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filterPrivacy="1" codeName="ThisWorkbook"/>
  <xr:revisionPtr revIDLastSave="0" documentId="13_ncr:1_{D5361BBE-F4A6-4239-8A13-390936E11378}" xr6:coauthVersionLast="47" xr6:coauthVersionMax="47" xr10:uidLastSave="{00000000-0000-0000-0000-000000000000}"/>
  <bookViews>
    <workbookView xWindow="-108" yWindow="-108" windowWidth="30936" windowHeight="16896" xr2:uid="{00000000-000D-0000-FFFF-FFFF00000000}"/>
  </bookViews>
  <sheets>
    <sheet name="Version 8C" sheetId="26" r:id="rId1"/>
    <sheet name="Version 8B" sheetId="20" r:id="rId2"/>
    <sheet name="Version 8A" sheetId="19" r:id="rId3"/>
    <sheet name="Version 7B" sheetId="16" r:id="rId4"/>
    <sheet name="Version 7A" sheetId="17" r:id="rId5"/>
    <sheet name="Version 6B" sheetId="9" r:id="rId6"/>
    <sheet name="Version 5" sheetId="4" r:id="rId7"/>
    <sheet name="Version 4" sheetId="2" r:id="rId8"/>
    <sheet name="Version 3" sheetId="1" r:id="rId9"/>
    <sheet name="Version 8 Print" sheetId="21" r:id="rId10"/>
    <sheet name="Version 8 Draft 1" sheetId="22" r:id="rId11"/>
    <sheet name="Version 8 Draft 2" sheetId="23" r:id="rId12"/>
    <sheet name="Version 8 Draft 3" sheetId="25" r:id="rId13"/>
    <sheet name="Version 8 Draft 3 Print" sheetId="24"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38" i="26" l="1"/>
  <c r="K537" i="26"/>
  <c r="K536" i="26"/>
  <c r="K535" i="26"/>
  <c r="K534" i="26"/>
  <c r="K533" i="26"/>
  <c r="K532" i="26"/>
  <c r="K531" i="26"/>
  <c r="K530" i="26"/>
  <c r="K529" i="26"/>
  <c r="K528" i="26"/>
  <c r="K527" i="26"/>
  <c r="K526" i="26"/>
  <c r="K525" i="26"/>
  <c r="K524" i="26"/>
  <c r="K523" i="26"/>
  <c r="K522" i="26"/>
  <c r="K521" i="26"/>
  <c r="K520" i="26"/>
  <c r="K519" i="26"/>
  <c r="K518" i="26"/>
  <c r="K517" i="26"/>
  <c r="K516" i="26"/>
  <c r="K515" i="26"/>
  <c r="K514" i="26"/>
  <c r="K513" i="26"/>
  <c r="K512" i="26"/>
  <c r="K511" i="26"/>
  <c r="K510" i="26"/>
  <c r="K509" i="26"/>
  <c r="K508" i="26"/>
  <c r="K507" i="26"/>
  <c r="K506" i="26"/>
  <c r="K505" i="26"/>
  <c r="K504" i="26"/>
  <c r="K503" i="26"/>
  <c r="K502" i="26"/>
  <c r="K501" i="26"/>
  <c r="K500" i="26"/>
  <c r="K499" i="26"/>
  <c r="K498" i="26"/>
  <c r="K497" i="26"/>
  <c r="K496" i="26"/>
  <c r="K494" i="26"/>
  <c r="K495" i="26"/>
  <c r="K493" i="26"/>
  <c r="K492" i="26"/>
  <c r="K491" i="26"/>
  <c r="K490" i="26"/>
  <c r="K489" i="26"/>
  <c r="K488" i="26"/>
  <c r="K487" i="26"/>
  <c r="K486" i="26"/>
  <c r="K485" i="26"/>
  <c r="K484" i="26"/>
  <c r="K483" i="26"/>
  <c r="K482" i="26"/>
  <c r="K481" i="26"/>
  <c r="K480" i="26"/>
  <c r="K479" i="26"/>
  <c r="K478" i="26"/>
  <c r="K477" i="26"/>
  <c r="K476" i="26"/>
  <c r="K475" i="26"/>
  <c r="K474" i="26"/>
  <c r="K473" i="26"/>
  <c r="K472" i="26"/>
  <c r="K471" i="26"/>
  <c r="K470" i="26"/>
  <c r="K469" i="26"/>
  <c r="K468" i="26"/>
  <c r="K467" i="26"/>
  <c r="K466" i="26"/>
  <c r="K465" i="26"/>
  <c r="K464" i="26"/>
  <c r="K463" i="26"/>
  <c r="K462" i="26"/>
  <c r="K461" i="26"/>
  <c r="K460" i="26"/>
  <c r="K459" i="26"/>
  <c r="K458" i="26"/>
  <c r="K457" i="26"/>
  <c r="K456" i="26"/>
  <c r="K455" i="26"/>
  <c r="K454" i="26"/>
  <c r="K453" i="26"/>
  <c r="K452" i="26"/>
  <c r="K451" i="26"/>
  <c r="K450" i="26"/>
  <c r="K449" i="26"/>
  <c r="K448" i="26"/>
  <c r="K447" i="26"/>
  <c r="K446" i="26"/>
  <c r="K445" i="26"/>
  <c r="K444" i="26"/>
  <c r="K443" i="26"/>
  <c r="K442" i="26"/>
  <c r="K441" i="26"/>
  <c r="K440" i="26"/>
  <c r="K439" i="26"/>
  <c r="K438" i="26"/>
  <c r="K437" i="26"/>
  <c r="K436" i="26"/>
  <c r="K435" i="26"/>
  <c r="K434" i="26"/>
  <c r="K433" i="26"/>
  <c r="K432" i="26"/>
  <c r="K431" i="26"/>
  <c r="K430" i="26"/>
  <c r="K429" i="26"/>
  <c r="K428" i="26"/>
  <c r="K427" i="26"/>
  <c r="K426" i="26"/>
  <c r="K425" i="26"/>
  <c r="K424" i="26"/>
  <c r="K423" i="26"/>
  <c r="K422" i="26"/>
  <c r="K421" i="26"/>
  <c r="K420" i="26"/>
  <c r="K419" i="26"/>
  <c r="K418" i="26"/>
  <c r="K417" i="26"/>
  <c r="K416" i="26"/>
  <c r="K415" i="26"/>
  <c r="K414" i="26"/>
  <c r="K413" i="26"/>
  <c r="K412" i="26"/>
  <c r="K411" i="26"/>
  <c r="K410" i="26"/>
  <c r="K409" i="26"/>
  <c r="K408" i="26"/>
  <c r="K407" i="26"/>
  <c r="K406" i="26"/>
  <c r="K405" i="26"/>
  <c r="K404" i="26"/>
  <c r="K403" i="26"/>
  <c r="K402" i="26"/>
  <c r="K401" i="26"/>
  <c r="K400" i="26"/>
  <c r="K399" i="26"/>
  <c r="K398" i="26"/>
  <c r="K397" i="26"/>
  <c r="K396" i="26"/>
  <c r="K395" i="26"/>
  <c r="K394" i="26"/>
  <c r="K393" i="26"/>
  <c r="K392" i="26"/>
  <c r="K391" i="26"/>
  <c r="K390" i="26"/>
  <c r="K389" i="26"/>
  <c r="K388" i="26"/>
  <c r="K387" i="26"/>
  <c r="K386" i="26"/>
  <c r="K385" i="26"/>
  <c r="K384" i="26"/>
  <c r="K383" i="26"/>
  <c r="K382" i="26"/>
  <c r="K381" i="26"/>
  <c r="K380" i="26"/>
  <c r="K379" i="26"/>
  <c r="K378" i="26"/>
  <c r="K377" i="26"/>
  <c r="K376" i="26"/>
  <c r="K375" i="26"/>
  <c r="K374" i="26"/>
  <c r="K373" i="26"/>
  <c r="K372" i="26"/>
  <c r="K371" i="26"/>
  <c r="K370" i="26"/>
  <c r="K369" i="26"/>
  <c r="K368" i="26"/>
  <c r="K367" i="26"/>
  <c r="K366" i="26"/>
  <c r="K365" i="26"/>
  <c r="K364" i="26"/>
  <c r="K363" i="26"/>
  <c r="K362" i="26"/>
  <c r="K361" i="26"/>
  <c r="K360" i="26"/>
  <c r="K359" i="26"/>
  <c r="K358" i="26"/>
  <c r="K357" i="26"/>
  <c r="K356" i="26"/>
  <c r="K355" i="26"/>
  <c r="K354" i="26"/>
  <c r="K353" i="26"/>
  <c r="K352" i="26"/>
  <c r="K351" i="26"/>
  <c r="K350" i="26"/>
  <c r="K349" i="26"/>
  <c r="K348" i="26"/>
  <c r="K347" i="26"/>
  <c r="K346" i="26"/>
  <c r="K345" i="26"/>
  <c r="K344" i="26"/>
  <c r="K343" i="26"/>
  <c r="K342" i="26"/>
  <c r="K341" i="26"/>
  <c r="K340" i="26"/>
  <c r="K339" i="26"/>
  <c r="K338" i="26"/>
  <c r="K337" i="26"/>
  <c r="K336" i="26"/>
  <c r="K335" i="26"/>
  <c r="K334" i="26"/>
  <c r="K333" i="26"/>
  <c r="K332" i="26"/>
  <c r="K331" i="26"/>
  <c r="K330" i="26"/>
  <c r="K329" i="26"/>
  <c r="K328" i="26"/>
  <c r="K327" i="26"/>
  <c r="K326" i="26"/>
  <c r="K325" i="26"/>
  <c r="K324" i="26"/>
  <c r="K323" i="26"/>
  <c r="K322" i="26"/>
  <c r="K321" i="26"/>
  <c r="K320" i="26"/>
  <c r="K319" i="26"/>
  <c r="K318" i="26"/>
  <c r="K317" i="26"/>
  <c r="K316" i="26"/>
  <c r="K315" i="26"/>
  <c r="K314" i="26"/>
  <c r="K313" i="26"/>
  <c r="K312" i="26"/>
  <c r="K311" i="26"/>
  <c r="K310" i="26"/>
  <c r="K309" i="26"/>
  <c r="K308" i="26"/>
  <c r="K307" i="26"/>
  <c r="K306" i="26"/>
  <c r="K305" i="26"/>
  <c r="K304" i="26"/>
  <c r="K303" i="26"/>
  <c r="K302" i="26"/>
  <c r="K301" i="26"/>
  <c r="K300" i="26"/>
  <c r="K299" i="26"/>
  <c r="K298" i="26"/>
  <c r="K297" i="26"/>
  <c r="K296" i="26"/>
  <c r="K295" i="26"/>
  <c r="K294" i="26"/>
  <c r="K293" i="26"/>
  <c r="K292" i="26"/>
  <c r="K291" i="26"/>
  <c r="K290" i="26"/>
  <c r="K289" i="26"/>
  <c r="K288" i="26"/>
  <c r="K287" i="26"/>
  <c r="K286" i="26"/>
  <c r="K285" i="26"/>
  <c r="K284" i="26"/>
  <c r="K283" i="26"/>
  <c r="K282" i="26"/>
  <c r="K281" i="26"/>
  <c r="K280" i="26"/>
  <c r="K279" i="26"/>
  <c r="K278" i="26"/>
  <c r="K277" i="26"/>
  <c r="K276" i="26"/>
  <c r="K275" i="26"/>
  <c r="K274" i="26"/>
  <c r="K273" i="26"/>
  <c r="K272" i="26"/>
  <c r="K271" i="26"/>
  <c r="K270" i="26"/>
  <c r="K269" i="26"/>
  <c r="K268" i="26"/>
  <c r="K267" i="26"/>
  <c r="K266" i="26"/>
  <c r="K265" i="26"/>
  <c r="K264" i="26"/>
  <c r="K263" i="26"/>
  <c r="K262" i="26"/>
  <c r="K261" i="26"/>
  <c r="K260" i="26"/>
  <c r="K259" i="26"/>
  <c r="K258" i="26"/>
  <c r="K257" i="26"/>
  <c r="K256" i="26"/>
  <c r="K255" i="26"/>
  <c r="K254" i="26"/>
  <c r="K253" i="26"/>
  <c r="K252" i="26"/>
  <c r="K251" i="26"/>
  <c r="K250" i="26"/>
  <c r="K249" i="26"/>
  <c r="K248" i="26"/>
  <c r="K247" i="26"/>
  <c r="K246" i="26"/>
  <c r="K245" i="26"/>
  <c r="K244" i="26"/>
  <c r="K243" i="26"/>
  <c r="K242" i="26"/>
  <c r="K241" i="26"/>
  <c r="K240" i="26"/>
  <c r="K239" i="26"/>
  <c r="K238" i="26"/>
  <c r="K237" i="26"/>
  <c r="K236" i="26"/>
  <c r="K235" i="26"/>
  <c r="K234" i="26"/>
  <c r="K233" i="26"/>
  <c r="K232" i="26"/>
  <c r="K231" i="26"/>
  <c r="K230" i="26"/>
  <c r="K229" i="26"/>
  <c r="K228" i="26"/>
  <c r="K227" i="26"/>
  <c r="K226" i="26"/>
  <c r="K225" i="26"/>
  <c r="K224" i="26"/>
  <c r="K223" i="26"/>
  <c r="K222" i="26"/>
  <c r="K221" i="26"/>
  <c r="K220" i="26"/>
  <c r="K219" i="26"/>
  <c r="K218" i="26"/>
  <c r="K217" i="26"/>
  <c r="K216" i="26"/>
  <c r="K215" i="26"/>
  <c r="K214" i="26"/>
  <c r="K213" i="26"/>
  <c r="K212" i="26"/>
  <c r="K211" i="26"/>
  <c r="K210" i="26"/>
  <c r="K209" i="26"/>
  <c r="K208" i="26"/>
  <c r="K207" i="26"/>
  <c r="K206" i="26"/>
  <c r="K205" i="26"/>
  <c r="K204" i="26"/>
  <c r="K203" i="26"/>
  <c r="K202" i="26"/>
  <c r="K201" i="26"/>
  <c r="K200" i="26"/>
  <c r="K199" i="26"/>
  <c r="K198" i="26"/>
  <c r="K197" i="26"/>
  <c r="K196" i="26"/>
  <c r="K195" i="26"/>
  <c r="K194" i="26"/>
  <c r="K193" i="26"/>
  <c r="K192" i="26"/>
  <c r="K191" i="26"/>
  <c r="K190" i="26"/>
  <c r="K189" i="26"/>
  <c r="K188" i="26"/>
  <c r="K187" i="26"/>
  <c r="K186" i="26"/>
  <c r="K185" i="26"/>
  <c r="K184" i="26"/>
  <c r="K183" i="26"/>
  <c r="K182"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K2" i="26"/>
  <c r="K490" i="20"/>
  <c r="O33" i="24"/>
  <c r="O32" i="24"/>
  <c r="O31" i="24"/>
  <c r="O30" i="24"/>
  <c r="O29" i="24"/>
  <c r="O28" i="24"/>
  <c r="O27" i="24"/>
  <c r="O26" i="24"/>
  <c r="O25" i="24"/>
  <c r="O24" i="24"/>
  <c r="O23" i="24"/>
  <c r="O22" i="24"/>
  <c r="O21" i="24"/>
  <c r="O20" i="24"/>
  <c r="O19" i="24"/>
  <c r="O18" i="24"/>
  <c r="O17" i="24"/>
  <c r="O16" i="24"/>
  <c r="O15" i="24"/>
  <c r="O14" i="24"/>
  <c r="O13" i="24"/>
  <c r="O12" i="24"/>
  <c r="O11" i="24"/>
  <c r="O10" i="24"/>
  <c r="O9" i="24"/>
  <c r="O8" i="24"/>
  <c r="O7" i="24"/>
  <c r="O6" i="24"/>
  <c r="O5" i="24"/>
  <c r="O4" i="24"/>
  <c r="O3" i="24"/>
  <c r="O2"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2" i="24"/>
  <c r="A34" i="25"/>
  <c r="A35" i="25"/>
  <c r="A36" i="25"/>
  <c r="A37" i="25"/>
  <c r="A38" i="25"/>
  <c r="A39" i="25"/>
  <c r="A40" i="25"/>
  <c r="A41" i="25"/>
  <c r="A42" i="25"/>
  <c r="A43" i="25"/>
  <c r="A44" i="25"/>
  <c r="A45" i="25"/>
  <c r="A46" i="25"/>
  <c r="A47" i="25"/>
  <c r="A48" i="25"/>
  <c r="A49" i="25"/>
  <c r="A50" i="25"/>
  <c r="A51" i="25"/>
  <c r="A52" i="25"/>
  <c r="A53" i="25"/>
  <c r="A54" i="25"/>
  <c r="A55" i="25"/>
  <c r="A56" i="25"/>
  <c r="A57" i="25"/>
  <c r="A58" i="25"/>
  <c r="A59" i="25"/>
  <c r="A60" i="25"/>
  <c r="A61" i="25"/>
  <c r="A62" i="25"/>
  <c r="A63" i="25"/>
  <c r="A64" i="25"/>
  <c r="A65" i="25"/>
  <c r="A33" i="25"/>
  <c r="A32" i="25"/>
  <c r="A31" i="25"/>
  <c r="A30" i="25"/>
  <c r="A29" i="25"/>
  <c r="A28" i="25"/>
  <c r="A27" i="25"/>
  <c r="A26" i="25"/>
  <c r="A25" i="25"/>
  <c r="A24" i="25"/>
  <c r="A23" i="25"/>
  <c r="A22" i="25"/>
  <c r="A21" i="25"/>
  <c r="A20" i="25"/>
  <c r="A19" i="25"/>
  <c r="A18" i="25"/>
  <c r="A17" i="25"/>
  <c r="A16" i="25"/>
  <c r="A15" i="25"/>
  <c r="A14" i="25"/>
  <c r="A13" i="25"/>
  <c r="A12" i="25"/>
  <c r="A11" i="25"/>
  <c r="A10" i="25"/>
  <c r="A9" i="25"/>
  <c r="A8" i="25"/>
  <c r="A7" i="25"/>
  <c r="A6" i="25"/>
  <c r="A5" i="25"/>
  <c r="A4" i="25"/>
  <c r="A3" i="25"/>
  <c r="A2" i="25"/>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3" i="23"/>
  <c r="A4" i="23"/>
  <c r="A2" i="23"/>
  <c r="A257" i="22"/>
  <c r="A256" i="22"/>
  <c r="A255" i="22"/>
  <c r="A254" i="22"/>
  <c r="A253" i="22"/>
  <c r="A252" i="22"/>
  <c r="A251" i="22"/>
  <c r="A250" i="22"/>
  <c r="A249" i="22"/>
  <c r="A248" i="22"/>
  <c r="A247" i="22"/>
  <c r="A246" i="22"/>
  <c r="A245" i="22"/>
  <c r="A244" i="22"/>
  <c r="A243" i="22"/>
  <c r="A242" i="22"/>
  <c r="A241" i="22"/>
  <c r="A240" i="22"/>
  <c r="A239" i="22"/>
  <c r="A238" i="22"/>
  <c r="A237" i="22"/>
  <c r="A236" i="22"/>
  <c r="A235" i="22"/>
  <c r="A234" i="22"/>
  <c r="A233" i="22"/>
  <c r="A232" i="22"/>
  <c r="A231" i="22"/>
  <c r="A230" i="22"/>
  <c r="A229" i="22"/>
  <c r="A228" i="22"/>
  <c r="A227" i="22"/>
  <c r="A226" i="22"/>
  <c r="A225" i="22"/>
  <c r="A224" i="22"/>
  <c r="A223" i="22"/>
  <c r="A222" i="22"/>
  <c r="A221" i="22"/>
  <c r="A220" i="22"/>
  <c r="A219" i="22"/>
  <c r="A218" i="22"/>
  <c r="A217" i="22"/>
  <c r="A216" i="22"/>
  <c r="A215" i="22"/>
  <c r="A214" i="22"/>
  <c r="A213" i="22"/>
  <c r="A212" i="22"/>
  <c r="A211" i="22"/>
  <c r="A210" i="22"/>
  <c r="A209" i="22"/>
  <c r="A208" i="22"/>
  <c r="A207" i="22"/>
  <c r="A206" i="22"/>
  <c r="A205" i="22"/>
  <c r="A204" i="22"/>
  <c r="A203" i="22"/>
  <c r="A202"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8" i="22"/>
  <c r="A167" i="22"/>
  <c r="A166" i="22"/>
  <c r="A165" i="22"/>
  <c r="A164" i="22"/>
  <c r="A163" i="22"/>
  <c r="A162" i="22"/>
  <c r="A161" i="22"/>
  <c r="A160" i="22"/>
  <c r="A159" i="22"/>
  <c r="A158" i="22"/>
  <c r="A157" i="22"/>
  <c r="A156" i="22"/>
  <c r="A155" i="22"/>
  <c r="A154" i="22"/>
  <c r="A153" i="22"/>
  <c r="A152" i="22"/>
  <c r="A151" i="22"/>
  <c r="A150" i="22"/>
  <c r="A149" i="22"/>
  <c r="A148" i="22"/>
  <c r="A147" i="22"/>
  <c r="A146" i="22"/>
  <c r="A145" i="22"/>
  <c r="A144" i="22"/>
  <c r="A143" i="22"/>
  <c r="A142" i="22"/>
  <c r="A141" i="22"/>
  <c r="A140" i="22"/>
  <c r="A139" i="22"/>
  <c r="A138" i="22"/>
  <c r="A137" i="22"/>
  <c r="A136" i="22"/>
  <c r="A135" i="22"/>
  <c r="A134" i="22"/>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100" i="22"/>
  <c r="A99" i="22"/>
  <c r="A98" i="22"/>
  <c r="A97" i="22"/>
  <c r="A96" i="22"/>
  <c r="A95" i="22"/>
  <c r="A94" i="22"/>
  <c r="A93" i="22"/>
  <c r="A92" i="22"/>
  <c r="A91" i="22"/>
  <c r="A90" i="22"/>
  <c r="A89" i="22"/>
  <c r="A88" i="22"/>
  <c r="A87" i="22"/>
  <c r="A86" i="22"/>
  <c r="A85" i="22"/>
  <c r="A84" i="22"/>
  <c r="A83" i="22"/>
  <c r="A82" i="22"/>
  <c r="A81" i="22"/>
  <c r="A80" i="22"/>
  <c r="A79" i="22"/>
  <c r="A78" i="22"/>
  <c r="A77" i="22"/>
  <c r="A76" i="22"/>
  <c r="A75" i="22"/>
  <c r="A74" i="22"/>
  <c r="A73" i="22"/>
  <c r="A72" i="22"/>
  <c r="A71" i="22"/>
  <c r="A70" i="22"/>
  <c r="A69" i="22"/>
  <c r="A68" i="22"/>
  <c r="A67" i="22"/>
  <c r="A66" i="22"/>
  <c r="A65" i="22"/>
  <c r="A64" i="22"/>
  <c r="A63" i="22"/>
  <c r="A62" i="22"/>
  <c r="A61" i="22"/>
  <c r="A60" i="22"/>
  <c r="A59" i="22"/>
  <c r="A58" i="22"/>
  <c r="A57" i="22"/>
  <c r="A56" i="22"/>
  <c r="A55" i="22"/>
  <c r="A54" i="22"/>
  <c r="A53" i="22"/>
  <c r="A52" i="22"/>
  <c r="A51" i="22"/>
  <c r="A50" i="22"/>
  <c r="A49" i="22"/>
  <c r="A48" i="22"/>
  <c r="A47" i="22"/>
  <c r="A46" i="22"/>
  <c r="A45"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A3" i="22"/>
  <c r="A2" i="22"/>
  <c r="K495" i="20"/>
  <c r="K494" i="20"/>
  <c r="K493" i="20"/>
  <c r="K492" i="20"/>
  <c r="K491"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382" i="20"/>
  <c r="K381" i="20"/>
  <c r="K380" i="20"/>
  <c r="K379" i="20"/>
  <c r="K378" i="20"/>
  <c r="K377" i="20"/>
  <c r="K376" i="20"/>
  <c r="K375" i="20"/>
  <c r="K374" i="20"/>
  <c r="K373" i="20"/>
  <c r="K372" i="20"/>
  <c r="K371" i="20"/>
  <c r="K370" i="20"/>
  <c r="K369" i="20"/>
  <c r="K368" i="20"/>
  <c r="K367" i="20"/>
  <c r="K366" i="20"/>
  <c r="K365" i="20"/>
  <c r="K364" i="20"/>
  <c r="K363" i="20"/>
  <c r="K362" i="20"/>
  <c r="K361" i="20"/>
  <c r="K360" i="20"/>
  <c r="K359" i="20"/>
  <c r="K358" i="20"/>
  <c r="K357" i="20"/>
  <c r="K356" i="20"/>
  <c r="K355" i="20"/>
  <c r="K354" i="20"/>
  <c r="K353" i="20"/>
  <c r="K352" i="20"/>
  <c r="K351" i="20"/>
  <c r="K350" i="20"/>
  <c r="K349" i="20"/>
  <c r="K348" i="20"/>
  <c r="K347" i="20"/>
  <c r="K346" i="20"/>
  <c r="K345" i="20"/>
  <c r="K344" i="20"/>
  <c r="K343" i="20"/>
  <c r="K342" i="20"/>
  <c r="K341" i="20"/>
  <c r="K340" i="20"/>
  <c r="K339" i="20"/>
  <c r="K338" i="20"/>
  <c r="K337" i="20"/>
  <c r="K336" i="20"/>
  <c r="K335" i="20"/>
  <c r="K334" i="20"/>
  <c r="K333" i="20"/>
  <c r="K332" i="20"/>
  <c r="K331" i="20"/>
  <c r="K330" i="20"/>
  <c r="K329" i="20"/>
  <c r="K328" i="20"/>
  <c r="K327" i="20"/>
  <c r="K326" i="20"/>
  <c r="K325" i="20"/>
  <c r="K324" i="20"/>
  <c r="K323" i="20"/>
  <c r="K322" i="20"/>
  <c r="K321" i="20"/>
  <c r="K320" i="20"/>
  <c r="K319" i="20"/>
  <c r="K318" i="20"/>
  <c r="K317" i="20"/>
  <c r="K316" i="20"/>
  <c r="K315" i="20"/>
  <c r="K314" i="20"/>
  <c r="K313" i="20"/>
  <c r="K312" i="20"/>
  <c r="K311" i="20"/>
  <c r="K310" i="20"/>
  <c r="K309" i="20"/>
  <c r="K308" i="20"/>
  <c r="K307" i="20"/>
  <c r="K306" i="20"/>
  <c r="K305" i="20"/>
  <c r="K304" i="20"/>
  <c r="K303" i="20"/>
  <c r="K302" i="20"/>
  <c r="K301" i="20"/>
  <c r="K300" i="20"/>
  <c r="K299" i="20"/>
  <c r="K298" i="20"/>
  <c r="K297" i="20"/>
  <c r="K296" i="20"/>
  <c r="K295" i="20"/>
  <c r="K294" i="20"/>
  <c r="K293" i="20"/>
  <c r="K292" i="20"/>
  <c r="K291" i="20"/>
  <c r="K290" i="20"/>
  <c r="K289" i="20"/>
  <c r="K288" i="20"/>
  <c r="K287" i="20"/>
  <c r="K286" i="20"/>
  <c r="K285" i="20"/>
  <c r="K284" i="20"/>
  <c r="K283" i="20"/>
  <c r="K282" i="20"/>
  <c r="K281" i="20"/>
  <c r="K280" i="20"/>
  <c r="K279" i="20"/>
  <c r="K278" i="20"/>
  <c r="K277" i="20"/>
  <c r="K276" i="20"/>
  <c r="K275" i="20"/>
  <c r="K274" i="20"/>
  <c r="K273" i="20"/>
  <c r="K272" i="20"/>
  <c r="K271" i="20"/>
  <c r="K270" i="20"/>
  <c r="K269" i="20"/>
  <c r="K268" i="20"/>
  <c r="K267" i="20"/>
  <c r="K266" i="20"/>
  <c r="K265" i="20"/>
  <c r="K264" i="20"/>
  <c r="K263" i="20"/>
  <c r="K262" i="20"/>
  <c r="K261" i="20"/>
  <c r="K260" i="20"/>
  <c r="K259" i="20"/>
  <c r="K258" i="20"/>
  <c r="K257" i="20"/>
  <c r="K256" i="20"/>
  <c r="K255" i="20"/>
  <c r="K254" i="20"/>
  <c r="K253" i="20"/>
  <c r="K252" i="20"/>
  <c r="K251" i="20"/>
  <c r="K250" i="20"/>
  <c r="K249" i="20"/>
  <c r="K248" i="20"/>
  <c r="K247" i="20"/>
  <c r="K246" i="20"/>
  <c r="K245" i="20"/>
  <c r="K244" i="20"/>
  <c r="K243" i="20"/>
  <c r="K242" i="20"/>
  <c r="K241" i="20"/>
  <c r="K240" i="20"/>
  <c r="K239" i="20"/>
  <c r="K238" i="20"/>
  <c r="K237" i="20"/>
  <c r="K236" i="20"/>
  <c r="K235" i="20"/>
  <c r="K234" i="20"/>
  <c r="K233" i="20"/>
  <c r="K232" i="20"/>
  <c r="K231" i="20"/>
  <c r="K230" i="20"/>
  <c r="K229" i="20"/>
  <c r="K228" i="20"/>
  <c r="K227" i="20"/>
  <c r="K226" i="20"/>
  <c r="K225" i="20"/>
  <c r="K224" i="20"/>
  <c r="K223" i="20"/>
  <c r="K222" i="20"/>
  <c r="K221" i="20"/>
  <c r="K220" i="20"/>
  <c r="K219" i="20"/>
  <c r="K218" i="20"/>
  <c r="K217" i="20"/>
  <c r="K216" i="20"/>
  <c r="K215" i="20"/>
  <c r="K214" i="20"/>
  <c r="K213" i="20"/>
  <c r="K212" i="20"/>
  <c r="K211" i="20"/>
  <c r="K210" i="20"/>
  <c r="K209" i="20"/>
  <c r="K208" i="20"/>
  <c r="K207" i="20"/>
  <c r="K206" i="20"/>
  <c r="K205" i="20"/>
  <c r="K204" i="20"/>
  <c r="K203" i="20"/>
  <c r="K202" i="20"/>
  <c r="K201" i="20"/>
  <c r="K200" i="20"/>
  <c r="K199" i="20"/>
  <c r="K198" i="20"/>
  <c r="K197" i="20"/>
  <c r="K196" i="20"/>
  <c r="K195" i="20"/>
  <c r="K194" i="20"/>
  <c r="K193" i="20"/>
  <c r="K192" i="20"/>
  <c r="K191" i="20"/>
  <c r="K190" i="20"/>
  <c r="K189" i="20"/>
  <c r="K188" i="20"/>
  <c r="K187" i="20"/>
  <c r="K186" i="20"/>
  <c r="K185" i="20"/>
  <c r="K184" i="20"/>
  <c r="K183" i="20"/>
  <c r="K182" i="20"/>
  <c r="K181" i="20"/>
  <c r="K180" i="20"/>
  <c r="K179" i="20"/>
  <c r="K178" i="20"/>
  <c r="K177" i="20"/>
  <c r="K176" i="20"/>
  <c r="K175" i="20"/>
  <c r="K174" i="20"/>
  <c r="K173" i="20"/>
  <c r="K172" i="20"/>
  <c r="K171" i="20"/>
  <c r="K170" i="20"/>
  <c r="K169" i="20"/>
  <c r="K168" i="20"/>
  <c r="K167" i="20"/>
  <c r="K166" i="20"/>
  <c r="K165" i="20"/>
  <c r="K164" i="20"/>
  <c r="K163" i="20"/>
  <c r="K162" i="20"/>
  <c r="K161" i="20"/>
  <c r="K160" i="20"/>
  <c r="K159" i="20"/>
  <c r="K158" i="20"/>
  <c r="K157" i="20"/>
  <c r="K156" i="20"/>
  <c r="K155" i="20"/>
  <c r="K154" i="20"/>
  <c r="K153" i="20"/>
  <c r="K152" i="20"/>
  <c r="K151" i="20"/>
  <c r="K150" i="20"/>
  <c r="K149" i="20"/>
  <c r="K148" i="20"/>
  <c r="K147" i="20"/>
  <c r="K146" i="20"/>
  <c r="K145" i="20"/>
  <c r="K144" i="20"/>
  <c r="K143" i="20"/>
  <c r="K142" i="20"/>
  <c r="K141" i="20"/>
  <c r="K140" i="20"/>
  <c r="K139" i="20"/>
  <c r="K138" i="20"/>
  <c r="K137" i="20"/>
  <c r="K136" i="20"/>
  <c r="K135" i="20"/>
  <c r="K134" i="20"/>
  <c r="K133" i="20"/>
  <c r="K132" i="20"/>
  <c r="K131" i="20"/>
  <c r="K130" i="20"/>
  <c r="K129" i="20"/>
  <c r="K128" i="20"/>
  <c r="K127" i="20"/>
  <c r="K126" i="20"/>
  <c r="K125" i="20"/>
  <c r="K124" i="20"/>
  <c r="K123" i="20"/>
  <c r="K122" i="20"/>
  <c r="K121" i="20"/>
  <c r="K120" i="20"/>
  <c r="K119" i="20"/>
  <c r="K118" i="20"/>
  <c r="K117" i="20"/>
  <c r="K116" i="20"/>
  <c r="K115" i="20"/>
  <c r="K114" i="20"/>
  <c r="K113" i="20"/>
  <c r="K112" i="20"/>
  <c r="K111" i="20"/>
  <c r="K110" i="20"/>
  <c r="K109" i="20"/>
  <c r="K108" i="20"/>
  <c r="K107" i="20"/>
  <c r="K106" i="20"/>
  <c r="K105" i="20"/>
  <c r="K104" i="20"/>
  <c r="K103" i="20"/>
  <c r="K102" i="20"/>
  <c r="K101" i="20"/>
  <c r="K100" i="20"/>
  <c r="K99" i="20"/>
  <c r="K98" i="20"/>
  <c r="K97" i="20"/>
  <c r="K96" i="20"/>
  <c r="K95" i="20"/>
  <c r="K94" i="20"/>
  <c r="K93" i="20"/>
  <c r="K92" i="20"/>
  <c r="K91" i="20"/>
  <c r="K90" i="20"/>
  <c r="K89" i="20"/>
  <c r="K88" i="20"/>
  <c r="K87" i="20"/>
  <c r="K86" i="20"/>
  <c r="K85" i="20"/>
  <c r="K84" i="20"/>
  <c r="K83" i="20"/>
  <c r="K82" i="20"/>
  <c r="K81" i="20"/>
  <c r="K80" i="20"/>
  <c r="K79" i="20"/>
  <c r="K78" i="20"/>
  <c r="K77" i="20"/>
  <c r="K76" i="20"/>
  <c r="K75" i="20"/>
  <c r="K74" i="20"/>
  <c r="K73" i="20"/>
  <c r="K72" i="20"/>
  <c r="K71" i="20"/>
  <c r="K70" i="20"/>
  <c r="K69" i="20"/>
  <c r="K68" i="20"/>
  <c r="K67" i="20"/>
  <c r="K66" i="20"/>
  <c r="K65" i="20"/>
  <c r="K64" i="20"/>
  <c r="K63" i="20"/>
  <c r="K62" i="20"/>
  <c r="K61" i="20"/>
  <c r="K60" i="20"/>
  <c r="K59" i="20"/>
  <c r="K58" i="20"/>
  <c r="K57" i="20"/>
  <c r="K56" i="20"/>
  <c r="K55" i="20"/>
  <c r="K54" i="20"/>
  <c r="K53" i="20"/>
  <c r="K52" i="20"/>
  <c r="K51" i="20"/>
  <c r="K50" i="20"/>
  <c r="K49" i="20"/>
  <c r="K48" i="20"/>
  <c r="K47" i="20"/>
  <c r="K46" i="20"/>
  <c r="K45" i="20"/>
  <c r="K44" i="20"/>
  <c r="K43" i="20"/>
  <c r="K42" i="20"/>
  <c r="K41" i="20"/>
  <c r="K40" i="20"/>
  <c r="K39" i="20"/>
  <c r="K38" i="20"/>
  <c r="K37" i="20"/>
  <c r="K36" i="20"/>
  <c r="K35" i="20"/>
  <c r="K34" i="20"/>
  <c r="K33" i="20"/>
  <c r="K32" i="20"/>
  <c r="K31" i="20"/>
  <c r="K30" i="20"/>
  <c r="K29" i="20"/>
  <c r="K28" i="20"/>
  <c r="K27" i="20"/>
  <c r="K26" i="20"/>
  <c r="K25" i="20"/>
  <c r="K24" i="20"/>
  <c r="K23" i="20"/>
  <c r="K22" i="20"/>
  <c r="K21" i="20"/>
  <c r="K20" i="20"/>
  <c r="K19" i="20"/>
  <c r="K18" i="20"/>
  <c r="K17" i="20"/>
  <c r="K16" i="20"/>
  <c r="K15" i="20"/>
  <c r="K14" i="20"/>
  <c r="K13" i="20"/>
  <c r="K12" i="20"/>
  <c r="K11" i="20"/>
  <c r="K10" i="20"/>
  <c r="K9" i="20"/>
  <c r="K8" i="20"/>
  <c r="K7" i="20"/>
  <c r="K6" i="20"/>
  <c r="K5" i="20"/>
  <c r="K4" i="20"/>
  <c r="K3" i="20"/>
  <c r="K2" i="20"/>
  <c r="K498" i="21"/>
  <c r="K497" i="21"/>
  <c r="K496" i="21"/>
  <c r="K495" i="21"/>
  <c r="K494" i="21"/>
  <c r="K493" i="21"/>
  <c r="K492" i="21"/>
  <c r="K491" i="21"/>
  <c r="K490" i="21"/>
  <c r="K489" i="21"/>
  <c r="K488" i="21"/>
  <c r="K487" i="21"/>
  <c r="K486" i="21"/>
  <c r="K485" i="21"/>
  <c r="K484" i="21"/>
  <c r="K483" i="21"/>
  <c r="K482" i="21"/>
  <c r="K481" i="21"/>
  <c r="K480" i="21"/>
  <c r="K479" i="21"/>
  <c r="K478" i="21"/>
  <c r="K477" i="21"/>
  <c r="K476" i="21"/>
  <c r="K475" i="21"/>
  <c r="K474" i="21"/>
  <c r="K473" i="21"/>
  <c r="K472" i="21"/>
  <c r="K471" i="21"/>
  <c r="K470" i="21"/>
  <c r="K469" i="21"/>
  <c r="K468" i="21"/>
  <c r="K467" i="21"/>
  <c r="K466" i="21"/>
  <c r="K465" i="21"/>
  <c r="K464" i="21"/>
  <c r="K463" i="21"/>
  <c r="K462" i="21"/>
  <c r="K461" i="21"/>
  <c r="K460" i="21"/>
  <c r="K459" i="21"/>
  <c r="K458" i="21"/>
  <c r="K457" i="21"/>
  <c r="K456" i="21"/>
  <c r="K455" i="21"/>
  <c r="K454" i="21"/>
  <c r="K453" i="21"/>
  <c r="K452" i="21"/>
  <c r="K451" i="21"/>
  <c r="K450" i="21"/>
  <c r="K449" i="21"/>
  <c r="K448" i="21"/>
  <c r="K447" i="21"/>
  <c r="K446" i="21"/>
  <c r="K445" i="21"/>
  <c r="K444" i="21"/>
  <c r="K443" i="21"/>
  <c r="K442" i="21"/>
  <c r="K441" i="21"/>
  <c r="K440" i="21"/>
  <c r="K439" i="21"/>
  <c r="K438" i="21"/>
  <c r="K437" i="21"/>
  <c r="K436" i="21"/>
  <c r="K435" i="21"/>
  <c r="K434" i="21"/>
  <c r="K433" i="21"/>
  <c r="K432" i="21"/>
  <c r="K431" i="21"/>
  <c r="K430" i="21"/>
  <c r="K429" i="21"/>
  <c r="K428" i="21"/>
  <c r="K427" i="21"/>
  <c r="K426" i="21"/>
  <c r="K425" i="21"/>
  <c r="K424" i="21"/>
  <c r="K423" i="21"/>
  <c r="K422" i="21"/>
  <c r="K421" i="21"/>
  <c r="K420" i="21"/>
  <c r="K419" i="21"/>
  <c r="K418" i="21"/>
  <c r="K417" i="21"/>
  <c r="K416" i="21"/>
  <c r="K415" i="21"/>
  <c r="K414" i="21"/>
  <c r="K413" i="21"/>
  <c r="K412" i="21"/>
  <c r="K411" i="21"/>
  <c r="K410" i="21"/>
  <c r="K409" i="21"/>
  <c r="K408" i="21"/>
  <c r="K407" i="21"/>
  <c r="K406" i="21"/>
  <c r="K405" i="21"/>
  <c r="K404" i="21"/>
  <c r="K403" i="21"/>
  <c r="K402" i="21"/>
  <c r="K401" i="21"/>
  <c r="K400" i="21"/>
  <c r="K399" i="21"/>
  <c r="K398" i="21"/>
  <c r="K397" i="21"/>
  <c r="K396" i="21"/>
  <c r="K395" i="21"/>
  <c r="K394" i="21"/>
  <c r="K393" i="21"/>
  <c r="K392" i="21"/>
  <c r="K391" i="21"/>
  <c r="K390" i="21"/>
  <c r="K389" i="21"/>
  <c r="K388" i="21"/>
  <c r="K387" i="21"/>
  <c r="K386" i="21"/>
  <c r="K385" i="21"/>
  <c r="K384" i="21"/>
  <c r="K383" i="21"/>
  <c r="K382" i="21"/>
  <c r="K381" i="21"/>
  <c r="K380" i="21"/>
  <c r="K379" i="21"/>
  <c r="K378" i="21"/>
  <c r="K377" i="21"/>
  <c r="K376" i="21"/>
  <c r="K375" i="21"/>
  <c r="K374" i="21"/>
  <c r="K373" i="21"/>
  <c r="K372" i="21"/>
  <c r="K371" i="21"/>
  <c r="K370" i="21"/>
  <c r="K369" i="21"/>
  <c r="K368" i="21"/>
  <c r="K367" i="21"/>
  <c r="K366" i="21"/>
  <c r="K365" i="21"/>
  <c r="K364" i="21"/>
  <c r="K363" i="21"/>
  <c r="K362" i="21"/>
  <c r="K361" i="21"/>
  <c r="K360" i="21"/>
  <c r="K359" i="21"/>
  <c r="K358" i="21"/>
  <c r="K357" i="21"/>
  <c r="K356" i="21"/>
  <c r="K355" i="21"/>
  <c r="K354" i="21"/>
  <c r="K353" i="21"/>
  <c r="K352" i="21"/>
  <c r="K351" i="21"/>
  <c r="K350" i="21"/>
  <c r="K349" i="21"/>
  <c r="K348" i="21"/>
  <c r="K347" i="21"/>
  <c r="K346" i="21"/>
  <c r="K345" i="21"/>
  <c r="K344" i="21"/>
  <c r="K343" i="21"/>
  <c r="K342" i="21"/>
  <c r="K341" i="21"/>
  <c r="K340" i="21"/>
  <c r="K339" i="21"/>
  <c r="K338" i="21"/>
  <c r="K337" i="21"/>
  <c r="K336" i="21"/>
  <c r="K335" i="21"/>
  <c r="K334" i="21"/>
  <c r="K333" i="21"/>
  <c r="K332" i="21"/>
  <c r="K331" i="21"/>
  <c r="K330" i="21"/>
  <c r="K329" i="21"/>
  <c r="K328" i="21"/>
  <c r="K327" i="21"/>
  <c r="K326" i="21"/>
  <c r="K325" i="21"/>
  <c r="K324" i="21"/>
  <c r="K323" i="21"/>
  <c r="K322" i="21"/>
  <c r="K321" i="21"/>
  <c r="K320" i="21"/>
  <c r="K319" i="21"/>
  <c r="K318" i="21"/>
  <c r="K317" i="21"/>
  <c r="K316" i="21"/>
  <c r="K315" i="21"/>
  <c r="K314" i="21"/>
  <c r="K313" i="21"/>
  <c r="K312" i="21"/>
  <c r="K311" i="21"/>
  <c r="K310" i="21"/>
  <c r="K309" i="21"/>
  <c r="K308" i="21"/>
  <c r="K307" i="21"/>
  <c r="K306" i="21"/>
  <c r="K305" i="21"/>
  <c r="K304" i="21"/>
  <c r="K303" i="21"/>
  <c r="K302" i="21"/>
  <c r="K301" i="21"/>
  <c r="K300" i="21"/>
  <c r="K299" i="21"/>
  <c r="K298" i="21"/>
  <c r="K297" i="21"/>
  <c r="K296" i="21"/>
  <c r="K295" i="21"/>
  <c r="K294" i="21"/>
  <c r="K293" i="21"/>
  <c r="K292" i="21"/>
  <c r="K291" i="21"/>
  <c r="K290" i="21"/>
  <c r="K289" i="21"/>
  <c r="K288" i="21"/>
  <c r="K287" i="21"/>
  <c r="K286" i="21"/>
  <c r="K285" i="21"/>
  <c r="K284" i="21"/>
  <c r="K283" i="21"/>
  <c r="K282" i="21"/>
  <c r="K281" i="21"/>
  <c r="K280" i="21"/>
  <c r="K279" i="21"/>
  <c r="K278" i="21"/>
  <c r="K277" i="21"/>
  <c r="K276" i="21"/>
  <c r="K275" i="21"/>
  <c r="K274" i="21"/>
  <c r="K273" i="21"/>
  <c r="K272" i="21"/>
  <c r="K271" i="21"/>
  <c r="K270" i="21"/>
  <c r="K269" i="21"/>
  <c r="K268" i="21"/>
  <c r="K267" i="21"/>
  <c r="K266" i="21"/>
  <c r="K265" i="21"/>
  <c r="K264" i="21"/>
  <c r="K263" i="21"/>
  <c r="K262" i="21"/>
  <c r="K261" i="21"/>
  <c r="K260" i="21"/>
  <c r="K259" i="21"/>
  <c r="K258" i="21"/>
  <c r="K257" i="21"/>
  <c r="K256" i="21"/>
  <c r="K255" i="21"/>
  <c r="K254" i="21"/>
  <c r="K253" i="21"/>
  <c r="K252" i="21"/>
  <c r="K251" i="21"/>
  <c r="K250" i="21"/>
  <c r="K249" i="21"/>
  <c r="K248" i="21"/>
  <c r="K247" i="21"/>
  <c r="K246" i="21"/>
  <c r="K245" i="21"/>
  <c r="K244" i="21"/>
  <c r="K243" i="21"/>
  <c r="K242" i="21"/>
  <c r="K241" i="21"/>
  <c r="K240" i="21"/>
  <c r="K239" i="21"/>
  <c r="K238" i="21"/>
  <c r="K237" i="21"/>
  <c r="K236" i="21"/>
  <c r="K235" i="21"/>
  <c r="K234" i="21"/>
  <c r="K233" i="21"/>
  <c r="K232" i="21"/>
  <c r="K231" i="21"/>
  <c r="K230" i="21"/>
  <c r="K229" i="21"/>
  <c r="K228" i="21"/>
  <c r="K227" i="21"/>
  <c r="K226" i="21"/>
  <c r="K225" i="21"/>
  <c r="K224" i="21"/>
  <c r="K223" i="21"/>
  <c r="K222" i="21"/>
  <c r="K221" i="21"/>
  <c r="K220" i="21"/>
  <c r="K219" i="21"/>
  <c r="K218" i="21"/>
  <c r="K217" i="21"/>
  <c r="K216" i="21"/>
  <c r="K215" i="21"/>
  <c r="K214" i="21"/>
  <c r="K213" i="21"/>
  <c r="K212" i="21"/>
  <c r="K211" i="21"/>
  <c r="K210" i="21"/>
  <c r="K209" i="21"/>
  <c r="K208" i="21"/>
  <c r="K207" i="21"/>
  <c r="K206" i="21"/>
  <c r="K205" i="21"/>
  <c r="K204" i="21"/>
  <c r="K203" i="21"/>
  <c r="K202" i="21"/>
  <c r="K201" i="21"/>
  <c r="K200" i="21"/>
  <c r="K199" i="21"/>
  <c r="K198" i="21"/>
  <c r="K197" i="21"/>
  <c r="K196" i="21"/>
  <c r="K195" i="21"/>
  <c r="K194" i="21"/>
  <c r="K193" i="21"/>
  <c r="K192" i="21"/>
  <c r="K191" i="21"/>
  <c r="K190" i="21"/>
  <c r="K189" i="21"/>
  <c r="K188" i="21"/>
  <c r="K187" i="21"/>
  <c r="K186" i="21"/>
  <c r="K185" i="21"/>
  <c r="K184" i="21"/>
  <c r="K183" i="21"/>
  <c r="K182" i="21"/>
  <c r="K181" i="21"/>
  <c r="K180" i="21"/>
  <c r="K179" i="21"/>
  <c r="K178" i="21"/>
  <c r="K177" i="21"/>
  <c r="K176" i="21"/>
  <c r="K175" i="21"/>
  <c r="K174" i="21"/>
  <c r="K173" i="21"/>
  <c r="K172" i="21"/>
  <c r="K171" i="21"/>
  <c r="K170" i="21"/>
  <c r="K169" i="21"/>
  <c r="K168" i="21"/>
  <c r="K167" i="21"/>
  <c r="K166" i="21"/>
  <c r="K165" i="21"/>
  <c r="K164" i="21"/>
  <c r="K163" i="21"/>
  <c r="K162" i="21"/>
  <c r="K161" i="21"/>
  <c r="K160" i="21"/>
  <c r="K159" i="21"/>
  <c r="K158" i="21"/>
  <c r="K157" i="21"/>
  <c r="K156" i="21"/>
  <c r="K155" i="21"/>
  <c r="K154" i="21"/>
  <c r="K153" i="21"/>
  <c r="K152" i="21"/>
  <c r="K151" i="21"/>
  <c r="K150" i="21"/>
  <c r="K149" i="21"/>
  <c r="K148" i="21"/>
  <c r="K147" i="21"/>
  <c r="K146" i="21"/>
  <c r="K145" i="21"/>
  <c r="K144" i="21"/>
  <c r="K143" i="21"/>
  <c r="K142" i="21"/>
  <c r="K141" i="21"/>
  <c r="K140" i="21"/>
  <c r="K139" i="21"/>
  <c r="K138" i="21"/>
  <c r="K137" i="21"/>
  <c r="K136" i="21"/>
  <c r="K135" i="21"/>
  <c r="K134" i="21"/>
  <c r="K133" i="21"/>
  <c r="K132" i="21"/>
  <c r="K131" i="21"/>
  <c r="K130" i="21"/>
  <c r="K129" i="21"/>
  <c r="K128" i="21"/>
  <c r="K127" i="21"/>
  <c r="K126" i="21"/>
  <c r="K125" i="21"/>
  <c r="K124" i="21"/>
  <c r="K123" i="21"/>
  <c r="K122" i="21"/>
  <c r="K121" i="21"/>
  <c r="K120" i="21"/>
  <c r="K119" i="21"/>
  <c r="K118" i="21"/>
  <c r="K117" i="21"/>
  <c r="K116" i="21"/>
  <c r="K115" i="21"/>
  <c r="K114" i="21"/>
  <c r="K113" i="21"/>
  <c r="K112" i="21"/>
  <c r="K111" i="21"/>
  <c r="K110" i="21"/>
  <c r="K109" i="21"/>
  <c r="K108" i="21"/>
  <c r="K107" i="21"/>
  <c r="K106" i="21"/>
  <c r="K105" i="21"/>
  <c r="K104" i="21"/>
  <c r="K103" i="21"/>
  <c r="K102" i="21"/>
  <c r="K101" i="21"/>
  <c r="K100" i="21"/>
  <c r="K99" i="21"/>
  <c r="K98" i="21"/>
  <c r="K97" i="21"/>
  <c r="K96" i="21"/>
  <c r="K95" i="21"/>
  <c r="K94" i="21"/>
  <c r="K93" i="21"/>
  <c r="K92" i="21"/>
  <c r="K91" i="21"/>
  <c r="K90" i="21"/>
  <c r="K89" i="21"/>
  <c r="K88" i="21"/>
  <c r="K87" i="21"/>
  <c r="K86" i="21"/>
  <c r="K85" i="21"/>
  <c r="K84" i="21"/>
  <c r="K83" i="21"/>
  <c r="K82" i="21"/>
  <c r="K81" i="21"/>
  <c r="K80" i="21"/>
  <c r="K79" i="21"/>
  <c r="K78" i="21"/>
  <c r="K77" i="21"/>
  <c r="K76" i="21"/>
  <c r="K75" i="21"/>
  <c r="K74" i="21"/>
  <c r="K73" i="21"/>
  <c r="K72" i="21"/>
  <c r="K71" i="21"/>
  <c r="K70" i="21"/>
  <c r="K69" i="21"/>
  <c r="K68" i="21"/>
  <c r="K67" i="21"/>
  <c r="K66" i="21"/>
  <c r="K65" i="21"/>
  <c r="K64" i="21"/>
  <c r="K63" i="21"/>
  <c r="K62" i="21"/>
  <c r="K61" i="21"/>
  <c r="K60" i="21"/>
  <c r="K59" i="21"/>
  <c r="K58" i="21"/>
  <c r="K57" i="21"/>
  <c r="K56" i="21"/>
  <c r="K55" i="21"/>
  <c r="K54" i="21"/>
  <c r="K53" i="21"/>
  <c r="K52" i="21"/>
  <c r="K51" i="21"/>
  <c r="K50" i="21"/>
  <c r="K49" i="21"/>
  <c r="K48" i="21"/>
  <c r="K47" i="21"/>
  <c r="K46" i="21"/>
  <c r="K45" i="21"/>
  <c r="K44" i="21"/>
  <c r="K43" i="21"/>
  <c r="K42" i="21"/>
  <c r="K41" i="21"/>
  <c r="K40" i="21"/>
  <c r="K39" i="21"/>
  <c r="K38" i="21"/>
  <c r="K37" i="21"/>
  <c r="K36" i="21"/>
  <c r="K35" i="21"/>
  <c r="K34" i="21"/>
  <c r="K33" i="21"/>
  <c r="K32" i="21"/>
  <c r="K31" i="21"/>
  <c r="K30" i="21"/>
  <c r="K29" i="21"/>
  <c r="K28" i="21"/>
  <c r="K27" i="21"/>
  <c r="K26" i="21"/>
  <c r="K25" i="21"/>
  <c r="K24" i="21"/>
  <c r="K23" i="21"/>
  <c r="K22" i="21"/>
  <c r="K21" i="21"/>
  <c r="K20" i="21"/>
  <c r="K19" i="21"/>
  <c r="K18" i="21"/>
  <c r="K17" i="21"/>
  <c r="K16" i="21"/>
  <c r="K15" i="21"/>
  <c r="K14" i="21"/>
  <c r="K13" i="21"/>
  <c r="K12" i="21"/>
  <c r="K11" i="21"/>
  <c r="K10" i="21"/>
  <c r="K9" i="21"/>
  <c r="K8" i="21"/>
  <c r="K7" i="21"/>
  <c r="K6" i="21"/>
  <c r="K5" i="21"/>
  <c r="K4" i="21"/>
  <c r="K3" i="21"/>
  <c r="K2" i="21"/>
  <c r="K494" i="19"/>
  <c r="K493" i="19"/>
  <c r="K492" i="19"/>
  <c r="K491" i="19"/>
  <c r="K490" i="19"/>
  <c r="K489" i="19"/>
  <c r="K488" i="19"/>
  <c r="K487" i="19"/>
  <c r="K486" i="19"/>
  <c r="K485" i="19"/>
  <c r="K484" i="19"/>
  <c r="K483" i="19"/>
  <c r="K482" i="19"/>
  <c r="K481" i="19"/>
  <c r="K480" i="19"/>
  <c r="K479" i="19"/>
  <c r="K478" i="19"/>
  <c r="K477" i="19"/>
  <c r="K476" i="19"/>
  <c r="K475" i="19"/>
  <c r="K474" i="19"/>
  <c r="K473" i="19"/>
  <c r="K472" i="19"/>
  <c r="K471" i="19"/>
  <c r="K470" i="19"/>
  <c r="K469" i="19"/>
  <c r="K468" i="19"/>
  <c r="K467" i="19"/>
  <c r="K466" i="19"/>
  <c r="K465" i="19"/>
  <c r="K464" i="19"/>
  <c r="K463" i="19"/>
  <c r="K462" i="19"/>
  <c r="K461" i="19"/>
  <c r="K460" i="19"/>
  <c r="K459" i="19"/>
  <c r="K458" i="19"/>
  <c r="K457" i="19"/>
  <c r="K456" i="19"/>
  <c r="K455" i="19"/>
  <c r="K454" i="19"/>
  <c r="K453" i="19"/>
  <c r="K452" i="19"/>
  <c r="K451" i="19"/>
  <c r="K450" i="19"/>
  <c r="K449" i="19"/>
  <c r="K448" i="19"/>
  <c r="K447" i="19"/>
  <c r="K446" i="19"/>
  <c r="K445" i="19"/>
  <c r="K444" i="19"/>
  <c r="K443" i="19"/>
  <c r="K442" i="19"/>
  <c r="K441" i="19"/>
  <c r="K440" i="19"/>
  <c r="K439" i="19"/>
  <c r="K438" i="19"/>
  <c r="K437" i="19"/>
  <c r="K436" i="19"/>
  <c r="K435" i="19"/>
  <c r="K434" i="19"/>
  <c r="K433" i="19"/>
  <c r="K432" i="19"/>
  <c r="K431" i="19"/>
  <c r="K430" i="19"/>
  <c r="K429" i="19"/>
  <c r="K428" i="19"/>
  <c r="K427" i="19"/>
  <c r="K426" i="19"/>
  <c r="K425" i="19"/>
  <c r="K424" i="19"/>
  <c r="K423" i="19"/>
  <c r="K422" i="19"/>
  <c r="K421" i="19"/>
  <c r="K420" i="19"/>
  <c r="K419" i="19"/>
  <c r="K418" i="19"/>
  <c r="K417" i="19"/>
  <c r="K416" i="19"/>
  <c r="K415" i="19"/>
  <c r="K414" i="19"/>
  <c r="K413" i="19"/>
  <c r="K412" i="19"/>
  <c r="K411" i="19"/>
  <c r="K410" i="19"/>
  <c r="K409" i="19"/>
  <c r="K408" i="19"/>
  <c r="K407" i="19"/>
  <c r="K406" i="19"/>
  <c r="K405" i="19"/>
  <c r="K404" i="19"/>
  <c r="K403" i="19"/>
  <c r="K402" i="19"/>
  <c r="K401" i="19"/>
  <c r="K400" i="19"/>
  <c r="K399" i="19"/>
  <c r="K398" i="19"/>
  <c r="K397" i="19"/>
  <c r="K396" i="19"/>
  <c r="K395" i="19"/>
  <c r="K394" i="19"/>
  <c r="K393" i="19"/>
  <c r="K392" i="19"/>
  <c r="K391" i="19"/>
  <c r="K390" i="19"/>
  <c r="K389" i="19"/>
  <c r="K388" i="19"/>
  <c r="K387" i="19"/>
  <c r="K386" i="19"/>
  <c r="K385" i="19"/>
  <c r="K384" i="19"/>
  <c r="K383"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K9" i="19"/>
  <c r="K8" i="19"/>
  <c r="K7" i="19"/>
  <c r="K6" i="19"/>
  <c r="K5" i="19"/>
  <c r="K4" i="19"/>
  <c r="K3" i="19"/>
  <c r="K2" i="19"/>
  <c r="C873" i="17" l="1"/>
  <c r="C872" i="17"/>
  <c r="C874" i="17" s="1"/>
  <c r="M869" i="17"/>
  <c r="L869" i="17"/>
  <c r="M868" i="17"/>
  <c r="L868" i="17"/>
  <c r="M867" i="17"/>
  <c r="L867" i="17"/>
  <c r="M866" i="17"/>
  <c r="L866" i="17"/>
  <c r="M865" i="17"/>
  <c r="L865" i="17"/>
  <c r="M864" i="17"/>
  <c r="L864" i="17"/>
  <c r="M863" i="17"/>
  <c r="L863" i="17"/>
  <c r="M862" i="17"/>
  <c r="L862" i="17"/>
  <c r="M861" i="17"/>
  <c r="L861" i="17"/>
  <c r="M860" i="17"/>
  <c r="L860" i="17"/>
  <c r="M859" i="17"/>
  <c r="L859" i="17"/>
  <c r="M858" i="17"/>
  <c r="L858" i="17"/>
  <c r="M857" i="17"/>
  <c r="L857" i="17"/>
  <c r="M856" i="17"/>
  <c r="L856" i="17"/>
  <c r="M855" i="17"/>
  <c r="L855" i="17"/>
  <c r="L854" i="17"/>
  <c r="M853" i="17"/>
  <c r="L853" i="17"/>
  <c r="M852" i="17"/>
  <c r="L852" i="17"/>
  <c r="M851" i="17"/>
  <c r="L851" i="17"/>
  <c r="M850" i="17"/>
  <c r="L850" i="17"/>
  <c r="M849" i="17"/>
  <c r="L849" i="17"/>
  <c r="M848" i="17"/>
  <c r="L848" i="17"/>
  <c r="M847" i="17"/>
  <c r="L847" i="17"/>
  <c r="M846" i="17"/>
  <c r="L846" i="17"/>
  <c r="M845" i="17"/>
  <c r="L845" i="17"/>
  <c r="M844" i="17"/>
  <c r="L844" i="17"/>
  <c r="M843" i="17"/>
  <c r="L843" i="17"/>
  <c r="M842" i="17"/>
  <c r="L842" i="17"/>
  <c r="M841" i="17"/>
  <c r="L841" i="17"/>
  <c r="M840" i="17"/>
  <c r="L840" i="17"/>
  <c r="M839" i="17"/>
  <c r="L839" i="17"/>
  <c r="M838" i="17"/>
  <c r="L838" i="17"/>
  <c r="M837" i="17"/>
  <c r="L837" i="17"/>
  <c r="M836" i="17"/>
  <c r="L836" i="17"/>
  <c r="M835" i="17"/>
  <c r="L835" i="17"/>
  <c r="M834" i="17"/>
  <c r="L834" i="17"/>
  <c r="M833" i="17"/>
  <c r="L833" i="17"/>
  <c r="M832" i="17"/>
  <c r="L832" i="17"/>
  <c r="M831" i="17"/>
  <c r="L831" i="17"/>
  <c r="M830" i="17"/>
  <c r="L830" i="17"/>
  <c r="M829" i="17"/>
  <c r="L829" i="17"/>
  <c r="M828" i="17"/>
  <c r="L828" i="17"/>
  <c r="M827" i="17"/>
  <c r="L827" i="17"/>
  <c r="M826" i="17"/>
  <c r="L826" i="17"/>
  <c r="M825" i="17"/>
  <c r="L825" i="17"/>
  <c r="M824" i="17"/>
  <c r="L824" i="17"/>
  <c r="M823" i="17"/>
  <c r="L823" i="17"/>
  <c r="M822" i="17"/>
  <c r="L822" i="17"/>
  <c r="M821" i="17"/>
  <c r="L821" i="17"/>
  <c r="M820" i="17"/>
  <c r="L820" i="17"/>
  <c r="M819" i="17"/>
  <c r="L819" i="17"/>
  <c r="M818" i="17"/>
  <c r="L818" i="17"/>
  <c r="M817" i="17"/>
  <c r="L817" i="17"/>
  <c r="M816" i="17"/>
  <c r="L816" i="17"/>
  <c r="M815" i="17"/>
  <c r="L815" i="17"/>
  <c r="M814" i="17"/>
  <c r="L814" i="17"/>
  <c r="M813" i="17"/>
  <c r="L813" i="17"/>
  <c r="M812" i="17"/>
  <c r="L812" i="17"/>
  <c r="M811" i="17"/>
  <c r="L811" i="17"/>
  <c r="M810" i="17"/>
  <c r="L810" i="17"/>
  <c r="M809" i="17"/>
  <c r="L809" i="17"/>
  <c r="M808" i="17"/>
  <c r="L808" i="17"/>
  <c r="M807" i="17"/>
  <c r="L807" i="17"/>
  <c r="M806" i="17"/>
  <c r="L806" i="17"/>
  <c r="M805" i="17"/>
  <c r="L805" i="17"/>
  <c r="M804" i="17"/>
  <c r="L804" i="17"/>
  <c r="M803" i="17"/>
  <c r="L803" i="17"/>
  <c r="M802" i="17"/>
  <c r="L802" i="17"/>
  <c r="M801" i="17"/>
  <c r="L801" i="17"/>
  <c r="M800" i="17"/>
  <c r="L800" i="17"/>
  <c r="M799" i="17"/>
  <c r="L799" i="17"/>
  <c r="M798" i="17"/>
  <c r="L798" i="17"/>
  <c r="M797" i="17"/>
  <c r="L797" i="17"/>
  <c r="M796" i="17"/>
  <c r="L796" i="17"/>
  <c r="M795" i="17"/>
  <c r="L795" i="17"/>
  <c r="M794" i="17"/>
  <c r="L794" i="17"/>
  <c r="M793" i="17"/>
  <c r="L793" i="17"/>
  <c r="M792" i="17"/>
  <c r="L792" i="17"/>
  <c r="M791" i="17"/>
  <c r="L791" i="17"/>
  <c r="M790" i="17"/>
  <c r="L790" i="17"/>
  <c r="M789" i="17"/>
  <c r="L789" i="17"/>
  <c r="M788" i="17"/>
  <c r="L788" i="17"/>
  <c r="M787" i="17"/>
  <c r="L787" i="17"/>
  <c r="M786" i="17"/>
  <c r="L786" i="17"/>
  <c r="M785" i="17"/>
  <c r="L785" i="17"/>
  <c r="M784" i="17"/>
  <c r="L784" i="17"/>
  <c r="M783" i="17"/>
  <c r="L783" i="17"/>
  <c r="M782" i="17"/>
  <c r="L782" i="17"/>
  <c r="M781" i="17"/>
  <c r="L781" i="17"/>
  <c r="M780" i="17"/>
  <c r="L780" i="17"/>
  <c r="M779" i="17"/>
  <c r="L779" i="17"/>
  <c r="M778" i="17"/>
  <c r="L778" i="17"/>
  <c r="M777" i="17"/>
  <c r="L777" i="17"/>
  <c r="M776" i="17"/>
  <c r="L776" i="17"/>
  <c r="M775" i="17"/>
  <c r="L775" i="17"/>
  <c r="M774" i="17"/>
  <c r="L774" i="17"/>
  <c r="M773" i="17"/>
  <c r="L773" i="17"/>
  <c r="M772" i="17"/>
  <c r="L772" i="17"/>
  <c r="M771" i="17"/>
  <c r="L771" i="17"/>
  <c r="M770" i="17"/>
  <c r="L770" i="17"/>
  <c r="M769" i="17"/>
  <c r="L769" i="17"/>
  <c r="M768" i="17"/>
  <c r="L768" i="17"/>
  <c r="M767" i="17"/>
  <c r="L767" i="17"/>
  <c r="M766" i="17"/>
  <c r="L766" i="17"/>
  <c r="M765" i="17"/>
  <c r="L765" i="17"/>
  <c r="M764" i="17"/>
  <c r="L764" i="17"/>
  <c r="M763" i="17"/>
  <c r="L763" i="17"/>
  <c r="M762" i="17"/>
  <c r="L762" i="17"/>
  <c r="M761" i="17"/>
  <c r="L761" i="17"/>
  <c r="M760" i="17"/>
  <c r="L760" i="17"/>
  <c r="M759" i="17"/>
  <c r="L759" i="17"/>
  <c r="M758" i="17"/>
  <c r="L758" i="17"/>
  <c r="M757" i="17"/>
  <c r="L757" i="17"/>
  <c r="M756" i="17"/>
  <c r="L756" i="17"/>
  <c r="M755" i="17"/>
  <c r="L755" i="17"/>
  <c r="M754" i="17"/>
  <c r="L754" i="17"/>
  <c r="M753" i="17"/>
  <c r="L753" i="17"/>
  <c r="M752" i="17"/>
  <c r="L752" i="17"/>
  <c r="M751" i="17"/>
  <c r="L751" i="17"/>
  <c r="M750" i="17"/>
  <c r="L750" i="17"/>
  <c r="M749" i="17"/>
  <c r="L749" i="17"/>
  <c r="M748" i="17"/>
  <c r="L748" i="17"/>
  <c r="M747" i="17"/>
  <c r="L747" i="17"/>
  <c r="M746" i="17"/>
  <c r="L746" i="17"/>
  <c r="M745" i="17"/>
  <c r="L745" i="17"/>
  <c r="M744" i="17"/>
  <c r="L744" i="17"/>
  <c r="M743" i="17"/>
  <c r="L743" i="17"/>
  <c r="M742" i="17"/>
  <c r="L742" i="17"/>
  <c r="M741" i="17"/>
  <c r="L741" i="17"/>
  <c r="M740" i="17"/>
  <c r="L740" i="17"/>
  <c r="M739" i="17"/>
  <c r="L739" i="17"/>
  <c r="M738" i="17"/>
  <c r="L738" i="17"/>
  <c r="M737" i="17"/>
  <c r="L737" i="17"/>
  <c r="M736" i="17"/>
  <c r="L736" i="17"/>
  <c r="M735" i="17"/>
  <c r="L735" i="17"/>
  <c r="M734" i="17"/>
  <c r="L734" i="17"/>
  <c r="M733" i="17"/>
  <c r="L733" i="17"/>
  <c r="M732" i="17"/>
  <c r="L732" i="17"/>
  <c r="M731" i="17"/>
  <c r="L731" i="17"/>
  <c r="M730" i="17"/>
  <c r="L730" i="17"/>
  <c r="M729" i="17"/>
  <c r="L729" i="17"/>
  <c r="M728" i="17"/>
  <c r="L728" i="17"/>
  <c r="M727" i="17"/>
  <c r="L727" i="17"/>
  <c r="M726" i="17"/>
  <c r="L726" i="17"/>
  <c r="M725" i="17"/>
  <c r="L725" i="17"/>
  <c r="M724" i="17"/>
  <c r="L724" i="17"/>
  <c r="M723" i="17"/>
  <c r="L723" i="17"/>
  <c r="M722" i="17"/>
  <c r="L722" i="17"/>
  <c r="M721" i="17"/>
  <c r="L721" i="17"/>
  <c r="M720" i="17"/>
  <c r="L720" i="17"/>
  <c r="M719" i="17"/>
  <c r="L719" i="17"/>
  <c r="M718" i="17"/>
  <c r="L718" i="17"/>
  <c r="M717" i="17"/>
  <c r="L717" i="17"/>
  <c r="M716" i="17"/>
  <c r="L716" i="17"/>
  <c r="M715" i="17"/>
  <c r="L715" i="17"/>
  <c r="M714" i="17"/>
  <c r="L714" i="17"/>
  <c r="M713" i="17"/>
  <c r="L713" i="17"/>
  <c r="M712" i="17"/>
  <c r="L712" i="17"/>
  <c r="M711" i="17"/>
  <c r="L711" i="17"/>
  <c r="M710" i="17"/>
  <c r="L710" i="17"/>
  <c r="M709" i="17"/>
  <c r="L709" i="17"/>
  <c r="M708" i="17"/>
  <c r="L708" i="17"/>
  <c r="M707" i="17"/>
  <c r="L707" i="17"/>
  <c r="M706" i="17"/>
  <c r="L706" i="17"/>
  <c r="M705" i="17"/>
  <c r="L705" i="17"/>
  <c r="M704" i="17"/>
  <c r="L704" i="17"/>
  <c r="M703" i="17"/>
  <c r="L703" i="17"/>
  <c r="M702" i="17"/>
  <c r="L702" i="17"/>
  <c r="M701" i="17"/>
  <c r="L701" i="17"/>
  <c r="M700" i="17"/>
  <c r="L700" i="17"/>
  <c r="M699" i="17"/>
  <c r="L699" i="17"/>
  <c r="M698" i="17"/>
  <c r="L698" i="17"/>
  <c r="M697" i="17"/>
  <c r="L697" i="17"/>
  <c r="M696" i="17"/>
  <c r="L696" i="17"/>
  <c r="M695" i="17"/>
  <c r="L695" i="17"/>
  <c r="M694" i="17"/>
  <c r="L694" i="17"/>
  <c r="M693" i="17"/>
  <c r="L693" i="17"/>
  <c r="M692" i="17"/>
  <c r="L692" i="17"/>
  <c r="M691" i="17"/>
  <c r="L691" i="17"/>
  <c r="M690" i="17"/>
  <c r="L690" i="17"/>
  <c r="M689" i="17"/>
  <c r="L689" i="17"/>
  <c r="M688" i="17"/>
  <c r="L688" i="17"/>
  <c r="M687" i="17"/>
  <c r="L687" i="17"/>
  <c r="M686" i="17"/>
  <c r="L686" i="17"/>
  <c r="M685" i="17"/>
  <c r="L685" i="17"/>
  <c r="M684" i="17"/>
  <c r="L684" i="17"/>
  <c r="M683" i="17"/>
  <c r="L683" i="17"/>
  <c r="M682" i="17"/>
  <c r="L682" i="17"/>
  <c r="M681" i="17"/>
  <c r="L681" i="17"/>
  <c r="M680" i="17"/>
  <c r="L680" i="17"/>
  <c r="M679" i="17"/>
  <c r="L679" i="17"/>
  <c r="M678" i="17"/>
  <c r="L678" i="17"/>
  <c r="M677" i="17"/>
  <c r="L677" i="17"/>
  <c r="M676" i="17"/>
  <c r="L676" i="17"/>
  <c r="M675" i="17"/>
  <c r="L675" i="17"/>
  <c r="M674" i="17"/>
  <c r="L674" i="17"/>
  <c r="M673" i="17"/>
  <c r="L673" i="17"/>
  <c r="M672" i="17"/>
  <c r="L672" i="17"/>
  <c r="M671" i="17"/>
  <c r="L671" i="17"/>
  <c r="M670" i="17"/>
  <c r="L670" i="17"/>
  <c r="M669" i="17"/>
  <c r="L669" i="17"/>
  <c r="M668" i="17"/>
  <c r="L668" i="17"/>
  <c r="M667" i="17"/>
  <c r="L667" i="17"/>
  <c r="M666" i="17"/>
  <c r="L666" i="17"/>
  <c r="M665" i="17"/>
  <c r="L665" i="17"/>
  <c r="M664" i="17"/>
  <c r="L664" i="17"/>
  <c r="M663" i="17"/>
  <c r="L663" i="17"/>
  <c r="M662" i="17"/>
  <c r="L662" i="17"/>
  <c r="M661" i="17"/>
  <c r="L661" i="17"/>
  <c r="M660" i="17"/>
  <c r="L660" i="17"/>
  <c r="M659" i="17"/>
  <c r="L659" i="17"/>
  <c r="M658" i="17"/>
  <c r="L658" i="17"/>
  <c r="M657" i="17"/>
  <c r="L657" i="17"/>
  <c r="M656" i="17"/>
  <c r="L656" i="17"/>
  <c r="M655" i="17"/>
  <c r="L655" i="17"/>
  <c r="M654" i="17"/>
  <c r="L654" i="17"/>
  <c r="M653" i="17"/>
  <c r="L653" i="17"/>
  <c r="M652" i="17"/>
  <c r="L652" i="17"/>
  <c r="M651" i="17"/>
  <c r="L651" i="17"/>
  <c r="M650" i="17"/>
  <c r="L650" i="17"/>
  <c r="M649" i="17"/>
  <c r="L649" i="17"/>
  <c r="M648" i="17"/>
  <c r="L648" i="17"/>
  <c r="M647" i="17"/>
  <c r="L647" i="17"/>
  <c r="M646" i="17"/>
  <c r="L646" i="17"/>
  <c r="M645" i="17"/>
  <c r="L645" i="17"/>
  <c r="M644" i="17"/>
  <c r="L644" i="17"/>
  <c r="M643" i="17"/>
  <c r="L643" i="17"/>
  <c r="M642" i="17"/>
  <c r="L642" i="17"/>
  <c r="M641" i="17"/>
  <c r="L641" i="17"/>
  <c r="M640" i="17"/>
  <c r="L640" i="17"/>
  <c r="M639" i="17"/>
  <c r="L639" i="17"/>
  <c r="M638" i="17"/>
  <c r="L638" i="17"/>
  <c r="M637" i="17"/>
  <c r="L637" i="17"/>
  <c r="M636" i="17"/>
  <c r="L636" i="17"/>
  <c r="M635" i="17"/>
  <c r="L635" i="17"/>
  <c r="M634" i="17"/>
  <c r="L634" i="17"/>
  <c r="M633" i="17"/>
  <c r="L633" i="17"/>
  <c r="M632" i="17"/>
  <c r="L632" i="17"/>
  <c r="M631" i="17"/>
  <c r="L631" i="17"/>
  <c r="M630" i="17"/>
  <c r="L630" i="17"/>
  <c r="M629" i="17"/>
  <c r="L629" i="17"/>
  <c r="M628" i="17"/>
  <c r="L628" i="17"/>
  <c r="M627" i="17"/>
  <c r="L627" i="17"/>
  <c r="M626" i="17"/>
  <c r="L626" i="17"/>
  <c r="M625" i="17"/>
  <c r="L625" i="17"/>
  <c r="M624" i="17"/>
  <c r="L624" i="17"/>
  <c r="M623" i="17"/>
  <c r="L623" i="17"/>
  <c r="M622" i="17"/>
  <c r="L622" i="17"/>
  <c r="M621" i="17"/>
  <c r="L621" i="17"/>
  <c r="M620" i="17"/>
  <c r="L620" i="17"/>
  <c r="L619" i="17"/>
  <c r="M618" i="17"/>
  <c r="L618" i="17"/>
  <c r="M617" i="17"/>
  <c r="L617" i="17"/>
  <c r="M616" i="17"/>
  <c r="L616" i="17"/>
  <c r="M615" i="17"/>
  <c r="L615" i="17"/>
  <c r="M614" i="17"/>
  <c r="L614" i="17"/>
  <c r="M613" i="17"/>
  <c r="L613" i="17"/>
  <c r="M612" i="17"/>
  <c r="L612" i="17"/>
  <c r="M611" i="17"/>
  <c r="L611" i="17"/>
  <c r="M610" i="17"/>
  <c r="L610" i="17"/>
  <c r="M609" i="17"/>
  <c r="L609" i="17"/>
  <c r="M608" i="17"/>
  <c r="L608" i="17"/>
  <c r="M607" i="17"/>
  <c r="L607" i="17"/>
  <c r="M606" i="17"/>
  <c r="L606" i="17"/>
  <c r="M605" i="17"/>
  <c r="L605" i="17"/>
  <c r="M604" i="17"/>
  <c r="L604" i="17"/>
  <c r="M603" i="17"/>
  <c r="L603" i="17"/>
  <c r="M602" i="17"/>
  <c r="L602" i="17"/>
  <c r="M601" i="17"/>
  <c r="L601" i="17"/>
  <c r="M600" i="17"/>
  <c r="L600" i="17"/>
  <c r="M599" i="17"/>
  <c r="L599" i="17"/>
  <c r="M598" i="17"/>
  <c r="L598" i="17"/>
  <c r="M597" i="17"/>
  <c r="L597" i="17"/>
  <c r="M596" i="17"/>
  <c r="L596" i="17"/>
  <c r="M595" i="17"/>
  <c r="L595" i="17"/>
  <c r="M594" i="17"/>
  <c r="L594" i="17"/>
  <c r="M593" i="17"/>
  <c r="L593" i="17"/>
  <c r="M592" i="17"/>
  <c r="L592" i="17"/>
  <c r="M591" i="17"/>
  <c r="L591" i="17"/>
  <c r="M590" i="17"/>
  <c r="L590" i="17"/>
  <c r="M589" i="17"/>
  <c r="L589" i="17"/>
  <c r="M588" i="17"/>
  <c r="L588" i="17"/>
  <c r="M587" i="17"/>
  <c r="L587" i="17"/>
  <c r="M586" i="17"/>
  <c r="L586" i="17"/>
  <c r="M585" i="17"/>
  <c r="L585" i="17"/>
  <c r="M584" i="17"/>
  <c r="L584" i="17"/>
  <c r="M583" i="17"/>
  <c r="L583" i="17"/>
  <c r="M582" i="17"/>
  <c r="L582" i="17"/>
  <c r="M581" i="17"/>
  <c r="L581" i="17"/>
  <c r="M580" i="17"/>
  <c r="L580" i="17"/>
  <c r="M579" i="17"/>
  <c r="L579" i="17"/>
  <c r="M578" i="17"/>
  <c r="L578" i="17"/>
  <c r="M577" i="17"/>
  <c r="L577" i="17"/>
  <c r="M576" i="17"/>
  <c r="L576" i="17"/>
  <c r="M575" i="17"/>
  <c r="L575" i="17"/>
  <c r="M574" i="17"/>
  <c r="L574" i="17"/>
  <c r="M573" i="17"/>
  <c r="L573" i="17"/>
  <c r="M572" i="17"/>
  <c r="L572" i="17"/>
  <c r="M571" i="17"/>
  <c r="L571" i="17"/>
  <c r="M570" i="17"/>
  <c r="L570" i="17"/>
  <c r="M569" i="17"/>
  <c r="L569" i="17"/>
  <c r="M568" i="17"/>
  <c r="L568" i="17"/>
  <c r="M567" i="17"/>
  <c r="L567" i="17"/>
  <c r="M566" i="17"/>
  <c r="L566" i="17"/>
  <c r="M565" i="17"/>
  <c r="L565" i="17"/>
  <c r="M564" i="17"/>
  <c r="L564" i="17"/>
  <c r="M563" i="17"/>
  <c r="L563" i="17"/>
  <c r="M562" i="17"/>
  <c r="L562" i="17"/>
  <c r="M561" i="17"/>
  <c r="L561" i="17"/>
  <c r="M560" i="17"/>
  <c r="L560" i="17"/>
  <c r="M559" i="17"/>
  <c r="L559" i="17"/>
  <c r="M558" i="17"/>
  <c r="L558" i="17"/>
  <c r="M557" i="17"/>
  <c r="L557" i="17"/>
  <c r="M556" i="17"/>
  <c r="L556" i="17"/>
  <c r="M555" i="17"/>
  <c r="L555" i="17"/>
  <c r="M554" i="17"/>
  <c r="L554" i="17"/>
  <c r="M553" i="17"/>
  <c r="L553" i="17"/>
  <c r="M552" i="17"/>
  <c r="L552" i="17"/>
  <c r="M551" i="17"/>
  <c r="L551" i="17"/>
  <c r="M550" i="17"/>
  <c r="L550" i="17"/>
  <c r="M549" i="17"/>
  <c r="L549" i="17"/>
  <c r="M548" i="17"/>
  <c r="L548" i="17"/>
  <c r="M547" i="17"/>
  <c r="L547" i="17"/>
  <c r="M546" i="17"/>
  <c r="L546" i="17"/>
  <c r="M545" i="17"/>
  <c r="L545" i="17"/>
  <c r="M544" i="17"/>
  <c r="L544" i="17"/>
  <c r="M543" i="17"/>
  <c r="L543" i="17"/>
  <c r="M542" i="17"/>
  <c r="L542" i="17"/>
  <c r="M541" i="17"/>
  <c r="L541" i="17"/>
  <c r="M540" i="17"/>
  <c r="L540" i="17"/>
  <c r="M539" i="17"/>
  <c r="L539" i="17"/>
  <c r="M538" i="17"/>
  <c r="L538" i="17"/>
  <c r="M537" i="17"/>
  <c r="L537" i="17"/>
  <c r="M536" i="17"/>
  <c r="L536" i="17"/>
  <c r="M535" i="17"/>
  <c r="L535" i="17"/>
  <c r="M534" i="17"/>
  <c r="L534" i="17"/>
  <c r="M533" i="17"/>
  <c r="L533" i="17"/>
  <c r="M532" i="17"/>
  <c r="L532" i="17"/>
  <c r="M531" i="17"/>
  <c r="L531" i="17"/>
  <c r="M530" i="17"/>
  <c r="L530" i="17"/>
  <c r="M529" i="17"/>
  <c r="L529" i="17"/>
  <c r="M528" i="17"/>
  <c r="L528" i="17"/>
  <c r="M527" i="17"/>
  <c r="L527" i="17"/>
  <c r="M526" i="17"/>
  <c r="L526" i="17"/>
  <c r="M525" i="17"/>
  <c r="L525" i="17"/>
  <c r="M524" i="17"/>
  <c r="L524" i="17"/>
  <c r="M523" i="17"/>
  <c r="L523" i="17"/>
  <c r="M522" i="17"/>
  <c r="L522" i="17"/>
  <c r="M521" i="17"/>
  <c r="L521" i="17"/>
  <c r="M520" i="17"/>
  <c r="L520" i="17"/>
  <c r="M519" i="17"/>
  <c r="L519" i="17"/>
  <c r="M518" i="17"/>
  <c r="L518" i="17"/>
  <c r="M517" i="17"/>
  <c r="L517" i="17"/>
  <c r="M516" i="17"/>
  <c r="L516" i="17"/>
  <c r="M515" i="17"/>
  <c r="L515" i="17"/>
  <c r="M514" i="17"/>
  <c r="L514" i="17"/>
  <c r="M513" i="17"/>
  <c r="L513" i="17"/>
  <c r="M512" i="17"/>
  <c r="L512" i="17"/>
  <c r="M511" i="17"/>
  <c r="L511" i="17"/>
  <c r="M510" i="17"/>
  <c r="L510" i="17"/>
  <c r="M509" i="17"/>
  <c r="L509" i="17"/>
  <c r="M508" i="17"/>
  <c r="L508" i="17"/>
  <c r="M507" i="17"/>
  <c r="L507" i="17"/>
  <c r="M506" i="17"/>
  <c r="L506" i="17"/>
  <c r="M505" i="17"/>
  <c r="L505" i="17"/>
  <c r="M504" i="17"/>
  <c r="L504" i="17"/>
  <c r="M503" i="17"/>
  <c r="L503" i="17"/>
  <c r="M502" i="17"/>
  <c r="L502" i="17"/>
  <c r="M501" i="17"/>
  <c r="L501" i="17"/>
  <c r="M500" i="17"/>
  <c r="L500" i="17"/>
  <c r="M499" i="17"/>
  <c r="L499" i="17"/>
  <c r="M498" i="17"/>
  <c r="L498" i="17"/>
  <c r="M497" i="17"/>
  <c r="L497" i="17"/>
  <c r="M496" i="17"/>
  <c r="L496" i="17"/>
  <c r="M495" i="17"/>
  <c r="L495" i="17"/>
  <c r="M494" i="17"/>
  <c r="L494" i="17"/>
  <c r="M493" i="17"/>
  <c r="L493" i="17"/>
  <c r="M492" i="17"/>
  <c r="L492" i="17"/>
  <c r="M491" i="17"/>
  <c r="L491" i="17"/>
  <c r="M490" i="17"/>
  <c r="L490" i="17"/>
  <c r="M489" i="17"/>
  <c r="L489" i="17"/>
  <c r="M488" i="17"/>
  <c r="L488" i="17"/>
  <c r="M487" i="17"/>
  <c r="L487" i="17"/>
  <c r="M486" i="17"/>
  <c r="L486" i="17"/>
  <c r="M485" i="17"/>
  <c r="L485" i="17"/>
  <c r="M484" i="17"/>
  <c r="L484" i="17"/>
  <c r="M483" i="17"/>
  <c r="L483" i="17"/>
  <c r="M482" i="17"/>
  <c r="L482" i="17"/>
  <c r="M481" i="17"/>
  <c r="L481" i="17"/>
  <c r="M480" i="17"/>
  <c r="L480" i="17"/>
  <c r="M479" i="17"/>
  <c r="L479" i="17"/>
  <c r="M478" i="17"/>
  <c r="L478" i="17"/>
  <c r="M477" i="17"/>
  <c r="L477" i="17"/>
  <c r="M476" i="17"/>
  <c r="L476" i="17"/>
  <c r="M475" i="17"/>
  <c r="L475" i="17"/>
  <c r="M474" i="17"/>
  <c r="L474" i="17"/>
  <c r="M473" i="17"/>
  <c r="L473" i="17"/>
  <c r="M472" i="17"/>
  <c r="L472" i="17"/>
  <c r="M471" i="17"/>
  <c r="L471" i="17"/>
  <c r="M470" i="17"/>
  <c r="L470" i="17"/>
  <c r="M469" i="17"/>
  <c r="L469" i="17"/>
  <c r="M468" i="17"/>
  <c r="L468" i="17"/>
  <c r="M467" i="17"/>
  <c r="L467" i="17"/>
  <c r="M466" i="17"/>
  <c r="L466" i="17"/>
  <c r="M465" i="17"/>
  <c r="L465" i="17"/>
  <c r="M464" i="17"/>
  <c r="L464" i="17"/>
  <c r="M463" i="17"/>
  <c r="L463" i="17"/>
  <c r="M462" i="17"/>
  <c r="L462" i="17"/>
  <c r="M461" i="17"/>
  <c r="L461" i="17"/>
  <c r="M460" i="17"/>
  <c r="L460" i="17"/>
  <c r="M459" i="17"/>
  <c r="L459" i="17"/>
  <c r="M458" i="17"/>
  <c r="L458" i="17"/>
  <c r="M457" i="17"/>
  <c r="L457" i="17"/>
  <c r="M456" i="17"/>
  <c r="L456" i="17"/>
  <c r="M455" i="17"/>
  <c r="L455" i="17"/>
  <c r="M454" i="17"/>
  <c r="L454" i="17"/>
  <c r="M453" i="17"/>
  <c r="L453" i="17"/>
  <c r="M452" i="17"/>
  <c r="L452" i="17"/>
  <c r="M451" i="17"/>
  <c r="L451" i="17"/>
  <c r="M450" i="17"/>
  <c r="L450" i="17"/>
  <c r="M449" i="17"/>
  <c r="L449" i="17"/>
  <c r="M448" i="17"/>
  <c r="L448" i="17"/>
  <c r="M447" i="17"/>
  <c r="L447" i="17"/>
  <c r="M446" i="17"/>
  <c r="L446" i="17"/>
  <c r="M445" i="17"/>
  <c r="L445" i="17"/>
  <c r="M444" i="17"/>
  <c r="L444" i="17"/>
  <c r="M443" i="17"/>
  <c r="L443" i="17"/>
  <c r="M442" i="17"/>
  <c r="L442" i="17"/>
  <c r="M441" i="17"/>
  <c r="L441" i="17"/>
  <c r="M440" i="17"/>
  <c r="L440" i="17"/>
  <c r="M439" i="17"/>
  <c r="L439" i="17"/>
  <c r="M438" i="17"/>
  <c r="L438" i="17"/>
  <c r="M437" i="17"/>
  <c r="L437" i="17"/>
  <c r="M436" i="17"/>
  <c r="L436" i="17"/>
  <c r="M435" i="17"/>
  <c r="L435" i="17"/>
  <c r="M434" i="17"/>
  <c r="L434" i="17"/>
  <c r="M433" i="17"/>
  <c r="L433" i="17"/>
  <c r="M432" i="17"/>
  <c r="L432" i="17"/>
  <c r="M431" i="17"/>
  <c r="L431" i="17"/>
  <c r="M430" i="17"/>
  <c r="L430" i="17"/>
  <c r="M429" i="17"/>
  <c r="L429" i="17"/>
  <c r="M428" i="17"/>
  <c r="L428" i="17"/>
  <c r="M427" i="17"/>
  <c r="L427" i="17"/>
  <c r="M426" i="17"/>
  <c r="L426" i="17"/>
  <c r="M425" i="17"/>
  <c r="L425" i="17"/>
  <c r="M424" i="17"/>
  <c r="L424" i="17"/>
  <c r="M423" i="17"/>
  <c r="L423" i="17"/>
  <c r="M422" i="17"/>
  <c r="L422" i="17"/>
  <c r="M421" i="17"/>
  <c r="L421" i="17"/>
  <c r="M420" i="17"/>
  <c r="L420" i="17"/>
  <c r="M419" i="17"/>
  <c r="L419" i="17"/>
  <c r="M418" i="17"/>
  <c r="L418" i="17"/>
  <c r="M417" i="17"/>
  <c r="L417" i="17"/>
  <c r="M416" i="17"/>
  <c r="L416" i="17"/>
  <c r="M415" i="17"/>
  <c r="L415" i="17"/>
  <c r="M414" i="17"/>
  <c r="L414" i="17"/>
  <c r="M413" i="17"/>
  <c r="L413" i="17"/>
  <c r="M412" i="17"/>
  <c r="L412" i="17"/>
  <c r="M411" i="17"/>
  <c r="L411" i="17"/>
  <c r="M410" i="17"/>
  <c r="L410" i="17"/>
  <c r="M409" i="17"/>
  <c r="L409" i="17"/>
  <c r="M408" i="17"/>
  <c r="L408" i="17"/>
  <c r="M407" i="17"/>
  <c r="L407" i="17"/>
  <c r="M406" i="17"/>
  <c r="L406" i="17"/>
  <c r="M405" i="17"/>
  <c r="L405" i="17"/>
  <c r="M404" i="17"/>
  <c r="L404" i="17"/>
  <c r="M403" i="17"/>
  <c r="L403" i="17"/>
  <c r="M402" i="17"/>
  <c r="L402" i="17"/>
  <c r="M401" i="17"/>
  <c r="L401" i="17"/>
  <c r="M400" i="17"/>
  <c r="L400" i="17"/>
  <c r="M399" i="17"/>
  <c r="L399" i="17"/>
  <c r="M398" i="17"/>
  <c r="L398" i="17"/>
  <c r="M397" i="17"/>
  <c r="L397" i="17"/>
  <c r="M396" i="17"/>
  <c r="L396" i="17"/>
  <c r="M395" i="17"/>
  <c r="L395" i="17"/>
  <c r="M394" i="17"/>
  <c r="L394" i="17"/>
  <c r="M393" i="17"/>
  <c r="L393" i="17"/>
  <c r="M392" i="17"/>
  <c r="L392" i="17"/>
  <c r="M391" i="17"/>
  <c r="L391" i="17"/>
  <c r="M390" i="17"/>
  <c r="L390" i="17"/>
  <c r="M389" i="17"/>
  <c r="L389" i="17"/>
  <c r="M388" i="17"/>
  <c r="L388" i="17"/>
  <c r="M387" i="17"/>
  <c r="L387" i="17"/>
  <c r="M386" i="17"/>
  <c r="L386" i="17"/>
  <c r="M385" i="17"/>
  <c r="L385" i="17"/>
  <c r="M384" i="17"/>
  <c r="L384" i="17"/>
  <c r="M383" i="17"/>
  <c r="L383" i="17"/>
  <c r="M382" i="17"/>
  <c r="L382" i="17"/>
  <c r="M381" i="17"/>
  <c r="L381" i="17"/>
  <c r="M380" i="17"/>
  <c r="L380" i="17"/>
  <c r="M379" i="17"/>
  <c r="L379" i="17"/>
  <c r="M378" i="17"/>
  <c r="L378" i="17"/>
  <c r="M377" i="17"/>
  <c r="L377" i="17"/>
  <c r="M376" i="17"/>
  <c r="L376" i="17"/>
  <c r="M375" i="17"/>
  <c r="L375" i="17"/>
  <c r="M374" i="17"/>
  <c r="L374" i="17"/>
  <c r="M373" i="17"/>
  <c r="L373" i="17"/>
  <c r="L372" i="17"/>
  <c r="M371" i="17"/>
  <c r="L371" i="17"/>
  <c r="M370" i="17"/>
  <c r="L370" i="17"/>
  <c r="M369" i="17"/>
  <c r="L369" i="17"/>
  <c r="M368" i="17"/>
  <c r="L368" i="17"/>
  <c r="M367" i="17"/>
  <c r="L367" i="17"/>
  <c r="M366" i="17"/>
  <c r="L366" i="17"/>
  <c r="M365" i="17"/>
  <c r="L365" i="17"/>
  <c r="M364" i="17"/>
  <c r="L364" i="17"/>
  <c r="M363" i="17"/>
  <c r="L363" i="17"/>
  <c r="M362" i="17"/>
  <c r="L362" i="17"/>
  <c r="M361" i="17"/>
  <c r="L361" i="17"/>
  <c r="L360" i="17"/>
  <c r="M359" i="17"/>
  <c r="L359" i="17"/>
  <c r="M358" i="17"/>
  <c r="L358" i="17"/>
  <c r="M357" i="17"/>
  <c r="L357" i="17"/>
  <c r="M356" i="17"/>
  <c r="L356" i="17"/>
  <c r="M355" i="17"/>
  <c r="L355" i="17"/>
  <c r="M354" i="17"/>
  <c r="L354" i="17"/>
  <c r="M353" i="17"/>
  <c r="L353" i="17"/>
  <c r="M352" i="17"/>
  <c r="L352" i="17"/>
  <c r="M351" i="17"/>
  <c r="L351" i="17"/>
  <c r="M350" i="17"/>
  <c r="L350" i="17"/>
  <c r="M349" i="17"/>
  <c r="L349" i="17"/>
  <c r="L348" i="17"/>
  <c r="M347" i="17"/>
  <c r="L347" i="17"/>
  <c r="M346" i="17"/>
  <c r="L346" i="17"/>
  <c r="M345" i="17"/>
  <c r="L345" i="17"/>
  <c r="M344" i="17"/>
  <c r="L344" i="17"/>
  <c r="M343" i="17"/>
  <c r="L343" i="17"/>
  <c r="M342" i="17"/>
  <c r="L342" i="17"/>
  <c r="M341" i="17"/>
  <c r="L341" i="17"/>
  <c r="M340" i="17"/>
  <c r="L340" i="17"/>
  <c r="M339" i="17"/>
  <c r="L339" i="17"/>
  <c r="M338" i="17"/>
  <c r="L338" i="17"/>
  <c r="M337" i="17"/>
  <c r="L337" i="17"/>
  <c r="M336" i="17"/>
  <c r="L336" i="17"/>
  <c r="M335" i="17"/>
  <c r="L335" i="17"/>
  <c r="M334" i="17"/>
  <c r="L334" i="17"/>
  <c r="M333" i="17"/>
  <c r="L333" i="17"/>
  <c r="M332" i="17"/>
  <c r="L332" i="17"/>
  <c r="M331" i="17"/>
  <c r="L331" i="17"/>
  <c r="M330" i="17"/>
  <c r="L330" i="17"/>
  <c r="M329" i="17"/>
  <c r="L329" i="17"/>
  <c r="M328" i="17"/>
  <c r="L328" i="17"/>
  <c r="M327" i="17"/>
  <c r="L327" i="17"/>
  <c r="M326" i="17"/>
  <c r="L326" i="17"/>
  <c r="M325" i="17"/>
  <c r="L325" i="17"/>
  <c r="M324" i="17"/>
  <c r="L324" i="17"/>
  <c r="M323" i="17"/>
  <c r="L323" i="17"/>
  <c r="M322" i="17"/>
  <c r="L322" i="17"/>
  <c r="M321" i="17"/>
  <c r="L321" i="17"/>
  <c r="M320" i="17"/>
  <c r="L320" i="17"/>
  <c r="M319" i="17"/>
  <c r="L319" i="17"/>
  <c r="M318" i="17"/>
  <c r="L318" i="17"/>
  <c r="M317" i="17"/>
  <c r="L317" i="17"/>
  <c r="M316" i="17"/>
  <c r="L316" i="17"/>
  <c r="M315" i="17"/>
  <c r="L315" i="17"/>
  <c r="M314" i="17"/>
  <c r="L314" i="17"/>
  <c r="M313" i="17"/>
  <c r="L313" i="17"/>
  <c r="M312" i="17"/>
  <c r="L312" i="17"/>
  <c r="M311" i="17"/>
  <c r="L311" i="17"/>
  <c r="M310" i="17"/>
  <c r="L310" i="17"/>
  <c r="M309" i="17"/>
  <c r="L309" i="17"/>
  <c r="M308" i="17"/>
  <c r="L308" i="17"/>
  <c r="M307" i="17"/>
  <c r="L307" i="17"/>
  <c r="M306" i="17"/>
  <c r="L306" i="17"/>
  <c r="M305" i="17"/>
  <c r="L305" i="17"/>
  <c r="M304" i="17"/>
  <c r="L304" i="17"/>
  <c r="M303" i="17"/>
  <c r="L303" i="17"/>
  <c r="M302" i="17"/>
  <c r="L302" i="17"/>
  <c r="M301" i="17"/>
  <c r="L301" i="17"/>
  <c r="M300" i="17"/>
  <c r="L300" i="17"/>
  <c r="M299" i="17"/>
  <c r="L299" i="17"/>
  <c r="M298" i="17"/>
  <c r="L298" i="17"/>
  <c r="M297" i="17"/>
  <c r="L297" i="17"/>
  <c r="M296" i="17"/>
  <c r="L296" i="17"/>
  <c r="M295" i="17"/>
  <c r="L295" i="17"/>
  <c r="M294" i="17"/>
  <c r="L294" i="17"/>
  <c r="M293" i="17"/>
  <c r="L293" i="17"/>
  <c r="M292" i="17"/>
  <c r="L292" i="17"/>
  <c r="M291" i="17"/>
  <c r="L291" i="17"/>
  <c r="M290" i="17"/>
  <c r="L290" i="17"/>
  <c r="M289" i="17"/>
  <c r="L289" i="17"/>
  <c r="M288" i="17"/>
  <c r="L288" i="17"/>
  <c r="M287" i="17"/>
  <c r="L287" i="17"/>
  <c r="M286" i="17"/>
  <c r="L286" i="17"/>
  <c r="M285" i="17"/>
  <c r="L285" i="17"/>
  <c r="M284" i="17"/>
  <c r="L284" i="17"/>
  <c r="M283" i="17"/>
  <c r="L283" i="17"/>
  <c r="M282" i="17"/>
  <c r="L282" i="17"/>
  <c r="M281" i="17"/>
  <c r="L281" i="17"/>
  <c r="M280" i="17"/>
  <c r="L280" i="17"/>
  <c r="M279" i="17"/>
  <c r="L279" i="17"/>
  <c r="M278" i="17"/>
  <c r="L278" i="17"/>
  <c r="M277" i="17"/>
  <c r="L277" i="17"/>
  <c r="M276" i="17"/>
  <c r="L276" i="17"/>
  <c r="M275" i="17"/>
  <c r="L275" i="17"/>
  <c r="M274" i="17"/>
  <c r="L274" i="17"/>
  <c r="M273" i="17"/>
  <c r="L273" i="17"/>
  <c r="M272" i="17"/>
  <c r="L272" i="17"/>
  <c r="M271" i="17"/>
  <c r="L271" i="17"/>
  <c r="M270" i="17"/>
  <c r="L270" i="17"/>
  <c r="M269" i="17"/>
  <c r="L269" i="17"/>
  <c r="M268" i="17"/>
  <c r="L268" i="17"/>
  <c r="M267" i="17"/>
  <c r="L267" i="17"/>
  <c r="M266" i="17"/>
  <c r="L266" i="17"/>
  <c r="M265" i="17"/>
  <c r="L265" i="17"/>
  <c r="M264" i="17"/>
  <c r="L264" i="17"/>
  <c r="M263" i="17"/>
  <c r="L263" i="17"/>
  <c r="M262" i="17"/>
  <c r="L262" i="17"/>
  <c r="M261" i="17"/>
  <c r="L261" i="17"/>
  <c r="M260" i="17"/>
  <c r="L260" i="17"/>
  <c r="M259" i="17"/>
  <c r="L259" i="17"/>
  <c r="M258" i="17"/>
  <c r="L258" i="17"/>
  <c r="M257" i="17"/>
  <c r="L257" i="17"/>
  <c r="M256" i="17"/>
  <c r="L256" i="17"/>
  <c r="M255" i="17"/>
  <c r="L255" i="17"/>
  <c r="M254" i="17"/>
  <c r="L254" i="17"/>
  <c r="M253" i="17"/>
  <c r="L253" i="17"/>
  <c r="M252" i="17"/>
  <c r="L252" i="17"/>
  <c r="M251" i="17"/>
  <c r="L251" i="17"/>
  <c r="M250" i="17"/>
  <c r="L250" i="17"/>
  <c r="M249" i="17"/>
  <c r="L249" i="17"/>
  <c r="M248" i="17"/>
  <c r="L248" i="17"/>
  <c r="M247" i="17"/>
  <c r="L247" i="17"/>
  <c r="M246" i="17"/>
  <c r="L246" i="17"/>
  <c r="M245" i="17"/>
  <c r="L245" i="17"/>
  <c r="M244" i="17"/>
  <c r="L244" i="17"/>
  <c r="M243" i="17"/>
  <c r="L243" i="17"/>
  <c r="M242" i="17"/>
  <c r="L242" i="17"/>
  <c r="M241" i="17"/>
  <c r="L241" i="17"/>
  <c r="M240" i="17"/>
  <c r="L240" i="17"/>
  <c r="M239" i="17"/>
  <c r="L239" i="17"/>
  <c r="M238" i="17"/>
  <c r="L238" i="17"/>
  <c r="M237" i="17"/>
  <c r="L237" i="17"/>
  <c r="M236" i="17"/>
  <c r="L236" i="17"/>
  <c r="M235" i="17"/>
  <c r="L235" i="17"/>
  <c r="M234" i="17"/>
  <c r="L234" i="17"/>
  <c r="M233" i="17"/>
  <c r="L233" i="17"/>
  <c r="M232" i="17"/>
  <c r="L232" i="17"/>
  <c r="M231" i="17"/>
  <c r="L231" i="17"/>
  <c r="M230" i="17"/>
  <c r="L230" i="17"/>
  <c r="M229" i="17"/>
  <c r="L229" i="17"/>
  <c r="M228" i="17"/>
  <c r="L228" i="17"/>
  <c r="M227" i="17"/>
  <c r="L227" i="17"/>
  <c r="M226" i="17"/>
  <c r="L226" i="17"/>
  <c r="M225" i="17"/>
  <c r="L225" i="17"/>
  <c r="M224" i="17"/>
  <c r="L224" i="17"/>
  <c r="M223" i="17"/>
  <c r="L223" i="17"/>
  <c r="M222" i="17"/>
  <c r="L222" i="17"/>
  <c r="M221" i="17"/>
  <c r="L221" i="17"/>
  <c r="M220" i="17"/>
  <c r="L220" i="17"/>
  <c r="M219" i="17"/>
  <c r="L219" i="17"/>
  <c r="M218" i="17"/>
  <c r="L218" i="17"/>
  <c r="M217" i="17"/>
  <c r="L217" i="17"/>
  <c r="M216" i="17"/>
  <c r="L216" i="17"/>
  <c r="M215" i="17"/>
  <c r="L215" i="17"/>
  <c r="M214" i="17"/>
  <c r="L214" i="17"/>
  <c r="M213" i="17"/>
  <c r="L213" i="17"/>
  <c r="M212" i="17"/>
  <c r="L212" i="17"/>
  <c r="M211" i="17"/>
  <c r="L211" i="17"/>
  <c r="M210" i="17"/>
  <c r="L210" i="17"/>
  <c r="M209" i="17"/>
  <c r="L209" i="17"/>
  <c r="M208" i="17"/>
  <c r="L208" i="17"/>
  <c r="M207" i="17"/>
  <c r="L207" i="17"/>
  <c r="M206" i="17"/>
  <c r="L206" i="17"/>
  <c r="M205" i="17"/>
  <c r="L205" i="17"/>
  <c r="M204" i="17"/>
  <c r="L204" i="17"/>
  <c r="M203" i="17"/>
  <c r="L203" i="17"/>
  <c r="M202" i="17"/>
  <c r="L202" i="17"/>
  <c r="M201" i="17"/>
  <c r="L201" i="17"/>
  <c r="M200" i="17"/>
  <c r="L200" i="17"/>
  <c r="M199" i="17"/>
  <c r="L199" i="17"/>
  <c r="M198" i="17"/>
  <c r="L198" i="17"/>
  <c r="M197" i="17"/>
  <c r="L197" i="17"/>
  <c r="M196" i="17"/>
  <c r="L196" i="17"/>
  <c r="M195" i="17"/>
  <c r="L195" i="17"/>
  <c r="M194" i="17"/>
  <c r="L194" i="17"/>
  <c r="M193" i="17"/>
  <c r="L193" i="17"/>
  <c r="M192" i="17"/>
  <c r="L192" i="17"/>
  <c r="M191" i="17"/>
  <c r="L191" i="17"/>
  <c r="M190" i="17"/>
  <c r="L190" i="17"/>
  <c r="M189" i="17"/>
  <c r="L189" i="17"/>
  <c r="M188" i="17"/>
  <c r="L188" i="17"/>
  <c r="M187" i="17"/>
  <c r="L187" i="17"/>
  <c r="M186" i="17"/>
  <c r="L186" i="17"/>
  <c r="M185" i="17"/>
  <c r="L185" i="17"/>
  <c r="M184" i="17"/>
  <c r="L184" i="17"/>
  <c r="M183" i="17"/>
  <c r="L183" i="17"/>
  <c r="M182" i="17"/>
  <c r="L182" i="17"/>
  <c r="M181" i="17"/>
  <c r="L181" i="17"/>
  <c r="M180" i="17"/>
  <c r="L180" i="17"/>
  <c r="M179" i="17"/>
  <c r="L179" i="17"/>
  <c r="M178" i="17"/>
  <c r="L178" i="17"/>
  <c r="M177" i="17"/>
  <c r="L177" i="17"/>
  <c r="M176" i="17"/>
  <c r="L176" i="17"/>
  <c r="M175" i="17"/>
  <c r="L175" i="17"/>
  <c r="M174" i="17"/>
  <c r="L174" i="17"/>
  <c r="M173" i="17"/>
  <c r="L173" i="17"/>
  <c r="M172" i="17"/>
  <c r="L172" i="17"/>
  <c r="M171" i="17"/>
  <c r="L171" i="17"/>
  <c r="M170" i="17"/>
  <c r="L170" i="17"/>
  <c r="M169" i="17"/>
  <c r="L169" i="17"/>
  <c r="M168" i="17"/>
  <c r="L168" i="17"/>
  <c r="M167" i="17"/>
  <c r="L167" i="17"/>
  <c r="M166" i="17"/>
  <c r="L166" i="17"/>
  <c r="M165" i="17"/>
  <c r="L165" i="17"/>
  <c r="M164" i="17"/>
  <c r="L164" i="17"/>
  <c r="M163" i="17"/>
  <c r="L163" i="17"/>
  <c r="M162" i="17"/>
  <c r="L162" i="17"/>
  <c r="M161" i="17"/>
  <c r="L161" i="17"/>
  <c r="M160" i="17"/>
  <c r="L160" i="17"/>
  <c r="M159" i="17"/>
  <c r="L159" i="17"/>
  <c r="M158" i="17"/>
  <c r="L158" i="17"/>
  <c r="M157" i="17"/>
  <c r="L157" i="17"/>
  <c r="M156" i="17"/>
  <c r="L156" i="17"/>
  <c r="M155" i="17"/>
  <c r="L155" i="17"/>
  <c r="M154" i="17"/>
  <c r="L154" i="17"/>
  <c r="M153" i="17"/>
  <c r="L153" i="17"/>
  <c r="M152" i="17"/>
  <c r="L152" i="17"/>
  <c r="M151" i="17"/>
  <c r="L151" i="17"/>
  <c r="M150" i="17"/>
  <c r="L150" i="17"/>
  <c r="M149" i="17"/>
  <c r="L149" i="17"/>
  <c r="M148" i="17"/>
  <c r="L148" i="17"/>
  <c r="M147" i="17"/>
  <c r="L147" i="17"/>
  <c r="M146" i="17"/>
  <c r="L146" i="17"/>
  <c r="M145" i="17"/>
  <c r="L145" i="17"/>
  <c r="M144" i="17"/>
  <c r="L144" i="17"/>
  <c r="M143" i="17"/>
  <c r="L143" i="17"/>
  <c r="M142" i="17"/>
  <c r="L142" i="17"/>
  <c r="M141" i="17"/>
  <c r="L141" i="17"/>
  <c r="M140" i="17"/>
  <c r="L140" i="17"/>
  <c r="M139" i="17"/>
  <c r="L139" i="17"/>
  <c r="M138" i="17"/>
  <c r="L138" i="17"/>
  <c r="M137" i="17"/>
  <c r="L137" i="17"/>
  <c r="M136" i="17"/>
  <c r="L136" i="17"/>
  <c r="M135" i="17"/>
  <c r="L135" i="17"/>
  <c r="M134" i="17"/>
  <c r="L134" i="17"/>
  <c r="M133" i="17"/>
  <c r="L133" i="17"/>
  <c r="M132" i="17"/>
  <c r="L132" i="17"/>
  <c r="M131" i="17"/>
  <c r="L131" i="17"/>
  <c r="M130" i="17"/>
  <c r="L130" i="17"/>
  <c r="M129" i="17"/>
  <c r="L129" i="17"/>
  <c r="M128" i="17"/>
  <c r="L128" i="17"/>
  <c r="M127" i="17"/>
  <c r="L127" i="17"/>
  <c r="M126" i="17"/>
  <c r="L126" i="17"/>
  <c r="M125" i="17"/>
  <c r="L125" i="17"/>
  <c r="M124" i="17"/>
  <c r="L124" i="17"/>
  <c r="M123" i="17"/>
  <c r="L123" i="17"/>
  <c r="M122" i="17"/>
  <c r="L122" i="17"/>
  <c r="M121" i="17"/>
  <c r="L121" i="17"/>
  <c r="M120" i="17"/>
  <c r="L120" i="17"/>
  <c r="M119" i="17"/>
  <c r="L119" i="17"/>
  <c r="M118" i="17"/>
  <c r="L118" i="17"/>
  <c r="M117" i="17"/>
  <c r="L117" i="17"/>
  <c r="M116" i="17"/>
  <c r="L116" i="17"/>
  <c r="M115" i="17"/>
  <c r="L115" i="17"/>
  <c r="M114" i="17"/>
  <c r="L114" i="17"/>
  <c r="M113" i="17"/>
  <c r="L113" i="17"/>
  <c r="M112" i="17"/>
  <c r="L112" i="17"/>
  <c r="M111" i="17"/>
  <c r="L111" i="17"/>
  <c r="M110" i="17"/>
  <c r="L110" i="17"/>
  <c r="M109" i="17"/>
  <c r="L109" i="17"/>
  <c r="M108" i="17"/>
  <c r="L108" i="17"/>
  <c r="M107" i="17"/>
  <c r="L107" i="17"/>
  <c r="M106" i="17"/>
  <c r="L106" i="17"/>
  <c r="M105" i="17"/>
  <c r="L105" i="17"/>
  <c r="M104" i="17"/>
  <c r="L104" i="17"/>
  <c r="M103" i="17"/>
  <c r="L103" i="17"/>
  <c r="M102" i="17"/>
  <c r="L102" i="17"/>
  <c r="M101" i="17"/>
  <c r="L101" i="17"/>
  <c r="M100" i="17"/>
  <c r="L100" i="17"/>
  <c r="M99" i="17"/>
  <c r="L99" i="17"/>
  <c r="M98" i="17"/>
  <c r="L98" i="17"/>
  <c r="M97" i="17"/>
  <c r="L97" i="17"/>
  <c r="M96" i="17"/>
  <c r="L96" i="17"/>
  <c r="M95" i="17"/>
  <c r="L95" i="17"/>
  <c r="M94" i="17"/>
  <c r="L94" i="17"/>
  <c r="M93" i="17"/>
  <c r="L93" i="17"/>
  <c r="M92" i="17"/>
  <c r="L92" i="17"/>
  <c r="M91" i="17"/>
  <c r="L91" i="17"/>
  <c r="M90" i="17"/>
  <c r="L90" i="17"/>
  <c r="M89" i="17"/>
  <c r="L89" i="17"/>
  <c r="M88" i="17"/>
  <c r="L88" i="17"/>
  <c r="M87" i="17"/>
  <c r="L87" i="17"/>
  <c r="M86" i="17"/>
  <c r="L86" i="17"/>
  <c r="M85" i="17"/>
  <c r="L85" i="17"/>
  <c r="M84" i="17"/>
  <c r="L84" i="17"/>
  <c r="M83" i="17"/>
  <c r="L83" i="17"/>
  <c r="M82" i="17"/>
  <c r="L82" i="17"/>
  <c r="M81" i="17"/>
  <c r="L81" i="17"/>
  <c r="M80" i="17"/>
  <c r="L80" i="17"/>
  <c r="M79" i="17"/>
  <c r="L79" i="17"/>
  <c r="M78" i="17"/>
  <c r="L78" i="17"/>
  <c r="M77" i="17"/>
  <c r="L77" i="17"/>
  <c r="M76" i="17"/>
  <c r="L76" i="17"/>
  <c r="M75" i="17"/>
  <c r="L75" i="17"/>
  <c r="M74" i="17"/>
  <c r="L74" i="17"/>
  <c r="M73" i="17"/>
  <c r="L73" i="17"/>
  <c r="M72" i="17"/>
  <c r="L72" i="17"/>
  <c r="M71" i="17"/>
  <c r="L71" i="17"/>
  <c r="M70" i="17"/>
  <c r="L70" i="17"/>
  <c r="M69" i="17"/>
  <c r="L69" i="17"/>
  <c r="M68" i="17"/>
  <c r="L68" i="17"/>
  <c r="M67" i="17"/>
  <c r="L67" i="17"/>
  <c r="M66" i="17"/>
  <c r="L66" i="17"/>
  <c r="M65" i="17"/>
  <c r="L65" i="17"/>
  <c r="M64" i="17"/>
  <c r="L64" i="17"/>
  <c r="M63" i="17"/>
  <c r="L63" i="17"/>
  <c r="M62" i="17"/>
  <c r="L62" i="17"/>
  <c r="M61" i="17"/>
  <c r="L61" i="17"/>
  <c r="M60" i="17"/>
  <c r="L60" i="17"/>
  <c r="M59" i="17"/>
  <c r="L59" i="17"/>
  <c r="M58" i="17"/>
  <c r="L58" i="17"/>
  <c r="M57" i="17"/>
  <c r="L57" i="17"/>
  <c r="M56" i="17"/>
  <c r="L56" i="17"/>
  <c r="M55" i="17"/>
  <c r="L55" i="17"/>
  <c r="M54" i="17"/>
  <c r="L54" i="17"/>
  <c r="M53" i="17"/>
  <c r="L53" i="17"/>
  <c r="M52" i="17"/>
  <c r="L52" i="17"/>
  <c r="M51" i="17"/>
  <c r="L51" i="17"/>
  <c r="M50" i="17"/>
  <c r="L50" i="17"/>
  <c r="M49" i="17"/>
  <c r="L49" i="17"/>
  <c r="M48" i="17"/>
  <c r="L48" i="17"/>
  <c r="M47" i="17"/>
  <c r="L47" i="17"/>
  <c r="M46" i="17"/>
  <c r="L46" i="17"/>
  <c r="M45" i="17"/>
  <c r="L45" i="17"/>
  <c r="M44" i="17"/>
  <c r="L44" i="17"/>
  <c r="M43" i="17"/>
  <c r="L43" i="17"/>
  <c r="M42" i="17"/>
  <c r="L42" i="17"/>
  <c r="M41" i="17"/>
  <c r="L41" i="17"/>
  <c r="M40" i="17"/>
  <c r="L40" i="17"/>
  <c r="M39" i="17"/>
  <c r="L39" i="17"/>
  <c r="M38" i="17"/>
  <c r="L38" i="17"/>
  <c r="M37" i="17"/>
  <c r="L37" i="17"/>
  <c r="M36" i="17"/>
  <c r="L36" i="17"/>
  <c r="M35" i="17"/>
  <c r="L35" i="17"/>
  <c r="M34" i="17"/>
  <c r="L34" i="17"/>
  <c r="M33" i="17"/>
  <c r="L33" i="17"/>
  <c r="M32" i="17"/>
  <c r="L32" i="17"/>
  <c r="M31" i="17"/>
  <c r="L31" i="17"/>
  <c r="M30" i="17"/>
  <c r="L30" i="17"/>
  <c r="M29" i="17"/>
  <c r="L29" i="17"/>
  <c r="M28" i="17"/>
  <c r="L28" i="17"/>
  <c r="M27" i="17"/>
  <c r="L27" i="17"/>
  <c r="M26" i="17"/>
  <c r="L26" i="17"/>
  <c r="M25" i="17"/>
  <c r="L25" i="17"/>
  <c r="M24" i="17"/>
  <c r="L24" i="17"/>
  <c r="M23" i="17"/>
  <c r="L23" i="17"/>
  <c r="M22" i="17"/>
  <c r="L22" i="17"/>
  <c r="M21" i="17"/>
  <c r="L21" i="17"/>
  <c r="M20" i="17"/>
  <c r="L20" i="17"/>
  <c r="M19" i="17"/>
  <c r="L19" i="17"/>
  <c r="M18" i="17"/>
  <c r="L18" i="17"/>
  <c r="M17" i="17"/>
  <c r="L17" i="17"/>
  <c r="M16" i="17"/>
  <c r="L16" i="17"/>
  <c r="M15" i="17"/>
  <c r="L15" i="17"/>
  <c r="M14" i="17"/>
  <c r="L14" i="17"/>
  <c r="M13" i="17"/>
  <c r="L13" i="17"/>
  <c r="M12" i="17"/>
  <c r="L12" i="17"/>
  <c r="M11" i="17"/>
  <c r="L11" i="17"/>
  <c r="M10" i="17"/>
  <c r="L10" i="17"/>
  <c r="M9" i="17"/>
  <c r="L9" i="17"/>
  <c r="M8" i="17"/>
  <c r="L8" i="17"/>
  <c r="M7" i="17"/>
  <c r="L7" i="17"/>
  <c r="M6" i="17"/>
  <c r="L6" i="17"/>
  <c r="M5" i="17"/>
  <c r="L5" i="17"/>
  <c r="M4" i="17"/>
  <c r="L4" i="17"/>
  <c r="M3" i="17"/>
  <c r="L3" i="17"/>
  <c r="M2" i="17"/>
  <c r="L2" i="17"/>
  <c r="M868" i="16" l="1"/>
  <c r="L868" i="16"/>
  <c r="L865" i="16"/>
  <c r="M865" i="16"/>
  <c r="M850" i="16"/>
  <c r="L850" i="16"/>
  <c r="M848" i="16"/>
  <c r="L848" i="16"/>
  <c r="L854" i="16"/>
  <c r="L619" i="16"/>
  <c r="L372" i="16"/>
  <c r="L360" i="16"/>
  <c r="L348" i="16"/>
  <c r="M68" i="16"/>
  <c r="L68" i="16"/>
  <c r="M67" i="16"/>
  <c r="L67" i="16"/>
  <c r="M66" i="16"/>
  <c r="L66" i="16"/>
  <c r="M65" i="16"/>
  <c r="L65" i="16"/>
  <c r="M64" i="16"/>
  <c r="L64" i="16"/>
  <c r="M63" i="16"/>
  <c r="L63" i="16"/>
  <c r="M62" i="16"/>
  <c r="L62" i="16"/>
  <c r="M61" i="16"/>
  <c r="L61" i="16"/>
  <c r="M60" i="16"/>
  <c r="L60" i="16"/>
  <c r="M59" i="16"/>
  <c r="L59" i="16"/>
  <c r="L50" i="16"/>
  <c r="M50" i="16"/>
  <c r="L51" i="16"/>
  <c r="M51" i="16"/>
  <c r="L52" i="16"/>
  <c r="M52" i="16"/>
  <c r="L53" i="16"/>
  <c r="M53" i="16"/>
  <c r="L54" i="16"/>
  <c r="M54" i="16"/>
  <c r="L46" i="16"/>
  <c r="M46" i="16"/>
  <c r="L47" i="16"/>
  <c r="M47" i="16"/>
  <c r="L48" i="16"/>
  <c r="M48" i="16"/>
  <c r="L49" i="16"/>
  <c r="M49" i="16"/>
  <c r="L55" i="16"/>
  <c r="M55" i="16"/>
  <c r="M3" i="16"/>
  <c r="L3" i="16"/>
  <c r="M43" i="16"/>
  <c r="L43" i="16"/>
  <c r="M635" i="16"/>
  <c r="L635" i="16"/>
  <c r="M634" i="16"/>
  <c r="L634" i="16"/>
  <c r="M633" i="16"/>
  <c r="L633" i="16"/>
  <c r="M632" i="16"/>
  <c r="L632" i="16"/>
  <c r="M631" i="16"/>
  <c r="L631" i="16"/>
  <c r="M630" i="16"/>
  <c r="L630" i="16"/>
  <c r="M556" i="16"/>
  <c r="L556" i="16"/>
  <c r="M555" i="16"/>
  <c r="L555" i="16"/>
  <c r="M554" i="16"/>
  <c r="L554" i="16"/>
  <c r="M553" i="16"/>
  <c r="L553" i="16"/>
  <c r="M552" i="16"/>
  <c r="L552" i="16"/>
  <c r="M551" i="16"/>
  <c r="L551" i="16"/>
  <c r="M489" i="16"/>
  <c r="L489" i="16"/>
  <c r="M488" i="16"/>
  <c r="L488" i="16"/>
  <c r="M487" i="16"/>
  <c r="L487" i="16"/>
  <c r="M486" i="16"/>
  <c r="L486" i="16"/>
  <c r="M485" i="16"/>
  <c r="L485" i="16"/>
  <c r="M484" i="16"/>
  <c r="L484" i="16"/>
  <c r="M422" i="16"/>
  <c r="L422" i="16"/>
  <c r="M421" i="16"/>
  <c r="L421" i="16"/>
  <c r="M420" i="16"/>
  <c r="L420" i="16"/>
  <c r="M419" i="16"/>
  <c r="L419" i="16"/>
  <c r="M418" i="16"/>
  <c r="L418" i="16"/>
  <c r="M417" i="16"/>
  <c r="L417" i="16"/>
  <c r="M388" i="16"/>
  <c r="L388" i="16"/>
  <c r="M387" i="16"/>
  <c r="L387" i="16"/>
  <c r="M386" i="16"/>
  <c r="L386" i="16"/>
  <c r="M385" i="16"/>
  <c r="L385" i="16"/>
  <c r="M384" i="16"/>
  <c r="L384" i="16"/>
  <c r="M383" i="16"/>
  <c r="L383" i="16"/>
  <c r="M186" i="16"/>
  <c r="L186" i="16"/>
  <c r="M185" i="16"/>
  <c r="L185" i="16"/>
  <c r="M184" i="16"/>
  <c r="L184" i="16"/>
  <c r="M183" i="16"/>
  <c r="L183" i="16"/>
  <c r="M182" i="16"/>
  <c r="L182" i="16"/>
  <c r="M181" i="16"/>
  <c r="L181" i="16"/>
  <c r="M152" i="16"/>
  <c r="L152" i="16"/>
  <c r="M151" i="16"/>
  <c r="L151" i="16"/>
  <c r="M150" i="16"/>
  <c r="L150" i="16"/>
  <c r="M149" i="16"/>
  <c r="L149" i="16"/>
  <c r="M148" i="16"/>
  <c r="L148" i="16"/>
  <c r="M147" i="16"/>
  <c r="L147" i="16"/>
  <c r="M118" i="16"/>
  <c r="L118" i="16"/>
  <c r="M117" i="16"/>
  <c r="L117" i="16"/>
  <c r="M116" i="16"/>
  <c r="L116" i="16"/>
  <c r="M115" i="16"/>
  <c r="L115" i="16"/>
  <c r="M114" i="16"/>
  <c r="L114" i="16"/>
  <c r="M113" i="16"/>
  <c r="L113" i="16"/>
  <c r="M84" i="16"/>
  <c r="L84" i="16"/>
  <c r="M11" i="16"/>
  <c r="L11" i="16"/>
  <c r="M588" i="16"/>
  <c r="L588" i="16"/>
  <c r="M587" i="16"/>
  <c r="L587" i="16"/>
  <c r="M521" i="16"/>
  <c r="L521" i="16"/>
  <c r="M520" i="16"/>
  <c r="L520" i="16"/>
  <c r="M454" i="16"/>
  <c r="L454" i="16"/>
  <c r="M453" i="16"/>
  <c r="L453" i="16"/>
  <c r="M317" i="16"/>
  <c r="L317" i="16"/>
  <c r="M316" i="16"/>
  <c r="L316" i="16"/>
  <c r="M284" i="16"/>
  <c r="L284" i="16"/>
  <c r="M283" i="16"/>
  <c r="L283" i="16"/>
  <c r="M251" i="16"/>
  <c r="L251" i="16"/>
  <c r="M250" i="16"/>
  <c r="L250" i="16"/>
  <c r="M218" i="16"/>
  <c r="L218" i="16"/>
  <c r="M217" i="16"/>
  <c r="L217" i="16"/>
  <c r="M82" i="16"/>
  <c r="L82" i="16"/>
  <c r="M81" i="16"/>
  <c r="L81" i="16"/>
  <c r="L83" i="16"/>
  <c r="M83" i="16"/>
  <c r="M9" i="16"/>
  <c r="L9" i="16"/>
  <c r="L4" i="16"/>
  <c r="L5" i="16"/>
  <c r="L6" i="16"/>
  <c r="L7" i="16"/>
  <c r="L8" i="16"/>
  <c r="L10"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4" i="16"/>
  <c r="L45" i="16"/>
  <c r="L56" i="16"/>
  <c r="L57" i="16"/>
  <c r="L58" i="16"/>
  <c r="L69" i="16"/>
  <c r="L70" i="16"/>
  <c r="L71" i="16"/>
  <c r="L72" i="16"/>
  <c r="L73" i="16"/>
  <c r="L74" i="16"/>
  <c r="L75" i="16"/>
  <c r="L76" i="16"/>
  <c r="L77" i="16"/>
  <c r="L78" i="16"/>
  <c r="L79" i="16"/>
  <c r="L80" i="16"/>
  <c r="L85" i="16"/>
  <c r="L86" i="16"/>
  <c r="L87" i="16"/>
  <c r="L88" i="16"/>
  <c r="L89" i="16"/>
  <c r="L90" i="16"/>
  <c r="L91" i="16"/>
  <c r="L92" i="16"/>
  <c r="L93" i="16"/>
  <c r="L94" i="16"/>
  <c r="L95" i="16"/>
  <c r="L96" i="16"/>
  <c r="L97" i="16"/>
  <c r="L98" i="16"/>
  <c r="L99" i="16"/>
  <c r="L100" i="16"/>
  <c r="L101" i="16"/>
  <c r="L102" i="16"/>
  <c r="L103" i="16"/>
  <c r="L104" i="16"/>
  <c r="L105" i="16"/>
  <c r="L106" i="16"/>
  <c r="L107" i="16"/>
  <c r="L108" i="16"/>
  <c r="L109" i="16"/>
  <c r="L110" i="16"/>
  <c r="L111" i="16"/>
  <c r="L112" i="16"/>
  <c r="L119" i="16"/>
  <c r="L120" i="16"/>
  <c r="L121" i="16"/>
  <c r="L122" i="16"/>
  <c r="L123" i="16"/>
  <c r="L124" i="16"/>
  <c r="L125" i="16"/>
  <c r="L126" i="16"/>
  <c r="L127" i="16"/>
  <c r="L128" i="16"/>
  <c r="L129" i="16"/>
  <c r="L130" i="16"/>
  <c r="L131" i="16"/>
  <c r="L132" i="16"/>
  <c r="L133" i="16"/>
  <c r="L134" i="16"/>
  <c r="L135" i="16"/>
  <c r="L136" i="16"/>
  <c r="L137" i="16"/>
  <c r="L138" i="16"/>
  <c r="L139" i="16"/>
  <c r="L140" i="16"/>
  <c r="L141" i="16"/>
  <c r="L142" i="16"/>
  <c r="L143" i="16"/>
  <c r="L144" i="16"/>
  <c r="L145" i="16"/>
  <c r="L146" i="16"/>
  <c r="L153" i="16"/>
  <c r="L154" i="16"/>
  <c r="L155" i="16"/>
  <c r="L156" i="16"/>
  <c r="L157" i="16"/>
  <c r="L158" i="16"/>
  <c r="L159" i="16"/>
  <c r="L160" i="16"/>
  <c r="L161" i="16"/>
  <c r="L162" i="16"/>
  <c r="L163" i="16"/>
  <c r="L164" i="16"/>
  <c r="L165" i="16"/>
  <c r="L166" i="16"/>
  <c r="L167" i="16"/>
  <c r="L168" i="16"/>
  <c r="L169" i="16"/>
  <c r="L170" i="16"/>
  <c r="L171" i="16"/>
  <c r="L172" i="16"/>
  <c r="L173" i="16"/>
  <c r="L174" i="16"/>
  <c r="L175" i="16"/>
  <c r="L176" i="16"/>
  <c r="L177" i="16"/>
  <c r="L178" i="16"/>
  <c r="L179" i="16"/>
  <c r="L180"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9" i="16"/>
  <c r="L220" i="16"/>
  <c r="L221" i="16"/>
  <c r="L222" i="16"/>
  <c r="L223" i="16"/>
  <c r="L224" i="16"/>
  <c r="L225" i="16"/>
  <c r="L226" i="16"/>
  <c r="L227" i="16"/>
  <c r="L228" i="16"/>
  <c r="L229" i="16"/>
  <c r="L230" i="16"/>
  <c r="L231" i="16"/>
  <c r="L232" i="16"/>
  <c r="L233" i="16"/>
  <c r="L234" i="16"/>
  <c r="L235" i="16"/>
  <c r="L236" i="16"/>
  <c r="L237" i="16"/>
  <c r="L238" i="16"/>
  <c r="L239" i="16"/>
  <c r="L240" i="16"/>
  <c r="L241" i="16"/>
  <c r="L242" i="16"/>
  <c r="L243" i="16"/>
  <c r="L244" i="16"/>
  <c r="L245" i="16"/>
  <c r="L246" i="16"/>
  <c r="L247" i="16"/>
  <c r="L248" i="16"/>
  <c r="L249" i="16"/>
  <c r="L252" i="16"/>
  <c r="L253" i="16"/>
  <c r="L254" i="16"/>
  <c r="L255" i="16"/>
  <c r="L256" i="16"/>
  <c r="L257" i="16"/>
  <c r="L258" i="16"/>
  <c r="L259" i="16"/>
  <c r="L260" i="16"/>
  <c r="L261" i="16"/>
  <c r="L262" i="16"/>
  <c r="L263" i="16"/>
  <c r="L264" i="16"/>
  <c r="L265" i="16"/>
  <c r="L266" i="16"/>
  <c r="L267" i="16"/>
  <c r="L268" i="16"/>
  <c r="L269" i="16"/>
  <c r="L270" i="16"/>
  <c r="L271" i="16"/>
  <c r="L272" i="16"/>
  <c r="L273" i="16"/>
  <c r="L274" i="16"/>
  <c r="L275" i="16"/>
  <c r="L276" i="16"/>
  <c r="L277" i="16"/>
  <c r="L278" i="16"/>
  <c r="L279" i="16"/>
  <c r="L280" i="16"/>
  <c r="L281" i="16"/>
  <c r="L282" i="16"/>
  <c r="L285" i="16"/>
  <c r="L286" i="16"/>
  <c r="L287" i="16"/>
  <c r="L288" i="16"/>
  <c r="L289" i="16"/>
  <c r="L290" i="16"/>
  <c r="L291" i="16"/>
  <c r="L292" i="16"/>
  <c r="L293" i="16"/>
  <c r="L294" i="16"/>
  <c r="L295" i="16"/>
  <c r="L296" i="16"/>
  <c r="L297" i="16"/>
  <c r="L298" i="16"/>
  <c r="L299" i="16"/>
  <c r="L300" i="16"/>
  <c r="L301" i="16"/>
  <c r="L302" i="16"/>
  <c r="L303" i="16"/>
  <c r="L304" i="16"/>
  <c r="L305" i="16"/>
  <c r="L306" i="16"/>
  <c r="L307" i="16"/>
  <c r="L308" i="16"/>
  <c r="L309" i="16"/>
  <c r="L310" i="16"/>
  <c r="L311" i="16"/>
  <c r="L312" i="16"/>
  <c r="L313" i="16"/>
  <c r="L314" i="16"/>
  <c r="L315" i="16"/>
  <c r="L318" i="16"/>
  <c r="L319" i="16"/>
  <c r="L320" i="16"/>
  <c r="L321" i="16"/>
  <c r="L322" i="16"/>
  <c r="L323" i="16"/>
  <c r="L324" i="16"/>
  <c r="L325" i="16"/>
  <c r="L326" i="16"/>
  <c r="L327" i="16"/>
  <c r="L328" i="16"/>
  <c r="L329" i="16"/>
  <c r="L330" i="16"/>
  <c r="L331" i="16"/>
  <c r="L332" i="16"/>
  <c r="L333" i="16"/>
  <c r="L334" i="16"/>
  <c r="L335" i="16"/>
  <c r="L336" i="16"/>
  <c r="L337" i="16"/>
  <c r="L338" i="16"/>
  <c r="L339" i="16"/>
  <c r="L340" i="16"/>
  <c r="L341" i="16"/>
  <c r="L342" i="16"/>
  <c r="L343" i="16"/>
  <c r="L344" i="16"/>
  <c r="L345" i="16"/>
  <c r="L346" i="16"/>
  <c r="L347" i="16"/>
  <c r="L349" i="16"/>
  <c r="L350" i="16"/>
  <c r="L351" i="16"/>
  <c r="L352" i="16"/>
  <c r="L353" i="16"/>
  <c r="L354" i="16"/>
  <c r="L355" i="16"/>
  <c r="L356" i="16"/>
  <c r="L357" i="16"/>
  <c r="L358" i="16"/>
  <c r="L359" i="16"/>
  <c r="L361" i="16"/>
  <c r="L362" i="16"/>
  <c r="L363" i="16"/>
  <c r="L364" i="16"/>
  <c r="L365" i="16"/>
  <c r="L366" i="16"/>
  <c r="L367" i="16"/>
  <c r="L368" i="16"/>
  <c r="L369" i="16"/>
  <c r="L370" i="16"/>
  <c r="L371" i="16"/>
  <c r="L373" i="16"/>
  <c r="L374" i="16"/>
  <c r="L375" i="16"/>
  <c r="L376" i="16"/>
  <c r="L377" i="16"/>
  <c r="L378" i="16"/>
  <c r="L379" i="16"/>
  <c r="L380" i="16"/>
  <c r="L381" i="16"/>
  <c r="L382" i="16"/>
  <c r="L389" i="16"/>
  <c r="L390" i="16"/>
  <c r="L391" i="16"/>
  <c r="L392" i="16"/>
  <c r="L393" i="16"/>
  <c r="L394" i="16"/>
  <c r="L395" i="16"/>
  <c r="L396" i="16"/>
  <c r="L397" i="16"/>
  <c r="L398" i="16"/>
  <c r="L399" i="16"/>
  <c r="L400" i="16"/>
  <c r="L401" i="16"/>
  <c r="L402" i="16"/>
  <c r="L403" i="16"/>
  <c r="L404" i="16"/>
  <c r="L405" i="16"/>
  <c r="L406" i="16"/>
  <c r="L407" i="16"/>
  <c r="L408" i="16"/>
  <c r="L409" i="16"/>
  <c r="L410" i="16"/>
  <c r="L411" i="16"/>
  <c r="L412" i="16"/>
  <c r="L413" i="16"/>
  <c r="L414" i="16"/>
  <c r="L415" i="16"/>
  <c r="L416" i="16"/>
  <c r="L423" i="16"/>
  <c r="L424" i="16"/>
  <c r="L425" i="16"/>
  <c r="L426" i="16"/>
  <c r="L427" i="16"/>
  <c r="L428" i="16"/>
  <c r="L429" i="16"/>
  <c r="L430" i="16"/>
  <c r="L431" i="16"/>
  <c r="L432" i="16"/>
  <c r="L433" i="16"/>
  <c r="L434" i="16"/>
  <c r="L435" i="16"/>
  <c r="L436" i="16"/>
  <c r="L437" i="16"/>
  <c r="L438" i="16"/>
  <c r="L439" i="16"/>
  <c r="L440" i="16"/>
  <c r="L441" i="16"/>
  <c r="L442" i="16"/>
  <c r="L443" i="16"/>
  <c r="L444" i="16"/>
  <c r="L445" i="16"/>
  <c r="L446" i="16"/>
  <c r="L447" i="16"/>
  <c r="L448" i="16"/>
  <c r="L449" i="16"/>
  <c r="L450" i="16"/>
  <c r="L451" i="16"/>
  <c r="L452" i="16"/>
  <c r="L455" i="16"/>
  <c r="L456" i="16"/>
  <c r="L457" i="16"/>
  <c r="L458" i="16"/>
  <c r="L459" i="16"/>
  <c r="L460" i="16"/>
  <c r="L461" i="16"/>
  <c r="L462" i="16"/>
  <c r="L463" i="16"/>
  <c r="L464" i="16"/>
  <c r="L465" i="16"/>
  <c r="L466" i="16"/>
  <c r="L467" i="16"/>
  <c r="L468" i="16"/>
  <c r="L469" i="16"/>
  <c r="L470" i="16"/>
  <c r="L471" i="16"/>
  <c r="L472" i="16"/>
  <c r="L473" i="16"/>
  <c r="L474" i="16"/>
  <c r="L475" i="16"/>
  <c r="L476" i="16"/>
  <c r="L477" i="16"/>
  <c r="L478" i="16"/>
  <c r="L479" i="16"/>
  <c r="L480" i="16"/>
  <c r="L481" i="16"/>
  <c r="L482" i="16"/>
  <c r="L483" i="16"/>
  <c r="L490" i="16"/>
  <c r="L491" i="16"/>
  <c r="L492" i="16"/>
  <c r="L493" i="16"/>
  <c r="L494" i="16"/>
  <c r="L495" i="16"/>
  <c r="L496" i="16"/>
  <c r="L497" i="16"/>
  <c r="L498" i="16"/>
  <c r="L499" i="16"/>
  <c r="L500" i="16"/>
  <c r="L501" i="16"/>
  <c r="L502" i="16"/>
  <c r="L503" i="16"/>
  <c r="L504" i="16"/>
  <c r="L505" i="16"/>
  <c r="L506" i="16"/>
  <c r="L507" i="16"/>
  <c r="L508" i="16"/>
  <c r="L509" i="16"/>
  <c r="L510" i="16"/>
  <c r="L511" i="16"/>
  <c r="L512" i="16"/>
  <c r="L513" i="16"/>
  <c r="L514" i="16"/>
  <c r="L515" i="16"/>
  <c r="L516" i="16"/>
  <c r="L517" i="16"/>
  <c r="L518" i="16"/>
  <c r="L519" i="16"/>
  <c r="L522" i="16"/>
  <c r="L523" i="16"/>
  <c r="L524" i="16"/>
  <c r="L525" i="16"/>
  <c r="L526" i="16"/>
  <c r="L527" i="16"/>
  <c r="L528" i="16"/>
  <c r="L529" i="16"/>
  <c r="L530" i="16"/>
  <c r="L531" i="16"/>
  <c r="L532" i="16"/>
  <c r="L533" i="16"/>
  <c r="L534" i="16"/>
  <c r="L535" i="16"/>
  <c r="L536" i="16"/>
  <c r="L537" i="16"/>
  <c r="L538" i="16"/>
  <c r="L539" i="16"/>
  <c r="L540" i="16"/>
  <c r="L541" i="16"/>
  <c r="L542" i="16"/>
  <c r="L543" i="16"/>
  <c r="L544" i="16"/>
  <c r="L545" i="16"/>
  <c r="L546" i="16"/>
  <c r="L547" i="16"/>
  <c r="L548" i="16"/>
  <c r="L549" i="16"/>
  <c r="L550" i="16"/>
  <c r="L557" i="16"/>
  <c r="L558" i="16"/>
  <c r="L559" i="16"/>
  <c r="L560" i="16"/>
  <c r="L561" i="16"/>
  <c r="L562" i="16"/>
  <c r="L563" i="16"/>
  <c r="L564" i="16"/>
  <c r="L565" i="16"/>
  <c r="L566" i="16"/>
  <c r="L567" i="16"/>
  <c r="L568" i="16"/>
  <c r="L569" i="16"/>
  <c r="L570" i="16"/>
  <c r="L571" i="16"/>
  <c r="L572" i="16"/>
  <c r="L573" i="16"/>
  <c r="L574" i="16"/>
  <c r="L575" i="16"/>
  <c r="L576" i="16"/>
  <c r="L577" i="16"/>
  <c r="L578" i="16"/>
  <c r="L579" i="16"/>
  <c r="L580" i="16"/>
  <c r="L581" i="16"/>
  <c r="L582" i="16"/>
  <c r="L583" i="16"/>
  <c r="L584" i="16"/>
  <c r="L585" i="16"/>
  <c r="L586" i="16"/>
  <c r="L589" i="16"/>
  <c r="L590" i="16"/>
  <c r="L591" i="16"/>
  <c r="L592" i="16"/>
  <c r="L593" i="16"/>
  <c r="L594" i="16"/>
  <c r="L595" i="16"/>
  <c r="L596" i="16"/>
  <c r="L597" i="16"/>
  <c r="L598" i="16"/>
  <c r="L599" i="16"/>
  <c r="L600" i="16"/>
  <c r="L601" i="16"/>
  <c r="L602" i="16"/>
  <c r="L603" i="16"/>
  <c r="L604" i="16"/>
  <c r="L605" i="16"/>
  <c r="L606" i="16"/>
  <c r="L607" i="16"/>
  <c r="L608" i="16"/>
  <c r="L609" i="16"/>
  <c r="L610" i="16"/>
  <c r="L611" i="16"/>
  <c r="L612" i="16"/>
  <c r="L613" i="16"/>
  <c r="L614" i="16"/>
  <c r="L615" i="16"/>
  <c r="L616" i="16"/>
  <c r="L617" i="16"/>
  <c r="L618" i="16"/>
  <c r="L620" i="16"/>
  <c r="L621" i="16"/>
  <c r="L622" i="16"/>
  <c r="L623" i="16"/>
  <c r="L624" i="16"/>
  <c r="L625" i="16"/>
  <c r="L626" i="16"/>
  <c r="L627" i="16"/>
  <c r="L628" i="16"/>
  <c r="L629" i="16"/>
  <c r="L636" i="16"/>
  <c r="L637" i="16"/>
  <c r="L638" i="16"/>
  <c r="L639" i="16"/>
  <c r="L640" i="16"/>
  <c r="L641" i="16"/>
  <c r="L642" i="16"/>
  <c r="L643" i="16"/>
  <c r="L644" i="16"/>
  <c r="L645" i="16"/>
  <c r="L646" i="16"/>
  <c r="L647" i="16"/>
  <c r="L648" i="16"/>
  <c r="L649" i="16"/>
  <c r="L650" i="16"/>
  <c r="L651" i="16"/>
  <c r="L652" i="16"/>
  <c r="L653" i="16"/>
  <c r="L654" i="16"/>
  <c r="L655" i="16"/>
  <c r="L656" i="16"/>
  <c r="L657" i="16"/>
  <c r="L658" i="16"/>
  <c r="L659" i="16"/>
  <c r="L660" i="16"/>
  <c r="L661" i="16"/>
  <c r="L662" i="16"/>
  <c r="L663" i="16"/>
  <c r="L664" i="16"/>
  <c r="L665" i="16"/>
  <c r="L666" i="16"/>
  <c r="L667" i="16"/>
  <c r="L668" i="16"/>
  <c r="L669" i="16"/>
  <c r="L670" i="16"/>
  <c r="L671" i="16"/>
  <c r="L672" i="16"/>
  <c r="L673" i="16"/>
  <c r="L674" i="16"/>
  <c r="L675" i="16"/>
  <c r="L676" i="16"/>
  <c r="L677" i="16"/>
  <c r="L678" i="16"/>
  <c r="L679" i="16"/>
  <c r="L680" i="16"/>
  <c r="L681" i="16"/>
  <c r="L682" i="16"/>
  <c r="L683" i="16"/>
  <c r="L684" i="16"/>
  <c r="L685" i="16"/>
  <c r="L686" i="16"/>
  <c r="L687" i="16"/>
  <c r="L688" i="16"/>
  <c r="L689" i="16"/>
  <c r="L690" i="16"/>
  <c r="L691" i="16"/>
  <c r="L692" i="16"/>
  <c r="L693" i="16"/>
  <c r="L694" i="16"/>
  <c r="L695" i="16"/>
  <c r="L696" i="16"/>
  <c r="L697" i="16"/>
  <c r="L698" i="16"/>
  <c r="L699" i="16"/>
  <c r="L700" i="16"/>
  <c r="L701" i="16"/>
  <c r="L702" i="16"/>
  <c r="L703" i="16"/>
  <c r="L704" i="16"/>
  <c r="L705" i="16"/>
  <c r="L706" i="16"/>
  <c r="L707" i="16"/>
  <c r="L708" i="16"/>
  <c r="L709" i="16"/>
  <c r="L710" i="16"/>
  <c r="L711" i="16"/>
  <c r="L712" i="16"/>
  <c r="L713" i="16"/>
  <c r="L714" i="16"/>
  <c r="L715" i="16"/>
  <c r="L716" i="16"/>
  <c r="L717" i="16"/>
  <c r="L718" i="16"/>
  <c r="L719" i="16"/>
  <c r="L720" i="16"/>
  <c r="L721" i="16"/>
  <c r="L722" i="16"/>
  <c r="L723" i="16"/>
  <c r="L724" i="16"/>
  <c r="L725" i="16"/>
  <c r="L726" i="16"/>
  <c r="L727" i="16"/>
  <c r="L728" i="16"/>
  <c r="L729" i="16"/>
  <c r="L730" i="16"/>
  <c r="L731" i="16"/>
  <c r="L732" i="16"/>
  <c r="L733" i="16"/>
  <c r="L734" i="16"/>
  <c r="L735" i="16"/>
  <c r="L736" i="16"/>
  <c r="L737" i="16"/>
  <c r="L738" i="16"/>
  <c r="L739" i="16"/>
  <c r="L740" i="16"/>
  <c r="L741" i="16"/>
  <c r="L742" i="16"/>
  <c r="L743" i="16"/>
  <c r="L744" i="16"/>
  <c r="L745" i="16"/>
  <c r="L746" i="16"/>
  <c r="L747" i="16"/>
  <c r="L748" i="16"/>
  <c r="L749" i="16"/>
  <c r="L750" i="16"/>
  <c r="L751" i="16"/>
  <c r="L752" i="16"/>
  <c r="L753" i="16"/>
  <c r="L754" i="16"/>
  <c r="L755" i="16"/>
  <c r="L756" i="16"/>
  <c r="L757" i="16"/>
  <c r="L758" i="16"/>
  <c r="L759" i="16"/>
  <c r="L760" i="16"/>
  <c r="L761" i="16"/>
  <c r="L762" i="16"/>
  <c r="L763" i="16"/>
  <c r="L764" i="16"/>
  <c r="L765" i="16"/>
  <c r="L766" i="16"/>
  <c r="L767" i="16"/>
  <c r="L768" i="16"/>
  <c r="L769" i="16"/>
  <c r="L770" i="16"/>
  <c r="L771" i="16"/>
  <c r="L772" i="16"/>
  <c r="L773" i="16"/>
  <c r="L774" i="16"/>
  <c r="L775" i="16"/>
  <c r="L776" i="16"/>
  <c r="L777" i="16"/>
  <c r="L778" i="16"/>
  <c r="L779" i="16"/>
  <c r="L780" i="16"/>
  <c r="L781" i="16"/>
  <c r="L782" i="16"/>
  <c r="L783" i="16"/>
  <c r="L784" i="16"/>
  <c r="L785" i="16"/>
  <c r="L786" i="16"/>
  <c r="L787" i="16"/>
  <c r="L788" i="16"/>
  <c r="L789" i="16"/>
  <c r="L790" i="16"/>
  <c r="L791" i="16"/>
  <c r="L792" i="16"/>
  <c r="L793" i="16"/>
  <c r="L794" i="16"/>
  <c r="L795" i="16"/>
  <c r="L796" i="16"/>
  <c r="L797" i="16"/>
  <c r="L798" i="16"/>
  <c r="L799" i="16"/>
  <c r="L800" i="16"/>
  <c r="L801" i="16"/>
  <c r="L802" i="16"/>
  <c r="L803" i="16"/>
  <c r="L804" i="16"/>
  <c r="L805" i="16"/>
  <c r="L806" i="16"/>
  <c r="L807" i="16"/>
  <c r="L808" i="16"/>
  <c r="L809" i="16"/>
  <c r="L810" i="16"/>
  <c r="L811" i="16"/>
  <c r="L812" i="16"/>
  <c r="L813" i="16"/>
  <c r="L814" i="16"/>
  <c r="L815" i="16"/>
  <c r="L816" i="16"/>
  <c r="L817" i="16"/>
  <c r="L818" i="16"/>
  <c r="L819" i="16"/>
  <c r="L820" i="16"/>
  <c r="L821" i="16"/>
  <c r="L822" i="16"/>
  <c r="L823" i="16"/>
  <c r="L824" i="16"/>
  <c r="L825" i="16"/>
  <c r="L826" i="16"/>
  <c r="L827" i="16"/>
  <c r="L828" i="16"/>
  <c r="L829" i="16"/>
  <c r="L830" i="16"/>
  <c r="L831" i="16"/>
  <c r="L832" i="16"/>
  <c r="L833" i="16"/>
  <c r="L834" i="16"/>
  <c r="L835" i="16"/>
  <c r="L836" i="16"/>
  <c r="L837" i="16"/>
  <c r="L838" i="16"/>
  <c r="L839" i="16"/>
  <c r="L840" i="16"/>
  <c r="L841" i="16"/>
  <c r="L842" i="16"/>
  <c r="L843" i="16"/>
  <c r="L844" i="16"/>
  <c r="L845" i="16"/>
  <c r="L846" i="16"/>
  <c r="L847" i="16"/>
  <c r="L849" i="16"/>
  <c r="L851" i="16"/>
  <c r="L852" i="16"/>
  <c r="L853" i="16"/>
  <c r="L855" i="16"/>
  <c r="L856" i="16"/>
  <c r="L857" i="16"/>
  <c r="L858" i="16"/>
  <c r="L859" i="16"/>
  <c r="L860" i="16"/>
  <c r="L861" i="16"/>
  <c r="L862" i="16"/>
  <c r="L863" i="16"/>
  <c r="L864" i="16"/>
  <c r="L866" i="16"/>
  <c r="L867" i="16"/>
  <c r="L869" i="16"/>
  <c r="L870" i="16"/>
  <c r="M4" i="16"/>
  <c r="M5" i="16"/>
  <c r="M6" i="16"/>
  <c r="M7" i="16"/>
  <c r="M8" i="16"/>
  <c r="M10"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4" i="16"/>
  <c r="M45" i="16"/>
  <c r="M56" i="16"/>
  <c r="M57" i="16"/>
  <c r="M58" i="16"/>
  <c r="M69" i="16"/>
  <c r="M70" i="16"/>
  <c r="M71" i="16"/>
  <c r="M72" i="16"/>
  <c r="M73" i="16"/>
  <c r="M74" i="16"/>
  <c r="M75" i="16"/>
  <c r="M76" i="16"/>
  <c r="M77" i="16"/>
  <c r="M78" i="16"/>
  <c r="M79" i="16"/>
  <c r="M80"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9" i="16"/>
  <c r="M350" i="16"/>
  <c r="M351" i="16"/>
  <c r="M352" i="16"/>
  <c r="M353" i="16"/>
  <c r="M354" i="16"/>
  <c r="M355" i="16"/>
  <c r="M356" i="16"/>
  <c r="M357" i="16"/>
  <c r="M358" i="16"/>
  <c r="M359" i="16"/>
  <c r="M361" i="16"/>
  <c r="M362" i="16"/>
  <c r="M363" i="16"/>
  <c r="M364" i="16"/>
  <c r="M365" i="16"/>
  <c r="M366" i="16"/>
  <c r="M367" i="16"/>
  <c r="M368" i="16"/>
  <c r="M369" i="16"/>
  <c r="M370" i="16"/>
  <c r="M371" i="16"/>
  <c r="M373" i="16"/>
  <c r="M374" i="16"/>
  <c r="M375" i="16"/>
  <c r="M376" i="16"/>
  <c r="M377" i="16"/>
  <c r="M378" i="16"/>
  <c r="M379" i="16"/>
  <c r="M380" i="16"/>
  <c r="M381" i="16"/>
  <c r="M382"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20" i="16"/>
  <c r="M621" i="16"/>
  <c r="M622" i="16"/>
  <c r="M623" i="16"/>
  <c r="M624" i="16"/>
  <c r="M625" i="16"/>
  <c r="M626" i="16"/>
  <c r="M627" i="16"/>
  <c r="M628" i="16"/>
  <c r="M629"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9" i="16"/>
  <c r="M851" i="16"/>
  <c r="M852" i="16"/>
  <c r="M853" i="16"/>
  <c r="M855" i="16"/>
  <c r="M856" i="16"/>
  <c r="M857" i="16"/>
  <c r="M858" i="16"/>
  <c r="M859" i="16"/>
  <c r="M860" i="16"/>
  <c r="M861" i="16"/>
  <c r="M862" i="16"/>
  <c r="M863" i="16"/>
  <c r="M864" i="16"/>
  <c r="M866" i="16"/>
  <c r="M867" i="16"/>
  <c r="M869" i="16"/>
  <c r="M870" i="16"/>
  <c r="M2" i="16"/>
  <c r="L2" i="16"/>
  <c r="C874" i="16"/>
  <c r="C873" i="16"/>
  <c r="L104" i="9"/>
  <c r="M104" i="9"/>
  <c r="L105" i="9"/>
  <c r="M105" i="9"/>
  <c r="L106" i="9"/>
  <c r="M106"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3" i="9"/>
  <c r="L94" i="9"/>
  <c r="L95" i="9"/>
  <c r="L96" i="9"/>
  <c r="L97" i="9"/>
  <c r="L98" i="9"/>
  <c r="L99" i="9"/>
  <c r="L100" i="9"/>
  <c r="L101" i="9"/>
  <c r="L102" i="9"/>
  <c r="L103"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91" i="9"/>
  <c r="L92"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5" i="9"/>
  <c r="L1006" i="9"/>
  <c r="L1007" i="9"/>
  <c r="L1008" i="9"/>
  <c r="L1001" i="9"/>
  <c r="L1002" i="9"/>
  <c r="L1003" i="9"/>
  <c r="L1004"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2" i="9"/>
  <c r="M37" i="9"/>
  <c r="M36" i="9"/>
  <c r="M35" i="9"/>
  <c r="M34" i="9"/>
  <c r="M33" i="9"/>
  <c r="M32" i="9"/>
  <c r="M31" i="9"/>
  <c r="M58" i="9"/>
  <c r="M57" i="9"/>
  <c r="M56" i="9"/>
  <c r="M55" i="9"/>
  <c r="M54" i="9"/>
  <c r="M53" i="9"/>
  <c r="M52" i="9"/>
  <c r="M44" i="9"/>
  <c r="M43" i="9"/>
  <c r="M42" i="9"/>
  <c r="M41" i="9"/>
  <c r="M40" i="9"/>
  <c r="M39" i="9"/>
  <c r="M38" i="9"/>
  <c r="M22" i="9"/>
  <c r="M21" i="9"/>
  <c r="M20" i="9"/>
  <c r="M18" i="9"/>
  <c r="M26" i="9"/>
  <c r="M29" i="9"/>
  <c r="M5" i="9"/>
  <c r="M6" i="9"/>
  <c r="M10" i="9"/>
  <c r="M11" i="9"/>
  <c r="M12" i="9"/>
  <c r="M13" i="9"/>
  <c r="M14" i="9"/>
  <c r="M1216" i="9"/>
  <c r="M1214" i="9"/>
  <c r="M1215" i="9"/>
  <c r="M3" i="9"/>
  <c r="M4" i="9"/>
  <c r="M7" i="9"/>
  <c r="M8" i="9"/>
  <c r="M9" i="9"/>
  <c r="M15" i="9"/>
  <c r="M16" i="9"/>
  <c r="M17" i="9"/>
  <c r="M19" i="9"/>
  <c r="M23" i="9"/>
  <c r="M24" i="9"/>
  <c r="M25" i="9"/>
  <c r="M27" i="9"/>
  <c r="M28" i="9"/>
  <c r="M30" i="9"/>
  <c r="M45" i="9"/>
  <c r="M46" i="9"/>
  <c r="M47" i="9"/>
  <c r="M48" i="9"/>
  <c r="M49" i="9"/>
  <c r="M50" i="9"/>
  <c r="M51"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3" i="9"/>
  <c r="M94" i="9"/>
  <c r="M95" i="9"/>
  <c r="M96" i="9"/>
  <c r="M97" i="9"/>
  <c r="M98" i="9"/>
  <c r="M99" i="9"/>
  <c r="M100" i="9"/>
  <c r="M101" i="9"/>
  <c r="M102" i="9"/>
  <c r="M103"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91" i="9"/>
  <c r="M92" i="9"/>
  <c r="M615" i="9"/>
  <c r="M616" i="9"/>
  <c r="M617" i="9"/>
  <c r="M618" i="9"/>
  <c r="M619" i="9"/>
  <c r="M620" i="9"/>
  <c r="M621" i="9"/>
  <c r="M622" i="9"/>
  <c r="M623" i="9"/>
  <c r="M624" i="9"/>
  <c r="M625" i="9"/>
  <c r="M626" i="9"/>
  <c r="M627" i="9"/>
  <c r="M628" i="9"/>
  <c r="M629" i="9"/>
  <c r="M630" i="9"/>
  <c r="M631" i="9"/>
  <c r="M632" i="9"/>
  <c r="M633" i="9"/>
  <c r="M634" i="9"/>
  <c r="M635" i="9"/>
  <c r="M636" i="9"/>
  <c r="M637" i="9"/>
  <c r="M638" i="9"/>
  <c r="M639" i="9"/>
  <c r="M640" i="9"/>
  <c r="M641" i="9"/>
  <c r="M642" i="9"/>
  <c r="M643" i="9"/>
  <c r="M644" i="9"/>
  <c r="M645" i="9"/>
  <c r="M646" i="9"/>
  <c r="M647" i="9"/>
  <c r="M648" i="9"/>
  <c r="M649" i="9"/>
  <c r="M650" i="9"/>
  <c r="M651" i="9"/>
  <c r="M652" i="9"/>
  <c r="M653" i="9"/>
  <c r="M654" i="9"/>
  <c r="M655" i="9"/>
  <c r="M656" i="9"/>
  <c r="M657" i="9"/>
  <c r="M658" i="9"/>
  <c r="M659" i="9"/>
  <c r="M660" i="9"/>
  <c r="M661" i="9"/>
  <c r="M662" i="9"/>
  <c r="M663" i="9"/>
  <c r="M664" i="9"/>
  <c r="M665" i="9"/>
  <c r="M666" i="9"/>
  <c r="M667" i="9"/>
  <c r="M668" i="9"/>
  <c r="M669" i="9"/>
  <c r="M670" i="9"/>
  <c r="M671" i="9"/>
  <c r="M672" i="9"/>
  <c r="M673" i="9"/>
  <c r="M674" i="9"/>
  <c r="M675" i="9"/>
  <c r="M676" i="9"/>
  <c r="M677" i="9"/>
  <c r="M678" i="9"/>
  <c r="M679" i="9"/>
  <c r="M680" i="9"/>
  <c r="M681" i="9"/>
  <c r="M682" i="9"/>
  <c r="M683" i="9"/>
  <c r="M684" i="9"/>
  <c r="M685" i="9"/>
  <c r="M686" i="9"/>
  <c r="M687" i="9"/>
  <c r="M688" i="9"/>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70" i="9"/>
  <c r="M771" i="9"/>
  <c r="M772" i="9"/>
  <c r="M773" i="9"/>
  <c r="M774" i="9"/>
  <c r="M775" i="9"/>
  <c r="M776" i="9"/>
  <c r="M777" i="9"/>
  <c r="M778" i="9"/>
  <c r="M779" i="9"/>
  <c r="M780" i="9"/>
  <c r="M781" i="9"/>
  <c r="M782" i="9"/>
  <c r="M783" i="9"/>
  <c r="M784" i="9"/>
  <c r="M785" i="9"/>
  <c r="M786" i="9"/>
  <c r="M787" i="9"/>
  <c r="M788" i="9"/>
  <c r="M789" i="9"/>
  <c r="M790" i="9"/>
  <c r="M791" i="9"/>
  <c r="M792" i="9"/>
  <c r="M793"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28" i="9"/>
  <c r="M829" i="9"/>
  <c r="M830" i="9"/>
  <c r="M831"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4"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c r="M943" i="9"/>
  <c r="M944" i="9"/>
  <c r="M945" i="9"/>
  <c r="M946" i="9"/>
  <c r="M947" i="9"/>
  <c r="M948" i="9"/>
  <c r="M949" i="9"/>
  <c r="M950" i="9"/>
  <c r="M951" i="9"/>
  <c r="M952" i="9"/>
  <c r="M953" i="9"/>
  <c r="M954" i="9"/>
  <c r="M955" i="9"/>
  <c r="M956" i="9"/>
  <c r="M957" i="9"/>
  <c r="M958" i="9"/>
  <c r="M959" i="9"/>
  <c r="M960" i="9"/>
  <c r="M961" i="9"/>
  <c r="M962" i="9"/>
  <c r="M963" i="9"/>
  <c r="M964" i="9"/>
  <c r="M965" i="9"/>
  <c r="M966" i="9"/>
  <c r="M967" i="9"/>
  <c r="M968" i="9"/>
  <c r="M969" i="9"/>
  <c r="M970" i="9"/>
  <c r="M971" i="9"/>
  <c r="M972" i="9"/>
  <c r="M973" i="9"/>
  <c r="M974" i="9"/>
  <c r="M975" i="9"/>
  <c r="M976" i="9"/>
  <c r="M977" i="9"/>
  <c r="M978" i="9"/>
  <c r="M979" i="9"/>
  <c r="M980" i="9"/>
  <c r="M981" i="9"/>
  <c r="M982" i="9"/>
  <c r="M983" i="9"/>
  <c r="M984" i="9"/>
  <c r="M985" i="9"/>
  <c r="M986" i="9"/>
  <c r="M987" i="9"/>
  <c r="M988" i="9"/>
  <c r="M989" i="9"/>
  <c r="M990" i="9"/>
  <c r="M991" i="9"/>
  <c r="M992" i="9"/>
  <c r="M993" i="9"/>
  <c r="M994" i="9"/>
  <c r="M995" i="9"/>
  <c r="M996" i="9"/>
  <c r="M997" i="9"/>
  <c r="M998" i="9"/>
  <c r="M999" i="9"/>
  <c r="M1000" i="9"/>
  <c r="M1005" i="9"/>
  <c r="M1006" i="9"/>
  <c r="M1007" i="9"/>
  <c r="M1008" i="9"/>
  <c r="M1001" i="9"/>
  <c r="M1002" i="9"/>
  <c r="M1003" i="9"/>
  <c r="M1004" i="9"/>
  <c r="M1009" i="9"/>
  <c r="M1010" i="9"/>
  <c r="M1011" i="9"/>
  <c r="M1012" i="9"/>
  <c r="M1013" i="9"/>
  <c r="M1014" i="9"/>
  <c r="M1015" i="9"/>
  <c r="M1016" i="9"/>
  <c r="M1017" i="9"/>
  <c r="M1018" i="9"/>
  <c r="M1019" i="9"/>
  <c r="M1020" i="9"/>
  <c r="M1021" i="9"/>
  <c r="M1022" i="9"/>
  <c r="M1023" i="9"/>
  <c r="M1024" i="9"/>
  <c r="M1025" i="9"/>
  <c r="M1026" i="9"/>
  <c r="M1027" i="9"/>
  <c r="M1028" i="9"/>
  <c r="M1029" i="9"/>
  <c r="M1030" i="9"/>
  <c r="M1031" i="9"/>
  <c r="M1032" i="9"/>
  <c r="M1033" i="9"/>
  <c r="M1034" i="9"/>
  <c r="M1035" i="9"/>
  <c r="M1036" i="9"/>
  <c r="M1037" i="9"/>
  <c r="M1038" i="9"/>
  <c r="M1039" i="9"/>
  <c r="M1040" i="9"/>
  <c r="M1041" i="9"/>
  <c r="M1042" i="9"/>
  <c r="M1043" i="9"/>
  <c r="M1044" i="9"/>
  <c r="M1045" i="9"/>
  <c r="M1046" i="9"/>
  <c r="M1047" i="9"/>
  <c r="M1048" i="9"/>
  <c r="M1049" i="9"/>
  <c r="M1050" i="9"/>
  <c r="M1051" i="9"/>
  <c r="M1052" i="9"/>
  <c r="M1053" i="9"/>
  <c r="M1054" i="9"/>
  <c r="M1055" i="9"/>
  <c r="M1056" i="9"/>
  <c r="M1057" i="9"/>
  <c r="M1058" i="9"/>
  <c r="M1059" i="9"/>
  <c r="M1060" i="9"/>
  <c r="M1061" i="9"/>
  <c r="M1062" i="9"/>
  <c r="M1063" i="9"/>
  <c r="M1064" i="9"/>
  <c r="M1065" i="9"/>
  <c r="M1066" i="9"/>
  <c r="M1067" i="9"/>
  <c r="M1068" i="9"/>
  <c r="M1069" i="9"/>
  <c r="M1070" i="9"/>
  <c r="M1071" i="9"/>
  <c r="M1072" i="9"/>
  <c r="M1073" i="9"/>
  <c r="M1074" i="9"/>
  <c r="M1075" i="9"/>
  <c r="M1076" i="9"/>
  <c r="M1077" i="9"/>
  <c r="M1078" i="9"/>
  <c r="M1079" i="9"/>
  <c r="M1080" i="9"/>
  <c r="M1081" i="9"/>
  <c r="M1082" i="9"/>
  <c r="M1083" i="9"/>
  <c r="M1084" i="9"/>
  <c r="M1085" i="9"/>
  <c r="M1086" i="9"/>
  <c r="M1087" i="9"/>
  <c r="M1088" i="9"/>
  <c r="M1089" i="9"/>
  <c r="M1090" i="9"/>
  <c r="M1091" i="9"/>
  <c r="M1092" i="9"/>
  <c r="M1093" i="9"/>
  <c r="M1094" i="9"/>
  <c r="M1095" i="9"/>
  <c r="M1096" i="9"/>
  <c r="M1097" i="9"/>
  <c r="M1098" i="9"/>
  <c r="M1099" i="9"/>
  <c r="M1100" i="9"/>
  <c r="M1101" i="9"/>
  <c r="M1102" i="9"/>
  <c r="M1103" i="9"/>
  <c r="M1104" i="9"/>
  <c r="M1105" i="9"/>
  <c r="M1106" i="9"/>
  <c r="M1107" i="9"/>
  <c r="M1108" i="9"/>
  <c r="M1109" i="9"/>
  <c r="M1110" i="9"/>
  <c r="M1111" i="9"/>
  <c r="M1112" i="9"/>
  <c r="M1113" i="9"/>
  <c r="M1114" i="9"/>
  <c r="M1115" i="9"/>
  <c r="M1116" i="9"/>
  <c r="M1117" i="9"/>
  <c r="M1118" i="9"/>
  <c r="M1119" i="9"/>
  <c r="M1120" i="9"/>
  <c r="M1121" i="9"/>
  <c r="M1122" i="9"/>
  <c r="M1123" i="9"/>
  <c r="M1124" i="9"/>
  <c r="M1125" i="9"/>
  <c r="M1126" i="9"/>
  <c r="M1127" i="9"/>
  <c r="M1128" i="9"/>
  <c r="M1129" i="9"/>
  <c r="M1130" i="9"/>
  <c r="M1131" i="9"/>
  <c r="M1132" i="9"/>
  <c r="M1133" i="9"/>
  <c r="M1134" i="9"/>
  <c r="M1135" i="9"/>
  <c r="M1136" i="9"/>
  <c r="M1137" i="9"/>
  <c r="M1138" i="9"/>
  <c r="M1139" i="9"/>
  <c r="M1140" i="9"/>
  <c r="M1141" i="9"/>
  <c r="M1142" i="9"/>
  <c r="M1143" i="9"/>
  <c r="M1144" i="9"/>
  <c r="M1145" i="9"/>
  <c r="M1146" i="9"/>
  <c r="M1147" i="9"/>
  <c r="M1148" i="9"/>
  <c r="M1149" i="9"/>
  <c r="M1150" i="9"/>
  <c r="M1151" i="9"/>
  <c r="M1152" i="9"/>
  <c r="M1153" i="9"/>
  <c r="M1154" i="9"/>
  <c r="M1155" i="9"/>
  <c r="M1156" i="9"/>
  <c r="M1157" i="9"/>
  <c r="M1158" i="9"/>
  <c r="M1159" i="9"/>
  <c r="M1160" i="9"/>
  <c r="M1161" i="9"/>
  <c r="M1162" i="9"/>
  <c r="M1163" i="9"/>
  <c r="M1164" i="9"/>
  <c r="M1165" i="9"/>
  <c r="M1166" i="9"/>
  <c r="M1167" i="9"/>
  <c r="M1168" i="9"/>
  <c r="M1169" i="9"/>
  <c r="M1170" i="9"/>
  <c r="M1171" i="9"/>
  <c r="M1172" i="9"/>
  <c r="M1173" i="9"/>
  <c r="M1174" i="9"/>
  <c r="M1175" i="9"/>
  <c r="M1176" i="9"/>
  <c r="M1177" i="9"/>
  <c r="M1178" i="9"/>
  <c r="M1179" i="9"/>
  <c r="M1180" i="9"/>
  <c r="M1181" i="9"/>
  <c r="M1182" i="9"/>
  <c r="M1183" i="9"/>
  <c r="M1184" i="9"/>
  <c r="M1185" i="9"/>
  <c r="M1186" i="9"/>
  <c r="M1187" i="9"/>
  <c r="M1188" i="9"/>
  <c r="M1189" i="9"/>
  <c r="M1190" i="9"/>
  <c r="M1191" i="9"/>
  <c r="M1192" i="9"/>
  <c r="M1193" i="9"/>
  <c r="M1194" i="9"/>
  <c r="M1195" i="9"/>
  <c r="M1196" i="9"/>
  <c r="M1197" i="9"/>
  <c r="M1198" i="9"/>
  <c r="M1199" i="9"/>
  <c r="M1200" i="9"/>
  <c r="M1201" i="9"/>
  <c r="M1202" i="9"/>
  <c r="M1203" i="9"/>
  <c r="M1204" i="9"/>
  <c r="M1205" i="9"/>
  <c r="M1206" i="9"/>
  <c r="M1207" i="9"/>
  <c r="M1208" i="9"/>
  <c r="M1209" i="9"/>
  <c r="M1210" i="9"/>
  <c r="M1211" i="9"/>
  <c r="M1212" i="9"/>
  <c r="M1213" i="9"/>
  <c r="M2" i="9"/>
  <c r="C1220" i="9"/>
  <c r="C1219" i="9"/>
  <c r="C875" i="16" l="1"/>
  <c r="C1221" i="9"/>
</calcChain>
</file>

<file path=xl/sharedStrings.xml><?xml version="1.0" encoding="utf-8"?>
<sst xmlns="http://schemas.openxmlformats.org/spreadsheetml/2006/main" count="63804" uniqueCount="1076">
  <si>
    <t>Instruction (5)</t>
  </si>
  <si>
    <t>Parameter (3)</t>
  </si>
  <si>
    <t>Data (3 or 8)</t>
  </si>
  <si>
    <t>Data (8)</t>
  </si>
  <si>
    <t>Opcode</t>
  </si>
  <si>
    <t>Name</t>
  </si>
  <si>
    <t>Description</t>
  </si>
  <si>
    <t>Mov</t>
  </si>
  <si>
    <t>Reg</t>
  </si>
  <si>
    <t>-</t>
  </si>
  <si>
    <t>Move</t>
  </si>
  <si>
    <t>Requires push to stack. Used as Nop.</t>
  </si>
  <si>
    <t>Wait</t>
  </si>
  <si>
    <t>Halt</t>
  </si>
  <si>
    <t>Lda</t>
  </si>
  <si>
    <t>Addr</t>
  </si>
  <si>
    <t>Load Address</t>
  </si>
  <si>
    <t>[Seg][Addr]</t>
  </si>
  <si>
    <t>Ldr</t>
  </si>
  <si>
    <t>Load Register</t>
  </si>
  <si>
    <t>Ldi</t>
  </si>
  <si>
    <t>Value</t>
  </si>
  <si>
    <t>Load Immediate</t>
  </si>
  <si>
    <t>-128 to 127 (00h to FFh)</t>
  </si>
  <si>
    <t>Sta</t>
  </si>
  <si>
    <t>Store Address</t>
  </si>
  <si>
    <t>Str</t>
  </si>
  <si>
    <t>Store Register</t>
  </si>
  <si>
    <t>Push</t>
  </si>
  <si>
    <t>Pop</t>
  </si>
  <si>
    <t>Call</t>
  </si>
  <si>
    <t>Ret</t>
  </si>
  <si>
    <t>Return</t>
  </si>
  <si>
    <t>Jmp</t>
  </si>
  <si>
    <t>Jump</t>
  </si>
  <si>
    <t>Jc</t>
  </si>
  <si>
    <t>Jump if Carry</t>
  </si>
  <si>
    <t>Jump if bellow.</t>
  </si>
  <si>
    <t>Jz</t>
  </si>
  <si>
    <t>Jump if Zero</t>
  </si>
  <si>
    <t>Jump if equal.</t>
  </si>
  <si>
    <t>Jo</t>
  </si>
  <si>
    <t>Jump if Overflow</t>
  </si>
  <si>
    <t>Jp</t>
  </si>
  <si>
    <t>Jump if Parity</t>
  </si>
  <si>
    <t>Cmp</t>
  </si>
  <si>
    <t>Compare</t>
  </si>
  <si>
    <t>Subtraction; discards results, updates flags.</t>
  </si>
  <si>
    <t>Add</t>
  </si>
  <si>
    <t>First register is A, seconds is B.</t>
  </si>
  <si>
    <t>Adc</t>
  </si>
  <si>
    <t>Add with Carry</t>
  </si>
  <si>
    <t>Use CF as carry input.</t>
  </si>
  <si>
    <t>Inc</t>
  </si>
  <si>
    <t>Increment</t>
  </si>
  <si>
    <t>Add 0 with carry high.</t>
  </si>
  <si>
    <t>Sub</t>
  </si>
  <si>
    <t>Subtract</t>
  </si>
  <si>
    <t>Sbb</t>
  </si>
  <si>
    <t>Sub with Borrow</t>
  </si>
  <si>
    <t>Use CF as borrow input.</t>
  </si>
  <si>
    <t>Dec</t>
  </si>
  <si>
    <t>Decrement</t>
  </si>
  <si>
    <t>Add 0 with borrow high.</t>
  </si>
  <si>
    <t>Shl</t>
  </si>
  <si>
    <t>Logical Shift Left</t>
  </si>
  <si>
    <t>Rcl</t>
  </si>
  <si>
    <t>Rotate Carry Left</t>
  </si>
  <si>
    <t>Not</t>
  </si>
  <si>
    <t>Negate</t>
  </si>
  <si>
    <t>And</t>
  </si>
  <si>
    <t>Conjoin</t>
  </si>
  <si>
    <t>Or</t>
  </si>
  <si>
    <t>Disjoin</t>
  </si>
  <si>
    <t>Xor</t>
  </si>
  <si>
    <t>Exclusive Disjoin</t>
  </si>
  <si>
    <t>Flg</t>
  </si>
  <si>
    <t>Mode</t>
  </si>
  <si>
    <t>Flag Update</t>
  </si>
  <si>
    <t>Choose a control flag to update.</t>
  </si>
  <si>
    <t>Seg</t>
  </si>
  <si>
    <t>Segment</t>
  </si>
  <si>
    <t>Update segment register.</t>
  </si>
  <si>
    <t>Int</t>
  </si>
  <si>
    <t>Interrupt</t>
  </si>
  <si>
    <t>Choose interrupt to raise.</t>
  </si>
  <si>
    <t>Don't use segment register.</t>
  </si>
  <si>
    <t>Instruction</t>
  </si>
  <si>
    <t>Byte 2</t>
  </si>
  <si>
    <t>Byte 3</t>
  </si>
  <si>
    <t>Byte 4</t>
  </si>
  <si>
    <t>00000</t>
  </si>
  <si>
    <t>00001</t>
  </si>
  <si>
    <t>00010</t>
  </si>
  <si>
    <t>00011</t>
  </si>
  <si>
    <t>00100</t>
  </si>
  <si>
    <t>00101</t>
  </si>
  <si>
    <t>00110</t>
  </si>
  <si>
    <t>00111</t>
  </si>
  <si>
    <t>01000</t>
  </si>
  <si>
    <t>01001</t>
  </si>
  <si>
    <t>01010</t>
  </si>
  <si>
    <t>01011</t>
  </si>
  <si>
    <t>01100</t>
  </si>
  <si>
    <t>01101</t>
  </si>
  <si>
    <t>01110</t>
  </si>
  <si>
    <t>01111</t>
  </si>
  <si>
    <t>10000</t>
  </si>
  <si>
    <t>10001</t>
  </si>
  <si>
    <t>10010</t>
  </si>
  <si>
    <t>10011</t>
  </si>
  <si>
    <t>10100</t>
  </si>
  <si>
    <t>10101</t>
  </si>
  <si>
    <t>10110</t>
  </si>
  <si>
    <t>10111</t>
  </si>
  <si>
    <t>11000</t>
  </si>
  <si>
    <t>11001</t>
  </si>
  <si>
    <t>11010</t>
  </si>
  <si>
    <t>11011</t>
  </si>
  <si>
    <t>11100</t>
  </si>
  <si>
    <t>11101</t>
  </si>
  <si>
    <t>11110</t>
  </si>
  <si>
    <t>11111</t>
  </si>
  <si>
    <t xml:space="preserve">Mnemonic  </t>
  </si>
  <si>
    <t>Notes</t>
  </si>
  <si>
    <t>Equivelants</t>
  </si>
  <si>
    <t>Nop</t>
  </si>
  <si>
    <t>00</t>
  </si>
  <si>
    <t>Nibble 3</t>
  </si>
  <si>
    <t>Nibble 4</t>
  </si>
  <si>
    <t>Nibble 5</t>
  </si>
  <si>
    <t>Nibble 6</t>
  </si>
  <si>
    <t>Source</t>
  </si>
  <si>
    <t>Destination</t>
  </si>
  <si>
    <t>Variant</t>
  </si>
  <si>
    <t>00 000000</t>
  </si>
  <si>
    <t>Hex</t>
  </si>
  <si>
    <t>01 000000</t>
  </si>
  <si>
    <t>10 000000</t>
  </si>
  <si>
    <t>40</t>
  </si>
  <si>
    <t>80</t>
  </si>
  <si>
    <t>Binary</t>
  </si>
  <si>
    <t>Byte 1</t>
  </si>
  <si>
    <t>Byte 5</t>
  </si>
  <si>
    <t>Byte 6</t>
  </si>
  <si>
    <t>Nibble 7</t>
  </si>
  <si>
    <t>Nibble 8</t>
  </si>
  <si>
    <t>Nibble 9</t>
  </si>
  <si>
    <t>Nibble 10</t>
  </si>
  <si>
    <t>Nibble 11</t>
  </si>
  <si>
    <t>Byte 7</t>
  </si>
  <si>
    <t>Bibble 12</t>
  </si>
  <si>
    <t>Nibble 13</t>
  </si>
  <si>
    <t>Nibble 14</t>
  </si>
  <si>
    <t>mov [imm] [reg]</t>
  </si>
  <si>
    <t>mov [reg] [reg]</t>
  </si>
  <si>
    <t>mov [reg] [imm]</t>
  </si>
  <si>
    <t>mov [imm] [imm]</t>
  </si>
  <si>
    <t>load [reg] reg</t>
  </si>
  <si>
    <t>load imm reg</t>
  </si>
  <si>
    <t>load [imm] reg</t>
  </si>
  <si>
    <t>stor reg [reg]</t>
  </si>
  <si>
    <t>stor imm [reg]</t>
  </si>
  <si>
    <t>stor reg [imm]</t>
  </si>
  <si>
    <t>stor imm [imm]</t>
  </si>
  <si>
    <t>11 000000</t>
  </si>
  <si>
    <t>C0</t>
  </si>
  <si>
    <t>load/mov reg reg</t>
  </si>
  <si>
    <t>00 000001</t>
  </si>
  <si>
    <t>01 000001</t>
  </si>
  <si>
    <t>10 000001</t>
  </si>
  <si>
    <t>11 000001</t>
  </si>
  <si>
    <t>00 000010</t>
  </si>
  <si>
    <t>01 000010</t>
  </si>
  <si>
    <t>10 000010</t>
  </si>
  <si>
    <t>11 000010</t>
  </si>
  <si>
    <t>01</t>
  </si>
  <si>
    <t>41</t>
  </si>
  <si>
    <t>81</t>
  </si>
  <si>
    <t>C1</t>
  </si>
  <si>
    <t>02</t>
  </si>
  <si>
    <t>42</t>
  </si>
  <si>
    <t>82</t>
  </si>
  <si>
    <t>C2</t>
  </si>
  <si>
    <t>Load</t>
  </si>
  <si>
    <t>Store</t>
  </si>
  <si>
    <t>ImmAddr RegAddr</t>
  </si>
  <si>
    <t>RegAddr RegAddr</t>
  </si>
  <si>
    <t>Reg Reg</t>
  </si>
  <si>
    <t>RegAddr Reg</t>
  </si>
  <si>
    <t>ImmAddr Reg</t>
  </si>
  <si>
    <t>RegAddr ImmAddr</t>
  </si>
  <si>
    <t>ImmAddr ImmAddr</t>
  </si>
  <si>
    <t>Imm Reg</t>
  </si>
  <si>
    <t>Reg RegAddr</t>
  </si>
  <si>
    <t>Imm ImmAddr</t>
  </si>
  <si>
    <t>Imm RegAddr</t>
  </si>
  <si>
    <t>Reg ImmAddr</t>
  </si>
  <si>
    <t>00 000011</t>
  </si>
  <si>
    <t>03</t>
  </si>
  <si>
    <t>00 000100</t>
  </si>
  <si>
    <t>04</t>
  </si>
  <si>
    <t>01 000011</t>
  </si>
  <si>
    <t>10 000011</t>
  </si>
  <si>
    <t>11 000011</t>
  </si>
  <si>
    <t>43</t>
  </si>
  <si>
    <t>83</t>
  </si>
  <si>
    <t>C3</t>
  </si>
  <si>
    <t>Address</t>
  </si>
  <si>
    <t>Use with segment register.</t>
  </si>
  <si>
    <t>Immediate</t>
  </si>
  <si>
    <t>Unconditional</t>
  </si>
  <si>
    <t>If Carry</t>
  </si>
  <si>
    <t>If Zero</t>
  </si>
  <si>
    <t>If Overflow</t>
  </si>
  <si>
    <t>If Parity</t>
  </si>
  <si>
    <t>If Maximum</t>
  </si>
  <si>
    <t>If Disturbed</t>
  </si>
  <si>
    <t>If Signed</t>
  </si>
  <si>
    <t>01 000100</t>
  </si>
  <si>
    <t>10 000100</t>
  </si>
  <si>
    <t>11 000100</t>
  </si>
  <si>
    <t>00 000101</t>
  </si>
  <si>
    <t>01 000101</t>
  </si>
  <si>
    <t>10 000101</t>
  </si>
  <si>
    <t>11 000101</t>
  </si>
  <si>
    <t>44</t>
  </si>
  <si>
    <t>84</t>
  </si>
  <si>
    <t>C4</t>
  </si>
  <si>
    <t>05</t>
  </si>
  <si>
    <t>45</t>
  </si>
  <si>
    <t>85</t>
  </si>
  <si>
    <t>C5</t>
  </si>
  <si>
    <t>Js</t>
  </si>
  <si>
    <t>Jm</t>
  </si>
  <si>
    <t>Jd</t>
  </si>
  <si>
    <t>Je (Jump If Equal)</t>
  </si>
  <si>
    <t>Jb (Jump If Bellow)</t>
  </si>
  <si>
    <t>If Above</t>
  </si>
  <si>
    <t>If Greater</t>
  </si>
  <si>
    <t>If Less</t>
  </si>
  <si>
    <t>Ja</t>
  </si>
  <si>
    <t>Jl</t>
  </si>
  <si>
    <t>Jg</t>
  </si>
  <si>
    <t>Signed mode.</t>
  </si>
  <si>
    <t>Jnbe (Not Below Nor Equal)</t>
  </si>
  <si>
    <t>Jnge (Not Greater Nor Equal)</t>
  </si>
  <si>
    <t>Jnle (Not Less Nor Equal)</t>
  </si>
  <si>
    <t>00 000110</t>
  </si>
  <si>
    <t>01 000110</t>
  </si>
  <si>
    <t>10 000110</t>
  </si>
  <si>
    <t>06</t>
  </si>
  <si>
    <t>46</t>
  </si>
  <si>
    <t>86</t>
  </si>
  <si>
    <t>00 000111</t>
  </si>
  <si>
    <t>07</t>
  </si>
  <si>
    <t>Minuend</t>
  </si>
  <si>
    <t>Subtrahend</t>
  </si>
  <si>
    <t>With Carry</t>
  </si>
  <si>
    <t>00 001000</t>
  </si>
  <si>
    <t>01 001000</t>
  </si>
  <si>
    <t>10 001000</t>
  </si>
  <si>
    <t>11 001000</t>
  </si>
  <si>
    <t>08</t>
  </si>
  <si>
    <t>48</t>
  </si>
  <si>
    <t>88</t>
  </si>
  <si>
    <t>C8</t>
  </si>
  <si>
    <t>With Borrow</t>
  </si>
  <si>
    <t>00 001001</t>
  </si>
  <si>
    <t>01 001001</t>
  </si>
  <si>
    <t>09</t>
  </si>
  <si>
    <t>49</t>
  </si>
  <si>
    <t>10 001001</t>
  </si>
  <si>
    <t>89</t>
  </si>
  <si>
    <t>Stack</t>
  </si>
  <si>
    <t>11 001001</t>
  </si>
  <si>
    <t>C9</t>
  </si>
  <si>
    <t>Augend</t>
  </si>
  <si>
    <t>Addend</t>
  </si>
  <si>
    <t>Shift</t>
  </si>
  <si>
    <t>Rotate Left</t>
  </si>
  <si>
    <t>Rotate Left (Carry)</t>
  </si>
  <si>
    <t>Logical Left</t>
  </si>
  <si>
    <t>00 001010</t>
  </si>
  <si>
    <t>01 001010</t>
  </si>
  <si>
    <t>10 001010</t>
  </si>
  <si>
    <t>0A</t>
  </si>
  <si>
    <t>4A</t>
  </si>
  <si>
    <t>8A</t>
  </si>
  <si>
    <t>Rol</t>
  </si>
  <si>
    <t>Register</t>
  </si>
  <si>
    <t>Src and Dst should be the same.</t>
  </si>
  <si>
    <t>Discard results.</t>
  </si>
  <si>
    <t>Logic</t>
  </si>
  <si>
    <t>Exclusive Or</t>
  </si>
  <si>
    <t>00 001011</t>
  </si>
  <si>
    <t>01 001011</t>
  </si>
  <si>
    <t>10 001011</t>
  </si>
  <si>
    <t>11 001011</t>
  </si>
  <si>
    <t>0B</t>
  </si>
  <si>
    <t>4B</t>
  </si>
  <si>
    <t>8B</t>
  </si>
  <si>
    <t>CB</t>
  </si>
  <si>
    <t>A</t>
  </si>
  <si>
    <t>B</t>
  </si>
  <si>
    <t>Not And</t>
  </si>
  <si>
    <t>Not Or</t>
  </si>
  <si>
    <t>Not Exclusive Or</t>
  </si>
  <si>
    <t>Nand</t>
  </si>
  <si>
    <t>Nor</t>
  </si>
  <si>
    <t>Xnor</t>
  </si>
  <si>
    <t>00 001100</t>
  </si>
  <si>
    <t>01 001100</t>
  </si>
  <si>
    <t>10 001100</t>
  </si>
  <si>
    <t>0C</t>
  </si>
  <si>
    <t>4C</t>
  </si>
  <si>
    <t>8C</t>
  </si>
  <si>
    <t>00 001101</t>
  </si>
  <si>
    <t>0D</t>
  </si>
  <si>
    <t>Flag</t>
  </si>
  <si>
    <t>Set</t>
  </si>
  <si>
    <t>Reset</t>
  </si>
  <si>
    <t>00 001110</t>
  </si>
  <si>
    <t>01 001110</t>
  </si>
  <si>
    <t>0E</t>
  </si>
  <si>
    <t>1E</t>
  </si>
  <si>
    <t>Flgs</t>
  </si>
  <si>
    <t>Flgr</t>
  </si>
  <si>
    <t>00 001111</t>
  </si>
  <si>
    <t>1F</t>
  </si>
  <si>
    <t>Add Carry</t>
  </si>
  <si>
    <t>Subtract Borrow</t>
  </si>
  <si>
    <t>01 001111</t>
  </si>
  <si>
    <t>4F</t>
  </si>
  <si>
    <t>RegAddr</t>
  </si>
  <si>
    <t>Imm</t>
  </si>
  <si>
    <t>ImmAddr</t>
  </si>
  <si>
    <t>01 000111</t>
  </si>
  <si>
    <t>10 000111</t>
  </si>
  <si>
    <t>11 000111</t>
  </si>
  <si>
    <t>47</t>
  </si>
  <si>
    <t>87</t>
  </si>
  <si>
    <t>C7</t>
  </si>
  <si>
    <t>t1</t>
  </si>
  <si>
    <t>t0</t>
  </si>
  <si>
    <t>t2</t>
  </si>
  <si>
    <t>t3</t>
  </si>
  <si>
    <t>t4</t>
  </si>
  <si>
    <t>t5</t>
  </si>
  <si>
    <t>t6</t>
  </si>
  <si>
    <t>t7</t>
  </si>
  <si>
    <t>Microcode</t>
  </si>
  <si>
    <t>11 001010</t>
  </si>
  <si>
    <t>CA</t>
  </si>
  <si>
    <t>01 001101</t>
  </si>
  <si>
    <t>4D</t>
  </si>
  <si>
    <t>10 001110</t>
  </si>
  <si>
    <t>11 001110</t>
  </si>
  <si>
    <t>10 001111</t>
  </si>
  <si>
    <t>11 001111</t>
  </si>
  <si>
    <t>4E</t>
  </si>
  <si>
    <t>8E</t>
  </si>
  <si>
    <t>CE</t>
  </si>
  <si>
    <t>0F</t>
  </si>
  <si>
    <t>8F</t>
  </si>
  <si>
    <t>CF</t>
  </si>
  <si>
    <t>10</t>
  </si>
  <si>
    <t>50</t>
  </si>
  <si>
    <t>90</t>
  </si>
  <si>
    <t>D0</t>
  </si>
  <si>
    <t>11</t>
  </si>
  <si>
    <t>00 010000</t>
  </si>
  <si>
    <t>01 010000</t>
  </si>
  <si>
    <t>10 010000</t>
  </si>
  <si>
    <t>11 010000</t>
  </si>
  <si>
    <t>00 010001</t>
  </si>
  <si>
    <t>00 010010</t>
  </si>
  <si>
    <t>Segment Set</t>
  </si>
  <si>
    <t>00 010100</t>
  </si>
  <si>
    <t>12</t>
  </si>
  <si>
    <t>14</t>
  </si>
  <si>
    <t>Group</t>
  </si>
  <si>
    <t>Type</t>
  </si>
  <si>
    <t>Transfer</t>
  </si>
  <si>
    <t>Flow</t>
  </si>
  <si>
    <t>Arithmetic</t>
  </si>
  <si>
    <t>Interruptable</t>
  </si>
  <si>
    <t>Flags</t>
  </si>
  <si>
    <t>Control</t>
  </si>
  <si>
    <t>Interrupt Raise</t>
  </si>
  <si>
    <t>00 010101</t>
  </si>
  <si>
    <t>15</t>
  </si>
  <si>
    <t>Break</t>
  </si>
  <si>
    <t>Software</t>
  </si>
  <si>
    <t>Hardware</t>
  </si>
  <si>
    <t>55</t>
  </si>
  <si>
    <t>01 010101</t>
  </si>
  <si>
    <t>00 010110</t>
  </si>
  <si>
    <t>16</t>
  </si>
  <si>
    <t>Hlt</t>
  </si>
  <si>
    <t>Direct Memory Access</t>
  </si>
  <si>
    <t>Dma</t>
  </si>
  <si>
    <t>Dmb</t>
  </si>
  <si>
    <t>Dmc</t>
  </si>
  <si>
    <t>Dmd</t>
  </si>
  <si>
    <t>00 010111</t>
  </si>
  <si>
    <t>01 010111</t>
  </si>
  <si>
    <t>17</t>
  </si>
  <si>
    <t>57</t>
  </si>
  <si>
    <t>Output</t>
  </si>
  <si>
    <t>Slot device 0.</t>
  </si>
  <si>
    <t>Slot device 1.</t>
  </si>
  <si>
    <t>Slot device 2.</t>
  </si>
  <si>
    <t>Slot device 3.</t>
  </si>
  <si>
    <t>Nop, Load</t>
  </si>
  <si>
    <t>Outputs lowest 8 bits of flags.</t>
  </si>
  <si>
    <t>If Interrupted</t>
  </si>
  <si>
    <t>Ji</t>
  </si>
  <si>
    <t>Jd (Disturbed)</t>
  </si>
  <si>
    <t>Interrupt Return</t>
  </si>
  <si>
    <t>10 010111</t>
  </si>
  <si>
    <t>11 010111</t>
  </si>
  <si>
    <t>00 011000</t>
  </si>
  <si>
    <t>01 011000</t>
  </si>
  <si>
    <t>97</t>
  </si>
  <si>
    <t>D7</t>
  </si>
  <si>
    <t>18</t>
  </si>
  <si>
    <t>58</t>
  </si>
  <si>
    <t>Iret</t>
  </si>
  <si>
    <t>Write Interrupt Vector</t>
  </si>
  <si>
    <t>wri [vector] [link] ?</t>
  </si>
  <si>
    <t>Conversion</t>
  </si>
  <si>
    <t>Byte to Word</t>
  </si>
  <si>
    <t>Word to Double</t>
  </si>
  <si>
    <t>Cbw</t>
  </si>
  <si>
    <t>Cwd</t>
  </si>
  <si>
    <t>Extension</t>
  </si>
  <si>
    <t>Complement</t>
  </si>
  <si>
    <t>Smf</t>
  </si>
  <si>
    <t>Rmf</t>
  </si>
  <si>
    <t>Cmf</t>
  </si>
  <si>
    <t>Sif</t>
  </si>
  <si>
    <t>Rif</t>
  </si>
  <si>
    <t>Cif</t>
  </si>
  <si>
    <t>Memory Mode</t>
  </si>
  <si>
    <t>Parity</t>
  </si>
  <si>
    <t>Carry</t>
  </si>
  <si>
    <t>Zero</t>
  </si>
  <si>
    <t>Overflow</t>
  </si>
  <si>
    <t>Sign</t>
  </si>
  <si>
    <t>Scf</t>
  </si>
  <si>
    <t>Rcf</t>
  </si>
  <si>
    <t>Ccf</t>
  </si>
  <si>
    <t>Szf</t>
  </si>
  <si>
    <t>Rzf</t>
  </si>
  <si>
    <t>Czf</t>
  </si>
  <si>
    <t>Sof</t>
  </si>
  <si>
    <t>Rof</t>
  </si>
  <si>
    <t>Cof</t>
  </si>
  <si>
    <t>Ssf</t>
  </si>
  <si>
    <t>Rst</t>
  </si>
  <si>
    <t>Csf</t>
  </si>
  <si>
    <t>Spf</t>
  </si>
  <si>
    <t>Rpf</t>
  </si>
  <si>
    <t>Cpf</t>
  </si>
  <si>
    <t>Terminal Count</t>
  </si>
  <si>
    <t>If Terminal Count</t>
  </si>
  <si>
    <t>Jt</t>
  </si>
  <si>
    <t>Stf</t>
  </si>
  <si>
    <t>Rtf</t>
  </si>
  <si>
    <t>Ctf</t>
  </si>
  <si>
    <t>Inth</t>
  </si>
  <si>
    <t>10 010101</t>
  </si>
  <si>
    <t>95</t>
  </si>
  <si>
    <t>Into</t>
  </si>
  <si>
    <t>Flgo</t>
  </si>
  <si>
    <t>If overflow flag is set, interrupt.</t>
  </si>
  <si>
    <t>Wint</t>
  </si>
  <si>
    <t>Winth</t>
  </si>
  <si>
    <t>Loop</t>
  </si>
  <si>
    <t>Specify Register</t>
  </si>
  <si>
    <t>Specify Pair</t>
  </si>
  <si>
    <t>Specify Quad.</t>
  </si>
  <si>
    <t>Use R14 and R15</t>
  </si>
  <si>
    <t>Register is set as words.</t>
  </si>
  <si>
    <t>Register is set as double-words.</t>
  </si>
  <si>
    <t>Loopi (Immediate)</t>
  </si>
  <si>
    <t>Loopw (Word)</t>
  </si>
  <si>
    <t>Loopd (Double)</t>
  </si>
  <si>
    <t>Source (Low)</t>
  </si>
  <si>
    <t>Source (High)</t>
  </si>
  <si>
    <t>Neg</t>
  </si>
  <si>
    <t>Sign all bits, add 1 to result.</t>
  </si>
  <si>
    <t>Functions</t>
  </si>
  <si>
    <t>Single</t>
  </si>
  <si>
    <t>All</t>
  </si>
  <si>
    <t>Pair (Word)</t>
  </si>
  <si>
    <t>Pusha</t>
  </si>
  <si>
    <t>Popa</t>
  </si>
  <si>
    <t>Pushf</t>
  </si>
  <si>
    <t>Popf</t>
  </si>
  <si>
    <t>Pushw</t>
  </si>
  <si>
    <t>Popw</t>
  </si>
  <si>
    <t>100</t>
  </si>
  <si>
    <t>Pushi</t>
  </si>
  <si>
    <t>Rotate Carry Right</t>
  </si>
  <si>
    <t>Rcr</t>
  </si>
  <si>
    <t>Intr</t>
  </si>
  <si>
    <t>Priority</t>
  </si>
  <si>
    <t>High</t>
  </si>
  <si>
    <t>Code</t>
  </si>
  <si>
    <t>Example</t>
  </si>
  <si>
    <t>MOV</t>
  </si>
  <si>
    <t>Low</t>
  </si>
  <si>
    <t>Store value into memory.</t>
  </si>
  <si>
    <t>Med</t>
  </si>
  <si>
    <t>Exchange</t>
  </si>
  <si>
    <t>XCHG</t>
  </si>
  <si>
    <t>Swap values between registers.</t>
  </si>
  <si>
    <t>Category</t>
  </si>
  <si>
    <t>Data Transfer</t>
  </si>
  <si>
    <t>PUSH</t>
  </si>
  <si>
    <t>Pushes register value to the stack.</t>
  </si>
  <si>
    <t>Pops register value from the stack.</t>
  </si>
  <si>
    <t>Pushes Flags register to the stack.</t>
  </si>
  <si>
    <t>Pops Flags register from the stack.</t>
  </si>
  <si>
    <t>POP</t>
  </si>
  <si>
    <t>POPF</t>
  </si>
  <si>
    <t>PUSHF</t>
  </si>
  <si>
    <t>PUSH F</t>
  </si>
  <si>
    <t>POP F</t>
  </si>
  <si>
    <t>In</t>
  </si>
  <si>
    <t>Out</t>
  </si>
  <si>
    <t>IN</t>
  </si>
  <si>
    <t>OUT</t>
  </si>
  <si>
    <t>Input data from port to register.</t>
  </si>
  <si>
    <t>Output data from rergister to port.</t>
  </si>
  <si>
    <t>IN 80h</t>
  </si>
  <si>
    <t>OUT 80h</t>
  </si>
  <si>
    <t>ADD</t>
  </si>
  <si>
    <t>ADC</t>
  </si>
  <si>
    <t>Sums two registers or variables.</t>
  </si>
  <si>
    <t>Sums two registers or variables and the carry flag.</t>
  </si>
  <si>
    <t>Subtract with Borrow</t>
  </si>
  <si>
    <t>SBB</t>
  </si>
  <si>
    <t>SUB</t>
  </si>
  <si>
    <t>Difference between two registers or values.</t>
  </si>
  <si>
    <t>Difference between two registers or values and the carry flag.</t>
  </si>
  <si>
    <t>Multiply</t>
  </si>
  <si>
    <t>Signed Multiply</t>
  </si>
  <si>
    <t>Divide</t>
  </si>
  <si>
    <t>Signed Divide</t>
  </si>
  <si>
    <t>MUL</t>
  </si>
  <si>
    <t>SMUL</t>
  </si>
  <si>
    <t>DIV</t>
  </si>
  <si>
    <t>SDIV</t>
  </si>
  <si>
    <t>INC</t>
  </si>
  <si>
    <t>DEC</t>
  </si>
  <si>
    <t>Increment register or memory by 1. (More efficient that Add)</t>
  </si>
  <si>
    <t>Decrement register or memory by 1. (More efficient that Sub)</t>
  </si>
  <si>
    <t>Unsigned 8-bit or 16-bit multiplication.</t>
  </si>
  <si>
    <t>Signed 8-bit or 16-bit multiplication.</t>
  </si>
  <si>
    <t>Unsigned 8-bit or 16-bit division.</t>
  </si>
  <si>
    <t>Signed 8-bit or 16-bit division.</t>
  </si>
  <si>
    <t>Convert</t>
  </si>
  <si>
    <t>CBW</t>
  </si>
  <si>
    <t>NEG</t>
  </si>
  <si>
    <t>2's complements 8-bit or 16-bit register or memory.</t>
  </si>
  <si>
    <t>CMP</t>
  </si>
  <si>
    <t>Compare data. (Subtract but data discarded.)</t>
  </si>
  <si>
    <t>AND</t>
  </si>
  <si>
    <t>OR</t>
  </si>
  <si>
    <t>XOR</t>
  </si>
  <si>
    <t>NAND</t>
  </si>
  <si>
    <t>NOR</t>
  </si>
  <si>
    <t>XNOR</t>
  </si>
  <si>
    <t>Exclusive Not Or</t>
  </si>
  <si>
    <t>NOT</t>
  </si>
  <si>
    <t>Logical Not (1's Complement).</t>
  </si>
  <si>
    <t>Test</t>
  </si>
  <si>
    <t>TEST</t>
  </si>
  <si>
    <t>Similar to Compare but with a bitwise And.</t>
  </si>
  <si>
    <t>Rotate and Shift</t>
  </si>
  <si>
    <t>Rotate Right</t>
  </si>
  <si>
    <t>ROL</t>
  </si>
  <si>
    <t>ROR</t>
  </si>
  <si>
    <t>Rotate Left through Carry</t>
  </si>
  <si>
    <t>Rotate Right through Carry</t>
  </si>
  <si>
    <t>RCL</t>
  </si>
  <si>
    <t>RCR</t>
  </si>
  <si>
    <t>SHL</t>
  </si>
  <si>
    <t>SHR</t>
  </si>
  <si>
    <t>SAR</t>
  </si>
  <si>
    <t>Shift Left</t>
  </si>
  <si>
    <t>Branching</t>
  </si>
  <si>
    <t>Jump Overflow</t>
  </si>
  <si>
    <t>Jump Not Overflow</t>
  </si>
  <si>
    <t>Jump Sign</t>
  </si>
  <si>
    <t>Jump Not Sign</t>
  </si>
  <si>
    <t>JO</t>
  </si>
  <si>
    <t>JNO</t>
  </si>
  <si>
    <t>JS</t>
  </si>
  <si>
    <t>JNS</t>
  </si>
  <si>
    <t>Jump Zero</t>
  </si>
  <si>
    <t>JZ</t>
  </si>
  <si>
    <t>Jump Not Zero</t>
  </si>
  <si>
    <t>JNZ</t>
  </si>
  <si>
    <t>JE</t>
  </si>
  <si>
    <t>JNE</t>
  </si>
  <si>
    <t>Jump Carry</t>
  </si>
  <si>
    <t>Jump Not Carry</t>
  </si>
  <si>
    <t>JNC</t>
  </si>
  <si>
    <t>JC</t>
  </si>
  <si>
    <t>Jump if (SF=0)</t>
  </si>
  <si>
    <t>Jump if (SF=1)</t>
  </si>
  <si>
    <t>Jump if (OF=0)</t>
  </si>
  <si>
    <t>Jump if (OF=1)</t>
  </si>
  <si>
    <t>Jump if equal (ZF=1)</t>
  </si>
  <si>
    <t>Jump if not equal (ZF=0)</t>
  </si>
  <si>
    <t>Jump if below (CF=1)</t>
  </si>
  <si>
    <t>Jump if not below (CF=0)</t>
  </si>
  <si>
    <t>JB, JNAE</t>
  </si>
  <si>
    <t>JNB, JAE</t>
  </si>
  <si>
    <t>Jump Not Above</t>
  </si>
  <si>
    <t>JNA</t>
  </si>
  <si>
    <t>Jump Above</t>
  </si>
  <si>
    <t>JA</t>
  </si>
  <si>
    <t>Jump if not above (CF=1 or ZF=1)</t>
  </si>
  <si>
    <t>Jump if above (CF=0 or ZF=0)</t>
  </si>
  <si>
    <t>JBE</t>
  </si>
  <si>
    <t>JNBE</t>
  </si>
  <si>
    <t>Jump Less</t>
  </si>
  <si>
    <t>Jump Not Less</t>
  </si>
  <si>
    <t>JL</t>
  </si>
  <si>
    <t>JNL</t>
  </si>
  <si>
    <t>JNGE</t>
  </si>
  <si>
    <t>JGE</t>
  </si>
  <si>
    <t>Jump if less (SF&lt;&gt;OF) (Signed version of JB.)</t>
  </si>
  <si>
    <t>Jump if not less (SF=OF) (Signed version of JNB.)</t>
  </si>
  <si>
    <t>Jump not Greater</t>
  </si>
  <si>
    <t>Jump Greater</t>
  </si>
  <si>
    <t>JNG</t>
  </si>
  <si>
    <t>JG</t>
  </si>
  <si>
    <t>JLE</t>
  </si>
  <si>
    <t>Jump if not greater (ZF=1 or SF&lt;&gt;OF) (Signed version of JNA.)</t>
  </si>
  <si>
    <t>Jump if greater (ZF=0 and SF=OF) (Signed version of JA.)</t>
  </si>
  <si>
    <t>JNLE</t>
  </si>
  <si>
    <t>Jump Parity</t>
  </si>
  <si>
    <t>JP</t>
  </si>
  <si>
    <t>Jump if even parity (PF=1)</t>
  </si>
  <si>
    <t>JPE</t>
  </si>
  <si>
    <t>Jump Not Parity</t>
  </si>
  <si>
    <t>JNP</t>
  </si>
  <si>
    <t>Jump if odd parity (PF=0)</t>
  </si>
  <si>
    <t>JPO</t>
  </si>
  <si>
    <t>Flag Manipulation</t>
  </si>
  <si>
    <t>Processor Control</t>
  </si>
  <si>
    <t>Clear Flag</t>
  </si>
  <si>
    <t>Set Flag</t>
  </si>
  <si>
    <t>CLF</t>
  </si>
  <si>
    <t>STF</t>
  </si>
  <si>
    <t>Complement Flag</t>
  </si>
  <si>
    <t>CMF</t>
  </si>
  <si>
    <t>Complements the flag F.</t>
  </si>
  <si>
    <t>CLC</t>
  </si>
  <si>
    <t>STC</t>
  </si>
  <si>
    <t>CMC</t>
  </si>
  <si>
    <t>No Operation</t>
  </si>
  <si>
    <t>NOP</t>
  </si>
  <si>
    <t>Does nothing. (Could be just a "move to self".)</t>
  </si>
  <si>
    <t>HLT</t>
  </si>
  <si>
    <t>Halt processing. It stops program execution.</t>
  </si>
  <si>
    <t>Escape</t>
  </si>
  <si>
    <t>ESC</t>
  </si>
  <si>
    <t>Makes bus free for external master like a coprocessor or peripheral device.</t>
  </si>
  <si>
    <t>WAIT</t>
  </si>
  <si>
    <t>Lock</t>
  </si>
  <si>
    <t>LOCK</t>
  </si>
  <si>
    <t>CALL</t>
  </si>
  <si>
    <t>Subroutines</t>
  </si>
  <si>
    <t>Calls a procedure whose address is given in the instruction and saves their return address to the stack.</t>
  </si>
  <si>
    <t>RET</t>
  </si>
  <si>
    <t>INT</t>
  </si>
  <si>
    <t>Interrupt Overflow</t>
  </si>
  <si>
    <t>INTO</t>
  </si>
  <si>
    <t>IRET</t>
  </si>
  <si>
    <t>Returns program execution from an interrupt service procedure (subroutine) to the main program.</t>
  </si>
  <si>
    <t>LOOP</t>
  </si>
  <si>
    <t>Restart</t>
  </si>
  <si>
    <t>RST</t>
  </si>
  <si>
    <t>One-word CALL. Pushes PC and jumps to reset vector address.</t>
  </si>
  <si>
    <t>–</t>
  </si>
  <si>
    <t>Reserved for Expansion</t>
  </si>
  <si>
    <t>These bit combinations (first bytes) are reserved for future expantion. They do nothing now, but if more instructions need to be added, they can be prefixed with this code. (Allows 256 more opcodes each.)</t>
  </si>
  <si>
    <t>IMUL</t>
  </si>
  <si>
    <t>IDIV</t>
  </si>
  <si>
    <t>Move contents between registers. Mneumonic also serves Load and Store instructions.</t>
  </si>
  <si>
    <t>Addressing</t>
  </si>
  <si>
    <t>MOV AL, BL</t>
  </si>
  <si>
    <t>MOV AX, BX</t>
  </si>
  <si>
    <t>MOV AL, 80h</t>
  </si>
  <si>
    <t>XCHG AX, BX</t>
  </si>
  <si>
    <t>XCHG AL, BH</t>
  </si>
  <si>
    <t>PUSH AX</t>
  </si>
  <si>
    <t>PUSH AH</t>
  </si>
  <si>
    <t>POP BL</t>
  </si>
  <si>
    <t>POP BX</t>
  </si>
  <si>
    <t>IN AL, 80h</t>
  </si>
  <si>
    <t>IN AL, BL</t>
  </si>
  <si>
    <t>OUT 80h, AL</t>
  </si>
  <si>
    <t>OUT BL, AL</t>
  </si>
  <si>
    <t>IN BL</t>
  </si>
  <si>
    <t>OUT BL</t>
  </si>
  <si>
    <t>MOV A, A (?)</t>
  </si>
  <si>
    <t>MOV AL, [4000h]</t>
  </si>
  <si>
    <t>MOV [4000h], 80h</t>
  </si>
  <si>
    <t>MOV [4000h], AL</t>
  </si>
  <si>
    <t>ADD AL, [4000h]</t>
  </si>
  <si>
    <t>ADD [4000h], 80h</t>
  </si>
  <si>
    <t>ADD [4000h], AH</t>
  </si>
  <si>
    <t>ADD val, 1</t>
  </si>
  <si>
    <t>SUB val, 1</t>
  </si>
  <si>
    <t>CBW AL</t>
  </si>
  <si>
    <t>Convert signed Byte to signed Word. (High byte goes into pair register. Doesn't work for High registers.)</t>
  </si>
  <si>
    <t>NOT [4000h]</t>
  </si>
  <si>
    <t>ROL AH</t>
  </si>
  <si>
    <t>ROL AH, 2</t>
  </si>
  <si>
    <t>ROL AH, 1</t>
  </si>
  <si>
    <t>SHL AH, 1 or SAL AH</t>
  </si>
  <si>
    <t>SAL AH, 2</t>
  </si>
  <si>
    <t>SHR AH, 1</t>
  </si>
  <si>
    <t>SHL AH</t>
  </si>
  <si>
    <t>SHL AH, 2</t>
  </si>
  <si>
    <t>SHR AH</t>
  </si>
  <si>
    <t>SHR AH, 2</t>
  </si>
  <si>
    <t>MOV [AX], BH</t>
  </si>
  <si>
    <t>MOV AL, [AX]</t>
  </si>
  <si>
    <t>IN AL, [4000h]</t>
  </si>
  <si>
    <t>IN AL, [BX]</t>
  </si>
  <si>
    <t>IN [BX]</t>
  </si>
  <si>
    <t>IN [4000h]</t>
  </si>
  <si>
    <t>OUT [4000h], AL</t>
  </si>
  <si>
    <t>OUT [BX], AL</t>
  </si>
  <si>
    <t>OUT [4000h]</t>
  </si>
  <si>
    <t>OUT [BX]</t>
  </si>
  <si>
    <t>ADD AL, [AX]</t>
  </si>
  <si>
    <t>ADD [AX], 80h</t>
  </si>
  <si>
    <t>ADD [AX], AH</t>
  </si>
  <si>
    <t>NOT [AX]</t>
  </si>
  <si>
    <t>LOOP 4000h, AL</t>
  </si>
  <si>
    <t>LOOP [4000h], AL</t>
  </si>
  <si>
    <t>LOOP BX, AL</t>
  </si>
  <si>
    <t>LOOP [BX], AL</t>
  </si>
  <si>
    <t>RESET</t>
  </si>
  <si>
    <t>Size</t>
  </si>
  <si>
    <t>Range</t>
  </si>
  <si>
    <t>LDX AL, 80h</t>
  </si>
  <si>
    <t>LDX AL, [4000h]</t>
  </si>
  <si>
    <t>LDX AL, [AX]</t>
  </si>
  <si>
    <t>STX [4000h], 80h</t>
  </si>
  <si>
    <t>STX [4000h], AL</t>
  </si>
  <si>
    <t>STX [AX], BH</t>
  </si>
  <si>
    <t>LDX AX, 4000h</t>
  </si>
  <si>
    <t>LDX AX, [4000h]</t>
  </si>
  <si>
    <t>LDX AX, [AX]</t>
  </si>
  <si>
    <t>STX [4000h], 4000h</t>
  </si>
  <si>
    <t>STX [AX], 4000h</t>
  </si>
  <si>
    <t>STX [AX], BX</t>
  </si>
  <si>
    <t>MOV AX, 4000h</t>
  </si>
  <si>
    <t>MOV AX, [4000h]</t>
  </si>
  <si>
    <t>MOV AX, [AX]</t>
  </si>
  <si>
    <t>MOV [4000h], 4000h</t>
  </si>
  <si>
    <t>MOV [AX], 4000h</t>
  </si>
  <si>
    <t>MOV [AX], BX</t>
  </si>
  <si>
    <t>Zero Page</t>
  </si>
  <si>
    <t>ADD AL, [80h]</t>
  </si>
  <si>
    <t>ADD AL, [AH]</t>
  </si>
  <si>
    <t>LDX XX, val (?)</t>
  </si>
  <si>
    <t>Core</t>
  </si>
  <si>
    <t>STX [80h], 80h</t>
  </si>
  <si>
    <t>MOV [80h], 80h</t>
  </si>
  <si>
    <t>LDX AL, [80h]</t>
  </si>
  <si>
    <t>LDX AL, [BL]</t>
  </si>
  <si>
    <t>MOV AL, [80h]</t>
  </si>
  <si>
    <t>MOV AL, [BL]</t>
  </si>
  <si>
    <t>Load value into register from memory.</t>
  </si>
  <si>
    <t>←</t>
  </si>
  <si>
    <t>Register8</t>
  </si>
  <si>
    <t>Register16</t>
  </si>
  <si>
    <t>Immediate16</t>
  </si>
  <si>
    <t>Immediate8</t>
  </si>
  <si>
    <t>[Base8]</t>
  </si>
  <si>
    <t>[Base16]</t>
  </si>
  <si>
    <t>Flags16</t>
  </si>
  <si>
    <t>→</t>
  </si>
  <si>
    <t>↔</t>
  </si>
  <si>
    <t>Stack8</t>
  </si>
  <si>
    <t>Stack16</t>
  </si>
  <si>
    <t>Port([Base16])</t>
  </si>
  <si>
    <t>Port(Register8)</t>
  </si>
  <si>
    <t>←+</t>
  </si>
  <si>
    <t>+→</t>
  </si>
  <si>
    <t>Program16</t>
  </si>
  <si>
    <t>CALLR</t>
  </si>
  <si>
    <t>LOOPR</t>
  </si>
  <si>
    <t>JOR</t>
  </si>
  <si>
    <t>JNOR</t>
  </si>
  <si>
    <t>JSR</t>
  </si>
  <si>
    <t>JNSR</t>
  </si>
  <si>
    <t>JZR</t>
  </si>
  <si>
    <t>JNZR</t>
  </si>
  <si>
    <t>JCR</t>
  </si>
  <si>
    <t>JNCR</t>
  </si>
  <si>
    <t>JNAR</t>
  </si>
  <si>
    <t>JAR</t>
  </si>
  <si>
    <t>JLR</t>
  </si>
  <si>
    <t>JNLR</t>
  </si>
  <si>
    <t>JNGR</t>
  </si>
  <si>
    <t>JGR</t>
  </si>
  <si>
    <t>JPR</t>
  </si>
  <si>
    <t>JNPR</t>
  </si>
  <si>
    <t>Jump Unconditional</t>
  </si>
  <si>
    <t>JMP</t>
  </si>
  <si>
    <t>JMPR</t>
  </si>
  <si>
    <t>Jump unconditionally.</t>
  </si>
  <si>
    <t>JMP 4000h</t>
  </si>
  <si>
    <t>JMP [4000h]</t>
  </si>
  <si>
    <t>JMP AX</t>
  </si>
  <si>
    <t>JMP [AX]</t>
  </si>
  <si>
    <t>L</t>
  </si>
  <si>
    <t>JMPR [4000h]</t>
  </si>
  <si>
    <t>JMPR [AX]</t>
  </si>
  <si>
    <t>JMPR AX</t>
  </si>
  <si>
    <t>JMPR 4000h</t>
  </si>
  <si>
    <t>JMPR 80h</t>
  </si>
  <si>
    <t>WAIT FF8Fh</t>
  </si>
  <si>
    <t>Enters idle state. Resumes processing when interrupted. (May use Imm16 to mask which interrupts wake the CPU.)</t>
  </si>
  <si>
    <t>Immediate16, Register8</t>
  </si>
  <si>
    <t>Register16, Register8</t>
  </si>
  <si>
    <t>[Base16], Register8</t>
  </si>
  <si>
    <t>Immediate8, Register8</t>
  </si>
  <si>
    <t>FlagN</t>
  </si>
  <si>
    <t>CMF C</t>
  </si>
  <si>
    <t>CBW AX</t>
  </si>
  <si>
    <t>Load Effective Address</t>
  </si>
  <si>
    <t>LEA</t>
  </si>
  <si>
    <t>LEA [AX + 4 * BX + 6000h]</t>
  </si>
  <si>
    <t>←-</t>
  </si>
  <si>
    <t>-→</t>
  </si>
  <si>
    <t>←×</t>
  </si>
  <si>
    <t>×→</t>
  </si>
  <si>
    <t>←÷</t>
  </si>
  <si>
    <t>÷→</t>
  </si>
  <si>
    <t>Rotate register contents left N times.</t>
  </si>
  <si>
    <t>Register8, ImmediateN</t>
  </si>
  <si>
    <t>Register16, ImmediateN</t>
  </si>
  <si>
    <t>ROL AX, 1</t>
  </si>
  <si>
    <t>Rotate register contents left through Carry flag N times.</t>
  </si>
  <si>
    <t>Rotate register contents right N times.</t>
  </si>
  <si>
    <t>Rotate register contents right through Carry flag N times.</t>
  </si>
  <si>
    <t>Shift register contents left N times. (Fill with zeroes.)</t>
  </si>
  <si>
    <t>Shift register contents right N times. (Fill with MSB.)</t>
  </si>
  <si>
    <t>Shift register contents right N times. (Fill with zeroes.)</t>
  </si>
  <si>
    <t>SHL AX, 1 or SAL AX</t>
  </si>
  <si>
    <t>SAL AX, 2</t>
  </si>
  <si>
    <t>SHR AX, 1</t>
  </si>
  <si>
    <t>⧖</t>
  </si>
  <si>
    <t>H</t>
  </si>
  <si>
    <t>M</t>
  </si>
  <si>
    <t>N</t>
  </si>
  <si>
    <t>RET 08h</t>
  </si>
  <si>
    <t>Returns program execution from a procedure (subroutine) to the next instruction or main program. If specified, Pop N values from the stack.</t>
  </si>
  <si>
    <t>BP</t>
  </si>
  <si>
    <t>Breakpoint</t>
  </si>
  <si>
    <t>LOOP 90h, CL</t>
  </si>
  <si>
    <t>LOOP 90h, CX</t>
  </si>
  <si>
    <t>Immediate8, Register16</t>
  </si>
  <si>
    <t>Flags8</t>
  </si>
  <si>
    <t>Load value into Flags register from General register. (Flags8 can be either High or Low half of Flags.)</t>
  </si>
  <si>
    <t>LDSR AX</t>
  </si>
  <si>
    <t>LDSRL AL, LDSRH BL</t>
  </si>
  <si>
    <t>STSRL AL, STSRH BL</t>
  </si>
  <si>
    <t>STSR AX</t>
  </si>
  <si>
    <t>Store value from Flags register into General register. (Flags8 can be either High or Low half of Flags.)</t>
  </si>
  <si>
    <t>Sets the flag F to one. Can also OR Flags register.</t>
  </si>
  <si>
    <t>Clears the flag F to zero. Can also AND Flags register.</t>
  </si>
  <si>
    <t>CLF C or AND SR, 44h</t>
  </si>
  <si>
    <t>STF C or OR SR, 99h</t>
  </si>
  <si>
    <t>INT3, INTBP, INT13</t>
  </si>
  <si>
    <t>INT4, INT14</t>
  </si>
  <si>
    <t>Software interrupts (if OF=1) to indicate overflow after arithmetic operation. Implicitly indicates INT 14h.</t>
  </si>
  <si>
    <t>Software interrupt. Implicitly indicates INT 13h.</t>
  </si>
  <si>
    <t>Jump to until given register equals zero.</t>
  </si>
  <si>
    <t>Maths Coprocessor</t>
  </si>
  <si>
    <t>Graphics Coprocessor</t>
  </si>
  <si>
    <t>Expansion Instructions</t>
  </si>
  <si>
    <t>WAIT 0000h</t>
  </si>
  <si>
    <t>U</t>
  </si>
  <si>
    <t>Y</t>
  </si>
  <si>
    <t>Unique Vers:</t>
  </si>
  <si>
    <t>Instructions:</t>
  </si>
  <si>
    <t>Total Ops:</t>
  </si>
  <si>
    <t>0</t>
  </si>
  <si>
    <t>1</t>
  </si>
  <si>
    <t>Reserved for Mathematics Coprocessor instructions. If input pin MCP is deasserted, then all instructions call INT 17h.</t>
  </si>
  <si>
    <t>Reserved for Graphics Coprocessor instructions. If input pin GCP is deasserted, then all instructions call INT 18h.</t>
  </si>
  <si>
    <t>STR</t>
  </si>
  <si>
    <t>LDR</t>
  </si>
  <si>
    <t>STRF</t>
  </si>
  <si>
    <t>LDRF</t>
  </si>
  <si>
    <t>Scl.</t>
  </si>
  <si>
    <t>Dest</t>
  </si>
  <si>
    <t>Index</t>
  </si>
  <si>
    <t>Base</t>
  </si>
  <si>
    <t>[Disp16]</t>
  </si>
  <si>
    <t>[Base16 + Disp16]</t>
  </si>
  <si>
    <t>Disp16</t>
  </si>
  <si>
    <t>Port([Disp16])</t>
  </si>
  <si>
    <t>Base16 + Disp16</t>
  </si>
  <si>
    <t>[Disp16], Register8</t>
  </si>
  <si>
    <t>[Disp8]</t>
  </si>
  <si>
    <t>Disp8</t>
  </si>
  <si>
    <t>[Base16 + Disp8]</t>
  </si>
  <si>
    <t>Port(Disp8)</t>
  </si>
  <si>
    <t>Base8 + Disp8</t>
  </si>
  <si>
    <t>[Base8 + Disp8]</t>
  </si>
  <si>
    <t>S</t>
  </si>
  <si>
    <t>D</t>
  </si>
  <si>
    <t>R/M</t>
  </si>
  <si>
    <t>Mo</t>
  </si>
  <si>
    <t>[Base16 + 2^Scale * Index16]</t>
  </si>
  <si>
    <t>[Base16 + 2^Scale * Index16 + Disp8]</t>
  </si>
  <si>
    <t>[Base16 + 2^Scale * Index16 + Disp16]</t>
  </si>
  <si>
    <t>Base8 + 2^Scale * Index8</t>
  </si>
  <si>
    <t>Base8 + 2^Scale * Index8 + Disp8</t>
  </si>
  <si>
    <t>Base16 + 2^Scale * Index16</t>
  </si>
  <si>
    <t>Base16 + 2^Scale * Index16 + Disp16</t>
  </si>
  <si>
    <t>Base16</t>
  </si>
  <si>
    <t>Base16 + Disp8</t>
  </si>
  <si>
    <t>Base16 + 2^Scale * Index16 + Disp8</t>
  </si>
  <si>
    <r>
      <t xml:space="preserve">Instead of loading the value at the calculated address, load the address itself into the register. Does </t>
    </r>
    <r>
      <rPr>
        <i/>
        <sz val="11"/>
        <color theme="1"/>
        <rFont val="Calibri"/>
        <family val="2"/>
        <scheme val="minor"/>
      </rPr>
      <t>not</t>
    </r>
    <r>
      <rPr>
        <sz val="11"/>
        <color theme="1"/>
        <rFont val="Calibri"/>
        <family val="2"/>
        <scheme val="minor"/>
      </rPr>
      <t xml:space="preserve"> affect flags register.</t>
    </r>
  </si>
  <si>
    <t>Base8</t>
  </si>
  <si>
    <t>Base8 + Disp16</t>
  </si>
  <si>
    <t>Base8 + 2^Scale * Index8 + Disp16</t>
  </si>
  <si>
    <t>Shift Logical Right</t>
  </si>
  <si>
    <t>Shift Arithmetic Right</t>
  </si>
  <si>
    <t>Short</t>
  </si>
  <si>
    <t>Near</t>
  </si>
  <si>
    <t>Used to generate software interrupt.</t>
  </si>
  <si>
    <t>Prefix instruction. Makes the LOCK pin asserted for this instruction.</t>
  </si>
  <si>
    <t>8</t>
  </si>
  <si>
    <t>Move Flags</t>
  </si>
  <si>
    <t>Reg8 + Disp8</t>
  </si>
  <si>
    <t>[Reg16]</t>
  </si>
  <si>
    <t>[Reg16 + Disp8]</t>
  </si>
  <si>
    <t>[Reg16 + Disp16]</t>
  </si>
  <si>
    <t>Reg16 + Disp8</t>
  </si>
  <si>
    <t>Reg16 + Disp16</t>
  </si>
  <si>
    <t>[Reg16], Register8</t>
  </si>
  <si>
    <t>Shift and Rotate</t>
  </si>
  <si>
    <t>Imm3</t>
  </si>
  <si>
    <t>Register8, Immediate3</t>
  </si>
  <si>
    <t>Register16, Immediate3</t>
  </si>
  <si>
    <t>Int4</t>
  </si>
  <si>
    <t>Clears flag. Can operate on mutliple flags at once.</t>
  </si>
  <si>
    <t>Sets flag. Can operate on mutliple flags at once.</t>
  </si>
  <si>
    <t>Complements flag. Can operate on mutliple flags at once.</t>
  </si>
  <si>
    <t>One-word CALL? Jump to reset vector? Pushes PC and jumps to reset vector address.</t>
  </si>
  <si>
    <t>Interrupt7</t>
  </si>
  <si>
    <t>Immediate4</t>
  </si>
  <si>
    <t>Immediate16, Register16</t>
  </si>
  <si>
    <t>[Disp16], Register16</t>
  </si>
  <si>
    <t>Immediate7</t>
  </si>
  <si>
    <t>SEX (Sign Extend)</t>
  </si>
  <si>
    <t>Actual Used:</t>
  </si>
  <si>
    <t>713</t>
  </si>
  <si>
    <t>X</t>
  </si>
  <si>
    <t>Other Coprocessor</t>
  </si>
  <si>
    <t>Reserved for other coprocessor instructions. If no coprocessor volunteers to execute instruction, then a software interrupt is called.</t>
  </si>
  <si>
    <t>Reserved for mathematics coprocessor instructions. If no coprocessor volunteers to execute instruction, then a software interrupt is called.</t>
  </si>
  <si>
    <t>Halt processing. It stops program execution. Halts system clock.</t>
  </si>
  <si>
    <t>Enters idle state. Resumes processing when interrupted. (Use Imm16 to mask which interrupts wake the CPU.)</t>
  </si>
  <si>
    <t>BRK</t>
  </si>
  <si>
    <t>…</t>
  </si>
  <si>
    <t>Halt, Wait</t>
  </si>
  <si>
    <t>Function Return</t>
  </si>
  <si>
    <t>Function Call</t>
  </si>
  <si>
    <t>Move, Exchange, Load Effective Address, Move Flags</t>
  </si>
  <si>
    <t>Push, Push Flags, Pop Flags</t>
  </si>
  <si>
    <t>Pop, Push</t>
  </si>
  <si>
    <t>ROL, ROR</t>
  </si>
  <si>
    <t>RCL, RCR</t>
  </si>
  <si>
    <t>SHL, SHR</t>
  </si>
  <si>
    <t>POP, PUSH</t>
  </si>
  <si>
    <t>PUSH, PUSHF, POPF</t>
  </si>
  <si>
    <t>Rotate Left/Right</t>
  </si>
  <si>
    <t>Rotate Carry Left/Right</t>
  </si>
  <si>
    <t>Sign Extend, Shift Arithmetic Right</t>
  </si>
  <si>
    <t>Shift Logical Left/Right</t>
  </si>
  <si>
    <t>MOV, XCHG, LEA, MOVF</t>
  </si>
  <si>
    <t>Logical Not</t>
  </si>
  <si>
    <t>Arithmetic Negate</t>
  </si>
  <si>
    <t>Arithmetic Subtract</t>
  </si>
  <si>
    <t>Arithmetic Subtract with Borrow</t>
  </si>
  <si>
    <t>Arithmetic Compare</t>
  </si>
  <si>
    <t>Logical Exclusive Or</t>
  </si>
  <si>
    <t>Arithmetic Addition</t>
  </si>
  <si>
    <t>Arithmetic Addition with Carry</t>
  </si>
  <si>
    <t>Logical And</t>
  </si>
  <si>
    <t>Logical Test</t>
  </si>
  <si>
    <t>Arithmetic Decrement</t>
  </si>
  <si>
    <t>Arithmetic Increment</t>
  </si>
  <si>
    <t>Logical Or</t>
  </si>
  <si>
    <t>SEXT, SAR</t>
  </si>
  <si>
    <t>BRK, HLT, WAIT, Return</t>
  </si>
  <si>
    <t>INT, IRET, NOP, Expansion</t>
  </si>
  <si>
    <t>BRK, INT, NOP, Expansion</t>
  </si>
  <si>
    <t>RET, IRET, HLT, WAIT</t>
  </si>
  <si>
    <t>Sign Extend</t>
  </si>
  <si>
    <t>SEXT (Sign Extend)</t>
  </si>
  <si>
    <t>Identification</t>
  </si>
  <si>
    <t>CPUID</t>
  </si>
  <si>
    <t>Copies a 16 bit boolean from an invisible register into the AX register.</t>
  </si>
  <si>
    <t>FNOP</t>
  </si>
  <si>
    <t>FIXS</t>
  </si>
  <si>
    <t>FIXD</t>
  </si>
  <si>
    <t>FLTS</t>
  </si>
  <si>
    <t>FLTD</t>
  </si>
  <si>
    <t>CHSS</t>
  </si>
  <si>
    <t>CHSD</t>
  </si>
  <si>
    <t>PTOS</t>
  </si>
  <si>
    <t>PTOD</t>
  </si>
  <si>
    <t>PTOF</t>
  </si>
  <si>
    <t>POPS</t>
  </si>
  <si>
    <t>POPD</t>
  </si>
  <si>
    <t>XCHS</t>
  </si>
  <si>
    <t>XCHD</t>
  </si>
  <si>
    <t>XCHF</t>
  </si>
  <si>
    <t>PUPI</t>
  </si>
  <si>
    <t>SADD</t>
  </si>
  <si>
    <t>SSUB</t>
  </si>
  <si>
    <t>SMUU</t>
  </si>
  <si>
    <t>DADD</t>
  </si>
  <si>
    <t>DSUB</t>
  </si>
  <si>
    <t>DMUL</t>
  </si>
  <si>
    <t>DMUU</t>
  </si>
  <si>
    <t>DDIV</t>
  </si>
  <si>
    <t>FADD</t>
  </si>
  <si>
    <t>FSUB</t>
  </si>
  <si>
    <t>FMUL</t>
  </si>
  <si>
    <t>FDIV</t>
  </si>
  <si>
    <t>SQRT</t>
  </si>
  <si>
    <t>SIN</t>
  </si>
  <si>
    <t>COS</t>
  </si>
  <si>
    <t>TAN</t>
  </si>
  <si>
    <t>ASIN</t>
  </si>
  <si>
    <t>ACOS</t>
  </si>
  <si>
    <t>ATAN</t>
  </si>
  <si>
    <t>LOG</t>
  </si>
  <si>
    <t>LN</t>
  </si>
  <si>
    <t>EXP</t>
  </si>
  <si>
    <t>PWR</t>
  </si>
  <si>
    <t>Floating Point Instructions</t>
  </si>
  <si>
    <t>FPU NOP</t>
  </si>
  <si>
    <t>Exponential &amp; Logarithmic Functions</t>
  </si>
  <si>
    <t>Trigonometric Functions</t>
  </si>
  <si>
    <t>Floating Point Functions</t>
  </si>
  <si>
    <t>Integer Functions (16 bit)</t>
  </si>
  <si>
    <t>Integer Functions (32 bit)</t>
  </si>
  <si>
    <t>Pop FPU Stack</t>
  </si>
  <si>
    <t>Push FPU Stack</t>
  </si>
  <si>
    <t>Exchange Stack</t>
  </si>
  <si>
    <t>CHSF</t>
  </si>
  <si>
    <t>Change Sign</t>
  </si>
  <si>
    <t>Convert to Floating Point</t>
  </si>
  <si>
    <t>Convert to Integer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</si>
</sst>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11" x14ac:knownFonts="1">
    <font>
      <sz val="11"/>
      <color theme="1"/>
      <name val="Calibri"/>
      <family val="2"/>
      <scheme val="minor"/>
    </font>
    <font>
      <b/>
      <sz val="11"/>
      <color theme="1"/>
      <name val="Calibri"/>
      <family val="2"/>
      <scheme val="minor"/>
    </font>
    <font>
      <i/>
      <sz val="11"/>
      <color theme="1"/>
      <name val="Calibri"/>
      <family val="2"/>
      <scheme val="minor"/>
    </font>
    <font>
      <sz val="11"/>
      <color theme="0" tint="-0.249977111117893"/>
      <name val="Calibri"/>
      <family val="2"/>
      <scheme val="minor"/>
    </font>
    <font>
      <i/>
      <sz val="11"/>
      <color theme="0" tint="-0.249977111117893"/>
      <name val="Calibri"/>
      <family val="2"/>
      <scheme val="minor"/>
    </font>
    <font>
      <sz val="8"/>
      <name val="Calibri"/>
      <family val="2"/>
      <scheme val="minor"/>
    </font>
    <font>
      <sz val="11"/>
      <color theme="1"/>
      <name val="Calibri"/>
      <family val="2"/>
      <scheme val="minor"/>
    </font>
    <font>
      <sz val="11"/>
      <color theme="1" tint="0.499984740745262"/>
      <name val="Calibri"/>
      <family val="2"/>
      <scheme val="minor"/>
    </font>
    <font>
      <sz val="11"/>
      <color theme="1" tint="0.34998626667073579"/>
      <name val="Calibri"/>
      <family val="2"/>
      <scheme val="minor"/>
    </font>
    <font>
      <b/>
      <i/>
      <sz val="11"/>
      <color theme="1"/>
      <name val="Calibri"/>
      <family val="2"/>
      <scheme val="minor"/>
    </font>
    <font>
      <sz val="11"/>
      <name val="Calibri"/>
      <family val="2"/>
      <scheme val="minor"/>
    </font>
  </fonts>
  <fills count="11">
    <fill>
      <patternFill patternType="none"/>
    </fill>
    <fill>
      <patternFill patternType="gray125"/>
    </fill>
    <fill>
      <patternFill patternType="solid">
        <fgColor theme="0" tint="-4.9989318521683403E-2"/>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8" tint="0.79998168889431442"/>
        <bgColor indexed="64"/>
      </patternFill>
    </fill>
  </fills>
  <borders count="67">
    <border>
      <left/>
      <right/>
      <top/>
      <bottom/>
      <diagonal/>
    </border>
    <border>
      <left/>
      <right/>
      <top/>
      <bottom style="thin">
        <color indexed="64"/>
      </bottom>
      <diagonal/>
    </border>
    <border>
      <left/>
      <right style="double">
        <color indexed="64"/>
      </right>
      <top/>
      <bottom/>
      <diagonal/>
    </border>
    <border>
      <left/>
      <right style="double">
        <color indexed="64"/>
      </right>
      <top/>
      <bottom style="thin">
        <color indexed="64"/>
      </bottom>
      <diagonal/>
    </border>
    <border>
      <left/>
      <right style="thin">
        <color indexed="64"/>
      </right>
      <top/>
      <bottom/>
      <diagonal/>
    </border>
    <border>
      <left/>
      <right style="dotted">
        <color indexed="64"/>
      </right>
      <top/>
      <bottom/>
      <diagonal/>
    </border>
    <border>
      <left style="dotted">
        <color indexed="64"/>
      </left>
      <right/>
      <top/>
      <bottom/>
      <diagonal/>
    </border>
    <border>
      <left style="thin">
        <color indexed="64"/>
      </left>
      <right/>
      <top/>
      <bottom/>
      <diagonal/>
    </border>
    <border>
      <left/>
      <right/>
      <top/>
      <bottom style="thin">
        <color theme="2"/>
      </bottom>
      <diagonal/>
    </border>
    <border>
      <left/>
      <right style="dotted">
        <color indexed="64"/>
      </right>
      <top/>
      <bottom style="thin">
        <color theme="2"/>
      </bottom>
      <diagonal/>
    </border>
    <border>
      <left style="dotted">
        <color indexed="64"/>
      </left>
      <right/>
      <top/>
      <bottom style="thin">
        <color theme="2"/>
      </bottom>
      <diagonal/>
    </border>
    <border>
      <left style="thin">
        <color indexed="64"/>
      </left>
      <right/>
      <top/>
      <bottom style="thin">
        <color theme="2"/>
      </bottom>
      <diagonal/>
    </border>
    <border>
      <left/>
      <right style="thin">
        <color indexed="64"/>
      </right>
      <top/>
      <bottom style="thin">
        <color theme="2"/>
      </bottom>
      <diagonal/>
    </border>
    <border>
      <left style="dotted">
        <color indexed="64"/>
      </left>
      <right/>
      <top style="thin">
        <color theme="2" tint="-9.9948118533890809E-2"/>
      </top>
      <bottom style="thin">
        <color theme="2" tint="-9.9948118533890809E-2"/>
      </bottom>
      <diagonal/>
    </border>
    <border>
      <left style="dotted">
        <color indexed="64"/>
      </left>
      <right/>
      <top style="thin">
        <color theme="2" tint="-9.9948118533890809E-2"/>
      </top>
      <bottom/>
      <diagonal/>
    </border>
    <border>
      <left/>
      <right/>
      <top style="thin">
        <color theme="2"/>
      </top>
      <bottom/>
      <diagonal/>
    </border>
    <border>
      <left/>
      <right style="thin">
        <color indexed="64"/>
      </right>
      <top style="thin">
        <color theme="2"/>
      </top>
      <bottom/>
      <diagonal/>
    </border>
    <border>
      <left style="dotted">
        <color indexed="64"/>
      </left>
      <right/>
      <top style="thin">
        <color theme="2"/>
      </top>
      <bottom/>
      <diagonal/>
    </border>
    <border>
      <left style="dotted">
        <color indexed="64"/>
      </left>
      <right style="dashed">
        <color theme="1" tint="0.499984740745262"/>
      </right>
      <top/>
      <bottom style="thin">
        <color theme="2"/>
      </bottom>
      <diagonal/>
    </border>
    <border>
      <left style="dashed">
        <color theme="1" tint="0.499984740745262"/>
      </left>
      <right style="dashed">
        <color theme="1" tint="0.499984740745262"/>
      </right>
      <top/>
      <bottom style="thin">
        <color theme="2"/>
      </bottom>
      <diagonal/>
    </border>
    <border>
      <left style="dashed">
        <color theme="1" tint="0.499984740745262"/>
      </left>
      <right/>
      <top/>
      <bottom style="thin">
        <color theme="2"/>
      </bottom>
      <diagonal/>
    </border>
    <border>
      <left style="thin">
        <color indexed="64"/>
      </left>
      <right style="dashed">
        <color theme="1" tint="0.499984740745262"/>
      </right>
      <top/>
      <bottom style="thin">
        <color theme="2"/>
      </bottom>
      <diagonal/>
    </border>
    <border>
      <left/>
      <right/>
      <top style="thin">
        <color theme="2"/>
      </top>
      <bottom style="thin">
        <color theme="2"/>
      </bottom>
      <diagonal/>
    </border>
    <border>
      <left style="hair">
        <color indexed="64"/>
      </left>
      <right/>
      <top/>
      <bottom/>
      <diagonal/>
    </border>
    <border>
      <left style="hair">
        <color indexed="64"/>
      </left>
      <right/>
      <top style="thin">
        <color theme="2"/>
      </top>
      <bottom style="thin">
        <color theme="2"/>
      </bottom>
      <diagonal/>
    </border>
    <border>
      <left style="dashed">
        <color indexed="64"/>
      </left>
      <right/>
      <top/>
      <bottom/>
      <diagonal/>
    </border>
    <border>
      <left/>
      <right style="dashed">
        <color indexed="64"/>
      </right>
      <top/>
      <bottom/>
      <diagonal/>
    </border>
    <border>
      <left style="hair">
        <color indexed="64"/>
      </left>
      <right style="dashed">
        <color indexed="64"/>
      </right>
      <top/>
      <bottom/>
      <diagonal/>
    </border>
    <border>
      <left style="dashed">
        <color indexed="64"/>
      </left>
      <right/>
      <top/>
      <bottom style="thin">
        <color theme="2"/>
      </bottom>
      <diagonal/>
    </border>
    <border>
      <left/>
      <right style="dashed">
        <color indexed="64"/>
      </right>
      <top/>
      <bottom style="thin">
        <color theme="2"/>
      </bottom>
      <diagonal/>
    </border>
    <border>
      <left/>
      <right style="dashed">
        <color indexed="64"/>
      </right>
      <top style="thin">
        <color theme="2"/>
      </top>
      <bottom style="thin">
        <color theme="2"/>
      </bottom>
      <diagonal/>
    </border>
    <border>
      <left/>
      <right style="hair">
        <color indexed="64"/>
      </right>
      <top/>
      <bottom/>
      <diagonal/>
    </border>
    <border>
      <left/>
      <right style="hair">
        <color indexed="64"/>
      </right>
      <top style="thin">
        <color theme="2"/>
      </top>
      <bottom style="thin">
        <color theme="2"/>
      </bottom>
      <diagonal/>
    </border>
    <border>
      <left style="thin">
        <color indexed="64"/>
      </left>
      <right style="hair">
        <color indexed="64"/>
      </right>
      <top/>
      <bottom/>
      <diagonal/>
    </border>
    <border>
      <left/>
      <right/>
      <top style="thin">
        <color theme="2" tint="-9.9978637043366805E-2"/>
      </top>
      <bottom/>
      <diagonal/>
    </border>
    <border>
      <left/>
      <right style="hair">
        <color indexed="64"/>
      </right>
      <top/>
      <bottom style="thin">
        <color theme="2"/>
      </bottom>
      <diagonal/>
    </border>
    <border>
      <left/>
      <right style="dashed">
        <color indexed="64"/>
      </right>
      <top style="thin">
        <color theme="2"/>
      </top>
      <bottom/>
      <diagonal/>
    </border>
    <border>
      <left/>
      <right style="hair">
        <color indexed="64"/>
      </right>
      <top style="thin">
        <color theme="2"/>
      </top>
      <bottom/>
      <diagonal/>
    </border>
    <border>
      <left style="dashed">
        <color indexed="64"/>
      </left>
      <right style="hair">
        <color indexed="64"/>
      </right>
      <top/>
      <bottom style="thin">
        <color theme="2"/>
      </bottom>
      <diagonal/>
    </border>
    <border>
      <left/>
      <right style="dotted">
        <color indexed="64"/>
      </right>
      <top style="thin">
        <color theme="2"/>
      </top>
      <bottom/>
      <diagonal/>
    </border>
    <border>
      <left style="dashed">
        <color indexed="64"/>
      </left>
      <right style="hair">
        <color indexed="64"/>
      </right>
      <top/>
      <bottom/>
      <diagonal/>
    </border>
    <border>
      <left/>
      <right style="thin">
        <color theme="2" tint="-9.9917600024414813E-2"/>
      </right>
      <top/>
      <bottom style="thin">
        <color theme="2" tint="-9.9948118533890809E-2"/>
      </bottom>
      <diagonal/>
    </border>
    <border>
      <left style="thin">
        <color theme="2" tint="-9.9917600024414813E-2"/>
      </left>
      <right style="thin">
        <color theme="2" tint="-9.9917600024414813E-2"/>
      </right>
      <top/>
      <bottom style="thin">
        <color theme="2" tint="-9.9948118533890809E-2"/>
      </bottom>
      <diagonal/>
    </border>
    <border>
      <left/>
      <right style="thin">
        <color theme="2" tint="-9.9917600024414813E-2"/>
      </right>
      <top style="thin">
        <color theme="2" tint="-9.9948118533890809E-2"/>
      </top>
      <bottom style="thin">
        <color theme="2" tint="-9.9948118533890809E-2"/>
      </bottom>
      <diagonal/>
    </border>
    <border>
      <left style="thin">
        <color theme="2" tint="-9.9917600024414813E-2"/>
      </left>
      <right style="thin">
        <color theme="2" tint="-9.9917600024414813E-2"/>
      </right>
      <top style="thin">
        <color theme="2" tint="-9.9948118533890809E-2"/>
      </top>
      <bottom style="thin">
        <color theme="2" tint="-9.9948118533890809E-2"/>
      </bottom>
      <diagonal/>
    </border>
    <border>
      <left style="thin">
        <color indexed="64"/>
      </left>
      <right style="hair">
        <color indexed="64"/>
      </right>
      <top/>
      <bottom style="dashed">
        <color theme="1" tint="0.499984740745262"/>
      </bottom>
      <diagonal/>
    </border>
    <border>
      <left style="dashed">
        <color indexed="64"/>
      </left>
      <right/>
      <top/>
      <bottom style="dashed">
        <color theme="1" tint="0.499984740745262"/>
      </bottom>
      <diagonal/>
    </border>
    <border>
      <left/>
      <right/>
      <top/>
      <bottom style="dashed">
        <color theme="1" tint="0.499984740745262"/>
      </bottom>
      <diagonal/>
    </border>
    <border>
      <left/>
      <right style="hair">
        <color indexed="64"/>
      </right>
      <top/>
      <bottom style="dashed">
        <color theme="1" tint="0.499984740745262"/>
      </bottom>
      <diagonal/>
    </border>
    <border>
      <left/>
      <right style="dashed">
        <color indexed="64"/>
      </right>
      <top/>
      <bottom style="dashed">
        <color theme="1" tint="0.499984740745262"/>
      </bottom>
      <diagonal/>
    </border>
    <border>
      <left style="dashed">
        <color indexed="64"/>
      </left>
      <right style="hair">
        <color indexed="64"/>
      </right>
      <top/>
      <bottom style="dashed">
        <color theme="1" tint="0.499984740745262"/>
      </bottom>
      <diagonal/>
    </border>
    <border>
      <left style="hair">
        <color indexed="64"/>
      </left>
      <right/>
      <top/>
      <bottom style="dashed">
        <color theme="1" tint="0.499984740745262"/>
      </bottom>
      <diagonal/>
    </border>
    <border>
      <left/>
      <right/>
      <top style="dashed">
        <color theme="1" tint="0.499984740745262"/>
      </top>
      <bottom/>
      <diagonal/>
    </border>
    <border>
      <left style="hair">
        <color indexed="64"/>
      </left>
      <right/>
      <top style="dashed">
        <color theme="1" tint="0.499984740745262"/>
      </top>
      <bottom/>
      <diagonal/>
    </border>
    <border>
      <left style="hair">
        <color indexed="64"/>
      </left>
      <right style="dotted">
        <color indexed="64"/>
      </right>
      <top/>
      <bottom style="dashed">
        <color theme="1" tint="0.499984740745262"/>
      </bottom>
      <diagonal/>
    </border>
    <border>
      <left style="hair">
        <color indexed="64"/>
      </left>
      <right style="dotted">
        <color indexed="64"/>
      </right>
      <top/>
      <bottom/>
      <diagonal/>
    </border>
    <border>
      <left style="hair">
        <color indexed="64"/>
      </left>
      <right style="dotted">
        <color indexed="64"/>
      </right>
      <top style="dashed">
        <color theme="1" tint="0.499984740745262"/>
      </top>
      <bottom/>
      <diagonal/>
    </border>
    <border>
      <left style="hair">
        <color indexed="64"/>
      </left>
      <right style="dotted">
        <color indexed="64"/>
      </right>
      <top style="dashed">
        <color theme="1" tint="0.499984740745262"/>
      </top>
      <bottom style="dashed">
        <color theme="1" tint="0.499984740745262"/>
      </bottom>
      <diagonal/>
    </border>
    <border>
      <left style="dotted">
        <color indexed="64"/>
      </left>
      <right style="dotted">
        <color indexed="64"/>
      </right>
      <top/>
      <bottom/>
      <diagonal/>
    </border>
    <border>
      <left style="dotted">
        <color indexed="64"/>
      </left>
      <right style="dotted">
        <color indexed="64"/>
      </right>
      <top/>
      <bottom style="dashed">
        <color theme="1" tint="0.499984740745262"/>
      </bottom>
      <diagonal/>
    </border>
    <border>
      <left style="dotted">
        <color indexed="64"/>
      </left>
      <right style="dotted">
        <color indexed="64"/>
      </right>
      <top style="dashed">
        <color theme="1" tint="0.499984740745262"/>
      </top>
      <bottom/>
      <diagonal/>
    </border>
    <border>
      <left style="dotted">
        <color indexed="64"/>
      </left>
      <right style="dotted">
        <color indexed="64"/>
      </right>
      <top style="dashed">
        <color theme="1" tint="0.499984740745262"/>
      </top>
      <bottom style="dashed">
        <color theme="1" tint="0.499984740745262"/>
      </bottom>
      <diagonal/>
    </border>
    <border>
      <left style="dotted">
        <color indexed="64"/>
      </left>
      <right/>
      <top/>
      <bottom style="thin">
        <color theme="0"/>
      </bottom>
      <diagonal/>
    </border>
    <border>
      <left style="dotted">
        <color indexed="64"/>
      </left>
      <right/>
      <top style="thin">
        <color theme="0"/>
      </top>
      <bottom style="thin">
        <color theme="0"/>
      </bottom>
      <diagonal/>
    </border>
    <border>
      <left style="dotted">
        <color auto="1"/>
      </left>
      <right style="hair">
        <color indexed="64"/>
      </right>
      <top/>
      <bottom/>
      <diagonal/>
    </border>
    <border>
      <left style="dotted">
        <color auto="1"/>
      </left>
      <right style="dashed">
        <color indexed="64"/>
      </right>
      <top/>
      <bottom style="dashed">
        <color theme="1" tint="0.499984740745262"/>
      </bottom>
      <diagonal/>
    </border>
    <border>
      <left style="dotted">
        <color indexed="64"/>
      </left>
      <right/>
      <top/>
      <bottom style="thin">
        <color theme="2" tint="-9.9948118533890809E-2"/>
      </bottom>
      <diagonal/>
    </border>
  </borders>
  <cellStyleXfs count="2">
    <xf numFmtId="0" fontId="0" fillId="0" borderId="0"/>
    <xf numFmtId="44" fontId="6" fillId="0" borderId="0" applyFont="0" applyFill="0" applyBorder="0" applyAlignment="0" applyProtection="0"/>
  </cellStyleXfs>
  <cellXfs count="269">
    <xf numFmtId="0" fontId="0" fillId="0" borderId="0" xfId="0"/>
    <xf numFmtId="49" fontId="0" fillId="0" borderId="0" xfId="0" applyNumberFormat="1"/>
    <xf numFmtId="49" fontId="0" fillId="0" borderId="2" xfId="0" applyNumberFormat="1" applyBorder="1"/>
    <xf numFmtId="49" fontId="1" fillId="0" borderId="1" xfId="0" applyNumberFormat="1" applyFont="1" applyBorder="1"/>
    <xf numFmtId="49" fontId="1" fillId="0" borderId="3" xfId="0" applyNumberFormat="1" applyFont="1" applyBorder="1"/>
    <xf numFmtId="49" fontId="2" fillId="0" borderId="0" xfId="0" applyNumberFormat="1" applyFont="1"/>
    <xf numFmtId="49" fontId="0" fillId="0" borderId="4" xfId="0" applyNumberFormat="1" applyBorder="1" applyAlignment="1">
      <alignment horizontal="center"/>
    </xf>
    <xf numFmtId="49" fontId="0" fillId="0" borderId="0" xfId="0" applyNumberFormat="1" applyAlignment="1">
      <alignment horizontal="center"/>
    </xf>
    <xf numFmtId="49" fontId="2" fillId="0" borderId="0" xfId="0" applyNumberFormat="1" applyFont="1" applyAlignment="1">
      <alignment horizontal="center"/>
    </xf>
    <xf numFmtId="49" fontId="2" fillId="0" borderId="4" xfId="0" applyNumberFormat="1" applyFont="1" applyBorder="1" applyAlignment="1">
      <alignment horizontal="center"/>
    </xf>
    <xf numFmtId="49" fontId="0" fillId="0" borderId="0" xfId="0" applyNumberFormat="1" applyAlignment="1">
      <alignment horizontal="left"/>
    </xf>
    <xf numFmtId="49" fontId="2" fillId="0" borderId="5" xfId="0" applyNumberFormat="1" applyFont="1" applyBorder="1" applyAlignment="1">
      <alignment horizontal="center"/>
    </xf>
    <xf numFmtId="49" fontId="0" fillId="0" borderId="5" xfId="0" applyNumberFormat="1" applyBorder="1" applyAlignment="1">
      <alignment horizontal="left"/>
    </xf>
    <xf numFmtId="49" fontId="0" fillId="2" borderId="5" xfId="0" applyNumberFormat="1" applyFill="1" applyBorder="1" applyAlignment="1">
      <alignment horizontal="center"/>
    </xf>
    <xf numFmtId="49" fontId="0" fillId="3" borderId="5" xfId="0" applyNumberFormat="1" applyFill="1" applyBorder="1" applyAlignment="1">
      <alignment horizontal="center"/>
    </xf>
    <xf numFmtId="49" fontId="0" fillId="3" borderId="0" xfId="0" applyNumberFormat="1" applyFill="1" applyAlignment="1">
      <alignment horizontal="center"/>
    </xf>
    <xf numFmtId="49" fontId="0" fillId="3" borderId="4" xfId="0" applyNumberFormat="1" applyFill="1" applyBorder="1" applyAlignment="1">
      <alignment horizontal="center"/>
    </xf>
    <xf numFmtId="49" fontId="2" fillId="2" borderId="0" xfId="0" applyNumberFormat="1" applyFont="1" applyFill="1" applyAlignment="1">
      <alignment horizontal="center"/>
    </xf>
    <xf numFmtId="49" fontId="2" fillId="2" borderId="5" xfId="0" applyNumberFormat="1" applyFont="1" applyFill="1" applyBorder="1" applyAlignment="1">
      <alignment horizontal="center"/>
    </xf>
    <xf numFmtId="49" fontId="2" fillId="0" borderId="5" xfId="0" applyNumberFormat="1" applyFont="1" applyBorder="1"/>
    <xf numFmtId="49" fontId="2" fillId="0" borderId="6" xfId="0" applyNumberFormat="1" applyFont="1" applyBorder="1"/>
    <xf numFmtId="49" fontId="2" fillId="0" borderId="4" xfId="0" applyNumberFormat="1" applyFont="1" applyBorder="1"/>
    <xf numFmtId="49" fontId="0" fillId="3" borderId="5" xfId="0" applyNumberFormat="1" applyFill="1" applyBorder="1" applyAlignment="1">
      <alignment horizontal="center" vertical="center"/>
    </xf>
    <xf numFmtId="49" fontId="0" fillId="3" borderId="4" xfId="0" applyNumberFormat="1" applyFill="1" applyBorder="1" applyAlignment="1">
      <alignment horizontal="center" vertical="center"/>
    </xf>
    <xf numFmtId="49" fontId="0" fillId="3" borderId="0" xfId="0" applyNumberFormat="1" applyFill="1" applyAlignment="1">
      <alignment horizontal="center" vertical="center"/>
    </xf>
    <xf numFmtId="49" fontId="0" fillId="0" borderId="0" xfId="0" applyNumberFormat="1" applyAlignment="1">
      <alignment horizontal="center" vertical="center"/>
    </xf>
    <xf numFmtId="49" fontId="0" fillId="0" borderId="5" xfId="0" applyNumberFormat="1" applyBorder="1" applyAlignment="1">
      <alignment horizontal="center" vertical="center"/>
    </xf>
    <xf numFmtId="49" fontId="0" fillId="0" borderId="4" xfId="0" applyNumberFormat="1" applyBorder="1" applyAlignment="1">
      <alignment horizontal="center" vertical="center"/>
    </xf>
    <xf numFmtId="49" fontId="0" fillId="2" borderId="5" xfId="0" applyNumberFormat="1" applyFill="1" applyBorder="1" applyAlignment="1">
      <alignment horizontal="center" vertical="center"/>
    </xf>
    <xf numFmtId="49" fontId="2" fillId="2" borderId="0" xfId="0" applyNumberFormat="1" applyFont="1" applyFill="1" applyAlignment="1">
      <alignment horizontal="center" vertical="center"/>
    </xf>
    <xf numFmtId="49" fontId="2" fillId="2" borderId="5" xfId="0" applyNumberFormat="1" applyFont="1" applyFill="1" applyBorder="1" applyAlignment="1">
      <alignment horizontal="center" vertical="center"/>
    </xf>
    <xf numFmtId="49" fontId="2" fillId="0" borderId="0" xfId="0" applyNumberFormat="1" applyFont="1" applyAlignment="1">
      <alignment horizontal="center" vertical="center"/>
    </xf>
    <xf numFmtId="49" fontId="2" fillId="0" borderId="5" xfId="0" applyNumberFormat="1" applyFont="1" applyBorder="1" applyAlignment="1">
      <alignment horizontal="center" vertical="center"/>
    </xf>
    <xf numFmtId="49" fontId="2" fillId="0" borderId="4" xfId="0" applyNumberFormat="1" applyFont="1" applyBorder="1" applyAlignment="1">
      <alignment horizontal="center" vertical="center"/>
    </xf>
    <xf numFmtId="49" fontId="2" fillId="2" borderId="6" xfId="0" applyNumberFormat="1" applyFont="1" applyFill="1" applyBorder="1" applyAlignment="1">
      <alignment horizontal="center" vertical="center"/>
    </xf>
    <xf numFmtId="49" fontId="2" fillId="0" borderId="6" xfId="0" applyNumberFormat="1" applyFont="1" applyBorder="1" applyAlignment="1">
      <alignment horizontal="center" vertical="center"/>
    </xf>
    <xf numFmtId="49" fontId="2" fillId="0" borderId="0" xfId="0" applyNumberFormat="1" applyFont="1" applyAlignment="1">
      <alignment vertical="center"/>
    </xf>
    <xf numFmtId="49" fontId="2" fillId="0" borderId="4" xfId="0" applyNumberFormat="1" applyFont="1" applyBorder="1" applyAlignment="1">
      <alignment vertical="center"/>
    </xf>
    <xf numFmtId="49" fontId="2" fillId="0" borderId="5" xfId="0" applyNumberFormat="1" applyFont="1" applyBorder="1" applyAlignment="1">
      <alignment vertical="center"/>
    </xf>
    <xf numFmtId="49" fontId="3" fillId="3" borderId="0" xfId="0" applyNumberFormat="1" applyFont="1" applyFill="1" applyAlignment="1">
      <alignment horizontal="center" vertical="center"/>
    </xf>
    <xf numFmtId="49" fontId="3" fillId="3" borderId="4" xfId="0" applyNumberFormat="1" applyFont="1" applyFill="1" applyBorder="1" applyAlignment="1">
      <alignment horizontal="center" vertical="center"/>
    </xf>
    <xf numFmtId="49" fontId="3" fillId="0" borderId="0" xfId="0" applyNumberFormat="1" applyFont="1" applyAlignment="1">
      <alignment horizontal="center" vertical="center"/>
    </xf>
    <xf numFmtId="49" fontId="3" fillId="0" borderId="4" xfId="0" applyNumberFormat="1" applyFont="1" applyBorder="1" applyAlignment="1">
      <alignment horizontal="center" vertical="center"/>
    </xf>
    <xf numFmtId="49" fontId="3" fillId="0" borderId="5" xfId="0" applyNumberFormat="1" applyFont="1" applyBorder="1" applyAlignment="1">
      <alignment horizontal="center" vertical="center"/>
    </xf>
    <xf numFmtId="49" fontId="3" fillId="2" borderId="5" xfId="0" applyNumberFormat="1" applyFont="1" applyFill="1" applyBorder="1" applyAlignment="1">
      <alignment horizontal="center" vertical="center"/>
    </xf>
    <xf numFmtId="49" fontId="4" fillId="2" borderId="0" xfId="0" applyNumberFormat="1" applyFont="1" applyFill="1" applyAlignment="1">
      <alignment horizontal="center" vertical="center"/>
    </xf>
    <xf numFmtId="49" fontId="4" fillId="2" borderId="5" xfId="0" applyNumberFormat="1" applyFont="1" applyFill="1" applyBorder="1" applyAlignment="1">
      <alignment horizontal="center" vertical="center"/>
    </xf>
    <xf numFmtId="49" fontId="4" fillId="0" borderId="0" xfId="0" applyNumberFormat="1" applyFont="1" applyAlignment="1">
      <alignment horizontal="center" vertical="center"/>
    </xf>
    <xf numFmtId="49" fontId="4" fillId="0" borderId="5" xfId="0" applyNumberFormat="1" applyFont="1" applyBorder="1" applyAlignment="1">
      <alignment horizontal="center" vertical="center"/>
    </xf>
    <xf numFmtId="49" fontId="4" fillId="0" borderId="4" xfId="0" applyNumberFormat="1" applyFont="1" applyBorder="1" applyAlignment="1">
      <alignment horizontal="center" vertical="center"/>
    </xf>
    <xf numFmtId="49" fontId="0" fillId="0" borderId="7" xfId="0" applyNumberFormat="1" applyBorder="1" applyAlignment="1">
      <alignment horizontal="center" vertical="center" wrapText="1"/>
    </xf>
    <xf numFmtId="49" fontId="0" fillId="0" borderId="0" xfId="0" applyNumberFormat="1" applyAlignment="1">
      <alignment horizontal="center" vertical="center" wrapText="1"/>
    </xf>
    <xf numFmtId="49" fontId="0" fillId="0" borderId="5" xfId="0" applyNumberFormat="1" applyBorder="1" applyAlignment="1">
      <alignment horizontal="center" vertical="center" wrapText="1"/>
    </xf>
    <xf numFmtId="49" fontId="2" fillId="3" borderId="9" xfId="0" applyNumberFormat="1" applyFont="1" applyFill="1" applyBorder="1" applyAlignment="1">
      <alignment horizontal="center" vertical="center" wrapText="1"/>
    </xf>
    <xf numFmtId="49" fontId="0" fillId="3" borderId="12" xfId="0" applyNumberFormat="1" applyFill="1" applyBorder="1" applyAlignment="1">
      <alignment horizontal="center" vertical="center" wrapText="1"/>
    </xf>
    <xf numFmtId="49" fontId="0" fillId="3" borderId="8" xfId="0" applyNumberFormat="1" applyFill="1" applyBorder="1" applyAlignment="1">
      <alignment horizontal="center" vertical="center" wrapText="1"/>
    </xf>
    <xf numFmtId="49" fontId="0" fillId="0" borderId="4" xfId="0" applyNumberFormat="1" applyBorder="1" applyAlignment="1">
      <alignment horizontal="center" vertical="center" wrapText="1"/>
    </xf>
    <xf numFmtId="49" fontId="2" fillId="0" borderId="5" xfId="0" applyNumberFormat="1" applyFont="1" applyBorder="1" applyAlignment="1">
      <alignment horizontal="center" vertical="center" wrapText="1"/>
    </xf>
    <xf numFmtId="49" fontId="0" fillId="3" borderId="11" xfId="0" applyNumberFormat="1" applyFill="1" applyBorder="1" applyAlignment="1">
      <alignment horizontal="center" vertical="center" wrapText="1"/>
    </xf>
    <xf numFmtId="49" fontId="2" fillId="2" borderId="13" xfId="0" applyNumberFormat="1" applyFont="1" applyFill="1" applyBorder="1" applyAlignment="1">
      <alignment horizontal="center" vertical="center" wrapText="1"/>
    </xf>
    <xf numFmtId="49" fontId="0" fillId="0" borderId="15" xfId="0" applyNumberFormat="1" applyBorder="1" applyAlignment="1">
      <alignment horizontal="center" vertical="center" wrapText="1"/>
    </xf>
    <xf numFmtId="49" fontId="2" fillId="2" borderId="6" xfId="0" applyNumberFormat="1" applyFont="1" applyFill="1" applyBorder="1" applyAlignment="1">
      <alignment horizontal="center" vertical="center" wrapText="1"/>
    </xf>
    <xf numFmtId="0" fontId="2" fillId="0" borderId="0" xfId="0" applyFont="1" applyAlignment="1">
      <alignment horizontal="center" vertical="center" wrapText="1"/>
    </xf>
    <xf numFmtId="49" fontId="2" fillId="3" borderId="18" xfId="0" applyNumberFormat="1" applyFont="1" applyFill="1" applyBorder="1" applyAlignment="1">
      <alignment horizontal="center" vertical="center" wrapText="1"/>
    </xf>
    <xf numFmtId="49" fontId="0" fillId="3" borderId="19" xfId="0" applyNumberFormat="1" applyFill="1" applyBorder="1" applyAlignment="1">
      <alignment horizontal="center" vertical="center" wrapText="1"/>
    </xf>
    <xf numFmtId="49" fontId="0" fillId="3" borderId="20" xfId="0" applyNumberFormat="1" applyFill="1" applyBorder="1" applyAlignment="1">
      <alignment horizontal="center" vertical="center" wrapText="1"/>
    </xf>
    <xf numFmtId="49" fontId="0" fillId="3" borderId="21" xfId="0" applyNumberFormat="1" applyFill="1" applyBorder="1" applyAlignment="1">
      <alignment horizontal="center" vertical="center" wrapText="1"/>
    </xf>
    <xf numFmtId="49" fontId="0" fillId="0" borderId="23" xfId="0" applyNumberFormat="1" applyBorder="1" applyAlignment="1">
      <alignment horizontal="center" vertical="center" wrapText="1"/>
    </xf>
    <xf numFmtId="49" fontId="0" fillId="0" borderId="27" xfId="0" applyNumberFormat="1" applyBorder="1" applyAlignment="1">
      <alignment horizontal="center" vertical="center" wrapText="1"/>
    </xf>
    <xf numFmtId="49" fontId="0" fillId="0" borderId="26" xfId="0" applyNumberFormat="1" applyBorder="1" applyAlignment="1">
      <alignment horizontal="center" vertical="center" wrapText="1"/>
    </xf>
    <xf numFmtId="49" fontId="7" fillId="0" borderId="0" xfId="0" applyNumberFormat="1" applyFont="1" applyAlignment="1">
      <alignment horizontal="center" vertical="center" wrapText="1"/>
    </xf>
    <xf numFmtId="49" fontId="7" fillId="0" borderId="5" xfId="0" applyNumberFormat="1" applyFont="1" applyBorder="1" applyAlignment="1">
      <alignment horizontal="center" vertical="center" wrapText="1"/>
    </xf>
    <xf numFmtId="49" fontId="7" fillId="0" borderId="27" xfId="0" applyNumberFormat="1" applyFont="1" applyBorder="1" applyAlignment="1">
      <alignment horizontal="center" vertical="center" wrapText="1"/>
    </xf>
    <xf numFmtId="0" fontId="0" fillId="0" borderId="26" xfId="1" applyNumberFormat="1" applyFont="1" applyFill="1" applyBorder="1" applyAlignment="1">
      <alignment horizontal="center" vertical="center" wrapText="1"/>
    </xf>
    <xf numFmtId="0" fontId="7" fillId="0" borderId="33" xfId="1" applyNumberFormat="1" applyFont="1" applyFill="1" applyBorder="1" applyAlignment="1">
      <alignment horizontal="center" vertical="center" wrapText="1"/>
    </xf>
    <xf numFmtId="49" fontId="0" fillId="0" borderId="0" xfId="0" applyNumberFormat="1" applyAlignment="1">
      <alignment vertical="center" wrapText="1"/>
    </xf>
    <xf numFmtId="49" fontId="0" fillId="0" borderId="4" xfId="0" applyNumberFormat="1" applyBorder="1" applyAlignment="1">
      <alignment vertical="center" wrapText="1"/>
    </xf>
    <xf numFmtId="49" fontId="0" fillId="0" borderId="25" xfId="0" applyNumberFormat="1" applyBorder="1" applyAlignment="1">
      <alignment horizontal="center" vertical="center" wrapText="1"/>
    </xf>
    <xf numFmtId="49" fontId="0" fillId="3" borderId="29" xfId="0" applyNumberFormat="1" applyFill="1" applyBorder="1" applyAlignment="1">
      <alignment horizontal="center" vertical="center" wrapText="1"/>
    </xf>
    <xf numFmtId="49" fontId="0" fillId="0" borderId="31" xfId="0" applyNumberFormat="1" applyBorder="1" applyAlignment="1">
      <alignment horizontal="center" vertical="center" wrapText="1"/>
    </xf>
    <xf numFmtId="49" fontId="0" fillId="0" borderId="34" xfId="0" applyNumberFormat="1" applyBorder="1" applyAlignment="1">
      <alignment horizontal="center" vertical="center" wrapText="1"/>
    </xf>
    <xf numFmtId="49" fontId="2" fillId="2" borderId="14" xfId="0" applyNumberFormat="1" applyFont="1" applyFill="1" applyBorder="1" applyAlignment="1">
      <alignment vertical="center" wrapText="1"/>
    </xf>
    <xf numFmtId="49" fontId="2" fillId="2" borderId="6" xfId="0" applyNumberFormat="1" applyFont="1" applyFill="1" applyBorder="1" applyAlignment="1">
      <alignment vertical="center" wrapText="1"/>
    </xf>
    <xf numFmtId="49" fontId="0" fillId="3" borderId="35" xfId="0" applyNumberFormat="1" applyFill="1" applyBorder="1" applyAlignment="1">
      <alignment horizontal="center" vertical="center" wrapText="1"/>
    </xf>
    <xf numFmtId="49" fontId="7" fillId="0" borderId="26" xfId="0" applyNumberFormat="1" applyFont="1" applyBorder="1" applyAlignment="1">
      <alignment horizontal="center" vertical="center" wrapText="1"/>
    </xf>
    <xf numFmtId="49" fontId="0" fillId="0" borderId="36" xfId="0" applyNumberFormat="1" applyBorder="1" applyAlignment="1">
      <alignment horizontal="center" vertical="center" wrapText="1"/>
    </xf>
    <xf numFmtId="49" fontId="0" fillId="0" borderId="37" xfId="0" applyNumberFormat="1" applyBorder="1" applyAlignment="1">
      <alignment horizontal="center" vertical="center" wrapText="1"/>
    </xf>
    <xf numFmtId="49" fontId="7" fillId="0" borderId="25" xfId="0" applyNumberFormat="1" applyFont="1" applyBorder="1" applyAlignment="1">
      <alignment horizontal="center" vertical="center" wrapText="1"/>
    </xf>
    <xf numFmtId="49" fontId="2" fillId="0" borderId="5" xfId="0" applyNumberFormat="1" applyFont="1" applyBorder="1" applyAlignment="1">
      <alignment vertical="center" wrapText="1"/>
    </xf>
    <xf numFmtId="0" fontId="8" fillId="3" borderId="26" xfId="1" applyNumberFormat="1" applyFont="1" applyFill="1" applyBorder="1" applyAlignment="1">
      <alignment horizontal="center" vertical="center" wrapText="1"/>
    </xf>
    <xf numFmtId="49" fontId="7" fillId="0" borderId="31" xfId="0" applyNumberFormat="1" applyFont="1" applyBorder="1" applyAlignment="1">
      <alignment horizontal="center" vertical="center" wrapText="1"/>
    </xf>
    <xf numFmtId="49" fontId="0" fillId="3" borderId="38" xfId="0" applyNumberFormat="1" applyFill="1" applyBorder="1" applyAlignment="1">
      <alignment horizontal="center" vertical="center" wrapText="1"/>
    </xf>
    <xf numFmtId="49" fontId="0" fillId="0" borderId="40" xfId="0" applyNumberFormat="1" applyBorder="1" applyAlignment="1">
      <alignment horizontal="center" vertical="center" wrapText="1"/>
    </xf>
    <xf numFmtId="0" fontId="8" fillId="3" borderId="33" xfId="1" applyNumberFormat="1" applyFont="1" applyFill="1" applyBorder="1" applyAlignment="1">
      <alignment horizontal="center" vertical="center" wrapText="1"/>
    </xf>
    <xf numFmtId="49" fontId="9" fillId="0" borderId="0" xfId="0" applyNumberFormat="1" applyFont="1" applyAlignment="1">
      <alignment horizontal="center" vertical="center" wrapText="1"/>
    </xf>
    <xf numFmtId="49" fontId="9" fillId="2" borderId="13" xfId="0" applyNumberFormat="1" applyFont="1" applyFill="1" applyBorder="1" applyAlignment="1">
      <alignment horizontal="center" vertical="center" wrapText="1"/>
    </xf>
    <xf numFmtId="49" fontId="10" fillId="3" borderId="35" xfId="0" applyNumberFormat="1" applyFont="1" applyFill="1" applyBorder="1" applyAlignment="1">
      <alignment horizontal="center" vertical="center" wrapText="1"/>
    </xf>
    <xf numFmtId="49" fontId="10" fillId="3" borderId="38" xfId="0" applyNumberFormat="1" applyFont="1" applyFill="1" applyBorder="1" applyAlignment="1">
      <alignment horizontal="center" vertical="center" wrapText="1"/>
    </xf>
    <xf numFmtId="49" fontId="10" fillId="0" borderId="25" xfId="0" applyNumberFormat="1" applyFont="1" applyBorder="1" applyAlignment="1">
      <alignment horizontal="center" vertical="center" wrapText="1"/>
    </xf>
    <xf numFmtId="49" fontId="10" fillId="0" borderId="0" xfId="0" applyNumberFormat="1" applyFont="1" applyAlignment="1">
      <alignment horizontal="center" vertical="center" wrapText="1"/>
    </xf>
    <xf numFmtId="49" fontId="10" fillId="0" borderId="31" xfId="0" applyNumberFormat="1" applyFont="1" applyBorder="1" applyAlignment="1">
      <alignment horizontal="center" vertical="center" wrapText="1"/>
    </xf>
    <xf numFmtId="49" fontId="10" fillId="0" borderId="26" xfId="0" applyNumberFormat="1" applyFont="1" applyBorder="1" applyAlignment="1">
      <alignment horizontal="center" vertical="center" wrapText="1"/>
    </xf>
    <xf numFmtId="49" fontId="10" fillId="0" borderId="40" xfId="0" applyNumberFormat="1" applyFont="1" applyBorder="1" applyAlignment="1">
      <alignment horizontal="center" vertical="center" wrapText="1"/>
    </xf>
    <xf numFmtId="49" fontId="10" fillId="0" borderId="37" xfId="0" applyNumberFormat="1" applyFont="1" applyBorder="1" applyAlignment="1">
      <alignment horizontal="center" vertical="center" wrapText="1"/>
    </xf>
    <xf numFmtId="49" fontId="10" fillId="0" borderId="36" xfId="0" applyNumberFormat="1" applyFont="1" applyBorder="1" applyAlignment="1">
      <alignment horizontal="center" vertical="center" wrapText="1"/>
    </xf>
    <xf numFmtId="49" fontId="2" fillId="3" borderId="41" xfId="0" applyNumberFormat="1" applyFont="1" applyFill="1" applyBorder="1" applyAlignment="1">
      <alignment horizontal="center" vertical="center" wrapText="1"/>
    </xf>
    <xf numFmtId="49" fontId="2" fillId="3" borderId="42" xfId="0" applyNumberFormat="1" applyFont="1" applyFill="1" applyBorder="1" applyAlignment="1">
      <alignment horizontal="center" vertical="center" wrapText="1"/>
    </xf>
    <xf numFmtId="49" fontId="0" fillId="3" borderId="42" xfId="0" applyNumberFormat="1" applyFill="1" applyBorder="1" applyAlignment="1">
      <alignment horizontal="center" vertical="center" wrapText="1"/>
    </xf>
    <xf numFmtId="49" fontId="10" fillId="3" borderId="42" xfId="0" applyNumberFormat="1" applyFont="1" applyFill="1" applyBorder="1" applyAlignment="1">
      <alignment horizontal="center" vertical="center" wrapText="1"/>
    </xf>
    <xf numFmtId="49" fontId="2" fillId="0" borderId="43" xfId="0" applyNumberFormat="1" applyFont="1" applyBorder="1" applyAlignment="1">
      <alignment horizontal="center" vertical="center" wrapText="1"/>
    </xf>
    <xf numFmtId="49" fontId="2" fillId="2" borderId="44" xfId="0" applyNumberFormat="1" applyFont="1" applyFill="1" applyBorder="1" applyAlignment="1">
      <alignment horizontal="center" vertical="center" wrapText="1"/>
    </xf>
    <xf numFmtId="49" fontId="0" fillId="0" borderId="44" xfId="0" applyNumberFormat="1" applyBorder="1" applyAlignment="1">
      <alignment horizontal="center" vertical="center" wrapText="1"/>
    </xf>
    <xf numFmtId="49" fontId="1" fillId="0" borderId="44" xfId="0" applyNumberFormat="1" applyFont="1" applyBorder="1" applyAlignment="1">
      <alignment horizontal="center" vertical="center" wrapText="1"/>
    </xf>
    <xf numFmtId="0" fontId="8" fillId="3" borderId="44" xfId="1" applyNumberFormat="1" applyFont="1" applyFill="1" applyBorder="1" applyAlignment="1">
      <alignment horizontal="center" vertical="center" wrapText="1"/>
    </xf>
    <xf numFmtId="49" fontId="10" fillId="0" borderId="44" xfId="0" applyNumberFormat="1" applyFont="1" applyBorder="1" applyAlignment="1">
      <alignment horizontal="center" vertical="center" wrapText="1"/>
    </xf>
    <xf numFmtId="49" fontId="10" fillId="3" borderId="0" xfId="0" applyNumberFormat="1" applyFont="1" applyFill="1" applyAlignment="1">
      <alignment horizontal="center" vertical="center" wrapText="1"/>
    </xf>
    <xf numFmtId="49" fontId="10" fillId="3" borderId="26" xfId="0" applyNumberFormat="1" applyFont="1" applyFill="1" applyBorder="1" applyAlignment="1">
      <alignment horizontal="center" vertical="center" wrapText="1"/>
    </xf>
    <xf numFmtId="49" fontId="10" fillId="3" borderId="31" xfId="0" applyNumberFormat="1" applyFont="1" applyFill="1" applyBorder="1" applyAlignment="1">
      <alignment horizontal="center" vertical="center" wrapText="1"/>
    </xf>
    <xf numFmtId="49" fontId="0" fillId="8" borderId="11" xfId="0" applyNumberFormat="1" applyFill="1" applyBorder="1" applyAlignment="1">
      <alignment horizontal="center" vertical="center" wrapText="1"/>
    </xf>
    <xf numFmtId="49" fontId="10" fillId="8" borderId="35" xfId="0" applyNumberFormat="1" applyFont="1" applyFill="1" applyBorder="1" applyAlignment="1">
      <alignment horizontal="center" vertical="center" wrapText="1"/>
    </xf>
    <xf numFmtId="49" fontId="10" fillId="8" borderId="38" xfId="0" applyNumberFormat="1" applyFont="1" applyFill="1" applyBorder="1" applyAlignment="1">
      <alignment horizontal="center" vertical="center" wrapText="1"/>
    </xf>
    <xf numFmtId="0" fontId="8" fillId="9" borderId="33" xfId="1" applyNumberFormat="1" applyFont="1" applyFill="1" applyBorder="1" applyAlignment="1">
      <alignment horizontal="center" vertical="center" wrapText="1"/>
    </xf>
    <xf numFmtId="49" fontId="0" fillId="9" borderId="0" xfId="0" applyNumberFormat="1" applyFill="1" applyAlignment="1">
      <alignment horizontal="center" vertical="center" wrapText="1"/>
    </xf>
    <xf numFmtId="49" fontId="10" fillId="2" borderId="40" xfId="0" applyNumberFormat="1" applyFont="1" applyFill="1" applyBorder="1" applyAlignment="1">
      <alignment horizontal="center" vertical="center" wrapText="1"/>
    </xf>
    <xf numFmtId="49" fontId="10" fillId="2" borderId="31" xfId="0" applyNumberFormat="1" applyFont="1" applyFill="1" applyBorder="1" applyAlignment="1">
      <alignment horizontal="center" vertical="center" wrapText="1"/>
    </xf>
    <xf numFmtId="49" fontId="10" fillId="2" borderId="0" xfId="0" applyNumberFormat="1" applyFont="1" applyFill="1" applyAlignment="1">
      <alignment horizontal="center" vertical="center" wrapText="1"/>
    </xf>
    <xf numFmtId="49" fontId="10" fillId="2" borderId="26" xfId="0" applyNumberFormat="1" applyFont="1" applyFill="1" applyBorder="1" applyAlignment="1">
      <alignment horizontal="center" vertical="center" wrapText="1"/>
    </xf>
    <xf numFmtId="49" fontId="10" fillId="2" borderId="25" xfId="0" applyNumberFormat="1" applyFont="1" applyFill="1" applyBorder="1" applyAlignment="1">
      <alignment horizontal="center" vertical="center" wrapText="1"/>
    </xf>
    <xf numFmtId="0" fontId="8" fillId="2" borderId="33" xfId="1" applyNumberFormat="1" applyFont="1" applyFill="1" applyBorder="1" applyAlignment="1">
      <alignment horizontal="center" vertical="center" wrapText="1"/>
    </xf>
    <xf numFmtId="0" fontId="8" fillId="2" borderId="26" xfId="1" applyNumberFormat="1" applyFont="1" applyFill="1" applyBorder="1" applyAlignment="1">
      <alignment horizontal="center" vertical="center" wrapText="1"/>
    </xf>
    <xf numFmtId="0" fontId="8" fillId="9" borderId="45" xfId="1" applyNumberFormat="1" applyFont="1" applyFill="1" applyBorder="1" applyAlignment="1">
      <alignment horizontal="center" vertical="center" wrapText="1"/>
    </xf>
    <xf numFmtId="49" fontId="10" fillId="2" borderId="46" xfId="0" applyNumberFormat="1" applyFont="1" applyFill="1" applyBorder="1" applyAlignment="1">
      <alignment horizontal="center" vertical="center" wrapText="1"/>
    </xf>
    <xf numFmtId="49" fontId="10" fillId="2" borderId="47" xfId="0" applyNumberFormat="1" applyFont="1" applyFill="1" applyBorder="1" applyAlignment="1">
      <alignment horizontal="center" vertical="center" wrapText="1"/>
    </xf>
    <xf numFmtId="49" fontId="10" fillId="2" borderId="48" xfId="0" applyNumberFormat="1" applyFont="1" applyFill="1" applyBorder="1" applyAlignment="1">
      <alignment horizontal="center" vertical="center" wrapText="1"/>
    </xf>
    <xf numFmtId="49" fontId="10" fillId="3" borderId="47" xfId="0" applyNumberFormat="1" applyFont="1" applyFill="1" applyBorder="1" applyAlignment="1">
      <alignment horizontal="center" vertical="center" wrapText="1"/>
    </xf>
    <xf numFmtId="49" fontId="10" fillId="3" borderId="49" xfId="0" applyNumberFormat="1" applyFont="1" applyFill="1" applyBorder="1" applyAlignment="1">
      <alignment horizontal="center" vertical="center" wrapText="1"/>
    </xf>
    <xf numFmtId="49" fontId="10" fillId="2" borderId="50" xfId="0" applyNumberFormat="1" applyFont="1" applyFill="1" applyBorder="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center" vertical="center" wrapText="1"/>
    </xf>
    <xf numFmtId="0" fontId="0" fillId="0" borderId="47" xfId="0" applyBorder="1" applyAlignment="1">
      <alignment horizontal="center" vertical="center" wrapText="1"/>
    </xf>
    <xf numFmtId="0" fontId="0" fillId="6" borderId="23" xfId="0" applyFill="1" applyBorder="1" applyAlignment="1">
      <alignment horizontal="center" vertical="center" wrapText="1"/>
    </xf>
    <xf numFmtId="0" fontId="0" fillId="2" borderId="23" xfId="0" applyFill="1" applyBorder="1" applyAlignment="1">
      <alignment horizontal="center" vertical="center" wrapText="1"/>
    </xf>
    <xf numFmtId="0" fontId="0" fillId="2" borderId="51" xfId="0" applyFill="1" applyBorder="1" applyAlignment="1">
      <alignment horizontal="center" vertical="center" wrapText="1"/>
    </xf>
    <xf numFmtId="0" fontId="0" fillId="4" borderId="23" xfId="0" applyFill="1" applyBorder="1" applyAlignment="1">
      <alignment horizontal="center" vertical="center" wrapText="1"/>
    </xf>
    <xf numFmtId="0" fontId="0" fillId="4" borderId="51" xfId="0" applyFill="1" applyBorder="1" applyAlignment="1">
      <alignment horizontal="center" vertical="center" wrapText="1"/>
    </xf>
    <xf numFmtId="0" fontId="0" fillId="8" borderId="5" xfId="0" applyFill="1" applyBorder="1" applyAlignment="1">
      <alignment horizontal="center" vertical="center" wrapText="1"/>
    </xf>
    <xf numFmtId="0" fontId="0" fillId="2" borderId="54" xfId="0" applyFill="1" applyBorder="1" applyAlignment="1">
      <alignment horizontal="center" vertical="center" wrapText="1"/>
    </xf>
    <xf numFmtId="0" fontId="0" fillId="6" borderId="55" xfId="0" applyFill="1" applyBorder="1" applyAlignment="1">
      <alignment horizontal="center" vertical="center" wrapText="1"/>
    </xf>
    <xf numFmtId="0" fontId="0" fillId="4" borderId="57" xfId="0" applyFill="1" applyBorder="1" applyAlignment="1">
      <alignment horizontal="center" vertical="center" wrapText="1"/>
    </xf>
    <xf numFmtId="0" fontId="0" fillId="6" borderId="56" xfId="0" applyFill="1" applyBorder="1" applyAlignment="1">
      <alignment horizontal="center" vertical="center" wrapText="1"/>
    </xf>
    <xf numFmtId="0" fontId="0" fillId="2" borderId="57" xfId="0" applyFill="1" applyBorder="1" applyAlignment="1">
      <alignment horizontal="center" vertical="center" wrapText="1"/>
    </xf>
    <xf numFmtId="0" fontId="0" fillId="0" borderId="5" xfId="0" applyBorder="1" applyAlignment="1">
      <alignment horizontal="center" vertical="center" wrapText="1"/>
    </xf>
    <xf numFmtId="0" fontId="0" fillId="8" borderId="58" xfId="0" applyFill="1" applyBorder="1" applyAlignment="1">
      <alignment horizontal="center" vertical="center" wrapText="1"/>
    </xf>
    <xf numFmtId="0" fontId="0" fillId="0" borderId="59" xfId="0" applyBorder="1" applyAlignment="1">
      <alignment horizontal="center" vertical="center" wrapText="1"/>
    </xf>
    <xf numFmtId="0" fontId="0" fillId="0" borderId="58" xfId="0" applyBorder="1" applyAlignment="1">
      <alignment horizontal="center" vertical="center" wrapText="1"/>
    </xf>
    <xf numFmtId="0" fontId="0" fillId="0" borderId="60" xfId="0" applyBorder="1" applyAlignment="1">
      <alignment horizontal="center" vertical="center" wrapText="1"/>
    </xf>
    <xf numFmtId="0" fontId="0" fillId="0" borderId="61"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49" fontId="0" fillId="8" borderId="10" xfId="0" applyNumberFormat="1" applyFill="1" applyBorder="1" applyAlignment="1">
      <alignment horizontal="center" vertical="center" wrapText="1"/>
    </xf>
    <xf numFmtId="0" fontId="8" fillId="9" borderId="64" xfId="1" applyNumberFormat="1" applyFont="1" applyFill="1" applyBorder="1" applyAlignment="1">
      <alignment horizontal="center" vertical="center" wrapText="1"/>
    </xf>
    <xf numFmtId="0" fontId="8" fillId="9" borderId="65" xfId="1" applyNumberFormat="1" applyFont="1" applyFill="1" applyBorder="1" applyAlignment="1">
      <alignment horizontal="center" vertical="center" wrapText="1"/>
    </xf>
    <xf numFmtId="49" fontId="0" fillId="9" borderId="6" xfId="0" applyNumberFormat="1" applyFill="1" applyBorder="1" applyAlignment="1">
      <alignment horizontal="center" vertical="center" wrapText="1"/>
    </xf>
    <xf numFmtId="49" fontId="2" fillId="0" borderId="5" xfId="0" applyNumberFormat="1" applyFont="1" applyBorder="1" applyAlignment="1">
      <alignment horizontal="center" vertical="center" wrapText="1"/>
    </xf>
    <xf numFmtId="49" fontId="2" fillId="2" borderId="14" xfId="0" applyNumberFormat="1" applyFont="1" applyFill="1" applyBorder="1" applyAlignment="1">
      <alignment horizontal="center" vertical="center" wrapText="1"/>
    </xf>
    <xf numFmtId="49" fontId="2" fillId="2" borderId="6" xfId="0" applyNumberFormat="1" applyFont="1" applyFill="1" applyBorder="1" applyAlignment="1">
      <alignment horizontal="center" vertical="center" wrapText="1"/>
    </xf>
    <xf numFmtId="49" fontId="2" fillId="2" borderId="66" xfId="0" applyNumberFormat="1" applyFont="1" applyFill="1" applyBorder="1" applyAlignment="1">
      <alignment horizontal="center" vertical="center" wrapText="1"/>
    </xf>
    <xf numFmtId="49" fontId="0" fillId="0" borderId="0" xfId="0" applyNumberFormat="1" applyAlignment="1">
      <alignment horizontal="center" vertical="center" wrapText="1"/>
    </xf>
    <xf numFmtId="49" fontId="0" fillId="0" borderId="15" xfId="0" applyNumberFormat="1" applyBorder="1" applyAlignment="1">
      <alignment horizontal="center" vertical="center" wrapText="1"/>
    </xf>
    <xf numFmtId="49" fontId="10" fillId="0" borderId="22" xfId="0" applyNumberFormat="1" applyFont="1" applyBorder="1" applyAlignment="1">
      <alignment horizontal="center" vertical="center" wrapText="1"/>
    </xf>
    <xf numFmtId="49" fontId="10" fillId="0" borderId="32" xfId="0" applyNumberFormat="1" applyFont="1" applyBorder="1" applyAlignment="1">
      <alignment horizontal="center" vertical="center" wrapText="1"/>
    </xf>
    <xf numFmtId="49" fontId="10" fillId="0" borderId="30" xfId="0" applyNumberFormat="1" applyFont="1" applyBorder="1" applyAlignment="1">
      <alignment horizontal="center" vertical="center" wrapText="1"/>
    </xf>
    <xf numFmtId="49" fontId="0" fillId="0" borderId="7" xfId="0" applyNumberFormat="1" applyBorder="1" applyAlignment="1">
      <alignment horizontal="center" vertical="center" wrapText="1"/>
    </xf>
    <xf numFmtId="49" fontId="0" fillId="0" borderId="16" xfId="0" applyNumberFormat="1" applyBorder="1" applyAlignment="1">
      <alignment horizontal="center" vertical="center" wrapText="1"/>
    </xf>
    <xf numFmtId="49" fontId="0" fillId="0" borderId="4" xfId="0" applyNumberFormat="1" applyBorder="1" applyAlignment="1">
      <alignment horizontal="center" vertical="center" wrapText="1"/>
    </xf>
    <xf numFmtId="49" fontId="10" fillId="0" borderId="25" xfId="0" applyNumberFormat="1" applyFont="1" applyBorder="1" applyAlignment="1">
      <alignment horizontal="center" vertical="center" wrapText="1"/>
    </xf>
    <xf numFmtId="49" fontId="10" fillId="0" borderId="0" xfId="0" applyNumberFormat="1" applyFont="1" applyAlignment="1">
      <alignment horizontal="center" vertical="center" wrapText="1"/>
    </xf>
    <xf numFmtId="49" fontId="10" fillId="0" borderId="26" xfId="0" applyNumberFormat="1" applyFont="1" applyBorder="1" applyAlignment="1">
      <alignment horizontal="center" vertical="center" wrapText="1"/>
    </xf>
    <xf numFmtId="49" fontId="10" fillId="3" borderId="10" xfId="0" applyNumberFormat="1" applyFont="1" applyFill="1" applyBorder="1" applyAlignment="1">
      <alignment horizontal="center" vertical="center" wrapText="1"/>
    </xf>
    <xf numFmtId="49" fontId="10" fillId="3" borderId="8" xfId="0" applyNumberFormat="1" applyFont="1" applyFill="1" applyBorder="1" applyAlignment="1">
      <alignment horizontal="center" vertical="center" wrapText="1"/>
    </xf>
    <xf numFmtId="49" fontId="10" fillId="3" borderId="29" xfId="0" applyNumberFormat="1" applyFont="1" applyFill="1" applyBorder="1" applyAlignment="1">
      <alignment horizontal="center" vertical="center" wrapText="1"/>
    </xf>
    <xf numFmtId="49" fontId="2" fillId="0" borderId="39" xfId="0" applyNumberFormat="1" applyFont="1" applyBorder="1" applyAlignment="1">
      <alignment horizontal="center" vertical="center" wrapText="1"/>
    </xf>
    <xf numFmtId="49" fontId="2" fillId="2" borderId="17" xfId="0" applyNumberFormat="1" applyFont="1" applyFill="1" applyBorder="1" applyAlignment="1">
      <alignment horizontal="center" vertical="center" wrapText="1"/>
    </xf>
    <xf numFmtId="49" fontId="0" fillId="3" borderId="20" xfId="0" applyNumberFormat="1" applyFill="1" applyBorder="1" applyAlignment="1">
      <alignment horizontal="center" vertical="center" wrapText="1"/>
    </xf>
    <xf numFmtId="49" fontId="0" fillId="3" borderId="8" xfId="0" applyNumberFormat="1" applyFill="1" applyBorder="1" applyAlignment="1">
      <alignment horizontal="center" vertical="center" wrapText="1"/>
    </xf>
    <xf numFmtId="49" fontId="10" fillId="3" borderId="28" xfId="0" applyNumberFormat="1" applyFont="1" applyFill="1" applyBorder="1" applyAlignment="1">
      <alignment horizontal="center" vertical="center" wrapText="1"/>
    </xf>
    <xf numFmtId="49" fontId="10" fillId="3" borderId="35"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0" fillId="3" borderId="9" xfId="0" applyNumberFormat="1" applyFill="1" applyBorder="1" applyAlignment="1">
      <alignment horizontal="center" vertical="center" wrapText="1"/>
    </xf>
    <xf numFmtId="49" fontId="0" fillId="3" borderId="11" xfId="0" applyNumberFormat="1" applyFill="1" applyBorder="1" applyAlignment="1">
      <alignment horizontal="center" vertical="center" wrapText="1"/>
    </xf>
    <xf numFmtId="49" fontId="0" fillId="3" borderId="29" xfId="0" applyNumberFormat="1" applyFill="1" applyBorder="1" applyAlignment="1">
      <alignment horizontal="center" vertical="center" wrapText="1"/>
    </xf>
    <xf numFmtId="49" fontId="10" fillId="0" borderId="23" xfId="0" applyNumberFormat="1" applyFont="1" applyBorder="1" applyAlignment="1">
      <alignment horizontal="center" vertical="center" wrapText="1"/>
    </xf>
    <xf numFmtId="49" fontId="0" fillId="0" borderId="26" xfId="0" applyNumberFormat="1" applyBorder="1" applyAlignment="1">
      <alignment horizontal="center" vertical="center" wrapText="1"/>
    </xf>
    <xf numFmtId="49" fontId="0" fillId="0" borderId="25" xfId="0" applyNumberFormat="1" applyBorder="1" applyAlignment="1">
      <alignment horizontal="center" vertical="center" wrapText="1"/>
    </xf>
    <xf numFmtId="49" fontId="0" fillId="0" borderId="23" xfId="0" applyNumberFormat="1" applyBorder="1" applyAlignment="1">
      <alignment horizontal="center" vertical="center" wrapText="1"/>
    </xf>
    <xf numFmtId="49" fontId="0" fillId="0" borderId="22" xfId="0" applyNumberFormat="1" applyBorder="1" applyAlignment="1">
      <alignment horizontal="center" vertical="center" wrapText="1"/>
    </xf>
    <xf numFmtId="49" fontId="0" fillId="0" borderId="30" xfId="0" applyNumberFormat="1" applyBorder="1" applyAlignment="1">
      <alignment horizontal="center" vertical="center" wrapText="1"/>
    </xf>
    <xf numFmtId="49" fontId="0" fillId="0" borderId="24" xfId="0" applyNumberFormat="1" applyBorder="1" applyAlignment="1">
      <alignment horizontal="center" vertical="center" wrapText="1"/>
    </xf>
    <xf numFmtId="49" fontId="0" fillId="0" borderId="32" xfId="0" applyNumberFormat="1" applyBorder="1" applyAlignment="1">
      <alignment horizontal="center" vertical="center" wrapText="1"/>
    </xf>
    <xf numFmtId="49" fontId="0" fillId="3" borderId="10" xfId="0" applyNumberFormat="1" applyFill="1" applyBorder="1" applyAlignment="1">
      <alignment horizontal="center" vertical="center" wrapText="1"/>
    </xf>
    <xf numFmtId="49" fontId="0" fillId="3" borderId="28" xfId="0" applyNumberFormat="1" applyFill="1" applyBorder="1" applyAlignment="1">
      <alignment horizontal="center" vertical="center" wrapText="1"/>
    </xf>
    <xf numFmtId="49" fontId="0" fillId="3" borderId="35" xfId="0" applyNumberFormat="1" applyFill="1" applyBorder="1" applyAlignment="1">
      <alignment horizontal="center" vertical="center" wrapText="1"/>
    </xf>
    <xf numFmtId="49" fontId="0" fillId="0" borderId="6" xfId="0" applyNumberFormat="1" applyBorder="1" applyAlignment="1">
      <alignment horizontal="center" vertical="center" wrapText="1"/>
    </xf>
    <xf numFmtId="49" fontId="0" fillId="0" borderId="8" xfId="0" applyNumberFormat="1" applyBorder="1" applyAlignment="1">
      <alignment horizontal="center" vertical="center" wrapText="1"/>
    </xf>
    <xf numFmtId="49" fontId="0" fillId="0" borderId="34" xfId="0" applyNumberFormat="1" applyBorder="1" applyAlignment="1">
      <alignment horizontal="center" vertical="center" wrapText="1"/>
    </xf>
    <xf numFmtId="49" fontId="0" fillId="0" borderId="31" xfId="0" applyNumberFormat="1" applyBorder="1" applyAlignment="1">
      <alignment horizontal="center" vertical="center" wrapText="1"/>
    </xf>
    <xf numFmtId="49" fontId="2" fillId="2" borderId="6" xfId="0" applyNumberFormat="1" applyFont="1" applyFill="1" applyBorder="1" applyAlignment="1">
      <alignment horizontal="center" vertical="center"/>
    </xf>
    <xf numFmtId="49" fontId="2" fillId="2" borderId="0" xfId="0" applyNumberFormat="1" applyFont="1" applyFill="1" applyAlignment="1">
      <alignment horizontal="center" vertical="center"/>
    </xf>
    <xf numFmtId="49" fontId="2" fillId="2" borderId="5" xfId="0" applyNumberFormat="1" applyFont="1" applyFill="1" applyBorder="1" applyAlignment="1">
      <alignment horizontal="center" vertical="center"/>
    </xf>
    <xf numFmtId="49" fontId="0" fillId="0" borderId="0" xfId="0" applyNumberFormat="1" applyAlignment="1">
      <alignment horizontal="center" vertical="center"/>
    </xf>
    <xf numFmtId="49" fontId="0" fillId="0" borderId="5" xfId="0" applyNumberFormat="1" applyBorder="1" applyAlignment="1">
      <alignment horizontal="center" vertical="center"/>
    </xf>
    <xf numFmtId="49" fontId="3" fillId="0" borderId="7" xfId="0" applyNumberFormat="1" applyFont="1" applyBorder="1" applyAlignment="1">
      <alignment horizontal="center" vertical="center"/>
    </xf>
    <xf numFmtId="49" fontId="4" fillId="2" borderId="6" xfId="0" applyNumberFormat="1" applyFont="1" applyFill="1" applyBorder="1" applyAlignment="1">
      <alignment horizontal="center" vertical="center"/>
    </xf>
    <xf numFmtId="49" fontId="4" fillId="2" borderId="0" xfId="0" applyNumberFormat="1" applyFont="1" applyFill="1" applyAlignment="1">
      <alignment horizontal="center" vertical="center"/>
    </xf>
    <xf numFmtId="49" fontId="4" fillId="2" borderId="5" xfId="0" applyNumberFormat="1" applyFont="1" applyFill="1" applyBorder="1" applyAlignment="1">
      <alignment horizontal="center" vertical="center"/>
    </xf>
    <xf numFmtId="49" fontId="3" fillId="0" borderId="0" xfId="0" applyNumberFormat="1" applyFont="1" applyAlignment="1">
      <alignment horizontal="center" vertical="center"/>
    </xf>
    <xf numFmtId="49" fontId="4" fillId="2" borderId="4" xfId="0" applyNumberFormat="1" applyFont="1" applyFill="1" applyBorder="1" applyAlignment="1">
      <alignment horizontal="center" vertical="center"/>
    </xf>
    <xf numFmtId="49" fontId="2" fillId="2" borderId="4" xfId="0" applyNumberFormat="1" applyFont="1" applyFill="1" applyBorder="1" applyAlignment="1">
      <alignment horizontal="center" vertical="center"/>
    </xf>
    <xf numFmtId="49" fontId="3" fillId="3" borderId="0" xfId="0" applyNumberFormat="1" applyFont="1" applyFill="1" applyAlignment="1">
      <alignment horizontal="center" vertical="center"/>
    </xf>
    <xf numFmtId="49" fontId="3" fillId="3" borderId="4" xfId="0" applyNumberFormat="1" applyFont="1" applyFill="1" applyBorder="1" applyAlignment="1">
      <alignment horizontal="center" vertical="center"/>
    </xf>
    <xf numFmtId="49" fontId="0" fillId="3" borderId="6" xfId="0" applyNumberFormat="1" applyFill="1" applyBorder="1" applyAlignment="1">
      <alignment horizontal="center" vertical="center"/>
    </xf>
    <xf numFmtId="49" fontId="0" fillId="3" borderId="5" xfId="0" applyNumberFormat="1" applyFill="1" applyBorder="1" applyAlignment="1">
      <alignment horizontal="center" vertical="center"/>
    </xf>
    <xf numFmtId="49" fontId="0" fillId="3" borderId="7" xfId="0" applyNumberFormat="1" applyFill="1" applyBorder="1" applyAlignment="1">
      <alignment horizontal="center" vertical="center"/>
    </xf>
    <xf numFmtId="49" fontId="0" fillId="3" borderId="0" xfId="0" applyNumberFormat="1" applyFill="1" applyAlignment="1">
      <alignment horizontal="center" vertical="center"/>
    </xf>
    <xf numFmtId="49" fontId="0" fillId="3" borderId="4" xfId="0" applyNumberFormat="1" applyFill="1" applyBorder="1" applyAlignment="1">
      <alignment horizontal="center" vertical="center"/>
    </xf>
    <xf numFmtId="49" fontId="2" fillId="2" borderId="6" xfId="0" applyNumberFormat="1" applyFont="1" applyFill="1" applyBorder="1" applyAlignment="1">
      <alignment horizontal="center"/>
    </xf>
    <xf numFmtId="49" fontId="2" fillId="2" borderId="5" xfId="0" applyNumberFormat="1" applyFont="1" applyFill="1" applyBorder="1" applyAlignment="1">
      <alignment horizontal="center"/>
    </xf>
    <xf numFmtId="49" fontId="2" fillId="2" borderId="0" xfId="0" applyNumberFormat="1" applyFont="1" applyFill="1" applyAlignment="1">
      <alignment horizontal="center"/>
    </xf>
    <xf numFmtId="49" fontId="0" fillId="3" borderId="7" xfId="0" applyNumberFormat="1" applyFill="1" applyBorder="1" applyAlignment="1">
      <alignment horizontal="center"/>
    </xf>
    <xf numFmtId="49" fontId="0" fillId="3" borderId="0" xfId="0" applyNumberFormat="1" applyFill="1" applyAlignment="1">
      <alignment horizontal="center"/>
    </xf>
    <xf numFmtId="49" fontId="0" fillId="3" borderId="5" xfId="0" applyNumberFormat="1" applyFill="1" applyBorder="1" applyAlignment="1">
      <alignment horizontal="center"/>
    </xf>
    <xf numFmtId="49" fontId="0" fillId="3" borderId="4" xfId="0" applyNumberFormat="1" applyFill="1" applyBorder="1" applyAlignment="1">
      <alignment horizontal="center"/>
    </xf>
    <xf numFmtId="49" fontId="0" fillId="3" borderId="6" xfId="0" applyNumberFormat="1" applyFill="1" applyBorder="1" applyAlignment="1">
      <alignment horizontal="center"/>
    </xf>
    <xf numFmtId="49" fontId="2" fillId="2" borderId="44" xfId="0" applyNumberFormat="1" applyFont="1" applyFill="1" applyBorder="1" applyAlignment="1">
      <alignment horizontal="center" vertical="center" wrapText="1"/>
    </xf>
    <xf numFmtId="49" fontId="0" fillId="0" borderId="44" xfId="0" applyNumberFormat="1" applyBorder="1" applyAlignment="1">
      <alignment horizontal="center" vertical="center" wrapText="1"/>
    </xf>
    <xf numFmtId="49" fontId="10" fillId="0" borderId="44" xfId="0" applyNumberFormat="1" applyFont="1" applyBorder="1" applyAlignment="1">
      <alignment horizontal="center" vertical="center" wrapText="1"/>
    </xf>
    <xf numFmtId="49" fontId="1" fillId="0" borderId="44" xfId="0" applyNumberFormat="1" applyFont="1" applyBorder="1" applyAlignment="1">
      <alignment horizontal="center" vertical="center" wrapText="1"/>
    </xf>
    <xf numFmtId="49" fontId="2" fillId="0" borderId="43" xfId="0" applyNumberFormat="1" applyFont="1" applyBorder="1" applyAlignment="1">
      <alignment horizontal="center" vertical="center" wrapText="1"/>
    </xf>
    <xf numFmtId="49" fontId="10" fillId="3" borderId="42" xfId="0" applyNumberFormat="1" applyFont="1" applyFill="1" applyBorder="1" applyAlignment="1">
      <alignment horizontal="center" vertical="center" wrapText="1"/>
    </xf>
    <xf numFmtId="49" fontId="0" fillId="3" borderId="42" xfId="0" applyNumberFormat="1" applyFill="1" applyBorder="1" applyAlignment="1">
      <alignment horizontal="center" vertical="center" wrapText="1"/>
    </xf>
    <xf numFmtId="49" fontId="10" fillId="8" borderId="28" xfId="0" applyNumberFormat="1" applyFont="1" applyFill="1" applyBorder="1" applyAlignment="1">
      <alignment horizontal="center" vertical="center" wrapText="1"/>
    </xf>
    <xf numFmtId="49" fontId="10" fillId="8" borderId="8" xfId="0" applyNumberFormat="1" applyFont="1" applyFill="1" applyBorder="1" applyAlignment="1">
      <alignment horizontal="center" vertical="center" wrapText="1"/>
    </xf>
    <xf numFmtId="49" fontId="10" fillId="8" borderId="35" xfId="0" applyNumberFormat="1" applyFont="1" applyFill="1" applyBorder="1" applyAlignment="1">
      <alignment horizontal="center" vertical="center" wrapText="1"/>
    </xf>
    <xf numFmtId="49" fontId="10" fillId="8" borderId="29" xfId="0" applyNumberFormat="1" applyFont="1" applyFill="1" applyBorder="1" applyAlignment="1">
      <alignment horizontal="center" vertical="center" wrapText="1"/>
    </xf>
    <xf numFmtId="0" fontId="0" fillId="6" borderId="23" xfId="0" applyFill="1" applyBorder="1" applyAlignment="1">
      <alignment horizontal="center" vertical="center" wrapText="1"/>
    </xf>
    <xf numFmtId="0" fontId="0" fillId="6" borderId="51" xfId="0" applyFill="1" applyBorder="1" applyAlignment="1">
      <alignment horizontal="center" vertical="center" wrapText="1"/>
    </xf>
    <xf numFmtId="0" fontId="0" fillId="10" borderId="53" xfId="0" applyFill="1" applyBorder="1" applyAlignment="1">
      <alignment horizontal="center" vertical="center" wrapText="1"/>
    </xf>
    <xf numFmtId="0" fontId="0" fillId="10" borderId="23" xfId="0" applyFill="1" applyBorder="1" applyAlignment="1">
      <alignment horizontal="center" vertical="center" wrapText="1"/>
    </xf>
    <xf numFmtId="0" fontId="0" fillId="10" borderId="51" xfId="0" applyFill="1" applyBorder="1" applyAlignment="1">
      <alignment horizontal="center" vertical="center" wrapText="1"/>
    </xf>
    <xf numFmtId="0" fontId="0" fillId="7" borderId="53" xfId="0" applyFill="1" applyBorder="1" applyAlignment="1">
      <alignment horizontal="center" vertical="center" wrapText="1"/>
    </xf>
    <xf numFmtId="0" fontId="0" fillId="7" borderId="23" xfId="0" applyFill="1" applyBorder="1" applyAlignment="1">
      <alignment horizontal="center" vertical="center" wrapText="1"/>
    </xf>
    <xf numFmtId="0" fontId="0" fillId="7" borderId="51" xfId="0" applyFill="1" applyBorder="1" applyAlignment="1">
      <alignment horizontal="center" vertical="center" wrapText="1"/>
    </xf>
    <xf numFmtId="0" fontId="0" fillId="0" borderId="52" xfId="0" applyBorder="1" applyAlignment="1">
      <alignment horizontal="center" vertical="center" wrapText="1"/>
    </xf>
    <xf numFmtId="0" fontId="0" fillId="0" borderId="0" xfId="0" applyAlignment="1">
      <alignment horizontal="center" vertical="center" wrapText="1"/>
    </xf>
    <xf numFmtId="0" fontId="0" fillId="0" borderId="47" xfId="0" applyBorder="1" applyAlignment="1">
      <alignment horizontal="center" vertical="center" wrapText="1"/>
    </xf>
    <xf numFmtId="0" fontId="0" fillId="5" borderId="53" xfId="0" applyFill="1" applyBorder="1" applyAlignment="1">
      <alignment horizontal="center" vertical="center" wrapText="1"/>
    </xf>
    <xf numFmtId="0" fontId="0" fillId="5" borderId="23" xfId="0" applyFill="1" applyBorder="1" applyAlignment="1">
      <alignment horizontal="center" vertical="center" wrapText="1"/>
    </xf>
    <xf numFmtId="0" fontId="0" fillId="5" borderId="51" xfId="0" applyFill="1" applyBorder="1" applyAlignment="1">
      <alignment horizontal="center" vertical="center" wrapText="1"/>
    </xf>
    <xf numFmtId="0" fontId="0" fillId="5" borderId="56" xfId="0" applyFill="1" applyBorder="1" applyAlignment="1">
      <alignment horizontal="center" vertical="center" wrapText="1"/>
    </xf>
    <xf numFmtId="0" fontId="0" fillId="5" borderId="55" xfId="0" applyFill="1" applyBorder="1" applyAlignment="1">
      <alignment horizontal="center" vertical="center" wrapText="1"/>
    </xf>
    <xf numFmtId="0" fontId="0" fillId="0" borderId="60" xfId="0" applyBorder="1" applyAlignment="1">
      <alignment horizontal="center" vertical="center" wrapText="1"/>
    </xf>
    <xf numFmtId="0" fontId="0" fillId="0" borderId="58" xfId="0" applyBorder="1" applyAlignment="1">
      <alignment horizontal="center" vertical="center" wrapText="1"/>
    </xf>
    <xf numFmtId="0" fontId="0" fillId="10" borderId="56" xfId="0" applyFill="1" applyBorder="1" applyAlignment="1">
      <alignment horizontal="center" vertical="center" wrapText="1"/>
    </xf>
    <xf numFmtId="0" fontId="0" fillId="10" borderId="55" xfId="0" applyFill="1" applyBorder="1" applyAlignment="1">
      <alignment horizontal="center" vertical="center" wrapText="1"/>
    </xf>
    <xf numFmtId="0" fontId="0" fillId="7" borderId="56" xfId="0" applyFill="1" applyBorder="1" applyAlignment="1">
      <alignment horizontal="center" vertical="center" wrapText="1"/>
    </xf>
    <xf numFmtId="0" fontId="0" fillId="7" borderId="55" xfId="0" applyFill="1" applyBorder="1" applyAlignment="1">
      <alignment horizontal="center" vertical="center" wrapText="1"/>
    </xf>
    <xf numFmtId="0" fontId="0" fillId="10" borderId="54" xfId="0" applyFill="1" applyBorder="1" applyAlignment="1">
      <alignment horizontal="center" vertical="center" wrapText="1"/>
    </xf>
    <xf numFmtId="0" fontId="0" fillId="0" borderId="59" xfId="0" applyBorder="1" applyAlignment="1">
      <alignment horizontal="center" vertical="center" wrapText="1"/>
    </xf>
    <xf numFmtId="0" fontId="0" fillId="7" borderId="54" xfId="0" applyFill="1" applyBorder="1" applyAlignment="1">
      <alignment horizontal="center" vertical="center" wrapText="1"/>
    </xf>
  </cellXfs>
  <cellStyles count="2">
    <cellStyle name="Currency" xfId="1" builtinId="4"/>
    <cellStyle name="Normal" xfId="0" builtinId="0"/>
  </cellStyles>
  <dxfs count="16742">
    <dxf>
      <font>
        <b/>
        <i val="0"/>
      </font>
    </dxf>
    <dxf>
      <font>
        <b/>
        <i val="0"/>
      </font>
    </dxf>
    <dxf>
      <fill>
        <patternFill>
          <bgColor theme="0" tint="-4.9989318521683403E-2"/>
        </patternFill>
      </fill>
    </dxf>
    <dxf>
      <fill>
        <patternFill>
          <bgColor theme="8" tint="0.79998168889431442"/>
        </patternFill>
      </fill>
    </dxf>
    <dxf>
      <font>
        <b/>
        <i val="0"/>
      </font>
    </dxf>
    <dxf>
      <font>
        <b/>
        <i val="0"/>
      </font>
    </dxf>
    <dxf>
      <fill>
        <patternFill>
          <bgColor theme="0" tint="-4.9989318521683403E-2"/>
        </patternFill>
      </fill>
    </dxf>
    <dxf>
      <fill>
        <patternFill>
          <bgColor theme="8" tint="0.79998168889431442"/>
        </patternFill>
      </fill>
    </dxf>
    <dxf>
      <font>
        <b/>
        <i val="0"/>
      </font>
    </dxf>
    <dxf>
      <font>
        <b/>
        <i val="0"/>
      </font>
    </dxf>
    <dxf>
      <fill>
        <patternFill>
          <bgColor theme="0" tint="-4.9989318521683403E-2"/>
        </patternFill>
      </fill>
    </dxf>
    <dxf>
      <fill>
        <patternFill>
          <bgColor theme="8" tint="0.79998168889431442"/>
        </patternFill>
      </fill>
    </dxf>
    <dxf>
      <font>
        <b/>
        <i val="0"/>
      </font>
    </dxf>
    <dxf>
      <font>
        <b/>
        <i val="0"/>
      </font>
    </dxf>
    <dxf>
      <fill>
        <patternFill>
          <bgColor theme="0" tint="-4.9989318521683403E-2"/>
        </patternFill>
      </fill>
    </dxf>
    <dxf>
      <fill>
        <patternFill>
          <bgColor theme="8" tint="0.79998168889431442"/>
        </patternFill>
      </fill>
    </dxf>
    <dxf>
      <font>
        <b/>
        <i val="0"/>
      </font>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rgb="FF9C0006"/>
      </font>
      <fill>
        <patternFill>
          <bgColor rgb="FFFFC7CE"/>
        </patternFill>
      </fill>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FF0000"/>
      </font>
      <fill>
        <patternFill patternType="none">
          <bgColor auto="1"/>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9C0006"/>
      </font>
      <fill>
        <patternFill>
          <bgColor rgb="FFFFC7CE"/>
        </patternFill>
      </fill>
    </dxf>
    <dxf>
      <font>
        <b/>
        <i val="0"/>
      </font>
    </dxf>
    <dxf>
      <font>
        <b/>
        <i val="0"/>
      </font>
    </dxf>
    <dxf>
      <font>
        <b/>
        <i val="0"/>
      </font>
    </dxf>
    <dxf>
      <font>
        <b/>
        <i val="0"/>
      </font>
    </dxf>
    <dxf>
      <font>
        <b/>
        <i val="0"/>
      </font>
    </dxf>
    <dxf>
      <font>
        <b/>
        <i val="0"/>
      </font>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b/>
        <i val="0"/>
      </font>
    </dxf>
    <dxf>
      <font>
        <b/>
        <i val="0"/>
      </font>
    </dxf>
    <dxf>
      <font>
        <b/>
        <i val="0"/>
      </font>
    </dxf>
    <dxf>
      <font>
        <b/>
        <i val="0"/>
      </font>
    </dxf>
    <dxf>
      <font>
        <b/>
        <i val="0"/>
      </font>
    </dxf>
    <dxf>
      <fill>
        <patternFill>
          <bgColor theme="2"/>
        </patternFill>
      </fill>
    </dxf>
    <dxf>
      <fill>
        <patternFill>
          <bgColor theme="9" tint="0.79998168889431442"/>
        </patternFill>
      </fill>
    </dxf>
    <dxf>
      <fill>
        <patternFill>
          <bgColor theme="7" tint="0.79998168889431442"/>
        </patternFill>
      </fill>
    </dxf>
    <dxf>
      <fill>
        <patternFill>
          <bgColor theme="5" tint="0.79998168889431442"/>
        </patternFill>
      </fill>
    </dxf>
    <dxf>
      <font>
        <b/>
        <i val="0"/>
      </font>
    </dxf>
    <dxf>
      <fill>
        <patternFill>
          <bgColor theme="0" tint="-4.9989318521683403E-2"/>
        </patternFill>
      </fill>
    </dxf>
    <dxf>
      <fill>
        <patternFill>
          <bgColor theme="8" tint="0.79998168889431442"/>
        </patternFill>
      </fill>
    </dxf>
    <dxf>
      <font>
        <color auto="1"/>
      </font>
      <fill>
        <patternFill>
          <bgColor theme="9"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
      <font>
        <color auto="1"/>
      </font>
      <fill>
        <patternFill>
          <bgColor theme="9" tint="0.79998168889431442"/>
        </patternFill>
      </fill>
    </dxf>
    <dxf>
      <font>
        <color auto="1"/>
      </font>
      <fill>
        <patternFill>
          <bgColor theme="7" tint="0.79998168889431442"/>
        </patternFill>
      </fill>
    </dxf>
    <dxf>
      <font>
        <color auto="1"/>
      </font>
      <fill>
        <patternFill>
          <bgColor theme="5" tint="0.79998168889431442"/>
        </patternFill>
      </fill>
    </dxf>
    <dxf>
      <fill>
        <patternFill>
          <bgColor theme="4" tint="0.79998168889431442"/>
        </patternFill>
      </fill>
    </dxf>
  </dxfs>
  <tableStyles count="0" defaultTableStyle="TableStyleMedium2" defaultPivotStyle="PivotStyleLight16"/>
  <colors>
    <mruColors>
      <color rgb="FFFFCD9F"/>
      <color rgb="FFDAFF97"/>
      <color rgb="FFE6FF97"/>
      <color rgb="FFEEFF97"/>
      <color rgb="FFA7FFEC"/>
      <color rgb="FFA7EAFF"/>
      <color rgb="FFA7F9FF"/>
      <color rgb="FFA7F0FF"/>
      <color rgb="FFA7D7FF"/>
      <color rgb="FF97DA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13466-9502-47F6-BE68-70C92190B38D}">
  <sheetPr>
    <pageSetUpPr fitToPage="1"/>
  </sheetPr>
  <dimension ref="A1:CX871"/>
  <sheetViews>
    <sheetView tabSelected="1" zoomScaleNormal="100" workbookViewId="0">
      <pane ySplit="1" topLeftCell="A81" activePane="bottomLeft" state="frozen"/>
      <selection pane="bottomLeft" activeCell="L88" sqref="L88"/>
    </sheetView>
  </sheetViews>
  <sheetFormatPr defaultRowHeight="14.4" x14ac:dyDescent="0.3"/>
  <cols>
    <col min="1" max="1" width="8.21875" style="57" customWidth="1"/>
    <col min="2" max="2" width="12.88671875" style="59" customWidth="1"/>
    <col min="3" max="3" width="15.5546875" style="51" customWidth="1"/>
    <col min="4" max="4" width="6.88671875" style="51" customWidth="1"/>
    <col min="5" max="5" width="7.21875" style="51" customWidth="1"/>
    <col min="6" max="6" width="5.21875" style="51" customWidth="1"/>
    <col min="7" max="7" width="12.77734375" style="51" customWidth="1"/>
    <col min="8" max="8" width="4.21875" style="51" customWidth="1"/>
    <col min="9" max="9" width="19.77734375" style="51" customWidth="1"/>
    <col min="10" max="10" width="2.77734375" style="51" customWidth="1"/>
    <col min="11" max="11" width="7.21875" style="51" customWidth="1"/>
    <col min="12" max="12" width="2.21875" style="93" customWidth="1"/>
    <col min="13" max="13" width="2.21875" style="89" customWidth="1"/>
    <col min="14" max="14" width="2.21875" style="98" customWidth="1"/>
    <col min="15" max="18" width="2.21875" style="99" customWidth="1"/>
    <col min="19" max="19" width="2.21875" style="100" customWidth="1"/>
    <col min="20" max="20" width="2.21875" style="99" customWidth="1"/>
    <col min="21" max="21" width="2.21875" style="101" customWidth="1"/>
    <col min="22" max="22" width="2.21875" style="102" customWidth="1"/>
    <col min="23" max="23" width="2.21875" style="100" customWidth="1"/>
    <col min="24" max="25" width="2.21875" style="99" customWidth="1"/>
    <col min="26" max="26" width="2.21875" style="100" customWidth="1"/>
    <col min="27" max="28" width="2.21875" style="99" customWidth="1"/>
    <col min="29" max="29" width="2.21875" style="101" customWidth="1"/>
    <col min="30" max="36" width="2.21875" style="99" customWidth="1"/>
    <col min="37" max="37" width="2.21875" style="101" customWidth="1"/>
    <col min="38" max="44" width="2.21875" style="99" customWidth="1"/>
    <col min="45" max="45" width="2.21875" style="101" customWidth="1"/>
    <col min="46" max="52" width="2.21875" style="99" customWidth="1"/>
    <col min="53" max="53" width="2.21875" style="101" customWidth="1"/>
    <col min="54" max="59" width="2.21875" style="99" customWidth="1"/>
    <col min="60" max="60" width="63.88671875" style="99" customWidth="1"/>
    <col min="61" max="61" width="20.21875" style="101" customWidth="1"/>
    <col min="62" max="62" width="20.21875" style="51" customWidth="1"/>
    <col min="63" max="68" width="2.21875" style="51" customWidth="1"/>
    <col min="69" max="69" width="2.21875" style="56" customWidth="1"/>
    <col min="70" max="70" width="8.88671875" style="50"/>
    <col min="71" max="16384" width="8.88671875" style="51"/>
  </cols>
  <sheetData>
    <row r="1" spans="1:102" s="55" customFormat="1" ht="14.4" customHeight="1" x14ac:dyDescent="0.3">
      <c r="A1" s="53" t="s">
        <v>508</v>
      </c>
      <c r="B1" s="63" t="s">
        <v>519</v>
      </c>
      <c r="C1" s="55" t="s">
        <v>5</v>
      </c>
      <c r="D1" s="64" t="s">
        <v>510</v>
      </c>
      <c r="E1" s="55" t="s">
        <v>755</v>
      </c>
      <c r="F1" s="64" t="s">
        <v>754</v>
      </c>
      <c r="G1" s="183" t="s">
        <v>697</v>
      </c>
      <c r="H1" s="184"/>
      <c r="I1" s="184"/>
      <c r="J1" s="65" t="s">
        <v>866</v>
      </c>
      <c r="K1" s="58" t="s">
        <v>4</v>
      </c>
      <c r="L1" s="185" t="s">
        <v>87</v>
      </c>
      <c r="M1" s="179"/>
      <c r="N1" s="179"/>
      <c r="O1" s="179"/>
      <c r="P1" s="179"/>
      <c r="Q1" s="186"/>
      <c r="R1" s="179" t="s">
        <v>929</v>
      </c>
      <c r="S1" s="180"/>
      <c r="T1" s="97" t="s">
        <v>927</v>
      </c>
      <c r="U1" s="96" t="s">
        <v>926</v>
      </c>
      <c r="V1" s="179" t="s">
        <v>928</v>
      </c>
      <c r="W1" s="179"/>
      <c r="X1" s="186"/>
      <c r="Y1" s="179" t="s">
        <v>8</v>
      </c>
      <c r="Z1" s="179"/>
      <c r="AA1" s="180"/>
      <c r="AB1" s="179" t="s">
        <v>89</v>
      </c>
      <c r="AC1" s="179"/>
      <c r="AD1" s="179"/>
      <c r="AE1" s="179"/>
      <c r="AF1" s="179"/>
      <c r="AG1" s="179"/>
      <c r="AH1" s="179"/>
      <c r="AI1" s="180"/>
      <c r="AJ1" s="178" t="s">
        <v>90</v>
      </c>
      <c r="AK1" s="179"/>
      <c r="AL1" s="179"/>
      <c r="AM1" s="179"/>
      <c r="AN1" s="179"/>
      <c r="AO1" s="179"/>
      <c r="AP1" s="179"/>
      <c r="AQ1" s="180"/>
      <c r="AR1" s="178" t="s">
        <v>143</v>
      </c>
      <c r="AS1" s="179"/>
      <c r="AT1" s="179"/>
      <c r="AU1" s="179"/>
      <c r="AV1" s="179"/>
      <c r="AW1" s="179"/>
      <c r="AX1" s="179"/>
      <c r="AY1" s="180"/>
      <c r="AZ1" s="178" t="s">
        <v>144</v>
      </c>
      <c r="BA1" s="179"/>
      <c r="BB1" s="179"/>
      <c r="BC1" s="179"/>
      <c r="BD1" s="179"/>
      <c r="BE1" s="179"/>
      <c r="BF1" s="179"/>
      <c r="BG1" s="180"/>
      <c r="BH1" s="66" t="s">
        <v>124</v>
      </c>
      <c r="BI1" s="64" t="s">
        <v>511</v>
      </c>
      <c r="BJ1" s="54" t="s">
        <v>125</v>
      </c>
      <c r="BK1" s="58"/>
    </row>
    <row r="2" spans="1:102" x14ac:dyDescent="0.3">
      <c r="A2" s="181" t="s">
        <v>778</v>
      </c>
      <c r="B2" s="182" t="s">
        <v>520</v>
      </c>
      <c r="C2" s="168" t="s">
        <v>10</v>
      </c>
      <c r="D2" s="168" t="s">
        <v>512</v>
      </c>
      <c r="E2" s="168" t="s">
        <v>691</v>
      </c>
      <c r="F2" s="168">
        <v>8</v>
      </c>
      <c r="G2" s="168" t="s">
        <v>787</v>
      </c>
      <c r="H2" s="168" t="s">
        <v>786</v>
      </c>
      <c r="I2" s="60" t="s">
        <v>787</v>
      </c>
      <c r="J2" s="51" t="s">
        <v>867</v>
      </c>
      <c r="K2" s="93" t="str">
        <f>DEC2HEX(BIN2DEC(_xlfn.CONCAT($L2:$Q2)) * 4, 2) &amp; " " &amp; BIN2HEX(_xlfn.CONCAT($R2:$S2), 1) &amp; " " &amp; IFERROR(BIN2HEX(_xlfn.CONCAT($T2:$U2), 1), "X")</f>
        <v>00 3 0</v>
      </c>
      <c r="L2" s="98" t="s">
        <v>902</v>
      </c>
      <c r="M2" s="99" t="s">
        <v>902</v>
      </c>
      <c r="N2" s="99" t="s">
        <v>902</v>
      </c>
      <c r="O2" s="99" t="s">
        <v>902</v>
      </c>
      <c r="P2" s="99" t="s">
        <v>902</v>
      </c>
      <c r="Q2" s="100" t="s">
        <v>902</v>
      </c>
      <c r="R2" s="99" t="s">
        <v>903</v>
      </c>
      <c r="S2" s="101" t="s">
        <v>903</v>
      </c>
      <c r="T2" s="102" t="s">
        <v>902</v>
      </c>
      <c r="U2" s="103" t="s">
        <v>902</v>
      </c>
      <c r="V2" s="169" t="s">
        <v>132</v>
      </c>
      <c r="W2" s="169"/>
      <c r="X2" s="170"/>
      <c r="Y2" s="169" t="s">
        <v>911</v>
      </c>
      <c r="Z2" s="169"/>
      <c r="AA2" s="171"/>
      <c r="AC2" s="99"/>
      <c r="AI2" s="101"/>
      <c r="AK2" s="99"/>
      <c r="AQ2" s="101"/>
      <c r="AS2" s="99"/>
      <c r="AY2" s="101"/>
      <c r="BA2" s="99"/>
      <c r="BG2" s="101"/>
      <c r="BH2" s="172" t="s">
        <v>696</v>
      </c>
      <c r="BI2" s="51" t="s">
        <v>698</v>
      </c>
      <c r="BJ2" s="173" t="s">
        <v>777</v>
      </c>
      <c r="BK2" s="50"/>
      <c r="BQ2" s="51"/>
      <c r="BR2" s="51"/>
    </row>
    <row r="3" spans="1:102" x14ac:dyDescent="0.3">
      <c r="A3" s="163"/>
      <c r="B3" s="165"/>
      <c r="C3" s="167"/>
      <c r="D3" s="167"/>
      <c r="E3" s="167"/>
      <c r="F3" s="167"/>
      <c r="G3" s="167"/>
      <c r="H3" s="167"/>
      <c r="I3" s="51" t="s">
        <v>790</v>
      </c>
      <c r="J3" s="51" t="s">
        <v>868</v>
      </c>
      <c r="K3" s="93" t="str">
        <f t="shared" ref="K3:K66" si="0">DEC2HEX(BIN2DEC(_xlfn.CONCAT($L3:$Q3)) * 4, 2) &amp; " " &amp; BIN2HEX(_xlfn.CONCAT($R3:$S3), 1) &amp; " " &amp; IFERROR(BIN2HEX(_xlfn.CONCAT($T3:$U3), 1), "X")</f>
        <v>04 1 0</v>
      </c>
      <c r="L3" s="98" t="s">
        <v>902</v>
      </c>
      <c r="M3" s="99" t="s">
        <v>902</v>
      </c>
      <c r="N3" s="99" t="s">
        <v>902</v>
      </c>
      <c r="O3" s="99" t="s">
        <v>902</v>
      </c>
      <c r="P3" s="99" t="s">
        <v>902</v>
      </c>
      <c r="Q3" s="100" t="s">
        <v>903</v>
      </c>
      <c r="R3" s="99" t="s">
        <v>902</v>
      </c>
      <c r="S3" s="101" t="s">
        <v>903</v>
      </c>
      <c r="T3" s="102" t="s">
        <v>902</v>
      </c>
      <c r="U3" s="100" t="s">
        <v>902</v>
      </c>
      <c r="V3" s="99"/>
      <c r="W3" s="99"/>
      <c r="X3" s="103"/>
      <c r="Y3" s="169" t="s">
        <v>911</v>
      </c>
      <c r="Z3" s="169"/>
      <c r="AA3" s="171"/>
      <c r="AB3" s="175" t="s">
        <v>790</v>
      </c>
      <c r="AC3" s="176"/>
      <c r="AD3" s="176"/>
      <c r="AE3" s="176"/>
      <c r="AF3" s="176"/>
      <c r="AG3" s="176"/>
      <c r="AH3" s="176"/>
      <c r="AI3" s="177"/>
      <c r="AK3" s="99"/>
      <c r="AQ3" s="101"/>
      <c r="AS3" s="99"/>
      <c r="AY3" s="101"/>
      <c r="BA3" s="99"/>
      <c r="BG3" s="101"/>
      <c r="BH3" s="172"/>
      <c r="BI3" s="51" t="s">
        <v>756</v>
      </c>
      <c r="BJ3" s="174"/>
      <c r="BK3" s="50"/>
      <c r="BQ3" s="51"/>
      <c r="BR3" s="51"/>
    </row>
    <row r="4" spans="1:102" x14ac:dyDescent="0.3">
      <c r="A4" s="163"/>
      <c r="B4" s="165"/>
      <c r="C4" s="167"/>
      <c r="D4" s="167"/>
      <c r="E4" s="167"/>
      <c r="F4" s="167">
        <v>16</v>
      </c>
      <c r="G4" s="167" t="s">
        <v>788</v>
      </c>
      <c r="H4" s="167" t="s">
        <v>786</v>
      </c>
      <c r="I4" s="60" t="s">
        <v>788</v>
      </c>
      <c r="J4" s="51" t="s">
        <v>867</v>
      </c>
      <c r="K4" s="93" t="str">
        <f t="shared" si="0"/>
        <v>00 3 1</v>
      </c>
      <c r="L4" s="98" t="s">
        <v>902</v>
      </c>
      <c r="M4" s="99" t="s">
        <v>902</v>
      </c>
      <c r="N4" s="99" t="s">
        <v>902</v>
      </c>
      <c r="O4" s="99" t="s">
        <v>902</v>
      </c>
      <c r="P4" s="99" t="s">
        <v>902</v>
      </c>
      <c r="Q4" s="100" t="s">
        <v>902</v>
      </c>
      <c r="R4" s="99" t="s">
        <v>903</v>
      </c>
      <c r="S4" s="101" t="s">
        <v>903</v>
      </c>
      <c r="T4" s="102" t="s">
        <v>902</v>
      </c>
      <c r="U4" s="100" t="s">
        <v>903</v>
      </c>
      <c r="V4" s="187" t="s">
        <v>132</v>
      </c>
      <c r="W4" s="169"/>
      <c r="X4" s="170"/>
      <c r="Y4" s="169" t="s">
        <v>911</v>
      </c>
      <c r="Z4" s="169"/>
      <c r="AA4" s="171"/>
      <c r="AC4" s="99"/>
      <c r="AI4" s="101"/>
      <c r="AK4" s="99"/>
      <c r="AQ4" s="101"/>
      <c r="AS4" s="99"/>
      <c r="AY4" s="101"/>
      <c r="BA4" s="99"/>
      <c r="BG4" s="101"/>
      <c r="BH4" s="172"/>
      <c r="BI4" s="51" t="s">
        <v>699</v>
      </c>
      <c r="BJ4" s="174"/>
      <c r="BK4" s="50"/>
      <c r="BQ4" s="51"/>
      <c r="BR4" s="51"/>
    </row>
    <row r="5" spans="1:102" x14ac:dyDescent="0.3">
      <c r="A5" s="163"/>
      <c r="B5" s="165"/>
      <c r="C5" s="167"/>
      <c r="D5" s="167"/>
      <c r="E5" s="167"/>
      <c r="F5" s="167"/>
      <c r="G5" s="167"/>
      <c r="H5" s="167"/>
      <c r="I5" s="51" t="s">
        <v>789</v>
      </c>
      <c r="J5" s="51" t="s">
        <v>868</v>
      </c>
      <c r="K5" s="93" t="str">
        <f t="shared" si="0"/>
        <v>04 2 1</v>
      </c>
      <c r="L5" s="98" t="s">
        <v>902</v>
      </c>
      <c r="M5" s="99" t="s">
        <v>902</v>
      </c>
      <c r="N5" s="99" t="s">
        <v>902</v>
      </c>
      <c r="O5" s="99" t="s">
        <v>902</v>
      </c>
      <c r="P5" s="99" t="s">
        <v>902</v>
      </c>
      <c r="Q5" s="100" t="s">
        <v>903</v>
      </c>
      <c r="R5" s="99" t="s">
        <v>903</v>
      </c>
      <c r="S5" s="101" t="s">
        <v>902</v>
      </c>
      <c r="T5" s="102" t="s">
        <v>902</v>
      </c>
      <c r="U5" s="100" t="s">
        <v>903</v>
      </c>
      <c r="V5" s="99"/>
      <c r="W5" s="99"/>
      <c r="X5" s="100"/>
      <c r="Y5" s="169" t="s">
        <v>911</v>
      </c>
      <c r="Z5" s="169"/>
      <c r="AA5" s="171"/>
      <c r="AB5" s="176" t="s">
        <v>789</v>
      </c>
      <c r="AC5" s="176"/>
      <c r="AD5" s="176"/>
      <c r="AE5" s="176"/>
      <c r="AF5" s="176"/>
      <c r="AG5" s="176"/>
      <c r="AH5" s="176"/>
      <c r="AI5" s="176"/>
      <c r="AJ5" s="176"/>
      <c r="AK5" s="176"/>
      <c r="AL5" s="176"/>
      <c r="AM5" s="176"/>
      <c r="AN5" s="176"/>
      <c r="AO5" s="176"/>
      <c r="AP5" s="176"/>
      <c r="AQ5" s="177"/>
      <c r="AS5" s="99"/>
      <c r="AY5" s="101"/>
      <c r="BA5" s="99"/>
      <c r="BG5" s="101"/>
      <c r="BH5" s="50"/>
      <c r="BI5" s="51" t="s">
        <v>762</v>
      </c>
      <c r="BJ5" s="56" t="s">
        <v>768</v>
      </c>
      <c r="BK5" s="50"/>
      <c r="BQ5" s="51"/>
      <c r="BR5" s="51"/>
    </row>
    <row r="6" spans="1:102" s="50" customFormat="1" x14ac:dyDescent="0.3">
      <c r="A6" s="163" t="s">
        <v>513</v>
      </c>
      <c r="B6" s="165"/>
      <c r="C6" s="167"/>
      <c r="D6" s="167"/>
      <c r="E6" s="167" t="s">
        <v>774</v>
      </c>
      <c r="F6" s="167">
        <v>8</v>
      </c>
      <c r="G6" s="167" t="s">
        <v>787</v>
      </c>
      <c r="H6" s="51" t="s">
        <v>786</v>
      </c>
      <c r="I6" s="51" t="s">
        <v>920</v>
      </c>
      <c r="J6" s="51" t="s">
        <v>867</v>
      </c>
      <c r="K6" s="93" t="str">
        <f t="shared" si="0"/>
        <v>04 3 0</v>
      </c>
      <c r="L6" s="98" t="s">
        <v>902</v>
      </c>
      <c r="M6" s="99" t="s">
        <v>902</v>
      </c>
      <c r="N6" s="99" t="s">
        <v>902</v>
      </c>
      <c r="O6" s="99" t="s">
        <v>902</v>
      </c>
      <c r="P6" s="99" t="s">
        <v>902</v>
      </c>
      <c r="Q6" s="100" t="s">
        <v>903</v>
      </c>
      <c r="R6" s="99" t="s">
        <v>903</v>
      </c>
      <c r="S6" s="101" t="s">
        <v>903</v>
      </c>
      <c r="T6" s="102" t="s">
        <v>902</v>
      </c>
      <c r="U6" s="100" t="s">
        <v>902</v>
      </c>
      <c r="V6" s="99"/>
      <c r="W6" s="99"/>
      <c r="X6" s="100"/>
      <c r="Y6" s="169" t="s">
        <v>911</v>
      </c>
      <c r="Z6" s="169"/>
      <c r="AA6" s="171"/>
      <c r="AB6" s="176" t="s">
        <v>921</v>
      </c>
      <c r="AC6" s="176"/>
      <c r="AD6" s="176"/>
      <c r="AE6" s="176"/>
      <c r="AF6" s="176"/>
      <c r="AG6" s="176"/>
      <c r="AH6" s="176"/>
      <c r="AI6" s="177"/>
      <c r="AJ6" s="99"/>
      <c r="AK6" s="99"/>
      <c r="AL6" s="99"/>
      <c r="AM6" s="99"/>
      <c r="AN6" s="99"/>
      <c r="AO6" s="99"/>
      <c r="AP6" s="99"/>
      <c r="AQ6" s="101"/>
      <c r="AR6" s="99"/>
      <c r="AS6" s="99"/>
      <c r="AT6" s="99"/>
      <c r="AU6" s="99"/>
      <c r="AV6" s="99"/>
      <c r="AW6" s="99"/>
      <c r="AX6" s="99"/>
      <c r="AY6" s="101"/>
      <c r="AZ6" s="99"/>
      <c r="BA6" s="99"/>
      <c r="BB6" s="99"/>
      <c r="BC6" s="99"/>
      <c r="BD6" s="99"/>
      <c r="BE6" s="99"/>
      <c r="BF6" s="99"/>
      <c r="BG6" s="101"/>
      <c r="BI6" s="51"/>
      <c r="BJ6" s="56"/>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row>
    <row r="7" spans="1:102" x14ac:dyDescent="0.3">
      <c r="A7" s="163"/>
      <c r="B7" s="165"/>
      <c r="C7" s="167"/>
      <c r="D7" s="167"/>
      <c r="E7" s="167"/>
      <c r="F7" s="167"/>
      <c r="G7" s="167"/>
      <c r="H7" s="51" t="s">
        <v>794</v>
      </c>
      <c r="I7" s="51" t="s">
        <v>920</v>
      </c>
      <c r="J7" s="51" t="s">
        <v>868</v>
      </c>
      <c r="K7" s="93" t="str">
        <f t="shared" si="0"/>
        <v>04 3 2</v>
      </c>
      <c r="L7" s="98" t="s">
        <v>902</v>
      </c>
      <c r="M7" s="99" t="s">
        <v>902</v>
      </c>
      <c r="N7" s="99" t="s">
        <v>902</v>
      </c>
      <c r="O7" s="99" t="s">
        <v>902</v>
      </c>
      <c r="P7" s="99" t="s">
        <v>902</v>
      </c>
      <c r="Q7" s="100" t="s">
        <v>903</v>
      </c>
      <c r="R7" s="99" t="s">
        <v>903</v>
      </c>
      <c r="S7" s="101" t="s">
        <v>903</v>
      </c>
      <c r="T7" s="102" t="s">
        <v>903</v>
      </c>
      <c r="U7" s="100" t="s">
        <v>902</v>
      </c>
      <c r="V7" s="99"/>
      <c r="W7" s="99"/>
      <c r="X7" s="103"/>
      <c r="Y7" s="169" t="s">
        <v>132</v>
      </c>
      <c r="Z7" s="169"/>
      <c r="AA7" s="171"/>
      <c r="AB7" s="176" t="s">
        <v>921</v>
      </c>
      <c r="AC7" s="176"/>
      <c r="AD7" s="176"/>
      <c r="AE7" s="176"/>
      <c r="AF7" s="176"/>
      <c r="AG7" s="176"/>
      <c r="AH7" s="176"/>
      <c r="AI7" s="177"/>
      <c r="AK7" s="99"/>
      <c r="AQ7" s="101"/>
      <c r="AS7" s="99"/>
      <c r="AY7" s="101"/>
      <c r="BA7" s="99"/>
      <c r="BG7" s="101"/>
      <c r="BH7" s="50"/>
      <c r="BI7" s="51" t="s">
        <v>781</v>
      </c>
      <c r="BJ7" s="56" t="s">
        <v>783</v>
      </c>
      <c r="BK7" s="50"/>
      <c r="BQ7" s="51"/>
      <c r="BR7" s="51"/>
    </row>
    <row r="8" spans="1:102" s="50" customFormat="1" x14ac:dyDescent="0.3">
      <c r="A8" s="163"/>
      <c r="B8" s="165"/>
      <c r="C8" s="167"/>
      <c r="D8" s="167"/>
      <c r="E8" s="167"/>
      <c r="F8" s="167" t="s">
        <v>398</v>
      </c>
      <c r="G8" s="167" t="s">
        <v>788</v>
      </c>
      <c r="H8" s="51" t="s">
        <v>786</v>
      </c>
      <c r="I8" s="51" t="s">
        <v>920</v>
      </c>
      <c r="J8" s="51" t="s">
        <v>867</v>
      </c>
      <c r="K8" s="93" t="str">
        <f t="shared" si="0"/>
        <v>04 3 1</v>
      </c>
      <c r="L8" s="98" t="s">
        <v>902</v>
      </c>
      <c r="M8" s="99" t="s">
        <v>902</v>
      </c>
      <c r="N8" s="99" t="s">
        <v>902</v>
      </c>
      <c r="O8" s="99" t="s">
        <v>902</v>
      </c>
      <c r="P8" s="99" t="s">
        <v>902</v>
      </c>
      <c r="Q8" s="100" t="s">
        <v>903</v>
      </c>
      <c r="R8" s="99" t="s">
        <v>903</v>
      </c>
      <c r="S8" s="101" t="s">
        <v>903</v>
      </c>
      <c r="T8" s="102" t="s">
        <v>902</v>
      </c>
      <c r="U8" s="100" t="s">
        <v>903</v>
      </c>
      <c r="V8" s="99"/>
      <c r="W8" s="99"/>
      <c r="X8" s="100"/>
      <c r="Y8" s="169" t="s">
        <v>911</v>
      </c>
      <c r="Z8" s="169"/>
      <c r="AA8" s="171"/>
      <c r="AB8" s="176" t="s">
        <v>921</v>
      </c>
      <c r="AC8" s="176"/>
      <c r="AD8" s="176"/>
      <c r="AE8" s="176"/>
      <c r="AF8" s="176"/>
      <c r="AG8" s="176"/>
      <c r="AH8" s="176"/>
      <c r="AI8" s="177"/>
      <c r="AJ8" s="99"/>
      <c r="AK8" s="99"/>
      <c r="AL8" s="99"/>
      <c r="AM8" s="99"/>
      <c r="AN8" s="99"/>
      <c r="AO8" s="99"/>
      <c r="AP8" s="99"/>
      <c r="AQ8" s="101"/>
      <c r="AR8" s="99"/>
      <c r="AS8" s="99"/>
      <c r="AT8" s="99"/>
      <c r="AU8" s="99"/>
      <c r="AV8" s="99"/>
      <c r="AW8" s="99"/>
      <c r="AX8" s="99"/>
      <c r="AY8" s="101"/>
      <c r="AZ8" s="99"/>
      <c r="BA8" s="99"/>
      <c r="BB8" s="99"/>
      <c r="BC8" s="99"/>
      <c r="BD8" s="99"/>
      <c r="BE8" s="99"/>
      <c r="BF8" s="99"/>
      <c r="BG8" s="101"/>
      <c r="BI8" s="51"/>
      <c r="BJ8" s="56"/>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row>
    <row r="9" spans="1:102" s="50" customFormat="1" x14ac:dyDescent="0.3">
      <c r="A9" s="163"/>
      <c r="B9" s="165"/>
      <c r="C9" s="167"/>
      <c r="D9" s="167"/>
      <c r="E9" s="167"/>
      <c r="F9" s="167"/>
      <c r="G9" s="167"/>
      <c r="H9" s="51" t="s">
        <v>794</v>
      </c>
      <c r="I9" s="51" t="s">
        <v>920</v>
      </c>
      <c r="J9" s="51" t="s">
        <v>867</v>
      </c>
      <c r="K9" s="93" t="str">
        <f t="shared" si="0"/>
        <v>04 3 3</v>
      </c>
      <c r="L9" s="98" t="s">
        <v>902</v>
      </c>
      <c r="M9" s="99" t="s">
        <v>902</v>
      </c>
      <c r="N9" s="99" t="s">
        <v>902</v>
      </c>
      <c r="O9" s="99" t="s">
        <v>902</v>
      </c>
      <c r="P9" s="99" t="s">
        <v>902</v>
      </c>
      <c r="Q9" s="100" t="s">
        <v>903</v>
      </c>
      <c r="R9" s="99" t="s">
        <v>903</v>
      </c>
      <c r="S9" s="101" t="s">
        <v>903</v>
      </c>
      <c r="T9" s="102" t="s">
        <v>903</v>
      </c>
      <c r="U9" s="100" t="s">
        <v>903</v>
      </c>
      <c r="V9" s="99"/>
      <c r="W9" s="99"/>
      <c r="X9" s="100"/>
      <c r="Y9" s="169" t="s">
        <v>132</v>
      </c>
      <c r="Z9" s="169"/>
      <c r="AA9" s="171"/>
      <c r="AB9" s="176" t="s">
        <v>921</v>
      </c>
      <c r="AC9" s="176"/>
      <c r="AD9" s="176"/>
      <c r="AE9" s="176"/>
      <c r="AF9" s="176"/>
      <c r="AG9" s="176"/>
      <c r="AH9" s="176"/>
      <c r="AI9" s="177"/>
      <c r="AJ9" s="99"/>
      <c r="AK9" s="99"/>
      <c r="AL9" s="99"/>
      <c r="AM9" s="99"/>
      <c r="AN9" s="99"/>
      <c r="AO9" s="99"/>
      <c r="AP9" s="99"/>
      <c r="AQ9" s="101"/>
      <c r="AR9" s="99"/>
      <c r="AS9" s="99"/>
      <c r="AT9" s="99"/>
      <c r="AU9" s="99"/>
      <c r="AV9" s="99"/>
      <c r="AW9" s="99"/>
      <c r="AX9" s="99"/>
      <c r="AY9" s="101"/>
      <c r="AZ9" s="99"/>
      <c r="BA9" s="99"/>
      <c r="BB9" s="99"/>
      <c r="BC9" s="99"/>
      <c r="BD9" s="99"/>
      <c r="BE9" s="99"/>
      <c r="BF9" s="99"/>
      <c r="BG9" s="101"/>
      <c r="BI9" s="51"/>
      <c r="BJ9" s="56"/>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row>
    <row r="10" spans="1:102" s="50" customFormat="1" x14ac:dyDescent="0.3">
      <c r="A10" s="163" t="s">
        <v>513</v>
      </c>
      <c r="B10" s="165"/>
      <c r="C10" s="167"/>
      <c r="D10" s="167"/>
      <c r="E10" s="167"/>
      <c r="F10" s="51">
        <v>8</v>
      </c>
      <c r="G10" s="51" t="s">
        <v>790</v>
      </c>
      <c r="H10" s="51" t="s">
        <v>794</v>
      </c>
      <c r="I10" s="51" t="s">
        <v>920</v>
      </c>
      <c r="J10" s="51" t="s">
        <v>868</v>
      </c>
      <c r="K10" s="93" t="str">
        <f t="shared" si="0"/>
        <v>0C 3 2</v>
      </c>
      <c r="L10" s="98" t="s">
        <v>902</v>
      </c>
      <c r="M10" s="99" t="s">
        <v>902</v>
      </c>
      <c r="N10" s="99" t="s">
        <v>902</v>
      </c>
      <c r="O10" s="99" t="s">
        <v>902</v>
      </c>
      <c r="P10" s="99" t="s">
        <v>903</v>
      </c>
      <c r="Q10" s="100" t="s">
        <v>903</v>
      </c>
      <c r="R10" s="99" t="s">
        <v>903</v>
      </c>
      <c r="S10" s="101" t="s">
        <v>903</v>
      </c>
      <c r="T10" s="102" t="s">
        <v>903</v>
      </c>
      <c r="U10" s="100" t="s">
        <v>902</v>
      </c>
      <c r="V10" s="99"/>
      <c r="W10" s="99"/>
      <c r="X10" s="100"/>
      <c r="Y10" s="99"/>
      <c r="Z10" s="99"/>
      <c r="AA10" s="101"/>
      <c r="AB10" s="176" t="s">
        <v>921</v>
      </c>
      <c r="AC10" s="176"/>
      <c r="AD10" s="176"/>
      <c r="AE10" s="176"/>
      <c r="AF10" s="176"/>
      <c r="AG10" s="176"/>
      <c r="AH10" s="176"/>
      <c r="AI10" s="177"/>
      <c r="AJ10" s="175" t="s">
        <v>790</v>
      </c>
      <c r="AK10" s="176"/>
      <c r="AL10" s="176"/>
      <c r="AM10" s="176"/>
      <c r="AN10" s="176"/>
      <c r="AO10" s="176"/>
      <c r="AP10" s="176"/>
      <c r="AQ10" s="177"/>
      <c r="AR10" s="99"/>
      <c r="AS10" s="99"/>
      <c r="AT10" s="99"/>
      <c r="AU10" s="99"/>
      <c r="AV10" s="99"/>
      <c r="AW10" s="99"/>
      <c r="AX10" s="99"/>
      <c r="AY10" s="101"/>
      <c r="AZ10" s="99"/>
      <c r="BA10" s="99"/>
      <c r="BB10" s="99"/>
      <c r="BC10" s="99"/>
      <c r="BD10" s="99"/>
      <c r="BE10" s="99"/>
      <c r="BF10" s="99"/>
      <c r="BG10" s="101"/>
      <c r="BI10" s="51" t="s">
        <v>779</v>
      </c>
      <c r="BJ10" s="56" t="s">
        <v>780</v>
      </c>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row>
    <row r="11" spans="1:102" s="50" customFormat="1" x14ac:dyDescent="0.3">
      <c r="A11" s="163"/>
      <c r="B11" s="165"/>
      <c r="C11" s="167"/>
      <c r="D11" s="167"/>
      <c r="E11" s="167"/>
      <c r="F11" s="51">
        <v>16</v>
      </c>
      <c r="G11" s="51" t="s">
        <v>789</v>
      </c>
      <c r="H11" s="51" t="s">
        <v>794</v>
      </c>
      <c r="I11" s="51" t="s">
        <v>920</v>
      </c>
      <c r="J11" s="51" t="s">
        <v>868</v>
      </c>
      <c r="K11" s="93" t="str">
        <f t="shared" si="0"/>
        <v>0C 3 3</v>
      </c>
      <c r="L11" s="98" t="s">
        <v>902</v>
      </c>
      <c r="M11" s="99" t="s">
        <v>902</v>
      </c>
      <c r="N11" s="99" t="s">
        <v>902</v>
      </c>
      <c r="O11" s="99" t="s">
        <v>902</v>
      </c>
      <c r="P11" s="99" t="s">
        <v>903</v>
      </c>
      <c r="Q11" s="100" t="s">
        <v>903</v>
      </c>
      <c r="R11" s="99" t="s">
        <v>903</v>
      </c>
      <c r="S11" s="101" t="s">
        <v>903</v>
      </c>
      <c r="T11" s="102" t="s">
        <v>903</v>
      </c>
      <c r="U11" s="100" t="s">
        <v>903</v>
      </c>
      <c r="V11" s="99"/>
      <c r="W11" s="99"/>
      <c r="X11" s="100"/>
      <c r="Y11" s="99"/>
      <c r="Z11" s="99"/>
      <c r="AA11" s="101"/>
      <c r="AB11" s="176" t="s">
        <v>921</v>
      </c>
      <c r="AC11" s="176"/>
      <c r="AD11" s="176"/>
      <c r="AE11" s="176"/>
      <c r="AF11" s="176"/>
      <c r="AG11" s="176"/>
      <c r="AH11" s="176"/>
      <c r="AI11" s="177"/>
      <c r="AJ11" s="175" t="s">
        <v>789</v>
      </c>
      <c r="AK11" s="176"/>
      <c r="AL11" s="176"/>
      <c r="AM11" s="176"/>
      <c r="AN11" s="176"/>
      <c r="AO11" s="176"/>
      <c r="AP11" s="176"/>
      <c r="AQ11" s="176"/>
      <c r="AR11" s="176"/>
      <c r="AS11" s="176"/>
      <c r="AT11" s="176"/>
      <c r="AU11" s="176"/>
      <c r="AV11" s="176"/>
      <c r="AW11" s="176"/>
      <c r="AX11" s="176"/>
      <c r="AY11" s="177"/>
      <c r="AZ11" s="99"/>
      <c r="BA11" s="99"/>
      <c r="BB11" s="99"/>
      <c r="BC11" s="99"/>
      <c r="BD11" s="99"/>
      <c r="BE11" s="99"/>
      <c r="BF11" s="99"/>
      <c r="BG11" s="101"/>
      <c r="BI11" s="51" t="s">
        <v>779</v>
      </c>
      <c r="BJ11" s="56" t="s">
        <v>780</v>
      </c>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row>
    <row r="12" spans="1:102" x14ac:dyDescent="0.3">
      <c r="A12" s="163" t="s">
        <v>778</v>
      </c>
      <c r="B12" s="165"/>
      <c r="C12" s="167"/>
      <c r="D12" s="167"/>
      <c r="E12" s="167" t="s">
        <v>947</v>
      </c>
      <c r="F12" s="167" t="s">
        <v>950</v>
      </c>
      <c r="G12" s="167" t="s">
        <v>787</v>
      </c>
      <c r="H12" s="167" t="s">
        <v>786</v>
      </c>
      <c r="I12" s="51" t="s">
        <v>914</v>
      </c>
      <c r="J12" s="51" t="s">
        <v>868</v>
      </c>
      <c r="K12" s="93" t="str">
        <f t="shared" si="0"/>
        <v>04 0 0</v>
      </c>
      <c r="L12" s="98" t="s">
        <v>902</v>
      </c>
      <c r="M12" s="99" t="s">
        <v>902</v>
      </c>
      <c r="N12" s="99" t="s">
        <v>902</v>
      </c>
      <c r="O12" s="99" t="s">
        <v>902</v>
      </c>
      <c r="P12" s="99" t="s">
        <v>902</v>
      </c>
      <c r="Q12" s="100" t="s">
        <v>903</v>
      </c>
      <c r="R12" s="99" t="s">
        <v>902</v>
      </c>
      <c r="S12" s="101" t="s">
        <v>902</v>
      </c>
      <c r="T12" s="102" t="s">
        <v>902</v>
      </c>
      <c r="U12" s="100" t="s">
        <v>902</v>
      </c>
      <c r="V12" s="99"/>
      <c r="W12" s="99"/>
      <c r="X12" s="100"/>
      <c r="Y12" s="169" t="s">
        <v>911</v>
      </c>
      <c r="Z12" s="169"/>
      <c r="AA12" s="171"/>
      <c r="AB12" s="176" t="s">
        <v>916</v>
      </c>
      <c r="AC12" s="176"/>
      <c r="AD12" s="176"/>
      <c r="AE12" s="176"/>
      <c r="AF12" s="176"/>
      <c r="AG12" s="176"/>
      <c r="AH12" s="176"/>
      <c r="AI12" s="176"/>
      <c r="AJ12" s="176"/>
      <c r="AK12" s="176"/>
      <c r="AL12" s="176"/>
      <c r="AM12" s="176"/>
      <c r="AN12" s="176"/>
      <c r="AO12" s="176"/>
      <c r="AP12" s="176"/>
      <c r="AQ12" s="177"/>
      <c r="AS12" s="99"/>
      <c r="AY12" s="101"/>
      <c r="BA12" s="99"/>
      <c r="BG12" s="101"/>
      <c r="BH12" s="172"/>
      <c r="BI12" s="51" t="s">
        <v>757</v>
      </c>
      <c r="BJ12" s="56" t="s">
        <v>714</v>
      </c>
      <c r="BK12" s="50"/>
      <c r="BQ12" s="51"/>
      <c r="BR12" s="51"/>
    </row>
    <row r="13" spans="1:102" x14ac:dyDescent="0.3">
      <c r="A13" s="163"/>
      <c r="B13" s="165"/>
      <c r="C13" s="167"/>
      <c r="D13" s="167"/>
      <c r="E13" s="167"/>
      <c r="F13" s="167"/>
      <c r="G13" s="167"/>
      <c r="H13" s="167"/>
      <c r="I13" s="51" t="s">
        <v>953</v>
      </c>
      <c r="J13" s="51" t="s">
        <v>867</v>
      </c>
      <c r="K13" s="93" t="str">
        <f t="shared" si="0"/>
        <v>00 0 0</v>
      </c>
      <c r="L13" s="98" t="s">
        <v>902</v>
      </c>
      <c r="M13" s="99" t="s">
        <v>902</v>
      </c>
      <c r="N13" s="99" t="s">
        <v>902</v>
      </c>
      <c r="O13" s="99" t="s">
        <v>902</v>
      </c>
      <c r="P13" s="99" t="s">
        <v>902</v>
      </c>
      <c r="Q13" s="100" t="s">
        <v>902</v>
      </c>
      <c r="R13" s="99" t="s">
        <v>902</v>
      </c>
      <c r="S13" s="101" t="s">
        <v>902</v>
      </c>
      <c r="T13" s="102" t="s">
        <v>902</v>
      </c>
      <c r="U13" s="100" t="s">
        <v>902</v>
      </c>
      <c r="V13" s="187" t="s">
        <v>913</v>
      </c>
      <c r="W13" s="169"/>
      <c r="X13" s="170"/>
      <c r="Y13" s="169" t="s">
        <v>911</v>
      </c>
      <c r="Z13" s="169"/>
      <c r="AA13" s="171"/>
      <c r="AC13" s="99"/>
      <c r="AI13" s="101"/>
      <c r="AK13" s="99"/>
      <c r="AQ13" s="101"/>
      <c r="AS13" s="99"/>
      <c r="AY13" s="101"/>
      <c r="BA13" s="99"/>
      <c r="BG13" s="101"/>
      <c r="BH13" s="172"/>
      <c r="BI13" s="51" t="s">
        <v>758</v>
      </c>
      <c r="BJ13" s="56" t="s">
        <v>736</v>
      </c>
      <c r="BK13" s="50"/>
      <c r="BQ13" s="51"/>
      <c r="BR13" s="51"/>
    </row>
    <row r="14" spans="1:102" x14ac:dyDescent="0.3">
      <c r="A14" s="163"/>
      <c r="B14" s="165"/>
      <c r="C14" s="167"/>
      <c r="D14" s="167"/>
      <c r="E14" s="167"/>
      <c r="F14" s="167"/>
      <c r="G14" s="167"/>
      <c r="H14" s="167"/>
      <c r="I14" s="51" t="s">
        <v>954</v>
      </c>
      <c r="J14" s="51" t="s">
        <v>868</v>
      </c>
      <c r="K14" s="93" t="str">
        <f t="shared" si="0"/>
        <v>00 1 0</v>
      </c>
      <c r="L14" s="98" t="s">
        <v>902</v>
      </c>
      <c r="M14" s="99" t="s">
        <v>902</v>
      </c>
      <c r="N14" s="99" t="s">
        <v>902</v>
      </c>
      <c r="O14" s="99" t="s">
        <v>902</v>
      </c>
      <c r="P14" s="99" t="s">
        <v>902</v>
      </c>
      <c r="Q14" s="100" t="s">
        <v>902</v>
      </c>
      <c r="R14" s="99" t="s">
        <v>902</v>
      </c>
      <c r="S14" s="101" t="s">
        <v>903</v>
      </c>
      <c r="T14" s="102" t="s">
        <v>902</v>
      </c>
      <c r="U14" s="100" t="s">
        <v>902</v>
      </c>
      <c r="V14" s="187" t="s">
        <v>913</v>
      </c>
      <c r="W14" s="169"/>
      <c r="X14" s="170"/>
      <c r="Y14" s="169" t="s">
        <v>911</v>
      </c>
      <c r="Z14" s="169"/>
      <c r="AA14" s="171"/>
      <c r="AB14" s="176" t="s">
        <v>921</v>
      </c>
      <c r="AC14" s="176"/>
      <c r="AD14" s="176"/>
      <c r="AE14" s="176"/>
      <c r="AF14" s="176"/>
      <c r="AG14" s="176"/>
      <c r="AH14" s="176"/>
      <c r="AI14" s="177"/>
      <c r="AK14" s="99"/>
      <c r="AQ14" s="101"/>
      <c r="AS14" s="99"/>
      <c r="AY14" s="101"/>
      <c r="BA14" s="99"/>
      <c r="BG14" s="101"/>
      <c r="BH14" s="172"/>
      <c r="BI14" s="51"/>
      <c r="BJ14" s="56"/>
      <c r="BK14" s="50"/>
      <c r="BQ14" s="51"/>
      <c r="BR14" s="51"/>
    </row>
    <row r="15" spans="1:102" x14ac:dyDescent="0.3">
      <c r="A15" s="163"/>
      <c r="B15" s="165"/>
      <c r="C15" s="167"/>
      <c r="D15" s="167"/>
      <c r="E15" s="167"/>
      <c r="F15" s="167"/>
      <c r="G15" s="167"/>
      <c r="H15" s="167"/>
      <c r="I15" s="51" t="s">
        <v>955</v>
      </c>
      <c r="J15" s="51" t="s">
        <v>868</v>
      </c>
      <c r="K15" s="93" t="str">
        <f t="shared" si="0"/>
        <v>00 2 0</v>
      </c>
      <c r="L15" s="98" t="s">
        <v>902</v>
      </c>
      <c r="M15" s="99" t="s">
        <v>902</v>
      </c>
      <c r="N15" s="99" t="s">
        <v>902</v>
      </c>
      <c r="O15" s="99" t="s">
        <v>902</v>
      </c>
      <c r="P15" s="99" t="s">
        <v>902</v>
      </c>
      <c r="Q15" s="100" t="s">
        <v>902</v>
      </c>
      <c r="R15" s="99" t="s">
        <v>903</v>
      </c>
      <c r="S15" s="101" t="s">
        <v>902</v>
      </c>
      <c r="T15" s="102" t="s">
        <v>902</v>
      </c>
      <c r="U15" s="100" t="s">
        <v>902</v>
      </c>
      <c r="V15" s="187" t="s">
        <v>913</v>
      </c>
      <c r="W15" s="169"/>
      <c r="X15" s="170"/>
      <c r="Y15" s="169" t="s">
        <v>911</v>
      </c>
      <c r="Z15" s="169"/>
      <c r="AA15" s="171"/>
      <c r="AB15" s="176" t="s">
        <v>916</v>
      </c>
      <c r="AC15" s="176"/>
      <c r="AD15" s="176"/>
      <c r="AE15" s="176"/>
      <c r="AF15" s="176"/>
      <c r="AG15" s="176"/>
      <c r="AH15" s="176"/>
      <c r="AI15" s="176"/>
      <c r="AJ15" s="176"/>
      <c r="AK15" s="176"/>
      <c r="AL15" s="176"/>
      <c r="AM15" s="176"/>
      <c r="AN15" s="176"/>
      <c r="AO15" s="176"/>
      <c r="AP15" s="176"/>
      <c r="AQ15" s="177"/>
      <c r="AS15" s="99"/>
      <c r="AY15" s="101"/>
      <c r="BA15" s="99"/>
      <c r="BG15" s="101"/>
      <c r="BH15" s="172"/>
      <c r="BI15" s="51"/>
      <c r="BJ15" s="56"/>
      <c r="BK15" s="50"/>
      <c r="BQ15" s="51"/>
      <c r="BR15" s="51"/>
    </row>
    <row r="16" spans="1:102" x14ac:dyDescent="0.3">
      <c r="A16" s="163" t="s">
        <v>778</v>
      </c>
      <c r="B16" s="165"/>
      <c r="C16" s="167"/>
      <c r="D16" s="167"/>
      <c r="E16" s="167"/>
      <c r="F16" s="167" t="s">
        <v>398</v>
      </c>
      <c r="G16" s="167" t="s">
        <v>788</v>
      </c>
      <c r="H16" s="167" t="s">
        <v>786</v>
      </c>
      <c r="I16" s="51" t="s">
        <v>914</v>
      </c>
      <c r="J16" s="51" t="s">
        <v>868</v>
      </c>
      <c r="K16" s="93" t="str">
        <f t="shared" si="0"/>
        <v>04 0 1</v>
      </c>
      <c r="L16" s="98" t="s">
        <v>902</v>
      </c>
      <c r="M16" s="99" t="s">
        <v>902</v>
      </c>
      <c r="N16" s="99" t="s">
        <v>902</v>
      </c>
      <c r="O16" s="99" t="s">
        <v>902</v>
      </c>
      <c r="P16" s="99" t="s">
        <v>902</v>
      </c>
      <c r="Q16" s="100" t="s">
        <v>903</v>
      </c>
      <c r="R16" s="99" t="s">
        <v>902</v>
      </c>
      <c r="S16" s="101" t="s">
        <v>902</v>
      </c>
      <c r="T16" s="102" t="s">
        <v>902</v>
      </c>
      <c r="U16" s="100" t="s">
        <v>903</v>
      </c>
      <c r="V16" s="99"/>
      <c r="W16" s="99"/>
      <c r="X16" s="100"/>
      <c r="Y16" s="169" t="s">
        <v>911</v>
      </c>
      <c r="Z16" s="169"/>
      <c r="AA16" s="171"/>
      <c r="AB16" s="176" t="s">
        <v>916</v>
      </c>
      <c r="AC16" s="176"/>
      <c r="AD16" s="176"/>
      <c r="AE16" s="176"/>
      <c r="AF16" s="176"/>
      <c r="AG16" s="176"/>
      <c r="AH16" s="176"/>
      <c r="AI16" s="176"/>
      <c r="AJ16" s="176"/>
      <c r="AK16" s="176"/>
      <c r="AL16" s="176"/>
      <c r="AM16" s="176"/>
      <c r="AN16" s="176"/>
      <c r="AO16" s="176"/>
      <c r="AP16" s="176"/>
      <c r="AQ16" s="177"/>
      <c r="AS16" s="99"/>
      <c r="AY16" s="101"/>
      <c r="BA16" s="99"/>
      <c r="BG16" s="101"/>
      <c r="BH16" s="172"/>
      <c r="BI16" s="51" t="s">
        <v>763</v>
      </c>
      <c r="BJ16" s="56" t="s">
        <v>769</v>
      </c>
      <c r="BK16" s="50"/>
      <c r="BQ16" s="51"/>
      <c r="BR16" s="51"/>
    </row>
    <row r="17" spans="1:102" x14ac:dyDescent="0.3">
      <c r="A17" s="163"/>
      <c r="B17" s="165"/>
      <c r="C17" s="167"/>
      <c r="D17" s="167"/>
      <c r="E17" s="167"/>
      <c r="F17" s="167"/>
      <c r="G17" s="167"/>
      <c r="H17" s="167"/>
      <c r="I17" s="51" t="s">
        <v>953</v>
      </c>
      <c r="J17" s="51" t="s">
        <v>867</v>
      </c>
      <c r="K17" s="93" t="str">
        <f t="shared" si="0"/>
        <v>00 0 1</v>
      </c>
      <c r="L17" s="98" t="s">
        <v>902</v>
      </c>
      <c r="M17" s="99" t="s">
        <v>902</v>
      </c>
      <c r="N17" s="99" t="s">
        <v>902</v>
      </c>
      <c r="O17" s="99" t="s">
        <v>902</v>
      </c>
      <c r="P17" s="99" t="s">
        <v>902</v>
      </c>
      <c r="Q17" s="100" t="s">
        <v>902</v>
      </c>
      <c r="R17" s="99" t="s">
        <v>902</v>
      </c>
      <c r="S17" s="101" t="s">
        <v>902</v>
      </c>
      <c r="T17" s="102" t="s">
        <v>902</v>
      </c>
      <c r="U17" s="100" t="s">
        <v>903</v>
      </c>
      <c r="V17" s="187" t="s">
        <v>913</v>
      </c>
      <c r="W17" s="169"/>
      <c r="X17" s="170"/>
      <c r="Y17" s="169" t="s">
        <v>911</v>
      </c>
      <c r="Z17" s="169"/>
      <c r="AA17" s="171"/>
      <c r="AC17" s="99"/>
      <c r="AI17" s="101"/>
      <c r="AK17" s="99"/>
      <c r="AQ17" s="101"/>
      <c r="AS17" s="99"/>
      <c r="AY17" s="101"/>
      <c r="BA17" s="99"/>
      <c r="BG17" s="101"/>
      <c r="BH17" s="172"/>
      <c r="BI17" s="51" t="s">
        <v>764</v>
      </c>
      <c r="BJ17" s="56" t="s">
        <v>770</v>
      </c>
      <c r="BK17" s="50"/>
      <c r="BQ17" s="51"/>
      <c r="BR17" s="51"/>
    </row>
    <row r="18" spans="1:102" x14ac:dyDescent="0.3">
      <c r="A18" s="163"/>
      <c r="B18" s="165"/>
      <c r="C18" s="167"/>
      <c r="D18" s="167"/>
      <c r="E18" s="167"/>
      <c r="F18" s="167"/>
      <c r="G18" s="167"/>
      <c r="H18" s="167"/>
      <c r="I18" s="51" t="s">
        <v>954</v>
      </c>
      <c r="J18" s="51" t="s">
        <v>868</v>
      </c>
      <c r="K18" s="93" t="str">
        <f t="shared" si="0"/>
        <v>00 1 1</v>
      </c>
      <c r="L18" s="98" t="s">
        <v>902</v>
      </c>
      <c r="M18" s="99" t="s">
        <v>902</v>
      </c>
      <c r="N18" s="99" t="s">
        <v>902</v>
      </c>
      <c r="O18" s="99" t="s">
        <v>902</v>
      </c>
      <c r="P18" s="99" t="s">
        <v>902</v>
      </c>
      <c r="Q18" s="100" t="s">
        <v>902</v>
      </c>
      <c r="R18" s="99" t="s">
        <v>902</v>
      </c>
      <c r="S18" s="101" t="s">
        <v>903</v>
      </c>
      <c r="T18" s="102" t="s">
        <v>902</v>
      </c>
      <c r="U18" s="100" t="s">
        <v>903</v>
      </c>
      <c r="V18" s="187" t="s">
        <v>913</v>
      </c>
      <c r="W18" s="169"/>
      <c r="X18" s="170"/>
      <c r="Y18" s="169" t="s">
        <v>911</v>
      </c>
      <c r="Z18" s="169"/>
      <c r="AA18" s="171"/>
      <c r="AB18" s="176" t="s">
        <v>921</v>
      </c>
      <c r="AC18" s="176"/>
      <c r="AD18" s="176"/>
      <c r="AE18" s="176"/>
      <c r="AF18" s="176"/>
      <c r="AG18" s="176"/>
      <c r="AH18" s="176"/>
      <c r="AI18" s="177"/>
      <c r="AK18" s="99"/>
      <c r="AQ18" s="101"/>
      <c r="AS18" s="99"/>
      <c r="AY18" s="101"/>
      <c r="BA18" s="99"/>
      <c r="BG18" s="101"/>
      <c r="BH18" s="172"/>
      <c r="BI18" s="51"/>
      <c r="BJ18" s="56"/>
      <c r="BK18" s="50"/>
      <c r="BQ18" s="51"/>
      <c r="BR18" s="51"/>
    </row>
    <row r="19" spans="1:102" x14ac:dyDescent="0.3">
      <c r="A19" s="163"/>
      <c r="B19" s="165"/>
      <c r="C19" s="167"/>
      <c r="D19" s="167"/>
      <c r="E19" s="167"/>
      <c r="F19" s="167"/>
      <c r="G19" s="167"/>
      <c r="H19" s="167"/>
      <c r="I19" s="51" t="s">
        <v>955</v>
      </c>
      <c r="J19" s="51" t="s">
        <v>868</v>
      </c>
      <c r="K19" s="93" t="str">
        <f t="shared" si="0"/>
        <v>00 2 1</v>
      </c>
      <c r="L19" s="98" t="s">
        <v>902</v>
      </c>
      <c r="M19" s="99" t="s">
        <v>902</v>
      </c>
      <c r="N19" s="99" t="s">
        <v>902</v>
      </c>
      <c r="O19" s="99" t="s">
        <v>902</v>
      </c>
      <c r="P19" s="99" t="s">
        <v>902</v>
      </c>
      <c r="Q19" s="100" t="s">
        <v>902</v>
      </c>
      <c r="R19" s="99" t="s">
        <v>903</v>
      </c>
      <c r="S19" s="101" t="s">
        <v>902</v>
      </c>
      <c r="T19" s="102" t="s">
        <v>902</v>
      </c>
      <c r="U19" s="100" t="s">
        <v>903</v>
      </c>
      <c r="V19" s="187" t="s">
        <v>913</v>
      </c>
      <c r="W19" s="169"/>
      <c r="X19" s="170"/>
      <c r="Y19" s="169" t="s">
        <v>911</v>
      </c>
      <c r="Z19" s="169"/>
      <c r="AA19" s="171"/>
      <c r="AB19" s="176" t="s">
        <v>916</v>
      </c>
      <c r="AC19" s="176"/>
      <c r="AD19" s="176"/>
      <c r="AE19" s="176"/>
      <c r="AF19" s="176"/>
      <c r="AG19" s="176"/>
      <c r="AH19" s="176"/>
      <c r="AI19" s="176"/>
      <c r="AJ19" s="176"/>
      <c r="AK19" s="176"/>
      <c r="AL19" s="176"/>
      <c r="AM19" s="176"/>
      <c r="AN19" s="176"/>
      <c r="AO19" s="176"/>
      <c r="AP19" s="176"/>
      <c r="AQ19" s="177"/>
      <c r="AS19" s="99"/>
      <c r="AY19" s="101"/>
      <c r="BA19" s="99"/>
      <c r="BG19" s="101"/>
      <c r="BH19" s="172"/>
      <c r="BI19" s="51"/>
      <c r="BJ19" s="56"/>
      <c r="BK19" s="50"/>
      <c r="BQ19" s="51"/>
      <c r="BR19" s="51"/>
    </row>
    <row r="20" spans="1:102" s="50" customFormat="1" x14ac:dyDescent="0.3">
      <c r="A20" s="163" t="s">
        <v>515</v>
      </c>
      <c r="B20" s="165"/>
      <c r="C20" s="167"/>
      <c r="D20" s="167"/>
      <c r="E20" s="167" t="s">
        <v>947</v>
      </c>
      <c r="F20" s="167">
        <v>8</v>
      </c>
      <c r="G20" s="167" t="s">
        <v>790</v>
      </c>
      <c r="H20" s="167" t="s">
        <v>794</v>
      </c>
      <c r="I20" s="51" t="s">
        <v>914</v>
      </c>
      <c r="J20" s="51" t="s">
        <v>868</v>
      </c>
      <c r="K20" s="93" t="str">
        <f t="shared" si="0"/>
        <v>0C 0 2</v>
      </c>
      <c r="L20" s="98" t="s">
        <v>902</v>
      </c>
      <c r="M20" s="99" t="s">
        <v>902</v>
      </c>
      <c r="N20" s="99" t="s">
        <v>902</v>
      </c>
      <c r="O20" s="99" t="s">
        <v>902</v>
      </c>
      <c r="P20" s="99" t="s">
        <v>903</v>
      </c>
      <c r="Q20" s="100" t="s">
        <v>903</v>
      </c>
      <c r="R20" s="99" t="s">
        <v>902</v>
      </c>
      <c r="S20" s="101" t="s">
        <v>902</v>
      </c>
      <c r="T20" s="102" t="s">
        <v>903</v>
      </c>
      <c r="U20" s="100" t="s">
        <v>902</v>
      </c>
      <c r="V20" s="99"/>
      <c r="W20" s="99"/>
      <c r="X20" s="100"/>
      <c r="Y20" s="99"/>
      <c r="Z20" s="99"/>
      <c r="AA20" s="101"/>
      <c r="AB20" s="176" t="s">
        <v>916</v>
      </c>
      <c r="AC20" s="176"/>
      <c r="AD20" s="176"/>
      <c r="AE20" s="176"/>
      <c r="AF20" s="176"/>
      <c r="AG20" s="176"/>
      <c r="AH20" s="176"/>
      <c r="AI20" s="176"/>
      <c r="AJ20" s="176"/>
      <c r="AK20" s="176"/>
      <c r="AL20" s="176"/>
      <c r="AM20" s="176"/>
      <c r="AN20" s="176"/>
      <c r="AO20" s="176"/>
      <c r="AP20" s="176"/>
      <c r="AQ20" s="177"/>
      <c r="AR20" s="175" t="s">
        <v>790</v>
      </c>
      <c r="AS20" s="176"/>
      <c r="AT20" s="176"/>
      <c r="AU20" s="176"/>
      <c r="AV20" s="176"/>
      <c r="AW20" s="176"/>
      <c r="AX20" s="176"/>
      <c r="AY20" s="177"/>
      <c r="AZ20" s="99"/>
      <c r="BA20" s="99"/>
      <c r="BB20" s="99"/>
      <c r="BC20" s="99"/>
      <c r="BD20" s="99"/>
      <c r="BE20" s="99"/>
      <c r="BF20" s="99"/>
      <c r="BG20" s="101"/>
      <c r="BH20" s="172"/>
      <c r="BI20" s="51" t="s">
        <v>759</v>
      </c>
      <c r="BJ20" s="56" t="s">
        <v>715</v>
      </c>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row>
    <row r="21" spans="1:102" s="50" customFormat="1" x14ac:dyDescent="0.3">
      <c r="A21" s="163"/>
      <c r="B21" s="165"/>
      <c r="C21" s="167"/>
      <c r="D21" s="167"/>
      <c r="E21" s="167"/>
      <c r="F21" s="167"/>
      <c r="G21" s="167"/>
      <c r="H21" s="167"/>
      <c r="I21" s="51" t="s">
        <v>953</v>
      </c>
      <c r="J21" s="51" t="s">
        <v>867</v>
      </c>
      <c r="K21" s="93" t="str">
        <f t="shared" si="0"/>
        <v>08 0 2</v>
      </c>
      <c r="L21" s="98" t="s">
        <v>902</v>
      </c>
      <c r="M21" s="99" t="s">
        <v>902</v>
      </c>
      <c r="N21" s="99" t="s">
        <v>902</v>
      </c>
      <c r="O21" s="99" t="s">
        <v>902</v>
      </c>
      <c r="P21" s="99" t="s">
        <v>903</v>
      </c>
      <c r="Q21" s="100" t="s">
        <v>902</v>
      </c>
      <c r="R21" s="99" t="s">
        <v>902</v>
      </c>
      <c r="S21" s="101" t="s">
        <v>902</v>
      </c>
      <c r="T21" s="102" t="s">
        <v>903</v>
      </c>
      <c r="U21" s="100" t="s">
        <v>902</v>
      </c>
      <c r="V21" s="187" t="s">
        <v>913</v>
      </c>
      <c r="W21" s="169"/>
      <c r="X21" s="170"/>
      <c r="Y21" s="99"/>
      <c r="Z21" s="99"/>
      <c r="AA21" s="101"/>
      <c r="AB21" s="176" t="s">
        <v>790</v>
      </c>
      <c r="AC21" s="176"/>
      <c r="AD21" s="176"/>
      <c r="AE21" s="176"/>
      <c r="AF21" s="176"/>
      <c r="AG21" s="176"/>
      <c r="AH21" s="176"/>
      <c r="AI21" s="177"/>
      <c r="AJ21" s="99"/>
      <c r="AK21" s="99"/>
      <c r="AL21" s="99"/>
      <c r="AM21" s="99"/>
      <c r="AN21" s="99"/>
      <c r="AO21" s="99"/>
      <c r="AP21" s="99"/>
      <c r="AQ21" s="101"/>
      <c r="AR21" s="99"/>
      <c r="AS21" s="99"/>
      <c r="AT21" s="99"/>
      <c r="AU21" s="99"/>
      <c r="AV21" s="99"/>
      <c r="AW21" s="99"/>
      <c r="AX21" s="99"/>
      <c r="AY21" s="101"/>
      <c r="AZ21" s="99"/>
      <c r="BA21" s="99"/>
      <c r="BB21" s="99"/>
      <c r="BC21" s="99"/>
      <c r="BD21" s="99"/>
      <c r="BE21" s="99"/>
      <c r="BF21" s="99"/>
      <c r="BG21" s="101"/>
      <c r="BH21" s="172"/>
      <c r="BI21" s="51"/>
      <c r="BJ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row>
    <row r="22" spans="1:102" s="50" customFormat="1" x14ac:dyDescent="0.3">
      <c r="A22" s="163"/>
      <c r="B22" s="165"/>
      <c r="C22" s="167"/>
      <c r="D22" s="167"/>
      <c r="E22" s="167"/>
      <c r="F22" s="167"/>
      <c r="G22" s="167"/>
      <c r="H22" s="167"/>
      <c r="I22" s="51" t="s">
        <v>954</v>
      </c>
      <c r="J22" s="51" t="s">
        <v>868</v>
      </c>
      <c r="K22" s="93" t="str">
        <f t="shared" si="0"/>
        <v>08 1 2</v>
      </c>
      <c r="L22" s="98" t="s">
        <v>902</v>
      </c>
      <c r="M22" s="99" t="s">
        <v>902</v>
      </c>
      <c r="N22" s="99" t="s">
        <v>902</v>
      </c>
      <c r="O22" s="99" t="s">
        <v>902</v>
      </c>
      <c r="P22" s="99" t="s">
        <v>903</v>
      </c>
      <c r="Q22" s="100" t="s">
        <v>902</v>
      </c>
      <c r="R22" s="99" t="s">
        <v>902</v>
      </c>
      <c r="S22" s="101" t="s">
        <v>903</v>
      </c>
      <c r="T22" s="102" t="s">
        <v>903</v>
      </c>
      <c r="U22" s="100" t="s">
        <v>902</v>
      </c>
      <c r="V22" s="187" t="s">
        <v>913</v>
      </c>
      <c r="W22" s="169"/>
      <c r="X22" s="170"/>
      <c r="Y22" s="99"/>
      <c r="Z22" s="99"/>
      <c r="AA22" s="101"/>
      <c r="AB22" s="176" t="s">
        <v>921</v>
      </c>
      <c r="AC22" s="176"/>
      <c r="AD22" s="176"/>
      <c r="AE22" s="176"/>
      <c r="AF22" s="176"/>
      <c r="AG22" s="176"/>
      <c r="AH22" s="176"/>
      <c r="AI22" s="177"/>
      <c r="AJ22" s="175" t="s">
        <v>790</v>
      </c>
      <c r="AK22" s="176"/>
      <c r="AL22" s="176"/>
      <c r="AM22" s="176"/>
      <c r="AN22" s="176"/>
      <c r="AO22" s="176"/>
      <c r="AP22" s="176"/>
      <c r="AQ22" s="177"/>
      <c r="AR22" s="99"/>
      <c r="AS22" s="99"/>
      <c r="AT22" s="99"/>
      <c r="AU22" s="99"/>
      <c r="AV22" s="99"/>
      <c r="AW22" s="99"/>
      <c r="AX22" s="99"/>
      <c r="AY22" s="101"/>
      <c r="AZ22" s="99"/>
      <c r="BA22" s="99"/>
      <c r="BB22" s="99"/>
      <c r="BC22" s="99"/>
      <c r="BD22" s="99"/>
      <c r="BE22" s="99"/>
      <c r="BF22" s="99"/>
      <c r="BG22" s="101"/>
      <c r="BH22" s="172"/>
      <c r="BI22" s="51"/>
      <c r="BJ22" s="56"/>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row>
    <row r="23" spans="1:102" s="50" customFormat="1" x14ac:dyDescent="0.3">
      <c r="A23" s="163"/>
      <c r="B23" s="165"/>
      <c r="C23" s="167"/>
      <c r="D23" s="167"/>
      <c r="E23" s="167"/>
      <c r="F23" s="167"/>
      <c r="G23" s="167"/>
      <c r="H23" s="167"/>
      <c r="I23" s="51" t="s">
        <v>955</v>
      </c>
      <c r="J23" s="51" t="s">
        <v>868</v>
      </c>
      <c r="K23" s="93" t="str">
        <f t="shared" si="0"/>
        <v>08 2 2</v>
      </c>
      <c r="L23" s="98" t="s">
        <v>902</v>
      </c>
      <c r="M23" s="99" t="s">
        <v>902</v>
      </c>
      <c r="N23" s="99" t="s">
        <v>902</v>
      </c>
      <c r="O23" s="99" t="s">
        <v>902</v>
      </c>
      <c r="P23" s="99" t="s">
        <v>903</v>
      </c>
      <c r="Q23" s="100" t="s">
        <v>902</v>
      </c>
      <c r="R23" s="99" t="s">
        <v>903</v>
      </c>
      <c r="S23" s="101" t="s">
        <v>902</v>
      </c>
      <c r="T23" s="102" t="s">
        <v>903</v>
      </c>
      <c r="U23" s="100" t="s">
        <v>902</v>
      </c>
      <c r="V23" s="187" t="s">
        <v>913</v>
      </c>
      <c r="W23" s="169"/>
      <c r="X23" s="170"/>
      <c r="Y23" s="99"/>
      <c r="Z23" s="99"/>
      <c r="AA23" s="101"/>
      <c r="AB23" s="176" t="s">
        <v>916</v>
      </c>
      <c r="AC23" s="176"/>
      <c r="AD23" s="176"/>
      <c r="AE23" s="176"/>
      <c r="AF23" s="176"/>
      <c r="AG23" s="176"/>
      <c r="AH23" s="176"/>
      <c r="AI23" s="176"/>
      <c r="AJ23" s="176"/>
      <c r="AK23" s="176"/>
      <c r="AL23" s="176"/>
      <c r="AM23" s="176"/>
      <c r="AN23" s="176"/>
      <c r="AO23" s="176"/>
      <c r="AP23" s="176"/>
      <c r="AQ23" s="177"/>
      <c r="AR23" s="175" t="s">
        <v>790</v>
      </c>
      <c r="AS23" s="176"/>
      <c r="AT23" s="176"/>
      <c r="AU23" s="176"/>
      <c r="AV23" s="176"/>
      <c r="AW23" s="176"/>
      <c r="AX23" s="176"/>
      <c r="AY23" s="177"/>
      <c r="AZ23" s="99"/>
      <c r="BA23" s="99"/>
      <c r="BB23" s="99"/>
      <c r="BC23" s="99"/>
      <c r="BD23" s="99"/>
      <c r="BE23" s="99"/>
      <c r="BF23" s="99"/>
      <c r="BG23" s="101"/>
      <c r="BH23" s="172"/>
      <c r="BI23" s="51"/>
      <c r="BJ23" s="56"/>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row>
    <row r="24" spans="1:102" s="50" customFormat="1" x14ac:dyDescent="0.3">
      <c r="A24" s="163" t="s">
        <v>778</v>
      </c>
      <c r="B24" s="165"/>
      <c r="C24" s="167"/>
      <c r="D24" s="167"/>
      <c r="E24" s="167"/>
      <c r="F24" s="167"/>
      <c r="G24" s="167" t="s">
        <v>787</v>
      </c>
      <c r="H24" s="167" t="s">
        <v>794</v>
      </c>
      <c r="I24" s="51" t="s">
        <v>914</v>
      </c>
      <c r="J24" s="51" t="s">
        <v>868</v>
      </c>
      <c r="K24" s="93" t="str">
        <f t="shared" si="0"/>
        <v>04 0 2</v>
      </c>
      <c r="L24" s="98" t="s">
        <v>902</v>
      </c>
      <c r="M24" s="99" t="s">
        <v>902</v>
      </c>
      <c r="N24" s="99" t="s">
        <v>902</v>
      </c>
      <c r="O24" s="99" t="s">
        <v>902</v>
      </c>
      <c r="P24" s="99" t="s">
        <v>902</v>
      </c>
      <c r="Q24" s="100" t="s">
        <v>903</v>
      </c>
      <c r="R24" s="99" t="s">
        <v>902</v>
      </c>
      <c r="S24" s="101" t="s">
        <v>902</v>
      </c>
      <c r="T24" s="102" t="s">
        <v>903</v>
      </c>
      <c r="U24" s="100" t="s">
        <v>902</v>
      </c>
      <c r="V24" s="99"/>
      <c r="W24" s="99"/>
      <c r="X24" s="100"/>
      <c r="Y24" s="169" t="s">
        <v>132</v>
      </c>
      <c r="Z24" s="169"/>
      <c r="AA24" s="171"/>
      <c r="AB24" s="176" t="s">
        <v>916</v>
      </c>
      <c r="AC24" s="176"/>
      <c r="AD24" s="176"/>
      <c r="AE24" s="176"/>
      <c r="AF24" s="176"/>
      <c r="AG24" s="176"/>
      <c r="AH24" s="176"/>
      <c r="AI24" s="176"/>
      <c r="AJ24" s="176"/>
      <c r="AK24" s="176"/>
      <c r="AL24" s="176"/>
      <c r="AM24" s="176"/>
      <c r="AN24" s="176"/>
      <c r="AO24" s="176"/>
      <c r="AP24" s="176"/>
      <c r="AQ24" s="177"/>
      <c r="AR24" s="99"/>
      <c r="AS24" s="99"/>
      <c r="AT24" s="99"/>
      <c r="AU24" s="99"/>
      <c r="AV24" s="99"/>
      <c r="AW24" s="99"/>
      <c r="AX24" s="99"/>
      <c r="AY24" s="101"/>
      <c r="AZ24" s="99"/>
      <c r="BA24" s="99"/>
      <c r="BB24" s="99"/>
      <c r="BC24" s="99"/>
      <c r="BD24" s="99"/>
      <c r="BE24" s="99"/>
      <c r="BF24" s="99"/>
      <c r="BG24" s="101"/>
      <c r="BH24" s="172"/>
      <c r="BI24" s="51" t="s">
        <v>760</v>
      </c>
      <c r="BJ24" s="56" t="s">
        <v>716</v>
      </c>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row>
    <row r="25" spans="1:102" s="50" customFormat="1" x14ac:dyDescent="0.3">
      <c r="A25" s="163"/>
      <c r="B25" s="165"/>
      <c r="C25" s="167"/>
      <c r="D25" s="167"/>
      <c r="E25" s="167"/>
      <c r="F25" s="167"/>
      <c r="G25" s="167"/>
      <c r="H25" s="167"/>
      <c r="I25" s="51" t="s">
        <v>953</v>
      </c>
      <c r="J25" s="51" t="s">
        <v>867</v>
      </c>
      <c r="K25" s="93" t="str">
        <f t="shared" si="0"/>
        <v>00 0 2</v>
      </c>
      <c r="L25" s="98" t="s">
        <v>902</v>
      </c>
      <c r="M25" s="99" t="s">
        <v>902</v>
      </c>
      <c r="N25" s="99" t="s">
        <v>902</v>
      </c>
      <c r="O25" s="99" t="s">
        <v>902</v>
      </c>
      <c r="P25" s="99" t="s">
        <v>902</v>
      </c>
      <c r="Q25" s="100" t="s">
        <v>902</v>
      </c>
      <c r="R25" s="99" t="s">
        <v>902</v>
      </c>
      <c r="S25" s="101" t="s">
        <v>902</v>
      </c>
      <c r="T25" s="102" t="s">
        <v>903</v>
      </c>
      <c r="U25" s="100" t="s">
        <v>902</v>
      </c>
      <c r="V25" s="187" t="s">
        <v>913</v>
      </c>
      <c r="W25" s="169"/>
      <c r="X25" s="170"/>
      <c r="Y25" s="169" t="s">
        <v>132</v>
      </c>
      <c r="Z25" s="169"/>
      <c r="AA25" s="171"/>
      <c r="AB25" s="99"/>
      <c r="AC25" s="99"/>
      <c r="AD25" s="99"/>
      <c r="AE25" s="99"/>
      <c r="AF25" s="99"/>
      <c r="AG25" s="99"/>
      <c r="AH25" s="99"/>
      <c r="AI25" s="101"/>
      <c r="AJ25" s="99"/>
      <c r="AK25" s="99"/>
      <c r="AL25" s="99"/>
      <c r="AM25" s="99"/>
      <c r="AN25" s="99"/>
      <c r="AO25" s="99"/>
      <c r="AP25" s="99"/>
      <c r="AQ25" s="101"/>
      <c r="AR25" s="99"/>
      <c r="AS25" s="99"/>
      <c r="AT25" s="99"/>
      <c r="AU25" s="99"/>
      <c r="AV25" s="99"/>
      <c r="AW25" s="99"/>
      <c r="AX25" s="99"/>
      <c r="AY25" s="101"/>
      <c r="AZ25" s="99"/>
      <c r="BA25" s="99"/>
      <c r="BB25" s="99"/>
      <c r="BC25" s="99"/>
      <c r="BD25" s="99"/>
      <c r="BE25" s="99"/>
      <c r="BF25" s="99"/>
      <c r="BG25" s="101"/>
      <c r="BH25" s="172"/>
      <c r="BI25" s="51" t="s">
        <v>761</v>
      </c>
      <c r="BJ25" s="56" t="s">
        <v>735</v>
      </c>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row>
    <row r="26" spans="1:102" s="50" customFormat="1" x14ac:dyDescent="0.3">
      <c r="A26" s="163"/>
      <c r="B26" s="165"/>
      <c r="C26" s="167"/>
      <c r="D26" s="167"/>
      <c r="E26" s="167"/>
      <c r="F26" s="167"/>
      <c r="G26" s="167"/>
      <c r="H26" s="167"/>
      <c r="I26" s="51" t="s">
        <v>954</v>
      </c>
      <c r="J26" s="51" t="s">
        <v>868</v>
      </c>
      <c r="K26" s="93" t="str">
        <f t="shared" si="0"/>
        <v>00 1 2</v>
      </c>
      <c r="L26" s="98" t="s">
        <v>902</v>
      </c>
      <c r="M26" s="99" t="s">
        <v>902</v>
      </c>
      <c r="N26" s="99" t="s">
        <v>902</v>
      </c>
      <c r="O26" s="99" t="s">
        <v>902</v>
      </c>
      <c r="P26" s="99" t="s">
        <v>902</v>
      </c>
      <c r="Q26" s="100" t="s">
        <v>902</v>
      </c>
      <c r="R26" s="99" t="s">
        <v>902</v>
      </c>
      <c r="S26" s="101" t="s">
        <v>903</v>
      </c>
      <c r="T26" s="102" t="s">
        <v>903</v>
      </c>
      <c r="U26" s="100" t="s">
        <v>902</v>
      </c>
      <c r="V26" s="187" t="s">
        <v>913</v>
      </c>
      <c r="W26" s="169"/>
      <c r="X26" s="170"/>
      <c r="Y26" s="169" t="s">
        <v>132</v>
      </c>
      <c r="Z26" s="169"/>
      <c r="AA26" s="171"/>
      <c r="AB26" s="176" t="s">
        <v>921</v>
      </c>
      <c r="AC26" s="176"/>
      <c r="AD26" s="176"/>
      <c r="AE26" s="176"/>
      <c r="AF26" s="176"/>
      <c r="AG26" s="176"/>
      <c r="AH26" s="176"/>
      <c r="AI26" s="177"/>
      <c r="AJ26" s="99"/>
      <c r="AK26" s="99"/>
      <c r="AL26" s="99"/>
      <c r="AM26" s="99"/>
      <c r="AN26" s="99"/>
      <c r="AO26" s="99"/>
      <c r="AP26" s="99"/>
      <c r="AQ26" s="101"/>
      <c r="AR26" s="99"/>
      <c r="AS26" s="99"/>
      <c r="AT26" s="99"/>
      <c r="AU26" s="99"/>
      <c r="AV26" s="99"/>
      <c r="AW26" s="99"/>
      <c r="AX26" s="99"/>
      <c r="AY26" s="101"/>
      <c r="AZ26" s="99"/>
      <c r="BA26" s="99"/>
      <c r="BB26" s="99"/>
      <c r="BC26" s="99"/>
      <c r="BD26" s="99"/>
      <c r="BE26" s="99"/>
      <c r="BF26" s="99"/>
      <c r="BG26" s="101"/>
      <c r="BH26" s="172"/>
      <c r="BI26" s="51"/>
      <c r="BJ26" s="56"/>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row>
    <row r="27" spans="1:102" s="50" customFormat="1" x14ac:dyDescent="0.3">
      <c r="A27" s="163"/>
      <c r="B27" s="165"/>
      <c r="C27" s="167"/>
      <c r="D27" s="167"/>
      <c r="E27" s="167"/>
      <c r="F27" s="167"/>
      <c r="G27" s="167"/>
      <c r="H27" s="167"/>
      <c r="I27" s="51" t="s">
        <v>955</v>
      </c>
      <c r="J27" s="51" t="s">
        <v>868</v>
      </c>
      <c r="K27" s="93" t="str">
        <f t="shared" si="0"/>
        <v>00 2 2</v>
      </c>
      <c r="L27" s="98" t="s">
        <v>902</v>
      </c>
      <c r="M27" s="99" t="s">
        <v>902</v>
      </c>
      <c r="N27" s="99" t="s">
        <v>902</v>
      </c>
      <c r="O27" s="99" t="s">
        <v>902</v>
      </c>
      <c r="P27" s="99" t="s">
        <v>902</v>
      </c>
      <c r="Q27" s="100" t="s">
        <v>902</v>
      </c>
      <c r="R27" s="99" t="s">
        <v>903</v>
      </c>
      <c r="S27" s="101" t="s">
        <v>902</v>
      </c>
      <c r="T27" s="102" t="s">
        <v>903</v>
      </c>
      <c r="U27" s="100" t="s">
        <v>902</v>
      </c>
      <c r="V27" s="187" t="s">
        <v>913</v>
      </c>
      <c r="W27" s="169"/>
      <c r="X27" s="170"/>
      <c r="Y27" s="169" t="s">
        <v>132</v>
      </c>
      <c r="Z27" s="169"/>
      <c r="AA27" s="171"/>
      <c r="AB27" s="176" t="s">
        <v>916</v>
      </c>
      <c r="AC27" s="176"/>
      <c r="AD27" s="176"/>
      <c r="AE27" s="176"/>
      <c r="AF27" s="176"/>
      <c r="AG27" s="176"/>
      <c r="AH27" s="176"/>
      <c r="AI27" s="176"/>
      <c r="AJ27" s="176"/>
      <c r="AK27" s="176"/>
      <c r="AL27" s="176"/>
      <c r="AM27" s="176"/>
      <c r="AN27" s="176"/>
      <c r="AO27" s="176"/>
      <c r="AP27" s="176"/>
      <c r="AQ27" s="177"/>
      <c r="AR27" s="99"/>
      <c r="AS27" s="99"/>
      <c r="AT27" s="99"/>
      <c r="AU27" s="99"/>
      <c r="AV27" s="99"/>
      <c r="AW27" s="99"/>
      <c r="AX27" s="99"/>
      <c r="AY27" s="101"/>
      <c r="AZ27" s="99"/>
      <c r="BA27" s="99"/>
      <c r="BB27" s="99"/>
      <c r="BC27" s="99"/>
      <c r="BD27" s="99"/>
      <c r="BE27" s="99"/>
      <c r="BF27" s="99"/>
      <c r="BG27" s="101"/>
      <c r="BH27" s="172"/>
      <c r="BI27" s="51"/>
      <c r="BJ27" s="56"/>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row>
    <row r="28" spans="1:102" s="50" customFormat="1" x14ac:dyDescent="0.3">
      <c r="A28" s="163" t="s">
        <v>515</v>
      </c>
      <c r="B28" s="165"/>
      <c r="C28" s="167"/>
      <c r="D28" s="167"/>
      <c r="E28" s="167"/>
      <c r="F28" s="167">
        <v>16</v>
      </c>
      <c r="G28" s="167" t="s">
        <v>789</v>
      </c>
      <c r="H28" s="167" t="s">
        <v>794</v>
      </c>
      <c r="I28" s="51" t="s">
        <v>914</v>
      </c>
      <c r="J28" s="51" t="s">
        <v>868</v>
      </c>
      <c r="K28" s="93" t="str">
        <f t="shared" si="0"/>
        <v>0C 0 3</v>
      </c>
      <c r="L28" s="98" t="s">
        <v>902</v>
      </c>
      <c r="M28" s="99" t="s">
        <v>902</v>
      </c>
      <c r="N28" s="99" t="s">
        <v>902</v>
      </c>
      <c r="O28" s="99" t="s">
        <v>902</v>
      </c>
      <c r="P28" s="99" t="s">
        <v>903</v>
      </c>
      <c r="Q28" s="100" t="s">
        <v>903</v>
      </c>
      <c r="R28" s="99" t="s">
        <v>902</v>
      </c>
      <c r="S28" s="101" t="s">
        <v>902</v>
      </c>
      <c r="T28" s="102" t="s">
        <v>903</v>
      </c>
      <c r="U28" s="100" t="s">
        <v>903</v>
      </c>
      <c r="V28" s="99"/>
      <c r="W28" s="99"/>
      <c r="X28" s="100"/>
      <c r="Y28" s="99"/>
      <c r="Z28" s="99"/>
      <c r="AA28" s="104"/>
      <c r="AB28" s="176" t="s">
        <v>916</v>
      </c>
      <c r="AC28" s="176"/>
      <c r="AD28" s="176"/>
      <c r="AE28" s="176"/>
      <c r="AF28" s="176"/>
      <c r="AG28" s="176"/>
      <c r="AH28" s="176"/>
      <c r="AI28" s="176"/>
      <c r="AJ28" s="176"/>
      <c r="AK28" s="176"/>
      <c r="AL28" s="176"/>
      <c r="AM28" s="176"/>
      <c r="AN28" s="176"/>
      <c r="AO28" s="176"/>
      <c r="AP28" s="176"/>
      <c r="AQ28" s="177"/>
      <c r="AR28" s="175" t="s">
        <v>789</v>
      </c>
      <c r="AS28" s="176"/>
      <c r="AT28" s="176"/>
      <c r="AU28" s="176"/>
      <c r="AV28" s="176"/>
      <c r="AW28" s="176"/>
      <c r="AX28" s="176"/>
      <c r="AY28" s="176"/>
      <c r="AZ28" s="176"/>
      <c r="BA28" s="176"/>
      <c r="BB28" s="176"/>
      <c r="BC28" s="176"/>
      <c r="BD28" s="176"/>
      <c r="BE28" s="176"/>
      <c r="BF28" s="176"/>
      <c r="BG28" s="177"/>
      <c r="BH28" s="172"/>
      <c r="BI28" s="51" t="s">
        <v>765</v>
      </c>
      <c r="BJ28" s="56" t="s">
        <v>771</v>
      </c>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row>
    <row r="29" spans="1:102" s="50" customFormat="1" x14ac:dyDescent="0.3">
      <c r="A29" s="163"/>
      <c r="B29" s="165"/>
      <c r="C29" s="167"/>
      <c r="D29" s="167"/>
      <c r="E29" s="167"/>
      <c r="F29" s="167"/>
      <c r="G29" s="167"/>
      <c r="H29" s="167"/>
      <c r="I29" s="51" t="s">
        <v>953</v>
      </c>
      <c r="J29" s="51" t="s">
        <v>868</v>
      </c>
      <c r="K29" s="93" t="str">
        <f t="shared" si="0"/>
        <v>08 0 3</v>
      </c>
      <c r="L29" s="98" t="s">
        <v>902</v>
      </c>
      <c r="M29" s="99" t="s">
        <v>902</v>
      </c>
      <c r="N29" s="99" t="s">
        <v>902</v>
      </c>
      <c r="O29" s="99" t="s">
        <v>902</v>
      </c>
      <c r="P29" s="99" t="s">
        <v>903</v>
      </c>
      <c r="Q29" s="100" t="s">
        <v>902</v>
      </c>
      <c r="R29" s="99" t="s">
        <v>902</v>
      </c>
      <c r="S29" s="101" t="s">
        <v>902</v>
      </c>
      <c r="T29" s="102" t="s">
        <v>903</v>
      </c>
      <c r="U29" s="100" t="s">
        <v>903</v>
      </c>
      <c r="V29" s="187" t="s">
        <v>913</v>
      </c>
      <c r="W29" s="169"/>
      <c r="X29" s="170"/>
      <c r="Y29" s="99"/>
      <c r="Z29" s="99"/>
      <c r="AA29" s="101"/>
      <c r="AB29" s="176" t="s">
        <v>789</v>
      </c>
      <c r="AC29" s="176"/>
      <c r="AD29" s="176"/>
      <c r="AE29" s="176"/>
      <c r="AF29" s="176"/>
      <c r="AG29" s="176"/>
      <c r="AH29" s="176"/>
      <c r="AI29" s="176"/>
      <c r="AJ29" s="176"/>
      <c r="AK29" s="176"/>
      <c r="AL29" s="176"/>
      <c r="AM29" s="176"/>
      <c r="AN29" s="176"/>
      <c r="AO29" s="176"/>
      <c r="AP29" s="176"/>
      <c r="AQ29" s="177"/>
      <c r="AR29" s="99"/>
      <c r="AS29" s="99"/>
      <c r="AT29" s="99"/>
      <c r="AU29" s="99"/>
      <c r="AV29" s="99"/>
      <c r="AW29" s="99"/>
      <c r="AX29" s="99"/>
      <c r="AY29" s="101"/>
      <c r="AZ29" s="99"/>
      <c r="BA29" s="99"/>
      <c r="BB29" s="99"/>
      <c r="BC29" s="99"/>
      <c r="BD29" s="99"/>
      <c r="BE29" s="99"/>
      <c r="BF29" s="99"/>
      <c r="BG29" s="101"/>
      <c r="BH29" s="172"/>
      <c r="BI29" s="51" t="s">
        <v>766</v>
      </c>
      <c r="BJ29" s="56" t="s">
        <v>772</v>
      </c>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row>
    <row r="30" spans="1:102" s="50" customFormat="1" x14ac:dyDescent="0.3">
      <c r="A30" s="163"/>
      <c r="B30" s="165"/>
      <c r="C30" s="167"/>
      <c r="D30" s="167"/>
      <c r="E30" s="167"/>
      <c r="F30" s="167"/>
      <c r="G30" s="167"/>
      <c r="H30" s="167"/>
      <c r="I30" s="51" t="s">
        <v>954</v>
      </c>
      <c r="J30" s="51" t="s">
        <v>868</v>
      </c>
      <c r="K30" s="93" t="str">
        <f t="shared" si="0"/>
        <v>08 1 3</v>
      </c>
      <c r="L30" s="98" t="s">
        <v>902</v>
      </c>
      <c r="M30" s="99" t="s">
        <v>902</v>
      </c>
      <c r="N30" s="99" t="s">
        <v>902</v>
      </c>
      <c r="O30" s="99" t="s">
        <v>902</v>
      </c>
      <c r="P30" s="99" t="s">
        <v>903</v>
      </c>
      <c r="Q30" s="100" t="s">
        <v>902</v>
      </c>
      <c r="R30" s="99" t="s">
        <v>902</v>
      </c>
      <c r="S30" s="101" t="s">
        <v>903</v>
      </c>
      <c r="T30" s="102" t="s">
        <v>903</v>
      </c>
      <c r="U30" s="100" t="s">
        <v>903</v>
      </c>
      <c r="V30" s="187" t="s">
        <v>913</v>
      </c>
      <c r="W30" s="169"/>
      <c r="X30" s="170"/>
      <c r="Y30" s="99"/>
      <c r="Z30" s="99"/>
      <c r="AA30" s="101"/>
      <c r="AB30" s="176" t="s">
        <v>921</v>
      </c>
      <c r="AC30" s="176"/>
      <c r="AD30" s="176"/>
      <c r="AE30" s="176"/>
      <c r="AF30" s="176"/>
      <c r="AG30" s="176"/>
      <c r="AH30" s="176"/>
      <c r="AI30" s="177"/>
      <c r="AJ30" s="175" t="s">
        <v>789</v>
      </c>
      <c r="AK30" s="176"/>
      <c r="AL30" s="176"/>
      <c r="AM30" s="176"/>
      <c r="AN30" s="176"/>
      <c r="AO30" s="176"/>
      <c r="AP30" s="176"/>
      <c r="AQ30" s="176"/>
      <c r="AR30" s="176"/>
      <c r="AS30" s="176"/>
      <c r="AT30" s="176"/>
      <c r="AU30" s="176"/>
      <c r="AV30" s="176"/>
      <c r="AW30" s="176"/>
      <c r="AX30" s="176"/>
      <c r="AY30" s="177"/>
      <c r="AZ30" s="99"/>
      <c r="BA30" s="99"/>
      <c r="BB30" s="99"/>
      <c r="BC30" s="99"/>
      <c r="BD30" s="99"/>
      <c r="BE30" s="99"/>
      <c r="BF30" s="99"/>
      <c r="BG30" s="101"/>
      <c r="BH30" s="172"/>
      <c r="BI30" s="51"/>
      <c r="BJ30" s="56"/>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row>
    <row r="31" spans="1:102" s="50" customFormat="1" x14ac:dyDescent="0.3">
      <c r="A31" s="163"/>
      <c r="B31" s="165"/>
      <c r="C31" s="167"/>
      <c r="D31" s="167"/>
      <c r="E31" s="167"/>
      <c r="F31" s="167"/>
      <c r="G31" s="167"/>
      <c r="H31" s="167"/>
      <c r="I31" s="51" t="s">
        <v>955</v>
      </c>
      <c r="J31" s="51" t="s">
        <v>868</v>
      </c>
      <c r="K31" s="93" t="str">
        <f t="shared" si="0"/>
        <v>08 2 3</v>
      </c>
      <c r="L31" s="98" t="s">
        <v>902</v>
      </c>
      <c r="M31" s="99" t="s">
        <v>902</v>
      </c>
      <c r="N31" s="99" t="s">
        <v>902</v>
      </c>
      <c r="O31" s="99" t="s">
        <v>902</v>
      </c>
      <c r="P31" s="99" t="s">
        <v>903</v>
      </c>
      <c r="Q31" s="100" t="s">
        <v>902</v>
      </c>
      <c r="R31" s="99" t="s">
        <v>903</v>
      </c>
      <c r="S31" s="101" t="s">
        <v>902</v>
      </c>
      <c r="T31" s="102" t="s">
        <v>903</v>
      </c>
      <c r="U31" s="100" t="s">
        <v>903</v>
      </c>
      <c r="V31" s="187" t="s">
        <v>913</v>
      </c>
      <c r="W31" s="169"/>
      <c r="X31" s="170"/>
      <c r="Y31" s="99"/>
      <c r="Z31" s="99"/>
      <c r="AA31" s="101"/>
      <c r="AB31" s="176" t="s">
        <v>916</v>
      </c>
      <c r="AC31" s="176"/>
      <c r="AD31" s="176"/>
      <c r="AE31" s="176"/>
      <c r="AF31" s="176"/>
      <c r="AG31" s="176"/>
      <c r="AH31" s="176"/>
      <c r="AI31" s="176"/>
      <c r="AJ31" s="176"/>
      <c r="AK31" s="176"/>
      <c r="AL31" s="176"/>
      <c r="AM31" s="176"/>
      <c r="AN31" s="176"/>
      <c r="AO31" s="176"/>
      <c r="AP31" s="176"/>
      <c r="AQ31" s="177"/>
      <c r="AR31" s="175" t="s">
        <v>789</v>
      </c>
      <c r="AS31" s="176"/>
      <c r="AT31" s="176"/>
      <c r="AU31" s="176"/>
      <c r="AV31" s="176"/>
      <c r="AW31" s="176"/>
      <c r="AX31" s="176"/>
      <c r="AY31" s="176"/>
      <c r="AZ31" s="176"/>
      <c r="BA31" s="176"/>
      <c r="BB31" s="176"/>
      <c r="BC31" s="176"/>
      <c r="BD31" s="176"/>
      <c r="BE31" s="176"/>
      <c r="BF31" s="176"/>
      <c r="BG31" s="177"/>
      <c r="BH31" s="172"/>
      <c r="BI31" s="51"/>
      <c r="BJ31" s="56"/>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row>
    <row r="32" spans="1:102" s="50" customFormat="1" x14ac:dyDescent="0.3">
      <c r="A32" s="163" t="s">
        <v>778</v>
      </c>
      <c r="B32" s="165"/>
      <c r="C32" s="167"/>
      <c r="D32" s="167"/>
      <c r="E32" s="167"/>
      <c r="F32" s="167"/>
      <c r="G32" s="167" t="s">
        <v>788</v>
      </c>
      <c r="H32" s="167" t="s">
        <v>794</v>
      </c>
      <c r="I32" s="51" t="s">
        <v>914</v>
      </c>
      <c r="J32" s="51" t="s">
        <v>868</v>
      </c>
      <c r="K32" s="93" t="str">
        <f t="shared" si="0"/>
        <v>04 0 3</v>
      </c>
      <c r="L32" s="98" t="s">
        <v>902</v>
      </c>
      <c r="M32" s="99" t="s">
        <v>902</v>
      </c>
      <c r="N32" s="99" t="s">
        <v>902</v>
      </c>
      <c r="O32" s="99" t="s">
        <v>902</v>
      </c>
      <c r="P32" s="99" t="s">
        <v>902</v>
      </c>
      <c r="Q32" s="100" t="s">
        <v>903</v>
      </c>
      <c r="R32" s="99" t="s">
        <v>902</v>
      </c>
      <c r="S32" s="101" t="s">
        <v>902</v>
      </c>
      <c r="T32" s="102" t="s">
        <v>903</v>
      </c>
      <c r="U32" s="100" t="s">
        <v>903</v>
      </c>
      <c r="V32" s="99"/>
      <c r="W32" s="99"/>
      <c r="X32" s="100"/>
      <c r="Y32" s="169" t="s">
        <v>132</v>
      </c>
      <c r="Z32" s="169"/>
      <c r="AA32" s="171"/>
      <c r="AB32" s="176" t="s">
        <v>916</v>
      </c>
      <c r="AC32" s="176"/>
      <c r="AD32" s="176"/>
      <c r="AE32" s="176"/>
      <c r="AF32" s="176"/>
      <c r="AG32" s="176"/>
      <c r="AH32" s="176"/>
      <c r="AI32" s="176"/>
      <c r="AJ32" s="176"/>
      <c r="AK32" s="176"/>
      <c r="AL32" s="176"/>
      <c r="AM32" s="176"/>
      <c r="AN32" s="176"/>
      <c r="AO32" s="176"/>
      <c r="AP32" s="176"/>
      <c r="AQ32" s="177"/>
      <c r="AR32" s="99"/>
      <c r="AS32" s="99"/>
      <c r="AT32" s="99"/>
      <c r="AU32" s="99"/>
      <c r="AV32" s="99"/>
      <c r="AW32" s="99"/>
      <c r="AX32" s="99"/>
      <c r="AY32" s="101"/>
      <c r="AZ32" s="99"/>
      <c r="BA32" s="99"/>
      <c r="BB32" s="99"/>
      <c r="BC32" s="99"/>
      <c r="BD32" s="99"/>
      <c r="BE32" s="99"/>
      <c r="BF32" s="99"/>
      <c r="BG32" s="101"/>
      <c r="BH32" s="172"/>
      <c r="BI32" s="51" t="s">
        <v>767</v>
      </c>
      <c r="BJ32" s="56" t="s">
        <v>773</v>
      </c>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row>
    <row r="33" spans="1:102" s="50" customFormat="1" x14ac:dyDescent="0.3">
      <c r="A33" s="163"/>
      <c r="B33" s="165"/>
      <c r="C33" s="167"/>
      <c r="D33" s="167"/>
      <c r="E33" s="167"/>
      <c r="F33" s="167"/>
      <c r="G33" s="167"/>
      <c r="H33" s="167"/>
      <c r="I33" s="51" t="s">
        <v>953</v>
      </c>
      <c r="J33" s="51" t="s">
        <v>867</v>
      </c>
      <c r="K33" s="93" t="str">
        <f t="shared" si="0"/>
        <v>00 0 3</v>
      </c>
      <c r="L33" s="98" t="s">
        <v>902</v>
      </c>
      <c r="M33" s="99" t="s">
        <v>902</v>
      </c>
      <c r="N33" s="99" t="s">
        <v>902</v>
      </c>
      <c r="O33" s="99" t="s">
        <v>902</v>
      </c>
      <c r="P33" s="99" t="s">
        <v>902</v>
      </c>
      <c r="Q33" s="100" t="s">
        <v>902</v>
      </c>
      <c r="R33" s="99" t="s">
        <v>902</v>
      </c>
      <c r="S33" s="101" t="s">
        <v>902</v>
      </c>
      <c r="T33" s="102" t="s">
        <v>903</v>
      </c>
      <c r="U33" s="100" t="s">
        <v>903</v>
      </c>
      <c r="V33" s="187" t="s">
        <v>913</v>
      </c>
      <c r="W33" s="169"/>
      <c r="X33" s="170"/>
      <c r="Y33" s="169" t="s">
        <v>132</v>
      </c>
      <c r="Z33" s="169"/>
      <c r="AA33" s="171"/>
      <c r="AB33" s="99"/>
      <c r="AC33" s="99"/>
      <c r="AD33" s="99"/>
      <c r="AE33" s="99"/>
      <c r="AF33" s="99"/>
      <c r="AG33" s="99"/>
      <c r="AH33" s="99"/>
      <c r="AI33" s="101"/>
      <c r="AJ33" s="99"/>
      <c r="AK33" s="99"/>
      <c r="AL33" s="99"/>
      <c r="AM33" s="99"/>
      <c r="AN33" s="99"/>
      <c r="AO33" s="99"/>
      <c r="AP33" s="99"/>
      <c r="AQ33" s="101"/>
      <c r="AR33" s="99"/>
      <c r="AS33" s="99"/>
      <c r="AT33" s="99"/>
      <c r="AU33" s="99"/>
      <c r="AV33" s="99"/>
      <c r="AW33" s="99"/>
      <c r="AX33" s="99"/>
      <c r="AY33" s="101"/>
      <c r="AZ33" s="99"/>
      <c r="BA33" s="99"/>
      <c r="BB33" s="99"/>
      <c r="BC33" s="99"/>
      <c r="BD33" s="99"/>
      <c r="BE33" s="99"/>
      <c r="BF33" s="99"/>
      <c r="BG33" s="101"/>
      <c r="BH33" s="172"/>
      <c r="BI33" s="51"/>
      <c r="BJ33" s="56"/>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row>
    <row r="34" spans="1:102" s="50" customFormat="1" x14ac:dyDescent="0.3">
      <c r="A34" s="163"/>
      <c r="B34" s="165"/>
      <c r="C34" s="167"/>
      <c r="D34" s="167"/>
      <c r="E34" s="167"/>
      <c r="F34" s="167"/>
      <c r="G34" s="167"/>
      <c r="H34" s="167"/>
      <c r="I34" s="51" t="s">
        <v>954</v>
      </c>
      <c r="J34" s="51" t="s">
        <v>868</v>
      </c>
      <c r="K34" s="93" t="str">
        <f t="shared" si="0"/>
        <v>00 1 3</v>
      </c>
      <c r="L34" s="98" t="s">
        <v>902</v>
      </c>
      <c r="M34" s="99" t="s">
        <v>902</v>
      </c>
      <c r="N34" s="99" t="s">
        <v>902</v>
      </c>
      <c r="O34" s="99" t="s">
        <v>902</v>
      </c>
      <c r="P34" s="99" t="s">
        <v>902</v>
      </c>
      <c r="Q34" s="100" t="s">
        <v>902</v>
      </c>
      <c r="R34" s="99" t="s">
        <v>902</v>
      </c>
      <c r="S34" s="101" t="s">
        <v>903</v>
      </c>
      <c r="T34" s="102" t="s">
        <v>903</v>
      </c>
      <c r="U34" s="100" t="s">
        <v>903</v>
      </c>
      <c r="V34" s="187" t="s">
        <v>913</v>
      </c>
      <c r="W34" s="169"/>
      <c r="X34" s="170"/>
      <c r="Y34" s="169" t="s">
        <v>132</v>
      </c>
      <c r="Z34" s="169"/>
      <c r="AA34" s="171"/>
      <c r="AB34" s="176" t="s">
        <v>921</v>
      </c>
      <c r="AC34" s="176"/>
      <c r="AD34" s="176"/>
      <c r="AE34" s="176"/>
      <c r="AF34" s="176"/>
      <c r="AG34" s="176"/>
      <c r="AH34" s="176"/>
      <c r="AI34" s="177"/>
      <c r="AJ34" s="99"/>
      <c r="AK34" s="99"/>
      <c r="AL34" s="99"/>
      <c r="AM34" s="99"/>
      <c r="AN34" s="99"/>
      <c r="AO34" s="99"/>
      <c r="AP34" s="99"/>
      <c r="AQ34" s="101"/>
      <c r="AR34" s="99"/>
      <c r="AS34" s="99"/>
      <c r="AT34" s="99"/>
      <c r="AU34" s="99"/>
      <c r="AV34" s="99"/>
      <c r="AW34" s="99"/>
      <c r="AX34" s="99"/>
      <c r="AY34" s="101"/>
      <c r="AZ34" s="99"/>
      <c r="BA34" s="99"/>
      <c r="BB34" s="99"/>
      <c r="BC34" s="99"/>
      <c r="BD34" s="99"/>
      <c r="BE34" s="99"/>
      <c r="BF34" s="99"/>
      <c r="BG34" s="101"/>
      <c r="BH34" s="172"/>
      <c r="BI34" s="51"/>
      <c r="BJ34" s="56"/>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row>
    <row r="35" spans="1:102" s="50" customFormat="1" x14ac:dyDescent="0.3">
      <c r="A35" s="163"/>
      <c r="B35" s="165"/>
      <c r="C35" s="167"/>
      <c r="D35" s="167"/>
      <c r="E35" s="167"/>
      <c r="F35" s="167"/>
      <c r="G35" s="167"/>
      <c r="H35" s="167"/>
      <c r="I35" s="51" t="s">
        <v>955</v>
      </c>
      <c r="J35" s="51" t="s">
        <v>868</v>
      </c>
      <c r="K35" s="93" t="str">
        <f t="shared" si="0"/>
        <v>00 2 3</v>
      </c>
      <c r="L35" s="98" t="s">
        <v>902</v>
      </c>
      <c r="M35" s="99" t="s">
        <v>902</v>
      </c>
      <c r="N35" s="99" t="s">
        <v>902</v>
      </c>
      <c r="O35" s="99" t="s">
        <v>902</v>
      </c>
      <c r="P35" s="99" t="s">
        <v>902</v>
      </c>
      <c r="Q35" s="100" t="s">
        <v>902</v>
      </c>
      <c r="R35" s="99" t="s">
        <v>903</v>
      </c>
      <c r="S35" s="101" t="s">
        <v>902</v>
      </c>
      <c r="T35" s="102" t="s">
        <v>903</v>
      </c>
      <c r="U35" s="100" t="s">
        <v>903</v>
      </c>
      <c r="V35" s="187" t="s">
        <v>913</v>
      </c>
      <c r="W35" s="169"/>
      <c r="X35" s="170"/>
      <c r="Y35" s="169" t="s">
        <v>132</v>
      </c>
      <c r="Z35" s="169"/>
      <c r="AA35" s="171"/>
      <c r="AB35" s="176" t="s">
        <v>916</v>
      </c>
      <c r="AC35" s="176"/>
      <c r="AD35" s="176"/>
      <c r="AE35" s="176"/>
      <c r="AF35" s="176"/>
      <c r="AG35" s="176"/>
      <c r="AH35" s="176"/>
      <c r="AI35" s="176"/>
      <c r="AJ35" s="176"/>
      <c r="AK35" s="176"/>
      <c r="AL35" s="176"/>
      <c r="AM35" s="176"/>
      <c r="AN35" s="176"/>
      <c r="AO35" s="176"/>
      <c r="AP35" s="176"/>
      <c r="AQ35" s="177"/>
      <c r="AR35" s="99"/>
      <c r="AS35" s="99"/>
      <c r="AT35" s="99"/>
      <c r="AU35" s="99"/>
      <c r="AV35" s="99"/>
      <c r="AW35" s="99"/>
      <c r="AX35" s="99"/>
      <c r="AY35" s="101"/>
      <c r="AZ35" s="99"/>
      <c r="BA35" s="99"/>
      <c r="BB35" s="99"/>
      <c r="BC35" s="99"/>
      <c r="BD35" s="99"/>
      <c r="BE35" s="99"/>
      <c r="BF35" s="99"/>
      <c r="BG35" s="101"/>
      <c r="BH35" s="172"/>
      <c r="BI35" s="51"/>
      <c r="BJ35" s="56"/>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row>
    <row r="36" spans="1:102" s="50" customFormat="1" x14ac:dyDescent="0.3">
      <c r="A36" s="163" t="s">
        <v>513</v>
      </c>
      <c r="B36" s="165"/>
      <c r="C36" s="167" t="s">
        <v>951</v>
      </c>
      <c r="D36" s="167" t="s">
        <v>909</v>
      </c>
      <c r="E36" s="167" t="s">
        <v>691</v>
      </c>
      <c r="F36" s="51">
        <v>8</v>
      </c>
      <c r="G36" s="51" t="s">
        <v>877</v>
      </c>
      <c r="H36" s="51" t="s">
        <v>786</v>
      </c>
      <c r="I36" s="51" t="s">
        <v>787</v>
      </c>
      <c r="J36" s="51" t="s">
        <v>869</v>
      </c>
      <c r="K36" s="93" t="str">
        <f t="shared" si="0"/>
        <v>0C 1 0</v>
      </c>
      <c r="L36" s="98" t="s">
        <v>902</v>
      </c>
      <c r="M36" s="99" t="s">
        <v>902</v>
      </c>
      <c r="N36" s="99" t="s">
        <v>902</v>
      </c>
      <c r="O36" s="99" t="s">
        <v>902</v>
      </c>
      <c r="P36" s="99" t="s">
        <v>903</v>
      </c>
      <c r="Q36" s="100" t="s">
        <v>903</v>
      </c>
      <c r="R36" s="99" t="s">
        <v>902</v>
      </c>
      <c r="S36" s="101" t="s">
        <v>903</v>
      </c>
      <c r="T36" s="102" t="s">
        <v>902</v>
      </c>
      <c r="U36" s="100" t="s">
        <v>902</v>
      </c>
      <c r="V36" s="99"/>
      <c r="W36" s="99"/>
      <c r="X36" s="100"/>
      <c r="Y36" s="169" t="s">
        <v>132</v>
      </c>
      <c r="Z36" s="169"/>
      <c r="AA36" s="171"/>
      <c r="AB36" s="99"/>
      <c r="AC36" s="99"/>
      <c r="AD36" s="99"/>
      <c r="AE36" s="99"/>
      <c r="AF36" s="99"/>
      <c r="AG36" s="99"/>
      <c r="AH36" s="99"/>
      <c r="AI36" s="101"/>
      <c r="AJ36" s="99"/>
      <c r="AK36" s="99"/>
      <c r="AL36" s="99"/>
      <c r="AM36" s="99"/>
      <c r="AN36" s="99"/>
      <c r="AO36" s="99"/>
      <c r="AP36" s="99"/>
      <c r="AQ36" s="101"/>
      <c r="AR36" s="99"/>
      <c r="AS36" s="99"/>
      <c r="AT36" s="99"/>
      <c r="AU36" s="99"/>
      <c r="AV36" s="99"/>
      <c r="AW36" s="99"/>
      <c r="AX36" s="99"/>
      <c r="AY36" s="101"/>
      <c r="AZ36" s="99"/>
      <c r="BA36" s="99"/>
      <c r="BB36" s="99"/>
      <c r="BC36" s="99"/>
      <c r="BD36" s="99"/>
      <c r="BE36" s="99"/>
      <c r="BF36" s="99"/>
      <c r="BG36" s="101"/>
      <c r="BH36" s="172" t="s">
        <v>878</v>
      </c>
      <c r="BI36" s="51" t="s">
        <v>880</v>
      </c>
      <c r="BJ36" s="56" t="s">
        <v>691</v>
      </c>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row>
    <row r="37" spans="1:102" s="50" customFormat="1" x14ac:dyDescent="0.3">
      <c r="A37" s="163"/>
      <c r="B37" s="165"/>
      <c r="C37" s="167"/>
      <c r="D37" s="167"/>
      <c r="E37" s="167"/>
      <c r="F37" s="51">
        <v>16</v>
      </c>
      <c r="G37" s="51" t="s">
        <v>793</v>
      </c>
      <c r="H37" s="51" t="s">
        <v>786</v>
      </c>
      <c r="I37" s="51" t="s">
        <v>788</v>
      </c>
      <c r="J37" s="51" t="s">
        <v>869</v>
      </c>
      <c r="K37" s="93" t="str">
        <f t="shared" si="0"/>
        <v>0C 1 1</v>
      </c>
      <c r="L37" s="98" t="s">
        <v>902</v>
      </c>
      <c r="M37" s="99" t="s">
        <v>902</v>
      </c>
      <c r="N37" s="99" t="s">
        <v>902</v>
      </c>
      <c r="O37" s="99" t="s">
        <v>902</v>
      </c>
      <c r="P37" s="99" t="s">
        <v>903</v>
      </c>
      <c r="Q37" s="100" t="s">
        <v>903</v>
      </c>
      <c r="R37" s="99" t="s">
        <v>902</v>
      </c>
      <c r="S37" s="101" t="s">
        <v>903</v>
      </c>
      <c r="T37" s="102" t="s">
        <v>902</v>
      </c>
      <c r="U37" s="100" t="s">
        <v>903</v>
      </c>
      <c r="V37" s="99"/>
      <c r="W37" s="99"/>
      <c r="X37" s="100"/>
      <c r="Y37" s="169" t="s">
        <v>132</v>
      </c>
      <c r="Z37" s="169"/>
      <c r="AA37" s="171"/>
      <c r="AB37" s="99"/>
      <c r="AC37" s="99"/>
      <c r="AD37" s="99"/>
      <c r="AE37" s="99"/>
      <c r="AF37" s="99"/>
      <c r="AG37" s="99"/>
      <c r="AH37" s="99"/>
      <c r="AI37" s="101"/>
      <c r="AJ37" s="99"/>
      <c r="AK37" s="99"/>
      <c r="AL37" s="99"/>
      <c r="AM37" s="99"/>
      <c r="AN37" s="99"/>
      <c r="AO37" s="99"/>
      <c r="AP37" s="99"/>
      <c r="AQ37" s="101"/>
      <c r="AR37" s="99"/>
      <c r="AS37" s="99"/>
      <c r="AT37" s="99"/>
      <c r="AU37" s="99"/>
      <c r="AV37" s="99"/>
      <c r="AW37" s="99"/>
      <c r="AX37" s="99"/>
      <c r="AY37" s="101"/>
      <c r="AZ37" s="99"/>
      <c r="BA37" s="99"/>
      <c r="BB37" s="99"/>
      <c r="BC37" s="99"/>
      <c r="BD37" s="99"/>
      <c r="BE37" s="99"/>
      <c r="BF37" s="99"/>
      <c r="BG37" s="101"/>
      <c r="BH37" s="172"/>
      <c r="BI37" s="51" t="s">
        <v>879</v>
      </c>
      <c r="BJ37" s="56" t="s">
        <v>691</v>
      </c>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row>
    <row r="38" spans="1:102" s="50" customFormat="1" x14ac:dyDescent="0.3">
      <c r="A38" s="163"/>
      <c r="B38" s="165"/>
      <c r="C38" s="167"/>
      <c r="D38" s="167" t="s">
        <v>908</v>
      </c>
      <c r="E38" s="167" t="s">
        <v>691</v>
      </c>
      <c r="F38" s="51">
        <v>8</v>
      </c>
      <c r="G38" s="51" t="s">
        <v>877</v>
      </c>
      <c r="H38" s="51" t="s">
        <v>794</v>
      </c>
      <c r="I38" s="51" t="s">
        <v>787</v>
      </c>
      <c r="J38" s="51" t="s">
        <v>869</v>
      </c>
      <c r="K38" s="93" t="str">
        <f t="shared" si="0"/>
        <v>0C 1 2</v>
      </c>
      <c r="L38" s="98" t="s">
        <v>902</v>
      </c>
      <c r="M38" s="99" t="s">
        <v>902</v>
      </c>
      <c r="N38" s="99" t="s">
        <v>902</v>
      </c>
      <c r="O38" s="99" t="s">
        <v>902</v>
      </c>
      <c r="P38" s="99" t="s">
        <v>903</v>
      </c>
      <c r="Q38" s="100" t="s">
        <v>903</v>
      </c>
      <c r="R38" s="99" t="s">
        <v>902</v>
      </c>
      <c r="S38" s="101" t="s">
        <v>903</v>
      </c>
      <c r="T38" s="102" t="s">
        <v>903</v>
      </c>
      <c r="U38" s="100" t="s">
        <v>902</v>
      </c>
      <c r="V38" s="99"/>
      <c r="W38" s="99"/>
      <c r="X38" s="100"/>
      <c r="Y38" s="169" t="s">
        <v>911</v>
      </c>
      <c r="Z38" s="169"/>
      <c r="AA38" s="171"/>
      <c r="AB38" s="99"/>
      <c r="AC38" s="99"/>
      <c r="AD38" s="99"/>
      <c r="AE38" s="99"/>
      <c r="AF38" s="99"/>
      <c r="AG38" s="99"/>
      <c r="AH38" s="99"/>
      <c r="AI38" s="101"/>
      <c r="AJ38" s="99"/>
      <c r="AK38" s="99"/>
      <c r="AL38" s="99"/>
      <c r="AM38" s="99"/>
      <c r="AN38" s="99"/>
      <c r="AO38" s="99"/>
      <c r="AP38" s="99"/>
      <c r="AQ38" s="101"/>
      <c r="AR38" s="99"/>
      <c r="AS38" s="99"/>
      <c r="AT38" s="99"/>
      <c r="AU38" s="99"/>
      <c r="AV38" s="99"/>
      <c r="AW38" s="99"/>
      <c r="AX38" s="99"/>
      <c r="AY38" s="101"/>
      <c r="AZ38" s="99"/>
      <c r="BA38" s="99"/>
      <c r="BB38" s="99"/>
      <c r="BC38" s="99"/>
      <c r="BD38" s="99"/>
      <c r="BE38" s="99"/>
      <c r="BF38" s="99"/>
      <c r="BG38" s="101"/>
      <c r="BH38" s="172" t="s">
        <v>883</v>
      </c>
      <c r="BI38" s="51" t="s">
        <v>881</v>
      </c>
      <c r="BJ38" s="56" t="s">
        <v>691</v>
      </c>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row>
    <row r="39" spans="1:102" s="50" customFormat="1" x14ac:dyDescent="0.3">
      <c r="A39" s="163"/>
      <c r="B39" s="165"/>
      <c r="C39" s="167"/>
      <c r="D39" s="167"/>
      <c r="E39" s="167"/>
      <c r="F39" s="51">
        <v>16</v>
      </c>
      <c r="G39" s="51" t="s">
        <v>793</v>
      </c>
      <c r="H39" s="51" t="s">
        <v>794</v>
      </c>
      <c r="I39" s="51" t="s">
        <v>788</v>
      </c>
      <c r="J39" s="51" t="s">
        <v>869</v>
      </c>
      <c r="K39" s="93" t="str">
        <f t="shared" si="0"/>
        <v>0C 1 3</v>
      </c>
      <c r="L39" s="98" t="s">
        <v>902</v>
      </c>
      <c r="M39" s="99" t="s">
        <v>902</v>
      </c>
      <c r="N39" s="99" t="s">
        <v>902</v>
      </c>
      <c r="O39" s="99" t="s">
        <v>902</v>
      </c>
      <c r="P39" s="99" t="s">
        <v>903</v>
      </c>
      <c r="Q39" s="100" t="s">
        <v>903</v>
      </c>
      <c r="R39" s="99" t="s">
        <v>902</v>
      </c>
      <c r="S39" s="101" t="s">
        <v>903</v>
      </c>
      <c r="T39" s="102" t="s">
        <v>903</v>
      </c>
      <c r="U39" s="100" t="s">
        <v>903</v>
      </c>
      <c r="V39" s="99"/>
      <c r="W39" s="99"/>
      <c r="X39" s="100"/>
      <c r="Y39" s="169" t="s">
        <v>911</v>
      </c>
      <c r="Z39" s="169"/>
      <c r="AA39" s="171"/>
      <c r="AB39" s="99"/>
      <c r="AC39" s="99"/>
      <c r="AD39" s="99"/>
      <c r="AE39" s="99"/>
      <c r="AF39" s="99"/>
      <c r="AG39" s="99"/>
      <c r="AH39" s="99"/>
      <c r="AI39" s="101"/>
      <c r="AJ39" s="99"/>
      <c r="AK39" s="99"/>
      <c r="AL39" s="99"/>
      <c r="AM39" s="99"/>
      <c r="AN39" s="99"/>
      <c r="AO39" s="99"/>
      <c r="AP39" s="99"/>
      <c r="AQ39" s="101"/>
      <c r="AR39" s="99"/>
      <c r="AS39" s="99"/>
      <c r="AT39" s="99"/>
      <c r="AU39" s="99"/>
      <c r="AV39" s="99"/>
      <c r="AW39" s="99"/>
      <c r="AX39" s="99"/>
      <c r="AY39" s="101"/>
      <c r="AZ39" s="99"/>
      <c r="BA39" s="99"/>
      <c r="BB39" s="99"/>
      <c r="BC39" s="99"/>
      <c r="BD39" s="99"/>
      <c r="BE39" s="99"/>
      <c r="BF39" s="99"/>
      <c r="BG39" s="101"/>
      <c r="BH39" s="172"/>
      <c r="BI39" s="51" t="s">
        <v>882</v>
      </c>
      <c r="BJ39" s="56" t="s">
        <v>691</v>
      </c>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row>
    <row r="40" spans="1:102" s="50" customFormat="1" x14ac:dyDescent="0.3">
      <c r="A40" s="163" t="s">
        <v>515</v>
      </c>
      <c r="B40" s="165"/>
      <c r="C40" s="167" t="s">
        <v>516</v>
      </c>
      <c r="D40" s="167" t="s">
        <v>517</v>
      </c>
      <c r="E40" s="167" t="s">
        <v>691</v>
      </c>
      <c r="F40" s="51">
        <v>8</v>
      </c>
      <c r="G40" s="51" t="s">
        <v>787</v>
      </c>
      <c r="H40" s="51" t="s">
        <v>795</v>
      </c>
      <c r="I40" s="51" t="s">
        <v>787</v>
      </c>
      <c r="J40" s="51" t="s">
        <v>869</v>
      </c>
      <c r="K40" s="93" t="str">
        <f t="shared" si="0"/>
        <v>00 3 2</v>
      </c>
      <c r="L40" s="98" t="s">
        <v>902</v>
      </c>
      <c r="M40" s="99" t="s">
        <v>902</v>
      </c>
      <c r="N40" s="99" t="s">
        <v>902</v>
      </c>
      <c r="O40" s="99" t="s">
        <v>902</v>
      </c>
      <c r="P40" s="99" t="s">
        <v>902</v>
      </c>
      <c r="Q40" s="100" t="s">
        <v>902</v>
      </c>
      <c r="R40" s="99" t="s">
        <v>903</v>
      </c>
      <c r="S40" s="101" t="s">
        <v>903</v>
      </c>
      <c r="T40" s="102" t="s">
        <v>903</v>
      </c>
      <c r="U40" s="100" t="s">
        <v>902</v>
      </c>
      <c r="V40" s="187" t="s">
        <v>132</v>
      </c>
      <c r="W40" s="169"/>
      <c r="X40" s="170"/>
      <c r="Y40" s="169" t="s">
        <v>911</v>
      </c>
      <c r="Z40" s="169"/>
      <c r="AA40" s="171"/>
      <c r="AB40" s="99"/>
      <c r="AC40" s="99"/>
      <c r="AD40" s="99"/>
      <c r="AE40" s="99"/>
      <c r="AF40" s="99"/>
      <c r="AG40" s="99"/>
      <c r="AH40" s="99"/>
      <c r="AI40" s="101"/>
      <c r="AJ40" s="99"/>
      <c r="AK40" s="99"/>
      <c r="AL40" s="99"/>
      <c r="AM40" s="99"/>
      <c r="AN40" s="99"/>
      <c r="AO40" s="99"/>
      <c r="AP40" s="99"/>
      <c r="AQ40" s="101"/>
      <c r="AR40" s="99"/>
      <c r="AS40" s="99"/>
      <c r="AT40" s="99"/>
      <c r="AU40" s="99"/>
      <c r="AV40" s="99"/>
      <c r="AW40" s="99"/>
      <c r="AX40" s="99"/>
      <c r="AY40" s="101"/>
      <c r="AZ40" s="99"/>
      <c r="BA40" s="99"/>
      <c r="BB40" s="99"/>
      <c r="BC40" s="99"/>
      <c r="BD40" s="99"/>
      <c r="BE40" s="99"/>
      <c r="BF40" s="99"/>
      <c r="BG40" s="101"/>
      <c r="BH40" s="172" t="s">
        <v>518</v>
      </c>
      <c r="BI40" s="51" t="s">
        <v>702</v>
      </c>
      <c r="BJ40" s="174" t="s">
        <v>691</v>
      </c>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row>
    <row r="41" spans="1:102" s="50" customFormat="1" x14ac:dyDescent="0.3">
      <c r="A41" s="163"/>
      <c r="B41" s="165"/>
      <c r="C41" s="167"/>
      <c r="D41" s="167"/>
      <c r="E41" s="167"/>
      <c r="F41" s="51">
        <v>16</v>
      </c>
      <c r="G41" s="51" t="s">
        <v>788</v>
      </c>
      <c r="H41" s="51" t="s">
        <v>795</v>
      </c>
      <c r="I41" s="51" t="s">
        <v>788</v>
      </c>
      <c r="J41" s="51" t="s">
        <v>869</v>
      </c>
      <c r="K41" s="93" t="str">
        <f t="shared" si="0"/>
        <v>00 3 3</v>
      </c>
      <c r="L41" s="98" t="s">
        <v>902</v>
      </c>
      <c r="M41" s="99" t="s">
        <v>902</v>
      </c>
      <c r="N41" s="99" t="s">
        <v>902</v>
      </c>
      <c r="O41" s="99" t="s">
        <v>902</v>
      </c>
      <c r="P41" s="99" t="s">
        <v>902</v>
      </c>
      <c r="Q41" s="100" t="s">
        <v>902</v>
      </c>
      <c r="R41" s="99" t="s">
        <v>903</v>
      </c>
      <c r="S41" s="101" t="s">
        <v>903</v>
      </c>
      <c r="T41" s="102" t="s">
        <v>903</v>
      </c>
      <c r="U41" s="100" t="s">
        <v>903</v>
      </c>
      <c r="V41" s="187" t="s">
        <v>132</v>
      </c>
      <c r="W41" s="169"/>
      <c r="X41" s="170"/>
      <c r="Y41" s="169" t="s">
        <v>911</v>
      </c>
      <c r="Z41" s="169"/>
      <c r="AA41" s="171"/>
      <c r="AB41" s="99"/>
      <c r="AC41" s="99"/>
      <c r="AD41" s="99"/>
      <c r="AE41" s="99"/>
      <c r="AF41" s="99"/>
      <c r="AG41" s="99"/>
      <c r="AH41" s="99"/>
      <c r="AI41" s="101"/>
      <c r="AJ41" s="99"/>
      <c r="AK41" s="99"/>
      <c r="AL41" s="99"/>
      <c r="AM41" s="99"/>
      <c r="AN41" s="99"/>
      <c r="AO41" s="99"/>
      <c r="AP41" s="99"/>
      <c r="AQ41" s="101"/>
      <c r="AR41" s="99"/>
      <c r="AS41" s="99"/>
      <c r="AT41" s="99"/>
      <c r="AU41" s="99"/>
      <c r="AV41" s="99"/>
      <c r="AW41" s="99"/>
      <c r="AX41" s="99"/>
      <c r="AY41" s="101"/>
      <c r="AZ41" s="99"/>
      <c r="BA41" s="99"/>
      <c r="BB41" s="99"/>
      <c r="BC41" s="99"/>
      <c r="BD41" s="99"/>
      <c r="BE41" s="99"/>
      <c r="BF41" s="99"/>
      <c r="BG41" s="101"/>
      <c r="BH41" s="172"/>
      <c r="BI41" s="51" t="s">
        <v>701</v>
      </c>
      <c r="BJ41" s="174"/>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row>
    <row r="42" spans="1:102" s="50" customFormat="1" x14ac:dyDescent="0.3">
      <c r="A42" s="163" t="s">
        <v>778</v>
      </c>
      <c r="B42" s="165"/>
      <c r="C42" s="167" t="s">
        <v>28</v>
      </c>
      <c r="D42" s="167" t="s">
        <v>521</v>
      </c>
      <c r="E42" s="167" t="s">
        <v>691</v>
      </c>
      <c r="F42" s="167">
        <v>8</v>
      </c>
      <c r="G42" s="167" t="s">
        <v>797</v>
      </c>
      <c r="H42" s="167" t="s">
        <v>786</v>
      </c>
      <c r="I42" s="51" t="s">
        <v>787</v>
      </c>
      <c r="J42" s="51" t="s">
        <v>867</v>
      </c>
      <c r="K42" s="93" t="str">
        <f t="shared" si="0"/>
        <v>20 3 2</v>
      </c>
      <c r="L42" s="98" t="s">
        <v>902</v>
      </c>
      <c r="M42" s="99" t="s">
        <v>902</v>
      </c>
      <c r="N42" s="99" t="s">
        <v>903</v>
      </c>
      <c r="O42" s="99" t="s">
        <v>902</v>
      </c>
      <c r="P42" s="99" t="s">
        <v>902</v>
      </c>
      <c r="Q42" s="100" t="s">
        <v>902</v>
      </c>
      <c r="R42" s="99" t="s">
        <v>903</v>
      </c>
      <c r="S42" s="101" t="s">
        <v>903</v>
      </c>
      <c r="T42" s="102" t="s">
        <v>903</v>
      </c>
      <c r="U42" s="100" t="s">
        <v>902</v>
      </c>
      <c r="V42" s="99"/>
      <c r="W42" s="99"/>
      <c r="X42" s="103"/>
      <c r="Y42" s="169" t="s">
        <v>132</v>
      </c>
      <c r="Z42" s="169"/>
      <c r="AA42" s="171"/>
      <c r="AB42" s="99"/>
      <c r="AC42" s="99"/>
      <c r="AD42" s="99"/>
      <c r="AE42" s="99"/>
      <c r="AF42" s="99"/>
      <c r="AG42" s="99"/>
      <c r="AH42" s="99"/>
      <c r="AI42" s="101"/>
      <c r="AJ42" s="99"/>
      <c r="AK42" s="99"/>
      <c r="AL42" s="99"/>
      <c r="AM42" s="99"/>
      <c r="AN42" s="99"/>
      <c r="AO42" s="99"/>
      <c r="AP42" s="99"/>
      <c r="AQ42" s="101"/>
      <c r="AR42" s="99"/>
      <c r="AS42" s="99"/>
      <c r="AT42" s="99"/>
      <c r="AU42" s="99"/>
      <c r="AV42" s="99"/>
      <c r="AW42" s="99"/>
      <c r="AX42" s="99"/>
      <c r="AY42" s="101"/>
      <c r="AZ42" s="99"/>
      <c r="BA42" s="99"/>
      <c r="BB42" s="99"/>
      <c r="BC42" s="99"/>
      <c r="BD42" s="99"/>
      <c r="BE42" s="99"/>
      <c r="BF42" s="99"/>
      <c r="BG42" s="101"/>
      <c r="BH42" s="172" t="s">
        <v>522</v>
      </c>
      <c r="BI42" s="51" t="s">
        <v>704</v>
      </c>
      <c r="BJ42" s="174" t="s">
        <v>691</v>
      </c>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row>
    <row r="43" spans="1:102" s="50" customFormat="1" x14ac:dyDescent="0.3">
      <c r="A43" s="163"/>
      <c r="B43" s="165"/>
      <c r="C43" s="167"/>
      <c r="D43" s="167"/>
      <c r="E43" s="167"/>
      <c r="F43" s="167"/>
      <c r="G43" s="167"/>
      <c r="H43" s="167"/>
      <c r="I43" s="51" t="s">
        <v>790</v>
      </c>
      <c r="J43" s="51" t="s">
        <v>829</v>
      </c>
      <c r="K43" s="93" t="str">
        <f t="shared" si="0"/>
        <v>14 0 X</v>
      </c>
      <c r="L43" s="98" t="s">
        <v>902</v>
      </c>
      <c r="M43" s="99" t="s">
        <v>902</v>
      </c>
      <c r="N43" s="99" t="s">
        <v>902</v>
      </c>
      <c r="O43" s="99" t="s">
        <v>903</v>
      </c>
      <c r="P43" s="99" t="s">
        <v>902</v>
      </c>
      <c r="Q43" s="100" t="s">
        <v>903</v>
      </c>
      <c r="R43" s="99" t="s">
        <v>902</v>
      </c>
      <c r="S43" s="101" t="s">
        <v>902</v>
      </c>
      <c r="T43" s="175" t="s">
        <v>790</v>
      </c>
      <c r="U43" s="176"/>
      <c r="V43" s="176"/>
      <c r="W43" s="176"/>
      <c r="X43" s="176"/>
      <c r="Y43" s="176"/>
      <c r="Z43" s="176"/>
      <c r="AA43" s="177"/>
      <c r="AB43" s="99"/>
      <c r="AC43" s="99"/>
      <c r="AD43" s="99"/>
      <c r="AE43" s="99"/>
      <c r="AF43" s="99"/>
      <c r="AG43" s="99"/>
      <c r="AH43" s="99"/>
      <c r="AI43" s="101"/>
      <c r="AJ43" s="99"/>
      <c r="AK43" s="99"/>
      <c r="AL43" s="99"/>
      <c r="AM43" s="99"/>
      <c r="AN43" s="99"/>
      <c r="AO43" s="99"/>
      <c r="AP43" s="99"/>
      <c r="AQ43" s="101"/>
      <c r="AR43" s="99"/>
      <c r="AS43" s="99"/>
      <c r="AT43" s="99"/>
      <c r="AU43" s="99"/>
      <c r="AV43" s="99"/>
      <c r="AW43" s="99"/>
      <c r="AX43" s="99"/>
      <c r="AY43" s="101"/>
      <c r="AZ43" s="99"/>
      <c r="BA43" s="99"/>
      <c r="BB43" s="99"/>
      <c r="BC43" s="99"/>
      <c r="BD43" s="99"/>
      <c r="BE43" s="99"/>
      <c r="BF43" s="99"/>
      <c r="BG43" s="101"/>
      <c r="BH43" s="172"/>
      <c r="BI43" s="51"/>
      <c r="BJ43" s="174"/>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row>
    <row r="44" spans="1:102" s="50" customFormat="1" x14ac:dyDescent="0.3">
      <c r="A44" s="163"/>
      <c r="B44" s="165"/>
      <c r="C44" s="167"/>
      <c r="D44" s="167"/>
      <c r="E44" s="167"/>
      <c r="F44" s="167">
        <v>16</v>
      </c>
      <c r="G44" s="167"/>
      <c r="H44" s="167"/>
      <c r="I44" s="51" t="s">
        <v>788</v>
      </c>
      <c r="J44" s="51" t="s">
        <v>867</v>
      </c>
      <c r="K44" s="93" t="str">
        <f t="shared" si="0"/>
        <v>20 3 3</v>
      </c>
      <c r="L44" s="98" t="s">
        <v>902</v>
      </c>
      <c r="M44" s="99" t="s">
        <v>902</v>
      </c>
      <c r="N44" s="99" t="s">
        <v>903</v>
      </c>
      <c r="O44" s="99" t="s">
        <v>902</v>
      </c>
      <c r="P44" s="99" t="s">
        <v>902</v>
      </c>
      <c r="Q44" s="100" t="s">
        <v>902</v>
      </c>
      <c r="R44" s="99" t="s">
        <v>903</v>
      </c>
      <c r="S44" s="101" t="s">
        <v>903</v>
      </c>
      <c r="T44" s="102" t="s">
        <v>903</v>
      </c>
      <c r="U44" s="100" t="s">
        <v>903</v>
      </c>
      <c r="V44" s="99"/>
      <c r="W44" s="99"/>
      <c r="X44" s="100"/>
      <c r="Y44" s="169" t="s">
        <v>132</v>
      </c>
      <c r="Z44" s="169"/>
      <c r="AA44" s="171"/>
      <c r="AB44" s="99"/>
      <c r="AC44" s="99"/>
      <c r="AD44" s="99"/>
      <c r="AE44" s="99"/>
      <c r="AF44" s="99"/>
      <c r="AG44" s="99"/>
      <c r="AH44" s="99"/>
      <c r="AI44" s="101"/>
      <c r="AJ44" s="99"/>
      <c r="AK44" s="99"/>
      <c r="AL44" s="99"/>
      <c r="AM44" s="99"/>
      <c r="AN44" s="99"/>
      <c r="AO44" s="99"/>
      <c r="AP44" s="99"/>
      <c r="AQ44" s="101"/>
      <c r="AR44" s="99"/>
      <c r="AS44" s="99"/>
      <c r="AT44" s="99"/>
      <c r="AU44" s="99"/>
      <c r="AV44" s="99"/>
      <c r="AW44" s="99"/>
      <c r="AX44" s="99"/>
      <c r="AY44" s="101"/>
      <c r="AZ44" s="99"/>
      <c r="BA44" s="99"/>
      <c r="BB44" s="99"/>
      <c r="BC44" s="99"/>
      <c r="BD44" s="99"/>
      <c r="BE44" s="99"/>
      <c r="BF44" s="99"/>
      <c r="BG44" s="101"/>
      <c r="BH44" s="172"/>
      <c r="BI44" s="51" t="s">
        <v>703</v>
      </c>
      <c r="BJ44" s="174"/>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row>
    <row r="45" spans="1:102" s="50" customFormat="1" x14ac:dyDescent="0.3">
      <c r="A45" s="163"/>
      <c r="B45" s="165"/>
      <c r="C45" s="167"/>
      <c r="D45" s="167"/>
      <c r="E45" s="167"/>
      <c r="F45" s="167"/>
      <c r="G45" s="167"/>
      <c r="H45" s="167"/>
      <c r="I45" s="51" t="s">
        <v>789</v>
      </c>
      <c r="J45" s="51" t="s">
        <v>829</v>
      </c>
      <c r="K45" s="93" t="str">
        <f t="shared" si="0"/>
        <v>14 1 X</v>
      </c>
      <c r="L45" s="98" t="s">
        <v>902</v>
      </c>
      <c r="M45" s="99" t="s">
        <v>902</v>
      </c>
      <c r="N45" s="99" t="s">
        <v>902</v>
      </c>
      <c r="O45" s="99" t="s">
        <v>903</v>
      </c>
      <c r="P45" s="99" t="s">
        <v>902</v>
      </c>
      <c r="Q45" s="100" t="s">
        <v>903</v>
      </c>
      <c r="R45" s="99" t="s">
        <v>902</v>
      </c>
      <c r="S45" s="101" t="s">
        <v>903</v>
      </c>
      <c r="T45" s="175" t="s">
        <v>789</v>
      </c>
      <c r="U45" s="176"/>
      <c r="V45" s="176"/>
      <c r="W45" s="176"/>
      <c r="X45" s="176"/>
      <c r="Y45" s="176"/>
      <c r="Z45" s="176"/>
      <c r="AA45" s="176"/>
      <c r="AB45" s="176"/>
      <c r="AC45" s="176"/>
      <c r="AD45" s="176"/>
      <c r="AE45" s="176"/>
      <c r="AF45" s="176"/>
      <c r="AG45" s="176"/>
      <c r="AH45" s="176"/>
      <c r="AI45" s="177"/>
      <c r="AJ45" s="99"/>
      <c r="AK45" s="99"/>
      <c r="AL45" s="99"/>
      <c r="AM45" s="99"/>
      <c r="AN45" s="99"/>
      <c r="AO45" s="99"/>
      <c r="AP45" s="99"/>
      <c r="AQ45" s="101"/>
      <c r="AR45" s="99"/>
      <c r="AS45" s="99"/>
      <c r="AT45" s="99"/>
      <c r="AU45" s="99"/>
      <c r="AV45" s="99"/>
      <c r="AW45" s="99"/>
      <c r="AX45" s="99"/>
      <c r="AY45" s="101"/>
      <c r="AZ45" s="99"/>
      <c r="BA45" s="99"/>
      <c r="BB45" s="99"/>
      <c r="BC45" s="99"/>
      <c r="BD45" s="99"/>
      <c r="BE45" s="99"/>
      <c r="BF45" s="99"/>
      <c r="BG45" s="101"/>
      <c r="BI45" s="51"/>
      <c r="BJ45" s="56"/>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row>
    <row r="46" spans="1:102" s="50" customFormat="1" x14ac:dyDescent="0.3">
      <c r="A46" s="163"/>
      <c r="B46" s="165"/>
      <c r="C46" s="167"/>
      <c r="D46" s="167"/>
      <c r="E46" s="167" t="s">
        <v>774</v>
      </c>
      <c r="F46" s="51" t="s">
        <v>950</v>
      </c>
      <c r="G46" s="167"/>
      <c r="H46" s="167"/>
      <c r="I46" s="51" t="s">
        <v>920</v>
      </c>
      <c r="J46" s="51" t="s">
        <v>829</v>
      </c>
      <c r="K46" s="93" t="str">
        <f t="shared" si="0"/>
        <v>18 0 X</v>
      </c>
      <c r="L46" s="98" t="s">
        <v>902</v>
      </c>
      <c r="M46" s="99" t="s">
        <v>902</v>
      </c>
      <c r="N46" s="99" t="s">
        <v>902</v>
      </c>
      <c r="O46" s="99" t="s">
        <v>903</v>
      </c>
      <c r="P46" s="99" t="s">
        <v>903</v>
      </c>
      <c r="Q46" s="100" t="s">
        <v>902</v>
      </c>
      <c r="R46" s="99" t="s">
        <v>902</v>
      </c>
      <c r="S46" s="101" t="s">
        <v>902</v>
      </c>
      <c r="T46" s="176" t="s">
        <v>921</v>
      </c>
      <c r="U46" s="176"/>
      <c r="V46" s="176"/>
      <c r="W46" s="176"/>
      <c r="X46" s="176"/>
      <c r="Y46" s="176"/>
      <c r="Z46" s="176"/>
      <c r="AA46" s="177"/>
      <c r="AB46" s="99"/>
      <c r="AC46" s="99"/>
      <c r="AD46" s="99"/>
      <c r="AE46" s="99"/>
      <c r="AF46" s="99"/>
      <c r="AG46" s="99"/>
      <c r="AH46" s="99"/>
      <c r="AI46" s="101"/>
      <c r="AJ46" s="99"/>
      <c r="AK46" s="99"/>
      <c r="AL46" s="99"/>
      <c r="AM46" s="99"/>
      <c r="AN46" s="99"/>
      <c r="AO46" s="99"/>
      <c r="AP46" s="99"/>
      <c r="AQ46" s="101"/>
      <c r="AR46" s="99"/>
      <c r="AS46" s="99"/>
      <c r="AT46" s="99"/>
      <c r="AU46" s="99"/>
      <c r="AV46" s="99"/>
      <c r="AW46" s="99"/>
      <c r="AX46" s="99"/>
      <c r="AY46" s="101"/>
      <c r="AZ46" s="99"/>
      <c r="BA46" s="99"/>
      <c r="BB46" s="99"/>
      <c r="BC46" s="99"/>
      <c r="BD46" s="99"/>
      <c r="BE46" s="99"/>
      <c r="BF46" s="99"/>
      <c r="BG46" s="101"/>
      <c r="BI46" s="51"/>
      <c r="BJ46" s="56"/>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row>
    <row r="47" spans="1:102" s="50" customFormat="1" x14ac:dyDescent="0.3">
      <c r="A47" s="163"/>
      <c r="B47" s="165"/>
      <c r="C47" s="167"/>
      <c r="D47" s="167"/>
      <c r="E47" s="167"/>
      <c r="F47" s="51" t="s">
        <v>398</v>
      </c>
      <c r="G47" s="167"/>
      <c r="H47" s="167"/>
      <c r="I47" s="51" t="s">
        <v>920</v>
      </c>
      <c r="J47" s="51" t="s">
        <v>829</v>
      </c>
      <c r="K47" s="93" t="str">
        <f t="shared" si="0"/>
        <v>18 1 X</v>
      </c>
      <c r="L47" s="98" t="s">
        <v>902</v>
      </c>
      <c r="M47" s="99" t="s">
        <v>902</v>
      </c>
      <c r="N47" s="99" t="s">
        <v>902</v>
      </c>
      <c r="O47" s="99" t="s">
        <v>903</v>
      </c>
      <c r="P47" s="99" t="s">
        <v>903</v>
      </c>
      <c r="Q47" s="100" t="s">
        <v>902</v>
      </c>
      <c r="R47" s="99" t="s">
        <v>902</v>
      </c>
      <c r="S47" s="101" t="s">
        <v>903</v>
      </c>
      <c r="T47" s="176" t="s">
        <v>921</v>
      </c>
      <c r="U47" s="176"/>
      <c r="V47" s="176"/>
      <c r="W47" s="176"/>
      <c r="X47" s="176"/>
      <c r="Y47" s="176"/>
      <c r="Z47" s="176"/>
      <c r="AA47" s="177"/>
      <c r="AB47" s="99"/>
      <c r="AC47" s="99"/>
      <c r="AD47" s="99"/>
      <c r="AE47" s="99"/>
      <c r="AF47" s="99"/>
      <c r="AG47" s="99"/>
      <c r="AH47" s="99"/>
      <c r="AI47" s="101"/>
      <c r="AJ47" s="99"/>
      <c r="AK47" s="99"/>
      <c r="AL47" s="99"/>
      <c r="AM47" s="99"/>
      <c r="AN47" s="99"/>
      <c r="AO47" s="99"/>
      <c r="AP47" s="99"/>
      <c r="AQ47" s="101"/>
      <c r="AR47" s="99"/>
      <c r="AS47" s="99"/>
      <c r="AT47" s="99"/>
      <c r="AU47" s="99"/>
      <c r="AV47" s="99"/>
      <c r="AW47" s="99"/>
      <c r="AX47" s="99"/>
      <c r="AY47" s="101"/>
      <c r="AZ47" s="99"/>
      <c r="BA47" s="99"/>
      <c r="BB47" s="99"/>
      <c r="BC47" s="99"/>
      <c r="BD47" s="99"/>
      <c r="BE47" s="99"/>
      <c r="BF47" s="99"/>
      <c r="BG47" s="101"/>
      <c r="BI47" s="51"/>
      <c r="BJ47" s="56"/>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row>
    <row r="48" spans="1:102" s="50" customFormat="1" x14ac:dyDescent="0.3">
      <c r="A48" s="163"/>
      <c r="B48" s="165"/>
      <c r="C48" s="167"/>
      <c r="D48" s="167"/>
      <c r="E48" s="167" t="s">
        <v>947</v>
      </c>
      <c r="F48" s="167" t="s">
        <v>950</v>
      </c>
      <c r="G48" s="167"/>
      <c r="H48" s="167"/>
      <c r="I48" s="51" t="s">
        <v>914</v>
      </c>
      <c r="J48" s="51" t="s">
        <v>868</v>
      </c>
      <c r="K48" s="93" t="str">
        <f t="shared" si="0"/>
        <v>18 2 X</v>
      </c>
      <c r="L48" s="98" t="s">
        <v>902</v>
      </c>
      <c r="M48" s="99" t="s">
        <v>902</v>
      </c>
      <c r="N48" s="99" t="s">
        <v>902</v>
      </c>
      <c r="O48" s="99" t="s">
        <v>903</v>
      </c>
      <c r="P48" s="99" t="s">
        <v>903</v>
      </c>
      <c r="Q48" s="100" t="s">
        <v>902</v>
      </c>
      <c r="R48" s="99" t="s">
        <v>903</v>
      </c>
      <c r="S48" s="101" t="s">
        <v>902</v>
      </c>
      <c r="T48" s="176" t="s">
        <v>916</v>
      </c>
      <c r="U48" s="176"/>
      <c r="V48" s="176"/>
      <c r="W48" s="176"/>
      <c r="X48" s="176"/>
      <c r="Y48" s="176"/>
      <c r="Z48" s="176"/>
      <c r="AA48" s="176"/>
      <c r="AB48" s="176"/>
      <c r="AC48" s="176"/>
      <c r="AD48" s="176"/>
      <c r="AE48" s="176"/>
      <c r="AF48" s="176"/>
      <c r="AG48" s="176"/>
      <c r="AH48" s="176"/>
      <c r="AI48" s="177"/>
      <c r="AJ48" s="99"/>
      <c r="AK48" s="99"/>
      <c r="AL48" s="99"/>
      <c r="AM48" s="99"/>
      <c r="AN48" s="99"/>
      <c r="AO48" s="99"/>
      <c r="AP48" s="99"/>
      <c r="AQ48" s="101"/>
      <c r="AR48" s="99"/>
      <c r="AS48" s="99"/>
      <c r="AT48" s="99"/>
      <c r="AU48" s="99"/>
      <c r="AV48" s="99"/>
      <c r="AW48" s="99"/>
      <c r="AX48" s="99"/>
      <c r="AY48" s="101"/>
      <c r="AZ48" s="99"/>
      <c r="BA48" s="99"/>
      <c r="BB48" s="99"/>
      <c r="BC48" s="99"/>
      <c r="BD48" s="99"/>
      <c r="BE48" s="99"/>
      <c r="BF48" s="99"/>
      <c r="BG48" s="101"/>
      <c r="BI48" s="51"/>
      <c r="BJ48" s="56"/>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row>
    <row r="49" spans="1:102" s="50" customFormat="1" x14ac:dyDescent="0.3">
      <c r="A49" s="163"/>
      <c r="B49" s="165"/>
      <c r="C49" s="167"/>
      <c r="D49" s="167"/>
      <c r="E49" s="167"/>
      <c r="F49" s="167"/>
      <c r="G49" s="167"/>
      <c r="H49" s="167"/>
      <c r="I49" s="51" t="s">
        <v>953</v>
      </c>
      <c r="J49" s="51" t="s">
        <v>868</v>
      </c>
      <c r="K49" s="93" t="str">
        <f t="shared" si="0"/>
        <v>20 0 2</v>
      </c>
      <c r="L49" s="98" t="s">
        <v>902</v>
      </c>
      <c r="M49" s="99" t="s">
        <v>902</v>
      </c>
      <c r="N49" s="99" t="s">
        <v>903</v>
      </c>
      <c r="O49" s="99" t="s">
        <v>902</v>
      </c>
      <c r="P49" s="99" t="s">
        <v>902</v>
      </c>
      <c r="Q49" s="100" t="s">
        <v>902</v>
      </c>
      <c r="R49" s="99" t="s">
        <v>902</v>
      </c>
      <c r="S49" s="101" t="s">
        <v>902</v>
      </c>
      <c r="T49" s="102" t="s">
        <v>903</v>
      </c>
      <c r="U49" s="100" t="s">
        <v>902</v>
      </c>
      <c r="V49" s="187" t="s">
        <v>913</v>
      </c>
      <c r="W49" s="169"/>
      <c r="X49" s="170"/>
      <c r="Y49" s="169" t="s">
        <v>132</v>
      </c>
      <c r="Z49" s="169"/>
      <c r="AA49" s="171"/>
      <c r="AB49" s="99"/>
      <c r="AC49" s="99"/>
      <c r="AD49" s="99"/>
      <c r="AE49" s="99"/>
      <c r="AF49" s="99"/>
      <c r="AG49" s="99"/>
      <c r="AH49" s="99"/>
      <c r="AI49" s="101"/>
      <c r="AJ49" s="99"/>
      <c r="AK49" s="99"/>
      <c r="AL49" s="99"/>
      <c r="AM49" s="99"/>
      <c r="AN49" s="99"/>
      <c r="AO49" s="99"/>
      <c r="AP49" s="99"/>
      <c r="AQ49" s="101"/>
      <c r="AR49" s="99"/>
      <c r="AS49" s="99"/>
      <c r="AT49" s="99"/>
      <c r="AU49" s="99"/>
      <c r="AV49" s="99"/>
      <c r="AW49" s="99"/>
      <c r="AX49" s="99"/>
      <c r="AY49" s="101"/>
      <c r="AZ49" s="99"/>
      <c r="BA49" s="99"/>
      <c r="BB49" s="99"/>
      <c r="BC49" s="99"/>
      <c r="BD49" s="99"/>
      <c r="BE49" s="99"/>
      <c r="BF49" s="99"/>
      <c r="BG49" s="101"/>
      <c r="BI49" s="51"/>
      <c r="BJ49" s="56"/>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row>
    <row r="50" spans="1:102" s="50" customFormat="1" x14ac:dyDescent="0.3">
      <c r="A50" s="163"/>
      <c r="B50" s="165"/>
      <c r="C50" s="167"/>
      <c r="D50" s="167"/>
      <c r="E50" s="167"/>
      <c r="F50" s="167"/>
      <c r="G50" s="167"/>
      <c r="H50" s="167"/>
      <c r="I50" s="51" t="s">
        <v>954</v>
      </c>
      <c r="J50" s="51" t="s">
        <v>868</v>
      </c>
      <c r="K50" s="93" t="str">
        <f t="shared" si="0"/>
        <v>20 1 2</v>
      </c>
      <c r="L50" s="98" t="s">
        <v>902</v>
      </c>
      <c r="M50" s="99" t="s">
        <v>902</v>
      </c>
      <c r="N50" s="99" t="s">
        <v>903</v>
      </c>
      <c r="O50" s="99" t="s">
        <v>902</v>
      </c>
      <c r="P50" s="99" t="s">
        <v>902</v>
      </c>
      <c r="Q50" s="100" t="s">
        <v>902</v>
      </c>
      <c r="R50" s="99" t="s">
        <v>902</v>
      </c>
      <c r="S50" s="101" t="s">
        <v>903</v>
      </c>
      <c r="T50" s="102" t="s">
        <v>903</v>
      </c>
      <c r="U50" s="100" t="s">
        <v>902</v>
      </c>
      <c r="V50" s="187" t="s">
        <v>913</v>
      </c>
      <c r="W50" s="169"/>
      <c r="X50" s="170"/>
      <c r="Y50" s="169" t="s">
        <v>132</v>
      </c>
      <c r="Z50" s="169"/>
      <c r="AA50" s="171"/>
      <c r="AB50" s="176" t="s">
        <v>921</v>
      </c>
      <c r="AC50" s="176"/>
      <c r="AD50" s="176"/>
      <c r="AE50" s="176"/>
      <c r="AF50" s="176"/>
      <c r="AG50" s="176"/>
      <c r="AH50" s="176"/>
      <c r="AI50" s="177"/>
      <c r="AJ50" s="99"/>
      <c r="AK50" s="99"/>
      <c r="AL50" s="99"/>
      <c r="AM50" s="99"/>
      <c r="AN50" s="99"/>
      <c r="AO50" s="99"/>
      <c r="AP50" s="99"/>
      <c r="AQ50" s="101"/>
      <c r="AR50" s="99"/>
      <c r="AS50" s="99"/>
      <c r="AT50" s="99"/>
      <c r="AU50" s="99"/>
      <c r="AV50" s="99"/>
      <c r="AW50" s="99"/>
      <c r="AX50" s="99"/>
      <c r="AY50" s="101"/>
      <c r="AZ50" s="99"/>
      <c r="BA50" s="99"/>
      <c r="BB50" s="99"/>
      <c r="BC50" s="99"/>
      <c r="BD50" s="99"/>
      <c r="BE50" s="99"/>
      <c r="BF50" s="99"/>
      <c r="BG50" s="101"/>
      <c r="BI50" s="51"/>
      <c r="BJ50" s="56"/>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row>
    <row r="51" spans="1:102" s="50" customFormat="1" x14ac:dyDescent="0.3">
      <c r="A51" s="163"/>
      <c r="B51" s="165"/>
      <c r="C51" s="167"/>
      <c r="D51" s="167"/>
      <c r="E51" s="167"/>
      <c r="F51" s="167"/>
      <c r="G51" s="167"/>
      <c r="H51" s="167"/>
      <c r="I51" s="51" t="s">
        <v>955</v>
      </c>
      <c r="J51" s="51" t="s">
        <v>868</v>
      </c>
      <c r="K51" s="93" t="str">
        <f t="shared" si="0"/>
        <v>20 2 2</v>
      </c>
      <c r="L51" s="98" t="s">
        <v>902</v>
      </c>
      <c r="M51" s="99" t="s">
        <v>902</v>
      </c>
      <c r="N51" s="99" t="s">
        <v>903</v>
      </c>
      <c r="O51" s="99" t="s">
        <v>902</v>
      </c>
      <c r="P51" s="99" t="s">
        <v>902</v>
      </c>
      <c r="Q51" s="100" t="s">
        <v>902</v>
      </c>
      <c r="R51" s="99" t="s">
        <v>903</v>
      </c>
      <c r="S51" s="101" t="s">
        <v>902</v>
      </c>
      <c r="T51" s="102" t="s">
        <v>903</v>
      </c>
      <c r="U51" s="100" t="s">
        <v>902</v>
      </c>
      <c r="V51" s="187" t="s">
        <v>913</v>
      </c>
      <c r="W51" s="169"/>
      <c r="X51" s="170"/>
      <c r="Y51" s="169" t="s">
        <v>132</v>
      </c>
      <c r="Z51" s="169"/>
      <c r="AA51" s="171"/>
      <c r="AB51" s="176" t="s">
        <v>916</v>
      </c>
      <c r="AC51" s="176"/>
      <c r="AD51" s="176"/>
      <c r="AE51" s="176"/>
      <c r="AF51" s="176"/>
      <c r="AG51" s="176"/>
      <c r="AH51" s="176"/>
      <c r="AI51" s="176"/>
      <c r="AJ51" s="176"/>
      <c r="AK51" s="176"/>
      <c r="AL51" s="176"/>
      <c r="AM51" s="176"/>
      <c r="AN51" s="176"/>
      <c r="AO51" s="176"/>
      <c r="AP51" s="176"/>
      <c r="AQ51" s="177"/>
      <c r="AR51" s="99"/>
      <c r="AS51" s="99"/>
      <c r="AT51" s="99"/>
      <c r="AU51" s="99"/>
      <c r="AV51" s="99"/>
      <c r="AW51" s="99"/>
      <c r="AX51" s="99"/>
      <c r="AY51" s="101"/>
      <c r="AZ51" s="99"/>
      <c r="BA51" s="99"/>
      <c r="BB51" s="99"/>
      <c r="BC51" s="99"/>
      <c r="BD51" s="99"/>
      <c r="BE51" s="99"/>
      <c r="BF51" s="99"/>
      <c r="BG51" s="101"/>
      <c r="BI51" s="51"/>
      <c r="BJ51" s="56"/>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row>
    <row r="52" spans="1:102" s="50" customFormat="1" x14ac:dyDescent="0.3">
      <c r="A52" s="163"/>
      <c r="B52" s="165"/>
      <c r="C52" s="167"/>
      <c r="D52" s="167"/>
      <c r="E52" s="167"/>
      <c r="F52" s="167" t="s">
        <v>398</v>
      </c>
      <c r="G52" s="167"/>
      <c r="H52" s="167"/>
      <c r="I52" s="51" t="s">
        <v>914</v>
      </c>
      <c r="J52" s="51" t="s">
        <v>868</v>
      </c>
      <c r="K52" s="93" t="str">
        <f t="shared" si="0"/>
        <v>18 3 X</v>
      </c>
      <c r="L52" s="98" t="s">
        <v>902</v>
      </c>
      <c r="M52" s="99" t="s">
        <v>902</v>
      </c>
      <c r="N52" s="99" t="s">
        <v>902</v>
      </c>
      <c r="O52" s="99" t="s">
        <v>903</v>
      </c>
      <c r="P52" s="99" t="s">
        <v>903</v>
      </c>
      <c r="Q52" s="100" t="s">
        <v>902</v>
      </c>
      <c r="R52" s="99" t="s">
        <v>903</v>
      </c>
      <c r="S52" s="101" t="s">
        <v>903</v>
      </c>
      <c r="T52" s="176" t="s">
        <v>916</v>
      </c>
      <c r="U52" s="176"/>
      <c r="V52" s="176"/>
      <c r="W52" s="176"/>
      <c r="X52" s="176"/>
      <c r="Y52" s="176"/>
      <c r="Z52" s="176"/>
      <c r="AA52" s="176"/>
      <c r="AB52" s="176"/>
      <c r="AC52" s="176"/>
      <c r="AD52" s="176"/>
      <c r="AE52" s="176"/>
      <c r="AF52" s="176"/>
      <c r="AG52" s="176"/>
      <c r="AH52" s="176"/>
      <c r="AI52" s="177"/>
      <c r="AJ52" s="99"/>
      <c r="AK52" s="99"/>
      <c r="AL52" s="99"/>
      <c r="AM52" s="99"/>
      <c r="AN52" s="99"/>
      <c r="AO52" s="99"/>
      <c r="AP52" s="99"/>
      <c r="AQ52" s="101"/>
      <c r="AR52" s="99"/>
      <c r="AS52" s="99"/>
      <c r="AT52" s="99"/>
      <c r="AU52" s="99"/>
      <c r="AV52" s="99"/>
      <c r="AW52" s="99"/>
      <c r="AX52" s="99"/>
      <c r="AY52" s="101"/>
      <c r="AZ52" s="99"/>
      <c r="BA52" s="99"/>
      <c r="BB52" s="99"/>
      <c r="BC52" s="99"/>
      <c r="BD52" s="99"/>
      <c r="BE52" s="99"/>
      <c r="BF52" s="99"/>
      <c r="BG52" s="101"/>
      <c r="BI52" s="51"/>
      <c r="BJ52" s="56"/>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row>
    <row r="53" spans="1:102" s="50" customFormat="1" x14ac:dyDescent="0.3">
      <c r="A53" s="163"/>
      <c r="B53" s="165"/>
      <c r="C53" s="167"/>
      <c r="D53" s="167"/>
      <c r="E53" s="167"/>
      <c r="F53" s="167"/>
      <c r="G53" s="167"/>
      <c r="H53" s="167"/>
      <c r="I53" s="51" t="s">
        <v>953</v>
      </c>
      <c r="J53" s="51" t="s">
        <v>868</v>
      </c>
      <c r="K53" s="93" t="str">
        <f t="shared" si="0"/>
        <v>20 0 3</v>
      </c>
      <c r="L53" s="98" t="s">
        <v>902</v>
      </c>
      <c r="M53" s="99" t="s">
        <v>902</v>
      </c>
      <c r="N53" s="99" t="s">
        <v>903</v>
      </c>
      <c r="O53" s="99" t="s">
        <v>902</v>
      </c>
      <c r="P53" s="99" t="s">
        <v>902</v>
      </c>
      <c r="Q53" s="100" t="s">
        <v>902</v>
      </c>
      <c r="R53" s="99" t="s">
        <v>902</v>
      </c>
      <c r="S53" s="101" t="s">
        <v>902</v>
      </c>
      <c r="T53" s="102" t="s">
        <v>903</v>
      </c>
      <c r="U53" s="100" t="s">
        <v>903</v>
      </c>
      <c r="V53" s="187" t="s">
        <v>913</v>
      </c>
      <c r="W53" s="169"/>
      <c r="X53" s="170"/>
      <c r="Y53" s="169" t="s">
        <v>132</v>
      </c>
      <c r="Z53" s="169"/>
      <c r="AA53" s="171"/>
      <c r="AB53" s="99"/>
      <c r="AC53" s="99"/>
      <c r="AD53" s="99"/>
      <c r="AE53" s="99"/>
      <c r="AF53" s="99"/>
      <c r="AG53" s="99"/>
      <c r="AH53" s="99"/>
      <c r="AI53" s="101"/>
      <c r="AJ53" s="99"/>
      <c r="AK53" s="99"/>
      <c r="AL53" s="99"/>
      <c r="AM53" s="99"/>
      <c r="AN53" s="99"/>
      <c r="AO53" s="99"/>
      <c r="AP53" s="99"/>
      <c r="AQ53" s="101"/>
      <c r="AR53" s="99"/>
      <c r="AS53" s="99"/>
      <c r="AT53" s="99"/>
      <c r="AU53" s="99"/>
      <c r="AV53" s="99"/>
      <c r="AW53" s="99"/>
      <c r="AX53" s="99"/>
      <c r="AY53" s="101"/>
      <c r="AZ53" s="99"/>
      <c r="BA53" s="99"/>
      <c r="BB53" s="99"/>
      <c r="BC53" s="99"/>
      <c r="BD53" s="99"/>
      <c r="BE53" s="99"/>
      <c r="BF53" s="99"/>
      <c r="BG53" s="101"/>
      <c r="BI53" s="51"/>
      <c r="BJ53" s="56"/>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row>
    <row r="54" spans="1:102" s="50" customFormat="1" x14ac:dyDescent="0.3">
      <c r="A54" s="163"/>
      <c r="B54" s="165"/>
      <c r="C54" s="167"/>
      <c r="D54" s="167"/>
      <c r="E54" s="167"/>
      <c r="F54" s="167"/>
      <c r="G54" s="167"/>
      <c r="H54" s="167"/>
      <c r="I54" s="51" t="s">
        <v>954</v>
      </c>
      <c r="J54" s="51" t="s">
        <v>868</v>
      </c>
      <c r="K54" s="93" t="str">
        <f t="shared" si="0"/>
        <v>20 1 3</v>
      </c>
      <c r="L54" s="98" t="s">
        <v>902</v>
      </c>
      <c r="M54" s="99" t="s">
        <v>902</v>
      </c>
      <c r="N54" s="99" t="s">
        <v>903</v>
      </c>
      <c r="O54" s="99" t="s">
        <v>902</v>
      </c>
      <c r="P54" s="99" t="s">
        <v>902</v>
      </c>
      <c r="Q54" s="100" t="s">
        <v>902</v>
      </c>
      <c r="R54" s="99" t="s">
        <v>902</v>
      </c>
      <c r="S54" s="101" t="s">
        <v>903</v>
      </c>
      <c r="T54" s="102" t="s">
        <v>903</v>
      </c>
      <c r="U54" s="100" t="s">
        <v>903</v>
      </c>
      <c r="V54" s="187" t="s">
        <v>913</v>
      </c>
      <c r="W54" s="169"/>
      <c r="X54" s="170"/>
      <c r="Y54" s="169" t="s">
        <v>132</v>
      </c>
      <c r="Z54" s="169"/>
      <c r="AA54" s="171"/>
      <c r="AB54" s="176" t="s">
        <v>921</v>
      </c>
      <c r="AC54" s="176"/>
      <c r="AD54" s="176"/>
      <c r="AE54" s="176"/>
      <c r="AF54" s="176"/>
      <c r="AG54" s="176"/>
      <c r="AH54" s="176"/>
      <c r="AI54" s="177"/>
      <c r="AJ54" s="99"/>
      <c r="AK54" s="99"/>
      <c r="AL54" s="99"/>
      <c r="AM54" s="99"/>
      <c r="AN54" s="99"/>
      <c r="AO54" s="99"/>
      <c r="AP54" s="99"/>
      <c r="AQ54" s="101"/>
      <c r="AR54" s="99"/>
      <c r="AS54" s="99"/>
      <c r="AT54" s="99"/>
      <c r="AU54" s="99"/>
      <c r="AV54" s="99"/>
      <c r="AW54" s="99"/>
      <c r="AX54" s="99"/>
      <c r="AY54" s="101"/>
      <c r="AZ54" s="99"/>
      <c r="BA54" s="99"/>
      <c r="BB54" s="99"/>
      <c r="BC54" s="99"/>
      <c r="BD54" s="99"/>
      <c r="BE54" s="99"/>
      <c r="BF54" s="99"/>
      <c r="BG54" s="101"/>
      <c r="BI54" s="51"/>
      <c r="BJ54" s="56"/>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row>
    <row r="55" spans="1:102" s="50" customFormat="1" x14ac:dyDescent="0.3">
      <c r="A55" s="163"/>
      <c r="B55" s="165"/>
      <c r="C55" s="167"/>
      <c r="D55" s="167"/>
      <c r="E55" s="167"/>
      <c r="F55" s="167"/>
      <c r="G55" s="167"/>
      <c r="H55" s="167"/>
      <c r="I55" s="51" t="s">
        <v>955</v>
      </c>
      <c r="J55" s="51" t="s">
        <v>868</v>
      </c>
      <c r="K55" s="93" t="str">
        <f t="shared" si="0"/>
        <v>20 2 3</v>
      </c>
      <c r="L55" s="98" t="s">
        <v>902</v>
      </c>
      <c r="M55" s="99" t="s">
        <v>902</v>
      </c>
      <c r="N55" s="99" t="s">
        <v>903</v>
      </c>
      <c r="O55" s="99" t="s">
        <v>902</v>
      </c>
      <c r="P55" s="99" t="s">
        <v>902</v>
      </c>
      <c r="Q55" s="100" t="s">
        <v>902</v>
      </c>
      <c r="R55" s="99" t="s">
        <v>903</v>
      </c>
      <c r="S55" s="101" t="s">
        <v>902</v>
      </c>
      <c r="T55" s="102" t="s">
        <v>903</v>
      </c>
      <c r="U55" s="100" t="s">
        <v>903</v>
      </c>
      <c r="V55" s="187" t="s">
        <v>913</v>
      </c>
      <c r="W55" s="169"/>
      <c r="X55" s="170"/>
      <c r="Y55" s="169" t="s">
        <v>132</v>
      </c>
      <c r="Z55" s="169"/>
      <c r="AA55" s="171"/>
      <c r="AB55" s="176" t="s">
        <v>916</v>
      </c>
      <c r="AC55" s="176"/>
      <c r="AD55" s="176"/>
      <c r="AE55" s="176"/>
      <c r="AF55" s="176"/>
      <c r="AG55" s="176"/>
      <c r="AH55" s="176"/>
      <c r="AI55" s="176"/>
      <c r="AJ55" s="176"/>
      <c r="AK55" s="176"/>
      <c r="AL55" s="176"/>
      <c r="AM55" s="176"/>
      <c r="AN55" s="176"/>
      <c r="AO55" s="176"/>
      <c r="AP55" s="176"/>
      <c r="AQ55" s="177"/>
      <c r="AR55" s="99"/>
      <c r="AS55" s="99"/>
      <c r="AT55" s="99"/>
      <c r="AU55" s="99"/>
      <c r="AV55" s="99"/>
      <c r="AW55" s="99"/>
      <c r="AX55" s="99"/>
      <c r="AY55" s="101"/>
      <c r="AZ55" s="99"/>
      <c r="BA55" s="99"/>
      <c r="BB55" s="99"/>
      <c r="BC55" s="99"/>
      <c r="BD55" s="99"/>
      <c r="BE55" s="99"/>
      <c r="BF55" s="99"/>
      <c r="BG55" s="101"/>
      <c r="BI55" s="51"/>
      <c r="BJ55" s="56"/>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row>
    <row r="56" spans="1:102" s="50" customFormat="1" x14ac:dyDescent="0.3">
      <c r="A56" s="163"/>
      <c r="B56" s="165"/>
      <c r="C56" s="167"/>
      <c r="D56" s="51" t="s">
        <v>528</v>
      </c>
      <c r="E56" s="51" t="s">
        <v>691</v>
      </c>
      <c r="F56" s="51">
        <v>16</v>
      </c>
      <c r="G56" s="51" t="s">
        <v>797</v>
      </c>
      <c r="H56" s="51" t="s">
        <v>786</v>
      </c>
      <c r="I56" s="51" t="s">
        <v>793</v>
      </c>
      <c r="J56" s="51" t="s">
        <v>829</v>
      </c>
      <c r="K56" s="93" t="str">
        <f t="shared" si="0"/>
        <v>14 2 3</v>
      </c>
      <c r="L56" s="98" t="s">
        <v>902</v>
      </c>
      <c r="M56" s="99" t="s">
        <v>902</v>
      </c>
      <c r="N56" s="99" t="s">
        <v>902</v>
      </c>
      <c r="O56" s="99" t="s">
        <v>903</v>
      </c>
      <c r="P56" s="99" t="s">
        <v>902</v>
      </c>
      <c r="Q56" s="100" t="s">
        <v>903</v>
      </c>
      <c r="R56" s="99" t="s">
        <v>903</v>
      </c>
      <c r="S56" s="101" t="s">
        <v>902</v>
      </c>
      <c r="T56" s="102" t="s">
        <v>903</v>
      </c>
      <c r="U56" s="100" t="s">
        <v>903</v>
      </c>
      <c r="V56" s="99"/>
      <c r="W56" s="99"/>
      <c r="X56" s="100"/>
      <c r="Y56" s="99"/>
      <c r="Z56" s="99"/>
      <c r="AA56" s="104"/>
      <c r="AB56" s="99"/>
      <c r="AC56" s="99"/>
      <c r="AD56" s="99"/>
      <c r="AE56" s="99"/>
      <c r="AF56" s="99"/>
      <c r="AG56" s="99"/>
      <c r="AH56" s="99"/>
      <c r="AI56" s="101"/>
      <c r="AJ56" s="99"/>
      <c r="AK56" s="99"/>
      <c r="AL56" s="99"/>
      <c r="AM56" s="99"/>
      <c r="AN56" s="99"/>
      <c r="AO56" s="99"/>
      <c r="AP56" s="99"/>
      <c r="AQ56" s="101"/>
      <c r="AR56" s="99"/>
      <c r="AS56" s="99"/>
      <c r="AT56" s="99"/>
      <c r="AU56" s="99"/>
      <c r="AV56" s="99"/>
      <c r="AW56" s="99"/>
      <c r="AX56" s="99"/>
      <c r="AY56" s="101"/>
      <c r="AZ56" s="99"/>
      <c r="BA56" s="99"/>
      <c r="BB56" s="99"/>
      <c r="BC56" s="99"/>
      <c r="BD56" s="99"/>
      <c r="BE56" s="99"/>
      <c r="BF56" s="99"/>
      <c r="BG56" s="101"/>
      <c r="BH56" s="50" t="s">
        <v>524</v>
      </c>
      <c r="BI56" s="51" t="s">
        <v>528</v>
      </c>
      <c r="BJ56" s="56" t="s">
        <v>529</v>
      </c>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row>
    <row r="57" spans="1:102" s="50" customFormat="1" x14ac:dyDescent="0.3">
      <c r="A57" s="163" t="s">
        <v>778</v>
      </c>
      <c r="B57" s="165"/>
      <c r="C57" s="167" t="s">
        <v>29</v>
      </c>
      <c r="D57" s="167" t="s">
        <v>526</v>
      </c>
      <c r="E57" s="167" t="s">
        <v>691</v>
      </c>
      <c r="F57" s="51">
        <v>8</v>
      </c>
      <c r="G57" s="167" t="s">
        <v>797</v>
      </c>
      <c r="H57" s="167" t="s">
        <v>794</v>
      </c>
      <c r="I57" s="51" t="s">
        <v>787</v>
      </c>
      <c r="J57" s="51" t="s">
        <v>867</v>
      </c>
      <c r="K57" s="93" t="str">
        <f t="shared" si="0"/>
        <v>20 3 0</v>
      </c>
      <c r="L57" s="98" t="s">
        <v>902</v>
      </c>
      <c r="M57" s="99" t="s">
        <v>902</v>
      </c>
      <c r="N57" s="99" t="s">
        <v>903</v>
      </c>
      <c r="O57" s="99" t="s">
        <v>902</v>
      </c>
      <c r="P57" s="99" t="s">
        <v>902</v>
      </c>
      <c r="Q57" s="100" t="s">
        <v>902</v>
      </c>
      <c r="R57" s="99" t="s">
        <v>903</v>
      </c>
      <c r="S57" s="101" t="s">
        <v>903</v>
      </c>
      <c r="T57" s="102" t="s">
        <v>902</v>
      </c>
      <c r="U57" s="100" t="s">
        <v>902</v>
      </c>
      <c r="V57" s="99"/>
      <c r="W57" s="99"/>
      <c r="X57" s="100"/>
      <c r="Y57" s="169" t="s">
        <v>911</v>
      </c>
      <c r="Z57" s="169"/>
      <c r="AA57" s="171"/>
      <c r="AB57" s="99"/>
      <c r="AC57" s="99"/>
      <c r="AD57" s="99"/>
      <c r="AE57" s="99"/>
      <c r="AF57" s="99"/>
      <c r="AG57" s="99"/>
      <c r="AH57" s="99"/>
      <c r="AI57" s="101"/>
      <c r="AJ57" s="99"/>
      <c r="AK57" s="99"/>
      <c r="AL57" s="99"/>
      <c r="AM57" s="99"/>
      <c r="AN57" s="99"/>
      <c r="AO57" s="99"/>
      <c r="AP57" s="99"/>
      <c r="AQ57" s="101"/>
      <c r="AR57" s="99"/>
      <c r="AS57" s="99"/>
      <c r="AT57" s="99"/>
      <c r="AU57" s="99"/>
      <c r="AV57" s="99"/>
      <c r="AW57" s="99"/>
      <c r="AX57" s="99"/>
      <c r="AY57" s="101"/>
      <c r="AZ57" s="99"/>
      <c r="BA57" s="99"/>
      <c r="BB57" s="99"/>
      <c r="BC57" s="99"/>
      <c r="BD57" s="99"/>
      <c r="BE57" s="99"/>
      <c r="BF57" s="99"/>
      <c r="BG57" s="101"/>
      <c r="BH57" s="172" t="s">
        <v>523</v>
      </c>
      <c r="BI57" s="51" t="s">
        <v>705</v>
      </c>
      <c r="BJ57" s="174" t="s">
        <v>691</v>
      </c>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row>
    <row r="58" spans="1:102" s="50" customFormat="1" x14ac:dyDescent="0.3">
      <c r="A58" s="163"/>
      <c r="B58" s="165"/>
      <c r="C58" s="167"/>
      <c r="D58" s="167"/>
      <c r="E58" s="167"/>
      <c r="F58" s="51">
        <v>16</v>
      </c>
      <c r="G58" s="167"/>
      <c r="H58" s="167"/>
      <c r="I58" s="51" t="s">
        <v>788</v>
      </c>
      <c r="J58" s="51" t="s">
        <v>867</v>
      </c>
      <c r="K58" s="93" t="str">
        <f t="shared" si="0"/>
        <v>20 3 1</v>
      </c>
      <c r="L58" s="98" t="s">
        <v>902</v>
      </c>
      <c r="M58" s="99" t="s">
        <v>902</v>
      </c>
      <c r="N58" s="99" t="s">
        <v>903</v>
      </c>
      <c r="O58" s="99" t="s">
        <v>902</v>
      </c>
      <c r="P58" s="99" t="s">
        <v>902</v>
      </c>
      <c r="Q58" s="100" t="s">
        <v>902</v>
      </c>
      <c r="R58" s="99" t="s">
        <v>903</v>
      </c>
      <c r="S58" s="101" t="s">
        <v>903</v>
      </c>
      <c r="T58" s="102" t="s">
        <v>902</v>
      </c>
      <c r="U58" s="100" t="s">
        <v>903</v>
      </c>
      <c r="V58" s="99"/>
      <c r="W58" s="99"/>
      <c r="X58" s="100"/>
      <c r="Y58" s="169" t="s">
        <v>911</v>
      </c>
      <c r="Z58" s="169"/>
      <c r="AA58" s="171"/>
      <c r="AB58" s="99"/>
      <c r="AC58" s="99"/>
      <c r="AD58" s="99"/>
      <c r="AE58" s="99"/>
      <c r="AF58" s="99"/>
      <c r="AG58" s="99"/>
      <c r="AH58" s="99"/>
      <c r="AI58" s="101"/>
      <c r="AJ58" s="99"/>
      <c r="AK58" s="99"/>
      <c r="AL58" s="99"/>
      <c r="AM58" s="99"/>
      <c r="AN58" s="99"/>
      <c r="AO58" s="99"/>
      <c r="AP58" s="99"/>
      <c r="AQ58" s="101"/>
      <c r="AR58" s="99"/>
      <c r="AS58" s="99"/>
      <c r="AT58" s="99"/>
      <c r="AU58" s="99"/>
      <c r="AV58" s="99"/>
      <c r="AW58" s="99"/>
      <c r="AX58" s="99"/>
      <c r="AY58" s="101"/>
      <c r="AZ58" s="99"/>
      <c r="BA58" s="99"/>
      <c r="BB58" s="99"/>
      <c r="BC58" s="99"/>
      <c r="BD58" s="99"/>
      <c r="BE58" s="99"/>
      <c r="BF58" s="99"/>
      <c r="BG58" s="101"/>
      <c r="BH58" s="172"/>
      <c r="BI58" s="51" t="s">
        <v>706</v>
      </c>
      <c r="BJ58" s="174"/>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row>
    <row r="59" spans="1:102" s="50" customFormat="1" x14ac:dyDescent="0.3">
      <c r="A59" s="163"/>
      <c r="B59" s="165"/>
      <c r="C59" s="167"/>
      <c r="D59" s="167"/>
      <c r="E59" s="167" t="s">
        <v>774</v>
      </c>
      <c r="F59" s="51" t="s">
        <v>950</v>
      </c>
      <c r="G59" s="167"/>
      <c r="H59" s="167"/>
      <c r="I59" s="51" t="s">
        <v>920</v>
      </c>
      <c r="J59" s="51" t="s">
        <v>829</v>
      </c>
      <c r="K59" s="93" t="str">
        <f t="shared" si="0"/>
        <v>1C 0 X</v>
      </c>
      <c r="L59" s="98" t="s">
        <v>902</v>
      </c>
      <c r="M59" s="99" t="s">
        <v>902</v>
      </c>
      <c r="N59" s="99" t="s">
        <v>902</v>
      </c>
      <c r="O59" s="99" t="s">
        <v>903</v>
      </c>
      <c r="P59" s="99" t="s">
        <v>903</v>
      </c>
      <c r="Q59" s="100" t="s">
        <v>903</v>
      </c>
      <c r="R59" s="99" t="s">
        <v>902</v>
      </c>
      <c r="S59" s="101" t="s">
        <v>902</v>
      </c>
      <c r="T59" s="176" t="s">
        <v>921</v>
      </c>
      <c r="U59" s="176"/>
      <c r="V59" s="176"/>
      <c r="W59" s="176"/>
      <c r="X59" s="176"/>
      <c r="Y59" s="176"/>
      <c r="Z59" s="176"/>
      <c r="AA59" s="177"/>
      <c r="AB59" s="99"/>
      <c r="AC59" s="99"/>
      <c r="AD59" s="99"/>
      <c r="AE59" s="99"/>
      <c r="AF59" s="99"/>
      <c r="AG59" s="99"/>
      <c r="AH59" s="99"/>
      <c r="AI59" s="101"/>
      <c r="AJ59" s="99"/>
      <c r="AK59" s="99"/>
      <c r="AL59" s="99"/>
      <c r="AM59" s="99"/>
      <c r="AN59" s="99"/>
      <c r="AO59" s="99"/>
      <c r="AP59" s="99"/>
      <c r="AQ59" s="101"/>
      <c r="AR59" s="99"/>
      <c r="AS59" s="99"/>
      <c r="AT59" s="99"/>
      <c r="AU59" s="99"/>
      <c r="AV59" s="99"/>
      <c r="AW59" s="99"/>
      <c r="AX59" s="99"/>
      <c r="AY59" s="101"/>
      <c r="AZ59" s="99"/>
      <c r="BA59" s="99"/>
      <c r="BB59" s="99"/>
      <c r="BC59" s="99"/>
      <c r="BD59" s="99"/>
      <c r="BE59" s="99"/>
      <c r="BF59" s="99"/>
      <c r="BG59" s="101"/>
      <c r="BI59" s="51"/>
      <c r="BJ59" s="56"/>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row>
    <row r="60" spans="1:102" s="50" customFormat="1" x14ac:dyDescent="0.3">
      <c r="A60" s="163"/>
      <c r="B60" s="165"/>
      <c r="C60" s="167"/>
      <c r="D60" s="167"/>
      <c r="E60" s="167"/>
      <c r="F60" s="51" t="s">
        <v>398</v>
      </c>
      <c r="G60" s="167"/>
      <c r="H60" s="167"/>
      <c r="I60" s="51" t="s">
        <v>920</v>
      </c>
      <c r="J60" s="51" t="s">
        <v>829</v>
      </c>
      <c r="K60" s="93" t="str">
        <f t="shared" si="0"/>
        <v>1C 1 X</v>
      </c>
      <c r="L60" s="98" t="s">
        <v>902</v>
      </c>
      <c r="M60" s="99" t="s">
        <v>902</v>
      </c>
      <c r="N60" s="99" t="s">
        <v>902</v>
      </c>
      <c r="O60" s="99" t="s">
        <v>903</v>
      </c>
      <c r="P60" s="99" t="s">
        <v>903</v>
      </c>
      <c r="Q60" s="100" t="s">
        <v>903</v>
      </c>
      <c r="R60" s="99" t="s">
        <v>902</v>
      </c>
      <c r="S60" s="101" t="s">
        <v>903</v>
      </c>
      <c r="T60" s="176" t="s">
        <v>921</v>
      </c>
      <c r="U60" s="176"/>
      <c r="V60" s="176"/>
      <c r="W60" s="176"/>
      <c r="X60" s="176"/>
      <c r="Y60" s="176"/>
      <c r="Z60" s="176"/>
      <c r="AA60" s="177"/>
      <c r="AB60" s="99"/>
      <c r="AC60" s="99"/>
      <c r="AD60" s="99"/>
      <c r="AE60" s="99"/>
      <c r="AF60" s="99"/>
      <c r="AG60" s="99"/>
      <c r="AH60" s="99"/>
      <c r="AI60" s="101"/>
      <c r="AJ60" s="99"/>
      <c r="AK60" s="99"/>
      <c r="AL60" s="99"/>
      <c r="AM60" s="99"/>
      <c r="AN60" s="99"/>
      <c r="AO60" s="99"/>
      <c r="AP60" s="99"/>
      <c r="AQ60" s="101"/>
      <c r="AR60" s="99"/>
      <c r="AS60" s="99"/>
      <c r="AT60" s="99"/>
      <c r="AU60" s="99"/>
      <c r="AV60" s="99"/>
      <c r="AW60" s="99"/>
      <c r="AX60" s="99"/>
      <c r="AY60" s="101"/>
      <c r="AZ60" s="99"/>
      <c r="BA60" s="99"/>
      <c r="BB60" s="99"/>
      <c r="BC60" s="99"/>
      <c r="BD60" s="99"/>
      <c r="BE60" s="99"/>
      <c r="BF60" s="99"/>
      <c r="BG60" s="101"/>
      <c r="BI60" s="51"/>
      <c r="BJ60" s="56"/>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row>
    <row r="61" spans="1:102" s="50" customFormat="1" x14ac:dyDescent="0.3">
      <c r="A61" s="163"/>
      <c r="B61" s="165"/>
      <c r="C61" s="167"/>
      <c r="D61" s="167"/>
      <c r="E61" s="167" t="s">
        <v>947</v>
      </c>
      <c r="F61" s="167" t="s">
        <v>950</v>
      </c>
      <c r="G61" s="167"/>
      <c r="H61" s="167"/>
      <c r="I61" s="51" t="s">
        <v>914</v>
      </c>
      <c r="J61" s="51" t="s">
        <v>868</v>
      </c>
      <c r="K61" s="93" t="str">
        <f t="shared" si="0"/>
        <v>1C 2 X</v>
      </c>
      <c r="L61" s="98" t="s">
        <v>902</v>
      </c>
      <c r="M61" s="99" t="s">
        <v>902</v>
      </c>
      <c r="N61" s="99" t="s">
        <v>902</v>
      </c>
      <c r="O61" s="99" t="s">
        <v>903</v>
      </c>
      <c r="P61" s="99" t="s">
        <v>903</v>
      </c>
      <c r="Q61" s="100" t="s">
        <v>903</v>
      </c>
      <c r="R61" s="99" t="s">
        <v>903</v>
      </c>
      <c r="S61" s="101" t="s">
        <v>902</v>
      </c>
      <c r="T61" s="176" t="s">
        <v>916</v>
      </c>
      <c r="U61" s="176"/>
      <c r="V61" s="176"/>
      <c r="W61" s="176"/>
      <c r="X61" s="176"/>
      <c r="Y61" s="176"/>
      <c r="Z61" s="176"/>
      <c r="AA61" s="176"/>
      <c r="AB61" s="176"/>
      <c r="AC61" s="176"/>
      <c r="AD61" s="176"/>
      <c r="AE61" s="176"/>
      <c r="AF61" s="176"/>
      <c r="AG61" s="176"/>
      <c r="AH61" s="176"/>
      <c r="AI61" s="177"/>
      <c r="AJ61" s="99"/>
      <c r="AK61" s="99"/>
      <c r="AL61" s="99"/>
      <c r="AM61" s="99"/>
      <c r="AN61" s="99"/>
      <c r="AO61" s="99"/>
      <c r="AP61" s="99"/>
      <c r="AQ61" s="101"/>
      <c r="AR61" s="99"/>
      <c r="AS61" s="99"/>
      <c r="AT61" s="99"/>
      <c r="AU61" s="99"/>
      <c r="AV61" s="99"/>
      <c r="AW61" s="99"/>
      <c r="AX61" s="99"/>
      <c r="AY61" s="101"/>
      <c r="AZ61" s="99"/>
      <c r="BA61" s="99"/>
      <c r="BB61" s="99"/>
      <c r="BC61" s="99"/>
      <c r="BD61" s="99"/>
      <c r="BE61" s="99"/>
      <c r="BF61" s="99"/>
      <c r="BG61" s="101"/>
      <c r="BI61" s="51"/>
      <c r="BJ61" s="56"/>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row>
    <row r="62" spans="1:102" s="50" customFormat="1" x14ac:dyDescent="0.3">
      <c r="A62" s="163"/>
      <c r="B62" s="165"/>
      <c r="C62" s="167"/>
      <c r="D62" s="167"/>
      <c r="E62" s="167"/>
      <c r="F62" s="167"/>
      <c r="G62" s="167"/>
      <c r="H62" s="167"/>
      <c r="I62" s="51" t="s">
        <v>953</v>
      </c>
      <c r="J62" s="51" t="s">
        <v>868</v>
      </c>
      <c r="K62" s="93" t="str">
        <f t="shared" si="0"/>
        <v>20 0 0</v>
      </c>
      <c r="L62" s="98" t="s">
        <v>902</v>
      </c>
      <c r="M62" s="99" t="s">
        <v>902</v>
      </c>
      <c r="N62" s="99" t="s">
        <v>903</v>
      </c>
      <c r="O62" s="99" t="s">
        <v>902</v>
      </c>
      <c r="P62" s="99" t="s">
        <v>902</v>
      </c>
      <c r="Q62" s="100" t="s">
        <v>902</v>
      </c>
      <c r="R62" s="99" t="s">
        <v>902</v>
      </c>
      <c r="S62" s="101" t="s">
        <v>902</v>
      </c>
      <c r="T62" s="102" t="s">
        <v>902</v>
      </c>
      <c r="U62" s="100" t="s">
        <v>902</v>
      </c>
      <c r="V62" s="187" t="s">
        <v>913</v>
      </c>
      <c r="W62" s="169"/>
      <c r="X62" s="170"/>
      <c r="Y62" s="169" t="s">
        <v>132</v>
      </c>
      <c r="Z62" s="169"/>
      <c r="AA62" s="171"/>
      <c r="AB62" s="99"/>
      <c r="AC62" s="99"/>
      <c r="AD62" s="99"/>
      <c r="AE62" s="99"/>
      <c r="AF62" s="99"/>
      <c r="AG62" s="99"/>
      <c r="AH62" s="99"/>
      <c r="AI62" s="101"/>
      <c r="AJ62" s="99"/>
      <c r="AK62" s="99"/>
      <c r="AL62" s="99"/>
      <c r="AM62" s="99"/>
      <c r="AN62" s="99"/>
      <c r="AO62" s="99"/>
      <c r="AP62" s="99"/>
      <c r="AQ62" s="101"/>
      <c r="AR62" s="99"/>
      <c r="AS62" s="99"/>
      <c r="AT62" s="99"/>
      <c r="AU62" s="99"/>
      <c r="AV62" s="99"/>
      <c r="AW62" s="99"/>
      <c r="AX62" s="99"/>
      <c r="AY62" s="101"/>
      <c r="AZ62" s="99"/>
      <c r="BA62" s="99"/>
      <c r="BB62" s="99"/>
      <c r="BC62" s="99"/>
      <c r="BD62" s="99"/>
      <c r="BE62" s="99"/>
      <c r="BF62" s="99"/>
      <c r="BG62" s="101"/>
      <c r="BI62" s="51"/>
      <c r="BJ62" s="56"/>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row>
    <row r="63" spans="1:102" s="50" customFormat="1" x14ac:dyDescent="0.3">
      <c r="A63" s="163"/>
      <c r="B63" s="165"/>
      <c r="C63" s="167"/>
      <c r="D63" s="167"/>
      <c r="E63" s="167"/>
      <c r="F63" s="167"/>
      <c r="G63" s="167"/>
      <c r="H63" s="167"/>
      <c r="I63" s="51" t="s">
        <v>954</v>
      </c>
      <c r="J63" s="51" t="s">
        <v>868</v>
      </c>
      <c r="K63" s="93" t="str">
        <f t="shared" si="0"/>
        <v>20 1 0</v>
      </c>
      <c r="L63" s="98" t="s">
        <v>902</v>
      </c>
      <c r="M63" s="99" t="s">
        <v>902</v>
      </c>
      <c r="N63" s="99" t="s">
        <v>903</v>
      </c>
      <c r="O63" s="99" t="s">
        <v>902</v>
      </c>
      <c r="P63" s="99" t="s">
        <v>902</v>
      </c>
      <c r="Q63" s="100" t="s">
        <v>902</v>
      </c>
      <c r="R63" s="99" t="s">
        <v>902</v>
      </c>
      <c r="S63" s="101" t="s">
        <v>903</v>
      </c>
      <c r="T63" s="102" t="s">
        <v>902</v>
      </c>
      <c r="U63" s="100" t="s">
        <v>902</v>
      </c>
      <c r="V63" s="187" t="s">
        <v>913</v>
      </c>
      <c r="W63" s="169"/>
      <c r="X63" s="170"/>
      <c r="Y63" s="169" t="s">
        <v>132</v>
      </c>
      <c r="Z63" s="169"/>
      <c r="AA63" s="171"/>
      <c r="AB63" s="176" t="s">
        <v>921</v>
      </c>
      <c r="AC63" s="176"/>
      <c r="AD63" s="176"/>
      <c r="AE63" s="176"/>
      <c r="AF63" s="176"/>
      <c r="AG63" s="176"/>
      <c r="AH63" s="176"/>
      <c r="AI63" s="177"/>
      <c r="AJ63" s="99"/>
      <c r="AK63" s="99"/>
      <c r="AL63" s="99"/>
      <c r="AM63" s="99"/>
      <c r="AN63" s="99"/>
      <c r="AO63" s="99"/>
      <c r="AP63" s="99"/>
      <c r="AQ63" s="101"/>
      <c r="AR63" s="99"/>
      <c r="AS63" s="99"/>
      <c r="AT63" s="99"/>
      <c r="AU63" s="99"/>
      <c r="AV63" s="99"/>
      <c r="AW63" s="99"/>
      <c r="AX63" s="99"/>
      <c r="AY63" s="101"/>
      <c r="AZ63" s="99"/>
      <c r="BA63" s="99"/>
      <c r="BB63" s="99"/>
      <c r="BC63" s="99"/>
      <c r="BD63" s="99"/>
      <c r="BE63" s="99"/>
      <c r="BF63" s="99"/>
      <c r="BG63" s="101"/>
      <c r="BI63" s="51"/>
      <c r="BJ63" s="56"/>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row>
    <row r="64" spans="1:102" s="50" customFormat="1" x14ac:dyDescent="0.3">
      <c r="A64" s="163"/>
      <c r="B64" s="165"/>
      <c r="C64" s="167"/>
      <c r="D64" s="167"/>
      <c r="E64" s="167"/>
      <c r="F64" s="167"/>
      <c r="G64" s="167"/>
      <c r="H64" s="167"/>
      <c r="I64" s="51" t="s">
        <v>955</v>
      </c>
      <c r="J64" s="51" t="s">
        <v>868</v>
      </c>
      <c r="K64" s="93" t="str">
        <f t="shared" si="0"/>
        <v>20 2 0</v>
      </c>
      <c r="L64" s="98" t="s">
        <v>902</v>
      </c>
      <c r="M64" s="99" t="s">
        <v>902</v>
      </c>
      <c r="N64" s="99" t="s">
        <v>903</v>
      </c>
      <c r="O64" s="99" t="s">
        <v>902</v>
      </c>
      <c r="P64" s="99" t="s">
        <v>902</v>
      </c>
      <c r="Q64" s="100" t="s">
        <v>902</v>
      </c>
      <c r="R64" s="99" t="s">
        <v>903</v>
      </c>
      <c r="S64" s="101" t="s">
        <v>902</v>
      </c>
      <c r="T64" s="102" t="s">
        <v>902</v>
      </c>
      <c r="U64" s="100" t="s">
        <v>902</v>
      </c>
      <c r="V64" s="187" t="s">
        <v>913</v>
      </c>
      <c r="W64" s="169"/>
      <c r="X64" s="170"/>
      <c r="Y64" s="169" t="s">
        <v>132</v>
      </c>
      <c r="Z64" s="169"/>
      <c r="AA64" s="171"/>
      <c r="AB64" s="176" t="s">
        <v>916</v>
      </c>
      <c r="AC64" s="176"/>
      <c r="AD64" s="176"/>
      <c r="AE64" s="176"/>
      <c r="AF64" s="176"/>
      <c r="AG64" s="176"/>
      <c r="AH64" s="176"/>
      <c r="AI64" s="176"/>
      <c r="AJ64" s="176"/>
      <c r="AK64" s="176"/>
      <c r="AL64" s="176"/>
      <c r="AM64" s="176"/>
      <c r="AN64" s="176"/>
      <c r="AO64" s="176"/>
      <c r="AP64" s="176"/>
      <c r="AQ64" s="177"/>
      <c r="AR64" s="99"/>
      <c r="AS64" s="99"/>
      <c r="AT64" s="99"/>
      <c r="AU64" s="99"/>
      <c r="AV64" s="99"/>
      <c r="AW64" s="99"/>
      <c r="AX64" s="99"/>
      <c r="AY64" s="101"/>
      <c r="AZ64" s="99"/>
      <c r="BA64" s="99"/>
      <c r="BB64" s="99"/>
      <c r="BC64" s="99"/>
      <c r="BD64" s="99"/>
      <c r="BE64" s="99"/>
      <c r="BF64" s="99"/>
      <c r="BG64" s="101"/>
      <c r="BI64" s="51"/>
      <c r="BJ64" s="56"/>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row>
    <row r="65" spans="1:102" s="50" customFormat="1" x14ac:dyDescent="0.3">
      <c r="A65" s="163"/>
      <c r="B65" s="165"/>
      <c r="C65" s="167"/>
      <c r="D65" s="167"/>
      <c r="E65" s="167"/>
      <c r="F65" s="167" t="s">
        <v>398</v>
      </c>
      <c r="G65" s="167"/>
      <c r="H65" s="167"/>
      <c r="I65" s="51" t="s">
        <v>914</v>
      </c>
      <c r="J65" s="51" t="s">
        <v>868</v>
      </c>
      <c r="K65" s="93" t="str">
        <f t="shared" si="0"/>
        <v>1C 3 X</v>
      </c>
      <c r="L65" s="98" t="s">
        <v>902</v>
      </c>
      <c r="M65" s="99" t="s">
        <v>902</v>
      </c>
      <c r="N65" s="99" t="s">
        <v>902</v>
      </c>
      <c r="O65" s="99" t="s">
        <v>903</v>
      </c>
      <c r="P65" s="99" t="s">
        <v>903</v>
      </c>
      <c r="Q65" s="100" t="s">
        <v>903</v>
      </c>
      <c r="R65" s="99" t="s">
        <v>903</v>
      </c>
      <c r="S65" s="101" t="s">
        <v>903</v>
      </c>
      <c r="T65" s="176" t="s">
        <v>916</v>
      </c>
      <c r="U65" s="176"/>
      <c r="V65" s="176"/>
      <c r="W65" s="176"/>
      <c r="X65" s="176"/>
      <c r="Y65" s="176"/>
      <c r="Z65" s="176"/>
      <c r="AA65" s="176"/>
      <c r="AB65" s="176"/>
      <c r="AC65" s="176"/>
      <c r="AD65" s="176"/>
      <c r="AE65" s="176"/>
      <c r="AF65" s="176"/>
      <c r="AG65" s="176"/>
      <c r="AH65" s="176"/>
      <c r="AI65" s="177"/>
      <c r="AJ65" s="99"/>
      <c r="AK65" s="99"/>
      <c r="AL65" s="99"/>
      <c r="AM65" s="99"/>
      <c r="AN65" s="99"/>
      <c r="AO65" s="99"/>
      <c r="AP65" s="99"/>
      <c r="AQ65" s="101"/>
      <c r="AR65" s="99"/>
      <c r="AS65" s="99"/>
      <c r="AT65" s="99"/>
      <c r="AU65" s="99"/>
      <c r="AV65" s="99"/>
      <c r="AW65" s="99"/>
      <c r="AX65" s="99"/>
      <c r="AY65" s="101"/>
      <c r="AZ65" s="99"/>
      <c r="BA65" s="99"/>
      <c r="BB65" s="99"/>
      <c r="BC65" s="99"/>
      <c r="BD65" s="99"/>
      <c r="BE65" s="99"/>
      <c r="BF65" s="99"/>
      <c r="BG65" s="101"/>
      <c r="BI65" s="51"/>
      <c r="BJ65" s="56"/>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row>
    <row r="66" spans="1:102" s="50" customFormat="1" x14ac:dyDescent="0.3">
      <c r="A66" s="163"/>
      <c r="B66" s="165"/>
      <c r="C66" s="167"/>
      <c r="D66" s="167"/>
      <c r="E66" s="167"/>
      <c r="F66" s="167"/>
      <c r="G66" s="167"/>
      <c r="H66" s="167"/>
      <c r="I66" s="51" t="s">
        <v>953</v>
      </c>
      <c r="J66" s="51" t="s">
        <v>868</v>
      </c>
      <c r="K66" s="93" t="str">
        <f t="shared" si="0"/>
        <v>20 0 1</v>
      </c>
      <c r="L66" s="98" t="s">
        <v>902</v>
      </c>
      <c r="M66" s="99" t="s">
        <v>902</v>
      </c>
      <c r="N66" s="99" t="s">
        <v>903</v>
      </c>
      <c r="O66" s="99" t="s">
        <v>902</v>
      </c>
      <c r="P66" s="99" t="s">
        <v>902</v>
      </c>
      <c r="Q66" s="100" t="s">
        <v>902</v>
      </c>
      <c r="R66" s="99" t="s">
        <v>902</v>
      </c>
      <c r="S66" s="101" t="s">
        <v>902</v>
      </c>
      <c r="T66" s="102" t="s">
        <v>902</v>
      </c>
      <c r="U66" s="100" t="s">
        <v>903</v>
      </c>
      <c r="V66" s="187" t="s">
        <v>913</v>
      </c>
      <c r="W66" s="169"/>
      <c r="X66" s="170"/>
      <c r="Y66" s="169" t="s">
        <v>132</v>
      </c>
      <c r="Z66" s="169"/>
      <c r="AA66" s="171"/>
      <c r="AB66" s="99"/>
      <c r="AC66" s="99"/>
      <c r="AD66" s="99"/>
      <c r="AE66" s="99"/>
      <c r="AF66" s="99"/>
      <c r="AG66" s="99"/>
      <c r="AH66" s="99"/>
      <c r="AI66" s="101"/>
      <c r="AJ66" s="99"/>
      <c r="AK66" s="99"/>
      <c r="AL66" s="99"/>
      <c r="AM66" s="99"/>
      <c r="AN66" s="99"/>
      <c r="AO66" s="99"/>
      <c r="AP66" s="99"/>
      <c r="AQ66" s="101"/>
      <c r="AR66" s="99"/>
      <c r="AS66" s="99"/>
      <c r="AT66" s="99"/>
      <c r="AU66" s="99"/>
      <c r="AV66" s="99"/>
      <c r="AW66" s="99"/>
      <c r="AX66" s="99"/>
      <c r="AY66" s="101"/>
      <c r="AZ66" s="99"/>
      <c r="BA66" s="99"/>
      <c r="BB66" s="99"/>
      <c r="BC66" s="99"/>
      <c r="BD66" s="99"/>
      <c r="BE66" s="99"/>
      <c r="BF66" s="99"/>
      <c r="BG66" s="101"/>
      <c r="BI66" s="51"/>
      <c r="BJ66" s="56"/>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row>
    <row r="67" spans="1:102" s="50" customFormat="1" x14ac:dyDescent="0.3">
      <c r="A67" s="163"/>
      <c r="B67" s="165"/>
      <c r="C67" s="167"/>
      <c r="D67" s="167"/>
      <c r="E67" s="167"/>
      <c r="F67" s="167"/>
      <c r="G67" s="167"/>
      <c r="H67" s="167"/>
      <c r="I67" s="51" t="s">
        <v>954</v>
      </c>
      <c r="J67" s="51" t="s">
        <v>868</v>
      </c>
      <c r="K67" s="93" t="str">
        <f t="shared" ref="K67:K130" si="1">DEC2HEX(BIN2DEC(_xlfn.CONCAT($L67:$Q67)) * 4, 2) &amp; " " &amp; BIN2HEX(_xlfn.CONCAT($R67:$S67), 1) &amp; " " &amp; IFERROR(BIN2HEX(_xlfn.CONCAT($T67:$U67), 1), "X")</f>
        <v>20 1 1</v>
      </c>
      <c r="L67" s="98" t="s">
        <v>902</v>
      </c>
      <c r="M67" s="99" t="s">
        <v>902</v>
      </c>
      <c r="N67" s="99" t="s">
        <v>903</v>
      </c>
      <c r="O67" s="99" t="s">
        <v>902</v>
      </c>
      <c r="P67" s="99" t="s">
        <v>902</v>
      </c>
      <c r="Q67" s="100" t="s">
        <v>902</v>
      </c>
      <c r="R67" s="99" t="s">
        <v>902</v>
      </c>
      <c r="S67" s="101" t="s">
        <v>903</v>
      </c>
      <c r="T67" s="102" t="s">
        <v>902</v>
      </c>
      <c r="U67" s="100" t="s">
        <v>903</v>
      </c>
      <c r="V67" s="187" t="s">
        <v>913</v>
      </c>
      <c r="W67" s="169"/>
      <c r="X67" s="170"/>
      <c r="Y67" s="169" t="s">
        <v>132</v>
      </c>
      <c r="Z67" s="169"/>
      <c r="AA67" s="171"/>
      <c r="AB67" s="176" t="s">
        <v>921</v>
      </c>
      <c r="AC67" s="176"/>
      <c r="AD67" s="176"/>
      <c r="AE67" s="176"/>
      <c r="AF67" s="176"/>
      <c r="AG67" s="176"/>
      <c r="AH67" s="176"/>
      <c r="AI67" s="177"/>
      <c r="AJ67" s="99"/>
      <c r="AK67" s="99"/>
      <c r="AL67" s="99"/>
      <c r="AM67" s="99"/>
      <c r="AN67" s="99"/>
      <c r="AO67" s="99"/>
      <c r="AP67" s="99"/>
      <c r="AQ67" s="101"/>
      <c r="AR67" s="99"/>
      <c r="AS67" s="99"/>
      <c r="AT67" s="99"/>
      <c r="AU67" s="99"/>
      <c r="AV67" s="99"/>
      <c r="AW67" s="99"/>
      <c r="AX67" s="99"/>
      <c r="AY67" s="101"/>
      <c r="AZ67" s="99"/>
      <c r="BA67" s="99"/>
      <c r="BB67" s="99"/>
      <c r="BC67" s="99"/>
      <c r="BD67" s="99"/>
      <c r="BE67" s="99"/>
      <c r="BF67" s="99"/>
      <c r="BG67" s="101"/>
      <c r="BI67" s="51"/>
      <c r="BJ67" s="56"/>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row>
    <row r="68" spans="1:102" s="50" customFormat="1" x14ac:dyDescent="0.3">
      <c r="A68" s="163"/>
      <c r="B68" s="165"/>
      <c r="C68" s="167"/>
      <c r="D68" s="167"/>
      <c r="E68" s="167"/>
      <c r="F68" s="167"/>
      <c r="G68" s="167"/>
      <c r="H68" s="167"/>
      <c r="I68" s="51" t="s">
        <v>955</v>
      </c>
      <c r="J68" s="51" t="s">
        <v>868</v>
      </c>
      <c r="K68" s="93" t="str">
        <f t="shared" si="1"/>
        <v>20 2 1</v>
      </c>
      <c r="L68" s="98" t="s">
        <v>902</v>
      </c>
      <c r="M68" s="99" t="s">
        <v>902</v>
      </c>
      <c r="N68" s="99" t="s">
        <v>903</v>
      </c>
      <c r="O68" s="99" t="s">
        <v>902</v>
      </c>
      <c r="P68" s="99" t="s">
        <v>902</v>
      </c>
      <c r="Q68" s="100" t="s">
        <v>902</v>
      </c>
      <c r="R68" s="99" t="s">
        <v>903</v>
      </c>
      <c r="S68" s="101" t="s">
        <v>902</v>
      </c>
      <c r="T68" s="102" t="s">
        <v>902</v>
      </c>
      <c r="U68" s="100" t="s">
        <v>903</v>
      </c>
      <c r="V68" s="187" t="s">
        <v>913</v>
      </c>
      <c r="W68" s="169"/>
      <c r="X68" s="170"/>
      <c r="Y68" s="169" t="s">
        <v>132</v>
      </c>
      <c r="Z68" s="169"/>
      <c r="AA68" s="171"/>
      <c r="AB68" s="176" t="s">
        <v>916</v>
      </c>
      <c r="AC68" s="176"/>
      <c r="AD68" s="176"/>
      <c r="AE68" s="176"/>
      <c r="AF68" s="176"/>
      <c r="AG68" s="176"/>
      <c r="AH68" s="176"/>
      <c r="AI68" s="176"/>
      <c r="AJ68" s="176"/>
      <c r="AK68" s="176"/>
      <c r="AL68" s="176"/>
      <c r="AM68" s="176"/>
      <c r="AN68" s="176"/>
      <c r="AO68" s="176"/>
      <c r="AP68" s="176"/>
      <c r="AQ68" s="177"/>
      <c r="AR68" s="99"/>
      <c r="AS68" s="99"/>
      <c r="AT68" s="99"/>
      <c r="AU68" s="99"/>
      <c r="AV68" s="99"/>
      <c r="AW68" s="99"/>
      <c r="AX68" s="99"/>
      <c r="AY68" s="101"/>
      <c r="AZ68" s="99"/>
      <c r="BA68" s="99"/>
      <c r="BB68" s="99"/>
      <c r="BC68" s="99"/>
      <c r="BD68" s="99"/>
      <c r="BE68" s="99"/>
      <c r="BF68" s="99"/>
      <c r="BG68" s="101"/>
      <c r="BI68" s="51"/>
      <c r="BJ68" s="56"/>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row>
    <row r="69" spans="1:102" s="50" customFormat="1" x14ac:dyDescent="0.3">
      <c r="A69" s="163"/>
      <c r="B69" s="165"/>
      <c r="C69" s="167"/>
      <c r="D69" s="51" t="s">
        <v>527</v>
      </c>
      <c r="E69" s="51" t="s">
        <v>691</v>
      </c>
      <c r="F69" s="51">
        <v>16</v>
      </c>
      <c r="G69" s="51" t="s">
        <v>797</v>
      </c>
      <c r="H69" s="51" t="s">
        <v>794</v>
      </c>
      <c r="I69" s="51" t="s">
        <v>793</v>
      </c>
      <c r="J69" s="51" t="s">
        <v>829</v>
      </c>
      <c r="K69" s="93" t="str">
        <f t="shared" si="1"/>
        <v>14 2 1</v>
      </c>
      <c r="L69" s="98" t="s">
        <v>902</v>
      </c>
      <c r="M69" s="99" t="s">
        <v>902</v>
      </c>
      <c r="N69" s="99" t="s">
        <v>902</v>
      </c>
      <c r="O69" s="99" t="s">
        <v>903</v>
      </c>
      <c r="P69" s="99" t="s">
        <v>902</v>
      </c>
      <c r="Q69" s="100" t="s">
        <v>903</v>
      </c>
      <c r="R69" s="99" t="s">
        <v>903</v>
      </c>
      <c r="S69" s="101" t="s">
        <v>902</v>
      </c>
      <c r="T69" s="102" t="s">
        <v>902</v>
      </c>
      <c r="U69" s="100" t="s">
        <v>903</v>
      </c>
      <c r="V69" s="99"/>
      <c r="W69" s="99"/>
      <c r="X69" s="100"/>
      <c r="Y69" s="99"/>
      <c r="Z69" s="99"/>
      <c r="AA69" s="104"/>
      <c r="AB69" s="99"/>
      <c r="AC69" s="99"/>
      <c r="AD69" s="99"/>
      <c r="AE69" s="99"/>
      <c r="AF69" s="99"/>
      <c r="AG69" s="99"/>
      <c r="AH69" s="99"/>
      <c r="AI69" s="101"/>
      <c r="AJ69" s="99"/>
      <c r="AK69" s="99"/>
      <c r="AL69" s="99"/>
      <c r="AM69" s="99"/>
      <c r="AN69" s="99"/>
      <c r="AO69" s="99"/>
      <c r="AP69" s="99"/>
      <c r="AQ69" s="101"/>
      <c r="AR69" s="99"/>
      <c r="AS69" s="99"/>
      <c r="AT69" s="99"/>
      <c r="AU69" s="99"/>
      <c r="AV69" s="99"/>
      <c r="AW69" s="99"/>
      <c r="AX69" s="99"/>
      <c r="AY69" s="101"/>
      <c r="AZ69" s="99"/>
      <c r="BA69" s="99"/>
      <c r="BB69" s="99"/>
      <c r="BC69" s="99"/>
      <c r="BD69" s="99"/>
      <c r="BE69" s="99"/>
      <c r="BF69" s="99"/>
      <c r="BG69" s="101"/>
      <c r="BH69" s="50" t="s">
        <v>525</v>
      </c>
      <c r="BI69" s="51" t="s">
        <v>527</v>
      </c>
      <c r="BJ69" s="56" t="s">
        <v>530</v>
      </c>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row>
    <row r="70" spans="1:102" s="50" customFormat="1" x14ac:dyDescent="0.3">
      <c r="A70" s="163" t="s">
        <v>509</v>
      </c>
      <c r="B70" s="165"/>
      <c r="C70" s="167" t="s">
        <v>531</v>
      </c>
      <c r="D70" s="167" t="s">
        <v>533</v>
      </c>
      <c r="E70" s="167" t="s">
        <v>947</v>
      </c>
      <c r="F70" s="51">
        <v>8</v>
      </c>
      <c r="G70" s="51" t="s">
        <v>787</v>
      </c>
      <c r="H70" s="51" t="s">
        <v>786</v>
      </c>
      <c r="I70" s="51" t="s">
        <v>923</v>
      </c>
      <c r="J70" s="51" t="s">
        <v>869</v>
      </c>
      <c r="K70" s="93" t="str">
        <f t="shared" si="1"/>
        <v>DC 1 X</v>
      </c>
      <c r="L70" s="98" t="s">
        <v>903</v>
      </c>
      <c r="M70" s="99" t="s">
        <v>903</v>
      </c>
      <c r="N70" s="99" t="s">
        <v>902</v>
      </c>
      <c r="O70" s="99" t="s">
        <v>903</v>
      </c>
      <c r="P70" s="99" t="s">
        <v>903</v>
      </c>
      <c r="Q70" s="100" t="s">
        <v>903</v>
      </c>
      <c r="R70" s="99" t="s">
        <v>902</v>
      </c>
      <c r="S70" s="101" t="s">
        <v>903</v>
      </c>
      <c r="T70" s="176" t="s">
        <v>921</v>
      </c>
      <c r="U70" s="176"/>
      <c r="V70" s="176"/>
      <c r="W70" s="176"/>
      <c r="X70" s="176"/>
      <c r="Y70" s="176"/>
      <c r="Z70" s="176"/>
      <c r="AA70" s="177"/>
      <c r="AB70" s="99"/>
      <c r="AC70" s="99"/>
      <c r="AD70" s="99"/>
      <c r="AE70" s="99"/>
      <c r="AF70" s="99"/>
      <c r="AG70" s="99"/>
      <c r="AH70" s="99"/>
      <c r="AI70" s="101"/>
      <c r="AJ70" s="99"/>
      <c r="AK70" s="99"/>
      <c r="AL70" s="99"/>
      <c r="AM70" s="99"/>
      <c r="AN70" s="99"/>
      <c r="AO70" s="99"/>
      <c r="AP70" s="99"/>
      <c r="AQ70" s="101"/>
      <c r="AR70" s="99"/>
      <c r="AS70" s="99"/>
      <c r="AT70" s="99"/>
      <c r="AU70" s="99"/>
      <c r="AV70" s="99"/>
      <c r="AW70" s="99"/>
      <c r="AX70" s="99"/>
      <c r="AY70" s="101"/>
      <c r="AZ70" s="99"/>
      <c r="BA70" s="99"/>
      <c r="BB70" s="99"/>
      <c r="BC70" s="99"/>
      <c r="BD70" s="99"/>
      <c r="BE70" s="99"/>
      <c r="BF70" s="99"/>
      <c r="BG70" s="101"/>
      <c r="BH70" s="172" t="s">
        <v>535</v>
      </c>
      <c r="BI70" s="51" t="s">
        <v>707</v>
      </c>
      <c r="BJ70" s="56" t="s">
        <v>537</v>
      </c>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row>
    <row r="71" spans="1:102" s="50" customFormat="1" x14ac:dyDescent="0.3">
      <c r="A71" s="163"/>
      <c r="B71" s="165"/>
      <c r="C71" s="167"/>
      <c r="D71" s="167"/>
      <c r="E71" s="167"/>
      <c r="F71" s="51" t="s">
        <v>398</v>
      </c>
      <c r="G71" s="51" t="s">
        <v>788</v>
      </c>
      <c r="H71" s="51" t="s">
        <v>786</v>
      </c>
      <c r="I71" s="51" t="s">
        <v>923</v>
      </c>
      <c r="J71" s="51" t="s">
        <v>869</v>
      </c>
      <c r="K71" s="93" t="str">
        <f t="shared" si="1"/>
        <v>DC 2 X</v>
      </c>
      <c r="L71" s="98" t="s">
        <v>903</v>
      </c>
      <c r="M71" s="99" t="s">
        <v>903</v>
      </c>
      <c r="N71" s="99" t="s">
        <v>902</v>
      </c>
      <c r="O71" s="99" t="s">
        <v>903</v>
      </c>
      <c r="P71" s="99" t="s">
        <v>903</v>
      </c>
      <c r="Q71" s="100" t="s">
        <v>903</v>
      </c>
      <c r="R71" s="99" t="s">
        <v>903</v>
      </c>
      <c r="S71" s="101" t="s">
        <v>902</v>
      </c>
      <c r="T71" s="176" t="s">
        <v>921</v>
      </c>
      <c r="U71" s="176"/>
      <c r="V71" s="176"/>
      <c r="W71" s="176"/>
      <c r="X71" s="176"/>
      <c r="Y71" s="176"/>
      <c r="Z71" s="176"/>
      <c r="AA71" s="177"/>
      <c r="AB71" s="99"/>
      <c r="AC71" s="99"/>
      <c r="AD71" s="99"/>
      <c r="AE71" s="99"/>
      <c r="AF71" s="99"/>
      <c r="AG71" s="99"/>
      <c r="AH71" s="99"/>
      <c r="AI71" s="101"/>
      <c r="AJ71" s="99"/>
      <c r="AK71" s="99"/>
      <c r="AL71" s="99"/>
      <c r="AM71" s="99"/>
      <c r="AN71" s="99"/>
      <c r="AO71" s="99"/>
      <c r="AP71" s="99"/>
      <c r="AQ71" s="101"/>
      <c r="AR71" s="99"/>
      <c r="AS71" s="99"/>
      <c r="AT71" s="99"/>
      <c r="AU71" s="99"/>
      <c r="AV71" s="99"/>
      <c r="AW71" s="99"/>
      <c r="AX71" s="99"/>
      <c r="AY71" s="101"/>
      <c r="AZ71" s="99"/>
      <c r="BA71" s="99"/>
      <c r="BB71" s="99"/>
      <c r="BC71" s="99"/>
      <c r="BD71" s="99"/>
      <c r="BE71" s="99"/>
      <c r="BF71" s="99"/>
      <c r="BG71" s="101"/>
      <c r="BH71" s="172"/>
      <c r="BI71" s="51" t="s">
        <v>707</v>
      </c>
      <c r="BJ71" s="56" t="s">
        <v>537</v>
      </c>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row>
    <row r="72" spans="1:102" s="50" customFormat="1" x14ac:dyDescent="0.3">
      <c r="A72" s="163" t="s">
        <v>509</v>
      </c>
      <c r="B72" s="165"/>
      <c r="C72" s="167" t="s">
        <v>532</v>
      </c>
      <c r="D72" s="167" t="s">
        <v>534</v>
      </c>
      <c r="E72" s="167" t="s">
        <v>947</v>
      </c>
      <c r="F72" s="51">
        <v>8</v>
      </c>
      <c r="G72" s="51" t="s">
        <v>787</v>
      </c>
      <c r="H72" s="51" t="s">
        <v>794</v>
      </c>
      <c r="I72" s="51" t="s">
        <v>923</v>
      </c>
      <c r="J72" s="51" t="s">
        <v>869</v>
      </c>
      <c r="K72" s="93" t="str">
        <f t="shared" si="1"/>
        <v>EC 1 X</v>
      </c>
      <c r="L72" s="98" t="s">
        <v>903</v>
      </c>
      <c r="M72" s="99" t="s">
        <v>903</v>
      </c>
      <c r="N72" s="99" t="s">
        <v>903</v>
      </c>
      <c r="O72" s="99" t="s">
        <v>902</v>
      </c>
      <c r="P72" s="99" t="s">
        <v>903</v>
      </c>
      <c r="Q72" s="100" t="s">
        <v>903</v>
      </c>
      <c r="R72" s="99" t="s">
        <v>902</v>
      </c>
      <c r="S72" s="101" t="s">
        <v>903</v>
      </c>
      <c r="T72" s="176" t="s">
        <v>921</v>
      </c>
      <c r="U72" s="176"/>
      <c r="V72" s="176"/>
      <c r="W72" s="176"/>
      <c r="X72" s="176"/>
      <c r="Y72" s="176"/>
      <c r="Z72" s="176"/>
      <c r="AA72" s="177"/>
      <c r="AB72" s="99"/>
      <c r="AC72" s="99"/>
      <c r="AD72" s="99"/>
      <c r="AE72" s="99"/>
      <c r="AF72" s="99"/>
      <c r="AG72" s="99"/>
      <c r="AH72" s="99"/>
      <c r="AI72" s="101"/>
      <c r="AJ72" s="99"/>
      <c r="AK72" s="99"/>
      <c r="AL72" s="99"/>
      <c r="AM72" s="99"/>
      <c r="AN72" s="99"/>
      <c r="AO72" s="99"/>
      <c r="AP72" s="99"/>
      <c r="AQ72" s="101"/>
      <c r="AR72" s="99"/>
      <c r="AS72" s="99"/>
      <c r="AT72" s="99"/>
      <c r="AU72" s="99"/>
      <c r="AV72" s="99"/>
      <c r="AW72" s="99"/>
      <c r="AX72" s="99"/>
      <c r="AY72" s="101"/>
      <c r="AZ72" s="99"/>
      <c r="BA72" s="99"/>
      <c r="BB72" s="99"/>
      <c r="BC72" s="99"/>
      <c r="BD72" s="99"/>
      <c r="BE72" s="99"/>
      <c r="BF72" s="99"/>
      <c r="BG72" s="101"/>
      <c r="BH72" s="172" t="s">
        <v>536</v>
      </c>
      <c r="BI72" s="51" t="s">
        <v>709</v>
      </c>
      <c r="BJ72" s="56" t="s">
        <v>538</v>
      </c>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row>
    <row r="73" spans="1:102" s="50" customFormat="1" x14ac:dyDescent="0.3">
      <c r="A73" s="163"/>
      <c r="B73" s="165"/>
      <c r="C73" s="167"/>
      <c r="D73" s="167"/>
      <c r="E73" s="167"/>
      <c r="F73" s="51" t="s">
        <v>398</v>
      </c>
      <c r="G73" s="51" t="s">
        <v>788</v>
      </c>
      <c r="H73" s="51" t="s">
        <v>794</v>
      </c>
      <c r="I73" s="51" t="s">
        <v>923</v>
      </c>
      <c r="J73" s="51" t="s">
        <v>869</v>
      </c>
      <c r="K73" s="93" t="str">
        <f t="shared" si="1"/>
        <v>EC 2 X</v>
      </c>
      <c r="L73" s="98" t="s">
        <v>903</v>
      </c>
      <c r="M73" s="99" t="s">
        <v>903</v>
      </c>
      <c r="N73" s="99" t="s">
        <v>903</v>
      </c>
      <c r="O73" s="99" t="s">
        <v>902</v>
      </c>
      <c r="P73" s="99" t="s">
        <v>903</v>
      </c>
      <c r="Q73" s="100" t="s">
        <v>903</v>
      </c>
      <c r="R73" s="99" t="s">
        <v>903</v>
      </c>
      <c r="S73" s="101" t="s">
        <v>902</v>
      </c>
      <c r="T73" s="176" t="s">
        <v>921</v>
      </c>
      <c r="U73" s="176"/>
      <c r="V73" s="176"/>
      <c r="W73" s="176"/>
      <c r="X73" s="176"/>
      <c r="Y73" s="176"/>
      <c r="Z73" s="176"/>
      <c r="AA73" s="177"/>
      <c r="AB73" s="99"/>
      <c r="AC73" s="99"/>
      <c r="AD73" s="99"/>
      <c r="AE73" s="99"/>
      <c r="AF73" s="99"/>
      <c r="AG73" s="99"/>
      <c r="AH73" s="99"/>
      <c r="AI73" s="101"/>
      <c r="AJ73" s="99"/>
      <c r="AK73" s="99"/>
      <c r="AL73" s="99"/>
      <c r="AM73" s="99"/>
      <c r="AN73" s="99"/>
      <c r="AO73" s="99"/>
      <c r="AP73" s="99"/>
      <c r="AQ73" s="101"/>
      <c r="AR73" s="99"/>
      <c r="AS73" s="99"/>
      <c r="AT73" s="99"/>
      <c r="AU73" s="99"/>
      <c r="AV73" s="99"/>
      <c r="AW73" s="99"/>
      <c r="AX73" s="99"/>
      <c r="AY73" s="101"/>
      <c r="AZ73" s="99"/>
      <c r="BA73" s="99"/>
      <c r="BB73" s="99"/>
      <c r="BC73" s="99"/>
      <c r="BD73" s="99"/>
      <c r="BE73" s="99"/>
      <c r="BF73" s="99"/>
      <c r="BG73" s="101"/>
      <c r="BH73" s="172"/>
      <c r="BI73" s="51" t="s">
        <v>709</v>
      </c>
      <c r="BJ73" s="56" t="s">
        <v>538</v>
      </c>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row>
    <row r="74" spans="1:102" s="50" customFormat="1" x14ac:dyDescent="0.3">
      <c r="A74" s="163" t="s">
        <v>513</v>
      </c>
      <c r="B74" s="165"/>
      <c r="C74" s="167" t="s">
        <v>844</v>
      </c>
      <c r="D74" s="167" t="s">
        <v>845</v>
      </c>
      <c r="E74" s="51" t="s">
        <v>946</v>
      </c>
      <c r="F74" s="80">
        <v>8</v>
      </c>
      <c r="G74" s="51" t="s">
        <v>787</v>
      </c>
      <c r="H74" s="51" t="s">
        <v>786</v>
      </c>
      <c r="I74" s="51" t="s">
        <v>952</v>
      </c>
      <c r="J74" s="51" t="s">
        <v>829</v>
      </c>
      <c r="K74" s="93" t="str">
        <f t="shared" si="1"/>
        <v>08 2 0</v>
      </c>
      <c r="L74" s="98" t="s">
        <v>902</v>
      </c>
      <c r="M74" s="99" t="s">
        <v>902</v>
      </c>
      <c r="N74" s="99" t="s">
        <v>902</v>
      </c>
      <c r="O74" s="99" t="s">
        <v>902</v>
      </c>
      <c r="P74" s="99" t="s">
        <v>903</v>
      </c>
      <c r="Q74" s="100" t="s">
        <v>902</v>
      </c>
      <c r="R74" s="99" t="s">
        <v>903</v>
      </c>
      <c r="S74" s="101" t="s">
        <v>902</v>
      </c>
      <c r="T74" s="102" t="s">
        <v>902</v>
      </c>
      <c r="U74" s="100" t="s">
        <v>902</v>
      </c>
      <c r="V74" s="187" t="s">
        <v>913</v>
      </c>
      <c r="W74" s="169"/>
      <c r="X74" s="170"/>
      <c r="Y74" s="169" t="s">
        <v>911</v>
      </c>
      <c r="Z74" s="169"/>
      <c r="AA74" s="171"/>
      <c r="AB74" s="176" t="s">
        <v>921</v>
      </c>
      <c r="AC74" s="176"/>
      <c r="AD74" s="176"/>
      <c r="AE74" s="176"/>
      <c r="AF74" s="176"/>
      <c r="AG74" s="176"/>
      <c r="AH74" s="176"/>
      <c r="AI74" s="177"/>
      <c r="AJ74" s="99"/>
      <c r="AK74" s="99"/>
      <c r="AL74" s="99"/>
      <c r="AM74" s="99"/>
      <c r="AN74" s="99"/>
      <c r="AO74" s="99"/>
      <c r="AP74" s="99"/>
      <c r="AQ74" s="101"/>
      <c r="AR74" s="99"/>
      <c r="AS74" s="99"/>
      <c r="AT74" s="99"/>
      <c r="AU74" s="99"/>
      <c r="AV74" s="99"/>
      <c r="AW74" s="99"/>
      <c r="AX74" s="99"/>
      <c r="AY74" s="101"/>
      <c r="AZ74" s="99"/>
      <c r="BA74" s="99"/>
      <c r="BB74" s="99"/>
      <c r="BC74" s="99"/>
      <c r="BD74" s="99"/>
      <c r="BE74" s="99"/>
      <c r="BF74" s="99"/>
      <c r="BG74" s="101"/>
      <c r="BH74" s="172"/>
      <c r="BI74" s="51"/>
      <c r="BJ74" s="56"/>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row>
    <row r="75" spans="1:102" s="50" customFormat="1" x14ac:dyDescent="0.3">
      <c r="A75" s="163"/>
      <c r="B75" s="165"/>
      <c r="C75" s="167"/>
      <c r="D75" s="167"/>
      <c r="E75" s="167" t="s">
        <v>947</v>
      </c>
      <c r="F75" s="167" t="s">
        <v>398</v>
      </c>
      <c r="G75" s="167" t="s">
        <v>788</v>
      </c>
      <c r="H75" s="167" t="s">
        <v>786</v>
      </c>
      <c r="I75" s="51" t="s">
        <v>956</v>
      </c>
      <c r="J75" s="51" t="s">
        <v>829</v>
      </c>
      <c r="K75" s="93" t="str">
        <f t="shared" si="1"/>
        <v>08 1 0</v>
      </c>
      <c r="L75" s="98" t="s">
        <v>902</v>
      </c>
      <c r="M75" s="99" t="s">
        <v>902</v>
      </c>
      <c r="N75" s="99" t="s">
        <v>902</v>
      </c>
      <c r="O75" s="99" t="s">
        <v>902</v>
      </c>
      <c r="P75" s="99" t="s">
        <v>903</v>
      </c>
      <c r="Q75" s="100" t="s">
        <v>902</v>
      </c>
      <c r="R75" s="99" t="s">
        <v>902</v>
      </c>
      <c r="S75" s="101" t="s">
        <v>903</v>
      </c>
      <c r="T75" s="102" t="s">
        <v>902</v>
      </c>
      <c r="U75" s="100" t="s">
        <v>902</v>
      </c>
      <c r="V75" s="187" t="s">
        <v>913</v>
      </c>
      <c r="W75" s="169"/>
      <c r="X75" s="170"/>
      <c r="Y75" s="169" t="s">
        <v>911</v>
      </c>
      <c r="Z75" s="169"/>
      <c r="AA75" s="171"/>
      <c r="AB75" s="176" t="s">
        <v>921</v>
      </c>
      <c r="AC75" s="176"/>
      <c r="AD75" s="176"/>
      <c r="AE75" s="176"/>
      <c r="AF75" s="176"/>
      <c r="AG75" s="176"/>
      <c r="AH75" s="176"/>
      <c r="AI75" s="177"/>
      <c r="AJ75" s="99"/>
      <c r="AK75" s="99"/>
      <c r="AL75" s="99"/>
      <c r="AM75" s="99"/>
      <c r="AN75" s="99"/>
      <c r="AO75" s="99"/>
      <c r="AP75" s="99"/>
      <c r="AQ75" s="101"/>
      <c r="AR75" s="99"/>
      <c r="AS75" s="99"/>
      <c r="AT75" s="99"/>
      <c r="AU75" s="99"/>
      <c r="AV75" s="99"/>
      <c r="AW75" s="99"/>
      <c r="AX75" s="99"/>
      <c r="AY75" s="101"/>
      <c r="AZ75" s="99"/>
      <c r="BA75" s="99"/>
      <c r="BB75" s="99"/>
      <c r="BC75" s="99"/>
      <c r="BD75" s="99"/>
      <c r="BE75" s="99"/>
      <c r="BF75" s="99"/>
      <c r="BG75" s="101"/>
      <c r="BH75" s="172"/>
      <c r="BI75" s="51"/>
      <c r="BJ75" s="56"/>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row>
    <row r="76" spans="1:102" s="50" customFormat="1" x14ac:dyDescent="0.3">
      <c r="A76" s="163"/>
      <c r="B76" s="165"/>
      <c r="C76" s="167"/>
      <c r="D76" s="167"/>
      <c r="E76" s="167"/>
      <c r="F76" s="167"/>
      <c r="G76" s="167"/>
      <c r="H76" s="167"/>
      <c r="I76" s="51" t="s">
        <v>957</v>
      </c>
      <c r="J76" s="51" t="s">
        <v>829</v>
      </c>
      <c r="K76" s="93" t="str">
        <f t="shared" si="1"/>
        <v>08 2 1</v>
      </c>
      <c r="L76" s="98" t="s">
        <v>902</v>
      </c>
      <c r="M76" s="99" t="s">
        <v>902</v>
      </c>
      <c r="N76" s="99" t="s">
        <v>902</v>
      </c>
      <c r="O76" s="99" t="s">
        <v>902</v>
      </c>
      <c r="P76" s="99" t="s">
        <v>903</v>
      </c>
      <c r="Q76" s="100" t="s">
        <v>902</v>
      </c>
      <c r="R76" s="99" t="s">
        <v>903</v>
      </c>
      <c r="S76" s="101" t="s">
        <v>902</v>
      </c>
      <c r="T76" s="102" t="s">
        <v>902</v>
      </c>
      <c r="U76" s="100" t="s">
        <v>903</v>
      </c>
      <c r="V76" s="187" t="s">
        <v>913</v>
      </c>
      <c r="W76" s="169"/>
      <c r="X76" s="170"/>
      <c r="Y76" s="187" t="s">
        <v>911</v>
      </c>
      <c r="Z76" s="169"/>
      <c r="AA76" s="171"/>
      <c r="AB76" s="176" t="s">
        <v>916</v>
      </c>
      <c r="AC76" s="176"/>
      <c r="AD76" s="176"/>
      <c r="AE76" s="176"/>
      <c r="AF76" s="176"/>
      <c r="AG76" s="176"/>
      <c r="AH76" s="176"/>
      <c r="AI76" s="176"/>
      <c r="AJ76" s="176"/>
      <c r="AK76" s="176"/>
      <c r="AL76" s="176"/>
      <c r="AM76" s="176"/>
      <c r="AN76" s="176"/>
      <c r="AO76" s="176"/>
      <c r="AP76" s="176"/>
      <c r="AQ76" s="177"/>
      <c r="AR76" s="99"/>
      <c r="AS76" s="99"/>
      <c r="AT76" s="99"/>
      <c r="AU76" s="99"/>
      <c r="AV76" s="99"/>
      <c r="AW76" s="99"/>
      <c r="AX76" s="99"/>
      <c r="AY76" s="101"/>
      <c r="AZ76" s="99"/>
      <c r="BA76" s="99"/>
      <c r="BB76" s="99"/>
      <c r="BC76" s="99"/>
      <c r="BD76" s="99"/>
      <c r="BE76" s="99"/>
      <c r="BF76" s="99"/>
      <c r="BG76" s="101"/>
      <c r="BH76" s="172"/>
      <c r="BI76" s="51"/>
      <c r="BJ76" s="56"/>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row>
    <row r="77" spans="1:102" s="50" customFormat="1" ht="28.8" x14ac:dyDescent="0.3">
      <c r="A77" s="57" t="s">
        <v>513</v>
      </c>
      <c r="B77" s="165" t="s">
        <v>385</v>
      </c>
      <c r="C77" s="51" t="s">
        <v>1018</v>
      </c>
      <c r="D77" s="51" t="s">
        <v>565</v>
      </c>
      <c r="E77" s="51" t="s">
        <v>691</v>
      </c>
      <c r="F77" s="51">
        <v>8</v>
      </c>
      <c r="G77" s="167" t="s">
        <v>787</v>
      </c>
      <c r="H77" s="167"/>
      <c r="I77" s="167"/>
      <c r="J77" s="51" t="s">
        <v>869</v>
      </c>
      <c r="K77" s="93" t="str">
        <f t="shared" si="1"/>
        <v>24 3 0</v>
      </c>
      <c r="L77" s="98" t="s">
        <v>902</v>
      </c>
      <c r="M77" s="99" t="s">
        <v>902</v>
      </c>
      <c r="N77" s="99" t="s">
        <v>903</v>
      </c>
      <c r="O77" s="99" t="s">
        <v>902</v>
      </c>
      <c r="P77" s="99" t="s">
        <v>902</v>
      </c>
      <c r="Q77" s="100" t="s">
        <v>903</v>
      </c>
      <c r="R77" s="99" t="s">
        <v>903</v>
      </c>
      <c r="S77" s="101" t="s">
        <v>903</v>
      </c>
      <c r="T77" s="102" t="s">
        <v>902</v>
      </c>
      <c r="U77" s="100" t="s">
        <v>902</v>
      </c>
      <c r="V77" s="99"/>
      <c r="W77" s="99"/>
      <c r="X77" s="100"/>
      <c r="Y77" s="187" t="s">
        <v>8</v>
      </c>
      <c r="Z77" s="169"/>
      <c r="AA77" s="171"/>
      <c r="AB77" s="99"/>
      <c r="AC77" s="99"/>
      <c r="AD77" s="99"/>
      <c r="AE77" s="99"/>
      <c r="AF77" s="99"/>
      <c r="AG77" s="99"/>
      <c r="AH77" s="99"/>
      <c r="AI77" s="101"/>
      <c r="AJ77" s="99"/>
      <c r="AK77" s="99"/>
      <c r="AL77" s="99"/>
      <c r="AM77" s="99"/>
      <c r="AN77" s="99"/>
      <c r="AO77" s="99"/>
      <c r="AP77" s="99"/>
      <c r="AQ77" s="101"/>
      <c r="AR77" s="99"/>
      <c r="AS77" s="99"/>
      <c r="AT77" s="99"/>
      <c r="AU77" s="99"/>
      <c r="AV77" s="99"/>
      <c r="AW77" s="99"/>
      <c r="AX77" s="99"/>
      <c r="AY77" s="101"/>
      <c r="AZ77" s="99"/>
      <c r="BA77" s="99"/>
      <c r="BB77" s="99"/>
      <c r="BC77" s="99"/>
      <c r="BD77" s="99"/>
      <c r="BE77" s="99"/>
      <c r="BF77" s="99"/>
      <c r="BG77" s="101"/>
      <c r="BH77" s="50" t="s">
        <v>723</v>
      </c>
      <c r="BI77" s="51" t="s">
        <v>722</v>
      </c>
      <c r="BJ77" s="56" t="s">
        <v>1019</v>
      </c>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row>
    <row r="78" spans="1:102" s="50" customFormat="1" x14ac:dyDescent="0.3">
      <c r="A78" s="163" t="s">
        <v>509</v>
      </c>
      <c r="B78" s="165"/>
      <c r="C78" s="167" t="s">
        <v>48</v>
      </c>
      <c r="D78" s="167" t="s">
        <v>539</v>
      </c>
      <c r="E78" s="167" t="s">
        <v>774</v>
      </c>
      <c r="F78" s="167">
        <v>8</v>
      </c>
      <c r="G78" s="167" t="s">
        <v>787</v>
      </c>
      <c r="H78" s="51" t="s">
        <v>800</v>
      </c>
      <c r="I78" s="51" t="s">
        <v>920</v>
      </c>
      <c r="J78" s="51" t="s">
        <v>867</v>
      </c>
      <c r="K78" s="93" t="str">
        <f t="shared" si="1"/>
        <v>84 3 0</v>
      </c>
      <c r="L78" s="98" t="s">
        <v>903</v>
      </c>
      <c r="M78" s="99" t="s">
        <v>902</v>
      </c>
      <c r="N78" s="99" t="s">
        <v>902</v>
      </c>
      <c r="O78" s="99" t="s">
        <v>902</v>
      </c>
      <c r="P78" s="99" t="s">
        <v>902</v>
      </c>
      <c r="Q78" s="100" t="s">
        <v>903</v>
      </c>
      <c r="R78" s="99" t="s">
        <v>903</v>
      </c>
      <c r="S78" s="101" t="s">
        <v>903</v>
      </c>
      <c r="T78" s="102" t="s">
        <v>902</v>
      </c>
      <c r="U78" s="100" t="s">
        <v>902</v>
      </c>
      <c r="V78" s="99"/>
      <c r="W78" s="99"/>
      <c r="X78" s="100"/>
      <c r="Y78" s="169" t="s">
        <v>911</v>
      </c>
      <c r="Z78" s="169"/>
      <c r="AA78" s="171"/>
      <c r="AB78" s="176" t="s">
        <v>921</v>
      </c>
      <c r="AC78" s="176"/>
      <c r="AD78" s="176"/>
      <c r="AE78" s="176"/>
      <c r="AF78" s="176"/>
      <c r="AG78" s="176"/>
      <c r="AH78" s="176"/>
      <c r="AI78" s="177"/>
      <c r="AJ78" s="99"/>
      <c r="AK78" s="99"/>
      <c r="AL78" s="99"/>
      <c r="AM78" s="99"/>
      <c r="AN78" s="99"/>
      <c r="AO78" s="99"/>
      <c r="AP78" s="99"/>
      <c r="AQ78" s="101"/>
      <c r="AR78" s="99"/>
      <c r="AS78" s="99"/>
      <c r="AT78" s="99"/>
      <c r="AU78" s="99"/>
      <c r="AV78" s="99"/>
      <c r="AW78" s="99"/>
      <c r="AX78" s="99"/>
      <c r="AY78" s="101"/>
      <c r="AZ78" s="99"/>
      <c r="BA78" s="99"/>
      <c r="BB78" s="99"/>
      <c r="BC78" s="99"/>
      <c r="BD78" s="99"/>
      <c r="BE78" s="99"/>
      <c r="BF78" s="99"/>
      <c r="BG78" s="101"/>
      <c r="BH78" s="172" t="s">
        <v>541</v>
      </c>
      <c r="BI78" s="51" t="s">
        <v>775</v>
      </c>
      <c r="BJ78" s="174" t="s">
        <v>691</v>
      </c>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row>
    <row r="79" spans="1:102" s="50" customFormat="1" x14ac:dyDescent="0.3">
      <c r="A79" s="163"/>
      <c r="B79" s="165"/>
      <c r="C79" s="167"/>
      <c r="D79" s="167"/>
      <c r="E79" s="167"/>
      <c r="F79" s="167"/>
      <c r="G79" s="167"/>
      <c r="H79" s="51" t="s">
        <v>801</v>
      </c>
      <c r="I79" s="51" t="s">
        <v>920</v>
      </c>
      <c r="J79" s="51" t="s">
        <v>868</v>
      </c>
      <c r="K79" s="93" t="str">
        <f t="shared" si="1"/>
        <v>84 3 2</v>
      </c>
      <c r="L79" s="98" t="s">
        <v>903</v>
      </c>
      <c r="M79" s="99" t="s">
        <v>902</v>
      </c>
      <c r="N79" s="99" t="s">
        <v>902</v>
      </c>
      <c r="O79" s="99" t="s">
        <v>902</v>
      </c>
      <c r="P79" s="99" t="s">
        <v>902</v>
      </c>
      <c r="Q79" s="100" t="s">
        <v>903</v>
      </c>
      <c r="R79" s="99" t="s">
        <v>903</v>
      </c>
      <c r="S79" s="101" t="s">
        <v>903</v>
      </c>
      <c r="T79" s="102" t="s">
        <v>903</v>
      </c>
      <c r="U79" s="100" t="s">
        <v>902</v>
      </c>
      <c r="V79" s="99"/>
      <c r="W79" s="99"/>
      <c r="X79" s="103"/>
      <c r="Y79" s="169" t="s">
        <v>132</v>
      </c>
      <c r="Z79" s="169"/>
      <c r="AA79" s="171"/>
      <c r="AB79" s="176" t="s">
        <v>921</v>
      </c>
      <c r="AC79" s="176"/>
      <c r="AD79" s="176"/>
      <c r="AE79" s="176"/>
      <c r="AF79" s="176"/>
      <c r="AG79" s="176"/>
      <c r="AH79" s="176"/>
      <c r="AI79" s="177"/>
      <c r="AJ79" s="99"/>
      <c r="AK79" s="99"/>
      <c r="AL79" s="99"/>
      <c r="AM79" s="99"/>
      <c r="AN79" s="99"/>
      <c r="AO79" s="99"/>
      <c r="AP79" s="99"/>
      <c r="AQ79" s="101"/>
      <c r="AR79" s="99"/>
      <c r="AS79" s="99"/>
      <c r="AT79" s="99"/>
      <c r="AU79" s="99"/>
      <c r="AV79" s="99"/>
      <c r="AW79" s="99"/>
      <c r="AX79" s="99"/>
      <c r="AY79" s="101"/>
      <c r="AZ79" s="99"/>
      <c r="BA79" s="99"/>
      <c r="BB79" s="99"/>
      <c r="BC79" s="99"/>
      <c r="BD79" s="99"/>
      <c r="BE79" s="99"/>
      <c r="BF79" s="99"/>
      <c r="BG79" s="101"/>
      <c r="BH79" s="172"/>
      <c r="BI79" s="51"/>
      <c r="BJ79" s="174"/>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row>
    <row r="80" spans="1:102" s="50" customFormat="1" x14ac:dyDescent="0.3">
      <c r="A80" s="163" t="s">
        <v>515</v>
      </c>
      <c r="B80" s="165"/>
      <c r="C80" s="167"/>
      <c r="D80" s="167"/>
      <c r="E80" s="167"/>
      <c r="F80" s="167" t="s">
        <v>398</v>
      </c>
      <c r="G80" s="167" t="s">
        <v>788</v>
      </c>
      <c r="H80" s="51" t="s">
        <v>800</v>
      </c>
      <c r="I80" s="51" t="s">
        <v>920</v>
      </c>
      <c r="J80" s="51" t="s">
        <v>867</v>
      </c>
      <c r="K80" s="93" t="str">
        <f t="shared" si="1"/>
        <v>84 3 1</v>
      </c>
      <c r="L80" s="98" t="s">
        <v>903</v>
      </c>
      <c r="M80" s="99" t="s">
        <v>902</v>
      </c>
      <c r="N80" s="99" t="s">
        <v>902</v>
      </c>
      <c r="O80" s="99" t="s">
        <v>902</v>
      </c>
      <c r="P80" s="99" t="s">
        <v>902</v>
      </c>
      <c r="Q80" s="100" t="s">
        <v>903</v>
      </c>
      <c r="R80" s="99" t="s">
        <v>903</v>
      </c>
      <c r="S80" s="101" t="s">
        <v>903</v>
      </c>
      <c r="T80" s="102" t="s">
        <v>902</v>
      </c>
      <c r="U80" s="100" t="s">
        <v>903</v>
      </c>
      <c r="V80" s="99"/>
      <c r="W80" s="99"/>
      <c r="X80" s="100"/>
      <c r="Y80" s="169" t="s">
        <v>911</v>
      </c>
      <c r="Z80" s="169"/>
      <c r="AA80" s="171"/>
      <c r="AB80" s="176" t="s">
        <v>921</v>
      </c>
      <c r="AC80" s="176"/>
      <c r="AD80" s="176"/>
      <c r="AE80" s="176"/>
      <c r="AF80" s="176"/>
      <c r="AG80" s="176"/>
      <c r="AH80" s="176"/>
      <c r="AI80" s="177"/>
      <c r="AJ80" s="99"/>
      <c r="AK80" s="99"/>
      <c r="AL80" s="99"/>
      <c r="AM80" s="99"/>
      <c r="AN80" s="99"/>
      <c r="AO80" s="99"/>
      <c r="AP80" s="99"/>
      <c r="AQ80" s="101"/>
      <c r="AR80" s="99"/>
      <c r="AS80" s="99"/>
      <c r="AT80" s="99"/>
      <c r="AU80" s="99"/>
      <c r="AV80" s="99"/>
      <c r="AW80" s="99"/>
      <c r="AX80" s="99"/>
      <c r="AY80" s="101"/>
      <c r="AZ80" s="99"/>
      <c r="BA80" s="99"/>
      <c r="BB80" s="99"/>
      <c r="BC80" s="99"/>
      <c r="BD80" s="99"/>
      <c r="BE80" s="99"/>
      <c r="BF80" s="99"/>
      <c r="BG80" s="101"/>
      <c r="BH80" s="172"/>
      <c r="BI80" s="51"/>
      <c r="BJ80" s="174"/>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row>
    <row r="81" spans="1:102" s="50" customFormat="1" x14ac:dyDescent="0.3">
      <c r="A81" s="163"/>
      <c r="B81" s="165"/>
      <c r="C81" s="167"/>
      <c r="D81" s="167"/>
      <c r="E81" s="167"/>
      <c r="F81" s="167"/>
      <c r="G81" s="167"/>
      <c r="H81" s="51" t="s">
        <v>801</v>
      </c>
      <c r="I81" s="51" t="s">
        <v>920</v>
      </c>
      <c r="J81" s="51" t="s">
        <v>867</v>
      </c>
      <c r="K81" s="93" t="str">
        <f t="shared" si="1"/>
        <v>84 3 3</v>
      </c>
      <c r="L81" s="98" t="s">
        <v>903</v>
      </c>
      <c r="M81" s="99" t="s">
        <v>902</v>
      </c>
      <c r="N81" s="99" t="s">
        <v>902</v>
      </c>
      <c r="O81" s="99" t="s">
        <v>902</v>
      </c>
      <c r="P81" s="99" t="s">
        <v>902</v>
      </c>
      <c r="Q81" s="100" t="s">
        <v>903</v>
      </c>
      <c r="R81" s="99" t="s">
        <v>903</v>
      </c>
      <c r="S81" s="101" t="s">
        <v>903</v>
      </c>
      <c r="T81" s="102" t="s">
        <v>903</v>
      </c>
      <c r="U81" s="100" t="s">
        <v>903</v>
      </c>
      <c r="V81" s="99"/>
      <c r="W81" s="99"/>
      <c r="X81" s="100"/>
      <c r="Y81" s="169" t="s">
        <v>132</v>
      </c>
      <c r="Z81" s="169"/>
      <c r="AA81" s="171"/>
      <c r="AB81" s="176" t="s">
        <v>921</v>
      </c>
      <c r="AC81" s="176"/>
      <c r="AD81" s="176"/>
      <c r="AE81" s="176"/>
      <c r="AF81" s="176"/>
      <c r="AG81" s="176"/>
      <c r="AH81" s="176"/>
      <c r="AI81" s="177"/>
      <c r="AJ81" s="99"/>
      <c r="AK81" s="99"/>
      <c r="AL81" s="99"/>
      <c r="AM81" s="99"/>
      <c r="AN81" s="99"/>
      <c r="AO81" s="99"/>
      <c r="AP81" s="99"/>
      <c r="AQ81" s="101"/>
      <c r="AR81" s="99"/>
      <c r="AS81" s="99"/>
      <c r="AT81" s="99"/>
      <c r="AU81" s="99"/>
      <c r="AV81" s="99"/>
      <c r="AW81" s="99"/>
      <c r="AX81" s="99"/>
      <c r="AY81" s="101"/>
      <c r="AZ81" s="99"/>
      <c r="BA81" s="99"/>
      <c r="BB81" s="99"/>
      <c r="BC81" s="99"/>
      <c r="BD81" s="99"/>
      <c r="BE81" s="99"/>
      <c r="BF81" s="99"/>
      <c r="BG81" s="101"/>
      <c r="BH81" s="172"/>
      <c r="BI81" s="51"/>
      <c r="BJ81" s="174"/>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row>
    <row r="82" spans="1:102" s="50" customFormat="1" x14ac:dyDescent="0.3">
      <c r="A82" s="163" t="s">
        <v>515</v>
      </c>
      <c r="B82" s="165"/>
      <c r="C82" s="167"/>
      <c r="D82" s="167"/>
      <c r="E82" s="167"/>
      <c r="F82" s="51">
        <v>8</v>
      </c>
      <c r="G82" s="51" t="s">
        <v>790</v>
      </c>
      <c r="H82" s="51" t="s">
        <v>801</v>
      </c>
      <c r="I82" s="51" t="s">
        <v>920</v>
      </c>
      <c r="J82" s="51" t="s">
        <v>868</v>
      </c>
      <c r="K82" s="93" t="str">
        <f t="shared" si="1"/>
        <v>8C 3 2</v>
      </c>
      <c r="L82" s="98" t="s">
        <v>903</v>
      </c>
      <c r="M82" s="99" t="s">
        <v>902</v>
      </c>
      <c r="N82" s="99" t="s">
        <v>902</v>
      </c>
      <c r="O82" s="99" t="s">
        <v>902</v>
      </c>
      <c r="P82" s="99" t="s">
        <v>903</v>
      </c>
      <c r="Q82" s="100" t="s">
        <v>903</v>
      </c>
      <c r="R82" s="99" t="s">
        <v>903</v>
      </c>
      <c r="S82" s="101" t="s">
        <v>903</v>
      </c>
      <c r="T82" s="102" t="s">
        <v>903</v>
      </c>
      <c r="U82" s="100" t="s">
        <v>902</v>
      </c>
      <c r="V82" s="99"/>
      <c r="W82" s="99"/>
      <c r="X82" s="100"/>
      <c r="Y82" s="99"/>
      <c r="Z82" s="99"/>
      <c r="AA82" s="101"/>
      <c r="AB82" s="175" t="s">
        <v>921</v>
      </c>
      <c r="AC82" s="176"/>
      <c r="AD82" s="176"/>
      <c r="AE82" s="176"/>
      <c r="AF82" s="176"/>
      <c r="AG82" s="176"/>
      <c r="AH82" s="176"/>
      <c r="AI82" s="177"/>
      <c r="AJ82" s="175" t="s">
        <v>790</v>
      </c>
      <c r="AK82" s="176"/>
      <c r="AL82" s="176"/>
      <c r="AM82" s="176"/>
      <c r="AN82" s="176"/>
      <c r="AO82" s="176"/>
      <c r="AP82" s="176"/>
      <c r="AQ82" s="177"/>
      <c r="AR82" s="99"/>
      <c r="AS82" s="99"/>
      <c r="AT82" s="99"/>
      <c r="AU82" s="99"/>
      <c r="AV82" s="99"/>
      <c r="AW82" s="99"/>
      <c r="AX82" s="99"/>
      <c r="AY82" s="101"/>
      <c r="AZ82" s="99"/>
      <c r="BA82" s="99"/>
      <c r="BB82" s="99"/>
      <c r="BC82" s="99"/>
      <c r="BD82" s="99"/>
      <c r="BE82" s="99"/>
      <c r="BF82" s="99"/>
      <c r="BG82" s="101"/>
      <c r="BH82" s="172"/>
      <c r="BI82" s="51"/>
      <c r="BJ82" s="174"/>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row>
    <row r="83" spans="1:102" s="50" customFormat="1" x14ac:dyDescent="0.3">
      <c r="A83" s="163"/>
      <c r="B83" s="165"/>
      <c r="C83" s="167"/>
      <c r="D83" s="167"/>
      <c r="E83" s="167"/>
      <c r="F83" s="51">
        <v>16</v>
      </c>
      <c r="G83" s="51" t="s">
        <v>789</v>
      </c>
      <c r="H83" s="51" t="s">
        <v>801</v>
      </c>
      <c r="I83" s="51" t="s">
        <v>920</v>
      </c>
      <c r="J83" s="51" t="s">
        <v>868</v>
      </c>
      <c r="K83" s="93" t="str">
        <f t="shared" si="1"/>
        <v>8C 3 3</v>
      </c>
      <c r="L83" s="98" t="s">
        <v>903</v>
      </c>
      <c r="M83" s="99" t="s">
        <v>902</v>
      </c>
      <c r="N83" s="99" t="s">
        <v>902</v>
      </c>
      <c r="O83" s="99" t="s">
        <v>902</v>
      </c>
      <c r="P83" s="99" t="s">
        <v>903</v>
      </c>
      <c r="Q83" s="100" t="s">
        <v>903</v>
      </c>
      <c r="R83" s="99" t="s">
        <v>903</v>
      </c>
      <c r="S83" s="101" t="s">
        <v>903</v>
      </c>
      <c r="T83" s="102" t="s">
        <v>903</v>
      </c>
      <c r="U83" s="100" t="s">
        <v>903</v>
      </c>
      <c r="V83" s="99"/>
      <c r="W83" s="99"/>
      <c r="X83" s="100"/>
      <c r="Y83" s="99"/>
      <c r="Z83" s="99"/>
      <c r="AA83" s="101"/>
      <c r="AB83" s="176" t="s">
        <v>921</v>
      </c>
      <c r="AC83" s="176"/>
      <c r="AD83" s="176"/>
      <c r="AE83" s="176"/>
      <c r="AF83" s="176"/>
      <c r="AG83" s="176"/>
      <c r="AH83" s="176"/>
      <c r="AI83" s="177"/>
      <c r="AJ83" s="175" t="s">
        <v>789</v>
      </c>
      <c r="AK83" s="176"/>
      <c r="AL83" s="176"/>
      <c r="AM83" s="176"/>
      <c r="AN83" s="176"/>
      <c r="AO83" s="176"/>
      <c r="AP83" s="176"/>
      <c r="AQ83" s="176"/>
      <c r="AR83" s="176"/>
      <c r="AS83" s="176"/>
      <c r="AT83" s="176"/>
      <c r="AU83" s="176"/>
      <c r="AV83" s="176"/>
      <c r="AW83" s="176"/>
      <c r="AX83" s="176"/>
      <c r="AY83" s="177"/>
      <c r="AZ83" s="99"/>
      <c r="BA83" s="99"/>
      <c r="BB83" s="99"/>
      <c r="BC83" s="99"/>
      <c r="BD83" s="99"/>
      <c r="BE83" s="99"/>
      <c r="BF83" s="99"/>
      <c r="BG83" s="101"/>
      <c r="BH83" s="172"/>
      <c r="BI83" s="51" t="s">
        <v>779</v>
      </c>
      <c r="BJ83" s="174"/>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row>
    <row r="84" spans="1:102" s="50" customFormat="1" x14ac:dyDescent="0.3">
      <c r="A84" s="163" t="s">
        <v>778</v>
      </c>
      <c r="B84" s="165"/>
      <c r="C84" s="167"/>
      <c r="D84" s="167"/>
      <c r="E84" s="167" t="s">
        <v>947</v>
      </c>
      <c r="F84" s="167">
        <v>8</v>
      </c>
      <c r="G84" s="167" t="s">
        <v>787</v>
      </c>
      <c r="H84" s="167" t="s">
        <v>800</v>
      </c>
      <c r="I84" s="51" t="s">
        <v>790</v>
      </c>
      <c r="J84" s="51" t="s">
        <v>868</v>
      </c>
      <c r="K84" s="93" t="str">
        <f t="shared" si="1"/>
        <v>84 1 0</v>
      </c>
      <c r="L84" s="98" t="s">
        <v>903</v>
      </c>
      <c r="M84" s="99" t="s">
        <v>902</v>
      </c>
      <c r="N84" s="99" t="s">
        <v>902</v>
      </c>
      <c r="O84" s="99" t="s">
        <v>902</v>
      </c>
      <c r="P84" s="99" t="s">
        <v>902</v>
      </c>
      <c r="Q84" s="100" t="s">
        <v>903</v>
      </c>
      <c r="R84" s="99" t="s">
        <v>902</v>
      </c>
      <c r="S84" s="101" t="s">
        <v>903</v>
      </c>
      <c r="T84" s="102" t="s">
        <v>902</v>
      </c>
      <c r="U84" s="100" t="s">
        <v>902</v>
      </c>
      <c r="V84" s="99"/>
      <c r="W84" s="99"/>
      <c r="X84" s="103"/>
      <c r="Y84" s="169" t="s">
        <v>911</v>
      </c>
      <c r="Z84" s="169"/>
      <c r="AA84" s="171"/>
      <c r="AB84" s="175" t="s">
        <v>790</v>
      </c>
      <c r="AC84" s="176"/>
      <c r="AD84" s="176"/>
      <c r="AE84" s="176"/>
      <c r="AF84" s="176"/>
      <c r="AG84" s="176"/>
      <c r="AH84" s="176"/>
      <c r="AI84" s="177"/>
      <c r="AJ84" s="99"/>
      <c r="AK84" s="99"/>
      <c r="AL84" s="99"/>
      <c r="AM84" s="99"/>
      <c r="AN84" s="99"/>
      <c r="AO84" s="99"/>
      <c r="AP84" s="99"/>
      <c r="AQ84" s="101"/>
      <c r="AR84" s="99"/>
      <c r="AS84" s="99"/>
      <c r="AT84" s="99"/>
      <c r="AU84" s="99"/>
      <c r="AV84" s="99"/>
      <c r="AW84" s="99"/>
      <c r="AX84" s="99"/>
      <c r="AY84" s="101"/>
      <c r="AZ84" s="99"/>
      <c r="BA84" s="99"/>
      <c r="BB84" s="99"/>
      <c r="BC84" s="99"/>
      <c r="BD84" s="99"/>
      <c r="BE84" s="99"/>
      <c r="BF84" s="99"/>
      <c r="BG84" s="101"/>
      <c r="BH84" s="172"/>
      <c r="BI84" s="51"/>
      <c r="BJ84" s="174"/>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row>
    <row r="85" spans="1:102" s="50" customFormat="1" x14ac:dyDescent="0.3">
      <c r="A85" s="163"/>
      <c r="B85" s="165"/>
      <c r="C85" s="167"/>
      <c r="D85" s="167"/>
      <c r="E85" s="167"/>
      <c r="F85" s="167"/>
      <c r="G85" s="167"/>
      <c r="H85" s="167"/>
      <c r="I85" s="51" t="s">
        <v>787</v>
      </c>
      <c r="J85" s="51" t="s">
        <v>868</v>
      </c>
      <c r="K85" s="93" t="str">
        <f t="shared" si="1"/>
        <v>80 3 0</v>
      </c>
      <c r="L85" s="98" t="s">
        <v>903</v>
      </c>
      <c r="M85" s="99" t="s">
        <v>902</v>
      </c>
      <c r="N85" s="99" t="s">
        <v>902</v>
      </c>
      <c r="O85" s="99" t="s">
        <v>902</v>
      </c>
      <c r="P85" s="99" t="s">
        <v>902</v>
      </c>
      <c r="Q85" s="100" t="s">
        <v>902</v>
      </c>
      <c r="R85" s="99" t="s">
        <v>903</v>
      </c>
      <c r="S85" s="101" t="s">
        <v>903</v>
      </c>
      <c r="T85" s="102" t="s">
        <v>902</v>
      </c>
      <c r="U85" s="103" t="s">
        <v>902</v>
      </c>
      <c r="V85" s="169" t="s">
        <v>132</v>
      </c>
      <c r="W85" s="169"/>
      <c r="X85" s="170"/>
      <c r="Y85" s="169" t="s">
        <v>911</v>
      </c>
      <c r="Z85" s="169"/>
      <c r="AA85" s="171"/>
      <c r="AB85" s="99"/>
      <c r="AC85" s="99"/>
      <c r="AD85" s="99"/>
      <c r="AE85" s="99"/>
      <c r="AF85" s="99"/>
      <c r="AG85" s="99"/>
      <c r="AH85" s="99"/>
      <c r="AI85" s="101"/>
      <c r="AJ85" s="99"/>
      <c r="AK85" s="99"/>
      <c r="AL85" s="99"/>
      <c r="AM85" s="99"/>
      <c r="AN85" s="99"/>
      <c r="AO85" s="99"/>
      <c r="AP85" s="99"/>
      <c r="AQ85" s="101"/>
      <c r="AR85" s="99"/>
      <c r="AS85" s="99"/>
      <c r="AT85" s="99"/>
      <c r="AU85" s="99"/>
      <c r="AV85" s="99"/>
      <c r="AW85" s="99"/>
      <c r="AX85" s="99"/>
      <c r="AY85" s="101"/>
      <c r="AZ85" s="99"/>
      <c r="BA85" s="99"/>
      <c r="BB85" s="99"/>
      <c r="BC85" s="99"/>
      <c r="BD85" s="99"/>
      <c r="BE85" s="99"/>
      <c r="BF85" s="99"/>
      <c r="BG85" s="101"/>
      <c r="BH85" s="172"/>
      <c r="BI85" s="51"/>
      <c r="BJ85" s="174"/>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row>
    <row r="86" spans="1:102" s="50" customFormat="1" x14ac:dyDescent="0.3">
      <c r="A86" s="163"/>
      <c r="B86" s="165"/>
      <c r="C86" s="167"/>
      <c r="D86" s="167"/>
      <c r="E86" s="167"/>
      <c r="F86" s="167"/>
      <c r="G86" s="167"/>
      <c r="H86" s="167"/>
      <c r="I86" s="51" t="s">
        <v>914</v>
      </c>
      <c r="J86" s="51" t="s">
        <v>868</v>
      </c>
      <c r="K86" s="93" t="str">
        <f t="shared" si="1"/>
        <v>84 0 0</v>
      </c>
      <c r="L86" s="98" t="s">
        <v>903</v>
      </c>
      <c r="M86" s="99" t="s">
        <v>902</v>
      </c>
      <c r="N86" s="99" t="s">
        <v>902</v>
      </c>
      <c r="O86" s="99" t="s">
        <v>902</v>
      </c>
      <c r="P86" s="99" t="s">
        <v>902</v>
      </c>
      <c r="Q86" s="100" t="s">
        <v>903</v>
      </c>
      <c r="R86" s="99" t="s">
        <v>902</v>
      </c>
      <c r="S86" s="101" t="s">
        <v>902</v>
      </c>
      <c r="T86" s="102" t="s">
        <v>902</v>
      </c>
      <c r="U86" s="100" t="s">
        <v>902</v>
      </c>
      <c r="V86" s="99"/>
      <c r="W86" s="99"/>
      <c r="X86" s="100"/>
      <c r="Y86" s="169" t="s">
        <v>911</v>
      </c>
      <c r="Z86" s="169"/>
      <c r="AA86" s="171"/>
      <c r="AB86" s="176" t="s">
        <v>916</v>
      </c>
      <c r="AC86" s="176"/>
      <c r="AD86" s="176"/>
      <c r="AE86" s="176"/>
      <c r="AF86" s="176"/>
      <c r="AG86" s="176"/>
      <c r="AH86" s="176"/>
      <c r="AI86" s="176"/>
      <c r="AJ86" s="176"/>
      <c r="AK86" s="176"/>
      <c r="AL86" s="176"/>
      <c r="AM86" s="176"/>
      <c r="AN86" s="176"/>
      <c r="AO86" s="176"/>
      <c r="AP86" s="176"/>
      <c r="AQ86" s="177"/>
      <c r="AR86" s="99"/>
      <c r="AS86" s="99"/>
      <c r="AT86" s="99"/>
      <c r="AU86" s="99"/>
      <c r="AV86" s="99"/>
      <c r="AW86" s="99"/>
      <c r="AX86" s="99"/>
      <c r="AY86" s="101"/>
      <c r="AZ86" s="99"/>
      <c r="BA86" s="99"/>
      <c r="BB86" s="99"/>
      <c r="BC86" s="99"/>
      <c r="BD86" s="99"/>
      <c r="BE86" s="99"/>
      <c r="BF86" s="99"/>
      <c r="BG86" s="101"/>
      <c r="BH86" s="172"/>
      <c r="BI86" s="51" t="s">
        <v>717</v>
      </c>
      <c r="BJ86" s="174"/>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row>
    <row r="87" spans="1:102" s="50" customFormat="1" x14ac:dyDescent="0.3">
      <c r="A87" s="163"/>
      <c r="B87" s="165"/>
      <c r="C87" s="167"/>
      <c r="D87" s="167"/>
      <c r="E87" s="167"/>
      <c r="F87" s="167"/>
      <c r="G87" s="167"/>
      <c r="H87" s="167"/>
      <c r="I87" s="51" t="s">
        <v>953</v>
      </c>
      <c r="J87" s="51" t="s">
        <v>867</v>
      </c>
      <c r="K87" s="93" t="str">
        <f t="shared" si="1"/>
        <v>80 0 0</v>
      </c>
      <c r="L87" s="98" t="s">
        <v>903</v>
      </c>
      <c r="M87" s="99" t="s">
        <v>902</v>
      </c>
      <c r="N87" s="99" t="s">
        <v>902</v>
      </c>
      <c r="O87" s="99" t="s">
        <v>902</v>
      </c>
      <c r="P87" s="99" t="s">
        <v>902</v>
      </c>
      <c r="Q87" s="100" t="s">
        <v>902</v>
      </c>
      <c r="R87" s="99" t="s">
        <v>902</v>
      </c>
      <c r="S87" s="101" t="s">
        <v>902</v>
      </c>
      <c r="T87" s="102" t="s">
        <v>902</v>
      </c>
      <c r="U87" s="100" t="s">
        <v>902</v>
      </c>
      <c r="V87" s="187" t="s">
        <v>913</v>
      </c>
      <c r="W87" s="169"/>
      <c r="X87" s="170"/>
      <c r="Y87" s="169" t="s">
        <v>911</v>
      </c>
      <c r="Z87" s="169"/>
      <c r="AA87" s="171"/>
      <c r="AB87" s="99"/>
      <c r="AC87" s="99"/>
      <c r="AD87" s="99"/>
      <c r="AE87" s="99"/>
      <c r="AF87" s="99"/>
      <c r="AG87" s="99"/>
      <c r="AH87" s="99"/>
      <c r="AI87" s="101"/>
      <c r="AJ87" s="99"/>
      <c r="AK87" s="99"/>
      <c r="AL87" s="99"/>
      <c r="AM87" s="99"/>
      <c r="AN87" s="99"/>
      <c r="AO87" s="99"/>
      <c r="AP87" s="99"/>
      <c r="AQ87" s="101"/>
      <c r="AR87" s="99"/>
      <c r="AS87" s="99"/>
      <c r="AT87" s="99"/>
      <c r="AU87" s="99"/>
      <c r="AV87" s="99"/>
      <c r="AW87" s="99"/>
      <c r="AX87" s="99"/>
      <c r="AY87" s="101"/>
      <c r="AZ87" s="99"/>
      <c r="BA87" s="99"/>
      <c r="BB87" s="99"/>
      <c r="BC87" s="99"/>
      <c r="BD87" s="99"/>
      <c r="BE87" s="99"/>
      <c r="BF87" s="99"/>
      <c r="BG87" s="101"/>
      <c r="BH87" s="172"/>
      <c r="BI87" s="51" t="s">
        <v>745</v>
      </c>
      <c r="BJ87" s="174"/>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row>
    <row r="88" spans="1:102" s="50" customFormat="1" x14ac:dyDescent="0.3">
      <c r="A88" s="163" t="s">
        <v>509</v>
      </c>
      <c r="B88" s="165"/>
      <c r="C88" s="167"/>
      <c r="D88" s="167"/>
      <c r="E88" s="167"/>
      <c r="F88" s="167"/>
      <c r="G88" s="167"/>
      <c r="H88" s="167"/>
      <c r="I88" s="51" t="s">
        <v>954</v>
      </c>
      <c r="J88" s="51" t="s">
        <v>868</v>
      </c>
      <c r="K88" s="93" t="str">
        <f t="shared" si="1"/>
        <v>80 1 0</v>
      </c>
      <c r="L88" s="98" t="s">
        <v>903</v>
      </c>
      <c r="M88" s="99" t="s">
        <v>902</v>
      </c>
      <c r="N88" s="99" t="s">
        <v>902</v>
      </c>
      <c r="O88" s="99" t="s">
        <v>902</v>
      </c>
      <c r="P88" s="99" t="s">
        <v>902</v>
      </c>
      <c r="Q88" s="100" t="s">
        <v>902</v>
      </c>
      <c r="R88" s="99" t="s">
        <v>902</v>
      </c>
      <c r="S88" s="101" t="s">
        <v>903</v>
      </c>
      <c r="T88" s="102" t="s">
        <v>902</v>
      </c>
      <c r="U88" s="100" t="s">
        <v>902</v>
      </c>
      <c r="V88" s="187" t="s">
        <v>913</v>
      </c>
      <c r="W88" s="169"/>
      <c r="X88" s="170"/>
      <c r="Y88" s="169" t="s">
        <v>911</v>
      </c>
      <c r="Z88" s="169"/>
      <c r="AA88" s="171"/>
      <c r="AB88" s="176" t="s">
        <v>921</v>
      </c>
      <c r="AC88" s="176"/>
      <c r="AD88" s="176"/>
      <c r="AE88" s="176"/>
      <c r="AF88" s="176"/>
      <c r="AG88" s="176"/>
      <c r="AH88" s="176"/>
      <c r="AI88" s="177"/>
      <c r="AJ88" s="99"/>
      <c r="AK88" s="99"/>
      <c r="AL88" s="99"/>
      <c r="AM88" s="99"/>
      <c r="AN88" s="99"/>
      <c r="AO88" s="99"/>
      <c r="AP88" s="99"/>
      <c r="AQ88" s="101"/>
      <c r="AR88" s="99"/>
      <c r="AS88" s="99"/>
      <c r="AT88" s="99"/>
      <c r="AU88" s="99"/>
      <c r="AV88" s="99"/>
      <c r="AW88" s="99"/>
      <c r="AX88" s="99"/>
      <c r="AY88" s="101"/>
      <c r="AZ88" s="99"/>
      <c r="BA88" s="99"/>
      <c r="BB88" s="99"/>
      <c r="BC88" s="99"/>
      <c r="BD88" s="99"/>
      <c r="BE88" s="99"/>
      <c r="BF88" s="99"/>
      <c r="BG88" s="101"/>
      <c r="BH88" s="172"/>
      <c r="BI88" s="51"/>
      <c r="BJ88" s="174"/>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row>
    <row r="89" spans="1:102" s="50" customFormat="1" x14ac:dyDescent="0.3">
      <c r="A89" s="163"/>
      <c r="B89" s="165"/>
      <c r="C89" s="167"/>
      <c r="D89" s="167"/>
      <c r="E89" s="167"/>
      <c r="F89" s="167"/>
      <c r="G89" s="167"/>
      <c r="H89" s="167"/>
      <c r="I89" s="51" t="s">
        <v>955</v>
      </c>
      <c r="J89" s="51" t="s">
        <v>867</v>
      </c>
      <c r="K89" s="93" t="str">
        <f t="shared" si="1"/>
        <v>80 2 0</v>
      </c>
      <c r="L89" s="98" t="s">
        <v>903</v>
      </c>
      <c r="M89" s="99" t="s">
        <v>902</v>
      </c>
      <c r="N89" s="99" t="s">
        <v>902</v>
      </c>
      <c r="O89" s="99" t="s">
        <v>902</v>
      </c>
      <c r="P89" s="99" t="s">
        <v>902</v>
      </c>
      <c r="Q89" s="100" t="s">
        <v>902</v>
      </c>
      <c r="R89" s="99" t="s">
        <v>903</v>
      </c>
      <c r="S89" s="101" t="s">
        <v>902</v>
      </c>
      <c r="T89" s="102" t="s">
        <v>902</v>
      </c>
      <c r="U89" s="100" t="s">
        <v>902</v>
      </c>
      <c r="V89" s="187" t="s">
        <v>913</v>
      </c>
      <c r="W89" s="169"/>
      <c r="X89" s="170"/>
      <c r="Y89" s="169" t="s">
        <v>911</v>
      </c>
      <c r="Z89" s="169"/>
      <c r="AA89" s="171"/>
      <c r="AB89" s="176" t="s">
        <v>916</v>
      </c>
      <c r="AC89" s="176"/>
      <c r="AD89" s="176"/>
      <c r="AE89" s="176"/>
      <c r="AF89" s="176"/>
      <c r="AG89" s="176"/>
      <c r="AH89" s="176"/>
      <c r="AI89" s="176"/>
      <c r="AJ89" s="176"/>
      <c r="AK89" s="176"/>
      <c r="AL89" s="176"/>
      <c r="AM89" s="176"/>
      <c r="AN89" s="176"/>
      <c r="AO89" s="176"/>
      <c r="AP89" s="176"/>
      <c r="AQ89" s="177"/>
      <c r="AR89" s="99"/>
      <c r="AS89" s="99"/>
      <c r="AT89" s="99"/>
      <c r="AU89" s="99"/>
      <c r="AV89" s="99"/>
      <c r="AW89" s="99"/>
      <c r="AX89" s="99"/>
      <c r="AY89" s="101"/>
      <c r="AZ89" s="99"/>
      <c r="BA89" s="99"/>
      <c r="BB89" s="99"/>
      <c r="BC89" s="99"/>
      <c r="BD89" s="99"/>
      <c r="BE89" s="99"/>
      <c r="BF89" s="99"/>
      <c r="BG89" s="101"/>
      <c r="BH89" s="172"/>
      <c r="BI89" s="51"/>
      <c r="BJ89" s="174"/>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row>
    <row r="90" spans="1:102" s="50" customFormat="1" x14ac:dyDescent="0.3">
      <c r="A90" s="163"/>
      <c r="B90" s="165"/>
      <c r="C90" s="167"/>
      <c r="D90" s="167"/>
      <c r="E90" s="167"/>
      <c r="F90" s="167"/>
      <c r="G90" s="167" t="s">
        <v>787</v>
      </c>
      <c r="H90" s="167" t="s">
        <v>801</v>
      </c>
      <c r="I90" s="51" t="s">
        <v>914</v>
      </c>
      <c r="J90" s="51" t="s">
        <v>868</v>
      </c>
      <c r="K90" s="93" t="str">
        <f t="shared" si="1"/>
        <v>84 0 2</v>
      </c>
      <c r="L90" s="98" t="s">
        <v>903</v>
      </c>
      <c r="M90" s="99" t="s">
        <v>902</v>
      </c>
      <c r="N90" s="99" t="s">
        <v>902</v>
      </c>
      <c r="O90" s="99" t="s">
        <v>902</v>
      </c>
      <c r="P90" s="99" t="s">
        <v>902</v>
      </c>
      <c r="Q90" s="100" t="s">
        <v>903</v>
      </c>
      <c r="R90" s="99" t="s">
        <v>902</v>
      </c>
      <c r="S90" s="101" t="s">
        <v>902</v>
      </c>
      <c r="T90" s="102" t="s">
        <v>903</v>
      </c>
      <c r="U90" s="100" t="s">
        <v>902</v>
      </c>
      <c r="V90" s="99"/>
      <c r="W90" s="99"/>
      <c r="X90" s="100"/>
      <c r="Y90" s="169" t="s">
        <v>132</v>
      </c>
      <c r="Z90" s="169"/>
      <c r="AA90" s="171"/>
      <c r="AB90" s="176" t="s">
        <v>916</v>
      </c>
      <c r="AC90" s="176"/>
      <c r="AD90" s="176"/>
      <c r="AE90" s="176"/>
      <c r="AF90" s="176"/>
      <c r="AG90" s="176"/>
      <c r="AH90" s="176"/>
      <c r="AI90" s="176"/>
      <c r="AJ90" s="176"/>
      <c r="AK90" s="176"/>
      <c r="AL90" s="176"/>
      <c r="AM90" s="176"/>
      <c r="AN90" s="176"/>
      <c r="AO90" s="176"/>
      <c r="AP90" s="176"/>
      <c r="AQ90" s="177"/>
      <c r="AR90" s="99"/>
      <c r="AS90" s="99"/>
      <c r="AT90" s="99"/>
      <c r="AU90" s="99"/>
      <c r="AV90" s="99"/>
      <c r="AW90" s="99"/>
      <c r="AX90" s="99"/>
      <c r="AY90" s="101"/>
      <c r="AZ90" s="99"/>
      <c r="BA90" s="99"/>
      <c r="BB90" s="99"/>
      <c r="BC90" s="99"/>
      <c r="BD90" s="99"/>
      <c r="BE90" s="99"/>
      <c r="BF90" s="99"/>
      <c r="BG90" s="101"/>
      <c r="BH90" s="172"/>
      <c r="BI90" s="51" t="s">
        <v>747</v>
      </c>
      <c r="BJ90" s="174"/>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row>
    <row r="91" spans="1:102" s="50" customFormat="1" x14ac:dyDescent="0.3">
      <c r="A91" s="163"/>
      <c r="B91" s="165"/>
      <c r="C91" s="167"/>
      <c r="D91" s="167"/>
      <c r="E91" s="167"/>
      <c r="F91" s="167"/>
      <c r="G91" s="167"/>
      <c r="H91" s="167"/>
      <c r="I91" s="51" t="s">
        <v>953</v>
      </c>
      <c r="J91" s="51" t="s">
        <v>868</v>
      </c>
      <c r="K91" s="93" t="str">
        <f t="shared" si="1"/>
        <v>80 0 2</v>
      </c>
      <c r="L91" s="98" t="s">
        <v>903</v>
      </c>
      <c r="M91" s="99" t="s">
        <v>902</v>
      </c>
      <c r="N91" s="99" t="s">
        <v>902</v>
      </c>
      <c r="O91" s="99" t="s">
        <v>902</v>
      </c>
      <c r="P91" s="99" t="s">
        <v>902</v>
      </c>
      <c r="Q91" s="100" t="s">
        <v>902</v>
      </c>
      <c r="R91" s="99" t="s">
        <v>902</v>
      </c>
      <c r="S91" s="101" t="s">
        <v>902</v>
      </c>
      <c r="T91" s="102" t="s">
        <v>903</v>
      </c>
      <c r="U91" s="100" t="s">
        <v>902</v>
      </c>
      <c r="V91" s="187" t="s">
        <v>913</v>
      </c>
      <c r="W91" s="169"/>
      <c r="X91" s="170"/>
      <c r="Y91" s="169" t="s">
        <v>132</v>
      </c>
      <c r="Z91" s="169"/>
      <c r="AA91" s="171"/>
      <c r="AB91" s="99"/>
      <c r="AC91" s="99"/>
      <c r="AD91" s="99"/>
      <c r="AE91" s="99"/>
      <c r="AF91" s="99"/>
      <c r="AG91" s="99"/>
      <c r="AH91" s="99"/>
      <c r="AI91" s="101"/>
      <c r="AJ91" s="99"/>
      <c r="AK91" s="99"/>
      <c r="AL91" s="99"/>
      <c r="AM91" s="99"/>
      <c r="AN91" s="99"/>
      <c r="AO91" s="99"/>
      <c r="AP91" s="99"/>
      <c r="AQ91" s="101"/>
      <c r="AR91" s="99"/>
      <c r="AS91" s="99"/>
      <c r="AT91" s="99"/>
      <c r="AU91" s="99"/>
      <c r="AV91" s="99"/>
      <c r="AW91" s="99"/>
      <c r="AX91" s="99"/>
      <c r="AY91" s="101"/>
      <c r="AZ91" s="99"/>
      <c r="BA91" s="99"/>
      <c r="BB91" s="99"/>
      <c r="BC91" s="99"/>
      <c r="BD91" s="99"/>
      <c r="BE91" s="99"/>
      <c r="BF91" s="99"/>
      <c r="BG91" s="101"/>
      <c r="BH91" s="172"/>
      <c r="BI91" s="51" t="s">
        <v>719</v>
      </c>
      <c r="BJ91" s="174"/>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row>
    <row r="92" spans="1:102" s="50" customFormat="1" x14ac:dyDescent="0.3">
      <c r="A92" s="163"/>
      <c r="B92" s="165"/>
      <c r="C92" s="167"/>
      <c r="D92" s="167"/>
      <c r="E92" s="167"/>
      <c r="F92" s="167"/>
      <c r="G92" s="167"/>
      <c r="H92" s="167"/>
      <c r="I92" s="51" t="s">
        <v>954</v>
      </c>
      <c r="J92" s="51" t="s">
        <v>868</v>
      </c>
      <c r="K92" s="93" t="str">
        <f t="shared" si="1"/>
        <v>80 1 2</v>
      </c>
      <c r="L92" s="98" t="s">
        <v>903</v>
      </c>
      <c r="M92" s="99" t="s">
        <v>902</v>
      </c>
      <c r="N92" s="99" t="s">
        <v>902</v>
      </c>
      <c r="O92" s="99" t="s">
        <v>902</v>
      </c>
      <c r="P92" s="99" t="s">
        <v>902</v>
      </c>
      <c r="Q92" s="100" t="s">
        <v>902</v>
      </c>
      <c r="R92" s="99" t="s">
        <v>902</v>
      </c>
      <c r="S92" s="101" t="s">
        <v>903</v>
      </c>
      <c r="T92" s="102" t="s">
        <v>903</v>
      </c>
      <c r="U92" s="100" t="s">
        <v>902</v>
      </c>
      <c r="V92" s="187" t="s">
        <v>913</v>
      </c>
      <c r="W92" s="169"/>
      <c r="X92" s="170"/>
      <c r="Y92" s="169" t="s">
        <v>132</v>
      </c>
      <c r="Z92" s="169"/>
      <c r="AA92" s="171"/>
      <c r="AB92" s="176" t="s">
        <v>921</v>
      </c>
      <c r="AC92" s="176"/>
      <c r="AD92" s="176"/>
      <c r="AE92" s="176"/>
      <c r="AF92" s="176"/>
      <c r="AG92" s="176"/>
      <c r="AH92" s="176"/>
      <c r="AI92" s="177"/>
      <c r="AJ92" s="99"/>
      <c r="AK92" s="99"/>
      <c r="AL92" s="99"/>
      <c r="AM92" s="99"/>
      <c r="AN92" s="99"/>
      <c r="AO92" s="99"/>
      <c r="AP92" s="99"/>
      <c r="AQ92" s="101"/>
      <c r="AR92" s="99"/>
      <c r="AS92" s="99"/>
      <c r="AT92" s="99"/>
      <c r="AU92" s="99"/>
      <c r="AV92" s="99"/>
      <c r="AW92" s="99"/>
      <c r="AX92" s="99"/>
      <c r="AY92" s="101"/>
      <c r="AZ92" s="99"/>
      <c r="BA92" s="99"/>
      <c r="BB92" s="99"/>
      <c r="BC92" s="99"/>
      <c r="BD92" s="99"/>
      <c r="BE92" s="99"/>
      <c r="BF92" s="99"/>
      <c r="BG92" s="101"/>
      <c r="BH92" s="172"/>
      <c r="BI92" s="51"/>
      <c r="BJ92" s="174"/>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row>
    <row r="93" spans="1:102" s="50" customFormat="1" x14ac:dyDescent="0.3">
      <c r="A93" s="163"/>
      <c r="B93" s="165"/>
      <c r="C93" s="167"/>
      <c r="D93" s="167"/>
      <c r="E93" s="167"/>
      <c r="F93" s="167"/>
      <c r="G93" s="167"/>
      <c r="H93" s="167"/>
      <c r="I93" s="51" t="s">
        <v>955</v>
      </c>
      <c r="J93" s="51" t="s">
        <v>868</v>
      </c>
      <c r="K93" s="93" t="str">
        <f t="shared" si="1"/>
        <v>80 2 2</v>
      </c>
      <c r="L93" s="98" t="s">
        <v>903</v>
      </c>
      <c r="M93" s="99" t="s">
        <v>902</v>
      </c>
      <c r="N93" s="99" t="s">
        <v>902</v>
      </c>
      <c r="O93" s="99" t="s">
        <v>902</v>
      </c>
      <c r="P93" s="99" t="s">
        <v>902</v>
      </c>
      <c r="Q93" s="100" t="s">
        <v>902</v>
      </c>
      <c r="R93" s="99" t="s">
        <v>903</v>
      </c>
      <c r="S93" s="101" t="s">
        <v>902</v>
      </c>
      <c r="T93" s="102" t="s">
        <v>903</v>
      </c>
      <c r="U93" s="100" t="s">
        <v>902</v>
      </c>
      <c r="V93" s="187" t="s">
        <v>913</v>
      </c>
      <c r="W93" s="169"/>
      <c r="X93" s="170"/>
      <c r="Y93" s="169" t="s">
        <v>132</v>
      </c>
      <c r="Z93" s="169"/>
      <c r="AA93" s="171"/>
      <c r="AB93" s="176" t="s">
        <v>916</v>
      </c>
      <c r="AC93" s="176"/>
      <c r="AD93" s="176"/>
      <c r="AE93" s="176"/>
      <c r="AF93" s="176"/>
      <c r="AG93" s="176"/>
      <c r="AH93" s="176"/>
      <c r="AI93" s="176"/>
      <c r="AJ93" s="176"/>
      <c r="AK93" s="176"/>
      <c r="AL93" s="176"/>
      <c r="AM93" s="176"/>
      <c r="AN93" s="176"/>
      <c r="AO93" s="176"/>
      <c r="AP93" s="176"/>
      <c r="AQ93" s="177"/>
      <c r="AR93" s="99"/>
      <c r="AS93" s="99"/>
      <c r="AT93" s="99"/>
      <c r="AU93" s="99"/>
      <c r="AV93" s="99"/>
      <c r="AW93" s="99"/>
      <c r="AX93" s="99"/>
      <c r="AY93" s="101"/>
      <c r="AZ93" s="99"/>
      <c r="BA93" s="99"/>
      <c r="BB93" s="99"/>
      <c r="BC93" s="99"/>
      <c r="BD93" s="99"/>
      <c r="BE93" s="99"/>
      <c r="BF93" s="99"/>
      <c r="BG93" s="101"/>
      <c r="BH93" s="172"/>
      <c r="BI93" s="51"/>
      <c r="BJ93" s="174"/>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row>
    <row r="94" spans="1:102" s="50" customFormat="1" x14ac:dyDescent="0.3">
      <c r="A94" s="163"/>
      <c r="B94" s="165"/>
      <c r="C94" s="167"/>
      <c r="D94" s="167"/>
      <c r="E94" s="167"/>
      <c r="F94" s="167"/>
      <c r="G94" s="167" t="s">
        <v>790</v>
      </c>
      <c r="H94" s="167" t="s">
        <v>801</v>
      </c>
      <c r="I94" s="51" t="s">
        <v>914</v>
      </c>
      <c r="J94" s="51" t="s">
        <v>829</v>
      </c>
      <c r="K94" s="93" t="str">
        <f t="shared" si="1"/>
        <v>8C 0 2</v>
      </c>
      <c r="L94" s="98" t="s">
        <v>903</v>
      </c>
      <c r="M94" s="99" t="s">
        <v>902</v>
      </c>
      <c r="N94" s="99" t="s">
        <v>902</v>
      </c>
      <c r="O94" s="99" t="s">
        <v>902</v>
      </c>
      <c r="P94" s="99" t="s">
        <v>903</v>
      </c>
      <c r="Q94" s="100" t="s">
        <v>903</v>
      </c>
      <c r="R94" s="99" t="s">
        <v>902</v>
      </c>
      <c r="S94" s="101" t="s">
        <v>902</v>
      </c>
      <c r="T94" s="102" t="s">
        <v>903</v>
      </c>
      <c r="U94" s="100" t="s">
        <v>902</v>
      </c>
      <c r="V94" s="99"/>
      <c r="W94" s="99"/>
      <c r="X94" s="100"/>
      <c r="Y94" s="99"/>
      <c r="Z94" s="99"/>
      <c r="AA94" s="101"/>
      <c r="AB94" s="176" t="s">
        <v>916</v>
      </c>
      <c r="AC94" s="176"/>
      <c r="AD94" s="176"/>
      <c r="AE94" s="176"/>
      <c r="AF94" s="176"/>
      <c r="AG94" s="176"/>
      <c r="AH94" s="176"/>
      <c r="AI94" s="176"/>
      <c r="AJ94" s="176"/>
      <c r="AK94" s="176"/>
      <c r="AL94" s="176"/>
      <c r="AM94" s="176"/>
      <c r="AN94" s="176"/>
      <c r="AO94" s="176"/>
      <c r="AP94" s="176"/>
      <c r="AQ94" s="177"/>
      <c r="AR94" s="175" t="s">
        <v>790</v>
      </c>
      <c r="AS94" s="176"/>
      <c r="AT94" s="176"/>
      <c r="AU94" s="176"/>
      <c r="AV94" s="176"/>
      <c r="AW94" s="176"/>
      <c r="AX94" s="176"/>
      <c r="AY94" s="177"/>
      <c r="AZ94" s="99"/>
      <c r="BA94" s="99"/>
      <c r="BB94" s="99"/>
      <c r="BC94" s="99"/>
      <c r="BD94" s="99"/>
      <c r="BE94" s="99"/>
      <c r="BF94" s="99"/>
      <c r="BG94" s="101"/>
      <c r="BH94" s="172"/>
      <c r="BI94" s="51" t="s">
        <v>746</v>
      </c>
      <c r="BJ94" s="174"/>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row>
    <row r="95" spans="1:102" s="50" customFormat="1" x14ac:dyDescent="0.3">
      <c r="A95" s="163"/>
      <c r="B95" s="165"/>
      <c r="C95" s="167"/>
      <c r="D95" s="167"/>
      <c r="E95" s="167"/>
      <c r="F95" s="167"/>
      <c r="G95" s="167"/>
      <c r="H95" s="167"/>
      <c r="I95" s="51" t="s">
        <v>953</v>
      </c>
      <c r="J95" s="51" t="s">
        <v>829</v>
      </c>
      <c r="K95" s="93" t="str">
        <f t="shared" si="1"/>
        <v>88 0 2</v>
      </c>
      <c r="L95" s="98" t="s">
        <v>903</v>
      </c>
      <c r="M95" s="99" t="s">
        <v>902</v>
      </c>
      <c r="N95" s="99" t="s">
        <v>902</v>
      </c>
      <c r="O95" s="99" t="s">
        <v>902</v>
      </c>
      <c r="P95" s="99" t="s">
        <v>903</v>
      </c>
      <c r="Q95" s="100" t="s">
        <v>902</v>
      </c>
      <c r="R95" s="99" t="s">
        <v>902</v>
      </c>
      <c r="S95" s="101" t="s">
        <v>902</v>
      </c>
      <c r="T95" s="102" t="s">
        <v>903</v>
      </c>
      <c r="U95" s="100" t="s">
        <v>902</v>
      </c>
      <c r="V95" s="187" t="s">
        <v>913</v>
      </c>
      <c r="W95" s="169"/>
      <c r="X95" s="170"/>
      <c r="Y95" s="99"/>
      <c r="Z95" s="99"/>
      <c r="AA95" s="101"/>
      <c r="AB95" s="176" t="s">
        <v>790</v>
      </c>
      <c r="AC95" s="176"/>
      <c r="AD95" s="176"/>
      <c r="AE95" s="176"/>
      <c r="AF95" s="176"/>
      <c r="AG95" s="176"/>
      <c r="AH95" s="176"/>
      <c r="AI95" s="177"/>
      <c r="AJ95" s="99"/>
      <c r="AK95" s="99"/>
      <c r="AL95" s="99"/>
      <c r="AM95" s="99"/>
      <c r="AN95" s="99"/>
      <c r="AO95" s="99"/>
      <c r="AP95" s="99"/>
      <c r="AQ95" s="101"/>
      <c r="AR95" s="99"/>
      <c r="AS95" s="99"/>
      <c r="AT95" s="99"/>
      <c r="AU95" s="99"/>
      <c r="AV95" s="99"/>
      <c r="AW95" s="99"/>
      <c r="AX95" s="99"/>
      <c r="AY95" s="101"/>
      <c r="AZ95" s="99"/>
      <c r="BA95" s="99"/>
      <c r="BB95" s="99"/>
      <c r="BC95" s="99"/>
      <c r="BD95" s="99"/>
      <c r="BE95" s="99"/>
      <c r="BF95" s="99"/>
      <c r="BG95" s="101"/>
      <c r="BH95" s="172"/>
      <c r="BI95" s="51" t="s">
        <v>718</v>
      </c>
      <c r="BJ95" s="174"/>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row>
    <row r="96" spans="1:102" s="50" customFormat="1" x14ac:dyDescent="0.3">
      <c r="A96" s="163"/>
      <c r="B96" s="165"/>
      <c r="C96" s="167"/>
      <c r="D96" s="167"/>
      <c r="E96" s="167"/>
      <c r="F96" s="167"/>
      <c r="G96" s="167"/>
      <c r="H96" s="167"/>
      <c r="I96" s="51" t="s">
        <v>954</v>
      </c>
      <c r="J96" s="51" t="s">
        <v>829</v>
      </c>
      <c r="K96" s="93" t="str">
        <f t="shared" si="1"/>
        <v>88 1 2</v>
      </c>
      <c r="L96" s="98" t="s">
        <v>903</v>
      </c>
      <c r="M96" s="99" t="s">
        <v>902</v>
      </c>
      <c r="N96" s="99" t="s">
        <v>902</v>
      </c>
      <c r="O96" s="99" t="s">
        <v>902</v>
      </c>
      <c r="P96" s="99" t="s">
        <v>903</v>
      </c>
      <c r="Q96" s="100" t="s">
        <v>902</v>
      </c>
      <c r="R96" s="99" t="s">
        <v>902</v>
      </c>
      <c r="S96" s="101" t="s">
        <v>903</v>
      </c>
      <c r="T96" s="102" t="s">
        <v>903</v>
      </c>
      <c r="U96" s="100" t="s">
        <v>902</v>
      </c>
      <c r="V96" s="187" t="s">
        <v>913</v>
      </c>
      <c r="W96" s="169"/>
      <c r="X96" s="170"/>
      <c r="Y96" s="99"/>
      <c r="Z96" s="99"/>
      <c r="AA96" s="101"/>
      <c r="AB96" s="176" t="s">
        <v>921</v>
      </c>
      <c r="AC96" s="176"/>
      <c r="AD96" s="176"/>
      <c r="AE96" s="176"/>
      <c r="AF96" s="176"/>
      <c r="AG96" s="176"/>
      <c r="AH96" s="176"/>
      <c r="AI96" s="177"/>
      <c r="AJ96" s="175" t="s">
        <v>790</v>
      </c>
      <c r="AK96" s="176"/>
      <c r="AL96" s="176"/>
      <c r="AM96" s="176"/>
      <c r="AN96" s="176"/>
      <c r="AO96" s="176"/>
      <c r="AP96" s="176"/>
      <c r="AQ96" s="177"/>
      <c r="AR96" s="99"/>
      <c r="AS96" s="99"/>
      <c r="AT96" s="99"/>
      <c r="AU96" s="99"/>
      <c r="AV96" s="99"/>
      <c r="AW96" s="99"/>
      <c r="AX96" s="99"/>
      <c r="AY96" s="101"/>
      <c r="AZ96" s="99"/>
      <c r="BA96" s="99"/>
      <c r="BB96" s="99"/>
      <c r="BC96" s="99"/>
      <c r="BD96" s="99"/>
      <c r="BE96" s="99"/>
      <c r="BF96" s="99"/>
      <c r="BG96" s="101"/>
      <c r="BH96" s="172"/>
      <c r="BI96" s="51"/>
      <c r="BJ96" s="174"/>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row>
    <row r="97" spans="1:102" s="50" customFormat="1" x14ac:dyDescent="0.3">
      <c r="A97" s="163"/>
      <c r="B97" s="165"/>
      <c r="C97" s="167"/>
      <c r="D97" s="167"/>
      <c r="E97" s="167"/>
      <c r="F97" s="167"/>
      <c r="G97" s="167"/>
      <c r="H97" s="167"/>
      <c r="I97" s="51" t="s">
        <v>955</v>
      </c>
      <c r="J97" s="51" t="s">
        <v>829</v>
      </c>
      <c r="K97" s="93" t="str">
        <f t="shared" si="1"/>
        <v>88 2 2</v>
      </c>
      <c r="L97" s="98" t="s">
        <v>903</v>
      </c>
      <c r="M97" s="99" t="s">
        <v>902</v>
      </c>
      <c r="N97" s="99" t="s">
        <v>902</v>
      </c>
      <c r="O97" s="99" t="s">
        <v>902</v>
      </c>
      <c r="P97" s="99" t="s">
        <v>903</v>
      </c>
      <c r="Q97" s="100" t="s">
        <v>902</v>
      </c>
      <c r="R97" s="99" t="s">
        <v>903</v>
      </c>
      <c r="S97" s="101" t="s">
        <v>902</v>
      </c>
      <c r="T97" s="102" t="s">
        <v>903</v>
      </c>
      <c r="U97" s="100" t="s">
        <v>902</v>
      </c>
      <c r="V97" s="187" t="s">
        <v>913</v>
      </c>
      <c r="W97" s="169"/>
      <c r="X97" s="170"/>
      <c r="Y97" s="99"/>
      <c r="Z97" s="99"/>
      <c r="AA97" s="101"/>
      <c r="AB97" s="176" t="s">
        <v>916</v>
      </c>
      <c r="AC97" s="176"/>
      <c r="AD97" s="176"/>
      <c r="AE97" s="176"/>
      <c r="AF97" s="176"/>
      <c r="AG97" s="176"/>
      <c r="AH97" s="176"/>
      <c r="AI97" s="176"/>
      <c r="AJ97" s="176"/>
      <c r="AK97" s="176"/>
      <c r="AL97" s="176"/>
      <c r="AM97" s="176"/>
      <c r="AN97" s="176"/>
      <c r="AO97" s="176"/>
      <c r="AP97" s="176"/>
      <c r="AQ97" s="177"/>
      <c r="AR97" s="175" t="s">
        <v>790</v>
      </c>
      <c r="AS97" s="176"/>
      <c r="AT97" s="176"/>
      <c r="AU97" s="176"/>
      <c r="AV97" s="176"/>
      <c r="AW97" s="176"/>
      <c r="AX97" s="176"/>
      <c r="AY97" s="177"/>
      <c r="AZ97" s="99"/>
      <c r="BA97" s="99"/>
      <c r="BB97" s="99"/>
      <c r="BC97" s="99"/>
      <c r="BD97" s="99"/>
      <c r="BE97" s="99"/>
      <c r="BF97" s="99"/>
      <c r="BG97" s="101"/>
      <c r="BH97" s="172"/>
      <c r="BI97" s="51"/>
      <c r="BJ97" s="174"/>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row>
    <row r="98" spans="1:102" s="50" customFormat="1" x14ac:dyDescent="0.3">
      <c r="A98" s="163" t="s">
        <v>515</v>
      </c>
      <c r="B98" s="165"/>
      <c r="C98" s="167"/>
      <c r="D98" s="167"/>
      <c r="E98" s="167"/>
      <c r="F98" s="167">
        <v>16</v>
      </c>
      <c r="G98" s="167" t="s">
        <v>788</v>
      </c>
      <c r="H98" s="167" t="s">
        <v>800</v>
      </c>
      <c r="I98" s="51" t="s">
        <v>789</v>
      </c>
      <c r="J98" s="51" t="s">
        <v>868</v>
      </c>
      <c r="K98" s="93" t="str">
        <f t="shared" si="1"/>
        <v>84 2 1</v>
      </c>
      <c r="L98" s="98" t="s">
        <v>903</v>
      </c>
      <c r="M98" s="99" t="s">
        <v>902</v>
      </c>
      <c r="N98" s="99" t="s">
        <v>902</v>
      </c>
      <c r="O98" s="99" t="s">
        <v>902</v>
      </c>
      <c r="P98" s="99" t="s">
        <v>902</v>
      </c>
      <c r="Q98" s="100" t="s">
        <v>903</v>
      </c>
      <c r="R98" s="99" t="s">
        <v>903</v>
      </c>
      <c r="S98" s="101" t="s">
        <v>902</v>
      </c>
      <c r="T98" s="102" t="s">
        <v>902</v>
      </c>
      <c r="U98" s="100" t="s">
        <v>903</v>
      </c>
      <c r="V98" s="99"/>
      <c r="W98" s="99"/>
      <c r="X98" s="100"/>
      <c r="Y98" s="169" t="s">
        <v>911</v>
      </c>
      <c r="Z98" s="169"/>
      <c r="AA98" s="171"/>
      <c r="AB98" s="176" t="s">
        <v>789</v>
      </c>
      <c r="AC98" s="176"/>
      <c r="AD98" s="176"/>
      <c r="AE98" s="176"/>
      <c r="AF98" s="176"/>
      <c r="AG98" s="176"/>
      <c r="AH98" s="176"/>
      <c r="AI98" s="176"/>
      <c r="AJ98" s="176"/>
      <c r="AK98" s="176"/>
      <c r="AL98" s="176"/>
      <c r="AM98" s="176"/>
      <c r="AN98" s="176"/>
      <c r="AO98" s="176"/>
      <c r="AP98" s="176"/>
      <c r="AQ98" s="177"/>
      <c r="AR98" s="99"/>
      <c r="AS98" s="99"/>
      <c r="AT98" s="99"/>
      <c r="AU98" s="99"/>
      <c r="AV98" s="99"/>
      <c r="AW98" s="99"/>
      <c r="AX98" s="99"/>
      <c r="AY98" s="101"/>
      <c r="AZ98" s="99"/>
      <c r="BA98" s="99"/>
      <c r="BB98" s="99"/>
      <c r="BC98" s="99"/>
      <c r="BD98" s="99"/>
      <c r="BE98" s="99"/>
      <c r="BF98" s="99"/>
      <c r="BG98" s="101"/>
      <c r="BH98" s="172"/>
      <c r="BI98" s="51"/>
      <c r="BJ98" s="174"/>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row>
    <row r="99" spans="1:102" s="50" customFormat="1" x14ac:dyDescent="0.3">
      <c r="A99" s="163"/>
      <c r="B99" s="165"/>
      <c r="C99" s="167"/>
      <c r="D99" s="167"/>
      <c r="E99" s="167"/>
      <c r="F99" s="167"/>
      <c r="G99" s="167"/>
      <c r="H99" s="167"/>
      <c r="I99" s="51" t="s">
        <v>788</v>
      </c>
      <c r="J99" s="51" t="s">
        <v>868</v>
      </c>
      <c r="K99" s="93" t="str">
        <f t="shared" si="1"/>
        <v>80 3 1</v>
      </c>
      <c r="L99" s="98" t="s">
        <v>903</v>
      </c>
      <c r="M99" s="99" t="s">
        <v>902</v>
      </c>
      <c r="N99" s="99" t="s">
        <v>902</v>
      </c>
      <c r="O99" s="99" t="s">
        <v>902</v>
      </c>
      <c r="P99" s="99" t="s">
        <v>902</v>
      </c>
      <c r="Q99" s="100" t="s">
        <v>902</v>
      </c>
      <c r="R99" s="99" t="s">
        <v>903</v>
      </c>
      <c r="S99" s="101" t="s">
        <v>903</v>
      </c>
      <c r="T99" s="102" t="s">
        <v>902</v>
      </c>
      <c r="U99" s="100" t="s">
        <v>903</v>
      </c>
      <c r="V99" s="187" t="s">
        <v>132</v>
      </c>
      <c r="W99" s="169"/>
      <c r="X99" s="170"/>
      <c r="Y99" s="169" t="s">
        <v>911</v>
      </c>
      <c r="Z99" s="169"/>
      <c r="AA99" s="171"/>
      <c r="AB99" s="99"/>
      <c r="AC99" s="99"/>
      <c r="AD99" s="99"/>
      <c r="AE99" s="99"/>
      <c r="AF99" s="99"/>
      <c r="AG99" s="99"/>
      <c r="AH99" s="99"/>
      <c r="AI99" s="101"/>
      <c r="AJ99" s="99"/>
      <c r="AK99" s="99"/>
      <c r="AL99" s="99"/>
      <c r="AM99" s="99"/>
      <c r="AN99" s="99"/>
      <c r="AO99" s="99"/>
      <c r="AP99" s="99"/>
      <c r="AQ99" s="101"/>
      <c r="AR99" s="99"/>
      <c r="AS99" s="99"/>
      <c r="AT99" s="99"/>
      <c r="AU99" s="99"/>
      <c r="AV99" s="99"/>
      <c r="AW99" s="99"/>
      <c r="AX99" s="99"/>
      <c r="AY99" s="101"/>
      <c r="AZ99" s="99"/>
      <c r="BA99" s="99"/>
      <c r="BB99" s="99"/>
      <c r="BC99" s="99"/>
      <c r="BD99" s="99"/>
      <c r="BE99" s="99"/>
      <c r="BF99" s="99"/>
      <c r="BG99" s="101"/>
      <c r="BH99" s="172"/>
      <c r="BI99" s="51"/>
      <c r="BJ99" s="174"/>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row>
    <row r="100" spans="1:102" s="50" customFormat="1" x14ac:dyDescent="0.3">
      <c r="A100" s="163"/>
      <c r="B100" s="165"/>
      <c r="C100" s="167"/>
      <c r="D100" s="167"/>
      <c r="E100" s="167"/>
      <c r="F100" s="167"/>
      <c r="G100" s="167"/>
      <c r="H100" s="167"/>
      <c r="I100" s="51" t="s">
        <v>914</v>
      </c>
      <c r="J100" s="51" t="s">
        <v>868</v>
      </c>
      <c r="K100" s="93" t="str">
        <f t="shared" si="1"/>
        <v>84 0 1</v>
      </c>
      <c r="L100" s="98" t="s">
        <v>903</v>
      </c>
      <c r="M100" s="99" t="s">
        <v>902</v>
      </c>
      <c r="N100" s="99" t="s">
        <v>902</v>
      </c>
      <c r="O100" s="99" t="s">
        <v>902</v>
      </c>
      <c r="P100" s="99" t="s">
        <v>902</v>
      </c>
      <c r="Q100" s="100" t="s">
        <v>903</v>
      </c>
      <c r="R100" s="99" t="s">
        <v>902</v>
      </c>
      <c r="S100" s="101" t="s">
        <v>902</v>
      </c>
      <c r="T100" s="102" t="s">
        <v>902</v>
      </c>
      <c r="U100" s="100" t="s">
        <v>903</v>
      </c>
      <c r="V100" s="99"/>
      <c r="W100" s="99"/>
      <c r="X100" s="100"/>
      <c r="Y100" s="169" t="s">
        <v>911</v>
      </c>
      <c r="Z100" s="169"/>
      <c r="AA100" s="171"/>
      <c r="AB100" s="176" t="s">
        <v>916</v>
      </c>
      <c r="AC100" s="176"/>
      <c r="AD100" s="176"/>
      <c r="AE100" s="176"/>
      <c r="AF100" s="176"/>
      <c r="AG100" s="176"/>
      <c r="AH100" s="176"/>
      <c r="AI100" s="176"/>
      <c r="AJ100" s="176"/>
      <c r="AK100" s="176"/>
      <c r="AL100" s="176"/>
      <c r="AM100" s="176"/>
      <c r="AN100" s="176"/>
      <c r="AO100" s="176"/>
      <c r="AP100" s="176"/>
      <c r="AQ100" s="177"/>
      <c r="AR100" s="99"/>
      <c r="AS100" s="99"/>
      <c r="AT100" s="99"/>
      <c r="AU100" s="99"/>
      <c r="AV100" s="99"/>
      <c r="AW100" s="99"/>
      <c r="AX100" s="99"/>
      <c r="AY100" s="101"/>
      <c r="AZ100" s="99"/>
      <c r="BA100" s="99"/>
      <c r="BB100" s="99"/>
      <c r="BC100" s="99"/>
      <c r="BD100" s="99"/>
      <c r="BE100" s="99"/>
      <c r="BF100" s="99"/>
      <c r="BG100" s="101"/>
      <c r="BH100" s="172"/>
      <c r="BI100" s="51"/>
      <c r="BJ100" s="174"/>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row>
    <row r="101" spans="1:102" s="50" customFormat="1" x14ac:dyDescent="0.3">
      <c r="A101" s="163"/>
      <c r="B101" s="165"/>
      <c r="C101" s="167"/>
      <c r="D101" s="167"/>
      <c r="E101" s="167"/>
      <c r="F101" s="167"/>
      <c r="G101" s="167"/>
      <c r="H101" s="167"/>
      <c r="I101" s="51" t="s">
        <v>953</v>
      </c>
      <c r="J101" s="51" t="s">
        <v>867</v>
      </c>
      <c r="K101" s="93" t="str">
        <f t="shared" si="1"/>
        <v>80 0 1</v>
      </c>
      <c r="L101" s="98" t="s">
        <v>903</v>
      </c>
      <c r="M101" s="99" t="s">
        <v>902</v>
      </c>
      <c r="N101" s="99" t="s">
        <v>902</v>
      </c>
      <c r="O101" s="99" t="s">
        <v>902</v>
      </c>
      <c r="P101" s="99" t="s">
        <v>902</v>
      </c>
      <c r="Q101" s="100" t="s">
        <v>902</v>
      </c>
      <c r="R101" s="99" t="s">
        <v>902</v>
      </c>
      <c r="S101" s="101" t="s">
        <v>902</v>
      </c>
      <c r="T101" s="102" t="s">
        <v>902</v>
      </c>
      <c r="U101" s="100" t="s">
        <v>903</v>
      </c>
      <c r="V101" s="187" t="s">
        <v>913</v>
      </c>
      <c r="W101" s="169"/>
      <c r="X101" s="170"/>
      <c r="Y101" s="169" t="s">
        <v>911</v>
      </c>
      <c r="Z101" s="169"/>
      <c r="AA101" s="171"/>
      <c r="AB101" s="99"/>
      <c r="AC101" s="99"/>
      <c r="AD101" s="99"/>
      <c r="AE101" s="99"/>
      <c r="AF101" s="99"/>
      <c r="AG101" s="99"/>
      <c r="AH101" s="99"/>
      <c r="AI101" s="101"/>
      <c r="AJ101" s="99"/>
      <c r="AK101" s="99"/>
      <c r="AL101" s="99"/>
      <c r="AM101" s="99"/>
      <c r="AN101" s="99"/>
      <c r="AO101" s="99"/>
      <c r="AP101" s="99"/>
      <c r="AQ101" s="101"/>
      <c r="AR101" s="99"/>
      <c r="AS101" s="99"/>
      <c r="AT101" s="99"/>
      <c r="AU101" s="99"/>
      <c r="AV101" s="99"/>
      <c r="AW101" s="99"/>
      <c r="AX101" s="99"/>
      <c r="AY101" s="101"/>
      <c r="AZ101" s="99"/>
      <c r="BA101" s="99"/>
      <c r="BB101" s="99"/>
      <c r="BC101" s="99"/>
      <c r="BD101" s="99"/>
      <c r="BE101" s="99"/>
      <c r="BF101" s="99"/>
      <c r="BG101" s="101"/>
      <c r="BH101" s="172"/>
      <c r="BI101" s="51"/>
      <c r="BJ101" s="174"/>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row>
    <row r="102" spans="1:102" s="50" customFormat="1" x14ac:dyDescent="0.3">
      <c r="A102" s="163"/>
      <c r="B102" s="165"/>
      <c r="C102" s="167"/>
      <c r="D102" s="167"/>
      <c r="E102" s="167"/>
      <c r="F102" s="167"/>
      <c r="G102" s="167"/>
      <c r="H102" s="167"/>
      <c r="I102" s="51" t="s">
        <v>954</v>
      </c>
      <c r="J102" s="51" t="s">
        <v>868</v>
      </c>
      <c r="K102" s="93" t="str">
        <f t="shared" si="1"/>
        <v>80 1 1</v>
      </c>
      <c r="L102" s="98" t="s">
        <v>903</v>
      </c>
      <c r="M102" s="99" t="s">
        <v>902</v>
      </c>
      <c r="N102" s="99" t="s">
        <v>902</v>
      </c>
      <c r="O102" s="99" t="s">
        <v>902</v>
      </c>
      <c r="P102" s="99" t="s">
        <v>902</v>
      </c>
      <c r="Q102" s="100" t="s">
        <v>902</v>
      </c>
      <c r="R102" s="99" t="s">
        <v>902</v>
      </c>
      <c r="S102" s="101" t="s">
        <v>903</v>
      </c>
      <c r="T102" s="102" t="s">
        <v>902</v>
      </c>
      <c r="U102" s="100" t="s">
        <v>903</v>
      </c>
      <c r="V102" s="187" t="s">
        <v>913</v>
      </c>
      <c r="W102" s="169"/>
      <c r="X102" s="170"/>
      <c r="Y102" s="169" t="s">
        <v>911</v>
      </c>
      <c r="Z102" s="169"/>
      <c r="AA102" s="171"/>
      <c r="AB102" s="176" t="s">
        <v>921</v>
      </c>
      <c r="AC102" s="176"/>
      <c r="AD102" s="176"/>
      <c r="AE102" s="176"/>
      <c r="AF102" s="176"/>
      <c r="AG102" s="176"/>
      <c r="AH102" s="176"/>
      <c r="AI102" s="177"/>
      <c r="AJ102" s="99"/>
      <c r="AK102" s="99"/>
      <c r="AL102" s="99"/>
      <c r="AM102" s="99"/>
      <c r="AN102" s="99"/>
      <c r="AO102" s="99"/>
      <c r="AP102" s="99"/>
      <c r="AQ102" s="101"/>
      <c r="AR102" s="99"/>
      <c r="AS102" s="99"/>
      <c r="AT102" s="99"/>
      <c r="AU102" s="99"/>
      <c r="AV102" s="99"/>
      <c r="AW102" s="99"/>
      <c r="AX102" s="99"/>
      <c r="AY102" s="101"/>
      <c r="AZ102" s="99"/>
      <c r="BA102" s="99"/>
      <c r="BB102" s="99"/>
      <c r="BC102" s="99"/>
      <c r="BD102" s="99"/>
      <c r="BE102" s="99"/>
      <c r="BF102" s="99"/>
      <c r="BG102" s="101"/>
      <c r="BH102" s="172"/>
      <c r="BI102" s="51"/>
      <c r="BJ102" s="174"/>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row>
    <row r="103" spans="1:102" s="50" customFormat="1" x14ac:dyDescent="0.3">
      <c r="A103" s="163"/>
      <c r="B103" s="165"/>
      <c r="C103" s="167"/>
      <c r="D103" s="167"/>
      <c r="E103" s="167"/>
      <c r="F103" s="167"/>
      <c r="G103" s="167"/>
      <c r="H103" s="167"/>
      <c r="I103" s="51" t="s">
        <v>955</v>
      </c>
      <c r="J103" s="51" t="s">
        <v>867</v>
      </c>
      <c r="K103" s="93" t="str">
        <f t="shared" si="1"/>
        <v>80 2 1</v>
      </c>
      <c r="L103" s="98" t="s">
        <v>903</v>
      </c>
      <c r="M103" s="99" t="s">
        <v>902</v>
      </c>
      <c r="N103" s="99" t="s">
        <v>902</v>
      </c>
      <c r="O103" s="99" t="s">
        <v>902</v>
      </c>
      <c r="P103" s="99" t="s">
        <v>902</v>
      </c>
      <c r="Q103" s="100" t="s">
        <v>902</v>
      </c>
      <c r="R103" s="99" t="s">
        <v>903</v>
      </c>
      <c r="S103" s="101" t="s">
        <v>902</v>
      </c>
      <c r="T103" s="102" t="s">
        <v>902</v>
      </c>
      <c r="U103" s="100" t="s">
        <v>903</v>
      </c>
      <c r="V103" s="187" t="s">
        <v>913</v>
      </c>
      <c r="W103" s="169"/>
      <c r="X103" s="170"/>
      <c r="Y103" s="169" t="s">
        <v>911</v>
      </c>
      <c r="Z103" s="169"/>
      <c r="AA103" s="171"/>
      <c r="AB103" s="176" t="s">
        <v>916</v>
      </c>
      <c r="AC103" s="176"/>
      <c r="AD103" s="176"/>
      <c r="AE103" s="176"/>
      <c r="AF103" s="176"/>
      <c r="AG103" s="176"/>
      <c r="AH103" s="176"/>
      <c r="AI103" s="176"/>
      <c r="AJ103" s="176"/>
      <c r="AK103" s="176"/>
      <c r="AL103" s="176"/>
      <c r="AM103" s="176"/>
      <c r="AN103" s="176"/>
      <c r="AO103" s="176"/>
      <c r="AP103" s="176"/>
      <c r="AQ103" s="177"/>
      <c r="AR103" s="99"/>
      <c r="AS103" s="99"/>
      <c r="AT103" s="99"/>
      <c r="AU103" s="99"/>
      <c r="AV103" s="99"/>
      <c r="AW103" s="99"/>
      <c r="AX103" s="99"/>
      <c r="AY103" s="101"/>
      <c r="AZ103" s="99"/>
      <c r="BA103" s="99"/>
      <c r="BB103" s="99"/>
      <c r="BC103" s="99"/>
      <c r="BD103" s="99"/>
      <c r="BE103" s="99"/>
      <c r="BF103" s="99"/>
      <c r="BG103" s="101"/>
      <c r="BH103" s="172"/>
      <c r="BI103" s="51"/>
      <c r="BJ103" s="174"/>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row>
    <row r="104" spans="1:102" s="50" customFormat="1" x14ac:dyDescent="0.3">
      <c r="A104" s="163"/>
      <c r="B104" s="165"/>
      <c r="C104" s="167"/>
      <c r="D104" s="167"/>
      <c r="E104" s="167"/>
      <c r="F104" s="167"/>
      <c r="G104" s="167" t="s">
        <v>788</v>
      </c>
      <c r="H104" s="167" t="s">
        <v>801</v>
      </c>
      <c r="I104" s="51" t="s">
        <v>914</v>
      </c>
      <c r="J104" s="51" t="s">
        <v>868</v>
      </c>
      <c r="K104" s="93" t="str">
        <f t="shared" si="1"/>
        <v>84 0 3</v>
      </c>
      <c r="L104" s="98" t="s">
        <v>903</v>
      </c>
      <c r="M104" s="99" t="s">
        <v>902</v>
      </c>
      <c r="N104" s="99" t="s">
        <v>902</v>
      </c>
      <c r="O104" s="99" t="s">
        <v>902</v>
      </c>
      <c r="P104" s="99" t="s">
        <v>902</v>
      </c>
      <c r="Q104" s="100" t="s">
        <v>903</v>
      </c>
      <c r="R104" s="99" t="s">
        <v>902</v>
      </c>
      <c r="S104" s="101" t="s">
        <v>902</v>
      </c>
      <c r="T104" s="102" t="s">
        <v>903</v>
      </c>
      <c r="U104" s="100" t="s">
        <v>903</v>
      </c>
      <c r="V104" s="99"/>
      <c r="W104" s="99"/>
      <c r="X104" s="100"/>
      <c r="Y104" s="169" t="s">
        <v>132</v>
      </c>
      <c r="Z104" s="169"/>
      <c r="AA104" s="171"/>
      <c r="AB104" s="176" t="s">
        <v>916</v>
      </c>
      <c r="AC104" s="176"/>
      <c r="AD104" s="176"/>
      <c r="AE104" s="176"/>
      <c r="AF104" s="176"/>
      <c r="AG104" s="176"/>
      <c r="AH104" s="176"/>
      <c r="AI104" s="176"/>
      <c r="AJ104" s="176"/>
      <c r="AK104" s="176"/>
      <c r="AL104" s="176"/>
      <c r="AM104" s="176"/>
      <c r="AN104" s="176"/>
      <c r="AO104" s="176"/>
      <c r="AP104" s="176"/>
      <c r="AQ104" s="177"/>
      <c r="AR104" s="99"/>
      <c r="AS104" s="99"/>
      <c r="AT104" s="99"/>
      <c r="AU104" s="99"/>
      <c r="AV104" s="99"/>
      <c r="AW104" s="99"/>
      <c r="AX104" s="99"/>
      <c r="AY104" s="101"/>
      <c r="AZ104" s="99"/>
      <c r="BA104" s="99"/>
      <c r="BB104" s="99"/>
      <c r="BC104" s="99"/>
      <c r="BD104" s="99"/>
      <c r="BE104" s="99"/>
      <c r="BF104" s="99"/>
      <c r="BG104" s="101"/>
      <c r="BH104" s="172"/>
      <c r="BI104" s="51"/>
      <c r="BJ104" s="174"/>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row>
    <row r="105" spans="1:102" s="50" customFormat="1" x14ac:dyDescent="0.3">
      <c r="A105" s="163"/>
      <c r="B105" s="165"/>
      <c r="C105" s="167"/>
      <c r="D105" s="167"/>
      <c r="E105" s="167"/>
      <c r="F105" s="167"/>
      <c r="G105" s="167"/>
      <c r="H105" s="167"/>
      <c r="I105" s="51" t="s">
        <v>953</v>
      </c>
      <c r="J105" s="51" t="s">
        <v>868</v>
      </c>
      <c r="K105" s="93" t="str">
        <f t="shared" si="1"/>
        <v>80 0 3</v>
      </c>
      <c r="L105" s="98" t="s">
        <v>903</v>
      </c>
      <c r="M105" s="99" t="s">
        <v>902</v>
      </c>
      <c r="N105" s="99" t="s">
        <v>902</v>
      </c>
      <c r="O105" s="99" t="s">
        <v>902</v>
      </c>
      <c r="P105" s="99" t="s">
        <v>902</v>
      </c>
      <c r="Q105" s="100" t="s">
        <v>902</v>
      </c>
      <c r="R105" s="99" t="s">
        <v>902</v>
      </c>
      <c r="S105" s="101" t="s">
        <v>902</v>
      </c>
      <c r="T105" s="102" t="s">
        <v>903</v>
      </c>
      <c r="U105" s="100" t="s">
        <v>903</v>
      </c>
      <c r="V105" s="187" t="s">
        <v>913</v>
      </c>
      <c r="W105" s="169"/>
      <c r="X105" s="170"/>
      <c r="Y105" s="169" t="s">
        <v>132</v>
      </c>
      <c r="Z105" s="169"/>
      <c r="AA105" s="171"/>
      <c r="AB105" s="99"/>
      <c r="AC105" s="99"/>
      <c r="AD105" s="99"/>
      <c r="AE105" s="99"/>
      <c r="AF105" s="99"/>
      <c r="AG105" s="99"/>
      <c r="AH105" s="99"/>
      <c r="AI105" s="101"/>
      <c r="AJ105" s="99"/>
      <c r="AK105" s="99"/>
      <c r="AL105" s="99"/>
      <c r="AM105" s="99"/>
      <c r="AN105" s="99"/>
      <c r="AO105" s="99"/>
      <c r="AP105" s="99"/>
      <c r="AQ105" s="101"/>
      <c r="AR105" s="99"/>
      <c r="AS105" s="99"/>
      <c r="AT105" s="99"/>
      <c r="AU105" s="99"/>
      <c r="AV105" s="99"/>
      <c r="AW105" s="99"/>
      <c r="AX105" s="99"/>
      <c r="AY105" s="101"/>
      <c r="AZ105" s="99"/>
      <c r="BA105" s="99"/>
      <c r="BB105" s="99"/>
      <c r="BC105" s="99"/>
      <c r="BD105" s="99"/>
      <c r="BE105" s="99"/>
      <c r="BF105" s="99"/>
      <c r="BG105" s="101"/>
      <c r="BH105" s="172"/>
      <c r="BI105" s="51"/>
      <c r="BJ105" s="174"/>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row>
    <row r="106" spans="1:102" s="50" customFormat="1" x14ac:dyDescent="0.3">
      <c r="A106" s="163"/>
      <c r="B106" s="165"/>
      <c r="C106" s="167"/>
      <c r="D106" s="167"/>
      <c r="E106" s="167"/>
      <c r="F106" s="167"/>
      <c r="G106" s="167"/>
      <c r="H106" s="167"/>
      <c r="I106" s="51" t="s">
        <v>954</v>
      </c>
      <c r="J106" s="51" t="s">
        <v>868</v>
      </c>
      <c r="K106" s="93" t="str">
        <f t="shared" si="1"/>
        <v>80 1 3</v>
      </c>
      <c r="L106" s="98" t="s">
        <v>903</v>
      </c>
      <c r="M106" s="99" t="s">
        <v>902</v>
      </c>
      <c r="N106" s="99" t="s">
        <v>902</v>
      </c>
      <c r="O106" s="99" t="s">
        <v>902</v>
      </c>
      <c r="P106" s="99" t="s">
        <v>902</v>
      </c>
      <c r="Q106" s="100" t="s">
        <v>902</v>
      </c>
      <c r="R106" s="99" t="s">
        <v>902</v>
      </c>
      <c r="S106" s="101" t="s">
        <v>903</v>
      </c>
      <c r="T106" s="102" t="s">
        <v>903</v>
      </c>
      <c r="U106" s="100" t="s">
        <v>903</v>
      </c>
      <c r="V106" s="187" t="s">
        <v>913</v>
      </c>
      <c r="W106" s="169"/>
      <c r="X106" s="170"/>
      <c r="Y106" s="169" t="s">
        <v>132</v>
      </c>
      <c r="Z106" s="169"/>
      <c r="AA106" s="171"/>
      <c r="AB106" s="176" t="s">
        <v>921</v>
      </c>
      <c r="AC106" s="176"/>
      <c r="AD106" s="176"/>
      <c r="AE106" s="176"/>
      <c r="AF106" s="176"/>
      <c r="AG106" s="176"/>
      <c r="AH106" s="176"/>
      <c r="AI106" s="177"/>
      <c r="AJ106" s="99"/>
      <c r="AK106" s="99"/>
      <c r="AL106" s="99"/>
      <c r="AM106" s="99"/>
      <c r="AN106" s="99"/>
      <c r="AO106" s="99"/>
      <c r="AP106" s="99"/>
      <c r="AQ106" s="101"/>
      <c r="AR106" s="99"/>
      <c r="AS106" s="99"/>
      <c r="AT106" s="99"/>
      <c r="AU106" s="99"/>
      <c r="AV106" s="99"/>
      <c r="AW106" s="99"/>
      <c r="AX106" s="99"/>
      <c r="AY106" s="101"/>
      <c r="AZ106" s="99"/>
      <c r="BA106" s="99"/>
      <c r="BB106" s="99"/>
      <c r="BC106" s="99"/>
      <c r="BD106" s="99"/>
      <c r="BE106" s="99"/>
      <c r="BF106" s="99"/>
      <c r="BG106" s="101"/>
      <c r="BH106" s="172"/>
      <c r="BI106" s="51"/>
      <c r="BJ106" s="174"/>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row>
    <row r="107" spans="1:102" s="50" customFormat="1" x14ac:dyDescent="0.3">
      <c r="A107" s="163"/>
      <c r="B107" s="165"/>
      <c r="C107" s="167"/>
      <c r="D107" s="167"/>
      <c r="E107" s="167"/>
      <c r="F107" s="167"/>
      <c r="G107" s="167"/>
      <c r="H107" s="167"/>
      <c r="I107" s="51" t="s">
        <v>955</v>
      </c>
      <c r="J107" s="51" t="s">
        <v>868</v>
      </c>
      <c r="K107" s="93" t="str">
        <f t="shared" si="1"/>
        <v>80 2 3</v>
      </c>
      <c r="L107" s="98" t="s">
        <v>903</v>
      </c>
      <c r="M107" s="99" t="s">
        <v>902</v>
      </c>
      <c r="N107" s="99" t="s">
        <v>902</v>
      </c>
      <c r="O107" s="99" t="s">
        <v>902</v>
      </c>
      <c r="P107" s="99" t="s">
        <v>902</v>
      </c>
      <c r="Q107" s="100" t="s">
        <v>902</v>
      </c>
      <c r="R107" s="99" t="s">
        <v>903</v>
      </c>
      <c r="S107" s="101" t="s">
        <v>902</v>
      </c>
      <c r="T107" s="102" t="s">
        <v>903</v>
      </c>
      <c r="U107" s="100" t="s">
        <v>903</v>
      </c>
      <c r="V107" s="187" t="s">
        <v>913</v>
      </c>
      <c r="W107" s="169"/>
      <c r="X107" s="170"/>
      <c r="Y107" s="169" t="s">
        <v>132</v>
      </c>
      <c r="Z107" s="169"/>
      <c r="AA107" s="171"/>
      <c r="AB107" s="176" t="s">
        <v>916</v>
      </c>
      <c r="AC107" s="176"/>
      <c r="AD107" s="176"/>
      <c r="AE107" s="176"/>
      <c r="AF107" s="176"/>
      <c r="AG107" s="176"/>
      <c r="AH107" s="176"/>
      <c r="AI107" s="176"/>
      <c r="AJ107" s="176"/>
      <c r="AK107" s="176"/>
      <c r="AL107" s="176"/>
      <c r="AM107" s="176"/>
      <c r="AN107" s="176"/>
      <c r="AO107" s="176"/>
      <c r="AP107" s="176"/>
      <c r="AQ107" s="177"/>
      <c r="AR107" s="99"/>
      <c r="AS107" s="99"/>
      <c r="AT107" s="99"/>
      <c r="AU107" s="99"/>
      <c r="AV107" s="99"/>
      <c r="AW107" s="99"/>
      <c r="AX107" s="99"/>
      <c r="AY107" s="101"/>
      <c r="AZ107" s="99"/>
      <c r="BA107" s="99"/>
      <c r="BB107" s="99"/>
      <c r="BC107" s="99"/>
      <c r="BD107" s="99"/>
      <c r="BE107" s="99"/>
      <c r="BF107" s="99"/>
      <c r="BG107" s="101"/>
      <c r="BH107" s="172"/>
      <c r="BI107" s="51"/>
      <c r="BJ107" s="174"/>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row>
    <row r="108" spans="1:102" s="50" customFormat="1" x14ac:dyDescent="0.3">
      <c r="A108" s="163"/>
      <c r="B108" s="165"/>
      <c r="C108" s="167"/>
      <c r="D108" s="167"/>
      <c r="E108" s="167"/>
      <c r="F108" s="167"/>
      <c r="G108" s="167" t="s">
        <v>789</v>
      </c>
      <c r="H108" s="167" t="s">
        <v>801</v>
      </c>
      <c r="I108" s="51" t="s">
        <v>914</v>
      </c>
      <c r="J108" s="51" t="s">
        <v>829</v>
      </c>
      <c r="K108" s="93" t="str">
        <f t="shared" si="1"/>
        <v>8C 0 3</v>
      </c>
      <c r="L108" s="98" t="s">
        <v>903</v>
      </c>
      <c r="M108" s="99" t="s">
        <v>902</v>
      </c>
      <c r="N108" s="99" t="s">
        <v>902</v>
      </c>
      <c r="O108" s="99" t="s">
        <v>902</v>
      </c>
      <c r="P108" s="99" t="s">
        <v>903</v>
      </c>
      <c r="Q108" s="100" t="s">
        <v>903</v>
      </c>
      <c r="R108" s="99" t="s">
        <v>902</v>
      </c>
      <c r="S108" s="101" t="s">
        <v>902</v>
      </c>
      <c r="T108" s="102" t="s">
        <v>903</v>
      </c>
      <c r="U108" s="100" t="s">
        <v>903</v>
      </c>
      <c r="V108" s="99"/>
      <c r="W108" s="99"/>
      <c r="X108" s="100"/>
      <c r="Y108" s="99"/>
      <c r="Z108" s="99"/>
      <c r="AA108" s="104"/>
      <c r="AB108" s="176" t="s">
        <v>916</v>
      </c>
      <c r="AC108" s="176"/>
      <c r="AD108" s="176"/>
      <c r="AE108" s="176"/>
      <c r="AF108" s="176"/>
      <c r="AG108" s="176"/>
      <c r="AH108" s="176"/>
      <c r="AI108" s="176"/>
      <c r="AJ108" s="176"/>
      <c r="AK108" s="176"/>
      <c r="AL108" s="176"/>
      <c r="AM108" s="176"/>
      <c r="AN108" s="176"/>
      <c r="AO108" s="176"/>
      <c r="AP108" s="176"/>
      <c r="AQ108" s="177"/>
      <c r="AR108" s="175" t="s">
        <v>789</v>
      </c>
      <c r="AS108" s="176"/>
      <c r="AT108" s="176"/>
      <c r="AU108" s="176"/>
      <c r="AV108" s="176"/>
      <c r="AW108" s="176"/>
      <c r="AX108" s="176"/>
      <c r="AY108" s="176"/>
      <c r="AZ108" s="176"/>
      <c r="BA108" s="176"/>
      <c r="BB108" s="176"/>
      <c r="BC108" s="176"/>
      <c r="BD108" s="176"/>
      <c r="BE108" s="176"/>
      <c r="BF108" s="176"/>
      <c r="BG108" s="177"/>
      <c r="BH108" s="172"/>
      <c r="BI108" s="51"/>
      <c r="BJ108" s="174"/>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row>
    <row r="109" spans="1:102" s="50" customFormat="1" x14ac:dyDescent="0.3">
      <c r="A109" s="163"/>
      <c r="B109" s="165"/>
      <c r="C109" s="167"/>
      <c r="D109" s="167"/>
      <c r="E109" s="167"/>
      <c r="F109" s="167"/>
      <c r="G109" s="167"/>
      <c r="H109" s="167"/>
      <c r="I109" s="51" t="s">
        <v>953</v>
      </c>
      <c r="J109" s="51" t="s">
        <v>829</v>
      </c>
      <c r="K109" s="93" t="str">
        <f t="shared" si="1"/>
        <v>88 0 3</v>
      </c>
      <c r="L109" s="98" t="s">
        <v>903</v>
      </c>
      <c r="M109" s="99" t="s">
        <v>902</v>
      </c>
      <c r="N109" s="99" t="s">
        <v>902</v>
      </c>
      <c r="O109" s="99" t="s">
        <v>902</v>
      </c>
      <c r="P109" s="99" t="s">
        <v>903</v>
      </c>
      <c r="Q109" s="100" t="s">
        <v>902</v>
      </c>
      <c r="R109" s="99" t="s">
        <v>902</v>
      </c>
      <c r="S109" s="101" t="s">
        <v>902</v>
      </c>
      <c r="T109" s="102" t="s">
        <v>903</v>
      </c>
      <c r="U109" s="100" t="s">
        <v>903</v>
      </c>
      <c r="V109" s="187" t="s">
        <v>913</v>
      </c>
      <c r="W109" s="169"/>
      <c r="X109" s="170"/>
      <c r="Y109" s="99"/>
      <c r="Z109" s="99"/>
      <c r="AA109" s="101"/>
      <c r="AB109" s="176" t="s">
        <v>789</v>
      </c>
      <c r="AC109" s="176"/>
      <c r="AD109" s="176"/>
      <c r="AE109" s="176"/>
      <c r="AF109" s="176"/>
      <c r="AG109" s="176"/>
      <c r="AH109" s="176"/>
      <c r="AI109" s="176"/>
      <c r="AJ109" s="176"/>
      <c r="AK109" s="176"/>
      <c r="AL109" s="176"/>
      <c r="AM109" s="176"/>
      <c r="AN109" s="176"/>
      <c r="AO109" s="176"/>
      <c r="AP109" s="176"/>
      <c r="AQ109" s="177"/>
      <c r="AR109" s="99"/>
      <c r="AS109" s="99"/>
      <c r="AT109" s="99"/>
      <c r="AU109" s="99"/>
      <c r="AV109" s="99"/>
      <c r="AW109" s="99"/>
      <c r="AX109" s="99"/>
      <c r="AY109" s="101"/>
      <c r="AZ109" s="99"/>
      <c r="BA109" s="99"/>
      <c r="BB109" s="99"/>
      <c r="BC109" s="99"/>
      <c r="BD109" s="99"/>
      <c r="BE109" s="99"/>
      <c r="BF109" s="99"/>
      <c r="BG109" s="101"/>
      <c r="BH109" s="172"/>
      <c r="BI109" s="51"/>
      <c r="BJ109" s="174"/>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row>
    <row r="110" spans="1:102" s="50" customFormat="1" x14ac:dyDescent="0.3">
      <c r="A110" s="163"/>
      <c r="B110" s="165"/>
      <c r="C110" s="167"/>
      <c r="D110" s="167"/>
      <c r="E110" s="167"/>
      <c r="F110" s="167"/>
      <c r="G110" s="167"/>
      <c r="H110" s="167"/>
      <c r="I110" s="51" t="s">
        <v>954</v>
      </c>
      <c r="J110" s="51" t="s">
        <v>829</v>
      </c>
      <c r="K110" s="93" t="str">
        <f t="shared" si="1"/>
        <v>88 1 3</v>
      </c>
      <c r="L110" s="98" t="s">
        <v>903</v>
      </c>
      <c r="M110" s="99" t="s">
        <v>902</v>
      </c>
      <c r="N110" s="99" t="s">
        <v>902</v>
      </c>
      <c r="O110" s="99" t="s">
        <v>902</v>
      </c>
      <c r="P110" s="99" t="s">
        <v>903</v>
      </c>
      <c r="Q110" s="100" t="s">
        <v>902</v>
      </c>
      <c r="R110" s="99" t="s">
        <v>902</v>
      </c>
      <c r="S110" s="101" t="s">
        <v>903</v>
      </c>
      <c r="T110" s="102" t="s">
        <v>903</v>
      </c>
      <c r="U110" s="100" t="s">
        <v>903</v>
      </c>
      <c r="V110" s="187" t="s">
        <v>913</v>
      </c>
      <c r="W110" s="169"/>
      <c r="X110" s="170"/>
      <c r="Y110" s="99"/>
      <c r="Z110" s="99"/>
      <c r="AA110" s="101"/>
      <c r="AB110" s="176" t="s">
        <v>921</v>
      </c>
      <c r="AC110" s="176"/>
      <c r="AD110" s="176"/>
      <c r="AE110" s="176"/>
      <c r="AF110" s="176"/>
      <c r="AG110" s="176"/>
      <c r="AH110" s="176"/>
      <c r="AI110" s="177"/>
      <c r="AJ110" s="175" t="s">
        <v>789</v>
      </c>
      <c r="AK110" s="176"/>
      <c r="AL110" s="176"/>
      <c r="AM110" s="176"/>
      <c r="AN110" s="176"/>
      <c r="AO110" s="176"/>
      <c r="AP110" s="176"/>
      <c r="AQ110" s="176"/>
      <c r="AR110" s="176"/>
      <c r="AS110" s="176"/>
      <c r="AT110" s="176"/>
      <c r="AU110" s="176"/>
      <c r="AV110" s="176"/>
      <c r="AW110" s="176"/>
      <c r="AX110" s="176"/>
      <c r="AY110" s="177"/>
      <c r="AZ110" s="99"/>
      <c r="BA110" s="99"/>
      <c r="BB110" s="99"/>
      <c r="BC110" s="99"/>
      <c r="BD110" s="99"/>
      <c r="BE110" s="99"/>
      <c r="BF110" s="99"/>
      <c r="BG110" s="101"/>
      <c r="BH110" s="172"/>
      <c r="BI110" s="51"/>
      <c r="BJ110" s="174"/>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row>
    <row r="111" spans="1:102" s="50" customFormat="1" x14ac:dyDescent="0.3">
      <c r="A111" s="163"/>
      <c r="B111" s="165"/>
      <c r="C111" s="167"/>
      <c r="D111" s="167"/>
      <c r="E111" s="167"/>
      <c r="F111" s="167"/>
      <c r="G111" s="167"/>
      <c r="H111" s="167"/>
      <c r="I111" s="51" t="s">
        <v>955</v>
      </c>
      <c r="J111" s="51" t="s">
        <v>829</v>
      </c>
      <c r="K111" s="93" t="str">
        <f t="shared" si="1"/>
        <v>88 2 3</v>
      </c>
      <c r="L111" s="98" t="s">
        <v>903</v>
      </c>
      <c r="M111" s="99" t="s">
        <v>902</v>
      </c>
      <c r="N111" s="99" t="s">
        <v>902</v>
      </c>
      <c r="O111" s="99" t="s">
        <v>902</v>
      </c>
      <c r="P111" s="99" t="s">
        <v>903</v>
      </c>
      <c r="Q111" s="100" t="s">
        <v>902</v>
      </c>
      <c r="R111" s="99" t="s">
        <v>903</v>
      </c>
      <c r="S111" s="101" t="s">
        <v>902</v>
      </c>
      <c r="T111" s="102" t="s">
        <v>903</v>
      </c>
      <c r="U111" s="100" t="s">
        <v>903</v>
      </c>
      <c r="V111" s="187" t="s">
        <v>913</v>
      </c>
      <c r="W111" s="169"/>
      <c r="X111" s="170"/>
      <c r="Y111" s="99"/>
      <c r="Z111" s="99"/>
      <c r="AA111" s="101"/>
      <c r="AB111" s="176" t="s">
        <v>916</v>
      </c>
      <c r="AC111" s="176"/>
      <c r="AD111" s="176"/>
      <c r="AE111" s="176"/>
      <c r="AF111" s="176"/>
      <c r="AG111" s="176"/>
      <c r="AH111" s="176"/>
      <c r="AI111" s="176"/>
      <c r="AJ111" s="176"/>
      <c r="AK111" s="176"/>
      <c r="AL111" s="176"/>
      <c r="AM111" s="176"/>
      <c r="AN111" s="176"/>
      <c r="AO111" s="176"/>
      <c r="AP111" s="176"/>
      <c r="AQ111" s="177"/>
      <c r="AR111" s="175" t="s">
        <v>789</v>
      </c>
      <c r="AS111" s="176"/>
      <c r="AT111" s="176"/>
      <c r="AU111" s="176"/>
      <c r="AV111" s="176"/>
      <c r="AW111" s="176"/>
      <c r="AX111" s="176"/>
      <c r="AY111" s="176"/>
      <c r="AZ111" s="176"/>
      <c r="BA111" s="176"/>
      <c r="BB111" s="176"/>
      <c r="BC111" s="176"/>
      <c r="BD111" s="176"/>
      <c r="BE111" s="176"/>
      <c r="BF111" s="176"/>
      <c r="BG111" s="177"/>
      <c r="BH111" s="172"/>
      <c r="BI111" s="51"/>
      <c r="BJ111" s="174"/>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row>
    <row r="112" spans="1:102" s="50" customFormat="1" x14ac:dyDescent="0.3">
      <c r="A112" s="163" t="s">
        <v>509</v>
      </c>
      <c r="B112" s="165"/>
      <c r="C112" s="167" t="s">
        <v>51</v>
      </c>
      <c r="D112" s="167" t="s">
        <v>540</v>
      </c>
      <c r="E112" s="167" t="s">
        <v>774</v>
      </c>
      <c r="F112" s="167">
        <v>8</v>
      </c>
      <c r="G112" s="167" t="s">
        <v>787</v>
      </c>
      <c r="H112" s="51" t="s">
        <v>800</v>
      </c>
      <c r="I112" s="51" t="s">
        <v>920</v>
      </c>
      <c r="J112" s="51" t="s">
        <v>868</v>
      </c>
      <c r="K112" s="93" t="str">
        <f t="shared" si="1"/>
        <v>94 3 0</v>
      </c>
      <c r="L112" s="98" t="s">
        <v>903</v>
      </c>
      <c r="M112" s="99" t="s">
        <v>902</v>
      </c>
      <c r="N112" s="99" t="s">
        <v>902</v>
      </c>
      <c r="O112" s="99" t="s">
        <v>903</v>
      </c>
      <c r="P112" s="99" t="s">
        <v>902</v>
      </c>
      <c r="Q112" s="100" t="s">
        <v>903</v>
      </c>
      <c r="R112" s="99" t="s">
        <v>903</v>
      </c>
      <c r="S112" s="101" t="s">
        <v>903</v>
      </c>
      <c r="T112" s="102" t="s">
        <v>902</v>
      </c>
      <c r="U112" s="100" t="s">
        <v>902</v>
      </c>
      <c r="V112" s="99"/>
      <c r="W112" s="99"/>
      <c r="X112" s="100"/>
      <c r="Y112" s="169" t="s">
        <v>911</v>
      </c>
      <c r="Z112" s="169"/>
      <c r="AA112" s="171"/>
      <c r="AB112" s="176" t="s">
        <v>921</v>
      </c>
      <c r="AC112" s="176"/>
      <c r="AD112" s="176"/>
      <c r="AE112" s="176"/>
      <c r="AF112" s="176"/>
      <c r="AG112" s="176"/>
      <c r="AH112" s="176"/>
      <c r="AI112" s="177"/>
      <c r="AJ112" s="99"/>
      <c r="AK112" s="99"/>
      <c r="AL112" s="99"/>
      <c r="AM112" s="99"/>
      <c r="AN112" s="99"/>
      <c r="AO112" s="99"/>
      <c r="AP112" s="99"/>
      <c r="AQ112" s="101"/>
      <c r="AR112" s="99"/>
      <c r="AS112" s="99"/>
      <c r="AT112" s="99"/>
      <c r="AU112" s="99"/>
      <c r="AV112" s="99"/>
      <c r="AW112" s="99"/>
      <c r="AX112" s="99"/>
      <c r="AY112" s="101"/>
      <c r="AZ112" s="99"/>
      <c r="BA112" s="99"/>
      <c r="BB112" s="99"/>
      <c r="BC112" s="99"/>
      <c r="BD112" s="99"/>
      <c r="BE112" s="99"/>
      <c r="BF112" s="99"/>
      <c r="BG112" s="101"/>
      <c r="BH112" s="172" t="s">
        <v>542</v>
      </c>
      <c r="BI112" s="51"/>
      <c r="BJ112" s="174" t="s">
        <v>691</v>
      </c>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row>
    <row r="113" spans="1:102" s="50" customFormat="1" x14ac:dyDescent="0.3">
      <c r="A113" s="163"/>
      <c r="B113" s="165"/>
      <c r="C113" s="167"/>
      <c r="D113" s="167"/>
      <c r="E113" s="167"/>
      <c r="F113" s="167"/>
      <c r="G113" s="167"/>
      <c r="H113" s="51" t="s">
        <v>801</v>
      </c>
      <c r="I113" s="51" t="s">
        <v>920</v>
      </c>
      <c r="J113" s="51" t="s">
        <v>868</v>
      </c>
      <c r="K113" s="93" t="str">
        <f t="shared" si="1"/>
        <v>94 3 2</v>
      </c>
      <c r="L113" s="98" t="s">
        <v>903</v>
      </c>
      <c r="M113" s="99" t="s">
        <v>902</v>
      </c>
      <c r="N113" s="99" t="s">
        <v>902</v>
      </c>
      <c r="O113" s="99" t="s">
        <v>903</v>
      </c>
      <c r="P113" s="99" t="s">
        <v>902</v>
      </c>
      <c r="Q113" s="100" t="s">
        <v>903</v>
      </c>
      <c r="R113" s="99" t="s">
        <v>903</v>
      </c>
      <c r="S113" s="101" t="s">
        <v>903</v>
      </c>
      <c r="T113" s="102" t="s">
        <v>903</v>
      </c>
      <c r="U113" s="100" t="s">
        <v>902</v>
      </c>
      <c r="V113" s="99"/>
      <c r="W113" s="99"/>
      <c r="X113" s="103"/>
      <c r="Y113" s="169" t="s">
        <v>132</v>
      </c>
      <c r="Z113" s="169"/>
      <c r="AA113" s="171"/>
      <c r="AB113" s="176" t="s">
        <v>921</v>
      </c>
      <c r="AC113" s="176"/>
      <c r="AD113" s="176"/>
      <c r="AE113" s="176"/>
      <c r="AF113" s="176"/>
      <c r="AG113" s="176"/>
      <c r="AH113" s="176"/>
      <c r="AI113" s="177"/>
      <c r="AJ113" s="99"/>
      <c r="AK113" s="99"/>
      <c r="AL113" s="99"/>
      <c r="AM113" s="99"/>
      <c r="AN113" s="99"/>
      <c r="AO113" s="99"/>
      <c r="AP113" s="99"/>
      <c r="AQ113" s="101"/>
      <c r="AR113" s="99"/>
      <c r="AS113" s="99"/>
      <c r="AT113" s="99"/>
      <c r="AU113" s="99"/>
      <c r="AV113" s="99"/>
      <c r="AW113" s="99"/>
      <c r="AX113" s="99"/>
      <c r="AY113" s="101"/>
      <c r="AZ113" s="99"/>
      <c r="BA113" s="99"/>
      <c r="BB113" s="99"/>
      <c r="BC113" s="99"/>
      <c r="BD113" s="99"/>
      <c r="BE113" s="99"/>
      <c r="BF113" s="99"/>
      <c r="BG113" s="101"/>
      <c r="BH113" s="172"/>
      <c r="BI113" s="51"/>
      <c r="BJ113" s="174"/>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row>
    <row r="114" spans="1:102" s="50" customFormat="1" x14ac:dyDescent="0.3">
      <c r="A114" s="163" t="s">
        <v>515</v>
      </c>
      <c r="B114" s="165"/>
      <c r="C114" s="167"/>
      <c r="D114" s="167"/>
      <c r="E114" s="167"/>
      <c r="F114" s="167" t="s">
        <v>398</v>
      </c>
      <c r="G114" s="167" t="s">
        <v>788</v>
      </c>
      <c r="H114" s="51" t="s">
        <v>800</v>
      </c>
      <c r="I114" s="51" t="s">
        <v>920</v>
      </c>
      <c r="J114" s="51" t="s">
        <v>868</v>
      </c>
      <c r="K114" s="93" t="str">
        <f t="shared" si="1"/>
        <v>94 3 1</v>
      </c>
      <c r="L114" s="98" t="s">
        <v>903</v>
      </c>
      <c r="M114" s="99" t="s">
        <v>902</v>
      </c>
      <c r="N114" s="99" t="s">
        <v>902</v>
      </c>
      <c r="O114" s="99" t="s">
        <v>903</v>
      </c>
      <c r="P114" s="99" t="s">
        <v>902</v>
      </c>
      <c r="Q114" s="100" t="s">
        <v>903</v>
      </c>
      <c r="R114" s="99" t="s">
        <v>903</v>
      </c>
      <c r="S114" s="101" t="s">
        <v>903</v>
      </c>
      <c r="T114" s="102" t="s">
        <v>902</v>
      </c>
      <c r="U114" s="100" t="s">
        <v>903</v>
      </c>
      <c r="V114" s="99"/>
      <c r="W114" s="99"/>
      <c r="X114" s="100"/>
      <c r="Y114" s="169" t="s">
        <v>911</v>
      </c>
      <c r="Z114" s="169"/>
      <c r="AA114" s="171"/>
      <c r="AB114" s="176" t="s">
        <v>921</v>
      </c>
      <c r="AC114" s="176"/>
      <c r="AD114" s="176"/>
      <c r="AE114" s="176"/>
      <c r="AF114" s="176"/>
      <c r="AG114" s="176"/>
      <c r="AH114" s="176"/>
      <c r="AI114" s="177"/>
      <c r="AJ114" s="99"/>
      <c r="AK114" s="99"/>
      <c r="AL114" s="99"/>
      <c r="AM114" s="99"/>
      <c r="AN114" s="99"/>
      <c r="AO114" s="99"/>
      <c r="AP114" s="99"/>
      <c r="AQ114" s="101"/>
      <c r="AR114" s="99"/>
      <c r="AS114" s="99"/>
      <c r="AT114" s="99"/>
      <c r="AU114" s="99"/>
      <c r="AV114" s="99"/>
      <c r="AW114" s="99"/>
      <c r="AX114" s="99"/>
      <c r="AY114" s="101"/>
      <c r="AZ114" s="99"/>
      <c r="BA114" s="99"/>
      <c r="BB114" s="99"/>
      <c r="BC114" s="99"/>
      <c r="BD114" s="99"/>
      <c r="BE114" s="99"/>
      <c r="BF114" s="99"/>
      <c r="BG114" s="101"/>
      <c r="BH114" s="172"/>
      <c r="BI114" s="51"/>
      <c r="BJ114" s="174"/>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row>
    <row r="115" spans="1:102" s="50" customFormat="1" x14ac:dyDescent="0.3">
      <c r="A115" s="163"/>
      <c r="B115" s="165"/>
      <c r="C115" s="167"/>
      <c r="D115" s="167"/>
      <c r="E115" s="167"/>
      <c r="F115" s="167"/>
      <c r="G115" s="167"/>
      <c r="H115" s="51" t="s">
        <v>801</v>
      </c>
      <c r="I115" s="51" t="s">
        <v>920</v>
      </c>
      <c r="J115" s="51" t="s">
        <v>868</v>
      </c>
      <c r="K115" s="93" t="str">
        <f t="shared" si="1"/>
        <v>94 3 3</v>
      </c>
      <c r="L115" s="98" t="s">
        <v>903</v>
      </c>
      <c r="M115" s="99" t="s">
        <v>902</v>
      </c>
      <c r="N115" s="99" t="s">
        <v>902</v>
      </c>
      <c r="O115" s="99" t="s">
        <v>903</v>
      </c>
      <c r="P115" s="99" t="s">
        <v>902</v>
      </c>
      <c r="Q115" s="100" t="s">
        <v>903</v>
      </c>
      <c r="R115" s="99" t="s">
        <v>903</v>
      </c>
      <c r="S115" s="101" t="s">
        <v>903</v>
      </c>
      <c r="T115" s="102" t="s">
        <v>903</v>
      </c>
      <c r="U115" s="100" t="s">
        <v>903</v>
      </c>
      <c r="V115" s="99"/>
      <c r="W115" s="99"/>
      <c r="X115" s="100"/>
      <c r="Y115" s="169" t="s">
        <v>132</v>
      </c>
      <c r="Z115" s="169"/>
      <c r="AA115" s="171"/>
      <c r="AB115" s="176" t="s">
        <v>921</v>
      </c>
      <c r="AC115" s="176"/>
      <c r="AD115" s="176"/>
      <c r="AE115" s="176"/>
      <c r="AF115" s="176"/>
      <c r="AG115" s="176"/>
      <c r="AH115" s="176"/>
      <c r="AI115" s="177"/>
      <c r="AJ115" s="99"/>
      <c r="AK115" s="99"/>
      <c r="AL115" s="99"/>
      <c r="AM115" s="99"/>
      <c r="AN115" s="99"/>
      <c r="AO115" s="99"/>
      <c r="AP115" s="99"/>
      <c r="AQ115" s="101"/>
      <c r="AR115" s="99"/>
      <c r="AS115" s="99"/>
      <c r="AT115" s="99"/>
      <c r="AU115" s="99"/>
      <c r="AV115" s="99"/>
      <c r="AW115" s="99"/>
      <c r="AX115" s="99"/>
      <c r="AY115" s="101"/>
      <c r="AZ115" s="99"/>
      <c r="BA115" s="99"/>
      <c r="BB115" s="99"/>
      <c r="BC115" s="99"/>
      <c r="BD115" s="99"/>
      <c r="BE115" s="99"/>
      <c r="BF115" s="99"/>
      <c r="BG115" s="101"/>
      <c r="BH115" s="172"/>
      <c r="BI115" s="51"/>
      <c r="BJ115" s="174"/>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row>
    <row r="116" spans="1:102" s="50" customFormat="1" x14ac:dyDescent="0.3">
      <c r="A116" s="163" t="s">
        <v>515</v>
      </c>
      <c r="B116" s="165"/>
      <c r="C116" s="167"/>
      <c r="D116" s="167"/>
      <c r="E116" s="167"/>
      <c r="F116" s="51">
        <v>8</v>
      </c>
      <c r="G116" s="51" t="s">
        <v>790</v>
      </c>
      <c r="H116" s="51" t="s">
        <v>801</v>
      </c>
      <c r="I116" s="51" t="s">
        <v>920</v>
      </c>
      <c r="J116" s="51" t="s">
        <v>868</v>
      </c>
      <c r="K116" s="93" t="str">
        <f t="shared" si="1"/>
        <v>9C 3 2</v>
      </c>
      <c r="L116" s="98" t="s">
        <v>903</v>
      </c>
      <c r="M116" s="99" t="s">
        <v>902</v>
      </c>
      <c r="N116" s="99" t="s">
        <v>902</v>
      </c>
      <c r="O116" s="99" t="s">
        <v>903</v>
      </c>
      <c r="P116" s="99" t="s">
        <v>903</v>
      </c>
      <c r="Q116" s="100" t="s">
        <v>903</v>
      </c>
      <c r="R116" s="99" t="s">
        <v>903</v>
      </c>
      <c r="S116" s="101" t="s">
        <v>903</v>
      </c>
      <c r="T116" s="102" t="s">
        <v>903</v>
      </c>
      <c r="U116" s="100" t="s">
        <v>902</v>
      </c>
      <c r="V116" s="99"/>
      <c r="W116" s="99"/>
      <c r="X116" s="100"/>
      <c r="Y116" s="99"/>
      <c r="Z116" s="99"/>
      <c r="AA116" s="101"/>
      <c r="AB116" s="175" t="s">
        <v>921</v>
      </c>
      <c r="AC116" s="176"/>
      <c r="AD116" s="176"/>
      <c r="AE116" s="176"/>
      <c r="AF116" s="176"/>
      <c r="AG116" s="176"/>
      <c r="AH116" s="176"/>
      <c r="AI116" s="177"/>
      <c r="AJ116" s="175" t="s">
        <v>790</v>
      </c>
      <c r="AK116" s="176"/>
      <c r="AL116" s="176"/>
      <c r="AM116" s="176"/>
      <c r="AN116" s="176"/>
      <c r="AO116" s="176"/>
      <c r="AP116" s="176"/>
      <c r="AQ116" s="177"/>
      <c r="AR116" s="99"/>
      <c r="AS116" s="99"/>
      <c r="AT116" s="99"/>
      <c r="AU116" s="99"/>
      <c r="AV116" s="99"/>
      <c r="AW116" s="99"/>
      <c r="AX116" s="99"/>
      <c r="AY116" s="101"/>
      <c r="AZ116" s="99"/>
      <c r="BA116" s="99"/>
      <c r="BB116" s="99"/>
      <c r="BC116" s="99"/>
      <c r="BD116" s="99"/>
      <c r="BE116" s="99"/>
      <c r="BF116" s="99"/>
      <c r="BG116" s="101"/>
      <c r="BH116" s="172"/>
      <c r="BI116" s="51"/>
      <c r="BJ116" s="174"/>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row>
    <row r="117" spans="1:102" s="50" customFormat="1" x14ac:dyDescent="0.3">
      <c r="A117" s="163"/>
      <c r="B117" s="165"/>
      <c r="C117" s="167"/>
      <c r="D117" s="167"/>
      <c r="E117" s="167"/>
      <c r="F117" s="51">
        <v>16</v>
      </c>
      <c r="G117" s="51" t="s">
        <v>789</v>
      </c>
      <c r="H117" s="51" t="s">
        <v>801</v>
      </c>
      <c r="I117" s="51" t="s">
        <v>920</v>
      </c>
      <c r="J117" s="51" t="s">
        <v>868</v>
      </c>
      <c r="K117" s="93" t="str">
        <f t="shared" si="1"/>
        <v>9C 3 3</v>
      </c>
      <c r="L117" s="98" t="s">
        <v>903</v>
      </c>
      <c r="M117" s="99" t="s">
        <v>902</v>
      </c>
      <c r="N117" s="99" t="s">
        <v>902</v>
      </c>
      <c r="O117" s="99" t="s">
        <v>903</v>
      </c>
      <c r="P117" s="99" t="s">
        <v>903</v>
      </c>
      <c r="Q117" s="100" t="s">
        <v>903</v>
      </c>
      <c r="R117" s="99" t="s">
        <v>903</v>
      </c>
      <c r="S117" s="101" t="s">
        <v>903</v>
      </c>
      <c r="T117" s="102" t="s">
        <v>903</v>
      </c>
      <c r="U117" s="100" t="s">
        <v>903</v>
      </c>
      <c r="V117" s="99"/>
      <c r="W117" s="99"/>
      <c r="X117" s="100"/>
      <c r="Y117" s="99"/>
      <c r="Z117" s="99"/>
      <c r="AA117" s="101"/>
      <c r="AB117" s="176" t="s">
        <v>921</v>
      </c>
      <c r="AC117" s="176"/>
      <c r="AD117" s="176"/>
      <c r="AE117" s="176"/>
      <c r="AF117" s="176"/>
      <c r="AG117" s="176"/>
      <c r="AH117" s="176"/>
      <c r="AI117" s="177"/>
      <c r="AJ117" s="175" t="s">
        <v>789</v>
      </c>
      <c r="AK117" s="176"/>
      <c r="AL117" s="176"/>
      <c r="AM117" s="176"/>
      <c r="AN117" s="176"/>
      <c r="AO117" s="176"/>
      <c r="AP117" s="176"/>
      <c r="AQ117" s="176"/>
      <c r="AR117" s="176"/>
      <c r="AS117" s="176"/>
      <c r="AT117" s="176"/>
      <c r="AU117" s="176"/>
      <c r="AV117" s="176"/>
      <c r="AW117" s="176"/>
      <c r="AX117" s="176"/>
      <c r="AY117" s="177"/>
      <c r="AZ117" s="99"/>
      <c r="BA117" s="99"/>
      <c r="BB117" s="99"/>
      <c r="BC117" s="99"/>
      <c r="BD117" s="99"/>
      <c r="BE117" s="99"/>
      <c r="BF117" s="99"/>
      <c r="BG117" s="101"/>
      <c r="BH117" s="172"/>
      <c r="BI117" s="51"/>
      <c r="BJ117" s="174"/>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row>
    <row r="118" spans="1:102" s="50" customFormat="1" x14ac:dyDescent="0.3">
      <c r="A118" s="163" t="s">
        <v>778</v>
      </c>
      <c r="B118" s="165"/>
      <c r="C118" s="167"/>
      <c r="D118" s="167"/>
      <c r="E118" s="167" t="s">
        <v>947</v>
      </c>
      <c r="F118" s="167">
        <v>8</v>
      </c>
      <c r="G118" s="167" t="s">
        <v>787</v>
      </c>
      <c r="H118" s="167" t="s">
        <v>800</v>
      </c>
      <c r="I118" s="51" t="s">
        <v>790</v>
      </c>
      <c r="J118" s="51" t="s">
        <v>829</v>
      </c>
      <c r="K118" s="93" t="str">
        <f t="shared" si="1"/>
        <v>94 1 0</v>
      </c>
      <c r="L118" s="98" t="s">
        <v>903</v>
      </c>
      <c r="M118" s="99" t="s">
        <v>902</v>
      </c>
      <c r="N118" s="99" t="s">
        <v>902</v>
      </c>
      <c r="O118" s="99" t="s">
        <v>903</v>
      </c>
      <c r="P118" s="99" t="s">
        <v>902</v>
      </c>
      <c r="Q118" s="100" t="s">
        <v>903</v>
      </c>
      <c r="R118" s="99" t="s">
        <v>902</v>
      </c>
      <c r="S118" s="101" t="s">
        <v>903</v>
      </c>
      <c r="T118" s="102" t="s">
        <v>902</v>
      </c>
      <c r="U118" s="100" t="s">
        <v>902</v>
      </c>
      <c r="V118" s="99"/>
      <c r="W118" s="99"/>
      <c r="X118" s="103"/>
      <c r="Y118" s="169" t="s">
        <v>911</v>
      </c>
      <c r="Z118" s="169"/>
      <c r="AA118" s="171"/>
      <c r="AB118" s="175" t="s">
        <v>790</v>
      </c>
      <c r="AC118" s="176"/>
      <c r="AD118" s="176"/>
      <c r="AE118" s="176"/>
      <c r="AF118" s="176"/>
      <c r="AG118" s="176"/>
      <c r="AH118" s="176"/>
      <c r="AI118" s="177"/>
      <c r="AJ118" s="99"/>
      <c r="AK118" s="99"/>
      <c r="AL118" s="99"/>
      <c r="AM118" s="99"/>
      <c r="AN118" s="99"/>
      <c r="AO118" s="99"/>
      <c r="AP118" s="99"/>
      <c r="AQ118" s="101"/>
      <c r="AR118" s="99"/>
      <c r="AS118" s="99"/>
      <c r="AT118" s="99"/>
      <c r="AU118" s="99"/>
      <c r="AV118" s="99"/>
      <c r="AW118" s="99"/>
      <c r="AX118" s="99"/>
      <c r="AY118" s="101"/>
      <c r="AZ118" s="99"/>
      <c r="BA118" s="99"/>
      <c r="BB118" s="99"/>
      <c r="BC118" s="99"/>
      <c r="BD118" s="99"/>
      <c r="BE118" s="99"/>
      <c r="BF118" s="99"/>
      <c r="BG118" s="101"/>
      <c r="BH118" s="172"/>
      <c r="BI118" s="51"/>
      <c r="BJ118" s="174"/>
      <c r="BL118" s="51"/>
      <c r="BM118" s="51"/>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row>
    <row r="119" spans="1:102" s="50" customFormat="1" x14ac:dyDescent="0.3">
      <c r="A119" s="163"/>
      <c r="B119" s="165"/>
      <c r="C119" s="167"/>
      <c r="D119" s="167"/>
      <c r="E119" s="167"/>
      <c r="F119" s="167"/>
      <c r="G119" s="167"/>
      <c r="H119" s="167"/>
      <c r="I119" s="51" t="s">
        <v>787</v>
      </c>
      <c r="J119" s="51" t="s">
        <v>829</v>
      </c>
      <c r="K119" s="93" t="str">
        <f t="shared" si="1"/>
        <v>90 3 0</v>
      </c>
      <c r="L119" s="98" t="s">
        <v>903</v>
      </c>
      <c r="M119" s="99" t="s">
        <v>902</v>
      </c>
      <c r="N119" s="99" t="s">
        <v>902</v>
      </c>
      <c r="O119" s="99" t="s">
        <v>903</v>
      </c>
      <c r="P119" s="99" t="s">
        <v>902</v>
      </c>
      <c r="Q119" s="100" t="s">
        <v>902</v>
      </c>
      <c r="R119" s="99" t="s">
        <v>903</v>
      </c>
      <c r="S119" s="101" t="s">
        <v>903</v>
      </c>
      <c r="T119" s="102" t="s">
        <v>902</v>
      </c>
      <c r="U119" s="103" t="s">
        <v>902</v>
      </c>
      <c r="V119" s="169" t="s">
        <v>132</v>
      </c>
      <c r="W119" s="169"/>
      <c r="X119" s="170"/>
      <c r="Y119" s="169" t="s">
        <v>911</v>
      </c>
      <c r="Z119" s="169"/>
      <c r="AA119" s="171"/>
      <c r="AB119" s="99"/>
      <c r="AC119" s="99"/>
      <c r="AD119" s="99"/>
      <c r="AE119" s="99"/>
      <c r="AF119" s="99"/>
      <c r="AG119" s="99"/>
      <c r="AH119" s="99"/>
      <c r="AI119" s="101"/>
      <c r="AJ119" s="99"/>
      <c r="AK119" s="99"/>
      <c r="AL119" s="99"/>
      <c r="AM119" s="99"/>
      <c r="AN119" s="99"/>
      <c r="AO119" s="99"/>
      <c r="AP119" s="99"/>
      <c r="AQ119" s="101"/>
      <c r="AR119" s="99"/>
      <c r="AS119" s="99"/>
      <c r="AT119" s="99"/>
      <c r="AU119" s="99"/>
      <c r="AV119" s="99"/>
      <c r="AW119" s="99"/>
      <c r="AX119" s="99"/>
      <c r="AY119" s="101"/>
      <c r="AZ119" s="99"/>
      <c r="BA119" s="99"/>
      <c r="BB119" s="99"/>
      <c r="BC119" s="99"/>
      <c r="BD119" s="99"/>
      <c r="BE119" s="99"/>
      <c r="BF119" s="99"/>
      <c r="BG119" s="101"/>
      <c r="BH119" s="172"/>
      <c r="BI119" s="51"/>
      <c r="BJ119" s="174"/>
      <c r="BL119" s="51"/>
      <c r="BM119" s="51"/>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row>
    <row r="120" spans="1:102" s="50" customFormat="1" x14ac:dyDescent="0.3">
      <c r="A120" s="163"/>
      <c r="B120" s="165"/>
      <c r="C120" s="167"/>
      <c r="D120" s="167"/>
      <c r="E120" s="167"/>
      <c r="F120" s="167"/>
      <c r="G120" s="167"/>
      <c r="H120" s="167"/>
      <c r="I120" s="51" t="s">
        <v>914</v>
      </c>
      <c r="J120" s="51" t="s">
        <v>829</v>
      </c>
      <c r="K120" s="93" t="str">
        <f t="shared" si="1"/>
        <v>94 0 0</v>
      </c>
      <c r="L120" s="98" t="s">
        <v>903</v>
      </c>
      <c r="M120" s="99" t="s">
        <v>902</v>
      </c>
      <c r="N120" s="99" t="s">
        <v>902</v>
      </c>
      <c r="O120" s="99" t="s">
        <v>903</v>
      </c>
      <c r="P120" s="99" t="s">
        <v>902</v>
      </c>
      <c r="Q120" s="100" t="s">
        <v>903</v>
      </c>
      <c r="R120" s="99" t="s">
        <v>902</v>
      </c>
      <c r="S120" s="101" t="s">
        <v>902</v>
      </c>
      <c r="T120" s="102" t="s">
        <v>902</v>
      </c>
      <c r="U120" s="100" t="s">
        <v>902</v>
      </c>
      <c r="V120" s="99"/>
      <c r="W120" s="99"/>
      <c r="X120" s="100"/>
      <c r="Y120" s="169" t="s">
        <v>911</v>
      </c>
      <c r="Z120" s="169"/>
      <c r="AA120" s="171"/>
      <c r="AB120" s="176" t="s">
        <v>916</v>
      </c>
      <c r="AC120" s="176"/>
      <c r="AD120" s="176"/>
      <c r="AE120" s="176"/>
      <c r="AF120" s="176"/>
      <c r="AG120" s="176"/>
      <c r="AH120" s="176"/>
      <c r="AI120" s="176"/>
      <c r="AJ120" s="176"/>
      <c r="AK120" s="176"/>
      <c r="AL120" s="176"/>
      <c r="AM120" s="176"/>
      <c r="AN120" s="176"/>
      <c r="AO120" s="176"/>
      <c r="AP120" s="176"/>
      <c r="AQ120" s="177"/>
      <c r="AR120" s="99"/>
      <c r="AS120" s="99"/>
      <c r="AT120" s="99"/>
      <c r="AU120" s="99"/>
      <c r="AV120" s="99"/>
      <c r="AW120" s="99"/>
      <c r="AX120" s="99"/>
      <c r="AY120" s="101"/>
      <c r="AZ120" s="99"/>
      <c r="BA120" s="99"/>
      <c r="BB120" s="99"/>
      <c r="BC120" s="99"/>
      <c r="BD120" s="99"/>
      <c r="BE120" s="99"/>
      <c r="BF120" s="99"/>
      <c r="BG120" s="101"/>
      <c r="BH120" s="172"/>
      <c r="BI120" s="51"/>
      <c r="BJ120" s="174"/>
      <c r="BL120" s="51"/>
      <c r="BM120" s="51"/>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row>
    <row r="121" spans="1:102" s="50" customFormat="1" x14ac:dyDescent="0.3">
      <c r="A121" s="163"/>
      <c r="B121" s="165"/>
      <c r="C121" s="167"/>
      <c r="D121" s="167"/>
      <c r="E121" s="167"/>
      <c r="F121" s="167"/>
      <c r="G121" s="167"/>
      <c r="H121" s="167"/>
      <c r="I121" s="51" t="s">
        <v>953</v>
      </c>
      <c r="J121" s="51" t="s">
        <v>868</v>
      </c>
      <c r="K121" s="93" t="str">
        <f t="shared" si="1"/>
        <v>90 0 0</v>
      </c>
      <c r="L121" s="98" t="s">
        <v>903</v>
      </c>
      <c r="M121" s="99" t="s">
        <v>902</v>
      </c>
      <c r="N121" s="99" t="s">
        <v>902</v>
      </c>
      <c r="O121" s="99" t="s">
        <v>903</v>
      </c>
      <c r="P121" s="99" t="s">
        <v>902</v>
      </c>
      <c r="Q121" s="100" t="s">
        <v>902</v>
      </c>
      <c r="R121" s="99" t="s">
        <v>902</v>
      </c>
      <c r="S121" s="101" t="s">
        <v>902</v>
      </c>
      <c r="T121" s="102" t="s">
        <v>902</v>
      </c>
      <c r="U121" s="100" t="s">
        <v>902</v>
      </c>
      <c r="V121" s="187" t="s">
        <v>913</v>
      </c>
      <c r="W121" s="169"/>
      <c r="X121" s="170"/>
      <c r="Y121" s="169" t="s">
        <v>911</v>
      </c>
      <c r="Z121" s="169"/>
      <c r="AA121" s="171"/>
      <c r="AB121" s="99"/>
      <c r="AC121" s="99"/>
      <c r="AD121" s="99"/>
      <c r="AE121" s="99"/>
      <c r="AF121" s="99"/>
      <c r="AG121" s="99"/>
      <c r="AH121" s="99"/>
      <c r="AI121" s="101"/>
      <c r="AJ121" s="99"/>
      <c r="AK121" s="99"/>
      <c r="AL121" s="99"/>
      <c r="AM121" s="99"/>
      <c r="AN121" s="99"/>
      <c r="AO121" s="99"/>
      <c r="AP121" s="99"/>
      <c r="AQ121" s="101"/>
      <c r="AR121" s="99"/>
      <c r="AS121" s="99"/>
      <c r="AT121" s="99"/>
      <c r="AU121" s="99"/>
      <c r="AV121" s="99"/>
      <c r="AW121" s="99"/>
      <c r="AX121" s="99"/>
      <c r="AY121" s="101"/>
      <c r="AZ121" s="99"/>
      <c r="BA121" s="99"/>
      <c r="BB121" s="99"/>
      <c r="BC121" s="99"/>
      <c r="BD121" s="99"/>
      <c r="BE121" s="99"/>
      <c r="BF121" s="99"/>
      <c r="BG121" s="101"/>
      <c r="BH121" s="172"/>
      <c r="BI121" s="51"/>
      <c r="BJ121" s="174"/>
      <c r="BL121" s="51"/>
      <c r="BM121" s="51"/>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row>
    <row r="122" spans="1:102" s="50" customFormat="1" x14ac:dyDescent="0.3">
      <c r="A122" s="163" t="s">
        <v>509</v>
      </c>
      <c r="B122" s="165"/>
      <c r="C122" s="167"/>
      <c r="D122" s="167"/>
      <c r="E122" s="167"/>
      <c r="F122" s="167"/>
      <c r="G122" s="167"/>
      <c r="H122" s="167"/>
      <c r="I122" s="51" t="s">
        <v>954</v>
      </c>
      <c r="J122" s="51" t="s">
        <v>829</v>
      </c>
      <c r="K122" s="93" t="str">
        <f t="shared" si="1"/>
        <v>90 1 0</v>
      </c>
      <c r="L122" s="98" t="s">
        <v>903</v>
      </c>
      <c r="M122" s="99" t="s">
        <v>902</v>
      </c>
      <c r="N122" s="99" t="s">
        <v>902</v>
      </c>
      <c r="O122" s="99" t="s">
        <v>903</v>
      </c>
      <c r="P122" s="99" t="s">
        <v>902</v>
      </c>
      <c r="Q122" s="100" t="s">
        <v>902</v>
      </c>
      <c r="R122" s="99" t="s">
        <v>902</v>
      </c>
      <c r="S122" s="101" t="s">
        <v>903</v>
      </c>
      <c r="T122" s="102" t="s">
        <v>902</v>
      </c>
      <c r="U122" s="100" t="s">
        <v>902</v>
      </c>
      <c r="V122" s="187" t="s">
        <v>913</v>
      </c>
      <c r="W122" s="169"/>
      <c r="X122" s="170"/>
      <c r="Y122" s="169" t="s">
        <v>911</v>
      </c>
      <c r="Z122" s="169"/>
      <c r="AA122" s="171"/>
      <c r="AB122" s="176" t="s">
        <v>921</v>
      </c>
      <c r="AC122" s="176"/>
      <c r="AD122" s="176"/>
      <c r="AE122" s="176"/>
      <c r="AF122" s="176"/>
      <c r="AG122" s="176"/>
      <c r="AH122" s="176"/>
      <c r="AI122" s="177"/>
      <c r="AJ122" s="99"/>
      <c r="AK122" s="99"/>
      <c r="AL122" s="99"/>
      <c r="AM122" s="99"/>
      <c r="AN122" s="99"/>
      <c r="AO122" s="99"/>
      <c r="AP122" s="99"/>
      <c r="AQ122" s="101"/>
      <c r="AR122" s="99"/>
      <c r="AS122" s="99"/>
      <c r="AT122" s="99"/>
      <c r="AU122" s="99"/>
      <c r="AV122" s="99"/>
      <c r="AW122" s="99"/>
      <c r="AX122" s="99"/>
      <c r="AY122" s="101"/>
      <c r="AZ122" s="99"/>
      <c r="BA122" s="99"/>
      <c r="BB122" s="99"/>
      <c r="BC122" s="99"/>
      <c r="BD122" s="99"/>
      <c r="BE122" s="99"/>
      <c r="BF122" s="99"/>
      <c r="BG122" s="101"/>
      <c r="BH122" s="172"/>
      <c r="BI122" s="51"/>
      <c r="BJ122" s="174"/>
      <c r="BL122" s="51"/>
      <c r="BM122" s="51"/>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row>
    <row r="123" spans="1:102" s="50" customFormat="1" x14ac:dyDescent="0.3">
      <c r="A123" s="163"/>
      <c r="B123" s="165"/>
      <c r="C123" s="167"/>
      <c r="D123" s="167"/>
      <c r="E123" s="167"/>
      <c r="F123" s="167"/>
      <c r="G123" s="167"/>
      <c r="H123" s="167"/>
      <c r="I123" s="51" t="s">
        <v>955</v>
      </c>
      <c r="J123" s="51" t="s">
        <v>868</v>
      </c>
      <c r="K123" s="93" t="str">
        <f t="shared" si="1"/>
        <v>90 2 0</v>
      </c>
      <c r="L123" s="98" t="s">
        <v>903</v>
      </c>
      <c r="M123" s="99" t="s">
        <v>902</v>
      </c>
      <c r="N123" s="99" t="s">
        <v>902</v>
      </c>
      <c r="O123" s="99" t="s">
        <v>903</v>
      </c>
      <c r="P123" s="99" t="s">
        <v>902</v>
      </c>
      <c r="Q123" s="100" t="s">
        <v>902</v>
      </c>
      <c r="R123" s="99" t="s">
        <v>903</v>
      </c>
      <c r="S123" s="101" t="s">
        <v>902</v>
      </c>
      <c r="T123" s="102" t="s">
        <v>902</v>
      </c>
      <c r="U123" s="100" t="s">
        <v>902</v>
      </c>
      <c r="V123" s="187" t="s">
        <v>913</v>
      </c>
      <c r="W123" s="169"/>
      <c r="X123" s="170"/>
      <c r="Y123" s="169" t="s">
        <v>911</v>
      </c>
      <c r="Z123" s="169"/>
      <c r="AA123" s="171"/>
      <c r="AB123" s="176" t="s">
        <v>916</v>
      </c>
      <c r="AC123" s="176"/>
      <c r="AD123" s="176"/>
      <c r="AE123" s="176"/>
      <c r="AF123" s="176"/>
      <c r="AG123" s="176"/>
      <c r="AH123" s="176"/>
      <c r="AI123" s="176"/>
      <c r="AJ123" s="176"/>
      <c r="AK123" s="176"/>
      <c r="AL123" s="176"/>
      <c r="AM123" s="176"/>
      <c r="AN123" s="176"/>
      <c r="AO123" s="176"/>
      <c r="AP123" s="176"/>
      <c r="AQ123" s="177"/>
      <c r="AR123" s="99"/>
      <c r="AS123" s="99"/>
      <c r="AT123" s="99"/>
      <c r="AU123" s="99"/>
      <c r="AV123" s="99"/>
      <c r="AW123" s="99"/>
      <c r="AX123" s="99"/>
      <c r="AY123" s="101"/>
      <c r="AZ123" s="99"/>
      <c r="BA123" s="99"/>
      <c r="BB123" s="99"/>
      <c r="BC123" s="99"/>
      <c r="BD123" s="99"/>
      <c r="BE123" s="99"/>
      <c r="BF123" s="99"/>
      <c r="BG123" s="101"/>
      <c r="BH123" s="172"/>
      <c r="BI123" s="51"/>
      <c r="BJ123" s="174"/>
      <c r="BL123" s="51"/>
      <c r="BM123" s="51"/>
      <c r="BN123" s="51"/>
      <c r="BO123" s="51"/>
      <c r="BP123" s="51"/>
      <c r="BQ123" s="51"/>
      <c r="BR123" s="51"/>
      <c r="BS123" s="51"/>
      <c r="BT123" s="51"/>
      <c r="BU123" s="51"/>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row>
    <row r="124" spans="1:102" s="50" customFormat="1" x14ac:dyDescent="0.3">
      <c r="A124" s="163"/>
      <c r="B124" s="165"/>
      <c r="C124" s="167"/>
      <c r="D124" s="167"/>
      <c r="E124" s="167"/>
      <c r="F124" s="167"/>
      <c r="G124" s="167" t="s">
        <v>787</v>
      </c>
      <c r="H124" s="167" t="s">
        <v>801</v>
      </c>
      <c r="I124" s="51" t="s">
        <v>914</v>
      </c>
      <c r="J124" s="51" t="s">
        <v>829</v>
      </c>
      <c r="K124" s="93" t="str">
        <f t="shared" si="1"/>
        <v>94 0 2</v>
      </c>
      <c r="L124" s="98" t="s">
        <v>903</v>
      </c>
      <c r="M124" s="99" t="s">
        <v>902</v>
      </c>
      <c r="N124" s="99" t="s">
        <v>902</v>
      </c>
      <c r="O124" s="99" t="s">
        <v>903</v>
      </c>
      <c r="P124" s="99" t="s">
        <v>902</v>
      </c>
      <c r="Q124" s="100" t="s">
        <v>903</v>
      </c>
      <c r="R124" s="99" t="s">
        <v>902</v>
      </c>
      <c r="S124" s="101" t="s">
        <v>902</v>
      </c>
      <c r="T124" s="102" t="s">
        <v>903</v>
      </c>
      <c r="U124" s="100" t="s">
        <v>902</v>
      </c>
      <c r="V124" s="99"/>
      <c r="W124" s="99"/>
      <c r="X124" s="100"/>
      <c r="Y124" s="169" t="s">
        <v>132</v>
      </c>
      <c r="Z124" s="169"/>
      <c r="AA124" s="171"/>
      <c r="AB124" s="176" t="s">
        <v>916</v>
      </c>
      <c r="AC124" s="176"/>
      <c r="AD124" s="176"/>
      <c r="AE124" s="176"/>
      <c r="AF124" s="176"/>
      <c r="AG124" s="176"/>
      <c r="AH124" s="176"/>
      <c r="AI124" s="176"/>
      <c r="AJ124" s="176"/>
      <c r="AK124" s="176"/>
      <c r="AL124" s="176"/>
      <c r="AM124" s="176"/>
      <c r="AN124" s="176"/>
      <c r="AO124" s="176"/>
      <c r="AP124" s="176"/>
      <c r="AQ124" s="177"/>
      <c r="AR124" s="99"/>
      <c r="AS124" s="99"/>
      <c r="AT124" s="99"/>
      <c r="AU124" s="99"/>
      <c r="AV124" s="99"/>
      <c r="AW124" s="99"/>
      <c r="AX124" s="99"/>
      <c r="AY124" s="101"/>
      <c r="AZ124" s="99"/>
      <c r="BA124" s="99"/>
      <c r="BB124" s="99"/>
      <c r="BC124" s="99"/>
      <c r="BD124" s="99"/>
      <c r="BE124" s="99"/>
      <c r="BF124" s="99"/>
      <c r="BG124" s="101"/>
      <c r="BH124" s="172"/>
      <c r="BI124" s="51"/>
      <c r="BJ124" s="174"/>
      <c r="BL124" s="51"/>
      <c r="BM124" s="51"/>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row>
    <row r="125" spans="1:102" s="50" customFormat="1" x14ac:dyDescent="0.3">
      <c r="A125" s="163"/>
      <c r="B125" s="165"/>
      <c r="C125" s="167"/>
      <c r="D125" s="167"/>
      <c r="E125" s="167"/>
      <c r="F125" s="167"/>
      <c r="G125" s="167"/>
      <c r="H125" s="167"/>
      <c r="I125" s="51" t="s">
        <v>953</v>
      </c>
      <c r="J125" s="51" t="s">
        <v>829</v>
      </c>
      <c r="K125" s="93" t="str">
        <f t="shared" si="1"/>
        <v>90 0 2</v>
      </c>
      <c r="L125" s="98" t="s">
        <v>903</v>
      </c>
      <c r="M125" s="99" t="s">
        <v>902</v>
      </c>
      <c r="N125" s="99" t="s">
        <v>902</v>
      </c>
      <c r="O125" s="99" t="s">
        <v>903</v>
      </c>
      <c r="P125" s="99" t="s">
        <v>902</v>
      </c>
      <c r="Q125" s="100" t="s">
        <v>902</v>
      </c>
      <c r="R125" s="99" t="s">
        <v>902</v>
      </c>
      <c r="S125" s="101" t="s">
        <v>902</v>
      </c>
      <c r="T125" s="102" t="s">
        <v>903</v>
      </c>
      <c r="U125" s="100" t="s">
        <v>902</v>
      </c>
      <c r="V125" s="187" t="s">
        <v>913</v>
      </c>
      <c r="W125" s="169"/>
      <c r="X125" s="170"/>
      <c r="Y125" s="169" t="s">
        <v>132</v>
      </c>
      <c r="Z125" s="169"/>
      <c r="AA125" s="171"/>
      <c r="AB125" s="99"/>
      <c r="AC125" s="99"/>
      <c r="AD125" s="99"/>
      <c r="AE125" s="99"/>
      <c r="AF125" s="99"/>
      <c r="AG125" s="99"/>
      <c r="AH125" s="99"/>
      <c r="AI125" s="101"/>
      <c r="AJ125" s="99"/>
      <c r="AK125" s="99"/>
      <c r="AL125" s="99"/>
      <c r="AM125" s="99"/>
      <c r="AN125" s="99"/>
      <c r="AO125" s="99"/>
      <c r="AP125" s="99"/>
      <c r="AQ125" s="101"/>
      <c r="AR125" s="99"/>
      <c r="AS125" s="99"/>
      <c r="AT125" s="99"/>
      <c r="AU125" s="99"/>
      <c r="AV125" s="99"/>
      <c r="AW125" s="99"/>
      <c r="AX125" s="99"/>
      <c r="AY125" s="101"/>
      <c r="AZ125" s="99"/>
      <c r="BA125" s="99"/>
      <c r="BB125" s="99"/>
      <c r="BC125" s="99"/>
      <c r="BD125" s="99"/>
      <c r="BE125" s="99"/>
      <c r="BF125" s="99"/>
      <c r="BG125" s="101"/>
      <c r="BH125" s="172"/>
      <c r="BI125" s="51"/>
      <c r="BJ125" s="174"/>
      <c r="BL125" s="51"/>
      <c r="BM125" s="51"/>
      <c r="BN125" s="51"/>
      <c r="BO125" s="51"/>
      <c r="BP125" s="51"/>
      <c r="BQ125" s="51"/>
      <c r="BR125" s="51"/>
      <c r="BS125" s="51"/>
      <c r="BT125" s="51"/>
      <c r="BU125" s="51"/>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row>
    <row r="126" spans="1:102" s="50" customFormat="1" x14ac:dyDescent="0.3">
      <c r="A126" s="163"/>
      <c r="B126" s="165"/>
      <c r="C126" s="167"/>
      <c r="D126" s="167"/>
      <c r="E126" s="167"/>
      <c r="F126" s="167"/>
      <c r="G126" s="167"/>
      <c r="H126" s="167"/>
      <c r="I126" s="51" t="s">
        <v>954</v>
      </c>
      <c r="J126" s="51" t="s">
        <v>829</v>
      </c>
      <c r="K126" s="93" t="str">
        <f t="shared" si="1"/>
        <v>90 1 2</v>
      </c>
      <c r="L126" s="98" t="s">
        <v>903</v>
      </c>
      <c r="M126" s="99" t="s">
        <v>902</v>
      </c>
      <c r="N126" s="99" t="s">
        <v>902</v>
      </c>
      <c r="O126" s="99" t="s">
        <v>903</v>
      </c>
      <c r="P126" s="99" t="s">
        <v>902</v>
      </c>
      <c r="Q126" s="100" t="s">
        <v>902</v>
      </c>
      <c r="R126" s="99" t="s">
        <v>902</v>
      </c>
      <c r="S126" s="101" t="s">
        <v>903</v>
      </c>
      <c r="T126" s="102" t="s">
        <v>903</v>
      </c>
      <c r="U126" s="100" t="s">
        <v>902</v>
      </c>
      <c r="V126" s="187" t="s">
        <v>913</v>
      </c>
      <c r="W126" s="169"/>
      <c r="X126" s="170"/>
      <c r="Y126" s="169" t="s">
        <v>132</v>
      </c>
      <c r="Z126" s="169"/>
      <c r="AA126" s="171"/>
      <c r="AB126" s="176" t="s">
        <v>921</v>
      </c>
      <c r="AC126" s="176"/>
      <c r="AD126" s="176"/>
      <c r="AE126" s="176"/>
      <c r="AF126" s="176"/>
      <c r="AG126" s="176"/>
      <c r="AH126" s="176"/>
      <c r="AI126" s="177"/>
      <c r="AJ126" s="99"/>
      <c r="AK126" s="99"/>
      <c r="AL126" s="99"/>
      <c r="AM126" s="99"/>
      <c r="AN126" s="99"/>
      <c r="AO126" s="99"/>
      <c r="AP126" s="99"/>
      <c r="AQ126" s="101"/>
      <c r="AR126" s="99"/>
      <c r="AS126" s="99"/>
      <c r="AT126" s="99"/>
      <c r="AU126" s="99"/>
      <c r="AV126" s="99"/>
      <c r="AW126" s="99"/>
      <c r="AX126" s="99"/>
      <c r="AY126" s="101"/>
      <c r="AZ126" s="99"/>
      <c r="BA126" s="99"/>
      <c r="BB126" s="99"/>
      <c r="BC126" s="99"/>
      <c r="BD126" s="99"/>
      <c r="BE126" s="99"/>
      <c r="BF126" s="99"/>
      <c r="BG126" s="101"/>
      <c r="BH126" s="172"/>
      <c r="BI126" s="51"/>
      <c r="BJ126" s="174"/>
      <c r="BL126" s="51"/>
      <c r="BM126" s="51"/>
      <c r="BN126" s="51"/>
      <c r="BO126" s="51"/>
      <c r="BP126" s="51"/>
      <c r="BQ126" s="51"/>
      <c r="BR126" s="51"/>
      <c r="BS126" s="51"/>
      <c r="BT126" s="51"/>
      <c r="BU126" s="51"/>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row>
    <row r="127" spans="1:102" s="50" customFormat="1" x14ac:dyDescent="0.3">
      <c r="A127" s="163"/>
      <c r="B127" s="165"/>
      <c r="C127" s="167"/>
      <c r="D127" s="167"/>
      <c r="E127" s="167"/>
      <c r="F127" s="167"/>
      <c r="G127" s="167"/>
      <c r="H127" s="167"/>
      <c r="I127" s="51" t="s">
        <v>955</v>
      </c>
      <c r="J127" s="51" t="s">
        <v>829</v>
      </c>
      <c r="K127" s="93" t="str">
        <f t="shared" si="1"/>
        <v>90 2 2</v>
      </c>
      <c r="L127" s="98" t="s">
        <v>903</v>
      </c>
      <c r="M127" s="99" t="s">
        <v>902</v>
      </c>
      <c r="N127" s="99" t="s">
        <v>902</v>
      </c>
      <c r="O127" s="99" t="s">
        <v>903</v>
      </c>
      <c r="P127" s="99" t="s">
        <v>902</v>
      </c>
      <c r="Q127" s="100" t="s">
        <v>902</v>
      </c>
      <c r="R127" s="99" t="s">
        <v>903</v>
      </c>
      <c r="S127" s="101" t="s">
        <v>902</v>
      </c>
      <c r="T127" s="102" t="s">
        <v>903</v>
      </c>
      <c r="U127" s="100" t="s">
        <v>902</v>
      </c>
      <c r="V127" s="187" t="s">
        <v>913</v>
      </c>
      <c r="W127" s="169"/>
      <c r="X127" s="170"/>
      <c r="Y127" s="169" t="s">
        <v>132</v>
      </c>
      <c r="Z127" s="169"/>
      <c r="AA127" s="171"/>
      <c r="AB127" s="176" t="s">
        <v>916</v>
      </c>
      <c r="AC127" s="176"/>
      <c r="AD127" s="176"/>
      <c r="AE127" s="176"/>
      <c r="AF127" s="176"/>
      <c r="AG127" s="176"/>
      <c r="AH127" s="176"/>
      <c r="AI127" s="176"/>
      <c r="AJ127" s="176"/>
      <c r="AK127" s="176"/>
      <c r="AL127" s="176"/>
      <c r="AM127" s="176"/>
      <c r="AN127" s="176"/>
      <c r="AO127" s="176"/>
      <c r="AP127" s="176"/>
      <c r="AQ127" s="177"/>
      <c r="AR127" s="99"/>
      <c r="AS127" s="99"/>
      <c r="AT127" s="99"/>
      <c r="AU127" s="99"/>
      <c r="AV127" s="99"/>
      <c r="AW127" s="99"/>
      <c r="AX127" s="99"/>
      <c r="AY127" s="101"/>
      <c r="AZ127" s="99"/>
      <c r="BA127" s="99"/>
      <c r="BB127" s="99"/>
      <c r="BC127" s="99"/>
      <c r="BD127" s="99"/>
      <c r="BE127" s="99"/>
      <c r="BF127" s="99"/>
      <c r="BG127" s="101"/>
      <c r="BH127" s="172"/>
      <c r="BI127" s="51"/>
      <c r="BJ127" s="174"/>
      <c r="BL127" s="51"/>
      <c r="BM127" s="51"/>
      <c r="BN127" s="51"/>
      <c r="BO127" s="51"/>
      <c r="BP127" s="51"/>
      <c r="BQ127" s="51"/>
      <c r="BR127" s="51"/>
      <c r="BS127" s="51"/>
      <c r="BT127" s="51"/>
      <c r="BU127" s="51"/>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row>
    <row r="128" spans="1:102" s="50" customFormat="1" x14ac:dyDescent="0.3">
      <c r="A128" s="163"/>
      <c r="B128" s="165"/>
      <c r="C128" s="167"/>
      <c r="D128" s="167"/>
      <c r="E128" s="167"/>
      <c r="F128" s="167"/>
      <c r="G128" s="167" t="s">
        <v>790</v>
      </c>
      <c r="H128" s="167" t="s">
        <v>801</v>
      </c>
      <c r="I128" s="51" t="s">
        <v>914</v>
      </c>
      <c r="J128" s="51" t="s">
        <v>829</v>
      </c>
      <c r="K128" s="93" t="str">
        <f t="shared" si="1"/>
        <v>9C 0 2</v>
      </c>
      <c r="L128" s="98" t="s">
        <v>903</v>
      </c>
      <c r="M128" s="99" t="s">
        <v>902</v>
      </c>
      <c r="N128" s="99" t="s">
        <v>902</v>
      </c>
      <c r="O128" s="99" t="s">
        <v>903</v>
      </c>
      <c r="P128" s="99" t="s">
        <v>903</v>
      </c>
      <c r="Q128" s="100" t="s">
        <v>903</v>
      </c>
      <c r="R128" s="99" t="s">
        <v>902</v>
      </c>
      <c r="S128" s="101" t="s">
        <v>902</v>
      </c>
      <c r="T128" s="102" t="s">
        <v>903</v>
      </c>
      <c r="U128" s="100" t="s">
        <v>902</v>
      </c>
      <c r="V128" s="99"/>
      <c r="W128" s="99"/>
      <c r="X128" s="100"/>
      <c r="Y128" s="99"/>
      <c r="Z128" s="99"/>
      <c r="AA128" s="101"/>
      <c r="AB128" s="176" t="s">
        <v>916</v>
      </c>
      <c r="AC128" s="176"/>
      <c r="AD128" s="176"/>
      <c r="AE128" s="176"/>
      <c r="AF128" s="176"/>
      <c r="AG128" s="176"/>
      <c r="AH128" s="176"/>
      <c r="AI128" s="176"/>
      <c r="AJ128" s="176"/>
      <c r="AK128" s="176"/>
      <c r="AL128" s="176"/>
      <c r="AM128" s="176"/>
      <c r="AN128" s="176"/>
      <c r="AO128" s="176"/>
      <c r="AP128" s="176"/>
      <c r="AQ128" s="177"/>
      <c r="AR128" s="175" t="s">
        <v>790</v>
      </c>
      <c r="AS128" s="176"/>
      <c r="AT128" s="176"/>
      <c r="AU128" s="176"/>
      <c r="AV128" s="176"/>
      <c r="AW128" s="176"/>
      <c r="AX128" s="176"/>
      <c r="AY128" s="177"/>
      <c r="AZ128" s="99"/>
      <c r="BA128" s="99"/>
      <c r="BB128" s="99"/>
      <c r="BC128" s="99"/>
      <c r="BD128" s="99"/>
      <c r="BE128" s="99"/>
      <c r="BF128" s="99"/>
      <c r="BG128" s="101"/>
      <c r="BH128" s="172"/>
      <c r="BI128" s="51"/>
      <c r="BJ128" s="174"/>
      <c r="BL128" s="51"/>
      <c r="BM128" s="51"/>
      <c r="BN128" s="51"/>
      <c r="BO128" s="51"/>
      <c r="BP128" s="51"/>
      <c r="BQ128" s="51"/>
      <c r="BR128" s="51"/>
      <c r="BS128" s="51"/>
      <c r="BT128" s="51"/>
      <c r="BU128" s="51"/>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row>
    <row r="129" spans="1:102" s="50" customFormat="1" x14ac:dyDescent="0.3">
      <c r="A129" s="163"/>
      <c r="B129" s="165"/>
      <c r="C129" s="167"/>
      <c r="D129" s="167"/>
      <c r="E129" s="167"/>
      <c r="F129" s="167"/>
      <c r="G129" s="167"/>
      <c r="H129" s="167"/>
      <c r="I129" s="51" t="s">
        <v>953</v>
      </c>
      <c r="J129" s="51" t="s">
        <v>829</v>
      </c>
      <c r="K129" s="93" t="str">
        <f t="shared" si="1"/>
        <v>98 0 2</v>
      </c>
      <c r="L129" s="98" t="s">
        <v>903</v>
      </c>
      <c r="M129" s="99" t="s">
        <v>902</v>
      </c>
      <c r="N129" s="99" t="s">
        <v>902</v>
      </c>
      <c r="O129" s="99" t="s">
        <v>903</v>
      </c>
      <c r="P129" s="99" t="s">
        <v>903</v>
      </c>
      <c r="Q129" s="100" t="s">
        <v>902</v>
      </c>
      <c r="R129" s="99" t="s">
        <v>902</v>
      </c>
      <c r="S129" s="101" t="s">
        <v>902</v>
      </c>
      <c r="T129" s="102" t="s">
        <v>903</v>
      </c>
      <c r="U129" s="100" t="s">
        <v>902</v>
      </c>
      <c r="V129" s="187" t="s">
        <v>913</v>
      </c>
      <c r="W129" s="169"/>
      <c r="X129" s="170"/>
      <c r="Y129" s="99"/>
      <c r="Z129" s="99"/>
      <c r="AA129" s="101"/>
      <c r="AB129" s="176" t="s">
        <v>790</v>
      </c>
      <c r="AC129" s="176"/>
      <c r="AD129" s="176"/>
      <c r="AE129" s="176"/>
      <c r="AF129" s="176"/>
      <c r="AG129" s="176"/>
      <c r="AH129" s="176"/>
      <c r="AI129" s="177"/>
      <c r="AJ129" s="99"/>
      <c r="AK129" s="99"/>
      <c r="AL129" s="99"/>
      <c r="AM129" s="99"/>
      <c r="AN129" s="99"/>
      <c r="AO129" s="99"/>
      <c r="AP129" s="99"/>
      <c r="AQ129" s="101"/>
      <c r="AR129" s="99"/>
      <c r="AS129" s="99"/>
      <c r="AT129" s="99"/>
      <c r="AU129" s="99"/>
      <c r="AV129" s="99"/>
      <c r="AW129" s="99"/>
      <c r="AX129" s="99"/>
      <c r="AY129" s="101"/>
      <c r="AZ129" s="99"/>
      <c r="BA129" s="99"/>
      <c r="BB129" s="99"/>
      <c r="BC129" s="99"/>
      <c r="BD129" s="99"/>
      <c r="BE129" s="99"/>
      <c r="BF129" s="99"/>
      <c r="BG129" s="101"/>
      <c r="BH129" s="172"/>
      <c r="BI129" s="51"/>
      <c r="BJ129" s="174"/>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row>
    <row r="130" spans="1:102" s="50" customFormat="1" x14ac:dyDescent="0.3">
      <c r="A130" s="163"/>
      <c r="B130" s="165"/>
      <c r="C130" s="167"/>
      <c r="D130" s="167"/>
      <c r="E130" s="167"/>
      <c r="F130" s="167"/>
      <c r="G130" s="167"/>
      <c r="H130" s="167"/>
      <c r="I130" s="51" t="s">
        <v>954</v>
      </c>
      <c r="J130" s="51" t="s">
        <v>829</v>
      </c>
      <c r="K130" s="93" t="str">
        <f t="shared" si="1"/>
        <v>98 1 2</v>
      </c>
      <c r="L130" s="98" t="s">
        <v>903</v>
      </c>
      <c r="M130" s="99" t="s">
        <v>902</v>
      </c>
      <c r="N130" s="99" t="s">
        <v>902</v>
      </c>
      <c r="O130" s="99" t="s">
        <v>903</v>
      </c>
      <c r="P130" s="99" t="s">
        <v>903</v>
      </c>
      <c r="Q130" s="100" t="s">
        <v>902</v>
      </c>
      <c r="R130" s="99" t="s">
        <v>902</v>
      </c>
      <c r="S130" s="101" t="s">
        <v>903</v>
      </c>
      <c r="T130" s="102" t="s">
        <v>903</v>
      </c>
      <c r="U130" s="100" t="s">
        <v>902</v>
      </c>
      <c r="V130" s="187" t="s">
        <v>913</v>
      </c>
      <c r="W130" s="169"/>
      <c r="X130" s="170"/>
      <c r="Y130" s="99"/>
      <c r="Z130" s="99"/>
      <c r="AA130" s="101"/>
      <c r="AB130" s="176" t="s">
        <v>921</v>
      </c>
      <c r="AC130" s="176"/>
      <c r="AD130" s="176"/>
      <c r="AE130" s="176"/>
      <c r="AF130" s="176"/>
      <c r="AG130" s="176"/>
      <c r="AH130" s="176"/>
      <c r="AI130" s="177"/>
      <c r="AJ130" s="175" t="s">
        <v>790</v>
      </c>
      <c r="AK130" s="176"/>
      <c r="AL130" s="176"/>
      <c r="AM130" s="176"/>
      <c r="AN130" s="176"/>
      <c r="AO130" s="176"/>
      <c r="AP130" s="176"/>
      <c r="AQ130" s="177"/>
      <c r="AR130" s="99"/>
      <c r="AS130" s="99"/>
      <c r="AT130" s="99"/>
      <c r="AU130" s="99"/>
      <c r="AV130" s="99"/>
      <c r="AW130" s="99"/>
      <c r="AX130" s="99"/>
      <c r="AY130" s="101"/>
      <c r="AZ130" s="99"/>
      <c r="BA130" s="99"/>
      <c r="BB130" s="99"/>
      <c r="BC130" s="99"/>
      <c r="BD130" s="99"/>
      <c r="BE130" s="99"/>
      <c r="BF130" s="99"/>
      <c r="BG130" s="101"/>
      <c r="BH130" s="172"/>
      <c r="BI130" s="51"/>
      <c r="BJ130" s="174"/>
      <c r="BL130" s="51"/>
      <c r="BM130" s="51"/>
      <c r="BN130" s="51"/>
      <c r="BO130" s="51"/>
      <c r="BP130" s="51"/>
      <c r="BQ130" s="51"/>
      <c r="BR130" s="51"/>
      <c r="BS130" s="51"/>
      <c r="BT130" s="51"/>
      <c r="BU130" s="51"/>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row>
    <row r="131" spans="1:102" s="50" customFormat="1" x14ac:dyDescent="0.3">
      <c r="A131" s="163"/>
      <c r="B131" s="165"/>
      <c r="C131" s="167"/>
      <c r="D131" s="167"/>
      <c r="E131" s="167"/>
      <c r="F131" s="167"/>
      <c r="G131" s="167"/>
      <c r="H131" s="167"/>
      <c r="I131" s="51" t="s">
        <v>955</v>
      </c>
      <c r="J131" s="51" t="s">
        <v>829</v>
      </c>
      <c r="K131" s="93" t="str">
        <f t="shared" ref="K131:K194" si="2">DEC2HEX(BIN2DEC(_xlfn.CONCAT($L131:$Q131)) * 4, 2) &amp; " " &amp; BIN2HEX(_xlfn.CONCAT($R131:$S131), 1) &amp; " " &amp; IFERROR(BIN2HEX(_xlfn.CONCAT($T131:$U131), 1), "X")</f>
        <v>98 2 2</v>
      </c>
      <c r="L131" s="98" t="s">
        <v>903</v>
      </c>
      <c r="M131" s="99" t="s">
        <v>902</v>
      </c>
      <c r="N131" s="99" t="s">
        <v>902</v>
      </c>
      <c r="O131" s="99" t="s">
        <v>903</v>
      </c>
      <c r="P131" s="99" t="s">
        <v>903</v>
      </c>
      <c r="Q131" s="100" t="s">
        <v>902</v>
      </c>
      <c r="R131" s="99" t="s">
        <v>903</v>
      </c>
      <c r="S131" s="101" t="s">
        <v>902</v>
      </c>
      <c r="T131" s="102" t="s">
        <v>903</v>
      </c>
      <c r="U131" s="100" t="s">
        <v>902</v>
      </c>
      <c r="V131" s="187" t="s">
        <v>913</v>
      </c>
      <c r="W131" s="169"/>
      <c r="X131" s="170"/>
      <c r="Y131" s="99"/>
      <c r="Z131" s="99"/>
      <c r="AA131" s="101"/>
      <c r="AB131" s="176" t="s">
        <v>916</v>
      </c>
      <c r="AC131" s="176"/>
      <c r="AD131" s="176"/>
      <c r="AE131" s="176"/>
      <c r="AF131" s="176"/>
      <c r="AG131" s="176"/>
      <c r="AH131" s="176"/>
      <c r="AI131" s="176"/>
      <c r="AJ131" s="176"/>
      <c r="AK131" s="176"/>
      <c r="AL131" s="176"/>
      <c r="AM131" s="176"/>
      <c r="AN131" s="176"/>
      <c r="AO131" s="176"/>
      <c r="AP131" s="176"/>
      <c r="AQ131" s="177"/>
      <c r="AR131" s="175" t="s">
        <v>790</v>
      </c>
      <c r="AS131" s="176"/>
      <c r="AT131" s="176"/>
      <c r="AU131" s="176"/>
      <c r="AV131" s="176"/>
      <c r="AW131" s="176"/>
      <c r="AX131" s="176"/>
      <c r="AY131" s="177"/>
      <c r="AZ131" s="99"/>
      <c r="BA131" s="99"/>
      <c r="BB131" s="99"/>
      <c r="BC131" s="99"/>
      <c r="BD131" s="99"/>
      <c r="BE131" s="99"/>
      <c r="BF131" s="99"/>
      <c r="BG131" s="101"/>
      <c r="BH131" s="172"/>
      <c r="BI131" s="51"/>
      <c r="BJ131" s="174"/>
      <c r="BL131" s="51"/>
      <c r="BM131" s="51"/>
      <c r="BN131" s="51"/>
      <c r="BO131" s="51"/>
      <c r="BP131" s="51"/>
      <c r="BQ131" s="51"/>
      <c r="BR131" s="51"/>
      <c r="BS131" s="51"/>
      <c r="BT131" s="51"/>
      <c r="BU131" s="51"/>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row>
    <row r="132" spans="1:102" s="50" customFormat="1" x14ac:dyDescent="0.3">
      <c r="A132" s="163" t="s">
        <v>515</v>
      </c>
      <c r="B132" s="165"/>
      <c r="C132" s="167"/>
      <c r="D132" s="167"/>
      <c r="E132" s="167"/>
      <c r="F132" s="167">
        <v>16</v>
      </c>
      <c r="G132" s="167" t="s">
        <v>788</v>
      </c>
      <c r="H132" s="167" t="s">
        <v>800</v>
      </c>
      <c r="I132" s="51" t="s">
        <v>789</v>
      </c>
      <c r="J132" s="51" t="s">
        <v>829</v>
      </c>
      <c r="K132" s="93" t="str">
        <f t="shared" si="2"/>
        <v>94 2 1</v>
      </c>
      <c r="L132" s="98" t="s">
        <v>903</v>
      </c>
      <c r="M132" s="99" t="s">
        <v>902</v>
      </c>
      <c r="N132" s="99" t="s">
        <v>902</v>
      </c>
      <c r="O132" s="99" t="s">
        <v>903</v>
      </c>
      <c r="P132" s="99" t="s">
        <v>902</v>
      </c>
      <c r="Q132" s="100" t="s">
        <v>903</v>
      </c>
      <c r="R132" s="99" t="s">
        <v>903</v>
      </c>
      <c r="S132" s="101" t="s">
        <v>902</v>
      </c>
      <c r="T132" s="102" t="s">
        <v>902</v>
      </c>
      <c r="U132" s="100" t="s">
        <v>903</v>
      </c>
      <c r="V132" s="99"/>
      <c r="W132" s="99"/>
      <c r="X132" s="100"/>
      <c r="Y132" s="169" t="s">
        <v>911</v>
      </c>
      <c r="Z132" s="169"/>
      <c r="AA132" s="171"/>
      <c r="AB132" s="176" t="s">
        <v>789</v>
      </c>
      <c r="AC132" s="176"/>
      <c r="AD132" s="176"/>
      <c r="AE132" s="176"/>
      <c r="AF132" s="176"/>
      <c r="AG132" s="176"/>
      <c r="AH132" s="176"/>
      <c r="AI132" s="176"/>
      <c r="AJ132" s="176"/>
      <c r="AK132" s="176"/>
      <c r="AL132" s="176"/>
      <c r="AM132" s="176"/>
      <c r="AN132" s="176"/>
      <c r="AO132" s="176"/>
      <c r="AP132" s="176"/>
      <c r="AQ132" s="177"/>
      <c r="AR132" s="99"/>
      <c r="AS132" s="99"/>
      <c r="AT132" s="99"/>
      <c r="AU132" s="99"/>
      <c r="AV132" s="99"/>
      <c r="AW132" s="99"/>
      <c r="AX132" s="99"/>
      <c r="AY132" s="101"/>
      <c r="AZ132" s="99"/>
      <c r="BA132" s="99"/>
      <c r="BB132" s="99"/>
      <c r="BC132" s="99"/>
      <c r="BD132" s="99"/>
      <c r="BE132" s="99"/>
      <c r="BF132" s="99"/>
      <c r="BG132" s="101"/>
      <c r="BH132" s="172"/>
      <c r="BI132" s="51"/>
      <c r="BJ132" s="174"/>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row>
    <row r="133" spans="1:102" s="50" customFormat="1" x14ac:dyDescent="0.3">
      <c r="A133" s="163"/>
      <c r="B133" s="165"/>
      <c r="C133" s="167"/>
      <c r="D133" s="167"/>
      <c r="E133" s="167"/>
      <c r="F133" s="167"/>
      <c r="G133" s="167"/>
      <c r="H133" s="167"/>
      <c r="I133" s="51" t="s">
        <v>788</v>
      </c>
      <c r="J133" s="51" t="s">
        <v>829</v>
      </c>
      <c r="K133" s="93" t="str">
        <f t="shared" si="2"/>
        <v>90 3 1</v>
      </c>
      <c r="L133" s="98" t="s">
        <v>903</v>
      </c>
      <c r="M133" s="99" t="s">
        <v>902</v>
      </c>
      <c r="N133" s="99" t="s">
        <v>902</v>
      </c>
      <c r="O133" s="99" t="s">
        <v>903</v>
      </c>
      <c r="P133" s="99" t="s">
        <v>902</v>
      </c>
      <c r="Q133" s="100" t="s">
        <v>902</v>
      </c>
      <c r="R133" s="99" t="s">
        <v>903</v>
      </c>
      <c r="S133" s="101" t="s">
        <v>903</v>
      </c>
      <c r="T133" s="102" t="s">
        <v>902</v>
      </c>
      <c r="U133" s="100" t="s">
        <v>903</v>
      </c>
      <c r="V133" s="187" t="s">
        <v>132</v>
      </c>
      <c r="W133" s="169"/>
      <c r="X133" s="170"/>
      <c r="Y133" s="169" t="s">
        <v>911</v>
      </c>
      <c r="Z133" s="169"/>
      <c r="AA133" s="171"/>
      <c r="AB133" s="99"/>
      <c r="AC133" s="99"/>
      <c r="AD133" s="99"/>
      <c r="AE133" s="99"/>
      <c r="AF133" s="99"/>
      <c r="AG133" s="99"/>
      <c r="AH133" s="99"/>
      <c r="AI133" s="101"/>
      <c r="AJ133" s="99"/>
      <c r="AK133" s="99"/>
      <c r="AL133" s="99"/>
      <c r="AM133" s="99"/>
      <c r="AN133" s="99"/>
      <c r="AO133" s="99"/>
      <c r="AP133" s="99"/>
      <c r="AQ133" s="101"/>
      <c r="AR133" s="99"/>
      <c r="AS133" s="99"/>
      <c r="AT133" s="99"/>
      <c r="AU133" s="99"/>
      <c r="AV133" s="99"/>
      <c r="AW133" s="99"/>
      <c r="AX133" s="99"/>
      <c r="AY133" s="101"/>
      <c r="AZ133" s="99"/>
      <c r="BA133" s="99"/>
      <c r="BB133" s="99"/>
      <c r="BC133" s="99"/>
      <c r="BD133" s="99"/>
      <c r="BE133" s="99"/>
      <c r="BF133" s="99"/>
      <c r="BG133" s="101"/>
      <c r="BH133" s="172"/>
      <c r="BI133" s="51"/>
      <c r="BJ133" s="174"/>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row>
    <row r="134" spans="1:102" s="50" customFormat="1" x14ac:dyDescent="0.3">
      <c r="A134" s="163"/>
      <c r="B134" s="165"/>
      <c r="C134" s="167"/>
      <c r="D134" s="167"/>
      <c r="E134" s="167"/>
      <c r="F134" s="167"/>
      <c r="G134" s="167"/>
      <c r="H134" s="167"/>
      <c r="I134" s="51" t="s">
        <v>914</v>
      </c>
      <c r="J134" s="51" t="s">
        <v>829</v>
      </c>
      <c r="K134" s="93" t="str">
        <f t="shared" si="2"/>
        <v>94 0 1</v>
      </c>
      <c r="L134" s="98" t="s">
        <v>903</v>
      </c>
      <c r="M134" s="99" t="s">
        <v>902</v>
      </c>
      <c r="N134" s="99" t="s">
        <v>902</v>
      </c>
      <c r="O134" s="99" t="s">
        <v>903</v>
      </c>
      <c r="P134" s="99" t="s">
        <v>902</v>
      </c>
      <c r="Q134" s="100" t="s">
        <v>903</v>
      </c>
      <c r="R134" s="99" t="s">
        <v>902</v>
      </c>
      <c r="S134" s="101" t="s">
        <v>902</v>
      </c>
      <c r="T134" s="102" t="s">
        <v>902</v>
      </c>
      <c r="U134" s="100" t="s">
        <v>903</v>
      </c>
      <c r="V134" s="99"/>
      <c r="W134" s="99"/>
      <c r="X134" s="100"/>
      <c r="Y134" s="169" t="s">
        <v>911</v>
      </c>
      <c r="Z134" s="169"/>
      <c r="AA134" s="171"/>
      <c r="AB134" s="176" t="s">
        <v>916</v>
      </c>
      <c r="AC134" s="176"/>
      <c r="AD134" s="176"/>
      <c r="AE134" s="176"/>
      <c r="AF134" s="176"/>
      <c r="AG134" s="176"/>
      <c r="AH134" s="176"/>
      <c r="AI134" s="176"/>
      <c r="AJ134" s="176"/>
      <c r="AK134" s="176"/>
      <c r="AL134" s="176"/>
      <c r="AM134" s="176"/>
      <c r="AN134" s="176"/>
      <c r="AO134" s="176"/>
      <c r="AP134" s="176"/>
      <c r="AQ134" s="177"/>
      <c r="AR134" s="99"/>
      <c r="AS134" s="99"/>
      <c r="AT134" s="99"/>
      <c r="AU134" s="99"/>
      <c r="AV134" s="99"/>
      <c r="AW134" s="99"/>
      <c r="AX134" s="99"/>
      <c r="AY134" s="101"/>
      <c r="AZ134" s="99"/>
      <c r="BA134" s="99"/>
      <c r="BB134" s="99"/>
      <c r="BC134" s="99"/>
      <c r="BD134" s="99"/>
      <c r="BE134" s="99"/>
      <c r="BF134" s="99"/>
      <c r="BG134" s="101"/>
      <c r="BH134" s="172"/>
      <c r="BI134" s="51"/>
      <c r="BJ134" s="174"/>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row>
    <row r="135" spans="1:102" s="50" customFormat="1" x14ac:dyDescent="0.3">
      <c r="A135" s="163"/>
      <c r="B135" s="165"/>
      <c r="C135" s="167"/>
      <c r="D135" s="167"/>
      <c r="E135" s="167"/>
      <c r="F135" s="167"/>
      <c r="G135" s="167"/>
      <c r="H135" s="167"/>
      <c r="I135" s="51" t="s">
        <v>953</v>
      </c>
      <c r="J135" s="51" t="s">
        <v>868</v>
      </c>
      <c r="K135" s="93" t="str">
        <f t="shared" si="2"/>
        <v>90 0 1</v>
      </c>
      <c r="L135" s="98" t="s">
        <v>903</v>
      </c>
      <c r="M135" s="99" t="s">
        <v>902</v>
      </c>
      <c r="N135" s="99" t="s">
        <v>902</v>
      </c>
      <c r="O135" s="99" t="s">
        <v>903</v>
      </c>
      <c r="P135" s="99" t="s">
        <v>902</v>
      </c>
      <c r="Q135" s="100" t="s">
        <v>902</v>
      </c>
      <c r="R135" s="99" t="s">
        <v>902</v>
      </c>
      <c r="S135" s="101" t="s">
        <v>902</v>
      </c>
      <c r="T135" s="102" t="s">
        <v>902</v>
      </c>
      <c r="U135" s="100" t="s">
        <v>903</v>
      </c>
      <c r="V135" s="187" t="s">
        <v>913</v>
      </c>
      <c r="W135" s="169"/>
      <c r="X135" s="170"/>
      <c r="Y135" s="169" t="s">
        <v>911</v>
      </c>
      <c r="Z135" s="169"/>
      <c r="AA135" s="171"/>
      <c r="AB135" s="99"/>
      <c r="AC135" s="99"/>
      <c r="AD135" s="99"/>
      <c r="AE135" s="99"/>
      <c r="AF135" s="99"/>
      <c r="AG135" s="99"/>
      <c r="AH135" s="99"/>
      <c r="AI135" s="101"/>
      <c r="AJ135" s="99"/>
      <c r="AK135" s="99"/>
      <c r="AL135" s="99"/>
      <c r="AM135" s="99"/>
      <c r="AN135" s="99"/>
      <c r="AO135" s="99"/>
      <c r="AP135" s="99"/>
      <c r="AQ135" s="101"/>
      <c r="AR135" s="99"/>
      <c r="AS135" s="99"/>
      <c r="AT135" s="99"/>
      <c r="AU135" s="99"/>
      <c r="AV135" s="99"/>
      <c r="AW135" s="99"/>
      <c r="AX135" s="99"/>
      <c r="AY135" s="101"/>
      <c r="AZ135" s="99"/>
      <c r="BA135" s="99"/>
      <c r="BB135" s="99"/>
      <c r="BC135" s="99"/>
      <c r="BD135" s="99"/>
      <c r="BE135" s="99"/>
      <c r="BF135" s="99"/>
      <c r="BG135" s="101"/>
      <c r="BH135" s="172"/>
      <c r="BI135" s="51"/>
      <c r="BJ135" s="174"/>
      <c r="BL135" s="51"/>
      <c r="BM135" s="51"/>
      <c r="BN135" s="51"/>
      <c r="BO135" s="51"/>
      <c r="BP135" s="51"/>
      <c r="BQ135" s="51"/>
      <c r="BR135" s="51"/>
      <c r="BS135" s="51"/>
      <c r="BT135" s="51"/>
      <c r="BU135" s="51"/>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row>
    <row r="136" spans="1:102" s="50" customFormat="1" x14ac:dyDescent="0.3">
      <c r="A136" s="163"/>
      <c r="B136" s="165"/>
      <c r="C136" s="167"/>
      <c r="D136" s="167"/>
      <c r="E136" s="167"/>
      <c r="F136" s="167"/>
      <c r="G136" s="167"/>
      <c r="H136" s="167"/>
      <c r="I136" s="51" t="s">
        <v>954</v>
      </c>
      <c r="J136" s="51" t="s">
        <v>829</v>
      </c>
      <c r="K136" s="93" t="str">
        <f t="shared" si="2"/>
        <v>90 1 1</v>
      </c>
      <c r="L136" s="98" t="s">
        <v>903</v>
      </c>
      <c r="M136" s="99" t="s">
        <v>902</v>
      </c>
      <c r="N136" s="99" t="s">
        <v>902</v>
      </c>
      <c r="O136" s="99" t="s">
        <v>903</v>
      </c>
      <c r="P136" s="99" t="s">
        <v>902</v>
      </c>
      <c r="Q136" s="100" t="s">
        <v>902</v>
      </c>
      <c r="R136" s="99" t="s">
        <v>902</v>
      </c>
      <c r="S136" s="101" t="s">
        <v>903</v>
      </c>
      <c r="T136" s="102" t="s">
        <v>902</v>
      </c>
      <c r="U136" s="100" t="s">
        <v>903</v>
      </c>
      <c r="V136" s="187" t="s">
        <v>913</v>
      </c>
      <c r="W136" s="169"/>
      <c r="X136" s="170"/>
      <c r="Y136" s="169" t="s">
        <v>911</v>
      </c>
      <c r="Z136" s="169"/>
      <c r="AA136" s="171"/>
      <c r="AB136" s="176" t="s">
        <v>921</v>
      </c>
      <c r="AC136" s="176"/>
      <c r="AD136" s="176"/>
      <c r="AE136" s="176"/>
      <c r="AF136" s="176"/>
      <c r="AG136" s="176"/>
      <c r="AH136" s="176"/>
      <c r="AI136" s="177"/>
      <c r="AJ136" s="99"/>
      <c r="AK136" s="99"/>
      <c r="AL136" s="99"/>
      <c r="AM136" s="99"/>
      <c r="AN136" s="99"/>
      <c r="AO136" s="99"/>
      <c r="AP136" s="99"/>
      <c r="AQ136" s="101"/>
      <c r="AR136" s="99"/>
      <c r="AS136" s="99"/>
      <c r="AT136" s="99"/>
      <c r="AU136" s="99"/>
      <c r="AV136" s="99"/>
      <c r="AW136" s="99"/>
      <c r="AX136" s="99"/>
      <c r="AY136" s="101"/>
      <c r="AZ136" s="99"/>
      <c r="BA136" s="99"/>
      <c r="BB136" s="99"/>
      <c r="BC136" s="99"/>
      <c r="BD136" s="99"/>
      <c r="BE136" s="99"/>
      <c r="BF136" s="99"/>
      <c r="BG136" s="101"/>
      <c r="BH136" s="172"/>
      <c r="BI136" s="51"/>
      <c r="BJ136" s="174"/>
      <c r="BL136" s="51"/>
      <c r="BM136" s="51"/>
      <c r="BN136" s="51"/>
      <c r="BO136" s="51"/>
      <c r="BP136" s="51"/>
      <c r="BQ136" s="51"/>
      <c r="BR136" s="51"/>
      <c r="BS136" s="51"/>
      <c r="BT136" s="51"/>
      <c r="BU136" s="51"/>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row>
    <row r="137" spans="1:102" s="50" customFormat="1" x14ac:dyDescent="0.3">
      <c r="A137" s="163"/>
      <c r="B137" s="165"/>
      <c r="C137" s="167"/>
      <c r="D137" s="167"/>
      <c r="E137" s="167"/>
      <c r="F137" s="167"/>
      <c r="G137" s="167"/>
      <c r="H137" s="167"/>
      <c r="I137" s="51" t="s">
        <v>955</v>
      </c>
      <c r="J137" s="51" t="s">
        <v>868</v>
      </c>
      <c r="K137" s="93" t="str">
        <f t="shared" si="2"/>
        <v>90 2 1</v>
      </c>
      <c r="L137" s="98" t="s">
        <v>903</v>
      </c>
      <c r="M137" s="99" t="s">
        <v>902</v>
      </c>
      <c r="N137" s="99" t="s">
        <v>902</v>
      </c>
      <c r="O137" s="99" t="s">
        <v>903</v>
      </c>
      <c r="P137" s="99" t="s">
        <v>902</v>
      </c>
      <c r="Q137" s="100" t="s">
        <v>902</v>
      </c>
      <c r="R137" s="99" t="s">
        <v>903</v>
      </c>
      <c r="S137" s="101" t="s">
        <v>902</v>
      </c>
      <c r="T137" s="102" t="s">
        <v>902</v>
      </c>
      <c r="U137" s="100" t="s">
        <v>903</v>
      </c>
      <c r="V137" s="187" t="s">
        <v>913</v>
      </c>
      <c r="W137" s="169"/>
      <c r="X137" s="170"/>
      <c r="Y137" s="169" t="s">
        <v>911</v>
      </c>
      <c r="Z137" s="169"/>
      <c r="AA137" s="171"/>
      <c r="AB137" s="176" t="s">
        <v>916</v>
      </c>
      <c r="AC137" s="176"/>
      <c r="AD137" s="176"/>
      <c r="AE137" s="176"/>
      <c r="AF137" s="176"/>
      <c r="AG137" s="176"/>
      <c r="AH137" s="176"/>
      <c r="AI137" s="176"/>
      <c r="AJ137" s="176"/>
      <c r="AK137" s="176"/>
      <c r="AL137" s="176"/>
      <c r="AM137" s="176"/>
      <c r="AN137" s="176"/>
      <c r="AO137" s="176"/>
      <c r="AP137" s="176"/>
      <c r="AQ137" s="177"/>
      <c r="AR137" s="99"/>
      <c r="AS137" s="99"/>
      <c r="AT137" s="99"/>
      <c r="AU137" s="99"/>
      <c r="AV137" s="99"/>
      <c r="AW137" s="99"/>
      <c r="AX137" s="99"/>
      <c r="AY137" s="101"/>
      <c r="AZ137" s="99"/>
      <c r="BA137" s="99"/>
      <c r="BB137" s="99"/>
      <c r="BC137" s="99"/>
      <c r="BD137" s="99"/>
      <c r="BE137" s="99"/>
      <c r="BF137" s="99"/>
      <c r="BG137" s="101"/>
      <c r="BH137" s="172"/>
      <c r="BI137" s="51"/>
      <c r="BJ137" s="174"/>
      <c r="BL137" s="51"/>
      <c r="BM137" s="51"/>
      <c r="BN137" s="51"/>
      <c r="BO137" s="51"/>
      <c r="BP137" s="51"/>
      <c r="BQ137" s="51"/>
      <c r="BR137" s="51"/>
      <c r="BS137" s="51"/>
      <c r="BT137" s="51"/>
      <c r="BU137" s="51"/>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row>
    <row r="138" spans="1:102" s="50" customFormat="1" x14ac:dyDescent="0.3">
      <c r="A138" s="163"/>
      <c r="B138" s="165"/>
      <c r="C138" s="167"/>
      <c r="D138" s="167"/>
      <c r="E138" s="167"/>
      <c r="F138" s="167"/>
      <c r="G138" s="167" t="s">
        <v>788</v>
      </c>
      <c r="H138" s="167" t="s">
        <v>801</v>
      </c>
      <c r="I138" s="51" t="s">
        <v>914</v>
      </c>
      <c r="J138" s="51" t="s">
        <v>829</v>
      </c>
      <c r="K138" s="93" t="str">
        <f t="shared" si="2"/>
        <v>94 0 3</v>
      </c>
      <c r="L138" s="98" t="s">
        <v>903</v>
      </c>
      <c r="M138" s="99" t="s">
        <v>902</v>
      </c>
      <c r="N138" s="99" t="s">
        <v>902</v>
      </c>
      <c r="O138" s="99" t="s">
        <v>903</v>
      </c>
      <c r="P138" s="99" t="s">
        <v>902</v>
      </c>
      <c r="Q138" s="100" t="s">
        <v>903</v>
      </c>
      <c r="R138" s="99" t="s">
        <v>902</v>
      </c>
      <c r="S138" s="101" t="s">
        <v>902</v>
      </c>
      <c r="T138" s="102" t="s">
        <v>903</v>
      </c>
      <c r="U138" s="100" t="s">
        <v>903</v>
      </c>
      <c r="V138" s="99"/>
      <c r="W138" s="99"/>
      <c r="X138" s="100"/>
      <c r="Y138" s="169" t="s">
        <v>132</v>
      </c>
      <c r="Z138" s="169"/>
      <c r="AA138" s="171"/>
      <c r="AB138" s="176" t="s">
        <v>916</v>
      </c>
      <c r="AC138" s="176"/>
      <c r="AD138" s="176"/>
      <c r="AE138" s="176"/>
      <c r="AF138" s="176"/>
      <c r="AG138" s="176"/>
      <c r="AH138" s="176"/>
      <c r="AI138" s="176"/>
      <c r="AJ138" s="176"/>
      <c r="AK138" s="176"/>
      <c r="AL138" s="176"/>
      <c r="AM138" s="176"/>
      <c r="AN138" s="176"/>
      <c r="AO138" s="176"/>
      <c r="AP138" s="176"/>
      <c r="AQ138" s="177"/>
      <c r="AR138" s="99"/>
      <c r="AS138" s="99"/>
      <c r="AT138" s="99"/>
      <c r="AU138" s="99"/>
      <c r="AV138" s="99"/>
      <c r="AW138" s="99"/>
      <c r="AX138" s="99"/>
      <c r="AY138" s="101"/>
      <c r="AZ138" s="99"/>
      <c r="BA138" s="99"/>
      <c r="BB138" s="99"/>
      <c r="BC138" s="99"/>
      <c r="BD138" s="99"/>
      <c r="BE138" s="99"/>
      <c r="BF138" s="99"/>
      <c r="BG138" s="101"/>
      <c r="BH138" s="172"/>
      <c r="BI138" s="51"/>
      <c r="BJ138" s="174"/>
      <c r="BL138" s="51"/>
      <c r="BM138" s="51"/>
      <c r="BN138" s="51"/>
      <c r="BO138" s="51"/>
      <c r="BP138" s="51"/>
      <c r="BQ138" s="51"/>
      <c r="BR138" s="51"/>
      <c r="BS138" s="51"/>
      <c r="BT138" s="51"/>
      <c r="BU138" s="51"/>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row>
    <row r="139" spans="1:102" s="50" customFormat="1" x14ac:dyDescent="0.3">
      <c r="A139" s="163"/>
      <c r="B139" s="165"/>
      <c r="C139" s="167"/>
      <c r="D139" s="167"/>
      <c r="E139" s="167"/>
      <c r="F139" s="167"/>
      <c r="G139" s="167"/>
      <c r="H139" s="167"/>
      <c r="I139" s="51" t="s">
        <v>953</v>
      </c>
      <c r="J139" s="51" t="s">
        <v>829</v>
      </c>
      <c r="K139" s="93" t="str">
        <f t="shared" si="2"/>
        <v>90 0 3</v>
      </c>
      <c r="L139" s="98" t="s">
        <v>903</v>
      </c>
      <c r="M139" s="99" t="s">
        <v>902</v>
      </c>
      <c r="N139" s="99" t="s">
        <v>902</v>
      </c>
      <c r="O139" s="99" t="s">
        <v>903</v>
      </c>
      <c r="P139" s="99" t="s">
        <v>902</v>
      </c>
      <c r="Q139" s="100" t="s">
        <v>902</v>
      </c>
      <c r="R139" s="99" t="s">
        <v>902</v>
      </c>
      <c r="S139" s="101" t="s">
        <v>902</v>
      </c>
      <c r="T139" s="102" t="s">
        <v>903</v>
      </c>
      <c r="U139" s="100" t="s">
        <v>903</v>
      </c>
      <c r="V139" s="187" t="s">
        <v>913</v>
      </c>
      <c r="W139" s="169"/>
      <c r="X139" s="170"/>
      <c r="Y139" s="169" t="s">
        <v>132</v>
      </c>
      <c r="Z139" s="169"/>
      <c r="AA139" s="171"/>
      <c r="AB139" s="99"/>
      <c r="AC139" s="99"/>
      <c r="AD139" s="99"/>
      <c r="AE139" s="99"/>
      <c r="AF139" s="99"/>
      <c r="AG139" s="99"/>
      <c r="AH139" s="99"/>
      <c r="AI139" s="101"/>
      <c r="AJ139" s="99"/>
      <c r="AK139" s="99"/>
      <c r="AL139" s="99"/>
      <c r="AM139" s="99"/>
      <c r="AN139" s="99"/>
      <c r="AO139" s="99"/>
      <c r="AP139" s="99"/>
      <c r="AQ139" s="101"/>
      <c r="AR139" s="99"/>
      <c r="AS139" s="99"/>
      <c r="AT139" s="99"/>
      <c r="AU139" s="99"/>
      <c r="AV139" s="99"/>
      <c r="AW139" s="99"/>
      <c r="AX139" s="99"/>
      <c r="AY139" s="101"/>
      <c r="AZ139" s="99"/>
      <c r="BA139" s="99"/>
      <c r="BB139" s="99"/>
      <c r="BC139" s="99"/>
      <c r="BD139" s="99"/>
      <c r="BE139" s="99"/>
      <c r="BF139" s="99"/>
      <c r="BG139" s="101"/>
      <c r="BH139" s="172"/>
      <c r="BI139" s="51"/>
      <c r="BJ139" s="174"/>
      <c r="BL139" s="51"/>
      <c r="BM139" s="51"/>
      <c r="BN139" s="51"/>
      <c r="BO139" s="51"/>
      <c r="BP139" s="51"/>
      <c r="BQ139" s="51"/>
      <c r="BR139" s="51"/>
      <c r="BS139" s="51"/>
      <c r="BT139" s="51"/>
      <c r="BU139" s="51"/>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row>
    <row r="140" spans="1:102" s="50" customFormat="1" x14ac:dyDescent="0.3">
      <c r="A140" s="163"/>
      <c r="B140" s="165"/>
      <c r="C140" s="167"/>
      <c r="D140" s="167"/>
      <c r="E140" s="167"/>
      <c r="F140" s="167"/>
      <c r="G140" s="167"/>
      <c r="H140" s="167"/>
      <c r="I140" s="51" t="s">
        <v>954</v>
      </c>
      <c r="J140" s="51" t="s">
        <v>829</v>
      </c>
      <c r="K140" s="93" t="str">
        <f t="shared" si="2"/>
        <v>90 1 3</v>
      </c>
      <c r="L140" s="98" t="s">
        <v>903</v>
      </c>
      <c r="M140" s="99" t="s">
        <v>902</v>
      </c>
      <c r="N140" s="99" t="s">
        <v>902</v>
      </c>
      <c r="O140" s="99" t="s">
        <v>903</v>
      </c>
      <c r="P140" s="99" t="s">
        <v>902</v>
      </c>
      <c r="Q140" s="100" t="s">
        <v>902</v>
      </c>
      <c r="R140" s="99" t="s">
        <v>902</v>
      </c>
      <c r="S140" s="101" t="s">
        <v>903</v>
      </c>
      <c r="T140" s="102" t="s">
        <v>903</v>
      </c>
      <c r="U140" s="100" t="s">
        <v>903</v>
      </c>
      <c r="V140" s="187" t="s">
        <v>913</v>
      </c>
      <c r="W140" s="169"/>
      <c r="X140" s="170"/>
      <c r="Y140" s="169" t="s">
        <v>132</v>
      </c>
      <c r="Z140" s="169"/>
      <c r="AA140" s="171"/>
      <c r="AB140" s="176" t="s">
        <v>921</v>
      </c>
      <c r="AC140" s="176"/>
      <c r="AD140" s="176"/>
      <c r="AE140" s="176"/>
      <c r="AF140" s="176"/>
      <c r="AG140" s="176"/>
      <c r="AH140" s="176"/>
      <c r="AI140" s="177"/>
      <c r="AJ140" s="99"/>
      <c r="AK140" s="99"/>
      <c r="AL140" s="99"/>
      <c r="AM140" s="99"/>
      <c r="AN140" s="99"/>
      <c r="AO140" s="99"/>
      <c r="AP140" s="99"/>
      <c r="AQ140" s="101"/>
      <c r="AR140" s="99"/>
      <c r="AS140" s="99"/>
      <c r="AT140" s="99"/>
      <c r="AU140" s="99"/>
      <c r="AV140" s="99"/>
      <c r="AW140" s="99"/>
      <c r="AX140" s="99"/>
      <c r="AY140" s="101"/>
      <c r="AZ140" s="99"/>
      <c r="BA140" s="99"/>
      <c r="BB140" s="99"/>
      <c r="BC140" s="99"/>
      <c r="BD140" s="99"/>
      <c r="BE140" s="99"/>
      <c r="BF140" s="99"/>
      <c r="BG140" s="101"/>
      <c r="BH140" s="172"/>
      <c r="BI140" s="51"/>
      <c r="BJ140" s="174"/>
      <c r="BL140" s="51"/>
      <c r="BM140" s="51"/>
      <c r="BN140" s="51"/>
      <c r="BO140" s="51"/>
      <c r="BP140" s="51"/>
      <c r="BQ140" s="51"/>
      <c r="BR140" s="51"/>
      <c r="BS140" s="51"/>
      <c r="BT140" s="51"/>
      <c r="BU140" s="51"/>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row>
    <row r="141" spans="1:102" s="50" customFormat="1" x14ac:dyDescent="0.3">
      <c r="A141" s="163"/>
      <c r="B141" s="165"/>
      <c r="C141" s="167"/>
      <c r="D141" s="167"/>
      <c r="E141" s="167"/>
      <c r="F141" s="167"/>
      <c r="G141" s="167"/>
      <c r="H141" s="167"/>
      <c r="I141" s="51" t="s">
        <v>955</v>
      </c>
      <c r="J141" s="51" t="s">
        <v>829</v>
      </c>
      <c r="K141" s="93" t="str">
        <f t="shared" si="2"/>
        <v>90 2 3</v>
      </c>
      <c r="L141" s="98" t="s">
        <v>903</v>
      </c>
      <c r="M141" s="99" t="s">
        <v>902</v>
      </c>
      <c r="N141" s="99" t="s">
        <v>902</v>
      </c>
      <c r="O141" s="99" t="s">
        <v>903</v>
      </c>
      <c r="P141" s="99" t="s">
        <v>902</v>
      </c>
      <c r="Q141" s="100" t="s">
        <v>902</v>
      </c>
      <c r="R141" s="99" t="s">
        <v>903</v>
      </c>
      <c r="S141" s="101" t="s">
        <v>902</v>
      </c>
      <c r="T141" s="102" t="s">
        <v>903</v>
      </c>
      <c r="U141" s="100" t="s">
        <v>903</v>
      </c>
      <c r="V141" s="187" t="s">
        <v>913</v>
      </c>
      <c r="W141" s="169"/>
      <c r="X141" s="170"/>
      <c r="Y141" s="169" t="s">
        <v>132</v>
      </c>
      <c r="Z141" s="169"/>
      <c r="AA141" s="171"/>
      <c r="AB141" s="176" t="s">
        <v>916</v>
      </c>
      <c r="AC141" s="176"/>
      <c r="AD141" s="176"/>
      <c r="AE141" s="176"/>
      <c r="AF141" s="176"/>
      <c r="AG141" s="176"/>
      <c r="AH141" s="176"/>
      <c r="AI141" s="176"/>
      <c r="AJ141" s="176"/>
      <c r="AK141" s="176"/>
      <c r="AL141" s="176"/>
      <c r="AM141" s="176"/>
      <c r="AN141" s="176"/>
      <c r="AO141" s="176"/>
      <c r="AP141" s="176"/>
      <c r="AQ141" s="177"/>
      <c r="AR141" s="99"/>
      <c r="AS141" s="99"/>
      <c r="AT141" s="99"/>
      <c r="AU141" s="99"/>
      <c r="AV141" s="99"/>
      <c r="AW141" s="99"/>
      <c r="AX141" s="99"/>
      <c r="AY141" s="101"/>
      <c r="AZ141" s="99"/>
      <c r="BA141" s="99"/>
      <c r="BB141" s="99"/>
      <c r="BC141" s="99"/>
      <c r="BD141" s="99"/>
      <c r="BE141" s="99"/>
      <c r="BF141" s="99"/>
      <c r="BG141" s="101"/>
      <c r="BH141" s="172"/>
      <c r="BI141" s="51"/>
      <c r="BJ141" s="174"/>
      <c r="BL141" s="51"/>
      <c r="BM141" s="51"/>
      <c r="BN141" s="51"/>
      <c r="BO141" s="51"/>
      <c r="BP141" s="51"/>
      <c r="BQ141" s="51"/>
      <c r="BR141" s="51"/>
      <c r="BS141" s="51"/>
      <c r="BT141" s="51"/>
      <c r="BU141" s="51"/>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row>
    <row r="142" spans="1:102" s="50" customFormat="1" x14ac:dyDescent="0.3">
      <c r="A142" s="163"/>
      <c r="B142" s="165"/>
      <c r="C142" s="167"/>
      <c r="D142" s="167"/>
      <c r="E142" s="167"/>
      <c r="F142" s="167"/>
      <c r="G142" s="167" t="s">
        <v>789</v>
      </c>
      <c r="H142" s="167" t="s">
        <v>801</v>
      </c>
      <c r="I142" s="51" t="s">
        <v>914</v>
      </c>
      <c r="J142" s="51" t="s">
        <v>829</v>
      </c>
      <c r="K142" s="93" t="str">
        <f t="shared" si="2"/>
        <v>9C 0 3</v>
      </c>
      <c r="L142" s="98" t="s">
        <v>903</v>
      </c>
      <c r="M142" s="99" t="s">
        <v>902</v>
      </c>
      <c r="N142" s="99" t="s">
        <v>902</v>
      </c>
      <c r="O142" s="99" t="s">
        <v>903</v>
      </c>
      <c r="P142" s="99" t="s">
        <v>903</v>
      </c>
      <c r="Q142" s="100" t="s">
        <v>903</v>
      </c>
      <c r="R142" s="99" t="s">
        <v>902</v>
      </c>
      <c r="S142" s="101" t="s">
        <v>902</v>
      </c>
      <c r="T142" s="102" t="s">
        <v>903</v>
      </c>
      <c r="U142" s="100" t="s">
        <v>903</v>
      </c>
      <c r="V142" s="99"/>
      <c r="W142" s="99"/>
      <c r="X142" s="100"/>
      <c r="Y142" s="99"/>
      <c r="Z142" s="99"/>
      <c r="AA142" s="104"/>
      <c r="AB142" s="176" t="s">
        <v>916</v>
      </c>
      <c r="AC142" s="176"/>
      <c r="AD142" s="176"/>
      <c r="AE142" s="176"/>
      <c r="AF142" s="176"/>
      <c r="AG142" s="176"/>
      <c r="AH142" s="176"/>
      <c r="AI142" s="176"/>
      <c r="AJ142" s="176"/>
      <c r="AK142" s="176"/>
      <c r="AL142" s="176"/>
      <c r="AM142" s="176"/>
      <c r="AN142" s="176"/>
      <c r="AO142" s="176"/>
      <c r="AP142" s="176"/>
      <c r="AQ142" s="177"/>
      <c r="AR142" s="175" t="s">
        <v>789</v>
      </c>
      <c r="AS142" s="176"/>
      <c r="AT142" s="176"/>
      <c r="AU142" s="176"/>
      <c r="AV142" s="176"/>
      <c r="AW142" s="176"/>
      <c r="AX142" s="176"/>
      <c r="AY142" s="176"/>
      <c r="AZ142" s="176"/>
      <c r="BA142" s="176"/>
      <c r="BB142" s="176"/>
      <c r="BC142" s="176"/>
      <c r="BD142" s="176"/>
      <c r="BE142" s="176"/>
      <c r="BF142" s="176"/>
      <c r="BG142" s="177"/>
      <c r="BH142" s="172"/>
      <c r="BI142" s="51"/>
      <c r="BJ142" s="174"/>
      <c r="BL142" s="51"/>
      <c r="BM142" s="51"/>
      <c r="BN142" s="51"/>
      <c r="BO142" s="51"/>
      <c r="BP142" s="51"/>
      <c r="BQ142" s="51"/>
      <c r="BR142" s="51"/>
      <c r="BS142" s="51"/>
      <c r="BT142" s="51"/>
      <c r="BU142" s="51"/>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row>
    <row r="143" spans="1:102" s="50" customFormat="1" x14ac:dyDescent="0.3">
      <c r="A143" s="163"/>
      <c r="B143" s="165"/>
      <c r="C143" s="167"/>
      <c r="D143" s="167"/>
      <c r="E143" s="167"/>
      <c r="F143" s="167"/>
      <c r="G143" s="167"/>
      <c r="H143" s="167"/>
      <c r="I143" s="51" t="s">
        <v>953</v>
      </c>
      <c r="J143" s="51" t="s">
        <v>829</v>
      </c>
      <c r="K143" s="93" t="str">
        <f t="shared" si="2"/>
        <v>98 0 3</v>
      </c>
      <c r="L143" s="98" t="s">
        <v>903</v>
      </c>
      <c r="M143" s="99" t="s">
        <v>902</v>
      </c>
      <c r="N143" s="99" t="s">
        <v>902</v>
      </c>
      <c r="O143" s="99" t="s">
        <v>903</v>
      </c>
      <c r="P143" s="99" t="s">
        <v>903</v>
      </c>
      <c r="Q143" s="100" t="s">
        <v>902</v>
      </c>
      <c r="R143" s="99" t="s">
        <v>902</v>
      </c>
      <c r="S143" s="101" t="s">
        <v>902</v>
      </c>
      <c r="T143" s="102" t="s">
        <v>903</v>
      </c>
      <c r="U143" s="100" t="s">
        <v>903</v>
      </c>
      <c r="V143" s="187" t="s">
        <v>913</v>
      </c>
      <c r="W143" s="169"/>
      <c r="X143" s="170"/>
      <c r="Y143" s="99"/>
      <c r="Z143" s="99"/>
      <c r="AA143" s="101"/>
      <c r="AB143" s="176" t="s">
        <v>789</v>
      </c>
      <c r="AC143" s="176"/>
      <c r="AD143" s="176"/>
      <c r="AE143" s="176"/>
      <c r="AF143" s="176"/>
      <c r="AG143" s="176"/>
      <c r="AH143" s="176"/>
      <c r="AI143" s="176"/>
      <c r="AJ143" s="176"/>
      <c r="AK143" s="176"/>
      <c r="AL143" s="176"/>
      <c r="AM143" s="176"/>
      <c r="AN143" s="176"/>
      <c r="AO143" s="176"/>
      <c r="AP143" s="176"/>
      <c r="AQ143" s="177"/>
      <c r="AR143" s="99"/>
      <c r="AS143" s="99"/>
      <c r="AT143" s="99"/>
      <c r="AU143" s="99"/>
      <c r="AV143" s="99"/>
      <c r="AW143" s="99"/>
      <c r="AX143" s="99"/>
      <c r="AY143" s="101"/>
      <c r="AZ143" s="99"/>
      <c r="BA143" s="99"/>
      <c r="BB143" s="99"/>
      <c r="BC143" s="99"/>
      <c r="BD143" s="99"/>
      <c r="BE143" s="99"/>
      <c r="BF143" s="99"/>
      <c r="BG143" s="101"/>
      <c r="BH143" s="172"/>
      <c r="BI143" s="51"/>
      <c r="BJ143" s="174"/>
      <c r="BL143" s="51"/>
      <c r="BM143" s="51"/>
      <c r="BN143" s="51"/>
      <c r="BO143" s="51"/>
      <c r="BP143" s="51"/>
      <c r="BQ143" s="51"/>
      <c r="BR143" s="51"/>
      <c r="BS143" s="51"/>
      <c r="BT143" s="51"/>
      <c r="BU143" s="51"/>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row>
    <row r="144" spans="1:102" s="50" customFormat="1" x14ac:dyDescent="0.3">
      <c r="A144" s="163"/>
      <c r="B144" s="165"/>
      <c r="C144" s="167"/>
      <c r="D144" s="167"/>
      <c r="E144" s="167"/>
      <c r="F144" s="167"/>
      <c r="G144" s="167"/>
      <c r="H144" s="167"/>
      <c r="I144" s="51" t="s">
        <v>954</v>
      </c>
      <c r="J144" s="51" t="s">
        <v>829</v>
      </c>
      <c r="K144" s="93" t="str">
        <f t="shared" si="2"/>
        <v>98 1 3</v>
      </c>
      <c r="L144" s="98" t="s">
        <v>903</v>
      </c>
      <c r="M144" s="99" t="s">
        <v>902</v>
      </c>
      <c r="N144" s="99" t="s">
        <v>902</v>
      </c>
      <c r="O144" s="99" t="s">
        <v>903</v>
      </c>
      <c r="P144" s="99" t="s">
        <v>903</v>
      </c>
      <c r="Q144" s="100" t="s">
        <v>902</v>
      </c>
      <c r="R144" s="99" t="s">
        <v>902</v>
      </c>
      <c r="S144" s="101" t="s">
        <v>903</v>
      </c>
      <c r="T144" s="102" t="s">
        <v>903</v>
      </c>
      <c r="U144" s="100" t="s">
        <v>903</v>
      </c>
      <c r="V144" s="187" t="s">
        <v>913</v>
      </c>
      <c r="W144" s="169"/>
      <c r="X144" s="170"/>
      <c r="Y144" s="99"/>
      <c r="Z144" s="99"/>
      <c r="AA144" s="101"/>
      <c r="AB144" s="176" t="s">
        <v>921</v>
      </c>
      <c r="AC144" s="176"/>
      <c r="AD144" s="176"/>
      <c r="AE144" s="176"/>
      <c r="AF144" s="176"/>
      <c r="AG144" s="176"/>
      <c r="AH144" s="176"/>
      <c r="AI144" s="177"/>
      <c r="AJ144" s="175" t="s">
        <v>789</v>
      </c>
      <c r="AK144" s="176"/>
      <c r="AL144" s="176"/>
      <c r="AM144" s="176"/>
      <c r="AN144" s="176"/>
      <c r="AO144" s="176"/>
      <c r="AP144" s="176"/>
      <c r="AQ144" s="176"/>
      <c r="AR144" s="176"/>
      <c r="AS144" s="176"/>
      <c r="AT144" s="176"/>
      <c r="AU144" s="176"/>
      <c r="AV144" s="176"/>
      <c r="AW144" s="176"/>
      <c r="AX144" s="176"/>
      <c r="AY144" s="177"/>
      <c r="AZ144" s="99"/>
      <c r="BA144" s="99"/>
      <c r="BB144" s="99"/>
      <c r="BC144" s="99"/>
      <c r="BD144" s="99"/>
      <c r="BE144" s="99"/>
      <c r="BF144" s="99"/>
      <c r="BG144" s="101"/>
      <c r="BH144" s="172"/>
      <c r="BI144" s="51"/>
      <c r="BJ144" s="174"/>
      <c r="BL144" s="51"/>
      <c r="BM144" s="51"/>
      <c r="BN144" s="51"/>
      <c r="BO144" s="51"/>
      <c r="BP144" s="51"/>
      <c r="BQ144" s="51"/>
      <c r="BR144" s="51"/>
      <c r="BS144" s="51"/>
      <c r="BT144" s="51"/>
      <c r="BU144" s="51"/>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row>
    <row r="145" spans="1:102" s="50" customFormat="1" x14ac:dyDescent="0.3">
      <c r="A145" s="163"/>
      <c r="B145" s="165"/>
      <c r="C145" s="167"/>
      <c r="D145" s="167"/>
      <c r="E145" s="167"/>
      <c r="F145" s="167"/>
      <c r="G145" s="167"/>
      <c r="H145" s="167"/>
      <c r="I145" s="51" t="s">
        <v>955</v>
      </c>
      <c r="J145" s="51" t="s">
        <v>829</v>
      </c>
      <c r="K145" s="93" t="str">
        <f t="shared" si="2"/>
        <v>98 2 3</v>
      </c>
      <c r="L145" s="98" t="s">
        <v>903</v>
      </c>
      <c r="M145" s="99" t="s">
        <v>902</v>
      </c>
      <c r="N145" s="99" t="s">
        <v>902</v>
      </c>
      <c r="O145" s="99" t="s">
        <v>903</v>
      </c>
      <c r="P145" s="99" t="s">
        <v>903</v>
      </c>
      <c r="Q145" s="100" t="s">
        <v>902</v>
      </c>
      <c r="R145" s="99" t="s">
        <v>903</v>
      </c>
      <c r="S145" s="101" t="s">
        <v>902</v>
      </c>
      <c r="T145" s="102" t="s">
        <v>903</v>
      </c>
      <c r="U145" s="100" t="s">
        <v>903</v>
      </c>
      <c r="V145" s="187" t="s">
        <v>913</v>
      </c>
      <c r="W145" s="169"/>
      <c r="X145" s="170"/>
      <c r="Y145" s="99"/>
      <c r="Z145" s="99"/>
      <c r="AA145" s="101"/>
      <c r="AB145" s="176" t="s">
        <v>916</v>
      </c>
      <c r="AC145" s="176"/>
      <c r="AD145" s="176"/>
      <c r="AE145" s="176"/>
      <c r="AF145" s="176"/>
      <c r="AG145" s="176"/>
      <c r="AH145" s="176"/>
      <c r="AI145" s="176"/>
      <c r="AJ145" s="176"/>
      <c r="AK145" s="176"/>
      <c r="AL145" s="176"/>
      <c r="AM145" s="176"/>
      <c r="AN145" s="176"/>
      <c r="AO145" s="176"/>
      <c r="AP145" s="176"/>
      <c r="AQ145" s="177"/>
      <c r="AR145" s="175" t="s">
        <v>789</v>
      </c>
      <c r="AS145" s="176"/>
      <c r="AT145" s="176"/>
      <c r="AU145" s="176"/>
      <c r="AV145" s="176"/>
      <c r="AW145" s="176"/>
      <c r="AX145" s="176"/>
      <c r="AY145" s="176"/>
      <c r="AZ145" s="176"/>
      <c r="BA145" s="176"/>
      <c r="BB145" s="176"/>
      <c r="BC145" s="176"/>
      <c r="BD145" s="176"/>
      <c r="BE145" s="176"/>
      <c r="BF145" s="176"/>
      <c r="BG145" s="177"/>
      <c r="BH145" s="172"/>
      <c r="BI145" s="51"/>
      <c r="BJ145" s="174"/>
      <c r="BL145" s="51"/>
      <c r="BM145" s="51"/>
      <c r="BN145" s="51"/>
      <c r="BO145" s="51"/>
      <c r="BP145" s="51"/>
      <c r="BQ145" s="51"/>
      <c r="BR145" s="51"/>
      <c r="BS145" s="51"/>
      <c r="BT145" s="51"/>
      <c r="BU145" s="51"/>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row>
    <row r="146" spans="1:102" s="50" customFormat="1" x14ac:dyDescent="0.3">
      <c r="A146" s="163" t="s">
        <v>509</v>
      </c>
      <c r="B146" s="165"/>
      <c r="C146" s="167" t="s">
        <v>57</v>
      </c>
      <c r="D146" s="167" t="s">
        <v>545</v>
      </c>
      <c r="E146" s="167" t="s">
        <v>774</v>
      </c>
      <c r="F146" s="167">
        <v>8</v>
      </c>
      <c r="G146" s="167" t="s">
        <v>787</v>
      </c>
      <c r="H146" s="51" t="s">
        <v>847</v>
      </c>
      <c r="I146" s="51" t="s">
        <v>920</v>
      </c>
      <c r="J146" s="51" t="s">
        <v>867</v>
      </c>
      <c r="K146" s="93" t="str">
        <f t="shared" si="2"/>
        <v>44 3 0</v>
      </c>
      <c r="L146" s="98" t="s">
        <v>902</v>
      </c>
      <c r="M146" s="99" t="s">
        <v>903</v>
      </c>
      <c r="N146" s="99" t="s">
        <v>902</v>
      </c>
      <c r="O146" s="99" t="s">
        <v>902</v>
      </c>
      <c r="P146" s="99" t="s">
        <v>902</v>
      </c>
      <c r="Q146" s="100" t="s">
        <v>903</v>
      </c>
      <c r="R146" s="99" t="s">
        <v>903</v>
      </c>
      <c r="S146" s="101" t="s">
        <v>903</v>
      </c>
      <c r="T146" s="102" t="s">
        <v>902</v>
      </c>
      <c r="U146" s="100" t="s">
        <v>902</v>
      </c>
      <c r="V146" s="99"/>
      <c r="W146" s="99"/>
      <c r="X146" s="100"/>
      <c r="Y146" s="169" t="s">
        <v>911</v>
      </c>
      <c r="Z146" s="169"/>
      <c r="AA146" s="171"/>
      <c r="AB146" s="176" t="s">
        <v>921</v>
      </c>
      <c r="AC146" s="176"/>
      <c r="AD146" s="176"/>
      <c r="AE146" s="176"/>
      <c r="AF146" s="176"/>
      <c r="AG146" s="176"/>
      <c r="AH146" s="176"/>
      <c r="AI146" s="177"/>
      <c r="AJ146" s="99"/>
      <c r="AK146" s="99"/>
      <c r="AL146" s="99"/>
      <c r="AM146" s="99"/>
      <c r="AN146" s="99"/>
      <c r="AO146" s="99"/>
      <c r="AP146" s="99"/>
      <c r="AQ146" s="101"/>
      <c r="AR146" s="99"/>
      <c r="AS146" s="99"/>
      <c r="AT146" s="99"/>
      <c r="AU146" s="99"/>
      <c r="AV146" s="99"/>
      <c r="AW146" s="99"/>
      <c r="AX146" s="99"/>
      <c r="AY146" s="101"/>
      <c r="AZ146" s="99"/>
      <c r="BA146" s="99"/>
      <c r="BB146" s="99"/>
      <c r="BC146" s="99"/>
      <c r="BD146" s="99"/>
      <c r="BE146" s="99"/>
      <c r="BF146" s="99"/>
      <c r="BG146" s="101"/>
      <c r="BH146" s="172" t="s">
        <v>546</v>
      </c>
      <c r="BI146" s="51"/>
      <c r="BJ146" s="174" t="s">
        <v>691</v>
      </c>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row>
    <row r="147" spans="1:102" s="50" customFormat="1" x14ac:dyDescent="0.3">
      <c r="A147" s="163"/>
      <c r="B147" s="165"/>
      <c r="C147" s="167"/>
      <c r="D147" s="167"/>
      <c r="E147" s="167"/>
      <c r="F147" s="167"/>
      <c r="G147" s="167"/>
      <c r="H147" s="51" t="s">
        <v>848</v>
      </c>
      <c r="I147" s="51" t="s">
        <v>920</v>
      </c>
      <c r="J147" s="51" t="s">
        <v>868</v>
      </c>
      <c r="K147" s="93" t="str">
        <f t="shared" si="2"/>
        <v>44 3 2</v>
      </c>
      <c r="L147" s="98" t="s">
        <v>902</v>
      </c>
      <c r="M147" s="99" t="s">
        <v>903</v>
      </c>
      <c r="N147" s="99" t="s">
        <v>902</v>
      </c>
      <c r="O147" s="99" t="s">
        <v>902</v>
      </c>
      <c r="P147" s="99" t="s">
        <v>902</v>
      </c>
      <c r="Q147" s="100" t="s">
        <v>903</v>
      </c>
      <c r="R147" s="99" t="s">
        <v>903</v>
      </c>
      <c r="S147" s="101" t="s">
        <v>903</v>
      </c>
      <c r="T147" s="102" t="s">
        <v>903</v>
      </c>
      <c r="U147" s="100" t="s">
        <v>902</v>
      </c>
      <c r="V147" s="99"/>
      <c r="W147" s="99"/>
      <c r="X147" s="103"/>
      <c r="Y147" s="169" t="s">
        <v>132</v>
      </c>
      <c r="Z147" s="169"/>
      <c r="AA147" s="171"/>
      <c r="AB147" s="176" t="s">
        <v>921</v>
      </c>
      <c r="AC147" s="176"/>
      <c r="AD147" s="176"/>
      <c r="AE147" s="176"/>
      <c r="AF147" s="176"/>
      <c r="AG147" s="176"/>
      <c r="AH147" s="176"/>
      <c r="AI147" s="177"/>
      <c r="AJ147" s="99"/>
      <c r="AK147" s="99"/>
      <c r="AL147" s="99"/>
      <c r="AM147" s="99"/>
      <c r="AN147" s="99"/>
      <c r="AO147" s="99"/>
      <c r="AP147" s="99"/>
      <c r="AQ147" s="101"/>
      <c r="AR147" s="99"/>
      <c r="AS147" s="99"/>
      <c r="AT147" s="99"/>
      <c r="AU147" s="99"/>
      <c r="AV147" s="99"/>
      <c r="AW147" s="99"/>
      <c r="AX147" s="99"/>
      <c r="AY147" s="101"/>
      <c r="AZ147" s="99"/>
      <c r="BA147" s="99"/>
      <c r="BB147" s="99"/>
      <c r="BC147" s="99"/>
      <c r="BD147" s="99"/>
      <c r="BE147" s="99"/>
      <c r="BF147" s="99"/>
      <c r="BG147" s="101"/>
      <c r="BH147" s="172"/>
      <c r="BI147" s="51"/>
      <c r="BJ147" s="174"/>
      <c r="BL147" s="51"/>
      <c r="BM147" s="51"/>
      <c r="BN147" s="51"/>
      <c r="BO147" s="51"/>
      <c r="BP147" s="51"/>
      <c r="BQ147" s="51"/>
      <c r="BR147" s="51"/>
      <c r="BS147" s="51"/>
      <c r="BT147" s="51"/>
      <c r="BU147" s="51"/>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row>
    <row r="148" spans="1:102" s="50" customFormat="1" x14ac:dyDescent="0.3">
      <c r="A148" s="163" t="s">
        <v>515</v>
      </c>
      <c r="B148" s="165"/>
      <c r="C148" s="167"/>
      <c r="D148" s="167"/>
      <c r="E148" s="167"/>
      <c r="F148" s="167" t="s">
        <v>398</v>
      </c>
      <c r="G148" s="167" t="s">
        <v>788</v>
      </c>
      <c r="H148" s="51" t="s">
        <v>847</v>
      </c>
      <c r="I148" s="51" t="s">
        <v>920</v>
      </c>
      <c r="J148" s="51" t="s">
        <v>867</v>
      </c>
      <c r="K148" s="93" t="str">
        <f t="shared" si="2"/>
        <v>44 3 1</v>
      </c>
      <c r="L148" s="98" t="s">
        <v>902</v>
      </c>
      <c r="M148" s="99" t="s">
        <v>903</v>
      </c>
      <c r="N148" s="99" t="s">
        <v>902</v>
      </c>
      <c r="O148" s="99" t="s">
        <v>902</v>
      </c>
      <c r="P148" s="99" t="s">
        <v>902</v>
      </c>
      <c r="Q148" s="100" t="s">
        <v>903</v>
      </c>
      <c r="R148" s="99" t="s">
        <v>903</v>
      </c>
      <c r="S148" s="101" t="s">
        <v>903</v>
      </c>
      <c r="T148" s="102" t="s">
        <v>902</v>
      </c>
      <c r="U148" s="100" t="s">
        <v>903</v>
      </c>
      <c r="V148" s="99"/>
      <c r="W148" s="99"/>
      <c r="X148" s="100"/>
      <c r="Y148" s="169" t="s">
        <v>911</v>
      </c>
      <c r="Z148" s="169"/>
      <c r="AA148" s="171"/>
      <c r="AB148" s="176" t="s">
        <v>921</v>
      </c>
      <c r="AC148" s="176"/>
      <c r="AD148" s="176"/>
      <c r="AE148" s="176"/>
      <c r="AF148" s="176"/>
      <c r="AG148" s="176"/>
      <c r="AH148" s="176"/>
      <c r="AI148" s="177"/>
      <c r="AJ148" s="99"/>
      <c r="AK148" s="99"/>
      <c r="AL148" s="99"/>
      <c r="AM148" s="99"/>
      <c r="AN148" s="99"/>
      <c r="AO148" s="99"/>
      <c r="AP148" s="99"/>
      <c r="AQ148" s="101"/>
      <c r="AR148" s="99"/>
      <c r="AS148" s="99"/>
      <c r="AT148" s="99"/>
      <c r="AU148" s="99"/>
      <c r="AV148" s="99"/>
      <c r="AW148" s="99"/>
      <c r="AX148" s="99"/>
      <c r="AY148" s="101"/>
      <c r="AZ148" s="99"/>
      <c r="BA148" s="99"/>
      <c r="BB148" s="99"/>
      <c r="BC148" s="99"/>
      <c r="BD148" s="99"/>
      <c r="BE148" s="99"/>
      <c r="BF148" s="99"/>
      <c r="BG148" s="101"/>
      <c r="BH148" s="172"/>
      <c r="BI148" s="51"/>
      <c r="BJ148" s="174"/>
      <c r="BL148" s="51"/>
      <c r="BM148" s="51"/>
      <c r="BN148" s="51"/>
      <c r="BO148" s="51"/>
      <c r="BP148" s="51"/>
      <c r="BQ148" s="51"/>
      <c r="BR148" s="51"/>
      <c r="BS148" s="51"/>
      <c r="BT148" s="51"/>
      <c r="BU148" s="51"/>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row>
    <row r="149" spans="1:102" s="50" customFormat="1" x14ac:dyDescent="0.3">
      <c r="A149" s="163"/>
      <c r="B149" s="165"/>
      <c r="C149" s="167"/>
      <c r="D149" s="167"/>
      <c r="E149" s="167"/>
      <c r="F149" s="167"/>
      <c r="G149" s="167"/>
      <c r="H149" s="51" t="s">
        <v>848</v>
      </c>
      <c r="I149" s="51" t="s">
        <v>920</v>
      </c>
      <c r="J149" s="51" t="s">
        <v>867</v>
      </c>
      <c r="K149" s="93" t="str">
        <f t="shared" si="2"/>
        <v>44 3 3</v>
      </c>
      <c r="L149" s="98" t="s">
        <v>902</v>
      </c>
      <c r="M149" s="99" t="s">
        <v>903</v>
      </c>
      <c r="N149" s="99" t="s">
        <v>902</v>
      </c>
      <c r="O149" s="99" t="s">
        <v>902</v>
      </c>
      <c r="P149" s="99" t="s">
        <v>902</v>
      </c>
      <c r="Q149" s="100" t="s">
        <v>903</v>
      </c>
      <c r="R149" s="99" t="s">
        <v>903</v>
      </c>
      <c r="S149" s="101" t="s">
        <v>903</v>
      </c>
      <c r="T149" s="102" t="s">
        <v>903</v>
      </c>
      <c r="U149" s="100" t="s">
        <v>903</v>
      </c>
      <c r="V149" s="99"/>
      <c r="W149" s="99"/>
      <c r="X149" s="100"/>
      <c r="Y149" s="169" t="s">
        <v>132</v>
      </c>
      <c r="Z149" s="169"/>
      <c r="AA149" s="171"/>
      <c r="AB149" s="176" t="s">
        <v>921</v>
      </c>
      <c r="AC149" s="176"/>
      <c r="AD149" s="176"/>
      <c r="AE149" s="176"/>
      <c r="AF149" s="176"/>
      <c r="AG149" s="176"/>
      <c r="AH149" s="176"/>
      <c r="AI149" s="177"/>
      <c r="AJ149" s="99"/>
      <c r="AK149" s="99"/>
      <c r="AL149" s="99"/>
      <c r="AM149" s="99"/>
      <c r="AN149" s="99"/>
      <c r="AO149" s="99"/>
      <c r="AP149" s="99"/>
      <c r="AQ149" s="101"/>
      <c r="AR149" s="99"/>
      <c r="AS149" s="99"/>
      <c r="AT149" s="99"/>
      <c r="AU149" s="99"/>
      <c r="AV149" s="99"/>
      <c r="AW149" s="99"/>
      <c r="AX149" s="99"/>
      <c r="AY149" s="101"/>
      <c r="AZ149" s="99"/>
      <c r="BA149" s="99"/>
      <c r="BB149" s="99"/>
      <c r="BC149" s="99"/>
      <c r="BD149" s="99"/>
      <c r="BE149" s="99"/>
      <c r="BF149" s="99"/>
      <c r="BG149" s="101"/>
      <c r="BH149" s="172"/>
      <c r="BI149" s="51"/>
      <c r="BJ149" s="174"/>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row>
    <row r="150" spans="1:102" s="50" customFormat="1" x14ac:dyDescent="0.3">
      <c r="A150" s="163" t="s">
        <v>515</v>
      </c>
      <c r="B150" s="165"/>
      <c r="C150" s="167"/>
      <c r="D150" s="167"/>
      <c r="E150" s="167"/>
      <c r="F150" s="51">
        <v>8</v>
      </c>
      <c r="G150" s="51" t="s">
        <v>790</v>
      </c>
      <c r="H150" s="51" t="s">
        <v>848</v>
      </c>
      <c r="I150" s="51" t="s">
        <v>920</v>
      </c>
      <c r="J150" s="51" t="s">
        <v>868</v>
      </c>
      <c r="K150" s="93" t="str">
        <f t="shared" si="2"/>
        <v>4C 3 2</v>
      </c>
      <c r="L150" s="98" t="s">
        <v>902</v>
      </c>
      <c r="M150" s="99" t="s">
        <v>903</v>
      </c>
      <c r="N150" s="99" t="s">
        <v>902</v>
      </c>
      <c r="O150" s="99" t="s">
        <v>902</v>
      </c>
      <c r="P150" s="99" t="s">
        <v>903</v>
      </c>
      <c r="Q150" s="100" t="s">
        <v>903</v>
      </c>
      <c r="R150" s="99" t="s">
        <v>903</v>
      </c>
      <c r="S150" s="101" t="s">
        <v>903</v>
      </c>
      <c r="T150" s="102" t="s">
        <v>903</v>
      </c>
      <c r="U150" s="100" t="s">
        <v>902</v>
      </c>
      <c r="V150" s="99"/>
      <c r="W150" s="99"/>
      <c r="X150" s="100"/>
      <c r="Y150" s="99"/>
      <c r="Z150" s="99"/>
      <c r="AA150" s="101"/>
      <c r="AB150" s="175" t="s">
        <v>921</v>
      </c>
      <c r="AC150" s="176"/>
      <c r="AD150" s="176"/>
      <c r="AE150" s="176"/>
      <c r="AF150" s="176"/>
      <c r="AG150" s="176"/>
      <c r="AH150" s="176"/>
      <c r="AI150" s="177"/>
      <c r="AJ150" s="175" t="s">
        <v>790</v>
      </c>
      <c r="AK150" s="176"/>
      <c r="AL150" s="176"/>
      <c r="AM150" s="176"/>
      <c r="AN150" s="176"/>
      <c r="AO150" s="176"/>
      <c r="AP150" s="176"/>
      <c r="AQ150" s="177"/>
      <c r="AR150" s="99"/>
      <c r="AS150" s="99"/>
      <c r="AT150" s="99"/>
      <c r="AU150" s="99"/>
      <c r="AV150" s="99"/>
      <c r="AW150" s="99"/>
      <c r="AX150" s="99"/>
      <c r="AY150" s="101"/>
      <c r="AZ150" s="99"/>
      <c r="BA150" s="99"/>
      <c r="BB150" s="99"/>
      <c r="BC150" s="99"/>
      <c r="BD150" s="99"/>
      <c r="BE150" s="99"/>
      <c r="BF150" s="99"/>
      <c r="BG150" s="101"/>
      <c r="BH150" s="172"/>
      <c r="BI150" s="51"/>
      <c r="BJ150" s="174"/>
      <c r="BL150" s="51"/>
      <c r="BM150" s="51"/>
      <c r="BN150" s="51"/>
      <c r="BO150" s="51"/>
      <c r="BP150" s="51"/>
      <c r="BQ150" s="51"/>
      <c r="BR150" s="51"/>
      <c r="BS150" s="51"/>
      <c r="BT150" s="51"/>
      <c r="BU150" s="51"/>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row>
    <row r="151" spans="1:102" s="50" customFormat="1" x14ac:dyDescent="0.3">
      <c r="A151" s="163"/>
      <c r="B151" s="165"/>
      <c r="C151" s="167"/>
      <c r="D151" s="167"/>
      <c r="E151" s="167"/>
      <c r="F151" s="51">
        <v>16</v>
      </c>
      <c r="G151" s="51" t="s">
        <v>789</v>
      </c>
      <c r="H151" s="51" t="s">
        <v>848</v>
      </c>
      <c r="I151" s="51" t="s">
        <v>920</v>
      </c>
      <c r="J151" s="51" t="s">
        <v>868</v>
      </c>
      <c r="K151" s="93" t="str">
        <f t="shared" si="2"/>
        <v>4C 3 3</v>
      </c>
      <c r="L151" s="98" t="s">
        <v>902</v>
      </c>
      <c r="M151" s="99" t="s">
        <v>903</v>
      </c>
      <c r="N151" s="99" t="s">
        <v>902</v>
      </c>
      <c r="O151" s="99" t="s">
        <v>902</v>
      </c>
      <c r="P151" s="99" t="s">
        <v>903</v>
      </c>
      <c r="Q151" s="100" t="s">
        <v>903</v>
      </c>
      <c r="R151" s="99" t="s">
        <v>903</v>
      </c>
      <c r="S151" s="101" t="s">
        <v>903</v>
      </c>
      <c r="T151" s="102" t="s">
        <v>903</v>
      </c>
      <c r="U151" s="100" t="s">
        <v>903</v>
      </c>
      <c r="V151" s="99"/>
      <c r="W151" s="99"/>
      <c r="X151" s="100"/>
      <c r="Y151" s="99"/>
      <c r="Z151" s="99"/>
      <c r="AA151" s="101"/>
      <c r="AB151" s="176" t="s">
        <v>921</v>
      </c>
      <c r="AC151" s="176"/>
      <c r="AD151" s="176"/>
      <c r="AE151" s="176"/>
      <c r="AF151" s="176"/>
      <c r="AG151" s="176"/>
      <c r="AH151" s="176"/>
      <c r="AI151" s="177"/>
      <c r="AJ151" s="175" t="s">
        <v>789</v>
      </c>
      <c r="AK151" s="176"/>
      <c r="AL151" s="176"/>
      <c r="AM151" s="176"/>
      <c r="AN151" s="176"/>
      <c r="AO151" s="176"/>
      <c r="AP151" s="176"/>
      <c r="AQ151" s="176"/>
      <c r="AR151" s="176"/>
      <c r="AS151" s="176"/>
      <c r="AT151" s="176"/>
      <c r="AU151" s="176"/>
      <c r="AV151" s="176"/>
      <c r="AW151" s="176"/>
      <c r="AX151" s="176"/>
      <c r="AY151" s="177"/>
      <c r="AZ151" s="99"/>
      <c r="BA151" s="99"/>
      <c r="BB151" s="99"/>
      <c r="BC151" s="99"/>
      <c r="BD151" s="99"/>
      <c r="BE151" s="99"/>
      <c r="BF151" s="99"/>
      <c r="BG151" s="101"/>
      <c r="BH151" s="172"/>
      <c r="BI151" s="51"/>
      <c r="BJ151" s="174"/>
      <c r="BL151" s="51"/>
      <c r="BM151" s="51"/>
      <c r="BN151" s="51"/>
      <c r="BO151" s="51"/>
      <c r="BP151" s="51"/>
      <c r="BQ151" s="51"/>
      <c r="BR151" s="51"/>
      <c r="BS151" s="51"/>
      <c r="BT151" s="51"/>
      <c r="BU151" s="51"/>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row>
    <row r="152" spans="1:102" s="50" customFormat="1" x14ac:dyDescent="0.3">
      <c r="A152" s="163" t="s">
        <v>778</v>
      </c>
      <c r="B152" s="165"/>
      <c r="C152" s="167"/>
      <c r="D152" s="167"/>
      <c r="E152" s="167" t="s">
        <v>947</v>
      </c>
      <c r="F152" s="167">
        <v>8</v>
      </c>
      <c r="G152" s="167" t="s">
        <v>787</v>
      </c>
      <c r="H152" s="167" t="s">
        <v>847</v>
      </c>
      <c r="I152" s="51" t="s">
        <v>790</v>
      </c>
      <c r="J152" s="51" t="s">
        <v>829</v>
      </c>
      <c r="K152" s="93" t="str">
        <f t="shared" si="2"/>
        <v>44 1 0</v>
      </c>
      <c r="L152" s="98" t="s">
        <v>902</v>
      </c>
      <c r="M152" s="99" t="s">
        <v>903</v>
      </c>
      <c r="N152" s="99" t="s">
        <v>902</v>
      </c>
      <c r="O152" s="99" t="s">
        <v>902</v>
      </c>
      <c r="P152" s="99" t="s">
        <v>902</v>
      </c>
      <c r="Q152" s="100" t="s">
        <v>903</v>
      </c>
      <c r="R152" s="99" t="s">
        <v>902</v>
      </c>
      <c r="S152" s="101" t="s">
        <v>903</v>
      </c>
      <c r="T152" s="102" t="s">
        <v>902</v>
      </c>
      <c r="U152" s="100" t="s">
        <v>902</v>
      </c>
      <c r="V152" s="99"/>
      <c r="W152" s="99"/>
      <c r="X152" s="103"/>
      <c r="Y152" s="169" t="s">
        <v>911</v>
      </c>
      <c r="Z152" s="169"/>
      <c r="AA152" s="171"/>
      <c r="AB152" s="175" t="s">
        <v>790</v>
      </c>
      <c r="AC152" s="176"/>
      <c r="AD152" s="176"/>
      <c r="AE152" s="176"/>
      <c r="AF152" s="176"/>
      <c r="AG152" s="176"/>
      <c r="AH152" s="176"/>
      <c r="AI152" s="177"/>
      <c r="AJ152" s="99"/>
      <c r="AK152" s="99"/>
      <c r="AL152" s="99"/>
      <c r="AM152" s="99"/>
      <c r="AN152" s="99"/>
      <c r="AO152" s="99"/>
      <c r="AP152" s="99"/>
      <c r="AQ152" s="101"/>
      <c r="AR152" s="99"/>
      <c r="AS152" s="99"/>
      <c r="AT152" s="99"/>
      <c r="AU152" s="99"/>
      <c r="AV152" s="99"/>
      <c r="AW152" s="99"/>
      <c r="AX152" s="99"/>
      <c r="AY152" s="101"/>
      <c r="AZ152" s="99"/>
      <c r="BA152" s="99"/>
      <c r="BB152" s="99"/>
      <c r="BC152" s="99"/>
      <c r="BD152" s="99"/>
      <c r="BE152" s="99"/>
      <c r="BF152" s="99"/>
      <c r="BG152" s="101"/>
      <c r="BH152" s="172"/>
      <c r="BI152" s="51"/>
      <c r="BJ152" s="174"/>
      <c r="BL152" s="51"/>
      <c r="BM152" s="51"/>
      <c r="BN152" s="51"/>
      <c r="BO152" s="51"/>
      <c r="BP152" s="51"/>
      <c r="BQ152" s="51"/>
      <c r="BR152" s="51"/>
      <c r="BS152" s="51"/>
      <c r="BT152" s="51"/>
      <c r="BU152" s="51"/>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row>
    <row r="153" spans="1:102" s="50" customFormat="1" x14ac:dyDescent="0.3">
      <c r="A153" s="163"/>
      <c r="B153" s="165"/>
      <c r="C153" s="167"/>
      <c r="D153" s="167"/>
      <c r="E153" s="167"/>
      <c r="F153" s="167"/>
      <c r="G153" s="167"/>
      <c r="H153" s="167"/>
      <c r="I153" s="51" t="s">
        <v>787</v>
      </c>
      <c r="J153" s="51" t="s">
        <v>829</v>
      </c>
      <c r="K153" s="93" t="str">
        <f t="shared" si="2"/>
        <v>40 3 0</v>
      </c>
      <c r="L153" s="98" t="s">
        <v>902</v>
      </c>
      <c r="M153" s="99" t="s">
        <v>903</v>
      </c>
      <c r="N153" s="99" t="s">
        <v>902</v>
      </c>
      <c r="O153" s="99" t="s">
        <v>902</v>
      </c>
      <c r="P153" s="99" t="s">
        <v>902</v>
      </c>
      <c r="Q153" s="100" t="s">
        <v>902</v>
      </c>
      <c r="R153" s="99" t="s">
        <v>903</v>
      </c>
      <c r="S153" s="101" t="s">
        <v>903</v>
      </c>
      <c r="T153" s="102" t="s">
        <v>902</v>
      </c>
      <c r="U153" s="103" t="s">
        <v>902</v>
      </c>
      <c r="V153" s="169" t="s">
        <v>132</v>
      </c>
      <c r="W153" s="169"/>
      <c r="X153" s="170"/>
      <c r="Y153" s="169" t="s">
        <v>911</v>
      </c>
      <c r="Z153" s="169"/>
      <c r="AA153" s="171"/>
      <c r="AB153" s="99"/>
      <c r="AC153" s="99"/>
      <c r="AD153" s="99"/>
      <c r="AE153" s="99"/>
      <c r="AF153" s="99"/>
      <c r="AG153" s="99"/>
      <c r="AH153" s="99"/>
      <c r="AI153" s="101"/>
      <c r="AJ153" s="99"/>
      <c r="AK153" s="99"/>
      <c r="AL153" s="99"/>
      <c r="AM153" s="99"/>
      <c r="AN153" s="99"/>
      <c r="AO153" s="99"/>
      <c r="AP153" s="99"/>
      <c r="AQ153" s="101"/>
      <c r="AR153" s="99"/>
      <c r="AS153" s="99"/>
      <c r="AT153" s="99"/>
      <c r="AU153" s="99"/>
      <c r="AV153" s="99"/>
      <c r="AW153" s="99"/>
      <c r="AX153" s="99"/>
      <c r="AY153" s="101"/>
      <c r="AZ153" s="99"/>
      <c r="BA153" s="99"/>
      <c r="BB153" s="99"/>
      <c r="BC153" s="99"/>
      <c r="BD153" s="99"/>
      <c r="BE153" s="99"/>
      <c r="BF153" s="99"/>
      <c r="BG153" s="101"/>
      <c r="BH153" s="172"/>
      <c r="BI153" s="51"/>
      <c r="BJ153" s="174"/>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row>
    <row r="154" spans="1:102" s="50" customFormat="1" x14ac:dyDescent="0.3">
      <c r="A154" s="163"/>
      <c r="B154" s="165"/>
      <c r="C154" s="167"/>
      <c r="D154" s="167"/>
      <c r="E154" s="167"/>
      <c r="F154" s="167"/>
      <c r="G154" s="167"/>
      <c r="H154" s="167"/>
      <c r="I154" s="51" t="s">
        <v>914</v>
      </c>
      <c r="J154" s="51" t="s">
        <v>829</v>
      </c>
      <c r="K154" s="93" t="str">
        <f t="shared" si="2"/>
        <v>44 0 0</v>
      </c>
      <c r="L154" s="98" t="s">
        <v>902</v>
      </c>
      <c r="M154" s="99" t="s">
        <v>903</v>
      </c>
      <c r="N154" s="99" t="s">
        <v>902</v>
      </c>
      <c r="O154" s="99" t="s">
        <v>902</v>
      </c>
      <c r="P154" s="99" t="s">
        <v>902</v>
      </c>
      <c r="Q154" s="100" t="s">
        <v>903</v>
      </c>
      <c r="R154" s="99" t="s">
        <v>902</v>
      </c>
      <c r="S154" s="101" t="s">
        <v>902</v>
      </c>
      <c r="T154" s="102" t="s">
        <v>902</v>
      </c>
      <c r="U154" s="100" t="s">
        <v>902</v>
      </c>
      <c r="V154" s="99"/>
      <c r="W154" s="99"/>
      <c r="X154" s="100"/>
      <c r="Y154" s="169" t="s">
        <v>911</v>
      </c>
      <c r="Z154" s="169"/>
      <c r="AA154" s="171"/>
      <c r="AB154" s="176" t="s">
        <v>916</v>
      </c>
      <c r="AC154" s="176"/>
      <c r="AD154" s="176"/>
      <c r="AE154" s="176"/>
      <c r="AF154" s="176"/>
      <c r="AG154" s="176"/>
      <c r="AH154" s="176"/>
      <c r="AI154" s="176"/>
      <c r="AJ154" s="176"/>
      <c r="AK154" s="176"/>
      <c r="AL154" s="176"/>
      <c r="AM154" s="176"/>
      <c r="AN154" s="176"/>
      <c r="AO154" s="176"/>
      <c r="AP154" s="176"/>
      <c r="AQ154" s="177"/>
      <c r="AR154" s="99"/>
      <c r="AS154" s="99"/>
      <c r="AT154" s="99"/>
      <c r="AU154" s="99"/>
      <c r="AV154" s="99"/>
      <c r="AW154" s="99"/>
      <c r="AX154" s="99"/>
      <c r="AY154" s="101"/>
      <c r="AZ154" s="99"/>
      <c r="BA154" s="99"/>
      <c r="BB154" s="99"/>
      <c r="BC154" s="99"/>
      <c r="BD154" s="99"/>
      <c r="BE154" s="99"/>
      <c r="BF154" s="99"/>
      <c r="BG154" s="101"/>
      <c r="BH154" s="172"/>
      <c r="BI154" s="51"/>
      <c r="BJ154" s="174"/>
      <c r="BL154" s="51"/>
      <c r="BM154" s="51"/>
      <c r="BN154" s="51"/>
      <c r="BO154" s="51"/>
      <c r="BP154" s="51"/>
      <c r="BQ154" s="51"/>
      <c r="BR154" s="51"/>
      <c r="BS154" s="51"/>
      <c r="BT154" s="51"/>
      <c r="BU154" s="51"/>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row>
    <row r="155" spans="1:102" s="50" customFormat="1" x14ac:dyDescent="0.3">
      <c r="A155" s="163"/>
      <c r="B155" s="165"/>
      <c r="C155" s="167"/>
      <c r="D155" s="167"/>
      <c r="E155" s="167"/>
      <c r="F155" s="167"/>
      <c r="G155" s="167"/>
      <c r="H155" s="167"/>
      <c r="I155" s="51" t="s">
        <v>953</v>
      </c>
      <c r="J155" s="51" t="s">
        <v>868</v>
      </c>
      <c r="K155" s="93" t="str">
        <f t="shared" si="2"/>
        <v>40 0 0</v>
      </c>
      <c r="L155" s="98" t="s">
        <v>902</v>
      </c>
      <c r="M155" s="99" t="s">
        <v>903</v>
      </c>
      <c r="N155" s="99" t="s">
        <v>902</v>
      </c>
      <c r="O155" s="99" t="s">
        <v>902</v>
      </c>
      <c r="P155" s="99" t="s">
        <v>902</v>
      </c>
      <c r="Q155" s="100" t="s">
        <v>902</v>
      </c>
      <c r="R155" s="99" t="s">
        <v>902</v>
      </c>
      <c r="S155" s="101" t="s">
        <v>902</v>
      </c>
      <c r="T155" s="102" t="s">
        <v>902</v>
      </c>
      <c r="U155" s="100" t="s">
        <v>902</v>
      </c>
      <c r="V155" s="187" t="s">
        <v>913</v>
      </c>
      <c r="W155" s="169"/>
      <c r="X155" s="170"/>
      <c r="Y155" s="169" t="s">
        <v>911</v>
      </c>
      <c r="Z155" s="169"/>
      <c r="AA155" s="171"/>
      <c r="AB155" s="99"/>
      <c r="AC155" s="99"/>
      <c r="AD155" s="99"/>
      <c r="AE155" s="99"/>
      <c r="AF155" s="99"/>
      <c r="AG155" s="99"/>
      <c r="AH155" s="99"/>
      <c r="AI155" s="101"/>
      <c r="AJ155" s="99"/>
      <c r="AK155" s="99"/>
      <c r="AL155" s="99"/>
      <c r="AM155" s="99"/>
      <c r="AN155" s="99"/>
      <c r="AO155" s="99"/>
      <c r="AP155" s="99"/>
      <c r="AQ155" s="101"/>
      <c r="AR155" s="99"/>
      <c r="AS155" s="99"/>
      <c r="AT155" s="99"/>
      <c r="AU155" s="99"/>
      <c r="AV155" s="99"/>
      <c r="AW155" s="99"/>
      <c r="AX155" s="99"/>
      <c r="AY155" s="101"/>
      <c r="AZ155" s="99"/>
      <c r="BA155" s="99"/>
      <c r="BB155" s="99"/>
      <c r="BC155" s="99"/>
      <c r="BD155" s="99"/>
      <c r="BE155" s="99"/>
      <c r="BF155" s="99"/>
      <c r="BG155" s="101"/>
      <c r="BH155" s="172"/>
      <c r="BI155" s="51"/>
      <c r="BJ155" s="174"/>
      <c r="BL155" s="51"/>
      <c r="BM155" s="51"/>
      <c r="BN155" s="51"/>
      <c r="BO155" s="51"/>
      <c r="BP155" s="51"/>
      <c r="BQ155" s="51"/>
      <c r="BR155" s="51"/>
      <c r="BS155" s="51"/>
      <c r="BT155" s="51"/>
      <c r="BU155" s="51"/>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row>
    <row r="156" spans="1:102" s="50" customFormat="1" x14ac:dyDescent="0.3">
      <c r="A156" s="163" t="s">
        <v>509</v>
      </c>
      <c r="B156" s="165"/>
      <c r="C156" s="167"/>
      <c r="D156" s="167"/>
      <c r="E156" s="167"/>
      <c r="F156" s="167"/>
      <c r="G156" s="167"/>
      <c r="H156" s="167"/>
      <c r="I156" s="51" t="s">
        <v>954</v>
      </c>
      <c r="J156" s="51" t="s">
        <v>829</v>
      </c>
      <c r="K156" s="93" t="str">
        <f t="shared" si="2"/>
        <v>40 1 0</v>
      </c>
      <c r="L156" s="98" t="s">
        <v>902</v>
      </c>
      <c r="M156" s="99" t="s">
        <v>903</v>
      </c>
      <c r="N156" s="99" t="s">
        <v>902</v>
      </c>
      <c r="O156" s="99" t="s">
        <v>902</v>
      </c>
      <c r="P156" s="99" t="s">
        <v>902</v>
      </c>
      <c r="Q156" s="100" t="s">
        <v>902</v>
      </c>
      <c r="R156" s="99" t="s">
        <v>902</v>
      </c>
      <c r="S156" s="101" t="s">
        <v>903</v>
      </c>
      <c r="T156" s="102" t="s">
        <v>902</v>
      </c>
      <c r="U156" s="100" t="s">
        <v>902</v>
      </c>
      <c r="V156" s="187" t="s">
        <v>913</v>
      </c>
      <c r="W156" s="169"/>
      <c r="X156" s="170"/>
      <c r="Y156" s="169" t="s">
        <v>911</v>
      </c>
      <c r="Z156" s="169"/>
      <c r="AA156" s="171"/>
      <c r="AB156" s="176" t="s">
        <v>921</v>
      </c>
      <c r="AC156" s="176"/>
      <c r="AD156" s="176"/>
      <c r="AE156" s="176"/>
      <c r="AF156" s="176"/>
      <c r="AG156" s="176"/>
      <c r="AH156" s="176"/>
      <c r="AI156" s="177"/>
      <c r="AJ156" s="99"/>
      <c r="AK156" s="99"/>
      <c r="AL156" s="99"/>
      <c r="AM156" s="99"/>
      <c r="AN156" s="99"/>
      <c r="AO156" s="99"/>
      <c r="AP156" s="99"/>
      <c r="AQ156" s="101"/>
      <c r="AR156" s="99"/>
      <c r="AS156" s="99"/>
      <c r="AT156" s="99"/>
      <c r="AU156" s="99"/>
      <c r="AV156" s="99"/>
      <c r="AW156" s="99"/>
      <c r="AX156" s="99"/>
      <c r="AY156" s="101"/>
      <c r="AZ156" s="99"/>
      <c r="BA156" s="99"/>
      <c r="BB156" s="99"/>
      <c r="BC156" s="99"/>
      <c r="BD156" s="99"/>
      <c r="BE156" s="99"/>
      <c r="BF156" s="99"/>
      <c r="BG156" s="101"/>
      <c r="BH156" s="172"/>
      <c r="BI156" s="51"/>
      <c r="BJ156" s="174"/>
      <c r="BL156" s="51"/>
      <c r="BM156" s="51"/>
      <c r="BN156" s="51"/>
      <c r="BO156" s="51"/>
      <c r="BP156" s="51"/>
      <c r="BQ156" s="51"/>
      <c r="BR156" s="51"/>
      <c r="BS156" s="51"/>
      <c r="BT156" s="51"/>
      <c r="BU156" s="51"/>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row>
    <row r="157" spans="1:102" s="50" customFormat="1" x14ac:dyDescent="0.3">
      <c r="A157" s="163"/>
      <c r="B157" s="165"/>
      <c r="C157" s="167"/>
      <c r="D157" s="167"/>
      <c r="E157" s="167"/>
      <c r="F157" s="167"/>
      <c r="G157" s="167"/>
      <c r="H157" s="167"/>
      <c r="I157" s="51" t="s">
        <v>955</v>
      </c>
      <c r="J157" s="51" t="s">
        <v>868</v>
      </c>
      <c r="K157" s="93" t="str">
        <f t="shared" si="2"/>
        <v>40 2 0</v>
      </c>
      <c r="L157" s="98" t="s">
        <v>902</v>
      </c>
      <c r="M157" s="99" t="s">
        <v>903</v>
      </c>
      <c r="N157" s="99" t="s">
        <v>902</v>
      </c>
      <c r="O157" s="99" t="s">
        <v>902</v>
      </c>
      <c r="P157" s="99" t="s">
        <v>902</v>
      </c>
      <c r="Q157" s="100" t="s">
        <v>902</v>
      </c>
      <c r="R157" s="99" t="s">
        <v>903</v>
      </c>
      <c r="S157" s="101" t="s">
        <v>902</v>
      </c>
      <c r="T157" s="102" t="s">
        <v>902</v>
      </c>
      <c r="U157" s="100" t="s">
        <v>902</v>
      </c>
      <c r="V157" s="187" t="s">
        <v>913</v>
      </c>
      <c r="W157" s="169"/>
      <c r="X157" s="170"/>
      <c r="Y157" s="169" t="s">
        <v>911</v>
      </c>
      <c r="Z157" s="169"/>
      <c r="AA157" s="171"/>
      <c r="AB157" s="176" t="s">
        <v>916</v>
      </c>
      <c r="AC157" s="176"/>
      <c r="AD157" s="176"/>
      <c r="AE157" s="176"/>
      <c r="AF157" s="176"/>
      <c r="AG157" s="176"/>
      <c r="AH157" s="176"/>
      <c r="AI157" s="176"/>
      <c r="AJ157" s="176"/>
      <c r="AK157" s="176"/>
      <c r="AL157" s="176"/>
      <c r="AM157" s="176"/>
      <c r="AN157" s="176"/>
      <c r="AO157" s="176"/>
      <c r="AP157" s="176"/>
      <c r="AQ157" s="177"/>
      <c r="AR157" s="99"/>
      <c r="AS157" s="99"/>
      <c r="AT157" s="99"/>
      <c r="AU157" s="99"/>
      <c r="AV157" s="99"/>
      <c r="AW157" s="99"/>
      <c r="AX157" s="99"/>
      <c r="AY157" s="101"/>
      <c r="AZ157" s="99"/>
      <c r="BA157" s="99"/>
      <c r="BB157" s="99"/>
      <c r="BC157" s="99"/>
      <c r="BD157" s="99"/>
      <c r="BE157" s="99"/>
      <c r="BF157" s="99"/>
      <c r="BG157" s="101"/>
      <c r="BH157" s="172"/>
      <c r="BI157" s="51"/>
      <c r="BJ157" s="174"/>
      <c r="BL157" s="51"/>
      <c r="BM157" s="51"/>
      <c r="BN157" s="51"/>
      <c r="BO157" s="51"/>
      <c r="BP157" s="51"/>
      <c r="BQ157" s="51"/>
      <c r="BR157" s="51"/>
      <c r="BS157" s="51"/>
      <c r="BT157" s="51"/>
      <c r="BU157" s="51"/>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row>
    <row r="158" spans="1:102" s="50" customFormat="1" x14ac:dyDescent="0.3">
      <c r="A158" s="163"/>
      <c r="B158" s="165"/>
      <c r="C158" s="167"/>
      <c r="D158" s="167"/>
      <c r="E158" s="167"/>
      <c r="F158" s="167"/>
      <c r="G158" s="167" t="s">
        <v>787</v>
      </c>
      <c r="H158" s="167" t="s">
        <v>848</v>
      </c>
      <c r="I158" s="51" t="s">
        <v>914</v>
      </c>
      <c r="J158" s="51" t="s">
        <v>829</v>
      </c>
      <c r="K158" s="93" t="str">
        <f t="shared" si="2"/>
        <v>44 0 2</v>
      </c>
      <c r="L158" s="98" t="s">
        <v>902</v>
      </c>
      <c r="M158" s="99" t="s">
        <v>903</v>
      </c>
      <c r="N158" s="99" t="s">
        <v>902</v>
      </c>
      <c r="O158" s="99" t="s">
        <v>902</v>
      </c>
      <c r="P158" s="99" t="s">
        <v>902</v>
      </c>
      <c r="Q158" s="100" t="s">
        <v>903</v>
      </c>
      <c r="R158" s="99" t="s">
        <v>902</v>
      </c>
      <c r="S158" s="101" t="s">
        <v>902</v>
      </c>
      <c r="T158" s="102" t="s">
        <v>903</v>
      </c>
      <c r="U158" s="100" t="s">
        <v>902</v>
      </c>
      <c r="V158" s="99"/>
      <c r="W158" s="99"/>
      <c r="X158" s="100"/>
      <c r="Y158" s="169" t="s">
        <v>132</v>
      </c>
      <c r="Z158" s="169"/>
      <c r="AA158" s="171"/>
      <c r="AB158" s="176" t="s">
        <v>916</v>
      </c>
      <c r="AC158" s="176"/>
      <c r="AD158" s="176"/>
      <c r="AE158" s="176"/>
      <c r="AF158" s="176"/>
      <c r="AG158" s="176"/>
      <c r="AH158" s="176"/>
      <c r="AI158" s="176"/>
      <c r="AJ158" s="176"/>
      <c r="AK158" s="176"/>
      <c r="AL158" s="176"/>
      <c r="AM158" s="176"/>
      <c r="AN158" s="176"/>
      <c r="AO158" s="176"/>
      <c r="AP158" s="176"/>
      <c r="AQ158" s="177"/>
      <c r="AR158" s="99"/>
      <c r="AS158" s="99"/>
      <c r="AT158" s="99"/>
      <c r="AU158" s="99"/>
      <c r="AV158" s="99"/>
      <c r="AW158" s="99"/>
      <c r="AX158" s="99"/>
      <c r="AY158" s="101"/>
      <c r="AZ158" s="99"/>
      <c r="BA158" s="99"/>
      <c r="BB158" s="99"/>
      <c r="BC158" s="99"/>
      <c r="BD158" s="99"/>
      <c r="BE158" s="99"/>
      <c r="BF158" s="99"/>
      <c r="BG158" s="101"/>
      <c r="BH158" s="172"/>
      <c r="BI158" s="51"/>
      <c r="BJ158" s="174"/>
      <c r="BL158" s="51"/>
      <c r="BM158" s="51"/>
      <c r="BN158" s="51"/>
      <c r="BO158" s="51"/>
      <c r="BP158" s="51"/>
      <c r="BQ158" s="51"/>
      <c r="BR158" s="51"/>
      <c r="BS158" s="51"/>
      <c r="BT158" s="51"/>
      <c r="BU158" s="51"/>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row>
    <row r="159" spans="1:102" s="50" customFormat="1" x14ac:dyDescent="0.3">
      <c r="A159" s="163"/>
      <c r="B159" s="165"/>
      <c r="C159" s="167"/>
      <c r="D159" s="167"/>
      <c r="E159" s="167"/>
      <c r="F159" s="167"/>
      <c r="G159" s="167"/>
      <c r="H159" s="167"/>
      <c r="I159" s="51" t="s">
        <v>953</v>
      </c>
      <c r="J159" s="51" t="s">
        <v>829</v>
      </c>
      <c r="K159" s="93" t="str">
        <f t="shared" si="2"/>
        <v>40 0 2</v>
      </c>
      <c r="L159" s="98" t="s">
        <v>902</v>
      </c>
      <c r="M159" s="99" t="s">
        <v>903</v>
      </c>
      <c r="N159" s="99" t="s">
        <v>902</v>
      </c>
      <c r="O159" s="99" t="s">
        <v>902</v>
      </c>
      <c r="P159" s="99" t="s">
        <v>902</v>
      </c>
      <c r="Q159" s="100" t="s">
        <v>902</v>
      </c>
      <c r="R159" s="99" t="s">
        <v>902</v>
      </c>
      <c r="S159" s="101" t="s">
        <v>902</v>
      </c>
      <c r="T159" s="102" t="s">
        <v>903</v>
      </c>
      <c r="U159" s="100" t="s">
        <v>902</v>
      </c>
      <c r="V159" s="187" t="s">
        <v>913</v>
      </c>
      <c r="W159" s="169"/>
      <c r="X159" s="170"/>
      <c r="Y159" s="169" t="s">
        <v>132</v>
      </c>
      <c r="Z159" s="169"/>
      <c r="AA159" s="171"/>
      <c r="AB159" s="99"/>
      <c r="AC159" s="99"/>
      <c r="AD159" s="99"/>
      <c r="AE159" s="99"/>
      <c r="AF159" s="99"/>
      <c r="AG159" s="99"/>
      <c r="AH159" s="99"/>
      <c r="AI159" s="101"/>
      <c r="AJ159" s="99"/>
      <c r="AK159" s="99"/>
      <c r="AL159" s="99"/>
      <c r="AM159" s="99"/>
      <c r="AN159" s="99"/>
      <c r="AO159" s="99"/>
      <c r="AP159" s="99"/>
      <c r="AQ159" s="101"/>
      <c r="AR159" s="99"/>
      <c r="AS159" s="99"/>
      <c r="AT159" s="99"/>
      <c r="AU159" s="99"/>
      <c r="AV159" s="99"/>
      <c r="AW159" s="99"/>
      <c r="AX159" s="99"/>
      <c r="AY159" s="101"/>
      <c r="AZ159" s="99"/>
      <c r="BA159" s="99"/>
      <c r="BB159" s="99"/>
      <c r="BC159" s="99"/>
      <c r="BD159" s="99"/>
      <c r="BE159" s="99"/>
      <c r="BF159" s="99"/>
      <c r="BG159" s="101"/>
      <c r="BH159" s="172"/>
      <c r="BI159" s="51"/>
      <c r="BJ159" s="174"/>
      <c r="BL159" s="51"/>
      <c r="BM159" s="51"/>
      <c r="BN159" s="51"/>
      <c r="BO159" s="51"/>
      <c r="BP159" s="51"/>
      <c r="BQ159" s="51"/>
      <c r="BR159" s="51"/>
      <c r="BS159" s="51"/>
      <c r="BT159" s="51"/>
      <c r="BU159" s="51"/>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row>
    <row r="160" spans="1:102" s="50" customFormat="1" x14ac:dyDescent="0.3">
      <c r="A160" s="163"/>
      <c r="B160" s="165"/>
      <c r="C160" s="167"/>
      <c r="D160" s="167"/>
      <c r="E160" s="167"/>
      <c r="F160" s="167"/>
      <c r="G160" s="167"/>
      <c r="H160" s="167"/>
      <c r="I160" s="51" t="s">
        <v>954</v>
      </c>
      <c r="J160" s="51" t="s">
        <v>829</v>
      </c>
      <c r="K160" s="93" t="str">
        <f t="shared" si="2"/>
        <v>40 1 2</v>
      </c>
      <c r="L160" s="98" t="s">
        <v>902</v>
      </c>
      <c r="M160" s="99" t="s">
        <v>903</v>
      </c>
      <c r="N160" s="99" t="s">
        <v>902</v>
      </c>
      <c r="O160" s="99" t="s">
        <v>902</v>
      </c>
      <c r="P160" s="99" t="s">
        <v>902</v>
      </c>
      <c r="Q160" s="100" t="s">
        <v>902</v>
      </c>
      <c r="R160" s="99" t="s">
        <v>902</v>
      </c>
      <c r="S160" s="101" t="s">
        <v>903</v>
      </c>
      <c r="T160" s="102" t="s">
        <v>903</v>
      </c>
      <c r="U160" s="100" t="s">
        <v>902</v>
      </c>
      <c r="V160" s="187" t="s">
        <v>913</v>
      </c>
      <c r="W160" s="169"/>
      <c r="X160" s="170"/>
      <c r="Y160" s="169" t="s">
        <v>132</v>
      </c>
      <c r="Z160" s="169"/>
      <c r="AA160" s="171"/>
      <c r="AB160" s="176" t="s">
        <v>921</v>
      </c>
      <c r="AC160" s="176"/>
      <c r="AD160" s="176"/>
      <c r="AE160" s="176"/>
      <c r="AF160" s="176"/>
      <c r="AG160" s="176"/>
      <c r="AH160" s="176"/>
      <c r="AI160" s="177"/>
      <c r="AJ160" s="99"/>
      <c r="AK160" s="99"/>
      <c r="AL160" s="99"/>
      <c r="AM160" s="99"/>
      <c r="AN160" s="99"/>
      <c r="AO160" s="99"/>
      <c r="AP160" s="99"/>
      <c r="AQ160" s="101"/>
      <c r="AR160" s="99"/>
      <c r="AS160" s="99"/>
      <c r="AT160" s="99"/>
      <c r="AU160" s="99"/>
      <c r="AV160" s="99"/>
      <c r="AW160" s="99"/>
      <c r="AX160" s="99"/>
      <c r="AY160" s="101"/>
      <c r="AZ160" s="99"/>
      <c r="BA160" s="99"/>
      <c r="BB160" s="99"/>
      <c r="BC160" s="99"/>
      <c r="BD160" s="99"/>
      <c r="BE160" s="99"/>
      <c r="BF160" s="99"/>
      <c r="BG160" s="101"/>
      <c r="BH160" s="172"/>
      <c r="BI160" s="51"/>
      <c r="BJ160" s="174"/>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row>
    <row r="161" spans="1:102" s="50" customFormat="1" x14ac:dyDescent="0.3">
      <c r="A161" s="163"/>
      <c r="B161" s="165"/>
      <c r="C161" s="167"/>
      <c r="D161" s="167"/>
      <c r="E161" s="167"/>
      <c r="F161" s="167"/>
      <c r="G161" s="167"/>
      <c r="H161" s="167"/>
      <c r="I161" s="51" t="s">
        <v>955</v>
      </c>
      <c r="J161" s="51" t="s">
        <v>829</v>
      </c>
      <c r="K161" s="93" t="str">
        <f t="shared" si="2"/>
        <v>40 2 2</v>
      </c>
      <c r="L161" s="98" t="s">
        <v>902</v>
      </c>
      <c r="M161" s="99" t="s">
        <v>903</v>
      </c>
      <c r="N161" s="99" t="s">
        <v>902</v>
      </c>
      <c r="O161" s="99" t="s">
        <v>902</v>
      </c>
      <c r="P161" s="99" t="s">
        <v>902</v>
      </c>
      <c r="Q161" s="100" t="s">
        <v>902</v>
      </c>
      <c r="R161" s="99" t="s">
        <v>903</v>
      </c>
      <c r="S161" s="101" t="s">
        <v>902</v>
      </c>
      <c r="T161" s="102" t="s">
        <v>903</v>
      </c>
      <c r="U161" s="100" t="s">
        <v>902</v>
      </c>
      <c r="V161" s="187" t="s">
        <v>913</v>
      </c>
      <c r="W161" s="169"/>
      <c r="X161" s="170"/>
      <c r="Y161" s="169" t="s">
        <v>132</v>
      </c>
      <c r="Z161" s="169"/>
      <c r="AA161" s="171"/>
      <c r="AB161" s="176" t="s">
        <v>916</v>
      </c>
      <c r="AC161" s="176"/>
      <c r="AD161" s="176"/>
      <c r="AE161" s="176"/>
      <c r="AF161" s="176"/>
      <c r="AG161" s="176"/>
      <c r="AH161" s="176"/>
      <c r="AI161" s="176"/>
      <c r="AJ161" s="176"/>
      <c r="AK161" s="176"/>
      <c r="AL161" s="176"/>
      <c r="AM161" s="176"/>
      <c r="AN161" s="176"/>
      <c r="AO161" s="176"/>
      <c r="AP161" s="176"/>
      <c r="AQ161" s="177"/>
      <c r="AR161" s="99"/>
      <c r="AS161" s="99"/>
      <c r="AT161" s="99"/>
      <c r="AU161" s="99"/>
      <c r="AV161" s="99"/>
      <c r="AW161" s="99"/>
      <c r="AX161" s="99"/>
      <c r="AY161" s="101"/>
      <c r="AZ161" s="99"/>
      <c r="BA161" s="99"/>
      <c r="BB161" s="99"/>
      <c r="BC161" s="99"/>
      <c r="BD161" s="99"/>
      <c r="BE161" s="99"/>
      <c r="BF161" s="99"/>
      <c r="BG161" s="101"/>
      <c r="BH161" s="172"/>
      <c r="BI161" s="51"/>
      <c r="BJ161" s="174"/>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row>
    <row r="162" spans="1:102" s="50" customFormat="1" x14ac:dyDescent="0.3">
      <c r="A162" s="163"/>
      <c r="B162" s="165"/>
      <c r="C162" s="167"/>
      <c r="D162" s="167"/>
      <c r="E162" s="167"/>
      <c r="F162" s="167"/>
      <c r="G162" s="167" t="s">
        <v>790</v>
      </c>
      <c r="H162" s="167" t="s">
        <v>848</v>
      </c>
      <c r="I162" s="51" t="s">
        <v>914</v>
      </c>
      <c r="J162" s="51" t="s">
        <v>829</v>
      </c>
      <c r="K162" s="93" t="str">
        <f t="shared" si="2"/>
        <v>4C 0 2</v>
      </c>
      <c r="L162" s="98" t="s">
        <v>902</v>
      </c>
      <c r="M162" s="99" t="s">
        <v>903</v>
      </c>
      <c r="N162" s="99" t="s">
        <v>902</v>
      </c>
      <c r="O162" s="99" t="s">
        <v>902</v>
      </c>
      <c r="P162" s="99" t="s">
        <v>903</v>
      </c>
      <c r="Q162" s="100" t="s">
        <v>903</v>
      </c>
      <c r="R162" s="99" t="s">
        <v>902</v>
      </c>
      <c r="S162" s="101" t="s">
        <v>902</v>
      </c>
      <c r="T162" s="102" t="s">
        <v>903</v>
      </c>
      <c r="U162" s="100" t="s">
        <v>902</v>
      </c>
      <c r="V162" s="99"/>
      <c r="W162" s="99"/>
      <c r="X162" s="100"/>
      <c r="Y162" s="99"/>
      <c r="Z162" s="99"/>
      <c r="AA162" s="101"/>
      <c r="AB162" s="176" t="s">
        <v>916</v>
      </c>
      <c r="AC162" s="176"/>
      <c r="AD162" s="176"/>
      <c r="AE162" s="176"/>
      <c r="AF162" s="176"/>
      <c r="AG162" s="176"/>
      <c r="AH162" s="176"/>
      <c r="AI162" s="176"/>
      <c r="AJ162" s="176"/>
      <c r="AK162" s="176"/>
      <c r="AL162" s="176"/>
      <c r="AM162" s="176"/>
      <c r="AN162" s="176"/>
      <c r="AO162" s="176"/>
      <c r="AP162" s="176"/>
      <c r="AQ162" s="177"/>
      <c r="AR162" s="175" t="s">
        <v>790</v>
      </c>
      <c r="AS162" s="176"/>
      <c r="AT162" s="176"/>
      <c r="AU162" s="176"/>
      <c r="AV162" s="176"/>
      <c r="AW162" s="176"/>
      <c r="AX162" s="176"/>
      <c r="AY162" s="177"/>
      <c r="AZ162" s="99"/>
      <c r="BA162" s="99"/>
      <c r="BB162" s="99"/>
      <c r="BC162" s="99"/>
      <c r="BD162" s="99"/>
      <c r="BE162" s="99"/>
      <c r="BF162" s="99"/>
      <c r="BG162" s="101"/>
      <c r="BH162" s="172"/>
      <c r="BI162" s="51"/>
      <c r="BJ162" s="174"/>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row>
    <row r="163" spans="1:102" s="50" customFormat="1" x14ac:dyDescent="0.3">
      <c r="A163" s="163"/>
      <c r="B163" s="165"/>
      <c r="C163" s="167"/>
      <c r="D163" s="167"/>
      <c r="E163" s="167"/>
      <c r="F163" s="167"/>
      <c r="G163" s="167"/>
      <c r="H163" s="167"/>
      <c r="I163" s="51" t="s">
        <v>953</v>
      </c>
      <c r="J163" s="51" t="s">
        <v>829</v>
      </c>
      <c r="K163" s="93" t="str">
        <f t="shared" si="2"/>
        <v>48 0 2</v>
      </c>
      <c r="L163" s="98" t="s">
        <v>902</v>
      </c>
      <c r="M163" s="99" t="s">
        <v>903</v>
      </c>
      <c r="N163" s="99" t="s">
        <v>902</v>
      </c>
      <c r="O163" s="99" t="s">
        <v>902</v>
      </c>
      <c r="P163" s="99" t="s">
        <v>903</v>
      </c>
      <c r="Q163" s="100" t="s">
        <v>902</v>
      </c>
      <c r="R163" s="99" t="s">
        <v>902</v>
      </c>
      <c r="S163" s="101" t="s">
        <v>902</v>
      </c>
      <c r="T163" s="102" t="s">
        <v>903</v>
      </c>
      <c r="U163" s="100" t="s">
        <v>902</v>
      </c>
      <c r="V163" s="187" t="s">
        <v>913</v>
      </c>
      <c r="W163" s="169"/>
      <c r="X163" s="170"/>
      <c r="Y163" s="99"/>
      <c r="Z163" s="99"/>
      <c r="AA163" s="101"/>
      <c r="AB163" s="176" t="s">
        <v>790</v>
      </c>
      <c r="AC163" s="176"/>
      <c r="AD163" s="176"/>
      <c r="AE163" s="176"/>
      <c r="AF163" s="176"/>
      <c r="AG163" s="176"/>
      <c r="AH163" s="176"/>
      <c r="AI163" s="177"/>
      <c r="AJ163" s="99"/>
      <c r="AK163" s="99"/>
      <c r="AL163" s="99"/>
      <c r="AM163" s="99"/>
      <c r="AN163" s="99"/>
      <c r="AO163" s="99"/>
      <c r="AP163" s="99"/>
      <c r="AQ163" s="101"/>
      <c r="AR163" s="99"/>
      <c r="AS163" s="99"/>
      <c r="AT163" s="99"/>
      <c r="AU163" s="99"/>
      <c r="AV163" s="99"/>
      <c r="AW163" s="99"/>
      <c r="AX163" s="99"/>
      <c r="AY163" s="101"/>
      <c r="AZ163" s="99"/>
      <c r="BA163" s="99"/>
      <c r="BB163" s="99"/>
      <c r="BC163" s="99"/>
      <c r="BD163" s="99"/>
      <c r="BE163" s="99"/>
      <c r="BF163" s="99"/>
      <c r="BG163" s="101"/>
      <c r="BH163" s="172"/>
      <c r="BI163" s="51"/>
      <c r="BJ163" s="174"/>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row>
    <row r="164" spans="1:102" s="50" customFormat="1" x14ac:dyDescent="0.3">
      <c r="A164" s="163"/>
      <c r="B164" s="165"/>
      <c r="C164" s="167"/>
      <c r="D164" s="167"/>
      <c r="E164" s="167"/>
      <c r="F164" s="167"/>
      <c r="G164" s="167"/>
      <c r="H164" s="167"/>
      <c r="I164" s="51" t="s">
        <v>954</v>
      </c>
      <c r="J164" s="51" t="s">
        <v>829</v>
      </c>
      <c r="K164" s="93" t="str">
        <f t="shared" si="2"/>
        <v>48 1 2</v>
      </c>
      <c r="L164" s="98" t="s">
        <v>902</v>
      </c>
      <c r="M164" s="99" t="s">
        <v>903</v>
      </c>
      <c r="N164" s="99" t="s">
        <v>902</v>
      </c>
      <c r="O164" s="99" t="s">
        <v>902</v>
      </c>
      <c r="P164" s="99" t="s">
        <v>903</v>
      </c>
      <c r="Q164" s="100" t="s">
        <v>902</v>
      </c>
      <c r="R164" s="99" t="s">
        <v>902</v>
      </c>
      <c r="S164" s="101" t="s">
        <v>903</v>
      </c>
      <c r="T164" s="102" t="s">
        <v>903</v>
      </c>
      <c r="U164" s="100" t="s">
        <v>902</v>
      </c>
      <c r="V164" s="187" t="s">
        <v>913</v>
      </c>
      <c r="W164" s="169"/>
      <c r="X164" s="170"/>
      <c r="Y164" s="99"/>
      <c r="Z164" s="99"/>
      <c r="AA164" s="101"/>
      <c r="AB164" s="176" t="s">
        <v>921</v>
      </c>
      <c r="AC164" s="176"/>
      <c r="AD164" s="176"/>
      <c r="AE164" s="176"/>
      <c r="AF164" s="176"/>
      <c r="AG164" s="176"/>
      <c r="AH164" s="176"/>
      <c r="AI164" s="177"/>
      <c r="AJ164" s="175" t="s">
        <v>790</v>
      </c>
      <c r="AK164" s="176"/>
      <c r="AL164" s="176"/>
      <c r="AM164" s="176"/>
      <c r="AN164" s="176"/>
      <c r="AO164" s="176"/>
      <c r="AP164" s="176"/>
      <c r="AQ164" s="177"/>
      <c r="AR164" s="99"/>
      <c r="AS164" s="99"/>
      <c r="AT164" s="99"/>
      <c r="AU164" s="99"/>
      <c r="AV164" s="99"/>
      <c r="AW164" s="99"/>
      <c r="AX164" s="99"/>
      <c r="AY164" s="101"/>
      <c r="AZ164" s="99"/>
      <c r="BA164" s="99"/>
      <c r="BB164" s="99"/>
      <c r="BC164" s="99"/>
      <c r="BD164" s="99"/>
      <c r="BE164" s="99"/>
      <c r="BF164" s="99"/>
      <c r="BG164" s="101"/>
      <c r="BH164" s="172"/>
      <c r="BI164" s="51"/>
      <c r="BJ164" s="174"/>
      <c r="BL164" s="51"/>
      <c r="BM164" s="51"/>
      <c r="BN164" s="51"/>
      <c r="BO164" s="51"/>
      <c r="BP164" s="51"/>
      <c r="BQ164" s="51"/>
      <c r="BR164" s="51"/>
      <c r="BS164" s="51"/>
      <c r="BT164" s="51"/>
      <c r="BU164" s="51"/>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row>
    <row r="165" spans="1:102" s="50" customFormat="1" x14ac:dyDescent="0.3">
      <c r="A165" s="163"/>
      <c r="B165" s="165"/>
      <c r="C165" s="167"/>
      <c r="D165" s="167"/>
      <c r="E165" s="167"/>
      <c r="F165" s="167"/>
      <c r="G165" s="167"/>
      <c r="H165" s="167"/>
      <c r="I165" s="51" t="s">
        <v>955</v>
      </c>
      <c r="J165" s="51" t="s">
        <v>829</v>
      </c>
      <c r="K165" s="93" t="str">
        <f t="shared" si="2"/>
        <v>48 2 2</v>
      </c>
      <c r="L165" s="98" t="s">
        <v>902</v>
      </c>
      <c r="M165" s="99" t="s">
        <v>903</v>
      </c>
      <c r="N165" s="99" t="s">
        <v>902</v>
      </c>
      <c r="O165" s="99" t="s">
        <v>902</v>
      </c>
      <c r="P165" s="99" t="s">
        <v>903</v>
      </c>
      <c r="Q165" s="100" t="s">
        <v>902</v>
      </c>
      <c r="R165" s="99" t="s">
        <v>903</v>
      </c>
      <c r="S165" s="101" t="s">
        <v>902</v>
      </c>
      <c r="T165" s="102" t="s">
        <v>903</v>
      </c>
      <c r="U165" s="100" t="s">
        <v>902</v>
      </c>
      <c r="V165" s="187" t="s">
        <v>913</v>
      </c>
      <c r="W165" s="169"/>
      <c r="X165" s="170"/>
      <c r="Y165" s="99"/>
      <c r="Z165" s="99"/>
      <c r="AA165" s="101"/>
      <c r="AB165" s="176" t="s">
        <v>916</v>
      </c>
      <c r="AC165" s="176"/>
      <c r="AD165" s="176"/>
      <c r="AE165" s="176"/>
      <c r="AF165" s="176"/>
      <c r="AG165" s="176"/>
      <c r="AH165" s="176"/>
      <c r="AI165" s="176"/>
      <c r="AJ165" s="176"/>
      <c r="AK165" s="176"/>
      <c r="AL165" s="176"/>
      <c r="AM165" s="176"/>
      <c r="AN165" s="176"/>
      <c r="AO165" s="176"/>
      <c r="AP165" s="176"/>
      <c r="AQ165" s="177"/>
      <c r="AR165" s="175" t="s">
        <v>790</v>
      </c>
      <c r="AS165" s="176"/>
      <c r="AT165" s="176"/>
      <c r="AU165" s="176"/>
      <c r="AV165" s="176"/>
      <c r="AW165" s="176"/>
      <c r="AX165" s="176"/>
      <c r="AY165" s="177"/>
      <c r="AZ165" s="99"/>
      <c r="BA165" s="99"/>
      <c r="BB165" s="99"/>
      <c r="BC165" s="99"/>
      <c r="BD165" s="99"/>
      <c r="BE165" s="99"/>
      <c r="BF165" s="99"/>
      <c r="BG165" s="101"/>
      <c r="BH165" s="172"/>
      <c r="BI165" s="51"/>
      <c r="BJ165" s="174"/>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row>
    <row r="166" spans="1:102" s="50" customFormat="1" x14ac:dyDescent="0.3">
      <c r="A166" s="163" t="s">
        <v>515</v>
      </c>
      <c r="B166" s="165"/>
      <c r="C166" s="167"/>
      <c r="D166" s="167"/>
      <c r="E166" s="167"/>
      <c r="F166" s="167">
        <v>16</v>
      </c>
      <c r="G166" s="167" t="s">
        <v>788</v>
      </c>
      <c r="H166" s="167" t="s">
        <v>847</v>
      </c>
      <c r="I166" s="51" t="s">
        <v>789</v>
      </c>
      <c r="J166" s="51" t="s">
        <v>829</v>
      </c>
      <c r="K166" s="93" t="str">
        <f t="shared" si="2"/>
        <v>44 2 1</v>
      </c>
      <c r="L166" s="98" t="s">
        <v>902</v>
      </c>
      <c r="M166" s="99" t="s">
        <v>903</v>
      </c>
      <c r="N166" s="99" t="s">
        <v>902</v>
      </c>
      <c r="O166" s="99" t="s">
        <v>902</v>
      </c>
      <c r="P166" s="99" t="s">
        <v>902</v>
      </c>
      <c r="Q166" s="100" t="s">
        <v>903</v>
      </c>
      <c r="R166" s="99" t="s">
        <v>903</v>
      </c>
      <c r="S166" s="101" t="s">
        <v>902</v>
      </c>
      <c r="T166" s="102" t="s">
        <v>902</v>
      </c>
      <c r="U166" s="100" t="s">
        <v>903</v>
      </c>
      <c r="V166" s="99"/>
      <c r="W166" s="99"/>
      <c r="X166" s="100"/>
      <c r="Y166" s="169" t="s">
        <v>911</v>
      </c>
      <c r="Z166" s="169"/>
      <c r="AA166" s="171"/>
      <c r="AB166" s="176" t="s">
        <v>789</v>
      </c>
      <c r="AC166" s="176"/>
      <c r="AD166" s="176"/>
      <c r="AE166" s="176"/>
      <c r="AF166" s="176"/>
      <c r="AG166" s="176"/>
      <c r="AH166" s="176"/>
      <c r="AI166" s="176"/>
      <c r="AJ166" s="176"/>
      <c r="AK166" s="176"/>
      <c r="AL166" s="176"/>
      <c r="AM166" s="176"/>
      <c r="AN166" s="176"/>
      <c r="AO166" s="176"/>
      <c r="AP166" s="176"/>
      <c r="AQ166" s="177"/>
      <c r="AR166" s="99"/>
      <c r="AS166" s="99"/>
      <c r="AT166" s="99"/>
      <c r="AU166" s="99"/>
      <c r="AV166" s="99"/>
      <c r="AW166" s="99"/>
      <c r="AX166" s="99"/>
      <c r="AY166" s="101"/>
      <c r="AZ166" s="99"/>
      <c r="BA166" s="99"/>
      <c r="BB166" s="99"/>
      <c r="BC166" s="99"/>
      <c r="BD166" s="99"/>
      <c r="BE166" s="99"/>
      <c r="BF166" s="99"/>
      <c r="BG166" s="101"/>
      <c r="BH166" s="172"/>
      <c r="BI166" s="51"/>
      <c r="BJ166" s="174"/>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row>
    <row r="167" spans="1:102" s="50" customFormat="1" x14ac:dyDescent="0.3">
      <c r="A167" s="163"/>
      <c r="B167" s="165"/>
      <c r="C167" s="167"/>
      <c r="D167" s="167"/>
      <c r="E167" s="167"/>
      <c r="F167" s="167"/>
      <c r="G167" s="167"/>
      <c r="H167" s="167"/>
      <c r="I167" s="51" t="s">
        <v>788</v>
      </c>
      <c r="J167" s="51" t="s">
        <v>829</v>
      </c>
      <c r="K167" s="93" t="str">
        <f t="shared" si="2"/>
        <v>40 3 1</v>
      </c>
      <c r="L167" s="98" t="s">
        <v>902</v>
      </c>
      <c r="M167" s="99" t="s">
        <v>903</v>
      </c>
      <c r="N167" s="99" t="s">
        <v>902</v>
      </c>
      <c r="O167" s="99" t="s">
        <v>902</v>
      </c>
      <c r="P167" s="99" t="s">
        <v>902</v>
      </c>
      <c r="Q167" s="100" t="s">
        <v>902</v>
      </c>
      <c r="R167" s="99" t="s">
        <v>903</v>
      </c>
      <c r="S167" s="101" t="s">
        <v>903</v>
      </c>
      <c r="T167" s="102" t="s">
        <v>902</v>
      </c>
      <c r="U167" s="100" t="s">
        <v>903</v>
      </c>
      <c r="V167" s="187" t="s">
        <v>132</v>
      </c>
      <c r="W167" s="169"/>
      <c r="X167" s="170"/>
      <c r="Y167" s="169" t="s">
        <v>911</v>
      </c>
      <c r="Z167" s="169"/>
      <c r="AA167" s="171"/>
      <c r="AB167" s="99"/>
      <c r="AC167" s="99"/>
      <c r="AD167" s="99"/>
      <c r="AE167" s="99"/>
      <c r="AF167" s="99"/>
      <c r="AG167" s="99"/>
      <c r="AH167" s="99"/>
      <c r="AI167" s="101"/>
      <c r="AJ167" s="99"/>
      <c r="AK167" s="99"/>
      <c r="AL167" s="99"/>
      <c r="AM167" s="99"/>
      <c r="AN167" s="99"/>
      <c r="AO167" s="99"/>
      <c r="AP167" s="99"/>
      <c r="AQ167" s="101"/>
      <c r="AR167" s="99"/>
      <c r="AS167" s="99"/>
      <c r="AT167" s="99"/>
      <c r="AU167" s="99"/>
      <c r="AV167" s="99"/>
      <c r="AW167" s="99"/>
      <c r="AX167" s="99"/>
      <c r="AY167" s="101"/>
      <c r="AZ167" s="99"/>
      <c r="BA167" s="99"/>
      <c r="BB167" s="99"/>
      <c r="BC167" s="99"/>
      <c r="BD167" s="99"/>
      <c r="BE167" s="99"/>
      <c r="BF167" s="99"/>
      <c r="BG167" s="101"/>
      <c r="BH167" s="172"/>
      <c r="BI167" s="51"/>
      <c r="BJ167" s="174"/>
      <c r="BL167" s="51"/>
      <c r="BM167" s="51"/>
      <c r="BN167" s="51"/>
      <c r="BO167" s="51"/>
      <c r="BP167" s="51"/>
      <c r="BQ167" s="51"/>
      <c r="BR167" s="51"/>
      <c r="BS167" s="51"/>
      <c r="BT167" s="51"/>
      <c r="BU167" s="51"/>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row>
    <row r="168" spans="1:102" s="50" customFormat="1" x14ac:dyDescent="0.3">
      <c r="A168" s="163"/>
      <c r="B168" s="165"/>
      <c r="C168" s="167"/>
      <c r="D168" s="167"/>
      <c r="E168" s="167"/>
      <c r="F168" s="167"/>
      <c r="G168" s="167"/>
      <c r="H168" s="167"/>
      <c r="I168" s="51" t="s">
        <v>914</v>
      </c>
      <c r="J168" s="51" t="s">
        <v>829</v>
      </c>
      <c r="K168" s="93" t="str">
        <f t="shared" si="2"/>
        <v>44 0 1</v>
      </c>
      <c r="L168" s="98" t="s">
        <v>902</v>
      </c>
      <c r="M168" s="99" t="s">
        <v>903</v>
      </c>
      <c r="N168" s="99" t="s">
        <v>902</v>
      </c>
      <c r="O168" s="99" t="s">
        <v>902</v>
      </c>
      <c r="P168" s="99" t="s">
        <v>902</v>
      </c>
      <c r="Q168" s="100" t="s">
        <v>903</v>
      </c>
      <c r="R168" s="99" t="s">
        <v>902</v>
      </c>
      <c r="S168" s="101" t="s">
        <v>902</v>
      </c>
      <c r="T168" s="102" t="s">
        <v>902</v>
      </c>
      <c r="U168" s="100" t="s">
        <v>903</v>
      </c>
      <c r="V168" s="99"/>
      <c r="W168" s="99"/>
      <c r="X168" s="100"/>
      <c r="Y168" s="169" t="s">
        <v>911</v>
      </c>
      <c r="Z168" s="169"/>
      <c r="AA168" s="171"/>
      <c r="AB168" s="176" t="s">
        <v>916</v>
      </c>
      <c r="AC168" s="176"/>
      <c r="AD168" s="176"/>
      <c r="AE168" s="176"/>
      <c r="AF168" s="176"/>
      <c r="AG168" s="176"/>
      <c r="AH168" s="176"/>
      <c r="AI168" s="176"/>
      <c r="AJ168" s="176"/>
      <c r="AK168" s="176"/>
      <c r="AL168" s="176"/>
      <c r="AM168" s="176"/>
      <c r="AN168" s="176"/>
      <c r="AO168" s="176"/>
      <c r="AP168" s="176"/>
      <c r="AQ168" s="177"/>
      <c r="AR168" s="99"/>
      <c r="AS168" s="99"/>
      <c r="AT168" s="99"/>
      <c r="AU168" s="99"/>
      <c r="AV168" s="99"/>
      <c r="AW168" s="99"/>
      <c r="AX168" s="99"/>
      <c r="AY168" s="101"/>
      <c r="AZ168" s="99"/>
      <c r="BA168" s="99"/>
      <c r="BB168" s="99"/>
      <c r="BC168" s="99"/>
      <c r="BD168" s="99"/>
      <c r="BE168" s="99"/>
      <c r="BF168" s="99"/>
      <c r="BG168" s="101"/>
      <c r="BH168" s="172"/>
      <c r="BI168" s="51"/>
      <c r="BJ168" s="174"/>
      <c r="BL168" s="51"/>
      <c r="BM168" s="51"/>
      <c r="BN168" s="51"/>
      <c r="BO168" s="51"/>
      <c r="BP168" s="51"/>
      <c r="BQ168" s="51"/>
      <c r="BR168" s="51"/>
      <c r="BS168" s="51"/>
      <c r="BT168" s="51"/>
      <c r="BU168" s="51"/>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row>
    <row r="169" spans="1:102" s="50" customFormat="1" x14ac:dyDescent="0.3">
      <c r="A169" s="163"/>
      <c r="B169" s="165"/>
      <c r="C169" s="167"/>
      <c r="D169" s="167"/>
      <c r="E169" s="167"/>
      <c r="F169" s="167"/>
      <c r="G169" s="167"/>
      <c r="H169" s="167"/>
      <c r="I169" s="51" t="s">
        <v>953</v>
      </c>
      <c r="J169" s="51" t="s">
        <v>868</v>
      </c>
      <c r="K169" s="93" t="str">
        <f t="shared" si="2"/>
        <v>40 0 1</v>
      </c>
      <c r="L169" s="98" t="s">
        <v>902</v>
      </c>
      <c r="M169" s="99" t="s">
        <v>903</v>
      </c>
      <c r="N169" s="99" t="s">
        <v>902</v>
      </c>
      <c r="O169" s="99" t="s">
        <v>902</v>
      </c>
      <c r="P169" s="99" t="s">
        <v>902</v>
      </c>
      <c r="Q169" s="100" t="s">
        <v>902</v>
      </c>
      <c r="R169" s="99" t="s">
        <v>902</v>
      </c>
      <c r="S169" s="101" t="s">
        <v>902</v>
      </c>
      <c r="T169" s="102" t="s">
        <v>902</v>
      </c>
      <c r="U169" s="100" t="s">
        <v>903</v>
      </c>
      <c r="V169" s="187" t="s">
        <v>913</v>
      </c>
      <c r="W169" s="169"/>
      <c r="X169" s="170"/>
      <c r="Y169" s="169" t="s">
        <v>911</v>
      </c>
      <c r="Z169" s="169"/>
      <c r="AA169" s="171"/>
      <c r="AB169" s="99"/>
      <c r="AC169" s="99"/>
      <c r="AD169" s="99"/>
      <c r="AE169" s="99"/>
      <c r="AF169" s="99"/>
      <c r="AG169" s="99"/>
      <c r="AH169" s="99"/>
      <c r="AI169" s="101"/>
      <c r="AJ169" s="99"/>
      <c r="AK169" s="99"/>
      <c r="AL169" s="99"/>
      <c r="AM169" s="99"/>
      <c r="AN169" s="99"/>
      <c r="AO169" s="99"/>
      <c r="AP169" s="99"/>
      <c r="AQ169" s="101"/>
      <c r="AR169" s="99"/>
      <c r="AS169" s="99"/>
      <c r="AT169" s="99"/>
      <c r="AU169" s="99"/>
      <c r="AV169" s="99"/>
      <c r="AW169" s="99"/>
      <c r="AX169" s="99"/>
      <c r="AY169" s="101"/>
      <c r="AZ169" s="99"/>
      <c r="BA169" s="99"/>
      <c r="BB169" s="99"/>
      <c r="BC169" s="99"/>
      <c r="BD169" s="99"/>
      <c r="BE169" s="99"/>
      <c r="BF169" s="99"/>
      <c r="BG169" s="101"/>
      <c r="BH169" s="172"/>
      <c r="BI169" s="51"/>
      <c r="BJ169" s="174"/>
      <c r="BL169" s="51"/>
      <c r="BM169" s="51"/>
      <c r="BN169" s="51"/>
      <c r="BO169" s="51"/>
      <c r="BP169" s="51"/>
      <c r="BQ169" s="51"/>
      <c r="BR169" s="51"/>
      <c r="BS169" s="51"/>
      <c r="BT169" s="51"/>
      <c r="BU169" s="51"/>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row>
    <row r="170" spans="1:102" s="50" customFormat="1" x14ac:dyDescent="0.3">
      <c r="A170" s="163"/>
      <c r="B170" s="165"/>
      <c r="C170" s="167"/>
      <c r="D170" s="167"/>
      <c r="E170" s="167"/>
      <c r="F170" s="167"/>
      <c r="G170" s="167"/>
      <c r="H170" s="167"/>
      <c r="I170" s="51" t="s">
        <v>954</v>
      </c>
      <c r="J170" s="51" t="s">
        <v>829</v>
      </c>
      <c r="K170" s="93" t="str">
        <f t="shared" si="2"/>
        <v>40 1 1</v>
      </c>
      <c r="L170" s="98" t="s">
        <v>902</v>
      </c>
      <c r="M170" s="99" t="s">
        <v>903</v>
      </c>
      <c r="N170" s="99" t="s">
        <v>902</v>
      </c>
      <c r="O170" s="99" t="s">
        <v>902</v>
      </c>
      <c r="P170" s="99" t="s">
        <v>902</v>
      </c>
      <c r="Q170" s="100" t="s">
        <v>902</v>
      </c>
      <c r="R170" s="99" t="s">
        <v>902</v>
      </c>
      <c r="S170" s="101" t="s">
        <v>903</v>
      </c>
      <c r="T170" s="102" t="s">
        <v>902</v>
      </c>
      <c r="U170" s="100" t="s">
        <v>903</v>
      </c>
      <c r="V170" s="187" t="s">
        <v>913</v>
      </c>
      <c r="W170" s="169"/>
      <c r="X170" s="170"/>
      <c r="Y170" s="169" t="s">
        <v>911</v>
      </c>
      <c r="Z170" s="169"/>
      <c r="AA170" s="171"/>
      <c r="AB170" s="176" t="s">
        <v>921</v>
      </c>
      <c r="AC170" s="176"/>
      <c r="AD170" s="176"/>
      <c r="AE170" s="176"/>
      <c r="AF170" s="176"/>
      <c r="AG170" s="176"/>
      <c r="AH170" s="176"/>
      <c r="AI170" s="177"/>
      <c r="AJ170" s="99"/>
      <c r="AK170" s="99"/>
      <c r="AL170" s="99"/>
      <c r="AM170" s="99"/>
      <c r="AN170" s="99"/>
      <c r="AO170" s="99"/>
      <c r="AP170" s="99"/>
      <c r="AQ170" s="101"/>
      <c r="AR170" s="99"/>
      <c r="AS170" s="99"/>
      <c r="AT170" s="99"/>
      <c r="AU170" s="99"/>
      <c r="AV170" s="99"/>
      <c r="AW170" s="99"/>
      <c r="AX170" s="99"/>
      <c r="AY170" s="101"/>
      <c r="AZ170" s="99"/>
      <c r="BA170" s="99"/>
      <c r="BB170" s="99"/>
      <c r="BC170" s="99"/>
      <c r="BD170" s="99"/>
      <c r="BE170" s="99"/>
      <c r="BF170" s="99"/>
      <c r="BG170" s="101"/>
      <c r="BH170" s="172"/>
      <c r="BI170" s="51"/>
      <c r="BJ170" s="174"/>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row>
    <row r="171" spans="1:102" s="50" customFormat="1" x14ac:dyDescent="0.3">
      <c r="A171" s="163"/>
      <c r="B171" s="165"/>
      <c r="C171" s="167"/>
      <c r="D171" s="167"/>
      <c r="E171" s="167"/>
      <c r="F171" s="167"/>
      <c r="G171" s="167"/>
      <c r="H171" s="167"/>
      <c r="I171" s="51" t="s">
        <v>955</v>
      </c>
      <c r="J171" s="51" t="s">
        <v>868</v>
      </c>
      <c r="K171" s="93" t="str">
        <f t="shared" si="2"/>
        <v>40 2 1</v>
      </c>
      <c r="L171" s="98" t="s">
        <v>902</v>
      </c>
      <c r="M171" s="99" t="s">
        <v>903</v>
      </c>
      <c r="N171" s="99" t="s">
        <v>902</v>
      </c>
      <c r="O171" s="99" t="s">
        <v>902</v>
      </c>
      <c r="P171" s="99" t="s">
        <v>902</v>
      </c>
      <c r="Q171" s="100" t="s">
        <v>902</v>
      </c>
      <c r="R171" s="99" t="s">
        <v>903</v>
      </c>
      <c r="S171" s="101" t="s">
        <v>902</v>
      </c>
      <c r="T171" s="102" t="s">
        <v>902</v>
      </c>
      <c r="U171" s="100" t="s">
        <v>903</v>
      </c>
      <c r="V171" s="187" t="s">
        <v>913</v>
      </c>
      <c r="W171" s="169"/>
      <c r="X171" s="170"/>
      <c r="Y171" s="169" t="s">
        <v>911</v>
      </c>
      <c r="Z171" s="169"/>
      <c r="AA171" s="171"/>
      <c r="AB171" s="176" t="s">
        <v>916</v>
      </c>
      <c r="AC171" s="176"/>
      <c r="AD171" s="176"/>
      <c r="AE171" s="176"/>
      <c r="AF171" s="176"/>
      <c r="AG171" s="176"/>
      <c r="AH171" s="176"/>
      <c r="AI171" s="176"/>
      <c r="AJ171" s="176"/>
      <c r="AK171" s="176"/>
      <c r="AL171" s="176"/>
      <c r="AM171" s="176"/>
      <c r="AN171" s="176"/>
      <c r="AO171" s="176"/>
      <c r="AP171" s="176"/>
      <c r="AQ171" s="177"/>
      <c r="AR171" s="99"/>
      <c r="AS171" s="99"/>
      <c r="AT171" s="99"/>
      <c r="AU171" s="99"/>
      <c r="AV171" s="99"/>
      <c r="AW171" s="99"/>
      <c r="AX171" s="99"/>
      <c r="AY171" s="101"/>
      <c r="AZ171" s="99"/>
      <c r="BA171" s="99"/>
      <c r="BB171" s="99"/>
      <c r="BC171" s="99"/>
      <c r="BD171" s="99"/>
      <c r="BE171" s="99"/>
      <c r="BF171" s="99"/>
      <c r="BG171" s="101"/>
      <c r="BH171" s="172"/>
      <c r="BI171" s="51"/>
      <c r="BJ171" s="174"/>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row>
    <row r="172" spans="1:102" s="50" customFormat="1" x14ac:dyDescent="0.3">
      <c r="A172" s="163"/>
      <c r="B172" s="165"/>
      <c r="C172" s="167"/>
      <c r="D172" s="167"/>
      <c r="E172" s="167"/>
      <c r="F172" s="167"/>
      <c r="G172" s="167" t="s">
        <v>788</v>
      </c>
      <c r="H172" s="167" t="s">
        <v>848</v>
      </c>
      <c r="I172" s="51" t="s">
        <v>914</v>
      </c>
      <c r="J172" s="51" t="s">
        <v>829</v>
      </c>
      <c r="K172" s="93" t="str">
        <f t="shared" si="2"/>
        <v>44 0 3</v>
      </c>
      <c r="L172" s="98" t="s">
        <v>902</v>
      </c>
      <c r="M172" s="99" t="s">
        <v>903</v>
      </c>
      <c r="N172" s="99" t="s">
        <v>902</v>
      </c>
      <c r="O172" s="99" t="s">
        <v>902</v>
      </c>
      <c r="P172" s="99" t="s">
        <v>902</v>
      </c>
      <c r="Q172" s="100" t="s">
        <v>903</v>
      </c>
      <c r="R172" s="99" t="s">
        <v>902</v>
      </c>
      <c r="S172" s="101" t="s">
        <v>902</v>
      </c>
      <c r="T172" s="102" t="s">
        <v>903</v>
      </c>
      <c r="U172" s="100" t="s">
        <v>903</v>
      </c>
      <c r="V172" s="99"/>
      <c r="W172" s="99"/>
      <c r="X172" s="100"/>
      <c r="Y172" s="169" t="s">
        <v>132</v>
      </c>
      <c r="Z172" s="169"/>
      <c r="AA172" s="171"/>
      <c r="AB172" s="176" t="s">
        <v>916</v>
      </c>
      <c r="AC172" s="176"/>
      <c r="AD172" s="176"/>
      <c r="AE172" s="176"/>
      <c r="AF172" s="176"/>
      <c r="AG172" s="176"/>
      <c r="AH172" s="176"/>
      <c r="AI172" s="176"/>
      <c r="AJ172" s="176"/>
      <c r="AK172" s="176"/>
      <c r="AL172" s="176"/>
      <c r="AM172" s="176"/>
      <c r="AN172" s="176"/>
      <c r="AO172" s="176"/>
      <c r="AP172" s="176"/>
      <c r="AQ172" s="177"/>
      <c r="AR172" s="99"/>
      <c r="AS172" s="99"/>
      <c r="AT172" s="99"/>
      <c r="AU172" s="99"/>
      <c r="AV172" s="99"/>
      <c r="AW172" s="99"/>
      <c r="AX172" s="99"/>
      <c r="AY172" s="101"/>
      <c r="AZ172" s="99"/>
      <c r="BA172" s="99"/>
      <c r="BB172" s="99"/>
      <c r="BC172" s="99"/>
      <c r="BD172" s="99"/>
      <c r="BE172" s="99"/>
      <c r="BF172" s="99"/>
      <c r="BG172" s="101"/>
      <c r="BH172" s="172"/>
      <c r="BI172" s="51"/>
      <c r="BJ172" s="174"/>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row>
    <row r="173" spans="1:102" s="50" customFormat="1" x14ac:dyDescent="0.3">
      <c r="A173" s="163"/>
      <c r="B173" s="165"/>
      <c r="C173" s="167"/>
      <c r="D173" s="167"/>
      <c r="E173" s="167"/>
      <c r="F173" s="167"/>
      <c r="G173" s="167"/>
      <c r="H173" s="167"/>
      <c r="I173" s="51" t="s">
        <v>953</v>
      </c>
      <c r="J173" s="51" t="s">
        <v>829</v>
      </c>
      <c r="K173" s="93" t="str">
        <f t="shared" si="2"/>
        <v>40 0 3</v>
      </c>
      <c r="L173" s="98" t="s">
        <v>902</v>
      </c>
      <c r="M173" s="99" t="s">
        <v>903</v>
      </c>
      <c r="N173" s="99" t="s">
        <v>902</v>
      </c>
      <c r="O173" s="99" t="s">
        <v>902</v>
      </c>
      <c r="P173" s="99" t="s">
        <v>902</v>
      </c>
      <c r="Q173" s="100" t="s">
        <v>902</v>
      </c>
      <c r="R173" s="99" t="s">
        <v>902</v>
      </c>
      <c r="S173" s="101" t="s">
        <v>902</v>
      </c>
      <c r="T173" s="102" t="s">
        <v>903</v>
      </c>
      <c r="U173" s="100" t="s">
        <v>903</v>
      </c>
      <c r="V173" s="187" t="s">
        <v>913</v>
      </c>
      <c r="W173" s="169"/>
      <c r="X173" s="170"/>
      <c r="Y173" s="169" t="s">
        <v>132</v>
      </c>
      <c r="Z173" s="169"/>
      <c r="AA173" s="171"/>
      <c r="AB173" s="99"/>
      <c r="AC173" s="99"/>
      <c r="AD173" s="99"/>
      <c r="AE173" s="99"/>
      <c r="AF173" s="99"/>
      <c r="AG173" s="99"/>
      <c r="AH173" s="99"/>
      <c r="AI173" s="101"/>
      <c r="AJ173" s="99"/>
      <c r="AK173" s="99"/>
      <c r="AL173" s="99"/>
      <c r="AM173" s="99"/>
      <c r="AN173" s="99"/>
      <c r="AO173" s="99"/>
      <c r="AP173" s="99"/>
      <c r="AQ173" s="101"/>
      <c r="AR173" s="99"/>
      <c r="AS173" s="99"/>
      <c r="AT173" s="99"/>
      <c r="AU173" s="99"/>
      <c r="AV173" s="99"/>
      <c r="AW173" s="99"/>
      <c r="AX173" s="99"/>
      <c r="AY173" s="101"/>
      <c r="AZ173" s="99"/>
      <c r="BA173" s="99"/>
      <c r="BB173" s="99"/>
      <c r="BC173" s="99"/>
      <c r="BD173" s="99"/>
      <c r="BE173" s="99"/>
      <c r="BF173" s="99"/>
      <c r="BG173" s="101"/>
      <c r="BH173" s="172"/>
      <c r="BI173" s="51"/>
      <c r="BJ173" s="174"/>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row>
    <row r="174" spans="1:102" s="50" customFormat="1" x14ac:dyDescent="0.3">
      <c r="A174" s="163"/>
      <c r="B174" s="165"/>
      <c r="C174" s="167"/>
      <c r="D174" s="167"/>
      <c r="E174" s="167"/>
      <c r="F174" s="167"/>
      <c r="G174" s="167"/>
      <c r="H174" s="167"/>
      <c r="I174" s="51" t="s">
        <v>954</v>
      </c>
      <c r="J174" s="51" t="s">
        <v>829</v>
      </c>
      <c r="K174" s="93" t="str">
        <f t="shared" si="2"/>
        <v>40 1 3</v>
      </c>
      <c r="L174" s="98" t="s">
        <v>902</v>
      </c>
      <c r="M174" s="99" t="s">
        <v>903</v>
      </c>
      <c r="N174" s="99" t="s">
        <v>902</v>
      </c>
      <c r="O174" s="99" t="s">
        <v>902</v>
      </c>
      <c r="P174" s="99" t="s">
        <v>902</v>
      </c>
      <c r="Q174" s="100" t="s">
        <v>902</v>
      </c>
      <c r="R174" s="99" t="s">
        <v>902</v>
      </c>
      <c r="S174" s="101" t="s">
        <v>903</v>
      </c>
      <c r="T174" s="102" t="s">
        <v>903</v>
      </c>
      <c r="U174" s="100" t="s">
        <v>903</v>
      </c>
      <c r="V174" s="187" t="s">
        <v>913</v>
      </c>
      <c r="W174" s="169"/>
      <c r="X174" s="170"/>
      <c r="Y174" s="169" t="s">
        <v>132</v>
      </c>
      <c r="Z174" s="169"/>
      <c r="AA174" s="171"/>
      <c r="AB174" s="176" t="s">
        <v>921</v>
      </c>
      <c r="AC174" s="176"/>
      <c r="AD174" s="176"/>
      <c r="AE174" s="176"/>
      <c r="AF174" s="176"/>
      <c r="AG174" s="176"/>
      <c r="AH174" s="176"/>
      <c r="AI174" s="177"/>
      <c r="AJ174" s="99"/>
      <c r="AK174" s="99"/>
      <c r="AL174" s="99"/>
      <c r="AM174" s="99"/>
      <c r="AN174" s="99"/>
      <c r="AO174" s="99"/>
      <c r="AP174" s="99"/>
      <c r="AQ174" s="101"/>
      <c r="AR174" s="99"/>
      <c r="AS174" s="99"/>
      <c r="AT174" s="99"/>
      <c r="AU174" s="99"/>
      <c r="AV174" s="99"/>
      <c r="AW174" s="99"/>
      <c r="AX174" s="99"/>
      <c r="AY174" s="101"/>
      <c r="AZ174" s="99"/>
      <c r="BA174" s="99"/>
      <c r="BB174" s="99"/>
      <c r="BC174" s="99"/>
      <c r="BD174" s="99"/>
      <c r="BE174" s="99"/>
      <c r="BF174" s="99"/>
      <c r="BG174" s="101"/>
      <c r="BH174" s="172"/>
      <c r="BI174" s="51"/>
      <c r="BJ174" s="174"/>
      <c r="BL174" s="51"/>
      <c r="BM174" s="51"/>
      <c r="BN174" s="51"/>
      <c r="BO174" s="51"/>
      <c r="BP174" s="51"/>
      <c r="BQ174" s="51"/>
      <c r="BR174" s="51"/>
      <c r="BS174" s="51"/>
      <c r="BT174" s="51"/>
      <c r="BU174" s="51"/>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row>
    <row r="175" spans="1:102" s="50" customFormat="1" x14ac:dyDescent="0.3">
      <c r="A175" s="163"/>
      <c r="B175" s="165"/>
      <c r="C175" s="167"/>
      <c r="D175" s="167"/>
      <c r="E175" s="167"/>
      <c r="F175" s="167"/>
      <c r="G175" s="167"/>
      <c r="H175" s="167"/>
      <c r="I175" s="51" t="s">
        <v>955</v>
      </c>
      <c r="J175" s="51" t="s">
        <v>829</v>
      </c>
      <c r="K175" s="93" t="str">
        <f t="shared" si="2"/>
        <v>40 2 3</v>
      </c>
      <c r="L175" s="98" t="s">
        <v>902</v>
      </c>
      <c r="M175" s="99" t="s">
        <v>903</v>
      </c>
      <c r="N175" s="99" t="s">
        <v>902</v>
      </c>
      <c r="O175" s="99" t="s">
        <v>902</v>
      </c>
      <c r="P175" s="99" t="s">
        <v>902</v>
      </c>
      <c r="Q175" s="100" t="s">
        <v>902</v>
      </c>
      <c r="R175" s="99" t="s">
        <v>903</v>
      </c>
      <c r="S175" s="101" t="s">
        <v>902</v>
      </c>
      <c r="T175" s="102" t="s">
        <v>903</v>
      </c>
      <c r="U175" s="100" t="s">
        <v>903</v>
      </c>
      <c r="V175" s="187" t="s">
        <v>913</v>
      </c>
      <c r="W175" s="169"/>
      <c r="X175" s="170"/>
      <c r="Y175" s="169" t="s">
        <v>132</v>
      </c>
      <c r="Z175" s="169"/>
      <c r="AA175" s="171"/>
      <c r="AB175" s="176" t="s">
        <v>916</v>
      </c>
      <c r="AC175" s="176"/>
      <c r="AD175" s="176"/>
      <c r="AE175" s="176"/>
      <c r="AF175" s="176"/>
      <c r="AG175" s="176"/>
      <c r="AH175" s="176"/>
      <c r="AI175" s="176"/>
      <c r="AJ175" s="176"/>
      <c r="AK175" s="176"/>
      <c r="AL175" s="176"/>
      <c r="AM175" s="176"/>
      <c r="AN175" s="176"/>
      <c r="AO175" s="176"/>
      <c r="AP175" s="176"/>
      <c r="AQ175" s="177"/>
      <c r="AR175" s="99"/>
      <c r="AS175" s="99"/>
      <c r="AT175" s="99"/>
      <c r="AU175" s="99"/>
      <c r="AV175" s="99"/>
      <c r="AW175" s="99"/>
      <c r="AX175" s="99"/>
      <c r="AY175" s="101"/>
      <c r="AZ175" s="99"/>
      <c r="BA175" s="99"/>
      <c r="BB175" s="99"/>
      <c r="BC175" s="99"/>
      <c r="BD175" s="99"/>
      <c r="BE175" s="99"/>
      <c r="BF175" s="99"/>
      <c r="BG175" s="101"/>
      <c r="BH175" s="172"/>
      <c r="BI175" s="51"/>
      <c r="BJ175" s="174"/>
      <c r="BL175" s="51"/>
      <c r="BM175" s="51"/>
      <c r="BN175" s="51"/>
      <c r="BO175" s="51"/>
      <c r="BP175" s="51"/>
      <c r="BQ175" s="51"/>
      <c r="BR175" s="51"/>
      <c r="BS175" s="51"/>
      <c r="BT175" s="51"/>
      <c r="BU175" s="51"/>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row>
    <row r="176" spans="1:102" s="50" customFormat="1" x14ac:dyDescent="0.3">
      <c r="A176" s="163"/>
      <c r="B176" s="165"/>
      <c r="C176" s="167"/>
      <c r="D176" s="167"/>
      <c r="E176" s="167"/>
      <c r="F176" s="167"/>
      <c r="G176" s="167" t="s">
        <v>789</v>
      </c>
      <c r="H176" s="167" t="s">
        <v>848</v>
      </c>
      <c r="I176" s="51" t="s">
        <v>914</v>
      </c>
      <c r="J176" s="51" t="s">
        <v>829</v>
      </c>
      <c r="K176" s="93" t="str">
        <f t="shared" si="2"/>
        <v>4C 0 3</v>
      </c>
      <c r="L176" s="98" t="s">
        <v>902</v>
      </c>
      <c r="M176" s="99" t="s">
        <v>903</v>
      </c>
      <c r="N176" s="99" t="s">
        <v>902</v>
      </c>
      <c r="O176" s="99" t="s">
        <v>902</v>
      </c>
      <c r="P176" s="99" t="s">
        <v>903</v>
      </c>
      <c r="Q176" s="100" t="s">
        <v>903</v>
      </c>
      <c r="R176" s="99" t="s">
        <v>902</v>
      </c>
      <c r="S176" s="101" t="s">
        <v>902</v>
      </c>
      <c r="T176" s="102" t="s">
        <v>903</v>
      </c>
      <c r="U176" s="100" t="s">
        <v>903</v>
      </c>
      <c r="V176" s="99"/>
      <c r="W176" s="99"/>
      <c r="X176" s="100"/>
      <c r="Y176" s="99"/>
      <c r="Z176" s="99"/>
      <c r="AA176" s="104"/>
      <c r="AB176" s="176" t="s">
        <v>916</v>
      </c>
      <c r="AC176" s="176"/>
      <c r="AD176" s="176"/>
      <c r="AE176" s="176"/>
      <c r="AF176" s="176"/>
      <c r="AG176" s="176"/>
      <c r="AH176" s="176"/>
      <c r="AI176" s="176"/>
      <c r="AJ176" s="176"/>
      <c r="AK176" s="176"/>
      <c r="AL176" s="176"/>
      <c r="AM176" s="176"/>
      <c r="AN176" s="176"/>
      <c r="AO176" s="176"/>
      <c r="AP176" s="176"/>
      <c r="AQ176" s="177"/>
      <c r="AR176" s="175" t="s">
        <v>789</v>
      </c>
      <c r="AS176" s="176"/>
      <c r="AT176" s="176"/>
      <c r="AU176" s="176"/>
      <c r="AV176" s="176"/>
      <c r="AW176" s="176"/>
      <c r="AX176" s="176"/>
      <c r="AY176" s="176"/>
      <c r="AZ176" s="176"/>
      <c r="BA176" s="176"/>
      <c r="BB176" s="176"/>
      <c r="BC176" s="176"/>
      <c r="BD176" s="176"/>
      <c r="BE176" s="176"/>
      <c r="BF176" s="176"/>
      <c r="BG176" s="177"/>
      <c r="BH176" s="172"/>
      <c r="BI176" s="51"/>
      <c r="BJ176" s="174"/>
      <c r="BL176" s="51"/>
      <c r="BM176" s="51"/>
      <c r="BN176" s="51"/>
      <c r="BO176" s="51"/>
      <c r="BP176" s="51"/>
      <c r="BQ176" s="51"/>
      <c r="BR176" s="51"/>
      <c r="BS176" s="51"/>
      <c r="BT176" s="51"/>
      <c r="BU176" s="51"/>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row>
    <row r="177" spans="1:102" s="50" customFormat="1" x14ac:dyDescent="0.3">
      <c r="A177" s="163"/>
      <c r="B177" s="165"/>
      <c r="C177" s="167"/>
      <c r="D177" s="167"/>
      <c r="E177" s="167"/>
      <c r="F177" s="167"/>
      <c r="G177" s="167"/>
      <c r="H177" s="167"/>
      <c r="I177" s="51" t="s">
        <v>953</v>
      </c>
      <c r="J177" s="51" t="s">
        <v>829</v>
      </c>
      <c r="K177" s="93" t="str">
        <f t="shared" si="2"/>
        <v>48 0 3</v>
      </c>
      <c r="L177" s="98" t="s">
        <v>902</v>
      </c>
      <c r="M177" s="99" t="s">
        <v>903</v>
      </c>
      <c r="N177" s="99" t="s">
        <v>902</v>
      </c>
      <c r="O177" s="99" t="s">
        <v>902</v>
      </c>
      <c r="P177" s="99" t="s">
        <v>903</v>
      </c>
      <c r="Q177" s="100" t="s">
        <v>902</v>
      </c>
      <c r="R177" s="99" t="s">
        <v>902</v>
      </c>
      <c r="S177" s="101" t="s">
        <v>902</v>
      </c>
      <c r="T177" s="102" t="s">
        <v>903</v>
      </c>
      <c r="U177" s="100" t="s">
        <v>903</v>
      </c>
      <c r="V177" s="187" t="s">
        <v>913</v>
      </c>
      <c r="W177" s="169"/>
      <c r="X177" s="170"/>
      <c r="Y177" s="99"/>
      <c r="Z177" s="99"/>
      <c r="AA177" s="101"/>
      <c r="AB177" s="176" t="s">
        <v>789</v>
      </c>
      <c r="AC177" s="176"/>
      <c r="AD177" s="176"/>
      <c r="AE177" s="176"/>
      <c r="AF177" s="176"/>
      <c r="AG177" s="176"/>
      <c r="AH177" s="176"/>
      <c r="AI177" s="176"/>
      <c r="AJ177" s="176"/>
      <c r="AK177" s="176"/>
      <c r="AL177" s="176"/>
      <c r="AM177" s="176"/>
      <c r="AN177" s="176"/>
      <c r="AO177" s="176"/>
      <c r="AP177" s="176"/>
      <c r="AQ177" s="177"/>
      <c r="AR177" s="99"/>
      <c r="AS177" s="99"/>
      <c r="AT177" s="99"/>
      <c r="AU177" s="99"/>
      <c r="AV177" s="99"/>
      <c r="AW177" s="99"/>
      <c r="AX177" s="99"/>
      <c r="AY177" s="101"/>
      <c r="AZ177" s="99"/>
      <c r="BA177" s="99"/>
      <c r="BB177" s="99"/>
      <c r="BC177" s="99"/>
      <c r="BD177" s="99"/>
      <c r="BE177" s="99"/>
      <c r="BF177" s="99"/>
      <c r="BG177" s="101"/>
      <c r="BH177" s="172"/>
      <c r="BI177" s="51"/>
      <c r="BJ177" s="174"/>
      <c r="BL177" s="51"/>
      <c r="BM177" s="51"/>
      <c r="BN177" s="51"/>
      <c r="BO177" s="51"/>
      <c r="BP177" s="51"/>
      <c r="BQ177" s="51"/>
      <c r="BR177" s="51"/>
      <c r="BS177" s="51"/>
      <c r="BT177" s="51"/>
      <c r="BU177" s="51"/>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row>
    <row r="178" spans="1:102" s="50" customFormat="1" x14ac:dyDescent="0.3">
      <c r="A178" s="163"/>
      <c r="B178" s="165"/>
      <c r="C178" s="167"/>
      <c r="D178" s="167"/>
      <c r="E178" s="167"/>
      <c r="F178" s="167"/>
      <c r="G178" s="167"/>
      <c r="H178" s="167"/>
      <c r="I178" s="51" t="s">
        <v>954</v>
      </c>
      <c r="J178" s="51" t="s">
        <v>829</v>
      </c>
      <c r="K178" s="93" t="str">
        <f t="shared" si="2"/>
        <v>48 1 3</v>
      </c>
      <c r="L178" s="98" t="s">
        <v>902</v>
      </c>
      <c r="M178" s="99" t="s">
        <v>903</v>
      </c>
      <c r="N178" s="99" t="s">
        <v>902</v>
      </c>
      <c r="O178" s="99" t="s">
        <v>902</v>
      </c>
      <c r="P178" s="99" t="s">
        <v>903</v>
      </c>
      <c r="Q178" s="100" t="s">
        <v>902</v>
      </c>
      <c r="R178" s="99" t="s">
        <v>902</v>
      </c>
      <c r="S178" s="101" t="s">
        <v>903</v>
      </c>
      <c r="T178" s="102" t="s">
        <v>903</v>
      </c>
      <c r="U178" s="100" t="s">
        <v>903</v>
      </c>
      <c r="V178" s="187" t="s">
        <v>913</v>
      </c>
      <c r="W178" s="169"/>
      <c r="X178" s="170"/>
      <c r="Y178" s="99"/>
      <c r="Z178" s="99"/>
      <c r="AA178" s="101"/>
      <c r="AB178" s="176" t="s">
        <v>921</v>
      </c>
      <c r="AC178" s="176"/>
      <c r="AD178" s="176"/>
      <c r="AE178" s="176"/>
      <c r="AF178" s="176"/>
      <c r="AG178" s="176"/>
      <c r="AH178" s="176"/>
      <c r="AI178" s="177"/>
      <c r="AJ178" s="175" t="s">
        <v>789</v>
      </c>
      <c r="AK178" s="176"/>
      <c r="AL178" s="176"/>
      <c r="AM178" s="176"/>
      <c r="AN178" s="176"/>
      <c r="AO178" s="176"/>
      <c r="AP178" s="176"/>
      <c r="AQ178" s="176"/>
      <c r="AR178" s="176"/>
      <c r="AS178" s="176"/>
      <c r="AT178" s="176"/>
      <c r="AU178" s="176"/>
      <c r="AV178" s="176"/>
      <c r="AW178" s="176"/>
      <c r="AX178" s="176"/>
      <c r="AY178" s="177"/>
      <c r="AZ178" s="99"/>
      <c r="BA178" s="99"/>
      <c r="BB178" s="99"/>
      <c r="BC178" s="99"/>
      <c r="BD178" s="99"/>
      <c r="BE178" s="99"/>
      <c r="BF178" s="99"/>
      <c r="BG178" s="101"/>
      <c r="BH178" s="172"/>
      <c r="BI178" s="51"/>
      <c r="BJ178" s="174"/>
      <c r="BL178" s="51"/>
      <c r="BM178" s="51"/>
      <c r="BN178" s="51"/>
      <c r="BO178" s="51"/>
      <c r="BP178" s="51"/>
      <c r="BQ178" s="51"/>
      <c r="BR178" s="51"/>
      <c r="BS178" s="51"/>
      <c r="BT178" s="51"/>
      <c r="BU178" s="51"/>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row>
    <row r="179" spans="1:102" s="50" customFormat="1" x14ac:dyDescent="0.3">
      <c r="A179" s="163"/>
      <c r="B179" s="165"/>
      <c r="C179" s="167"/>
      <c r="D179" s="167"/>
      <c r="E179" s="167"/>
      <c r="F179" s="167"/>
      <c r="G179" s="167"/>
      <c r="H179" s="167"/>
      <c r="I179" s="51" t="s">
        <v>955</v>
      </c>
      <c r="J179" s="51" t="s">
        <v>829</v>
      </c>
      <c r="K179" s="93" t="str">
        <f t="shared" si="2"/>
        <v>48 2 3</v>
      </c>
      <c r="L179" s="98" t="s">
        <v>902</v>
      </c>
      <c r="M179" s="99" t="s">
        <v>903</v>
      </c>
      <c r="N179" s="99" t="s">
        <v>902</v>
      </c>
      <c r="O179" s="99" t="s">
        <v>902</v>
      </c>
      <c r="P179" s="99" t="s">
        <v>903</v>
      </c>
      <c r="Q179" s="100" t="s">
        <v>902</v>
      </c>
      <c r="R179" s="99" t="s">
        <v>903</v>
      </c>
      <c r="S179" s="101" t="s">
        <v>902</v>
      </c>
      <c r="T179" s="102" t="s">
        <v>903</v>
      </c>
      <c r="U179" s="100" t="s">
        <v>903</v>
      </c>
      <c r="V179" s="187" t="s">
        <v>913</v>
      </c>
      <c r="W179" s="169"/>
      <c r="X179" s="170"/>
      <c r="Y179" s="99"/>
      <c r="Z179" s="99"/>
      <c r="AA179" s="101"/>
      <c r="AB179" s="176" t="s">
        <v>916</v>
      </c>
      <c r="AC179" s="176"/>
      <c r="AD179" s="176"/>
      <c r="AE179" s="176"/>
      <c r="AF179" s="176"/>
      <c r="AG179" s="176"/>
      <c r="AH179" s="176"/>
      <c r="AI179" s="176"/>
      <c r="AJ179" s="176"/>
      <c r="AK179" s="176"/>
      <c r="AL179" s="176"/>
      <c r="AM179" s="176"/>
      <c r="AN179" s="176"/>
      <c r="AO179" s="176"/>
      <c r="AP179" s="176"/>
      <c r="AQ179" s="177"/>
      <c r="AR179" s="175" t="s">
        <v>789</v>
      </c>
      <c r="AS179" s="176"/>
      <c r="AT179" s="176"/>
      <c r="AU179" s="176"/>
      <c r="AV179" s="176"/>
      <c r="AW179" s="176"/>
      <c r="AX179" s="176"/>
      <c r="AY179" s="176"/>
      <c r="AZ179" s="176"/>
      <c r="BA179" s="176"/>
      <c r="BB179" s="176"/>
      <c r="BC179" s="176"/>
      <c r="BD179" s="176"/>
      <c r="BE179" s="176"/>
      <c r="BF179" s="176"/>
      <c r="BG179" s="177"/>
      <c r="BH179" s="172"/>
      <c r="BI179" s="51"/>
      <c r="BJ179" s="174"/>
      <c r="BL179" s="51"/>
      <c r="BM179" s="51"/>
      <c r="BN179" s="51"/>
      <c r="BO179" s="51"/>
      <c r="BP179" s="51"/>
      <c r="BQ179" s="51"/>
      <c r="BR179" s="51"/>
      <c r="BS179" s="51"/>
      <c r="BT179" s="51"/>
      <c r="BU179" s="51"/>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row>
    <row r="180" spans="1:102" s="50" customFormat="1" x14ac:dyDescent="0.3">
      <c r="A180" s="163" t="s">
        <v>509</v>
      </c>
      <c r="B180" s="165"/>
      <c r="C180" s="167" t="s">
        <v>543</v>
      </c>
      <c r="D180" s="167" t="s">
        <v>544</v>
      </c>
      <c r="E180" s="167" t="s">
        <v>774</v>
      </c>
      <c r="F180" s="167">
        <v>8</v>
      </c>
      <c r="G180" s="167" t="s">
        <v>787</v>
      </c>
      <c r="H180" s="51" t="s">
        <v>847</v>
      </c>
      <c r="I180" s="51" t="s">
        <v>920</v>
      </c>
      <c r="J180" s="51" t="s">
        <v>868</v>
      </c>
      <c r="K180" s="93" t="str">
        <f t="shared" si="2"/>
        <v>54 3 0</v>
      </c>
      <c r="L180" s="98" t="s">
        <v>902</v>
      </c>
      <c r="M180" s="99" t="s">
        <v>903</v>
      </c>
      <c r="N180" s="99" t="s">
        <v>902</v>
      </c>
      <c r="O180" s="99" t="s">
        <v>903</v>
      </c>
      <c r="P180" s="99" t="s">
        <v>902</v>
      </c>
      <c r="Q180" s="100" t="s">
        <v>903</v>
      </c>
      <c r="R180" s="99" t="s">
        <v>903</v>
      </c>
      <c r="S180" s="101" t="s">
        <v>903</v>
      </c>
      <c r="T180" s="102" t="s">
        <v>902</v>
      </c>
      <c r="U180" s="100" t="s">
        <v>902</v>
      </c>
      <c r="V180" s="99"/>
      <c r="W180" s="99"/>
      <c r="X180" s="100"/>
      <c r="Y180" s="169" t="s">
        <v>911</v>
      </c>
      <c r="Z180" s="169"/>
      <c r="AA180" s="171"/>
      <c r="AB180" s="176" t="s">
        <v>921</v>
      </c>
      <c r="AC180" s="176"/>
      <c r="AD180" s="176"/>
      <c r="AE180" s="176"/>
      <c r="AF180" s="176"/>
      <c r="AG180" s="176"/>
      <c r="AH180" s="176"/>
      <c r="AI180" s="177"/>
      <c r="AJ180" s="99"/>
      <c r="AK180" s="99"/>
      <c r="AL180" s="99"/>
      <c r="AM180" s="99"/>
      <c r="AN180" s="99"/>
      <c r="AO180" s="99"/>
      <c r="AP180" s="99"/>
      <c r="AQ180" s="101"/>
      <c r="AR180" s="99"/>
      <c r="AS180" s="99"/>
      <c r="AT180" s="99"/>
      <c r="AU180" s="99"/>
      <c r="AV180" s="99"/>
      <c r="AW180" s="99"/>
      <c r="AX180" s="99"/>
      <c r="AY180" s="101"/>
      <c r="AZ180" s="99"/>
      <c r="BA180" s="99"/>
      <c r="BB180" s="99"/>
      <c r="BC180" s="99"/>
      <c r="BD180" s="99"/>
      <c r="BE180" s="99"/>
      <c r="BF180" s="99"/>
      <c r="BG180" s="101"/>
      <c r="BH180" s="172" t="s">
        <v>547</v>
      </c>
      <c r="BI180" s="51"/>
      <c r="BJ180" s="174" t="s">
        <v>691</v>
      </c>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row>
    <row r="181" spans="1:102" s="50" customFormat="1" x14ac:dyDescent="0.3">
      <c r="A181" s="163"/>
      <c r="B181" s="165"/>
      <c r="C181" s="167"/>
      <c r="D181" s="167"/>
      <c r="E181" s="167"/>
      <c r="F181" s="167"/>
      <c r="G181" s="167"/>
      <c r="H181" s="51" t="s">
        <v>848</v>
      </c>
      <c r="I181" s="51" t="s">
        <v>920</v>
      </c>
      <c r="J181" s="51" t="s">
        <v>868</v>
      </c>
      <c r="K181" s="93" t="str">
        <f t="shared" si="2"/>
        <v>54 3 2</v>
      </c>
      <c r="L181" s="98" t="s">
        <v>902</v>
      </c>
      <c r="M181" s="99" t="s">
        <v>903</v>
      </c>
      <c r="N181" s="99" t="s">
        <v>902</v>
      </c>
      <c r="O181" s="99" t="s">
        <v>903</v>
      </c>
      <c r="P181" s="99" t="s">
        <v>902</v>
      </c>
      <c r="Q181" s="100" t="s">
        <v>903</v>
      </c>
      <c r="R181" s="99" t="s">
        <v>903</v>
      </c>
      <c r="S181" s="101" t="s">
        <v>903</v>
      </c>
      <c r="T181" s="102" t="s">
        <v>903</v>
      </c>
      <c r="U181" s="100" t="s">
        <v>902</v>
      </c>
      <c r="V181" s="99"/>
      <c r="W181" s="99"/>
      <c r="X181" s="103"/>
      <c r="Y181" s="169" t="s">
        <v>132</v>
      </c>
      <c r="Z181" s="169"/>
      <c r="AA181" s="171"/>
      <c r="AB181" s="176" t="s">
        <v>921</v>
      </c>
      <c r="AC181" s="176"/>
      <c r="AD181" s="176"/>
      <c r="AE181" s="176"/>
      <c r="AF181" s="176"/>
      <c r="AG181" s="176"/>
      <c r="AH181" s="176"/>
      <c r="AI181" s="177"/>
      <c r="AJ181" s="99"/>
      <c r="AK181" s="99"/>
      <c r="AL181" s="99"/>
      <c r="AM181" s="99"/>
      <c r="AN181" s="99"/>
      <c r="AO181" s="99"/>
      <c r="AP181" s="99"/>
      <c r="AQ181" s="101"/>
      <c r="AR181" s="99"/>
      <c r="AS181" s="99"/>
      <c r="AT181" s="99"/>
      <c r="AU181" s="99"/>
      <c r="AV181" s="99"/>
      <c r="AW181" s="99"/>
      <c r="AX181" s="99"/>
      <c r="AY181" s="101"/>
      <c r="AZ181" s="99"/>
      <c r="BA181" s="99"/>
      <c r="BB181" s="99"/>
      <c r="BC181" s="99"/>
      <c r="BD181" s="99"/>
      <c r="BE181" s="99"/>
      <c r="BF181" s="99"/>
      <c r="BG181" s="101"/>
      <c r="BH181" s="172"/>
      <c r="BI181" s="51"/>
      <c r="BJ181" s="174"/>
      <c r="BL181" s="51"/>
      <c r="BM181" s="51"/>
      <c r="BN181" s="51"/>
      <c r="BO181" s="51"/>
      <c r="BP181" s="51"/>
      <c r="BQ181" s="51"/>
      <c r="BR181" s="51"/>
      <c r="BS181" s="51"/>
      <c r="BT181" s="51"/>
      <c r="BU181" s="51"/>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row>
    <row r="182" spans="1:102" s="50" customFormat="1" x14ac:dyDescent="0.3">
      <c r="A182" s="163" t="s">
        <v>515</v>
      </c>
      <c r="B182" s="165"/>
      <c r="C182" s="167"/>
      <c r="D182" s="167"/>
      <c r="E182" s="167"/>
      <c r="F182" s="167" t="s">
        <v>398</v>
      </c>
      <c r="G182" s="167" t="s">
        <v>788</v>
      </c>
      <c r="H182" s="51" t="s">
        <v>847</v>
      </c>
      <c r="I182" s="51" t="s">
        <v>920</v>
      </c>
      <c r="J182" s="51" t="s">
        <v>868</v>
      </c>
      <c r="K182" s="93" t="str">
        <f t="shared" si="2"/>
        <v>54 3 1</v>
      </c>
      <c r="L182" s="98" t="s">
        <v>902</v>
      </c>
      <c r="M182" s="99" t="s">
        <v>903</v>
      </c>
      <c r="N182" s="99" t="s">
        <v>902</v>
      </c>
      <c r="O182" s="99" t="s">
        <v>903</v>
      </c>
      <c r="P182" s="99" t="s">
        <v>902</v>
      </c>
      <c r="Q182" s="100" t="s">
        <v>903</v>
      </c>
      <c r="R182" s="99" t="s">
        <v>903</v>
      </c>
      <c r="S182" s="101" t="s">
        <v>903</v>
      </c>
      <c r="T182" s="102" t="s">
        <v>902</v>
      </c>
      <c r="U182" s="100" t="s">
        <v>903</v>
      </c>
      <c r="V182" s="99"/>
      <c r="W182" s="99"/>
      <c r="X182" s="100"/>
      <c r="Y182" s="169" t="s">
        <v>911</v>
      </c>
      <c r="Z182" s="169"/>
      <c r="AA182" s="171"/>
      <c r="AB182" s="176" t="s">
        <v>921</v>
      </c>
      <c r="AC182" s="176"/>
      <c r="AD182" s="176"/>
      <c r="AE182" s="176"/>
      <c r="AF182" s="176"/>
      <c r="AG182" s="176"/>
      <c r="AH182" s="176"/>
      <c r="AI182" s="177"/>
      <c r="AJ182" s="99"/>
      <c r="AK182" s="99"/>
      <c r="AL182" s="99"/>
      <c r="AM182" s="99"/>
      <c r="AN182" s="99"/>
      <c r="AO182" s="99"/>
      <c r="AP182" s="99"/>
      <c r="AQ182" s="101"/>
      <c r="AR182" s="99"/>
      <c r="AS182" s="99"/>
      <c r="AT182" s="99"/>
      <c r="AU182" s="99"/>
      <c r="AV182" s="99"/>
      <c r="AW182" s="99"/>
      <c r="AX182" s="99"/>
      <c r="AY182" s="101"/>
      <c r="AZ182" s="99"/>
      <c r="BA182" s="99"/>
      <c r="BB182" s="99"/>
      <c r="BC182" s="99"/>
      <c r="BD182" s="99"/>
      <c r="BE182" s="99"/>
      <c r="BF182" s="99"/>
      <c r="BG182" s="101"/>
      <c r="BH182" s="172"/>
      <c r="BI182" s="51"/>
      <c r="BJ182" s="174"/>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row>
    <row r="183" spans="1:102" s="50" customFormat="1" x14ac:dyDescent="0.3">
      <c r="A183" s="163"/>
      <c r="B183" s="165"/>
      <c r="C183" s="167"/>
      <c r="D183" s="167"/>
      <c r="E183" s="167"/>
      <c r="F183" s="167"/>
      <c r="G183" s="167"/>
      <c r="H183" s="51" t="s">
        <v>848</v>
      </c>
      <c r="I183" s="51" t="s">
        <v>920</v>
      </c>
      <c r="J183" s="51" t="s">
        <v>868</v>
      </c>
      <c r="K183" s="93" t="str">
        <f t="shared" si="2"/>
        <v>54 3 3</v>
      </c>
      <c r="L183" s="98" t="s">
        <v>902</v>
      </c>
      <c r="M183" s="99" t="s">
        <v>903</v>
      </c>
      <c r="N183" s="99" t="s">
        <v>902</v>
      </c>
      <c r="O183" s="99" t="s">
        <v>903</v>
      </c>
      <c r="P183" s="99" t="s">
        <v>902</v>
      </c>
      <c r="Q183" s="100" t="s">
        <v>903</v>
      </c>
      <c r="R183" s="99" t="s">
        <v>903</v>
      </c>
      <c r="S183" s="101" t="s">
        <v>903</v>
      </c>
      <c r="T183" s="102" t="s">
        <v>903</v>
      </c>
      <c r="U183" s="100" t="s">
        <v>903</v>
      </c>
      <c r="V183" s="99"/>
      <c r="W183" s="99"/>
      <c r="X183" s="100"/>
      <c r="Y183" s="169" t="s">
        <v>132</v>
      </c>
      <c r="Z183" s="169"/>
      <c r="AA183" s="171"/>
      <c r="AB183" s="176" t="s">
        <v>921</v>
      </c>
      <c r="AC183" s="176"/>
      <c r="AD183" s="176"/>
      <c r="AE183" s="176"/>
      <c r="AF183" s="176"/>
      <c r="AG183" s="176"/>
      <c r="AH183" s="176"/>
      <c r="AI183" s="177"/>
      <c r="AJ183" s="99"/>
      <c r="AK183" s="99"/>
      <c r="AL183" s="99"/>
      <c r="AM183" s="99"/>
      <c r="AN183" s="99"/>
      <c r="AO183" s="99"/>
      <c r="AP183" s="99"/>
      <c r="AQ183" s="101"/>
      <c r="AR183" s="99"/>
      <c r="AS183" s="99"/>
      <c r="AT183" s="99"/>
      <c r="AU183" s="99"/>
      <c r="AV183" s="99"/>
      <c r="AW183" s="99"/>
      <c r="AX183" s="99"/>
      <c r="AY183" s="101"/>
      <c r="AZ183" s="99"/>
      <c r="BA183" s="99"/>
      <c r="BB183" s="99"/>
      <c r="BC183" s="99"/>
      <c r="BD183" s="99"/>
      <c r="BE183" s="99"/>
      <c r="BF183" s="99"/>
      <c r="BG183" s="101"/>
      <c r="BH183" s="172"/>
      <c r="BI183" s="51"/>
      <c r="BJ183" s="174"/>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row>
    <row r="184" spans="1:102" s="50" customFormat="1" x14ac:dyDescent="0.3">
      <c r="A184" s="163" t="s">
        <v>515</v>
      </c>
      <c r="B184" s="165"/>
      <c r="C184" s="167"/>
      <c r="D184" s="167"/>
      <c r="E184" s="167"/>
      <c r="F184" s="51">
        <v>8</v>
      </c>
      <c r="G184" s="51" t="s">
        <v>790</v>
      </c>
      <c r="H184" s="51" t="s">
        <v>848</v>
      </c>
      <c r="I184" s="51" t="s">
        <v>920</v>
      </c>
      <c r="J184" s="51" t="s">
        <v>868</v>
      </c>
      <c r="K184" s="93" t="str">
        <f t="shared" si="2"/>
        <v>5C 3 2</v>
      </c>
      <c r="L184" s="98" t="s">
        <v>902</v>
      </c>
      <c r="M184" s="99" t="s">
        <v>903</v>
      </c>
      <c r="N184" s="99" t="s">
        <v>902</v>
      </c>
      <c r="O184" s="99" t="s">
        <v>903</v>
      </c>
      <c r="P184" s="99" t="s">
        <v>903</v>
      </c>
      <c r="Q184" s="100" t="s">
        <v>903</v>
      </c>
      <c r="R184" s="99" t="s">
        <v>903</v>
      </c>
      <c r="S184" s="101" t="s">
        <v>903</v>
      </c>
      <c r="T184" s="102" t="s">
        <v>903</v>
      </c>
      <c r="U184" s="100" t="s">
        <v>902</v>
      </c>
      <c r="V184" s="99"/>
      <c r="W184" s="99"/>
      <c r="X184" s="100"/>
      <c r="Y184" s="99"/>
      <c r="Z184" s="99"/>
      <c r="AA184" s="101"/>
      <c r="AB184" s="175" t="s">
        <v>921</v>
      </c>
      <c r="AC184" s="176"/>
      <c r="AD184" s="176"/>
      <c r="AE184" s="176"/>
      <c r="AF184" s="176"/>
      <c r="AG184" s="176"/>
      <c r="AH184" s="176"/>
      <c r="AI184" s="177"/>
      <c r="AJ184" s="175" t="s">
        <v>790</v>
      </c>
      <c r="AK184" s="176"/>
      <c r="AL184" s="176"/>
      <c r="AM184" s="176"/>
      <c r="AN184" s="176"/>
      <c r="AO184" s="176"/>
      <c r="AP184" s="176"/>
      <c r="AQ184" s="177"/>
      <c r="AR184" s="99"/>
      <c r="AS184" s="99"/>
      <c r="AT184" s="99"/>
      <c r="AU184" s="99"/>
      <c r="AV184" s="99"/>
      <c r="AW184" s="99"/>
      <c r="AX184" s="99"/>
      <c r="AY184" s="101"/>
      <c r="AZ184" s="99"/>
      <c r="BA184" s="99"/>
      <c r="BB184" s="99"/>
      <c r="BC184" s="99"/>
      <c r="BD184" s="99"/>
      <c r="BE184" s="99"/>
      <c r="BF184" s="99"/>
      <c r="BG184" s="101"/>
      <c r="BH184" s="172"/>
      <c r="BI184" s="51"/>
      <c r="BJ184" s="174"/>
      <c r="BL184" s="51"/>
      <c r="BM184" s="51"/>
      <c r="BN184" s="51"/>
      <c r="BO184" s="51"/>
      <c r="BP184" s="51"/>
      <c r="BQ184" s="51"/>
      <c r="BR184" s="51"/>
      <c r="BS184" s="51"/>
      <c r="BT184" s="51"/>
      <c r="BU184" s="51"/>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row>
    <row r="185" spans="1:102" s="50" customFormat="1" x14ac:dyDescent="0.3">
      <c r="A185" s="163"/>
      <c r="B185" s="165"/>
      <c r="C185" s="167"/>
      <c r="D185" s="167"/>
      <c r="E185" s="167"/>
      <c r="F185" s="51">
        <v>16</v>
      </c>
      <c r="G185" s="51" t="s">
        <v>789</v>
      </c>
      <c r="H185" s="51" t="s">
        <v>848</v>
      </c>
      <c r="I185" s="51" t="s">
        <v>920</v>
      </c>
      <c r="J185" s="51" t="s">
        <v>868</v>
      </c>
      <c r="K185" s="93" t="str">
        <f t="shared" si="2"/>
        <v>5C 3 3</v>
      </c>
      <c r="L185" s="98" t="s">
        <v>902</v>
      </c>
      <c r="M185" s="99" t="s">
        <v>903</v>
      </c>
      <c r="N185" s="99" t="s">
        <v>902</v>
      </c>
      <c r="O185" s="99" t="s">
        <v>903</v>
      </c>
      <c r="P185" s="99" t="s">
        <v>903</v>
      </c>
      <c r="Q185" s="100" t="s">
        <v>903</v>
      </c>
      <c r="R185" s="99" t="s">
        <v>903</v>
      </c>
      <c r="S185" s="101" t="s">
        <v>903</v>
      </c>
      <c r="T185" s="102" t="s">
        <v>903</v>
      </c>
      <c r="U185" s="100" t="s">
        <v>903</v>
      </c>
      <c r="V185" s="99"/>
      <c r="W185" s="99"/>
      <c r="X185" s="100"/>
      <c r="Y185" s="99"/>
      <c r="Z185" s="99"/>
      <c r="AA185" s="101"/>
      <c r="AB185" s="176" t="s">
        <v>921</v>
      </c>
      <c r="AC185" s="176"/>
      <c r="AD185" s="176"/>
      <c r="AE185" s="176"/>
      <c r="AF185" s="176"/>
      <c r="AG185" s="176"/>
      <c r="AH185" s="176"/>
      <c r="AI185" s="177"/>
      <c r="AJ185" s="175" t="s">
        <v>789</v>
      </c>
      <c r="AK185" s="176"/>
      <c r="AL185" s="176"/>
      <c r="AM185" s="176"/>
      <c r="AN185" s="176"/>
      <c r="AO185" s="176"/>
      <c r="AP185" s="176"/>
      <c r="AQ185" s="176"/>
      <c r="AR185" s="176"/>
      <c r="AS185" s="176"/>
      <c r="AT185" s="176"/>
      <c r="AU185" s="176"/>
      <c r="AV185" s="176"/>
      <c r="AW185" s="176"/>
      <c r="AX185" s="176"/>
      <c r="AY185" s="177"/>
      <c r="AZ185" s="99"/>
      <c r="BA185" s="99"/>
      <c r="BB185" s="99"/>
      <c r="BC185" s="99"/>
      <c r="BD185" s="99"/>
      <c r="BE185" s="99"/>
      <c r="BF185" s="99"/>
      <c r="BG185" s="101"/>
      <c r="BH185" s="172"/>
      <c r="BI185" s="51"/>
      <c r="BJ185" s="174"/>
      <c r="BL185" s="51"/>
      <c r="BM185" s="51"/>
      <c r="BN185" s="51"/>
      <c r="BO185" s="51"/>
      <c r="BP185" s="51"/>
      <c r="BQ185" s="51"/>
      <c r="BR185" s="51"/>
      <c r="BS185" s="51"/>
      <c r="BT185" s="51"/>
      <c r="BU185" s="51"/>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row>
    <row r="186" spans="1:102" s="50" customFormat="1" x14ac:dyDescent="0.3">
      <c r="A186" s="163" t="s">
        <v>778</v>
      </c>
      <c r="B186" s="165"/>
      <c r="C186" s="167"/>
      <c r="D186" s="167"/>
      <c r="E186" s="167" t="s">
        <v>947</v>
      </c>
      <c r="F186" s="167">
        <v>8</v>
      </c>
      <c r="G186" s="167" t="s">
        <v>787</v>
      </c>
      <c r="H186" s="167" t="s">
        <v>847</v>
      </c>
      <c r="I186" s="51" t="s">
        <v>790</v>
      </c>
      <c r="J186" s="51" t="s">
        <v>829</v>
      </c>
      <c r="K186" s="93" t="str">
        <f t="shared" si="2"/>
        <v>54 1 0</v>
      </c>
      <c r="L186" s="98" t="s">
        <v>902</v>
      </c>
      <c r="M186" s="99" t="s">
        <v>903</v>
      </c>
      <c r="N186" s="99" t="s">
        <v>902</v>
      </c>
      <c r="O186" s="99" t="s">
        <v>903</v>
      </c>
      <c r="P186" s="99" t="s">
        <v>902</v>
      </c>
      <c r="Q186" s="100" t="s">
        <v>903</v>
      </c>
      <c r="R186" s="99" t="s">
        <v>902</v>
      </c>
      <c r="S186" s="101" t="s">
        <v>903</v>
      </c>
      <c r="T186" s="102" t="s">
        <v>902</v>
      </c>
      <c r="U186" s="100" t="s">
        <v>902</v>
      </c>
      <c r="V186" s="99"/>
      <c r="W186" s="99"/>
      <c r="X186" s="103"/>
      <c r="Y186" s="169" t="s">
        <v>911</v>
      </c>
      <c r="Z186" s="169"/>
      <c r="AA186" s="171"/>
      <c r="AB186" s="175" t="s">
        <v>790</v>
      </c>
      <c r="AC186" s="176"/>
      <c r="AD186" s="176"/>
      <c r="AE186" s="176"/>
      <c r="AF186" s="176"/>
      <c r="AG186" s="176"/>
      <c r="AH186" s="176"/>
      <c r="AI186" s="177"/>
      <c r="AJ186" s="99"/>
      <c r="AK186" s="99"/>
      <c r="AL186" s="99"/>
      <c r="AM186" s="99"/>
      <c r="AN186" s="99"/>
      <c r="AO186" s="99"/>
      <c r="AP186" s="99"/>
      <c r="AQ186" s="101"/>
      <c r="AR186" s="99"/>
      <c r="AS186" s="99"/>
      <c r="AT186" s="99"/>
      <c r="AU186" s="99"/>
      <c r="AV186" s="99"/>
      <c r="AW186" s="99"/>
      <c r="AX186" s="99"/>
      <c r="AY186" s="101"/>
      <c r="AZ186" s="99"/>
      <c r="BA186" s="99"/>
      <c r="BB186" s="99"/>
      <c r="BC186" s="99"/>
      <c r="BD186" s="99"/>
      <c r="BE186" s="99"/>
      <c r="BF186" s="99"/>
      <c r="BG186" s="101"/>
      <c r="BH186" s="172"/>
      <c r="BI186" s="51"/>
      <c r="BJ186" s="174"/>
      <c r="BL186" s="51"/>
      <c r="BM186" s="51"/>
      <c r="BN186" s="51"/>
      <c r="BO186" s="51"/>
      <c r="BP186" s="51"/>
      <c r="BQ186" s="51"/>
      <c r="BR186" s="51"/>
      <c r="BS186" s="51"/>
      <c r="BT186" s="51"/>
      <c r="BU186" s="51"/>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row>
    <row r="187" spans="1:102" s="50" customFormat="1" x14ac:dyDescent="0.3">
      <c r="A187" s="163"/>
      <c r="B187" s="165"/>
      <c r="C187" s="167"/>
      <c r="D187" s="167"/>
      <c r="E187" s="167"/>
      <c r="F187" s="167"/>
      <c r="G187" s="167"/>
      <c r="H187" s="167"/>
      <c r="I187" s="51" t="s">
        <v>787</v>
      </c>
      <c r="J187" s="51" t="s">
        <v>829</v>
      </c>
      <c r="K187" s="93" t="str">
        <f t="shared" si="2"/>
        <v>50 3 0</v>
      </c>
      <c r="L187" s="98" t="s">
        <v>902</v>
      </c>
      <c r="M187" s="99" t="s">
        <v>903</v>
      </c>
      <c r="N187" s="99" t="s">
        <v>902</v>
      </c>
      <c r="O187" s="99" t="s">
        <v>903</v>
      </c>
      <c r="P187" s="99" t="s">
        <v>902</v>
      </c>
      <c r="Q187" s="100" t="s">
        <v>902</v>
      </c>
      <c r="R187" s="99" t="s">
        <v>903</v>
      </c>
      <c r="S187" s="101" t="s">
        <v>903</v>
      </c>
      <c r="T187" s="102" t="s">
        <v>902</v>
      </c>
      <c r="U187" s="103" t="s">
        <v>902</v>
      </c>
      <c r="V187" s="169" t="s">
        <v>132</v>
      </c>
      <c r="W187" s="169"/>
      <c r="X187" s="170"/>
      <c r="Y187" s="169" t="s">
        <v>911</v>
      </c>
      <c r="Z187" s="169"/>
      <c r="AA187" s="171"/>
      <c r="AB187" s="99"/>
      <c r="AC187" s="99"/>
      <c r="AD187" s="99"/>
      <c r="AE187" s="99"/>
      <c r="AF187" s="99"/>
      <c r="AG187" s="99"/>
      <c r="AH187" s="99"/>
      <c r="AI187" s="101"/>
      <c r="AJ187" s="99"/>
      <c r="AK187" s="99"/>
      <c r="AL187" s="99"/>
      <c r="AM187" s="99"/>
      <c r="AN187" s="99"/>
      <c r="AO187" s="99"/>
      <c r="AP187" s="99"/>
      <c r="AQ187" s="101"/>
      <c r="AR187" s="99"/>
      <c r="AS187" s="99"/>
      <c r="AT187" s="99"/>
      <c r="AU187" s="99"/>
      <c r="AV187" s="99"/>
      <c r="AW187" s="99"/>
      <c r="AX187" s="99"/>
      <c r="AY187" s="101"/>
      <c r="AZ187" s="99"/>
      <c r="BA187" s="99"/>
      <c r="BB187" s="99"/>
      <c r="BC187" s="99"/>
      <c r="BD187" s="99"/>
      <c r="BE187" s="99"/>
      <c r="BF187" s="99"/>
      <c r="BG187" s="101"/>
      <c r="BH187" s="172"/>
      <c r="BI187" s="51"/>
      <c r="BJ187" s="174"/>
      <c r="BL187" s="51"/>
      <c r="BM187" s="51"/>
      <c r="BN187" s="51"/>
      <c r="BO187" s="51"/>
      <c r="BP187" s="51"/>
      <c r="BQ187" s="51"/>
      <c r="BR187" s="51"/>
      <c r="BS187" s="51"/>
      <c r="BT187" s="51"/>
      <c r="BU187" s="51"/>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row>
    <row r="188" spans="1:102" s="50" customFormat="1" x14ac:dyDescent="0.3">
      <c r="A188" s="163"/>
      <c r="B188" s="165"/>
      <c r="C188" s="167"/>
      <c r="D188" s="167"/>
      <c r="E188" s="167"/>
      <c r="F188" s="167"/>
      <c r="G188" s="167"/>
      <c r="H188" s="167"/>
      <c r="I188" s="51" t="s">
        <v>914</v>
      </c>
      <c r="J188" s="51" t="s">
        <v>829</v>
      </c>
      <c r="K188" s="93" t="str">
        <f t="shared" si="2"/>
        <v>54 0 0</v>
      </c>
      <c r="L188" s="98" t="s">
        <v>902</v>
      </c>
      <c r="M188" s="99" t="s">
        <v>903</v>
      </c>
      <c r="N188" s="99" t="s">
        <v>902</v>
      </c>
      <c r="O188" s="99" t="s">
        <v>903</v>
      </c>
      <c r="P188" s="99" t="s">
        <v>902</v>
      </c>
      <c r="Q188" s="100" t="s">
        <v>903</v>
      </c>
      <c r="R188" s="99" t="s">
        <v>902</v>
      </c>
      <c r="S188" s="101" t="s">
        <v>902</v>
      </c>
      <c r="T188" s="102" t="s">
        <v>902</v>
      </c>
      <c r="U188" s="100" t="s">
        <v>902</v>
      </c>
      <c r="V188" s="99"/>
      <c r="W188" s="99"/>
      <c r="X188" s="100"/>
      <c r="Y188" s="169" t="s">
        <v>911</v>
      </c>
      <c r="Z188" s="169"/>
      <c r="AA188" s="171"/>
      <c r="AB188" s="176" t="s">
        <v>916</v>
      </c>
      <c r="AC188" s="176"/>
      <c r="AD188" s="176"/>
      <c r="AE188" s="176"/>
      <c r="AF188" s="176"/>
      <c r="AG188" s="176"/>
      <c r="AH188" s="176"/>
      <c r="AI188" s="176"/>
      <c r="AJ188" s="176"/>
      <c r="AK188" s="176"/>
      <c r="AL188" s="176"/>
      <c r="AM188" s="176"/>
      <c r="AN188" s="176"/>
      <c r="AO188" s="176"/>
      <c r="AP188" s="176"/>
      <c r="AQ188" s="177"/>
      <c r="AR188" s="99"/>
      <c r="AS188" s="99"/>
      <c r="AT188" s="99"/>
      <c r="AU188" s="99"/>
      <c r="AV188" s="99"/>
      <c r="AW188" s="99"/>
      <c r="AX188" s="99"/>
      <c r="AY188" s="101"/>
      <c r="AZ188" s="99"/>
      <c r="BA188" s="99"/>
      <c r="BB188" s="99"/>
      <c r="BC188" s="99"/>
      <c r="BD188" s="99"/>
      <c r="BE188" s="99"/>
      <c r="BF188" s="99"/>
      <c r="BG188" s="101"/>
      <c r="BH188" s="172"/>
      <c r="BI188" s="51"/>
      <c r="BJ188" s="174"/>
      <c r="BL188" s="51"/>
      <c r="BM188" s="51"/>
      <c r="BN188" s="51"/>
      <c r="BO188" s="51"/>
      <c r="BP188" s="51"/>
      <c r="BQ188" s="51"/>
      <c r="BR188" s="51"/>
      <c r="BS188" s="51"/>
      <c r="BT188" s="51"/>
      <c r="BU188" s="51"/>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row>
    <row r="189" spans="1:102" s="50" customFormat="1" x14ac:dyDescent="0.3">
      <c r="A189" s="163"/>
      <c r="B189" s="165"/>
      <c r="C189" s="167"/>
      <c r="D189" s="167"/>
      <c r="E189" s="167"/>
      <c r="F189" s="167"/>
      <c r="G189" s="167"/>
      <c r="H189" s="167"/>
      <c r="I189" s="51" t="s">
        <v>953</v>
      </c>
      <c r="J189" s="51" t="s">
        <v>868</v>
      </c>
      <c r="K189" s="93" t="str">
        <f t="shared" si="2"/>
        <v>50 0 0</v>
      </c>
      <c r="L189" s="98" t="s">
        <v>902</v>
      </c>
      <c r="M189" s="99" t="s">
        <v>903</v>
      </c>
      <c r="N189" s="99" t="s">
        <v>902</v>
      </c>
      <c r="O189" s="99" t="s">
        <v>903</v>
      </c>
      <c r="P189" s="99" t="s">
        <v>902</v>
      </c>
      <c r="Q189" s="100" t="s">
        <v>902</v>
      </c>
      <c r="R189" s="99" t="s">
        <v>902</v>
      </c>
      <c r="S189" s="101" t="s">
        <v>902</v>
      </c>
      <c r="T189" s="102" t="s">
        <v>902</v>
      </c>
      <c r="U189" s="100" t="s">
        <v>902</v>
      </c>
      <c r="V189" s="187" t="s">
        <v>913</v>
      </c>
      <c r="W189" s="169"/>
      <c r="X189" s="170"/>
      <c r="Y189" s="169" t="s">
        <v>911</v>
      </c>
      <c r="Z189" s="169"/>
      <c r="AA189" s="171"/>
      <c r="AB189" s="99"/>
      <c r="AC189" s="99"/>
      <c r="AD189" s="99"/>
      <c r="AE189" s="99"/>
      <c r="AF189" s="99"/>
      <c r="AG189" s="99"/>
      <c r="AH189" s="99"/>
      <c r="AI189" s="101"/>
      <c r="AJ189" s="99"/>
      <c r="AK189" s="99"/>
      <c r="AL189" s="99"/>
      <c r="AM189" s="99"/>
      <c r="AN189" s="99"/>
      <c r="AO189" s="99"/>
      <c r="AP189" s="99"/>
      <c r="AQ189" s="101"/>
      <c r="AR189" s="99"/>
      <c r="AS189" s="99"/>
      <c r="AT189" s="99"/>
      <c r="AU189" s="99"/>
      <c r="AV189" s="99"/>
      <c r="AW189" s="99"/>
      <c r="AX189" s="99"/>
      <c r="AY189" s="101"/>
      <c r="AZ189" s="99"/>
      <c r="BA189" s="99"/>
      <c r="BB189" s="99"/>
      <c r="BC189" s="99"/>
      <c r="BD189" s="99"/>
      <c r="BE189" s="99"/>
      <c r="BF189" s="99"/>
      <c r="BG189" s="101"/>
      <c r="BH189" s="172"/>
      <c r="BI189" s="51"/>
      <c r="BJ189" s="174"/>
      <c r="BL189" s="51"/>
      <c r="BM189" s="51"/>
      <c r="BN189" s="51"/>
      <c r="BO189" s="51"/>
      <c r="BP189" s="51"/>
      <c r="BQ189" s="51"/>
      <c r="BR189" s="51"/>
      <c r="BS189" s="51"/>
      <c r="BT189" s="51"/>
      <c r="BU189" s="51"/>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row>
    <row r="190" spans="1:102" s="50" customFormat="1" x14ac:dyDescent="0.3">
      <c r="A190" s="163" t="s">
        <v>509</v>
      </c>
      <c r="B190" s="165"/>
      <c r="C190" s="167"/>
      <c r="D190" s="167"/>
      <c r="E190" s="167"/>
      <c r="F190" s="167"/>
      <c r="G190" s="167"/>
      <c r="H190" s="167"/>
      <c r="I190" s="51" t="s">
        <v>954</v>
      </c>
      <c r="J190" s="51" t="s">
        <v>829</v>
      </c>
      <c r="K190" s="93" t="str">
        <f t="shared" si="2"/>
        <v>50 1 0</v>
      </c>
      <c r="L190" s="98" t="s">
        <v>902</v>
      </c>
      <c r="M190" s="99" t="s">
        <v>903</v>
      </c>
      <c r="N190" s="99" t="s">
        <v>902</v>
      </c>
      <c r="O190" s="99" t="s">
        <v>903</v>
      </c>
      <c r="P190" s="99" t="s">
        <v>902</v>
      </c>
      <c r="Q190" s="100" t="s">
        <v>902</v>
      </c>
      <c r="R190" s="99" t="s">
        <v>902</v>
      </c>
      <c r="S190" s="101" t="s">
        <v>903</v>
      </c>
      <c r="T190" s="102" t="s">
        <v>902</v>
      </c>
      <c r="U190" s="100" t="s">
        <v>902</v>
      </c>
      <c r="V190" s="187" t="s">
        <v>913</v>
      </c>
      <c r="W190" s="169"/>
      <c r="X190" s="170"/>
      <c r="Y190" s="169" t="s">
        <v>911</v>
      </c>
      <c r="Z190" s="169"/>
      <c r="AA190" s="171"/>
      <c r="AB190" s="176" t="s">
        <v>921</v>
      </c>
      <c r="AC190" s="176"/>
      <c r="AD190" s="176"/>
      <c r="AE190" s="176"/>
      <c r="AF190" s="176"/>
      <c r="AG190" s="176"/>
      <c r="AH190" s="176"/>
      <c r="AI190" s="177"/>
      <c r="AJ190" s="99"/>
      <c r="AK190" s="99"/>
      <c r="AL190" s="99"/>
      <c r="AM190" s="99"/>
      <c r="AN190" s="99"/>
      <c r="AO190" s="99"/>
      <c r="AP190" s="99"/>
      <c r="AQ190" s="101"/>
      <c r="AR190" s="99"/>
      <c r="AS190" s="99"/>
      <c r="AT190" s="99"/>
      <c r="AU190" s="99"/>
      <c r="AV190" s="99"/>
      <c r="AW190" s="99"/>
      <c r="AX190" s="99"/>
      <c r="AY190" s="101"/>
      <c r="AZ190" s="99"/>
      <c r="BA190" s="99"/>
      <c r="BB190" s="99"/>
      <c r="BC190" s="99"/>
      <c r="BD190" s="99"/>
      <c r="BE190" s="99"/>
      <c r="BF190" s="99"/>
      <c r="BG190" s="101"/>
      <c r="BH190" s="172"/>
      <c r="BI190" s="51"/>
      <c r="BJ190" s="174"/>
      <c r="BL190" s="51"/>
      <c r="BM190" s="51"/>
      <c r="BN190" s="51"/>
      <c r="BO190" s="51"/>
      <c r="BP190" s="51"/>
      <c r="BQ190" s="51"/>
      <c r="BR190" s="51"/>
      <c r="BS190" s="51"/>
      <c r="BT190" s="51"/>
      <c r="BU190" s="51"/>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row>
    <row r="191" spans="1:102" s="50" customFormat="1" x14ac:dyDescent="0.3">
      <c r="A191" s="163"/>
      <c r="B191" s="165"/>
      <c r="C191" s="167"/>
      <c r="D191" s="167"/>
      <c r="E191" s="167"/>
      <c r="F191" s="167"/>
      <c r="G191" s="167"/>
      <c r="H191" s="167"/>
      <c r="I191" s="51" t="s">
        <v>955</v>
      </c>
      <c r="J191" s="51" t="s">
        <v>868</v>
      </c>
      <c r="K191" s="93" t="str">
        <f t="shared" si="2"/>
        <v>50 2 0</v>
      </c>
      <c r="L191" s="98" t="s">
        <v>902</v>
      </c>
      <c r="M191" s="99" t="s">
        <v>903</v>
      </c>
      <c r="N191" s="99" t="s">
        <v>902</v>
      </c>
      <c r="O191" s="99" t="s">
        <v>903</v>
      </c>
      <c r="P191" s="99" t="s">
        <v>902</v>
      </c>
      <c r="Q191" s="100" t="s">
        <v>902</v>
      </c>
      <c r="R191" s="99" t="s">
        <v>903</v>
      </c>
      <c r="S191" s="101" t="s">
        <v>902</v>
      </c>
      <c r="T191" s="102" t="s">
        <v>902</v>
      </c>
      <c r="U191" s="100" t="s">
        <v>902</v>
      </c>
      <c r="V191" s="187" t="s">
        <v>913</v>
      </c>
      <c r="W191" s="169"/>
      <c r="X191" s="170"/>
      <c r="Y191" s="169" t="s">
        <v>911</v>
      </c>
      <c r="Z191" s="169"/>
      <c r="AA191" s="171"/>
      <c r="AB191" s="176" t="s">
        <v>916</v>
      </c>
      <c r="AC191" s="176"/>
      <c r="AD191" s="176"/>
      <c r="AE191" s="176"/>
      <c r="AF191" s="176"/>
      <c r="AG191" s="176"/>
      <c r="AH191" s="176"/>
      <c r="AI191" s="176"/>
      <c r="AJ191" s="176"/>
      <c r="AK191" s="176"/>
      <c r="AL191" s="176"/>
      <c r="AM191" s="176"/>
      <c r="AN191" s="176"/>
      <c r="AO191" s="176"/>
      <c r="AP191" s="176"/>
      <c r="AQ191" s="177"/>
      <c r="AR191" s="99"/>
      <c r="AS191" s="99"/>
      <c r="AT191" s="99"/>
      <c r="AU191" s="99"/>
      <c r="AV191" s="99"/>
      <c r="AW191" s="99"/>
      <c r="AX191" s="99"/>
      <c r="AY191" s="101"/>
      <c r="AZ191" s="99"/>
      <c r="BA191" s="99"/>
      <c r="BB191" s="99"/>
      <c r="BC191" s="99"/>
      <c r="BD191" s="99"/>
      <c r="BE191" s="99"/>
      <c r="BF191" s="99"/>
      <c r="BG191" s="101"/>
      <c r="BH191" s="172"/>
      <c r="BI191" s="51"/>
      <c r="BJ191" s="174"/>
      <c r="BL191" s="51"/>
      <c r="BM191" s="51"/>
      <c r="BN191" s="51"/>
      <c r="BO191" s="51"/>
      <c r="BP191" s="51"/>
      <c r="BQ191" s="51"/>
      <c r="BR191" s="51"/>
      <c r="BS191" s="51"/>
      <c r="BT191" s="51"/>
      <c r="BU191" s="51"/>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row>
    <row r="192" spans="1:102" s="50" customFormat="1" x14ac:dyDescent="0.3">
      <c r="A192" s="163"/>
      <c r="B192" s="165"/>
      <c r="C192" s="167"/>
      <c r="D192" s="167"/>
      <c r="E192" s="167"/>
      <c r="F192" s="167"/>
      <c r="G192" s="167" t="s">
        <v>787</v>
      </c>
      <c r="H192" s="167" t="s">
        <v>848</v>
      </c>
      <c r="I192" s="51" t="s">
        <v>914</v>
      </c>
      <c r="J192" s="51" t="s">
        <v>829</v>
      </c>
      <c r="K192" s="93" t="str">
        <f t="shared" si="2"/>
        <v>54 0 2</v>
      </c>
      <c r="L192" s="98" t="s">
        <v>902</v>
      </c>
      <c r="M192" s="99" t="s">
        <v>903</v>
      </c>
      <c r="N192" s="99" t="s">
        <v>902</v>
      </c>
      <c r="O192" s="99" t="s">
        <v>903</v>
      </c>
      <c r="P192" s="99" t="s">
        <v>902</v>
      </c>
      <c r="Q192" s="100" t="s">
        <v>903</v>
      </c>
      <c r="R192" s="99" t="s">
        <v>902</v>
      </c>
      <c r="S192" s="101" t="s">
        <v>902</v>
      </c>
      <c r="T192" s="102" t="s">
        <v>903</v>
      </c>
      <c r="U192" s="100" t="s">
        <v>902</v>
      </c>
      <c r="V192" s="99"/>
      <c r="W192" s="99"/>
      <c r="X192" s="100"/>
      <c r="Y192" s="169" t="s">
        <v>132</v>
      </c>
      <c r="Z192" s="169"/>
      <c r="AA192" s="171"/>
      <c r="AB192" s="176" t="s">
        <v>916</v>
      </c>
      <c r="AC192" s="176"/>
      <c r="AD192" s="176"/>
      <c r="AE192" s="176"/>
      <c r="AF192" s="176"/>
      <c r="AG192" s="176"/>
      <c r="AH192" s="176"/>
      <c r="AI192" s="176"/>
      <c r="AJ192" s="176"/>
      <c r="AK192" s="176"/>
      <c r="AL192" s="176"/>
      <c r="AM192" s="176"/>
      <c r="AN192" s="176"/>
      <c r="AO192" s="176"/>
      <c r="AP192" s="176"/>
      <c r="AQ192" s="177"/>
      <c r="AR192" s="99"/>
      <c r="AS192" s="99"/>
      <c r="AT192" s="99"/>
      <c r="AU192" s="99"/>
      <c r="AV192" s="99"/>
      <c r="AW192" s="99"/>
      <c r="AX192" s="99"/>
      <c r="AY192" s="101"/>
      <c r="AZ192" s="99"/>
      <c r="BA192" s="99"/>
      <c r="BB192" s="99"/>
      <c r="BC192" s="99"/>
      <c r="BD192" s="99"/>
      <c r="BE192" s="99"/>
      <c r="BF192" s="99"/>
      <c r="BG192" s="101"/>
      <c r="BH192" s="172"/>
      <c r="BI192" s="51"/>
      <c r="BJ192" s="174"/>
      <c r="BL192" s="51"/>
      <c r="BM192" s="51"/>
      <c r="BN192" s="51"/>
      <c r="BO192" s="51"/>
      <c r="BP192" s="51"/>
      <c r="BQ192" s="51"/>
      <c r="BR192" s="51"/>
      <c r="BS192" s="51"/>
      <c r="BT192" s="51"/>
      <c r="BU192" s="51"/>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row>
    <row r="193" spans="1:102" s="50" customFormat="1" x14ac:dyDescent="0.3">
      <c r="A193" s="163"/>
      <c r="B193" s="165"/>
      <c r="C193" s="167"/>
      <c r="D193" s="167"/>
      <c r="E193" s="167"/>
      <c r="F193" s="167"/>
      <c r="G193" s="167"/>
      <c r="H193" s="167"/>
      <c r="I193" s="51" t="s">
        <v>953</v>
      </c>
      <c r="J193" s="51" t="s">
        <v>829</v>
      </c>
      <c r="K193" s="93" t="str">
        <f t="shared" si="2"/>
        <v>50 0 2</v>
      </c>
      <c r="L193" s="98" t="s">
        <v>902</v>
      </c>
      <c r="M193" s="99" t="s">
        <v>903</v>
      </c>
      <c r="N193" s="99" t="s">
        <v>902</v>
      </c>
      <c r="O193" s="99" t="s">
        <v>903</v>
      </c>
      <c r="P193" s="99" t="s">
        <v>902</v>
      </c>
      <c r="Q193" s="100" t="s">
        <v>902</v>
      </c>
      <c r="R193" s="99" t="s">
        <v>902</v>
      </c>
      <c r="S193" s="101" t="s">
        <v>902</v>
      </c>
      <c r="T193" s="102" t="s">
        <v>903</v>
      </c>
      <c r="U193" s="100" t="s">
        <v>902</v>
      </c>
      <c r="V193" s="187" t="s">
        <v>913</v>
      </c>
      <c r="W193" s="169"/>
      <c r="X193" s="170"/>
      <c r="Y193" s="169" t="s">
        <v>132</v>
      </c>
      <c r="Z193" s="169"/>
      <c r="AA193" s="171"/>
      <c r="AB193" s="99"/>
      <c r="AC193" s="99"/>
      <c r="AD193" s="99"/>
      <c r="AE193" s="99"/>
      <c r="AF193" s="99"/>
      <c r="AG193" s="99"/>
      <c r="AH193" s="99"/>
      <c r="AI193" s="101"/>
      <c r="AJ193" s="99"/>
      <c r="AK193" s="99"/>
      <c r="AL193" s="99"/>
      <c r="AM193" s="99"/>
      <c r="AN193" s="99"/>
      <c r="AO193" s="99"/>
      <c r="AP193" s="99"/>
      <c r="AQ193" s="101"/>
      <c r="AR193" s="99"/>
      <c r="AS193" s="99"/>
      <c r="AT193" s="99"/>
      <c r="AU193" s="99"/>
      <c r="AV193" s="99"/>
      <c r="AW193" s="99"/>
      <c r="AX193" s="99"/>
      <c r="AY193" s="101"/>
      <c r="AZ193" s="99"/>
      <c r="BA193" s="99"/>
      <c r="BB193" s="99"/>
      <c r="BC193" s="99"/>
      <c r="BD193" s="99"/>
      <c r="BE193" s="99"/>
      <c r="BF193" s="99"/>
      <c r="BG193" s="101"/>
      <c r="BH193" s="172"/>
      <c r="BI193" s="51"/>
      <c r="BJ193" s="174"/>
      <c r="BL193" s="51"/>
      <c r="BM193" s="51"/>
      <c r="BN193" s="51"/>
      <c r="BO193" s="51"/>
      <c r="BP193" s="51"/>
      <c r="BQ193" s="51"/>
      <c r="BR193" s="51"/>
      <c r="BS193" s="51"/>
      <c r="BT193" s="51"/>
      <c r="BU193" s="51"/>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row>
    <row r="194" spans="1:102" s="50" customFormat="1" x14ac:dyDescent="0.3">
      <c r="A194" s="163"/>
      <c r="B194" s="165"/>
      <c r="C194" s="167"/>
      <c r="D194" s="167"/>
      <c r="E194" s="167"/>
      <c r="F194" s="167"/>
      <c r="G194" s="167"/>
      <c r="H194" s="167"/>
      <c r="I194" s="51" t="s">
        <v>954</v>
      </c>
      <c r="J194" s="51" t="s">
        <v>829</v>
      </c>
      <c r="K194" s="93" t="str">
        <f t="shared" si="2"/>
        <v>50 1 2</v>
      </c>
      <c r="L194" s="98" t="s">
        <v>902</v>
      </c>
      <c r="M194" s="99" t="s">
        <v>903</v>
      </c>
      <c r="N194" s="99" t="s">
        <v>902</v>
      </c>
      <c r="O194" s="99" t="s">
        <v>903</v>
      </c>
      <c r="P194" s="99" t="s">
        <v>902</v>
      </c>
      <c r="Q194" s="100" t="s">
        <v>902</v>
      </c>
      <c r="R194" s="99" t="s">
        <v>902</v>
      </c>
      <c r="S194" s="101" t="s">
        <v>903</v>
      </c>
      <c r="T194" s="102" t="s">
        <v>903</v>
      </c>
      <c r="U194" s="100" t="s">
        <v>902</v>
      </c>
      <c r="V194" s="187" t="s">
        <v>913</v>
      </c>
      <c r="W194" s="169"/>
      <c r="X194" s="170"/>
      <c r="Y194" s="169" t="s">
        <v>132</v>
      </c>
      <c r="Z194" s="169"/>
      <c r="AA194" s="171"/>
      <c r="AB194" s="176" t="s">
        <v>921</v>
      </c>
      <c r="AC194" s="176"/>
      <c r="AD194" s="176"/>
      <c r="AE194" s="176"/>
      <c r="AF194" s="176"/>
      <c r="AG194" s="176"/>
      <c r="AH194" s="176"/>
      <c r="AI194" s="177"/>
      <c r="AJ194" s="99"/>
      <c r="AK194" s="99"/>
      <c r="AL194" s="99"/>
      <c r="AM194" s="99"/>
      <c r="AN194" s="99"/>
      <c r="AO194" s="99"/>
      <c r="AP194" s="99"/>
      <c r="AQ194" s="101"/>
      <c r="AR194" s="99"/>
      <c r="AS194" s="99"/>
      <c r="AT194" s="99"/>
      <c r="AU194" s="99"/>
      <c r="AV194" s="99"/>
      <c r="AW194" s="99"/>
      <c r="AX194" s="99"/>
      <c r="AY194" s="101"/>
      <c r="AZ194" s="99"/>
      <c r="BA194" s="99"/>
      <c r="BB194" s="99"/>
      <c r="BC194" s="99"/>
      <c r="BD194" s="99"/>
      <c r="BE194" s="99"/>
      <c r="BF194" s="99"/>
      <c r="BG194" s="101"/>
      <c r="BH194" s="172"/>
      <c r="BI194" s="51"/>
      <c r="BJ194" s="174"/>
      <c r="BL194" s="51"/>
      <c r="BM194" s="51"/>
      <c r="BN194" s="51"/>
      <c r="BO194" s="51"/>
      <c r="BP194" s="51"/>
      <c r="BQ194" s="51"/>
      <c r="BR194" s="51"/>
      <c r="BS194" s="51"/>
      <c r="BT194" s="51"/>
      <c r="BU194" s="51"/>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row>
    <row r="195" spans="1:102" s="50" customFormat="1" x14ac:dyDescent="0.3">
      <c r="A195" s="163"/>
      <c r="B195" s="165"/>
      <c r="C195" s="167"/>
      <c r="D195" s="167"/>
      <c r="E195" s="167"/>
      <c r="F195" s="167"/>
      <c r="G195" s="167"/>
      <c r="H195" s="167"/>
      <c r="I195" s="51" t="s">
        <v>955</v>
      </c>
      <c r="J195" s="51" t="s">
        <v>829</v>
      </c>
      <c r="K195" s="93" t="str">
        <f t="shared" ref="K195:K258" si="3">DEC2HEX(BIN2DEC(_xlfn.CONCAT($L195:$Q195)) * 4, 2) &amp; " " &amp; BIN2HEX(_xlfn.CONCAT($R195:$S195), 1) &amp; " " &amp; IFERROR(BIN2HEX(_xlfn.CONCAT($T195:$U195), 1), "X")</f>
        <v>50 2 2</v>
      </c>
      <c r="L195" s="98" t="s">
        <v>902</v>
      </c>
      <c r="M195" s="99" t="s">
        <v>903</v>
      </c>
      <c r="N195" s="99" t="s">
        <v>902</v>
      </c>
      <c r="O195" s="99" t="s">
        <v>903</v>
      </c>
      <c r="P195" s="99" t="s">
        <v>902</v>
      </c>
      <c r="Q195" s="100" t="s">
        <v>902</v>
      </c>
      <c r="R195" s="99" t="s">
        <v>903</v>
      </c>
      <c r="S195" s="101" t="s">
        <v>902</v>
      </c>
      <c r="T195" s="102" t="s">
        <v>903</v>
      </c>
      <c r="U195" s="100" t="s">
        <v>902</v>
      </c>
      <c r="V195" s="187" t="s">
        <v>913</v>
      </c>
      <c r="W195" s="169"/>
      <c r="X195" s="170"/>
      <c r="Y195" s="169" t="s">
        <v>132</v>
      </c>
      <c r="Z195" s="169"/>
      <c r="AA195" s="171"/>
      <c r="AB195" s="176" t="s">
        <v>916</v>
      </c>
      <c r="AC195" s="176"/>
      <c r="AD195" s="176"/>
      <c r="AE195" s="176"/>
      <c r="AF195" s="176"/>
      <c r="AG195" s="176"/>
      <c r="AH195" s="176"/>
      <c r="AI195" s="176"/>
      <c r="AJ195" s="176"/>
      <c r="AK195" s="176"/>
      <c r="AL195" s="176"/>
      <c r="AM195" s="176"/>
      <c r="AN195" s="176"/>
      <c r="AO195" s="176"/>
      <c r="AP195" s="176"/>
      <c r="AQ195" s="177"/>
      <c r="AR195" s="99"/>
      <c r="AS195" s="99"/>
      <c r="AT195" s="99"/>
      <c r="AU195" s="99"/>
      <c r="AV195" s="99"/>
      <c r="AW195" s="99"/>
      <c r="AX195" s="99"/>
      <c r="AY195" s="101"/>
      <c r="AZ195" s="99"/>
      <c r="BA195" s="99"/>
      <c r="BB195" s="99"/>
      <c r="BC195" s="99"/>
      <c r="BD195" s="99"/>
      <c r="BE195" s="99"/>
      <c r="BF195" s="99"/>
      <c r="BG195" s="101"/>
      <c r="BH195" s="172"/>
      <c r="BI195" s="51"/>
      <c r="BJ195" s="174"/>
      <c r="BL195" s="51"/>
      <c r="BM195" s="51"/>
      <c r="BN195" s="51"/>
      <c r="BO195" s="51"/>
      <c r="BP195" s="51"/>
      <c r="BQ195" s="51"/>
      <c r="BR195" s="51"/>
      <c r="BS195" s="51"/>
      <c r="BT195" s="51"/>
      <c r="BU195" s="51"/>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row>
    <row r="196" spans="1:102" s="50" customFormat="1" x14ac:dyDescent="0.3">
      <c r="A196" s="163"/>
      <c r="B196" s="165"/>
      <c r="C196" s="167"/>
      <c r="D196" s="167"/>
      <c r="E196" s="167"/>
      <c r="F196" s="167"/>
      <c r="G196" s="167" t="s">
        <v>790</v>
      </c>
      <c r="H196" s="167" t="s">
        <v>848</v>
      </c>
      <c r="I196" s="51" t="s">
        <v>914</v>
      </c>
      <c r="J196" s="51" t="s">
        <v>829</v>
      </c>
      <c r="K196" s="93" t="str">
        <f t="shared" si="3"/>
        <v>5C 0 2</v>
      </c>
      <c r="L196" s="98" t="s">
        <v>902</v>
      </c>
      <c r="M196" s="99" t="s">
        <v>903</v>
      </c>
      <c r="N196" s="99" t="s">
        <v>902</v>
      </c>
      <c r="O196" s="99" t="s">
        <v>903</v>
      </c>
      <c r="P196" s="99" t="s">
        <v>903</v>
      </c>
      <c r="Q196" s="100" t="s">
        <v>903</v>
      </c>
      <c r="R196" s="99" t="s">
        <v>902</v>
      </c>
      <c r="S196" s="101" t="s">
        <v>902</v>
      </c>
      <c r="T196" s="102" t="s">
        <v>903</v>
      </c>
      <c r="U196" s="100" t="s">
        <v>902</v>
      </c>
      <c r="V196" s="99"/>
      <c r="W196" s="99"/>
      <c r="X196" s="100"/>
      <c r="Y196" s="99"/>
      <c r="Z196" s="99"/>
      <c r="AA196" s="101"/>
      <c r="AB196" s="176" t="s">
        <v>916</v>
      </c>
      <c r="AC196" s="176"/>
      <c r="AD196" s="176"/>
      <c r="AE196" s="176"/>
      <c r="AF196" s="176"/>
      <c r="AG196" s="176"/>
      <c r="AH196" s="176"/>
      <c r="AI196" s="176"/>
      <c r="AJ196" s="176"/>
      <c r="AK196" s="176"/>
      <c r="AL196" s="176"/>
      <c r="AM196" s="176"/>
      <c r="AN196" s="176"/>
      <c r="AO196" s="176"/>
      <c r="AP196" s="176"/>
      <c r="AQ196" s="177"/>
      <c r="AR196" s="175" t="s">
        <v>790</v>
      </c>
      <c r="AS196" s="176"/>
      <c r="AT196" s="176"/>
      <c r="AU196" s="176"/>
      <c r="AV196" s="176"/>
      <c r="AW196" s="176"/>
      <c r="AX196" s="176"/>
      <c r="AY196" s="177"/>
      <c r="AZ196" s="99"/>
      <c r="BA196" s="99"/>
      <c r="BB196" s="99"/>
      <c r="BC196" s="99"/>
      <c r="BD196" s="99"/>
      <c r="BE196" s="99"/>
      <c r="BF196" s="99"/>
      <c r="BG196" s="101"/>
      <c r="BH196" s="172"/>
      <c r="BI196" s="51"/>
      <c r="BJ196" s="174"/>
      <c r="BL196" s="51"/>
      <c r="BM196" s="51"/>
      <c r="BN196" s="51"/>
      <c r="BO196" s="51"/>
      <c r="BP196" s="51"/>
      <c r="BQ196" s="51"/>
      <c r="BR196" s="51"/>
      <c r="BS196" s="51"/>
      <c r="BT196" s="51"/>
      <c r="BU196" s="51"/>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row>
    <row r="197" spans="1:102" s="50" customFormat="1" x14ac:dyDescent="0.3">
      <c r="A197" s="163"/>
      <c r="B197" s="165"/>
      <c r="C197" s="167"/>
      <c r="D197" s="167"/>
      <c r="E197" s="167"/>
      <c r="F197" s="167"/>
      <c r="G197" s="167"/>
      <c r="H197" s="167"/>
      <c r="I197" s="51" t="s">
        <v>953</v>
      </c>
      <c r="J197" s="51" t="s">
        <v>829</v>
      </c>
      <c r="K197" s="93" t="str">
        <f t="shared" si="3"/>
        <v>58 0 2</v>
      </c>
      <c r="L197" s="98" t="s">
        <v>902</v>
      </c>
      <c r="M197" s="99" t="s">
        <v>903</v>
      </c>
      <c r="N197" s="99" t="s">
        <v>902</v>
      </c>
      <c r="O197" s="99" t="s">
        <v>903</v>
      </c>
      <c r="P197" s="99" t="s">
        <v>903</v>
      </c>
      <c r="Q197" s="100" t="s">
        <v>902</v>
      </c>
      <c r="R197" s="99" t="s">
        <v>902</v>
      </c>
      <c r="S197" s="101" t="s">
        <v>902</v>
      </c>
      <c r="T197" s="102" t="s">
        <v>903</v>
      </c>
      <c r="U197" s="100" t="s">
        <v>902</v>
      </c>
      <c r="V197" s="187" t="s">
        <v>913</v>
      </c>
      <c r="W197" s="169"/>
      <c r="X197" s="170"/>
      <c r="Y197" s="99"/>
      <c r="Z197" s="99"/>
      <c r="AA197" s="101"/>
      <c r="AB197" s="176" t="s">
        <v>790</v>
      </c>
      <c r="AC197" s="176"/>
      <c r="AD197" s="176"/>
      <c r="AE197" s="176"/>
      <c r="AF197" s="176"/>
      <c r="AG197" s="176"/>
      <c r="AH197" s="176"/>
      <c r="AI197" s="177"/>
      <c r="AJ197" s="99"/>
      <c r="AK197" s="99"/>
      <c r="AL197" s="99"/>
      <c r="AM197" s="99"/>
      <c r="AN197" s="99"/>
      <c r="AO197" s="99"/>
      <c r="AP197" s="99"/>
      <c r="AQ197" s="101"/>
      <c r="AR197" s="99"/>
      <c r="AS197" s="99"/>
      <c r="AT197" s="99"/>
      <c r="AU197" s="99"/>
      <c r="AV197" s="99"/>
      <c r="AW197" s="99"/>
      <c r="AX197" s="99"/>
      <c r="AY197" s="101"/>
      <c r="AZ197" s="99"/>
      <c r="BA197" s="99"/>
      <c r="BB197" s="99"/>
      <c r="BC197" s="99"/>
      <c r="BD197" s="99"/>
      <c r="BE197" s="99"/>
      <c r="BF197" s="99"/>
      <c r="BG197" s="101"/>
      <c r="BH197" s="172"/>
      <c r="BI197" s="51"/>
      <c r="BJ197" s="174"/>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row>
    <row r="198" spans="1:102" s="50" customFormat="1" x14ac:dyDescent="0.3">
      <c r="A198" s="163"/>
      <c r="B198" s="165"/>
      <c r="C198" s="167"/>
      <c r="D198" s="167"/>
      <c r="E198" s="167"/>
      <c r="F198" s="167"/>
      <c r="G198" s="167"/>
      <c r="H198" s="167"/>
      <c r="I198" s="51" t="s">
        <v>954</v>
      </c>
      <c r="J198" s="51" t="s">
        <v>829</v>
      </c>
      <c r="K198" s="93" t="str">
        <f t="shared" si="3"/>
        <v>58 1 2</v>
      </c>
      <c r="L198" s="98" t="s">
        <v>902</v>
      </c>
      <c r="M198" s="99" t="s">
        <v>903</v>
      </c>
      <c r="N198" s="99" t="s">
        <v>902</v>
      </c>
      <c r="O198" s="99" t="s">
        <v>903</v>
      </c>
      <c r="P198" s="99" t="s">
        <v>903</v>
      </c>
      <c r="Q198" s="100" t="s">
        <v>902</v>
      </c>
      <c r="R198" s="99" t="s">
        <v>902</v>
      </c>
      <c r="S198" s="101" t="s">
        <v>903</v>
      </c>
      <c r="T198" s="102" t="s">
        <v>903</v>
      </c>
      <c r="U198" s="100" t="s">
        <v>902</v>
      </c>
      <c r="V198" s="187" t="s">
        <v>913</v>
      </c>
      <c r="W198" s="169"/>
      <c r="X198" s="170"/>
      <c r="Y198" s="99"/>
      <c r="Z198" s="99"/>
      <c r="AA198" s="101"/>
      <c r="AB198" s="176" t="s">
        <v>921</v>
      </c>
      <c r="AC198" s="176"/>
      <c r="AD198" s="176"/>
      <c r="AE198" s="176"/>
      <c r="AF198" s="176"/>
      <c r="AG198" s="176"/>
      <c r="AH198" s="176"/>
      <c r="AI198" s="177"/>
      <c r="AJ198" s="175" t="s">
        <v>790</v>
      </c>
      <c r="AK198" s="176"/>
      <c r="AL198" s="176"/>
      <c r="AM198" s="176"/>
      <c r="AN198" s="176"/>
      <c r="AO198" s="176"/>
      <c r="AP198" s="176"/>
      <c r="AQ198" s="177"/>
      <c r="AR198" s="99"/>
      <c r="AS198" s="99"/>
      <c r="AT198" s="99"/>
      <c r="AU198" s="99"/>
      <c r="AV198" s="99"/>
      <c r="AW198" s="99"/>
      <c r="AX198" s="99"/>
      <c r="AY198" s="101"/>
      <c r="AZ198" s="99"/>
      <c r="BA198" s="99"/>
      <c r="BB198" s="99"/>
      <c r="BC198" s="99"/>
      <c r="BD198" s="99"/>
      <c r="BE198" s="99"/>
      <c r="BF198" s="99"/>
      <c r="BG198" s="101"/>
      <c r="BH198" s="172"/>
      <c r="BI198" s="51"/>
      <c r="BJ198" s="174"/>
      <c r="BL198" s="51"/>
      <c r="BM198" s="51"/>
      <c r="BN198" s="51"/>
      <c r="BO198" s="51"/>
      <c r="BP198" s="51"/>
      <c r="BQ198" s="51"/>
      <c r="BR198" s="51"/>
      <c r="BS198" s="51"/>
      <c r="BT198" s="51"/>
      <c r="BU198" s="51"/>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row>
    <row r="199" spans="1:102" s="50" customFormat="1" x14ac:dyDescent="0.3">
      <c r="A199" s="163"/>
      <c r="B199" s="165"/>
      <c r="C199" s="167"/>
      <c r="D199" s="167"/>
      <c r="E199" s="167"/>
      <c r="F199" s="167"/>
      <c r="G199" s="167"/>
      <c r="H199" s="167"/>
      <c r="I199" s="51" t="s">
        <v>955</v>
      </c>
      <c r="J199" s="51" t="s">
        <v>829</v>
      </c>
      <c r="K199" s="93" t="str">
        <f t="shared" si="3"/>
        <v>58 2 2</v>
      </c>
      <c r="L199" s="98" t="s">
        <v>902</v>
      </c>
      <c r="M199" s="99" t="s">
        <v>903</v>
      </c>
      <c r="N199" s="99" t="s">
        <v>902</v>
      </c>
      <c r="O199" s="99" t="s">
        <v>903</v>
      </c>
      <c r="P199" s="99" t="s">
        <v>903</v>
      </c>
      <c r="Q199" s="100" t="s">
        <v>902</v>
      </c>
      <c r="R199" s="99" t="s">
        <v>903</v>
      </c>
      <c r="S199" s="101" t="s">
        <v>902</v>
      </c>
      <c r="T199" s="102" t="s">
        <v>903</v>
      </c>
      <c r="U199" s="100" t="s">
        <v>902</v>
      </c>
      <c r="V199" s="187" t="s">
        <v>913</v>
      </c>
      <c r="W199" s="169"/>
      <c r="X199" s="170"/>
      <c r="Y199" s="99"/>
      <c r="Z199" s="99"/>
      <c r="AA199" s="101"/>
      <c r="AB199" s="176" t="s">
        <v>916</v>
      </c>
      <c r="AC199" s="176"/>
      <c r="AD199" s="176"/>
      <c r="AE199" s="176"/>
      <c r="AF199" s="176"/>
      <c r="AG199" s="176"/>
      <c r="AH199" s="176"/>
      <c r="AI199" s="176"/>
      <c r="AJ199" s="176"/>
      <c r="AK199" s="176"/>
      <c r="AL199" s="176"/>
      <c r="AM199" s="176"/>
      <c r="AN199" s="176"/>
      <c r="AO199" s="176"/>
      <c r="AP199" s="176"/>
      <c r="AQ199" s="177"/>
      <c r="AR199" s="175" t="s">
        <v>790</v>
      </c>
      <c r="AS199" s="176"/>
      <c r="AT199" s="176"/>
      <c r="AU199" s="176"/>
      <c r="AV199" s="176"/>
      <c r="AW199" s="176"/>
      <c r="AX199" s="176"/>
      <c r="AY199" s="177"/>
      <c r="AZ199" s="99"/>
      <c r="BA199" s="99"/>
      <c r="BB199" s="99"/>
      <c r="BC199" s="99"/>
      <c r="BD199" s="99"/>
      <c r="BE199" s="99"/>
      <c r="BF199" s="99"/>
      <c r="BG199" s="101"/>
      <c r="BH199" s="172"/>
      <c r="BI199" s="51"/>
      <c r="BJ199" s="174"/>
      <c r="BL199" s="51"/>
      <c r="BM199" s="51"/>
      <c r="BN199" s="51"/>
      <c r="BO199" s="51"/>
      <c r="BP199" s="51"/>
      <c r="BQ199" s="51"/>
      <c r="BR199" s="51"/>
      <c r="BS199" s="51"/>
      <c r="BT199" s="51"/>
      <c r="BU199" s="51"/>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row>
    <row r="200" spans="1:102" s="50" customFormat="1" x14ac:dyDescent="0.3">
      <c r="A200" s="163" t="s">
        <v>515</v>
      </c>
      <c r="B200" s="165"/>
      <c r="C200" s="167"/>
      <c r="D200" s="167"/>
      <c r="E200" s="167"/>
      <c r="F200" s="167">
        <v>16</v>
      </c>
      <c r="G200" s="167" t="s">
        <v>788</v>
      </c>
      <c r="H200" s="167" t="s">
        <v>847</v>
      </c>
      <c r="I200" s="51" t="s">
        <v>789</v>
      </c>
      <c r="J200" s="51" t="s">
        <v>829</v>
      </c>
      <c r="K200" s="93" t="str">
        <f t="shared" si="3"/>
        <v>54 2 1</v>
      </c>
      <c r="L200" s="98" t="s">
        <v>902</v>
      </c>
      <c r="M200" s="99" t="s">
        <v>903</v>
      </c>
      <c r="N200" s="99" t="s">
        <v>902</v>
      </c>
      <c r="O200" s="99" t="s">
        <v>903</v>
      </c>
      <c r="P200" s="99" t="s">
        <v>902</v>
      </c>
      <c r="Q200" s="100" t="s">
        <v>903</v>
      </c>
      <c r="R200" s="99" t="s">
        <v>903</v>
      </c>
      <c r="S200" s="101" t="s">
        <v>902</v>
      </c>
      <c r="T200" s="102" t="s">
        <v>902</v>
      </c>
      <c r="U200" s="100" t="s">
        <v>903</v>
      </c>
      <c r="V200" s="99"/>
      <c r="W200" s="99"/>
      <c r="X200" s="100"/>
      <c r="Y200" s="169" t="s">
        <v>911</v>
      </c>
      <c r="Z200" s="169"/>
      <c r="AA200" s="171"/>
      <c r="AB200" s="176" t="s">
        <v>789</v>
      </c>
      <c r="AC200" s="176"/>
      <c r="AD200" s="176"/>
      <c r="AE200" s="176"/>
      <c r="AF200" s="176"/>
      <c r="AG200" s="176"/>
      <c r="AH200" s="176"/>
      <c r="AI200" s="176"/>
      <c r="AJ200" s="176"/>
      <c r="AK200" s="176"/>
      <c r="AL200" s="176"/>
      <c r="AM200" s="176"/>
      <c r="AN200" s="176"/>
      <c r="AO200" s="176"/>
      <c r="AP200" s="176"/>
      <c r="AQ200" s="177"/>
      <c r="AR200" s="99"/>
      <c r="AS200" s="99"/>
      <c r="AT200" s="99"/>
      <c r="AU200" s="99"/>
      <c r="AV200" s="99"/>
      <c r="AW200" s="99"/>
      <c r="AX200" s="99"/>
      <c r="AY200" s="101"/>
      <c r="AZ200" s="99"/>
      <c r="BA200" s="99"/>
      <c r="BB200" s="99"/>
      <c r="BC200" s="99"/>
      <c r="BD200" s="99"/>
      <c r="BE200" s="99"/>
      <c r="BF200" s="99"/>
      <c r="BG200" s="101"/>
      <c r="BH200" s="172"/>
      <c r="BI200" s="51"/>
      <c r="BJ200" s="174"/>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row>
    <row r="201" spans="1:102" s="50" customFormat="1" x14ac:dyDescent="0.3">
      <c r="A201" s="163"/>
      <c r="B201" s="165"/>
      <c r="C201" s="167"/>
      <c r="D201" s="167"/>
      <c r="E201" s="167"/>
      <c r="F201" s="167"/>
      <c r="G201" s="167"/>
      <c r="H201" s="167"/>
      <c r="I201" s="51" t="s">
        <v>788</v>
      </c>
      <c r="J201" s="51" t="s">
        <v>829</v>
      </c>
      <c r="K201" s="93" t="str">
        <f t="shared" si="3"/>
        <v>50 3 1</v>
      </c>
      <c r="L201" s="98" t="s">
        <v>902</v>
      </c>
      <c r="M201" s="99" t="s">
        <v>903</v>
      </c>
      <c r="N201" s="99" t="s">
        <v>902</v>
      </c>
      <c r="O201" s="99" t="s">
        <v>903</v>
      </c>
      <c r="P201" s="99" t="s">
        <v>902</v>
      </c>
      <c r="Q201" s="100" t="s">
        <v>902</v>
      </c>
      <c r="R201" s="99" t="s">
        <v>903</v>
      </c>
      <c r="S201" s="101" t="s">
        <v>903</v>
      </c>
      <c r="T201" s="102" t="s">
        <v>902</v>
      </c>
      <c r="U201" s="100" t="s">
        <v>903</v>
      </c>
      <c r="V201" s="187" t="s">
        <v>132</v>
      </c>
      <c r="W201" s="169"/>
      <c r="X201" s="170"/>
      <c r="Y201" s="169" t="s">
        <v>911</v>
      </c>
      <c r="Z201" s="169"/>
      <c r="AA201" s="171"/>
      <c r="AB201" s="99"/>
      <c r="AC201" s="99"/>
      <c r="AD201" s="99"/>
      <c r="AE201" s="99"/>
      <c r="AF201" s="99"/>
      <c r="AG201" s="99"/>
      <c r="AH201" s="99"/>
      <c r="AI201" s="101"/>
      <c r="AJ201" s="99"/>
      <c r="AK201" s="99"/>
      <c r="AL201" s="99"/>
      <c r="AM201" s="99"/>
      <c r="AN201" s="99"/>
      <c r="AO201" s="99"/>
      <c r="AP201" s="99"/>
      <c r="AQ201" s="101"/>
      <c r="AR201" s="99"/>
      <c r="AS201" s="99"/>
      <c r="AT201" s="99"/>
      <c r="AU201" s="99"/>
      <c r="AV201" s="99"/>
      <c r="AW201" s="99"/>
      <c r="AX201" s="99"/>
      <c r="AY201" s="101"/>
      <c r="AZ201" s="99"/>
      <c r="BA201" s="99"/>
      <c r="BB201" s="99"/>
      <c r="BC201" s="99"/>
      <c r="BD201" s="99"/>
      <c r="BE201" s="99"/>
      <c r="BF201" s="99"/>
      <c r="BG201" s="101"/>
      <c r="BH201" s="172"/>
      <c r="BI201" s="51"/>
      <c r="BJ201" s="174"/>
      <c r="BL201" s="51"/>
      <c r="BM201" s="51"/>
      <c r="BN201" s="51"/>
      <c r="BO201" s="51"/>
      <c r="BP201" s="51"/>
      <c r="BQ201" s="51"/>
      <c r="BR201" s="51"/>
      <c r="BS201" s="51"/>
      <c r="BT201" s="51"/>
      <c r="BU201" s="51"/>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row>
    <row r="202" spans="1:102" s="50" customFormat="1" x14ac:dyDescent="0.3">
      <c r="A202" s="163"/>
      <c r="B202" s="165"/>
      <c r="C202" s="167"/>
      <c r="D202" s="167"/>
      <c r="E202" s="167"/>
      <c r="F202" s="167"/>
      <c r="G202" s="167"/>
      <c r="H202" s="167"/>
      <c r="I202" s="51" t="s">
        <v>914</v>
      </c>
      <c r="J202" s="51" t="s">
        <v>829</v>
      </c>
      <c r="K202" s="93" t="str">
        <f t="shared" si="3"/>
        <v>54 0 1</v>
      </c>
      <c r="L202" s="98" t="s">
        <v>902</v>
      </c>
      <c r="M202" s="99" t="s">
        <v>903</v>
      </c>
      <c r="N202" s="99" t="s">
        <v>902</v>
      </c>
      <c r="O202" s="99" t="s">
        <v>903</v>
      </c>
      <c r="P202" s="99" t="s">
        <v>902</v>
      </c>
      <c r="Q202" s="100" t="s">
        <v>903</v>
      </c>
      <c r="R202" s="99" t="s">
        <v>902</v>
      </c>
      <c r="S202" s="101" t="s">
        <v>902</v>
      </c>
      <c r="T202" s="102" t="s">
        <v>902</v>
      </c>
      <c r="U202" s="100" t="s">
        <v>903</v>
      </c>
      <c r="V202" s="99"/>
      <c r="W202" s="99"/>
      <c r="X202" s="100"/>
      <c r="Y202" s="169" t="s">
        <v>911</v>
      </c>
      <c r="Z202" s="169"/>
      <c r="AA202" s="171"/>
      <c r="AB202" s="176" t="s">
        <v>916</v>
      </c>
      <c r="AC202" s="176"/>
      <c r="AD202" s="176"/>
      <c r="AE202" s="176"/>
      <c r="AF202" s="176"/>
      <c r="AG202" s="176"/>
      <c r="AH202" s="176"/>
      <c r="AI202" s="176"/>
      <c r="AJ202" s="176"/>
      <c r="AK202" s="176"/>
      <c r="AL202" s="176"/>
      <c r="AM202" s="176"/>
      <c r="AN202" s="176"/>
      <c r="AO202" s="176"/>
      <c r="AP202" s="176"/>
      <c r="AQ202" s="177"/>
      <c r="AR202" s="99"/>
      <c r="AS202" s="99"/>
      <c r="AT202" s="99"/>
      <c r="AU202" s="99"/>
      <c r="AV202" s="99"/>
      <c r="AW202" s="99"/>
      <c r="AX202" s="99"/>
      <c r="AY202" s="101"/>
      <c r="AZ202" s="99"/>
      <c r="BA202" s="99"/>
      <c r="BB202" s="99"/>
      <c r="BC202" s="99"/>
      <c r="BD202" s="99"/>
      <c r="BE202" s="99"/>
      <c r="BF202" s="99"/>
      <c r="BG202" s="101"/>
      <c r="BH202" s="172"/>
      <c r="BI202" s="51"/>
      <c r="BJ202" s="174"/>
      <c r="BL202" s="51"/>
      <c r="BM202" s="51"/>
      <c r="BN202" s="51"/>
      <c r="BO202" s="51"/>
      <c r="BP202" s="51"/>
      <c r="BQ202" s="51"/>
      <c r="BR202" s="51"/>
      <c r="BS202" s="51"/>
      <c r="BT202" s="51"/>
      <c r="BU202" s="51"/>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row>
    <row r="203" spans="1:102" s="50" customFormat="1" x14ac:dyDescent="0.3">
      <c r="A203" s="163"/>
      <c r="B203" s="165"/>
      <c r="C203" s="167"/>
      <c r="D203" s="167"/>
      <c r="E203" s="167"/>
      <c r="F203" s="167"/>
      <c r="G203" s="167"/>
      <c r="H203" s="167"/>
      <c r="I203" s="51" t="s">
        <v>953</v>
      </c>
      <c r="J203" s="51" t="s">
        <v>868</v>
      </c>
      <c r="K203" s="93" t="str">
        <f t="shared" si="3"/>
        <v>50 0 1</v>
      </c>
      <c r="L203" s="98" t="s">
        <v>902</v>
      </c>
      <c r="M203" s="99" t="s">
        <v>903</v>
      </c>
      <c r="N203" s="99" t="s">
        <v>902</v>
      </c>
      <c r="O203" s="99" t="s">
        <v>903</v>
      </c>
      <c r="P203" s="99" t="s">
        <v>902</v>
      </c>
      <c r="Q203" s="100" t="s">
        <v>902</v>
      </c>
      <c r="R203" s="99" t="s">
        <v>902</v>
      </c>
      <c r="S203" s="101" t="s">
        <v>902</v>
      </c>
      <c r="T203" s="102" t="s">
        <v>902</v>
      </c>
      <c r="U203" s="100" t="s">
        <v>903</v>
      </c>
      <c r="V203" s="187" t="s">
        <v>913</v>
      </c>
      <c r="W203" s="169"/>
      <c r="X203" s="170"/>
      <c r="Y203" s="169" t="s">
        <v>911</v>
      </c>
      <c r="Z203" s="169"/>
      <c r="AA203" s="171"/>
      <c r="AB203" s="99"/>
      <c r="AC203" s="99"/>
      <c r="AD203" s="99"/>
      <c r="AE203" s="99"/>
      <c r="AF203" s="99"/>
      <c r="AG203" s="99"/>
      <c r="AH203" s="99"/>
      <c r="AI203" s="101"/>
      <c r="AJ203" s="99"/>
      <c r="AK203" s="99"/>
      <c r="AL203" s="99"/>
      <c r="AM203" s="99"/>
      <c r="AN203" s="99"/>
      <c r="AO203" s="99"/>
      <c r="AP203" s="99"/>
      <c r="AQ203" s="101"/>
      <c r="AR203" s="99"/>
      <c r="AS203" s="99"/>
      <c r="AT203" s="99"/>
      <c r="AU203" s="99"/>
      <c r="AV203" s="99"/>
      <c r="AW203" s="99"/>
      <c r="AX203" s="99"/>
      <c r="AY203" s="101"/>
      <c r="AZ203" s="99"/>
      <c r="BA203" s="99"/>
      <c r="BB203" s="99"/>
      <c r="BC203" s="99"/>
      <c r="BD203" s="99"/>
      <c r="BE203" s="99"/>
      <c r="BF203" s="99"/>
      <c r="BG203" s="101"/>
      <c r="BH203" s="172"/>
      <c r="BI203" s="51"/>
      <c r="BJ203" s="174"/>
      <c r="BL203" s="51"/>
      <c r="BM203" s="51"/>
      <c r="BN203" s="51"/>
      <c r="BO203" s="51"/>
      <c r="BP203" s="51"/>
      <c r="BQ203" s="51"/>
      <c r="BR203" s="51"/>
      <c r="BS203" s="51"/>
      <c r="BT203" s="51"/>
      <c r="BU203" s="51"/>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row>
    <row r="204" spans="1:102" s="50" customFormat="1" x14ac:dyDescent="0.3">
      <c r="A204" s="163"/>
      <c r="B204" s="165"/>
      <c r="C204" s="167"/>
      <c r="D204" s="167"/>
      <c r="E204" s="167"/>
      <c r="F204" s="167"/>
      <c r="G204" s="167"/>
      <c r="H204" s="167"/>
      <c r="I204" s="51" t="s">
        <v>954</v>
      </c>
      <c r="J204" s="51" t="s">
        <v>829</v>
      </c>
      <c r="K204" s="93" t="str">
        <f t="shared" si="3"/>
        <v>50 1 1</v>
      </c>
      <c r="L204" s="98" t="s">
        <v>902</v>
      </c>
      <c r="M204" s="99" t="s">
        <v>903</v>
      </c>
      <c r="N204" s="99" t="s">
        <v>902</v>
      </c>
      <c r="O204" s="99" t="s">
        <v>903</v>
      </c>
      <c r="P204" s="99" t="s">
        <v>902</v>
      </c>
      <c r="Q204" s="100" t="s">
        <v>902</v>
      </c>
      <c r="R204" s="99" t="s">
        <v>902</v>
      </c>
      <c r="S204" s="101" t="s">
        <v>903</v>
      </c>
      <c r="T204" s="102" t="s">
        <v>902</v>
      </c>
      <c r="U204" s="100" t="s">
        <v>903</v>
      </c>
      <c r="V204" s="187" t="s">
        <v>913</v>
      </c>
      <c r="W204" s="169"/>
      <c r="X204" s="170"/>
      <c r="Y204" s="169" t="s">
        <v>911</v>
      </c>
      <c r="Z204" s="169"/>
      <c r="AA204" s="171"/>
      <c r="AB204" s="176" t="s">
        <v>921</v>
      </c>
      <c r="AC204" s="176"/>
      <c r="AD204" s="176"/>
      <c r="AE204" s="176"/>
      <c r="AF204" s="176"/>
      <c r="AG204" s="176"/>
      <c r="AH204" s="176"/>
      <c r="AI204" s="177"/>
      <c r="AJ204" s="99"/>
      <c r="AK204" s="99"/>
      <c r="AL204" s="99"/>
      <c r="AM204" s="99"/>
      <c r="AN204" s="99"/>
      <c r="AO204" s="99"/>
      <c r="AP204" s="99"/>
      <c r="AQ204" s="101"/>
      <c r="AR204" s="99"/>
      <c r="AS204" s="99"/>
      <c r="AT204" s="99"/>
      <c r="AU204" s="99"/>
      <c r="AV204" s="99"/>
      <c r="AW204" s="99"/>
      <c r="AX204" s="99"/>
      <c r="AY204" s="101"/>
      <c r="AZ204" s="99"/>
      <c r="BA204" s="99"/>
      <c r="BB204" s="99"/>
      <c r="BC204" s="99"/>
      <c r="BD204" s="99"/>
      <c r="BE204" s="99"/>
      <c r="BF204" s="99"/>
      <c r="BG204" s="101"/>
      <c r="BH204" s="172"/>
      <c r="BI204" s="51"/>
      <c r="BJ204" s="174"/>
      <c r="BL204" s="51"/>
      <c r="BM204" s="51"/>
      <c r="BN204" s="51"/>
      <c r="BO204" s="51"/>
      <c r="BP204" s="51"/>
      <c r="BQ204" s="51"/>
      <c r="BR204" s="51"/>
      <c r="BS204" s="51"/>
      <c r="BT204" s="51"/>
      <c r="BU204" s="51"/>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row>
    <row r="205" spans="1:102" s="50" customFormat="1" x14ac:dyDescent="0.3">
      <c r="A205" s="163"/>
      <c r="B205" s="165"/>
      <c r="C205" s="167"/>
      <c r="D205" s="167"/>
      <c r="E205" s="167"/>
      <c r="F205" s="167"/>
      <c r="G205" s="167"/>
      <c r="H205" s="167"/>
      <c r="I205" s="51" t="s">
        <v>955</v>
      </c>
      <c r="J205" s="51" t="s">
        <v>868</v>
      </c>
      <c r="K205" s="93" t="str">
        <f t="shared" si="3"/>
        <v>50 2 1</v>
      </c>
      <c r="L205" s="98" t="s">
        <v>902</v>
      </c>
      <c r="M205" s="99" t="s">
        <v>903</v>
      </c>
      <c r="N205" s="99" t="s">
        <v>902</v>
      </c>
      <c r="O205" s="99" t="s">
        <v>903</v>
      </c>
      <c r="P205" s="99" t="s">
        <v>902</v>
      </c>
      <c r="Q205" s="100" t="s">
        <v>902</v>
      </c>
      <c r="R205" s="99" t="s">
        <v>903</v>
      </c>
      <c r="S205" s="101" t="s">
        <v>902</v>
      </c>
      <c r="T205" s="102" t="s">
        <v>902</v>
      </c>
      <c r="U205" s="100" t="s">
        <v>903</v>
      </c>
      <c r="V205" s="187" t="s">
        <v>913</v>
      </c>
      <c r="W205" s="169"/>
      <c r="X205" s="170"/>
      <c r="Y205" s="169" t="s">
        <v>911</v>
      </c>
      <c r="Z205" s="169"/>
      <c r="AA205" s="171"/>
      <c r="AB205" s="176" t="s">
        <v>916</v>
      </c>
      <c r="AC205" s="176"/>
      <c r="AD205" s="176"/>
      <c r="AE205" s="176"/>
      <c r="AF205" s="176"/>
      <c r="AG205" s="176"/>
      <c r="AH205" s="176"/>
      <c r="AI205" s="176"/>
      <c r="AJ205" s="176"/>
      <c r="AK205" s="176"/>
      <c r="AL205" s="176"/>
      <c r="AM205" s="176"/>
      <c r="AN205" s="176"/>
      <c r="AO205" s="176"/>
      <c r="AP205" s="176"/>
      <c r="AQ205" s="177"/>
      <c r="AR205" s="99"/>
      <c r="AS205" s="99"/>
      <c r="AT205" s="99"/>
      <c r="AU205" s="99"/>
      <c r="AV205" s="99"/>
      <c r="AW205" s="99"/>
      <c r="AX205" s="99"/>
      <c r="AY205" s="101"/>
      <c r="AZ205" s="99"/>
      <c r="BA205" s="99"/>
      <c r="BB205" s="99"/>
      <c r="BC205" s="99"/>
      <c r="BD205" s="99"/>
      <c r="BE205" s="99"/>
      <c r="BF205" s="99"/>
      <c r="BG205" s="101"/>
      <c r="BH205" s="172"/>
      <c r="BI205" s="51"/>
      <c r="BJ205" s="174"/>
      <c r="BL205" s="51"/>
      <c r="BM205" s="51"/>
      <c r="BN205" s="51"/>
      <c r="BO205" s="51"/>
      <c r="BP205" s="51"/>
      <c r="BQ205" s="51"/>
      <c r="BR205" s="51"/>
      <c r="BS205" s="51"/>
      <c r="BT205" s="51"/>
      <c r="BU205" s="51"/>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row>
    <row r="206" spans="1:102" s="50" customFormat="1" x14ac:dyDescent="0.3">
      <c r="A206" s="163"/>
      <c r="B206" s="165"/>
      <c r="C206" s="167"/>
      <c r="D206" s="167"/>
      <c r="E206" s="167"/>
      <c r="F206" s="167"/>
      <c r="G206" s="167" t="s">
        <v>788</v>
      </c>
      <c r="H206" s="167" t="s">
        <v>848</v>
      </c>
      <c r="I206" s="51" t="s">
        <v>914</v>
      </c>
      <c r="J206" s="51" t="s">
        <v>829</v>
      </c>
      <c r="K206" s="93" t="str">
        <f t="shared" si="3"/>
        <v>54 0 3</v>
      </c>
      <c r="L206" s="98" t="s">
        <v>902</v>
      </c>
      <c r="M206" s="99" t="s">
        <v>903</v>
      </c>
      <c r="N206" s="99" t="s">
        <v>902</v>
      </c>
      <c r="O206" s="99" t="s">
        <v>903</v>
      </c>
      <c r="P206" s="99" t="s">
        <v>902</v>
      </c>
      <c r="Q206" s="100" t="s">
        <v>903</v>
      </c>
      <c r="R206" s="99" t="s">
        <v>902</v>
      </c>
      <c r="S206" s="101" t="s">
        <v>902</v>
      </c>
      <c r="T206" s="102" t="s">
        <v>903</v>
      </c>
      <c r="U206" s="100" t="s">
        <v>903</v>
      </c>
      <c r="V206" s="99"/>
      <c r="W206" s="99"/>
      <c r="X206" s="100"/>
      <c r="Y206" s="169" t="s">
        <v>132</v>
      </c>
      <c r="Z206" s="169"/>
      <c r="AA206" s="171"/>
      <c r="AB206" s="176" t="s">
        <v>916</v>
      </c>
      <c r="AC206" s="176"/>
      <c r="AD206" s="176"/>
      <c r="AE206" s="176"/>
      <c r="AF206" s="176"/>
      <c r="AG206" s="176"/>
      <c r="AH206" s="176"/>
      <c r="AI206" s="176"/>
      <c r="AJ206" s="176"/>
      <c r="AK206" s="176"/>
      <c r="AL206" s="176"/>
      <c r="AM206" s="176"/>
      <c r="AN206" s="176"/>
      <c r="AO206" s="176"/>
      <c r="AP206" s="176"/>
      <c r="AQ206" s="177"/>
      <c r="AR206" s="99"/>
      <c r="AS206" s="99"/>
      <c r="AT206" s="99"/>
      <c r="AU206" s="99"/>
      <c r="AV206" s="99"/>
      <c r="AW206" s="99"/>
      <c r="AX206" s="99"/>
      <c r="AY206" s="101"/>
      <c r="AZ206" s="99"/>
      <c r="BA206" s="99"/>
      <c r="BB206" s="99"/>
      <c r="BC206" s="99"/>
      <c r="BD206" s="99"/>
      <c r="BE206" s="99"/>
      <c r="BF206" s="99"/>
      <c r="BG206" s="101"/>
      <c r="BH206" s="172"/>
      <c r="BI206" s="51"/>
      <c r="BJ206" s="174"/>
      <c r="BL206" s="51"/>
      <c r="BM206" s="51"/>
      <c r="BN206" s="51"/>
      <c r="BO206" s="51"/>
      <c r="BP206" s="51"/>
      <c r="BQ206" s="51"/>
      <c r="BR206" s="51"/>
      <c r="BS206" s="51"/>
      <c r="BT206" s="51"/>
      <c r="BU206" s="51"/>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row>
    <row r="207" spans="1:102" s="50" customFormat="1" x14ac:dyDescent="0.3">
      <c r="A207" s="163"/>
      <c r="B207" s="165"/>
      <c r="C207" s="167"/>
      <c r="D207" s="167"/>
      <c r="E207" s="167"/>
      <c r="F207" s="167"/>
      <c r="G207" s="167"/>
      <c r="H207" s="167"/>
      <c r="I207" s="51" t="s">
        <v>953</v>
      </c>
      <c r="J207" s="51" t="s">
        <v>829</v>
      </c>
      <c r="K207" s="93" t="str">
        <f t="shared" si="3"/>
        <v>50 0 3</v>
      </c>
      <c r="L207" s="98" t="s">
        <v>902</v>
      </c>
      <c r="M207" s="99" t="s">
        <v>903</v>
      </c>
      <c r="N207" s="99" t="s">
        <v>902</v>
      </c>
      <c r="O207" s="99" t="s">
        <v>903</v>
      </c>
      <c r="P207" s="99" t="s">
        <v>902</v>
      </c>
      <c r="Q207" s="100" t="s">
        <v>902</v>
      </c>
      <c r="R207" s="99" t="s">
        <v>902</v>
      </c>
      <c r="S207" s="101" t="s">
        <v>902</v>
      </c>
      <c r="T207" s="102" t="s">
        <v>903</v>
      </c>
      <c r="U207" s="100" t="s">
        <v>903</v>
      </c>
      <c r="V207" s="187" t="s">
        <v>913</v>
      </c>
      <c r="W207" s="169"/>
      <c r="X207" s="170"/>
      <c r="Y207" s="169" t="s">
        <v>132</v>
      </c>
      <c r="Z207" s="169"/>
      <c r="AA207" s="171"/>
      <c r="AB207" s="99"/>
      <c r="AC207" s="99"/>
      <c r="AD207" s="99"/>
      <c r="AE207" s="99"/>
      <c r="AF207" s="99"/>
      <c r="AG207" s="99"/>
      <c r="AH207" s="99"/>
      <c r="AI207" s="101"/>
      <c r="AJ207" s="99"/>
      <c r="AK207" s="99"/>
      <c r="AL207" s="99"/>
      <c r="AM207" s="99"/>
      <c r="AN207" s="99"/>
      <c r="AO207" s="99"/>
      <c r="AP207" s="99"/>
      <c r="AQ207" s="101"/>
      <c r="AR207" s="99"/>
      <c r="AS207" s="99"/>
      <c r="AT207" s="99"/>
      <c r="AU207" s="99"/>
      <c r="AV207" s="99"/>
      <c r="AW207" s="99"/>
      <c r="AX207" s="99"/>
      <c r="AY207" s="101"/>
      <c r="AZ207" s="99"/>
      <c r="BA207" s="99"/>
      <c r="BB207" s="99"/>
      <c r="BC207" s="99"/>
      <c r="BD207" s="99"/>
      <c r="BE207" s="99"/>
      <c r="BF207" s="99"/>
      <c r="BG207" s="101"/>
      <c r="BH207" s="172"/>
      <c r="BI207" s="51"/>
      <c r="BJ207" s="174"/>
      <c r="BL207" s="51"/>
      <c r="BM207" s="51"/>
      <c r="BN207" s="51"/>
      <c r="BO207" s="51"/>
      <c r="BP207" s="51"/>
      <c r="BQ207" s="51"/>
      <c r="BR207" s="51"/>
      <c r="BS207" s="51"/>
      <c r="BT207" s="51"/>
      <c r="BU207" s="51"/>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row>
    <row r="208" spans="1:102" s="50" customFormat="1" x14ac:dyDescent="0.3">
      <c r="A208" s="163"/>
      <c r="B208" s="165"/>
      <c r="C208" s="167"/>
      <c r="D208" s="167"/>
      <c r="E208" s="167"/>
      <c r="F208" s="167"/>
      <c r="G208" s="167"/>
      <c r="H208" s="167"/>
      <c r="I208" s="51" t="s">
        <v>954</v>
      </c>
      <c r="J208" s="51" t="s">
        <v>829</v>
      </c>
      <c r="K208" s="93" t="str">
        <f t="shared" si="3"/>
        <v>50 1 3</v>
      </c>
      <c r="L208" s="98" t="s">
        <v>902</v>
      </c>
      <c r="M208" s="99" t="s">
        <v>903</v>
      </c>
      <c r="N208" s="99" t="s">
        <v>902</v>
      </c>
      <c r="O208" s="99" t="s">
        <v>903</v>
      </c>
      <c r="P208" s="99" t="s">
        <v>902</v>
      </c>
      <c r="Q208" s="100" t="s">
        <v>902</v>
      </c>
      <c r="R208" s="99" t="s">
        <v>902</v>
      </c>
      <c r="S208" s="101" t="s">
        <v>903</v>
      </c>
      <c r="T208" s="102" t="s">
        <v>903</v>
      </c>
      <c r="U208" s="100" t="s">
        <v>903</v>
      </c>
      <c r="V208" s="187" t="s">
        <v>913</v>
      </c>
      <c r="W208" s="169"/>
      <c r="X208" s="170"/>
      <c r="Y208" s="169" t="s">
        <v>132</v>
      </c>
      <c r="Z208" s="169"/>
      <c r="AA208" s="171"/>
      <c r="AB208" s="176" t="s">
        <v>921</v>
      </c>
      <c r="AC208" s="176"/>
      <c r="AD208" s="176"/>
      <c r="AE208" s="176"/>
      <c r="AF208" s="176"/>
      <c r="AG208" s="176"/>
      <c r="AH208" s="176"/>
      <c r="AI208" s="177"/>
      <c r="AJ208" s="99"/>
      <c r="AK208" s="99"/>
      <c r="AL208" s="99"/>
      <c r="AM208" s="99"/>
      <c r="AN208" s="99"/>
      <c r="AO208" s="99"/>
      <c r="AP208" s="99"/>
      <c r="AQ208" s="101"/>
      <c r="AR208" s="99"/>
      <c r="AS208" s="99"/>
      <c r="AT208" s="99"/>
      <c r="AU208" s="99"/>
      <c r="AV208" s="99"/>
      <c r="AW208" s="99"/>
      <c r="AX208" s="99"/>
      <c r="AY208" s="101"/>
      <c r="AZ208" s="99"/>
      <c r="BA208" s="99"/>
      <c r="BB208" s="99"/>
      <c r="BC208" s="99"/>
      <c r="BD208" s="99"/>
      <c r="BE208" s="99"/>
      <c r="BF208" s="99"/>
      <c r="BG208" s="101"/>
      <c r="BH208" s="172"/>
      <c r="BI208" s="51"/>
      <c r="BJ208" s="174"/>
      <c r="BL208" s="51"/>
      <c r="BM208" s="51"/>
      <c r="BN208" s="51"/>
      <c r="BO208" s="51"/>
      <c r="BP208" s="51"/>
      <c r="BQ208" s="51"/>
      <c r="BR208" s="51"/>
      <c r="BS208" s="51"/>
      <c r="BT208" s="51"/>
      <c r="BU208" s="51"/>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row>
    <row r="209" spans="1:102" s="50" customFormat="1" x14ac:dyDescent="0.3">
      <c r="A209" s="163"/>
      <c r="B209" s="165"/>
      <c r="C209" s="167"/>
      <c r="D209" s="167"/>
      <c r="E209" s="167"/>
      <c r="F209" s="167"/>
      <c r="G209" s="167"/>
      <c r="H209" s="167"/>
      <c r="I209" s="51" t="s">
        <v>955</v>
      </c>
      <c r="J209" s="51" t="s">
        <v>829</v>
      </c>
      <c r="K209" s="93" t="str">
        <f t="shared" si="3"/>
        <v>50 2 3</v>
      </c>
      <c r="L209" s="98" t="s">
        <v>902</v>
      </c>
      <c r="M209" s="99" t="s">
        <v>903</v>
      </c>
      <c r="N209" s="99" t="s">
        <v>902</v>
      </c>
      <c r="O209" s="99" t="s">
        <v>903</v>
      </c>
      <c r="P209" s="99" t="s">
        <v>902</v>
      </c>
      <c r="Q209" s="100" t="s">
        <v>902</v>
      </c>
      <c r="R209" s="99" t="s">
        <v>903</v>
      </c>
      <c r="S209" s="101" t="s">
        <v>902</v>
      </c>
      <c r="T209" s="102" t="s">
        <v>903</v>
      </c>
      <c r="U209" s="100" t="s">
        <v>903</v>
      </c>
      <c r="V209" s="187" t="s">
        <v>913</v>
      </c>
      <c r="W209" s="169"/>
      <c r="X209" s="170"/>
      <c r="Y209" s="169" t="s">
        <v>132</v>
      </c>
      <c r="Z209" s="169"/>
      <c r="AA209" s="171"/>
      <c r="AB209" s="176" t="s">
        <v>916</v>
      </c>
      <c r="AC209" s="176"/>
      <c r="AD209" s="176"/>
      <c r="AE209" s="176"/>
      <c r="AF209" s="176"/>
      <c r="AG209" s="176"/>
      <c r="AH209" s="176"/>
      <c r="AI209" s="176"/>
      <c r="AJ209" s="176"/>
      <c r="AK209" s="176"/>
      <c r="AL209" s="176"/>
      <c r="AM209" s="176"/>
      <c r="AN209" s="176"/>
      <c r="AO209" s="176"/>
      <c r="AP209" s="176"/>
      <c r="AQ209" s="177"/>
      <c r="AR209" s="99"/>
      <c r="AS209" s="99"/>
      <c r="AT209" s="99"/>
      <c r="AU209" s="99"/>
      <c r="AV209" s="99"/>
      <c r="AW209" s="99"/>
      <c r="AX209" s="99"/>
      <c r="AY209" s="101"/>
      <c r="AZ209" s="99"/>
      <c r="BA209" s="99"/>
      <c r="BB209" s="99"/>
      <c r="BC209" s="99"/>
      <c r="BD209" s="99"/>
      <c r="BE209" s="99"/>
      <c r="BF209" s="99"/>
      <c r="BG209" s="101"/>
      <c r="BH209" s="172"/>
      <c r="BI209" s="51"/>
      <c r="BJ209" s="174"/>
      <c r="BL209" s="51"/>
      <c r="BM209" s="51"/>
      <c r="BN209" s="51"/>
      <c r="BO209" s="51"/>
      <c r="BP209" s="51"/>
      <c r="BQ209" s="51"/>
      <c r="BR209" s="51"/>
      <c r="BS209" s="51"/>
      <c r="BT209" s="51"/>
      <c r="BU209" s="51"/>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row>
    <row r="210" spans="1:102" s="50" customFormat="1" x14ac:dyDescent="0.3">
      <c r="A210" s="163"/>
      <c r="B210" s="165"/>
      <c r="C210" s="167"/>
      <c r="D210" s="167"/>
      <c r="E210" s="167"/>
      <c r="F210" s="167"/>
      <c r="G210" s="167" t="s">
        <v>789</v>
      </c>
      <c r="H210" s="167" t="s">
        <v>848</v>
      </c>
      <c r="I210" s="51" t="s">
        <v>914</v>
      </c>
      <c r="J210" s="51" t="s">
        <v>829</v>
      </c>
      <c r="K210" s="93" t="str">
        <f t="shared" si="3"/>
        <v>5C 0 3</v>
      </c>
      <c r="L210" s="98" t="s">
        <v>902</v>
      </c>
      <c r="M210" s="99" t="s">
        <v>903</v>
      </c>
      <c r="N210" s="99" t="s">
        <v>902</v>
      </c>
      <c r="O210" s="99" t="s">
        <v>903</v>
      </c>
      <c r="P210" s="99" t="s">
        <v>903</v>
      </c>
      <c r="Q210" s="100" t="s">
        <v>903</v>
      </c>
      <c r="R210" s="99" t="s">
        <v>902</v>
      </c>
      <c r="S210" s="101" t="s">
        <v>902</v>
      </c>
      <c r="T210" s="102" t="s">
        <v>903</v>
      </c>
      <c r="U210" s="100" t="s">
        <v>903</v>
      </c>
      <c r="V210" s="99"/>
      <c r="W210" s="99"/>
      <c r="X210" s="100"/>
      <c r="Y210" s="99"/>
      <c r="Z210" s="99"/>
      <c r="AA210" s="104"/>
      <c r="AB210" s="176" t="s">
        <v>916</v>
      </c>
      <c r="AC210" s="176"/>
      <c r="AD210" s="176"/>
      <c r="AE210" s="176"/>
      <c r="AF210" s="176"/>
      <c r="AG210" s="176"/>
      <c r="AH210" s="176"/>
      <c r="AI210" s="176"/>
      <c r="AJ210" s="176"/>
      <c r="AK210" s="176"/>
      <c r="AL210" s="176"/>
      <c r="AM210" s="176"/>
      <c r="AN210" s="176"/>
      <c r="AO210" s="176"/>
      <c r="AP210" s="176"/>
      <c r="AQ210" s="177"/>
      <c r="AR210" s="175" t="s">
        <v>789</v>
      </c>
      <c r="AS210" s="176"/>
      <c r="AT210" s="176"/>
      <c r="AU210" s="176"/>
      <c r="AV210" s="176"/>
      <c r="AW210" s="176"/>
      <c r="AX210" s="176"/>
      <c r="AY210" s="176"/>
      <c r="AZ210" s="176"/>
      <c r="BA210" s="176"/>
      <c r="BB210" s="176"/>
      <c r="BC210" s="176"/>
      <c r="BD210" s="176"/>
      <c r="BE210" s="176"/>
      <c r="BF210" s="176"/>
      <c r="BG210" s="177"/>
      <c r="BH210" s="172"/>
      <c r="BI210" s="51"/>
      <c r="BJ210" s="174"/>
      <c r="BL210" s="51"/>
      <c r="BM210" s="51"/>
      <c r="BN210" s="51"/>
      <c r="BO210" s="51"/>
      <c r="BP210" s="51"/>
      <c r="BQ210" s="51"/>
      <c r="BR210" s="51"/>
      <c r="BS210" s="51"/>
      <c r="BT210" s="51"/>
      <c r="BU210" s="51"/>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row>
    <row r="211" spans="1:102" s="50" customFormat="1" x14ac:dyDescent="0.3">
      <c r="A211" s="163"/>
      <c r="B211" s="165"/>
      <c r="C211" s="167"/>
      <c r="D211" s="167"/>
      <c r="E211" s="167"/>
      <c r="F211" s="167"/>
      <c r="G211" s="167"/>
      <c r="H211" s="167"/>
      <c r="I211" s="51" t="s">
        <v>953</v>
      </c>
      <c r="J211" s="51" t="s">
        <v>829</v>
      </c>
      <c r="K211" s="93" t="str">
        <f t="shared" si="3"/>
        <v>58 0 3</v>
      </c>
      <c r="L211" s="98" t="s">
        <v>902</v>
      </c>
      <c r="M211" s="99" t="s">
        <v>903</v>
      </c>
      <c r="N211" s="99" t="s">
        <v>902</v>
      </c>
      <c r="O211" s="99" t="s">
        <v>903</v>
      </c>
      <c r="P211" s="99" t="s">
        <v>903</v>
      </c>
      <c r="Q211" s="100" t="s">
        <v>902</v>
      </c>
      <c r="R211" s="99" t="s">
        <v>902</v>
      </c>
      <c r="S211" s="101" t="s">
        <v>902</v>
      </c>
      <c r="T211" s="102" t="s">
        <v>903</v>
      </c>
      <c r="U211" s="100" t="s">
        <v>903</v>
      </c>
      <c r="V211" s="187" t="s">
        <v>913</v>
      </c>
      <c r="W211" s="169"/>
      <c r="X211" s="170"/>
      <c r="Y211" s="99"/>
      <c r="Z211" s="99"/>
      <c r="AA211" s="101"/>
      <c r="AB211" s="176" t="s">
        <v>789</v>
      </c>
      <c r="AC211" s="176"/>
      <c r="AD211" s="176"/>
      <c r="AE211" s="176"/>
      <c r="AF211" s="176"/>
      <c r="AG211" s="176"/>
      <c r="AH211" s="176"/>
      <c r="AI211" s="176"/>
      <c r="AJ211" s="176"/>
      <c r="AK211" s="176"/>
      <c r="AL211" s="176"/>
      <c r="AM211" s="176"/>
      <c r="AN211" s="176"/>
      <c r="AO211" s="176"/>
      <c r="AP211" s="176"/>
      <c r="AQ211" s="177"/>
      <c r="AR211" s="99"/>
      <c r="AS211" s="99"/>
      <c r="AT211" s="99"/>
      <c r="AU211" s="99"/>
      <c r="AV211" s="99"/>
      <c r="AW211" s="99"/>
      <c r="AX211" s="99"/>
      <c r="AY211" s="101"/>
      <c r="AZ211" s="99"/>
      <c r="BA211" s="99"/>
      <c r="BB211" s="99"/>
      <c r="BC211" s="99"/>
      <c r="BD211" s="99"/>
      <c r="BE211" s="99"/>
      <c r="BF211" s="99"/>
      <c r="BG211" s="101"/>
      <c r="BH211" s="172"/>
      <c r="BI211" s="51"/>
      <c r="BJ211" s="174"/>
      <c r="BL211" s="51"/>
      <c r="BM211" s="51"/>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row>
    <row r="212" spans="1:102" s="50" customFormat="1" x14ac:dyDescent="0.3">
      <c r="A212" s="163"/>
      <c r="B212" s="165"/>
      <c r="C212" s="167"/>
      <c r="D212" s="167"/>
      <c r="E212" s="167"/>
      <c r="F212" s="167"/>
      <c r="G212" s="167"/>
      <c r="H212" s="167"/>
      <c r="I212" s="51" t="s">
        <v>954</v>
      </c>
      <c r="J212" s="51" t="s">
        <v>829</v>
      </c>
      <c r="K212" s="93" t="str">
        <f t="shared" si="3"/>
        <v>58 1 3</v>
      </c>
      <c r="L212" s="98" t="s">
        <v>902</v>
      </c>
      <c r="M212" s="99" t="s">
        <v>903</v>
      </c>
      <c r="N212" s="99" t="s">
        <v>902</v>
      </c>
      <c r="O212" s="99" t="s">
        <v>903</v>
      </c>
      <c r="P212" s="99" t="s">
        <v>903</v>
      </c>
      <c r="Q212" s="100" t="s">
        <v>902</v>
      </c>
      <c r="R212" s="99" t="s">
        <v>902</v>
      </c>
      <c r="S212" s="101" t="s">
        <v>903</v>
      </c>
      <c r="T212" s="102" t="s">
        <v>903</v>
      </c>
      <c r="U212" s="100" t="s">
        <v>903</v>
      </c>
      <c r="V212" s="187" t="s">
        <v>913</v>
      </c>
      <c r="W212" s="169"/>
      <c r="X212" s="170"/>
      <c r="Y212" s="99"/>
      <c r="Z212" s="99"/>
      <c r="AA212" s="101"/>
      <c r="AB212" s="176" t="s">
        <v>921</v>
      </c>
      <c r="AC212" s="176"/>
      <c r="AD212" s="176"/>
      <c r="AE212" s="176"/>
      <c r="AF212" s="176"/>
      <c r="AG212" s="176"/>
      <c r="AH212" s="176"/>
      <c r="AI212" s="177"/>
      <c r="AJ212" s="175" t="s">
        <v>789</v>
      </c>
      <c r="AK212" s="176"/>
      <c r="AL212" s="176"/>
      <c r="AM212" s="176"/>
      <c r="AN212" s="176"/>
      <c r="AO212" s="176"/>
      <c r="AP212" s="176"/>
      <c r="AQ212" s="176"/>
      <c r="AR212" s="176"/>
      <c r="AS212" s="176"/>
      <c r="AT212" s="176"/>
      <c r="AU212" s="176"/>
      <c r="AV212" s="176"/>
      <c r="AW212" s="176"/>
      <c r="AX212" s="176"/>
      <c r="AY212" s="177"/>
      <c r="AZ212" s="99"/>
      <c r="BA212" s="99"/>
      <c r="BB212" s="99"/>
      <c r="BC212" s="99"/>
      <c r="BD212" s="99"/>
      <c r="BE212" s="99"/>
      <c r="BF212" s="99"/>
      <c r="BG212" s="101"/>
      <c r="BH212" s="172"/>
      <c r="BI212" s="51"/>
      <c r="BJ212" s="174"/>
      <c r="BL212" s="51"/>
      <c r="BM212" s="51"/>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row>
    <row r="213" spans="1:102" s="50" customFormat="1" x14ac:dyDescent="0.3">
      <c r="A213" s="163"/>
      <c r="B213" s="165"/>
      <c r="C213" s="167"/>
      <c r="D213" s="167"/>
      <c r="E213" s="167"/>
      <c r="F213" s="167"/>
      <c r="G213" s="167"/>
      <c r="H213" s="167"/>
      <c r="I213" s="51" t="s">
        <v>955</v>
      </c>
      <c r="J213" s="51" t="s">
        <v>829</v>
      </c>
      <c r="K213" s="93" t="str">
        <f t="shared" si="3"/>
        <v>58 2 3</v>
      </c>
      <c r="L213" s="98" t="s">
        <v>902</v>
      </c>
      <c r="M213" s="99" t="s">
        <v>903</v>
      </c>
      <c r="N213" s="99" t="s">
        <v>902</v>
      </c>
      <c r="O213" s="99" t="s">
        <v>903</v>
      </c>
      <c r="P213" s="99" t="s">
        <v>903</v>
      </c>
      <c r="Q213" s="100" t="s">
        <v>902</v>
      </c>
      <c r="R213" s="99" t="s">
        <v>903</v>
      </c>
      <c r="S213" s="101" t="s">
        <v>902</v>
      </c>
      <c r="T213" s="102" t="s">
        <v>903</v>
      </c>
      <c r="U213" s="100" t="s">
        <v>903</v>
      </c>
      <c r="V213" s="187" t="s">
        <v>913</v>
      </c>
      <c r="W213" s="169"/>
      <c r="X213" s="170"/>
      <c r="Y213" s="99"/>
      <c r="Z213" s="99"/>
      <c r="AA213" s="101"/>
      <c r="AB213" s="176" t="s">
        <v>916</v>
      </c>
      <c r="AC213" s="176"/>
      <c r="AD213" s="176"/>
      <c r="AE213" s="176"/>
      <c r="AF213" s="176"/>
      <c r="AG213" s="176"/>
      <c r="AH213" s="176"/>
      <c r="AI213" s="176"/>
      <c r="AJ213" s="176"/>
      <c r="AK213" s="176"/>
      <c r="AL213" s="176"/>
      <c r="AM213" s="176"/>
      <c r="AN213" s="176"/>
      <c r="AO213" s="176"/>
      <c r="AP213" s="176"/>
      <c r="AQ213" s="177"/>
      <c r="AR213" s="175" t="s">
        <v>789</v>
      </c>
      <c r="AS213" s="176"/>
      <c r="AT213" s="176"/>
      <c r="AU213" s="176"/>
      <c r="AV213" s="176"/>
      <c r="AW213" s="176"/>
      <c r="AX213" s="176"/>
      <c r="AY213" s="176"/>
      <c r="AZ213" s="176"/>
      <c r="BA213" s="176"/>
      <c r="BB213" s="176"/>
      <c r="BC213" s="176"/>
      <c r="BD213" s="176"/>
      <c r="BE213" s="176"/>
      <c r="BF213" s="176"/>
      <c r="BG213" s="177"/>
      <c r="BH213" s="172"/>
      <c r="BI213" s="51"/>
      <c r="BJ213" s="174"/>
      <c r="BL213" s="51"/>
      <c r="BM213" s="51"/>
      <c r="BN213" s="51"/>
      <c r="BO213" s="51"/>
      <c r="BP213" s="51"/>
      <c r="BQ213" s="51"/>
      <c r="BR213" s="51"/>
      <c r="BS213" s="51"/>
      <c r="BT213" s="51"/>
      <c r="BU213" s="51"/>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row>
    <row r="214" spans="1:102" s="50" customFormat="1" x14ac:dyDescent="0.3">
      <c r="A214" s="163" t="s">
        <v>515</v>
      </c>
      <c r="B214" s="165"/>
      <c r="C214" s="167" t="s">
        <v>54</v>
      </c>
      <c r="D214" s="167" t="s">
        <v>556</v>
      </c>
      <c r="E214" s="167" t="s">
        <v>774</v>
      </c>
      <c r="F214" s="51">
        <v>8</v>
      </c>
      <c r="G214" s="167" t="s">
        <v>920</v>
      </c>
      <c r="H214" s="167"/>
      <c r="I214" s="167"/>
      <c r="J214" s="51" t="s">
        <v>829</v>
      </c>
      <c r="K214" s="93" t="str">
        <f t="shared" si="3"/>
        <v>20 0 X</v>
      </c>
      <c r="L214" s="98" t="s">
        <v>902</v>
      </c>
      <c r="M214" s="99" t="s">
        <v>902</v>
      </c>
      <c r="N214" s="99" t="s">
        <v>903</v>
      </c>
      <c r="O214" s="99" t="s">
        <v>902</v>
      </c>
      <c r="P214" s="99" t="s">
        <v>902</v>
      </c>
      <c r="Q214" s="100" t="s">
        <v>902</v>
      </c>
      <c r="R214" s="99" t="s">
        <v>902</v>
      </c>
      <c r="S214" s="101" t="s">
        <v>902</v>
      </c>
      <c r="T214" s="175" t="s">
        <v>921</v>
      </c>
      <c r="U214" s="176"/>
      <c r="V214" s="176"/>
      <c r="W214" s="176"/>
      <c r="X214" s="176"/>
      <c r="Y214" s="176"/>
      <c r="Z214" s="176"/>
      <c r="AA214" s="177"/>
      <c r="AB214" s="99"/>
      <c r="AC214" s="99"/>
      <c r="AD214" s="99"/>
      <c r="AE214" s="99"/>
      <c r="AF214" s="99"/>
      <c r="AG214" s="99"/>
      <c r="AH214" s="99"/>
      <c r="AI214" s="101"/>
      <c r="AJ214" s="99"/>
      <c r="AK214" s="99"/>
      <c r="AL214" s="99"/>
      <c r="AM214" s="99"/>
      <c r="AN214" s="99"/>
      <c r="AO214" s="99"/>
      <c r="AP214" s="99"/>
      <c r="AQ214" s="101"/>
      <c r="AR214" s="99"/>
      <c r="AS214" s="99"/>
      <c r="AT214" s="99"/>
      <c r="AU214" s="99"/>
      <c r="AV214" s="99"/>
      <c r="AW214" s="99"/>
      <c r="AX214" s="99"/>
      <c r="AY214" s="101"/>
      <c r="AZ214" s="99"/>
      <c r="BA214" s="99"/>
      <c r="BB214" s="99"/>
      <c r="BC214" s="99"/>
      <c r="BD214" s="99"/>
      <c r="BE214" s="99"/>
      <c r="BF214" s="99"/>
      <c r="BG214" s="101"/>
      <c r="BH214" s="172" t="s">
        <v>558</v>
      </c>
      <c r="BI214" s="51"/>
      <c r="BJ214" s="174" t="s">
        <v>720</v>
      </c>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row>
    <row r="215" spans="1:102" s="50" customFormat="1" x14ac:dyDescent="0.3">
      <c r="A215" s="163"/>
      <c r="B215" s="165"/>
      <c r="C215" s="167"/>
      <c r="D215" s="167"/>
      <c r="E215" s="167"/>
      <c r="F215" s="51" t="s">
        <v>398</v>
      </c>
      <c r="G215" s="167" t="s">
        <v>920</v>
      </c>
      <c r="H215" s="167"/>
      <c r="I215" s="167"/>
      <c r="J215" s="51" t="s">
        <v>829</v>
      </c>
      <c r="K215" s="93" t="str">
        <f t="shared" si="3"/>
        <v>20 1 X</v>
      </c>
      <c r="L215" s="98" t="s">
        <v>902</v>
      </c>
      <c r="M215" s="99" t="s">
        <v>902</v>
      </c>
      <c r="N215" s="99" t="s">
        <v>903</v>
      </c>
      <c r="O215" s="99" t="s">
        <v>902</v>
      </c>
      <c r="P215" s="99" t="s">
        <v>902</v>
      </c>
      <c r="Q215" s="100" t="s">
        <v>902</v>
      </c>
      <c r="R215" s="99" t="s">
        <v>902</v>
      </c>
      <c r="S215" s="101" t="s">
        <v>903</v>
      </c>
      <c r="T215" s="176" t="s">
        <v>921</v>
      </c>
      <c r="U215" s="176"/>
      <c r="V215" s="176"/>
      <c r="W215" s="176"/>
      <c r="X215" s="176"/>
      <c r="Y215" s="176"/>
      <c r="Z215" s="176"/>
      <c r="AA215" s="177"/>
      <c r="AB215" s="99"/>
      <c r="AC215" s="99"/>
      <c r="AD215" s="99"/>
      <c r="AE215" s="99"/>
      <c r="AF215" s="99"/>
      <c r="AG215" s="99"/>
      <c r="AH215" s="99"/>
      <c r="AI215" s="101"/>
      <c r="AJ215" s="99"/>
      <c r="AK215" s="99"/>
      <c r="AL215" s="99"/>
      <c r="AM215" s="99"/>
      <c r="AN215" s="99"/>
      <c r="AO215" s="99"/>
      <c r="AP215" s="99"/>
      <c r="AQ215" s="101"/>
      <c r="AR215" s="99"/>
      <c r="AS215" s="99"/>
      <c r="AT215" s="99"/>
      <c r="AU215" s="99"/>
      <c r="AV215" s="99"/>
      <c r="AW215" s="99"/>
      <c r="AX215" s="99"/>
      <c r="AY215" s="101"/>
      <c r="AZ215" s="99"/>
      <c r="BA215" s="99"/>
      <c r="BB215" s="99"/>
      <c r="BC215" s="99"/>
      <c r="BD215" s="99"/>
      <c r="BE215" s="99"/>
      <c r="BF215" s="99"/>
      <c r="BG215" s="101"/>
      <c r="BH215" s="172"/>
      <c r="BI215" s="51"/>
      <c r="BJ215" s="174"/>
      <c r="BL215" s="51"/>
      <c r="BM215" s="51"/>
      <c r="BN215" s="51"/>
      <c r="BO215" s="51"/>
      <c r="BP215" s="51"/>
      <c r="BQ215" s="51"/>
      <c r="BR215" s="51"/>
      <c r="BS215" s="51"/>
      <c r="BT215" s="51"/>
      <c r="BU215" s="51"/>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row>
    <row r="216" spans="1:102" s="50" customFormat="1" x14ac:dyDescent="0.3">
      <c r="A216" s="163" t="s">
        <v>509</v>
      </c>
      <c r="B216" s="165"/>
      <c r="C216" s="167"/>
      <c r="D216" s="167"/>
      <c r="E216" s="167" t="s">
        <v>947</v>
      </c>
      <c r="F216" s="167" t="s">
        <v>950</v>
      </c>
      <c r="G216" s="167" t="s">
        <v>787</v>
      </c>
      <c r="H216" s="167"/>
      <c r="I216" s="167"/>
      <c r="J216" s="51" t="s">
        <v>868</v>
      </c>
      <c r="K216" s="93" t="str">
        <f t="shared" si="3"/>
        <v>24 3 0</v>
      </c>
      <c r="L216" s="98" t="s">
        <v>902</v>
      </c>
      <c r="M216" s="99" t="s">
        <v>902</v>
      </c>
      <c r="N216" s="99" t="s">
        <v>903</v>
      </c>
      <c r="O216" s="99" t="s">
        <v>902</v>
      </c>
      <c r="P216" s="99" t="s">
        <v>902</v>
      </c>
      <c r="Q216" s="100" t="s">
        <v>903</v>
      </c>
      <c r="R216" s="99" t="s">
        <v>903</v>
      </c>
      <c r="S216" s="101" t="s">
        <v>903</v>
      </c>
      <c r="T216" s="102" t="s">
        <v>902</v>
      </c>
      <c r="U216" s="103" t="s">
        <v>902</v>
      </c>
      <c r="V216" s="99"/>
      <c r="W216" s="99"/>
      <c r="X216" s="100"/>
      <c r="Y216" s="169" t="s">
        <v>8</v>
      </c>
      <c r="Z216" s="169"/>
      <c r="AA216" s="171"/>
      <c r="AB216" s="99"/>
      <c r="AC216" s="99"/>
      <c r="AD216" s="99"/>
      <c r="AE216" s="99"/>
      <c r="AF216" s="99"/>
      <c r="AG216" s="99"/>
      <c r="AH216" s="99"/>
      <c r="AI216" s="101"/>
      <c r="AJ216" s="99"/>
      <c r="AK216" s="99"/>
      <c r="AL216" s="99"/>
      <c r="AM216" s="99"/>
      <c r="AN216" s="99"/>
      <c r="AO216" s="99"/>
      <c r="AP216" s="99"/>
      <c r="AQ216" s="101"/>
      <c r="AR216" s="99"/>
      <c r="AS216" s="99"/>
      <c r="AT216" s="99"/>
      <c r="AU216" s="99"/>
      <c r="AV216" s="99"/>
      <c r="AW216" s="99"/>
      <c r="AX216" s="99"/>
      <c r="AY216" s="101"/>
      <c r="AZ216" s="99"/>
      <c r="BA216" s="99"/>
      <c r="BB216" s="99"/>
      <c r="BC216" s="99"/>
      <c r="BD216" s="99"/>
      <c r="BE216" s="99"/>
      <c r="BF216" s="99"/>
      <c r="BG216" s="101"/>
      <c r="BH216" s="172"/>
      <c r="BI216" s="51"/>
      <c r="BJ216" s="174"/>
      <c r="BL216" s="51"/>
      <c r="BM216" s="51"/>
      <c r="BN216" s="51"/>
      <c r="BO216" s="51"/>
      <c r="BP216" s="51"/>
      <c r="BQ216" s="51"/>
      <c r="BR216" s="51"/>
      <c r="BS216" s="51"/>
      <c r="BT216" s="51"/>
      <c r="BU216" s="51"/>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row>
    <row r="217" spans="1:102" s="50" customFormat="1" x14ac:dyDescent="0.3">
      <c r="A217" s="163"/>
      <c r="B217" s="165"/>
      <c r="C217" s="167"/>
      <c r="D217" s="167"/>
      <c r="E217" s="167"/>
      <c r="F217" s="167"/>
      <c r="G217" s="167" t="s">
        <v>914</v>
      </c>
      <c r="H217" s="167"/>
      <c r="I217" s="167"/>
      <c r="J217" s="51" t="s">
        <v>829</v>
      </c>
      <c r="K217" s="93" t="str">
        <f t="shared" si="3"/>
        <v>20 2 X</v>
      </c>
      <c r="L217" s="98" t="s">
        <v>902</v>
      </c>
      <c r="M217" s="99" t="s">
        <v>902</v>
      </c>
      <c r="N217" s="99" t="s">
        <v>903</v>
      </c>
      <c r="O217" s="99" t="s">
        <v>902</v>
      </c>
      <c r="P217" s="99" t="s">
        <v>902</v>
      </c>
      <c r="Q217" s="100" t="s">
        <v>902</v>
      </c>
      <c r="R217" s="99" t="s">
        <v>903</v>
      </c>
      <c r="S217" s="101" t="s">
        <v>902</v>
      </c>
      <c r="T217" s="176" t="s">
        <v>916</v>
      </c>
      <c r="U217" s="176"/>
      <c r="V217" s="176"/>
      <c r="W217" s="176"/>
      <c r="X217" s="176"/>
      <c r="Y217" s="176"/>
      <c r="Z217" s="176"/>
      <c r="AA217" s="176"/>
      <c r="AB217" s="176"/>
      <c r="AC217" s="176"/>
      <c r="AD217" s="176"/>
      <c r="AE217" s="176"/>
      <c r="AF217" s="176"/>
      <c r="AG217" s="176"/>
      <c r="AH217" s="176"/>
      <c r="AI217" s="177"/>
      <c r="AJ217" s="99"/>
      <c r="AK217" s="99"/>
      <c r="AL217" s="99"/>
      <c r="AM217" s="99"/>
      <c r="AN217" s="99"/>
      <c r="AO217" s="99"/>
      <c r="AP217" s="99"/>
      <c r="AQ217" s="101"/>
      <c r="AR217" s="99"/>
      <c r="AS217" s="99"/>
      <c r="AT217" s="99"/>
      <c r="AU217" s="99"/>
      <c r="AV217" s="99"/>
      <c r="AW217" s="99"/>
      <c r="AX217" s="99"/>
      <c r="AY217" s="101"/>
      <c r="AZ217" s="99"/>
      <c r="BA217" s="99"/>
      <c r="BB217" s="99"/>
      <c r="BC217" s="99"/>
      <c r="BD217" s="99"/>
      <c r="BE217" s="99"/>
      <c r="BF217" s="99"/>
      <c r="BG217" s="101"/>
      <c r="BH217" s="172"/>
      <c r="BI217" s="51"/>
      <c r="BJ217" s="174"/>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row>
    <row r="218" spans="1:102" s="50" customFormat="1" x14ac:dyDescent="0.3">
      <c r="A218" s="163"/>
      <c r="B218" s="165"/>
      <c r="C218" s="167"/>
      <c r="D218" s="167"/>
      <c r="E218" s="167"/>
      <c r="F218" s="167"/>
      <c r="G218" s="167" t="s">
        <v>953</v>
      </c>
      <c r="H218" s="167"/>
      <c r="I218" s="167"/>
      <c r="J218" s="51" t="s">
        <v>829</v>
      </c>
      <c r="K218" s="93" t="str">
        <f t="shared" si="3"/>
        <v>24 0 0</v>
      </c>
      <c r="L218" s="98" t="s">
        <v>902</v>
      </c>
      <c r="M218" s="99" t="s">
        <v>902</v>
      </c>
      <c r="N218" s="99" t="s">
        <v>903</v>
      </c>
      <c r="O218" s="99" t="s">
        <v>902</v>
      </c>
      <c r="P218" s="99" t="s">
        <v>902</v>
      </c>
      <c r="Q218" s="100" t="s">
        <v>903</v>
      </c>
      <c r="R218" s="99" t="s">
        <v>902</v>
      </c>
      <c r="S218" s="101" t="s">
        <v>902</v>
      </c>
      <c r="T218" s="102" t="s">
        <v>902</v>
      </c>
      <c r="U218" s="100" t="s">
        <v>902</v>
      </c>
      <c r="V218" s="187" t="s">
        <v>913</v>
      </c>
      <c r="W218" s="169"/>
      <c r="X218" s="170"/>
      <c r="Y218" s="99"/>
      <c r="Z218" s="99"/>
      <c r="AA218" s="101"/>
      <c r="AB218" s="99"/>
      <c r="AC218" s="99"/>
      <c r="AD218" s="99"/>
      <c r="AE218" s="99"/>
      <c r="AF218" s="99"/>
      <c r="AG218" s="99"/>
      <c r="AH218" s="99"/>
      <c r="AI218" s="101"/>
      <c r="AJ218" s="99"/>
      <c r="AK218" s="99"/>
      <c r="AL218" s="99"/>
      <c r="AM218" s="99"/>
      <c r="AN218" s="99"/>
      <c r="AO218" s="99"/>
      <c r="AP218" s="99"/>
      <c r="AQ218" s="101"/>
      <c r="AR218" s="99"/>
      <c r="AS218" s="99"/>
      <c r="AT218" s="99"/>
      <c r="AU218" s="99"/>
      <c r="AV218" s="99"/>
      <c r="AW218" s="99"/>
      <c r="AX218" s="99"/>
      <c r="AY218" s="101"/>
      <c r="AZ218" s="99"/>
      <c r="BA218" s="99"/>
      <c r="BB218" s="99"/>
      <c r="BC218" s="99"/>
      <c r="BD218" s="99"/>
      <c r="BE218" s="99"/>
      <c r="BF218" s="99"/>
      <c r="BG218" s="101"/>
      <c r="BH218" s="172"/>
      <c r="BI218" s="51"/>
      <c r="BJ218" s="174"/>
      <c r="BL218" s="51"/>
      <c r="BM218" s="51"/>
      <c r="BN218" s="51"/>
      <c r="BO218" s="51"/>
      <c r="BP218" s="51"/>
      <c r="BQ218" s="51"/>
      <c r="BR218" s="51"/>
      <c r="BS218" s="51"/>
      <c r="BT218" s="51"/>
      <c r="BU218" s="51"/>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row>
    <row r="219" spans="1:102" s="50" customFormat="1" x14ac:dyDescent="0.3">
      <c r="A219" s="163" t="s">
        <v>515</v>
      </c>
      <c r="B219" s="165"/>
      <c r="C219" s="167"/>
      <c r="D219" s="167"/>
      <c r="E219" s="167"/>
      <c r="F219" s="167"/>
      <c r="G219" s="167" t="s">
        <v>954</v>
      </c>
      <c r="H219" s="167"/>
      <c r="I219" s="167"/>
      <c r="J219" s="51" t="s">
        <v>829</v>
      </c>
      <c r="K219" s="93" t="str">
        <f t="shared" si="3"/>
        <v>24 1 0</v>
      </c>
      <c r="L219" s="98" t="s">
        <v>902</v>
      </c>
      <c r="M219" s="99" t="s">
        <v>902</v>
      </c>
      <c r="N219" s="99" t="s">
        <v>903</v>
      </c>
      <c r="O219" s="99" t="s">
        <v>902</v>
      </c>
      <c r="P219" s="99" t="s">
        <v>902</v>
      </c>
      <c r="Q219" s="100" t="s">
        <v>903</v>
      </c>
      <c r="R219" s="99" t="s">
        <v>902</v>
      </c>
      <c r="S219" s="101" t="s">
        <v>903</v>
      </c>
      <c r="T219" s="102" t="s">
        <v>902</v>
      </c>
      <c r="U219" s="100" t="s">
        <v>902</v>
      </c>
      <c r="V219" s="187" t="s">
        <v>913</v>
      </c>
      <c r="W219" s="169"/>
      <c r="X219" s="170"/>
      <c r="Y219" s="99"/>
      <c r="Z219" s="99"/>
      <c r="AA219" s="101"/>
      <c r="AB219" s="176" t="s">
        <v>921</v>
      </c>
      <c r="AC219" s="176"/>
      <c r="AD219" s="176"/>
      <c r="AE219" s="176"/>
      <c r="AF219" s="176"/>
      <c r="AG219" s="176"/>
      <c r="AH219" s="176"/>
      <c r="AI219" s="177"/>
      <c r="AJ219" s="99"/>
      <c r="AK219" s="99"/>
      <c r="AL219" s="99"/>
      <c r="AM219" s="99"/>
      <c r="AN219" s="99"/>
      <c r="AO219" s="99"/>
      <c r="AP219" s="99"/>
      <c r="AQ219" s="101"/>
      <c r="AR219" s="99"/>
      <c r="AS219" s="99"/>
      <c r="AT219" s="99"/>
      <c r="AU219" s="99"/>
      <c r="AV219" s="99"/>
      <c r="AW219" s="99"/>
      <c r="AX219" s="99"/>
      <c r="AY219" s="101"/>
      <c r="AZ219" s="99"/>
      <c r="BA219" s="99"/>
      <c r="BB219" s="99"/>
      <c r="BC219" s="99"/>
      <c r="BD219" s="99"/>
      <c r="BE219" s="99"/>
      <c r="BF219" s="99"/>
      <c r="BG219" s="101"/>
      <c r="BH219" s="172"/>
      <c r="BI219" s="51"/>
      <c r="BJ219" s="174"/>
      <c r="BL219" s="51"/>
      <c r="BM219" s="51"/>
      <c r="BN219" s="51"/>
      <c r="BO219" s="51"/>
      <c r="BP219" s="51"/>
      <c r="BQ219" s="51"/>
      <c r="BR219" s="51"/>
      <c r="BS219" s="51"/>
      <c r="BT219" s="51"/>
      <c r="BU219" s="51"/>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row>
    <row r="220" spans="1:102" s="50" customFormat="1" x14ac:dyDescent="0.3">
      <c r="A220" s="163"/>
      <c r="B220" s="165"/>
      <c r="C220" s="167"/>
      <c r="D220" s="167"/>
      <c r="E220" s="167"/>
      <c r="F220" s="167"/>
      <c r="G220" s="167" t="s">
        <v>955</v>
      </c>
      <c r="H220" s="167"/>
      <c r="I220" s="167"/>
      <c r="J220" s="51" t="s">
        <v>829</v>
      </c>
      <c r="K220" s="93" t="str">
        <f t="shared" si="3"/>
        <v>24 2 0</v>
      </c>
      <c r="L220" s="98" t="s">
        <v>902</v>
      </c>
      <c r="M220" s="99" t="s">
        <v>902</v>
      </c>
      <c r="N220" s="99" t="s">
        <v>903</v>
      </c>
      <c r="O220" s="99" t="s">
        <v>902</v>
      </c>
      <c r="P220" s="99" t="s">
        <v>902</v>
      </c>
      <c r="Q220" s="100" t="s">
        <v>903</v>
      </c>
      <c r="R220" s="99" t="s">
        <v>903</v>
      </c>
      <c r="S220" s="101" t="s">
        <v>902</v>
      </c>
      <c r="T220" s="102" t="s">
        <v>902</v>
      </c>
      <c r="U220" s="100" t="s">
        <v>902</v>
      </c>
      <c r="V220" s="187" t="s">
        <v>913</v>
      </c>
      <c r="W220" s="169"/>
      <c r="X220" s="170"/>
      <c r="Y220" s="99"/>
      <c r="Z220" s="99"/>
      <c r="AA220" s="101"/>
      <c r="AB220" s="176" t="s">
        <v>916</v>
      </c>
      <c r="AC220" s="176"/>
      <c r="AD220" s="176"/>
      <c r="AE220" s="176"/>
      <c r="AF220" s="176"/>
      <c r="AG220" s="176"/>
      <c r="AH220" s="176"/>
      <c r="AI220" s="176"/>
      <c r="AJ220" s="176"/>
      <c r="AK220" s="176"/>
      <c r="AL220" s="176"/>
      <c r="AM220" s="176"/>
      <c r="AN220" s="176"/>
      <c r="AO220" s="176"/>
      <c r="AP220" s="176"/>
      <c r="AQ220" s="177"/>
      <c r="AR220" s="99"/>
      <c r="AS220" s="99"/>
      <c r="AT220" s="99"/>
      <c r="AU220" s="99"/>
      <c r="AV220" s="99"/>
      <c r="AW220" s="99"/>
      <c r="AX220" s="99"/>
      <c r="AY220" s="101"/>
      <c r="AZ220" s="99"/>
      <c r="BA220" s="99"/>
      <c r="BB220" s="99"/>
      <c r="BC220" s="99"/>
      <c r="BD220" s="99"/>
      <c r="BE220" s="99"/>
      <c r="BF220" s="99"/>
      <c r="BG220" s="101"/>
      <c r="BH220" s="172"/>
      <c r="BI220" s="51"/>
      <c r="BJ220" s="174"/>
      <c r="BL220" s="51"/>
      <c r="BM220" s="51"/>
      <c r="BN220" s="51"/>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row>
    <row r="221" spans="1:102" s="50" customFormat="1" x14ac:dyDescent="0.3">
      <c r="A221" s="163" t="s">
        <v>515</v>
      </c>
      <c r="B221" s="165"/>
      <c r="C221" s="167"/>
      <c r="D221" s="167"/>
      <c r="E221" s="167"/>
      <c r="F221" s="167" t="s">
        <v>398</v>
      </c>
      <c r="G221" s="167" t="s">
        <v>788</v>
      </c>
      <c r="H221" s="167"/>
      <c r="I221" s="167"/>
      <c r="J221" s="51" t="s">
        <v>868</v>
      </c>
      <c r="K221" s="93" t="str">
        <f t="shared" si="3"/>
        <v>24 3 1</v>
      </c>
      <c r="L221" s="98" t="s">
        <v>902</v>
      </c>
      <c r="M221" s="99" t="s">
        <v>902</v>
      </c>
      <c r="N221" s="99" t="s">
        <v>903</v>
      </c>
      <c r="O221" s="99" t="s">
        <v>902</v>
      </c>
      <c r="P221" s="99" t="s">
        <v>902</v>
      </c>
      <c r="Q221" s="100" t="s">
        <v>903</v>
      </c>
      <c r="R221" s="99" t="s">
        <v>903</v>
      </c>
      <c r="S221" s="101" t="s">
        <v>903</v>
      </c>
      <c r="T221" s="102" t="s">
        <v>902</v>
      </c>
      <c r="U221" s="100" t="s">
        <v>903</v>
      </c>
      <c r="V221" s="99"/>
      <c r="W221" s="99"/>
      <c r="X221" s="100"/>
      <c r="Y221" s="169" t="s">
        <v>8</v>
      </c>
      <c r="Z221" s="169"/>
      <c r="AA221" s="171"/>
      <c r="AB221" s="99"/>
      <c r="AC221" s="99"/>
      <c r="AD221" s="99"/>
      <c r="AE221" s="99"/>
      <c r="AF221" s="99"/>
      <c r="AG221" s="99"/>
      <c r="AH221" s="99"/>
      <c r="AI221" s="101"/>
      <c r="AJ221" s="99"/>
      <c r="AK221" s="99"/>
      <c r="AL221" s="99"/>
      <c r="AM221" s="99"/>
      <c r="AN221" s="99"/>
      <c r="AO221" s="99"/>
      <c r="AP221" s="99"/>
      <c r="AQ221" s="101"/>
      <c r="AR221" s="99"/>
      <c r="AS221" s="99"/>
      <c r="AT221" s="99"/>
      <c r="AU221" s="99"/>
      <c r="AV221" s="99"/>
      <c r="AW221" s="99"/>
      <c r="AX221" s="99"/>
      <c r="AY221" s="101"/>
      <c r="AZ221" s="99"/>
      <c r="BA221" s="99"/>
      <c r="BB221" s="99"/>
      <c r="BC221" s="99"/>
      <c r="BD221" s="99"/>
      <c r="BE221" s="99"/>
      <c r="BF221" s="99"/>
      <c r="BG221" s="101"/>
      <c r="BH221" s="172"/>
      <c r="BI221" s="51"/>
      <c r="BJ221" s="174"/>
      <c r="BL221" s="51"/>
      <c r="BM221" s="51"/>
      <c r="BN221" s="51"/>
      <c r="BO221" s="51"/>
      <c r="BP221" s="51"/>
      <c r="BQ221" s="51"/>
      <c r="BR221" s="51"/>
      <c r="BS221" s="51"/>
      <c r="BT221" s="51"/>
      <c r="BU221" s="51"/>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row>
    <row r="222" spans="1:102" s="50" customFormat="1" x14ac:dyDescent="0.3">
      <c r="A222" s="163"/>
      <c r="B222" s="165"/>
      <c r="C222" s="167"/>
      <c r="D222" s="167"/>
      <c r="E222" s="167"/>
      <c r="F222" s="167"/>
      <c r="G222" s="167" t="s">
        <v>914</v>
      </c>
      <c r="H222" s="167"/>
      <c r="I222" s="167"/>
      <c r="J222" s="51" t="s">
        <v>829</v>
      </c>
      <c r="K222" s="93" t="str">
        <f t="shared" si="3"/>
        <v>20 3 X</v>
      </c>
      <c r="L222" s="98" t="s">
        <v>902</v>
      </c>
      <c r="M222" s="99" t="s">
        <v>902</v>
      </c>
      <c r="N222" s="99" t="s">
        <v>903</v>
      </c>
      <c r="O222" s="99" t="s">
        <v>902</v>
      </c>
      <c r="P222" s="99" t="s">
        <v>902</v>
      </c>
      <c r="Q222" s="100" t="s">
        <v>902</v>
      </c>
      <c r="R222" s="99" t="s">
        <v>903</v>
      </c>
      <c r="S222" s="101" t="s">
        <v>903</v>
      </c>
      <c r="T222" s="176" t="s">
        <v>916</v>
      </c>
      <c r="U222" s="176"/>
      <c r="V222" s="176"/>
      <c r="W222" s="176"/>
      <c r="X222" s="176"/>
      <c r="Y222" s="176"/>
      <c r="Z222" s="176"/>
      <c r="AA222" s="176"/>
      <c r="AB222" s="176"/>
      <c r="AC222" s="176"/>
      <c r="AD222" s="176"/>
      <c r="AE222" s="176"/>
      <c r="AF222" s="176"/>
      <c r="AG222" s="176"/>
      <c r="AH222" s="176"/>
      <c r="AI222" s="177"/>
      <c r="AJ222" s="99"/>
      <c r="AK222" s="99"/>
      <c r="AL222" s="99"/>
      <c r="AM222" s="99"/>
      <c r="AN222" s="99"/>
      <c r="AO222" s="99"/>
      <c r="AP222" s="99"/>
      <c r="AQ222" s="101"/>
      <c r="AR222" s="99"/>
      <c r="AS222" s="99"/>
      <c r="AT222" s="99"/>
      <c r="AU222" s="99"/>
      <c r="AV222" s="99"/>
      <c r="AW222" s="99"/>
      <c r="AX222" s="99"/>
      <c r="AY222" s="101"/>
      <c r="AZ222" s="99"/>
      <c r="BA222" s="99"/>
      <c r="BB222" s="99"/>
      <c r="BC222" s="99"/>
      <c r="BD222" s="99"/>
      <c r="BE222" s="99"/>
      <c r="BF222" s="99"/>
      <c r="BG222" s="101"/>
      <c r="BH222" s="172"/>
      <c r="BI222" s="51"/>
      <c r="BJ222" s="174"/>
      <c r="BL222" s="51"/>
      <c r="BM222" s="51"/>
      <c r="BN222" s="51"/>
      <c r="BO222" s="51"/>
      <c r="BP222" s="51"/>
      <c r="BQ222" s="51"/>
      <c r="BR222" s="51"/>
      <c r="BS222" s="51"/>
      <c r="BT222" s="51"/>
      <c r="BU222" s="51"/>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row>
    <row r="223" spans="1:102" s="50" customFormat="1" x14ac:dyDescent="0.3">
      <c r="A223" s="163"/>
      <c r="B223" s="165"/>
      <c r="C223" s="167"/>
      <c r="D223" s="167"/>
      <c r="E223" s="167"/>
      <c r="F223" s="167"/>
      <c r="G223" s="167" t="s">
        <v>953</v>
      </c>
      <c r="H223" s="167"/>
      <c r="I223" s="167"/>
      <c r="J223" s="51" t="s">
        <v>829</v>
      </c>
      <c r="K223" s="93" t="str">
        <f t="shared" si="3"/>
        <v>24 0 1</v>
      </c>
      <c r="L223" s="98" t="s">
        <v>902</v>
      </c>
      <c r="M223" s="99" t="s">
        <v>902</v>
      </c>
      <c r="N223" s="99" t="s">
        <v>903</v>
      </c>
      <c r="O223" s="99" t="s">
        <v>902</v>
      </c>
      <c r="P223" s="99" t="s">
        <v>902</v>
      </c>
      <c r="Q223" s="100" t="s">
        <v>903</v>
      </c>
      <c r="R223" s="99" t="s">
        <v>902</v>
      </c>
      <c r="S223" s="101" t="s">
        <v>902</v>
      </c>
      <c r="T223" s="102" t="s">
        <v>902</v>
      </c>
      <c r="U223" s="100" t="s">
        <v>903</v>
      </c>
      <c r="V223" s="187" t="s">
        <v>913</v>
      </c>
      <c r="W223" s="169"/>
      <c r="X223" s="170"/>
      <c r="Y223" s="99"/>
      <c r="Z223" s="99"/>
      <c r="AA223" s="101"/>
      <c r="AB223" s="99"/>
      <c r="AC223" s="99"/>
      <c r="AD223" s="99"/>
      <c r="AE223" s="99"/>
      <c r="AF223" s="99"/>
      <c r="AG223" s="99"/>
      <c r="AH223" s="99"/>
      <c r="AI223" s="101"/>
      <c r="AJ223" s="99"/>
      <c r="AK223" s="99"/>
      <c r="AL223" s="99"/>
      <c r="AM223" s="99"/>
      <c r="AN223" s="99"/>
      <c r="AO223" s="99"/>
      <c r="AP223" s="99"/>
      <c r="AQ223" s="101"/>
      <c r="AR223" s="99"/>
      <c r="AS223" s="99"/>
      <c r="AT223" s="99"/>
      <c r="AU223" s="99"/>
      <c r="AV223" s="99"/>
      <c r="AW223" s="99"/>
      <c r="AX223" s="99"/>
      <c r="AY223" s="101"/>
      <c r="AZ223" s="99"/>
      <c r="BA223" s="99"/>
      <c r="BB223" s="99"/>
      <c r="BC223" s="99"/>
      <c r="BD223" s="99"/>
      <c r="BE223" s="99"/>
      <c r="BF223" s="99"/>
      <c r="BG223" s="101"/>
      <c r="BH223" s="172"/>
      <c r="BI223" s="51"/>
      <c r="BJ223" s="174"/>
      <c r="BL223" s="51"/>
      <c r="BM223" s="51"/>
      <c r="BN223" s="51"/>
      <c r="BO223" s="51"/>
      <c r="BP223" s="51"/>
      <c r="BQ223" s="51"/>
      <c r="BR223" s="51"/>
      <c r="BS223" s="51"/>
      <c r="BT223" s="51"/>
      <c r="BU223" s="51"/>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row>
    <row r="224" spans="1:102" s="50" customFormat="1" x14ac:dyDescent="0.3">
      <c r="A224" s="163"/>
      <c r="B224" s="165"/>
      <c r="C224" s="167"/>
      <c r="D224" s="167"/>
      <c r="E224" s="167"/>
      <c r="F224" s="167"/>
      <c r="G224" s="167" t="s">
        <v>954</v>
      </c>
      <c r="H224" s="167"/>
      <c r="I224" s="167"/>
      <c r="J224" s="51" t="s">
        <v>829</v>
      </c>
      <c r="K224" s="93" t="str">
        <f t="shared" si="3"/>
        <v>24 1 1</v>
      </c>
      <c r="L224" s="98" t="s">
        <v>902</v>
      </c>
      <c r="M224" s="99" t="s">
        <v>902</v>
      </c>
      <c r="N224" s="99" t="s">
        <v>903</v>
      </c>
      <c r="O224" s="99" t="s">
        <v>902</v>
      </c>
      <c r="P224" s="99" t="s">
        <v>902</v>
      </c>
      <c r="Q224" s="100" t="s">
        <v>903</v>
      </c>
      <c r="R224" s="99" t="s">
        <v>902</v>
      </c>
      <c r="S224" s="101" t="s">
        <v>903</v>
      </c>
      <c r="T224" s="102" t="s">
        <v>902</v>
      </c>
      <c r="U224" s="100" t="s">
        <v>903</v>
      </c>
      <c r="V224" s="187" t="s">
        <v>913</v>
      </c>
      <c r="W224" s="169"/>
      <c r="X224" s="170"/>
      <c r="Y224" s="99"/>
      <c r="Z224" s="99"/>
      <c r="AA224" s="101"/>
      <c r="AB224" s="176" t="s">
        <v>921</v>
      </c>
      <c r="AC224" s="176"/>
      <c r="AD224" s="176"/>
      <c r="AE224" s="176"/>
      <c r="AF224" s="176"/>
      <c r="AG224" s="176"/>
      <c r="AH224" s="176"/>
      <c r="AI224" s="177"/>
      <c r="AJ224" s="99"/>
      <c r="AK224" s="99"/>
      <c r="AL224" s="99"/>
      <c r="AM224" s="99"/>
      <c r="AN224" s="99"/>
      <c r="AO224" s="99"/>
      <c r="AP224" s="99"/>
      <c r="AQ224" s="101"/>
      <c r="AR224" s="99"/>
      <c r="AS224" s="99"/>
      <c r="AT224" s="99"/>
      <c r="AU224" s="99"/>
      <c r="AV224" s="99"/>
      <c r="AW224" s="99"/>
      <c r="AX224" s="99"/>
      <c r="AY224" s="101"/>
      <c r="AZ224" s="99"/>
      <c r="BA224" s="99"/>
      <c r="BB224" s="99"/>
      <c r="BC224" s="99"/>
      <c r="BD224" s="99"/>
      <c r="BE224" s="99"/>
      <c r="BF224" s="99"/>
      <c r="BG224" s="101"/>
      <c r="BH224" s="172"/>
      <c r="BI224" s="51"/>
      <c r="BJ224" s="174"/>
      <c r="BL224" s="51"/>
      <c r="BM224" s="51"/>
      <c r="BN224" s="51"/>
      <c r="BO224" s="51"/>
      <c r="BP224" s="51"/>
      <c r="BQ224" s="51"/>
      <c r="BR224" s="51"/>
      <c r="BS224" s="51"/>
      <c r="BT224" s="51"/>
      <c r="BU224" s="51"/>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row>
    <row r="225" spans="1:102" s="50" customFormat="1" x14ac:dyDescent="0.3">
      <c r="A225" s="163"/>
      <c r="B225" s="165"/>
      <c r="C225" s="167"/>
      <c r="D225" s="167"/>
      <c r="E225" s="167"/>
      <c r="F225" s="167"/>
      <c r="G225" s="167" t="s">
        <v>955</v>
      </c>
      <c r="H225" s="167"/>
      <c r="I225" s="167"/>
      <c r="J225" s="51" t="s">
        <v>829</v>
      </c>
      <c r="K225" s="93" t="str">
        <f t="shared" si="3"/>
        <v>24 2 1</v>
      </c>
      <c r="L225" s="98" t="s">
        <v>902</v>
      </c>
      <c r="M225" s="99" t="s">
        <v>902</v>
      </c>
      <c r="N225" s="99" t="s">
        <v>903</v>
      </c>
      <c r="O225" s="99" t="s">
        <v>902</v>
      </c>
      <c r="P225" s="99" t="s">
        <v>902</v>
      </c>
      <c r="Q225" s="100" t="s">
        <v>903</v>
      </c>
      <c r="R225" s="99" t="s">
        <v>903</v>
      </c>
      <c r="S225" s="101" t="s">
        <v>902</v>
      </c>
      <c r="T225" s="102" t="s">
        <v>902</v>
      </c>
      <c r="U225" s="100" t="s">
        <v>903</v>
      </c>
      <c r="V225" s="187" t="s">
        <v>913</v>
      </c>
      <c r="W225" s="169"/>
      <c r="X225" s="170"/>
      <c r="Y225" s="99"/>
      <c r="Z225" s="99"/>
      <c r="AA225" s="101"/>
      <c r="AB225" s="176" t="s">
        <v>916</v>
      </c>
      <c r="AC225" s="176"/>
      <c r="AD225" s="176"/>
      <c r="AE225" s="176"/>
      <c r="AF225" s="176"/>
      <c r="AG225" s="176"/>
      <c r="AH225" s="176"/>
      <c r="AI225" s="176"/>
      <c r="AJ225" s="176"/>
      <c r="AK225" s="176"/>
      <c r="AL225" s="176"/>
      <c r="AM225" s="176"/>
      <c r="AN225" s="176"/>
      <c r="AO225" s="176"/>
      <c r="AP225" s="176"/>
      <c r="AQ225" s="177"/>
      <c r="AR225" s="99"/>
      <c r="AS225" s="99"/>
      <c r="AT225" s="99"/>
      <c r="AU225" s="99"/>
      <c r="AV225" s="99"/>
      <c r="AW225" s="99"/>
      <c r="AX225" s="99"/>
      <c r="AY225" s="101"/>
      <c r="AZ225" s="99"/>
      <c r="BA225" s="99"/>
      <c r="BB225" s="99"/>
      <c r="BC225" s="99"/>
      <c r="BD225" s="99"/>
      <c r="BE225" s="99"/>
      <c r="BF225" s="99"/>
      <c r="BG225" s="101"/>
      <c r="BH225" s="172"/>
      <c r="BI225" s="51"/>
      <c r="BJ225" s="174"/>
      <c r="BL225" s="51"/>
      <c r="BM225" s="51"/>
      <c r="BN225" s="51"/>
      <c r="BO225" s="51"/>
      <c r="BP225" s="51"/>
      <c r="BQ225" s="51"/>
      <c r="BR225" s="51"/>
      <c r="BS225" s="51"/>
      <c r="BT225" s="51"/>
      <c r="BU225" s="51"/>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row>
    <row r="226" spans="1:102" s="50" customFormat="1" x14ac:dyDescent="0.3">
      <c r="A226" s="163" t="s">
        <v>515</v>
      </c>
      <c r="B226" s="165"/>
      <c r="C226" s="167" t="s">
        <v>62</v>
      </c>
      <c r="D226" s="167" t="s">
        <v>557</v>
      </c>
      <c r="E226" s="167" t="s">
        <v>774</v>
      </c>
      <c r="F226" s="51">
        <v>8</v>
      </c>
      <c r="G226" s="167" t="s">
        <v>920</v>
      </c>
      <c r="H226" s="167"/>
      <c r="I226" s="167"/>
      <c r="J226" s="51" t="s">
        <v>829</v>
      </c>
      <c r="K226" s="93" t="str">
        <f t="shared" si="3"/>
        <v>C0 0 X</v>
      </c>
      <c r="L226" s="98" t="s">
        <v>903</v>
      </c>
      <c r="M226" s="99" t="s">
        <v>903</v>
      </c>
      <c r="N226" s="99" t="s">
        <v>902</v>
      </c>
      <c r="O226" s="99" t="s">
        <v>902</v>
      </c>
      <c r="P226" s="99" t="s">
        <v>902</v>
      </c>
      <c r="Q226" s="100" t="s">
        <v>902</v>
      </c>
      <c r="R226" s="99" t="s">
        <v>902</v>
      </c>
      <c r="S226" s="101" t="s">
        <v>902</v>
      </c>
      <c r="T226" s="175" t="s">
        <v>921</v>
      </c>
      <c r="U226" s="176"/>
      <c r="V226" s="176"/>
      <c r="W226" s="176"/>
      <c r="X226" s="176"/>
      <c r="Y226" s="176"/>
      <c r="Z226" s="176"/>
      <c r="AA226" s="177"/>
      <c r="AB226" s="99"/>
      <c r="AC226" s="99"/>
      <c r="AD226" s="99"/>
      <c r="AE226" s="99"/>
      <c r="AF226" s="99"/>
      <c r="AG226" s="99"/>
      <c r="AH226" s="99"/>
      <c r="AI226" s="101"/>
      <c r="AJ226" s="99"/>
      <c r="AK226" s="99"/>
      <c r="AL226" s="99"/>
      <c r="AM226" s="99"/>
      <c r="AN226" s="99"/>
      <c r="AO226" s="99"/>
      <c r="AP226" s="99"/>
      <c r="AQ226" s="101"/>
      <c r="AR226" s="99"/>
      <c r="AS226" s="99"/>
      <c r="AT226" s="99"/>
      <c r="AU226" s="99"/>
      <c r="AV226" s="99"/>
      <c r="AW226" s="99"/>
      <c r="AX226" s="99"/>
      <c r="AY226" s="101"/>
      <c r="AZ226" s="99"/>
      <c r="BA226" s="99"/>
      <c r="BB226" s="99"/>
      <c r="BC226" s="99"/>
      <c r="BD226" s="99"/>
      <c r="BE226" s="99"/>
      <c r="BF226" s="99"/>
      <c r="BG226" s="101"/>
      <c r="BH226" s="172" t="s">
        <v>559</v>
      </c>
      <c r="BI226" s="51"/>
      <c r="BJ226" s="174" t="s">
        <v>721</v>
      </c>
      <c r="BL226" s="51"/>
      <c r="BM226" s="51"/>
      <c r="BN226" s="51"/>
      <c r="BO226" s="51"/>
      <c r="BP226" s="51"/>
      <c r="BQ226" s="51"/>
      <c r="BR226" s="51"/>
      <c r="BS226" s="51"/>
      <c r="BT226" s="51"/>
      <c r="BU226" s="51"/>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row>
    <row r="227" spans="1:102" s="50" customFormat="1" x14ac:dyDescent="0.3">
      <c r="A227" s="163"/>
      <c r="B227" s="165"/>
      <c r="C227" s="167"/>
      <c r="D227" s="167"/>
      <c r="E227" s="167"/>
      <c r="F227" s="51" t="s">
        <v>398</v>
      </c>
      <c r="G227" s="167" t="s">
        <v>920</v>
      </c>
      <c r="H227" s="167"/>
      <c r="I227" s="167"/>
      <c r="J227" s="51" t="s">
        <v>829</v>
      </c>
      <c r="K227" s="93" t="str">
        <f t="shared" si="3"/>
        <v>C0 1 X</v>
      </c>
      <c r="L227" s="98" t="s">
        <v>903</v>
      </c>
      <c r="M227" s="99" t="s">
        <v>903</v>
      </c>
      <c r="N227" s="99" t="s">
        <v>902</v>
      </c>
      <c r="O227" s="99" t="s">
        <v>902</v>
      </c>
      <c r="P227" s="99" t="s">
        <v>902</v>
      </c>
      <c r="Q227" s="100" t="s">
        <v>902</v>
      </c>
      <c r="R227" s="99" t="s">
        <v>902</v>
      </c>
      <c r="S227" s="101" t="s">
        <v>903</v>
      </c>
      <c r="T227" s="176" t="s">
        <v>921</v>
      </c>
      <c r="U227" s="176"/>
      <c r="V227" s="176"/>
      <c r="W227" s="176"/>
      <c r="X227" s="176"/>
      <c r="Y227" s="176"/>
      <c r="Z227" s="176"/>
      <c r="AA227" s="177"/>
      <c r="AB227" s="99"/>
      <c r="AC227" s="99"/>
      <c r="AD227" s="99"/>
      <c r="AE227" s="99"/>
      <c r="AF227" s="99"/>
      <c r="AG227" s="99"/>
      <c r="AH227" s="99"/>
      <c r="AI227" s="101"/>
      <c r="AJ227" s="99"/>
      <c r="AK227" s="99"/>
      <c r="AL227" s="99"/>
      <c r="AM227" s="99"/>
      <c r="AN227" s="99"/>
      <c r="AO227" s="99"/>
      <c r="AP227" s="99"/>
      <c r="AQ227" s="101"/>
      <c r="AR227" s="99"/>
      <c r="AS227" s="99"/>
      <c r="AT227" s="99"/>
      <c r="AU227" s="99"/>
      <c r="AV227" s="99"/>
      <c r="AW227" s="99"/>
      <c r="AX227" s="99"/>
      <c r="AY227" s="101"/>
      <c r="AZ227" s="99"/>
      <c r="BA227" s="99"/>
      <c r="BB227" s="99"/>
      <c r="BC227" s="99"/>
      <c r="BD227" s="99"/>
      <c r="BE227" s="99"/>
      <c r="BF227" s="99"/>
      <c r="BG227" s="101"/>
      <c r="BH227" s="172"/>
      <c r="BI227" s="51"/>
      <c r="BJ227" s="174"/>
      <c r="BL227" s="51"/>
      <c r="BM227" s="51"/>
      <c r="BN227" s="51"/>
      <c r="BO227" s="51"/>
      <c r="BP227" s="51"/>
      <c r="BQ227" s="51"/>
      <c r="BR227" s="51"/>
      <c r="BS227" s="51"/>
      <c r="BT227" s="51"/>
      <c r="BU227" s="51"/>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row>
    <row r="228" spans="1:102" s="50" customFormat="1" x14ac:dyDescent="0.3">
      <c r="A228" s="163" t="s">
        <v>509</v>
      </c>
      <c r="B228" s="165"/>
      <c r="C228" s="167"/>
      <c r="D228" s="167"/>
      <c r="E228" s="167" t="s">
        <v>947</v>
      </c>
      <c r="F228" s="167" t="s">
        <v>950</v>
      </c>
      <c r="G228" s="167" t="s">
        <v>787</v>
      </c>
      <c r="H228" s="167"/>
      <c r="I228" s="167"/>
      <c r="J228" s="51" t="s">
        <v>829</v>
      </c>
      <c r="K228" s="93" t="str">
        <f t="shared" si="3"/>
        <v>C4 3 0</v>
      </c>
      <c r="L228" s="98" t="s">
        <v>903</v>
      </c>
      <c r="M228" s="99" t="s">
        <v>903</v>
      </c>
      <c r="N228" s="99" t="s">
        <v>902</v>
      </c>
      <c r="O228" s="99" t="s">
        <v>902</v>
      </c>
      <c r="P228" s="99" t="s">
        <v>902</v>
      </c>
      <c r="Q228" s="100" t="s">
        <v>903</v>
      </c>
      <c r="R228" s="99" t="s">
        <v>903</v>
      </c>
      <c r="S228" s="101" t="s">
        <v>903</v>
      </c>
      <c r="T228" s="102" t="s">
        <v>902</v>
      </c>
      <c r="U228" s="103" t="s">
        <v>902</v>
      </c>
      <c r="V228" s="99"/>
      <c r="W228" s="99"/>
      <c r="X228" s="100"/>
      <c r="Y228" s="169" t="s">
        <v>8</v>
      </c>
      <c r="Z228" s="169"/>
      <c r="AA228" s="171"/>
      <c r="AB228" s="99"/>
      <c r="AC228" s="99"/>
      <c r="AD228" s="99"/>
      <c r="AE228" s="99"/>
      <c r="AF228" s="99"/>
      <c r="AG228" s="99"/>
      <c r="AH228" s="99"/>
      <c r="AI228" s="101"/>
      <c r="AJ228" s="99"/>
      <c r="AK228" s="99"/>
      <c r="AL228" s="99"/>
      <c r="AM228" s="99"/>
      <c r="AN228" s="99"/>
      <c r="AO228" s="99"/>
      <c r="AP228" s="99"/>
      <c r="AQ228" s="101"/>
      <c r="AR228" s="99"/>
      <c r="AS228" s="99"/>
      <c r="AT228" s="99"/>
      <c r="AU228" s="99"/>
      <c r="AV228" s="99"/>
      <c r="AW228" s="99"/>
      <c r="AX228" s="99"/>
      <c r="AY228" s="101"/>
      <c r="AZ228" s="99"/>
      <c r="BA228" s="99"/>
      <c r="BB228" s="99"/>
      <c r="BC228" s="99"/>
      <c r="BD228" s="99"/>
      <c r="BE228" s="99"/>
      <c r="BF228" s="99"/>
      <c r="BG228" s="101"/>
      <c r="BH228" s="172"/>
      <c r="BI228" s="51"/>
      <c r="BJ228" s="174"/>
      <c r="BL228" s="51"/>
      <c r="BM228" s="51"/>
      <c r="BN228" s="51"/>
      <c r="BO228" s="51"/>
      <c r="BP228" s="51"/>
      <c r="BQ228" s="51"/>
      <c r="BR228" s="51"/>
      <c r="BS228" s="51"/>
      <c r="BT228" s="51"/>
      <c r="BU228" s="51"/>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row>
    <row r="229" spans="1:102" s="50" customFormat="1" x14ac:dyDescent="0.3">
      <c r="A229" s="163"/>
      <c r="B229" s="165"/>
      <c r="C229" s="167"/>
      <c r="D229" s="167"/>
      <c r="E229" s="167"/>
      <c r="F229" s="167"/>
      <c r="G229" s="167" t="s">
        <v>914</v>
      </c>
      <c r="H229" s="167"/>
      <c r="I229" s="167"/>
      <c r="J229" s="51" t="s">
        <v>869</v>
      </c>
      <c r="K229" s="93" t="str">
        <f t="shared" si="3"/>
        <v>C0 2 X</v>
      </c>
      <c r="L229" s="98" t="s">
        <v>903</v>
      </c>
      <c r="M229" s="99" t="s">
        <v>903</v>
      </c>
      <c r="N229" s="99" t="s">
        <v>902</v>
      </c>
      <c r="O229" s="99" t="s">
        <v>902</v>
      </c>
      <c r="P229" s="99" t="s">
        <v>902</v>
      </c>
      <c r="Q229" s="100" t="s">
        <v>902</v>
      </c>
      <c r="R229" s="99" t="s">
        <v>903</v>
      </c>
      <c r="S229" s="101" t="s">
        <v>902</v>
      </c>
      <c r="T229" s="176" t="s">
        <v>916</v>
      </c>
      <c r="U229" s="176"/>
      <c r="V229" s="176"/>
      <c r="W229" s="176"/>
      <c r="X229" s="176"/>
      <c r="Y229" s="176"/>
      <c r="Z229" s="176"/>
      <c r="AA229" s="176"/>
      <c r="AB229" s="176"/>
      <c r="AC229" s="176"/>
      <c r="AD229" s="176"/>
      <c r="AE229" s="176"/>
      <c r="AF229" s="176"/>
      <c r="AG229" s="176"/>
      <c r="AH229" s="176"/>
      <c r="AI229" s="177"/>
      <c r="AJ229" s="99"/>
      <c r="AK229" s="99"/>
      <c r="AL229" s="99"/>
      <c r="AM229" s="99"/>
      <c r="AN229" s="99"/>
      <c r="AO229" s="99"/>
      <c r="AP229" s="99"/>
      <c r="AQ229" s="101"/>
      <c r="AR229" s="99"/>
      <c r="AS229" s="99"/>
      <c r="AT229" s="99"/>
      <c r="AU229" s="99"/>
      <c r="AV229" s="99"/>
      <c r="AW229" s="99"/>
      <c r="AX229" s="99"/>
      <c r="AY229" s="101"/>
      <c r="AZ229" s="99"/>
      <c r="BA229" s="99"/>
      <c r="BB229" s="99"/>
      <c r="BC229" s="99"/>
      <c r="BD229" s="99"/>
      <c r="BE229" s="99"/>
      <c r="BF229" s="99"/>
      <c r="BG229" s="101"/>
      <c r="BH229" s="172"/>
      <c r="BI229" s="51"/>
      <c r="BJ229" s="174"/>
      <c r="BL229" s="51"/>
      <c r="BM229" s="51"/>
      <c r="BN229" s="51"/>
      <c r="BO229" s="51"/>
      <c r="BP229" s="51"/>
      <c r="BQ229" s="51"/>
      <c r="BR229" s="51"/>
      <c r="BS229" s="51"/>
      <c r="BT229" s="51"/>
      <c r="BU229" s="51"/>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row>
    <row r="230" spans="1:102" s="50" customFormat="1" x14ac:dyDescent="0.3">
      <c r="A230" s="163"/>
      <c r="B230" s="165"/>
      <c r="C230" s="167"/>
      <c r="D230" s="167"/>
      <c r="E230" s="167"/>
      <c r="F230" s="167"/>
      <c r="G230" s="167" t="s">
        <v>953</v>
      </c>
      <c r="H230" s="167"/>
      <c r="I230" s="167"/>
      <c r="J230" s="51" t="s">
        <v>869</v>
      </c>
      <c r="K230" s="93" t="str">
        <f t="shared" si="3"/>
        <v>C4 0 0</v>
      </c>
      <c r="L230" s="98" t="s">
        <v>903</v>
      </c>
      <c r="M230" s="99" t="s">
        <v>903</v>
      </c>
      <c r="N230" s="99" t="s">
        <v>902</v>
      </c>
      <c r="O230" s="99" t="s">
        <v>902</v>
      </c>
      <c r="P230" s="99" t="s">
        <v>902</v>
      </c>
      <c r="Q230" s="100" t="s">
        <v>903</v>
      </c>
      <c r="R230" s="99" t="s">
        <v>902</v>
      </c>
      <c r="S230" s="101" t="s">
        <v>902</v>
      </c>
      <c r="T230" s="102" t="s">
        <v>902</v>
      </c>
      <c r="U230" s="100" t="s">
        <v>902</v>
      </c>
      <c r="V230" s="187" t="s">
        <v>913</v>
      </c>
      <c r="W230" s="169"/>
      <c r="X230" s="170"/>
      <c r="Y230" s="99"/>
      <c r="Z230" s="99"/>
      <c r="AA230" s="101"/>
      <c r="AB230" s="99"/>
      <c r="AC230" s="99"/>
      <c r="AD230" s="99"/>
      <c r="AE230" s="99"/>
      <c r="AF230" s="99"/>
      <c r="AG230" s="99"/>
      <c r="AH230" s="99"/>
      <c r="AI230" s="101"/>
      <c r="AJ230" s="99"/>
      <c r="AK230" s="99"/>
      <c r="AL230" s="99"/>
      <c r="AM230" s="99"/>
      <c r="AN230" s="99"/>
      <c r="AO230" s="99"/>
      <c r="AP230" s="99"/>
      <c r="AQ230" s="101"/>
      <c r="AR230" s="99"/>
      <c r="AS230" s="99"/>
      <c r="AT230" s="99"/>
      <c r="AU230" s="99"/>
      <c r="AV230" s="99"/>
      <c r="AW230" s="99"/>
      <c r="AX230" s="99"/>
      <c r="AY230" s="101"/>
      <c r="AZ230" s="99"/>
      <c r="BA230" s="99"/>
      <c r="BB230" s="99"/>
      <c r="BC230" s="99"/>
      <c r="BD230" s="99"/>
      <c r="BE230" s="99"/>
      <c r="BF230" s="99"/>
      <c r="BG230" s="101"/>
      <c r="BH230" s="172"/>
      <c r="BI230" s="51"/>
      <c r="BJ230" s="174"/>
      <c r="BL230" s="51"/>
      <c r="BM230" s="51"/>
      <c r="BN230" s="51"/>
      <c r="BO230" s="51"/>
      <c r="BP230" s="51"/>
      <c r="BQ230" s="51"/>
      <c r="BR230" s="51"/>
      <c r="BS230" s="51"/>
      <c r="BT230" s="51"/>
      <c r="BU230" s="51"/>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row>
    <row r="231" spans="1:102" s="50" customFormat="1" x14ac:dyDescent="0.3">
      <c r="A231" s="163" t="s">
        <v>515</v>
      </c>
      <c r="B231" s="165"/>
      <c r="C231" s="167"/>
      <c r="D231" s="167"/>
      <c r="E231" s="167"/>
      <c r="F231" s="167"/>
      <c r="G231" s="167" t="s">
        <v>954</v>
      </c>
      <c r="H231" s="167"/>
      <c r="I231" s="167"/>
      <c r="J231" s="51" t="s">
        <v>869</v>
      </c>
      <c r="K231" s="93" t="str">
        <f t="shared" si="3"/>
        <v>C4 1 0</v>
      </c>
      <c r="L231" s="98" t="s">
        <v>903</v>
      </c>
      <c r="M231" s="99" t="s">
        <v>903</v>
      </c>
      <c r="N231" s="99" t="s">
        <v>902</v>
      </c>
      <c r="O231" s="99" t="s">
        <v>902</v>
      </c>
      <c r="P231" s="99" t="s">
        <v>902</v>
      </c>
      <c r="Q231" s="100" t="s">
        <v>903</v>
      </c>
      <c r="R231" s="99" t="s">
        <v>902</v>
      </c>
      <c r="S231" s="101" t="s">
        <v>903</v>
      </c>
      <c r="T231" s="102" t="s">
        <v>902</v>
      </c>
      <c r="U231" s="100" t="s">
        <v>902</v>
      </c>
      <c r="V231" s="187" t="s">
        <v>913</v>
      </c>
      <c r="W231" s="169"/>
      <c r="X231" s="170"/>
      <c r="Y231" s="99"/>
      <c r="Z231" s="99"/>
      <c r="AA231" s="101"/>
      <c r="AB231" s="176" t="s">
        <v>921</v>
      </c>
      <c r="AC231" s="176"/>
      <c r="AD231" s="176"/>
      <c r="AE231" s="176"/>
      <c r="AF231" s="176"/>
      <c r="AG231" s="176"/>
      <c r="AH231" s="176"/>
      <c r="AI231" s="177"/>
      <c r="AJ231" s="99"/>
      <c r="AK231" s="99"/>
      <c r="AL231" s="99"/>
      <c r="AM231" s="99"/>
      <c r="AN231" s="99"/>
      <c r="AO231" s="99"/>
      <c r="AP231" s="99"/>
      <c r="AQ231" s="101"/>
      <c r="AR231" s="99"/>
      <c r="AS231" s="99"/>
      <c r="AT231" s="99"/>
      <c r="AU231" s="99"/>
      <c r="AV231" s="99"/>
      <c r="AW231" s="99"/>
      <c r="AX231" s="99"/>
      <c r="AY231" s="101"/>
      <c r="AZ231" s="99"/>
      <c r="BA231" s="99"/>
      <c r="BB231" s="99"/>
      <c r="BC231" s="99"/>
      <c r="BD231" s="99"/>
      <c r="BE231" s="99"/>
      <c r="BF231" s="99"/>
      <c r="BG231" s="101"/>
      <c r="BH231" s="172"/>
      <c r="BI231" s="51"/>
      <c r="BJ231" s="174"/>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row>
    <row r="232" spans="1:102" s="50" customFormat="1" x14ac:dyDescent="0.3">
      <c r="A232" s="163"/>
      <c r="B232" s="165"/>
      <c r="C232" s="167"/>
      <c r="D232" s="167"/>
      <c r="E232" s="167"/>
      <c r="F232" s="167"/>
      <c r="G232" s="167" t="s">
        <v>955</v>
      </c>
      <c r="H232" s="167"/>
      <c r="I232" s="167"/>
      <c r="J232" s="51" t="s">
        <v>869</v>
      </c>
      <c r="K232" s="93" t="str">
        <f t="shared" si="3"/>
        <v>C4 2 0</v>
      </c>
      <c r="L232" s="98" t="s">
        <v>903</v>
      </c>
      <c r="M232" s="99" t="s">
        <v>903</v>
      </c>
      <c r="N232" s="99" t="s">
        <v>902</v>
      </c>
      <c r="O232" s="99" t="s">
        <v>902</v>
      </c>
      <c r="P232" s="99" t="s">
        <v>902</v>
      </c>
      <c r="Q232" s="100" t="s">
        <v>903</v>
      </c>
      <c r="R232" s="99" t="s">
        <v>903</v>
      </c>
      <c r="S232" s="101" t="s">
        <v>902</v>
      </c>
      <c r="T232" s="102" t="s">
        <v>902</v>
      </c>
      <c r="U232" s="100" t="s">
        <v>902</v>
      </c>
      <c r="V232" s="187" t="s">
        <v>913</v>
      </c>
      <c r="W232" s="169"/>
      <c r="X232" s="170"/>
      <c r="Y232" s="99"/>
      <c r="Z232" s="99"/>
      <c r="AA232" s="101"/>
      <c r="AB232" s="176" t="s">
        <v>916</v>
      </c>
      <c r="AC232" s="176"/>
      <c r="AD232" s="176"/>
      <c r="AE232" s="176"/>
      <c r="AF232" s="176"/>
      <c r="AG232" s="176"/>
      <c r="AH232" s="176"/>
      <c r="AI232" s="176"/>
      <c r="AJ232" s="176"/>
      <c r="AK232" s="176"/>
      <c r="AL232" s="176"/>
      <c r="AM232" s="176"/>
      <c r="AN232" s="176"/>
      <c r="AO232" s="176"/>
      <c r="AP232" s="176"/>
      <c r="AQ232" s="177"/>
      <c r="AR232" s="99"/>
      <c r="AS232" s="99"/>
      <c r="AT232" s="99"/>
      <c r="AU232" s="99"/>
      <c r="AV232" s="99"/>
      <c r="AW232" s="99"/>
      <c r="AX232" s="99"/>
      <c r="AY232" s="101"/>
      <c r="AZ232" s="99"/>
      <c r="BA232" s="99"/>
      <c r="BB232" s="99"/>
      <c r="BC232" s="99"/>
      <c r="BD232" s="99"/>
      <c r="BE232" s="99"/>
      <c r="BF232" s="99"/>
      <c r="BG232" s="101"/>
      <c r="BH232" s="172"/>
      <c r="BI232" s="51"/>
      <c r="BJ232" s="174"/>
      <c r="BL232" s="51"/>
      <c r="BM232" s="51"/>
      <c r="BN232" s="51"/>
      <c r="BO232" s="51"/>
      <c r="BP232" s="51"/>
      <c r="BQ232" s="51"/>
      <c r="BR232" s="51"/>
      <c r="BS232" s="51"/>
      <c r="BT232" s="51"/>
      <c r="BU232" s="51"/>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row>
    <row r="233" spans="1:102" s="50" customFormat="1" x14ac:dyDescent="0.3">
      <c r="A233" s="163" t="s">
        <v>515</v>
      </c>
      <c r="B233" s="165"/>
      <c r="C233" s="167"/>
      <c r="D233" s="167"/>
      <c r="E233" s="167"/>
      <c r="F233" s="167" t="s">
        <v>398</v>
      </c>
      <c r="G233" s="167" t="s">
        <v>788</v>
      </c>
      <c r="H233" s="167"/>
      <c r="I233" s="167"/>
      <c r="J233" s="51" t="s">
        <v>829</v>
      </c>
      <c r="K233" s="93" t="str">
        <f t="shared" si="3"/>
        <v>C4 3 1</v>
      </c>
      <c r="L233" s="98" t="s">
        <v>903</v>
      </c>
      <c r="M233" s="99" t="s">
        <v>903</v>
      </c>
      <c r="N233" s="99" t="s">
        <v>902</v>
      </c>
      <c r="O233" s="99" t="s">
        <v>902</v>
      </c>
      <c r="P233" s="99" t="s">
        <v>902</v>
      </c>
      <c r="Q233" s="100" t="s">
        <v>903</v>
      </c>
      <c r="R233" s="99" t="s">
        <v>903</v>
      </c>
      <c r="S233" s="101" t="s">
        <v>903</v>
      </c>
      <c r="T233" s="102" t="s">
        <v>902</v>
      </c>
      <c r="U233" s="100" t="s">
        <v>903</v>
      </c>
      <c r="V233" s="99"/>
      <c r="W233" s="99"/>
      <c r="X233" s="100"/>
      <c r="Y233" s="169" t="s">
        <v>8</v>
      </c>
      <c r="Z233" s="169"/>
      <c r="AA233" s="171"/>
      <c r="AB233" s="99"/>
      <c r="AC233" s="99"/>
      <c r="AD233" s="99"/>
      <c r="AE233" s="99"/>
      <c r="AF233" s="99"/>
      <c r="AG233" s="99"/>
      <c r="AH233" s="99"/>
      <c r="AI233" s="101"/>
      <c r="AJ233" s="99"/>
      <c r="AK233" s="99"/>
      <c r="AL233" s="99"/>
      <c r="AM233" s="99"/>
      <c r="AN233" s="99"/>
      <c r="AO233" s="99"/>
      <c r="AP233" s="99"/>
      <c r="AQ233" s="101"/>
      <c r="AR233" s="99"/>
      <c r="AS233" s="99"/>
      <c r="AT233" s="99"/>
      <c r="AU233" s="99"/>
      <c r="AV233" s="99"/>
      <c r="AW233" s="99"/>
      <c r="AX233" s="99"/>
      <c r="AY233" s="101"/>
      <c r="AZ233" s="99"/>
      <c r="BA233" s="99"/>
      <c r="BB233" s="99"/>
      <c r="BC233" s="99"/>
      <c r="BD233" s="99"/>
      <c r="BE233" s="99"/>
      <c r="BF233" s="99"/>
      <c r="BG233" s="101"/>
      <c r="BH233" s="172"/>
      <c r="BI233" s="51"/>
      <c r="BJ233" s="174"/>
      <c r="BL233" s="51"/>
      <c r="BM233" s="51"/>
      <c r="BN233" s="51"/>
      <c r="BO233" s="51"/>
      <c r="BP233" s="51"/>
      <c r="BQ233" s="51"/>
      <c r="BR233" s="51"/>
      <c r="BS233" s="51"/>
      <c r="BT233" s="51"/>
      <c r="BU233" s="51"/>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row>
    <row r="234" spans="1:102" s="50" customFormat="1" x14ac:dyDescent="0.3">
      <c r="A234" s="163"/>
      <c r="B234" s="165"/>
      <c r="C234" s="167"/>
      <c r="D234" s="167"/>
      <c r="E234" s="167"/>
      <c r="F234" s="167"/>
      <c r="G234" s="167" t="s">
        <v>914</v>
      </c>
      <c r="H234" s="167"/>
      <c r="I234" s="167"/>
      <c r="J234" s="51" t="s">
        <v>869</v>
      </c>
      <c r="K234" s="93" t="str">
        <f t="shared" si="3"/>
        <v>C0 3 X</v>
      </c>
      <c r="L234" s="98" t="s">
        <v>903</v>
      </c>
      <c r="M234" s="99" t="s">
        <v>903</v>
      </c>
      <c r="N234" s="99" t="s">
        <v>902</v>
      </c>
      <c r="O234" s="99" t="s">
        <v>902</v>
      </c>
      <c r="P234" s="99" t="s">
        <v>902</v>
      </c>
      <c r="Q234" s="100" t="s">
        <v>902</v>
      </c>
      <c r="R234" s="99" t="s">
        <v>903</v>
      </c>
      <c r="S234" s="101" t="s">
        <v>903</v>
      </c>
      <c r="T234" s="176" t="s">
        <v>916</v>
      </c>
      <c r="U234" s="176"/>
      <c r="V234" s="176"/>
      <c r="W234" s="176"/>
      <c r="X234" s="176"/>
      <c r="Y234" s="176"/>
      <c r="Z234" s="176"/>
      <c r="AA234" s="176"/>
      <c r="AB234" s="176"/>
      <c r="AC234" s="176"/>
      <c r="AD234" s="176"/>
      <c r="AE234" s="176"/>
      <c r="AF234" s="176"/>
      <c r="AG234" s="176"/>
      <c r="AH234" s="176"/>
      <c r="AI234" s="177"/>
      <c r="AJ234" s="99"/>
      <c r="AK234" s="99"/>
      <c r="AL234" s="99"/>
      <c r="AM234" s="99"/>
      <c r="AN234" s="99"/>
      <c r="AO234" s="99"/>
      <c r="AP234" s="99"/>
      <c r="AQ234" s="101"/>
      <c r="AR234" s="99"/>
      <c r="AS234" s="99"/>
      <c r="AT234" s="99"/>
      <c r="AU234" s="99"/>
      <c r="AV234" s="99"/>
      <c r="AW234" s="99"/>
      <c r="AX234" s="99"/>
      <c r="AY234" s="101"/>
      <c r="AZ234" s="99"/>
      <c r="BA234" s="99"/>
      <c r="BB234" s="99"/>
      <c r="BC234" s="99"/>
      <c r="BD234" s="99"/>
      <c r="BE234" s="99"/>
      <c r="BF234" s="99"/>
      <c r="BG234" s="101"/>
      <c r="BH234" s="172"/>
      <c r="BI234" s="51"/>
      <c r="BJ234" s="174"/>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row>
    <row r="235" spans="1:102" s="50" customFormat="1" x14ac:dyDescent="0.3">
      <c r="A235" s="163"/>
      <c r="B235" s="165"/>
      <c r="C235" s="167"/>
      <c r="D235" s="167"/>
      <c r="E235" s="167"/>
      <c r="F235" s="167"/>
      <c r="G235" s="167" t="s">
        <v>953</v>
      </c>
      <c r="H235" s="167"/>
      <c r="I235" s="167"/>
      <c r="J235" s="51" t="s">
        <v>869</v>
      </c>
      <c r="K235" s="93" t="str">
        <f t="shared" si="3"/>
        <v>C4 0 1</v>
      </c>
      <c r="L235" s="98" t="s">
        <v>903</v>
      </c>
      <c r="M235" s="99" t="s">
        <v>903</v>
      </c>
      <c r="N235" s="99" t="s">
        <v>902</v>
      </c>
      <c r="O235" s="99" t="s">
        <v>902</v>
      </c>
      <c r="P235" s="99" t="s">
        <v>902</v>
      </c>
      <c r="Q235" s="100" t="s">
        <v>903</v>
      </c>
      <c r="R235" s="99" t="s">
        <v>902</v>
      </c>
      <c r="S235" s="101" t="s">
        <v>902</v>
      </c>
      <c r="T235" s="102" t="s">
        <v>902</v>
      </c>
      <c r="U235" s="100" t="s">
        <v>903</v>
      </c>
      <c r="V235" s="187" t="s">
        <v>913</v>
      </c>
      <c r="W235" s="169"/>
      <c r="X235" s="170"/>
      <c r="Y235" s="99"/>
      <c r="Z235" s="99"/>
      <c r="AA235" s="101"/>
      <c r="AB235" s="99"/>
      <c r="AC235" s="99"/>
      <c r="AD235" s="99"/>
      <c r="AE235" s="99"/>
      <c r="AF235" s="99"/>
      <c r="AG235" s="99"/>
      <c r="AH235" s="99"/>
      <c r="AI235" s="101"/>
      <c r="AJ235" s="99"/>
      <c r="AK235" s="99"/>
      <c r="AL235" s="99"/>
      <c r="AM235" s="99"/>
      <c r="AN235" s="99"/>
      <c r="AO235" s="99"/>
      <c r="AP235" s="99"/>
      <c r="AQ235" s="101"/>
      <c r="AR235" s="99"/>
      <c r="AS235" s="99"/>
      <c r="AT235" s="99"/>
      <c r="AU235" s="99"/>
      <c r="AV235" s="99"/>
      <c r="AW235" s="99"/>
      <c r="AX235" s="99"/>
      <c r="AY235" s="101"/>
      <c r="AZ235" s="99"/>
      <c r="BA235" s="99"/>
      <c r="BB235" s="99"/>
      <c r="BC235" s="99"/>
      <c r="BD235" s="99"/>
      <c r="BE235" s="99"/>
      <c r="BF235" s="99"/>
      <c r="BG235" s="101"/>
      <c r="BH235" s="172"/>
      <c r="BI235" s="51"/>
      <c r="BJ235" s="174"/>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row>
    <row r="236" spans="1:102" s="50" customFormat="1" x14ac:dyDescent="0.3">
      <c r="A236" s="163"/>
      <c r="B236" s="165"/>
      <c r="C236" s="167"/>
      <c r="D236" s="167"/>
      <c r="E236" s="167"/>
      <c r="F236" s="167"/>
      <c r="G236" s="167" t="s">
        <v>954</v>
      </c>
      <c r="H236" s="167"/>
      <c r="I236" s="167"/>
      <c r="J236" s="51" t="s">
        <v>869</v>
      </c>
      <c r="K236" s="93" t="str">
        <f t="shared" si="3"/>
        <v>C4 1 1</v>
      </c>
      <c r="L236" s="98" t="s">
        <v>903</v>
      </c>
      <c r="M236" s="99" t="s">
        <v>903</v>
      </c>
      <c r="N236" s="99" t="s">
        <v>902</v>
      </c>
      <c r="O236" s="99" t="s">
        <v>902</v>
      </c>
      <c r="P236" s="99" t="s">
        <v>902</v>
      </c>
      <c r="Q236" s="100" t="s">
        <v>903</v>
      </c>
      <c r="R236" s="99" t="s">
        <v>902</v>
      </c>
      <c r="S236" s="101" t="s">
        <v>903</v>
      </c>
      <c r="T236" s="102" t="s">
        <v>902</v>
      </c>
      <c r="U236" s="100" t="s">
        <v>903</v>
      </c>
      <c r="V236" s="187" t="s">
        <v>913</v>
      </c>
      <c r="W236" s="169"/>
      <c r="X236" s="170"/>
      <c r="Y236" s="99"/>
      <c r="Z236" s="99"/>
      <c r="AA236" s="101"/>
      <c r="AB236" s="176" t="s">
        <v>921</v>
      </c>
      <c r="AC236" s="176"/>
      <c r="AD236" s="176"/>
      <c r="AE236" s="176"/>
      <c r="AF236" s="176"/>
      <c r="AG236" s="176"/>
      <c r="AH236" s="176"/>
      <c r="AI236" s="177"/>
      <c r="AJ236" s="99"/>
      <c r="AK236" s="99"/>
      <c r="AL236" s="99"/>
      <c r="AM236" s="99"/>
      <c r="AN236" s="99"/>
      <c r="AO236" s="99"/>
      <c r="AP236" s="99"/>
      <c r="AQ236" s="101"/>
      <c r="AR236" s="99"/>
      <c r="AS236" s="99"/>
      <c r="AT236" s="99"/>
      <c r="AU236" s="99"/>
      <c r="AV236" s="99"/>
      <c r="AW236" s="99"/>
      <c r="AX236" s="99"/>
      <c r="AY236" s="101"/>
      <c r="AZ236" s="99"/>
      <c r="BA236" s="99"/>
      <c r="BB236" s="99"/>
      <c r="BC236" s="99"/>
      <c r="BD236" s="99"/>
      <c r="BE236" s="99"/>
      <c r="BF236" s="99"/>
      <c r="BG236" s="101"/>
      <c r="BH236" s="172"/>
      <c r="BI236" s="51"/>
      <c r="BJ236" s="174"/>
      <c r="BL236" s="51"/>
      <c r="BM236" s="51"/>
      <c r="BN236" s="51"/>
      <c r="BO236" s="51"/>
      <c r="BP236" s="51"/>
      <c r="BQ236" s="51"/>
      <c r="BR236" s="51"/>
      <c r="BS236" s="51"/>
      <c r="BT236" s="51"/>
      <c r="BU236" s="51"/>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row>
    <row r="237" spans="1:102" s="50" customFormat="1" x14ac:dyDescent="0.3">
      <c r="A237" s="163"/>
      <c r="B237" s="165"/>
      <c r="C237" s="167"/>
      <c r="D237" s="167"/>
      <c r="E237" s="167"/>
      <c r="F237" s="167"/>
      <c r="G237" s="167" t="s">
        <v>955</v>
      </c>
      <c r="H237" s="167"/>
      <c r="I237" s="167"/>
      <c r="J237" s="51" t="s">
        <v>869</v>
      </c>
      <c r="K237" s="93" t="str">
        <f t="shared" si="3"/>
        <v>C4 2 1</v>
      </c>
      <c r="L237" s="98" t="s">
        <v>903</v>
      </c>
      <c r="M237" s="99" t="s">
        <v>903</v>
      </c>
      <c r="N237" s="99" t="s">
        <v>902</v>
      </c>
      <c r="O237" s="99" t="s">
        <v>902</v>
      </c>
      <c r="P237" s="99" t="s">
        <v>902</v>
      </c>
      <c r="Q237" s="100" t="s">
        <v>903</v>
      </c>
      <c r="R237" s="99" t="s">
        <v>903</v>
      </c>
      <c r="S237" s="101" t="s">
        <v>902</v>
      </c>
      <c r="T237" s="102" t="s">
        <v>902</v>
      </c>
      <c r="U237" s="100" t="s">
        <v>903</v>
      </c>
      <c r="V237" s="187" t="s">
        <v>913</v>
      </c>
      <c r="W237" s="169"/>
      <c r="X237" s="170"/>
      <c r="Y237" s="99"/>
      <c r="Z237" s="99"/>
      <c r="AA237" s="101"/>
      <c r="AB237" s="176" t="s">
        <v>916</v>
      </c>
      <c r="AC237" s="176"/>
      <c r="AD237" s="176"/>
      <c r="AE237" s="176"/>
      <c r="AF237" s="176"/>
      <c r="AG237" s="176"/>
      <c r="AH237" s="176"/>
      <c r="AI237" s="176"/>
      <c r="AJ237" s="176"/>
      <c r="AK237" s="176"/>
      <c r="AL237" s="176"/>
      <c r="AM237" s="176"/>
      <c r="AN237" s="176"/>
      <c r="AO237" s="176"/>
      <c r="AP237" s="176"/>
      <c r="AQ237" s="177"/>
      <c r="AR237" s="99"/>
      <c r="AS237" s="99"/>
      <c r="AT237" s="99"/>
      <c r="AU237" s="99"/>
      <c r="AV237" s="99"/>
      <c r="AW237" s="99"/>
      <c r="AX237" s="99"/>
      <c r="AY237" s="101"/>
      <c r="AZ237" s="99"/>
      <c r="BA237" s="99"/>
      <c r="BB237" s="99"/>
      <c r="BC237" s="99"/>
      <c r="BD237" s="99"/>
      <c r="BE237" s="99"/>
      <c r="BF237" s="99"/>
      <c r="BG237" s="101"/>
      <c r="BH237" s="172"/>
      <c r="BI237" s="51"/>
      <c r="BJ237" s="174"/>
      <c r="BL237" s="51"/>
      <c r="BM237" s="51"/>
      <c r="BN237" s="51"/>
      <c r="BO237" s="51"/>
      <c r="BP237" s="51"/>
      <c r="BQ237" s="51"/>
      <c r="BR237" s="51"/>
      <c r="BS237" s="51"/>
      <c r="BT237" s="51"/>
      <c r="BU237" s="51"/>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row>
    <row r="238" spans="1:102" s="50" customFormat="1" x14ac:dyDescent="0.3">
      <c r="A238" s="163" t="s">
        <v>515</v>
      </c>
      <c r="B238" s="165"/>
      <c r="C238" s="167" t="s">
        <v>69</v>
      </c>
      <c r="D238" s="167" t="s">
        <v>566</v>
      </c>
      <c r="E238" s="167" t="s">
        <v>774</v>
      </c>
      <c r="F238" s="51">
        <v>8</v>
      </c>
      <c r="G238" s="167" t="s">
        <v>920</v>
      </c>
      <c r="H238" s="167"/>
      <c r="I238" s="167"/>
      <c r="J238" s="51" t="s">
        <v>869</v>
      </c>
      <c r="K238" s="93" t="str">
        <f t="shared" si="3"/>
        <v>30 0 X</v>
      </c>
      <c r="L238" s="98" t="s">
        <v>902</v>
      </c>
      <c r="M238" s="99" t="s">
        <v>902</v>
      </c>
      <c r="N238" s="99" t="s">
        <v>903</v>
      </c>
      <c r="O238" s="99" t="s">
        <v>903</v>
      </c>
      <c r="P238" s="99" t="s">
        <v>902</v>
      </c>
      <c r="Q238" s="100" t="s">
        <v>902</v>
      </c>
      <c r="R238" s="99" t="s">
        <v>902</v>
      </c>
      <c r="S238" s="101" t="s">
        <v>902</v>
      </c>
      <c r="T238" s="175" t="s">
        <v>921</v>
      </c>
      <c r="U238" s="176"/>
      <c r="V238" s="176"/>
      <c r="W238" s="176"/>
      <c r="X238" s="176"/>
      <c r="Y238" s="176"/>
      <c r="Z238" s="176"/>
      <c r="AA238" s="177"/>
      <c r="AB238" s="99"/>
      <c r="AC238" s="99"/>
      <c r="AD238" s="99"/>
      <c r="AE238" s="99"/>
      <c r="AF238" s="99"/>
      <c r="AG238" s="99"/>
      <c r="AH238" s="99"/>
      <c r="AI238" s="101"/>
      <c r="AJ238" s="99"/>
      <c r="AK238" s="99"/>
      <c r="AL238" s="99"/>
      <c r="AM238" s="99"/>
      <c r="AN238" s="99"/>
      <c r="AO238" s="99"/>
      <c r="AP238" s="99"/>
      <c r="AQ238" s="101"/>
      <c r="AR238" s="99"/>
      <c r="AS238" s="99"/>
      <c r="AT238" s="99"/>
      <c r="AU238" s="99"/>
      <c r="AV238" s="99"/>
      <c r="AW238" s="99"/>
      <c r="AX238" s="99"/>
      <c r="AY238" s="101"/>
      <c r="AZ238" s="99"/>
      <c r="BA238" s="99"/>
      <c r="BB238" s="99"/>
      <c r="BC238" s="99"/>
      <c r="BD238" s="99"/>
      <c r="BE238" s="99"/>
      <c r="BF238" s="99"/>
      <c r="BG238" s="101"/>
      <c r="BH238" s="172" t="s">
        <v>567</v>
      </c>
      <c r="BI238" s="51"/>
      <c r="BJ238" s="174" t="s">
        <v>691</v>
      </c>
      <c r="BL238" s="51"/>
      <c r="BM238" s="51"/>
      <c r="BN238" s="51"/>
      <c r="BO238" s="51"/>
      <c r="BP238" s="51"/>
      <c r="BQ238" s="51"/>
      <c r="BR238" s="51"/>
      <c r="BS238" s="51"/>
      <c r="BT238" s="51"/>
      <c r="BU238" s="51"/>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row>
    <row r="239" spans="1:102" s="50" customFormat="1" x14ac:dyDescent="0.3">
      <c r="A239" s="163"/>
      <c r="B239" s="165"/>
      <c r="C239" s="167"/>
      <c r="D239" s="167"/>
      <c r="E239" s="167"/>
      <c r="F239" s="51" t="s">
        <v>398</v>
      </c>
      <c r="G239" s="167" t="s">
        <v>920</v>
      </c>
      <c r="H239" s="167"/>
      <c r="I239" s="167"/>
      <c r="J239" s="51" t="s">
        <v>869</v>
      </c>
      <c r="K239" s="93" t="str">
        <f t="shared" si="3"/>
        <v>30 1 X</v>
      </c>
      <c r="L239" s="98" t="s">
        <v>902</v>
      </c>
      <c r="M239" s="99" t="s">
        <v>902</v>
      </c>
      <c r="N239" s="99" t="s">
        <v>903</v>
      </c>
      <c r="O239" s="99" t="s">
        <v>903</v>
      </c>
      <c r="P239" s="99" t="s">
        <v>902</v>
      </c>
      <c r="Q239" s="100" t="s">
        <v>902</v>
      </c>
      <c r="R239" s="99" t="s">
        <v>902</v>
      </c>
      <c r="S239" s="101" t="s">
        <v>903</v>
      </c>
      <c r="T239" s="176" t="s">
        <v>921</v>
      </c>
      <c r="U239" s="176"/>
      <c r="V239" s="176"/>
      <c r="W239" s="176"/>
      <c r="X239" s="176"/>
      <c r="Y239" s="176"/>
      <c r="Z239" s="176"/>
      <c r="AA239" s="177"/>
      <c r="AB239" s="99"/>
      <c r="AC239" s="99"/>
      <c r="AD239" s="99"/>
      <c r="AE239" s="99"/>
      <c r="AF239" s="99"/>
      <c r="AG239" s="99"/>
      <c r="AH239" s="99"/>
      <c r="AI239" s="101"/>
      <c r="AJ239" s="99"/>
      <c r="AK239" s="99"/>
      <c r="AL239" s="99"/>
      <c r="AM239" s="99"/>
      <c r="AN239" s="99"/>
      <c r="AO239" s="99"/>
      <c r="AP239" s="99"/>
      <c r="AQ239" s="101"/>
      <c r="AR239" s="99"/>
      <c r="AS239" s="99"/>
      <c r="AT239" s="99"/>
      <c r="AU239" s="99"/>
      <c r="AV239" s="99"/>
      <c r="AW239" s="99"/>
      <c r="AX239" s="99"/>
      <c r="AY239" s="101"/>
      <c r="AZ239" s="99"/>
      <c r="BA239" s="99"/>
      <c r="BB239" s="99"/>
      <c r="BC239" s="99"/>
      <c r="BD239" s="99"/>
      <c r="BE239" s="99"/>
      <c r="BF239" s="99"/>
      <c r="BG239" s="101"/>
      <c r="BH239" s="172"/>
      <c r="BI239" s="51"/>
      <c r="BJ239" s="174"/>
      <c r="BL239" s="51"/>
      <c r="BM239" s="51"/>
      <c r="BN239" s="51"/>
      <c r="BO239" s="51"/>
      <c r="BP239" s="51"/>
      <c r="BQ239" s="51"/>
      <c r="BR239" s="51"/>
      <c r="BS239" s="51"/>
      <c r="BT239" s="51"/>
      <c r="BU239" s="51"/>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row>
    <row r="240" spans="1:102" s="50" customFormat="1" x14ac:dyDescent="0.3">
      <c r="A240" s="163" t="s">
        <v>509</v>
      </c>
      <c r="B240" s="165"/>
      <c r="C240" s="167"/>
      <c r="D240" s="167"/>
      <c r="E240" s="167" t="s">
        <v>947</v>
      </c>
      <c r="F240" s="167" t="s">
        <v>950</v>
      </c>
      <c r="G240" s="167" t="s">
        <v>787</v>
      </c>
      <c r="H240" s="167"/>
      <c r="I240" s="167"/>
      <c r="J240" s="51" t="s">
        <v>829</v>
      </c>
      <c r="K240" s="93" t="str">
        <f t="shared" si="3"/>
        <v>34 3 0</v>
      </c>
      <c r="L240" s="98" t="s">
        <v>902</v>
      </c>
      <c r="M240" s="99" t="s">
        <v>902</v>
      </c>
      <c r="N240" s="99" t="s">
        <v>903</v>
      </c>
      <c r="O240" s="99" t="s">
        <v>903</v>
      </c>
      <c r="P240" s="99" t="s">
        <v>902</v>
      </c>
      <c r="Q240" s="100" t="s">
        <v>903</v>
      </c>
      <c r="R240" s="99" t="s">
        <v>903</v>
      </c>
      <c r="S240" s="101" t="s">
        <v>903</v>
      </c>
      <c r="T240" s="102" t="s">
        <v>902</v>
      </c>
      <c r="U240" s="103" t="s">
        <v>902</v>
      </c>
      <c r="V240" s="99"/>
      <c r="W240" s="99"/>
      <c r="X240" s="100"/>
      <c r="Y240" s="169" t="s">
        <v>8</v>
      </c>
      <c r="Z240" s="169"/>
      <c r="AA240" s="171"/>
      <c r="AB240" s="99"/>
      <c r="AC240" s="99"/>
      <c r="AD240" s="99"/>
      <c r="AE240" s="99"/>
      <c r="AF240" s="99"/>
      <c r="AG240" s="99"/>
      <c r="AH240" s="99"/>
      <c r="AI240" s="101"/>
      <c r="AJ240" s="99"/>
      <c r="AK240" s="99"/>
      <c r="AL240" s="99"/>
      <c r="AM240" s="99"/>
      <c r="AN240" s="99"/>
      <c r="AO240" s="99"/>
      <c r="AP240" s="99"/>
      <c r="AQ240" s="101"/>
      <c r="AR240" s="99"/>
      <c r="AS240" s="99"/>
      <c r="AT240" s="99"/>
      <c r="AU240" s="99"/>
      <c r="AV240" s="99"/>
      <c r="AW240" s="99"/>
      <c r="AX240" s="99"/>
      <c r="AY240" s="101"/>
      <c r="AZ240" s="99"/>
      <c r="BA240" s="99"/>
      <c r="BB240" s="99"/>
      <c r="BC240" s="99"/>
      <c r="BD240" s="99"/>
      <c r="BE240" s="99"/>
      <c r="BF240" s="99"/>
      <c r="BG240" s="101"/>
      <c r="BH240" s="172"/>
      <c r="BI240" s="51"/>
      <c r="BJ240" s="174"/>
      <c r="BL240" s="51"/>
      <c r="BM240" s="51"/>
      <c r="BN240" s="51"/>
      <c r="BO240" s="51"/>
      <c r="BP240" s="51"/>
      <c r="BQ240" s="51"/>
      <c r="BR240" s="51"/>
      <c r="BS240" s="51"/>
      <c r="BT240" s="51"/>
      <c r="BU240" s="51"/>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row>
    <row r="241" spans="1:102" s="50" customFormat="1" x14ac:dyDescent="0.3">
      <c r="A241" s="163"/>
      <c r="B241" s="165"/>
      <c r="C241" s="167"/>
      <c r="D241" s="167"/>
      <c r="E241" s="167"/>
      <c r="F241" s="167"/>
      <c r="G241" s="167" t="s">
        <v>914</v>
      </c>
      <c r="H241" s="167"/>
      <c r="I241" s="167"/>
      <c r="J241" s="51" t="s">
        <v>869</v>
      </c>
      <c r="K241" s="93" t="str">
        <f t="shared" si="3"/>
        <v>30 2 X</v>
      </c>
      <c r="L241" s="98" t="s">
        <v>902</v>
      </c>
      <c r="M241" s="99" t="s">
        <v>902</v>
      </c>
      <c r="N241" s="99" t="s">
        <v>903</v>
      </c>
      <c r="O241" s="99" t="s">
        <v>903</v>
      </c>
      <c r="P241" s="99" t="s">
        <v>902</v>
      </c>
      <c r="Q241" s="100" t="s">
        <v>902</v>
      </c>
      <c r="R241" s="99" t="s">
        <v>903</v>
      </c>
      <c r="S241" s="101" t="s">
        <v>902</v>
      </c>
      <c r="T241" s="176" t="s">
        <v>916</v>
      </c>
      <c r="U241" s="176"/>
      <c r="V241" s="176"/>
      <c r="W241" s="176"/>
      <c r="X241" s="176"/>
      <c r="Y241" s="176"/>
      <c r="Z241" s="176"/>
      <c r="AA241" s="176"/>
      <c r="AB241" s="176"/>
      <c r="AC241" s="176"/>
      <c r="AD241" s="176"/>
      <c r="AE241" s="176"/>
      <c r="AF241" s="176"/>
      <c r="AG241" s="176"/>
      <c r="AH241" s="176"/>
      <c r="AI241" s="177"/>
      <c r="AJ241" s="99"/>
      <c r="AK241" s="99"/>
      <c r="AL241" s="99"/>
      <c r="AM241" s="99"/>
      <c r="AN241" s="99"/>
      <c r="AO241" s="99"/>
      <c r="AP241" s="99"/>
      <c r="AQ241" s="101"/>
      <c r="AR241" s="99"/>
      <c r="AS241" s="99"/>
      <c r="AT241" s="99"/>
      <c r="AU241" s="99"/>
      <c r="AV241" s="99"/>
      <c r="AW241" s="99"/>
      <c r="AX241" s="99"/>
      <c r="AY241" s="101"/>
      <c r="AZ241" s="99"/>
      <c r="BA241" s="99"/>
      <c r="BB241" s="99"/>
      <c r="BC241" s="99"/>
      <c r="BD241" s="99"/>
      <c r="BE241" s="99"/>
      <c r="BF241" s="99"/>
      <c r="BG241" s="101"/>
      <c r="BH241" s="172"/>
      <c r="BI241" s="51"/>
      <c r="BJ241" s="174"/>
      <c r="BL241" s="51"/>
      <c r="BM241" s="51"/>
      <c r="BN241" s="51"/>
      <c r="BO241" s="51"/>
      <c r="BP241" s="51"/>
      <c r="BQ241" s="51"/>
      <c r="BR241" s="51"/>
      <c r="BS241" s="51"/>
      <c r="BT241" s="51"/>
      <c r="BU241" s="51"/>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row>
    <row r="242" spans="1:102" s="50" customFormat="1" x14ac:dyDescent="0.3">
      <c r="A242" s="163"/>
      <c r="B242" s="165"/>
      <c r="C242" s="167"/>
      <c r="D242" s="167"/>
      <c r="E242" s="167"/>
      <c r="F242" s="167"/>
      <c r="G242" s="167" t="s">
        <v>953</v>
      </c>
      <c r="H242" s="167"/>
      <c r="I242" s="167"/>
      <c r="J242" s="51" t="s">
        <v>869</v>
      </c>
      <c r="K242" s="93" t="str">
        <f t="shared" si="3"/>
        <v>34 0 0</v>
      </c>
      <c r="L242" s="98" t="s">
        <v>902</v>
      </c>
      <c r="M242" s="99" t="s">
        <v>902</v>
      </c>
      <c r="N242" s="99" t="s">
        <v>903</v>
      </c>
      <c r="O242" s="99" t="s">
        <v>903</v>
      </c>
      <c r="P242" s="99" t="s">
        <v>902</v>
      </c>
      <c r="Q242" s="100" t="s">
        <v>903</v>
      </c>
      <c r="R242" s="99" t="s">
        <v>902</v>
      </c>
      <c r="S242" s="101" t="s">
        <v>902</v>
      </c>
      <c r="T242" s="102" t="s">
        <v>902</v>
      </c>
      <c r="U242" s="100" t="s">
        <v>902</v>
      </c>
      <c r="V242" s="187" t="s">
        <v>913</v>
      </c>
      <c r="W242" s="169"/>
      <c r="X242" s="170"/>
      <c r="Y242" s="99"/>
      <c r="Z242" s="99"/>
      <c r="AA242" s="101"/>
      <c r="AB242" s="99"/>
      <c r="AC242" s="99"/>
      <c r="AD242" s="99"/>
      <c r="AE242" s="99"/>
      <c r="AF242" s="99"/>
      <c r="AG242" s="99"/>
      <c r="AH242" s="99"/>
      <c r="AI242" s="101"/>
      <c r="AJ242" s="99"/>
      <c r="AK242" s="99"/>
      <c r="AL242" s="99"/>
      <c r="AM242" s="99"/>
      <c r="AN242" s="99"/>
      <c r="AO242" s="99"/>
      <c r="AP242" s="99"/>
      <c r="AQ242" s="101"/>
      <c r="AR242" s="99"/>
      <c r="AS242" s="99"/>
      <c r="AT242" s="99"/>
      <c r="AU242" s="99"/>
      <c r="AV242" s="99"/>
      <c r="AW242" s="99"/>
      <c r="AX242" s="99"/>
      <c r="AY242" s="101"/>
      <c r="AZ242" s="99"/>
      <c r="BA242" s="99"/>
      <c r="BB242" s="99"/>
      <c r="BC242" s="99"/>
      <c r="BD242" s="99"/>
      <c r="BE242" s="99"/>
      <c r="BF242" s="99"/>
      <c r="BG242" s="101"/>
      <c r="BH242" s="172"/>
      <c r="BI242" s="51"/>
      <c r="BJ242" s="174"/>
      <c r="BL242" s="51"/>
      <c r="BM242" s="51"/>
      <c r="BN242" s="51"/>
      <c r="BO242" s="51"/>
      <c r="BP242" s="51"/>
      <c r="BQ242" s="51"/>
      <c r="BR242" s="51"/>
      <c r="BS242" s="51"/>
      <c r="BT242" s="51"/>
      <c r="BU242" s="51"/>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row>
    <row r="243" spans="1:102" s="50" customFormat="1" x14ac:dyDescent="0.3">
      <c r="A243" s="163" t="s">
        <v>515</v>
      </c>
      <c r="B243" s="165"/>
      <c r="C243" s="167"/>
      <c r="D243" s="167"/>
      <c r="E243" s="167"/>
      <c r="F243" s="167"/>
      <c r="G243" s="167" t="s">
        <v>954</v>
      </c>
      <c r="H243" s="167"/>
      <c r="I243" s="167"/>
      <c r="J243" s="51" t="s">
        <v>869</v>
      </c>
      <c r="K243" s="93" t="str">
        <f t="shared" si="3"/>
        <v>34 1 0</v>
      </c>
      <c r="L243" s="98" t="s">
        <v>902</v>
      </c>
      <c r="M243" s="99" t="s">
        <v>902</v>
      </c>
      <c r="N243" s="99" t="s">
        <v>903</v>
      </c>
      <c r="O243" s="99" t="s">
        <v>903</v>
      </c>
      <c r="P243" s="99" t="s">
        <v>902</v>
      </c>
      <c r="Q243" s="100" t="s">
        <v>903</v>
      </c>
      <c r="R243" s="99" t="s">
        <v>902</v>
      </c>
      <c r="S243" s="101" t="s">
        <v>903</v>
      </c>
      <c r="T243" s="102" t="s">
        <v>902</v>
      </c>
      <c r="U243" s="100" t="s">
        <v>902</v>
      </c>
      <c r="V243" s="187" t="s">
        <v>913</v>
      </c>
      <c r="W243" s="169"/>
      <c r="X243" s="170"/>
      <c r="Y243" s="99"/>
      <c r="Z243" s="99"/>
      <c r="AA243" s="101"/>
      <c r="AB243" s="176" t="s">
        <v>921</v>
      </c>
      <c r="AC243" s="176"/>
      <c r="AD243" s="176"/>
      <c r="AE243" s="176"/>
      <c r="AF243" s="176"/>
      <c r="AG243" s="176"/>
      <c r="AH243" s="176"/>
      <c r="AI243" s="177"/>
      <c r="AJ243" s="99"/>
      <c r="AK243" s="99"/>
      <c r="AL243" s="99"/>
      <c r="AM243" s="99"/>
      <c r="AN243" s="99"/>
      <c r="AO243" s="99"/>
      <c r="AP243" s="99"/>
      <c r="AQ243" s="101"/>
      <c r="AR243" s="99"/>
      <c r="AS243" s="99"/>
      <c r="AT243" s="99"/>
      <c r="AU243" s="99"/>
      <c r="AV243" s="99"/>
      <c r="AW243" s="99"/>
      <c r="AX243" s="99"/>
      <c r="AY243" s="101"/>
      <c r="AZ243" s="99"/>
      <c r="BA243" s="99"/>
      <c r="BB243" s="99"/>
      <c r="BC243" s="99"/>
      <c r="BD243" s="99"/>
      <c r="BE243" s="99"/>
      <c r="BF243" s="99"/>
      <c r="BG243" s="101"/>
      <c r="BH243" s="172"/>
      <c r="BI243" s="51"/>
      <c r="BJ243" s="174"/>
      <c r="BL243" s="51"/>
      <c r="BM243" s="51"/>
      <c r="BN243" s="51"/>
      <c r="BO243" s="51"/>
      <c r="BP243" s="51"/>
      <c r="BQ243" s="51"/>
      <c r="BR243" s="51"/>
      <c r="BS243" s="51"/>
      <c r="BT243" s="51"/>
      <c r="BU243" s="51"/>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row>
    <row r="244" spans="1:102" s="50" customFormat="1" x14ac:dyDescent="0.3">
      <c r="A244" s="163"/>
      <c r="B244" s="165"/>
      <c r="C244" s="167"/>
      <c r="D244" s="167"/>
      <c r="E244" s="167"/>
      <c r="F244" s="167"/>
      <c r="G244" s="167" t="s">
        <v>955</v>
      </c>
      <c r="H244" s="167"/>
      <c r="I244" s="167"/>
      <c r="J244" s="51" t="s">
        <v>869</v>
      </c>
      <c r="K244" s="93" t="str">
        <f t="shared" si="3"/>
        <v>34 2 0</v>
      </c>
      <c r="L244" s="98" t="s">
        <v>902</v>
      </c>
      <c r="M244" s="99" t="s">
        <v>902</v>
      </c>
      <c r="N244" s="99" t="s">
        <v>903</v>
      </c>
      <c r="O244" s="99" t="s">
        <v>903</v>
      </c>
      <c r="P244" s="99" t="s">
        <v>902</v>
      </c>
      <c r="Q244" s="100" t="s">
        <v>903</v>
      </c>
      <c r="R244" s="99" t="s">
        <v>903</v>
      </c>
      <c r="S244" s="101" t="s">
        <v>902</v>
      </c>
      <c r="T244" s="102" t="s">
        <v>902</v>
      </c>
      <c r="U244" s="100" t="s">
        <v>902</v>
      </c>
      <c r="V244" s="187" t="s">
        <v>913</v>
      </c>
      <c r="W244" s="169"/>
      <c r="X244" s="170"/>
      <c r="Y244" s="99"/>
      <c r="Z244" s="99"/>
      <c r="AA244" s="101"/>
      <c r="AB244" s="176" t="s">
        <v>916</v>
      </c>
      <c r="AC244" s="176"/>
      <c r="AD244" s="176"/>
      <c r="AE244" s="176"/>
      <c r="AF244" s="176"/>
      <c r="AG244" s="176"/>
      <c r="AH244" s="176"/>
      <c r="AI244" s="176"/>
      <c r="AJ244" s="176"/>
      <c r="AK244" s="176"/>
      <c r="AL244" s="176"/>
      <c r="AM244" s="176"/>
      <c r="AN244" s="176"/>
      <c r="AO244" s="176"/>
      <c r="AP244" s="176"/>
      <c r="AQ244" s="177"/>
      <c r="AR244" s="99"/>
      <c r="AS244" s="99"/>
      <c r="AT244" s="99"/>
      <c r="AU244" s="99"/>
      <c r="AV244" s="99"/>
      <c r="AW244" s="99"/>
      <c r="AX244" s="99"/>
      <c r="AY244" s="101"/>
      <c r="AZ244" s="99"/>
      <c r="BA244" s="99"/>
      <c r="BB244" s="99"/>
      <c r="BC244" s="99"/>
      <c r="BD244" s="99"/>
      <c r="BE244" s="99"/>
      <c r="BF244" s="99"/>
      <c r="BG244" s="101"/>
      <c r="BH244" s="172"/>
      <c r="BI244" s="51"/>
      <c r="BJ244" s="174"/>
      <c r="BL244" s="51"/>
      <c r="BM244" s="51"/>
      <c r="BN244" s="51"/>
      <c r="BO244" s="51"/>
      <c r="BP244" s="51"/>
      <c r="BQ244" s="51"/>
      <c r="BR244" s="51"/>
      <c r="BS244" s="51"/>
      <c r="BT244" s="51"/>
      <c r="BU244" s="51"/>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row>
    <row r="245" spans="1:102" s="50" customFormat="1" x14ac:dyDescent="0.3">
      <c r="A245" s="163" t="s">
        <v>515</v>
      </c>
      <c r="B245" s="165"/>
      <c r="C245" s="167"/>
      <c r="D245" s="167"/>
      <c r="E245" s="167"/>
      <c r="F245" s="167" t="s">
        <v>398</v>
      </c>
      <c r="G245" s="167" t="s">
        <v>788</v>
      </c>
      <c r="H245" s="167"/>
      <c r="I245" s="167"/>
      <c r="J245" s="51" t="s">
        <v>829</v>
      </c>
      <c r="K245" s="93" t="str">
        <f t="shared" si="3"/>
        <v>34 3 1</v>
      </c>
      <c r="L245" s="98" t="s">
        <v>902</v>
      </c>
      <c r="M245" s="99" t="s">
        <v>902</v>
      </c>
      <c r="N245" s="99" t="s">
        <v>903</v>
      </c>
      <c r="O245" s="99" t="s">
        <v>903</v>
      </c>
      <c r="P245" s="99" t="s">
        <v>902</v>
      </c>
      <c r="Q245" s="100" t="s">
        <v>903</v>
      </c>
      <c r="R245" s="99" t="s">
        <v>903</v>
      </c>
      <c r="S245" s="101" t="s">
        <v>903</v>
      </c>
      <c r="T245" s="102" t="s">
        <v>902</v>
      </c>
      <c r="U245" s="100" t="s">
        <v>903</v>
      </c>
      <c r="V245" s="99"/>
      <c r="W245" s="99"/>
      <c r="X245" s="100"/>
      <c r="Y245" s="169" t="s">
        <v>8</v>
      </c>
      <c r="Z245" s="169"/>
      <c r="AA245" s="171"/>
      <c r="AB245" s="99"/>
      <c r="AC245" s="99"/>
      <c r="AD245" s="99"/>
      <c r="AE245" s="99"/>
      <c r="AF245" s="99"/>
      <c r="AG245" s="99"/>
      <c r="AH245" s="99"/>
      <c r="AI245" s="101"/>
      <c r="AJ245" s="99"/>
      <c r="AK245" s="99"/>
      <c r="AL245" s="99"/>
      <c r="AM245" s="99"/>
      <c r="AN245" s="99"/>
      <c r="AO245" s="99"/>
      <c r="AP245" s="99"/>
      <c r="AQ245" s="101"/>
      <c r="AR245" s="99"/>
      <c r="AS245" s="99"/>
      <c r="AT245" s="99"/>
      <c r="AU245" s="99"/>
      <c r="AV245" s="99"/>
      <c r="AW245" s="99"/>
      <c r="AX245" s="99"/>
      <c r="AY245" s="101"/>
      <c r="AZ245" s="99"/>
      <c r="BA245" s="99"/>
      <c r="BB245" s="99"/>
      <c r="BC245" s="99"/>
      <c r="BD245" s="99"/>
      <c r="BE245" s="99"/>
      <c r="BF245" s="99"/>
      <c r="BG245" s="101"/>
      <c r="BH245" s="172"/>
      <c r="BI245" s="51"/>
      <c r="BJ245" s="174"/>
      <c r="BL245" s="51"/>
      <c r="BM245" s="51"/>
      <c r="BN245" s="51"/>
      <c r="BO245" s="51"/>
      <c r="BP245" s="51"/>
      <c r="BQ245" s="51"/>
      <c r="BR245" s="51"/>
      <c r="BS245" s="51"/>
      <c r="BT245" s="51"/>
      <c r="BU245" s="51"/>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row>
    <row r="246" spans="1:102" s="50" customFormat="1" x14ac:dyDescent="0.3">
      <c r="A246" s="163"/>
      <c r="B246" s="165"/>
      <c r="C246" s="167"/>
      <c r="D246" s="167"/>
      <c r="E246" s="167"/>
      <c r="F246" s="167"/>
      <c r="G246" s="167" t="s">
        <v>914</v>
      </c>
      <c r="H246" s="167"/>
      <c r="I246" s="167"/>
      <c r="J246" s="51" t="s">
        <v>869</v>
      </c>
      <c r="K246" s="93" t="str">
        <f t="shared" si="3"/>
        <v>30 3 X</v>
      </c>
      <c r="L246" s="98" t="s">
        <v>902</v>
      </c>
      <c r="M246" s="99" t="s">
        <v>902</v>
      </c>
      <c r="N246" s="99" t="s">
        <v>903</v>
      </c>
      <c r="O246" s="99" t="s">
        <v>903</v>
      </c>
      <c r="P246" s="99" t="s">
        <v>902</v>
      </c>
      <c r="Q246" s="100" t="s">
        <v>902</v>
      </c>
      <c r="R246" s="99" t="s">
        <v>903</v>
      </c>
      <c r="S246" s="101" t="s">
        <v>903</v>
      </c>
      <c r="T246" s="176" t="s">
        <v>916</v>
      </c>
      <c r="U246" s="176"/>
      <c r="V246" s="176"/>
      <c r="W246" s="176"/>
      <c r="X246" s="176"/>
      <c r="Y246" s="176"/>
      <c r="Z246" s="176"/>
      <c r="AA246" s="176"/>
      <c r="AB246" s="176"/>
      <c r="AC246" s="176"/>
      <c r="AD246" s="176"/>
      <c r="AE246" s="176"/>
      <c r="AF246" s="176"/>
      <c r="AG246" s="176"/>
      <c r="AH246" s="176"/>
      <c r="AI246" s="177"/>
      <c r="AJ246" s="99"/>
      <c r="AK246" s="99"/>
      <c r="AL246" s="99"/>
      <c r="AM246" s="99"/>
      <c r="AN246" s="99"/>
      <c r="AO246" s="99"/>
      <c r="AP246" s="99"/>
      <c r="AQ246" s="101"/>
      <c r="AR246" s="99"/>
      <c r="AS246" s="99"/>
      <c r="AT246" s="99"/>
      <c r="AU246" s="99"/>
      <c r="AV246" s="99"/>
      <c r="AW246" s="99"/>
      <c r="AX246" s="99"/>
      <c r="AY246" s="101"/>
      <c r="AZ246" s="99"/>
      <c r="BA246" s="99"/>
      <c r="BB246" s="99"/>
      <c r="BC246" s="99"/>
      <c r="BD246" s="99"/>
      <c r="BE246" s="99"/>
      <c r="BF246" s="99"/>
      <c r="BG246" s="101"/>
      <c r="BH246" s="172"/>
      <c r="BI246" s="51"/>
      <c r="BJ246" s="174"/>
      <c r="BL246" s="51"/>
      <c r="BM246" s="51"/>
      <c r="BN246" s="51"/>
      <c r="BO246" s="51"/>
      <c r="BP246" s="51"/>
      <c r="BQ246" s="51"/>
      <c r="BR246" s="51"/>
      <c r="BS246" s="51"/>
      <c r="BT246" s="51"/>
      <c r="BU246" s="51"/>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row>
    <row r="247" spans="1:102" s="50" customFormat="1" x14ac:dyDescent="0.3">
      <c r="A247" s="163"/>
      <c r="B247" s="165"/>
      <c r="C247" s="167"/>
      <c r="D247" s="167"/>
      <c r="E247" s="167"/>
      <c r="F247" s="167"/>
      <c r="G247" s="167" t="s">
        <v>953</v>
      </c>
      <c r="H247" s="167"/>
      <c r="I247" s="167"/>
      <c r="J247" s="51" t="s">
        <v>869</v>
      </c>
      <c r="K247" s="93" t="str">
        <f t="shared" si="3"/>
        <v>34 0 1</v>
      </c>
      <c r="L247" s="98" t="s">
        <v>902</v>
      </c>
      <c r="M247" s="99" t="s">
        <v>902</v>
      </c>
      <c r="N247" s="99" t="s">
        <v>903</v>
      </c>
      <c r="O247" s="99" t="s">
        <v>903</v>
      </c>
      <c r="P247" s="99" t="s">
        <v>902</v>
      </c>
      <c r="Q247" s="100" t="s">
        <v>903</v>
      </c>
      <c r="R247" s="99" t="s">
        <v>902</v>
      </c>
      <c r="S247" s="101" t="s">
        <v>902</v>
      </c>
      <c r="T247" s="102" t="s">
        <v>902</v>
      </c>
      <c r="U247" s="100" t="s">
        <v>903</v>
      </c>
      <c r="V247" s="187" t="s">
        <v>913</v>
      </c>
      <c r="W247" s="169"/>
      <c r="X247" s="170"/>
      <c r="Y247" s="99"/>
      <c r="Z247" s="99"/>
      <c r="AA247" s="101"/>
      <c r="AB247" s="99"/>
      <c r="AC247" s="99"/>
      <c r="AD247" s="99"/>
      <c r="AE247" s="99"/>
      <c r="AF247" s="99"/>
      <c r="AG247" s="99"/>
      <c r="AH247" s="99"/>
      <c r="AI247" s="101"/>
      <c r="AJ247" s="99"/>
      <c r="AK247" s="99"/>
      <c r="AL247" s="99"/>
      <c r="AM247" s="99"/>
      <c r="AN247" s="99"/>
      <c r="AO247" s="99"/>
      <c r="AP247" s="99"/>
      <c r="AQ247" s="101"/>
      <c r="AR247" s="99"/>
      <c r="AS247" s="99"/>
      <c r="AT247" s="99"/>
      <c r="AU247" s="99"/>
      <c r="AV247" s="99"/>
      <c r="AW247" s="99"/>
      <c r="AX247" s="99"/>
      <c r="AY247" s="101"/>
      <c r="AZ247" s="99"/>
      <c r="BA247" s="99"/>
      <c r="BB247" s="99"/>
      <c r="BC247" s="99"/>
      <c r="BD247" s="99"/>
      <c r="BE247" s="99"/>
      <c r="BF247" s="99"/>
      <c r="BG247" s="101"/>
      <c r="BH247" s="172"/>
      <c r="BI247" s="51"/>
      <c r="BJ247" s="174"/>
      <c r="BL247" s="51"/>
      <c r="BM247" s="51"/>
      <c r="BN247" s="51"/>
      <c r="BO247" s="51"/>
      <c r="BP247" s="51"/>
      <c r="BQ247" s="51"/>
      <c r="BR247" s="51"/>
      <c r="BS247" s="51"/>
      <c r="BT247" s="51"/>
      <c r="BU247" s="51"/>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row>
    <row r="248" spans="1:102" s="50" customFormat="1" x14ac:dyDescent="0.3">
      <c r="A248" s="163"/>
      <c r="B248" s="165"/>
      <c r="C248" s="167"/>
      <c r="D248" s="167"/>
      <c r="E248" s="167"/>
      <c r="F248" s="167"/>
      <c r="G248" s="167" t="s">
        <v>954</v>
      </c>
      <c r="H248" s="167"/>
      <c r="I248" s="167"/>
      <c r="J248" s="51" t="s">
        <v>869</v>
      </c>
      <c r="K248" s="93" t="str">
        <f t="shared" si="3"/>
        <v>34 1 1</v>
      </c>
      <c r="L248" s="98" t="s">
        <v>902</v>
      </c>
      <c r="M248" s="99" t="s">
        <v>902</v>
      </c>
      <c r="N248" s="99" t="s">
        <v>903</v>
      </c>
      <c r="O248" s="99" t="s">
        <v>903</v>
      </c>
      <c r="P248" s="99" t="s">
        <v>902</v>
      </c>
      <c r="Q248" s="100" t="s">
        <v>903</v>
      </c>
      <c r="R248" s="99" t="s">
        <v>902</v>
      </c>
      <c r="S248" s="101" t="s">
        <v>903</v>
      </c>
      <c r="T248" s="102" t="s">
        <v>902</v>
      </c>
      <c r="U248" s="100" t="s">
        <v>903</v>
      </c>
      <c r="V248" s="187" t="s">
        <v>913</v>
      </c>
      <c r="W248" s="169"/>
      <c r="X248" s="170"/>
      <c r="Y248" s="99"/>
      <c r="Z248" s="99"/>
      <c r="AA248" s="101"/>
      <c r="AB248" s="176" t="s">
        <v>921</v>
      </c>
      <c r="AC248" s="176"/>
      <c r="AD248" s="176"/>
      <c r="AE248" s="176"/>
      <c r="AF248" s="176"/>
      <c r="AG248" s="176"/>
      <c r="AH248" s="176"/>
      <c r="AI248" s="177"/>
      <c r="AJ248" s="99"/>
      <c r="AK248" s="99"/>
      <c r="AL248" s="99"/>
      <c r="AM248" s="99"/>
      <c r="AN248" s="99"/>
      <c r="AO248" s="99"/>
      <c r="AP248" s="99"/>
      <c r="AQ248" s="101"/>
      <c r="AR248" s="99"/>
      <c r="AS248" s="99"/>
      <c r="AT248" s="99"/>
      <c r="AU248" s="99"/>
      <c r="AV248" s="99"/>
      <c r="AW248" s="99"/>
      <c r="AX248" s="99"/>
      <c r="AY248" s="101"/>
      <c r="AZ248" s="99"/>
      <c r="BA248" s="99"/>
      <c r="BB248" s="99"/>
      <c r="BC248" s="99"/>
      <c r="BD248" s="99"/>
      <c r="BE248" s="99"/>
      <c r="BF248" s="99"/>
      <c r="BG248" s="101"/>
      <c r="BH248" s="172"/>
      <c r="BI248" s="51"/>
      <c r="BJ248" s="174"/>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row>
    <row r="249" spans="1:102" s="50" customFormat="1" x14ac:dyDescent="0.3">
      <c r="A249" s="163"/>
      <c r="B249" s="165"/>
      <c r="C249" s="167"/>
      <c r="D249" s="167"/>
      <c r="E249" s="167"/>
      <c r="F249" s="167"/>
      <c r="G249" s="167" t="s">
        <v>955</v>
      </c>
      <c r="H249" s="167"/>
      <c r="I249" s="167"/>
      <c r="J249" s="51" t="s">
        <v>869</v>
      </c>
      <c r="K249" s="93" t="str">
        <f t="shared" si="3"/>
        <v>34 2 1</v>
      </c>
      <c r="L249" s="98" t="s">
        <v>902</v>
      </c>
      <c r="M249" s="99" t="s">
        <v>902</v>
      </c>
      <c r="N249" s="99" t="s">
        <v>903</v>
      </c>
      <c r="O249" s="99" t="s">
        <v>903</v>
      </c>
      <c r="P249" s="99" t="s">
        <v>902</v>
      </c>
      <c r="Q249" s="100" t="s">
        <v>903</v>
      </c>
      <c r="R249" s="99" t="s">
        <v>903</v>
      </c>
      <c r="S249" s="101" t="s">
        <v>902</v>
      </c>
      <c r="T249" s="102" t="s">
        <v>902</v>
      </c>
      <c r="U249" s="100" t="s">
        <v>903</v>
      </c>
      <c r="V249" s="187" t="s">
        <v>913</v>
      </c>
      <c r="W249" s="169"/>
      <c r="X249" s="170"/>
      <c r="Y249" s="99"/>
      <c r="Z249" s="99"/>
      <c r="AA249" s="101"/>
      <c r="AB249" s="176" t="s">
        <v>916</v>
      </c>
      <c r="AC249" s="176"/>
      <c r="AD249" s="176"/>
      <c r="AE249" s="176"/>
      <c r="AF249" s="176"/>
      <c r="AG249" s="176"/>
      <c r="AH249" s="176"/>
      <c r="AI249" s="176"/>
      <c r="AJ249" s="176"/>
      <c r="AK249" s="176"/>
      <c r="AL249" s="176"/>
      <c r="AM249" s="176"/>
      <c r="AN249" s="176"/>
      <c r="AO249" s="176"/>
      <c r="AP249" s="176"/>
      <c r="AQ249" s="177"/>
      <c r="AR249" s="99"/>
      <c r="AS249" s="99"/>
      <c r="AT249" s="99"/>
      <c r="AU249" s="99"/>
      <c r="AV249" s="99"/>
      <c r="AW249" s="99"/>
      <c r="AX249" s="99"/>
      <c r="AY249" s="101"/>
      <c r="AZ249" s="99"/>
      <c r="BA249" s="99"/>
      <c r="BB249" s="99"/>
      <c r="BC249" s="99"/>
      <c r="BD249" s="99"/>
      <c r="BE249" s="99"/>
      <c r="BF249" s="99"/>
      <c r="BG249" s="101"/>
      <c r="BH249" s="172"/>
      <c r="BI249" s="51"/>
      <c r="BJ249" s="174"/>
      <c r="BL249" s="51"/>
      <c r="BM249" s="51"/>
      <c r="BN249" s="51"/>
      <c r="BO249" s="51"/>
      <c r="BP249" s="51"/>
      <c r="BQ249" s="51"/>
      <c r="BR249" s="51"/>
      <c r="BS249" s="51"/>
      <c r="BT249" s="51"/>
      <c r="BU249" s="51"/>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row>
    <row r="250" spans="1:102" s="50" customFormat="1" x14ac:dyDescent="0.3">
      <c r="A250" s="163" t="s">
        <v>509</v>
      </c>
      <c r="B250" s="165"/>
      <c r="C250" s="167" t="s">
        <v>46</v>
      </c>
      <c r="D250" s="167" t="s">
        <v>568</v>
      </c>
      <c r="E250" s="167" t="s">
        <v>774</v>
      </c>
      <c r="F250" s="167">
        <v>8</v>
      </c>
      <c r="G250" s="167" t="s">
        <v>787</v>
      </c>
      <c r="H250" s="51" t="s">
        <v>847</v>
      </c>
      <c r="I250" s="51" t="s">
        <v>920</v>
      </c>
      <c r="J250" s="51" t="s">
        <v>868</v>
      </c>
      <c r="K250" s="93" t="str">
        <f t="shared" si="3"/>
        <v>64 3 0</v>
      </c>
      <c r="L250" s="98" t="s">
        <v>902</v>
      </c>
      <c r="M250" s="99" t="s">
        <v>903</v>
      </c>
      <c r="N250" s="99" t="s">
        <v>903</v>
      </c>
      <c r="O250" s="99" t="s">
        <v>902</v>
      </c>
      <c r="P250" s="99" t="s">
        <v>902</v>
      </c>
      <c r="Q250" s="100" t="s">
        <v>903</v>
      </c>
      <c r="R250" s="99" t="s">
        <v>903</v>
      </c>
      <c r="S250" s="101" t="s">
        <v>903</v>
      </c>
      <c r="T250" s="102" t="s">
        <v>902</v>
      </c>
      <c r="U250" s="100" t="s">
        <v>902</v>
      </c>
      <c r="V250" s="99"/>
      <c r="W250" s="99"/>
      <c r="X250" s="100"/>
      <c r="Y250" s="169" t="s">
        <v>911</v>
      </c>
      <c r="Z250" s="169"/>
      <c r="AA250" s="171"/>
      <c r="AB250" s="176" t="s">
        <v>921</v>
      </c>
      <c r="AC250" s="176"/>
      <c r="AD250" s="176"/>
      <c r="AE250" s="176"/>
      <c r="AF250" s="176"/>
      <c r="AG250" s="176"/>
      <c r="AH250" s="176"/>
      <c r="AI250" s="177"/>
      <c r="AJ250" s="99"/>
      <c r="AK250" s="99"/>
      <c r="AL250" s="99"/>
      <c r="AM250" s="99"/>
      <c r="AN250" s="99"/>
      <c r="AO250" s="99"/>
      <c r="AP250" s="99"/>
      <c r="AQ250" s="101"/>
      <c r="AR250" s="99"/>
      <c r="AS250" s="99"/>
      <c r="AT250" s="99"/>
      <c r="AU250" s="99"/>
      <c r="AV250" s="99"/>
      <c r="AW250" s="99"/>
      <c r="AX250" s="99"/>
      <c r="AY250" s="101"/>
      <c r="AZ250" s="99"/>
      <c r="BA250" s="99"/>
      <c r="BB250" s="99"/>
      <c r="BC250" s="99"/>
      <c r="BD250" s="99"/>
      <c r="BE250" s="99"/>
      <c r="BF250" s="99"/>
      <c r="BG250" s="101"/>
      <c r="BH250" s="172" t="s">
        <v>569</v>
      </c>
      <c r="BI250" s="51"/>
      <c r="BJ250" s="174" t="s">
        <v>691</v>
      </c>
      <c r="BL250" s="51"/>
      <c r="BM250" s="51"/>
      <c r="BN250" s="51"/>
      <c r="BO250" s="51"/>
      <c r="BP250" s="51"/>
      <c r="BQ250" s="51"/>
      <c r="BR250" s="51"/>
      <c r="BS250" s="51"/>
      <c r="BT250" s="51"/>
      <c r="BU250" s="51"/>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row>
    <row r="251" spans="1:102" s="50" customFormat="1" x14ac:dyDescent="0.3">
      <c r="A251" s="163"/>
      <c r="B251" s="165"/>
      <c r="C251" s="167"/>
      <c r="D251" s="167"/>
      <c r="E251" s="167"/>
      <c r="F251" s="167"/>
      <c r="G251" s="167"/>
      <c r="H251" s="51" t="s">
        <v>848</v>
      </c>
      <c r="I251" s="51" t="s">
        <v>920</v>
      </c>
      <c r="J251" s="51" t="s">
        <v>868</v>
      </c>
      <c r="K251" s="93" t="str">
        <f t="shared" si="3"/>
        <v>64 3 2</v>
      </c>
      <c r="L251" s="98" t="s">
        <v>902</v>
      </c>
      <c r="M251" s="99" t="s">
        <v>903</v>
      </c>
      <c r="N251" s="99" t="s">
        <v>903</v>
      </c>
      <c r="O251" s="99" t="s">
        <v>902</v>
      </c>
      <c r="P251" s="99" t="s">
        <v>902</v>
      </c>
      <c r="Q251" s="100" t="s">
        <v>903</v>
      </c>
      <c r="R251" s="99" t="s">
        <v>903</v>
      </c>
      <c r="S251" s="101" t="s">
        <v>903</v>
      </c>
      <c r="T251" s="102" t="s">
        <v>903</v>
      </c>
      <c r="U251" s="100" t="s">
        <v>902</v>
      </c>
      <c r="V251" s="99"/>
      <c r="W251" s="99"/>
      <c r="X251" s="103"/>
      <c r="Y251" s="169" t="s">
        <v>132</v>
      </c>
      <c r="Z251" s="169"/>
      <c r="AA251" s="171"/>
      <c r="AB251" s="176" t="s">
        <v>921</v>
      </c>
      <c r="AC251" s="176"/>
      <c r="AD251" s="176"/>
      <c r="AE251" s="176"/>
      <c r="AF251" s="176"/>
      <c r="AG251" s="176"/>
      <c r="AH251" s="176"/>
      <c r="AI251" s="177"/>
      <c r="AJ251" s="99"/>
      <c r="AK251" s="99"/>
      <c r="AL251" s="99"/>
      <c r="AM251" s="99"/>
      <c r="AN251" s="99"/>
      <c r="AO251" s="99"/>
      <c r="AP251" s="99"/>
      <c r="AQ251" s="101"/>
      <c r="AR251" s="99"/>
      <c r="AS251" s="99"/>
      <c r="AT251" s="99"/>
      <c r="AU251" s="99"/>
      <c r="AV251" s="99"/>
      <c r="AW251" s="99"/>
      <c r="AX251" s="99"/>
      <c r="AY251" s="101"/>
      <c r="AZ251" s="99"/>
      <c r="BA251" s="99"/>
      <c r="BB251" s="99"/>
      <c r="BC251" s="99"/>
      <c r="BD251" s="99"/>
      <c r="BE251" s="99"/>
      <c r="BF251" s="99"/>
      <c r="BG251" s="101"/>
      <c r="BH251" s="172"/>
      <c r="BI251" s="51"/>
      <c r="BJ251" s="174"/>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row>
    <row r="252" spans="1:102" s="50" customFormat="1" x14ac:dyDescent="0.3">
      <c r="A252" s="163" t="s">
        <v>515</v>
      </c>
      <c r="B252" s="165"/>
      <c r="C252" s="167"/>
      <c r="D252" s="167"/>
      <c r="E252" s="167"/>
      <c r="F252" s="167" t="s">
        <v>398</v>
      </c>
      <c r="G252" s="167" t="s">
        <v>788</v>
      </c>
      <c r="H252" s="51" t="s">
        <v>847</v>
      </c>
      <c r="I252" s="51" t="s">
        <v>920</v>
      </c>
      <c r="J252" s="51" t="s">
        <v>868</v>
      </c>
      <c r="K252" s="93" t="str">
        <f t="shared" si="3"/>
        <v>64 3 1</v>
      </c>
      <c r="L252" s="98" t="s">
        <v>902</v>
      </c>
      <c r="M252" s="99" t="s">
        <v>903</v>
      </c>
      <c r="N252" s="99" t="s">
        <v>903</v>
      </c>
      <c r="O252" s="99" t="s">
        <v>902</v>
      </c>
      <c r="P252" s="99" t="s">
        <v>902</v>
      </c>
      <c r="Q252" s="100" t="s">
        <v>903</v>
      </c>
      <c r="R252" s="99" t="s">
        <v>903</v>
      </c>
      <c r="S252" s="101" t="s">
        <v>903</v>
      </c>
      <c r="T252" s="102" t="s">
        <v>902</v>
      </c>
      <c r="U252" s="100" t="s">
        <v>903</v>
      </c>
      <c r="V252" s="99"/>
      <c r="W252" s="99"/>
      <c r="X252" s="100"/>
      <c r="Y252" s="169" t="s">
        <v>911</v>
      </c>
      <c r="Z252" s="169"/>
      <c r="AA252" s="171"/>
      <c r="AB252" s="176" t="s">
        <v>921</v>
      </c>
      <c r="AC252" s="176"/>
      <c r="AD252" s="176"/>
      <c r="AE252" s="176"/>
      <c r="AF252" s="176"/>
      <c r="AG252" s="176"/>
      <c r="AH252" s="176"/>
      <c r="AI252" s="177"/>
      <c r="AJ252" s="99"/>
      <c r="AK252" s="99"/>
      <c r="AL252" s="99"/>
      <c r="AM252" s="99"/>
      <c r="AN252" s="99"/>
      <c r="AO252" s="99"/>
      <c r="AP252" s="99"/>
      <c r="AQ252" s="101"/>
      <c r="AR252" s="99"/>
      <c r="AS252" s="99"/>
      <c r="AT252" s="99"/>
      <c r="AU252" s="99"/>
      <c r="AV252" s="99"/>
      <c r="AW252" s="99"/>
      <c r="AX252" s="99"/>
      <c r="AY252" s="101"/>
      <c r="AZ252" s="99"/>
      <c r="BA252" s="99"/>
      <c r="BB252" s="99"/>
      <c r="BC252" s="99"/>
      <c r="BD252" s="99"/>
      <c r="BE252" s="99"/>
      <c r="BF252" s="99"/>
      <c r="BG252" s="101"/>
      <c r="BH252" s="172"/>
      <c r="BI252" s="51"/>
      <c r="BJ252" s="174"/>
      <c r="BL252" s="51"/>
      <c r="BM252" s="51"/>
      <c r="BN252" s="51"/>
      <c r="BO252" s="51"/>
      <c r="BP252" s="51"/>
      <c r="BQ252" s="51"/>
      <c r="BR252" s="51"/>
      <c r="BS252" s="51"/>
      <c r="BT252" s="51"/>
      <c r="BU252" s="51"/>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row>
    <row r="253" spans="1:102" s="50" customFormat="1" x14ac:dyDescent="0.3">
      <c r="A253" s="163"/>
      <c r="B253" s="165"/>
      <c r="C253" s="167"/>
      <c r="D253" s="167"/>
      <c r="E253" s="167"/>
      <c r="F253" s="167"/>
      <c r="G253" s="167"/>
      <c r="H253" s="51" t="s">
        <v>848</v>
      </c>
      <c r="I253" s="51" t="s">
        <v>920</v>
      </c>
      <c r="J253" s="51" t="s">
        <v>868</v>
      </c>
      <c r="K253" s="93" t="str">
        <f t="shared" si="3"/>
        <v>64 3 3</v>
      </c>
      <c r="L253" s="98" t="s">
        <v>902</v>
      </c>
      <c r="M253" s="99" t="s">
        <v>903</v>
      </c>
      <c r="N253" s="99" t="s">
        <v>903</v>
      </c>
      <c r="O253" s="99" t="s">
        <v>902</v>
      </c>
      <c r="P253" s="99" t="s">
        <v>902</v>
      </c>
      <c r="Q253" s="100" t="s">
        <v>903</v>
      </c>
      <c r="R253" s="99" t="s">
        <v>903</v>
      </c>
      <c r="S253" s="101" t="s">
        <v>903</v>
      </c>
      <c r="T253" s="102" t="s">
        <v>903</v>
      </c>
      <c r="U253" s="100" t="s">
        <v>903</v>
      </c>
      <c r="V253" s="99"/>
      <c r="W253" s="99"/>
      <c r="X253" s="100"/>
      <c r="Y253" s="169" t="s">
        <v>132</v>
      </c>
      <c r="Z253" s="169"/>
      <c r="AA253" s="171"/>
      <c r="AB253" s="176" t="s">
        <v>921</v>
      </c>
      <c r="AC253" s="176"/>
      <c r="AD253" s="176"/>
      <c r="AE253" s="176"/>
      <c r="AF253" s="176"/>
      <c r="AG253" s="176"/>
      <c r="AH253" s="176"/>
      <c r="AI253" s="177"/>
      <c r="AJ253" s="99"/>
      <c r="AK253" s="99"/>
      <c r="AL253" s="99"/>
      <c r="AM253" s="99"/>
      <c r="AN253" s="99"/>
      <c r="AO253" s="99"/>
      <c r="AP253" s="99"/>
      <c r="AQ253" s="101"/>
      <c r="AR253" s="99"/>
      <c r="AS253" s="99"/>
      <c r="AT253" s="99"/>
      <c r="AU253" s="99"/>
      <c r="AV253" s="99"/>
      <c r="AW253" s="99"/>
      <c r="AX253" s="99"/>
      <c r="AY253" s="101"/>
      <c r="AZ253" s="99"/>
      <c r="BA253" s="99"/>
      <c r="BB253" s="99"/>
      <c r="BC253" s="99"/>
      <c r="BD253" s="99"/>
      <c r="BE253" s="99"/>
      <c r="BF253" s="99"/>
      <c r="BG253" s="101"/>
      <c r="BH253" s="172"/>
      <c r="BI253" s="51"/>
      <c r="BJ253" s="174"/>
      <c r="BL253" s="51"/>
      <c r="BM253" s="51"/>
      <c r="BN253" s="51"/>
      <c r="BO253" s="51"/>
      <c r="BP253" s="51"/>
      <c r="BQ253" s="51"/>
      <c r="BR253" s="51"/>
      <c r="BS253" s="51"/>
      <c r="BT253" s="51"/>
      <c r="BU253" s="51"/>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row>
    <row r="254" spans="1:102" s="50" customFormat="1" x14ac:dyDescent="0.3">
      <c r="A254" s="163" t="s">
        <v>515</v>
      </c>
      <c r="B254" s="165"/>
      <c r="C254" s="167"/>
      <c r="D254" s="167"/>
      <c r="E254" s="167"/>
      <c r="F254" s="51">
        <v>8</v>
      </c>
      <c r="G254" s="51" t="s">
        <v>790</v>
      </c>
      <c r="H254" s="51" t="s">
        <v>848</v>
      </c>
      <c r="I254" s="51" t="s">
        <v>920</v>
      </c>
      <c r="J254" s="51" t="s">
        <v>868</v>
      </c>
      <c r="K254" s="93" t="str">
        <f t="shared" si="3"/>
        <v>6C 3 2</v>
      </c>
      <c r="L254" s="98" t="s">
        <v>902</v>
      </c>
      <c r="M254" s="99" t="s">
        <v>903</v>
      </c>
      <c r="N254" s="99" t="s">
        <v>903</v>
      </c>
      <c r="O254" s="99" t="s">
        <v>902</v>
      </c>
      <c r="P254" s="99" t="s">
        <v>903</v>
      </c>
      <c r="Q254" s="100" t="s">
        <v>903</v>
      </c>
      <c r="R254" s="99" t="s">
        <v>903</v>
      </c>
      <c r="S254" s="101" t="s">
        <v>903</v>
      </c>
      <c r="T254" s="102" t="s">
        <v>903</v>
      </c>
      <c r="U254" s="100" t="s">
        <v>902</v>
      </c>
      <c r="V254" s="99"/>
      <c r="W254" s="99"/>
      <c r="X254" s="100"/>
      <c r="Y254" s="99"/>
      <c r="Z254" s="99"/>
      <c r="AA254" s="101"/>
      <c r="AB254" s="175" t="s">
        <v>921</v>
      </c>
      <c r="AC254" s="176"/>
      <c r="AD254" s="176"/>
      <c r="AE254" s="176"/>
      <c r="AF254" s="176"/>
      <c r="AG254" s="176"/>
      <c r="AH254" s="176"/>
      <c r="AI254" s="177"/>
      <c r="AJ254" s="175" t="s">
        <v>790</v>
      </c>
      <c r="AK254" s="176"/>
      <c r="AL254" s="176"/>
      <c r="AM254" s="176"/>
      <c r="AN254" s="176"/>
      <c r="AO254" s="176"/>
      <c r="AP254" s="176"/>
      <c r="AQ254" s="177"/>
      <c r="AR254" s="99"/>
      <c r="AS254" s="99"/>
      <c r="AT254" s="99"/>
      <c r="AU254" s="99"/>
      <c r="AV254" s="99"/>
      <c r="AW254" s="99"/>
      <c r="AX254" s="99"/>
      <c r="AY254" s="101"/>
      <c r="AZ254" s="99"/>
      <c r="BA254" s="99"/>
      <c r="BB254" s="99"/>
      <c r="BC254" s="99"/>
      <c r="BD254" s="99"/>
      <c r="BE254" s="99"/>
      <c r="BF254" s="99"/>
      <c r="BG254" s="101"/>
      <c r="BH254" s="172"/>
      <c r="BI254" s="51"/>
      <c r="BJ254" s="174"/>
      <c r="BL254" s="51"/>
      <c r="BM254" s="51"/>
      <c r="BN254" s="51"/>
      <c r="BO254" s="51"/>
      <c r="BP254" s="51"/>
      <c r="BQ254" s="51"/>
      <c r="BR254" s="51"/>
      <c r="BS254" s="51"/>
      <c r="BT254" s="51"/>
      <c r="BU254" s="51"/>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row>
    <row r="255" spans="1:102" s="50" customFormat="1" x14ac:dyDescent="0.3">
      <c r="A255" s="163"/>
      <c r="B255" s="165"/>
      <c r="C255" s="167"/>
      <c r="D255" s="167"/>
      <c r="E255" s="167"/>
      <c r="F255" s="51">
        <v>16</v>
      </c>
      <c r="G255" s="51" t="s">
        <v>789</v>
      </c>
      <c r="H255" s="51" t="s">
        <v>848</v>
      </c>
      <c r="I255" s="51" t="s">
        <v>920</v>
      </c>
      <c r="J255" s="51" t="s">
        <v>868</v>
      </c>
      <c r="K255" s="93" t="str">
        <f t="shared" si="3"/>
        <v>6C 3 3</v>
      </c>
      <c r="L255" s="98" t="s">
        <v>902</v>
      </c>
      <c r="M255" s="99" t="s">
        <v>903</v>
      </c>
      <c r="N255" s="99" t="s">
        <v>903</v>
      </c>
      <c r="O255" s="99" t="s">
        <v>902</v>
      </c>
      <c r="P255" s="99" t="s">
        <v>903</v>
      </c>
      <c r="Q255" s="100" t="s">
        <v>903</v>
      </c>
      <c r="R255" s="99" t="s">
        <v>903</v>
      </c>
      <c r="S255" s="101" t="s">
        <v>903</v>
      </c>
      <c r="T255" s="102" t="s">
        <v>903</v>
      </c>
      <c r="U255" s="100" t="s">
        <v>903</v>
      </c>
      <c r="V255" s="99"/>
      <c r="W255" s="99"/>
      <c r="X255" s="100"/>
      <c r="Y255" s="99"/>
      <c r="Z255" s="99"/>
      <c r="AA255" s="101"/>
      <c r="AB255" s="176" t="s">
        <v>921</v>
      </c>
      <c r="AC255" s="176"/>
      <c r="AD255" s="176"/>
      <c r="AE255" s="176"/>
      <c r="AF255" s="176"/>
      <c r="AG255" s="176"/>
      <c r="AH255" s="176"/>
      <c r="AI255" s="177"/>
      <c r="AJ255" s="175" t="s">
        <v>789</v>
      </c>
      <c r="AK255" s="176"/>
      <c r="AL255" s="176"/>
      <c r="AM255" s="176"/>
      <c r="AN255" s="176"/>
      <c r="AO255" s="176"/>
      <c r="AP255" s="176"/>
      <c r="AQ255" s="176"/>
      <c r="AR255" s="176"/>
      <c r="AS255" s="176"/>
      <c r="AT255" s="176"/>
      <c r="AU255" s="176"/>
      <c r="AV255" s="176"/>
      <c r="AW255" s="176"/>
      <c r="AX255" s="176"/>
      <c r="AY255" s="177"/>
      <c r="AZ255" s="99"/>
      <c r="BA255" s="99"/>
      <c r="BB255" s="99"/>
      <c r="BC255" s="99"/>
      <c r="BD255" s="99"/>
      <c r="BE255" s="99"/>
      <c r="BF255" s="99"/>
      <c r="BG255" s="101"/>
      <c r="BH255" s="172"/>
      <c r="BI255" s="51"/>
      <c r="BJ255" s="174"/>
      <c r="BL255" s="51"/>
      <c r="BM255" s="51"/>
      <c r="BN255" s="51"/>
      <c r="BO255" s="51"/>
      <c r="BP255" s="51"/>
      <c r="BQ255" s="51"/>
      <c r="BR255" s="51"/>
      <c r="BS255" s="51"/>
      <c r="BT255" s="51"/>
      <c r="BU255" s="51"/>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row>
    <row r="256" spans="1:102" s="50" customFormat="1" x14ac:dyDescent="0.3">
      <c r="A256" s="163" t="s">
        <v>778</v>
      </c>
      <c r="B256" s="165"/>
      <c r="C256" s="167"/>
      <c r="D256" s="167"/>
      <c r="E256" s="167" t="s">
        <v>947</v>
      </c>
      <c r="F256" s="167">
        <v>8</v>
      </c>
      <c r="G256" s="167" t="s">
        <v>787</v>
      </c>
      <c r="H256" s="167" t="s">
        <v>847</v>
      </c>
      <c r="I256" s="51" t="s">
        <v>790</v>
      </c>
      <c r="J256" s="51" t="s">
        <v>868</v>
      </c>
      <c r="K256" s="93" t="str">
        <f t="shared" si="3"/>
        <v>64 1 0</v>
      </c>
      <c r="L256" s="98" t="s">
        <v>902</v>
      </c>
      <c r="M256" s="99" t="s">
        <v>903</v>
      </c>
      <c r="N256" s="99" t="s">
        <v>903</v>
      </c>
      <c r="O256" s="99" t="s">
        <v>902</v>
      </c>
      <c r="P256" s="99" t="s">
        <v>902</v>
      </c>
      <c r="Q256" s="100" t="s">
        <v>903</v>
      </c>
      <c r="R256" s="99" t="s">
        <v>902</v>
      </c>
      <c r="S256" s="101" t="s">
        <v>903</v>
      </c>
      <c r="T256" s="102" t="s">
        <v>902</v>
      </c>
      <c r="U256" s="100" t="s">
        <v>902</v>
      </c>
      <c r="V256" s="99"/>
      <c r="W256" s="99"/>
      <c r="X256" s="103"/>
      <c r="Y256" s="169" t="s">
        <v>911</v>
      </c>
      <c r="Z256" s="169"/>
      <c r="AA256" s="171"/>
      <c r="AB256" s="175" t="s">
        <v>790</v>
      </c>
      <c r="AC256" s="176"/>
      <c r="AD256" s="176"/>
      <c r="AE256" s="176"/>
      <c r="AF256" s="176"/>
      <c r="AG256" s="176"/>
      <c r="AH256" s="176"/>
      <c r="AI256" s="177"/>
      <c r="AJ256" s="99"/>
      <c r="AK256" s="99"/>
      <c r="AL256" s="99"/>
      <c r="AM256" s="99"/>
      <c r="AN256" s="99"/>
      <c r="AO256" s="99"/>
      <c r="AP256" s="99"/>
      <c r="AQ256" s="101"/>
      <c r="AR256" s="99"/>
      <c r="AS256" s="99"/>
      <c r="AT256" s="99"/>
      <c r="AU256" s="99"/>
      <c r="AV256" s="99"/>
      <c r="AW256" s="99"/>
      <c r="AX256" s="99"/>
      <c r="AY256" s="101"/>
      <c r="AZ256" s="99"/>
      <c r="BA256" s="99"/>
      <c r="BB256" s="99"/>
      <c r="BC256" s="99"/>
      <c r="BD256" s="99"/>
      <c r="BE256" s="99"/>
      <c r="BF256" s="99"/>
      <c r="BG256" s="101"/>
      <c r="BH256" s="172"/>
      <c r="BI256" s="51"/>
      <c r="BJ256" s="174"/>
      <c r="BL256" s="51"/>
      <c r="BM256" s="51"/>
      <c r="BN256" s="51"/>
      <c r="BO256" s="51"/>
      <c r="BP256" s="51"/>
      <c r="BQ256" s="51"/>
      <c r="BR256" s="51"/>
      <c r="BS256" s="51"/>
      <c r="BT256" s="51"/>
      <c r="BU256" s="51"/>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row>
    <row r="257" spans="1:102" s="50" customFormat="1" x14ac:dyDescent="0.3">
      <c r="A257" s="163"/>
      <c r="B257" s="165"/>
      <c r="C257" s="167"/>
      <c r="D257" s="167"/>
      <c r="E257" s="167"/>
      <c r="F257" s="167"/>
      <c r="G257" s="167"/>
      <c r="H257" s="167"/>
      <c r="I257" s="51" t="s">
        <v>787</v>
      </c>
      <c r="J257" s="51" t="s">
        <v>868</v>
      </c>
      <c r="K257" s="93" t="str">
        <f t="shared" si="3"/>
        <v>60 3 0</v>
      </c>
      <c r="L257" s="98" t="s">
        <v>902</v>
      </c>
      <c r="M257" s="99" t="s">
        <v>903</v>
      </c>
      <c r="N257" s="99" t="s">
        <v>903</v>
      </c>
      <c r="O257" s="99" t="s">
        <v>902</v>
      </c>
      <c r="P257" s="99" t="s">
        <v>902</v>
      </c>
      <c r="Q257" s="100" t="s">
        <v>902</v>
      </c>
      <c r="R257" s="99" t="s">
        <v>903</v>
      </c>
      <c r="S257" s="101" t="s">
        <v>903</v>
      </c>
      <c r="T257" s="102" t="s">
        <v>902</v>
      </c>
      <c r="U257" s="103" t="s">
        <v>902</v>
      </c>
      <c r="V257" s="169" t="s">
        <v>132</v>
      </c>
      <c r="W257" s="169"/>
      <c r="X257" s="170"/>
      <c r="Y257" s="169" t="s">
        <v>911</v>
      </c>
      <c r="Z257" s="169"/>
      <c r="AA257" s="171"/>
      <c r="AB257" s="99"/>
      <c r="AC257" s="99"/>
      <c r="AD257" s="99"/>
      <c r="AE257" s="99"/>
      <c r="AF257" s="99"/>
      <c r="AG257" s="99"/>
      <c r="AH257" s="99"/>
      <c r="AI257" s="101"/>
      <c r="AJ257" s="99"/>
      <c r="AK257" s="99"/>
      <c r="AL257" s="99"/>
      <c r="AM257" s="99"/>
      <c r="AN257" s="99"/>
      <c r="AO257" s="99"/>
      <c r="AP257" s="99"/>
      <c r="AQ257" s="101"/>
      <c r="AR257" s="99"/>
      <c r="AS257" s="99"/>
      <c r="AT257" s="99"/>
      <c r="AU257" s="99"/>
      <c r="AV257" s="99"/>
      <c r="AW257" s="99"/>
      <c r="AX257" s="99"/>
      <c r="AY257" s="101"/>
      <c r="AZ257" s="99"/>
      <c r="BA257" s="99"/>
      <c r="BB257" s="99"/>
      <c r="BC257" s="99"/>
      <c r="BD257" s="99"/>
      <c r="BE257" s="99"/>
      <c r="BF257" s="99"/>
      <c r="BG257" s="101"/>
      <c r="BH257" s="172"/>
      <c r="BI257" s="51"/>
      <c r="BJ257" s="174"/>
      <c r="BL257" s="51"/>
      <c r="BM257" s="51"/>
      <c r="BN257" s="51"/>
      <c r="BO257" s="51"/>
      <c r="BP257" s="51"/>
      <c r="BQ257" s="51"/>
      <c r="BR257" s="51"/>
      <c r="BS257" s="51"/>
      <c r="BT257" s="51"/>
      <c r="BU257" s="51"/>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row>
    <row r="258" spans="1:102" s="50" customFormat="1" x14ac:dyDescent="0.3">
      <c r="A258" s="163"/>
      <c r="B258" s="165"/>
      <c r="C258" s="167"/>
      <c r="D258" s="167"/>
      <c r="E258" s="167"/>
      <c r="F258" s="167"/>
      <c r="G258" s="167"/>
      <c r="H258" s="167"/>
      <c r="I258" s="51" t="s">
        <v>914</v>
      </c>
      <c r="J258" s="51" t="s">
        <v>868</v>
      </c>
      <c r="K258" s="93" t="str">
        <f t="shared" si="3"/>
        <v>64 0 0</v>
      </c>
      <c r="L258" s="98" t="s">
        <v>902</v>
      </c>
      <c r="M258" s="99" t="s">
        <v>903</v>
      </c>
      <c r="N258" s="99" t="s">
        <v>903</v>
      </c>
      <c r="O258" s="99" t="s">
        <v>902</v>
      </c>
      <c r="P258" s="99" t="s">
        <v>902</v>
      </c>
      <c r="Q258" s="100" t="s">
        <v>903</v>
      </c>
      <c r="R258" s="99" t="s">
        <v>902</v>
      </c>
      <c r="S258" s="101" t="s">
        <v>902</v>
      </c>
      <c r="T258" s="102" t="s">
        <v>902</v>
      </c>
      <c r="U258" s="100" t="s">
        <v>902</v>
      </c>
      <c r="V258" s="99"/>
      <c r="W258" s="99"/>
      <c r="X258" s="100"/>
      <c r="Y258" s="169" t="s">
        <v>911</v>
      </c>
      <c r="Z258" s="169"/>
      <c r="AA258" s="171"/>
      <c r="AB258" s="176" t="s">
        <v>916</v>
      </c>
      <c r="AC258" s="176"/>
      <c r="AD258" s="176"/>
      <c r="AE258" s="176"/>
      <c r="AF258" s="176"/>
      <c r="AG258" s="176"/>
      <c r="AH258" s="176"/>
      <c r="AI258" s="176"/>
      <c r="AJ258" s="176"/>
      <c r="AK258" s="176"/>
      <c r="AL258" s="176"/>
      <c r="AM258" s="176"/>
      <c r="AN258" s="176"/>
      <c r="AO258" s="176"/>
      <c r="AP258" s="176"/>
      <c r="AQ258" s="177"/>
      <c r="AR258" s="99"/>
      <c r="AS258" s="99"/>
      <c r="AT258" s="99"/>
      <c r="AU258" s="99"/>
      <c r="AV258" s="99"/>
      <c r="AW258" s="99"/>
      <c r="AX258" s="99"/>
      <c r="AY258" s="101"/>
      <c r="AZ258" s="99"/>
      <c r="BA258" s="99"/>
      <c r="BB258" s="99"/>
      <c r="BC258" s="99"/>
      <c r="BD258" s="99"/>
      <c r="BE258" s="99"/>
      <c r="BF258" s="99"/>
      <c r="BG258" s="101"/>
      <c r="BH258" s="172"/>
      <c r="BI258" s="51"/>
      <c r="BJ258" s="174"/>
      <c r="BL258" s="51"/>
      <c r="BM258" s="51"/>
      <c r="BN258" s="51"/>
      <c r="BO258" s="51"/>
      <c r="BP258" s="51"/>
      <c r="BQ258" s="51"/>
      <c r="BR258" s="51"/>
      <c r="BS258" s="51"/>
      <c r="BT258" s="51"/>
      <c r="BU258" s="51"/>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row>
    <row r="259" spans="1:102" s="50" customFormat="1" x14ac:dyDescent="0.3">
      <c r="A259" s="163"/>
      <c r="B259" s="165"/>
      <c r="C259" s="167"/>
      <c r="D259" s="167"/>
      <c r="E259" s="167"/>
      <c r="F259" s="167"/>
      <c r="G259" s="167"/>
      <c r="H259" s="167"/>
      <c r="I259" s="51" t="s">
        <v>953</v>
      </c>
      <c r="J259" s="51" t="s">
        <v>867</v>
      </c>
      <c r="K259" s="93" t="str">
        <f t="shared" ref="K259:K322" si="4">DEC2HEX(BIN2DEC(_xlfn.CONCAT($L259:$Q259)) * 4, 2) &amp; " " &amp; BIN2HEX(_xlfn.CONCAT($R259:$S259), 1) &amp; " " &amp; IFERROR(BIN2HEX(_xlfn.CONCAT($T259:$U259), 1), "X")</f>
        <v>60 0 0</v>
      </c>
      <c r="L259" s="98" t="s">
        <v>902</v>
      </c>
      <c r="M259" s="99" t="s">
        <v>903</v>
      </c>
      <c r="N259" s="99" t="s">
        <v>903</v>
      </c>
      <c r="O259" s="99" t="s">
        <v>902</v>
      </c>
      <c r="P259" s="99" t="s">
        <v>902</v>
      </c>
      <c r="Q259" s="100" t="s">
        <v>902</v>
      </c>
      <c r="R259" s="99" t="s">
        <v>902</v>
      </c>
      <c r="S259" s="101" t="s">
        <v>902</v>
      </c>
      <c r="T259" s="102" t="s">
        <v>902</v>
      </c>
      <c r="U259" s="100" t="s">
        <v>902</v>
      </c>
      <c r="V259" s="187" t="s">
        <v>913</v>
      </c>
      <c r="W259" s="169"/>
      <c r="X259" s="170"/>
      <c r="Y259" s="169" t="s">
        <v>911</v>
      </c>
      <c r="Z259" s="169"/>
      <c r="AA259" s="171"/>
      <c r="AB259" s="99"/>
      <c r="AC259" s="99"/>
      <c r="AD259" s="99"/>
      <c r="AE259" s="99"/>
      <c r="AF259" s="99"/>
      <c r="AG259" s="99"/>
      <c r="AH259" s="99"/>
      <c r="AI259" s="101"/>
      <c r="AJ259" s="99"/>
      <c r="AK259" s="99"/>
      <c r="AL259" s="99"/>
      <c r="AM259" s="99"/>
      <c r="AN259" s="99"/>
      <c r="AO259" s="99"/>
      <c r="AP259" s="99"/>
      <c r="AQ259" s="101"/>
      <c r="AR259" s="99"/>
      <c r="AS259" s="99"/>
      <c r="AT259" s="99"/>
      <c r="AU259" s="99"/>
      <c r="AV259" s="99"/>
      <c r="AW259" s="99"/>
      <c r="AX259" s="99"/>
      <c r="AY259" s="101"/>
      <c r="AZ259" s="99"/>
      <c r="BA259" s="99"/>
      <c r="BB259" s="99"/>
      <c r="BC259" s="99"/>
      <c r="BD259" s="99"/>
      <c r="BE259" s="99"/>
      <c r="BF259" s="99"/>
      <c r="BG259" s="101"/>
      <c r="BH259" s="172"/>
      <c r="BI259" s="51"/>
      <c r="BJ259" s="174"/>
      <c r="BL259" s="51"/>
      <c r="BM259" s="51"/>
      <c r="BN259" s="51"/>
      <c r="BO259" s="51"/>
      <c r="BP259" s="51"/>
      <c r="BQ259" s="51"/>
      <c r="BR259" s="51"/>
      <c r="BS259" s="51"/>
      <c r="BT259" s="51"/>
      <c r="BU259" s="51"/>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row>
    <row r="260" spans="1:102" s="50" customFormat="1" x14ac:dyDescent="0.3">
      <c r="A260" s="163" t="s">
        <v>509</v>
      </c>
      <c r="B260" s="165"/>
      <c r="C260" s="167"/>
      <c r="D260" s="167"/>
      <c r="E260" s="167"/>
      <c r="F260" s="167"/>
      <c r="G260" s="167"/>
      <c r="H260" s="167"/>
      <c r="I260" s="51" t="s">
        <v>954</v>
      </c>
      <c r="J260" s="51" t="s">
        <v>868</v>
      </c>
      <c r="K260" s="93" t="str">
        <f t="shared" si="4"/>
        <v>60 1 0</v>
      </c>
      <c r="L260" s="98" t="s">
        <v>902</v>
      </c>
      <c r="M260" s="99" t="s">
        <v>903</v>
      </c>
      <c r="N260" s="99" t="s">
        <v>903</v>
      </c>
      <c r="O260" s="99" t="s">
        <v>902</v>
      </c>
      <c r="P260" s="99" t="s">
        <v>902</v>
      </c>
      <c r="Q260" s="100" t="s">
        <v>902</v>
      </c>
      <c r="R260" s="99" t="s">
        <v>902</v>
      </c>
      <c r="S260" s="101" t="s">
        <v>903</v>
      </c>
      <c r="T260" s="102" t="s">
        <v>902</v>
      </c>
      <c r="U260" s="100" t="s">
        <v>902</v>
      </c>
      <c r="V260" s="187" t="s">
        <v>913</v>
      </c>
      <c r="W260" s="169"/>
      <c r="X260" s="170"/>
      <c r="Y260" s="169" t="s">
        <v>911</v>
      </c>
      <c r="Z260" s="169"/>
      <c r="AA260" s="171"/>
      <c r="AB260" s="176" t="s">
        <v>921</v>
      </c>
      <c r="AC260" s="176"/>
      <c r="AD260" s="176"/>
      <c r="AE260" s="176"/>
      <c r="AF260" s="176"/>
      <c r="AG260" s="176"/>
      <c r="AH260" s="176"/>
      <c r="AI260" s="177"/>
      <c r="AJ260" s="99"/>
      <c r="AK260" s="99"/>
      <c r="AL260" s="99"/>
      <c r="AM260" s="99"/>
      <c r="AN260" s="99"/>
      <c r="AO260" s="99"/>
      <c r="AP260" s="99"/>
      <c r="AQ260" s="101"/>
      <c r="AR260" s="99"/>
      <c r="AS260" s="99"/>
      <c r="AT260" s="99"/>
      <c r="AU260" s="99"/>
      <c r="AV260" s="99"/>
      <c r="AW260" s="99"/>
      <c r="AX260" s="99"/>
      <c r="AY260" s="101"/>
      <c r="AZ260" s="99"/>
      <c r="BA260" s="99"/>
      <c r="BB260" s="99"/>
      <c r="BC260" s="99"/>
      <c r="BD260" s="99"/>
      <c r="BE260" s="99"/>
      <c r="BF260" s="99"/>
      <c r="BG260" s="101"/>
      <c r="BH260" s="172"/>
      <c r="BI260" s="51"/>
      <c r="BJ260" s="174"/>
      <c r="BL260" s="51"/>
      <c r="BM260" s="51"/>
      <c r="BN260" s="51"/>
      <c r="BO260" s="51"/>
      <c r="BP260" s="51"/>
      <c r="BQ260" s="51"/>
      <c r="BR260" s="51"/>
      <c r="BS260" s="51"/>
      <c r="BT260" s="51"/>
      <c r="BU260" s="51"/>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row>
    <row r="261" spans="1:102" s="50" customFormat="1" x14ac:dyDescent="0.3">
      <c r="A261" s="163"/>
      <c r="B261" s="165"/>
      <c r="C261" s="167"/>
      <c r="D261" s="167"/>
      <c r="E261" s="167"/>
      <c r="F261" s="167"/>
      <c r="G261" s="167"/>
      <c r="H261" s="167"/>
      <c r="I261" s="51" t="s">
        <v>955</v>
      </c>
      <c r="J261" s="51" t="s">
        <v>867</v>
      </c>
      <c r="K261" s="93" t="str">
        <f t="shared" si="4"/>
        <v>60 2 0</v>
      </c>
      <c r="L261" s="98" t="s">
        <v>902</v>
      </c>
      <c r="M261" s="99" t="s">
        <v>903</v>
      </c>
      <c r="N261" s="99" t="s">
        <v>903</v>
      </c>
      <c r="O261" s="99" t="s">
        <v>902</v>
      </c>
      <c r="P261" s="99" t="s">
        <v>902</v>
      </c>
      <c r="Q261" s="100" t="s">
        <v>902</v>
      </c>
      <c r="R261" s="99" t="s">
        <v>903</v>
      </c>
      <c r="S261" s="101" t="s">
        <v>902</v>
      </c>
      <c r="T261" s="102" t="s">
        <v>902</v>
      </c>
      <c r="U261" s="100" t="s">
        <v>902</v>
      </c>
      <c r="V261" s="187" t="s">
        <v>913</v>
      </c>
      <c r="W261" s="169"/>
      <c r="X261" s="170"/>
      <c r="Y261" s="169" t="s">
        <v>911</v>
      </c>
      <c r="Z261" s="169"/>
      <c r="AA261" s="171"/>
      <c r="AB261" s="176" t="s">
        <v>916</v>
      </c>
      <c r="AC261" s="176"/>
      <c r="AD261" s="176"/>
      <c r="AE261" s="176"/>
      <c r="AF261" s="176"/>
      <c r="AG261" s="176"/>
      <c r="AH261" s="176"/>
      <c r="AI261" s="176"/>
      <c r="AJ261" s="176"/>
      <c r="AK261" s="176"/>
      <c r="AL261" s="176"/>
      <c r="AM261" s="176"/>
      <c r="AN261" s="176"/>
      <c r="AO261" s="176"/>
      <c r="AP261" s="176"/>
      <c r="AQ261" s="177"/>
      <c r="AR261" s="99"/>
      <c r="AS261" s="99"/>
      <c r="AT261" s="99"/>
      <c r="AU261" s="99"/>
      <c r="AV261" s="99"/>
      <c r="AW261" s="99"/>
      <c r="AX261" s="99"/>
      <c r="AY261" s="101"/>
      <c r="AZ261" s="99"/>
      <c r="BA261" s="99"/>
      <c r="BB261" s="99"/>
      <c r="BC261" s="99"/>
      <c r="BD261" s="99"/>
      <c r="BE261" s="99"/>
      <c r="BF261" s="99"/>
      <c r="BG261" s="101"/>
      <c r="BH261" s="172"/>
      <c r="BI261" s="51"/>
      <c r="BJ261" s="174"/>
      <c r="BL261" s="51"/>
      <c r="BM261" s="51"/>
      <c r="BN261" s="51"/>
      <c r="BO261" s="51"/>
      <c r="BP261" s="51"/>
      <c r="BQ261" s="51"/>
      <c r="BR261" s="51"/>
      <c r="BS261" s="51"/>
      <c r="BT261" s="51"/>
      <c r="BU261" s="51"/>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row>
    <row r="262" spans="1:102" s="50" customFormat="1" x14ac:dyDescent="0.3">
      <c r="A262" s="163"/>
      <c r="B262" s="165"/>
      <c r="C262" s="167"/>
      <c r="D262" s="167"/>
      <c r="E262" s="167"/>
      <c r="F262" s="167"/>
      <c r="G262" s="167" t="s">
        <v>787</v>
      </c>
      <c r="H262" s="167" t="s">
        <v>848</v>
      </c>
      <c r="I262" s="51" t="s">
        <v>914</v>
      </c>
      <c r="J262" s="51" t="s">
        <v>868</v>
      </c>
      <c r="K262" s="93" t="str">
        <f t="shared" si="4"/>
        <v>64 0 2</v>
      </c>
      <c r="L262" s="98" t="s">
        <v>902</v>
      </c>
      <c r="M262" s="99" t="s">
        <v>903</v>
      </c>
      <c r="N262" s="99" t="s">
        <v>903</v>
      </c>
      <c r="O262" s="99" t="s">
        <v>902</v>
      </c>
      <c r="P262" s="99" t="s">
        <v>902</v>
      </c>
      <c r="Q262" s="100" t="s">
        <v>903</v>
      </c>
      <c r="R262" s="99" t="s">
        <v>902</v>
      </c>
      <c r="S262" s="101" t="s">
        <v>902</v>
      </c>
      <c r="T262" s="102" t="s">
        <v>903</v>
      </c>
      <c r="U262" s="100" t="s">
        <v>902</v>
      </c>
      <c r="V262" s="99"/>
      <c r="W262" s="99"/>
      <c r="X262" s="100"/>
      <c r="Y262" s="169" t="s">
        <v>132</v>
      </c>
      <c r="Z262" s="169"/>
      <c r="AA262" s="171"/>
      <c r="AB262" s="176" t="s">
        <v>916</v>
      </c>
      <c r="AC262" s="176"/>
      <c r="AD262" s="176"/>
      <c r="AE262" s="176"/>
      <c r="AF262" s="176"/>
      <c r="AG262" s="176"/>
      <c r="AH262" s="176"/>
      <c r="AI262" s="176"/>
      <c r="AJ262" s="176"/>
      <c r="AK262" s="176"/>
      <c r="AL262" s="176"/>
      <c r="AM262" s="176"/>
      <c r="AN262" s="176"/>
      <c r="AO262" s="176"/>
      <c r="AP262" s="176"/>
      <c r="AQ262" s="177"/>
      <c r="AR262" s="99"/>
      <c r="AS262" s="99"/>
      <c r="AT262" s="99"/>
      <c r="AU262" s="99"/>
      <c r="AV262" s="99"/>
      <c r="AW262" s="99"/>
      <c r="AX262" s="99"/>
      <c r="AY262" s="101"/>
      <c r="AZ262" s="99"/>
      <c r="BA262" s="99"/>
      <c r="BB262" s="99"/>
      <c r="BC262" s="99"/>
      <c r="BD262" s="99"/>
      <c r="BE262" s="99"/>
      <c r="BF262" s="99"/>
      <c r="BG262" s="101"/>
      <c r="BH262" s="172"/>
      <c r="BI262" s="51"/>
      <c r="BJ262" s="174"/>
      <c r="BL262" s="51"/>
      <c r="BM262" s="51"/>
      <c r="BN262" s="51"/>
      <c r="BO262" s="51"/>
      <c r="BP262" s="51"/>
      <c r="BQ262" s="51"/>
      <c r="BR262" s="51"/>
      <c r="BS262" s="51"/>
      <c r="BT262" s="51"/>
      <c r="BU262" s="51"/>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row>
    <row r="263" spans="1:102" s="50" customFormat="1" x14ac:dyDescent="0.3">
      <c r="A263" s="163"/>
      <c r="B263" s="165"/>
      <c r="C263" s="167"/>
      <c r="D263" s="167"/>
      <c r="E263" s="167"/>
      <c r="F263" s="167"/>
      <c r="G263" s="167"/>
      <c r="H263" s="167"/>
      <c r="I263" s="51" t="s">
        <v>953</v>
      </c>
      <c r="J263" s="51" t="s">
        <v>868</v>
      </c>
      <c r="K263" s="93" t="str">
        <f t="shared" si="4"/>
        <v>60 0 2</v>
      </c>
      <c r="L263" s="98" t="s">
        <v>902</v>
      </c>
      <c r="M263" s="99" t="s">
        <v>903</v>
      </c>
      <c r="N263" s="99" t="s">
        <v>903</v>
      </c>
      <c r="O263" s="99" t="s">
        <v>902</v>
      </c>
      <c r="P263" s="99" t="s">
        <v>902</v>
      </c>
      <c r="Q263" s="100" t="s">
        <v>902</v>
      </c>
      <c r="R263" s="99" t="s">
        <v>902</v>
      </c>
      <c r="S263" s="101" t="s">
        <v>902</v>
      </c>
      <c r="T263" s="102" t="s">
        <v>903</v>
      </c>
      <c r="U263" s="100" t="s">
        <v>902</v>
      </c>
      <c r="V263" s="187" t="s">
        <v>913</v>
      </c>
      <c r="W263" s="169"/>
      <c r="X263" s="170"/>
      <c r="Y263" s="169" t="s">
        <v>132</v>
      </c>
      <c r="Z263" s="169"/>
      <c r="AA263" s="171"/>
      <c r="AB263" s="99"/>
      <c r="AC263" s="99"/>
      <c r="AD263" s="99"/>
      <c r="AE263" s="99"/>
      <c r="AF263" s="99"/>
      <c r="AG263" s="99"/>
      <c r="AH263" s="99"/>
      <c r="AI263" s="101"/>
      <c r="AJ263" s="99"/>
      <c r="AK263" s="99"/>
      <c r="AL263" s="99"/>
      <c r="AM263" s="99"/>
      <c r="AN263" s="99"/>
      <c r="AO263" s="99"/>
      <c r="AP263" s="99"/>
      <c r="AQ263" s="101"/>
      <c r="AR263" s="99"/>
      <c r="AS263" s="99"/>
      <c r="AT263" s="99"/>
      <c r="AU263" s="99"/>
      <c r="AV263" s="99"/>
      <c r="AW263" s="99"/>
      <c r="AX263" s="99"/>
      <c r="AY263" s="101"/>
      <c r="AZ263" s="99"/>
      <c r="BA263" s="99"/>
      <c r="BB263" s="99"/>
      <c r="BC263" s="99"/>
      <c r="BD263" s="99"/>
      <c r="BE263" s="99"/>
      <c r="BF263" s="99"/>
      <c r="BG263" s="101"/>
      <c r="BH263" s="172"/>
      <c r="BI263" s="51"/>
      <c r="BJ263" s="174"/>
      <c r="BL263" s="51"/>
      <c r="BM263" s="51"/>
      <c r="BN263" s="51"/>
      <c r="BO263" s="51"/>
      <c r="BP263" s="51"/>
      <c r="BQ263" s="51"/>
      <c r="BR263" s="51"/>
      <c r="BS263" s="51"/>
      <c r="BT263" s="51"/>
      <c r="BU263" s="51"/>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row>
    <row r="264" spans="1:102" s="50" customFormat="1" x14ac:dyDescent="0.3">
      <c r="A264" s="163"/>
      <c r="B264" s="165"/>
      <c r="C264" s="167"/>
      <c r="D264" s="167"/>
      <c r="E264" s="167"/>
      <c r="F264" s="167"/>
      <c r="G264" s="167"/>
      <c r="H264" s="167"/>
      <c r="I264" s="51" t="s">
        <v>954</v>
      </c>
      <c r="J264" s="51" t="s">
        <v>868</v>
      </c>
      <c r="K264" s="93" t="str">
        <f t="shared" si="4"/>
        <v>60 1 2</v>
      </c>
      <c r="L264" s="98" t="s">
        <v>902</v>
      </c>
      <c r="M264" s="99" t="s">
        <v>903</v>
      </c>
      <c r="N264" s="99" t="s">
        <v>903</v>
      </c>
      <c r="O264" s="99" t="s">
        <v>902</v>
      </c>
      <c r="P264" s="99" t="s">
        <v>902</v>
      </c>
      <c r="Q264" s="100" t="s">
        <v>902</v>
      </c>
      <c r="R264" s="99" t="s">
        <v>902</v>
      </c>
      <c r="S264" s="101" t="s">
        <v>903</v>
      </c>
      <c r="T264" s="102" t="s">
        <v>903</v>
      </c>
      <c r="U264" s="100" t="s">
        <v>902</v>
      </c>
      <c r="V264" s="187" t="s">
        <v>913</v>
      </c>
      <c r="W264" s="169"/>
      <c r="X264" s="170"/>
      <c r="Y264" s="169" t="s">
        <v>132</v>
      </c>
      <c r="Z264" s="169"/>
      <c r="AA264" s="171"/>
      <c r="AB264" s="176" t="s">
        <v>921</v>
      </c>
      <c r="AC264" s="176"/>
      <c r="AD264" s="176"/>
      <c r="AE264" s="176"/>
      <c r="AF264" s="176"/>
      <c r="AG264" s="176"/>
      <c r="AH264" s="176"/>
      <c r="AI264" s="177"/>
      <c r="AJ264" s="99"/>
      <c r="AK264" s="99"/>
      <c r="AL264" s="99"/>
      <c r="AM264" s="99"/>
      <c r="AN264" s="99"/>
      <c r="AO264" s="99"/>
      <c r="AP264" s="99"/>
      <c r="AQ264" s="101"/>
      <c r="AR264" s="99"/>
      <c r="AS264" s="99"/>
      <c r="AT264" s="99"/>
      <c r="AU264" s="99"/>
      <c r="AV264" s="99"/>
      <c r="AW264" s="99"/>
      <c r="AX264" s="99"/>
      <c r="AY264" s="101"/>
      <c r="AZ264" s="99"/>
      <c r="BA264" s="99"/>
      <c r="BB264" s="99"/>
      <c r="BC264" s="99"/>
      <c r="BD264" s="99"/>
      <c r="BE264" s="99"/>
      <c r="BF264" s="99"/>
      <c r="BG264" s="101"/>
      <c r="BH264" s="172"/>
      <c r="BI264" s="51"/>
      <c r="BJ264" s="174"/>
      <c r="BL264" s="51"/>
      <c r="BM264" s="51"/>
      <c r="BN264" s="51"/>
      <c r="BO264" s="51"/>
      <c r="BP264" s="51"/>
      <c r="BQ264" s="51"/>
      <c r="BR264" s="51"/>
      <c r="BS264" s="51"/>
      <c r="BT264" s="51"/>
      <c r="BU264" s="51"/>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row>
    <row r="265" spans="1:102" s="50" customFormat="1" x14ac:dyDescent="0.3">
      <c r="A265" s="163"/>
      <c r="B265" s="165"/>
      <c r="C265" s="167"/>
      <c r="D265" s="167"/>
      <c r="E265" s="167"/>
      <c r="F265" s="167"/>
      <c r="G265" s="167"/>
      <c r="H265" s="167"/>
      <c r="I265" s="51" t="s">
        <v>955</v>
      </c>
      <c r="J265" s="51" t="s">
        <v>868</v>
      </c>
      <c r="K265" s="93" t="str">
        <f t="shared" si="4"/>
        <v>60 2 2</v>
      </c>
      <c r="L265" s="98" t="s">
        <v>902</v>
      </c>
      <c r="M265" s="99" t="s">
        <v>903</v>
      </c>
      <c r="N265" s="99" t="s">
        <v>903</v>
      </c>
      <c r="O265" s="99" t="s">
        <v>902</v>
      </c>
      <c r="P265" s="99" t="s">
        <v>902</v>
      </c>
      <c r="Q265" s="100" t="s">
        <v>902</v>
      </c>
      <c r="R265" s="99" t="s">
        <v>903</v>
      </c>
      <c r="S265" s="101" t="s">
        <v>902</v>
      </c>
      <c r="T265" s="102" t="s">
        <v>903</v>
      </c>
      <c r="U265" s="100" t="s">
        <v>902</v>
      </c>
      <c r="V265" s="187" t="s">
        <v>913</v>
      </c>
      <c r="W265" s="169"/>
      <c r="X265" s="170"/>
      <c r="Y265" s="169" t="s">
        <v>132</v>
      </c>
      <c r="Z265" s="169"/>
      <c r="AA265" s="171"/>
      <c r="AB265" s="176" t="s">
        <v>916</v>
      </c>
      <c r="AC265" s="176"/>
      <c r="AD265" s="176"/>
      <c r="AE265" s="176"/>
      <c r="AF265" s="176"/>
      <c r="AG265" s="176"/>
      <c r="AH265" s="176"/>
      <c r="AI265" s="176"/>
      <c r="AJ265" s="176"/>
      <c r="AK265" s="176"/>
      <c r="AL265" s="176"/>
      <c r="AM265" s="176"/>
      <c r="AN265" s="176"/>
      <c r="AO265" s="176"/>
      <c r="AP265" s="176"/>
      <c r="AQ265" s="177"/>
      <c r="AR265" s="99"/>
      <c r="AS265" s="99"/>
      <c r="AT265" s="99"/>
      <c r="AU265" s="99"/>
      <c r="AV265" s="99"/>
      <c r="AW265" s="99"/>
      <c r="AX265" s="99"/>
      <c r="AY265" s="101"/>
      <c r="AZ265" s="99"/>
      <c r="BA265" s="99"/>
      <c r="BB265" s="99"/>
      <c r="BC265" s="99"/>
      <c r="BD265" s="99"/>
      <c r="BE265" s="99"/>
      <c r="BF265" s="99"/>
      <c r="BG265" s="101"/>
      <c r="BH265" s="172"/>
      <c r="BI265" s="51"/>
      <c r="BJ265" s="174"/>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row>
    <row r="266" spans="1:102" s="50" customFormat="1" x14ac:dyDescent="0.3">
      <c r="A266" s="163"/>
      <c r="B266" s="165"/>
      <c r="C266" s="167"/>
      <c r="D266" s="167"/>
      <c r="E266" s="167"/>
      <c r="F266" s="167"/>
      <c r="G266" s="167" t="s">
        <v>790</v>
      </c>
      <c r="H266" s="167" t="s">
        <v>848</v>
      </c>
      <c r="I266" s="51" t="s">
        <v>914</v>
      </c>
      <c r="J266" s="51" t="s">
        <v>829</v>
      </c>
      <c r="K266" s="93" t="str">
        <f t="shared" si="4"/>
        <v>6C 0 2</v>
      </c>
      <c r="L266" s="98" t="s">
        <v>902</v>
      </c>
      <c r="M266" s="99" t="s">
        <v>903</v>
      </c>
      <c r="N266" s="99" t="s">
        <v>903</v>
      </c>
      <c r="O266" s="99" t="s">
        <v>902</v>
      </c>
      <c r="P266" s="99" t="s">
        <v>903</v>
      </c>
      <c r="Q266" s="100" t="s">
        <v>903</v>
      </c>
      <c r="R266" s="99" t="s">
        <v>902</v>
      </c>
      <c r="S266" s="101" t="s">
        <v>902</v>
      </c>
      <c r="T266" s="102" t="s">
        <v>903</v>
      </c>
      <c r="U266" s="100" t="s">
        <v>902</v>
      </c>
      <c r="V266" s="99"/>
      <c r="W266" s="99"/>
      <c r="X266" s="100"/>
      <c r="Y266" s="99"/>
      <c r="Z266" s="99"/>
      <c r="AA266" s="101"/>
      <c r="AB266" s="176" t="s">
        <v>916</v>
      </c>
      <c r="AC266" s="176"/>
      <c r="AD266" s="176"/>
      <c r="AE266" s="176"/>
      <c r="AF266" s="176"/>
      <c r="AG266" s="176"/>
      <c r="AH266" s="176"/>
      <c r="AI266" s="176"/>
      <c r="AJ266" s="176"/>
      <c r="AK266" s="176"/>
      <c r="AL266" s="176"/>
      <c r="AM266" s="176"/>
      <c r="AN266" s="176"/>
      <c r="AO266" s="176"/>
      <c r="AP266" s="176"/>
      <c r="AQ266" s="177"/>
      <c r="AR266" s="175" t="s">
        <v>790</v>
      </c>
      <c r="AS266" s="176"/>
      <c r="AT266" s="176"/>
      <c r="AU266" s="176"/>
      <c r="AV266" s="176"/>
      <c r="AW266" s="176"/>
      <c r="AX266" s="176"/>
      <c r="AY266" s="177"/>
      <c r="AZ266" s="99"/>
      <c r="BA266" s="99"/>
      <c r="BB266" s="99"/>
      <c r="BC266" s="99"/>
      <c r="BD266" s="99"/>
      <c r="BE266" s="99"/>
      <c r="BF266" s="99"/>
      <c r="BG266" s="101"/>
      <c r="BH266" s="172"/>
      <c r="BI266" s="51"/>
      <c r="BJ266" s="174"/>
      <c r="BL266" s="51"/>
      <c r="BM266" s="51"/>
      <c r="BN266" s="51"/>
      <c r="BO266" s="51"/>
      <c r="BP266" s="51"/>
      <c r="BQ266" s="51"/>
      <c r="BR266" s="51"/>
      <c r="BS266" s="51"/>
      <c r="BT266" s="51"/>
      <c r="BU266" s="51"/>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row>
    <row r="267" spans="1:102" s="50" customFormat="1" x14ac:dyDescent="0.3">
      <c r="A267" s="163"/>
      <c r="B267" s="165"/>
      <c r="C267" s="167"/>
      <c r="D267" s="167"/>
      <c r="E267" s="167"/>
      <c r="F267" s="167"/>
      <c r="G267" s="167"/>
      <c r="H267" s="167"/>
      <c r="I267" s="51" t="s">
        <v>953</v>
      </c>
      <c r="J267" s="51" t="s">
        <v>829</v>
      </c>
      <c r="K267" s="93" t="str">
        <f t="shared" si="4"/>
        <v>68 0 2</v>
      </c>
      <c r="L267" s="98" t="s">
        <v>902</v>
      </c>
      <c r="M267" s="99" t="s">
        <v>903</v>
      </c>
      <c r="N267" s="99" t="s">
        <v>903</v>
      </c>
      <c r="O267" s="99" t="s">
        <v>902</v>
      </c>
      <c r="P267" s="99" t="s">
        <v>903</v>
      </c>
      <c r="Q267" s="100" t="s">
        <v>902</v>
      </c>
      <c r="R267" s="99" t="s">
        <v>902</v>
      </c>
      <c r="S267" s="101" t="s">
        <v>902</v>
      </c>
      <c r="T267" s="102" t="s">
        <v>903</v>
      </c>
      <c r="U267" s="100" t="s">
        <v>902</v>
      </c>
      <c r="V267" s="187" t="s">
        <v>913</v>
      </c>
      <c r="W267" s="169"/>
      <c r="X267" s="170"/>
      <c r="Y267" s="99"/>
      <c r="Z267" s="99"/>
      <c r="AA267" s="101"/>
      <c r="AB267" s="176" t="s">
        <v>790</v>
      </c>
      <c r="AC267" s="176"/>
      <c r="AD267" s="176"/>
      <c r="AE267" s="176"/>
      <c r="AF267" s="176"/>
      <c r="AG267" s="176"/>
      <c r="AH267" s="176"/>
      <c r="AI267" s="177"/>
      <c r="AJ267" s="99"/>
      <c r="AK267" s="99"/>
      <c r="AL267" s="99"/>
      <c r="AM267" s="99"/>
      <c r="AN267" s="99"/>
      <c r="AO267" s="99"/>
      <c r="AP267" s="99"/>
      <c r="AQ267" s="101"/>
      <c r="AR267" s="99"/>
      <c r="AS267" s="99"/>
      <c r="AT267" s="99"/>
      <c r="AU267" s="99"/>
      <c r="AV267" s="99"/>
      <c r="AW267" s="99"/>
      <c r="AX267" s="99"/>
      <c r="AY267" s="101"/>
      <c r="AZ267" s="99"/>
      <c r="BA267" s="99"/>
      <c r="BB267" s="99"/>
      <c r="BC267" s="99"/>
      <c r="BD267" s="99"/>
      <c r="BE267" s="99"/>
      <c r="BF267" s="99"/>
      <c r="BG267" s="101"/>
      <c r="BH267" s="172"/>
      <c r="BI267" s="51"/>
      <c r="BJ267" s="174"/>
      <c r="BL267" s="51"/>
      <c r="BM267" s="51"/>
      <c r="BN267" s="51"/>
      <c r="BO267" s="51"/>
      <c r="BP267" s="51"/>
      <c r="BQ267" s="51"/>
      <c r="BR267" s="51"/>
      <c r="BS267" s="51"/>
      <c r="BT267" s="51"/>
      <c r="BU267" s="51"/>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row>
    <row r="268" spans="1:102" s="50" customFormat="1" x14ac:dyDescent="0.3">
      <c r="A268" s="163"/>
      <c r="B268" s="165"/>
      <c r="C268" s="167"/>
      <c r="D268" s="167"/>
      <c r="E268" s="167"/>
      <c r="F268" s="167"/>
      <c r="G268" s="167"/>
      <c r="H268" s="167"/>
      <c r="I268" s="51" t="s">
        <v>954</v>
      </c>
      <c r="J268" s="51" t="s">
        <v>829</v>
      </c>
      <c r="K268" s="93" t="str">
        <f t="shared" si="4"/>
        <v>68 1 2</v>
      </c>
      <c r="L268" s="98" t="s">
        <v>902</v>
      </c>
      <c r="M268" s="99" t="s">
        <v>903</v>
      </c>
      <c r="N268" s="99" t="s">
        <v>903</v>
      </c>
      <c r="O268" s="99" t="s">
        <v>902</v>
      </c>
      <c r="P268" s="99" t="s">
        <v>903</v>
      </c>
      <c r="Q268" s="100" t="s">
        <v>902</v>
      </c>
      <c r="R268" s="99" t="s">
        <v>902</v>
      </c>
      <c r="S268" s="101" t="s">
        <v>903</v>
      </c>
      <c r="T268" s="102" t="s">
        <v>903</v>
      </c>
      <c r="U268" s="100" t="s">
        <v>902</v>
      </c>
      <c r="V268" s="187" t="s">
        <v>913</v>
      </c>
      <c r="W268" s="169"/>
      <c r="X268" s="170"/>
      <c r="Y268" s="99"/>
      <c r="Z268" s="99"/>
      <c r="AA268" s="101"/>
      <c r="AB268" s="176" t="s">
        <v>921</v>
      </c>
      <c r="AC268" s="176"/>
      <c r="AD268" s="176"/>
      <c r="AE268" s="176"/>
      <c r="AF268" s="176"/>
      <c r="AG268" s="176"/>
      <c r="AH268" s="176"/>
      <c r="AI268" s="177"/>
      <c r="AJ268" s="175" t="s">
        <v>790</v>
      </c>
      <c r="AK268" s="176"/>
      <c r="AL268" s="176"/>
      <c r="AM268" s="176"/>
      <c r="AN268" s="176"/>
      <c r="AO268" s="176"/>
      <c r="AP268" s="176"/>
      <c r="AQ268" s="177"/>
      <c r="AR268" s="99"/>
      <c r="AS268" s="99"/>
      <c r="AT268" s="99"/>
      <c r="AU268" s="99"/>
      <c r="AV268" s="99"/>
      <c r="AW268" s="99"/>
      <c r="AX268" s="99"/>
      <c r="AY268" s="101"/>
      <c r="AZ268" s="99"/>
      <c r="BA268" s="99"/>
      <c r="BB268" s="99"/>
      <c r="BC268" s="99"/>
      <c r="BD268" s="99"/>
      <c r="BE268" s="99"/>
      <c r="BF268" s="99"/>
      <c r="BG268" s="101"/>
      <c r="BH268" s="172"/>
      <c r="BI268" s="51"/>
      <c r="BJ268" s="174"/>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row>
    <row r="269" spans="1:102" s="50" customFormat="1" x14ac:dyDescent="0.3">
      <c r="A269" s="163"/>
      <c r="B269" s="165"/>
      <c r="C269" s="167"/>
      <c r="D269" s="167"/>
      <c r="E269" s="167"/>
      <c r="F269" s="167"/>
      <c r="G269" s="167"/>
      <c r="H269" s="167"/>
      <c r="I269" s="51" t="s">
        <v>955</v>
      </c>
      <c r="J269" s="51" t="s">
        <v>829</v>
      </c>
      <c r="K269" s="93" t="str">
        <f t="shared" si="4"/>
        <v>68 2 2</v>
      </c>
      <c r="L269" s="98" t="s">
        <v>902</v>
      </c>
      <c r="M269" s="99" t="s">
        <v>903</v>
      </c>
      <c r="N269" s="99" t="s">
        <v>903</v>
      </c>
      <c r="O269" s="99" t="s">
        <v>902</v>
      </c>
      <c r="P269" s="99" t="s">
        <v>903</v>
      </c>
      <c r="Q269" s="100" t="s">
        <v>902</v>
      </c>
      <c r="R269" s="99" t="s">
        <v>903</v>
      </c>
      <c r="S269" s="101" t="s">
        <v>902</v>
      </c>
      <c r="T269" s="102" t="s">
        <v>903</v>
      </c>
      <c r="U269" s="100" t="s">
        <v>902</v>
      </c>
      <c r="V269" s="187" t="s">
        <v>913</v>
      </c>
      <c r="W269" s="169"/>
      <c r="X269" s="170"/>
      <c r="Y269" s="99"/>
      <c r="Z269" s="99"/>
      <c r="AA269" s="101"/>
      <c r="AB269" s="176" t="s">
        <v>916</v>
      </c>
      <c r="AC269" s="176"/>
      <c r="AD269" s="176"/>
      <c r="AE269" s="176"/>
      <c r="AF269" s="176"/>
      <c r="AG269" s="176"/>
      <c r="AH269" s="176"/>
      <c r="AI269" s="176"/>
      <c r="AJ269" s="176"/>
      <c r="AK269" s="176"/>
      <c r="AL269" s="176"/>
      <c r="AM269" s="176"/>
      <c r="AN269" s="176"/>
      <c r="AO269" s="176"/>
      <c r="AP269" s="176"/>
      <c r="AQ269" s="177"/>
      <c r="AR269" s="175" t="s">
        <v>790</v>
      </c>
      <c r="AS269" s="176"/>
      <c r="AT269" s="176"/>
      <c r="AU269" s="176"/>
      <c r="AV269" s="176"/>
      <c r="AW269" s="176"/>
      <c r="AX269" s="176"/>
      <c r="AY269" s="177"/>
      <c r="AZ269" s="99"/>
      <c r="BA269" s="99"/>
      <c r="BB269" s="99"/>
      <c r="BC269" s="99"/>
      <c r="BD269" s="99"/>
      <c r="BE269" s="99"/>
      <c r="BF269" s="99"/>
      <c r="BG269" s="101"/>
      <c r="BH269" s="172"/>
      <c r="BI269" s="51"/>
      <c r="BJ269" s="174"/>
      <c r="BL269" s="51"/>
      <c r="BM269" s="51"/>
      <c r="BN269" s="51"/>
      <c r="BO269" s="51"/>
      <c r="BP269" s="51"/>
      <c r="BQ269" s="51"/>
      <c r="BR269" s="51"/>
      <c r="BS269" s="51"/>
      <c r="BT269" s="51"/>
      <c r="BU269" s="51"/>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row>
    <row r="270" spans="1:102" s="50" customFormat="1" x14ac:dyDescent="0.3">
      <c r="A270" s="163" t="s">
        <v>515</v>
      </c>
      <c r="B270" s="165"/>
      <c r="C270" s="167"/>
      <c r="D270" s="167"/>
      <c r="E270" s="167"/>
      <c r="F270" s="167">
        <v>16</v>
      </c>
      <c r="G270" s="167" t="s">
        <v>788</v>
      </c>
      <c r="H270" s="167" t="s">
        <v>847</v>
      </c>
      <c r="I270" s="51" t="s">
        <v>789</v>
      </c>
      <c r="J270" s="51" t="s">
        <v>868</v>
      </c>
      <c r="K270" s="93" t="str">
        <f t="shared" si="4"/>
        <v>64 2 1</v>
      </c>
      <c r="L270" s="98" t="s">
        <v>902</v>
      </c>
      <c r="M270" s="99" t="s">
        <v>903</v>
      </c>
      <c r="N270" s="99" t="s">
        <v>903</v>
      </c>
      <c r="O270" s="99" t="s">
        <v>902</v>
      </c>
      <c r="P270" s="99" t="s">
        <v>902</v>
      </c>
      <c r="Q270" s="100" t="s">
        <v>903</v>
      </c>
      <c r="R270" s="99" t="s">
        <v>903</v>
      </c>
      <c r="S270" s="101" t="s">
        <v>902</v>
      </c>
      <c r="T270" s="102" t="s">
        <v>902</v>
      </c>
      <c r="U270" s="100" t="s">
        <v>903</v>
      </c>
      <c r="V270" s="99"/>
      <c r="W270" s="99"/>
      <c r="X270" s="100"/>
      <c r="Y270" s="169" t="s">
        <v>911</v>
      </c>
      <c r="Z270" s="169"/>
      <c r="AA270" s="171"/>
      <c r="AB270" s="176" t="s">
        <v>789</v>
      </c>
      <c r="AC270" s="176"/>
      <c r="AD270" s="176"/>
      <c r="AE270" s="176"/>
      <c r="AF270" s="176"/>
      <c r="AG270" s="176"/>
      <c r="AH270" s="176"/>
      <c r="AI270" s="176"/>
      <c r="AJ270" s="176"/>
      <c r="AK270" s="176"/>
      <c r="AL270" s="176"/>
      <c r="AM270" s="176"/>
      <c r="AN270" s="176"/>
      <c r="AO270" s="176"/>
      <c r="AP270" s="176"/>
      <c r="AQ270" s="177"/>
      <c r="AR270" s="99"/>
      <c r="AS270" s="99"/>
      <c r="AT270" s="99"/>
      <c r="AU270" s="99"/>
      <c r="AV270" s="99"/>
      <c r="AW270" s="99"/>
      <c r="AX270" s="99"/>
      <c r="AY270" s="101"/>
      <c r="AZ270" s="99"/>
      <c r="BA270" s="99"/>
      <c r="BB270" s="99"/>
      <c r="BC270" s="99"/>
      <c r="BD270" s="99"/>
      <c r="BE270" s="99"/>
      <c r="BF270" s="99"/>
      <c r="BG270" s="101"/>
      <c r="BH270" s="172"/>
      <c r="BI270" s="51"/>
      <c r="BJ270" s="174"/>
      <c r="BL270" s="51"/>
      <c r="BM270" s="51"/>
      <c r="BN270" s="51"/>
      <c r="BO270" s="51"/>
      <c r="BP270" s="51"/>
      <c r="BQ270" s="51"/>
      <c r="BR270" s="51"/>
      <c r="BS270" s="51"/>
      <c r="BT270" s="51"/>
      <c r="BU270" s="51"/>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row>
    <row r="271" spans="1:102" s="50" customFormat="1" x14ac:dyDescent="0.3">
      <c r="A271" s="163"/>
      <c r="B271" s="165"/>
      <c r="C271" s="167"/>
      <c r="D271" s="167"/>
      <c r="E271" s="167"/>
      <c r="F271" s="167"/>
      <c r="G271" s="167"/>
      <c r="H271" s="167"/>
      <c r="I271" s="51" t="s">
        <v>788</v>
      </c>
      <c r="J271" s="51" t="s">
        <v>868</v>
      </c>
      <c r="K271" s="93" t="str">
        <f t="shared" si="4"/>
        <v>60 3 1</v>
      </c>
      <c r="L271" s="98" t="s">
        <v>902</v>
      </c>
      <c r="M271" s="99" t="s">
        <v>903</v>
      </c>
      <c r="N271" s="99" t="s">
        <v>903</v>
      </c>
      <c r="O271" s="99" t="s">
        <v>902</v>
      </c>
      <c r="P271" s="99" t="s">
        <v>902</v>
      </c>
      <c r="Q271" s="100" t="s">
        <v>902</v>
      </c>
      <c r="R271" s="99" t="s">
        <v>903</v>
      </c>
      <c r="S271" s="101" t="s">
        <v>903</v>
      </c>
      <c r="T271" s="102" t="s">
        <v>902</v>
      </c>
      <c r="U271" s="100" t="s">
        <v>903</v>
      </c>
      <c r="V271" s="187" t="s">
        <v>132</v>
      </c>
      <c r="W271" s="169"/>
      <c r="X271" s="170"/>
      <c r="Y271" s="169" t="s">
        <v>911</v>
      </c>
      <c r="Z271" s="169"/>
      <c r="AA271" s="171"/>
      <c r="AB271" s="99"/>
      <c r="AC271" s="99"/>
      <c r="AD271" s="99"/>
      <c r="AE271" s="99"/>
      <c r="AF271" s="99"/>
      <c r="AG271" s="99"/>
      <c r="AH271" s="99"/>
      <c r="AI271" s="101"/>
      <c r="AJ271" s="99"/>
      <c r="AK271" s="99"/>
      <c r="AL271" s="99"/>
      <c r="AM271" s="99"/>
      <c r="AN271" s="99"/>
      <c r="AO271" s="99"/>
      <c r="AP271" s="99"/>
      <c r="AQ271" s="101"/>
      <c r="AR271" s="99"/>
      <c r="AS271" s="99"/>
      <c r="AT271" s="99"/>
      <c r="AU271" s="99"/>
      <c r="AV271" s="99"/>
      <c r="AW271" s="99"/>
      <c r="AX271" s="99"/>
      <c r="AY271" s="101"/>
      <c r="AZ271" s="99"/>
      <c r="BA271" s="99"/>
      <c r="BB271" s="99"/>
      <c r="BC271" s="99"/>
      <c r="BD271" s="99"/>
      <c r="BE271" s="99"/>
      <c r="BF271" s="99"/>
      <c r="BG271" s="101"/>
      <c r="BH271" s="172"/>
      <c r="BI271" s="51"/>
      <c r="BJ271" s="174"/>
      <c r="BL271" s="51"/>
      <c r="BM271" s="51"/>
      <c r="BN271" s="51"/>
      <c r="BO271" s="51"/>
      <c r="BP271" s="51"/>
      <c r="BQ271" s="51"/>
      <c r="BR271" s="51"/>
      <c r="BS271" s="51"/>
      <c r="BT271" s="51"/>
      <c r="BU271" s="51"/>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row>
    <row r="272" spans="1:102" s="50" customFormat="1" x14ac:dyDescent="0.3">
      <c r="A272" s="163"/>
      <c r="B272" s="165"/>
      <c r="C272" s="167"/>
      <c r="D272" s="167"/>
      <c r="E272" s="167"/>
      <c r="F272" s="167"/>
      <c r="G272" s="167"/>
      <c r="H272" s="167"/>
      <c r="I272" s="51" t="s">
        <v>914</v>
      </c>
      <c r="J272" s="51" t="s">
        <v>868</v>
      </c>
      <c r="K272" s="93" t="str">
        <f t="shared" si="4"/>
        <v>64 0 1</v>
      </c>
      <c r="L272" s="98" t="s">
        <v>902</v>
      </c>
      <c r="M272" s="99" t="s">
        <v>903</v>
      </c>
      <c r="N272" s="99" t="s">
        <v>903</v>
      </c>
      <c r="O272" s="99" t="s">
        <v>902</v>
      </c>
      <c r="P272" s="99" t="s">
        <v>902</v>
      </c>
      <c r="Q272" s="100" t="s">
        <v>903</v>
      </c>
      <c r="R272" s="99" t="s">
        <v>902</v>
      </c>
      <c r="S272" s="101" t="s">
        <v>902</v>
      </c>
      <c r="T272" s="102" t="s">
        <v>902</v>
      </c>
      <c r="U272" s="100" t="s">
        <v>903</v>
      </c>
      <c r="V272" s="99"/>
      <c r="W272" s="99"/>
      <c r="X272" s="100"/>
      <c r="Y272" s="169" t="s">
        <v>911</v>
      </c>
      <c r="Z272" s="169"/>
      <c r="AA272" s="171"/>
      <c r="AB272" s="176" t="s">
        <v>916</v>
      </c>
      <c r="AC272" s="176"/>
      <c r="AD272" s="176"/>
      <c r="AE272" s="176"/>
      <c r="AF272" s="176"/>
      <c r="AG272" s="176"/>
      <c r="AH272" s="176"/>
      <c r="AI272" s="176"/>
      <c r="AJ272" s="176"/>
      <c r="AK272" s="176"/>
      <c r="AL272" s="176"/>
      <c r="AM272" s="176"/>
      <c r="AN272" s="176"/>
      <c r="AO272" s="176"/>
      <c r="AP272" s="176"/>
      <c r="AQ272" s="177"/>
      <c r="AR272" s="99"/>
      <c r="AS272" s="99"/>
      <c r="AT272" s="99"/>
      <c r="AU272" s="99"/>
      <c r="AV272" s="99"/>
      <c r="AW272" s="99"/>
      <c r="AX272" s="99"/>
      <c r="AY272" s="101"/>
      <c r="AZ272" s="99"/>
      <c r="BA272" s="99"/>
      <c r="BB272" s="99"/>
      <c r="BC272" s="99"/>
      <c r="BD272" s="99"/>
      <c r="BE272" s="99"/>
      <c r="BF272" s="99"/>
      <c r="BG272" s="101"/>
      <c r="BH272" s="172"/>
      <c r="BI272" s="51"/>
      <c r="BJ272" s="174"/>
      <c r="BL272" s="51"/>
      <c r="BM272" s="51"/>
      <c r="BN272" s="51"/>
      <c r="BO272" s="51"/>
      <c r="BP272" s="51"/>
      <c r="BQ272" s="51"/>
      <c r="BR272" s="51"/>
      <c r="BS272" s="51"/>
      <c r="BT272" s="51"/>
      <c r="BU272" s="51"/>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row>
    <row r="273" spans="1:102" s="50" customFormat="1" x14ac:dyDescent="0.3">
      <c r="A273" s="163"/>
      <c r="B273" s="165"/>
      <c r="C273" s="167"/>
      <c r="D273" s="167"/>
      <c r="E273" s="167"/>
      <c r="F273" s="167"/>
      <c r="G273" s="167"/>
      <c r="H273" s="167"/>
      <c r="I273" s="51" t="s">
        <v>953</v>
      </c>
      <c r="J273" s="51" t="s">
        <v>867</v>
      </c>
      <c r="K273" s="93" t="str">
        <f t="shared" si="4"/>
        <v>60 0 1</v>
      </c>
      <c r="L273" s="98" t="s">
        <v>902</v>
      </c>
      <c r="M273" s="99" t="s">
        <v>903</v>
      </c>
      <c r="N273" s="99" t="s">
        <v>903</v>
      </c>
      <c r="O273" s="99" t="s">
        <v>902</v>
      </c>
      <c r="P273" s="99" t="s">
        <v>902</v>
      </c>
      <c r="Q273" s="100" t="s">
        <v>902</v>
      </c>
      <c r="R273" s="99" t="s">
        <v>902</v>
      </c>
      <c r="S273" s="101" t="s">
        <v>902</v>
      </c>
      <c r="T273" s="102" t="s">
        <v>902</v>
      </c>
      <c r="U273" s="100" t="s">
        <v>903</v>
      </c>
      <c r="V273" s="187" t="s">
        <v>913</v>
      </c>
      <c r="W273" s="169"/>
      <c r="X273" s="170"/>
      <c r="Y273" s="169" t="s">
        <v>911</v>
      </c>
      <c r="Z273" s="169"/>
      <c r="AA273" s="171"/>
      <c r="AB273" s="99"/>
      <c r="AC273" s="99"/>
      <c r="AD273" s="99"/>
      <c r="AE273" s="99"/>
      <c r="AF273" s="99"/>
      <c r="AG273" s="99"/>
      <c r="AH273" s="99"/>
      <c r="AI273" s="101"/>
      <c r="AJ273" s="99"/>
      <c r="AK273" s="99"/>
      <c r="AL273" s="99"/>
      <c r="AM273" s="99"/>
      <c r="AN273" s="99"/>
      <c r="AO273" s="99"/>
      <c r="AP273" s="99"/>
      <c r="AQ273" s="101"/>
      <c r="AR273" s="99"/>
      <c r="AS273" s="99"/>
      <c r="AT273" s="99"/>
      <c r="AU273" s="99"/>
      <c r="AV273" s="99"/>
      <c r="AW273" s="99"/>
      <c r="AX273" s="99"/>
      <c r="AY273" s="101"/>
      <c r="AZ273" s="99"/>
      <c r="BA273" s="99"/>
      <c r="BB273" s="99"/>
      <c r="BC273" s="99"/>
      <c r="BD273" s="99"/>
      <c r="BE273" s="99"/>
      <c r="BF273" s="99"/>
      <c r="BG273" s="101"/>
      <c r="BH273" s="172"/>
      <c r="BI273" s="51"/>
      <c r="BJ273" s="174"/>
      <c r="BL273" s="51"/>
      <c r="BM273" s="51"/>
      <c r="BN273" s="51"/>
      <c r="BO273" s="51"/>
      <c r="BP273" s="51"/>
      <c r="BQ273" s="51"/>
      <c r="BR273" s="51"/>
      <c r="BS273" s="51"/>
      <c r="BT273" s="51"/>
      <c r="BU273" s="51"/>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row>
    <row r="274" spans="1:102" s="50" customFormat="1" x14ac:dyDescent="0.3">
      <c r="A274" s="163"/>
      <c r="B274" s="165"/>
      <c r="C274" s="167"/>
      <c r="D274" s="167"/>
      <c r="E274" s="167"/>
      <c r="F274" s="167"/>
      <c r="G274" s="167"/>
      <c r="H274" s="167"/>
      <c r="I274" s="51" t="s">
        <v>954</v>
      </c>
      <c r="J274" s="51" t="s">
        <v>868</v>
      </c>
      <c r="K274" s="93" t="str">
        <f t="shared" si="4"/>
        <v>60 1 1</v>
      </c>
      <c r="L274" s="98" t="s">
        <v>902</v>
      </c>
      <c r="M274" s="99" t="s">
        <v>903</v>
      </c>
      <c r="N274" s="99" t="s">
        <v>903</v>
      </c>
      <c r="O274" s="99" t="s">
        <v>902</v>
      </c>
      <c r="P274" s="99" t="s">
        <v>902</v>
      </c>
      <c r="Q274" s="100" t="s">
        <v>902</v>
      </c>
      <c r="R274" s="99" t="s">
        <v>902</v>
      </c>
      <c r="S274" s="101" t="s">
        <v>903</v>
      </c>
      <c r="T274" s="102" t="s">
        <v>902</v>
      </c>
      <c r="U274" s="100" t="s">
        <v>903</v>
      </c>
      <c r="V274" s="187" t="s">
        <v>913</v>
      </c>
      <c r="W274" s="169"/>
      <c r="X274" s="170"/>
      <c r="Y274" s="169" t="s">
        <v>911</v>
      </c>
      <c r="Z274" s="169"/>
      <c r="AA274" s="171"/>
      <c r="AB274" s="176" t="s">
        <v>921</v>
      </c>
      <c r="AC274" s="176"/>
      <c r="AD274" s="176"/>
      <c r="AE274" s="176"/>
      <c r="AF274" s="176"/>
      <c r="AG274" s="176"/>
      <c r="AH274" s="176"/>
      <c r="AI274" s="177"/>
      <c r="AJ274" s="99"/>
      <c r="AK274" s="99"/>
      <c r="AL274" s="99"/>
      <c r="AM274" s="99"/>
      <c r="AN274" s="99"/>
      <c r="AO274" s="99"/>
      <c r="AP274" s="99"/>
      <c r="AQ274" s="101"/>
      <c r="AR274" s="99"/>
      <c r="AS274" s="99"/>
      <c r="AT274" s="99"/>
      <c r="AU274" s="99"/>
      <c r="AV274" s="99"/>
      <c r="AW274" s="99"/>
      <c r="AX274" s="99"/>
      <c r="AY274" s="101"/>
      <c r="AZ274" s="99"/>
      <c r="BA274" s="99"/>
      <c r="BB274" s="99"/>
      <c r="BC274" s="99"/>
      <c r="BD274" s="99"/>
      <c r="BE274" s="99"/>
      <c r="BF274" s="99"/>
      <c r="BG274" s="101"/>
      <c r="BH274" s="172"/>
      <c r="BI274" s="51"/>
      <c r="BJ274" s="174"/>
      <c r="BL274" s="51"/>
      <c r="BM274" s="51"/>
      <c r="BN274" s="51"/>
      <c r="BO274" s="51"/>
      <c r="BP274" s="51"/>
      <c r="BQ274" s="51"/>
      <c r="BR274" s="51"/>
      <c r="BS274" s="51"/>
      <c r="BT274" s="51"/>
      <c r="BU274" s="51"/>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row>
    <row r="275" spans="1:102" s="50" customFormat="1" x14ac:dyDescent="0.3">
      <c r="A275" s="163"/>
      <c r="B275" s="165"/>
      <c r="C275" s="167"/>
      <c r="D275" s="167"/>
      <c r="E275" s="167"/>
      <c r="F275" s="167"/>
      <c r="G275" s="167"/>
      <c r="H275" s="167"/>
      <c r="I275" s="51" t="s">
        <v>955</v>
      </c>
      <c r="J275" s="51" t="s">
        <v>867</v>
      </c>
      <c r="K275" s="93" t="str">
        <f t="shared" si="4"/>
        <v>60 2 1</v>
      </c>
      <c r="L275" s="98" t="s">
        <v>902</v>
      </c>
      <c r="M275" s="99" t="s">
        <v>903</v>
      </c>
      <c r="N275" s="99" t="s">
        <v>903</v>
      </c>
      <c r="O275" s="99" t="s">
        <v>902</v>
      </c>
      <c r="P275" s="99" t="s">
        <v>902</v>
      </c>
      <c r="Q275" s="100" t="s">
        <v>902</v>
      </c>
      <c r="R275" s="99" t="s">
        <v>903</v>
      </c>
      <c r="S275" s="101" t="s">
        <v>902</v>
      </c>
      <c r="T275" s="102" t="s">
        <v>902</v>
      </c>
      <c r="U275" s="100" t="s">
        <v>903</v>
      </c>
      <c r="V275" s="187" t="s">
        <v>913</v>
      </c>
      <c r="W275" s="169"/>
      <c r="X275" s="170"/>
      <c r="Y275" s="169" t="s">
        <v>911</v>
      </c>
      <c r="Z275" s="169"/>
      <c r="AA275" s="171"/>
      <c r="AB275" s="176" t="s">
        <v>916</v>
      </c>
      <c r="AC275" s="176"/>
      <c r="AD275" s="176"/>
      <c r="AE275" s="176"/>
      <c r="AF275" s="176"/>
      <c r="AG275" s="176"/>
      <c r="AH275" s="176"/>
      <c r="AI275" s="176"/>
      <c r="AJ275" s="176"/>
      <c r="AK275" s="176"/>
      <c r="AL275" s="176"/>
      <c r="AM275" s="176"/>
      <c r="AN275" s="176"/>
      <c r="AO275" s="176"/>
      <c r="AP275" s="176"/>
      <c r="AQ275" s="177"/>
      <c r="AR275" s="99"/>
      <c r="AS275" s="99"/>
      <c r="AT275" s="99"/>
      <c r="AU275" s="99"/>
      <c r="AV275" s="99"/>
      <c r="AW275" s="99"/>
      <c r="AX275" s="99"/>
      <c r="AY275" s="101"/>
      <c r="AZ275" s="99"/>
      <c r="BA275" s="99"/>
      <c r="BB275" s="99"/>
      <c r="BC275" s="99"/>
      <c r="BD275" s="99"/>
      <c r="BE275" s="99"/>
      <c r="BF275" s="99"/>
      <c r="BG275" s="101"/>
      <c r="BH275" s="172"/>
      <c r="BI275" s="51"/>
      <c r="BJ275" s="174"/>
      <c r="BL275" s="51"/>
      <c r="BM275" s="51"/>
      <c r="BN275" s="51"/>
      <c r="BO275" s="51"/>
      <c r="BP275" s="51"/>
      <c r="BQ275" s="51"/>
      <c r="BR275" s="51"/>
      <c r="BS275" s="51"/>
      <c r="BT275" s="51"/>
      <c r="BU275" s="51"/>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row>
    <row r="276" spans="1:102" s="50" customFormat="1" x14ac:dyDescent="0.3">
      <c r="A276" s="163"/>
      <c r="B276" s="165"/>
      <c r="C276" s="167"/>
      <c r="D276" s="167"/>
      <c r="E276" s="167"/>
      <c r="F276" s="167"/>
      <c r="G276" s="167" t="s">
        <v>788</v>
      </c>
      <c r="H276" s="167" t="s">
        <v>848</v>
      </c>
      <c r="I276" s="51" t="s">
        <v>914</v>
      </c>
      <c r="J276" s="51" t="s">
        <v>868</v>
      </c>
      <c r="K276" s="93" t="str">
        <f t="shared" si="4"/>
        <v>64 0 3</v>
      </c>
      <c r="L276" s="98" t="s">
        <v>902</v>
      </c>
      <c r="M276" s="99" t="s">
        <v>903</v>
      </c>
      <c r="N276" s="99" t="s">
        <v>903</v>
      </c>
      <c r="O276" s="99" t="s">
        <v>902</v>
      </c>
      <c r="P276" s="99" t="s">
        <v>902</v>
      </c>
      <c r="Q276" s="100" t="s">
        <v>903</v>
      </c>
      <c r="R276" s="99" t="s">
        <v>902</v>
      </c>
      <c r="S276" s="101" t="s">
        <v>902</v>
      </c>
      <c r="T276" s="102" t="s">
        <v>903</v>
      </c>
      <c r="U276" s="100" t="s">
        <v>903</v>
      </c>
      <c r="V276" s="99"/>
      <c r="W276" s="99"/>
      <c r="X276" s="100"/>
      <c r="Y276" s="169" t="s">
        <v>132</v>
      </c>
      <c r="Z276" s="169"/>
      <c r="AA276" s="171"/>
      <c r="AB276" s="176" t="s">
        <v>916</v>
      </c>
      <c r="AC276" s="176"/>
      <c r="AD276" s="176"/>
      <c r="AE276" s="176"/>
      <c r="AF276" s="176"/>
      <c r="AG276" s="176"/>
      <c r="AH276" s="176"/>
      <c r="AI276" s="176"/>
      <c r="AJ276" s="176"/>
      <c r="AK276" s="176"/>
      <c r="AL276" s="176"/>
      <c r="AM276" s="176"/>
      <c r="AN276" s="176"/>
      <c r="AO276" s="176"/>
      <c r="AP276" s="176"/>
      <c r="AQ276" s="177"/>
      <c r="AR276" s="99"/>
      <c r="AS276" s="99"/>
      <c r="AT276" s="99"/>
      <c r="AU276" s="99"/>
      <c r="AV276" s="99"/>
      <c r="AW276" s="99"/>
      <c r="AX276" s="99"/>
      <c r="AY276" s="101"/>
      <c r="AZ276" s="99"/>
      <c r="BA276" s="99"/>
      <c r="BB276" s="99"/>
      <c r="BC276" s="99"/>
      <c r="BD276" s="99"/>
      <c r="BE276" s="99"/>
      <c r="BF276" s="99"/>
      <c r="BG276" s="101"/>
      <c r="BH276" s="172"/>
      <c r="BI276" s="51"/>
      <c r="BJ276" s="174"/>
      <c r="BL276" s="51"/>
      <c r="BM276" s="51"/>
      <c r="BN276" s="51"/>
      <c r="BO276" s="51"/>
      <c r="BP276" s="51"/>
      <c r="BQ276" s="51"/>
      <c r="BR276" s="51"/>
      <c r="BS276" s="51"/>
      <c r="BT276" s="51"/>
      <c r="BU276" s="51"/>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row>
    <row r="277" spans="1:102" s="50" customFormat="1" x14ac:dyDescent="0.3">
      <c r="A277" s="163"/>
      <c r="B277" s="165"/>
      <c r="C277" s="167"/>
      <c r="D277" s="167"/>
      <c r="E277" s="167"/>
      <c r="F277" s="167"/>
      <c r="G277" s="167"/>
      <c r="H277" s="167"/>
      <c r="I277" s="51" t="s">
        <v>953</v>
      </c>
      <c r="J277" s="51" t="s">
        <v>868</v>
      </c>
      <c r="K277" s="93" t="str">
        <f t="shared" si="4"/>
        <v>60 0 3</v>
      </c>
      <c r="L277" s="98" t="s">
        <v>902</v>
      </c>
      <c r="M277" s="99" t="s">
        <v>903</v>
      </c>
      <c r="N277" s="99" t="s">
        <v>903</v>
      </c>
      <c r="O277" s="99" t="s">
        <v>902</v>
      </c>
      <c r="P277" s="99" t="s">
        <v>902</v>
      </c>
      <c r="Q277" s="100" t="s">
        <v>902</v>
      </c>
      <c r="R277" s="99" t="s">
        <v>902</v>
      </c>
      <c r="S277" s="101" t="s">
        <v>902</v>
      </c>
      <c r="T277" s="102" t="s">
        <v>903</v>
      </c>
      <c r="U277" s="100" t="s">
        <v>903</v>
      </c>
      <c r="V277" s="187" t="s">
        <v>913</v>
      </c>
      <c r="W277" s="169"/>
      <c r="X277" s="170"/>
      <c r="Y277" s="169" t="s">
        <v>132</v>
      </c>
      <c r="Z277" s="169"/>
      <c r="AA277" s="171"/>
      <c r="AB277" s="99"/>
      <c r="AC277" s="99"/>
      <c r="AD277" s="99"/>
      <c r="AE277" s="99"/>
      <c r="AF277" s="99"/>
      <c r="AG277" s="99"/>
      <c r="AH277" s="99"/>
      <c r="AI277" s="101"/>
      <c r="AJ277" s="99"/>
      <c r="AK277" s="99"/>
      <c r="AL277" s="99"/>
      <c r="AM277" s="99"/>
      <c r="AN277" s="99"/>
      <c r="AO277" s="99"/>
      <c r="AP277" s="99"/>
      <c r="AQ277" s="101"/>
      <c r="AR277" s="99"/>
      <c r="AS277" s="99"/>
      <c r="AT277" s="99"/>
      <c r="AU277" s="99"/>
      <c r="AV277" s="99"/>
      <c r="AW277" s="99"/>
      <c r="AX277" s="99"/>
      <c r="AY277" s="101"/>
      <c r="AZ277" s="99"/>
      <c r="BA277" s="99"/>
      <c r="BB277" s="99"/>
      <c r="BC277" s="99"/>
      <c r="BD277" s="99"/>
      <c r="BE277" s="99"/>
      <c r="BF277" s="99"/>
      <c r="BG277" s="101"/>
      <c r="BH277" s="172"/>
      <c r="BI277" s="51"/>
      <c r="BJ277" s="174"/>
      <c r="BL277" s="51"/>
      <c r="BM277" s="51"/>
      <c r="BN277" s="51"/>
      <c r="BO277" s="51"/>
      <c r="BP277" s="51"/>
      <c r="BQ277" s="51"/>
      <c r="BR277" s="51"/>
      <c r="BS277" s="51"/>
      <c r="BT277" s="51"/>
      <c r="BU277" s="51"/>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row>
    <row r="278" spans="1:102" s="50" customFormat="1" x14ac:dyDescent="0.3">
      <c r="A278" s="163"/>
      <c r="B278" s="165"/>
      <c r="C278" s="167"/>
      <c r="D278" s="167"/>
      <c r="E278" s="167"/>
      <c r="F278" s="167"/>
      <c r="G278" s="167"/>
      <c r="H278" s="167"/>
      <c r="I278" s="51" t="s">
        <v>954</v>
      </c>
      <c r="J278" s="51" t="s">
        <v>868</v>
      </c>
      <c r="K278" s="93" t="str">
        <f t="shared" si="4"/>
        <v>60 1 3</v>
      </c>
      <c r="L278" s="98" t="s">
        <v>902</v>
      </c>
      <c r="M278" s="99" t="s">
        <v>903</v>
      </c>
      <c r="N278" s="99" t="s">
        <v>903</v>
      </c>
      <c r="O278" s="99" t="s">
        <v>902</v>
      </c>
      <c r="P278" s="99" t="s">
        <v>902</v>
      </c>
      <c r="Q278" s="100" t="s">
        <v>902</v>
      </c>
      <c r="R278" s="99" t="s">
        <v>902</v>
      </c>
      <c r="S278" s="101" t="s">
        <v>903</v>
      </c>
      <c r="T278" s="102" t="s">
        <v>903</v>
      </c>
      <c r="U278" s="100" t="s">
        <v>903</v>
      </c>
      <c r="V278" s="187" t="s">
        <v>913</v>
      </c>
      <c r="W278" s="169"/>
      <c r="X278" s="170"/>
      <c r="Y278" s="169" t="s">
        <v>132</v>
      </c>
      <c r="Z278" s="169"/>
      <c r="AA278" s="171"/>
      <c r="AB278" s="176" t="s">
        <v>921</v>
      </c>
      <c r="AC278" s="176"/>
      <c r="AD278" s="176"/>
      <c r="AE278" s="176"/>
      <c r="AF278" s="176"/>
      <c r="AG278" s="176"/>
      <c r="AH278" s="176"/>
      <c r="AI278" s="177"/>
      <c r="AJ278" s="99"/>
      <c r="AK278" s="99"/>
      <c r="AL278" s="99"/>
      <c r="AM278" s="99"/>
      <c r="AN278" s="99"/>
      <c r="AO278" s="99"/>
      <c r="AP278" s="99"/>
      <c r="AQ278" s="101"/>
      <c r="AR278" s="99"/>
      <c r="AS278" s="99"/>
      <c r="AT278" s="99"/>
      <c r="AU278" s="99"/>
      <c r="AV278" s="99"/>
      <c r="AW278" s="99"/>
      <c r="AX278" s="99"/>
      <c r="AY278" s="101"/>
      <c r="AZ278" s="99"/>
      <c r="BA278" s="99"/>
      <c r="BB278" s="99"/>
      <c r="BC278" s="99"/>
      <c r="BD278" s="99"/>
      <c r="BE278" s="99"/>
      <c r="BF278" s="99"/>
      <c r="BG278" s="101"/>
      <c r="BH278" s="172"/>
      <c r="BI278" s="51"/>
      <c r="BJ278" s="174"/>
      <c r="BL278" s="51"/>
      <c r="BM278" s="51"/>
      <c r="BN278" s="51"/>
      <c r="BO278" s="51"/>
      <c r="BP278" s="51"/>
      <c r="BQ278" s="51"/>
      <c r="BR278" s="51"/>
      <c r="BS278" s="51"/>
      <c r="BT278" s="51"/>
      <c r="BU278" s="51"/>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row>
    <row r="279" spans="1:102" s="50" customFormat="1" x14ac:dyDescent="0.3">
      <c r="A279" s="163"/>
      <c r="B279" s="165"/>
      <c r="C279" s="167"/>
      <c r="D279" s="167"/>
      <c r="E279" s="167"/>
      <c r="F279" s="167"/>
      <c r="G279" s="167"/>
      <c r="H279" s="167"/>
      <c r="I279" s="51" t="s">
        <v>955</v>
      </c>
      <c r="J279" s="51" t="s">
        <v>868</v>
      </c>
      <c r="K279" s="93" t="str">
        <f t="shared" si="4"/>
        <v>60 2 3</v>
      </c>
      <c r="L279" s="98" t="s">
        <v>902</v>
      </c>
      <c r="M279" s="99" t="s">
        <v>903</v>
      </c>
      <c r="N279" s="99" t="s">
        <v>903</v>
      </c>
      <c r="O279" s="99" t="s">
        <v>902</v>
      </c>
      <c r="P279" s="99" t="s">
        <v>902</v>
      </c>
      <c r="Q279" s="100" t="s">
        <v>902</v>
      </c>
      <c r="R279" s="99" t="s">
        <v>903</v>
      </c>
      <c r="S279" s="101" t="s">
        <v>902</v>
      </c>
      <c r="T279" s="102" t="s">
        <v>903</v>
      </c>
      <c r="U279" s="100" t="s">
        <v>903</v>
      </c>
      <c r="V279" s="187" t="s">
        <v>913</v>
      </c>
      <c r="W279" s="169"/>
      <c r="X279" s="170"/>
      <c r="Y279" s="169" t="s">
        <v>132</v>
      </c>
      <c r="Z279" s="169"/>
      <c r="AA279" s="171"/>
      <c r="AB279" s="176" t="s">
        <v>916</v>
      </c>
      <c r="AC279" s="176"/>
      <c r="AD279" s="176"/>
      <c r="AE279" s="176"/>
      <c r="AF279" s="176"/>
      <c r="AG279" s="176"/>
      <c r="AH279" s="176"/>
      <c r="AI279" s="176"/>
      <c r="AJ279" s="176"/>
      <c r="AK279" s="176"/>
      <c r="AL279" s="176"/>
      <c r="AM279" s="176"/>
      <c r="AN279" s="176"/>
      <c r="AO279" s="176"/>
      <c r="AP279" s="176"/>
      <c r="AQ279" s="177"/>
      <c r="AR279" s="99"/>
      <c r="AS279" s="99"/>
      <c r="AT279" s="99"/>
      <c r="AU279" s="99"/>
      <c r="AV279" s="99"/>
      <c r="AW279" s="99"/>
      <c r="AX279" s="99"/>
      <c r="AY279" s="101"/>
      <c r="AZ279" s="99"/>
      <c r="BA279" s="99"/>
      <c r="BB279" s="99"/>
      <c r="BC279" s="99"/>
      <c r="BD279" s="99"/>
      <c r="BE279" s="99"/>
      <c r="BF279" s="99"/>
      <c r="BG279" s="101"/>
      <c r="BH279" s="172"/>
      <c r="BI279" s="51"/>
      <c r="BJ279" s="174"/>
      <c r="BL279" s="51"/>
      <c r="BM279" s="51"/>
      <c r="BN279" s="51"/>
      <c r="BO279" s="51"/>
      <c r="BP279" s="51"/>
      <c r="BQ279" s="51"/>
      <c r="BR279" s="51"/>
      <c r="BS279" s="51"/>
      <c r="BT279" s="51"/>
      <c r="BU279" s="51"/>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row>
    <row r="280" spans="1:102" s="50" customFormat="1" x14ac:dyDescent="0.3">
      <c r="A280" s="163"/>
      <c r="B280" s="165"/>
      <c r="C280" s="167"/>
      <c r="D280" s="167"/>
      <c r="E280" s="167"/>
      <c r="F280" s="167"/>
      <c r="G280" s="167" t="s">
        <v>789</v>
      </c>
      <c r="H280" s="167" t="s">
        <v>848</v>
      </c>
      <c r="I280" s="51" t="s">
        <v>914</v>
      </c>
      <c r="J280" s="51" t="s">
        <v>829</v>
      </c>
      <c r="K280" s="93" t="str">
        <f t="shared" si="4"/>
        <v>6C 0 3</v>
      </c>
      <c r="L280" s="98" t="s">
        <v>902</v>
      </c>
      <c r="M280" s="99" t="s">
        <v>903</v>
      </c>
      <c r="N280" s="99" t="s">
        <v>903</v>
      </c>
      <c r="O280" s="99" t="s">
        <v>902</v>
      </c>
      <c r="P280" s="99" t="s">
        <v>903</v>
      </c>
      <c r="Q280" s="100" t="s">
        <v>903</v>
      </c>
      <c r="R280" s="99" t="s">
        <v>902</v>
      </c>
      <c r="S280" s="101" t="s">
        <v>902</v>
      </c>
      <c r="T280" s="102" t="s">
        <v>903</v>
      </c>
      <c r="U280" s="100" t="s">
        <v>903</v>
      </c>
      <c r="V280" s="99"/>
      <c r="W280" s="99"/>
      <c r="X280" s="100"/>
      <c r="Y280" s="99"/>
      <c r="Z280" s="99"/>
      <c r="AA280" s="104"/>
      <c r="AB280" s="176" t="s">
        <v>916</v>
      </c>
      <c r="AC280" s="176"/>
      <c r="AD280" s="176"/>
      <c r="AE280" s="176"/>
      <c r="AF280" s="176"/>
      <c r="AG280" s="176"/>
      <c r="AH280" s="176"/>
      <c r="AI280" s="176"/>
      <c r="AJ280" s="176"/>
      <c r="AK280" s="176"/>
      <c r="AL280" s="176"/>
      <c r="AM280" s="176"/>
      <c r="AN280" s="176"/>
      <c r="AO280" s="176"/>
      <c r="AP280" s="176"/>
      <c r="AQ280" s="177"/>
      <c r="AR280" s="175" t="s">
        <v>789</v>
      </c>
      <c r="AS280" s="176"/>
      <c r="AT280" s="176"/>
      <c r="AU280" s="176"/>
      <c r="AV280" s="176"/>
      <c r="AW280" s="176"/>
      <c r="AX280" s="176"/>
      <c r="AY280" s="176"/>
      <c r="AZ280" s="176"/>
      <c r="BA280" s="176"/>
      <c r="BB280" s="176"/>
      <c r="BC280" s="176"/>
      <c r="BD280" s="176"/>
      <c r="BE280" s="176"/>
      <c r="BF280" s="176"/>
      <c r="BG280" s="177"/>
      <c r="BH280" s="172"/>
      <c r="BI280" s="51"/>
      <c r="BJ280" s="174"/>
      <c r="BL280" s="51"/>
      <c r="BM280" s="51"/>
      <c r="BN280" s="51"/>
      <c r="BO280" s="51"/>
      <c r="BP280" s="51"/>
      <c r="BQ280" s="51"/>
      <c r="BR280" s="51"/>
      <c r="BS280" s="51"/>
      <c r="BT280" s="51"/>
      <c r="BU280" s="51"/>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row>
    <row r="281" spans="1:102" s="50" customFormat="1" x14ac:dyDescent="0.3">
      <c r="A281" s="163"/>
      <c r="B281" s="165"/>
      <c r="C281" s="167"/>
      <c r="D281" s="167"/>
      <c r="E281" s="167"/>
      <c r="F281" s="167"/>
      <c r="G281" s="167"/>
      <c r="H281" s="167"/>
      <c r="I281" s="51" t="s">
        <v>953</v>
      </c>
      <c r="J281" s="51" t="s">
        <v>829</v>
      </c>
      <c r="K281" s="93" t="str">
        <f t="shared" si="4"/>
        <v>68 0 3</v>
      </c>
      <c r="L281" s="98" t="s">
        <v>902</v>
      </c>
      <c r="M281" s="99" t="s">
        <v>903</v>
      </c>
      <c r="N281" s="99" t="s">
        <v>903</v>
      </c>
      <c r="O281" s="99" t="s">
        <v>902</v>
      </c>
      <c r="P281" s="99" t="s">
        <v>903</v>
      </c>
      <c r="Q281" s="100" t="s">
        <v>902</v>
      </c>
      <c r="R281" s="99" t="s">
        <v>902</v>
      </c>
      <c r="S281" s="101" t="s">
        <v>902</v>
      </c>
      <c r="T281" s="102" t="s">
        <v>903</v>
      </c>
      <c r="U281" s="100" t="s">
        <v>903</v>
      </c>
      <c r="V281" s="187" t="s">
        <v>913</v>
      </c>
      <c r="W281" s="169"/>
      <c r="X281" s="170"/>
      <c r="Y281" s="99"/>
      <c r="Z281" s="99"/>
      <c r="AA281" s="101"/>
      <c r="AB281" s="176" t="s">
        <v>789</v>
      </c>
      <c r="AC281" s="176"/>
      <c r="AD281" s="176"/>
      <c r="AE281" s="176"/>
      <c r="AF281" s="176"/>
      <c r="AG281" s="176"/>
      <c r="AH281" s="176"/>
      <c r="AI281" s="176"/>
      <c r="AJ281" s="176"/>
      <c r="AK281" s="176"/>
      <c r="AL281" s="176"/>
      <c r="AM281" s="176"/>
      <c r="AN281" s="176"/>
      <c r="AO281" s="176"/>
      <c r="AP281" s="176"/>
      <c r="AQ281" s="177"/>
      <c r="AR281" s="99"/>
      <c r="AS281" s="99"/>
      <c r="AT281" s="99"/>
      <c r="AU281" s="99"/>
      <c r="AV281" s="99"/>
      <c r="AW281" s="99"/>
      <c r="AX281" s="99"/>
      <c r="AY281" s="101"/>
      <c r="AZ281" s="99"/>
      <c r="BA281" s="99"/>
      <c r="BB281" s="99"/>
      <c r="BC281" s="99"/>
      <c r="BD281" s="99"/>
      <c r="BE281" s="99"/>
      <c r="BF281" s="99"/>
      <c r="BG281" s="101"/>
      <c r="BH281" s="172"/>
      <c r="BI281" s="51"/>
      <c r="BJ281" s="174"/>
      <c r="BL281" s="51"/>
      <c r="BM281" s="51"/>
      <c r="BN281" s="51"/>
      <c r="BO281" s="51"/>
      <c r="BP281" s="51"/>
      <c r="BQ281" s="51"/>
      <c r="BR281" s="51"/>
      <c r="BS281" s="51"/>
      <c r="BT281" s="51"/>
      <c r="BU281" s="51"/>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row>
    <row r="282" spans="1:102" s="50" customFormat="1" x14ac:dyDescent="0.3">
      <c r="A282" s="163"/>
      <c r="B282" s="165"/>
      <c r="C282" s="167"/>
      <c r="D282" s="167"/>
      <c r="E282" s="167"/>
      <c r="F282" s="167"/>
      <c r="G282" s="167"/>
      <c r="H282" s="167"/>
      <c r="I282" s="51" t="s">
        <v>954</v>
      </c>
      <c r="J282" s="51" t="s">
        <v>829</v>
      </c>
      <c r="K282" s="93" t="str">
        <f t="shared" si="4"/>
        <v>68 1 3</v>
      </c>
      <c r="L282" s="98" t="s">
        <v>902</v>
      </c>
      <c r="M282" s="99" t="s">
        <v>903</v>
      </c>
      <c r="N282" s="99" t="s">
        <v>903</v>
      </c>
      <c r="O282" s="99" t="s">
        <v>902</v>
      </c>
      <c r="P282" s="99" t="s">
        <v>903</v>
      </c>
      <c r="Q282" s="100" t="s">
        <v>902</v>
      </c>
      <c r="R282" s="99" t="s">
        <v>902</v>
      </c>
      <c r="S282" s="101" t="s">
        <v>903</v>
      </c>
      <c r="T282" s="102" t="s">
        <v>903</v>
      </c>
      <c r="U282" s="100" t="s">
        <v>903</v>
      </c>
      <c r="V282" s="187" t="s">
        <v>913</v>
      </c>
      <c r="W282" s="169"/>
      <c r="X282" s="170"/>
      <c r="Y282" s="99"/>
      <c r="Z282" s="99"/>
      <c r="AA282" s="101"/>
      <c r="AB282" s="176" t="s">
        <v>921</v>
      </c>
      <c r="AC282" s="176"/>
      <c r="AD282" s="176"/>
      <c r="AE282" s="176"/>
      <c r="AF282" s="176"/>
      <c r="AG282" s="176"/>
      <c r="AH282" s="176"/>
      <c r="AI282" s="177"/>
      <c r="AJ282" s="175" t="s">
        <v>789</v>
      </c>
      <c r="AK282" s="176"/>
      <c r="AL282" s="176"/>
      <c r="AM282" s="176"/>
      <c r="AN282" s="176"/>
      <c r="AO282" s="176"/>
      <c r="AP282" s="176"/>
      <c r="AQ282" s="176"/>
      <c r="AR282" s="176"/>
      <c r="AS282" s="176"/>
      <c r="AT282" s="176"/>
      <c r="AU282" s="176"/>
      <c r="AV282" s="176"/>
      <c r="AW282" s="176"/>
      <c r="AX282" s="176"/>
      <c r="AY282" s="177"/>
      <c r="AZ282" s="99"/>
      <c r="BA282" s="99"/>
      <c r="BB282" s="99"/>
      <c r="BC282" s="99"/>
      <c r="BD282" s="99"/>
      <c r="BE282" s="99"/>
      <c r="BF282" s="99"/>
      <c r="BG282" s="101"/>
      <c r="BH282" s="172"/>
      <c r="BI282" s="51"/>
      <c r="BJ282" s="174"/>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row>
    <row r="283" spans="1:102" s="50" customFormat="1" x14ac:dyDescent="0.3">
      <c r="A283" s="163"/>
      <c r="B283" s="165"/>
      <c r="C283" s="167"/>
      <c r="D283" s="167"/>
      <c r="E283" s="167"/>
      <c r="F283" s="167"/>
      <c r="G283" s="167"/>
      <c r="H283" s="167"/>
      <c r="I283" s="51" t="s">
        <v>955</v>
      </c>
      <c r="J283" s="51" t="s">
        <v>829</v>
      </c>
      <c r="K283" s="93" t="str">
        <f t="shared" si="4"/>
        <v>68 2 3</v>
      </c>
      <c r="L283" s="98" t="s">
        <v>902</v>
      </c>
      <c r="M283" s="99" t="s">
        <v>903</v>
      </c>
      <c r="N283" s="99" t="s">
        <v>903</v>
      </c>
      <c r="O283" s="99" t="s">
        <v>902</v>
      </c>
      <c r="P283" s="99" t="s">
        <v>903</v>
      </c>
      <c r="Q283" s="100" t="s">
        <v>902</v>
      </c>
      <c r="R283" s="99" t="s">
        <v>903</v>
      </c>
      <c r="S283" s="101" t="s">
        <v>902</v>
      </c>
      <c r="T283" s="102" t="s">
        <v>903</v>
      </c>
      <c r="U283" s="100" t="s">
        <v>903</v>
      </c>
      <c r="V283" s="187" t="s">
        <v>913</v>
      </c>
      <c r="W283" s="169"/>
      <c r="X283" s="170"/>
      <c r="Y283" s="99"/>
      <c r="Z283" s="99"/>
      <c r="AA283" s="101"/>
      <c r="AB283" s="176" t="s">
        <v>916</v>
      </c>
      <c r="AC283" s="176"/>
      <c r="AD283" s="176"/>
      <c r="AE283" s="176"/>
      <c r="AF283" s="176"/>
      <c r="AG283" s="176"/>
      <c r="AH283" s="176"/>
      <c r="AI283" s="176"/>
      <c r="AJ283" s="176"/>
      <c r="AK283" s="176"/>
      <c r="AL283" s="176"/>
      <c r="AM283" s="176"/>
      <c r="AN283" s="176"/>
      <c r="AO283" s="176"/>
      <c r="AP283" s="176"/>
      <c r="AQ283" s="177"/>
      <c r="AR283" s="175" t="s">
        <v>789</v>
      </c>
      <c r="AS283" s="176"/>
      <c r="AT283" s="176"/>
      <c r="AU283" s="176"/>
      <c r="AV283" s="176"/>
      <c r="AW283" s="176"/>
      <c r="AX283" s="176"/>
      <c r="AY283" s="176"/>
      <c r="AZ283" s="176"/>
      <c r="BA283" s="176"/>
      <c r="BB283" s="176"/>
      <c r="BC283" s="176"/>
      <c r="BD283" s="176"/>
      <c r="BE283" s="176"/>
      <c r="BF283" s="176"/>
      <c r="BG283" s="177"/>
      <c r="BH283" s="172"/>
      <c r="BI283" s="51"/>
      <c r="BJ283" s="174"/>
      <c r="BL283" s="51"/>
      <c r="BM283" s="51"/>
      <c r="BN283" s="51"/>
      <c r="BO283" s="51"/>
      <c r="BP283" s="51"/>
      <c r="BQ283" s="51"/>
      <c r="BR283" s="51"/>
      <c r="BS283" s="51"/>
      <c r="BT283" s="51"/>
      <c r="BU283" s="51"/>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row>
    <row r="284" spans="1:102" s="50" customFormat="1" x14ac:dyDescent="0.3">
      <c r="A284" s="163" t="s">
        <v>509</v>
      </c>
      <c r="B284" s="165" t="s">
        <v>293</v>
      </c>
      <c r="C284" s="167" t="s">
        <v>70</v>
      </c>
      <c r="D284" s="167" t="s">
        <v>570</v>
      </c>
      <c r="E284" s="167" t="s">
        <v>774</v>
      </c>
      <c r="F284" s="167">
        <v>8</v>
      </c>
      <c r="G284" s="167" t="s">
        <v>787</v>
      </c>
      <c r="H284" s="51" t="s">
        <v>786</v>
      </c>
      <c r="I284" s="51" t="s">
        <v>920</v>
      </c>
      <c r="J284" s="51" t="s">
        <v>868</v>
      </c>
      <c r="K284" s="93" t="str">
        <f t="shared" si="4"/>
        <v>A4 3 0</v>
      </c>
      <c r="L284" s="98" t="s">
        <v>903</v>
      </c>
      <c r="M284" s="99" t="s">
        <v>902</v>
      </c>
      <c r="N284" s="99" t="s">
        <v>903</v>
      </c>
      <c r="O284" s="99" t="s">
        <v>902</v>
      </c>
      <c r="P284" s="99" t="s">
        <v>902</v>
      </c>
      <c r="Q284" s="100" t="s">
        <v>903</v>
      </c>
      <c r="R284" s="99" t="s">
        <v>903</v>
      </c>
      <c r="S284" s="101" t="s">
        <v>903</v>
      </c>
      <c r="T284" s="102" t="s">
        <v>902</v>
      </c>
      <c r="U284" s="100" t="s">
        <v>902</v>
      </c>
      <c r="V284" s="99"/>
      <c r="W284" s="99"/>
      <c r="X284" s="100"/>
      <c r="Y284" s="169" t="s">
        <v>911</v>
      </c>
      <c r="Z284" s="169"/>
      <c r="AA284" s="171"/>
      <c r="AB284" s="176" t="s">
        <v>921</v>
      </c>
      <c r="AC284" s="176"/>
      <c r="AD284" s="176"/>
      <c r="AE284" s="176"/>
      <c r="AF284" s="176"/>
      <c r="AG284" s="176"/>
      <c r="AH284" s="176"/>
      <c r="AI284" s="177"/>
      <c r="AJ284" s="99"/>
      <c r="AK284" s="99"/>
      <c r="AL284" s="99"/>
      <c r="AM284" s="99"/>
      <c r="AN284" s="99"/>
      <c r="AO284" s="99"/>
      <c r="AP284" s="99"/>
      <c r="AQ284" s="101"/>
      <c r="AR284" s="99"/>
      <c r="AS284" s="99"/>
      <c r="AT284" s="99"/>
      <c r="AU284" s="99"/>
      <c r="AV284" s="99"/>
      <c r="AW284" s="99"/>
      <c r="AX284" s="99"/>
      <c r="AY284" s="101"/>
      <c r="AZ284" s="99"/>
      <c r="BA284" s="99"/>
      <c r="BB284" s="99"/>
      <c r="BC284" s="99"/>
      <c r="BD284" s="99"/>
      <c r="BE284" s="99"/>
      <c r="BF284" s="99"/>
      <c r="BG284" s="101"/>
      <c r="BH284" s="172"/>
      <c r="BI284" s="51"/>
      <c r="BJ284" s="174" t="s">
        <v>691</v>
      </c>
      <c r="BL284" s="51"/>
      <c r="BM284" s="51"/>
      <c r="BN284" s="51"/>
      <c r="BO284" s="51"/>
      <c r="BP284" s="51"/>
      <c r="BQ284" s="51"/>
      <c r="BR284" s="51"/>
      <c r="BS284" s="51"/>
      <c r="BT284" s="51"/>
      <c r="BU284" s="51"/>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row>
    <row r="285" spans="1:102" s="50" customFormat="1" x14ac:dyDescent="0.3">
      <c r="A285" s="163"/>
      <c r="B285" s="165"/>
      <c r="C285" s="167"/>
      <c r="D285" s="167"/>
      <c r="E285" s="167"/>
      <c r="F285" s="167"/>
      <c r="G285" s="167"/>
      <c r="H285" s="51" t="s">
        <v>794</v>
      </c>
      <c r="I285" s="51" t="s">
        <v>920</v>
      </c>
      <c r="J285" s="51" t="s">
        <v>868</v>
      </c>
      <c r="K285" s="93" t="str">
        <f t="shared" si="4"/>
        <v>A4 3 2</v>
      </c>
      <c r="L285" s="98" t="s">
        <v>903</v>
      </c>
      <c r="M285" s="99" t="s">
        <v>902</v>
      </c>
      <c r="N285" s="99" t="s">
        <v>903</v>
      </c>
      <c r="O285" s="99" t="s">
        <v>902</v>
      </c>
      <c r="P285" s="99" t="s">
        <v>902</v>
      </c>
      <c r="Q285" s="100" t="s">
        <v>903</v>
      </c>
      <c r="R285" s="99" t="s">
        <v>903</v>
      </c>
      <c r="S285" s="101" t="s">
        <v>903</v>
      </c>
      <c r="T285" s="102" t="s">
        <v>903</v>
      </c>
      <c r="U285" s="100" t="s">
        <v>902</v>
      </c>
      <c r="V285" s="99"/>
      <c r="W285" s="99"/>
      <c r="X285" s="103"/>
      <c r="Y285" s="169" t="s">
        <v>132</v>
      </c>
      <c r="Z285" s="169"/>
      <c r="AA285" s="171"/>
      <c r="AB285" s="176" t="s">
        <v>921</v>
      </c>
      <c r="AC285" s="176"/>
      <c r="AD285" s="176"/>
      <c r="AE285" s="176"/>
      <c r="AF285" s="176"/>
      <c r="AG285" s="176"/>
      <c r="AH285" s="176"/>
      <c r="AI285" s="177"/>
      <c r="AJ285" s="99"/>
      <c r="AK285" s="99"/>
      <c r="AL285" s="99"/>
      <c r="AM285" s="99"/>
      <c r="AN285" s="99"/>
      <c r="AO285" s="99"/>
      <c r="AP285" s="99"/>
      <c r="AQ285" s="101"/>
      <c r="AR285" s="99"/>
      <c r="AS285" s="99"/>
      <c r="AT285" s="99"/>
      <c r="AU285" s="99"/>
      <c r="AV285" s="99"/>
      <c r="AW285" s="99"/>
      <c r="AX285" s="99"/>
      <c r="AY285" s="101"/>
      <c r="AZ285" s="99"/>
      <c r="BA285" s="99"/>
      <c r="BB285" s="99"/>
      <c r="BC285" s="99"/>
      <c r="BD285" s="99"/>
      <c r="BE285" s="99"/>
      <c r="BF285" s="99"/>
      <c r="BG285" s="101"/>
      <c r="BH285" s="172"/>
      <c r="BI285" s="51"/>
      <c r="BJ285" s="174"/>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row>
    <row r="286" spans="1:102" s="50" customFormat="1" x14ac:dyDescent="0.3">
      <c r="A286" s="163" t="s">
        <v>515</v>
      </c>
      <c r="B286" s="165"/>
      <c r="C286" s="167"/>
      <c r="D286" s="167"/>
      <c r="E286" s="167"/>
      <c r="F286" s="167"/>
      <c r="G286" s="167" t="s">
        <v>788</v>
      </c>
      <c r="H286" s="51" t="s">
        <v>786</v>
      </c>
      <c r="I286" s="51" t="s">
        <v>920</v>
      </c>
      <c r="J286" s="51" t="s">
        <v>868</v>
      </c>
      <c r="K286" s="93" t="str">
        <f t="shared" si="4"/>
        <v>A4 3 1</v>
      </c>
      <c r="L286" s="98" t="s">
        <v>903</v>
      </c>
      <c r="M286" s="99" t="s">
        <v>902</v>
      </c>
      <c r="N286" s="99" t="s">
        <v>903</v>
      </c>
      <c r="O286" s="99" t="s">
        <v>902</v>
      </c>
      <c r="P286" s="99" t="s">
        <v>902</v>
      </c>
      <c r="Q286" s="100" t="s">
        <v>903</v>
      </c>
      <c r="R286" s="99" t="s">
        <v>903</v>
      </c>
      <c r="S286" s="101" t="s">
        <v>903</v>
      </c>
      <c r="T286" s="102" t="s">
        <v>902</v>
      </c>
      <c r="U286" s="100" t="s">
        <v>903</v>
      </c>
      <c r="V286" s="99"/>
      <c r="W286" s="99"/>
      <c r="X286" s="100"/>
      <c r="Y286" s="169" t="s">
        <v>911</v>
      </c>
      <c r="Z286" s="169"/>
      <c r="AA286" s="171"/>
      <c r="AB286" s="176" t="s">
        <v>921</v>
      </c>
      <c r="AC286" s="176"/>
      <c r="AD286" s="176"/>
      <c r="AE286" s="176"/>
      <c r="AF286" s="176"/>
      <c r="AG286" s="176"/>
      <c r="AH286" s="176"/>
      <c r="AI286" s="177"/>
      <c r="AJ286" s="99"/>
      <c r="AK286" s="99"/>
      <c r="AL286" s="99"/>
      <c r="AM286" s="99"/>
      <c r="AN286" s="99"/>
      <c r="AO286" s="99"/>
      <c r="AP286" s="99"/>
      <c r="AQ286" s="101"/>
      <c r="AR286" s="99"/>
      <c r="AS286" s="99"/>
      <c r="AT286" s="99"/>
      <c r="AU286" s="99"/>
      <c r="AV286" s="99"/>
      <c r="AW286" s="99"/>
      <c r="AX286" s="99"/>
      <c r="AY286" s="101"/>
      <c r="AZ286" s="99"/>
      <c r="BA286" s="99"/>
      <c r="BB286" s="99"/>
      <c r="BC286" s="99"/>
      <c r="BD286" s="99"/>
      <c r="BE286" s="99"/>
      <c r="BF286" s="99"/>
      <c r="BG286" s="101"/>
      <c r="BH286" s="172"/>
      <c r="BI286" s="51"/>
      <c r="BJ286" s="174"/>
      <c r="BL286" s="51"/>
      <c r="BM286" s="51"/>
      <c r="BN286" s="51"/>
      <c r="BO286" s="51"/>
      <c r="BP286" s="51"/>
      <c r="BQ286" s="51"/>
      <c r="BR286" s="51"/>
      <c r="BS286" s="51"/>
      <c r="BT286" s="51"/>
      <c r="BU286" s="51"/>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row>
    <row r="287" spans="1:102" s="50" customFormat="1" x14ac:dyDescent="0.3">
      <c r="A287" s="163"/>
      <c r="B287" s="165"/>
      <c r="C287" s="167"/>
      <c r="D287" s="167"/>
      <c r="E287" s="167"/>
      <c r="F287" s="167"/>
      <c r="G287" s="167"/>
      <c r="H287" s="51" t="s">
        <v>794</v>
      </c>
      <c r="I287" s="51" t="s">
        <v>920</v>
      </c>
      <c r="J287" s="51" t="s">
        <v>868</v>
      </c>
      <c r="K287" s="93" t="str">
        <f t="shared" si="4"/>
        <v>A4 3 3</v>
      </c>
      <c r="L287" s="98" t="s">
        <v>903</v>
      </c>
      <c r="M287" s="99" t="s">
        <v>902</v>
      </c>
      <c r="N287" s="99" t="s">
        <v>903</v>
      </c>
      <c r="O287" s="99" t="s">
        <v>902</v>
      </c>
      <c r="P287" s="99" t="s">
        <v>902</v>
      </c>
      <c r="Q287" s="100" t="s">
        <v>903</v>
      </c>
      <c r="R287" s="99" t="s">
        <v>903</v>
      </c>
      <c r="S287" s="101" t="s">
        <v>903</v>
      </c>
      <c r="T287" s="102" t="s">
        <v>903</v>
      </c>
      <c r="U287" s="100" t="s">
        <v>903</v>
      </c>
      <c r="V287" s="99"/>
      <c r="W287" s="99"/>
      <c r="X287" s="100"/>
      <c r="Y287" s="169" t="s">
        <v>132</v>
      </c>
      <c r="Z287" s="169"/>
      <c r="AA287" s="171"/>
      <c r="AB287" s="176" t="s">
        <v>921</v>
      </c>
      <c r="AC287" s="176"/>
      <c r="AD287" s="176"/>
      <c r="AE287" s="176"/>
      <c r="AF287" s="176"/>
      <c r="AG287" s="176"/>
      <c r="AH287" s="176"/>
      <c r="AI287" s="177"/>
      <c r="AJ287" s="99"/>
      <c r="AK287" s="99"/>
      <c r="AL287" s="99"/>
      <c r="AM287" s="99"/>
      <c r="AN287" s="99"/>
      <c r="AO287" s="99"/>
      <c r="AP287" s="99"/>
      <c r="AQ287" s="101"/>
      <c r="AR287" s="99"/>
      <c r="AS287" s="99"/>
      <c r="AT287" s="99"/>
      <c r="AU287" s="99"/>
      <c r="AV287" s="99"/>
      <c r="AW287" s="99"/>
      <c r="AX287" s="99"/>
      <c r="AY287" s="101"/>
      <c r="AZ287" s="99"/>
      <c r="BA287" s="99"/>
      <c r="BB287" s="99"/>
      <c r="BC287" s="99"/>
      <c r="BD287" s="99"/>
      <c r="BE287" s="99"/>
      <c r="BF287" s="99"/>
      <c r="BG287" s="101"/>
      <c r="BH287" s="172"/>
      <c r="BI287" s="51"/>
      <c r="BJ287" s="174"/>
      <c r="BL287" s="51"/>
      <c r="BM287" s="51"/>
      <c r="BN287" s="51"/>
      <c r="BO287" s="51"/>
      <c r="BP287" s="51"/>
      <c r="BQ287" s="51"/>
      <c r="BR287" s="51"/>
      <c r="BS287" s="51"/>
      <c r="BT287" s="51"/>
      <c r="BU287" s="51"/>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row>
    <row r="288" spans="1:102" s="50" customFormat="1" x14ac:dyDescent="0.3">
      <c r="A288" s="163" t="s">
        <v>515</v>
      </c>
      <c r="B288" s="165"/>
      <c r="C288" s="167"/>
      <c r="D288" s="167"/>
      <c r="E288" s="167"/>
      <c r="F288" s="167"/>
      <c r="G288" s="51" t="s">
        <v>790</v>
      </c>
      <c r="H288" s="51" t="s">
        <v>794</v>
      </c>
      <c r="I288" s="51" t="s">
        <v>920</v>
      </c>
      <c r="J288" s="51" t="s">
        <v>868</v>
      </c>
      <c r="K288" s="93" t="str">
        <f t="shared" si="4"/>
        <v>AC 3 2</v>
      </c>
      <c r="L288" s="98" t="s">
        <v>903</v>
      </c>
      <c r="M288" s="99" t="s">
        <v>902</v>
      </c>
      <c r="N288" s="99" t="s">
        <v>903</v>
      </c>
      <c r="O288" s="99" t="s">
        <v>902</v>
      </c>
      <c r="P288" s="99" t="s">
        <v>903</v>
      </c>
      <c r="Q288" s="100" t="s">
        <v>903</v>
      </c>
      <c r="R288" s="99" t="s">
        <v>903</v>
      </c>
      <c r="S288" s="101" t="s">
        <v>903</v>
      </c>
      <c r="T288" s="102" t="s">
        <v>903</v>
      </c>
      <c r="U288" s="100" t="s">
        <v>902</v>
      </c>
      <c r="V288" s="99"/>
      <c r="W288" s="99"/>
      <c r="X288" s="100"/>
      <c r="Y288" s="99"/>
      <c r="Z288" s="99"/>
      <c r="AA288" s="101"/>
      <c r="AB288" s="175" t="s">
        <v>921</v>
      </c>
      <c r="AC288" s="176"/>
      <c r="AD288" s="176"/>
      <c r="AE288" s="176"/>
      <c r="AF288" s="176"/>
      <c r="AG288" s="176"/>
      <c r="AH288" s="176"/>
      <c r="AI288" s="177"/>
      <c r="AJ288" s="175" t="s">
        <v>790</v>
      </c>
      <c r="AK288" s="176"/>
      <c r="AL288" s="176"/>
      <c r="AM288" s="176"/>
      <c r="AN288" s="176"/>
      <c r="AO288" s="176"/>
      <c r="AP288" s="176"/>
      <c r="AQ288" s="177"/>
      <c r="AR288" s="99"/>
      <c r="AS288" s="99"/>
      <c r="AT288" s="99"/>
      <c r="AU288" s="99"/>
      <c r="AV288" s="99"/>
      <c r="AW288" s="99"/>
      <c r="AX288" s="99"/>
      <c r="AY288" s="101"/>
      <c r="AZ288" s="99"/>
      <c r="BA288" s="99"/>
      <c r="BB288" s="99"/>
      <c r="BC288" s="99"/>
      <c r="BD288" s="99"/>
      <c r="BE288" s="99"/>
      <c r="BF288" s="99"/>
      <c r="BG288" s="101"/>
      <c r="BH288" s="172"/>
      <c r="BI288" s="51"/>
      <c r="BJ288" s="174"/>
      <c r="BL288" s="51"/>
      <c r="BM288" s="51"/>
      <c r="BN288" s="51"/>
      <c r="BO288" s="51"/>
      <c r="BP288" s="51"/>
      <c r="BQ288" s="51"/>
      <c r="BR288" s="51"/>
      <c r="BS288" s="51"/>
      <c r="BT288" s="51"/>
      <c r="BU288" s="51"/>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row>
    <row r="289" spans="1:102" s="50" customFormat="1" x14ac:dyDescent="0.3">
      <c r="A289" s="163"/>
      <c r="B289" s="165"/>
      <c r="C289" s="167"/>
      <c r="D289" s="167"/>
      <c r="E289" s="167"/>
      <c r="F289" s="167"/>
      <c r="G289" s="51" t="s">
        <v>789</v>
      </c>
      <c r="H289" s="51" t="s">
        <v>794</v>
      </c>
      <c r="I289" s="51" t="s">
        <v>920</v>
      </c>
      <c r="J289" s="51" t="s">
        <v>868</v>
      </c>
      <c r="K289" s="93" t="str">
        <f t="shared" si="4"/>
        <v>AC 3 3</v>
      </c>
      <c r="L289" s="98" t="s">
        <v>903</v>
      </c>
      <c r="M289" s="99" t="s">
        <v>902</v>
      </c>
      <c r="N289" s="99" t="s">
        <v>903</v>
      </c>
      <c r="O289" s="99" t="s">
        <v>902</v>
      </c>
      <c r="P289" s="99" t="s">
        <v>903</v>
      </c>
      <c r="Q289" s="100" t="s">
        <v>903</v>
      </c>
      <c r="R289" s="99" t="s">
        <v>903</v>
      </c>
      <c r="S289" s="101" t="s">
        <v>903</v>
      </c>
      <c r="T289" s="102" t="s">
        <v>903</v>
      </c>
      <c r="U289" s="100" t="s">
        <v>903</v>
      </c>
      <c r="V289" s="99"/>
      <c r="W289" s="99"/>
      <c r="X289" s="100"/>
      <c r="Y289" s="99"/>
      <c r="Z289" s="99"/>
      <c r="AA289" s="101"/>
      <c r="AB289" s="176" t="s">
        <v>921</v>
      </c>
      <c r="AC289" s="176"/>
      <c r="AD289" s="176"/>
      <c r="AE289" s="176"/>
      <c r="AF289" s="176"/>
      <c r="AG289" s="176"/>
      <c r="AH289" s="176"/>
      <c r="AI289" s="177"/>
      <c r="AJ289" s="175" t="s">
        <v>789</v>
      </c>
      <c r="AK289" s="176"/>
      <c r="AL289" s="176"/>
      <c r="AM289" s="176"/>
      <c r="AN289" s="176"/>
      <c r="AO289" s="176"/>
      <c r="AP289" s="176"/>
      <c r="AQ289" s="176"/>
      <c r="AR289" s="176"/>
      <c r="AS289" s="176"/>
      <c r="AT289" s="176"/>
      <c r="AU289" s="176"/>
      <c r="AV289" s="176"/>
      <c r="AW289" s="176"/>
      <c r="AX289" s="176"/>
      <c r="AY289" s="177"/>
      <c r="AZ289" s="99"/>
      <c r="BA289" s="99"/>
      <c r="BB289" s="99"/>
      <c r="BC289" s="99"/>
      <c r="BD289" s="99"/>
      <c r="BE289" s="99"/>
      <c r="BF289" s="99"/>
      <c r="BG289" s="101"/>
      <c r="BH289" s="172"/>
      <c r="BI289" s="51"/>
      <c r="BJ289" s="174"/>
      <c r="BL289" s="51"/>
      <c r="BM289" s="51"/>
      <c r="BN289" s="51"/>
      <c r="BO289" s="51"/>
      <c r="BP289" s="51"/>
      <c r="BQ289" s="51"/>
      <c r="BR289" s="51"/>
      <c r="BS289" s="51"/>
      <c r="BT289" s="51"/>
      <c r="BU289" s="51"/>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row>
    <row r="290" spans="1:102" s="50" customFormat="1" x14ac:dyDescent="0.3">
      <c r="A290" s="163" t="s">
        <v>778</v>
      </c>
      <c r="B290" s="165"/>
      <c r="C290" s="167"/>
      <c r="D290" s="167"/>
      <c r="E290" s="167" t="s">
        <v>947</v>
      </c>
      <c r="F290" s="167">
        <v>8</v>
      </c>
      <c r="G290" s="167" t="s">
        <v>787</v>
      </c>
      <c r="H290" s="167" t="s">
        <v>786</v>
      </c>
      <c r="I290" s="51" t="s">
        <v>790</v>
      </c>
      <c r="J290" s="51" t="s">
        <v>829</v>
      </c>
      <c r="K290" s="93" t="str">
        <f t="shared" si="4"/>
        <v>A4 1 0</v>
      </c>
      <c r="L290" s="98" t="s">
        <v>903</v>
      </c>
      <c r="M290" s="99" t="s">
        <v>902</v>
      </c>
      <c r="N290" s="99" t="s">
        <v>903</v>
      </c>
      <c r="O290" s="99" t="s">
        <v>902</v>
      </c>
      <c r="P290" s="99" t="s">
        <v>902</v>
      </c>
      <c r="Q290" s="100" t="s">
        <v>903</v>
      </c>
      <c r="R290" s="99" t="s">
        <v>902</v>
      </c>
      <c r="S290" s="101" t="s">
        <v>903</v>
      </c>
      <c r="T290" s="102" t="s">
        <v>902</v>
      </c>
      <c r="U290" s="100" t="s">
        <v>902</v>
      </c>
      <c r="V290" s="99"/>
      <c r="W290" s="99"/>
      <c r="X290" s="103"/>
      <c r="Y290" s="169" t="s">
        <v>911</v>
      </c>
      <c r="Z290" s="169"/>
      <c r="AA290" s="171"/>
      <c r="AB290" s="175" t="s">
        <v>790</v>
      </c>
      <c r="AC290" s="176"/>
      <c r="AD290" s="176"/>
      <c r="AE290" s="176"/>
      <c r="AF290" s="176"/>
      <c r="AG290" s="176"/>
      <c r="AH290" s="176"/>
      <c r="AI290" s="177"/>
      <c r="AJ290" s="99"/>
      <c r="AK290" s="99"/>
      <c r="AL290" s="99"/>
      <c r="AM290" s="99"/>
      <c r="AN290" s="99"/>
      <c r="AO290" s="99"/>
      <c r="AP290" s="99"/>
      <c r="AQ290" s="101"/>
      <c r="AR290" s="99"/>
      <c r="AS290" s="99"/>
      <c r="AT290" s="99"/>
      <c r="AU290" s="99"/>
      <c r="AV290" s="99"/>
      <c r="AW290" s="99"/>
      <c r="AX290" s="99"/>
      <c r="AY290" s="101"/>
      <c r="AZ290" s="99"/>
      <c r="BA290" s="99"/>
      <c r="BB290" s="99"/>
      <c r="BC290" s="99"/>
      <c r="BD290" s="99"/>
      <c r="BE290" s="99"/>
      <c r="BF290" s="99"/>
      <c r="BG290" s="101"/>
      <c r="BH290" s="172"/>
      <c r="BI290" s="51"/>
      <c r="BJ290" s="174"/>
      <c r="BL290" s="51"/>
      <c r="BM290" s="51"/>
      <c r="BN290" s="51"/>
      <c r="BO290" s="51"/>
      <c r="BP290" s="51"/>
      <c r="BQ290" s="51"/>
      <c r="BR290" s="51"/>
      <c r="BS290" s="51"/>
      <c r="BT290" s="51"/>
      <c r="BU290" s="51"/>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row>
    <row r="291" spans="1:102" s="50" customFormat="1" x14ac:dyDescent="0.3">
      <c r="A291" s="163"/>
      <c r="B291" s="165"/>
      <c r="C291" s="167"/>
      <c r="D291" s="167"/>
      <c r="E291" s="167"/>
      <c r="F291" s="167"/>
      <c r="G291" s="167"/>
      <c r="H291" s="167"/>
      <c r="I291" s="51" t="s">
        <v>787</v>
      </c>
      <c r="J291" s="51" t="s">
        <v>829</v>
      </c>
      <c r="K291" s="93" t="str">
        <f t="shared" si="4"/>
        <v>A0 3 0</v>
      </c>
      <c r="L291" s="98" t="s">
        <v>903</v>
      </c>
      <c r="M291" s="99" t="s">
        <v>902</v>
      </c>
      <c r="N291" s="99" t="s">
        <v>903</v>
      </c>
      <c r="O291" s="99" t="s">
        <v>902</v>
      </c>
      <c r="P291" s="99" t="s">
        <v>902</v>
      </c>
      <c r="Q291" s="100" t="s">
        <v>902</v>
      </c>
      <c r="R291" s="99" t="s">
        <v>903</v>
      </c>
      <c r="S291" s="101" t="s">
        <v>903</v>
      </c>
      <c r="T291" s="102" t="s">
        <v>902</v>
      </c>
      <c r="U291" s="103" t="s">
        <v>902</v>
      </c>
      <c r="V291" s="169" t="s">
        <v>132</v>
      </c>
      <c r="W291" s="169"/>
      <c r="X291" s="170"/>
      <c r="Y291" s="169" t="s">
        <v>911</v>
      </c>
      <c r="Z291" s="169"/>
      <c r="AA291" s="171"/>
      <c r="AB291" s="99"/>
      <c r="AC291" s="99"/>
      <c r="AD291" s="99"/>
      <c r="AE291" s="99"/>
      <c r="AF291" s="99"/>
      <c r="AG291" s="99"/>
      <c r="AH291" s="99"/>
      <c r="AI291" s="101"/>
      <c r="AJ291" s="99"/>
      <c r="AK291" s="99"/>
      <c r="AL291" s="99"/>
      <c r="AM291" s="99"/>
      <c r="AN291" s="99"/>
      <c r="AO291" s="99"/>
      <c r="AP291" s="99"/>
      <c r="AQ291" s="101"/>
      <c r="AR291" s="99"/>
      <c r="AS291" s="99"/>
      <c r="AT291" s="99"/>
      <c r="AU291" s="99"/>
      <c r="AV291" s="99"/>
      <c r="AW291" s="99"/>
      <c r="AX291" s="99"/>
      <c r="AY291" s="101"/>
      <c r="AZ291" s="99"/>
      <c r="BA291" s="99"/>
      <c r="BB291" s="99"/>
      <c r="BC291" s="99"/>
      <c r="BD291" s="99"/>
      <c r="BE291" s="99"/>
      <c r="BF291" s="99"/>
      <c r="BG291" s="101"/>
      <c r="BH291" s="172"/>
      <c r="BI291" s="51"/>
      <c r="BJ291" s="174"/>
      <c r="BL291" s="51"/>
      <c r="BM291" s="51"/>
      <c r="BN291" s="51"/>
      <c r="BO291" s="51"/>
      <c r="BP291" s="51"/>
      <c r="BQ291" s="51"/>
      <c r="BR291" s="51"/>
      <c r="BS291" s="51"/>
      <c r="BT291" s="51"/>
      <c r="BU291" s="51"/>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row>
    <row r="292" spans="1:102" s="50" customFormat="1" x14ac:dyDescent="0.3">
      <c r="A292" s="163"/>
      <c r="B292" s="165"/>
      <c r="C292" s="167"/>
      <c r="D292" s="167"/>
      <c r="E292" s="167"/>
      <c r="F292" s="167"/>
      <c r="G292" s="167"/>
      <c r="H292" s="167"/>
      <c r="I292" s="51" t="s">
        <v>914</v>
      </c>
      <c r="J292" s="51" t="s">
        <v>829</v>
      </c>
      <c r="K292" s="93" t="str">
        <f t="shared" si="4"/>
        <v>A4 0 0</v>
      </c>
      <c r="L292" s="98" t="s">
        <v>903</v>
      </c>
      <c r="M292" s="99" t="s">
        <v>902</v>
      </c>
      <c r="N292" s="99" t="s">
        <v>903</v>
      </c>
      <c r="O292" s="99" t="s">
        <v>902</v>
      </c>
      <c r="P292" s="99" t="s">
        <v>902</v>
      </c>
      <c r="Q292" s="100" t="s">
        <v>903</v>
      </c>
      <c r="R292" s="99" t="s">
        <v>902</v>
      </c>
      <c r="S292" s="101" t="s">
        <v>902</v>
      </c>
      <c r="T292" s="102" t="s">
        <v>902</v>
      </c>
      <c r="U292" s="100" t="s">
        <v>902</v>
      </c>
      <c r="V292" s="99"/>
      <c r="W292" s="99"/>
      <c r="X292" s="100"/>
      <c r="Y292" s="169" t="s">
        <v>911</v>
      </c>
      <c r="Z292" s="169"/>
      <c r="AA292" s="171"/>
      <c r="AB292" s="176" t="s">
        <v>916</v>
      </c>
      <c r="AC292" s="176"/>
      <c r="AD292" s="176"/>
      <c r="AE292" s="176"/>
      <c r="AF292" s="176"/>
      <c r="AG292" s="176"/>
      <c r="AH292" s="176"/>
      <c r="AI292" s="176"/>
      <c r="AJ292" s="176"/>
      <c r="AK292" s="176"/>
      <c r="AL292" s="176"/>
      <c r="AM292" s="176"/>
      <c r="AN292" s="176"/>
      <c r="AO292" s="176"/>
      <c r="AP292" s="176"/>
      <c r="AQ292" s="177"/>
      <c r="AR292" s="99"/>
      <c r="AS292" s="99"/>
      <c r="AT292" s="99"/>
      <c r="AU292" s="99"/>
      <c r="AV292" s="99"/>
      <c r="AW292" s="99"/>
      <c r="AX292" s="99"/>
      <c r="AY292" s="101"/>
      <c r="AZ292" s="99"/>
      <c r="BA292" s="99"/>
      <c r="BB292" s="99"/>
      <c r="BC292" s="99"/>
      <c r="BD292" s="99"/>
      <c r="BE292" s="99"/>
      <c r="BF292" s="99"/>
      <c r="BG292" s="101"/>
      <c r="BH292" s="172"/>
      <c r="BI292" s="51"/>
      <c r="BJ292" s="174"/>
      <c r="BL292" s="51"/>
      <c r="BM292" s="51"/>
      <c r="BN292" s="51"/>
      <c r="BO292" s="51"/>
      <c r="BP292" s="51"/>
      <c r="BQ292" s="51"/>
      <c r="BR292" s="51"/>
      <c r="BS292" s="51"/>
      <c r="BT292" s="51"/>
      <c r="BU292" s="51"/>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row>
    <row r="293" spans="1:102" s="50" customFormat="1" x14ac:dyDescent="0.3">
      <c r="A293" s="163"/>
      <c r="B293" s="165"/>
      <c r="C293" s="167"/>
      <c r="D293" s="167"/>
      <c r="E293" s="167"/>
      <c r="F293" s="167"/>
      <c r="G293" s="167"/>
      <c r="H293" s="167"/>
      <c r="I293" s="51" t="s">
        <v>953</v>
      </c>
      <c r="J293" s="51" t="s">
        <v>868</v>
      </c>
      <c r="K293" s="93" t="str">
        <f t="shared" si="4"/>
        <v>A0 0 0</v>
      </c>
      <c r="L293" s="98" t="s">
        <v>903</v>
      </c>
      <c r="M293" s="99" t="s">
        <v>902</v>
      </c>
      <c r="N293" s="99" t="s">
        <v>903</v>
      </c>
      <c r="O293" s="99" t="s">
        <v>902</v>
      </c>
      <c r="P293" s="99" t="s">
        <v>902</v>
      </c>
      <c r="Q293" s="100" t="s">
        <v>902</v>
      </c>
      <c r="R293" s="99" t="s">
        <v>902</v>
      </c>
      <c r="S293" s="101" t="s">
        <v>902</v>
      </c>
      <c r="T293" s="102" t="s">
        <v>902</v>
      </c>
      <c r="U293" s="100" t="s">
        <v>902</v>
      </c>
      <c r="V293" s="187" t="s">
        <v>913</v>
      </c>
      <c r="W293" s="169"/>
      <c r="X293" s="170"/>
      <c r="Y293" s="169" t="s">
        <v>911</v>
      </c>
      <c r="Z293" s="169"/>
      <c r="AA293" s="171"/>
      <c r="AB293" s="99"/>
      <c r="AC293" s="99"/>
      <c r="AD293" s="99"/>
      <c r="AE293" s="99"/>
      <c r="AF293" s="99"/>
      <c r="AG293" s="99"/>
      <c r="AH293" s="99"/>
      <c r="AI293" s="101"/>
      <c r="AJ293" s="99"/>
      <c r="AK293" s="99"/>
      <c r="AL293" s="99"/>
      <c r="AM293" s="99"/>
      <c r="AN293" s="99"/>
      <c r="AO293" s="99"/>
      <c r="AP293" s="99"/>
      <c r="AQ293" s="101"/>
      <c r="AR293" s="99"/>
      <c r="AS293" s="99"/>
      <c r="AT293" s="99"/>
      <c r="AU293" s="99"/>
      <c r="AV293" s="99"/>
      <c r="AW293" s="99"/>
      <c r="AX293" s="99"/>
      <c r="AY293" s="101"/>
      <c r="AZ293" s="99"/>
      <c r="BA293" s="99"/>
      <c r="BB293" s="99"/>
      <c r="BC293" s="99"/>
      <c r="BD293" s="99"/>
      <c r="BE293" s="99"/>
      <c r="BF293" s="99"/>
      <c r="BG293" s="101"/>
      <c r="BH293" s="172"/>
      <c r="BI293" s="51"/>
      <c r="BJ293" s="174"/>
      <c r="BL293" s="51"/>
      <c r="BM293" s="51"/>
      <c r="BN293" s="51"/>
      <c r="BO293" s="51"/>
      <c r="BP293" s="51"/>
      <c r="BQ293" s="51"/>
      <c r="BR293" s="51"/>
      <c r="BS293" s="51"/>
      <c r="BT293" s="51"/>
      <c r="BU293" s="51"/>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row>
    <row r="294" spans="1:102" s="50" customFormat="1" x14ac:dyDescent="0.3">
      <c r="A294" s="163" t="s">
        <v>509</v>
      </c>
      <c r="B294" s="165"/>
      <c r="C294" s="167"/>
      <c r="D294" s="167"/>
      <c r="E294" s="167"/>
      <c r="F294" s="167"/>
      <c r="G294" s="167"/>
      <c r="H294" s="167"/>
      <c r="I294" s="51" t="s">
        <v>954</v>
      </c>
      <c r="J294" s="51" t="s">
        <v>829</v>
      </c>
      <c r="K294" s="93" t="str">
        <f t="shared" si="4"/>
        <v>A0 1 0</v>
      </c>
      <c r="L294" s="98" t="s">
        <v>903</v>
      </c>
      <c r="M294" s="99" t="s">
        <v>902</v>
      </c>
      <c r="N294" s="99" t="s">
        <v>903</v>
      </c>
      <c r="O294" s="99" t="s">
        <v>902</v>
      </c>
      <c r="P294" s="99" t="s">
        <v>902</v>
      </c>
      <c r="Q294" s="100" t="s">
        <v>902</v>
      </c>
      <c r="R294" s="99" t="s">
        <v>902</v>
      </c>
      <c r="S294" s="101" t="s">
        <v>903</v>
      </c>
      <c r="T294" s="102" t="s">
        <v>902</v>
      </c>
      <c r="U294" s="100" t="s">
        <v>902</v>
      </c>
      <c r="V294" s="187" t="s">
        <v>913</v>
      </c>
      <c r="W294" s="169"/>
      <c r="X294" s="170"/>
      <c r="Y294" s="169" t="s">
        <v>911</v>
      </c>
      <c r="Z294" s="169"/>
      <c r="AA294" s="171"/>
      <c r="AB294" s="176" t="s">
        <v>921</v>
      </c>
      <c r="AC294" s="176"/>
      <c r="AD294" s="176"/>
      <c r="AE294" s="176"/>
      <c r="AF294" s="176"/>
      <c r="AG294" s="176"/>
      <c r="AH294" s="176"/>
      <c r="AI294" s="177"/>
      <c r="AJ294" s="99"/>
      <c r="AK294" s="99"/>
      <c r="AL294" s="99"/>
      <c r="AM294" s="99"/>
      <c r="AN294" s="99"/>
      <c r="AO294" s="99"/>
      <c r="AP294" s="99"/>
      <c r="AQ294" s="101"/>
      <c r="AR294" s="99"/>
      <c r="AS294" s="99"/>
      <c r="AT294" s="99"/>
      <c r="AU294" s="99"/>
      <c r="AV294" s="99"/>
      <c r="AW294" s="99"/>
      <c r="AX294" s="99"/>
      <c r="AY294" s="101"/>
      <c r="AZ294" s="99"/>
      <c r="BA294" s="99"/>
      <c r="BB294" s="99"/>
      <c r="BC294" s="99"/>
      <c r="BD294" s="99"/>
      <c r="BE294" s="99"/>
      <c r="BF294" s="99"/>
      <c r="BG294" s="101"/>
      <c r="BH294" s="172"/>
      <c r="BI294" s="51"/>
      <c r="BJ294" s="174"/>
      <c r="BL294" s="51"/>
      <c r="BM294" s="51"/>
      <c r="BN294" s="51"/>
      <c r="BO294" s="51"/>
      <c r="BP294" s="51"/>
      <c r="BQ294" s="51"/>
      <c r="BR294" s="51"/>
      <c r="BS294" s="51"/>
      <c r="BT294" s="51"/>
      <c r="BU294" s="51"/>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row>
    <row r="295" spans="1:102" s="50" customFormat="1" x14ac:dyDescent="0.3">
      <c r="A295" s="163"/>
      <c r="B295" s="165"/>
      <c r="C295" s="167"/>
      <c r="D295" s="167"/>
      <c r="E295" s="167"/>
      <c r="F295" s="167"/>
      <c r="G295" s="167"/>
      <c r="H295" s="167"/>
      <c r="I295" s="51" t="s">
        <v>955</v>
      </c>
      <c r="J295" s="51" t="s">
        <v>868</v>
      </c>
      <c r="K295" s="93" t="str">
        <f t="shared" si="4"/>
        <v>A0 2 0</v>
      </c>
      <c r="L295" s="98" t="s">
        <v>903</v>
      </c>
      <c r="M295" s="99" t="s">
        <v>902</v>
      </c>
      <c r="N295" s="99" t="s">
        <v>903</v>
      </c>
      <c r="O295" s="99" t="s">
        <v>902</v>
      </c>
      <c r="P295" s="99" t="s">
        <v>902</v>
      </c>
      <c r="Q295" s="100" t="s">
        <v>902</v>
      </c>
      <c r="R295" s="99" t="s">
        <v>903</v>
      </c>
      <c r="S295" s="101" t="s">
        <v>902</v>
      </c>
      <c r="T295" s="102" t="s">
        <v>902</v>
      </c>
      <c r="U295" s="100" t="s">
        <v>902</v>
      </c>
      <c r="V295" s="187" t="s">
        <v>913</v>
      </c>
      <c r="W295" s="169"/>
      <c r="X295" s="170"/>
      <c r="Y295" s="169" t="s">
        <v>911</v>
      </c>
      <c r="Z295" s="169"/>
      <c r="AA295" s="171"/>
      <c r="AB295" s="176" t="s">
        <v>916</v>
      </c>
      <c r="AC295" s="176"/>
      <c r="AD295" s="176"/>
      <c r="AE295" s="176"/>
      <c r="AF295" s="176"/>
      <c r="AG295" s="176"/>
      <c r="AH295" s="176"/>
      <c r="AI295" s="176"/>
      <c r="AJ295" s="176"/>
      <c r="AK295" s="176"/>
      <c r="AL295" s="176"/>
      <c r="AM295" s="176"/>
      <c r="AN295" s="176"/>
      <c r="AO295" s="176"/>
      <c r="AP295" s="176"/>
      <c r="AQ295" s="177"/>
      <c r="AR295" s="99"/>
      <c r="AS295" s="99"/>
      <c r="AT295" s="99"/>
      <c r="AU295" s="99"/>
      <c r="AV295" s="99"/>
      <c r="AW295" s="99"/>
      <c r="AX295" s="99"/>
      <c r="AY295" s="101"/>
      <c r="AZ295" s="99"/>
      <c r="BA295" s="99"/>
      <c r="BB295" s="99"/>
      <c r="BC295" s="99"/>
      <c r="BD295" s="99"/>
      <c r="BE295" s="99"/>
      <c r="BF295" s="99"/>
      <c r="BG295" s="101"/>
      <c r="BH295" s="172"/>
      <c r="BI295" s="51"/>
      <c r="BJ295" s="174"/>
      <c r="BL295" s="51"/>
      <c r="BM295" s="51"/>
      <c r="BN295" s="51"/>
      <c r="BO295" s="51"/>
      <c r="BP295" s="51"/>
      <c r="BQ295" s="51"/>
      <c r="BR295" s="51"/>
      <c r="BS295" s="51"/>
      <c r="BT295" s="51"/>
      <c r="BU295" s="51"/>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row>
    <row r="296" spans="1:102" s="50" customFormat="1" x14ac:dyDescent="0.3">
      <c r="A296" s="163"/>
      <c r="B296" s="165"/>
      <c r="C296" s="167"/>
      <c r="D296" s="167"/>
      <c r="E296" s="167"/>
      <c r="F296" s="167"/>
      <c r="G296" s="167" t="s">
        <v>787</v>
      </c>
      <c r="H296" s="167" t="s">
        <v>794</v>
      </c>
      <c r="I296" s="51" t="s">
        <v>914</v>
      </c>
      <c r="J296" s="51" t="s">
        <v>829</v>
      </c>
      <c r="K296" s="93" t="str">
        <f t="shared" si="4"/>
        <v>A4 0 2</v>
      </c>
      <c r="L296" s="98" t="s">
        <v>903</v>
      </c>
      <c r="M296" s="99" t="s">
        <v>902</v>
      </c>
      <c r="N296" s="99" t="s">
        <v>903</v>
      </c>
      <c r="O296" s="99" t="s">
        <v>902</v>
      </c>
      <c r="P296" s="99" t="s">
        <v>902</v>
      </c>
      <c r="Q296" s="100" t="s">
        <v>903</v>
      </c>
      <c r="R296" s="99" t="s">
        <v>902</v>
      </c>
      <c r="S296" s="101" t="s">
        <v>902</v>
      </c>
      <c r="T296" s="102" t="s">
        <v>903</v>
      </c>
      <c r="U296" s="100" t="s">
        <v>902</v>
      </c>
      <c r="V296" s="99"/>
      <c r="W296" s="99"/>
      <c r="X296" s="100"/>
      <c r="Y296" s="169" t="s">
        <v>132</v>
      </c>
      <c r="Z296" s="169"/>
      <c r="AA296" s="171"/>
      <c r="AB296" s="176" t="s">
        <v>916</v>
      </c>
      <c r="AC296" s="176"/>
      <c r="AD296" s="176"/>
      <c r="AE296" s="176"/>
      <c r="AF296" s="176"/>
      <c r="AG296" s="176"/>
      <c r="AH296" s="176"/>
      <c r="AI296" s="176"/>
      <c r="AJ296" s="176"/>
      <c r="AK296" s="176"/>
      <c r="AL296" s="176"/>
      <c r="AM296" s="176"/>
      <c r="AN296" s="176"/>
      <c r="AO296" s="176"/>
      <c r="AP296" s="176"/>
      <c r="AQ296" s="177"/>
      <c r="AR296" s="99"/>
      <c r="AS296" s="99"/>
      <c r="AT296" s="99"/>
      <c r="AU296" s="99"/>
      <c r="AV296" s="99"/>
      <c r="AW296" s="99"/>
      <c r="AX296" s="99"/>
      <c r="AY296" s="101"/>
      <c r="AZ296" s="99"/>
      <c r="BA296" s="99"/>
      <c r="BB296" s="99"/>
      <c r="BC296" s="99"/>
      <c r="BD296" s="99"/>
      <c r="BE296" s="99"/>
      <c r="BF296" s="99"/>
      <c r="BG296" s="101"/>
      <c r="BH296" s="172"/>
      <c r="BI296" s="51"/>
      <c r="BJ296" s="174"/>
      <c r="BL296" s="51"/>
      <c r="BM296" s="51"/>
      <c r="BN296" s="51"/>
      <c r="BO296" s="51"/>
      <c r="BP296" s="51"/>
      <c r="BQ296" s="51"/>
      <c r="BR296" s="51"/>
      <c r="BS296" s="51"/>
      <c r="BT296" s="51"/>
      <c r="BU296" s="51"/>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row>
    <row r="297" spans="1:102" s="50" customFormat="1" x14ac:dyDescent="0.3">
      <c r="A297" s="163"/>
      <c r="B297" s="165"/>
      <c r="C297" s="167"/>
      <c r="D297" s="167"/>
      <c r="E297" s="167"/>
      <c r="F297" s="167"/>
      <c r="G297" s="167"/>
      <c r="H297" s="167"/>
      <c r="I297" s="51" t="s">
        <v>953</v>
      </c>
      <c r="J297" s="51" t="s">
        <v>829</v>
      </c>
      <c r="K297" s="93" t="str">
        <f t="shared" si="4"/>
        <v>A0 0 2</v>
      </c>
      <c r="L297" s="98" t="s">
        <v>903</v>
      </c>
      <c r="M297" s="99" t="s">
        <v>902</v>
      </c>
      <c r="N297" s="99" t="s">
        <v>903</v>
      </c>
      <c r="O297" s="99" t="s">
        <v>902</v>
      </c>
      <c r="P297" s="99" t="s">
        <v>902</v>
      </c>
      <c r="Q297" s="100" t="s">
        <v>902</v>
      </c>
      <c r="R297" s="99" t="s">
        <v>902</v>
      </c>
      <c r="S297" s="101" t="s">
        <v>902</v>
      </c>
      <c r="T297" s="102" t="s">
        <v>903</v>
      </c>
      <c r="U297" s="100" t="s">
        <v>902</v>
      </c>
      <c r="V297" s="187" t="s">
        <v>913</v>
      </c>
      <c r="W297" s="169"/>
      <c r="X297" s="170"/>
      <c r="Y297" s="169" t="s">
        <v>132</v>
      </c>
      <c r="Z297" s="169"/>
      <c r="AA297" s="171"/>
      <c r="AB297" s="99"/>
      <c r="AC297" s="99"/>
      <c r="AD297" s="99"/>
      <c r="AE297" s="99"/>
      <c r="AF297" s="99"/>
      <c r="AG297" s="99"/>
      <c r="AH297" s="99"/>
      <c r="AI297" s="101"/>
      <c r="AJ297" s="99"/>
      <c r="AK297" s="99"/>
      <c r="AL297" s="99"/>
      <c r="AM297" s="99"/>
      <c r="AN297" s="99"/>
      <c r="AO297" s="99"/>
      <c r="AP297" s="99"/>
      <c r="AQ297" s="101"/>
      <c r="AR297" s="99"/>
      <c r="AS297" s="99"/>
      <c r="AT297" s="99"/>
      <c r="AU297" s="99"/>
      <c r="AV297" s="99"/>
      <c r="AW297" s="99"/>
      <c r="AX297" s="99"/>
      <c r="AY297" s="101"/>
      <c r="AZ297" s="99"/>
      <c r="BA297" s="99"/>
      <c r="BB297" s="99"/>
      <c r="BC297" s="99"/>
      <c r="BD297" s="99"/>
      <c r="BE297" s="99"/>
      <c r="BF297" s="99"/>
      <c r="BG297" s="101"/>
      <c r="BH297" s="172"/>
      <c r="BI297" s="51"/>
      <c r="BJ297" s="174"/>
      <c r="BL297" s="51"/>
      <c r="BM297" s="51"/>
      <c r="BN297" s="51"/>
      <c r="BO297" s="51"/>
      <c r="BP297" s="51"/>
      <c r="BQ297" s="51"/>
      <c r="BR297" s="51"/>
      <c r="BS297" s="51"/>
      <c r="BT297" s="51"/>
      <c r="BU297" s="51"/>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row>
    <row r="298" spans="1:102" s="50" customFormat="1" x14ac:dyDescent="0.3">
      <c r="A298" s="163"/>
      <c r="B298" s="165"/>
      <c r="C298" s="167"/>
      <c r="D298" s="167"/>
      <c r="E298" s="167"/>
      <c r="F298" s="167"/>
      <c r="G298" s="167"/>
      <c r="H298" s="167"/>
      <c r="I298" s="51" t="s">
        <v>954</v>
      </c>
      <c r="J298" s="51" t="s">
        <v>829</v>
      </c>
      <c r="K298" s="93" t="str">
        <f t="shared" si="4"/>
        <v>A0 1 2</v>
      </c>
      <c r="L298" s="98" t="s">
        <v>903</v>
      </c>
      <c r="M298" s="99" t="s">
        <v>902</v>
      </c>
      <c r="N298" s="99" t="s">
        <v>903</v>
      </c>
      <c r="O298" s="99" t="s">
        <v>902</v>
      </c>
      <c r="P298" s="99" t="s">
        <v>902</v>
      </c>
      <c r="Q298" s="100" t="s">
        <v>902</v>
      </c>
      <c r="R298" s="99" t="s">
        <v>902</v>
      </c>
      <c r="S298" s="101" t="s">
        <v>903</v>
      </c>
      <c r="T298" s="102" t="s">
        <v>903</v>
      </c>
      <c r="U298" s="100" t="s">
        <v>902</v>
      </c>
      <c r="V298" s="187" t="s">
        <v>913</v>
      </c>
      <c r="W298" s="169"/>
      <c r="X298" s="170"/>
      <c r="Y298" s="169" t="s">
        <v>132</v>
      </c>
      <c r="Z298" s="169"/>
      <c r="AA298" s="171"/>
      <c r="AB298" s="176" t="s">
        <v>921</v>
      </c>
      <c r="AC298" s="176"/>
      <c r="AD298" s="176"/>
      <c r="AE298" s="176"/>
      <c r="AF298" s="176"/>
      <c r="AG298" s="176"/>
      <c r="AH298" s="176"/>
      <c r="AI298" s="177"/>
      <c r="AJ298" s="99"/>
      <c r="AK298" s="99"/>
      <c r="AL298" s="99"/>
      <c r="AM298" s="99"/>
      <c r="AN298" s="99"/>
      <c r="AO298" s="99"/>
      <c r="AP298" s="99"/>
      <c r="AQ298" s="101"/>
      <c r="AR298" s="99"/>
      <c r="AS298" s="99"/>
      <c r="AT298" s="99"/>
      <c r="AU298" s="99"/>
      <c r="AV298" s="99"/>
      <c r="AW298" s="99"/>
      <c r="AX298" s="99"/>
      <c r="AY298" s="101"/>
      <c r="AZ298" s="99"/>
      <c r="BA298" s="99"/>
      <c r="BB298" s="99"/>
      <c r="BC298" s="99"/>
      <c r="BD298" s="99"/>
      <c r="BE298" s="99"/>
      <c r="BF298" s="99"/>
      <c r="BG298" s="101"/>
      <c r="BH298" s="172"/>
      <c r="BI298" s="51"/>
      <c r="BJ298" s="174"/>
      <c r="BL298" s="51"/>
      <c r="BM298" s="51"/>
      <c r="BN298" s="51"/>
      <c r="BO298" s="51"/>
      <c r="BP298" s="51"/>
      <c r="BQ298" s="51"/>
      <c r="BR298" s="51"/>
      <c r="BS298" s="51"/>
      <c r="BT298" s="51"/>
      <c r="BU298" s="51"/>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row>
    <row r="299" spans="1:102" s="50" customFormat="1" x14ac:dyDescent="0.3">
      <c r="A299" s="163"/>
      <c r="B299" s="165"/>
      <c r="C299" s="167"/>
      <c r="D299" s="167"/>
      <c r="E299" s="167"/>
      <c r="F299" s="167"/>
      <c r="G299" s="167"/>
      <c r="H299" s="167"/>
      <c r="I299" s="51" t="s">
        <v>955</v>
      </c>
      <c r="J299" s="51" t="s">
        <v>829</v>
      </c>
      <c r="K299" s="93" t="str">
        <f t="shared" si="4"/>
        <v>A0 2 2</v>
      </c>
      <c r="L299" s="98" t="s">
        <v>903</v>
      </c>
      <c r="M299" s="99" t="s">
        <v>902</v>
      </c>
      <c r="N299" s="99" t="s">
        <v>903</v>
      </c>
      <c r="O299" s="99" t="s">
        <v>902</v>
      </c>
      <c r="P299" s="99" t="s">
        <v>902</v>
      </c>
      <c r="Q299" s="100" t="s">
        <v>902</v>
      </c>
      <c r="R299" s="99" t="s">
        <v>903</v>
      </c>
      <c r="S299" s="101" t="s">
        <v>902</v>
      </c>
      <c r="T299" s="102" t="s">
        <v>903</v>
      </c>
      <c r="U299" s="100" t="s">
        <v>902</v>
      </c>
      <c r="V299" s="187" t="s">
        <v>913</v>
      </c>
      <c r="W299" s="169"/>
      <c r="X299" s="170"/>
      <c r="Y299" s="169" t="s">
        <v>132</v>
      </c>
      <c r="Z299" s="169"/>
      <c r="AA299" s="171"/>
      <c r="AB299" s="176" t="s">
        <v>916</v>
      </c>
      <c r="AC299" s="176"/>
      <c r="AD299" s="176"/>
      <c r="AE299" s="176"/>
      <c r="AF299" s="176"/>
      <c r="AG299" s="176"/>
      <c r="AH299" s="176"/>
      <c r="AI299" s="176"/>
      <c r="AJ299" s="176"/>
      <c r="AK299" s="176"/>
      <c r="AL299" s="176"/>
      <c r="AM299" s="176"/>
      <c r="AN299" s="176"/>
      <c r="AO299" s="176"/>
      <c r="AP299" s="176"/>
      <c r="AQ299" s="177"/>
      <c r="AR299" s="99"/>
      <c r="AS299" s="99"/>
      <c r="AT299" s="99"/>
      <c r="AU299" s="99"/>
      <c r="AV299" s="99"/>
      <c r="AW299" s="99"/>
      <c r="AX299" s="99"/>
      <c r="AY299" s="101"/>
      <c r="AZ299" s="99"/>
      <c r="BA299" s="99"/>
      <c r="BB299" s="99"/>
      <c r="BC299" s="99"/>
      <c r="BD299" s="99"/>
      <c r="BE299" s="99"/>
      <c r="BF299" s="99"/>
      <c r="BG299" s="101"/>
      <c r="BH299" s="172"/>
      <c r="BI299" s="51"/>
      <c r="BJ299" s="174"/>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row>
    <row r="300" spans="1:102" s="50" customFormat="1" x14ac:dyDescent="0.3">
      <c r="A300" s="163"/>
      <c r="B300" s="165"/>
      <c r="C300" s="167"/>
      <c r="D300" s="167"/>
      <c r="E300" s="167"/>
      <c r="F300" s="167"/>
      <c r="G300" s="167" t="s">
        <v>790</v>
      </c>
      <c r="H300" s="167" t="s">
        <v>794</v>
      </c>
      <c r="I300" s="51" t="s">
        <v>914</v>
      </c>
      <c r="J300" s="51" t="s">
        <v>829</v>
      </c>
      <c r="K300" s="93" t="str">
        <f t="shared" si="4"/>
        <v>AC 0 2</v>
      </c>
      <c r="L300" s="98" t="s">
        <v>903</v>
      </c>
      <c r="M300" s="99" t="s">
        <v>902</v>
      </c>
      <c r="N300" s="99" t="s">
        <v>903</v>
      </c>
      <c r="O300" s="99" t="s">
        <v>902</v>
      </c>
      <c r="P300" s="99" t="s">
        <v>903</v>
      </c>
      <c r="Q300" s="100" t="s">
        <v>903</v>
      </c>
      <c r="R300" s="99" t="s">
        <v>902</v>
      </c>
      <c r="S300" s="101" t="s">
        <v>902</v>
      </c>
      <c r="T300" s="102" t="s">
        <v>903</v>
      </c>
      <c r="U300" s="100" t="s">
        <v>902</v>
      </c>
      <c r="V300" s="99"/>
      <c r="W300" s="99"/>
      <c r="X300" s="100"/>
      <c r="Y300" s="99"/>
      <c r="Z300" s="99"/>
      <c r="AA300" s="101"/>
      <c r="AB300" s="176" t="s">
        <v>916</v>
      </c>
      <c r="AC300" s="176"/>
      <c r="AD300" s="176"/>
      <c r="AE300" s="176"/>
      <c r="AF300" s="176"/>
      <c r="AG300" s="176"/>
      <c r="AH300" s="176"/>
      <c r="AI300" s="176"/>
      <c r="AJ300" s="176"/>
      <c r="AK300" s="176"/>
      <c r="AL300" s="176"/>
      <c r="AM300" s="176"/>
      <c r="AN300" s="176"/>
      <c r="AO300" s="176"/>
      <c r="AP300" s="176"/>
      <c r="AQ300" s="177"/>
      <c r="AR300" s="175" t="s">
        <v>790</v>
      </c>
      <c r="AS300" s="176"/>
      <c r="AT300" s="176"/>
      <c r="AU300" s="176"/>
      <c r="AV300" s="176"/>
      <c r="AW300" s="176"/>
      <c r="AX300" s="176"/>
      <c r="AY300" s="177"/>
      <c r="AZ300" s="99"/>
      <c r="BA300" s="99"/>
      <c r="BB300" s="99"/>
      <c r="BC300" s="99"/>
      <c r="BD300" s="99"/>
      <c r="BE300" s="99"/>
      <c r="BF300" s="99"/>
      <c r="BG300" s="101"/>
      <c r="BH300" s="172"/>
      <c r="BI300" s="51"/>
      <c r="BJ300" s="174"/>
      <c r="BL300" s="51"/>
      <c r="BM300" s="51"/>
      <c r="BN300" s="51"/>
      <c r="BO300" s="51"/>
      <c r="BP300" s="51"/>
      <c r="BQ300" s="51"/>
      <c r="BR300" s="51"/>
      <c r="BS300" s="51"/>
      <c r="BT300" s="51"/>
      <c r="BU300" s="51"/>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row>
    <row r="301" spans="1:102" s="50" customFormat="1" x14ac:dyDescent="0.3">
      <c r="A301" s="163"/>
      <c r="B301" s="165"/>
      <c r="C301" s="167"/>
      <c r="D301" s="167"/>
      <c r="E301" s="167"/>
      <c r="F301" s="167"/>
      <c r="G301" s="167"/>
      <c r="H301" s="167"/>
      <c r="I301" s="51" t="s">
        <v>953</v>
      </c>
      <c r="J301" s="51" t="s">
        <v>829</v>
      </c>
      <c r="K301" s="93" t="str">
        <f t="shared" si="4"/>
        <v>A8 0 2</v>
      </c>
      <c r="L301" s="98" t="s">
        <v>903</v>
      </c>
      <c r="M301" s="99" t="s">
        <v>902</v>
      </c>
      <c r="N301" s="99" t="s">
        <v>903</v>
      </c>
      <c r="O301" s="99" t="s">
        <v>902</v>
      </c>
      <c r="P301" s="99" t="s">
        <v>903</v>
      </c>
      <c r="Q301" s="100" t="s">
        <v>902</v>
      </c>
      <c r="R301" s="99" t="s">
        <v>902</v>
      </c>
      <c r="S301" s="101" t="s">
        <v>902</v>
      </c>
      <c r="T301" s="102" t="s">
        <v>903</v>
      </c>
      <c r="U301" s="100" t="s">
        <v>902</v>
      </c>
      <c r="V301" s="187" t="s">
        <v>913</v>
      </c>
      <c r="W301" s="169"/>
      <c r="X301" s="170"/>
      <c r="Y301" s="99"/>
      <c r="Z301" s="99"/>
      <c r="AA301" s="101"/>
      <c r="AB301" s="176" t="s">
        <v>790</v>
      </c>
      <c r="AC301" s="176"/>
      <c r="AD301" s="176"/>
      <c r="AE301" s="176"/>
      <c r="AF301" s="176"/>
      <c r="AG301" s="176"/>
      <c r="AH301" s="176"/>
      <c r="AI301" s="177"/>
      <c r="AJ301" s="99"/>
      <c r="AK301" s="99"/>
      <c r="AL301" s="99"/>
      <c r="AM301" s="99"/>
      <c r="AN301" s="99"/>
      <c r="AO301" s="99"/>
      <c r="AP301" s="99"/>
      <c r="AQ301" s="101"/>
      <c r="AR301" s="99"/>
      <c r="AS301" s="99"/>
      <c r="AT301" s="99"/>
      <c r="AU301" s="99"/>
      <c r="AV301" s="99"/>
      <c r="AW301" s="99"/>
      <c r="AX301" s="99"/>
      <c r="AY301" s="101"/>
      <c r="AZ301" s="99"/>
      <c r="BA301" s="99"/>
      <c r="BB301" s="99"/>
      <c r="BC301" s="99"/>
      <c r="BD301" s="99"/>
      <c r="BE301" s="99"/>
      <c r="BF301" s="99"/>
      <c r="BG301" s="101"/>
      <c r="BH301" s="172"/>
      <c r="BI301" s="51"/>
      <c r="BJ301" s="174"/>
      <c r="BL301" s="51"/>
      <c r="BM301" s="51"/>
      <c r="BN301" s="51"/>
      <c r="BO301" s="51"/>
      <c r="BP301" s="51"/>
      <c r="BQ301" s="51"/>
      <c r="BR301" s="51"/>
      <c r="BS301" s="51"/>
      <c r="BT301" s="51"/>
      <c r="BU301" s="51"/>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row>
    <row r="302" spans="1:102" s="50" customFormat="1" x14ac:dyDescent="0.3">
      <c r="A302" s="163"/>
      <c r="B302" s="165"/>
      <c r="C302" s="167"/>
      <c r="D302" s="167"/>
      <c r="E302" s="167"/>
      <c r="F302" s="167"/>
      <c r="G302" s="167"/>
      <c r="H302" s="167"/>
      <c r="I302" s="51" t="s">
        <v>954</v>
      </c>
      <c r="J302" s="51" t="s">
        <v>829</v>
      </c>
      <c r="K302" s="93" t="str">
        <f t="shared" si="4"/>
        <v>A8 1 2</v>
      </c>
      <c r="L302" s="98" t="s">
        <v>903</v>
      </c>
      <c r="M302" s="99" t="s">
        <v>902</v>
      </c>
      <c r="N302" s="99" t="s">
        <v>903</v>
      </c>
      <c r="O302" s="99" t="s">
        <v>902</v>
      </c>
      <c r="P302" s="99" t="s">
        <v>903</v>
      </c>
      <c r="Q302" s="100" t="s">
        <v>902</v>
      </c>
      <c r="R302" s="99" t="s">
        <v>902</v>
      </c>
      <c r="S302" s="101" t="s">
        <v>903</v>
      </c>
      <c r="T302" s="102" t="s">
        <v>903</v>
      </c>
      <c r="U302" s="100" t="s">
        <v>902</v>
      </c>
      <c r="V302" s="187" t="s">
        <v>913</v>
      </c>
      <c r="W302" s="169"/>
      <c r="X302" s="170"/>
      <c r="Y302" s="99"/>
      <c r="Z302" s="99"/>
      <c r="AA302" s="101"/>
      <c r="AB302" s="176" t="s">
        <v>921</v>
      </c>
      <c r="AC302" s="176"/>
      <c r="AD302" s="176"/>
      <c r="AE302" s="176"/>
      <c r="AF302" s="176"/>
      <c r="AG302" s="176"/>
      <c r="AH302" s="176"/>
      <c r="AI302" s="177"/>
      <c r="AJ302" s="175" t="s">
        <v>790</v>
      </c>
      <c r="AK302" s="176"/>
      <c r="AL302" s="176"/>
      <c r="AM302" s="176"/>
      <c r="AN302" s="176"/>
      <c r="AO302" s="176"/>
      <c r="AP302" s="176"/>
      <c r="AQ302" s="177"/>
      <c r="AR302" s="99"/>
      <c r="AS302" s="99"/>
      <c r="AT302" s="99"/>
      <c r="AU302" s="99"/>
      <c r="AV302" s="99"/>
      <c r="AW302" s="99"/>
      <c r="AX302" s="99"/>
      <c r="AY302" s="101"/>
      <c r="AZ302" s="99"/>
      <c r="BA302" s="99"/>
      <c r="BB302" s="99"/>
      <c r="BC302" s="99"/>
      <c r="BD302" s="99"/>
      <c r="BE302" s="99"/>
      <c r="BF302" s="99"/>
      <c r="BG302" s="101"/>
      <c r="BH302" s="172"/>
      <c r="BI302" s="51"/>
      <c r="BJ302" s="174"/>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row>
    <row r="303" spans="1:102" s="50" customFormat="1" x14ac:dyDescent="0.3">
      <c r="A303" s="163"/>
      <c r="B303" s="165"/>
      <c r="C303" s="167"/>
      <c r="D303" s="167"/>
      <c r="E303" s="167"/>
      <c r="F303" s="167"/>
      <c r="G303" s="167"/>
      <c r="H303" s="167"/>
      <c r="I303" s="51" t="s">
        <v>955</v>
      </c>
      <c r="J303" s="51" t="s">
        <v>829</v>
      </c>
      <c r="K303" s="93" t="str">
        <f t="shared" si="4"/>
        <v>A8 2 2</v>
      </c>
      <c r="L303" s="98" t="s">
        <v>903</v>
      </c>
      <c r="M303" s="99" t="s">
        <v>902</v>
      </c>
      <c r="N303" s="99" t="s">
        <v>903</v>
      </c>
      <c r="O303" s="99" t="s">
        <v>902</v>
      </c>
      <c r="P303" s="99" t="s">
        <v>903</v>
      </c>
      <c r="Q303" s="100" t="s">
        <v>902</v>
      </c>
      <c r="R303" s="99" t="s">
        <v>903</v>
      </c>
      <c r="S303" s="101" t="s">
        <v>902</v>
      </c>
      <c r="T303" s="102" t="s">
        <v>903</v>
      </c>
      <c r="U303" s="100" t="s">
        <v>902</v>
      </c>
      <c r="V303" s="187" t="s">
        <v>913</v>
      </c>
      <c r="W303" s="169"/>
      <c r="X303" s="170"/>
      <c r="Y303" s="99"/>
      <c r="Z303" s="99"/>
      <c r="AA303" s="101"/>
      <c r="AB303" s="176" t="s">
        <v>916</v>
      </c>
      <c r="AC303" s="176"/>
      <c r="AD303" s="176"/>
      <c r="AE303" s="176"/>
      <c r="AF303" s="176"/>
      <c r="AG303" s="176"/>
      <c r="AH303" s="176"/>
      <c r="AI303" s="176"/>
      <c r="AJ303" s="176"/>
      <c r="AK303" s="176"/>
      <c r="AL303" s="176"/>
      <c r="AM303" s="176"/>
      <c r="AN303" s="176"/>
      <c r="AO303" s="176"/>
      <c r="AP303" s="176"/>
      <c r="AQ303" s="177"/>
      <c r="AR303" s="175" t="s">
        <v>790</v>
      </c>
      <c r="AS303" s="176"/>
      <c r="AT303" s="176"/>
      <c r="AU303" s="176"/>
      <c r="AV303" s="176"/>
      <c r="AW303" s="176"/>
      <c r="AX303" s="176"/>
      <c r="AY303" s="177"/>
      <c r="AZ303" s="99"/>
      <c r="BA303" s="99"/>
      <c r="BB303" s="99"/>
      <c r="BC303" s="99"/>
      <c r="BD303" s="99"/>
      <c r="BE303" s="99"/>
      <c r="BF303" s="99"/>
      <c r="BG303" s="101"/>
      <c r="BH303" s="172"/>
      <c r="BI303" s="51"/>
      <c r="BJ303" s="174"/>
      <c r="BL303" s="51"/>
      <c r="BM303" s="51"/>
      <c r="BN303" s="51"/>
      <c r="BO303" s="51"/>
      <c r="BP303" s="51"/>
      <c r="BQ303" s="51"/>
      <c r="BR303" s="51"/>
      <c r="BS303" s="51"/>
      <c r="BT303" s="51"/>
      <c r="BU303" s="51"/>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row>
    <row r="304" spans="1:102" s="50" customFormat="1" x14ac:dyDescent="0.3">
      <c r="A304" s="163" t="s">
        <v>515</v>
      </c>
      <c r="B304" s="165"/>
      <c r="C304" s="167"/>
      <c r="D304" s="167"/>
      <c r="E304" s="167"/>
      <c r="F304" s="167">
        <v>16</v>
      </c>
      <c r="G304" s="167" t="s">
        <v>788</v>
      </c>
      <c r="H304" s="167" t="s">
        <v>786</v>
      </c>
      <c r="I304" s="51" t="s">
        <v>789</v>
      </c>
      <c r="J304" s="51" t="s">
        <v>829</v>
      </c>
      <c r="K304" s="93" t="str">
        <f t="shared" si="4"/>
        <v>A4 2 1</v>
      </c>
      <c r="L304" s="98" t="s">
        <v>903</v>
      </c>
      <c r="M304" s="99" t="s">
        <v>902</v>
      </c>
      <c r="N304" s="99" t="s">
        <v>903</v>
      </c>
      <c r="O304" s="99" t="s">
        <v>902</v>
      </c>
      <c r="P304" s="99" t="s">
        <v>902</v>
      </c>
      <c r="Q304" s="100" t="s">
        <v>903</v>
      </c>
      <c r="R304" s="99" t="s">
        <v>903</v>
      </c>
      <c r="S304" s="101" t="s">
        <v>902</v>
      </c>
      <c r="T304" s="102" t="s">
        <v>902</v>
      </c>
      <c r="U304" s="100" t="s">
        <v>903</v>
      </c>
      <c r="V304" s="99"/>
      <c r="W304" s="99"/>
      <c r="X304" s="100"/>
      <c r="Y304" s="169" t="s">
        <v>911</v>
      </c>
      <c r="Z304" s="169"/>
      <c r="AA304" s="171"/>
      <c r="AB304" s="176" t="s">
        <v>789</v>
      </c>
      <c r="AC304" s="176"/>
      <c r="AD304" s="176"/>
      <c r="AE304" s="176"/>
      <c r="AF304" s="176"/>
      <c r="AG304" s="176"/>
      <c r="AH304" s="176"/>
      <c r="AI304" s="176"/>
      <c r="AJ304" s="176"/>
      <c r="AK304" s="176"/>
      <c r="AL304" s="176"/>
      <c r="AM304" s="176"/>
      <c r="AN304" s="176"/>
      <c r="AO304" s="176"/>
      <c r="AP304" s="176"/>
      <c r="AQ304" s="177"/>
      <c r="AR304" s="99"/>
      <c r="AS304" s="99"/>
      <c r="AT304" s="99"/>
      <c r="AU304" s="99"/>
      <c r="AV304" s="99"/>
      <c r="AW304" s="99"/>
      <c r="AX304" s="99"/>
      <c r="AY304" s="101"/>
      <c r="AZ304" s="99"/>
      <c r="BA304" s="99"/>
      <c r="BB304" s="99"/>
      <c r="BC304" s="99"/>
      <c r="BD304" s="99"/>
      <c r="BE304" s="99"/>
      <c r="BF304" s="99"/>
      <c r="BG304" s="101"/>
      <c r="BH304" s="172"/>
      <c r="BI304" s="51"/>
      <c r="BJ304" s="174"/>
      <c r="BL304" s="51"/>
      <c r="BM304" s="51"/>
      <c r="BN304" s="51"/>
      <c r="BO304" s="51"/>
      <c r="BP304" s="51"/>
      <c r="BQ304" s="51"/>
      <c r="BR304" s="51"/>
      <c r="BS304" s="51"/>
      <c r="BT304" s="51"/>
      <c r="BU304" s="51"/>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row>
    <row r="305" spans="1:102" s="50" customFormat="1" x14ac:dyDescent="0.3">
      <c r="A305" s="163"/>
      <c r="B305" s="165"/>
      <c r="C305" s="167"/>
      <c r="D305" s="167"/>
      <c r="E305" s="167"/>
      <c r="F305" s="167"/>
      <c r="G305" s="167"/>
      <c r="H305" s="167"/>
      <c r="I305" s="51" t="s">
        <v>788</v>
      </c>
      <c r="J305" s="51" t="s">
        <v>829</v>
      </c>
      <c r="K305" s="93" t="str">
        <f t="shared" si="4"/>
        <v>A0 3 1</v>
      </c>
      <c r="L305" s="98" t="s">
        <v>903</v>
      </c>
      <c r="M305" s="99" t="s">
        <v>902</v>
      </c>
      <c r="N305" s="99" t="s">
        <v>903</v>
      </c>
      <c r="O305" s="99" t="s">
        <v>902</v>
      </c>
      <c r="P305" s="99" t="s">
        <v>902</v>
      </c>
      <c r="Q305" s="100" t="s">
        <v>902</v>
      </c>
      <c r="R305" s="99" t="s">
        <v>903</v>
      </c>
      <c r="S305" s="101" t="s">
        <v>903</v>
      </c>
      <c r="T305" s="102" t="s">
        <v>902</v>
      </c>
      <c r="U305" s="100" t="s">
        <v>903</v>
      </c>
      <c r="V305" s="187" t="s">
        <v>132</v>
      </c>
      <c r="W305" s="169"/>
      <c r="X305" s="170"/>
      <c r="Y305" s="169" t="s">
        <v>911</v>
      </c>
      <c r="Z305" s="169"/>
      <c r="AA305" s="171"/>
      <c r="AB305" s="99"/>
      <c r="AC305" s="99"/>
      <c r="AD305" s="99"/>
      <c r="AE305" s="99"/>
      <c r="AF305" s="99"/>
      <c r="AG305" s="99"/>
      <c r="AH305" s="99"/>
      <c r="AI305" s="101"/>
      <c r="AJ305" s="99"/>
      <c r="AK305" s="99"/>
      <c r="AL305" s="99"/>
      <c r="AM305" s="99"/>
      <c r="AN305" s="99"/>
      <c r="AO305" s="99"/>
      <c r="AP305" s="99"/>
      <c r="AQ305" s="101"/>
      <c r="AR305" s="99"/>
      <c r="AS305" s="99"/>
      <c r="AT305" s="99"/>
      <c r="AU305" s="99"/>
      <c r="AV305" s="99"/>
      <c r="AW305" s="99"/>
      <c r="AX305" s="99"/>
      <c r="AY305" s="101"/>
      <c r="AZ305" s="99"/>
      <c r="BA305" s="99"/>
      <c r="BB305" s="99"/>
      <c r="BC305" s="99"/>
      <c r="BD305" s="99"/>
      <c r="BE305" s="99"/>
      <c r="BF305" s="99"/>
      <c r="BG305" s="101"/>
      <c r="BH305" s="172"/>
      <c r="BI305" s="51"/>
      <c r="BJ305" s="174"/>
      <c r="BL305" s="51"/>
      <c r="BM305" s="51"/>
      <c r="BN305" s="51"/>
      <c r="BO305" s="51"/>
      <c r="BP305" s="51"/>
      <c r="BQ305" s="51"/>
      <c r="BR305" s="51"/>
      <c r="BS305" s="51"/>
      <c r="BT305" s="51"/>
      <c r="BU305" s="51"/>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row>
    <row r="306" spans="1:102" s="50" customFormat="1" x14ac:dyDescent="0.3">
      <c r="A306" s="163"/>
      <c r="B306" s="165"/>
      <c r="C306" s="167"/>
      <c r="D306" s="167"/>
      <c r="E306" s="167"/>
      <c r="F306" s="167"/>
      <c r="G306" s="167"/>
      <c r="H306" s="167"/>
      <c r="I306" s="51" t="s">
        <v>914</v>
      </c>
      <c r="J306" s="51" t="s">
        <v>829</v>
      </c>
      <c r="K306" s="93" t="str">
        <f t="shared" si="4"/>
        <v>A4 0 1</v>
      </c>
      <c r="L306" s="98" t="s">
        <v>903</v>
      </c>
      <c r="M306" s="99" t="s">
        <v>902</v>
      </c>
      <c r="N306" s="99" t="s">
        <v>903</v>
      </c>
      <c r="O306" s="99" t="s">
        <v>902</v>
      </c>
      <c r="P306" s="99" t="s">
        <v>902</v>
      </c>
      <c r="Q306" s="100" t="s">
        <v>903</v>
      </c>
      <c r="R306" s="99" t="s">
        <v>902</v>
      </c>
      <c r="S306" s="101" t="s">
        <v>902</v>
      </c>
      <c r="T306" s="102" t="s">
        <v>902</v>
      </c>
      <c r="U306" s="100" t="s">
        <v>903</v>
      </c>
      <c r="V306" s="99"/>
      <c r="W306" s="99"/>
      <c r="X306" s="100"/>
      <c r="Y306" s="169" t="s">
        <v>911</v>
      </c>
      <c r="Z306" s="169"/>
      <c r="AA306" s="171"/>
      <c r="AB306" s="176" t="s">
        <v>916</v>
      </c>
      <c r="AC306" s="176"/>
      <c r="AD306" s="176"/>
      <c r="AE306" s="176"/>
      <c r="AF306" s="176"/>
      <c r="AG306" s="176"/>
      <c r="AH306" s="176"/>
      <c r="AI306" s="176"/>
      <c r="AJ306" s="176"/>
      <c r="AK306" s="176"/>
      <c r="AL306" s="176"/>
      <c r="AM306" s="176"/>
      <c r="AN306" s="176"/>
      <c r="AO306" s="176"/>
      <c r="AP306" s="176"/>
      <c r="AQ306" s="177"/>
      <c r="AR306" s="99"/>
      <c r="AS306" s="99"/>
      <c r="AT306" s="99"/>
      <c r="AU306" s="99"/>
      <c r="AV306" s="99"/>
      <c r="AW306" s="99"/>
      <c r="AX306" s="99"/>
      <c r="AY306" s="101"/>
      <c r="AZ306" s="99"/>
      <c r="BA306" s="99"/>
      <c r="BB306" s="99"/>
      <c r="BC306" s="99"/>
      <c r="BD306" s="99"/>
      <c r="BE306" s="99"/>
      <c r="BF306" s="99"/>
      <c r="BG306" s="101"/>
      <c r="BH306" s="172"/>
      <c r="BI306" s="51"/>
      <c r="BJ306" s="174"/>
      <c r="BL306" s="51"/>
      <c r="BM306" s="51"/>
      <c r="BN306" s="51"/>
      <c r="BO306" s="51"/>
      <c r="BP306" s="51"/>
      <c r="BQ306" s="51"/>
      <c r="BR306" s="51"/>
      <c r="BS306" s="51"/>
      <c r="BT306" s="51"/>
      <c r="BU306" s="51"/>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row>
    <row r="307" spans="1:102" s="50" customFormat="1" x14ac:dyDescent="0.3">
      <c r="A307" s="163"/>
      <c r="B307" s="165"/>
      <c r="C307" s="167"/>
      <c r="D307" s="167"/>
      <c r="E307" s="167"/>
      <c r="F307" s="167"/>
      <c r="G307" s="167"/>
      <c r="H307" s="167"/>
      <c r="I307" s="51" t="s">
        <v>953</v>
      </c>
      <c r="J307" s="51" t="s">
        <v>868</v>
      </c>
      <c r="K307" s="93" t="str">
        <f t="shared" si="4"/>
        <v>A0 0 1</v>
      </c>
      <c r="L307" s="98" t="s">
        <v>903</v>
      </c>
      <c r="M307" s="99" t="s">
        <v>902</v>
      </c>
      <c r="N307" s="99" t="s">
        <v>903</v>
      </c>
      <c r="O307" s="99" t="s">
        <v>902</v>
      </c>
      <c r="P307" s="99" t="s">
        <v>902</v>
      </c>
      <c r="Q307" s="100" t="s">
        <v>902</v>
      </c>
      <c r="R307" s="99" t="s">
        <v>902</v>
      </c>
      <c r="S307" s="101" t="s">
        <v>902</v>
      </c>
      <c r="T307" s="102" t="s">
        <v>902</v>
      </c>
      <c r="U307" s="100" t="s">
        <v>903</v>
      </c>
      <c r="V307" s="187" t="s">
        <v>913</v>
      </c>
      <c r="W307" s="169"/>
      <c r="X307" s="170"/>
      <c r="Y307" s="169" t="s">
        <v>911</v>
      </c>
      <c r="Z307" s="169"/>
      <c r="AA307" s="171"/>
      <c r="AB307" s="99"/>
      <c r="AC307" s="99"/>
      <c r="AD307" s="99"/>
      <c r="AE307" s="99"/>
      <c r="AF307" s="99"/>
      <c r="AG307" s="99"/>
      <c r="AH307" s="99"/>
      <c r="AI307" s="101"/>
      <c r="AJ307" s="99"/>
      <c r="AK307" s="99"/>
      <c r="AL307" s="99"/>
      <c r="AM307" s="99"/>
      <c r="AN307" s="99"/>
      <c r="AO307" s="99"/>
      <c r="AP307" s="99"/>
      <c r="AQ307" s="101"/>
      <c r="AR307" s="99"/>
      <c r="AS307" s="99"/>
      <c r="AT307" s="99"/>
      <c r="AU307" s="99"/>
      <c r="AV307" s="99"/>
      <c r="AW307" s="99"/>
      <c r="AX307" s="99"/>
      <c r="AY307" s="101"/>
      <c r="AZ307" s="99"/>
      <c r="BA307" s="99"/>
      <c r="BB307" s="99"/>
      <c r="BC307" s="99"/>
      <c r="BD307" s="99"/>
      <c r="BE307" s="99"/>
      <c r="BF307" s="99"/>
      <c r="BG307" s="101"/>
      <c r="BH307" s="172"/>
      <c r="BI307" s="51"/>
      <c r="BJ307" s="174"/>
      <c r="BL307" s="51"/>
      <c r="BM307" s="51"/>
      <c r="BN307" s="51"/>
      <c r="BO307" s="51"/>
      <c r="BP307" s="51"/>
      <c r="BQ307" s="51"/>
      <c r="BR307" s="51"/>
      <c r="BS307" s="51"/>
      <c r="BT307" s="51"/>
      <c r="BU307" s="51"/>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row>
    <row r="308" spans="1:102" s="50" customFormat="1" x14ac:dyDescent="0.3">
      <c r="A308" s="163"/>
      <c r="B308" s="165"/>
      <c r="C308" s="167"/>
      <c r="D308" s="167"/>
      <c r="E308" s="167"/>
      <c r="F308" s="167"/>
      <c r="G308" s="167"/>
      <c r="H308" s="167"/>
      <c r="I308" s="51" t="s">
        <v>954</v>
      </c>
      <c r="J308" s="51" t="s">
        <v>829</v>
      </c>
      <c r="K308" s="93" t="str">
        <f t="shared" si="4"/>
        <v>A0 1 1</v>
      </c>
      <c r="L308" s="98" t="s">
        <v>903</v>
      </c>
      <c r="M308" s="99" t="s">
        <v>902</v>
      </c>
      <c r="N308" s="99" t="s">
        <v>903</v>
      </c>
      <c r="O308" s="99" t="s">
        <v>902</v>
      </c>
      <c r="P308" s="99" t="s">
        <v>902</v>
      </c>
      <c r="Q308" s="100" t="s">
        <v>902</v>
      </c>
      <c r="R308" s="99" t="s">
        <v>902</v>
      </c>
      <c r="S308" s="101" t="s">
        <v>903</v>
      </c>
      <c r="T308" s="102" t="s">
        <v>902</v>
      </c>
      <c r="U308" s="100" t="s">
        <v>903</v>
      </c>
      <c r="V308" s="187" t="s">
        <v>913</v>
      </c>
      <c r="W308" s="169"/>
      <c r="X308" s="170"/>
      <c r="Y308" s="169" t="s">
        <v>911</v>
      </c>
      <c r="Z308" s="169"/>
      <c r="AA308" s="171"/>
      <c r="AB308" s="176" t="s">
        <v>921</v>
      </c>
      <c r="AC308" s="176"/>
      <c r="AD308" s="176"/>
      <c r="AE308" s="176"/>
      <c r="AF308" s="176"/>
      <c r="AG308" s="176"/>
      <c r="AH308" s="176"/>
      <c r="AI308" s="177"/>
      <c r="AJ308" s="99"/>
      <c r="AK308" s="99"/>
      <c r="AL308" s="99"/>
      <c r="AM308" s="99"/>
      <c r="AN308" s="99"/>
      <c r="AO308" s="99"/>
      <c r="AP308" s="99"/>
      <c r="AQ308" s="101"/>
      <c r="AR308" s="99"/>
      <c r="AS308" s="99"/>
      <c r="AT308" s="99"/>
      <c r="AU308" s="99"/>
      <c r="AV308" s="99"/>
      <c r="AW308" s="99"/>
      <c r="AX308" s="99"/>
      <c r="AY308" s="101"/>
      <c r="AZ308" s="99"/>
      <c r="BA308" s="99"/>
      <c r="BB308" s="99"/>
      <c r="BC308" s="99"/>
      <c r="BD308" s="99"/>
      <c r="BE308" s="99"/>
      <c r="BF308" s="99"/>
      <c r="BG308" s="101"/>
      <c r="BH308" s="172"/>
      <c r="BI308" s="51"/>
      <c r="BJ308" s="174"/>
      <c r="BL308" s="51"/>
      <c r="BM308" s="51"/>
      <c r="BN308" s="51"/>
      <c r="BO308" s="51"/>
      <c r="BP308" s="51"/>
      <c r="BQ308" s="51"/>
      <c r="BR308" s="51"/>
      <c r="BS308" s="51"/>
      <c r="BT308" s="51"/>
      <c r="BU308" s="51"/>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row>
    <row r="309" spans="1:102" s="50" customFormat="1" x14ac:dyDescent="0.3">
      <c r="A309" s="163"/>
      <c r="B309" s="165"/>
      <c r="C309" s="167"/>
      <c r="D309" s="167"/>
      <c r="E309" s="167"/>
      <c r="F309" s="167"/>
      <c r="G309" s="167"/>
      <c r="H309" s="167"/>
      <c r="I309" s="51" t="s">
        <v>955</v>
      </c>
      <c r="J309" s="51" t="s">
        <v>868</v>
      </c>
      <c r="K309" s="93" t="str">
        <f t="shared" si="4"/>
        <v>A0 2 1</v>
      </c>
      <c r="L309" s="98" t="s">
        <v>903</v>
      </c>
      <c r="M309" s="99" t="s">
        <v>902</v>
      </c>
      <c r="N309" s="99" t="s">
        <v>903</v>
      </c>
      <c r="O309" s="99" t="s">
        <v>902</v>
      </c>
      <c r="P309" s="99" t="s">
        <v>902</v>
      </c>
      <c r="Q309" s="100" t="s">
        <v>902</v>
      </c>
      <c r="R309" s="99" t="s">
        <v>903</v>
      </c>
      <c r="S309" s="101" t="s">
        <v>902</v>
      </c>
      <c r="T309" s="102" t="s">
        <v>902</v>
      </c>
      <c r="U309" s="100" t="s">
        <v>903</v>
      </c>
      <c r="V309" s="187" t="s">
        <v>913</v>
      </c>
      <c r="W309" s="169"/>
      <c r="X309" s="170"/>
      <c r="Y309" s="169" t="s">
        <v>911</v>
      </c>
      <c r="Z309" s="169"/>
      <c r="AA309" s="171"/>
      <c r="AB309" s="176" t="s">
        <v>916</v>
      </c>
      <c r="AC309" s="176"/>
      <c r="AD309" s="176"/>
      <c r="AE309" s="176"/>
      <c r="AF309" s="176"/>
      <c r="AG309" s="176"/>
      <c r="AH309" s="176"/>
      <c r="AI309" s="176"/>
      <c r="AJ309" s="176"/>
      <c r="AK309" s="176"/>
      <c r="AL309" s="176"/>
      <c r="AM309" s="176"/>
      <c r="AN309" s="176"/>
      <c r="AO309" s="176"/>
      <c r="AP309" s="176"/>
      <c r="AQ309" s="177"/>
      <c r="AR309" s="99"/>
      <c r="AS309" s="99"/>
      <c r="AT309" s="99"/>
      <c r="AU309" s="99"/>
      <c r="AV309" s="99"/>
      <c r="AW309" s="99"/>
      <c r="AX309" s="99"/>
      <c r="AY309" s="101"/>
      <c r="AZ309" s="99"/>
      <c r="BA309" s="99"/>
      <c r="BB309" s="99"/>
      <c r="BC309" s="99"/>
      <c r="BD309" s="99"/>
      <c r="BE309" s="99"/>
      <c r="BF309" s="99"/>
      <c r="BG309" s="101"/>
      <c r="BH309" s="172"/>
      <c r="BI309" s="51"/>
      <c r="BJ309" s="174"/>
      <c r="BL309" s="51"/>
      <c r="BM309" s="51"/>
      <c r="BN309" s="51"/>
      <c r="BO309" s="51"/>
      <c r="BP309" s="51"/>
      <c r="BQ309" s="51"/>
      <c r="BR309" s="51"/>
      <c r="BS309" s="51"/>
      <c r="BT309" s="51"/>
      <c r="BU309" s="51"/>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row>
    <row r="310" spans="1:102" s="50" customFormat="1" x14ac:dyDescent="0.3">
      <c r="A310" s="163"/>
      <c r="B310" s="165"/>
      <c r="C310" s="167"/>
      <c r="D310" s="167"/>
      <c r="E310" s="167"/>
      <c r="F310" s="167"/>
      <c r="G310" s="167" t="s">
        <v>788</v>
      </c>
      <c r="H310" s="167" t="s">
        <v>794</v>
      </c>
      <c r="I310" s="51" t="s">
        <v>914</v>
      </c>
      <c r="J310" s="51" t="s">
        <v>829</v>
      </c>
      <c r="K310" s="93" t="str">
        <f t="shared" si="4"/>
        <v>A4 0 3</v>
      </c>
      <c r="L310" s="98" t="s">
        <v>903</v>
      </c>
      <c r="M310" s="99" t="s">
        <v>902</v>
      </c>
      <c r="N310" s="99" t="s">
        <v>903</v>
      </c>
      <c r="O310" s="99" t="s">
        <v>902</v>
      </c>
      <c r="P310" s="99" t="s">
        <v>902</v>
      </c>
      <c r="Q310" s="100" t="s">
        <v>903</v>
      </c>
      <c r="R310" s="99" t="s">
        <v>902</v>
      </c>
      <c r="S310" s="101" t="s">
        <v>902</v>
      </c>
      <c r="T310" s="102" t="s">
        <v>903</v>
      </c>
      <c r="U310" s="100" t="s">
        <v>903</v>
      </c>
      <c r="V310" s="99"/>
      <c r="W310" s="99"/>
      <c r="X310" s="100"/>
      <c r="Y310" s="169" t="s">
        <v>132</v>
      </c>
      <c r="Z310" s="169"/>
      <c r="AA310" s="171"/>
      <c r="AB310" s="176" t="s">
        <v>916</v>
      </c>
      <c r="AC310" s="176"/>
      <c r="AD310" s="176"/>
      <c r="AE310" s="176"/>
      <c r="AF310" s="176"/>
      <c r="AG310" s="176"/>
      <c r="AH310" s="176"/>
      <c r="AI310" s="176"/>
      <c r="AJ310" s="176"/>
      <c r="AK310" s="176"/>
      <c r="AL310" s="176"/>
      <c r="AM310" s="176"/>
      <c r="AN310" s="176"/>
      <c r="AO310" s="176"/>
      <c r="AP310" s="176"/>
      <c r="AQ310" s="177"/>
      <c r="AR310" s="99"/>
      <c r="AS310" s="99"/>
      <c r="AT310" s="99"/>
      <c r="AU310" s="99"/>
      <c r="AV310" s="99"/>
      <c r="AW310" s="99"/>
      <c r="AX310" s="99"/>
      <c r="AY310" s="101"/>
      <c r="AZ310" s="99"/>
      <c r="BA310" s="99"/>
      <c r="BB310" s="99"/>
      <c r="BC310" s="99"/>
      <c r="BD310" s="99"/>
      <c r="BE310" s="99"/>
      <c r="BF310" s="99"/>
      <c r="BG310" s="101"/>
      <c r="BH310" s="172"/>
      <c r="BI310" s="51"/>
      <c r="BJ310" s="174"/>
      <c r="BL310" s="51"/>
      <c r="BM310" s="51"/>
      <c r="BN310" s="51"/>
      <c r="BO310" s="51"/>
      <c r="BP310" s="51"/>
      <c r="BQ310" s="51"/>
      <c r="BR310" s="51"/>
      <c r="BS310" s="51"/>
      <c r="BT310" s="51"/>
      <c r="BU310" s="51"/>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row>
    <row r="311" spans="1:102" s="50" customFormat="1" x14ac:dyDescent="0.3">
      <c r="A311" s="163"/>
      <c r="B311" s="165"/>
      <c r="C311" s="167"/>
      <c r="D311" s="167"/>
      <c r="E311" s="167"/>
      <c r="F311" s="167"/>
      <c r="G311" s="167"/>
      <c r="H311" s="167"/>
      <c r="I311" s="51" t="s">
        <v>953</v>
      </c>
      <c r="J311" s="51" t="s">
        <v>829</v>
      </c>
      <c r="K311" s="93" t="str">
        <f t="shared" si="4"/>
        <v>A0 0 3</v>
      </c>
      <c r="L311" s="98" t="s">
        <v>903</v>
      </c>
      <c r="M311" s="99" t="s">
        <v>902</v>
      </c>
      <c r="N311" s="99" t="s">
        <v>903</v>
      </c>
      <c r="O311" s="99" t="s">
        <v>902</v>
      </c>
      <c r="P311" s="99" t="s">
        <v>902</v>
      </c>
      <c r="Q311" s="100" t="s">
        <v>902</v>
      </c>
      <c r="R311" s="99" t="s">
        <v>902</v>
      </c>
      <c r="S311" s="101" t="s">
        <v>902</v>
      </c>
      <c r="T311" s="102" t="s">
        <v>903</v>
      </c>
      <c r="U311" s="100" t="s">
        <v>903</v>
      </c>
      <c r="V311" s="187" t="s">
        <v>913</v>
      </c>
      <c r="W311" s="169"/>
      <c r="X311" s="170"/>
      <c r="Y311" s="169" t="s">
        <v>132</v>
      </c>
      <c r="Z311" s="169"/>
      <c r="AA311" s="171"/>
      <c r="AB311" s="99"/>
      <c r="AC311" s="99"/>
      <c r="AD311" s="99"/>
      <c r="AE311" s="99"/>
      <c r="AF311" s="99"/>
      <c r="AG311" s="99"/>
      <c r="AH311" s="99"/>
      <c r="AI311" s="101"/>
      <c r="AJ311" s="99"/>
      <c r="AK311" s="99"/>
      <c r="AL311" s="99"/>
      <c r="AM311" s="99"/>
      <c r="AN311" s="99"/>
      <c r="AO311" s="99"/>
      <c r="AP311" s="99"/>
      <c r="AQ311" s="101"/>
      <c r="AR311" s="99"/>
      <c r="AS311" s="99"/>
      <c r="AT311" s="99"/>
      <c r="AU311" s="99"/>
      <c r="AV311" s="99"/>
      <c r="AW311" s="99"/>
      <c r="AX311" s="99"/>
      <c r="AY311" s="101"/>
      <c r="AZ311" s="99"/>
      <c r="BA311" s="99"/>
      <c r="BB311" s="99"/>
      <c r="BC311" s="99"/>
      <c r="BD311" s="99"/>
      <c r="BE311" s="99"/>
      <c r="BF311" s="99"/>
      <c r="BG311" s="101"/>
      <c r="BH311" s="172"/>
      <c r="BI311" s="51"/>
      <c r="BJ311" s="174"/>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row>
    <row r="312" spans="1:102" s="50" customFormat="1" x14ac:dyDescent="0.3">
      <c r="A312" s="163"/>
      <c r="B312" s="165"/>
      <c r="C312" s="167"/>
      <c r="D312" s="167"/>
      <c r="E312" s="167"/>
      <c r="F312" s="167"/>
      <c r="G312" s="167"/>
      <c r="H312" s="167"/>
      <c r="I312" s="51" t="s">
        <v>954</v>
      </c>
      <c r="J312" s="51" t="s">
        <v>829</v>
      </c>
      <c r="K312" s="93" t="str">
        <f t="shared" si="4"/>
        <v>A0 1 3</v>
      </c>
      <c r="L312" s="98" t="s">
        <v>903</v>
      </c>
      <c r="M312" s="99" t="s">
        <v>902</v>
      </c>
      <c r="N312" s="99" t="s">
        <v>903</v>
      </c>
      <c r="O312" s="99" t="s">
        <v>902</v>
      </c>
      <c r="P312" s="99" t="s">
        <v>902</v>
      </c>
      <c r="Q312" s="100" t="s">
        <v>902</v>
      </c>
      <c r="R312" s="99" t="s">
        <v>902</v>
      </c>
      <c r="S312" s="101" t="s">
        <v>903</v>
      </c>
      <c r="T312" s="102" t="s">
        <v>903</v>
      </c>
      <c r="U312" s="100" t="s">
        <v>903</v>
      </c>
      <c r="V312" s="187" t="s">
        <v>913</v>
      </c>
      <c r="W312" s="169"/>
      <c r="X312" s="170"/>
      <c r="Y312" s="169" t="s">
        <v>132</v>
      </c>
      <c r="Z312" s="169"/>
      <c r="AA312" s="171"/>
      <c r="AB312" s="176" t="s">
        <v>921</v>
      </c>
      <c r="AC312" s="176"/>
      <c r="AD312" s="176"/>
      <c r="AE312" s="176"/>
      <c r="AF312" s="176"/>
      <c r="AG312" s="176"/>
      <c r="AH312" s="176"/>
      <c r="AI312" s="177"/>
      <c r="AJ312" s="99"/>
      <c r="AK312" s="99"/>
      <c r="AL312" s="99"/>
      <c r="AM312" s="99"/>
      <c r="AN312" s="99"/>
      <c r="AO312" s="99"/>
      <c r="AP312" s="99"/>
      <c r="AQ312" s="101"/>
      <c r="AR312" s="99"/>
      <c r="AS312" s="99"/>
      <c r="AT312" s="99"/>
      <c r="AU312" s="99"/>
      <c r="AV312" s="99"/>
      <c r="AW312" s="99"/>
      <c r="AX312" s="99"/>
      <c r="AY312" s="101"/>
      <c r="AZ312" s="99"/>
      <c r="BA312" s="99"/>
      <c r="BB312" s="99"/>
      <c r="BC312" s="99"/>
      <c r="BD312" s="99"/>
      <c r="BE312" s="99"/>
      <c r="BF312" s="99"/>
      <c r="BG312" s="101"/>
      <c r="BH312" s="172"/>
      <c r="BI312" s="51"/>
      <c r="BJ312" s="174"/>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row>
    <row r="313" spans="1:102" s="50" customFormat="1" x14ac:dyDescent="0.3">
      <c r="A313" s="163"/>
      <c r="B313" s="165"/>
      <c r="C313" s="167"/>
      <c r="D313" s="167"/>
      <c r="E313" s="167"/>
      <c r="F313" s="167"/>
      <c r="G313" s="167"/>
      <c r="H313" s="167"/>
      <c r="I313" s="51" t="s">
        <v>955</v>
      </c>
      <c r="J313" s="51" t="s">
        <v>829</v>
      </c>
      <c r="K313" s="93" t="str">
        <f t="shared" si="4"/>
        <v>A0 2 3</v>
      </c>
      <c r="L313" s="98" t="s">
        <v>903</v>
      </c>
      <c r="M313" s="99" t="s">
        <v>902</v>
      </c>
      <c r="N313" s="99" t="s">
        <v>903</v>
      </c>
      <c r="O313" s="99" t="s">
        <v>902</v>
      </c>
      <c r="P313" s="99" t="s">
        <v>902</v>
      </c>
      <c r="Q313" s="100" t="s">
        <v>902</v>
      </c>
      <c r="R313" s="99" t="s">
        <v>903</v>
      </c>
      <c r="S313" s="101" t="s">
        <v>902</v>
      </c>
      <c r="T313" s="102" t="s">
        <v>903</v>
      </c>
      <c r="U313" s="100" t="s">
        <v>903</v>
      </c>
      <c r="V313" s="187" t="s">
        <v>913</v>
      </c>
      <c r="W313" s="169"/>
      <c r="X313" s="170"/>
      <c r="Y313" s="169" t="s">
        <v>132</v>
      </c>
      <c r="Z313" s="169"/>
      <c r="AA313" s="171"/>
      <c r="AB313" s="176" t="s">
        <v>916</v>
      </c>
      <c r="AC313" s="176"/>
      <c r="AD313" s="176"/>
      <c r="AE313" s="176"/>
      <c r="AF313" s="176"/>
      <c r="AG313" s="176"/>
      <c r="AH313" s="176"/>
      <c r="AI313" s="176"/>
      <c r="AJ313" s="176"/>
      <c r="AK313" s="176"/>
      <c r="AL313" s="176"/>
      <c r="AM313" s="176"/>
      <c r="AN313" s="176"/>
      <c r="AO313" s="176"/>
      <c r="AP313" s="176"/>
      <c r="AQ313" s="177"/>
      <c r="AR313" s="99"/>
      <c r="AS313" s="99"/>
      <c r="AT313" s="99"/>
      <c r="AU313" s="99"/>
      <c r="AV313" s="99"/>
      <c r="AW313" s="99"/>
      <c r="AX313" s="99"/>
      <c r="AY313" s="101"/>
      <c r="AZ313" s="99"/>
      <c r="BA313" s="99"/>
      <c r="BB313" s="99"/>
      <c r="BC313" s="99"/>
      <c r="BD313" s="99"/>
      <c r="BE313" s="99"/>
      <c r="BF313" s="99"/>
      <c r="BG313" s="101"/>
      <c r="BH313" s="172"/>
      <c r="BI313" s="51"/>
      <c r="BJ313" s="174"/>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row>
    <row r="314" spans="1:102" s="50" customFormat="1" x14ac:dyDescent="0.3">
      <c r="A314" s="163"/>
      <c r="B314" s="165"/>
      <c r="C314" s="167"/>
      <c r="D314" s="167"/>
      <c r="E314" s="167"/>
      <c r="F314" s="167"/>
      <c r="G314" s="167" t="s">
        <v>789</v>
      </c>
      <c r="H314" s="167" t="s">
        <v>794</v>
      </c>
      <c r="I314" s="51" t="s">
        <v>914</v>
      </c>
      <c r="J314" s="51" t="s">
        <v>829</v>
      </c>
      <c r="K314" s="93" t="str">
        <f t="shared" si="4"/>
        <v>AC 0 3</v>
      </c>
      <c r="L314" s="98" t="s">
        <v>903</v>
      </c>
      <c r="M314" s="99" t="s">
        <v>902</v>
      </c>
      <c r="N314" s="99" t="s">
        <v>903</v>
      </c>
      <c r="O314" s="99" t="s">
        <v>902</v>
      </c>
      <c r="P314" s="99" t="s">
        <v>903</v>
      </c>
      <c r="Q314" s="100" t="s">
        <v>903</v>
      </c>
      <c r="R314" s="99" t="s">
        <v>902</v>
      </c>
      <c r="S314" s="101" t="s">
        <v>902</v>
      </c>
      <c r="T314" s="102" t="s">
        <v>903</v>
      </c>
      <c r="U314" s="100" t="s">
        <v>903</v>
      </c>
      <c r="V314" s="99"/>
      <c r="W314" s="99"/>
      <c r="X314" s="100"/>
      <c r="Y314" s="99"/>
      <c r="Z314" s="99"/>
      <c r="AA314" s="104"/>
      <c r="AB314" s="176" t="s">
        <v>916</v>
      </c>
      <c r="AC314" s="176"/>
      <c r="AD314" s="176"/>
      <c r="AE314" s="176"/>
      <c r="AF314" s="176"/>
      <c r="AG314" s="176"/>
      <c r="AH314" s="176"/>
      <c r="AI314" s="176"/>
      <c r="AJ314" s="176"/>
      <c r="AK314" s="176"/>
      <c r="AL314" s="176"/>
      <c r="AM314" s="176"/>
      <c r="AN314" s="176"/>
      <c r="AO314" s="176"/>
      <c r="AP314" s="176"/>
      <c r="AQ314" s="177"/>
      <c r="AR314" s="175" t="s">
        <v>789</v>
      </c>
      <c r="AS314" s="176"/>
      <c r="AT314" s="176"/>
      <c r="AU314" s="176"/>
      <c r="AV314" s="176"/>
      <c r="AW314" s="176"/>
      <c r="AX314" s="176"/>
      <c r="AY314" s="176"/>
      <c r="AZ314" s="176"/>
      <c r="BA314" s="176"/>
      <c r="BB314" s="176"/>
      <c r="BC314" s="176"/>
      <c r="BD314" s="176"/>
      <c r="BE314" s="176"/>
      <c r="BF314" s="176"/>
      <c r="BG314" s="177"/>
      <c r="BH314" s="172"/>
      <c r="BI314" s="51"/>
      <c r="BJ314" s="174"/>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row>
    <row r="315" spans="1:102" s="50" customFormat="1" x14ac:dyDescent="0.3">
      <c r="A315" s="163"/>
      <c r="B315" s="165"/>
      <c r="C315" s="167"/>
      <c r="D315" s="167"/>
      <c r="E315" s="167"/>
      <c r="F315" s="167"/>
      <c r="G315" s="167"/>
      <c r="H315" s="167"/>
      <c r="I315" s="51" t="s">
        <v>953</v>
      </c>
      <c r="J315" s="51" t="s">
        <v>829</v>
      </c>
      <c r="K315" s="93" t="str">
        <f t="shared" si="4"/>
        <v>A8 0 3</v>
      </c>
      <c r="L315" s="98" t="s">
        <v>903</v>
      </c>
      <c r="M315" s="99" t="s">
        <v>902</v>
      </c>
      <c r="N315" s="99" t="s">
        <v>903</v>
      </c>
      <c r="O315" s="99" t="s">
        <v>902</v>
      </c>
      <c r="P315" s="99" t="s">
        <v>903</v>
      </c>
      <c r="Q315" s="100" t="s">
        <v>902</v>
      </c>
      <c r="R315" s="99" t="s">
        <v>902</v>
      </c>
      <c r="S315" s="101" t="s">
        <v>902</v>
      </c>
      <c r="T315" s="102" t="s">
        <v>903</v>
      </c>
      <c r="U315" s="100" t="s">
        <v>903</v>
      </c>
      <c r="V315" s="187" t="s">
        <v>913</v>
      </c>
      <c r="W315" s="169"/>
      <c r="X315" s="170"/>
      <c r="Y315" s="99"/>
      <c r="Z315" s="99"/>
      <c r="AA315" s="101"/>
      <c r="AB315" s="176" t="s">
        <v>789</v>
      </c>
      <c r="AC315" s="176"/>
      <c r="AD315" s="176"/>
      <c r="AE315" s="176"/>
      <c r="AF315" s="176"/>
      <c r="AG315" s="176"/>
      <c r="AH315" s="176"/>
      <c r="AI315" s="176"/>
      <c r="AJ315" s="176"/>
      <c r="AK315" s="176"/>
      <c r="AL315" s="176"/>
      <c r="AM315" s="176"/>
      <c r="AN315" s="176"/>
      <c r="AO315" s="176"/>
      <c r="AP315" s="176"/>
      <c r="AQ315" s="177"/>
      <c r="AR315" s="99"/>
      <c r="AS315" s="99"/>
      <c r="AT315" s="99"/>
      <c r="AU315" s="99"/>
      <c r="AV315" s="99"/>
      <c r="AW315" s="99"/>
      <c r="AX315" s="99"/>
      <c r="AY315" s="101"/>
      <c r="AZ315" s="99"/>
      <c r="BA315" s="99"/>
      <c r="BB315" s="99"/>
      <c r="BC315" s="99"/>
      <c r="BD315" s="99"/>
      <c r="BE315" s="99"/>
      <c r="BF315" s="99"/>
      <c r="BG315" s="101"/>
      <c r="BH315" s="172"/>
      <c r="BI315" s="51"/>
      <c r="BJ315" s="174"/>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row>
    <row r="316" spans="1:102" s="50" customFormat="1" x14ac:dyDescent="0.3">
      <c r="A316" s="163"/>
      <c r="B316" s="165"/>
      <c r="C316" s="167"/>
      <c r="D316" s="167"/>
      <c r="E316" s="167"/>
      <c r="F316" s="167"/>
      <c r="G316" s="167"/>
      <c r="H316" s="167"/>
      <c r="I316" s="51" t="s">
        <v>954</v>
      </c>
      <c r="J316" s="51" t="s">
        <v>829</v>
      </c>
      <c r="K316" s="93" t="str">
        <f t="shared" si="4"/>
        <v>A8 1 3</v>
      </c>
      <c r="L316" s="98" t="s">
        <v>903</v>
      </c>
      <c r="M316" s="99" t="s">
        <v>902</v>
      </c>
      <c r="N316" s="99" t="s">
        <v>903</v>
      </c>
      <c r="O316" s="99" t="s">
        <v>902</v>
      </c>
      <c r="P316" s="99" t="s">
        <v>903</v>
      </c>
      <c r="Q316" s="100" t="s">
        <v>902</v>
      </c>
      <c r="R316" s="99" t="s">
        <v>902</v>
      </c>
      <c r="S316" s="101" t="s">
        <v>903</v>
      </c>
      <c r="T316" s="102" t="s">
        <v>903</v>
      </c>
      <c r="U316" s="100" t="s">
        <v>903</v>
      </c>
      <c r="V316" s="187" t="s">
        <v>913</v>
      </c>
      <c r="W316" s="169"/>
      <c r="X316" s="170"/>
      <c r="Y316" s="99"/>
      <c r="Z316" s="99"/>
      <c r="AA316" s="101"/>
      <c r="AB316" s="176" t="s">
        <v>921</v>
      </c>
      <c r="AC316" s="176"/>
      <c r="AD316" s="176"/>
      <c r="AE316" s="176"/>
      <c r="AF316" s="176"/>
      <c r="AG316" s="176"/>
      <c r="AH316" s="176"/>
      <c r="AI316" s="177"/>
      <c r="AJ316" s="175" t="s">
        <v>789</v>
      </c>
      <c r="AK316" s="176"/>
      <c r="AL316" s="176"/>
      <c r="AM316" s="176"/>
      <c r="AN316" s="176"/>
      <c r="AO316" s="176"/>
      <c r="AP316" s="176"/>
      <c r="AQ316" s="176"/>
      <c r="AR316" s="176"/>
      <c r="AS316" s="176"/>
      <c r="AT316" s="176"/>
      <c r="AU316" s="176"/>
      <c r="AV316" s="176"/>
      <c r="AW316" s="176"/>
      <c r="AX316" s="176"/>
      <c r="AY316" s="177"/>
      <c r="AZ316" s="99"/>
      <c r="BA316" s="99"/>
      <c r="BB316" s="99"/>
      <c r="BC316" s="99"/>
      <c r="BD316" s="99"/>
      <c r="BE316" s="99"/>
      <c r="BF316" s="99"/>
      <c r="BG316" s="101"/>
      <c r="BH316" s="172"/>
      <c r="BI316" s="51"/>
      <c r="BJ316" s="174"/>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row>
    <row r="317" spans="1:102" s="50" customFormat="1" x14ac:dyDescent="0.3">
      <c r="A317" s="163"/>
      <c r="B317" s="165"/>
      <c r="C317" s="167"/>
      <c r="D317" s="167"/>
      <c r="E317" s="167"/>
      <c r="F317" s="167"/>
      <c r="G317" s="167"/>
      <c r="H317" s="167"/>
      <c r="I317" s="51" t="s">
        <v>955</v>
      </c>
      <c r="J317" s="51" t="s">
        <v>829</v>
      </c>
      <c r="K317" s="93" t="str">
        <f t="shared" si="4"/>
        <v>A8 2 3</v>
      </c>
      <c r="L317" s="98" t="s">
        <v>903</v>
      </c>
      <c r="M317" s="99" t="s">
        <v>902</v>
      </c>
      <c r="N317" s="99" t="s">
        <v>903</v>
      </c>
      <c r="O317" s="99" t="s">
        <v>902</v>
      </c>
      <c r="P317" s="99" t="s">
        <v>903</v>
      </c>
      <c r="Q317" s="100" t="s">
        <v>902</v>
      </c>
      <c r="R317" s="99" t="s">
        <v>903</v>
      </c>
      <c r="S317" s="101" t="s">
        <v>902</v>
      </c>
      <c r="T317" s="102" t="s">
        <v>903</v>
      </c>
      <c r="U317" s="100" t="s">
        <v>903</v>
      </c>
      <c r="V317" s="187" t="s">
        <v>913</v>
      </c>
      <c r="W317" s="169"/>
      <c r="X317" s="170"/>
      <c r="Y317" s="99"/>
      <c r="Z317" s="99"/>
      <c r="AA317" s="101"/>
      <c r="AB317" s="176" t="s">
        <v>916</v>
      </c>
      <c r="AC317" s="176"/>
      <c r="AD317" s="176"/>
      <c r="AE317" s="176"/>
      <c r="AF317" s="176"/>
      <c r="AG317" s="176"/>
      <c r="AH317" s="176"/>
      <c r="AI317" s="176"/>
      <c r="AJ317" s="176"/>
      <c r="AK317" s="176"/>
      <c r="AL317" s="176"/>
      <c r="AM317" s="176"/>
      <c r="AN317" s="176"/>
      <c r="AO317" s="176"/>
      <c r="AP317" s="176"/>
      <c r="AQ317" s="177"/>
      <c r="AR317" s="175" t="s">
        <v>789</v>
      </c>
      <c r="AS317" s="176"/>
      <c r="AT317" s="176"/>
      <c r="AU317" s="176"/>
      <c r="AV317" s="176"/>
      <c r="AW317" s="176"/>
      <c r="AX317" s="176"/>
      <c r="AY317" s="176"/>
      <c r="AZ317" s="176"/>
      <c r="BA317" s="176"/>
      <c r="BB317" s="176"/>
      <c r="BC317" s="176"/>
      <c r="BD317" s="176"/>
      <c r="BE317" s="176"/>
      <c r="BF317" s="176"/>
      <c r="BG317" s="177"/>
      <c r="BH317" s="172"/>
      <c r="BI317" s="51"/>
      <c r="BJ317" s="174"/>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row>
    <row r="318" spans="1:102" s="50" customFormat="1" x14ac:dyDescent="0.3">
      <c r="A318" s="163" t="s">
        <v>509</v>
      </c>
      <c r="B318" s="165"/>
      <c r="C318" s="167" t="s">
        <v>72</v>
      </c>
      <c r="D318" s="167" t="s">
        <v>571</v>
      </c>
      <c r="E318" s="167" t="s">
        <v>774</v>
      </c>
      <c r="F318" s="167">
        <v>8</v>
      </c>
      <c r="G318" s="167" t="s">
        <v>787</v>
      </c>
      <c r="H318" s="51" t="s">
        <v>786</v>
      </c>
      <c r="I318" s="51" t="s">
        <v>920</v>
      </c>
      <c r="J318" s="51" t="s">
        <v>868</v>
      </c>
      <c r="K318" s="93" t="str">
        <f t="shared" si="4"/>
        <v>D4 3 0</v>
      </c>
      <c r="L318" s="98" t="s">
        <v>903</v>
      </c>
      <c r="M318" s="99" t="s">
        <v>903</v>
      </c>
      <c r="N318" s="99" t="s">
        <v>902</v>
      </c>
      <c r="O318" s="99" t="s">
        <v>903</v>
      </c>
      <c r="P318" s="99" t="s">
        <v>902</v>
      </c>
      <c r="Q318" s="100" t="s">
        <v>903</v>
      </c>
      <c r="R318" s="99" t="s">
        <v>903</v>
      </c>
      <c r="S318" s="101" t="s">
        <v>903</v>
      </c>
      <c r="T318" s="102" t="s">
        <v>902</v>
      </c>
      <c r="U318" s="100" t="s">
        <v>902</v>
      </c>
      <c r="V318" s="99"/>
      <c r="W318" s="99"/>
      <c r="X318" s="100"/>
      <c r="Y318" s="169" t="s">
        <v>911</v>
      </c>
      <c r="Z318" s="169"/>
      <c r="AA318" s="171"/>
      <c r="AB318" s="176" t="s">
        <v>921</v>
      </c>
      <c r="AC318" s="176"/>
      <c r="AD318" s="176"/>
      <c r="AE318" s="176"/>
      <c r="AF318" s="176"/>
      <c r="AG318" s="176"/>
      <c r="AH318" s="176"/>
      <c r="AI318" s="177"/>
      <c r="AJ318" s="99"/>
      <c r="AK318" s="99"/>
      <c r="AL318" s="99"/>
      <c r="AM318" s="99"/>
      <c r="AN318" s="99"/>
      <c r="AO318" s="99"/>
      <c r="AP318" s="99"/>
      <c r="AQ318" s="101"/>
      <c r="AR318" s="99"/>
      <c r="AS318" s="99"/>
      <c r="AT318" s="99"/>
      <c r="AU318" s="99"/>
      <c r="AV318" s="99"/>
      <c r="AW318" s="99"/>
      <c r="AX318" s="99"/>
      <c r="AY318" s="101"/>
      <c r="AZ318" s="99"/>
      <c r="BA318" s="99"/>
      <c r="BB318" s="99"/>
      <c r="BC318" s="99"/>
      <c r="BD318" s="99"/>
      <c r="BE318" s="99"/>
      <c r="BF318" s="99"/>
      <c r="BG318" s="101"/>
      <c r="BH318" s="172"/>
      <c r="BI318" s="51"/>
      <c r="BJ318" s="174" t="s">
        <v>691</v>
      </c>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row>
    <row r="319" spans="1:102" s="50" customFormat="1" x14ac:dyDescent="0.3">
      <c r="A319" s="163"/>
      <c r="B319" s="165"/>
      <c r="C319" s="167"/>
      <c r="D319" s="167"/>
      <c r="E319" s="167"/>
      <c r="F319" s="167"/>
      <c r="G319" s="167"/>
      <c r="H319" s="51" t="s">
        <v>794</v>
      </c>
      <c r="I319" s="51" t="s">
        <v>920</v>
      </c>
      <c r="J319" s="51" t="s">
        <v>868</v>
      </c>
      <c r="K319" s="93" t="str">
        <f t="shared" si="4"/>
        <v>D4 3 2</v>
      </c>
      <c r="L319" s="98" t="s">
        <v>903</v>
      </c>
      <c r="M319" s="99" t="s">
        <v>903</v>
      </c>
      <c r="N319" s="99" t="s">
        <v>902</v>
      </c>
      <c r="O319" s="99" t="s">
        <v>903</v>
      </c>
      <c r="P319" s="99" t="s">
        <v>902</v>
      </c>
      <c r="Q319" s="100" t="s">
        <v>903</v>
      </c>
      <c r="R319" s="99" t="s">
        <v>903</v>
      </c>
      <c r="S319" s="101" t="s">
        <v>903</v>
      </c>
      <c r="T319" s="102" t="s">
        <v>903</v>
      </c>
      <c r="U319" s="100" t="s">
        <v>902</v>
      </c>
      <c r="V319" s="99"/>
      <c r="W319" s="99"/>
      <c r="X319" s="103"/>
      <c r="Y319" s="169" t="s">
        <v>132</v>
      </c>
      <c r="Z319" s="169"/>
      <c r="AA319" s="171"/>
      <c r="AB319" s="176" t="s">
        <v>921</v>
      </c>
      <c r="AC319" s="176"/>
      <c r="AD319" s="176"/>
      <c r="AE319" s="176"/>
      <c r="AF319" s="176"/>
      <c r="AG319" s="176"/>
      <c r="AH319" s="176"/>
      <c r="AI319" s="177"/>
      <c r="AJ319" s="99"/>
      <c r="AK319" s="99"/>
      <c r="AL319" s="99"/>
      <c r="AM319" s="99"/>
      <c r="AN319" s="99"/>
      <c r="AO319" s="99"/>
      <c r="AP319" s="99"/>
      <c r="AQ319" s="101"/>
      <c r="AR319" s="99"/>
      <c r="AS319" s="99"/>
      <c r="AT319" s="99"/>
      <c r="AU319" s="99"/>
      <c r="AV319" s="99"/>
      <c r="AW319" s="99"/>
      <c r="AX319" s="99"/>
      <c r="AY319" s="101"/>
      <c r="AZ319" s="99"/>
      <c r="BA319" s="99"/>
      <c r="BB319" s="99"/>
      <c r="BC319" s="99"/>
      <c r="BD319" s="99"/>
      <c r="BE319" s="99"/>
      <c r="BF319" s="99"/>
      <c r="BG319" s="101"/>
      <c r="BH319" s="172"/>
      <c r="BI319" s="51"/>
      <c r="BJ319" s="174"/>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row>
    <row r="320" spans="1:102" s="50" customFormat="1" x14ac:dyDescent="0.3">
      <c r="A320" s="163" t="s">
        <v>515</v>
      </c>
      <c r="B320" s="165"/>
      <c r="C320" s="167"/>
      <c r="D320" s="167"/>
      <c r="E320" s="167"/>
      <c r="F320" s="167"/>
      <c r="G320" s="167" t="s">
        <v>788</v>
      </c>
      <c r="H320" s="51" t="s">
        <v>786</v>
      </c>
      <c r="I320" s="51" t="s">
        <v>920</v>
      </c>
      <c r="J320" s="51" t="s">
        <v>868</v>
      </c>
      <c r="K320" s="93" t="str">
        <f t="shared" si="4"/>
        <v>D4 3 1</v>
      </c>
      <c r="L320" s="98" t="s">
        <v>903</v>
      </c>
      <c r="M320" s="99" t="s">
        <v>903</v>
      </c>
      <c r="N320" s="99" t="s">
        <v>902</v>
      </c>
      <c r="O320" s="99" t="s">
        <v>903</v>
      </c>
      <c r="P320" s="99" t="s">
        <v>902</v>
      </c>
      <c r="Q320" s="100" t="s">
        <v>903</v>
      </c>
      <c r="R320" s="99" t="s">
        <v>903</v>
      </c>
      <c r="S320" s="101" t="s">
        <v>903</v>
      </c>
      <c r="T320" s="102" t="s">
        <v>902</v>
      </c>
      <c r="U320" s="100" t="s">
        <v>903</v>
      </c>
      <c r="V320" s="99"/>
      <c r="W320" s="99"/>
      <c r="X320" s="100"/>
      <c r="Y320" s="169" t="s">
        <v>911</v>
      </c>
      <c r="Z320" s="169"/>
      <c r="AA320" s="171"/>
      <c r="AB320" s="176" t="s">
        <v>921</v>
      </c>
      <c r="AC320" s="176"/>
      <c r="AD320" s="176"/>
      <c r="AE320" s="176"/>
      <c r="AF320" s="176"/>
      <c r="AG320" s="176"/>
      <c r="AH320" s="176"/>
      <c r="AI320" s="177"/>
      <c r="AJ320" s="99"/>
      <c r="AK320" s="99"/>
      <c r="AL320" s="99"/>
      <c r="AM320" s="99"/>
      <c r="AN320" s="99"/>
      <c r="AO320" s="99"/>
      <c r="AP320" s="99"/>
      <c r="AQ320" s="101"/>
      <c r="AR320" s="99"/>
      <c r="AS320" s="99"/>
      <c r="AT320" s="99"/>
      <c r="AU320" s="99"/>
      <c r="AV320" s="99"/>
      <c r="AW320" s="99"/>
      <c r="AX320" s="99"/>
      <c r="AY320" s="101"/>
      <c r="AZ320" s="99"/>
      <c r="BA320" s="99"/>
      <c r="BB320" s="99"/>
      <c r="BC320" s="99"/>
      <c r="BD320" s="99"/>
      <c r="BE320" s="99"/>
      <c r="BF320" s="99"/>
      <c r="BG320" s="101"/>
      <c r="BH320" s="172"/>
      <c r="BI320" s="51"/>
      <c r="BJ320" s="174"/>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row>
    <row r="321" spans="1:102" s="50" customFormat="1" x14ac:dyDescent="0.3">
      <c r="A321" s="163"/>
      <c r="B321" s="165"/>
      <c r="C321" s="167"/>
      <c r="D321" s="167"/>
      <c r="E321" s="167"/>
      <c r="F321" s="167"/>
      <c r="G321" s="167"/>
      <c r="H321" s="51" t="s">
        <v>794</v>
      </c>
      <c r="I321" s="51" t="s">
        <v>920</v>
      </c>
      <c r="J321" s="51" t="s">
        <v>868</v>
      </c>
      <c r="K321" s="93" t="str">
        <f t="shared" si="4"/>
        <v>D4 3 3</v>
      </c>
      <c r="L321" s="98" t="s">
        <v>903</v>
      </c>
      <c r="M321" s="99" t="s">
        <v>903</v>
      </c>
      <c r="N321" s="99" t="s">
        <v>902</v>
      </c>
      <c r="O321" s="99" t="s">
        <v>903</v>
      </c>
      <c r="P321" s="99" t="s">
        <v>902</v>
      </c>
      <c r="Q321" s="100" t="s">
        <v>903</v>
      </c>
      <c r="R321" s="99" t="s">
        <v>903</v>
      </c>
      <c r="S321" s="101" t="s">
        <v>903</v>
      </c>
      <c r="T321" s="102" t="s">
        <v>903</v>
      </c>
      <c r="U321" s="100" t="s">
        <v>903</v>
      </c>
      <c r="V321" s="99"/>
      <c r="W321" s="99"/>
      <c r="X321" s="100"/>
      <c r="Y321" s="169" t="s">
        <v>132</v>
      </c>
      <c r="Z321" s="169"/>
      <c r="AA321" s="171"/>
      <c r="AB321" s="176" t="s">
        <v>921</v>
      </c>
      <c r="AC321" s="176"/>
      <c r="AD321" s="176"/>
      <c r="AE321" s="176"/>
      <c r="AF321" s="176"/>
      <c r="AG321" s="176"/>
      <c r="AH321" s="176"/>
      <c r="AI321" s="177"/>
      <c r="AJ321" s="99"/>
      <c r="AK321" s="99"/>
      <c r="AL321" s="99"/>
      <c r="AM321" s="99"/>
      <c r="AN321" s="99"/>
      <c r="AO321" s="99"/>
      <c r="AP321" s="99"/>
      <c r="AQ321" s="101"/>
      <c r="AR321" s="99"/>
      <c r="AS321" s="99"/>
      <c r="AT321" s="99"/>
      <c r="AU321" s="99"/>
      <c r="AV321" s="99"/>
      <c r="AW321" s="99"/>
      <c r="AX321" s="99"/>
      <c r="AY321" s="101"/>
      <c r="AZ321" s="99"/>
      <c r="BA321" s="99"/>
      <c r="BB321" s="99"/>
      <c r="BC321" s="99"/>
      <c r="BD321" s="99"/>
      <c r="BE321" s="99"/>
      <c r="BF321" s="99"/>
      <c r="BG321" s="101"/>
      <c r="BH321" s="172"/>
      <c r="BI321" s="51"/>
      <c r="BJ321" s="174"/>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row>
    <row r="322" spans="1:102" s="50" customFormat="1" x14ac:dyDescent="0.3">
      <c r="A322" s="163" t="s">
        <v>515</v>
      </c>
      <c r="B322" s="165"/>
      <c r="C322" s="167"/>
      <c r="D322" s="167"/>
      <c r="E322" s="167"/>
      <c r="F322" s="167"/>
      <c r="G322" s="51" t="s">
        <v>790</v>
      </c>
      <c r="H322" s="51" t="s">
        <v>794</v>
      </c>
      <c r="I322" s="51" t="s">
        <v>920</v>
      </c>
      <c r="J322" s="51" t="s">
        <v>868</v>
      </c>
      <c r="K322" s="93" t="str">
        <f t="shared" si="4"/>
        <v>DC 3 2</v>
      </c>
      <c r="L322" s="98" t="s">
        <v>903</v>
      </c>
      <c r="M322" s="99" t="s">
        <v>903</v>
      </c>
      <c r="N322" s="99" t="s">
        <v>902</v>
      </c>
      <c r="O322" s="99" t="s">
        <v>903</v>
      </c>
      <c r="P322" s="99" t="s">
        <v>903</v>
      </c>
      <c r="Q322" s="100" t="s">
        <v>903</v>
      </c>
      <c r="R322" s="99" t="s">
        <v>903</v>
      </c>
      <c r="S322" s="101" t="s">
        <v>903</v>
      </c>
      <c r="T322" s="102" t="s">
        <v>903</v>
      </c>
      <c r="U322" s="100" t="s">
        <v>902</v>
      </c>
      <c r="V322" s="99"/>
      <c r="W322" s="99"/>
      <c r="X322" s="100"/>
      <c r="Y322" s="99"/>
      <c r="Z322" s="99"/>
      <c r="AA322" s="101"/>
      <c r="AB322" s="175" t="s">
        <v>921</v>
      </c>
      <c r="AC322" s="176"/>
      <c r="AD322" s="176"/>
      <c r="AE322" s="176"/>
      <c r="AF322" s="176"/>
      <c r="AG322" s="176"/>
      <c r="AH322" s="176"/>
      <c r="AI322" s="177"/>
      <c r="AJ322" s="175" t="s">
        <v>790</v>
      </c>
      <c r="AK322" s="176"/>
      <c r="AL322" s="176"/>
      <c r="AM322" s="176"/>
      <c r="AN322" s="176"/>
      <c r="AO322" s="176"/>
      <c r="AP322" s="176"/>
      <c r="AQ322" s="177"/>
      <c r="AR322" s="99"/>
      <c r="AS322" s="99"/>
      <c r="AT322" s="99"/>
      <c r="AU322" s="99"/>
      <c r="AV322" s="99"/>
      <c r="AW322" s="99"/>
      <c r="AX322" s="99"/>
      <c r="AY322" s="101"/>
      <c r="AZ322" s="99"/>
      <c r="BA322" s="99"/>
      <c r="BB322" s="99"/>
      <c r="BC322" s="99"/>
      <c r="BD322" s="99"/>
      <c r="BE322" s="99"/>
      <c r="BF322" s="99"/>
      <c r="BG322" s="101"/>
      <c r="BH322" s="172"/>
      <c r="BI322" s="51"/>
      <c r="BJ322" s="174"/>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row>
    <row r="323" spans="1:102" s="50" customFormat="1" x14ac:dyDescent="0.3">
      <c r="A323" s="163"/>
      <c r="B323" s="165"/>
      <c r="C323" s="167"/>
      <c r="D323" s="167"/>
      <c r="E323" s="167"/>
      <c r="F323" s="167"/>
      <c r="G323" s="51" t="s">
        <v>789</v>
      </c>
      <c r="H323" s="51" t="s">
        <v>794</v>
      </c>
      <c r="I323" s="51" t="s">
        <v>920</v>
      </c>
      <c r="J323" s="51" t="s">
        <v>868</v>
      </c>
      <c r="K323" s="93" t="str">
        <f t="shared" ref="K323:K386" si="5">DEC2HEX(BIN2DEC(_xlfn.CONCAT($L323:$Q323)) * 4, 2) &amp; " " &amp; BIN2HEX(_xlfn.CONCAT($R323:$S323), 1) &amp; " " &amp; IFERROR(BIN2HEX(_xlfn.CONCAT($T323:$U323), 1), "X")</f>
        <v>DC 3 3</v>
      </c>
      <c r="L323" s="98" t="s">
        <v>903</v>
      </c>
      <c r="M323" s="99" t="s">
        <v>903</v>
      </c>
      <c r="N323" s="99" t="s">
        <v>902</v>
      </c>
      <c r="O323" s="99" t="s">
        <v>903</v>
      </c>
      <c r="P323" s="99" t="s">
        <v>903</v>
      </c>
      <c r="Q323" s="100" t="s">
        <v>903</v>
      </c>
      <c r="R323" s="99" t="s">
        <v>903</v>
      </c>
      <c r="S323" s="101" t="s">
        <v>903</v>
      </c>
      <c r="T323" s="102" t="s">
        <v>903</v>
      </c>
      <c r="U323" s="100" t="s">
        <v>903</v>
      </c>
      <c r="V323" s="99"/>
      <c r="W323" s="99"/>
      <c r="X323" s="100"/>
      <c r="Y323" s="99"/>
      <c r="Z323" s="99"/>
      <c r="AA323" s="101"/>
      <c r="AB323" s="176" t="s">
        <v>921</v>
      </c>
      <c r="AC323" s="176"/>
      <c r="AD323" s="176"/>
      <c r="AE323" s="176"/>
      <c r="AF323" s="176"/>
      <c r="AG323" s="176"/>
      <c r="AH323" s="176"/>
      <c r="AI323" s="177"/>
      <c r="AJ323" s="175" t="s">
        <v>789</v>
      </c>
      <c r="AK323" s="176"/>
      <c r="AL323" s="176"/>
      <c r="AM323" s="176"/>
      <c r="AN323" s="176"/>
      <c r="AO323" s="176"/>
      <c r="AP323" s="176"/>
      <c r="AQ323" s="176"/>
      <c r="AR323" s="176"/>
      <c r="AS323" s="176"/>
      <c r="AT323" s="176"/>
      <c r="AU323" s="176"/>
      <c r="AV323" s="176"/>
      <c r="AW323" s="176"/>
      <c r="AX323" s="176"/>
      <c r="AY323" s="177"/>
      <c r="AZ323" s="99"/>
      <c r="BA323" s="99"/>
      <c r="BB323" s="99"/>
      <c r="BC323" s="99"/>
      <c r="BD323" s="99"/>
      <c r="BE323" s="99"/>
      <c r="BF323" s="99"/>
      <c r="BG323" s="101"/>
      <c r="BH323" s="172"/>
      <c r="BI323" s="51"/>
      <c r="BJ323" s="174"/>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row>
    <row r="324" spans="1:102" s="50" customFormat="1" x14ac:dyDescent="0.3">
      <c r="A324" s="163" t="s">
        <v>778</v>
      </c>
      <c r="B324" s="165"/>
      <c r="C324" s="167"/>
      <c r="D324" s="167"/>
      <c r="E324" s="167" t="s">
        <v>947</v>
      </c>
      <c r="F324" s="167">
        <v>8</v>
      </c>
      <c r="G324" s="167" t="s">
        <v>787</v>
      </c>
      <c r="H324" s="167" t="s">
        <v>786</v>
      </c>
      <c r="I324" s="51" t="s">
        <v>790</v>
      </c>
      <c r="J324" s="51" t="s">
        <v>829</v>
      </c>
      <c r="K324" s="93" t="str">
        <f t="shared" si="5"/>
        <v>D4 1 0</v>
      </c>
      <c r="L324" s="98" t="s">
        <v>903</v>
      </c>
      <c r="M324" s="99" t="s">
        <v>903</v>
      </c>
      <c r="N324" s="99" t="s">
        <v>902</v>
      </c>
      <c r="O324" s="99" t="s">
        <v>903</v>
      </c>
      <c r="P324" s="99" t="s">
        <v>902</v>
      </c>
      <c r="Q324" s="100" t="s">
        <v>903</v>
      </c>
      <c r="R324" s="99" t="s">
        <v>902</v>
      </c>
      <c r="S324" s="101" t="s">
        <v>903</v>
      </c>
      <c r="T324" s="102" t="s">
        <v>902</v>
      </c>
      <c r="U324" s="100" t="s">
        <v>902</v>
      </c>
      <c r="V324" s="99"/>
      <c r="W324" s="99"/>
      <c r="X324" s="103"/>
      <c r="Y324" s="169" t="s">
        <v>911</v>
      </c>
      <c r="Z324" s="169"/>
      <c r="AA324" s="171"/>
      <c r="AB324" s="175" t="s">
        <v>790</v>
      </c>
      <c r="AC324" s="176"/>
      <c r="AD324" s="176"/>
      <c r="AE324" s="176"/>
      <c r="AF324" s="176"/>
      <c r="AG324" s="176"/>
      <c r="AH324" s="176"/>
      <c r="AI324" s="177"/>
      <c r="AJ324" s="99"/>
      <c r="AK324" s="99"/>
      <c r="AL324" s="99"/>
      <c r="AM324" s="99"/>
      <c r="AN324" s="99"/>
      <c r="AO324" s="99"/>
      <c r="AP324" s="99"/>
      <c r="AQ324" s="101"/>
      <c r="AR324" s="99"/>
      <c r="AS324" s="99"/>
      <c r="AT324" s="99"/>
      <c r="AU324" s="99"/>
      <c r="AV324" s="99"/>
      <c r="AW324" s="99"/>
      <c r="AX324" s="99"/>
      <c r="AY324" s="101"/>
      <c r="AZ324" s="99"/>
      <c r="BA324" s="99"/>
      <c r="BB324" s="99"/>
      <c r="BC324" s="99"/>
      <c r="BD324" s="99"/>
      <c r="BE324" s="99"/>
      <c r="BF324" s="99"/>
      <c r="BG324" s="101"/>
      <c r="BH324" s="172"/>
      <c r="BI324" s="51"/>
      <c r="BJ324" s="174"/>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row>
    <row r="325" spans="1:102" s="50" customFormat="1" x14ac:dyDescent="0.3">
      <c r="A325" s="163"/>
      <c r="B325" s="165"/>
      <c r="C325" s="167"/>
      <c r="D325" s="167"/>
      <c r="E325" s="167"/>
      <c r="F325" s="167"/>
      <c r="G325" s="167"/>
      <c r="H325" s="167"/>
      <c r="I325" s="51" t="s">
        <v>787</v>
      </c>
      <c r="J325" s="51" t="s">
        <v>829</v>
      </c>
      <c r="K325" s="93" t="str">
        <f t="shared" si="5"/>
        <v>D0 3 0</v>
      </c>
      <c r="L325" s="98" t="s">
        <v>903</v>
      </c>
      <c r="M325" s="99" t="s">
        <v>903</v>
      </c>
      <c r="N325" s="99" t="s">
        <v>902</v>
      </c>
      <c r="O325" s="99" t="s">
        <v>903</v>
      </c>
      <c r="P325" s="99" t="s">
        <v>902</v>
      </c>
      <c r="Q325" s="100" t="s">
        <v>902</v>
      </c>
      <c r="R325" s="99" t="s">
        <v>903</v>
      </c>
      <c r="S325" s="101" t="s">
        <v>903</v>
      </c>
      <c r="T325" s="102" t="s">
        <v>902</v>
      </c>
      <c r="U325" s="103" t="s">
        <v>902</v>
      </c>
      <c r="V325" s="169" t="s">
        <v>132</v>
      </c>
      <c r="W325" s="169"/>
      <c r="X325" s="170"/>
      <c r="Y325" s="169" t="s">
        <v>911</v>
      </c>
      <c r="Z325" s="169"/>
      <c r="AA325" s="171"/>
      <c r="AB325" s="99"/>
      <c r="AC325" s="99"/>
      <c r="AD325" s="99"/>
      <c r="AE325" s="99"/>
      <c r="AF325" s="99"/>
      <c r="AG325" s="99"/>
      <c r="AH325" s="99"/>
      <c r="AI325" s="101"/>
      <c r="AJ325" s="99"/>
      <c r="AK325" s="99"/>
      <c r="AL325" s="99"/>
      <c r="AM325" s="99"/>
      <c r="AN325" s="99"/>
      <c r="AO325" s="99"/>
      <c r="AP325" s="99"/>
      <c r="AQ325" s="101"/>
      <c r="AR325" s="99"/>
      <c r="AS325" s="99"/>
      <c r="AT325" s="99"/>
      <c r="AU325" s="99"/>
      <c r="AV325" s="99"/>
      <c r="AW325" s="99"/>
      <c r="AX325" s="99"/>
      <c r="AY325" s="101"/>
      <c r="AZ325" s="99"/>
      <c r="BA325" s="99"/>
      <c r="BB325" s="99"/>
      <c r="BC325" s="99"/>
      <c r="BD325" s="99"/>
      <c r="BE325" s="99"/>
      <c r="BF325" s="99"/>
      <c r="BG325" s="101"/>
      <c r="BH325" s="172"/>
      <c r="BI325" s="51"/>
      <c r="BJ325" s="174"/>
      <c r="BL325" s="51"/>
      <c r="BM325" s="51"/>
      <c r="BN325" s="51"/>
      <c r="BO325" s="51"/>
      <c r="BP325" s="51"/>
      <c r="BQ325" s="51"/>
      <c r="BR325" s="51"/>
      <c r="BS325" s="51"/>
      <c r="BT325" s="51"/>
      <c r="BU325" s="51"/>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row>
    <row r="326" spans="1:102" s="50" customFormat="1" x14ac:dyDescent="0.3">
      <c r="A326" s="163"/>
      <c r="B326" s="165"/>
      <c r="C326" s="167"/>
      <c r="D326" s="167"/>
      <c r="E326" s="167"/>
      <c r="F326" s="167"/>
      <c r="G326" s="167"/>
      <c r="H326" s="167"/>
      <c r="I326" s="51" t="s">
        <v>914</v>
      </c>
      <c r="J326" s="51" t="s">
        <v>829</v>
      </c>
      <c r="K326" s="93" t="str">
        <f t="shared" si="5"/>
        <v>D4 0 0</v>
      </c>
      <c r="L326" s="98" t="s">
        <v>903</v>
      </c>
      <c r="M326" s="99" t="s">
        <v>903</v>
      </c>
      <c r="N326" s="99" t="s">
        <v>902</v>
      </c>
      <c r="O326" s="99" t="s">
        <v>903</v>
      </c>
      <c r="P326" s="99" t="s">
        <v>902</v>
      </c>
      <c r="Q326" s="100" t="s">
        <v>903</v>
      </c>
      <c r="R326" s="99" t="s">
        <v>902</v>
      </c>
      <c r="S326" s="101" t="s">
        <v>902</v>
      </c>
      <c r="T326" s="102" t="s">
        <v>902</v>
      </c>
      <c r="U326" s="100" t="s">
        <v>902</v>
      </c>
      <c r="V326" s="99"/>
      <c r="W326" s="99"/>
      <c r="X326" s="100"/>
      <c r="Y326" s="169" t="s">
        <v>911</v>
      </c>
      <c r="Z326" s="169"/>
      <c r="AA326" s="171"/>
      <c r="AB326" s="176" t="s">
        <v>916</v>
      </c>
      <c r="AC326" s="176"/>
      <c r="AD326" s="176"/>
      <c r="AE326" s="176"/>
      <c r="AF326" s="176"/>
      <c r="AG326" s="176"/>
      <c r="AH326" s="176"/>
      <c r="AI326" s="176"/>
      <c r="AJ326" s="176"/>
      <c r="AK326" s="176"/>
      <c r="AL326" s="176"/>
      <c r="AM326" s="176"/>
      <c r="AN326" s="176"/>
      <c r="AO326" s="176"/>
      <c r="AP326" s="176"/>
      <c r="AQ326" s="177"/>
      <c r="AR326" s="99"/>
      <c r="AS326" s="99"/>
      <c r="AT326" s="99"/>
      <c r="AU326" s="99"/>
      <c r="AV326" s="99"/>
      <c r="AW326" s="99"/>
      <c r="AX326" s="99"/>
      <c r="AY326" s="101"/>
      <c r="AZ326" s="99"/>
      <c r="BA326" s="99"/>
      <c r="BB326" s="99"/>
      <c r="BC326" s="99"/>
      <c r="BD326" s="99"/>
      <c r="BE326" s="99"/>
      <c r="BF326" s="99"/>
      <c r="BG326" s="101"/>
      <c r="BH326" s="172"/>
      <c r="BI326" s="51"/>
      <c r="BJ326" s="174"/>
      <c r="BL326" s="51"/>
      <c r="BM326" s="51"/>
      <c r="BN326" s="51"/>
      <c r="BO326" s="51"/>
      <c r="BP326" s="51"/>
      <c r="BQ326" s="51"/>
      <c r="BR326" s="51"/>
      <c r="BS326" s="51"/>
      <c r="BT326" s="51"/>
      <c r="BU326" s="51"/>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row>
    <row r="327" spans="1:102" s="50" customFormat="1" x14ac:dyDescent="0.3">
      <c r="A327" s="163"/>
      <c r="B327" s="165"/>
      <c r="C327" s="167"/>
      <c r="D327" s="167"/>
      <c r="E327" s="167"/>
      <c r="F327" s="167"/>
      <c r="G327" s="167"/>
      <c r="H327" s="167"/>
      <c r="I327" s="51" t="s">
        <v>953</v>
      </c>
      <c r="J327" s="51" t="s">
        <v>868</v>
      </c>
      <c r="K327" s="93" t="str">
        <f t="shared" si="5"/>
        <v>D0 0 0</v>
      </c>
      <c r="L327" s="98" t="s">
        <v>903</v>
      </c>
      <c r="M327" s="99" t="s">
        <v>903</v>
      </c>
      <c r="N327" s="99" t="s">
        <v>902</v>
      </c>
      <c r="O327" s="99" t="s">
        <v>903</v>
      </c>
      <c r="P327" s="99" t="s">
        <v>902</v>
      </c>
      <c r="Q327" s="100" t="s">
        <v>902</v>
      </c>
      <c r="R327" s="99" t="s">
        <v>902</v>
      </c>
      <c r="S327" s="101" t="s">
        <v>902</v>
      </c>
      <c r="T327" s="102" t="s">
        <v>902</v>
      </c>
      <c r="U327" s="100" t="s">
        <v>902</v>
      </c>
      <c r="V327" s="187" t="s">
        <v>913</v>
      </c>
      <c r="W327" s="169"/>
      <c r="X327" s="170"/>
      <c r="Y327" s="169" t="s">
        <v>911</v>
      </c>
      <c r="Z327" s="169"/>
      <c r="AA327" s="171"/>
      <c r="AB327" s="99"/>
      <c r="AC327" s="99"/>
      <c r="AD327" s="99"/>
      <c r="AE327" s="99"/>
      <c r="AF327" s="99"/>
      <c r="AG327" s="99"/>
      <c r="AH327" s="99"/>
      <c r="AI327" s="101"/>
      <c r="AJ327" s="99"/>
      <c r="AK327" s="99"/>
      <c r="AL327" s="99"/>
      <c r="AM327" s="99"/>
      <c r="AN327" s="99"/>
      <c r="AO327" s="99"/>
      <c r="AP327" s="99"/>
      <c r="AQ327" s="101"/>
      <c r="AR327" s="99"/>
      <c r="AS327" s="99"/>
      <c r="AT327" s="99"/>
      <c r="AU327" s="99"/>
      <c r="AV327" s="99"/>
      <c r="AW327" s="99"/>
      <c r="AX327" s="99"/>
      <c r="AY327" s="101"/>
      <c r="AZ327" s="99"/>
      <c r="BA327" s="99"/>
      <c r="BB327" s="99"/>
      <c r="BC327" s="99"/>
      <c r="BD327" s="99"/>
      <c r="BE327" s="99"/>
      <c r="BF327" s="99"/>
      <c r="BG327" s="101"/>
      <c r="BH327" s="172"/>
      <c r="BI327" s="51"/>
      <c r="BJ327" s="174"/>
      <c r="BL327" s="51"/>
      <c r="BM327" s="51"/>
      <c r="BN327" s="51"/>
      <c r="BO327" s="51"/>
      <c r="BP327" s="51"/>
      <c r="BQ327" s="51"/>
      <c r="BR327" s="51"/>
      <c r="BS327" s="51"/>
      <c r="BT327" s="51"/>
      <c r="BU327" s="51"/>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row>
    <row r="328" spans="1:102" s="50" customFormat="1" x14ac:dyDescent="0.3">
      <c r="A328" s="163" t="s">
        <v>509</v>
      </c>
      <c r="B328" s="165"/>
      <c r="C328" s="167"/>
      <c r="D328" s="167"/>
      <c r="E328" s="167"/>
      <c r="F328" s="167"/>
      <c r="G328" s="167"/>
      <c r="H328" s="167"/>
      <c r="I328" s="51" t="s">
        <v>954</v>
      </c>
      <c r="J328" s="51" t="s">
        <v>829</v>
      </c>
      <c r="K328" s="93" t="str">
        <f t="shared" si="5"/>
        <v>D0 1 0</v>
      </c>
      <c r="L328" s="98" t="s">
        <v>903</v>
      </c>
      <c r="M328" s="99" t="s">
        <v>903</v>
      </c>
      <c r="N328" s="99" t="s">
        <v>902</v>
      </c>
      <c r="O328" s="99" t="s">
        <v>903</v>
      </c>
      <c r="P328" s="99" t="s">
        <v>902</v>
      </c>
      <c r="Q328" s="100" t="s">
        <v>902</v>
      </c>
      <c r="R328" s="99" t="s">
        <v>902</v>
      </c>
      <c r="S328" s="101" t="s">
        <v>903</v>
      </c>
      <c r="T328" s="102" t="s">
        <v>902</v>
      </c>
      <c r="U328" s="100" t="s">
        <v>902</v>
      </c>
      <c r="V328" s="187" t="s">
        <v>913</v>
      </c>
      <c r="W328" s="169"/>
      <c r="X328" s="170"/>
      <c r="Y328" s="169" t="s">
        <v>911</v>
      </c>
      <c r="Z328" s="169"/>
      <c r="AA328" s="171"/>
      <c r="AB328" s="176" t="s">
        <v>921</v>
      </c>
      <c r="AC328" s="176"/>
      <c r="AD328" s="176"/>
      <c r="AE328" s="176"/>
      <c r="AF328" s="176"/>
      <c r="AG328" s="176"/>
      <c r="AH328" s="176"/>
      <c r="AI328" s="177"/>
      <c r="AJ328" s="99"/>
      <c r="AK328" s="99"/>
      <c r="AL328" s="99"/>
      <c r="AM328" s="99"/>
      <c r="AN328" s="99"/>
      <c r="AO328" s="99"/>
      <c r="AP328" s="99"/>
      <c r="AQ328" s="101"/>
      <c r="AR328" s="99"/>
      <c r="AS328" s="99"/>
      <c r="AT328" s="99"/>
      <c r="AU328" s="99"/>
      <c r="AV328" s="99"/>
      <c r="AW328" s="99"/>
      <c r="AX328" s="99"/>
      <c r="AY328" s="101"/>
      <c r="AZ328" s="99"/>
      <c r="BA328" s="99"/>
      <c r="BB328" s="99"/>
      <c r="BC328" s="99"/>
      <c r="BD328" s="99"/>
      <c r="BE328" s="99"/>
      <c r="BF328" s="99"/>
      <c r="BG328" s="101"/>
      <c r="BH328" s="172"/>
      <c r="BI328" s="51"/>
      <c r="BJ328" s="174"/>
      <c r="BL328" s="51"/>
      <c r="BM328" s="51"/>
      <c r="BN328" s="51"/>
      <c r="BO328" s="51"/>
      <c r="BP328" s="51"/>
      <c r="BQ328" s="51"/>
      <c r="BR328" s="51"/>
      <c r="BS328" s="51"/>
      <c r="BT328" s="51"/>
      <c r="BU328" s="51"/>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row>
    <row r="329" spans="1:102" s="50" customFormat="1" x14ac:dyDescent="0.3">
      <c r="A329" s="163"/>
      <c r="B329" s="165"/>
      <c r="C329" s="167"/>
      <c r="D329" s="167"/>
      <c r="E329" s="167"/>
      <c r="F329" s="167"/>
      <c r="G329" s="167"/>
      <c r="H329" s="167"/>
      <c r="I329" s="51" t="s">
        <v>955</v>
      </c>
      <c r="J329" s="51" t="s">
        <v>868</v>
      </c>
      <c r="K329" s="93" t="str">
        <f t="shared" si="5"/>
        <v>D0 2 0</v>
      </c>
      <c r="L329" s="98" t="s">
        <v>903</v>
      </c>
      <c r="M329" s="99" t="s">
        <v>903</v>
      </c>
      <c r="N329" s="99" t="s">
        <v>902</v>
      </c>
      <c r="O329" s="99" t="s">
        <v>903</v>
      </c>
      <c r="P329" s="99" t="s">
        <v>902</v>
      </c>
      <c r="Q329" s="100" t="s">
        <v>902</v>
      </c>
      <c r="R329" s="99" t="s">
        <v>903</v>
      </c>
      <c r="S329" s="101" t="s">
        <v>902</v>
      </c>
      <c r="T329" s="102" t="s">
        <v>902</v>
      </c>
      <c r="U329" s="100" t="s">
        <v>902</v>
      </c>
      <c r="V329" s="187" t="s">
        <v>913</v>
      </c>
      <c r="W329" s="169"/>
      <c r="X329" s="170"/>
      <c r="Y329" s="169" t="s">
        <v>911</v>
      </c>
      <c r="Z329" s="169"/>
      <c r="AA329" s="171"/>
      <c r="AB329" s="176" t="s">
        <v>916</v>
      </c>
      <c r="AC329" s="176"/>
      <c r="AD329" s="176"/>
      <c r="AE329" s="176"/>
      <c r="AF329" s="176"/>
      <c r="AG329" s="176"/>
      <c r="AH329" s="176"/>
      <c r="AI329" s="176"/>
      <c r="AJ329" s="176"/>
      <c r="AK329" s="176"/>
      <c r="AL329" s="176"/>
      <c r="AM329" s="176"/>
      <c r="AN329" s="176"/>
      <c r="AO329" s="176"/>
      <c r="AP329" s="176"/>
      <c r="AQ329" s="177"/>
      <c r="AR329" s="99"/>
      <c r="AS329" s="99"/>
      <c r="AT329" s="99"/>
      <c r="AU329" s="99"/>
      <c r="AV329" s="99"/>
      <c r="AW329" s="99"/>
      <c r="AX329" s="99"/>
      <c r="AY329" s="101"/>
      <c r="AZ329" s="99"/>
      <c r="BA329" s="99"/>
      <c r="BB329" s="99"/>
      <c r="BC329" s="99"/>
      <c r="BD329" s="99"/>
      <c r="BE329" s="99"/>
      <c r="BF329" s="99"/>
      <c r="BG329" s="101"/>
      <c r="BH329" s="172"/>
      <c r="BI329" s="51"/>
      <c r="BJ329" s="174"/>
      <c r="BL329" s="51"/>
      <c r="BM329" s="51"/>
      <c r="BN329" s="51"/>
      <c r="BO329" s="51"/>
      <c r="BP329" s="51"/>
      <c r="BQ329" s="51"/>
      <c r="BR329" s="51"/>
      <c r="BS329" s="51"/>
      <c r="BT329" s="51"/>
      <c r="BU329" s="51"/>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row>
    <row r="330" spans="1:102" s="50" customFormat="1" x14ac:dyDescent="0.3">
      <c r="A330" s="163"/>
      <c r="B330" s="165"/>
      <c r="C330" s="167"/>
      <c r="D330" s="167"/>
      <c r="E330" s="167"/>
      <c r="F330" s="167"/>
      <c r="G330" s="167" t="s">
        <v>787</v>
      </c>
      <c r="H330" s="167" t="s">
        <v>794</v>
      </c>
      <c r="I330" s="51" t="s">
        <v>914</v>
      </c>
      <c r="J330" s="51" t="s">
        <v>829</v>
      </c>
      <c r="K330" s="93" t="str">
        <f t="shared" si="5"/>
        <v>D4 0 2</v>
      </c>
      <c r="L330" s="98" t="s">
        <v>903</v>
      </c>
      <c r="M330" s="99" t="s">
        <v>903</v>
      </c>
      <c r="N330" s="99" t="s">
        <v>902</v>
      </c>
      <c r="O330" s="99" t="s">
        <v>903</v>
      </c>
      <c r="P330" s="99" t="s">
        <v>902</v>
      </c>
      <c r="Q330" s="100" t="s">
        <v>903</v>
      </c>
      <c r="R330" s="99" t="s">
        <v>902</v>
      </c>
      <c r="S330" s="101" t="s">
        <v>902</v>
      </c>
      <c r="T330" s="102" t="s">
        <v>903</v>
      </c>
      <c r="U330" s="100" t="s">
        <v>902</v>
      </c>
      <c r="V330" s="99"/>
      <c r="W330" s="99"/>
      <c r="X330" s="100"/>
      <c r="Y330" s="169" t="s">
        <v>132</v>
      </c>
      <c r="Z330" s="169"/>
      <c r="AA330" s="171"/>
      <c r="AB330" s="176" t="s">
        <v>916</v>
      </c>
      <c r="AC330" s="176"/>
      <c r="AD330" s="176"/>
      <c r="AE330" s="176"/>
      <c r="AF330" s="176"/>
      <c r="AG330" s="176"/>
      <c r="AH330" s="176"/>
      <c r="AI330" s="176"/>
      <c r="AJ330" s="176"/>
      <c r="AK330" s="176"/>
      <c r="AL330" s="176"/>
      <c r="AM330" s="176"/>
      <c r="AN330" s="176"/>
      <c r="AO330" s="176"/>
      <c r="AP330" s="176"/>
      <c r="AQ330" s="177"/>
      <c r="AR330" s="99"/>
      <c r="AS330" s="99"/>
      <c r="AT330" s="99"/>
      <c r="AU330" s="99"/>
      <c r="AV330" s="99"/>
      <c r="AW330" s="99"/>
      <c r="AX330" s="99"/>
      <c r="AY330" s="101"/>
      <c r="AZ330" s="99"/>
      <c r="BA330" s="99"/>
      <c r="BB330" s="99"/>
      <c r="BC330" s="99"/>
      <c r="BD330" s="99"/>
      <c r="BE330" s="99"/>
      <c r="BF330" s="99"/>
      <c r="BG330" s="101"/>
      <c r="BH330" s="172"/>
      <c r="BI330" s="51"/>
      <c r="BJ330" s="174"/>
      <c r="BL330" s="51"/>
      <c r="BM330" s="51"/>
      <c r="BN330" s="51"/>
      <c r="BO330" s="51"/>
      <c r="BP330" s="51"/>
      <c r="BQ330" s="51"/>
      <c r="BR330" s="51"/>
      <c r="BS330" s="51"/>
      <c r="BT330" s="51"/>
      <c r="BU330" s="51"/>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row>
    <row r="331" spans="1:102" s="50" customFormat="1" x14ac:dyDescent="0.3">
      <c r="A331" s="163"/>
      <c r="B331" s="165"/>
      <c r="C331" s="167"/>
      <c r="D331" s="167"/>
      <c r="E331" s="167"/>
      <c r="F331" s="167"/>
      <c r="G331" s="167"/>
      <c r="H331" s="167"/>
      <c r="I331" s="51" t="s">
        <v>953</v>
      </c>
      <c r="J331" s="51" t="s">
        <v>829</v>
      </c>
      <c r="K331" s="93" t="str">
        <f t="shared" si="5"/>
        <v>D0 0 2</v>
      </c>
      <c r="L331" s="98" t="s">
        <v>903</v>
      </c>
      <c r="M331" s="99" t="s">
        <v>903</v>
      </c>
      <c r="N331" s="99" t="s">
        <v>902</v>
      </c>
      <c r="O331" s="99" t="s">
        <v>903</v>
      </c>
      <c r="P331" s="99" t="s">
        <v>902</v>
      </c>
      <c r="Q331" s="100" t="s">
        <v>902</v>
      </c>
      <c r="R331" s="99" t="s">
        <v>902</v>
      </c>
      <c r="S331" s="101" t="s">
        <v>902</v>
      </c>
      <c r="T331" s="102" t="s">
        <v>903</v>
      </c>
      <c r="U331" s="100" t="s">
        <v>902</v>
      </c>
      <c r="V331" s="187" t="s">
        <v>913</v>
      </c>
      <c r="W331" s="169"/>
      <c r="X331" s="170"/>
      <c r="Y331" s="169" t="s">
        <v>132</v>
      </c>
      <c r="Z331" s="169"/>
      <c r="AA331" s="171"/>
      <c r="AB331" s="99"/>
      <c r="AC331" s="99"/>
      <c r="AD331" s="99"/>
      <c r="AE331" s="99"/>
      <c r="AF331" s="99"/>
      <c r="AG331" s="99"/>
      <c r="AH331" s="99"/>
      <c r="AI331" s="101"/>
      <c r="AJ331" s="99"/>
      <c r="AK331" s="99"/>
      <c r="AL331" s="99"/>
      <c r="AM331" s="99"/>
      <c r="AN331" s="99"/>
      <c r="AO331" s="99"/>
      <c r="AP331" s="99"/>
      <c r="AQ331" s="101"/>
      <c r="AR331" s="99"/>
      <c r="AS331" s="99"/>
      <c r="AT331" s="99"/>
      <c r="AU331" s="99"/>
      <c r="AV331" s="99"/>
      <c r="AW331" s="99"/>
      <c r="AX331" s="99"/>
      <c r="AY331" s="101"/>
      <c r="AZ331" s="99"/>
      <c r="BA331" s="99"/>
      <c r="BB331" s="99"/>
      <c r="BC331" s="99"/>
      <c r="BD331" s="99"/>
      <c r="BE331" s="99"/>
      <c r="BF331" s="99"/>
      <c r="BG331" s="101"/>
      <c r="BH331" s="172"/>
      <c r="BI331" s="51"/>
      <c r="BJ331" s="174"/>
      <c r="BL331" s="51"/>
      <c r="BM331" s="51"/>
      <c r="BN331" s="51"/>
      <c r="BO331" s="51"/>
      <c r="BP331" s="51"/>
      <c r="BQ331" s="51"/>
      <c r="BR331" s="51"/>
      <c r="BS331" s="51"/>
      <c r="BT331" s="51"/>
      <c r="BU331" s="51"/>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row>
    <row r="332" spans="1:102" s="50" customFormat="1" x14ac:dyDescent="0.3">
      <c r="A332" s="163"/>
      <c r="B332" s="165"/>
      <c r="C332" s="167"/>
      <c r="D332" s="167"/>
      <c r="E332" s="167"/>
      <c r="F332" s="167"/>
      <c r="G332" s="167"/>
      <c r="H332" s="167"/>
      <c r="I332" s="51" t="s">
        <v>954</v>
      </c>
      <c r="J332" s="51" t="s">
        <v>829</v>
      </c>
      <c r="K332" s="93" t="str">
        <f t="shared" si="5"/>
        <v>D0 1 2</v>
      </c>
      <c r="L332" s="98" t="s">
        <v>903</v>
      </c>
      <c r="M332" s="99" t="s">
        <v>903</v>
      </c>
      <c r="N332" s="99" t="s">
        <v>902</v>
      </c>
      <c r="O332" s="99" t="s">
        <v>903</v>
      </c>
      <c r="P332" s="99" t="s">
        <v>902</v>
      </c>
      <c r="Q332" s="100" t="s">
        <v>902</v>
      </c>
      <c r="R332" s="99" t="s">
        <v>902</v>
      </c>
      <c r="S332" s="101" t="s">
        <v>903</v>
      </c>
      <c r="T332" s="102" t="s">
        <v>903</v>
      </c>
      <c r="U332" s="100" t="s">
        <v>902</v>
      </c>
      <c r="V332" s="187" t="s">
        <v>913</v>
      </c>
      <c r="W332" s="169"/>
      <c r="X332" s="170"/>
      <c r="Y332" s="169" t="s">
        <v>132</v>
      </c>
      <c r="Z332" s="169"/>
      <c r="AA332" s="171"/>
      <c r="AB332" s="176" t="s">
        <v>921</v>
      </c>
      <c r="AC332" s="176"/>
      <c r="AD332" s="176"/>
      <c r="AE332" s="176"/>
      <c r="AF332" s="176"/>
      <c r="AG332" s="176"/>
      <c r="AH332" s="176"/>
      <c r="AI332" s="177"/>
      <c r="AJ332" s="99"/>
      <c r="AK332" s="99"/>
      <c r="AL332" s="99"/>
      <c r="AM332" s="99"/>
      <c r="AN332" s="99"/>
      <c r="AO332" s="99"/>
      <c r="AP332" s="99"/>
      <c r="AQ332" s="101"/>
      <c r="AR332" s="99"/>
      <c r="AS332" s="99"/>
      <c r="AT332" s="99"/>
      <c r="AU332" s="99"/>
      <c r="AV332" s="99"/>
      <c r="AW332" s="99"/>
      <c r="AX332" s="99"/>
      <c r="AY332" s="101"/>
      <c r="AZ332" s="99"/>
      <c r="BA332" s="99"/>
      <c r="BB332" s="99"/>
      <c r="BC332" s="99"/>
      <c r="BD332" s="99"/>
      <c r="BE332" s="99"/>
      <c r="BF332" s="99"/>
      <c r="BG332" s="101"/>
      <c r="BH332" s="172"/>
      <c r="BI332" s="51"/>
      <c r="BJ332" s="174"/>
      <c r="BL332" s="51"/>
      <c r="BM332" s="51"/>
      <c r="BN332" s="51"/>
      <c r="BO332" s="51"/>
      <c r="BP332" s="51"/>
      <c r="BQ332" s="51"/>
      <c r="BR332" s="51"/>
      <c r="BS332" s="51"/>
      <c r="BT332" s="51"/>
      <c r="BU332" s="51"/>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row>
    <row r="333" spans="1:102" s="50" customFormat="1" x14ac:dyDescent="0.3">
      <c r="A333" s="163"/>
      <c r="B333" s="165"/>
      <c r="C333" s="167"/>
      <c r="D333" s="167"/>
      <c r="E333" s="167"/>
      <c r="F333" s="167"/>
      <c r="G333" s="167"/>
      <c r="H333" s="167"/>
      <c r="I333" s="51" t="s">
        <v>955</v>
      </c>
      <c r="J333" s="51" t="s">
        <v>829</v>
      </c>
      <c r="K333" s="93" t="str">
        <f t="shared" si="5"/>
        <v>D0 2 2</v>
      </c>
      <c r="L333" s="98" t="s">
        <v>903</v>
      </c>
      <c r="M333" s="99" t="s">
        <v>903</v>
      </c>
      <c r="N333" s="99" t="s">
        <v>902</v>
      </c>
      <c r="O333" s="99" t="s">
        <v>903</v>
      </c>
      <c r="P333" s="99" t="s">
        <v>902</v>
      </c>
      <c r="Q333" s="100" t="s">
        <v>902</v>
      </c>
      <c r="R333" s="99" t="s">
        <v>903</v>
      </c>
      <c r="S333" s="101" t="s">
        <v>902</v>
      </c>
      <c r="T333" s="102" t="s">
        <v>903</v>
      </c>
      <c r="U333" s="100" t="s">
        <v>902</v>
      </c>
      <c r="V333" s="187" t="s">
        <v>913</v>
      </c>
      <c r="W333" s="169"/>
      <c r="X333" s="170"/>
      <c r="Y333" s="169" t="s">
        <v>132</v>
      </c>
      <c r="Z333" s="169"/>
      <c r="AA333" s="171"/>
      <c r="AB333" s="176" t="s">
        <v>916</v>
      </c>
      <c r="AC333" s="176"/>
      <c r="AD333" s="176"/>
      <c r="AE333" s="176"/>
      <c r="AF333" s="176"/>
      <c r="AG333" s="176"/>
      <c r="AH333" s="176"/>
      <c r="AI333" s="176"/>
      <c r="AJ333" s="176"/>
      <c r="AK333" s="176"/>
      <c r="AL333" s="176"/>
      <c r="AM333" s="176"/>
      <c r="AN333" s="176"/>
      <c r="AO333" s="176"/>
      <c r="AP333" s="176"/>
      <c r="AQ333" s="177"/>
      <c r="AR333" s="99"/>
      <c r="AS333" s="99"/>
      <c r="AT333" s="99"/>
      <c r="AU333" s="99"/>
      <c r="AV333" s="99"/>
      <c r="AW333" s="99"/>
      <c r="AX333" s="99"/>
      <c r="AY333" s="101"/>
      <c r="AZ333" s="99"/>
      <c r="BA333" s="99"/>
      <c r="BB333" s="99"/>
      <c r="BC333" s="99"/>
      <c r="BD333" s="99"/>
      <c r="BE333" s="99"/>
      <c r="BF333" s="99"/>
      <c r="BG333" s="101"/>
      <c r="BH333" s="172"/>
      <c r="BI333" s="51"/>
      <c r="BJ333" s="174"/>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row>
    <row r="334" spans="1:102" s="50" customFormat="1" x14ac:dyDescent="0.3">
      <c r="A334" s="163"/>
      <c r="B334" s="165"/>
      <c r="C334" s="167"/>
      <c r="D334" s="167"/>
      <c r="E334" s="167"/>
      <c r="F334" s="167"/>
      <c r="G334" s="167" t="s">
        <v>790</v>
      </c>
      <c r="H334" s="167" t="s">
        <v>794</v>
      </c>
      <c r="I334" s="51" t="s">
        <v>914</v>
      </c>
      <c r="J334" s="51" t="s">
        <v>829</v>
      </c>
      <c r="K334" s="93" t="str">
        <f t="shared" si="5"/>
        <v>DC 0 2</v>
      </c>
      <c r="L334" s="98" t="s">
        <v>903</v>
      </c>
      <c r="M334" s="99" t="s">
        <v>903</v>
      </c>
      <c r="N334" s="99" t="s">
        <v>902</v>
      </c>
      <c r="O334" s="99" t="s">
        <v>903</v>
      </c>
      <c r="P334" s="99" t="s">
        <v>903</v>
      </c>
      <c r="Q334" s="100" t="s">
        <v>903</v>
      </c>
      <c r="R334" s="99" t="s">
        <v>902</v>
      </c>
      <c r="S334" s="101" t="s">
        <v>902</v>
      </c>
      <c r="T334" s="102" t="s">
        <v>903</v>
      </c>
      <c r="U334" s="100" t="s">
        <v>902</v>
      </c>
      <c r="V334" s="99"/>
      <c r="W334" s="99"/>
      <c r="X334" s="100"/>
      <c r="Y334" s="99"/>
      <c r="Z334" s="99"/>
      <c r="AA334" s="101"/>
      <c r="AB334" s="176" t="s">
        <v>916</v>
      </c>
      <c r="AC334" s="176"/>
      <c r="AD334" s="176"/>
      <c r="AE334" s="176"/>
      <c r="AF334" s="176"/>
      <c r="AG334" s="176"/>
      <c r="AH334" s="176"/>
      <c r="AI334" s="176"/>
      <c r="AJ334" s="176"/>
      <c r="AK334" s="176"/>
      <c r="AL334" s="176"/>
      <c r="AM334" s="176"/>
      <c r="AN334" s="176"/>
      <c r="AO334" s="176"/>
      <c r="AP334" s="176"/>
      <c r="AQ334" s="177"/>
      <c r="AR334" s="175" t="s">
        <v>790</v>
      </c>
      <c r="AS334" s="176"/>
      <c r="AT334" s="176"/>
      <c r="AU334" s="176"/>
      <c r="AV334" s="176"/>
      <c r="AW334" s="176"/>
      <c r="AX334" s="176"/>
      <c r="AY334" s="177"/>
      <c r="AZ334" s="99"/>
      <c r="BA334" s="99"/>
      <c r="BB334" s="99"/>
      <c r="BC334" s="99"/>
      <c r="BD334" s="99"/>
      <c r="BE334" s="99"/>
      <c r="BF334" s="99"/>
      <c r="BG334" s="101"/>
      <c r="BH334" s="172"/>
      <c r="BI334" s="51"/>
      <c r="BJ334" s="174"/>
      <c r="BL334" s="51"/>
      <c r="BM334" s="51"/>
      <c r="BN334" s="51"/>
      <c r="BO334" s="51"/>
      <c r="BP334" s="51"/>
      <c r="BQ334" s="51"/>
      <c r="BR334" s="51"/>
      <c r="BS334" s="51"/>
      <c r="BT334" s="51"/>
      <c r="BU334" s="51"/>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row>
    <row r="335" spans="1:102" s="50" customFormat="1" x14ac:dyDescent="0.3">
      <c r="A335" s="163"/>
      <c r="B335" s="165"/>
      <c r="C335" s="167"/>
      <c r="D335" s="167"/>
      <c r="E335" s="167"/>
      <c r="F335" s="167"/>
      <c r="G335" s="167"/>
      <c r="H335" s="167"/>
      <c r="I335" s="51" t="s">
        <v>953</v>
      </c>
      <c r="J335" s="51" t="s">
        <v>829</v>
      </c>
      <c r="K335" s="93" t="str">
        <f t="shared" si="5"/>
        <v>D8 0 2</v>
      </c>
      <c r="L335" s="98" t="s">
        <v>903</v>
      </c>
      <c r="M335" s="99" t="s">
        <v>903</v>
      </c>
      <c r="N335" s="99" t="s">
        <v>902</v>
      </c>
      <c r="O335" s="99" t="s">
        <v>903</v>
      </c>
      <c r="P335" s="99" t="s">
        <v>903</v>
      </c>
      <c r="Q335" s="100" t="s">
        <v>902</v>
      </c>
      <c r="R335" s="99" t="s">
        <v>902</v>
      </c>
      <c r="S335" s="101" t="s">
        <v>902</v>
      </c>
      <c r="T335" s="102" t="s">
        <v>903</v>
      </c>
      <c r="U335" s="100" t="s">
        <v>902</v>
      </c>
      <c r="V335" s="187" t="s">
        <v>913</v>
      </c>
      <c r="W335" s="169"/>
      <c r="X335" s="170"/>
      <c r="Y335" s="99"/>
      <c r="Z335" s="99"/>
      <c r="AA335" s="101"/>
      <c r="AB335" s="176" t="s">
        <v>790</v>
      </c>
      <c r="AC335" s="176"/>
      <c r="AD335" s="176"/>
      <c r="AE335" s="176"/>
      <c r="AF335" s="176"/>
      <c r="AG335" s="176"/>
      <c r="AH335" s="176"/>
      <c r="AI335" s="177"/>
      <c r="AJ335" s="99"/>
      <c r="AK335" s="99"/>
      <c r="AL335" s="99"/>
      <c r="AM335" s="99"/>
      <c r="AN335" s="99"/>
      <c r="AO335" s="99"/>
      <c r="AP335" s="99"/>
      <c r="AQ335" s="101"/>
      <c r="AR335" s="99"/>
      <c r="AS335" s="99"/>
      <c r="AT335" s="99"/>
      <c r="AU335" s="99"/>
      <c r="AV335" s="99"/>
      <c r="AW335" s="99"/>
      <c r="AX335" s="99"/>
      <c r="AY335" s="101"/>
      <c r="AZ335" s="99"/>
      <c r="BA335" s="99"/>
      <c r="BB335" s="99"/>
      <c r="BC335" s="99"/>
      <c r="BD335" s="99"/>
      <c r="BE335" s="99"/>
      <c r="BF335" s="99"/>
      <c r="BG335" s="101"/>
      <c r="BH335" s="172"/>
      <c r="BI335" s="51"/>
      <c r="BJ335" s="174"/>
      <c r="BL335" s="51"/>
      <c r="BM335" s="51"/>
      <c r="BN335" s="51"/>
      <c r="BO335" s="51"/>
      <c r="BP335" s="51"/>
      <c r="BQ335" s="51"/>
      <c r="BR335" s="51"/>
      <c r="BS335" s="51"/>
      <c r="BT335" s="51"/>
      <c r="BU335" s="51"/>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row>
    <row r="336" spans="1:102" s="50" customFormat="1" x14ac:dyDescent="0.3">
      <c r="A336" s="163"/>
      <c r="B336" s="165"/>
      <c r="C336" s="167"/>
      <c r="D336" s="167"/>
      <c r="E336" s="167"/>
      <c r="F336" s="167"/>
      <c r="G336" s="167"/>
      <c r="H336" s="167"/>
      <c r="I336" s="51" t="s">
        <v>954</v>
      </c>
      <c r="J336" s="51" t="s">
        <v>829</v>
      </c>
      <c r="K336" s="93" t="str">
        <f t="shared" si="5"/>
        <v>D8 1 2</v>
      </c>
      <c r="L336" s="98" t="s">
        <v>903</v>
      </c>
      <c r="M336" s="99" t="s">
        <v>903</v>
      </c>
      <c r="N336" s="99" t="s">
        <v>902</v>
      </c>
      <c r="O336" s="99" t="s">
        <v>903</v>
      </c>
      <c r="P336" s="99" t="s">
        <v>903</v>
      </c>
      <c r="Q336" s="100" t="s">
        <v>902</v>
      </c>
      <c r="R336" s="99" t="s">
        <v>902</v>
      </c>
      <c r="S336" s="101" t="s">
        <v>903</v>
      </c>
      <c r="T336" s="102" t="s">
        <v>903</v>
      </c>
      <c r="U336" s="100" t="s">
        <v>902</v>
      </c>
      <c r="V336" s="187" t="s">
        <v>913</v>
      </c>
      <c r="W336" s="169"/>
      <c r="X336" s="170"/>
      <c r="Y336" s="99"/>
      <c r="Z336" s="99"/>
      <c r="AA336" s="101"/>
      <c r="AB336" s="176" t="s">
        <v>921</v>
      </c>
      <c r="AC336" s="176"/>
      <c r="AD336" s="176"/>
      <c r="AE336" s="176"/>
      <c r="AF336" s="176"/>
      <c r="AG336" s="176"/>
      <c r="AH336" s="176"/>
      <c r="AI336" s="177"/>
      <c r="AJ336" s="175" t="s">
        <v>790</v>
      </c>
      <c r="AK336" s="176"/>
      <c r="AL336" s="176"/>
      <c r="AM336" s="176"/>
      <c r="AN336" s="176"/>
      <c r="AO336" s="176"/>
      <c r="AP336" s="176"/>
      <c r="AQ336" s="177"/>
      <c r="AR336" s="99"/>
      <c r="AS336" s="99"/>
      <c r="AT336" s="99"/>
      <c r="AU336" s="99"/>
      <c r="AV336" s="99"/>
      <c r="AW336" s="99"/>
      <c r="AX336" s="99"/>
      <c r="AY336" s="101"/>
      <c r="AZ336" s="99"/>
      <c r="BA336" s="99"/>
      <c r="BB336" s="99"/>
      <c r="BC336" s="99"/>
      <c r="BD336" s="99"/>
      <c r="BE336" s="99"/>
      <c r="BF336" s="99"/>
      <c r="BG336" s="101"/>
      <c r="BH336" s="172"/>
      <c r="BI336" s="51"/>
      <c r="BJ336" s="174"/>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row>
    <row r="337" spans="1:102" s="50" customFormat="1" x14ac:dyDescent="0.3">
      <c r="A337" s="163"/>
      <c r="B337" s="165"/>
      <c r="C337" s="167"/>
      <c r="D337" s="167"/>
      <c r="E337" s="167"/>
      <c r="F337" s="167"/>
      <c r="G337" s="167"/>
      <c r="H337" s="167"/>
      <c r="I337" s="51" t="s">
        <v>955</v>
      </c>
      <c r="J337" s="51" t="s">
        <v>829</v>
      </c>
      <c r="K337" s="93" t="str">
        <f t="shared" si="5"/>
        <v>D8 2 2</v>
      </c>
      <c r="L337" s="98" t="s">
        <v>903</v>
      </c>
      <c r="M337" s="99" t="s">
        <v>903</v>
      </c>
      <c r="N337" s="99" t="s">
        <v>902</v>
      </c>
      <c r="O337" s="99" t="s">
        <v>903</v>
      </c>
      <c r="P337" s="99" t="s">
        <v>903</v>
      </c>
      <c r="Q337" s="100" t="s">
        <v>902</v>
      </c>
      <c r="R337" s="99" t="s">
        <v>903</v>
      </c>
      <c r="S337" s="101" t="s">
        <v>902</v>
      </c>
      <c r="T337" s="102" t="s">
        <v>903</v>
      </c>
      <c r="U337" s="100" t="s">
        <v>902</v>
      </c>
      <c r="V337" s="187" t="s">
        <v>913</v>
      </c>
      <c r="W337" s="169"/>
      <c r="X337" s="170"/>
      <c r="Y337" s="99"/>
      <c r="Z337" s="99"/>
      <c r="AA337" s="101"/>
      <c r="AB337" s="176" t="s">
        <v>916</v>
      </c>
      <c r="AC337" s="176"/>
      <c r="AD337" s="176"/>
      <c r="AE337" s="176"/>
      <c r="AF337" s="176"/>
      <c r="AG337" s="176"/>
      <c r="AH337" s="176"/>
      <c r="AI337" s="176"/>
      <c r="AJ337" s="176"/>
      <c r="AK337" s="176"/>
      <c r="AL337" s="176"/>
      <c r="AM337" s="176"/>
      <c r="AN337" s="176"/>
      <c r="AO337" s="176"/>
      <c r="AP337" s="176"/>
      <c r="AQ337" s="177"/>
      <c r="AR337" s="175" t="s">
        <v>790</v>
      </c>
      <c r="AS337" s="176"/>
      <c r="AT337" s="176"/>
      <c r="AU337" s="176"/>
      <c r="AV337" s="176"/>
      <c r="AW337" s="176"/>
      <c r="AX337" s="176"/>
      <c r="AY337" s="177"/>
      <c r="AZ337" s="99"/>
      <c r="BA337" s="99"/>
      <c r="BB337" s="99"/>
      <c r="BC337" s="99"/>
      <c r="BD337" s="99"/>
      <c r="BE337" s="99"/>
      <c r="BF337" s="99"/>
      <c r="BG337" s="101"/>
      <c r="BH337" s="172"/>
      <c r="BI337" s="51"/>
      <c r="BJ337" s="174"/>
      <c r="BL337" s="51"/>
      <c r="BM337" s="51"/>
      <c r="BN337" s="51"/>
      <c r="BO337" s="51"/>
      <c r="BP337" s="51"/>
      <c r="BQ337" s="51"/>
      <c r="BR337" s="51"/>
      <c r="BS337" s="51"/>
      <c r="BT337" s="51"/>
      <c r="BU337" s="51"/>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row>
    <row r="338" spans="1:102" s="50" customFormat="1" x14ac:dyDescent="0.3">
      <c r="A338" s="163" t="s">
        <v>515</v>
      </c>
      <c r="B338" s="165"/>
      <c r="C338" s="167"/>
      <c r="D338" s="167"/>
      <c r="E338" s="167"/>
      <c r="F338" s="167">
        <v>16</v>
      </c>
      <c r="G338" s="167" t="s">
        <v>788</v>
      </c>
      <c r="H338" s="167" t="s">
        <v>786</v>
      </c>
      <c r="I338" s="51" t="s">
        <v>789</v>
      </c>
      <c r="J338" s="51" t="s">
        <v>829</v>
      </c>
      <c r="K338" s="93" t="str">
        <f t="shared" si="5"/>
        <v>D4 2 1</v>
      </c>
      <c r="L338" s="98" t="s">
        <v>903</v>
      </c>
      <c r="M338" s="99" t="s">
        <v>903</v>
      </c>
      <c r="N338" s="99" t="s">
        <v>902</v>
      </c>
      <c r="O338" s="99" t="s">
        <v>903</v>
      </c>
      <c r="P338" s="99" t="s">
        <v>902</v>
      </c>
      <c r="Q338" s="100" t="s">
        <v>903</v>
      </c>
      <c r="R338" s="99" t="s">
        <v>903</v>
      </c>
      <c r="S338" s="101" t="s">
        <v>902</v>
      </c>
      <c r="T338" s="102" t="s">
        <v>902</v>
      </c>
      <c r="U338" s="100" t="s">
        <v>903</v>
      </c>
      <c r="V338" s="99"/>
      <c r="W338" s="99"/>
      <c r="X338" s="100"/>
      <c r="Y338" s="169" t="s">
        <v>911</v>
      </c>
      <c r="Z338" s="169"/>
      <c r="AA338" s="171"/>
      <c r="AB338" s="176" t="s">
        <v>789</v>
      </c>
      <c r="AC338" s="176"/>
      <c r="AD338" s="176"/>
      <c r="AE338" s="176"/>
      <c r="AF338" s="176"/>
      <c r="AG338" s="176"/>
      <c r="AH338" s="176"/>
      <c r="AI338" s="176"/>
      <c r="AJ338" s="176"/>
      <c r="AK338" s="176"/>
      <c r="AL338" s="176"/>
      <c r="AM338" s="176"/>
      <c r="AN338" s="176"/>
      <c r="AO338" s="176"/>
      <c r="AP338" s="176"/>
      <c r="AQ338" s="177"/>
      <c r="AR338" s="99"/>
      <c r="AS338" s="99"/>
      <c r="AT338" s="99"/>
      <c r="AU338" s="99"/>
      <c r="AV338" s="99"/>
      <c r="AW338" s="99"/>
      <c r="AX338" s="99"/>
      <c r="AY338" s="101"/>
      <c r="AZ338" s="99"/>
      <c r="BA338" s="99"/>
      <c r="BB338" s="99"/>
      <c r="BC338" s="99"/>
      <c r="BD338" s="99"/>
      <c r="BE338" s="99"/>
      <c r="BF338" s="99"/>
      <c r="BG338" s="101"/>
      <c r="BH338" s="172"/>
      <c r="BI338" s="51"/>
      <c r="BJ338" s="174"/>
      <c r="BL338" s="51"/>
      <c r="BM338" s="51"/>
      <c r="BN338" s="51"/>
      <c r="BO338" s="51"/>
      <c r="BP338" s="51"/>
      <c r="BQ338" s="51"/>
      <c r="BR338" s="51"/>
      <c r="BS338" s="51"/>
      <c r="BT338" s="51"/>
      <c r="BU338" s="51"/>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row>
    <row r="339" spans="1:102" s="50" customFormat="1" x14ac:dyDescent="0.3">
      <c r="A339" s="163"/>
      <c r="B339" s="165"/>
      <c r="C339" s="167"/>
      <c r="D339" s="167"/>
      <c r="E339" s="167"/>
      <c r="F339" s="167"/>
      <c r="G339" s="167"/>
      <c r="H339" s="167"/>
      <c r="I339" s="51" t="s">
        <v>788</v>
      </c>
      <c r="J339" s="51" t="s">
        <v>829</v>
      </c>
      <c r="K339" s="93" t="str">
        <f t="shared" si="5"/>
        <v>D0 3 1</v>
      </c>
      <c r="L339" s="98" t="s">
        <v>903</v>
      </c>
      <c r="M339" s="99" t="s">
        <v>903</v>
      </c>
      <c r="N339" s="99" t="s">
        <v>902</v>
      </c>
      <c r="O339" s="99" t="s">
        <v>903</v>
      </c>
      <c r="P339" s="99" t="s">
        <v>902</v>
      </c>
      <c r="Q339" s="100" t="s">
        <v>902</v>
      </c>
      <c r="R339" s="99" t="s">
        <v>903</v>
      </c>
      <c r="S339" s="101" t="s">
        <v>903</v>
      </c>
      <c r="T339" s="102" t="s">
        <v>902</v>
      </c>
      <c r="U339" s="100" t="s">
        <v>903</v>
      </c>
      <c r="V339" s="187" t="s">
        <v>132</v>
      </c>
      <c r="W339" s="169"/>
      <c r="X339" s="170"/>
      <c r="Y339" s="169" t="s">
        <v>911</v>
      </c>
      <c r="Z339" s="169"/>
      <c r="AA339" s="171"/>
      <c r="AB339" s="99"/>
      <c r="AC339" s="99"/>
      <c r="AD339" s="99"/>
      <c r="AE339" s="99"/>
      <c r="AF339" s="99"/>
      <c r="AG339" s="99"/>
      <c r="AH339" s="99"/>
      <c r="AI339" s="101"/>
      <c r="AJ339" s="99"/>
      <c r="AK339" s="99"/>
      <c r="AL339" s="99"/>
      <c r="AM339" s="99"/>
      <c r="AN339" s="99"/>
      <c r="AO339" s="99"/>
      <c r="AP339" s="99"/>
      <c r="AQ339" s="101"/>
      <c r="AR339" s="99"/>
      <c r="AS339" s="99"/>
      <c r="AT339" s="99"/>
      <c r="AU339" s="99"/>
      <c r="AV339" s="99"/>
      <c r="AW339" s="99"/>
      <c r="AX339" s="99"/>
      <c r="AY339" s="101"/>
      <c r="AZ339" s="99"/>
      <c r="BA339" s="99"/>
      <c r="BB339" s="99"/>
      <c r="BC339" s="99"/>
      <c r="BD339" s="99"/>
      <c r="BE339" s="99"/>
      <c r="BF339" s="99"/>
      <c r="BG339" s="101"/>
      <c r="BH339" s="172"/>
      <c r="BI339" s="51"/>
      <c r="BJ339" s="174"/>
      <c r="BL339" s="51"/>
      <c r="BM339" s="51"/>
      <c r="BN339" s="51"/>
      <c r="BO339" s="51"/>
      <c r="BP339" s="51"/>
      <c r="BQ339" s="51"/>
      <c r="BR339" s="51"/>
      <c r="BS339" s="51"/>
      <c r="BT339" s="51"/>
      <c r="BU339" s="51"/>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row>
    <row r="340" spans="1:102" s="50" customFormat="1" x14ac:dyDescent="0.3">
      <c r="A340" s="163"/>
      <c r="B340" s="165"/>
      <c r="C340" s="167"/>
      <c r="D340" s="167"/>
      <c r="E340" s="167"/>
      <c r="F340" s="167"/>
      <c r="G340" s="167"/>
      <c r="H340" s="167"/>
      <c r="I340" s="51" t="s">
        <v>914</v>
      </c>
      <c r="J340" s="51" t="s">
        <v>829</v>
      </c>
      <c r="K340" s="93" t="str">
        <f t="shared" si="5"/>
        <v>D4 0 1</v>
      </c>
      <c r="L340" s="98" t="s">
        <v>903</v>
      </c>
      <c r="M340" s="99" t="s">
        <v>903</v>
      </c>
      <c r="N340" s="99" t="s">
        <v>902</v>
      </c>
      <c r="O340" s="99" t="s">
        <v>903</v>
      </c>
      <c r="P340" s="99" t="s">
        <v>902</v>
      </c>
      <c r="Q340" s="100" t="s">
        <v>903</v>
      </c>
      <c r="R340" s="99" t="s">
        <v>902</v>
      </c>
      <c r="S340" s="101" t="s">
        <v>902</v>
      </c>
      <c r="T340" s="102" t="s">
        <v>902</v>
      </c>
      <c r="U340" s="100" t="s">
        <v>903</v>
      </c>
      <c r="V340" s="99"/>
      <c r="W340" s="99"/>
      <c r="X340" s="100"/>
      <c r="Y340" s="169" t="s">
        <v>911</v>
      </c>
      <c r="Z340" s="169"/>
      <c r="AA340" s="171"/>
      <c r="AB340" s="176" t="s">
        <v>916</v>
      </c>
      <c r="AC340" s="176"/>
      <c r="AD340" s="176"/>
      <c r="AE340" s="176"/>
      <c r="AF340" s="176"/>
      <c r="AG340" s="176"/>
      <c r="AH340" s="176"/>
      <c r="AI340" s="176"/>
      <c r="AJ340" s="176"/>
      <c r="AK340" s="176"/>
      <c r="AL340" s="176"/>
      <c r="AM340" s="176"/>
      <c r="AN340" s="176"/>
      <c r="AO340" s="176"/>
      <c r="AP340" s="176"/>
      <c r="AQ340" s="177"/>
      <c r="AR340" s="99"/>
      <c r="AS340" s="99"/>
      <c r="AT340" s="99"/>
      <c r="AU340" s="99"/>
      <c r="AV340" s="99"/>
      <c r="AW340" s="99"/>
      <c r="AX340" s="99"/>
      <c r="AY340" s="101"/>
      <c r="AZ340" s="99"/>
      <c r="BA340" s="99"/>
      <c r="BB340" s="99"/>
      <c r="BC340" s="99"/>
      <c r="BD340" s="99"/>
      <c r="BE340" s="99"/>
      <c r="BF340" s="99"/>
      <c r="BG340" s="101"/>
      <c r="BH340" s="172"/>
      <c r="BI340" s="51"/>
      <c r="BJ340" s="174"/>
      <c r="BL340" s="51"/>
      <c r="BM340" s="51"/>
      <c r="BN340" s="51"/>
      <c r="BO340" s="51"/>
      <c r="BP340" s="51"/>
      <c r="BQ340" s="51"/>
      <c r="BR340" s="51"/>
      <c r="BS340" s="51"/>
      <c r="BT340" s="51"/>
      <c r="BU340" s="51"/>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row>
    <row r="341" spans="1:102" s="50" customFormat="1" x14ac:dyDescent="0.3">
      <c r="A341" s="163"/>
      <c r="B341" s="165"/>
      <c r="C341" s="167"/>
      <c r="D341" s="167"/>
      <c r="E341" s="167"/>
      <c r="F341" s="167"/>
      <c r="G341" s="167"/>
      <c r="H341" s="167"/>
      <c r="I341" s="51" t="s">
        <v>953</v>
      </c>
      <c r="J341" s="51" t="s">
        <v>868</v>
      </c>
      <c r="K341" s="93" t="str">
        <f t="shared" si="5"/>
        <v>D0 0 1</v>
      </c>
      <c r="L341" s="98" t="s">
        <v>903</v>
      </c>
      <c r="M341" s="99" t="s">
        <v>903</v>
      </c>
      <c r="N341" s="99" t="s">
        <v>902</v>
      </c>
      <c r="O341" s="99" t="s">
        <v>903</v>
      </c>
      <c r="P341" s="99" t="s">
        <v>902</v>
      </c>
      <c r="Q341" s="100" t="s">
        <v>902</v>
      </c>
      <c r="R341" s="99" t="s">
        <v>902</v>
      </c>
      <c r="S341" s="101" t="s">
        <v>902</v>
      </c>
      <c r="T341" s="102" t="s">
        <v>902</v>
      </c>
      <c r="U341" s="100" t="s">
        <v>903</v>
      </c>
      <c r="V341" s="187" t="s">
        <v>913</v>
      </c>
      <c r="W341" s="169"/>
      <c r="X341" s="170"/>
      <c r="Y341" s="169" t="s">
        <v>911</v>
      </c>
      <c r="Z341" s="169"/>
      <c r="AA341" s="171"/>
      <c r="AB341" s="99"/>
      <c r="AC341" s="99"/>
      <c r="AD341" s="99"/>
      <c r="AE341" s="99"/>
      <c r="AF341" s="99"/>
      <c r="AG341" s="99"/>
      <c r="AH341" s="99"/>
      <c r="AI341" s="101"/>
      <c r="AJ341" s="99"/>
      <c r="AK341" s="99"/>
      <c r="AL341" s="99"/>
      <c r="AM341" s="99"/>
      <c r="AN341" s="99"/>
      <c r="AO341" s="99"/>
      <c r="AP341" s="99"/>
      <c r="AQ341" s="101"/>
      <c r="AR341" s="99"/>
      <c r="AS341" s="99"/>
      <c r="AT341" s="99"/>
      <c r="AU341" s="99"/>
      <c r="AV341" s="99"/>
      <c r="AW341" s="99"/>
      <c r="AX341" s="99"/>
      <c r="AY341" s="101"/>
      <c r="AZ341" s="99"/>
      <c r="BA341" s="99"/>
      <c r="BB341" s="99"/>
      <c r="BC341" s="99"/>
      <c r="BD341" s="99"/>
      <c r="BE341" s="99"/>
      <c r="BF341" s="99"/>
      <c r="BG341" s="101"/>
      <c r="BH341" s="172"/>
      <c r="BI341" s="51"/>
      <c r="BJ341" s="174"/>
      <c r="BL341" s="51"/>
      <c r="BM341" s="51"/>
      <c r="BN341" s="51"/>
      <c r="BO341" s="51"/>
      <c r="BP341" s="51"/>
      <c r="BQ341" s="51"/>
      <c r="BR341" s="51"/>
      <c r="BS341" s="51"/>
      <c r="BT341" s="51"/>
      <c r="BU341" s="51"/>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row>
    <row r="342" spans="1:102" s="50" customFormat="1" x14ac:dyDescent="0.3">
      <c r="A342" s="163"/>
      <c r="B342" s="165"/>
      <c r="C342" s="167"/>
      <c r="D342" s="167"/>
      <c r="E342" s="167"/>
      <c r="F342" s="167"/>
      <c r="G342" s="167"/>
      <c r="H342" s="167"/>
      <c r="I342" s="51" t="s">
        <v>954</v>
      </c>
      <c r="J342" s="51" t="s">
        <v>829</v>
      </c>
      <c r="K342" s="93" t="str">
        <f t="shared" si="5"/>
        <v>D0 1 1</v>
      </c>
      <c r="L342" s="98" t="s">
        <v>903</v>
      </c>
      <c r="M342" s="99" t="s">
        <v>903</v>
      </c>
      <c r="N342" s="99" t="s">
        <v>902</v>
      </c>
      <c r="O342" s="99" t="s">
        <v>903</v>
      </c>
      <c r="P342" s="99" t="s">
        <v>902</v>
      </c>
      <c r="Q342" s="100" t="s">
        <v>902</v>
      </c>
      <c r="R342" s="99" t="s">
        <v>902</v>
      </c>
      <c r="S342" s="101" t="s">
        <v>903</v>
      </c>
      <c r="T342" s="102" t="s">
        <v>902</v>
      </c>
      <c r="U342" s="100" t="s">
        <v>903</v>
      </c>
      <c r="V342" s="187" t="s">
        <v>913</v>
      </c>
      <c r="W342" s="169"/>
      <c r="X342" s="170"/>
      <c r="Y342" s="169" t="s">
        <v>911</v>
      </c>
      <c r="Z342" s="169"/>
      <c r="AA342" s="171"/>
      <c r="AB342" s="176" t="s">
        <v>921</v>
      </c>
      <c r="AC342" s="176"/>
      <c r="AD342" s="176"/>
      <c r="AE342" s="176"/>
      <c r="AF342" s="176"/>
      <c r="AG342" s="176"/>
      <c r="AH342" s="176"/>
      <c r="AI342" s="177"/>
      <c r="AJ342" s="99"/>
      <c r="AK342" s="99"/>
      <c r="AL342" s="99"/>
      <c r="AM342" s="99"/>
      <c r="AN342" s="99"/>
      <c r="AO342" s="99"/>
      <c r="AP342" s="99"/>
      <c r="AQ342" s="101"/>
      <c r="AR342" s="99"/>
      <c r="AS342" s="99"/>
      <c r="AT342" s="99"/>
      <c r="AU342" s="99"/>
      <c r="AV342" s="99"/>
      <c r="AW342" s="99"/>
      <c r="AX342" s="99"/>
      <c r="AY342" s="101"/>
      <c r="AZ342" s="99"/>
      <c r="BA342" s="99"/>
      <c r="BB342" s="99"/>
      <c r="BC342" s="99"/>
      <c r="BD342" s="99"/>
      <c r="BE342" s="99"/>
      <c r="BF342" s="99"/>
      <c r="BG342" s="101"/>
      <c r="BH342" s="172"/>
      <c r="BI342" s="51"/>
      <c r="BJ342" s="174"/>
      <c r="BL342" s="51"/>
      <c r="BM342" s="51"/>
      <c r="BN342" s="51"/>
      <c r="BO342" s="51"/>
      <c r="BP342" s="51"/>
      <c r="BQ342" s="51"/>
      <c r="BR342" s="51"/>
      <c r="BS342" s="51"/>
      <c r="BT342" s="51"/>
      <c r="BU342" s="51"/>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row>
    <row r="343" spans="1:102" s="50" customFormat="1" x14ac:dyDescent="0.3">
      <c r="A343" s="163"/>
      <c r="B343" s="165"/>
      <c r="C343" s="167"/>
      <c r="D343" s="167"/>
      <c r="E343" s="167"/>
      <c r="F343" s="167"/>
      <c r="G343" s="167"/>
      <c r="H343" s="167"/>
      <c r="I343" s="51" t="s">
        <v>955</v>
      </c>
      <c r="J343" s="51" t="s">
        <v>868</v>
      </c>
      <c r="K343" s="93" t="str">
        <f t="shared" si="5"/>
        <v>D0 2 1</v>
      </c>
      <c r="L343" s="98" t="s">
        <v>903</v>
      </c>
      <c r="M343" s="99" t="s">
        <v>903</v>
      </c>
      <c r="N343" s="99" t="s">
        <v>902</v>
      </c>
      <c r="O343" s="99" t="s">
        <v>903</v>
      </c>
      <c r="P343" s="99" t="s">
        <v>902</v>
      </c>
      <c r="Q343" s="100" t="s">
        <v>902</v>
      </c>
      <c r="R343" s="99" t="s">
        <v>903</v>
      </c>
      <c r="S343" s="101" t="s">
        <v>902</v>
      </c>
      <c r="T343" s="102" t="s">
        <v>902</v>
      </c>
      <c r="U343" s="100" t="s">
        <v>903</v>
      </c>
      <c r="V343" s="187" t="s">
        <v>913</v>
      </c>
      <c r="W343" s="169"/>
      <c r="X343" s="170"/>
      <c r="Y343" s="169" t="s">
        <v>911</v>
      </c>
      <c r="Z343" s="169"/>
      <c r="AA343" s="171"/>
      <c r="AB343" s="176" t="s">
        <v>916</v>
      </c>
      <c r="AC343" s="176"/>
      <c r="AD343" s="176"/>
      <c r="AE343" s="176"/>
      <c r="AF343" s="176"/>
      <c r="AG343" s="176"/>
      <c r="AH343" s="176"/>
      <c r="AI343" s="176"/>
      <c r="AJ343" s="176"/>
      <c r="AK343" s="176"/>
      <c r="AL343" s="176"/>
      <c r="AM343" s="176"/>
      <c r="AN343" s="176"/>
      <c r="AO343" s="176"/>
      <c r="AP343" s="176"/>
      <c r="AQ343" s="177"/>
      <c r="AR343" s="99"/>
      <c r="AS343" s="99"/>
      <c r="AT343" s="99"/>
      <c r="AU343" s="99"/>
      <c r="AV343" s="99"/>
      <c r="AW343" s="99"/>
      <c r="AX343" s="99"/>
      <c r="AY343" s="101"/>
      <c r="AZ343" s="99"/>
      <c r="BA343" s="99"/>
      <c r="BB343" s="99"/>
      <c r="BC343" s="99"/>
      <c r="BD343" s="99"/>
      <c r="BE343" s="99"/>
      <c r="BF343" s="99"/>
      <c r="BG343" s="101"/>
      <c r="BH343" s="172"/>
      <c r="BI343" s="51"/>
      <c r="BJ343" s="174"/>
      <c r="BL343" s="51"/>
      <c r="BM343" s="51"/>
      <c r="BN343" s="51"/>
      <c r="BO343" s="51"/>
      <c r="BP343" s="51"/>
      <c r="BQ343" s="51"/>
      <c r="BR343" s="51"/>
      <c r="BS343" s="51"/>
      <c r="BT343" s="51"/>
      <c r="BU343" s="51"/>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row>
    <row r="344" spans="1:102" s="50" customFormat="1" x14ac:dyDescent="0.3">
      <c r="A344" s="163"/>
      <c r="B344" s="165"/>
      <c r="C344" s="167"/>
      <c r="D344" s="167"/>
      <c r="E344" s="167"/>
      <c r="F344" s="167"/>
      <c r="G344" s="167" t="s">
        <v>788</v>
      </c>
      <c r="H344" s="167" t="s">
        <v>794</v>
      </c>
      <c r="I344" s="51" t="s">
        <v>914</v>
      </c>
      <c r="J344" s="51" t="s">
        <v>829</v>
      </c>
      <c r="K344" s="93" t="str">
        <f t="shared" si="5"/>
        <v>D4 0 3</v>
      </c>
      <c r="L344" s="98" t="s">
        <v>903</v>
      </c>
      <c r="M344" s="99" t="s">
        <v>903</v>
      </c>
      <c r="N344" s="99" t="s">
        <v>902</v>
      </c>
      <c r="O344" s="99" t="s">
        <v>903</v>
      </c>
      <c r="P344" s="99" t="s">
        <v>902</v>
      </c>
      <c r="Q344" s="100" t="s">
        <v>903</v>
      </c>
      <c r="R344" s="99" t="s">
        <v>902</v>
      </c>
      <c r="S344" s="101" t="s">
        <v>902</v>
      </c>
      <c r="T344" s="102" t="s">
        <v>903</v>
      </c>
      <c r="U344" s="100" t="s">
        <v>903</v>
      </c>
      <c r="V344" s="99"/>
      <c r="W344" s="99"/>
      <c r="X344" s="100"/>
      <c r="Y344" s="169" t="s">
        <v>132</v>
      </c>
      <c r="Z344" s="169"/>
      <c r="AA344" s="171"/>
      <c r="AB344" s="176" t="s">
        <v>916</v>
      </c>
      <c r="AC344" s="176"/>
      <c r="AD344" s="176"/>
      <c r="AE344" s="176"/>
      <c r="AF344" s="176"/>
      <c r="AG344" s="176"/>
      <c r="AH344" s="176"/>
      <c r="AI344" s="176"/>
      <c r="AJ344" s="176"/>
      <c r="AK344" s="176"/>
      <c r="AL344" s="176"/>
      <c r="AM344" s="176"/>
      <c r="AN344" s="176"/>
      <c r="AO344" s="176"/>
      <c r="AP344" s="176"/>
      <c r="AQ344" s="177"/>
      <c r="AR344" s="99"/>
      <c r="AS344" s="99"/>
      <c r="AT344" s="99"/>
      <c r="AU344" s="99"/>
      <c r="AV344" s="99"/>
      <c r="AW344" s="99"/>
      <c r="AX344" s="99"/>
      <c r="AY344" s="101"/>
      <c r="AZ344" s="99"/>
      <c r="BA344" s="99"/>
      <c r="BB344" s="99"/>
      <c r="BC344" s="99"/>
      <c r="BD344" s="99"/>
      <c r="BE344" s="99"/>
      <c r="BF344" s="99"/>
      <c r="BG344" s="101"/>
      <c r="BH344" s="172"/>
      <c r="BI344" s="51"/>
      <c r="BJ344" s="174"/>
      <c r="BL344" s="51"/>
      <c r="BM344" s="51"/>
      <c r="BN344" s="51"/>
      <c r="BO344" s="51"/>
      <c r="BP344" s="51"/>
      <c r="BQ344" s="51"/>
      <c r="BR344" s="51"/>
      <c r="BS344" s="51"/>
      <c r="BT344" s="51"/>
      <c r="BU344" s="51"/>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row>
    <row r="345" spans="1:102" s="50" customFormat="1" x14ac:dyDescent="0.3">
      <c r="A345" s="163"/>
      <c r="B345" s="165"/>
      <c r="C345" s="167"/>
      <c r="D345" s="167"/>
      <c r="E345" s="167"/>
      <c r="F345" s="167"/>
      <c r="G345" s="167"/>
      <c r="H345" s="167"/>
      <c r="I345" s="51" t="s">
        <v>953</v>
      </c>
      <c r="J345" s="51" t="s">
        <v>829</v>
      </c>
      <c r="K345" s="93" t="str">
        <f t="shared" si="5"/>
        <v>D0 0 3</v>
      </c>
      <c r="L345" s="98" t="s">
        <v>903</v>
      </c>
      <c r="M345" s="99" t="s">
        <v>903</v>
      </c>
      <c r="N345" s="99" t="s">
        <v>902</v>
      </c>
      <c r="O345" s="99" t="s">
        <v>903</v>
      </c>
      <c r="P345" s="99" t="s">
        <v>902</v>
      </c>
      <c r="Q345" s="100" t="s">
        <v>902</v>
      </c>
      <c r="R345" s="99" t="s">
        <v>902</v>
      </c>
      <c r="S345" s="101" t="s">
        <v>902</v>
      </c>
      <c r="T345" s="102" t="s">
        <v>903</v>
      </c>
      <c r="U345" s="100" t="s">
        <v>903</v>
      </c>
      <c r="V345" s="187" t="s">
        <v>913</v>
      </c>
      <c r="W345" s="169"/>
      <c r="X345" s="170"/>
      <c r="Y345" s="169" t="s">
        <v>132</v>
      </c>
      <c r="Z345" s="169"/>
      <c r="AA345" s="171"/>
      <c r="AB345" s="99"/>
      <c r="AC345" s="99"/>
      <c r="AD345" s="99"/>
      <c r="AE345" s="99"/>
      <c r="AF345" s="99"/>
      <c r="AG345" s="99"/>
      <c r="AH345" s="99"/>
      <c r="AI345" s="101"/>
      <c r="AJ345" s="99"/>
      <c r="AK345" s="99"/>
      <c r="AL345" s="99"/>
      <c r="AM345" s="99"/>
      <c r="AN345" s="99"/>
      <c r="AO345" s="99"/>
      <c r="AP345" s="99"/>
      <c r="AQ345" s="101"/>
      <c r="AR345" s="99"/>
      <c r="AS345" s="99"/>
      <c r="AT345" s="99"/>
      <c r="AU345" s="99"/>
      <c r="AV345" s="99"/>
      <c r="AW345" s="99"/>
      <c r="AX345" s="99"/>
      <c r="AY345" s="101"/>
      <c r="AZ345" s="99"/>
      <c r="BA345" s="99"/>
      <c r="BB345" s="99"/>
      <c r="BC345" s="99"/>
      <c r="BD345" s="99"/>
      <c r="BE345" s="99"/>
      <c r="BF345" s="99"/>
      <c r="BG345" s="101"/>
      <c r="BH345" s="172"/>
      <c r="BI345" s="51"/>
      <c r="BJ345" s="174"/>
      <c r="BL345" s="51"/>
      <c r="BM345" s="51"/>
      <c r="BN345" s="51"/>
      <c r="BO345" s="51"/>
      <c r="BP345" s="51"/>
      <c r="BQ345" s="51"/>
      <c r="BR345" s="51"/>
      <c r="BS345" s="51"/>
      <c r="BT345" s="51"/>
      <c r="BU345" s="51"/>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row>
    <row r="346" spans="1:102" s="50" customFormat="1" x14ac:dyDescent="0.3">
      <c r="A346" s="163"/>
      <c r="B346" s="165"/>
      <c r="C346" s="167"/>
      <c r="D346" s="167"/>
      <c r="E346" s="167"/>
      <c r="F346" s="167"/>
      <c r="G346" s="167"/>
      <c r="H346" s="167"/>
      <c r="I346" s="51" t="s">
        <v>954</v>
      </c>
      <c r="J346" s="51" t="s">
        <v>829</v>
      </c>
      <c r="K346" s="93" t="str">
        <f t="shared" si="5"/>
        <v>D0 1 3</v>
      </c>
      <c r="L346" s="98" t="s">
        <v>903</v>
      </c>
      <c r="M346" s="99" t="s">
        <v>903</v>
      </c>
      <c r="N346" s="99" t="s">
        <v>902</v>
      </c>
      <c r="O346" s="99" t="s">
        <v>903</v>
      </c>
      <c r="P346" s="99" t="s">
        <v>902</v>
      </c>
      <c r="Q346" s="100" t="s">
        <v>902</v>
      </c>
      <c r="R346" s="99" t="s">
        <v>902</v>
      </c>
      <c r="S346" s="101" t="s">
        <v>903</v>
      </c>
      <c r="T346" s="102" t="s">
        <v>903</v>
      </c>
      <c r="U346" s="100" t="s">
        <v>903</v>
      </c>
      <c r="V346" s="187" t="s">
        <v>913</v>
      </c>
      <c r="W346" s="169"/>
      <c r="X346" s="170"/>
      <c r="Y346" s="169" t="s">
        <v>132</v>
      </c>
      <c r="Z346" s="169"/>
      <c r="AA346" s="171"/>
      <c r="AB346" s="176" t="s">
        <v>921</v>
      </c>
      <c r="AC346" s="176"/>
      <c r="AD346" s="176"/>
      <c r="AE346" s="176"/>
      <c r="AF346" s="176"/>
      <c r="AG346" s="176"/>
      <c r="AH346" s="176"/>
      <c r="AI346" s="177"/>
      <c r="AJ346" s="99"/>
      <c r="AK346" s="99"/>
      <c r="AL346" s="99"/>
      <c r="AM346" s="99"/>
      <c r="AN346" s="99"/>
      <c r="AO346" s="99"/>
      <c r="AP346" s="99"/>
      <c r="AQ346" s="101"/>
      <c r="AR346" s="99"/>
      <c r="AS346" s="99"/>
      <c r="AT346" s="99"/>
      <c r="AU346" s="99"/>
      <c r="AV346" s="99"/>
      <c r="AW346" s="99"/>
      <c r="AX346" s="99"/>
      <c r="AY346" s="101"/>
      <c r="AZ346" s="99"/>
      <c r="BA346" s="99"/>
      <c r="BB346" s="99"/>
      <c r="BC346" s="99"/>
      <c r="BD346" s="99"/>
      <c r="BE346" s="99"/>
      <c r="BF346" s="99"/>
      <c r="BG346" s="101"/>
      <c r="BH346" s="172"/>
      <c r="BI346" s="51"/>
      <c r="BJ346" s="174"/>
      <c r="BL346" s="51"/>
      <c r="BM346" s="51"/>
      <c r="BN346" s="51"/>
      <c r="BO346" s="51"/>
      <c r="BP346" s="51"/>
      <c r="BQ346" s="51"/>
      <c r="BR346" s="51"/>
      <c r="BS346" s="51"/>
      <c r="BT346" s="51"/>
      <c r="BU346" s="51"/>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row>
    <row r="347" spans="1:102" s="50" customFormat="1" x14ac:dyDescent="0.3">
      <c r="A347" s="163"/>
      <c r="B347" s="165"/>
      <c r="C347" s="167"/>
      <c r="D347" s="167"/>
      <c r="E347" s="167"/>
      <c r="F347" s="167"/>
      <c r="G347" s="167"/>
      <c r="H347" s="167"/>
      <c r="I347" s="51" t="s">
        <v>955</v>
      </c>
      <c r="J347" s="51" t="s">
        <v>829</v>
      </c>
      <c r="K347" s="93" t="str">
        <f t="shared" si="5"/>
        <v>D0 2 3</v>
      </c>
      <c r="L347" s="98" t="s">
        <v>903</v>
      </c>
      <c r="M347" s="99" t="s">
        <v>903</v>
      </c>
      <c r="N347" s="99" t="s">
        <v>902</v>
      </c>
      <c r="O347" s="99" t="s">
        <v>903</v>
      </c>
      <c r="P347" s="99" t="s">
        <v>902</v>
      </c>
      <c r="Q347" s="100" t="s">
        <v>902</v>
      </c>
      <c r="R347" s="99" t="s">
        <v>903</v>
      </c>
      <c r="S347" s="101" t="s">
        <v>902</v>
      </c>
      <c r="T347" s="102" t="s">
        <v>903</v>
      </c>
      <c r="U347" s="100" t="s">
        <v>903</v>
      </c>
      <c r="V347" s="187" t="s">
        <v>913</v>
      </c>
      <c r="W347" s="169"/>
      <c r="X347" s="170"/>
      <c r="Y347" s="169" t="s">
        <v>132</v>
      </c>
      <c r="Z347" s="169"/>
      <c r="AA347" s="171"/>
      <c r="AB347" s="176" t="s">
        <v>916</v>
      </c>
      <c r="AC347" s="176"/>
      <c r="AD347" s="176"/>
      <c r="AE347" s="176"/>
      <c r="AF347" s="176"/>
      <c r="AG347" s="176"/>
      <c r="AH347" s="176"/>
      <c r="AI347" s="176"/>
      <c r="AJ347" s="176"/>
      <c r="AK347" s="176"/>
      <c r="AL347" s="176"/>
      <c r="AM347" s="176"/>
      <c r="AN347" s="176"/>
      <c r="AO347" s="176"/>
      <c r="AP347" s="176"/>
      <c r="AQ347" s="177"/>
      <c r="AR347" s="99"/>
      <c r="AS347" s="99"/>
      <c r="AT347" s="99"/>
      <c r="AU347" s="99"/>
      <c r="AV347" s="99"/>
      <c r="AW347" s="99"/>
      <c r="AX347" s="99"/>
      <c r="AY347" s="101"/>
      <c r="AZ347" s="99"/>
      <c r="BA347" s="99"/>
      <c r="BB347" s="99"/>
      <c r="BC347" s="99"/>
      <c r="BD347" s="99"/>
      <c r="BE347" s="99"/>
      <c r="BF347" s="99"/>
      <c r="BG347" s="101"/>
      <c r="BH347" s="172"/>
      <c r="BI347" s="51"/>
      <c r="BJ347" s="174"/>
      <c r="BL347" s="51"/>
      <c r="BM347" s="51"/>
      <c r="BN347" s="51"/>
      <c r="BO347" s="51"/>
      <c r="BP347" s="51"/>
      <c r="BQ347" s="51"/>
      <c r="BR347" s="51"/>
      <c r="BS347" s="51"/>
      <c r="BT347" s="51"/>
      <c r="BU347" s="51"/>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row>
    <row r="348" spans="1:102" s="50" customFormat="1" x14ac:dyDescent="0.3">
      <c r="A348" s="163"/>
      <c r="B348" s="165"/>
      <c r="C348" s="167"/>
      <c r="D348" s="167"/>
      <c r="E348" s="167"/>
      <c r="F348" s="167"/>
      <c r="G348" s="167" t="s">
        <v>789</v>
      </c>
      <c r="H348" s="167" t="s">
        <v>794</v>
      </c>
      <c r="I348" s="51" t="s">
        <v>914</v>
      </c>
      <c r="J348" s="51" t="s">
        <v>829</v>
      </c>
      <c r="K348" s="93" t="str">
        <f t="shared" si="5"/>
        <v>DC 0 3</v>
      </c>
      <c r="L348" s="98" t="s">
        <v>903</v>
      </c>
      <c r="M348" s="99" t="s">
        <v>903</v>
      </c>
      <c r="N348" s="99" t="s">
        <v>902</v>
      </c>
      <c r="O348" s="99" t="s">
        <v>903</v>
      </c>
      <c r="P348" s="99" t="s">
        <v>903</v>
      </c>
      <c r="Q348" s="100" t="s">
        <v>903</v>
      </c>
      <c r="R348" s="99" t="s">
        <v>902</v>
      </c>
      <c r="S348" s="101" t="s">
        <v>902</v>
      </c>
      <c r="T348" s="102" t="s">
        <v>903</v>
      </c>
      <c r="U348" s="100" t="s">
        <v>903</v>
      </c>
      <c r="V348" s="99"/>
      <c r="W348" s="99"/>
      <c r="X348" s="100"/>
      <c r="Y348" s="99"/>
      <c r="Z348" s="99"/>
      <c r="AA348" s="104"/>
      <c r="AB348" s="176" t="s">
        <v>916</v>
      </c>
      <c r="AC348" s="176"/>
      <c r="AD348" s="176"/>
      <c r="AE348" s="176"/>
      <c r="AF348" s="176"/>
      <c r="AG348" s="176"/>
      <c r="AH348" s="176"/>
      <c r="AI348" s="176"/>
      <c r="AJ348" s="176"/>
      <c r="AK348" s="176"/>
      <c r="AL348" s="176"/>
      <c r="AM348" s="176"/>
      <c r="AN348" s="176"/>
      <c r="AO348" s="176"/>
      <c r="AP348" s="176"/>
      <c r="AQ348" s="177"/>
      <c r="AR348" s="175" t="s">
        <v>789</v>
      </c>
      <c r="AS348" s="176"/>
      <c r="AT348" s="176"/>
      <c r="AU348" s="176"/>
      <c r="AV348" s="176"/>
      <c r="AW348" s="176"/>
      <c r="AX348" s="176"/>
      <c r="AY348" s="176"/>
      <c r="AZ348" s="176"/>
      <c r="BA348" s="176"/>
      <c r="BB348" s="176"/>
      <c r="BC348" s="176"/>
      <c r="BD348" s="176"/>
      <c r="BE348" s="176"/>
      <c r="BF348" s="176"/>
      <c r="BG348" s="177"/>
      <c r="BH348" s="172"/>
      <c r="BI348" s="51"/>
      <c r="BJ348" s="174"/>
      <c r="BL348" s="51"/>
      <c r="BM348" s="51"/>
      <c r="BN348" s="51"/>
      <c r="BO348" s="51"/>
      <c r="BP348" s="51"/>
      <c r="BQ348" s="51"/>
      <c r="BR348" s="51"/>
      <c r="BS348" s="51"/>
      <c r="BT348" s="51"/>
      <c r="BU348" s="51"/>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row>
    <row r="349" spans="1:102" s="50" customFormat="1" x14ac:dyDescent="0.3">
      <c r="A349" s="163"/>
      <c r="B349" s="165"/>
      <c r="C349" s="167"/>
      <c r="D349" s="167"/>
      <c r="E349" s="167"/>
      <c r="F349" s="167"/>
      <c r="G349" s="167"/>
      <c r="H349" s="167"/>
      <c r="I349" s="51" t="s">
        <v>953</v>
      </c>
      <c r="J349" s="51" t="s">
        <v>829</v>
      </c>
      <c r="K349" s="93" t="str">
        <f t="shared" si="5"/>
        <v>D8 0 3</v>
      </c>
      <c r="L349" s="98" t="s">
        <v>903</v>
      </c>
      <c r="M349" s="99" t="s">
        <v>903</v>
      </c>
      <c r="N349" s="99" t="s">
        <v>902</v>
      </c>
      <c r="O349" s="99" t="s">
        <v>903</v>
      </c>
      <c r="P349" s="99" t="s">
        <v>903</v>
      </c>
      <c r="Q349" s="100" t="s">
        <v>902</v>
      </c>
      <c r="R349" s="99" t="s">
        <v>902</v>
      </c>
      <c r="S349" s="101" t="s">
        <v>902</v>
      </c>
      <c r="T349" s="102" t="s">
        <v>903</v>
      </c>
      <c r="U349" s="100" t="s">
        <v>903</v>
      </c>
      <c r="V349" s="187" t="s">
        <v>913</v>
      </c>
      <c r="W349" s="169"/>
      <c r="X349" s="170"/>
      <c r="Y349" s="99"/>
      <c r="Z349" s="99"/>
      <c r="AA349" s="101"/>
      <c r="AB349" s="176" t="s">
        <v>789</v>
      </c>
      <c r="AC349" s="176"/>
      <c r="AD349" s="176"/>
      <c r="AE349" s="176"/>
      <c r="AF349" s="176"/>
      <c r="AG349" s="176"/>
      <c r="AH349" s="176"/>
      <c r="AI349" s="176"/>
      <c r="AJ349" s="176"/>
      <c r="AK349" s="176"/>
      <c r="AL349" s="176"/>
      <c r="AM349" s="176"/>
      <c r="AN349" s="176"/>
      <c r="AO349" s="176"/>
      <c r="AP349" s="176"/>
      <c r="AQ349" s="177"/>
      <c r="AR349" s="99"/>
      <c r="AS349" s="99"/>
      <c r="AT349" s="99"/>
      <c r="AU349" s="99"/>
      <c r="AV349" s="99"/>
      <c r="AW349" s="99"/>
      <c r="AX349" s="99"/>
      <c r="AY349" s="101"/>
      <c r="AZ349" s="99"/>
      <c r="BA349" s="99"/>
      <c r="BB349" s="99"/>
      <c r="BC349" s="99"/>
      <c r="BD349" s="99"/>
      <c r="BE349" s="99"/>
      <c r="BF349" s="99"/>
      <c r="BG349" s="101"/>
      <c r="BH349" s="172"/>
      <c r="BI349" s="51"/>
      <c r="BJ349" s="174"/>
      <c r="BL349" s="51"/>
      <c r="BM349" s="51"/>
      <c r="BN349" s="51"/>
      <c r="BO349" s="51"/>
      <c r="BP349" s="51"/>
      <c r="BQ349" s="51"/>
      <c r="BR349" s="51"/>
      <c r="BS349" s="51"/>
      <c r="BT349" s="51"/>
      <c r="BU349" s="51"/>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row>
    <row r="350" spans="1:102" s="50" customFormat="1" x14ac:dyDescent="0.3">
      <c r="A350" s="163"/>
      <c r="B350" s="165"/>
      <c r="C350" s="167"/>
      <c r="D350" s="167"/>
      <c r="E350" s="167"/>
      <c r="F350" s="167"/>
      <c r="G350" s="167"/>
      <c r="H350" s="167"/>
      <c r="I350" s="51" t="s">
        <v>954</v>
      </c>
      <c r="J350" s="51" t="s">
        <v>829</v>
      </c>
      <c r="K350" s="93" t="str">
        <f t="shared" si="5"/>
        <v>D8 1 3</v>
      </c>
      <c r="L350" s="98" t="s">
        <v>903</v>
      </c>
      <c r="M350" s="99" t="s">
        <v>903</v>
      </c>
      <c r="N350" s="99" t="s">
        <v>902</v>
      </c>
      <c r="O350" s="99" t="s">
        <v>903</v>
      </c>
      <c r="P350" s="99" t="s">
        <v>903</v>
      </c>
      <c r="Q350" s="100" t="s">
        <v>902</v>
      </c>
      <c r="R350" s="99" t="s">
        <v>902</v>
      </c>
      <c r="S350" s="101" t="s">
        <v>903</v>
      </c>
      <c r="T350" s="102" t="s">
        <v>903</v>
      </c>
      <c r="U350" s="100" t="s">
        <v>903</v>
      </c>
      <c r="V350" s="187" t="s">
        <v>913</v>
      </c>
      <c r="W350" s="169"/>
      <c r="X350" s="170"/>
      <c r="Y350" s="99"/>
      <c r="Z350" s="99"/>
      <c r="AA350" s="101"/>
      <c r="AB350" s="176" t="s">
        <v>921</v>
      </c>
      <c r="AC350" s="176"/>
      <c r="AD350" s="176"/>
      <c r="AE350" s="176"/>
      <c r="AF350" s="176"/>
      <c r="AG350" s="176"/>
      <c r="AH350" s="176"/>
      <c r="AI350" s="177"/>
      <c r="AJ350" s="175" t="s">
        <v>789</v>
      </c>
      <c r="AK350" s="176"/>
      <c r="AL350" s="176"/>
      <c r="AM350" s="176"/>
      <c r="AN350" s="176"/>
      <c r="AO350" s="176"/>
      <c r="AP350" s="176"/>
      <c r="AQ350" s="176"/>
      <c r="AR350" s="176"/>
      <c r="AS350" s="176"/>
      <c r="AT350" s="176"/>
      <c r="AU350" s="176"/>
      <c r="AV350" s="176"/>
      <c r="AW350" s="176"/>
      <c r="AX350" s="176"/>
      <c r="AY350" s="177"/>
      <c r="AZ350" s="99"/>
      <c r="BA350" s="99"/>
      <c r="BB350" s="99"/>
      <c r="BC350" s="99"/>
      <c r="BD350" s="99"/>
      <c r="BE350" s="99"/>
      <c r="BF350" s="99"/>
      <c r="BG350" s="101"/>
      <c r="BH350" s="172"/>
      <c r="BI350" s="51"/>
      <c r="BJ350" s="174"/>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row>
    <row r="351" spans="1:102" s="50" customFormat="1" x14ac:dyDescent="0.3">
      <c r="A351" s="163"/>
      <c r="B351" s="165"/>
      <c r="C351" s="167"/>
      <c r="D351" s="167"/>
      <c r="E351" s="167"/>
      <c r="F351" s="167"/>
      <c r="G351" s="167"/>
      <c r="H351" s="167"/>
      <c r="I351" s="51" t="s">
        <v>955</v>
      </c>
      <c r="J351" s="51" t="s">
        <v>829</v>
      </c>
      <c r="K351" s="93" t="str">
        <f t="shared" si="5"/>
        <v>D8 2 3</v>
      </c>
      <c r="L351" s="98" t="s">
        <v>903</v>
      </c>
      <c r="M351" s="99" t="s">
        <v>903</v>
      </c>
      <c r="N351" s="99" t="s">
        <v>902</v>
      </c>
      <c r="O351" s="99" t="s">
        <v>903</v>
      </c>
      <c r="P351" s="99" t="s">
        <v>903</v>
      </c>
      <c r="Q351" s="100" t="s">
        <v>902</v>
      </c>
      <c r="R351" s="99" t="s">
        <v>903</v>
      </c>
      <c r="S351" s="101" t="s">
        <v>902</v>
      </c>
      <c r="T351" s="102" t="s">
        <v>903</v>
      </c>
      <c r="U351" s="100" t="s">
        <v>903</v>
      </c>
      <c r="V351" s="187" t="s">
        <v>913</v>
      </c>
      <c r="W351" s="169"/>
      <c r="X351" s="170"/>
      <c r="Y351" s="99"/>
      <c r="Z351" s="99"/>
      <c r="AA351" s="101"/>
      <c r="AB351" s="176" t="s">
        <v>916</v>
      </c>
      <c r="AC351" s="176"/>
      <c r="AD351" s="176"/>
      <c r="AE351" s="176"/>
      <c r="AF351" s="176"/>
      <c r="AG351" s="176"/>
      <c r="AH351" s="176"/>
      <c r="AI351" s="176"/>
      <c r="AJ351" s="176"/>
      <c r="AK351" s="176"/>
      <c r="AL351" s="176"/>
      <c r="AM351" s="176"/>
      <c r="AN351" s="176"/>
      <c r="AO351" s="176"/>
      <c r="AP351" s="176"/>
      <c r="AQ351" s="177"/>
      <c r="AR351" s="175" t="s">
        <v>789</v>
      </c>
      <c r="AS351" s="176"/>
      <c r="AT351" s="176"/>
      <c r="AU351" s="176"/>
      <c r="AV351" s="176"/>
      <c r="AW351" s="176"/>
      <c r="AX351" s="176"/>
      <c r="AY351" s="176"/>
      <c r="AZ351" s="176"/>
      <c r="BA351" s="176"/>
      <c r="BB351" s="176"/>
      <c r="BC351" s="176"/>
      <c r="BD351" s="176"/>
      <c r="BE351" s="176"/>
      <c r="BF351" s="176"/>
      <c r="BG351" s="177"/>
      <c r="BH351" s="172"/>
      <c r="BI351" s="51"/>
      <c r="BJ351" s="174"/>
      <c r="BL351" s="51"/>
      <c r="BM351" s="51"/>
      <c r="BN351" s="51"/>
      <c r="BO351" s="51"/>
      <c r="BP351" s="51"/>
      <c r="BQ351" s="51"/>
      <c r="BR351" s="51"/>
      <c r="BS351" s="51"/>
      <c r="BT351" s="51"/>
      <c r="BU351" s="51"/>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row>
    <row r="352" spans="1:102" s="50" customFormat="1" x14ac:dyDescent="0.3">
      <c r="A352" s="163" t="s">
        <v>509</v>
      </c>
      <c r="B352" s="165"/>
      <c r="C352" s="167" t="s">
        <v>294</v>
      </c>
      <c r="D352" s="167" t="s">
        <v>572</v>
      </c>
      <c r="E352" s="167" t="s">
        <v>774</v>
      </c>
      <c r="F352" s="167">
        <v>8</v>
      </c>
      <c r="G352" s="167" t="s">
        <v>787</v>
      </c>
      <c r="H352" s="51" t="s">
        <v>786</v>
      </c>
      <c r="I352" s="51" t="s">
        <v>920</v>
      </c>
      <c r="J352" s="51" t="s">
        <v>867</v>
      </c>
      <c r="K352" s="93" t="str">
        <f t="shared" si="5"/>
        <v>74 3 0</v>
      </c>
      <c r="L352" s="98" t="s">
        <v>902</v>
      </c>
      <c r="M352" s="99" t="s">
        <v>903</v>
      </c>
      <c r="N352" s="99" t="s">
        <v>903</v>
      </c>
      <c r="O352" s="99" t="s">
        <v>903</v>
      </c>
      <c r="P352" s="99" t="s">
        <v>902</v>
      </c>
      <c r="Q352" s="100" t="s">
        <v>903</v>
      </c>
      <c r="R352" s="99" t="s">
        <v>903</v>
      </c>
      <c r="S352" s="101" t="s">
        <v>903</v>
      </c>
      <c r="T352" s="102" t="s">
        <v>902</v>
      </c>
      <c r="U352" s="100" t="s">
        <v>902</v>
      </c>
      <c r="V352" s="99"/>
      <c r="W352" s="99"/>
      <c r="X352" s="100"/>
      <c r="Y352" s="169" t="s">
        <v>911</v>
      </c>
      <c r="Z352" s="169"/>
      <c r="AA352" s="171"/>
      <c r="AB352" s="176" t="s">
        <v>921</v>
      </c>
      <c r="AC352" s="176"/>
      <c r="AD352" s="176"/>
      <c r="AE352" s="176"/>
      <c r="AF352" s="176"/>
      <c r="AG352" s="176"/>
      <c r="AH352" s="176"/>
      <c r="AI352" s="177"/>
      <c r="AJ352" s="99"/>
      <c r="AK352" s="99"/>
      <c r="AL352" s="99"/>
      <c r="AM352" s="99"/>
      <c r="AN352" s="99"/>
      <c r="AO352" s="99"/>
      <c r="AP352" s="99"/>
      <c r="AQ352" s="101"/>
      <c r="AR352" s="99"/>
      <c r="AS352" s="99"/>
      <c r="AT352" s="99"/>
      <c r="AU352" s="99"/>
      <c r="AV352" s="99"/>
      <c r="AW352" s="99"/>
      <c r="AX352" s="99"/>
      <c r="AY352" s="101"/>
      <c r="AZ352" s="99"/>
      <c r="BA352" s="99"/>
      <c r="BB352" s="99"/>
      <c r="BC352" s="99"/>
      <c r="BD352" s="99"/>
      <c r="BE352" s="99"/>
      <c r="BF352" s="99"/>
      <c r="BG352" s="101"/>
      <c r="BH352" s="172"/>
      <c r="BI352" s="51"/>
      <c r="BJ352" s="174" t="s">
        <v>691</v>
      </c>
      <c r="BL352" s="51"/>
      <c r="BM352" s="51"/>
      <c r="BN352" s="51"/>
      <c r="BO352" s="51"/>
      <c r="BP352" s="51"/>
      <c r="BQ352" s="51"/>
      <c r="BR352" s="51"/>
      <c r="BS352" s="51"/>
      <c r="BT352" s="51"/>
      <c r="BU352" s="51"/>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row>
    <row r="353" spans="1:102" s="50" customFormat="1" x14ac:dyDescent="0.3">
      <c r="A353" s="163"/>
      <c r="B353" s="165"/>
      <c r="C353" s="167"/>
      <c r="D353" s="167"/>
      <c r="E353" s="167"/>
      <c r="F353" s="167"/>
      <c r="G353" s="167"/>
      <c r="H353" s="51" t="s">
        <v>794</v>
      </c>
      <c r="I353" s="51" t="s">
        <v>920</v>
      </c>
      <c r="J353" s="51" t="s">
        <v>868</v>
      </c>
      <c r="K353" s="93" t="str">
        <f t="shared" si="5"/>
        <v>74 3 2</v>
      </c>
      <c r="L353" s="98" t="s">
        <v>902</v>
      </c>
      <c r="M353" s="99" t="s">
        <v>903</v>
      </c>
      <c r="N353" s="99" t="s">
        <v>903</v>
      </c>
      <c r="O353" s="99" t="s">
        <v>903</v>
      </c>
      <c r="P353" s="99" t="s">
        <v>902</v>
      </c>
      <c r="Q353" s="100" t="s">
        <v>903</v>
      </c>
      <c r="R353" s="99" t="s">
        <v>903</v>
      </c>
      <c r="S353" s="101" t="s">
        <v>903</v>
      </c>
      <c r="T353" s="102" t="s">
        <v>903</v>
      </c>
      <c r="U353" s="100" t="s">
        <v>902</v>
      </c>
      <c r="V353" s="99"/>
      <c r="W353" s="99"/>
      <c r="X353" s="103"/>
      <c r="Y353" s="169" t="s">
        <v>132</v>
      </c>
      <c r="Z353" s="169"/>
      <c r="AA353" s="171"/>
      <c r="AB353" s="176" t="s">
        <v>921</v>
      </c>
      <c r="AC353" s="176"/>
      <c r="AD353" s="176"/>
      <c r="AE353" s="176"/>
      <c r="AF353" s="176"/>
      <c r="AG353" s="176"/>
      <c r="AH353" s="176"/>
      <c r="AI353" s="177"/>
      <c r="AJ353" s="99"/>
      <c r="AK353" s="99"/>
      <c r="AL353" s="99"/>
      <c r="AM353" s="99"/>
      <c r="AN353" s="99"/>
      <c r="AO353" s="99"/>
      <c r="AP353" s="99"/>
      <c r="AQ353" s="101"/>
      <c r="AR353" s="99"/>
      <c r="AS353" s="99"/>
      <c r="AT353" s="99"/>
      <c r="AU353" s="99"/>
      <c r="AV353" s="99"/>
      <c r="AW353" s="99"/>
      <c r="AX353" s="99"/>
      <c r="AY353" s="101"/>
      <c r="AZ353" s="99"/>
      <c r="BA353" s="99"/>
      <c r="BB353" s="99"/>
      <c r="BC353" s="99"/>
      <c r="BD353" s="99"/>
      <c r="BE353" s="99"/>
      <c r="BF353" s="99"/>
      <c r="BG353" s="101"/>
      <c r="BH353" s="172"/>
      <c r="BI353" s="51"/>
      <c r="BJ353" s="174"/>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row>
    <row r="354" spans="1:102" s="50" customFormat="1" x14ac:dyDescent="0.3">
      <c r="A354" s="163" t="s">
        <v>515</v>
      </c>
      <c r="B354" s="165"/>
      <c r="C354" s="167"/>
      <c r="D354" s="167"/>
      <c r="E354" s="167"/>
      <c r="F354" s="167"/>
      <c r="G354" s="167" t="s">
        <v>788</v>
      </c>
      <c r="H354" s="51" t="s">
        <v>786</v>
      </c>
      <c r="I354" s="51" t="s">
        <v>920</v>
      </c>
      <c r="J354" s="51" t="s">
        <v>867</v>
      </c>
      <c r="K354" s="93" t="str">
        <f t="shared" si="5"/>
        <v>74 3 1</v>
      </c>
      <c r="L354" s="98" t="s">
        <v>902</v>
      </c>
      <c r="M354" s="99" t="s">
        <v>903</v>
      </c>
      <c r="N354" s="99" t="s">
        <v>903</v>
      </c>
      <c r="O354" s="99" t="s">
        <v>903</v>
      </c>
      <c r="P354" s="99" t="s">
        <v>902</v>
      </c>
      <c r="Q354" s="100" t="s">
        <v>903</v>
      </c>
      <c r="R354" s="99" t="s">
        <v>903</v>
      </c>
      <c r="S354" s="101" t="s">
        <v>903</v>
      </c>
      <c r="T354" s="102" t="s">
        <v>902</v>
      </c>
      <c r="U354" s="100" t="s">
        <v>903</v>
      </c>
      <c r="V354" s="99"/>
      <c r="W354" s="99"/>
      <c r="X354" s="100"/>
      <c r="Y354" s="169" t="s">
        <v>911</v>
      </c>
      <c r="Z354" s="169"/>
      <c r="AA354" s="171"/>
      <c r="AB354" s="176" t="s">
        <v>921</v>
      </c>
      <c r="AC354" s="176"/>
      <c r="AD354" s="176"/>
      <c r="AE354" s="176"/>
      <c r="AF354" s="176"/>
      <c r="AG354" s="176"/>
      <c r="AH354" s="176"/>
      <c r="AI354" s="177"/>
      <c r="AJ354" s="99"/>
      <c r="AK354" s="99"/>
      <c r="AL354" s="99"/>
      <c r="AM354" s="99"/>
      <c r="AN354" s="99"/>
      <c r="AO354" s="99"/>
      <c r="AP354" s="99"/>
      <c r="AQ354" s="101"/>
      <c r="AR354" s="99"/>
      <c r="AS354" s="99"/>
      <c r="AT354" s="99"/>
      <c r="AU354" s="99"/>
      <c r="AV354" s="99"/>
      <c r="AW354" s="99"/>
      <c r="AX354" s="99"/>
      <c r="AY354" s="101"/>
      <c r="AZ354" s="99"/>
      <c r="BA354" s="99"/>
      <c r="BB354" s="99"/>
      <c r="BC354" s="99"/>
      <c r="BD354" s="99"/>
      <c r="BE354" s="99"/>
      <c r="BF354" s="99"/>
      <c r="BG354" s="101"/>
      <c r="BH354" s="172"/>
      <c r="BI354" s="51"/>
      <c r="BJ354" s="174"/>
      <c r="BL354" s="51"/>
      <c r="BM354" s="51"/>
      <c r="BN354" s="51"/>
      <c r="BO354" s="51"/>
      <c r="BP354" s="51"/>
      <c r="BQ354" s="51"/>
      <c r="BR354" s="51"/>
      <c r="BS354" s="51"/>
      <c r="BT354" s="51"/>
      <c r="BU354" s="51"/>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row>
    <row r="355" spans="1:102" s="50" customFormat="1" x14ac:dyDescent="0.3">
      <c r="A355" s="163"/>
      <c r="B355" s="165"/>
      <c r="C355" s="167"/>
      <c r="D355" s="167"/>
      <c r="E355" s="167"/>
      <c r="F355" s="167"/>
      <c r="G355" s="167"/>
      <c r="H355" s="51" t="s">
        <v>794</v>
      </c>
      <c r="I355" s="51" t="s">
        <v>920</v>
      </c>
      <c r="J355" s="51" t="s">
        <v>867</v>
      </c>
      <c r="K355" s="93" t="str">
        <f t="shared" si="5"/>
        <v>74 3 3</v>
      </c>
      <c r="L355" s="98" t="s">
        <v>902</v>
      </c>
      <c r="M355" s="99" t="s">
        <v>903</v>
      </c>
      <c r="N355" s="99" t="s">
        <v>903</v>
      </c>
      <c r="O355" s="99" t="s">
        <v>903</v>
      </c>
      <c r="P355" s="99" t="s">
        <v>902</v>
      </c>
      <c r="Q355" s="100" t="s">
        <v>903</v>
      </c>
      <c r="R355" s="99" t="s">
        <v>903</v>
      </c>
      <c r="S355" s="101" t="s">
        <v>903</v>
      </c>
      <c r="T355" s="102" t="s">
        <v>903</v>
      </c>
      <c r="U355" s="100" t="s">
        <v>903</v>
      </c>
      <c r="V355" s="99"/>
      <c r="W355" s="99"/>
      <c r="X355" s="100"/>
      <c r="Y355" s="169" t="s">
        <v>132</v>
      </c>
      <c r="Z355" s="169"/>
      <c r="AA355" s="171"/>
      <c r="AB355" s="176" t="s">
        <v>921</v>
      </c>
      <c r="AC355" s="176"/>
      <c r="AD355" s="176"/>
      <c r="AE355" s="176"/>
      <c r="AF355" s="176"/>
      <c r="AG355" s="176"/>
      <c r="AH355" s="176"/>
      <c r="AI355" s="177"/>
      <c r="AJ355" s="99"/>
      <c r="AK355" s="99"/>
      <c r="AL355" s="99"/>
      <c r="AM355" s="99"/>
      <c r="AN355" s="99"/>
      <c r="AO355" s="99"/>
      <c r="AP355" s="99"/>
      <c r="AQ355" s="101"/>
      <c r="AR355" s="99"/>
      <c r="AS355" s="99"/>
      <c r="AT355" s="99"/>
      <c r="AU355" s="99"/>
      <c r="AV355" s="99"/>
      <c r="AW355" s="99"/>
      <c r="AX355" s="99"/>
      <c r="AY355" s="101"/>
      <c r="AZ355" s="99"/>
      <c r="BA355" s="99"/>
      <c r="BB355" s="99"/>
      <c r="BC355" s="99"/>
      <c r="BD355" s="99"/>
      <c r="BE355" s="99"/>
      <c r="BF355" s="99"/>
      <c r="BG355" s="101"/>
      <c r="BH355" s="172"/>
      <c r="BI355" s="51"/>
      <c r="BJ355" s="174"/>
      <c r="BL355" s="51"/>
      <c r="BM355" s="51"/>
      <c r="BN355" s="51"/>
      <c r="BO355" s="51"/>
      <c r="BP355" s="51"/>
      <c r="BQ355" s="51"/>
      <c r="BR355" s="51"/>
      <c r="BS355" s="51"/>
      <c r="BT355" s="51"/>
      <c r="BU355" s="51"/>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row>
    <row r="356" spans="1:102" s="50" customFormat="1" x14ac:dyDescent="0.3">
      <c r="A356" s="163" t="s">
        <v>515</v>
      </c>
      <c r="B356" s="165"/>
      <c r="C356" s="167"/>
      <c r="D356" s="167"/>
      <c r="E356" s="167"/>
      <c r="F356" s="167"/>
      <c r="G356" s="51" t="s">
        <v>790</v>
      </c>
      <c r="H356" s="51" t="s">
        <v>794</v>
      </c>
      <c r="I356" s="51" t="s">
        <v>920</v>
      </c>
      <c r="J356" s="51" t="s">
        <v>868</v>
      </c>
      <c r="K356" s="93" t="str">
        <f t="shared" si="5"/>
        <v>7C 3 2</v>
      </c>
      <c r="L356" s="98" t="s">
        <v>902</v>
      </c>
      <c r="M356" s="99" t="s">
        <v>903</v>
      </c>
      <c r="N356" s="99" t="s">
        <v>903</v>
      </c>
      <c r="O356" s="99" t="s">
        <v>903</v>
      </c>
      <c r="P356" s="99" t="s">
        <v>903</v>
      </c>
      <c r="Q356" s="100" t="s">
        <v>903</v>
      </c>
      <c r="R356" s="99" t="s">
        <v>903</v>
      </c>
      <c r="S356" s="101" t="s">
        <v>903</v>
      </c>
      <c r="T356" s="102" t="s">
        <v>903</v>
      </c>
      <c r="U356" s="100" t="s">
        <v>902</v>
      </c>
      <c r="V356" s="99"/>
      <c r="W356" s="99"/>
      <c r="X356" s="100"/>
      <c r="Y356" s="99"/>
      <c r="Z356" s="99"/>
      <c r="AA356" s="101"/>
      <c r="AB356" s="175" t="s">
        <v>921</v>
      </c>
      <c r="AC356" s="176"/>
      <c r="AD356" s="176"/>
      <c r="AE356" s="176"/>
      <c r="AF356" s="176"/>
      <c r="AG356" s="176"/>
      <c r="AH356" s="176"/>
      <c r="AI356" s="177"/>
      <c r="AJ356" s="175" t="s">
        <v>790</v>
      </c>
      <c r="AK356" s="176"/>
      <c r="AL356" s="176"/>
      <c r="AM356" s="176"/>
      <c r="AN356" s="176"/>
      <c r="AO356" s="176"/>
      <c r="AP356" s="176"/>
      <c r="AQ356" s="177"/>
      <c r="AR356" s="99"/>
      <c r="AS356" s="99"/>
      <c r="AT356" s="99"/>
      <c r="AU356" s="99"/>
      <c r="AV356" s="99"/>
      <c r="AW356" s="99"/>
      <c r="AX356" s="99"/>
      <c r="AY356" s="101"/>
      <c r="AZ356" s="99"/>
      <c r="BA356" s="99"/>
      <c r="BB356" s="99"/>
      <c r="BC356" s="99"/>
      <c r="BD356" s="99"/>
      <c r="BE356" s="99"/>
      <c r="BF356" s="99"/>
      <c r="BG356" s="101"/>
      <c r="BH356" s="172"/>
      <c r="BI356" s="51"/>
      <c r="BJ356" s="174"/>
      <c r="BL356" s="51"/>
      <c r="BM356" s="51"/>
      <c r="BN356" s="51"/>
      <c r="BO356" s="51"/>
      <c r="BP356" s="51"/>
      <c r="BQ356" s="51"/>
      <c r="BR356" s="51"/>
      <c r="BS356" s="51"/>
      <c r="BT356" s="51"/>
      <c r="BU356" s="51"/>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row>
    <row r="357" spans="1:102" s="50" customFormat="1" x14ac:dyDescent="0.3">
      <c r="A357" s="163"/>
      <c r="B357" s="165"/>
      <c r="C357" s="167"/>
      <c r="D357" s="167"/>
      <c r="E357" s="167"/>
      <c r="F357" s="167"/>
      <c r="G357" s="51" t="s">
        <v>789</v>
      </c>
      <c r="H357" s="51" t="s">
        <v>794</v>
      </c>
      <c r="I357" s="51" t="s">
        <v>920</v>
      </c>
      <c r="J357" s="51" t="s">
        <v>868</v>
      </c>
      <c r="K357" s="93" t="str">
        <f t="shared" si="5"/>
        <v>7C 3 3</v>
      </c>
      <c r="L357" s="98" t="s">
        <v>902</v>
      </c>
      <c r="M357" s="99" t="s">
        <v>903</v>
      </c>
      <c r="N357" s="99" t="s">
        <v>903</v>
      </c>
      <c r="O357" s="99" t="s">
        <v>903</v>
      </c>
      <c r="P357" s="99" t="s">
        <v>903</v>
      </c>
      <c r="Q357" s="100" t="s">
        <v>903</v>
      </c>
      <c r="R357" s="99" t="s">
        <v>903</v>
      </c>
      <c r="S357" s="101" t="s">
        <v>903</v>
      </c>
      <c r="T357" s="102" t="s">
        <v>903</v>
      </c>
      <c r="U357" s="100" t="s">
        <v>903</v>
      </c>
      <c r="V357" s="99"/>
      <c r="W357" s="99"/>
      <c r="X357" s="100"/>
      <c r="Y357" s="99"/>
      <c r="Z357" s="99"/>
      <c r="AA357" s="101"/>
      <c r="AB357" s="176" t="s">
        <v>921</v>
      </c>
      <c r="AC357" s="176"/>
      <c r="AD357" s="176"/>
      <c r="AE357" s="176"/>
      <c r="AF357" s="176"/>
      <c r="AG357" s="176"/>
      <c r="AH357" s="176"/>
      <c r="AI357" s="177"/>
      <c r="AJ357" s="175" t="s">
        <v>789</v>
      </c>
      <c r="AK357" s="176"/>
      <c r="AL357" s="176"/>
      <c r="AM357" s="176"/>
      <c r="AN357" s="176"/>
      <c r="AO357" s="176"/>
      <c r="AP357" s="176"/>
      <c r="AQ357" s="176"/>
      <c r="AR357" s="176"/>
      <c r="AS357" s="176"/>
      <c r="AT357" s="176"/>
      <c r="AU357" s="176"/>
      <c r="AV357" s="176"/>
      <c r="AW357" s="176"/>
      <c r="AX357" s="176"/>
      <c r="AY357" s="177"/>
      <c r="AZ357" s="99"/>
      <c r="BA357" s="99"/>
      <c r="BB357" s="99"/>
      <c r="BC357" s="99"/>
      <c r="BD357" s="99"/>
      <c r="BE357" s="99"/>
      <c r="BF357" s="99"/>
      <c r="BG357" s="101"/>
      <c r="BH357" s="172"/>
      <c r="BI357" s="51"/>
      <c r="BJ357" s="174"/>
      <c r="BL357" s="51"/>
      <c r="BM357" s="51"/>
      <c r="BN357" s="51"/>
      <c r="BO357" s="51"/>
      <c r="BP357" s="51"/>
      <c r="BQ357" s="51"/>
      <c r="BR357" s="51"/>
      <c r="BS357" s="51"/>
      <c r="BT357" s="51"/>
      <c r="BU357" s="51"/>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row>
    <row r="358" spans="1:102" s="50" customFormat="1" x14ac:dyDescent="0.3">
      <c r="A358" s="163" t="s">
        <v>778</v>
      </c>
      <c r="B358" s="165"/>
      <c r="C358" s="167"/>
      <c r="D358" s="167"/>
      <c r="E358" s="167" t="s">
        <v>947</v>
      </c>
      <c r="F358" s="167">
        <v>8</v>
      </c>
      <c r="G358" s="167" t="s">
        <v>787</v>
      </c>
      <c r="H358" s="167" t="s">
        <v>786</v>
      </c>
      <c r="I358" s="51" t="s">
        <v>790</v>
      </c>
      <c r="J358" s="51" t="s">
        <v>868</v>
      </c>
      <c r="K358" s="93" t="str">
        <f t="shared" si="5"/>
        <v>74 1 0</v>
      </c>
      <c r="L358" s="98" t="s">
        <v>902</v>
      </c>
      <c r="M358" s="99" t="s">
        <v>903</v>
      </c>
      <c r="N358" s="99" t="s">
        <v>903</v>
      </c>
      <c r="O358" s="99" t="s">
        <v>903</v>
      </c>
      <c r="P358" s="99" t="s">
        <v>902</v>
      </c>
      <c r="Q358" s="100" t="s">
        <v>903</v>
      </c>
      <c r="R358" s="99" t="s">
        <v>902</v>
      </c>
      <c r="S358" s="101" t="s">
        <v>903</v>
      </c>
      <c r="T358" s="102" t="s">
        <v>902</v>
      </c>
      <c r="U358" s="100" t="s">
        <v>902</v>
      </c>
      <c r="V358" s="99"/>
      <c r="W358" s="99"/>
      <c r="X358" s="103"/>
      <c r="Y358" s="169" t="s">
        <v>911</v>
      </c>
      <c r="Z358" s="169"/>
      <c r="AA358" s="171"/>
      <c r="AB358" s="175" t="s">
        <v>790</v>
      </c>
      <c r="AC358" s="176"/>
      <c r="AD358" s="176"/>
      <c r="AE358" s="176"/>
      <c r="AF358" s="176"/>
      <c r="AG358" s="176"/>
      <c r="AH358" s="176"/>
      <c r="AI358" s="177"/>
      <c r="AJ358" s="99"/>
      <c r="AK358" s="99"/>
      <c r="AL358" s="99"/>
      <c r="AM358" s="99"/>
      <c r="AN358" s="99"/>
      <c r="AO358" s="99"/>
      <c r="AP358" s="99"/>
      <c r="AQ358" s="101"/>
      <c r="AR358" s="99"/>
      <c r="AS358" s="99"/>
      <c r="AT358" s="99"/>
      <c r="AU358" s="99"/>
      <c r="AV358" s="99"/>
      <c r="AW358" s="99"/>
      <c r="AX358" s="99"/>
      <c r="AY358" s="101"/>
      <c r="AZ358" s="99"/>
      <c r="BA358" s="99"/>
      <c r="BB358" s="99"/>
      <c r="BC358" s="99"/>
      <c r="BD358" s="99"/>
      <c r="BE358" s="99"/>
      <c r="BF358" s="99"/>
      <c r="BG358" s="101"/>
      <c r="BH358" s="172"/>
      <c r="BI358" s="51"/>
      <c r="BJ358" s="174"/>
      <c r="BL358" s="51"/>
      <c r="BM358" s="51"/>
      <c r="BN358" s="51"/>
      <c r="BO358" s="51"/>
      <c r="BP358" s="51"/>
      <c r="BQ358" s="51"/>
      <c r="BR358" s="51"/>
      <c r="BS358" s="51"/>
      <c r="BT358" s="51"/>
      <c r="BU358" s="51"/>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row>
    <row r="359" spans="1:102" s="50" customFormat="1" x14ac:dyDescent="0.3">
      <c r="A359" s="163"/>
      <c r="B359" s="165"/>
      <c r="C359" s="167"/>
      <c r="D359" s="167"/>
      <c r="E359" s="167"/>
      <c r="F359" s="167"/>
      <c r="G359" s="167"/>
      <c r="H359" s="167"/>
      <c r="I359" s="51" t="s">
        <v>787</v>
      </c>
      <c r="J359" s="51" t="s">
        <v>868</v>
      </c>
      <c r="K359" s="93" t="str">
        <f t="shared" si="5"/>
        <v>70 3 0</v>
      </c>
      <c r="L359" s="98" t="s">
        <v>902</v>
      </c>
      <c r="M359" s="99" t="s">
        <v>903</v>
      </c>
      <c r="N359" s="99" t="s">
        <v>903</v>
      </c>
      <c r="O359" s="99" t="s">
        <v>903</v>
      </c>
      <c r="P359" s="99" t="s">
        <v>902</v>
      </c>
      <c r="Q359" s="100" t="s">
        <v>902</v>
      </c>
      <c r="R359" s="99" t="s">
        <v>903</v>
      </c>
      <c r="S359" s="101" t="s">
        <v>903</v>
      </c>
      <c r="T359" s="102" t="s">
        <v>902</v>
      </c>
      <c r="U359" s="103" t="s">
        <v>902</v>
      </c>
      <c r="V359" s="169" t="s">
        <v>132</v>
      </c>
      <c r="W359" s="169"/>
      <c r="X359" s="170"/>
      <c r="Y359" s="169" t="s">
        <v>911</v>
      </c>
      <c r="Z359" s="169"/>
      <c r="AA359" s="171"/>
      <c r="AB359" s="99"/>
      <c r="AC359" s="99"/>
      <c r="AD359" s="99"/>
      <c r="AE359" s="99"/>
      <c r="AF359" s="99"/>
      <c r="AG359" s="99"/>
      <c r="AH359" s="99"/>
      <c r="AI359" s="101"/>
      <c r="AJ359" s="99"/>
      <c r="AK359" s="99"/>
      <c r="AL359" s="99"/>
      <c r="AM359" s="99"/>
      <c r="AN359" s="99"/>
      <c r="AO359" s="99"/>
      <c r="AP359" s="99"/>
      <c r="AQ359" s="101"/>
      <c r="AR359" s="99"/>
      <c r="AS359" s="99"/>
      <c r="AT359" s="99"/>
      <c r="AU359" s="99"/>
      <c r="AV359" s="99"/>
      <c r="AW359" s="99"/>
      <c r="AX359" s="99"/>
      <c r="AY359" s="101"/>
      <c r="AZ359" s="99"/>
      <c r="BA359" s="99"/>
      <c r="BB359" s="99"/>
      <c r="BC359" s="99"/>
      <c r="BD359" s="99"/>
      <c r="BE359" s="99"/>
      <c r="BF359" s="99"/>
      <c r="BG359" s="101"/>
      <c r="BH359" s="172"/>
      <c r="BI359" s="51"/>
      <c r="BJ359" s="174"/>
      <c r="BL359" s="51"/>
      <c r="BM359" s="51"/>
      <c r="BN359" s="51"/>
      <c r="BO359" s="51"/>
      <c r="BP359" s="51"/>
      <c r="BQ359" s="51"/>
      <c r="BR359" s="51"/>
      <c r="BS359" s="51"/>
      <c r="BT359" s="51"/>
      <c r="BU359" s="51"/>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row>
    <row r="360" spans="1:102" s="50" customFormat="1" x14ac:dyDescent="0.3">
      <c r="A360" s="163"/>
      <c r="B360" s="165"/>
      <c r="C360" s="167"/>
      <c r="D360" s="167"/>
      <c r="E360" s="167"/>
      <c r="F360" s="167"/>
      <c r="G360" s="167"/>
      <c r="H360" s="167"/>
      <c r="I360" s="51" t="s">
        <v>914</v>
      </c>
      <c r="J360" s="51" t="s">
        <v>868</v>
      </c>
      <c r="K360" s="93" t="str">
        <f t="shared" si="5"/>
        <v>74 0 0</v>
      </c>
      <c r="L360" s="98" t="s">
        <v>902</v>
      </c>
      <c r="M360" s="99" t="s">
        <v>903</v>
      </c>
      <c r="N360" s="99" t="s">
        <v>903</v>
      </c>
      <c r="O360" s="99" t="s">
        <v>903</v>
      </c>
      <c r="P360" s="99" t="s">
        <v>902</v>
      </c>
      <c r="Q360" s="100" t="s">
        <v>903</v>
      </c>
      <c r="R360" s="99" t="s">
        <v>902</v>
      </c>
      <c r="S360" s="101" t="s">
        <v>902</v>
      </c>
      <c r="T360" s="102" t="s">
        <v>902</v>
      </c>
      <c r="U360" s="100" t="s">
        <v>902</v>
      </c>
      <c r="V360" s="99"/>
      <c r="W360" s="99"/>
      <c r="X360" s="100"/>
      <c r="Y360" s="169" t="s">
        <v>911</v>
      </c>
      <c r="Z360" s="169"/>
      <c r="AA360" s="171"/>
      <c r="AB360" s="176" t="s">
        <v>916</v>
      </c>
      <c r="AC360" s="176"/>
      <c r="AD360" s="176"/>
      <c r="AE360" s="176"/>
      <c r="AF360" s="176"/>
      <c r="AG360" s="176"/>
      <c r="AH360" s="176"/>
      <c r="AI360" s="176"/>
      <c r="AJ360" s="176"/>
      <c r="AK360" s="176"/>
      <c r="AL360" s="176"/>
      <c r="AM360" s="176"/>
      <c r="AN360" s="176"/>
      <c r="AO360" s="176"/>
      <c r="AP360" s="176"/>
      <c r="AQ360" s="177"/>
      <c r="AR360" s="99"/>
      <c r="AS360" s="99"/>
      <c r="AT360" s="99"/>
      <c r="AU360" s="99"/>
      <c r="AV360" s="99"/>
      <c r="AW360" s="99"/>
      <c r="AX360" s="99"/>
      <c r="AY360" s="101"/>
      <c r="AZ360" s="99"/>
      <c r="BA360" s="99"/>
      <c r="BB360" s="99"/>
      <c r="BC360" s="99"/>
      <c r="BD360" s="99"/>
      <c r="BE360" s="99"/>
      <c r="BF360" s="99"/>
      <c r="BG360" s="101"/>
      <c r="BH360" s="172"/>
      <c r="BI360" s="51"/>
      <c r="BJ360" s="174"/>
      <c r="BL360" s="51"/>
      <c r="BM360" s="51"/>
      <c r="BN360" s="51"/>
      <c r="BO360" s="51"/>
      <c r="BP360" s="51"/>
      <c r="BQ360" s="51"/>
      <c r="BR360" s="51"/>
      <c r="BS360" s="51"/>
      <c r="BT360" s="51"/>
      <c r="BU360" s="51"/>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row>
    <row r="361" spans="1:102" s="50" customFormat="1" x14ac:dyDescent="0.3">
      <c r="A361" s="163"/>
      <c r="B361" s="165"/>
      <c r="C361" s="167"/>
      <c r="D361" s="167"/>
      <c r="E361" s="167"/>
      <c r="F361" s="167"/>
      <c r="G361" s="167"/>
      <c r="H361" s="167"/>
      <c r="I361" s="51" t="s">
        <v>953</v>
      </c>
      <c r="J361" s="51" t="s">
        <v>867</v>
      </c>
      <c r="K361" s="93" t="str">
        <f t="shared" si="5"/>
        <v>70 0 0</v>
      </c>
      <c r="L361" s="98" t="s">
        <v>902</v>
      </c>
      <c r="M361" s="99" t="s">
        <v>903</v>
      </c>
      <c r="N361" s="99" t="s">
        <v>903</v>
      </c>
      <c r="O361" s="99" t="s">
        <v>903</v>
      </c>
      <c r="P361" s="99" t="s">
        <v>902</v>
      </c>
      <c r="Q361" s="100" t="s">
        <v>902</v>
      </c>
      <c r="R361" s="99" t="s">
        <v>902</v>
      </c>
      <c r="S361" s="101" t="s">
        <v>902</v>
      </c>
      <c r="T361" s="102" t="s">
        <v>902</v>
      </c>
      <c r="U361" s="100" t="s">
        <v>902</v>
      </c>
      <c r="V361" s="187" t="s">
        <v>913</v>
      </c>
      <c r="W361" s="169"/>
      <c r="X361" s="170"/>
      <c r="Y361" s="169" t="s">
        <v>911</v>
      </c>
      <c r="Z361" s="169"/>
      <c r="AA361" s="171"/>
      <c r="AB361" s="99"/>
      <c r="AC361" s="99"/>
      <c r="AD361" s="99"/>
      <c r="AE361" s="99"/>
      <c r="AF361" s="99"/>
      <c r="AG361" s="99"/>
      <c r="AH361" s="99"/>
      <c r="AI361" s="101"/>
      <c r="AJ361" s="99"/>
      <c r="AK361" s="99"/>
      <c r="AL361" s="99"/>
      <c r="AM361" s="99"/>
      <c r="AN361" s="99"/>
      <c r="AO361" s="99"/>
      <c r="AP361" s="99"/>
      <c r="AQ361" s="101"/>
      <c r="AR361" s="99"/>
      <c r="AS361" s="99"/>
      <c r="AT361" s="99"/>
      <c r="AU361" s="99"/>
      <c r="AV361" s="99"/>
      <c r="AW361" s="99"/>
      <c r="AX361" s="99"/>
      <c r="AY361" s="101"/>
      <c r="AZ361" s="99"/>
      <c r="BA361" s="99"/>
      <c r="BB361" s="99"/>
      <c r="BC361" s="99"/>
      <c r="BD361" s="99"/>
      <c r="BE361" s="99"/>
      <c r="BF361" s="99"/>
      <c r="BG361" s="101"/>
      <c r="BH361" s="172"/>
      <c r="BI361" s="51"/>
      <c r="BJ361" s="174"/>
      <c r="BL361" s="51"/>
      <c r="BM361" s="51"/>
      <c r="BN361" s="51"/>
      <c r="BO361" s="51"/>
      <c r="BP361" s="51"/>
      <c r="BQ361" s="51"/>
      <c r="BR361" s="51"/>
      <c r="BS361" s="51"/>
      <c r="BT361" s="51"/>
      <c r="BU361" s="51"/>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row>
    <row r="362" spans="1:102" s="50" customFormat="1" x14ac:dyDescent="0.3">
      <c r="A362" s="163" t="s">
        <v>509</v>
      </c>
      <c r="B362" s="165"/>
      <c r="C362" s="167"/>
      <c r="D362" s="167"/>
      <c r="E362" s="167"/>
      <c r="F362" s="167"/>
      <c r="G362" s="167"/>
      <c r="H362" s="167"/>
      <c r="I362" s="51" t="s">
        <v>954</v>
      </c>
      <c r="J362" s="51" t="s">
        <v>868</v>
      </c>
      <c r="K362" s="93" t="str">
        <f t="shared" si="5"/>
        <v>70 1 0</v>
      </c>
      <c r="L362" s="98" t="s">
        <v>902</v>
      </c>
      <c r="M362" s="99" t="s">
        <v>903</v>
      </c>
      <c r="N362" s="99" t="s">
        <v>903</v>
      </c>
      <c r="O362" s="99" t="s">
        <v>903</v>
      </c>
      <c r="P362" s="99" t="s">
        <v>902</v>
      </c>
      <c r="Q362" s="100" t="s">
        <v>902</v>
      </c>
      <c r="R362" s="99" t="s">
        <v>902</v>
      </c>
      <c r="S362" s="101" t="s">
        <v>903</v>
      </c>
      <c r="T362" s="102" t="s">
        <v>902</v>
      </c>
      <c r="U362" s="100" t="s">
        <v>902</v>
      </c>
      <c r="V362" s="187" t="s">
        <v>913</v>
      </c>
      <c r="W362" s="169"/>
      <c r="X362" s="170"/>
      <c r="Y362" s="169" t="s">
        <v>911</v>
      </c>
      <c r="Z362" s="169"/>
      <c r="AA362" s="171"/>
      <c r="AB362" s="176" t="s">
        <v>921</v>
      </c>
      <c r="AC362" s="176"/>
      <c r="AD362" s="176"/>
      <c r="AE362" s="176"/>
      <c r="AF362" s="176"/>
      <c r="AG362" s="176"/>
      <c r="AH362" s="176"/>
      <c r="AI362" s="177"/>
      <c r="AJ362" s="99"/>
      <c r="AK362" s="99"/>
      <c r="AL362" s="99"/>
      <c r="AM362" s="99"/>
      <c r="AN362" s="99"/>
      <c r="AO362" s="99"/>
      <c r="AP362" s="99"/>
      <c r="AQ362" s="101"/>
      <c r="AR362" s="99"/>
      <c r="AS362" s="99"/>
      <c r="AT362" s="99"/>
      <c r="AU362" s="99"/>
      <c r="AV362" s="99"/>
      <c r="AW362" s="99"/>
      <c r="AX362" s="99"/>
      <c r="AY362" s="101"/>
      <c r="AZ362" s="99"/>
      <c r="BA362" s="99"/>
      <c r="BB362" s="99"/>
      <c r="BC362" s="99"/>
      <c r="BD362" s="99"/>
      <c r="BE362" s="99"/>
      <c r="BF362" s="99"/>
      <c r="BG362" s="101"/>
      <c r="BH362" s="172"/>
      <c r="BI362" s="51"/>
      <c r="BJ362" s="174"/>
      <c r="BL362" s="51"/>
      <c r="BM362" s="51"/>
      <c r="BN362" s="51"/>
      <c r="BO362" s="51"/>
      <c r="BP362" s="51"/>
      <c r="BQ362" s="51"/>
      <c r="BR362" s="51"/>
      <c r="BS362" s="51"/>
      <c r="BT362" s="51"/>
      <c r="BU362" s="51"/>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row>
    <row r="363" spans="1:102" s="50" customFormat="1" x14ac:dyDescent="0.3">
      <c r="A363" s="163"/>
      <c r="B363" s="165"/>
      <c r="C363" s="167"/>
      <c r="D363" s="167"/>
      <c r="E363" s="167"/>
      <c r="F363" s="167"/>
      <c r="G363" s="167"/>
      <c r="H363" s="167"/>
      <c r="I363" s="51" t="s">
        <v>955</v>
      </c>
      <c r="J363" s="51" t="s">
        <v>867</v>
      </c>
      <c r="K363" s="93" t="str">
        <f t="shared" si="5"/>
        <v>70 2 0</v>
      </c>
      <c r="L363" s="98" t="s">
        <v>902</v>
      </c>
      <c r="M363" s="99" t="s">
        <v>903</v>
      </c>
      <c r="N363" s="99" t="s">
        <v>903</v>
      </c>
      <c r="O363" s="99" t="s">
        <v>903</v>
      </c>
      <c r="P363" s="99" t="s">
        <v>902</v>
      </c>
      <c r="Q363" s="100" t="s">
        <v>902</v>
      </c>
      <c r="R363" s="99" t="s">
        <v>903</v>
      </c>
      <c r="S363" s="101" t="s">
        <v>902</v>
      </c>
      <c r="T363" s="102" t="s">
        <v>902</v>
      </c>
      <c r="U363" s="100" t="s">
        <v>902</v>
      </c>
      <c r="V363" s="187" t="s">
        <v>913</v>
      </c>
      <c r="W363" s="169"/>
      <c r="X363" s="170"/>
      <c r="Y363" s="169" t="s">
        <v>911</v>
      </c>
      <c r="Z363" s="169"/>
      <c r="AA363" s="171"/>
      <c r="AB363" s="176" t="s">
        <v>916</v>
      </c>
      <c r="AC363" s="176"/>
      <c r="AD363" s="176"/>
      <c r="AE363" s="176"/>
      <c r="AF363" s="176"/>
      <c r="AG363" s="176"/>
      <c r="AH363" s="176"/>
      <c r="AI363" s="176"/>
      <c r="AJ363" s="176"/>
      <c r="AK363" s="176"/>
      <c r="AL363" s="176"/>
      <c r="AM363" s="176"/>
      <c r="AN363" s="176"/>
      <c r="AO363" s="176"/>
      <c r="AP363" s="176"/>
      <c r="AQ363" s="177"/>
      <c r="AR363" s="99"/>
      <c r="AS363" s="99"/>
      <c r="AT363" s="99"/>
      <c r="AU363" s="99"/>
      <c r="AV363" s="99"/>
      <c r="AW363" s="99"/>
      <c r="AX363" s="99"/>
      <c r="AY363" s="101"/>
      <c r="AZ363" s="99"/>
      <c r="BA363" s="99"/>
      <c r="BB363" s="99"/>
      <c r="BC363" s="99"/>
      <c r="BD363" s="99"/>
      <c r="BE363" s="99"/>
      <c r="BF363" s="99"/>
      <c r="BG363" s="101"/>
      <c r="BH363" s="172"/>
      <c r="BI363" s="51"/>
      <c r="BJ363" s="174"/>
      <c r="BL363" s="51"/>
      <c r="BM363" s="51"/>
      <c r="BN363" s="51"/>
      <c r="BO363" s="51"/>
      <c r="BP363" s="51"/>
      <c r="BQ363" s="51"/>
      <c r="BR363" s="51"/>
      <c r="BS363" s="51"/>
      <c r="BT363" s="51"/>
      <c r="BU363" s="51"/>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row>
    <row r="364" spans="1:102" s="50" customFormat="1" x14ac:dyDescent="0.3">
      <c r="A364" s="163"/>
      <c r="B364" s="165"/>
      <c r="C364" s="167"/>
      <c r="D364" s="167"/>
      <c r="E364" s="167"/>
      <c r="F364" s="167"/>
      <c r="G364" s="167" t="s">
        <v>787</v>
      </c>
      <c r="H364" s="167" t="s">
        <v>794</v>
      </c>
      <c r="I364" s="51" t="s">
        <v>914</v>
      </c>
      <c r="J364" s="51" t="s">
        <v>868</v>
      </c>
      <c r="K364" s="93" t="str">
        <f t="shared" si="5"/>
        <v>74 0 2</v>
      </c>
      <c r="L364" s="98" t="s">
        <v>902</v>
      </c>
      <c r="M364" s="99" t="s">
        <v>903</v>
      </c>
      <c r="N364" s="99" t="s">
        <v>903</v>
      </c>
      <c r="O364" s="99" t="s">
        <v>903</v>
      </c>
      <c r="P364" s="99" t="s">
        <v>902</v>
      </c>
      <c r="Q364" s="100" t="s">
        <v>903</v>
      </c>
      <c r="R364" s="99" t="s">
        <v>902</v>
      </c>
      <c r="S364" s="101" t="s">
        <v>902</v>
      </c>
      <c r="T364" s="102" t="s">
        <v>903</v>
      </c>
      <c r="U364" s="100" t="s">
        <v>902</v>
      </c>
      <c r="V364" s="99"/>
      <c r="W364" s="99"/>
      <c r="X364" s="100"/>
      <c r="Y364" s="169" t="s">
        <v>132</v>
      </c>
      <c r="Z364" s="169"/>
      <c r="AA364" s="171"/>
      <c r="AB364" s="176" t="s">
        <v>916</v>
      </c>
      <c r="AC364" s="176"/>
      <c r="AD364" s="176"/>
      <c r="AE364" s="176"/>
      <c r="AF364" s="176"/>
      <c r="AG364" s="176"/>
      <c r="AH364" s="176"/>
      <c r="AI364" s="176"/>
      <c r="AJ364" s="176"/>
      <c r="AK364" s="176"/>
      <c r="AL364" s="176"/>
      <c r="AM364" s="176"/>
      <c r="AN364" s="176"/>
      <c r="AO364" s="176"/>
      <c r="AP364" s="176"/>
      <c r="AQ364" s="177"/>
      <c r="AR364" s="99"/>
      <c r="AS364" s="99"/>
      <c r="AT364" s="99"/>
      <c r="AU364" s="99"/>
      <c r="AV364" s="99"/>
      <c r="AW364" s="99"/>
      <c r="AX364" s="99"/>
      <c r="AY364" s="101"/>
      <c r="AZ364" s="99"/>
      <c r="BA364" s="99"/>
      <c r="BB364" s="99"/>
      <c r="BC364" s="99"/>
      <c r="BD364" s="99"/>
      <c r="BE364" s="99"/>
      <c r="BF364" s="99"/>
      <c r="BG364" s="101"/>
      <c r="BH364" s="172"/>
      <c r="BI364" s="51"/>
      <c r="BJ364" s="174"/>
      <c r="BL364" s="51"/>
      <c r="BM364" s="51"/>
      <c r="BN364" s="51"/>
      <c r="BO364" s="51"/>
      <c r="BP364" s="51"/>
      <c r="BQ364" s="51"/>
      <c r="BR364" s="51"/>
      <c r="BS364" s="51"/>
      <c r="BT364" s="51"/>
      <c r="BU364" s="51"/>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row>
    <row r="365" spans="1:102" s="50" customFormat="1" x14ac:dyDescent="0.3">
      <c r="A365" s="163"/>
      <c r="B365" s="165"/>
      <c r="C365" s="167"/>
      <c r="D365" s="167"/>
      <c r="E365" s="167"/>
      <c r="F365" s="167"/>
      <c r="G365" s="167"/>
      <c r="H365" s="167"/>
      <c r="I365" s="51" t="s">
        <v>953</v>
      </c>
      <c r="J365" s="51" t="s">
        <v>868</v>
      </c>
      <c r="K365" s="93" t="str">
        <f t="shared" si="5"/>
        <v>70 0 2</v>
      </c>
      <c r="L365" s="98" t="s">
        <v>902</v>
      </c>
      <c r="M365" s="99" t="s">
        <v>903</v>
      </c>
      <c r="N365" s="99" t="s">
        <v>903</v>
      </c>
      <c r="O365" s="99" t="s">
        <v>903</v>
      </c>
      <c r="P365" s="99" t="s">
        <v>902</v>
      </c>
      <c r="Q365" s="100" t="s">
        <v>902</v>
      </c>
      <c r="R365" s="99" t="s">
        <v>902</v>
      </c>
      <c r="S365" s="101" t="s">
        <v>902</v>
      </c>
      <c r="T365" s="102" t="s">
        <v>903</v>
      </c>
      <c r="U365" s="100" t="s">
        <v>902</v>
      </c>
      <c r="V365" s="187" t="s">
        <v>913</v>
      </c>
      <c r="W365" s="169"/>
      <c r="X365" s="170"/>
      <c r="Y365" s="169" t="s">
        <v>132</v>
      </c>
      <c r="Z365" s="169"/>
      <c r="AA365" s="171"/>
      <c r="AB365" s="99"/>
      <c r="AC365" s="99"/>
      <c r="AD365" s="99"/>
      <c r="AE365" s="99"/>
      <c r="AF365" s="99"/>
      <c r="AG365" s="99"/>
      <c r="AH365" s="99"/>
      <c r="AI365" s="101"/>
      <c r="AJ365" s="99"/>
      <c r="AK365" s="99"/>
      <c r="AL365" s="99"/>
      <c r="AM365" s="99"/>
      <c r="AN365" s="99"/>
      <c r="AO365" s="99"/>
      <c r="AP365" s="99"/>
      <c r="AQ365" s="101"/>
      <c r="AR365" s="99"/>
      <c r="AS365" s="99"/>
      <c r="AT365" s="99"/>
      <c r="AU365" s="99"/>
      <c r="AV365" s="99"/>
      <c r="AW365" s="99"/>
      <c r="AX365" s="99"/>
      <c r="AY365" s="101"/>
      <c r="AZ365" s="99"/>
      <c r="BA365" s="99"/>
      <c r="BB365" s="99"/>
      <c r="BC365" s="99"/>
      <c r="BD365" s="99"/>
      <c r="BE365" s="99"/>
      <c r="BF365" s="99"/>
      <c r="BG365" s="101"/>
      <c r="BH365" s="172"/>
      <c r="BI365" s="51"/>
      <c r="BJ365" s="174"/>
      <c r="BL365" s="51"/>
      <c r="BM365" s="51"/>
      <c r="BN365" s="51"/>
      <c r="BO365" s="51"/>
      <c r="BP365" s="51"/>
      <c r="BQ365" s="51"/>
      <c r="BR365" s="51"/>
      <c r="BS365" s="51"/>
      <c r="BT365" s="51"/>
      <c r="BU365" s="51"/>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row>
    <row r="366" spans="1:102" s="50" customFormat="1" x14ac:dyDescent="0.3">
      <c r="A366" s="163"/>
      <c r="B366" s="165"/>
      <c r="C366" s="167"/>
      <c r="D366" s="167"/>
      <c r="E366" s="167"/>
      <c r="F366" s="167"/>
      <c r="G366" s="167"/>
      <c r="H366" s="167"/>
      <c r="I366" s="51" t="s">
        <v>954</v>
      </c>
      <c r="J366" s="51" t="s">
        <v>868</v>
      </c>
      <c r="K366" s="93" t="str">
        <f t="shared" si="5"/>
        <v>70 1 2</v>
      </c>
      <c r="L366" s="98" t="s">
        <v>902</v>
      </c>
      <c r="M366" s="99" t="s">
        <v>903</v>
      </c>
      <c r="N366" s="99" t="s">
        <v>903</v>
      </c>
      <c r="O366" s="99" t="s">
        <v>903</v>
      </c>
      <c r="P366" s="99" t="s">
        <v>902</v>
      </c>
      <c r="Q366" s="100" t="s">
        <v>902</v>
      </c>
      <c r="R366" s="99" t="s">
        <v>902</v>
      </c>
      <c r="S366" s="101" t="s">
        <v>903</v>
      </c>
      <c r="T366" s="102" t="s">
        <v>903</v>
      </c>
      <c r="U366" s="100" t="s">
        <v>902</v>
      </c>
      <c r="V366" s="187" t="s">
        <v>913</v>
      </c>
      <c r="W366" s="169"/>
      <c r="X366" s="170"/>
      <c r="Y366" s="169" t="s">
        <v>132</v>
      </c>
      <c r="Z366" s="169"/>
      <c r="AA366" s="171"/>
      <c r="AB366" s="176" t="s">
        <v>921</v>
      </c>
      <c r="AC366" s="176"/>
      <c r="AD366" s="176"/>
      <c r="AE366" s="176"/>
      <c r="AF366" s="176"/>
      <c r="AG366" s="176"/>
      <c r="AH366" s="176"/>
      <c r="AI366" s="177"/>
      <c r="AJ366" s="99"/>
      <c r="AK366" s="99"/>
      <c r="AL366" s="99"/>
      <c r="AM366" s="99"/>
      <c r="AN366" s="99"/>
      <c r="AO366" s="99"/>
      <c r="AP366" s="99"/>
      <c r="AQ366" s="101"/>
      <c r="AR366" s="99"/>
      <c r="AS366" s="99"/>
      <c r="AT366" s="99"/>
      <c r="AU366" s="99"/>
      <c r="AV366" s="99"/>
      <c r="AW366" s="99"/>
      <c r="AX366" s="99"/>
      <c r="AY366" s="101"/>
      <c r="AZ366" s="99"/>
      <c r="BA366" s="99"/>
      <c r="BB366" s="99"/>
      <c r="BC366" s="99"/>
      <c r="BD366" s="99"/>
      <c r="BE366" s="99"/>
      <c r="BF366" s="99"/>
      <c r="BG366" s="101"/>
      <c r="BH366" s="172"/>
      <c r="BI366" s="51"/>
      <c r="BJ366" s="174"/>
      <c r="BL366" s="51"/>
      <c r="BM366" s="51"/>
      <c r="BN366" s="51"/>
      <c r="BO366" s="51"/>
      <c r="BP366" s="51"/>
      <c r="BQ366" s="51"/>
      <c r="BR366" s="51"/>
      <c r="BS366" s="51"/>
      <c r="BT366" s="51"/>
      <c r="BU366" s="51"/>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row>
    <row r="367" spans="1:102" s="50" customFormat="1" x14ac:dyDescent="0.3">
      <c r="A367" s="163"/>
      <c r="B367" s="165"/>
      <c r="C367" s="167"/>
      <c r="D367" s="167"/>
      <c r="E367" s="167"/>
      <c r="F367" s="167"/>
      <c r="G367" s="167"/>
      <c r="H367" s="167"/>
      <c r="I367" s="51" t="s">
        <v>955</v>
      </c>
      <c r="J367" s="51" t="s">
        <v>868</v>
      </c>
      <c r="K367" s="93" t="str">
        <f t="shared" si="5"/>
        <v>70 2 2</v>
      </c>
      <c r="L367" s="98" t="s">
        <v>902</v>
      </c>
      <c r="M367" s="99" t="s">
        <v>903</v>
      </c>
      <c r="N367" s="99" t="s">
        <v>903</v>
      </c>
      <c r="O367" s="99" t="s">
        <v>903</v>
      </c>
      <c r="P367" s="99" t="s">
        <v>902</v>
      </c>
      <c r="Q367" s="100" t="s">
        <v>902</v>
      </c>
      <c r="R367" s="99" t="s">
        <v>903</v>
      </c>
      <c r="S367" s="101" t="s">
        <v>902</v>
      </c>
      <c r="T367" s="102" t="s">
        <v>903</v>
      </c>
      <c r="U367" s="100" t="s">
        <v>902</v>
      </c>
      <c r="V367" s="187" t="s">
        <v>913</v>
      </c>
      <c r="W367" s="169"/>
      <c r="X367" s="170"/>
      <c r="Y367" s="169" t="s">
        <v>132</v>
      </c>
      <c r="Z367" s="169"/>
      <c r="AA367" s="171"/>
      <c r="AB367" s="176" t="s">
        <v>916</v>
      </c>
      <c r="AC367" s="176"/>
      <c r="AD367" s="176"/>
      <c r="AE367" s="176"/>
      <c r="AF367" s="176"/>
      <c r="AG367" s="176"/>
      <c r="AH367" s="176"/>
      <c r="AI367" s="176"/>
      <c r="AJ367" s="176"/>
      <c r="AK367" s="176"/>
      <c r="AL367" s="176"/>
      <c r="AM367" s="176"/>
      <c r="AN367" s="176"/>
      <c r="AO367" s="176"/>
      <c r="AP367" s="176"/>
      <c r="AQ367" s="177"/>
      <c r="AR367" s="99"/>
      <c r="AS367" s="99"/>
      <c r="AT367" s="99"/>
      <c r="AU367" s="99"/>
      <c r="AV367" s="99"/>
      <c r="AW367" s="99"/>
      <c r="AX367" s="99"/>
      <c r="AY367" s="101"/>
      <c r="AZ367" s="99"/>
      <c r="BA367" s="99"/>
      <c r="BB367" s="99"/>
      <c r="BC367" s="99"/>
      <c r="BD367" s="99"/>
      <c r="BE367" s="99"/>
      <c r="BF367" s="99"/>
      <c r="BG367" s="101"/>
      <c r="BH367" s="172"/>
      <c r="BI367" s="51"/>
      <c r="BJ367" s="174"/>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row>
    <row r="368" spans="1:102" s="50" customFormat="1" x14ac:dyDescent="0.3">
      <c r="A368" s="163"/>
      <c r="B368" s="165"/>
      <c r="C368" s="167"/>
      <c r="D368" s="167"/>
      <c r="E368" s="167"/>
      <c r="F368" s="167"/>
      <c r="G368" s="167" t="s">
        <v>790</v>
      </c>
      <c r="H368" s="167" t="s">
        <v>794</v>
      </c>
      <c r="I368" s="51" t="s">
        <v>914</v>
      </c>
      <c r="J368" s="51" t="s">
        <v>829</v>
      </c>
      <c r="K368" s="93" t="str">
        <f t="shared" si="5"/>
        <v>7C 0 2</v>
      </c>
      <c r="L368" s="98" t="s">
        <v>902</v>
      </c>
      <c r="M368" s="99" t="s">
        <v>903</v>
      </c>
      <c r="N368" s="99" t="s">
        <v>903</v>
      </c>
      <c r="O368" s="99" t="s">
        <v>903</v>
      </c>
      <c r="P368" s="99" t="s">
        <v>903</v>
      </c>
      <c r="Q368" s="100" t="s">
        <v>903</v>
      </c>
      <c r="R368" s="99" t="s">
        <v>902</v>
      </c>
      <c r="S368" s="101" t="s">
        <v>902</v>
      </c>
      <c r="T368" s="102" t="s">
        <v>903</v>
      </c>
      <c r="U368" s="100" t="s">
        <v>902</v>
      </c>
      <c r="V368" s="99"/>
      <c r="W368" s="99"/>
      <c r="X368" s="100"/>
      <c r="Y368" s="99"/>
      <c r="Z368" s="99"/>
      <c r="AA368" s="101"/>
      <c r="AB368" s="176" t="s">
        <v>916</v>
      </c>
      <c r="AC368" s="176"/>
      <c r="AD368" s="176"/>
      <c r="AE368" s="176"/>
      <c r="AF368" s="176"/>
      <c r="AG368" s="176"/>
      <c r="AH368" s="176"/>
      <c r="AI368" s="176"/>
      <c r="AJ368" s="176"/>
      <c r="AK368" s="176"/>
      <c r="AL368" s="176"/>
      <c r="AM368" s="176"/>
      <c r="AN368" s="176"/>
      <c r="AO368" s="176"/>
      <c r="AP368" s="176"/>
      <c r="AQ368" s="177"/>
      <c r="AR368" s="175" t="s">
        <v>790</v>
      </c>
      <c r="AS368" s="176"/>
      <c r="AT368" s="176"/>
      <c r="AU368" s="176"/>
      <c r="AV368" s="176"/>
      <c r="AW368" s="176"/>
      <c r="AX368" s="176"/>
      <c r="AY368" s="177"/>
      <c r="AZ368" s="99"/>
      <c r="BA368" s="99"/>
      <c r="BB368" s="99"/>
      <c r="BC368" s="99"/>
      <c r="BD368" s="99"/>
      <c r="BE368" s="99"/>
      <c r="BF368" s="99"/>
      <c r="BG368" s="101"/>
      <c r="BH368" s="172"/>
      <c r="BI368" s="51"/>
      <c r="BJ368" s="174"/>
      <c r="BL368" s="51"/>
      <c r="BM368" s="51"/>
      <c r="BN368" s="51"/>
      <c r="BO368" s="51"/>
      <c r="BP368" s="51"/>
      <c r="BQ368" s="51"/>
      <c r="BR368" s="51"/>
      <c r="BS368" s="51"/>
      <c r="BT368" s="51"/>
      <c r="BU368" s="51"/>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row>
    <row r="369" spans="1:102" s="50" customFormat="1" x14ac:dyDescent="0.3">
      <c r="A369" s="163"/>
      <c r="B369" s="165"/>
      <c r="C369" s="167"/>
      <c r="D369" s="167"/>
      <c r="E369" s="167"/>
      <c r="F369" s="167"/>
      <c r="G369" s="167"/>
      <c r="H369" s="167"/>
      <c r="I369" s="51" t="s">
        <v>953</v>
      </c>
      <c r="J369" s="51" t="s">
        <v>829</v>
      </c>
      <c r="K369" s="93" t="str">
        <f t="shared" si="5"/>
        <v>78 0 2</v>
      </c>
      <c r="L369" s="98" t="s">
        <v>902</v>
      </c>
      <c r="M369" s="99" t="s">
        <v>903</v>
      </c>
      <c r="N369" s="99" t="s">
        <v>903</v>
      </c>
      <c r="O369" s="99" t="s">
        <v>903</v>
      </c>
      <c r="P369" s="99" t="s">
        <v>903</v>
      </c>
      <c r="Q369" s="100" t="s">
        <v>902</v>
      </c>
      <c r="R369" s="99" t="s">
        <v>902</v>
      </c>
      <c r="S369" s="101" t="s">
        <v>902</v>
      </c>
      <c r="T369" s="102" t="s">
        <v>903</v>
      </c>
      <c r="U369" s="100" t="s">
        <v>902</v>
      </c>
      <c r="V369" s="187" t="s">
        <v>913</v>
      </c>
      <c r="W369" s="169"/>
      <c r="X369" s="170"/>
      <c r="Y369" s="99"/>
      <c r="Z369" s="99"/>
      <c r="AA369" s="101"/>
      <c r="AB369" s="176" t="s">
        <v>790</v>
      </c>
      <c r="AC369" s="176"/>
      <c r="AD369" s="176"/>
      <c r="AE369" s="176"/>
      <c r="AF369" s="176"/>
      <c r="AG369" s="176"/>
      <c r="AH369" s="176"/>
      <c r="AI369" s="177"/>
      <c r="AJ369" s="99"/>
      <c r="AK369" s="99"/>
      <c r="AL369" s="99"/>
      <c r="AM369" s="99"/>
      <c r="AN369" s="99"/>
      <c r="AO369" s="99"/>
      <c r="AP369" s="99"/>
      <c r="AQ369" s="101"/>
      <c r="AR369" s="99"/>
      <c r="AS369" s="99"/>
      <c r="AT369" s="99"/>
      <c r="AU369" s="99"/>
      <c r="AV369" s="99"/>
      <c r="AW369" s="99"/>
      <c r="AX369" s="99"/>
      <c r="AY369" s="101"/>
      <c r="AZ369" s="99"/>
      <c r="BA369" s="99"/>
      <c r="BB369" s="99"/>
      <c r="BC369" s="99"/>
      <c r="BD369" s="99"/>
      <c r="BE369" s="99"/>
      <c r="BF369" s="99"/>
      <c r="BG369" s="101"/>
      <c r="BH369" s="172"/>
      <c r="BI369" s="51"/>
      <c r="BJ369" s="174"/>
      <c r="BL369" s="51"/>
      <c r="BM369" s="51"/>
      <c r="BN369" s="51"/>
      <c r="BO369" s="51"/>
      <c r="BP369" s="51"/>
      <c r="BQ369" s="51"/>
      <c r="BR369" s="51"/>
      <c r="BS369" s="51"/>
      <c r="BT369" s="51"/>
      <c r="BU369" s="51"/>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row>
    <row r="370" spans="1:102" s="50" customFormat="1" x14ac:dyDescent="0.3">
      <c r="A370" s="163"/>
      <c r="B370" s="165"/>
      <c r="C370" s="167"/>
      <c r="D370" s="167"/>
      <c r="E370" s="167"/>
      <c r="F370" s="167"/>
      <c r="G370" s="167"/>
      <c r="H370" s="167"/>
      <c r="I370" s="51" t="s">
        <v>954</v>
      </c>
      <c r="J370" s="51" t="s">
        <v>829</v>
      </c>
      <c r="K370" s="93" t="str">
        <f t="shared" si="5"/>
        <v>78 1 2</v>
      </c>
      <c r="L370" s="98" t="s">
        <v>902</v>
      </c>
      <c r="M370" s="99" t="s">
        <v>903</v>
      </c>
      <c r="N370" s="99" t="s">
        <v>903</v>
      </c>
      <c r="O370" s="99" t="s">
        <v>903</v>
      </c>
      <c r="P370" s="99" t="s">
        <v>903</v>
      </c>
      <c r="Q370" s="100" t="s">
        <v>902</v>
      </c>
      <c r="R370" s="99" t="s">
        <v>902</v>
      </c>
      <c r="S370" s="101" t="s">
        <v>903</v>
      </c>
      <c r="T370" s="102" t="s">
        <v>903</v>
      </c>
      <c r="U370" s="100" t="s">
        <v>902</v>
      </c>
      <c r="V370" s="187" t="s">
        <v>913</v>
      </c>
      <c r="W370" s="169"/>
      <c r="X370" s="170"/>
      <c r="Y370" s="99"/>
      <c r="Z370" s="99"/>
      <c r="AA370" s="101"/>
      <c r="AB370" s="176" t="s">
        <v>921</v>
      </c>
      <c r="AC370" s="176"/>
      <c r="AD370" s="176"/>
      <c r="AE370" s="176"/>
      <c r="AF370" s="176"/>
      <c r="AG370" s="176"/>
      <c r="AH370" s="176"/>
      <c r="AI370" s="177"/>
      <c r="AJ370" s="175" t="s">
        <v>790</v>
      </c>
      <c r="AK370" s="176"/>
      <c r="AL370" s="176"/>
      <c r="AM370" s="176"/>
      <c r="AN370" s="176"/>
      <c r="AO370" s="176"/>
      <c r="AP370" s="176"/>
      <c r="AQ370" s="177"/>
      <c r="AR370" s="99"/>
      <c r="AS370" s="99"/>
      <c r="AT370" s="99"/>
      <c r="AU370" s="99"/>
      <c r="AV370" s="99"/>
      <c r="AW370" s="99"/>
      <c r="AX370" s="99"/>
      <c r="AY370" s="101"/>
      <c r="AZ370" s="99"/>
      <c r="BA370" s="99"/>
      <c r="BB370" s="99"/>
      <c r="BC370" s="99"/>
      <c r="BD370" s="99"/>
      <c r="BE370" s="99"/>
      <c r="BF370" s="99"/>
      <c r="BG370" s="101"/>
      <c r="BH370" s="172"/>
      <c r="BI370" s="51"/>
      <c r="BJ370" s="174"/>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row>
    <row r="371" spans="1:102" s="50" customFormat="1" x14ac:dyDescent="0.3">
      <c r="A371" s="163"/>
      <c r="B371" s="165"/>
      <c r="C371" s="167"/>
      <c r="D371" s="167"/>
      <c r="E371" s="167"/>
      <c r="F371" s="167"/>
      <c r="G371" s="167"/>
      <c r="H371" s="167"/>
      <c r="I371" s="51" t="s">
        <v>955</v>
      </c>
      <c r="J371" s="51" t="s">
        <v>829</v>
      </c>
      <c r="K371" s="93" t="str">
        <f t="shared" si="5"/>
        <v>78 2 2</v>
      </c>
      <c r="L371" s="98" t="s">
        <v>902</v>
      </c>
      <c r="M371" s="99" t="s">
        <v>903</v>
      </c>
      <c r="N371" s="99" t="s">
        <v>903</v>
      </c>
      <c r="O371" s="99" t="s">
        <v>903</v>
      </c>
      <c r="P371" s="99" t="s">
        <v>903</v>
      </c>
      <c r="Q371" s="100" t="s">
        <v>902</v>
      </c>
      <c r="R371" s="99" t="s">
        <v>903</v>
      </c>
      <c r="S371" s="101" t="s">
        <v>902</v>
      </c>
      <c r="T371" s="102" t="s">
        <v>903</v>
      </c>
      <c r="U371" s="100" t="s">
        <v>902</v>
      </c>
      <c r="V371" s="187" t="s">
        <v>913</v>
      </c>
      <c r="W371" s="169"/>
      <c r="X371" s="170"/>
      <c r="Y371" s="99"/>
      <c r="Z371" s="99"/>
      <c r="AA371" s="101"/>
      <c r="AB371" s="176" t="s">
        <v>916</v>
      </c>
      <c r="AC371" s="176"/>
      <c r="AD371" s="176"/>
      <c r="AE371" s="176"/>
      <c r="AF371" s="176"/>
      <c r="AG371" s="176"/>
      <c r="AH371" s="176"/>
      <c r="AI371" s="176"/>
      <c r="AJ371" s="176"/>
      <c r="AK371" s="176"/>
      <c r="AL371" s="176"/>
      <c r="AM371" s="176"/>
      <c r="AN371" s="176"/>
      <c r="AO371" s="176"/>
      <c r="AP371" s="176"/>
      <c r="AQ371" s="177"/>
      <c r="AR371" s="175" t="s">
        <v>790</v>
      </c>
      <c r="AS371" s="176"/>
      <c r="AT371" s="176"/>
      <c r="AU371" s="176"/>
      <c r="AV371" s="176"/>
      <c r="AW371" s="176"/>
      <c r="AX371" s="176"/>
      <c r="AY371" s="177"/>
      <c r="AZ371" s="99"/>
      <c r="BA371" s="99"/>
      <c r="BB371" s="99"/>
      <c r="BC371" s="99"/>
      <c r="BD371" s="99"/>
      <c r="BE371" s="99"/>
      <c r="BF371" s="99"/>
      <c r="BG371" s="101"/>
      <c r="BH371" s="172"/>
      <c r="BI371" s="51"/>
      <c r="BJ371" s="174"/>
      <c r="BL371" s="51"/>
      <c r="BM371" s="51"/>
      <c r="BN371" s="51"/>
      <c r="BO371" s="51"/>
      <c r="BP371" s="51"/>
      <c r="BQ371" s="51"/>
      <c r="BR371" s="51"/>
      <c r="BS371" s="51"/>
      <c r="BT371" s="51"/>
      <c r="BU371" s="51"/>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row>
    <row r="372" spans="1:102" s="50" customFormat="1" x14ac:dyDescent="0.3">
      <c r="A372" s="163" t="s">
        <v>515</v>
      </c>
      <c r="B372" s="165"/>
      <c r="C372" s="167"/>
      <c r="D372" s="167"/>
      <c r="E372" s="167"/>
      <c r="F372" s="167">
        <v>16</v>
      </c>
      <c r="G372" s="167" t="s">
        <v>788</v>
      </c>
      <c r="H372" s="167" t="s">
        <v>786</v>
      </c>
      <c r="I372" s="51" t="s">
        <v>789</v>
      </c>
      <c r="J372" s="51" t="s">
        <v>868</v>
      </c>
      <c r="K372" s="93" t="str">
        <f t="shared" si="5"/>
        <v>74 2 1</v>
      </c>
      <c r="L372" s="98" t="s">
        <v>902</v>
      </c>
      <c r="M372" s="99" t="s">
        <v>903</v>
      </c>
      <c r="N372" s="99" t="s">
        <v>903</v>
      </c>
      <c r="O372" s="99" t="s">
        <v>903</v>
      </c>
      <c r="P372" s="99" t="s">
        <v>902</v>
      </c>
      <c r="Q372" s="100" t="s">
        <v>903</v>
      </c>
      <c r="R372" s="99" t="s">
        <v>903</v>
      </c>
      <c r="S372" s="101" t="s">
        <v>902</v>
      </c>
      <c r="T372" s="102" t="s">
        <v>902</v>
      </c>
      <c r="U372" s="100" t="s">
        <v>903</v>
      </c>
      <c r="V372" s="99"/>
      <c r="W372" s="99"/>
      <c r="X372" s="100"/>
      <c r="Y372" s="169" t="s">
        <v>911</v>
      </c>
      <c r="Z372" s="169"/>
      <c r="AA372" s="171"/>
      <c r="AB372" s="176" t="s">
        <v>789</v>
      </c>
      <c r="AC372" s="176"/>
      <c r="AD372" s="176"/>
      <c r="AE372" s="176"/>
      <c r="AF372" s="176"/>
      <c r="AG372" s="176"/>
      <c r="AH372" s="176"/>
      <c r="AI372" s="176"/>
      <c r="AJ372" s="176"/>
      <c r="AK372" s="176"/>
      <c r="AL372" s="176"/>
      <c r="AM372" s="176"/>
      <c r="AN372" s="176"/>
      <c r="AO372" s="176"/>
      <c r="AP372" s="176"/>
      <c r="AQ372" s="177"/>
      <c r="AR372" s="99"/>
      <c r="AS372" s="99"/>
      <c r="AT372" s="99"/>
      <c r="AU372" s="99"/>
      <c r="AV372" s="99"/>
      <c r="AW372" s="99"/>
      <c r="AX372" s="99"/>
      <c r="AY372" s="101"/>
      <c r="AZ372" s="99"/>
      <c r="BA372" s="99"/>
      <c r="BB372" s="99"/>
      <c r="BC372" s="99"/>
      <c r="BD372" s="99"/>
      <c r="BE372" s="99"/>
      <c r="BF372" s="99"/>
      <c r="BG372" s="101"/>
      <c r="BH372" s="172"/>
      <c r="BI372" s="51"/>
      <c r="BJ372" s="174"/>
      <c r="BL372" s="51"/>
      <c r="BM372" s="51"/>
      <c r="BN372" s="51"/>
      <c r="BO372" s="51"/>
      <c r="BP372" s="51"/>
      <c r="BQ372" s="51"/>
      <c r="BR372" s="51"/>
      <c r="BS372" s="51"/>
      <c r="BT372" s="51"/>
      <c r="BU372" s="51"/>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row>
    <row r="373" spans="1:102" s="50" customFormat="1" x14ac:dyDescent="0.3">
      <c r="A373" s="163"/>
      <c r="B373" s="165"/>
      <c r="C373" s="167"/>
      <c r="D373" s="167"/>
      <c r="E373" s="167"/>
      <c r="F373" s="167"/>
      <c r="G373" s="167"/>
      <c r="H373" s="167"/>
      <c r="I373" s="51" t="s">
        <v>788</v>
      </c>
      <c r="J373" s="51" t="s">
        <v>868</v>
      </c>
      <c r="K373" s="93" t="str">
        <f t="shared" si="5"/>
        <v>70 3 1</v>
      </c>
      <c r="L373" s="98" t="s">
        <v>902</v>
      </c>
      <c r="M373" s="99" t="s">
        <v>903</v>
      </c>
      <c r="N373" s="99" t="s">
        <v>903</v>
      </c>
      <c r="O373" s="99" t="s">
        <v>903</v>
      </c>
      <c r="P373" s="99" t="s">
        <v>902</v>
      </c>
      <c r="Q373" s="100" t="s">
        <v>902</v>
      </c>
      <c r="R373" s="99" t="s">
        <v>903</v>
      </c>
      <c r="S373" s="101" t="s">
        <v>903</v>
      </c>
      <c r="T373" s="102" t="s">
        <v>902</v>
      </c>
      <c r="U373" s="100" t="s">
        <v>903</v>
      </c>
      <c r="V373" s="187" t="s">
        <v>132</v>
      </c>
      <c r="W373" s="169"/>
      <c r="X373" s="170"/>
      <c r="Y373" s="169" t="s">
        <v>911</v>
      </c>
      <c r="Z373" s="169"/>
      <c r="AA373" s="171"/>
      <c r="AB373" s="99"/>
      <c r="AC373" s="99"/>
      <c r="AD373" s="99"/>
      <c r="AE373" s="99"/>
      <c r="AF373" s="99"/>
      <c r="AG373" s="99"/>
      <c r="AH373" s="99"/>
      <c r="AI373" s="101"/>
      <c r="AJ373" s="99"/>
      <c r="AK373" s="99"/>
      <c r="AL373" s="99"/>
      <c r="AM373" s="99"/>
      <c r="AN373" s="99"/>
      <c r="AO373" s="99"/>
      <c r="AP373" s="99"/>
      <c r="AQ373" s="101"/>
      <c r="AR373" s="99"/>
      <c r="AS373" s="99"/>
      <c r="AT373" s="99"/>
      <c r="AU373" s="99"/>
      <c r="AV373" s="99"/>
      <c r="AW373" s="99"/>
      <c r="AX373" s="99"/>
      <c r="AY373" s="101"/>
      <c r="AZ373" s="99"/>
      <c r="BA373" s="99"/>
      <c r="BB373" s="99"/>
      <c r="BC373" s="99"/>
      <c r="BD373" s="99"/>
      <c r="BE373" s="99"/>
      <c r="BF373" s="99"/>
      <c r="BG373" s="101"/>
      <c r="BH373" s="172"/>
      <c r="BI373" s="51"/>
      <c r="BJ373" s="174"/>
      <c r="BL373" s="51"/>
      <c r="BM373" s="51"/>
      <c r="BN373" s="51"/>
      <c r="BO373" s="51"/>
      <c r="BP373" s="51"/>
      <c r="BQ373" s="51"/>
      <c r="BR373" s="51"/>
      <c r="BS373" s="51"/>
      <c r="BT373" s="51"/>
      <c r="BU373" s="51"/>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row>
    <row r="374" spans="1:102" s="50" customFormat="1" x14ac:dyDescent="0.3">
      <c r="A374" s="163"/>
      <c r="B374" s="165"/>
      <c r="C374" s="167"/>
      <c r="D374" s="167"/>
      <c r="E374" s="167"/>
      <c r="F374" s="167"/>
      <c r="G374" s="167"/>
      <c r="H374" s="167"/>
      <c r="I374" s="51" t="s">
        <v>914</v>
      </c>
      <c r="J374" s="51" t="s">
        <v>868</v>
      </c>
      <c r="K374" s="93" t="str">
        <f t="shared" si="5"/>
        <v>74 0 1</v>
      </c>
      <c r="L374" s="98" t="s">
        <v>902</v>
      </c>
      <c r="M374" s="99" t="s">
        <v>903</v>
      </c>
      <c r="N374" s="99" t="s">
        <v>903</v>
      </c>
      <c r="O374" s="99" t="s">
        <v>903</v>
      </c>
      <c r="P374" s="99" t="s">
        <v>902</v>
      </c>
      <c r="Q374" s="100" t="s">
        <v>903</v>
      </c>
      <c r="R374" s="99" t="s">
        <v>902</v>
      </c>
      <c r="S374" s="101" t="s">
        <v>902</v>
      </c>
      <c r="T374" s="102" t="s">
        <v>902</v>
      </c>
      <c r="U374" s="100" t="s">
        <v>903</v>
      </c>
      <c r="V374" s="99"/>
      <c r="W374" s="99"/>
      <c r="X374" s="100"/>
      <c r="Y374" s="169" t="s">
        <v>911</v>
      </c>
      <c r="Z374" s="169"/>
      <c r="AA374" s="171"/>
      <c r="AB374" s="176" t="s">
        <v>916</v>
      </c>
      <c r="AC374" s="176"/>
      <c r="AD374" s="176"/>
      <c r="AE374" s="176"/>
      <c r="AF374" s="176"/>
      <c r="AG374" s="176"/>
      <c r="AH374" s="176"/>
      <c r="AI374" s="176"/>
      <c r="AJ374" s="176"/>
      <c r="AK374" s="176"/>
      <c r="AL374" s="176"/>
      <c r="AM374" s="176"/>
      <c r="AN374" s="176"/>
      <c r="AO374" s="176"/>
      <c r="AP374" s="176"/>
      <c r="AQ374" s="177"/>
      <c r="AR374" s="99"/>
      <c r="AS374" s="99"/>
      <c r="AT374" s="99"/>
      <c r="AU374" s="99"/>
      <c r="AV374" s="99"/>
      <c r="AW374" s="99"/>
      <c r="AX374" s="99"/>
      <c r="AY374" s="101"/>
      <c r="AZ374" s="99"/>
      <c r="BA374" s="99"/>
      <c r="BB374" s="99"/>
      <c r="BC374" s="99"/>
      <c r="BD374" s="99"/>
      <c r="BE374" s="99"/>
      <c r="BF374" s="99"/>
      <c r="BG374" s="101"/>
      <c r="BH374" s="172"/>
      <c r="BI374" s="51"/>
      <c r="BJ374" s="174"/>
      <c r="BL374" s="51"/>
      <c r="BM374" s="51"/>
      <c r="BN374" s="51"/>
      <c r="BO374" s="51"/>
      <c r="BP374" s="51"/>
      <c r="BQ374" s="51"/>
      <c r="BR374" s="51"/>
      <c r="BS374" s="51"/>
      <c r="BT374" s="51"/>
      <c r="BU374" s="51"/>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row>
    <row r="375" spans="1:102" s="50" customFormat="1" x14ac:dyDescent="0.3">
      <c r="A375" s="163"/>
      <c r="B375" s="165"/>
      <c r="C375" s="167"/>
      <c r="D375" s="167"/>
      <c r="E375" s="167"/>
      <c r="F375" s="167"/>
      <c r="G375" s="167"/>
      <c r="H375" s="167"/>
      <c r="I375" s="51" t="s">
        <v>953</v>
      </c>
      <c r="J375" s="51" t="s">
        <v>867</v>
      </c>
      <c r="K375" s="93" t="str">
        <f t="shared" si="5"/>
        <v>70 0 1</v>
      </c>
      <c r="L375" s="98" t="s">
        <v>902</v>
      </c>
      <c r="M375" s="99" t="s">
        <v>903</v>
      </c>
      <c r="N375" s="99" t="s">
        <v>903</v>
      </c>
      <c r="O375" s="99" t="s">
        <v>903</v>
      </c>
      <c r="P375" s="99" t="s">
        <v>902</v>
      </c>
      <c r="Q375" s="100" t="s">
        <v>902</v>
      </c>
      <c r="R375" s="99" t="s">
        <v>902</v>
      </c>
      <c r="S375" s="101" t="s">
        <v>902</v>
      </c>
      <c r="T375" s="102" t="s">
        <v>902</v>
      </c>
      <c r="U375" s="100" t="s">
        <v>903</v>
      </c>
      <c r="V375" s="187" t="s">
        <v>913</v>
      </c>
      <c r="W375" s="169"/>
      <c r="X375" s="170"/>
      <c r="Y375" s="169" t="s">
        <v>911</v>
      </c>
      <c r="Z375" s="169"/>
      <c r="AA375" s="171"/>
      <c r="AB375" s="99"/>
      <c r="AC375" s="99"/>
      <c r="AD375" s="99"/>
      <c r="AE375" s="99"/>
      <c r="AF375" s="99"/>
      <c r="AG375" s="99"/>
      <c r="AH375" s="99"/>
      <c r="AI375" s="101"/>
      <c r="AJ375" s="99"/>
      <c r="AK375" s="99"/>
      <c r="AL375" s="99"/>
      <c r="AM375" s="99"/>
      <c r="AN375" s="99"/>
      <c r="AO375" s="99"/>
      <c r="AP375" s="99"/>
      <c r="AQ375" s="101"/>
      <c r="AR375" s="99"/>
      <c r="AS375" s="99"/>
      <c r="AT375" s="99"/>
      <c r="AU375" s="99"/>
      <c r="AV375" s="99"/>
      <c r="AW375" s="99"/>
      <c r="AX375" s="99"/>
      <c r="AY375" s="101"/>
      <c r="AZ375" s="99"/>
      <c r="BA375" s="99"/>
      <c r="BB375" s="99"/>
      <c r="BC375" s="99"/>
      <c r="BD375" s="99"/>
      <c r="BE375" s="99"/>
      <c r="BF375" s="99"/>
      <c r="BG375" s="101"/>
      <c r="BH375" s="172"/>
      <c r="BI375" s="51"/>
      <c r="BJ375" s="174"/>
      <c r="BL375" s="51"/>
      <c r="BM375" s="51"/>
      <c r="BN375" s="51"/>
      <c r="BO375" s="51"/>
      <c r="BP375" s="51"/>
      <c r="BQ375" s="51"/>
      <c r="BR375" s="51"/>
      <c r="BS375" s="51"/>
      <c r="BT375" s="51"/>
      <c r="BU375" s="51"/>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row>
    <row r="376" spans="1:102" s="50" customFormat="1" x14ac:dyDescent="0.3">
      <c r="A376" s="163"/>
      <c r="B376" s="165"/>
      <c r="C376" s="167"/>
      <c r="D376" s="167"/>
      <c r="E376" s="167"/>
      <c r="F376" s="167"/>
      <c r="G376" s="167"/>
      <c r="H376" s="167"/>
      <c r="I376" s="51" t="s">
        <v>954</v>
      </c>
      <c r="J376" s="51" t="s">
        <v>868</v>
      </c>
      <c r="K376" s="93" t="str">
        <f t="shared" si="5"/>
        <v>70 1 1</v>
      </c>
      <c r="L376" s="98" t="s">
        <v>902</v>
      </c>
      <c r="M376" s="99" t="s">
        <v>903</v>
      </c>
      <c r="N376" s="99" t="s">
        <v>903</v>
      </c>
      <c r="O376" s="99" t="s">
        <v>903</v>
      </c>
      <c r="P376" s="99" t="s">
        <v>902</v>
      </c>
      <c r="Q376" s="100" t="s">
        <v>902</v>
      </c>
      <c r="R376" s="99" t="s">
        <v>902</v>
      </c>
      <c r="S376" s="101" t="s">
        <v>903</v>
      </c>
      <c r="T376" s="102" t="s">
        <v>902</v>
      </c>
      <c r="U376" s="100" t="s">
        <v>903</v>
      </c>
      <c r="V376" s="187" t="s">
        <v>913</v>
      </c>
      <c r="W376" s="169"/>
      <c r="X376" s="170"/>
      <c r="Y376" s="169" t="s">
        <v>911</v>
      </c>
      <c r="Z376" s="169"/>
      <c r="AA376" s="171"/>
      <c r="AB376" s="176" t="s">
        <v>921</v>
      </c>
      <c r="AC376" s="176"/>
      <c r="AD376" s="176"/>
      <c r="AE376" s="176"/>
      <c r="AF376" s="176"/>
      <c r="AG376" s="176"/>
      <c r="AH376" s="176"/>
      <c r="AI376" s="177"/>
      <c r="AJ376" s="99"/>
      <c r="AK376" s="99"/>
      <c r="AL376" s="99"/>
      <c r="AM376" s="99"/>
      <c r="AN376" s="99"/>
      <c r="AO376" s="99"/>
      <c r="AP376" s="99"/>
      <c r="AQ376" s="101"/>
      <c r="AR376" s="99"/>
      <c r="AS376" s="99"/>
      <c r="AT376" s="99"/>
      <c r="AU376" s="99"/>
      <c r="AV376" s="99"/>
      <c r="AW376" s="99"/>
      <c r="AX376" s="99"/>
      <c r="AY376" s="101"/>
      <c r="AZ376" s="99"/>
      <c r="BA376" s="99"/>
      <c r="BB376" s="99"/>
      <c r="BC376" s="99"/>
      <c r="BD376" s="99"/>
      <c r="BE376" s="99"/>
      <c r="BF376" s="99"/>
      <c r="BG376" s="101"/>
      <c r="BH376" s="172"/>
      <c r="BI376" s="51"/>
      <c r="BJ376" s="174"/>
      <c r="BL376" s="51"/>
      <c r="BM376" s="51"/>
      <c r="BN376" s="51"/>
      <c r="BO376" s="51"/>
      <c r="BP376" s="51"/>
      <c r="BQ376" s="51"/>
      <c r="BR376" s="51"/>
      <c r="BS376" s="51"/>
      <c r="BT376" s="51"/>
      <c r="BU376" s="51"/>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row>
    <row r="377" spans="1:102" s="50" customFormat="1" x14ac:dyDescent="0.3">
      <c r="A377" s="163"/>
      <c r="B377" s="165"/>
      <c r="C377" s="167"/>
      <c r="D377" s="167"/>
      <c r="E377" s="167"/>
      <c r="F377" s="167"/>
      <c r="G377" s="167"/>
      <c r="H377" s="167"/>
      <c r="I377" s="51" t="s">
        <v>955</v>
      </c>
      <c r="J377" s="51" t="s">
        <v>867</v>
      </c>
      <c r="K377" s="93" t="str">
        <f t="shared" si="5"/>
        <v>70 2 1</v>
      </c>
      <c r="L377" s="98" t="s">
        <v>902</v>
      </c>
      <c r="M377" s="99" t="s">
        <v>903</v>
      </c>
      <c r="N377" s="99" t="s">
        <v>903</v>
      </c>
      <c r="O377" s="99" t="s">
        <v>903</v>
      </c>
      <c r="P377" s="99" t="s">
        <v>902</v>
      </c>
      <c r="Q377" s="100" t="s">
        <v>902</v>
      </c>
      <c r="R377" s="99" t="s">
        <v>903</v>
      </c>
      <c r="S377" s="101" t="s">
        <v>902</v>
      </c>
      <c r="T377" s="102" t="s">
        <v>902</v>
      </c>
      <c r="U377" s="100" t="s">
        <v>903</v>
      </c>
      <c r="V377" s="187" t="s">
        <v>913</v>
      </c>
      <c r="W377" s="169"/>
      <c r="X377" s="170"/>
      <c r="Y377" s="169" t="s">
        <v>911</v>
      </c>
      <c r="Z377" s="169"/>
      <c r="AA377" s="171"/>
      <c r="AB377" s="176" t="s">
        <v>916</v>
      </c>
      <c r="AC377" s="176"/>
      <c r="AD377" s="176"/>
      <c r="AE377" s="176"/>
      <c r="AF377" s="176"/>
      <c r="AG377" s="176"/>
      <c r="AH377" s="176"/>
      <c r="AI377" s="176"/>
      <c r="AJ377" s="176"/>
      <c r="AK377" s="176"/>
      <c r="AL377" s="176"/>
      <c r="AM377" s="176"/>
      <c r="AN377" s="176"/>
      <c r="AO377" s="176"/>
      <c r="AP377" s="176"/>
      <c r="AQ377" s="177"/>
      <c r="AR377" s="99"/>
      <c r="AS377" s="99"/>
      <c r="AT377" s="99"/>
      <c r="AU377" s="99"/>
      <c r="AV377" s="99"/>
      <c r="AW377" s="99"/>
      <c r="AX377" s="99"/>
      <c r="AY377" s="101"/>
      <c r="AZ377" s="99"/>
      <c r="BA377" s="99"/>
      <c r="BB377" s="99"/>
      <c r="BC377" s="99"/>
      <c r="BD377" s="99"/>
      <c r="BE377" s="99"/>
      <c r="BF377" s="99"/>
      <c r="BG377" s="101"/>
      <c r="BH377" s="172"/>
      <c r="BI377" s="51"/>
      <c r="BJ377" s="174"/>
      <c r="BL377" s="51"/>
      <c r="BM377" s="51"/>
      <c r="BN377" s="51"/>
      <c r="BO377" s="51"/>
      <c r="BP377" s="51"/>
      <c r="BQ377" s="51"/>
      <c r="BR377" s="51"/>
      <c r="BS377" s="51"/>
      <c r="BT377" s="51"/>
      <c r="BU377" s="51"/>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row>
    <row r="378" spans="1:102" s="50" customFormat="1" x14ac:dyDescent="0.3">
      <c r="A378" s="163"/>
      <c r="B378" s="165"/>
      <c r="C378" s="167"/>
      <c r="D378" s="167"/>
      <c r="E378" s="167"/>
      <c r="F378" s="167"/>
      <c r="G378" s="167" t="s">
        <v>788</v>
      </c>
      <c r="H378" s="167" t="s">
        <v>794</v>
      </c>
      <c r="I378" s="51" t="s">
        <v>914</v>
      </c>
      <c r="J378" s="51" t="s">
        <v>868</v>
      </c>
      <c r="K378" s="93" t="str">
        <f t="shared" si="5"/>
        <v>74 0 3</v>
      </c>
      <c r="L378" s="98" t="s">
        <v>902</v>
      </c>
      <c r="M378" s="99" t="s">
        <v>903</v>
      </c>
      <c r="N378" s="99" t="s">
        <v>903</v>
      </c>
      <c r="O378" s="99" t="s">
        <v>903</v>
      </c>
      <c r="P378" s="99" t="s">
        <v>902</v>
      </c>
      <c r="Q378" s="100" t="s">
        <v>903</v>
      </c>
      <c r="R378" s="99" t="s">
        <v>902</v>
      </c>
      <c r="S378" s="101" t="s">
        <v>902</v>
      </c>
      <c r="T378" s="102" t="s">
        <v>903</v>
      </c>
      <c r="U378" s="100" t="s">
        <v>903</v>
      </c>
      <c r="V378" s="99"/>
      <c r="W378" s="99"/>
      <c r="X378" s="100"/>
      <c r="Y378" s="169" t="s">
        <v>132</v>
      </c>
      <c r="Z378" s="169"/>
      <c r="AA378" s="171"/>
      <c r="AB378" s="176" t="s">
        <v>916</v>
      </c>
      <c r="AC378" s="176"/>
      <c r="AD378" s="176"/>
      <c r="AE378" s="176"/>
      <c r="AF378" s="176"/>
      <c r="AG378" s="176"/>
      <c r="AH378" s="176"/>
      <c r="AI378" s="176"/>
      <c r="AJ378" s="176"/>
      <c r="AK378" s="176"/>
      <c r="AL378" s="176"/>
      <c r="AM378" s="176"/>
      <c r="AN378" s="176"/>
      <c r="AO378" s="176"/>
      <c r="AP378" s="176"/>
      <c r="AQ378" s="177"/>
      <c r="AR378" s="99"/>
      <c r="AS378" s="99"/>
      <c r="AT378" s="99"/>
      <c r="AU378" s="99"/>
      <c r="AV378" s="99"/>
      <c r="AW378" s="99"/>
      <c r="AX378" s="99"/>
      <c r="AY378" s="101"/>
      <c r="AZ378" s="99"/>
      <c r="BA378" s="99"/>
      <c r="BB378" s="99"/>
      <c r="BC378" s="99"/>
      <c r="BD378" s="99"/>
      <c r="BE378" s="99"/>
      <c r="BF378" s="99"/>
      <c r="BG378" s="101"/>
      <c r="BH378" s="172"/>
      <c r="BI378" s="51"/>
      <c r="BJ378" s="174"/>
      <c r="BL378" s="51"/>
      <c r="BM378" s="51"/>
      <c r="BN378" s="51"/>
      <c r="BO378" s="51"/>
      <c r="BP378" s="51"/>
      <c r="BQ378" s="51"/>
      <c r="BR378" s="51"/>
      <c r="BS378" s="51"/>
      <c r="BT378" s="51"/>
      <c r="BU378" s="51"/>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row>
    <row r="379" spans="1:102" s="50" customFormat="1" x14ac:dyDescent="0.3">
      <c r="A379" s="163"/>
      <c r="B379" s="165"/>
      <c r="C379" s="167"/>
      <c r="D379" s="167"/>
      <c r="E379" s="167"/>
      <c r="F379" s="167"/>
      <c r="G379" s="167"/>
      <c r="H379" s="167"/>
      <c r="I379" s="51" t="s">
        <v>953</v>
      </c>
      <c r="J379" s="51" t="s">
        <v>868</v>
      </c>
      <c r="K379" s="93" t="str">
        <f t="shared" si="5"/>
        <v>70 0 3</v>
      </c>
      <c r="L379" s="98" t="s">
        <v>902</v>
      </c>
      <c r="M379" s="99" t="s">
        <v>903</v>
      </c>
      <c r="N379" s="99" t="s">
        <v>903</v>
      </c>
      <c r="O379" s="99" t="s">
        <v>903</v>
      </c>
      <c r="P379" s="99" t="s">
        <v>902</v>
      </c>
      <c r="Q379" s="100" t="s">
        <v>902</v>
      </c>
      <c r="R379" s="99" t="s">
        <v>902</v>
      </c>
      <c r="S379" s="101" t="s">
        <v>902</v>
      </c>
      <c r="T379" s="102" t="s">
        <v>903</v>
      </c>
      <c r="U379" s="100" t="s">
        <v>903</v>
      </c>
      <c r="V379" s="187" t="s">
        <v>913</v>
      </c>
      <c r="W379" s="169"/>
      <c r="X379" s="170"/>
      <c r="Y379" s="169" t="s">
        <v>132</v>
      </c>
      <c r="Z379" s="169"/>
      <c r="AA379" s="171"/>
      <c r="AB379" s="99"/>
      <c r="AC379" s="99"/>
      <c r="AD379" s="99"/>
      <c r="AE379" s="99"/>
      <c r="AF379" s="99"/>
      <c r="AG379" s="99"/>
      <c r="AH379" s="99"/>
      <c r="AI379" s="101"/>
      <c r="AJ379" s="99"/>
      <c r="AK379" s="99"/>
      <c r="AL379" s="99"/>
      <c r="AM379" s="99"/>
      <c r="AN379" s="99"/>
      <c r="AO379" s="99"/>
      <c r="AP379" s="99"/>
      <c r="AQ379" s="101"/>
      <c r="AR379" s="99"/>
      <c r="AS379" s="99"/>
      <c r="AT379" s="99"/>
      <c r="AU379" s="99"/>
      <c r="AV379" s="99"/>
      <c r="AW379" s="99"/>
      <c r="AX379" s="99"/>
      <c r="AY379" s="101"/>
      <c r="AZ379" s="99"/>
      <c r="BA379" s="99"/>
      <c r="BB379" s="99"/>
      <c r="BC379" s="99"/>
      <c r="BD379" s="99"/>
      <c r="BE379" s="99"/>
      <c r="BF379" s="99"/>
      <c r="BG379" s="101"/>
      <c r="BH379" s="172"/>
      <c r="BI379" s="51"/>
      <c r="BJ379" s="174"/>
      <c r="BL379" s="51"/>
      <c r="BM379" s="51"/>
      <c r="BN379" s="51"/>
      <c r="BO379" s="51"/>
      <c r="BP379" s="51"/>
      <c r="BQ379" s="51"/>
      <c r="BR379" s="51"/>
      <c r="BS379" s="51"/>
      <c r="BT379" s="51"/>
      <c r="BU379" s="51"/>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row>
    <row r="380" spans="1:102" s="50" customFormat="1" x14ac:dyDescent="0.3">
      <c r="A380" s="163"/>
      <c r="B380" s="165"/>
      <c r="C380" s="167"/>
      <c r="D380" s="167"/>
      <c r="E380" s="167"/>
      <c r="F380" s="167"/>
      <c r="G380" s="167"/>
      <c r="H380" s="167"/>
      <c r="I380" s="51" t="s">
        <v>954</v>
      </c>
      <c r="J380" s="51" t="s">
        <v>868</v>
      </c>
      <c r="K380" s="93" t="str">
        <f t="shared" si="5"/>
        <v>70 1 3</v>
      </c>
      <c r="L380" s="98" t="s">
        <v>902</v>
      </c>
      <c r="M380" s="99" t="s">
        <v>903</v>
      </c>
      <c r="N380" s="99" t="s">
        <v>903</v>
      </c>
      <c r="O380" s="99" t="s">
        <v>903</v>
      </c>
      <c r="P380" s="99" t="s">
        <v>902</v>
      </c>
      <c r="Q380" s="100" t="s">
        <v>902</v>
      </c>
      <c r="R380" s="99" t="s">
        <v>902</v>
      </c>
      <c r="S380" s="101" t="s">
        <v>903</v>
      </c>
      <c r="T380" s="102" t="s">
        <v>903</v>
      </c>
      <c r="U380" s="100" t="s">
        <v>903</v>
      </c>
      <c r="V380" s="187" t="s">
        <v>913</v>
      </c>
      <c r="W380" s="169"/>
      <c r="X380" s="170"/>
      <c r="Y380" s="169" t="s">
        <v>132</v>
      </c>
      <c r="Z380" s="169"/>
      <c r="AA380" s="171"/>
      <c r="AB380" s="176" t="s">
        <v>921</v>
      </c>
      <c r="AC380" s="176"/>
      <c r="AD380" s="176"/>
      <c r="AE380" s="176"/>
      <c r="AF380" s="176"/>
      <c r="AG380" s="176"/>
      <c r="AH380" s="176"/>
      <c r="AI380" s="177"/>
      <c r="AJ380" s="99"/>
      <c r="AK380" s="99"/>
      <c r="AL380" s="99"/>
      <c r="AM380" s="99"/>
      <c r="AN380" s="99"/>
      <c r="AO380" s="99"/>
      <c r="AP380" s="99"/>
      <c r="AQ380" s="101"/>
      <c r="AR380" s="99"/>
      <c r="AS380" s="99"/>
      <c r="AT380" s="99"/>
      <c r="AU380" s="99"/>
      <c r="AV380" s="99"/>
      <c r="AW380" s="99"/>
      <c r="AX380" s="99"/>
      <c r="AY380" s="101"/>
      <c r="AZ380" s="99"/>
      <c r="BA380" s="99"/>
      <c r="BB380" s="99"/>
      <c r="BC380" s="99"/>
      <c r="BD380" s="99"/>
      <c r="BE380" s="99"/>
      <c r="BF380" s="99"/>
      <c r="BG380" s="101"/>
      <c r="BH380" s="172"/>
      <c r="BI380" s="51"/>
      <c r="BJ380" s="174"/>
      <c r="BL380" s="51"/>
      <c r="BM380" s="51"/>
      <c r="BN380" s="51"/>
      <c r="BO380" s="51"/>
      <c r="BP380" s="51"/>
      <c r="BQ380" s="51"/>
      <c r="BR380" s="51"/>
      <c r="BS380" s="51"/>
      <c r="BT380" s="51"/>
      <c r="BU380" s="51"/>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row>
    <row r="381" spans="1:102" s="50" customFormat="1" x14ac:dyDescent="0.3">
      <c r="A381" s="163"/>
      <c r="B381" s="165"/>
      <c r="C381" s="167"/>
      <c r="D381" s="167"/>
      <c r="E381" s="167"/>
      <c r="F381" s="167"/>
      <c r="G381" s="167"/>
      <c r="H381" s="167"/>
      <c r="I381" s="51" t="s">
        <v>955</v>
      </c>
      <c r="J381" s="51" t="s">
        <v>868</v>
      </c>
      <c r="K381" s="93" t="str">
        <f t="shared" si="5"/>
        <v>70 2 3</v>
      </c>
      <c r="L381" s="98" t="s">
        <v>902</v>
      </c>
      <c r="M381" s="99" t="s">
        <v>903</v>
      </c>
      <c r="N381" s="99" t="s">
        <v>903</v>
      </c>
      <c r="O381" s="99" t="s">
        <v>903</v>
      </c>
      <c r="P381" s="99" t="s">
        <v>902</v>
      </c>
      <c r="Q381" s="100" t="s">
        <v>902</v>
      </c>
      <c r="R381" s="99" t="s">
        <v>903</v>
      </c>
      <c r="S381" s="101" t="s">
        <v>902</v>
      </c>
      <c r="T381" s="102" t="s">
        <v>903</v>
      </c>
      <c r="U381" s="100" t="s">
        <v>903</v>
      </c>
      <c r="V381" s="187" t="s">
        <v>913</v>
      </c>
      <c r="W381" s="169"/>
      <c r="X381" s="170"/>
      <c r="Y381" s="169" t="s">
        <v>132</v>
      </c>
      <c r="Z381" s="169"/>
      <c r="AA381" s="171"/>
      <c r="AB381" s="176" t="s">
        <v>916</v>
      </c>
      <c r="AC381" s="176"/>
      <c r="AD381" s="176"/>
      <c r="AE381" s="176"/>
      <c r="AF381" s="176"/>
      <c r="AG381" s="176"/>
      <c r="AH381" s="176"/>
      <c r="AI381" s="176"/>
      <c r="AJ381" s="176"/>
      <c r="AK381" s="176"/>
      <c r="AL381" s="176"/>
      <c r="AM381" s="176"/>
      <c r="AN381" s="176"/>
      <c r="AO381" s="176"/>
      <c r="AP381" s="176"/>
      <c r="AQ381" s="177"/>
      <c r="AR381" s="99"/>
      <c r="AS381" s="99"/>
      <c r="AT381" s="99"/>
      <c r="AU381" s="99"/>
      <c r="AV381" s="99"/>
      <c r="AW381" s="99"/>
      <c r="AX381" s="99"/>
      <c r="AY381" s="101"/>
      <c r="AZ381" s="99"/>
      <c r="BA381" s="99"/>
      <c r="BB381" s="99"/>
      <c r="BC381" s="99"/>
      <c r="BD381" s="99"/>
      <c r="BE381" s="99"/>
      <c r="BF381" s="99"/>
      <c r="BG381" s="101"/>
      <c r="BH381" s="172"/>
      <c r="BI381" s="51"/>
      <c r="BJ381" s="174"/>
      <c r="BL381" s="51"/>
      <c r="BM381" s="51"/>
      <c r="BN381" s="51"/>
      <c r="BO381" s="51"/>
      <c r="BP381" s="51"/>
      <c r="BQ381" s="51"/>
      <c r="BR381" s="51"/>
      <c r="BS381" s="51"/>
      <c r="BT381" s="51"/>
      <c r="BU381" s="51"/>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row>
    <row r="382" spans="1:102" s="50" customFormat="1" x14ac:dyDescent="0.3">
      <c r="A382" s="163"/>
      <c r="B382" s="165"/>
      <c r="C382" s="167"/>
      <c r="D382" s="167"/>
      <c r="E382" s="167"/>
      <c r="F382" s="167"/>
      <c r="G382" s="167" t="s">
        <v>789</v>
      </c>
      <c r="H382" s="167" t="s">
        <v>794</v>
      </c>
      <c r="I382" s="51" t="s">
        <v>914</v>
      </c>
      <c r="J382" s="51" t="s">
        <v>829</v>
      </c>
      <c r="K382" s="93" t="str">
        <f t="shared" si="5"/>
        <v>7C 0 3</v>
      </c>
      <c r="L382" s="98" t="s">
        <v>902</v>
      </c>
      <c r="M382" s="99" t="s">
        <v>903</v>
      </c>
      <c r="N382" s="99" t="s">
        <v>903</v>
      </c>
      <c r="O382" s="99" t="s">
        <v>903</v>
      </c>
      <c r="P382" s="99" t="s">
        <v>903</v>
      </c>
      <c r="Q382" s="100" t="s">
        <v>903</v>
      </c>
      <c r="R382" s="99" t="s">
        <v>902</v>
      </c>
      <c r="S382" s="101" t="s">
        <v>902</v>
      </c>
      <c r="T382" s="102" t="s">
        <v>903</v>
      </c>
      <c r="U382" s="100" t="s">
        <v>903</v>
      </c>
      <c r="V382" s="99"/>
      <c r="W382" s="99"/>
      <c r="X382" s="100"/>
      <c r="Y382" s="99"/>
      <c r="Z382" s="99"/>
      <c r="AA382" s="104"/>
      <c r="AB382" s="176" t="s">
        <v>916</v>
      </c>
      <c r="AC382" s="176"/>
      <c r="AD382" s="176"/>
      <c r="AE382" s="176"/>
      <c r="AF382" s="176"/>
      <c r="AG382" s="176"/>
      <c r="AH382" s="176"/>
      <c r="AI382" s="176"/>
      <c r="AJ382" s="176"/>
      <c r="AK382" s="176"/>
      <c r="AL382" s="176"/>
      <c r="AM382" s="176"/>
      <c r="AN382" s="176"/>
      <c r="AO382" s="176"/>
      <c r="AP382" s="176"/>
      <c r="AQ382" s="177"/>
      <c r="AR382" s="175" t="s">
        <v>789</v>
      </c>
      <c r="AS382" s="176"/>
      <c r="AT382" s="176"/>
      <c r="AU382" s="176"/>
      <c r="AV382" s="176"/>
      <c r="AW382" s="176"/>
      <c r="AX382" s="176"/>
      <c r="AY382" s="176"/>
      <c r="AZ382" s="176"/>
      <c r="BA382" s="176"/>
      <c r="BB382" s="176"/>
      <c r="BC382" s="176"/>
      <c r="BD382" s="176"/>
      <c r="BE382" s="176"/>
      <c r="BF382" s="176"/>
      <c r="BG382" s="177"/>
      <c r="BH382" s="172"/>
      <c r="BI382" s="51"/>
      <c r="BJ382" s="174"/>
      <c r="BL382" s="51"/>
      <c r="BM382" s="51"/>
      <c r="BN382" s="51"/>
      <c r="BO382" s="51"/>
      <c r="BP382" s="51"/>
      <c r="BQ382" s="51"/>
      <c r="BR382" s="51"/>
      <c r="BS382" s="51"/>
      <c r="BT382" s="51"/>
      <c r="BU382" s="51"/>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row>
    <row r="383" spans="1:102" s="50" customFormat="1" x14ac:dyDescent="0.3">
      <c r="A383" s="163"/>
      <c r="B383" s="165"/>
      <c r="C383" s="167"/>
      <c r="D383" s="167"/>
      <c r="E383" s="167"/>
      <c r="F383" s="167"/>
      <c r="G383" s="167"/>
      <c r="H383" s="167"/>
      <c r="I383" s="51" t="s">
        <v>953</v>
      </c>
      <c r="J383" s="51" t="s">
        <v>829</v>
      </c>
      <c r="K383" s="93" t="str">
        <f t="shared" si="5"/>
        <v>78 0 3</v>
      </c>
      <c r="L383" s="98" t="s">
        <v>902</v>
      </c>
      <c r="M383" s="99" t="s">
        <v>903</v>
      </c>
      <c r="N383" s="99" t="s">
        <v>903</v>
      </c>
      <c r="O383" s="99" t="s">
        <v>903</v>
      </c>
      <c r="P383" s="99" t="s">
        <v>903</v>
      </c>
      <c r="Q383" s="100" t="s">
        <v>902</v>
      </c>
      <c r="R383" s="99" t="s">
        <v>902</v>
      </c>
      <c r="S383" s="101" t="s">
        <v>902</v>
      </c>
      <c r="T383" s="102" t="s">
        <v>903</v>
      </c>
      <c r="U383" s="100" t="s">
        <v>903</v>
      </c>
      <c r="V383" s="187" t="s">
        <v>913</v>
      </c>
      <c r="W383" s="169"/>
      <c r="X383" s="170"/>
      <c r="Y383" s="99"/>
      <c r="Z383" s="99"/>
      <c r="AA383" s="101"/>
      <c r="AB383" s="176" t="s">
        <v>789</v>
      </c>
      <c r="AC383" s="176"/>
      <c r="AD383" s="176"/>
      <c r="AE383" s="176"/>
      <c r="AF383" s="176"/>
      <c r="AG383" s="176"/>
      <c r="AH383" s="176"/>
      <c r="AI383" s="176"/>
      <c r="AJ383" s="176"/>
      <c r="AK383" s="176"/>
      <c r="AL383" s="176"/>
      <c r="AM383" s="176"/>
      <c r="AN383" s="176"/>
      <c r="AO383" s="176"/>
      <c r="AP383" s="176"/>
      <c r="AQ383" s="177"/>
      <c r="AR383" s="99"/>
      <c r="AS383" s="99"/>
      <c r="AT383" s="99"/>
      <c r="AU383" s="99"/>
      <c r="AV383" s="99"/>
      <c r="AW383" s="99"/>
      <c r="AX383" s="99"/>
      <c r="AY383" s="101"/>
      <c r="AZ383" s="99"/>
      <c r="BA383" s="99"/>
      <c r="BB383" s="99"/>
      <c r="BC383" s="99"/>
      <c r="BD383" s="99"/>
      <c r="BE383" s="99"/>
      <c r="BF383" s="99"/>
      <c r="BG383" s="101"/>
      <c r="BH383" s="172"/>
      <c r="BI383" s="51"/>
      <c r="BJ383" s="174"/>
      <c r="BL383" s="51"/>
      <c r="BM383" s="51"/>
      <c r="BN383" s="51"/>
      <c r="BO383" s="51"/>
      <c r="BP383" s="51"/>
      <c r="BQ383" s="51"/>
      <c r="BR383" s="51"/>
      <c r="BS383" s="51"/>
      <c r="BT383" s="51"/>
      <c r="BU383" s="51"/>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row>
    <row r="384" spans="1:102" s="50" customFormat="1" x14ac:dyDescent="0.3">
      <c r="A384" s="163"/>
      <c r="B384" s="165"/>
      <c r="C384" s="167"/>
      <c r="D384" s="167"/>
      <c r="E384" s="167"/>
      <c r="F384" s="167"/>
      <c r="G384" s="167"/>
      <c r="H384" s="167"/>
      <c r="I384" s="51" t="s">
        <v>954</v>
      </c>
      <c r="J384" s="51" t="s">
        <v>829</v>
      </c>
      <c r="K384" s="93" t="str">
        <f t="shared" si="5"/>
        <v>78 1 3</v>
      </c>
      <c r="L384" s="98" t="s">
        <v>902</v>
      </c>
      <c r="M384" s="99" t="s">
        <v>903</v>
      </c>
      <c r="N384" s="99" t="s">
        <v>903</v>
      </c>
      <c r="O384" s="99" t="s">
        <v>903</v>
      </c>
      <c r="P384" s="99" t="s">
        <v>903</v>
      </c>
      <c r="Q384" s="100" t="s">
        <v>902</v>
      </c>
      <c r="R384" s="99" t="s">
        <v>902</v>
      </c>
      <c r="S384" s="101" t="s">
        <v>903</v>
      </c>
      <c r="T384" s="102" t="s">
        <v>903</v>
      </c>
      <c r="U384" s="100" t="s">
        <v>903</v>
      </c>
      <c r="V384" s="187" t="s">
        <v>913</v>
      </c>
      <c r="W384" s="169"/>
      <c r="X384" s="170"/>
      <c r="Y384" s="99"/>
      <c r="Z384" s="99"/>
      <c r="AA384" s="101"/>
      <c r="AB384" s="176" t="s">
        <v>921</v>
      </c>
      <c r="AC384" s="176"/>
      <c r="AD384" s="176"/>
      <c r="AE384" s="176"/>
      <c r="AF384" s="176"/>
      <c r="AG384" s="176"/>
      <c r="AH384" s="176"/>
      <c r="AI384" s="177"/>
      <c r="AJ384" s="175" t="s">
        <v>789</v>
      </c>
      <c r="AK384" s="176"/>
      <c r="AL384" s="176"/>
      <c r="AM384" s="176"/>
      <c r="AN384" s="176"/>
      <c r="AO384" s="176"/>
      <c r="AP384" s="176"/>
      <c r="AQ384" s="176"/>
      <c r="AR384" s="176"/>
      <c r="AS384" s="176"/>
      <c r="AT384" s="176"/>
      <c r="AU384" s="176"/>
      <c r="AV384" s="176"/>
      <c r="AW384" s="176"/>
      <c r="AX384" s="176"/>
      <c r="AY384" s="177"/>
      <c r="AZ384" s="99"/>
      <c r="BA384" s="99"/>
      <c r="BB384" s="99"/>
      <c r="BC384" s="99"/>
      <c r="BD384" s="99"/>
      <c r="BE384" s="99"/>
      <c r="BF384" s="99"/>
      <c r="BG384" s="101"/>
      <c r="BH384" s="172"/>
      <c r="BI384" s="51"/>
      <c r="BJ384" s="174"/>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row>
    <row r="385" spans="1:102" s="50" customFormat="1" x14ac:dyDescent="0.3">
      <c r="A385" s="163"/>
      <c r="B385" s="165"/>
      <c r="C385" s="167"/>
      <c r="D385" s="167"/>
      <c r="E385" s="167"/>
      <c r="F385" s="167"/>
      <c r="G385" s="167"/>
      <c r="H385" s="167"/>
      <c r="I385" s="51" t="s">
        <v>955</v>
      </c>
      <c r="J385" s="51" t="s">
        <v>829</v>
      </c>
      <c r="K385" s="93" t="str">
        <f t="shared" si="5"/>
        <v>78 2 3</v>
      </c>
      <c r="L385" s="98" t="s">
        <v>902</v>
      </c>
      <c r="M385" s="99" t="s">
        <v>903</v>
      </c>
      <c r="N385" s="99" t="s">
        <v>903</v>
      </c>
      <c r="O385" s="99" t="s">
        <v>903</v>
      </c>
      <c r="P385" s="99" t="s">
        <v>903</v>
      </c>
      <c r="Q385" s="100" t="s">
        <v>902</v>
      </c>
      <c r="R385" s="99" t="s">
        <v>903</v>
      </c>
      <c r="S385" s="101" t="s">
        <v>902</v>
      </c>
      <c r="T385" s="102" t="s">
        <v>903</v>
      </c>
      <c r="U385" s="100" t="s">
        <v>903</v>
      </c>
      <c r="V385" s="187" t="s">
        <v>913</v>
      </c>
      <c r="W385" s="169"/>
      <c r="X385" s="170"/>
      <c r="Y385" s="99"/>
      <c r="Z385" s="99"/>
      <c r="AA385" s="101"/>
      <c r="AB385" s="176" t="s">
        <v>916</v>
      </c>
      <c r="AC385" s="176"/>
      <c r="AD385" s="176"/>
      <c r="AE385" s="176"/>
      <c r="AF385" s="176"/>
      <c r="AG385" s="176"/>
      <c r="AH385" s="176"/>
      <c r="AI385" s="176"/>
      <c r="AJ385" s="176"/>
      <c r="AK385" s="176"/>
      <c r="AL385" s="176"/>
      <c r="AM385" s="176"/>
      <c r="AN385" s="176"/>
      <c r="AO385" s="176"/>
      <c r="AP385" s="176"/>
      <c r="AQ385" s="177"/>
      <c r="AR385" s="175" t="s">
        <v>789</v>
      </c>
      <c r="AS385" s="176"/>
      <c r="AT385" s="176"/>
      <c r="AU385" s="176"/>
      <c r="AV385" s="176"/>
      <c r="AW385" s="176"/>
      <c r="AX385" s="176"/>
      <c r="AY385" s="176"/>
      <c r="AZ385" s="176"/>
      <c r="BA385" s="176"/>
      <c r="BB385" s="176"/>
      <c r="BC385" s="176"/>
      <c r="BD385" s="176"/>
      <c r="BE385" s="176"/>
      <c r="BF385" s="176"/>
      <c r="BG385" s="177"/>
      <c r="BH385" s="172"/>
      <c r="BI385" s="51"/>
      <c r="BJ385" s="174"/>
      <c r="BL385" s="51"/>
      <c r="BM385" s="51"/>
      <c r="BN385" s="51"/>
      <c r="BO385" s="51"/>
      <c r="BP385" s="51"/>
      <c r="BQ385" s="51"/>
      <c r="BR385" s="51"/>
      <c r="BS385" s="51"/>
      <c r="BT385" s="51"/>
      <c r="BU385" s="51"/>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row>
    <row r="386" spans="1:102" s="50" customFormat="1" x14ac:dyDescent="0.3">
      <c r="A386" s="163" t="s">
        <v>515</v>
      </c>
      <c r="B386" s="165"/>
      <c r="C386" s="167" t="s">
        <v>68</v>
      </c>
      <c r="D386" s="167" t="s">
        <v>577</v>
      </c>
      <c r="E386" s="167" t="s">
        <v>774</v>
      </c>
      <c r="F386" s="51">
        <v>8</v>
      </c>
      <c r="G386" s="167" t="s">
        <v>920</v>
      </c>
      <c r="H386" s="167"/>
      <c r="I386" s="167"/>
      <c r="J386" s="51" t="s">
        <v>869</v>
      </c>
      <c r="K386" s="93" t="str">
        <f t="shared" si="5"/>
        <v>28 0 X</v>
      </c>
      <c r="L386" s="98" t="s">
        <v>902</v>
      </c>
      <c r="M386" s="99" t="s">
        <v>902</v>
      </c>
      <c r="N386" s="99" t="s">
        <v>903</v>
      </c>
      <c r="O386" s="99" t="s">
        <v>902</v>
      </c>
      <c r="P386" s="99" t="s">
        <v>903</v>
      </c>
      <c r="Q386" s="100" t="s">
        <v>902</v>
      </c>
      <c r="R386" s="99" t="s">
        <v>902</v>
      </c>
      <c r="S386" s="101" t="s">
        <v>902</v>
      </c>
      <c r="T386" s="175" t="s">
        <v>921</v>
      </c>
      <c r="U386" s="176"/>
      <c r="V386" s="176"/>
      <c r="W386" s="176"/>
      <c r="X386" s="176"/>
      <c r="Y386" s="176"/>
      <c r="Z386" s="176"/>
      <c r="AA386" s="177"/>
      <c r="AB386" s="99"/>
      <c r="AC386" s="99"/>
      <c r="AD386" s="99"/>
      <c r="AE386" s="99"/>
      <c r="AF386" s="99"/>
      <c r="AG386" s="99"/>
      <c r="AH386" s="99"/>
      <c r="AI386" s="101"/>
      <c r="AJ386" s="99"/>
      <c r="AK386" s="99"/>
      <c r="AL386" s="99"/>
      <c r="AM386" s="99"/>
      <c r="AN386" s="99"/>
      <c r="AO386" s="99"/>
      <c r="AP386" s="99"/>
      <c r="AQ386" s="101"/>
      <c r="AR386" s="99"/>
      <c r="AS386" s="99"/>
      <c r="AT386" s="99"/>
      <c r="AU386" s="99"/>
      <c r="AV386" s="99"/>
      <c r="AW386" s="99"/>
      <c r="AX386" s="99"/>
      <c r="AY386" s="101"/>
      <c r="AZ386" s="99"/>
      <c r="BA386" s="99"/>
      <c r="BB386" s="99"/>
      <c r="BC386" s="99"/>
      <c r="BD386" s="99"/>
      <c r="BE386" s="99"/>
      <c r="BF386" s="99"/>
      <c r="BG386" s="101"/>
      <c r="BH386" s="172" t="s">
        <v>578</v>
      </c>
      <c r="BI386" s="51"/>
      <c r="BJ386" s="174" t="s">
        <v>691</v>
      </c>
      <c r="BL386" s="51"/>
      <c r="BM386" s="51"/>
      <c r="BN386" s="51"/>
      <c r="BO386" s="51"/>
      <c r="BP386" s="51"/>
      <c r="BQ386" s="51"/>
      <c r="BR386" s="51"/>
      <c r="BS386" s="51"/>
      <c r="BT386" s="51"/>
      <c r="BU386" s="51"/>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row>
    <row r="387" spans="1:102" s="50" customFormat="1" x14ac:dyDescent="0.3">
      <c r="A387" s="163"/>
      <c r="B387" s="165"/>
      <c r="C387" s="167"/>
      <c r="D387" s="167"/>
      <c r="E387" s="167"/>
      <c r="F387" s="51" t="s">
        <v>398</v>
      </c>
      <c r="G387" s="167" t="s">
        <v>920</v>
      </c>
      <c r="H387" s="167"/>
      <c r="I387" s="167"/>
      <c r="J387" s="51" t="s">
        <v>869</v>
      </c>
      <c r="K387" s="93" t="str">
        <f t="shared" ref="K387:K450" si="6">DEC2HEX(BIN2DEC(_xlfn.CONCAT($L387:$Q387)) * 4, 2) &amp; " " &amp; BIN2HEX(_xlfn.CONCAT($R387:$S387), 1) &amp; " " &amp; IFERROR(BIN2HEX(_xlfn.CONCAT($T387:$U387), 1), "X")</f>
        <v>28 1 X</v>
      </c>
      <c r="L387" s="98" t="s">
        <v>902</v>
      </c>
      <c r="M387" s="99" t="s">
        <v>902</v>
      </c>
      <c r="N387" s="99" t="s">
        <v>903</v>
      </c>
      <c r="O387" s="99" t="s">
        <v>902</v>
      </c>
      <c r="P387" s="99" t="s">
        <v>903</v>
      </c>
      <c r="Q387" s="100" t="s">
        <v>902</v>
      </c>
      <c r="R387" s="99" t="s">
        <v>902</v>
      </c>
      <c r="S387" s="101" t="s">
        <v>903</v>
      </c>
      <c r="T387" s="176" t="s">
        <v>921</v>
      </c>
      <c r="U387" s="176"/>
      <c r="V387" s="176"/>
      <c r="W387" s="176"/>
      <c r="X387" s="176"/>
      <c r="Y387" s="176"/>
      <c r="Z387" s="176"/>
      <c r="AA387" s="177"/>
      <c r="AB387" s="99"/>
      <c r="AC387" s="99"/>
      <c r="AD387" s="99"/>
      <c r="AE387" s="99"/>
      <c r="AF387" s="99"/>
      <c r="AG387" s="99"/>
      <c r="AH387" s="99"/>
      <c r="AI387" s="101"/>
      <c r="AJ387" s="99"/>
      <c r="AK387" s="99"/>
      <c r="AL387" s="99"/>
      <c r="AM387" s="99"/>
      <c r="AN387" s="99"/>
      <c r="AO387" s="99"/>
      <c r="AP387" s="99"/>
      <c r="AQ387" s="101"/>
      <c r="AR387" s="99"/>
      <c r="AS387" s="99"/>
      <c r="AT387" s="99"/>
      <c r="AU387" s="99"/>
      <c r="AV387" s="99"/>
      <c r="AW387" s="99"/>
      <c r="AX387" s="99"/>
      <c r="AY387" s="101"/>
      <c r="AZ387" s="99"/>
      <c r="BA387" s="99"/>
      <c r="BB387" s="99"/>
      <c r="BC387" s="99"/>
      <c r="BD387" s="99"/>
      <c r="BE387" s="99"/>
      <c r="BF387" s="99"/>
      <c r="BG387" s="101"/>
      <c r="BH387" s="172"/>
      <c r="BI387" s="51"/>
      <c r="BJ387" s="174"/>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row>
    <row r="388" spans="1:102" s="50" customFormat="1" x14ac:dyDescent="0.3">
      <c r="A388" s="163" t="s">
        <v>778</v>
      </c>
      <c r="B388" s="165"/>
      <c r="C388" s="167"/>
      <c r="D388" s="167"/>
      <c r="E388" s="167" t="s">
        <v>947</v>
      </c>
      <c r="F388" s="167" t="s">
        <v>950</v>
      </c>
      <c r="G388" s="167" t="s">
        <v>787</v>
      </c>
      <c r="H388" s="167"/>
      <c r="I388" s="167"/>
      <c r="J388" s="51" t="s">
        <v>829</v>
      </c>
      <c r="K388" s="93" t="str">
        <f t="shared" si="6"/>
        <v>2C 3 0</v>
      </c>
      <c r="L388" s="98" t="s">
        <v>902</v>
      </c>
      <c r="M388" s="99" t="s">
        <v>902</v>
      </c>
      <c r="N388" s="99" t="s">
        <v>903</v>
      </c>
      <c r="O388" s="99" t="s">
        <v>902</v>
      </c>
      <c r="P388" s="99" t="s">
        <v>903</v>
      </c>
      <c r="Q388" s="100" t="s">
        <v>903</v>
      </c>
      <c r="R388" s="99" t="s">
        <v>903</v>
      </c>
      <c r="S388" s="101" t="s">
        <v>903</v>
      </c>
      <c r="T388" s="102" t="s">
        <v>902</v>
      </c>
      <c r="U388" s="103" t="s">
        <v>902</v>
      </c>
      <c r="V388" s="99"/>
      <c r="W388" s="99"/>
      <c r="X388" s="100"/>
      <c r="Y388" s="169" t="s">
        <v>8</v>
      </c>
      <c r="Z388" s="169"/>
      <c r="AA388" s="171"/>
      <c r="AB388" s="99"/>
      <c r="AC388" s="99"/>
      <c r="AD388" s="99"/>
      <c r="AE388" s="99"/>
      <c r="AF388" s="99"/>
      <c r="AG388" s="99"/>
      <c r="AH388" s="99"/>
      <c r="AI388" s="101"/>
      <c r="AJ388" s="99"/>
      <c r="AK388" s="99"/>
      <c r="AL388" s="99"/>
      <c r="AM388" s="99"/>
      <c r="AN388" s="99"/>
      <c r="AO388" s="99"/>
      <c r="AP388" s="99"/>
      <c r="AQ388" s="101"/>
      <c r="AR388" s="99"/>
      <c r="AS388" s="99"/>
      <c r="AT388" s="99"/>
      <c r="AU388" s="99"/>
      <c r="AV388" s="99"/>
      <c r="AW388" s="99"/>
      <c r="AX388" s="99"/>
      <c r="AY388" s="101"/>
      <c r="AZ388" s="99"/>
      <c r="BA388" s="99"/>
      <c r="BB388" s="99"/>
      <c r="BC388" s="99"/>
      <c r="BD388" s="99"/>
      <c r="BE388" s="99"/>
      <c r="BF388" s="99"/>
      <c r="BG388" s="101"/>
      <c r="BH388" s="172"/>
      <c r="BI388" s="51"/>
      <c r="BJ388" s="174"/>
      <c r="BL388" s="51"/>
      <c r="BM388" s="51"/>
      <c r="BN388" s="51"/>
      <c r="BO388" s="51"/>
      <c r="BP388" s="51"/>
      <c r="BQ388" s="51"/>
      <c r="BR388" s="51"/>
      <c r="BS388" s="51"/>
      <c r="BT388" s="51"/>
      <c r="BU388" s="51"/>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row>
    <row r="389" spans="1:102" s="50" customFormat="1" x14ac:dyDescent="0.3">
      <c r="A389" s="163"/>
      <c r="B389" s="165"/>
      <c r="C389" s="167"/>
      <c r="D389" s="167"/>
      <c r="E389" s="167"/>
      <c r="F389" s="167"/>
      <c r="G389" s="167" t="s">
        <v>914</v>
      </c>
      <c r="H389" s="167"/>
      <c r="I389" s="167"/>
      <c r="J389" s="51" t="s">
        <v>869</v>
      </c>
      <c r="K389" s="93" t="str">
        <f t="shared" si="6"/>
        <v>28 2 X</v>
      </c>
      <c r="L389" s="98" t="s">
        <v>902</v>
      </c>
      <c r="M389" s="99" t="s">
        <v>902</v>
      </c>
      <c r="N389" s="99" t="s">
        <v>903</v>
      </c>
      <c r="O389" s="99" t="s">
        <v>902</v>
      </c>
      <c r="P389" s="99" t="s">
        <v>903</v>
      </c>
      <c r="Q389" s="100" t="s">
        <v>902</v>
      </c>
      <c r="R389" s="99" t="s">
        <v>903</v>
      </c>
      <c r="S389" s="101" t="s">
        <v>902</v>
      </c>
      <c r="T389" s="176" t="s">
        <v>916</v>
      </c>
      <c r="U389" s="176"/>
      <c r="V389" s="176"/>
      <c r="W389" s="176"/>
      <c r="X389" s="176"/>
      <c r="Y389" s="176"/>
      <c r="Z389" s="176"/>
      <c r="AA389" s="176"/>
      <c r="AB389" s="176"/>
      <c r="AC389" s="176"/>
      <c r="AD389" s="176"/>
      <c r="AE389" s="176"/>
      <c r="AF389" s="176"/>
      <c r="AG389" s="176"/>
      <c r="AH389" s="176"/>
      <c r="AI389" s="177"/>
      <c r="AJ389" s="99"/>
      <c r="AK389" s="99"/>
      <c r="AL389" s="99"/>
      <c r="AM389" s="99"/>
      <c r="AN389" s="99"/>
      <c r="AO389" s="99"/>
      <c r="AP389" s="99"/>
      <c r="AQ389" s="101"/>
      <c r="AR389" s="99"/>
      <c r="AS389" s="99"/>
      <c r="AT389" s="99"/>
      <c r="AU389" s="99"/>
      <c r="AV389" s="99"/>
      <c r="AW389" s="99"/>
      <c r="AX389" s="99"/>
      <c r="AY389" s="101"/>
      <c r="AZ389" s="99"/>
      <c r="BA389" s="99"/>
      <c r="BB389" s="99"/>
      <c r="BC389" s="99"/>
      <c r="BD389" s="99"/>
      <c r="BE389" s="99"/>
      <c r="BF389" s="99"/>
      <c r="BG389" s="101"/>
      <c r="BH389" s="172"/>
      <c r="BI389" s="51" t="s">
        <v>724</v>
      </c>
      <c r="BJ389" s="174"/>
      <c r="BL389" s="51"/>
      <c r="BM389" s="51"/>
      <c r="BN389" s="51"/>
      <c r="BO389" s="51"/>
      <c r="BP389" s="51"/>
      <c r="BQ389" s="51"/>
      <c r="BR389" s="51"/>
      <c r="BS389" s="51"/>
      <c r="BT389" s="51"/>
      <c r="BU389" s="51"/>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row>
    <row r="390" spans="1:102" s="50" customFormat="1" x14ac:dyDescent="0.3">
      <c r="A390" s="163"/>
      <c r="B390" s="165"/>
      <c r="C390" s="167"/>
      <c r="D390" s="167"/>
      <c r="E390" s="167"/>
      <c r="F390" s="167"/>
      <c r="G390" s="167" t="s">
        <v>953</v>
      </c>
      <c r="H390" s="167"/>
      <c r="I390" s="167"/>
      <c r="J390" s="51" t="s">
        <v>869</v>
      </c>
      <c r="K390" s="93" t="str">
        <f t="shared" si="6"/>
        <v>2C 0 0</v>
      </c>
      <c r="L390" s="98" t="s">
        <v>902</v>
      </c>
      <c r="M390" s="99" t="s">
        <v>902</v>
      </c>
      <c r="N390" s="99" t="s">
        <v>903</v>
      </c>
      <c r="O390" s="99" t="s">
        <v>902</v>
      </c>
      <c r="P390" s="99" t="s">
        <v>903</v>
      </c>
      <c r="Q390" s="100" t="s">
        <v>903</v>
      </c>
      <c r="R390" s="99" t="s">
        <v>902</v>
      </c>
      <c r="S390" s="101" t="s">
        <v>902</v>
      </c>
      <c r="T390" s="102" t="s">
        <v>902</v>
      </c>
      <c r="U390" s="100" t="s">
        <v>902</v>
      </c>
      <c r="V390" s="187" t="s">
        <v>913</v>
      </c>
      <c r="W390" s="169"/>
      <c r="X390" s="170"/>
      <c r="Y390" s="99"/>
      <c r="Z390" s="99"/>
      <c r="AA390" s="101"/>
      <c r="AB390" s="99"/>
      <c r="AC390" s="99"/>
      <c r="AD390" s="99"/>
      <c r="AE390" s="99"/>
      <c r="AF390" s="99"/>
      <c r="AG390" s="99"/>
      <c r="AH390" s="99"/>
      <c r="AI390" s="101"/>
      <c r="AJ390" s="99"/>
      <c r="AK390" s="99"/>
      <c r="AL390" s="99"/>
      <c r="AM390" s="99"/>
      <c r="AN390" s="99"/>
      <c r="AO390" s="99"/>
      <c r="AP390" s="99"/>
      <c r="AQ390" s="101"/>
      <c r="AR390" s="99"/>
      <c r="AS390" s="99"/>
      <c r="AT390" s="99"/>
      <c r="AU390" s="99"/>
      <c r="AV390" s="99"/>
      <c r="AW390" s="99"/>
      <c r="AX390" s="99"/>
      <c r="AY390" s="101"/>
      <c r="AZ390" s="99"/>
      <c r="BA390" s="99"/>
      <c r="BB390" s="99"/>
      <c r="BC390" s="99"/>
      <c r="BD390" s="99"/>
      <c r="BE390" s="99"/>
      <c r="BF390" s="99"/>
      <c r="BG390" s="101"/>
      <c r="BH390" s="172"/>
      <c r="BI390" s="51" t="s">
        <v>748</v>
      </c>
      <c r="BJ390" s="174"/>
      <c r="BL390" s="51"/>
      <c r="BM390" s="51"/>
      <c r="BN390" s="51"/>
      <c r="BO390" s="51"/>
      <c r="BP390" s="51"/>
      <c r="BQ390" s="51"/>
      <c r="BR390" s="51"/>
      <c r="BS390" s="51"/>
      <c r="BT390" s="51"/>
      <c r="BU390" s="51"/>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row>
    <row r="391" spans="1:102" s="50" customFormat="1" x14ac:dyDescent="0.3">
      <c r="A391" s="163" t="s">
        <v>509</v>
      </c>
      <c r="B391" s="165"/>
      <c r="C391" s="167"/>
      <c r="D391" s="167"/>
      <c r="E391" s="167"/>
      <c r="F391" s="167"/>
      <c r="G391" s="167" t="s">
        <v>954</v>
      </c>
      <c r="H391" s="167"/>
      <c r="I391" s="167"/>
      <c r="J391" s="51" t="s">
        <v>869</v>
      </c>
      <c r="K391" s="93" t="str">
        <f t="shared" si="6"/>
        <v>2C 1 0</v>
      </c>
      <c r="L391" s="98" t="s">
        <v>902</v>
      </c>
      <c r="M391" s="99" t="s">
        <v>902</v>
      </c>
      <c r="N391" s="99" t="s">
        <v>903</v>
      </c>
      <c r="O391" s="99" t="s">
        <v>902</v>
      </c>
      <c r="P391" s="99" t="s">
        <v>903</v>
      </c>
      <c r="Q391" s="100" t="s">
        <v>903</v>
      </c>
      <c r="R391" s="99" t="s">
        <v>902</v>
      </c>
      <c r="S391" s="101" t="s">
        <v>903</v>
      </c>
      <c r="T391" s="102" t="s">
        <v>902</v>
      </c>
      <c r="U391" s="100" t="s">
        <v>902</v>
      </c>
      <c r="V391" s="187" t="s">
        <v>913</v>
      </c>
      <c r="W391" s="169"/>
      <c r="X391" s="170"/>
      <c r="Y391" s="99"/>
      <c r="Z391" s="99"/>
      <c r="AA391" s="101"/>
      <c r="AB391" s="176" t="s">
        <v>921</v>
      </c>
      <c r="AC391" s="176"/>
      <c r="AD391" s="176"/>
      <c r="AE391" s="176"/>
      <c r="AF391" s="176"/>
      <c r="AG391" s="176"/>
      <c r="AH391" s="176"/>
      <c r="AI391" s="177"/>
      <c r="AJ391" s="99"/>
      <c r="AK391" s="99"/>
      <c r="AL391" s="99"/>
      <c r="AM391" s="99"/>
      <c r="AN391" s="99"/>
      <c r="AO391" s="99"/>
      <c r="AP391" s="99"/>
      <c r="AQ391" s="101"/>
      <c r="AR391" s="99"/>
      <c r="AS391" s="99"/>
      <c r="AT391" s="99"/>
      <c r="AU391" s="99"/>
      <c r="AV391" s="99"/>
      <c r="AW391" s="99"/>
      <c r="AX391" s="99"/>
      <c r="AY391" s="101"/>
      <c r="AZ391" s="99"/>
      <c r="BA391" s="99"/>
      <c r="BB391" s="99"/>
      <c r="BC391" s="99"/>
      <c r="BD391" s="99"/>
      <c r="BE391" s="99"/>
      <c r="BF391" s="99"/>
      <c r="BG391" s="101"/>
      <c r="BH391" s="172"/>
      <c r="BI391" s="51"/>
      <c r="BJ391" s="174"/>
      <c r="BL391" s="51"/>
      <c r="BM391" s="51"/>
      <c r="BN391" s="51"/>
      <c r="BO391" s="51"/>
      <c r="BP391" s="51"/>
      <c r="BQ391" s="51"/>
      <c r="BR391" s="51"/>
      <c r="BS391" s="51"/>
      <c r="BT391" s="51"/>
      <c r="BU391" s="51"/>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row>
    <row r="392" spans="1:102" s="50" customFormat="1" x14ac:dyDescent="0.3">
      <c r="A392" s="163"/>
      <c r="B392" s="165"/>
      <c r="C392" s="167"/>
      <c r="D392" s="167"/>
      <c r="E392" s="167"/>
      <c r="F392" s="167"/>
      <c r="G392" s="167" t="s">
        <v>955</v>
      </c>
      <c r="H392" s="167"/>
      <c r="I392" s="167"/>
      <c r="J392" s="51" t="s">
        <v>869</v>
      </c>
      <c r="K392" s="93" t="str">
        <f t="shared" si="6"/>
        <v>2C 2 0</v>
      </c>
      <c r="L392" s="98" t="s">
        <v>902</v>
      </c>
      <c r="M392" s="99" t="s">
        <v>902</v>
      </c>
      <c r="N392" s="99" t="s">
        <v>903</v>
      </c>
      <c r="O392" s="99" t="s">
        <v>902</v>
      </c>
      <c r="P392" s="99" t="s">
        <v>903</v>
      </c>
      <c r="Q392" s="100" t="s">
        <v>903</v>
      </c>
      <c r="R392" s="99" t="s">
        <v>903</v>
      </c>
      <c r="S392" s="101" t="s">
        <v>902</v>
      </c>
      <c r="T392" s="102" t="s">
        <v>902</v>
      </c>
      <c r="U392" s="100" t="s">
        <v>902</v>
      </c>
      <c r="V392" s="187" t="s">
        <v>913</v>
      </c>
      <c r="W392" s="169"/>
      <c r="X392" s="170"/>
      <c r="Y392" s="99"/>
      <c r="Z392" s="99"/>
      <c r="AA392" s="101"/>
      <c r="AB392" s="176" t="s">
        <v>916</v>
      </c>
      <c r="AC392" s="176"/>
      <c r="AD392" s="176"/>
      <c r="AE392" s="176"/>
      <c r="AF392" s="176"/>
      <c r="AG392" s="176"/>
      <c r="AH392" s="176"/>
      <c r="AI392" s="176"/>
      <c r="AJ392" s="176"/>
      <c r="AK392" s="176"/>
      <c r="AL392" s="176"/>
      <c r="AM392" s="176"/>
      <c r="AN392" s="176"/>
      <c r="AO392" s="176"/>
      <c r="AP392" s="176"/>
      <c r="AQ392" s="177"/>
      <c r="AR392" s="99"/>
      <c r="AS392" s="99"/>
      <c r="AT392" s="99"/>
      <c r="AU392" s="99"/>
      <c r="AV392" s="99"/>
      <c r="AW392" s="99"/>
      <c r="AX392" s="99"/>
      <c r="AY392" s="101"/>
      <c r="AZ392" s="99"/>
      <c r="BA392" s="99"/>
      <c r="BB392" s="99"/>
      <c r="BC392" s="99"/>
      <c r="BD392" s="99"/>
      <c r="BE392" s="99"/>
      <c r="BF392" s="99"/>
      <c r="BG392" s="101"/>
      <c r="BH392" s="172"/>
      <c r="BI392" s="51"/>
      <c r="BJ392" s="174"/>
      <c r="BL392" s="51"/>
      <c r="BM392" s="51"/>
      <c r="BN392" s="51"/>
      <c r="BO392" s="51"/>
      <c r="BP392" s="51"/>
      <c r="BQ392" s="51"/>
      <c r="BR392" s="51"/>
      <c r="BS392" s="51"/>
      <c r="BT392" s="51"/>
      <c r="BU392" s="51"/>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row>
    <row r="393" spans="1:102" s="50" customFormat="1" x14ac:dyDescent="0.3">
      <c r="A393" s="163" t="s">
        <v>515</v>
      </c>
      <c r="B393" s="165"/>
      <c r="C393" s="167"/>
      <c r="D393" s="167"/>
      <c r="E393" s="167"/>
      <c r="F393" s="167" t="s">
        <v>398</v>
      </c>
      <c r="G393" s="167" t="s">
        <v>788</v>
      </c>
      <c r="H393" s="167"/>
      <c r="I393" s="167"/>
      <c r="J393" s="51" t="s">
        <v>829</v>
      </c>
      <c r="K393" s="93" t="str">
        <f t="shared" si="6"/>
        <v>2C 3 1</v>
      </c>
      <c r="L393" s="98" t="s">
        <v>902</v>
      </c>
      <c r="M393" s="99" t="s">
        <v>902</v>
      </c>
      <c r="N393" s="99" t="s">
        <v>903</v>
      </c>
      <c r="O393" s="99" t="s">
        <v>902</v>
      </c>
      <c r="P393" s="99" t="s">
        <v>903</v>
      </c>
      <c r="Q393" s="100" t="s">
        <v>903</v>
      </c>
      <c r="R393" s="99" t="s">
        <v>903</v>
      </c>
      <c r="S393" s="101" t="s">
        <v>903</v>
      </c>
      <c r="T393" s="102" t="s">
        <v>902</v>
      </c>
      <c r="U393" s="100" t="s">
        <v>903</v>
      </c>
      <c r="V393" s="99"/>
      <c r="W393" s="99"/>
      <c r="X393" s="100"/>
      <c r="Y393" s="169" t="s">
        <v>8</v>
      </c>
      <c r="Z393" s="169"/>
      <c r="AA393" s="171"/>
      <c r="AB393" s="99"/>
      <c r="AC393" s="99"/>
      <c r="AD393" s="99"/>
      <c r="AE393" s="99"/>
      <c r="AF393" s="99"/>
      <c r="AG393" s="99"/>
      <c r="AH393" s="99"/>
      <c r="AI393" s="101"/>
      <c r="AJ393" s="99"/>
      <c r="AK393" s="99"/>
      <c r="AL393" s="99"/>
      <c r="AM393" s="99"/>
      <c r="AN393" s="99"/>
      <c r="AO393" s="99"/>
      <c r="AP393" s="99"/>
      <c r="AQ393" s="101"/>
      <c r="AR393" s="99"/>
      <c r="AS393" s="99"/>
      <c r="AT393" s="99"/>
      <c r="AU393" s="99"/>
      <c r="AV393" s="99"/>
      <c r="AW393" s="99"/>
      <c r="AX393" s="99"/>
      <c r="AY393" s="101"/>
      <c r="AZ393" s="99"/>
      <c r="BA393" s="99"/>
      <c r="BB393" s="99"/>
      <c r="BC393" s="99"/>
      <c r="BD393" s="99"/>
      <c r="BE393" s="99"/>
      <c r="BF393" s="99"/>
      <c r="BG393" s="101"/>
      <c r="BH393" s="172"/>
      <c r="BI393" s="51"/>
      <c r="BJ393" s="174"/>
      <c r="BL393" s="51"/>
      <c r="BM393" s="51"/>
      <c r="BN393" s="51"/>
      <c r="BO393" s="51"/>
      <c r="BP393" s="51"/>
      <c r="BQ393" s="51"/>
      <c r="BR393" s="51"/>
      <c r="BS393" s="51"/>
      <c r="BT393" s="51"/>
      <c r="BU393" s="51"/>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row>
    <row r="394" spans="1:102" s="50" customFormat="1" x14ac:dyDescent="0.3">
      <c r="A394" s="163"/>
      <c r="B394" s="165"/>
      <c r="C394" s="167"/>
      <c r="D394" s="167"/>
      <c r="E394" s="167"/>
      <c r="F394" s="167"/>
      <c r="G394" s="167" t="s">
        <v>914</v>
      </c>
      <c r="H394" s="167"/>
      <c r="I394" s="167"/>
      <c r="J394" s="51" t="s">
        <v>869</v>
      </c>
      <c r="K394" s="93" t="str">
        <f t="shared" si="6"/>
        <v>28 3 X</v>
      </c>
      <c r="L394" s="98" t="s">
        <v>902</v>
      </c>
      <c r="M394" s="99" t="s">
        <v>902</v>
      </c>
      <c r="N394" s="99" t="s">
        <v>903</v>
      </c>
      <c r="O394" s="99" t="s">
        <v>902</v>
      </c>
      <c r="P394" s="99" t="s">
        <v>903</v>
      </c>
      <c r="Q394" s="100" t="s">
        <v>902</v>
      </c>
      <c r="R394" s="99" t="s">
        <v>903</v>
      </c>
      <c r="S394" s="101" t="s">
        <v>903</v>
      </c>
      <c r="T394" s="176" t="s">
        <v>916</v>
      </c>
      <c r="U394" s="176"/>
      <c r="V394" s="176"/>
      <c r="W394" s="176"/>
      <c r="X394" s="176"/>
      <c r="Y394" s="176"/>
      <c r="Z394" s="176"/>
      <c r="AA394" s="176"/>
      <c r="AB394" s="176"/>
      <c r="AC394" s="176"/>
      <c r="AD394" s="176"/>
      <c r="AE394" s="176"/>
      <c r="AF394" s="176"/>
      <c r="AG394" s="176"/>
      <c r="AH394" s="176"/>
      <c r="AI394" s="177"/>
      <c r="AJ394" s="99"/>
      <c r="AK394" s="99"/>
      <c r="AL394" s="99"/>
      <c r="AM394" s="99"/>
      <c r="AN394" s="99"/>
      <c r="AO394" s="99"/>
      <c r="AP394" s="99"/>
      <c r="AQ394" s="101"/>
      <c r="AR394" s="99"/>
      <c r="AS394" s="99"/>
      <c r="AT394" s="99"/>
      <c r="AU394" s="99"/>
      <c r="AV394" s="99"/>
      <c r="AW394" s="99"/>
      <c r="AX394" s="99"/>
      <c r="AY394" s="101"/>
      <c r="AZ394" s="99"/>
      <c r="BA394" s="99"/>
      <c r="BB394" s="99"/>
      <c r="BC394" s="99"/>
      <c r="BD394" s="99"/>
      <c r="BE394" s="99"/>
      <c r="BF394" s="99"/>
      <c r="BG394" s="101"/>
      <c r="BH394" s="172"/>
      <c r="BI394" s="51"/>
      <c r="BJ394" s="174"/>
      <c r="BL394" s="51"/>
      <c r="BM394" s="51"/>
      <c r="BN394" s="51"/>
      <c r="BO394" s="51"/>
      <c r="BP394" s="51"/>
      <c r="BQ394" s="51"/>
      <c r="BR394" s="51"/>
      <c r="BS394" s="51"/>
      <c r="BT394" s="51"/>
      <c r="BU394" s="51"/>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row>
    <row r="395" spans="1:102" s="50" customFormat="1" x14ac:dyDescent="0.3">
      <c r="A395" s="163"/>
      <c r="B395" s="165"/>
      <c r="C395" s="167"/>
      <c r="D395" s="167"/>
      <c r="E395" s="167"/>
      <c r="F395" s="167"/>
      <c r="G395" s="167" t="s">
        <v>953</v>
      </c>
      <c r="H395" s="167"/>
      <c r="I395" s="167"/>
      <c r="J395" s="51" t="s">
        <v>869</v>
      </c>
      <c r="K395" s="93" t="str">
        <f t="shared" si="6"/>
        <v>2C 0 1</v>
      </c>
      <c r="L395" s="98" t="s">
        <v>902</v>
      </c>
      <c r="M395" s="99" t="s">
        <v>902</v>
      </c>
      <c r="N395" s="99" t="s">
        <v>903</v>
      </c>
      <c r="O395" s="99" t="s">
        <v>902</v>
      </c>
      <c r="P395" s="99" t="s">
        <v>903</v>
      </c>
      <c r="Q395" s="100" t="s">
        <v>903</v>
      </c>
      <c r="R395" s="99" t="s">
        <v>902</v>
      </c>
      <c r="S395" s="101" t="s">
        <v>902</v>
      </c>
      <c r="T395" s="102" t="s">
        <v>902</v>
      </c>
      <c r="U395" s="100" t="s">
        <v>903</v>
      </c>
      <c r="V395" s="187" t="s">
        <v>913</v>
      </c>
      <c r="W395" s="169"/>
      <c r="X395" s="170"/>
      <c r="Y395" s="99"/>
      <c r="Z395" s="99"/>
      <c r="AA395" s="101"/>
      <c r="AB395" s="99"/>
      <c r="AC395" s="99"/>
      <c r="AD395" s="99"/>
      <c r="AE395" s="99"/>
      <c r="AF395" s="99"/>
      <c r="AG395" s="99"/>
      <c r="AH395" s="99"/>
      <c r="AI395" s="101"/>
      <c r="AJ395" s="99"/>
      <c r="AK395" s="99"/>
      <c r="AL395" s="99"/>
      <c r="AM395" s="99"/>
      <c r="AN395" s="99"/>
      <c r="AO395" s="99"/>
      <c r="AP395" s="99"/>
      <c r="AQ395" s="101"/>
      <c r="AR395" s="99"/>
      <c r="AS395" s="99"/>
      <c r="AT395" s="99"/>
      <c r="AU395" s="99"/>
      <c r="AV395" s="99"/>
      <c r="AW395" s="99"/>
      <c r="AX395" s="99"/>
      <c r="AY395" s="101"/>
      <c r="AZ395" s="99"/>
      <c r="BA395" s="99"/>
      <c r="BB395" s="99"/>
      <c r="BC395" s="99"/>
      <c r="BD395" s="99"/>
      <c r="BE395" s="99"/>
      <c r="BF395" s="99"/>
      <c r="BG395" s="101"/>
      <c r="BH395" s="172"/>
      <c r="BI395" s="51"/>
      <c r="BJ395" s="174"/>
      <c r="BL395" s="51"/>
      <c r="BM395" s="51"/>
      <c r="BN395" s="51"/>
      <c r="BO395" s="51"/>
      <c r="BP395" s="51"/>
      <c r="BQ395" s="51"/>
      <c r="BR395" s="51"/>
      <c r="BS395" s="51"/>
      <c r="BT395" s="51"/>
      <c r="BU395" s="51"/>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row>
    <row r="396" spans="1:102" s="50" customFormat="1" x14ac:dyDescent="0.3">
      <c r="A396" s="163"/>
      <c r="B396" s="165"/>
      <c r="C396" s="167"/>
      <c r="D396" s="167"/>
      <c r="E396" s="167"/>
      <c r="F396" s="167"/>
      <c r="G396" s="167" t="s">
        <v>954</v>
      </c>
      <c r="H396" s="167"/>
      <c r="I396" s="167"/>
      <c r="J396" s="51" t="s">
        <v>869</v>
      </c>
      <c r="K396" s="93" t="str">
        <f t="shared" si="6"/>
        <v>2C 1 1</v>
      </c>
      <c r="L396" s="98" t="s">
        <v>902</v>
      </c>
      <c r="M396" s="99" t="s">
        <v>902</v>
      </c>
      <c r="N396" s="99" t="s">
        <v>903</v>
      </c>
      <c r="O396" s="99" t="s">
        <v>902</v>
      </c>
      <c r="P396" s="99" t="s">
        <v>903</v>
      </c>
      <c r="Q396" s="100" t="s">
        <v>903</v>
      </c>
      <c r="R396" s="99" t="s">
        <v>902</v>
      </c>
      <c r="S396" s="101" t="s">
        <v>903</v>
      </c>
      <c r="T396" s="102" t="s">
        <v>902</v>
      </c>
      <c r="U396" s="100" t="s">
        <v>903</v>
      </c>
      <c r="V396" s="187" t="s">
        <v>913</v>
      </c>
      <c r="W396" s="169"/>
      <c r="X396" s="170"/>
      <c r="Y396" s="99"/>
      <c r="Z396" s="99"/>
      <c r="AA396" s="101"/>
      <c r="AB396" s="176" t="s">
        <v>921</v>
      </c>
      <c r="AC396" s="176"/>
      <c r="AD396" s="176"/>
      <c r="AE396" s="176"/>
      <c r="AF396" s="176"/>
      <c r="AG396" s="176"/>
      <c r="AH396" s="176"/>
      <c r="AI396" s="177"/>
      <c r="AJ396" s="99"/>
      <c r="AK396" s="99"/>
      <c r="AL396" s="99"/>
      <c r="AM396" s="99"/>
      <c r="AN396" s="99"/>
      <c r="AO396" s="99"/>
      <c r="AP396" s="99"/>
      <c r="AQ396" s="101"/>
      <c r="AR396" s="99"/>
      <c r="AS396" s="99"/>
      <c r="AT396" s="99"/>
      <c r="AU396" s="99"/>
      <c r="AV396" s="99"/>
      <c r="AW396" s="99"/>
      <c r="AX396" s="99"/>
      <c r="AY396" s="101"/>
      <c r="AZ396" s="99"/>
      <c r="BA396" s="99"/>
      <c r="BB396" s="99"/>
      <c r="BC396" s="99"/>
      <c r="BD396" s="99"/>
      <c r="BE396" s="99"/>
      <c r="BF396" s="99"/>
      <c r="BG396" s="101"/>
      <c r="BH396" s="172"/>
      <c r="BI396" s="51"/>
      <c r="BJ396" s="174"/>
      <c r="BL396" s="51"/>
      <c r="BM396" s="51"/>
      <c r="BN396" s="51"/>
      <c r="BO396" s="51"/>
      <c r="BP396" s="51"/>
      <c r="BQ396" s="51"/>
      <c r="BR396" s="51"/>
      <c r="BS396" s="51"/>
      <c r="BT396" s="51"/>
      <c r="BU396" s="51"/>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row>
    <row r="397" spans="1:102" s="50" customFormat="1" x14ac:dyDescent="0.3">
      <c r="A397" s="163"/>
      <c r="B397" s="165"/>
      <c r="C397" s="167"/>
      <c r="D397" s="167"/>
      <c r="E397" s="167"/>
      <c r="F397" s="167"/>
      <c r="G397" s="167" t="s">
        <v>955</v>
      </c>
      <c r="H397" s="167"/>
      <c r="I397" s="167"/>
      <c r="J397" s="51" t="s">
        <v>869</v>
      </c>
      <c r="K397" s="93" t="str">
        <f t="shared" si="6"/>
        <v>2C 2 1</v>
      </c>
      <c r="L397" s="98" t="s">
        <v>902</v>
      </c>
      <c r="M397" s="99" t="s">
        <v>902</v>
      </c>
      <c r="N397" s="99" t="s">
        <v>903</v>
      </c>
      <c r="O397" s="99" t="s">
        <v>902</v>
      </c>
      <c r="P397" s="99" t="s">
        <v>903</v>
      </c>
      <c r="Q397" s="100" t="s">
        <v>903</v>
      </c>
      <c r="R397" s="99" t="s">
        <v>903</v>
      </c>
      <c r="S397" s="101" t="s">
        <v>902</v>
      </c>
      <c r="T397" s="102" t="s">
        <v>902</v>
      </c>
      <c r="U397" s="100" t="s">
        <v>903</v>
      </c>
      <c r="V397" s="187" t="s">
        <v>913</v>
      </c>
      <c r="W397" s="169"/>
      <c r="X397" s="170"/>
      <c r="Y397" s="99"/>
      <c r="Z397" s="99"/>
      <c r="AA397" s="101"/>
      <c r="AB397" s="176" t="s">
        <v>916</v>
      </c>
      <c r="AC397" s="176"/>
      <c r="AD397" s="176"/>
      <c r="AE397" s="176"/>
      <c r="AF397" s="176"/>
      <c r="AG397" s="176"/>
      <c r="AH397" s="176"/>
      <c r="AI397" s="176"/>
      <c r="AJ397" s="176"/>
      <c r="AK397" s="176"/>
      <c r="AL397" s="176"/>
      <c r="AM397" s="176"/>
      <c r="AN397" s="176"/>
      <c r="AO397" s="176"/>
      <c r="AP397" s="176"/>
      <c r="AQ397" s="177"/>
      <c r="AR397" s="99"/>
      <c r="AS397" s="99"/>
      <c r="AT397" s="99"/>
      <c r="AU397" s="99"/>
      <c r="AV397" s="99"/>
      <c r="AW397" s="99"/>
      <c r="AX397" s="99"/>
      <c r="AY397" s="101"/>
      <c r="AZ397" s="99"/>
      <c r="BA397" s="99"/>
      <c r="BB397" s="99"/>
      <c r="BC397" s="99"/>
      <c r="BD397" s="99"/>
      <c r="BE397" s="99"/>
      <c r="BF397" s="99"/>
      <c r="BG397" s="101"/>
      <c r="BH397" s="172"/>
      <c r="BI397" s="51"/>
      <c r="BJ397" s="174"/>
      <c r="BL397" s="51"/>
      <c r="BM397" s="51"/>
      <c r="BN397" s="51"/>
      <c r="BO397" s="51"/>
      <c r="BP397" s="51"/>
      <c r="BQ397" s="51"/>
      <c r="BR397" s="51"/>
      <c r="BS397" s="51"/>
      <c r="BT397" s="51"/>
      <c r="BU397" s="51"/>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row>
    <row r="398" spans="1:102" s="50" customFormat="1" x14ac:dyDescent="0.3">
      <c r="A398" s="163" t="s">
        <v>509</v>
      </c>
      <c r="B398" s="165"/>
      <c r="C398" s="167" t="s">
        <v>579</v>
      </c>
      <c r="D398" s="167" t="s">
        <v>580</v>
      </c>
      <c r="E398" s="167" t="s">
        <v>774</v>
      </c>
      <c r="F398" s="167">
        <v>8</v>
      </c>
      <c r="G398" s="167" t="s">
        <v>787</v>
      </c>
      <c r="H398" s="51" t="s">
        <v>786</v>
      </c>
      <c r="I398" s="51" t="s">
        <v>920</v>
      </c>
      <c r="J398" s="51" t="s">
        <v>867</v>
      </c>
      <c r="K398" s="93" t="str">
        <f t="shared" si="6"/>
        <v>B4 3 0</v>
      </c>
      <c r="L398" s="98" t="s">
        <v>903</v>
      </c>
      <c r="M398" s="99" t="s">
        <v>902</v>
      </c>
      <c r="N398" s="99" t="s">
        <v>903</v>
      </c>
      <c r="O398" s="99" t="s">
        <v>903</v>
      </c>
      <c r="P398" s="99" t="s">
        <v>902</v>
      </c>
      <c r="Q398" s="100" t="s">
        <v>903</v>
      </c>
      <c r="R398" s="99" t="s">
        <v>903</v>
      </c>
      <c r="S398" s="101" t="s">
        <v>903</v>
      </c>
      <c r="T398" s="102" t="s">
        <v>902</v>
      </c>
      <c r="U398" s="100" t="s">
        <v>902</v>
      </c>
      <c r="V398" s="99"/>
      <c r="W398" s="99"/>
      <c r="X398" s="100"/>
      <c r="Y398" s="169" t="s">
        <v>911</v>
      </c>
      <c r="Z398" s="169"/>
      <c r="AA398" s="171"/>
      <c r="AB398" s="176" t="s">
        <v>921</v>
      </c>
      <c r="AC398" s="176"/>
      <c r="AD398" s="176"/>
      <c r="AE398" s="176"/>
      <c r="AF398" s="176"/>
      <c r="AG398" s="176"/>
      <c r="AH398" s="176"/>
      <c r="AI398" s="177"/>
      <c r="AJ398" s="99"/>
      <c r="AK398" s="99"/>
      <c r="AL398" s="99"/>
      <c r="AM398" s="99"/>
      <c r="AN398" s="99"/>
      <c r="AO398" s="99"/>
      <c r="AP398" s="99"/>
      <c r="AQ398" s="101"/>
      <c r="AR398" s="99"/>
      <c r="AS398" s="99"/>
      <c r="AT398" s="99"/>
      <c r="AU398" s="99"/>
      <c r="AV398" s="99"/>
      <c r="AW398" s="99"/>
      <c r="AX398" s="99"/>
      <c r="AY398" s="101"/>
      <c r="AZ398" s="99"/>
      <c r="BA398" s="99"/>
      <c r="BB398" s="99"/>
      <c r="BC398" s="99"/>
      <c r="BD398" s="99"/>
      <c r="BE398" s="99"/>
      <c r="BF398" s="99"/>
      <c r="BG398" s="101"/>
      <c r="BH398" s="172" t="s">
        <v>581</v>
      </c>
      <c r="BI398" s="51"/>
      <c r="BJ398" s="174" t="s">
        <v>691</v>
      </c>
      <c r="BL398" s="51"/>
      <c r="BM398" s="51"/>
      <c r="BN398" s="51"/>
      <c r="BO398" s="51"/>
      <c r="BP398" s="51"/>
      <c r="BQ398" s="51"/>
      <c r="BR398" s="51"/>
      <c r="BS398" s="51"/>
      <c r="BT398" s="51"/>
      <c r="BU398" s="51"/>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row>
    <row r="399" spans="1:102" s="50" customFormat="1" x14ac:dyDescent="0.3">
      <c r="A399" s="163"/>
      <c r="B399" s="165"/>
      <c r="C399" s="167"/>
      <c r="D399" s="167"/>
      <c r="E399" s="167"/>
      <c r="F399" s="167"/>
      <c r="G399" s="167"/>
      <c r="H399" s="51" t="s">
        <v>794</v>
      </c>
      <c r="I399" s="51" t="s">
        <v>920</v>
      </c>
      <c r="J399" s="51" t="s">
        <v>868</v>
      </c>
      <c r="K399" s="93" t="str">
        <f t="shared" si="6"/>
        <v>B4 3 2</v>
      </c>
      <c r="L399" s="98" t="s">
        <v>903</v>
      </c>
      <c r="M399" s="99" t="s">
        <v>902</v>
      </c>
      <c r="N399" s="99" t="s">
        <v>903</v>
      </c>
      <c r="O399" s="99" t="s">
        <v>903</v>
      </c>
      <c r="P399" s="99" t="s">
        <v>902</v>
      </c>
      <c r="Q399" s="100" t="s">
        <v>903</v>
      </c>
      <c r="R399" s="99" t="s">
        <v>903</v>
      </c>
      <c r="S399" s="101" t="s">
        <v>903</v>
      </c>
      <c r="T399" s="102" t="s">
        <v>903</v>
      </c>
      <c r="U399" s="100" t="s">
        <v>902</v>
      </c>
      <c r="V399" s="99"/>
      <c r="W399" s="99"/>
      <c r="X399" s="103"/>
      <c r="Y399" s="169" t="s">
        <v>132</v>
      </c>
      <c r="Z399" s="169"/>
      <c r="AA399" s="171"/>
      <c r="AB399" s="176" t="s">
        <v>921</v>
      </c>
      <c r="AC399" s="176"/>
      <c r="AD399" s="176"/>
      <c r="AE399" s="176"/>
      <c r="AF399" s="176"/>
      <c r="AG399" s="176"/>
      <c r="AH399" s="176"/>
      <c r="AI399" s="177"/>
      <c r="AJ399" s="99"/>
      <c r="AK399" s="99"/>
      <c r="AL399" s="99"/>
      <c r="AM399" s="99"/>
      <c r="AN399" s="99"/>
      <c r="AO399" s="99"/>
      <c r="AP399" s="99"/>
      <c r="AQ399" s="101"/>
      <c r="AR399" s="99"/>
      <c r="AS399" s="99"/>
      <c r="AT399" s="99"/>
      <c r="AU399" s="99"/>
      <c r="AV399" s="99"/>
      <c r="AW399" s="99"/>
      <c r="AX399" s="99"/>
      <c r="AY399" s="101"/>
      <c r="AZ399" s="99"/>
      <c r="BA399" s="99"/>
      <c r="BB399" s="99"/>
      <c r="BC399" s="99"/>
      <c r="BD399" s="99"/>
      <c r="BE399" s="99"/>
      <c r="BF399" s="99"/>
      <c r="BG399" s="101"/>
      <c r="BH399" s="172"/>
      <c r="BI399" s="51"/>
      <c r="BJ399" s="174"/>
      <c r="BL399" s="51"/>
      <c r="BM399" s="51"/>
      <c r="BN399" s="51"/>
      <c r="BO399" s="51"/>
      <c r="BP399" s="51"/>
      <c r="BQ399" s="51"/>
      <c r="BR399" s="51"/>
      <c r="BS399" s="51"/>
      <c r="BT399" s="51"/>
      <c r="BU399" s="51"/>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row>
    <row r="400" spans="1:102" s="50" customFormat="1" x14ac:dyDescent="0.3">
      <c r="A400" s="163" t="s">
        <v>515</v>
      </c>
      <c r="B400" s="165"/>
      <c r="C400" s="167"/>
      <c r="D400" s="167"/>
      <c r="E400" s="167"/>
      <c r="F400" s="167"/>
      <c r="G400" s="167" t="s">
        <v>788</v>
      </c>
      <c r="H400" s="51" t="s">
        <v>786</v>
      </c>
      <c r="I400" s="51" t="s">
        <v>920</v>
      </c>
      <c r="J400" s="51" t="s">
        <v>867</v>
      </c>
      <c r="K400" s="93" t="str">
        <f t="shared" si="6"/>
        <v>B4 3 1</v>
      </c>
      <c r="L400" s="98" t="s">
        <v>903</v>
      </c>
      <c r="M400" s="99" t="s">
        <v>902</v>
      </c>
      <c r="N400" s="99" t="s">
        <v>903</v>
      </c>
      <c r="O400" s="99" t="s">
        <v>903</v>
      </c>
      <c r="P400" s="99" t="s">
        <v>902</v>
      </c>
      <c r="Q400" s="100" t="s">
        <v>903</v>
      </c>
      <c r="R400" s="99" t="s">
        <v>903</v>
      </c>
      <c r="S400" s="101" t="s">
        <v>903</v>
      </c>
      <c r="T400" s="102" t="s">
        <v>902</v>
      </c>
      <c r="U400" s="100" t="s">
        <v>903</v>
      </c>
      <c r="V400" s="99"/>
      <c r="W400" s="99"/>
      <c r="X400" s="100"/>
      <c r="Y400" s="169" t="s">
        <v>911</v>
      </c>
      <c r="Z400" s="169"/>
      <c r="AA400" s="171"/>
      <c r="AB400" s="176" t="s">
        <v>921</v>
      </c>
      <c r="AC400" s="176"/>
      <c r="AD400" s="176"/>
      <c r="AE400" s="176"/>
      <c r="AF400" s="176"/>
      <c r="AG400" s="176"/>
      <c r="AH400" s="176"/>
      <c r="AI400" s="177"/>
      <c r="AJ400" s="99"/>
      <c r="AK400" s="99"/>
      <c r="AL400" s="99"/>
      <c r="AM400" s="99"/>
      <c r="AN400" s="99"/>
      <c r="AO400" s="99"/>
      <c r="AP400" s="99"/>
      <c r="AQ400" s="101"/>
      <c r="AR400" s="99"/>
      <c r="AS400" s="99"/>
      <c r="AT400" s="99"/>
      <c r="AU400" s="99"/>
      <c r="AV400" s="99"/>
      <c r="AW400" s="99"/>
      <c r="AX400" s="99"/>
      <c r="AY400" s="101"/>
      <c r="AZ400" s="99"/>
      <c r="BA400" s="99"/>
      <c r="BB400" s="99"/>
      <c r="BC400" s="99"/>
      <c r="BD400" s="99"/>
      <c r="BE400" s="99"/>
      <c r="BF400" s="99"/>
      <c r="BG400" s="101"/>
      <c r="BH400" s="172"/>
      <c r="BI400" s="51"/>
      <c r="BJ400" s="174"/>
      <c r="BL400" s="51"/>
      <c r="BM400" s="51"/>
      <c r="BN400" s="51"/>
      <c r="BO400" s="51"/>
      <c r="BP400" s="51"/>
      <c r="BQ400" s="51"/>
      <c r="BR400" s="51"/>
      <c r="BS400" s="51"/>
      <c r="BT400" s="51"/>
      <c r="BU400" s="51"/>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row>
    <row r="401" spans="1:102" s="50" customFormat="1" x14ac:dyDescent="0.3">
      <c r="A401" s="163"/>
      <c r="B401" s="165"/>
      <c r="C401" s="167"/>
      <c r="D401" s="167"/>
      <c r="E401" s="167"/>
      <c r="F401" s="167"/>
      <c r="G401" s="167"/>
      <c r="H401" s="51" t="s">
        <v>794</v>
      </c>
      <c r="I401" s="51" t="s">
        <v>920</v>
      </c>
      <c r="J401" s="51" t="s">
        <v>867</v>
      </c>
      <c r="K401" s="93" t="str">
        <f t="shared" si="6"/>
        <v>B4 3 3</v>
      </c>
      <c r="L401" s="98" t="s">
        <v>903</v>
      </c>
      <c r="M401" s="99" t="s">
        <v>902</v>
      </c>
      <c r="N401" s="99" t="s">
        <v>903</v>
      </c>
      <c r="O401" s="99" t="s">
        <v>903</v>
      </c>
      <c r="P401" s="99" t="s">
        <v>902</v>
      </c>
      <c r="Q401" s="100" t="s">
        <v>903</v>
      </c>
      <c r="R401" s="99" t="s">
        <v>903</v>
      </c>
      <c r="S401" s="101" t="s">
        <v>903</v>
      </c>
      <c r="T401" s="102" t="s">
        <v>903</v>
      </c>
      <c r="U401" s="100" t="s">
        <v>903</v>
      </c>
      <c r="V401" s="99"/>
      <c r="W401" s="99"/>
      <c r="X401" s="100"/>
      <c r="Y401" s="169" t="s">
        <v>132</v>
      </c>
      <c r="Z401" s="169"/>
      <c r="AA401" s="171"/>
      <c r="AB401" s="176" t="s">
        <v>921</v>
      </c>
      <c r="AC401" s="176"/>
      <c r="AD401" s="176"/>
      <c r="AE401" s="176"/>
      <c r="AF401" s="176"/>
      <c r="AG401" s="176"/>
      <c r="AH401" s="176"/>
      <c r="AI401" s="177"/>
      <c r="AJ401" s="99"/>
      <c r="AK401" s="99"/>
      <c r="AL401" s="99"/>
      <c r="AM401" s="99"/>
      <c r="AN401" s="99"/>
      <c r="AO401" s="99"/>
      <c r="AP401" s="99"/>
      <c r="AQ401" s="101"/>
      <c r="AR401" s="99"/>
      <c r="AS401" s="99"/>
      <c r="AT401" s="99"/>
      <c r="AU401" s="99"/>
      <c r="AV401" s="99"/>
      <c r="AW401" s="99"/>
      <c r="AX401" s="99"/>
      <c r="AY401" s="101"/>
      <c r="AZ401" s="99"/>
      <c r="BA401" s="99"/>
      <c r="BB401" s="99"/>
      <c r="BC401" s="99"/>
      <c r="BD401" s="99"/>
      <c r="BE401" s="99"/>
      <c r="BF401" s="99"/>
      <c r="BG401" s="101"/>
      <c r="BH401" s="172"/>
      <c r="BI401" s="51"/>
      <c r="BJ401" s="174"/>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row>
    <row r="402" spans="1:102" s="50" customFormat="1" x14ac:dyDescent="0.3">
      <c r="A402" s="163" t="s">
        <v>515</v>
      </c>
      <c r="B402" s="165"/>
      <c r="C402" s="167"/>
      <c r="D402" s="167"/>
      <c r="E402" s="167"/>
      <c r="F402" s="167"/>
      <c r="G402" s="51" t="s">
        <v>790</v>
      </c>
      <c r="H402" s="51" t="s">
        <v>794</v>
      </c>
      <c r="I402" s="51" t="s">
        <v>920</v>
      </c>
      <c r="J402" s="51" t="s">
        <v>868</v>
      </c>
      <c r="K402" s="93" t="str">
        <f t="shared" si="6"/>
        <v>BC 3 2</v>
      </c>
      <c r="L402" s="98" t="s">
        <v>903</v>
      </c>
      <c r="M402" s="99" t="s">
        <v>902</v>
      </c>
      <c r="N402" s="99" t="s">
        <v>903</v>
      </c>
      <c r="O402" s="99" t="s">
        <v>903</v>
      </c>
      <c r="P402" s="99" t="s">
        <v>903</v>
      </c>
      <c r="Q402" s="100" t="s">
        <v>903</v>
      </c>
      <c r="R402" s="99" t="s">
        <v>903</v>
      </c>
      <c r="S402" s="101" t="s">
        <v>903</v>
      </c>
      <c r="T402" s="102" t="s">
        <v>903</v>
      </c>
      <c r="U402" s="100" t="s">
        <v>902</v>
      </c>
      <c r="V402" s="99"/>
      <c r="W402" s="99"/>
      <c r="X402" s="100"/>
      <c r="Y402" s="99"/>
      <c r="Z402" s="99"/>
      <c r="AA402" s="101"/>
      <c r="AB402" s="175" t="s">
        <v>921</v>
      </c>
      <c r="AC402" s="176"/>
      <c r="AD402" s="176"/>
      <c r="AE402" s="176"/>
      <c r="AF402" s="176"/>
      <c r="AG402" s="176"/>
      <c r="AH402" s="176"/>
      <c r="AI402" s="177"/>
      <c r="AJ402" s="175" t="s">
        <v>790</v>
      </c>
      <c r="AK402" s="176"/>
      <c r="AL402" s="176"/>
      <c r="AM402" s="176"/>
      <c r="AN402" s="176"/>
      <c r="AO402" s="176"/>
      <c r="AP402" s="176"/>
      <c r="AQ402" s="177"/>
      <c r="AR402" s="99"/>
      <c r="AS402" s="99"/>
      <c r="AT402" s="99"/>
      <c r="AU402" s="99"/>
      <c r="AV402" s="99"/>
      <c r="AW402" s="99"/>
      <c r="AX402" s="99"/>
      <c r="AY402" s="101"/>
      <c r="AZ402" s="99"/>
      <c r="BA402" s="99"/>
      <c r="BB402" s="99"/>
      <c r="BC402" s="99"/>
      <c r="BD402" s="99"/>
      <c r="BE402" s="99"/>
      <c r="BF402" s="99"/>
      <c r="BG402" s="101"/>
      <c r="BH402" s="172"/>
      <c r="BI402" s="51"/>
      <c r="BJ402" s="174"/>
      <c r="BL402" s="51"/>
      <c r="BM402" s="51"/>
      <c r="BN402" s="51"/>
      <c r="BO402" s="51"/>
      <c r="BP402" s="51"/>
      <c r="BQ402" s="51"/>
      <c r="BR402" s="51"/>
      <c r="BS402" s="51"/>
      <c r="BT402" s="51"/>
      <c r="BU402" s="51"/>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row>
    <row r="403" spans="1:102" s="50" customFormat="1" x14ac:dyDescent="0.3">
      <c r="A403" s="163"/>
      <c r="B403" s="165"/>
      <c r="C403" s="167"/>
      <c r="D403" s="167"/>
      <c r="E403" s="167"/>
      <c r="F403" s="167"/>
      <c r="G403" s="51" t="s">
        <v>789</v>
      </c>
      <c r="H403" s="51" t="s">
        <v>794</v>
      </c>
      <c r="I403" s="51" t="s">
        <v>920</v>
      </c>
      <c r="J403" s="51" t="s">
        <v>868</v>
      </c>
      <c r="K403" s="93" t="str">
        <f t="shared" si="6"/>
        <v>BC 3 3</v>
      </c>
      <c r="L403" s="98" t="s">
        <v>903</v>
      </c>
      <c r="M403" s="99" t="s">
        <v>902</v>
      </c>
      <c r="N403" s="99" t="s">
        <v>903</v>
      </c>
      <c r="O403" s="99" t="s">
        <v>903</v>
      </c>
      <c r="P403" s="99" t="s">
        <v>903</v>
      </c>
      <c r="Q403" s="100" t="s">
        <v>903</v>
      </c>
      <c r="R403" s="99" t="s">
        <v>903</v>
      </c>
      <c r="S403" s="101" t="s">
        <v>903</v>
      </c>
      <c r="T403" s="102" t="s">
        <v>903</v>
      </c>
      <c r="U403" s="100" t="s">
        <v>903</v>
      </c>
      <c r="V403" s="99"/>
      <c r="W403" s="99"/>
      <c r="X403" s="100"/>
      <c r="Y403" s="99"/>
      <c r="Z403" s="99"/>
      <c r="AA403" s="101"/>
      <c r="AB403" s="176" t="s">
        <v>921</v>
      </c>
      <c r="AC403" s="176"/>
      <c r="AD403" s="176"/>
      <c r="AE403" s="176"/>
      <c r="AF403" s="176"/>
      <c r="AG403" s="176"/>
      <c r="AH403" s="176"/>
      <c r="AI403" s="177"/>
      <c r="AJ403" s="175" t="s">
        <v>789</v>
      </c>
      <c r="AK403" s="176"/>
      <c r="AL403" s="176"/>
      <c r="AM403" s="176"/>
      <c r="AN403" s="176"/>
      <c r="AO403" s="176"/>
      <c r="AP403" s="176"/>
      <c r="AQ403" s="176"/>
      <c r="AR403" s="176"/>
      <c r="AS403" s="176"/>
      <c r="AT403" s="176"/>
      <c r="AU403" s="176"/>
      <c r="AV403" s="176"/>
      <c r="AW403" s="176"/>
      <c r="AX403" s="176"/>
      <c r="AY403" s="177"/>
      <c r="AZ403" s="99"/>
      <c r="BA403" s="99"/>
      <c r="BB403" s="99"/>
      <c r="BC403" s="99"/>
      <c r="BD403" s="99"/>
      <c r="BE403" s="99"/>
      <c r="BF403" s="99"/>
      <c r="BG403" s="101"/>
      <c r="BH403" s="172"/>
      <c r="BI403" s="51"/>
      <c r="BJ403" s="174"/>
      <c r="BL403" s="51"/>
      <c r="BM403" s="51"/>
      <c r="BN403" s="51"/>
      <c r="BO403" s="51"/>
      <c r="BP403" s="51"/>
      <c r="BQ403" s="51"/>
      <c r="BR403" s="51"/>
      <c r="BS403" s="51"/>
      <c r="BT403" s="51"/>
      <c r="BU403" s="51"/>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row>
    <row r="404" spans="1:102" s="50" customFormat="1" x14ac:dyDescent="0.3">
      <c r="A404" s="163" t="s">
        <v>778</v>
      </c>
      <c r="B404" s="165"/>
      <c r="C404" s="167"/>
      <c r="D404" s="167"/>
      <c r="E404" s="167" t="s">
        <v>947</v>
      </c>
      <c r="F404" s="167">
        <v>8</v>
      </c>
      <c r="G404" s="167" t="s">
        <v>787</v>
      </c>
      <c r="H404" s="167" t="s">
        <v>786</v>
      </c>
      <c r="I404" s="51" t="s">
        <v>790</v>
      </c>
      <c r="J404" s="51" t="s">
        <v>868</v>
      </c>
      <c r="K404" s="93" t="str">
        <f t="shared" si="6"/>
        <v>B4 1 0</v>
      </c>
      <c r="L404" s="98" t="s">
        <v>903</v>
      </c>
      <c r="M404" s="99" t="s">
        <v>902</v>
      </c>
      <c r="N404" s="99" t="s">
        <v>903</v>
      </c>
      <c r="O404" s="99" t="s">
        <v>903</v>
      </c>
      <c r="P404" s="99" t="s">
        <v>902</v>
      </c>
      <c r="Q404" s="100" t="s">
        <v>903</v>
      </c>
      <c r="R404" s="99" t="s">
        <v>902</v>
      </c>
      <c r="S404" s="101" t="s">
        <v>903</v>
      </c>
      <c r="T404" s="102" t="s">
        <v>902</v>
      </c>
      <c r="U404" s="100" t="s">
        <v>902</v>
      </c>
      <c r="V404" s="99"/>
      <c r="W404" s="99"/>
      <c r="X404" s="103"/>
      <c r="Y404" s="169" t="s">
        <v>911</v>
      </c>
      <c r="Z404" s="169"/>
      <c r="AA404" s="171"/>
      <c r="AB404" s="175" t="s">
        <v>790</v>
      </c>
      <c r="AC404" s="176"/>
      <c r="AD404" s="176"/>
      <c r="AE404" s="176"/>
      <c r="AF404" s="176"/>
      <c r="AG404" s="176"/>
      <c r="AH404" s="176"/>
      <c r="AI404" s="177"/>
      <c r="AJ404" s="99"/>
      <c r="AK404" s="99"/>
      <c r="AL404" s="99"/>
      <c r="AM404" s="99"/>
      <c r="AN404" s="99"/>
      <c r="AO404" s="99"/>
      <c r="AP404" s="99"/>
      <c r="AQ404" s="101"/>
      <c r="AR404" s="99"/>
      <c r="AS404" s="99"/>
      <c r="AT404" s="99"/>
      <c r="AU404" s="99"/>
      <c r="AV404" s="99"/>
      <c r="AW404" s="99"/>
      <c r="AX404" s="99"/>
      <c r="AY404" s="101"/>
      <c r="AZ404" s="99"/>
      <c r="BA404" s="99"/>
      <c r="BB404" s="99"/>
      <c r="BC404" s="99"/>
      <c r="BD404" s="99"/>
      <c r="BE404" s="99"/>
      <c r="BF404" s="99"/>
      <c r="BG404" s="101"/>
      <c r="BH404" s="172"/>
      <c r="BI404" s="51"/>
      <c r="BJ404" s="174"/>
      <c r="BL404" s="51"/>
      <c r="BM404" s="51"/>
      <c r="BN404" s="51"/>
      <c r="BO404" s="51"/>
      <c r="BP404" s="51"/>
      <c r="BQ404" s="51"/>
      <c r="BR404" s="51"/>
      <c r="BS404" s="51"/>
      <c r="BT404" s="51"/>
      <c r="BU404" s="51"/>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row>
    <row r="405" spans="1:102" s="50" customFormat="1" x14ac:dyDescent="0.3">
      <c r="A405" s="163"/>
      <c r="B405" s="165"/>
      <c r="C405" s="167"/>
      <c r="D405" s="167"/>
      <c r="E405" s="167"/>
      <c r="F405" s="167"/>
      <c r="G405" s="167"/>
      <c r="H405" s="167"/>
      <c r="I405" s="51" t="s">
        <v>787</v>
      </c>
      <c r="J405" s="51" t="s">
        <v>868</v>
      </c>
      <c r="K405" s="93" t="str">
        <f t="shared" si="6"/>
        <v>B0 3 0</v>
      </c>
      <c r="L405" s="98" t="s">
        <v>903</v>
      </c>
      <c r="M405" s="99" t="s">
        <v>902</v>
      </c>
      <c r="N405" s="99" t="s">
        <v>903</v>
      </c>
      <c r="O405" s="99" t="s">
        <v>903</v>
      </c>
      <c r="P405" s="99" t="s">
        <v>902</v>
      </c>
      <c r="Q405" s="100" t="s">
        <v>902</v>
      </c>
      <c r="R405" s="99" t="s">
        <v>903</v>
      </c>
      <c r="S405" s="101" t="s">
        <v>903</v>
      </c>
      <c r="T405" s="102" t="s">
        <v>902</v>
      </c>
      <c r="U405" s="103" t="s">
        <v>902</v>
      </c>
      <c r="V405" s="169" t="s">
        <v>132</v>
      </c>
      <c r="W405" s="169"/>
      <c r="X405" s="170"/>
      <c r="Y405" s="169" t="s">
        <v>911</v>
      </c>
      <c r="Z405" s="169"/>
      <c r="AA405" s="171"/>
      <c r="AB405" s="99"/>
      <c r="AC405" s="99"/>
      <c r="AD405" s="99"/>
      <c r="AE405" s="99"/>
      <c r="AF405" s="99"/>
      <c r="AG405" s="99"/>
      <c r="AH405" s="99"/>
      <c r="AI405" s="101"/>
      <c r="AJ405" s="99"/>
      <c r="AK405" s="99"/>
      <c r="AL405" s="99"/>
      <c r="AM405" s="99"/>
      <c r="AN405" s="99"/>
      <c r="AO405" s="99"/>
      <c r="AP405" s="99"/>
      <c r="AQ405" s="101"/>
      <c r="AR405" s="99"/>
      <c r="AS405" s="99"/>
      <c r="AT405" s="99"/>
      <c r="AU405" s="99"/>
      <c r="AV405" s="99"/>
      <c r="AW405" s="99"/>
      <c r="AX405" s="99"/>
      <c r="AY405" s="101"/>
      <c r="AZ405" s="99"/>
      <c r="BA405" s="99"/>
      <c r="BB405" s="99"/>
      <c r="BC405" s="99"/>
      <c r="BD405" s="99"/>
      <c r="BE405" s="99"/>
      <c r="BF405" s="99"/>
      <c r="BG405" s="101"/>
      <c r="BH405" s="172"/>
      <c r="BI405" s="51"/>
      <c r="BJ405" s="174"/>
      <c r="BL405" s="51"/>
      <c r="BM405" s="51"/>
      <c r="BN405" s="51"/>
      <c r="BO405" s="51"/>
      <c r="BP405" s="51"/>
      <c r="BQ405" s="51"/>
      <c r="BR405" s="51"/>
      <c r="BS405" s="51"/>
      <c r="BT405" s="51"/>
      <c r="BU405" s="51"/>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row>
    <row r="406" spans="1:102" s="50" customFormat="1" x14ac:dyDescent="0.3">
      <c r="A406" s="163"/>
      <c r="B406" s="165"/>
      <c r="C406" s="167"/>
      <c r="D406" s="167"/>
      <c r="E406" s="167"/>
      <c r="F406" s="167"/>
      <c r="G406" s="167"/>
      <c r="H406" s="167"/>
      <c r="I406" s="51" t="s">
        <v>914</v>
      </c>
      <c r="J406" s="51" t="s">
        <v>868</v>
      </c>
      <c r="K406" s="93" t="str">
        <f t="shared" si="6"/>
        <v>B4 0 0</v>
      </c>
      <c r="L406" s="98" t="s">
        <v>903</v>
      </c>
      <c r="M406" s="99" t="s">
        <v>902</v>
      </c>
      <c r="N406" s="99" t="s">
        <v>903</v>
      </c>
      <c r="O406" s="99" t="s">
        <v>903</v>
      </c>
      <c r="P406" s="99" t="s">
        <v>902</v>
      </c>
      <c r="Q406" s="100" t="s">
        <v>903</v>
      </c>
      <c r="R406" s="99" t="s">
        <v>902</v>
      </c>
      <c r="S406" s="101" t="s">
        <v>902</v>
      </c>
      <c r="T406" s="102" t="s">
        <v>902</v>
      </c>
      <c r="U406" s="100" t="s">
        <v>902</v>
      </c>
      <c r="V406" s="99"/>
      <c r="W406" s="99"/>
      <c r="X406" s="100"/>
      <c r="Y406" s="169" t="s">
        <v>911</v>
      </c>
      <c r="Z406" s="169"/>
      <c r="AA406" s="171"/>
      <c r="AB406" s="176" t="s">
        <v>916</v>
      </c>
      <c r="AC406" s="176"/>
      <c r="AD406" s="176"/>
      <c r="AE406" s="176"/>
      <c r="AF406" s="176"/>
      <c r="AG406" s="176"/>
      <c r="AH406" s="176"/>
      <c r="AI406" s="176"/>
      <c r="AJ406" s="176"/>
      <c r="AK406" s="176"/>
      <c r="AL406" s="176"/>
      <c r="AM406" s="176"/>
      <c r="AN406" s="176"/>
      <c r="AO406" s="176"/>
      <c r="AP406" s="176"/>
      <c r="AQ406" s="177"/>
      <c r="AR406" s="99"/>
      <c r="AS406" s="99"/>
      <c r="AT406" s="99"/>
      <c r="AU406" s="99"/>
      <c r="AV406" s="99"/>
      <c r="AW406" s="99"/>
      <c r="AX406" s="99"/>
      <c r="AY406" s="101"/>
      <c r="AZ406" s="99"/>
      <c r="BA406" s="99"/>
      <c r="BB406" s="99"/>
      <c r="BC406" s="99"/>
      <c r="BD406" s="99"/>
      <c r="BE406" s="99"/>
      <c r="BF406" s="99"/>
      <c r="BG406" s="101"/>
      <c r="BH406" s="172"/>
      <c r="BI406" s="51"/>
      <c r="BJ406" s="174"/>
      <c r="BL406" s="51"/>
      <c r="BM406" s="51"/>
      <c r="BN406" s="51"/>
      <c r="BO406" s="51"/>
      <c r="BP406" s="51"/>
      <c r="BQ406" s="51"/>
      <c r="BR406" s="51"/>
      <c r="BS406" s="51"/>
      <c r="BT406" s="51"/>
      <c r="BU406" s="51"/>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row>
    <row r="407" spans="1:102" s="50" customFormat="1" x14ac:dyDescent="0.3">
      <c r="A407" s="163"/>
      <c r="B407" s="165"/>
      <c r="C407" s="167"/>
      <c r="D407" s="167"/>
      <c r="E407" s="167"/>
      <c r="F407" s="167"/>
      <c r="G407" s="167"/>
      <c r="H407" s="167"/>
      <c r="I407" s="51" t="s">
        <v>953</v>
      </c>
      <c r="J407" s="51" t="s">
        <v>867</v>
      </c>
      <c r="K407" s="93" t="str">
        <f t="shared" si="6"/>
        <v>B0 0 0</v>
      </c>
      <c r="L407" s="98" t="s">
        <v>903</v>
      </c>
      <c r="M407" s="99" t="s">
        <v>902</v>
      </c>
      <c r="N407" s="99" t="s">
        <v>903</v>
      </c>
      <c r="O407" s="99" t="s">
        <v>903</v>
      </c>
      <c r="P407" s="99" t="s">
        <v>902</v>
      </c>
      <c r="Q407" s="100" t="s">
        <v>902</v>
      </c>
      <c r="R407" s="99" t="s">
        <v>902</v>
      </c>
      <c r="S407" s="101" t="s">
        <v>902</v>
      </c>
      <c r="T407" s="102" t="s">
        <v>902</v>
      </c>
      <c r="U407" s="100" t="s">
        <v>902</v>
      </c>
      <c r="V407" s="187" t="s">
        <v>913</v>
      </c>
      <c r="W407" s="169"/>
      <c r="X407" s="170"/>
      <c r="Y407" s="169" t="s">
        <v>911</v>
      </c>
      <c r="Z407" s="169"/>
      <c r="AA407" s="171"/>
      <c r="AB407" s="99"/>
      <c r="AC407" s="99"/>
      <c r="AD407" s="99"/>
      <c r="AE407" s="99"/>
      <c r="AF407" s="99"/>
      <c r="AG407" s="99"/>
      <c r="AH407" s="99"/>
      <c r="AI407" s="101"/>
      <c r="AJ407" s="99"/>
      <c r="AK407" s="99"/>
      <c r="AL407" s="99"/>
      <c r="AM407" s="99"/>
      <c r="AN407" s="99"/>
      <c r="AO407" s="99"/>
      <c r="AP407" s="99"/>
      <c r="AQ407" s="101"/>
      <c r="AR407" s="99"/>
      <c r="AS407" s="99"/>
      <c r="AT407" s="99"/>
      <c r="AU407" s="99"/>
      <c r="AV407" s="99"/>
      <c r="AW407" s="99"/>
      <c r="AX407" s="99"/>
      <c r="AY407" s="101"/>
      <c r="AZ407" s="99"/>
      <c r="BA407" s="99"/>
      <c r="BB407" s="99"/>
      <c r="BC407" s="99"/>
      <c r="BD407" s="99"/>
      <c r="BE407" s="99"/>
      <c r="BF407" s="99"/>
      <c r="BG407" s="101"/>
      <c r="BH407" s="172"/>
      <c r="BI407" s="51"/>
      <c r="BJ407" s="174"/>
      <c r="BL407" s="51"/>
      <c r="BM407" s="51"/>
      <c r="BN407" s="51"/>
      <c r="BO407" s="51"/>
      <c r="BP407" s="51"/>
      <c r="BQ407" s="51"/>
      <c r="BR407" s="51"/>
      <c r="BS407" s="51"/>
      <c r="BT407" s="51"/>
      <c r="BU407" s="51"/>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row>
    <row r="408" spans="1:102" s="50" customFormat="1" x14ac:dyDescent="0.3">
      <c r="A408" s="163" t="s">
        <v>509</v>
      </c>
      <c r="B408" s="165"/>
      <c r="C408" s="167"/>
      <c r="D408" s="167"/>
      <c r="E408" s="167"/>
      <c r="F408" s="167"/>
      <c r="G408" s="167"/>
      <c r="H408" s="167"/>
      <c r="I408" s="51" t="s">
        <v>954</v>
      </c>
      <c r="J408" s="51" t="s">
        <v>868</v>
      </c>
      <c r="K408" s="93" t="str">
        <f t="shared" si="6"/>
        <v>B0 1 0</v>
      </c>
      <c r="L408" s="98" t="s">
        <v>903</v>
      </c>
      <c r="M408" s="99" t="s">
        <v>902</v>
      </c>
      <c r="N408" s="99" t="s">
        <v>903</v>
      </c>
      <c r="O408" s="99" t="s">
        <v>903</v>
      </c>
      <c r="P408" s="99" t="s">
        <v>902</v>
      </c>
      <c r="Q408" s="100" t="s">
        <v>902</v>
      </c>
      <c r="R408" s="99" t="s">
        <v>902</v>
      </c>
      <c r="S408" s="101" t="s">
        <v>903</v>
      </c>
      <c r="T408" s="102" t="s">
        <v>902</v>
      </c>
      <c r="U408" s="100" t="s">
        <v>902</v>
      </c>
      <c r="V408" s="187" t="s">
        <v>913</v>
      </c>
      <c r="W408" s="169"/>
      <c r="X408" s="170"/>
      <c r="Y408" s="169" t="s">
        <v>911</v>
      </c>
      <c r="Z408" s="169"/>
      <c r="AA408" s="171"/>
      <c r="AB408" s="176" t="s">
        <v>921</v>
      </c>
      <c r="AC408" s="176"/>
      <c r="AD408" s="176"/>
      <c r="AE408" s="176"/>
      <c r="AF408" s="176"/>
      <c r="AG408" s="176"/>
      <c r="AH408" s="176"/>
      <c r="AI408" s="177"/>
      <c r="AJ408" s="99"/>
      <c r="AK408" s="99"/>
      <c r="AL408" s="99"/>
      <c r="AM408" s="99"/>
      <c r="AN408" s="99"/>
      <c r="AO408" s="99"/>
      <c r="AP408" s="99"/>
      <c r="AQ408" s="101"/>
      <c r="AR408" s="99"/>
      <c r="AS408" s="99"/>
      <c r="AT408" s="99"/>
      <c r="AU408" s="99"/>
      <c r="AV408" s="99"/>
      <c r="AW408" s="99"/>
      <c r="AX408" s="99"/>
      <c r="AY408" s="101"/>
      <c r="AZ408" s="99"/>
      <c r="BA408" s="99"/>
      <c r="BB408" s="99"/>
      <c r="BC408" s="99"/>
      <c r="BD408" s="99"/>
      <c r="BE408" s="99"/>
      <c r="BF408" s="99"/>
      <c r="BG408" s="101"/>
      <c r="BH408" s="172"/>
      <c r="BI408" s="51"/>
      <c r="BJ408" s="174"/>
      <c r="BL408" s="51"/>
      <c r="BM408" s="51"/>
      <c r="BN408" s="51"/>
      <c r="BO408" s="51"/>
      <c r="BP408" s="51"/>
      <c r="BQ408" s="51"/>
      <c r="BR408" s="51"/>
      <c r="BS408" s="51"/>
      <c r="BT408" s="51"/>
      <c r="BU408" s="51"/>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row>
    <row r="409" spans="1:102" s="50" customFormat="1" x14ac:dyDescent="0.3">
      <c r="A409" s="163"/>
      <c r="B409" s="165"/>
      <c r="C409" s="167"/>
      <c r="D409" s="167"/>
      <c r="E409" s="167"/>
      <c r="F409" s="167"/>
      <c r="G409" s="167"/>
      <c r="H409" s="167"/>
      <c r="I409" s="51" t="s">
        <v>955</v>
      </c>
      <c r="J409" s="51" t="s">
        <v>867</v>
      </c>
      <c r="K409" s="93" t="str">
        <f t="shared" si="6"/>
        <v>B0 2 0</v>
      </c>
      <c r="L409" s="98" t="s">
        <v>903</v>
      </c>
      <c r="M409" s="99" t="s">
        <v>902</v>
      </c>
      <c r="N409" s="99" t="s">
        <v>903</v>
      </c>
      <c r="O409" s="99" t="s">
        <v>903</v>
      </c>
      <c r="P409" s="99" t="s">
        <v>902</v>
      </c>
      <c r="Q409" s="100" t="s">
        <v>902</v>
      </c>
      <c r="R409" s="99" t="s">
        <v>903</v>
      </c>
      <c r="S409" s="101" t="s">
        <v>902</v>
      </c>
      <c r="T409" s="102" t="s">
        <v>902</v>
      </c>
      <c r="U409" s="100" t="s">
        <v>902</v>
      </c>
      <c r="V409" s="187" t="s">
        <v>913</v>
      </c>
      <c r="W409" s="169"/>
      <c r="X409" s="170"/>
      <c r="Y409" s="169" t="s">
        <v>911</v>
      </c>
      <c r="Z409" s="169"/>
      <c r="AA409" s="171"/>
      <c r="AB409" s="176" t="s">
        <v>916</v>
      </c>
      <c r="AC409" s="176"/>
      <c r="AD409" s="176"/>
      <c r="AE409" s="176"/>
      <c r="AF409" s="176"/>
      <c r="AG409" s="176"/>
      <c r="AH409" s="176"/>
      <c r="AI409" s="176"/>
      <c r="AJ409" s="176"/>
      <c r="AK409" s="176"/>
      <c r="AL409" s="176"/>
      <c r="AM409" s="176"/>
      <c r="AN409" s="176"/>
      <c r="AO409" s="176"/>
      <c r="AP409" s="176"/>
      <c r="AQ409" s="177"/>
      <c r="AR409" s="99"/>
      <c r="AS409" s="99"/>
      <c r="AT409" s="99"/>
      <c r="AU409" s="99"/>
      <c r="AV409" s="99"/>
      <c r="AW409" s="99"/>
      <c r="AX409" s="99"/>
      <c r="AY409" s="101"/>
      <c r="AZ409" s="99"/>
      <c r="BA409" s="99"/>
      <c r="BB409" s="99"/>
      <c r="BC409" s="99"/>
      <c r="BD409" s="99"/>
      <c r="BE409" s="99"/>
      <c r="BF409" s="99"/>
      <c r="BG409" s="101"/>
      <c r="BH409" s="172"/>
      <c r="BI409" s="51"/>
      <c r="BJ409" s="174"/>
      <c r="BL409" s="51"/>
      <c r="BM409" s="51"/>
      <c r="BN409" s="51"/>
      <c r="BO409" s="51"/>
      <c r="BP409" s="51"/>
      <c r="BQ409" s="51"/>
      <c r="BR409" s="51"/>
      <c r="BS409" s="51"/>
      <c r="BT409" s="51"/>
      <c r="BU409" s="51"/>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row>
    <row r="410" spans="1:102" s="50" customFormat="1" x14ac:dyDescent="0.3">
      <c r="A410" s="163"/>
      <c r="B410" s="165"/>
      <c r="C410" s="167"/>
      <c r="D410" s="167"/>
      <c r="E410" s="167"/>
      <c r="F410" s="167"/>
      <c r="G410" s="167" t="s">
        <v>787</v>
      </c>
      <c r="H410" s="167" t="s">
        <v>794</v>
      </c>
      <c r="I410" s="51" t="s">
        <v>914</v>
      </c>
      <c r="J410" s="51" t="s">
        <v>868</v>
      </c>
      <c r="K410" s="93" t="str">
        <f t="shared" si="6"/>
        <v>B4 0 2</v>
      </c>
      <c r="L410" s="98" t="s">
        <v>903</v>
      </c>
      <c r="M410" s="99" t="s">
        <v>902</v>
      </c>
      <c r="N410" s="99" t="s">
        <v>903</v>
      </c>
      <c r="O410" s="99" t="s">
        <v>903</v>
      </c>
      <c r="P410" s="99" t="s">
        <v>902</v>
      </c>
      <c r="Q410" s="100" t="s">
        <v>903</v>
      </c>
      <c r="R410" s="99" t="s">
        <v>902</v>
      </c>
      <c r="S410" s="101" t="s">
        <v>902</v>
      </c>
      <c r="T410" s="102" t="s">
        <v>903</v>
      </c>
      <c r="U410" s="100" t="s">
        <v>902</v>
      </c>
      <c r="V410" s="99"/>
      <c r="W410" s="99"/>
      <c r="X410" s="100"/>
      <c r="Y410" s="169" t="s">
        <v>132</v>
      </c>
      <c r="Z410" s="169"/>
      <c r="AA410" s="171"/>
      <c r="AB410" s="176" t="s">
        <v>916</v>
      </c>
      <c r="AC410" s="176"/>
      <c r="AD410" s="176"/>
      <c r="AE410" s="176"/>
      <c r="AF410" s="176"/>
      <c r="AG410" s="176"/>
      <c r="AH410" s="176"/>
      <c r="AI410" s="176"/>
      <c r="AJ410" s="176"/>
      <c r="AK410" s="176"/>
      <c r="AL410" s="176"/>
      <c r="AM410" s="176"/>
      <c r="AN410" s="176"/>
      <c r="AO410" s="176"/>
      <c r="AP410" s="176"/>
      <c r="AQ410" s="177"/>
      <c r="AR410" s="99"/>
      <c r="AS410" s="99"/>
      <c r="AT410" s="99"/>
      <c r="AU410" s="99"/>
      <c r="AV410" s="99"/>
      <c r="AW410" s="99"/>
      <c r="AX410" s="99"/>
      <c r="AY410" s="101"/>
      <c r="AZ410" s="99"/>
      <c r="BA410" s="99"/>
      <c r="BB410" s="99"/>
      <c r="BC410" s="99"/>
      <c r="BD410" s="99"/>
      <c r="BE410" s="99"/>
      <c r="BF410" s="99"/>
      <c r="BG410" s="101"/>
      <c r="BH410" s="172"/>
      <c r="BI410" s="51"/>
      <c r="BJ410" s="174"/>
      <c r="BL410" s="51"/>
      <c r="BM410" s="51"/>
      <c r="BN410" s="51"/>
      <c r="BO410" s="51"/>
      <c r="BP410" s="51"/>
      <c r="BQ410" s="51"/>
      <c r="BR410" s="51"/>
      <c r="BS410" s="51"/>
      <c r="BT410" s="51"/>
      <c r="BU410" s="51"/>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row>
    <row r="411" spans="1:102" s="50" customFormat="1" x14ac:dyDescent="0.3">
      <c r="A411" s="163"/>
      <c r="B411" s="165"/>
      <c r="C411" s="167"/>
      <c r="D411" s="167"/>
      <c r="E411" s="167"/>
      <c r="F411" s="167"/>
      <c r="G411" s="167"/>
      <c r="H411" s="167"/>
      <c r="I411" s="51" t="s">
        <v>953</v>
      </c>
      <c r="J411" s="51" t="s">
        <v>868</v>
      </c>
      <c r="K411" s="93" t="str">
        <f t="shared" si="6"/>
        <v>B0 0 2</v>
      </c>
      <c r="L411" s="98" t="s">
        <v>903</v>
      </c>
      <c r="M411" s="99" t="s">
        <v>902</v>
      </c>
      <c r="N411" s="99" t="s">
        <v>903</v>
      </c>
      <c r="O411" s="99" t="s">
        <v>903</v>
      </c>
      <c r="P411" s="99" t="s">
        <v>902</v>
      </c>
      <c r="Q411" s="100" t="s">
        <v>902</v>
      </c>
      <c r="R411" s="99" t="s">
        <v>902</v>
      </c>
      <c r="S411" s="101" t="s">
        <v>902</v>
      </c>
      <c r="T411" s="102" t="s">
        <v>903</v>
      </c>
      <c r="U411" s="100" t="s">
        <v>902</v>
      </c>
      <c r="V411" s="187" t="s">
        <v>913</v>
      </c>
      <c r="W411" s="169"/>
      <c r="X411" s="170"/>
      <c r="Y411" s="169" t="s">
        <v>132</v>
      </c>
      <c r="Z411" s="169"/>
      <c r="AA411" s="171"/>
      <c r="AB411" s="99"/>
      <c r="AC411" s="99"/>
      <c r="AD411" s="99"/>
      <c r="AE411" s="99"/>
      <c r="AF411" s="99"/>
      <c r="AG411" s="99"/>
      <c r="AH411" s="99"/>
      <c r="AI411" s="101"/>
      <c r="AJ411" s="99"/>
      <c r="AK411" s="99"/>
      <c r="AL411" s="99"/>
      <c r="AM411" s="99"/>
      <c r="AN411" s="99"/>
      <c r="AO411" s="99"/>
      <c r="AP411" s="99"/>
      <c r="AQ411" s="101"/>
      <c r="AR411" s="99"/>
      <c r="AS411" s="99"/>
      <c r="AT411" s="99"/>
      <c r="AU411" s="99"/>
      <c r="AV411" s="99"/>
      <c r="AW411" s="99"/>
      <c r="AX411" s="99"/>
      <c r="AY411" s="101"/>
      <c r="AZ411" s="99"/>
      <c r="BA411" s="99"/>
      <c r="BB411" s="99"/>
      <c r="BC411" s="99"/>
      <c r="BD411" s="99"/>
      <c r="BE411" s="99"/>
      <c r="BF411" s="99"/>
      <c r="BG411" s="101"/>
      <c r="BH411" s="172"/>
      <c r="BI411" s="51"/>
      <c r="BJ411" s="174"/>
      <c r="BL411" s="51"/>
      <c r="BM411" s="51"/>
      <c r="BN411" s="51"/>
      <c r="BO411" s="51"/>
      <c r="BP411" s="51"/>
      <c r="BQ411" s="51"/>
      <c r="BR411" s="51"/>
      <c r="BS411" s="51"/>
      <c r="BT411" s="51"/>
      <c r="BU411" s="51"/>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row>
    <row r="412" spans="1:102" s="50" customFormat="1" x14ac:dyDescent="0.3">
      <c r="A412" s="163"/>
      <c r="B412" s="165"/>
      <c r="C412" s="167"/>
      <c r="D412" s="167"/>
      <c r="E412" s="167"/>
      <c r="F412" s="167"/>
      <c r="G412" s="167"/>
      <c r="H412" s="167"/>
      <c r="I412" s="51" t="s">
        <v>954</v>
      </c>
      <c r="J412" s="51" t="s">
        <v>868</v>
      </c>
      <c r="K412" s="93" t="str">
        <f t="shared" si="6"/>
        <v>B0 1 2</v>
      </c>
      <c r="L412" s="98" t="s">
        <v>903</v>
      </c>
      <c r="M412" s="99" t="s">
        <v>902</v>
      </c>
      <c r="N412" s="99" t="s">
        <v>903</v>
      </c>
      <c r="O412" s="99" t="s">
        <v>903</v>
      </c>
      <c r="P412" s="99" t="s">
        <v>902</v>
      </c>
      <c r="Q412" s="100" t="s">
        <v>902</v>
      </c>
      <c r="R412" s="99" t="s">
        <v>902</v>
      </c>
      <c r="S412" s="101" t="s">
        <v>903</v>
      </c>
      <c r="T412" s="102" t="s">
        <v>903</v>
      </c>
      <c r="U412" s="100" t="s">
        <v>902</v>
      </c>
      <c r="V412" s="187" t="s">
        <v>913</v>
      </c>
      <c r="W412" s="169"/>
      <c r="X412" s="170"/>
      <c r="Y412" s="169" t="s">
        <v>132</v>
      </c>
      <c r="Z412" s="169"/>
      <c r="AA412" s="171"/>
      <c r="AB412" s="176" t="s">
        <v>921</v>
      </c>
      <c r="AC412" s="176"/>
      <c r="AD412" s="176"/>
      <c r="AE412" s="176"/>
      <c r="AF412" s="176"/>
      <c r="AG412" s="176"/>
      <c r="AH412" s="176"/>
      <c r="AI412" s="177"/>
      <c r="AJ412" s="99"/>
      <c r="AK412" s="99"/>
      <c r="AL412" s="99"/>
      <c r="AM412" s="99"/>
      <c r="AN412" s="99"/>
      <c r="AO412" s="99"/>
      <c r="AP412" s="99"/>
      <c r="AQ412" s="101"/>
      <c r="AR412" s="99"/>
      <c r="AS412" s="99"/>
      <c r="AT412" s="99"/>
      <c r="AU412" s="99"/>
      <c r="AV412" s="99"/>
      <c r="AW412" s="99"/>
      <c r="AX412" s="99"/>
      <c r="AY412" s="101"/>
      <c r="AZ412" s="99"/>
      <c r="BA412" s="99"/>
      <c r="BB412" s="99"/>
      <c r="BC412" s="99"/>
      <c r="BD412" s="99"/>
      <c r="BE412" s="99"/>
      <c r="BF412" s="99"/>
      <c r="BG412" s="101"/>
      <c r="BH412" s="172"/>
      <c r="BI412" s="51"/>
      <c r="BJ412" s="174"/>
      <c r="BL412" s="51"/>
      <c r="BM412" s="51"/>
      <c r="BN412" s="51"/>
      <c r="BO412" s="51"/>
      <c r="BP412" s="51"/>
      <c r="BQ412" s="51"/>
      <c r="BR412" s="51"/>
      <c r="BS412" s="51"/>
      <c r="BT412" s="51"/>
      <c r="BU412" s="51"/>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row>
    <row r="413" spans="1:102" s="50" customFormat="1" x14ac:dyDescent="0.3">
      <c r="A413" s="163"/>
      <c r="B413" s="165"/>
      <c r="C413" s="167"/>
      <c r="D413" s="167"/>
      <c r="E413" s="167"/>
      <c r="F413" s="167"/>
      <c r="G413" s="167"/>
      <c r="H413" s="167"/>
      <c r="I413" s="51" t="s">
        <v>955</v>
      </c>
      <c r="J413" s="51" t="s">
        <v>868</v>
      </c>
      <c r="K413" s="93" t="str">
        <f t="shared" si="6"/>
        <v>B0 2 2</v>
      </c>
      <c r="L413" s="98" t="s">
        <v>903</v>
      </c>
      <c r="M413" s="99" t="s">
        <v>902</v>
      </c>
      <c r="N413" s="99" t="s">
        <v>903</v>
      </c>
      <c r="O413" s="99" t="s">
        <v>903</v>
      </c>
      <c r="P413" s="99" t="s">
        <v>902</v>
      </c>
      <c r="Q413" s="100" t="s">
        <v>902</v>
      </c>
      <c r="R413" s="99" t="s">
        <v>903</v>
      </c>
      <c r="S413" s="101" t="s">
        <v>902</v>
      </c>
      <c r="T413" s="102" t="s">
        <v>903</v>
      </c>
      <c r="U413" s="100" t="s">
        <v>902</v>
      </c>
      <c r="V413" s="187" t="s">
        <v>913</v>
      </c>
      <c r="W413" s="169"/>
      <c r="X413" s="170"/>
      <c r="Y413" s="169" t="s">
        <v>132</v>
      </c>
      <c r="Z413" s="169"/>
      <c r="AA413" s="171"/>
      <c r="AB413" s="176" t="s">
        <v>916</v>
      </c>
      <c r="AC413" s="176"/>
      <c r="AD413" s="176"/>
      <c r="AE413" s="176"/>
      <c r="AF413" s="176"/>
      <c r="AG413" s="176"/>
      <c r="AH413" s="176"/>
      <c r="AI413" s="176"/>
      <c r="AJ413" s="176"/>
      <c r="AK413" s="176"/>
      <c r="AL413" s="176"/>
      <c r="AM413" s="176"/>
      <c r="AN413" s="176"/>
      <c r="AO413" s="176"/>
      <c r="AP413" s="176"/>
      <c r="AQ413" s="177"/>
      <c r="AR413" s="99"/>
      <c r="AS413" s="99"/>
      <c r="AT413" s="99"/>
      <c r="AU413" s="99"/>
      <c r="AV413" s="99"/>
      <c r="AW413" s="99"/>
      <c r="AX413" s="99"/>
      <c r="AY413" s="101"/>
      <c r="AZ413" s="99"/>
      <c r="BA413" s="99"/>
      <c r="BB413" s="99"/>
      <c r="BC413" s="99"/>
      <c r="BD413" s="99"/>
      <c r="BE413" s="99"/>
      <c r="BF413" s="99"/>
      <c r="BG413" s="101"/>
      <c r="BH413" s="172"/>
      <c r="BI413" s="51"/>
      <c r="BJ413" s="174"/>
      <c r="BL413" s="51"/>
      <c r="BM413" s="51"/>
      <c r="BN413" s="51"/>
      <c r="BO413" s="51"/>
      <c r="BP413" s="51"/>
      <c r="BQ413" s="51"/>
      <c r="BR413" s="51"/>
      <c r="BS413" s="51"/>
      <c r="BT413" s="51"/>
      <c r="BU413" s="51"/>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row>
    <row r="414" spans="1:102" s="50" customFormat="1" x14ac:dyDescent="0.3">
      <c r="A414" s="163"/>
      <c r="B414" s="165"/>
      <c r="C414" s="167"/>
      <c r="D414" s="167"/>
      <c r="E414" s="167"/>
      <c r="F414" s="167"/>
      <c r="G414" s="167" t="s">
        <v>790</v>
      </c>
      <c r="H414" s="167" t="s">
        <v>794</v>
      </c>
      <c r="I414" s="51" t="s">
        <v>914</v>
      </c>
      <c r="J414" s="51" t="s">
        <v>829</v>
      </c>
      <c r="K414" s="93" t="str">
        <f t="shared" si="6"/>
        <v>BC 0 2</v>
      </c>
      <c r="L414" s="98" t="s">
        <v>903</v>
      </c>
      <c r="M414" s="99" t="s">
        <v>902</v>
      </c>
      <c r="N414" s="99" t="s">
        <v>903</v>
      </c>
      <c r="O414" s="99" t="s">
        <v>903</v>
      </c>
      <c r="P414" s="99" t="s">
        <v>903</v>
      </c>
      <c r="Q414" s="100" t="s">
        <v>903</v>
      </c>
      <c r="R414" s="99" t="s">
        <v>902</v>
      </c>
      <c r="S414" s="101" t="s">
        <v>902</v>
      </c>
      <c r="T414" s="102" t="s">
        <v>903</v>
      </c>
      <c r="U414" s="100" t="s">
        <v>902</v>
      </c>
      <c r="V414" s="99"/>
      <c r="W414" s="99"/>
      <c r="X414" s="100"/>
      <c r="Y414" s="99"/>
      <c r="Z414" s="99"/>
      <c r="AA414" s="101"/>
      <c r="AB414" s="176" t="s">
        <v>916</v>
      </c>
      <c r="AC414" s="176"/>
      <c r="AD414" s="176"/>
      <c r="AE414" s="176"/>
      <c r="AF414" s="176"/>
      <c r="AG414" s="176"/>
      <c r="AH414" s="176"/>
      <c r="AI414" s="176"/>
      <c r="AJ414" s="176"/>
      <c r="AK414" s="176"/>
      <c r="AL414" s="176"/>
      <c r="AM414" s="176"/>
      <c r="AN414" s="176"/>
      <c r="AO414" s="176"/>
      <c r="AP414" s="176"/>
      <c r="AQ414" s="177"/>
      <c r="AR414" s="175" t="s">
        <v>790</v>
      </c>
      <c r="AS414" s="176"/>
      <c r="AT414" s="176"/>
      <c r="AU414" s="176"/>
      <c r="AV414" s="176"/>
      <c r="AW414" s="176"/>
      <c r="AX414" s="176"/>
      <c r="AY414" s="177"/>
      <c r="AZ414" s="99"/>
      <c r="BA414" s="99"/>
      <c r="BB414" s="99"/>
      <c r="BC414" s="99"/>
      <c r="BD414" s="99"/>
      <c r="BE414" s="99"/>
      <c r="BF414" s="99"/>
      <c r="BG414" s="101"/>
      <c r="BH414" s="172"/>
      <c r="BI414" s="51"/>
      <c r="BJ414" s="174"/>
      <c r="BL414" s="51"/>
      <c r="BM414" s="51"/>
      <c r="BN414" s="51"/>
      <c r="BO414" s="51"/>
      <c r="BP414" s="51"/>
      <c r="BQ414" s="51"/>
      <c r="BR414" s="51"/>
      <c r="BS414" s="51"/>
      <c r="BT414" s="51"/>
      <c r="BU414" s="51"/>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row>
    <row r="415" spans="1:102" s="50" customFormat="1" x14ac:dyDescent="0.3">
      <c r="A415" s="163"/>
      <c r="B415" s="165"/>
      <c r="C415" s="167"/>
      <c r="D415" s="167"/>
      <c r="E415" s="167"/>
      <c r="F415" s="167"/>
      <c r="G415" s="167"/>
      <c r="H415" s="167"/>
      <c r="I415" s="51" t="s">
        <v>953</v>
      </c>
      <c r="J415" s="51" t="s">
        <v>829</v>
      </c>
      <c r="K415" s="93" t="str">
        <f t="shared" si="6"/>
        <v>B8 0 2</v>
      </c>
      <c r="L415" s="98" t="s">
        <v>903</v>
      </c>
      <c r="M415" s="99" t="s">
        <v>902</v>
      </c>
      <c r="N415" s="99" t="s">
        <v>903</v>
      </c>
      <c r="O415" s="99" t="s">
        <v>903</v>
      </c>
      <c r="P415" s="99" t="s">
        <v>903</v>
      </c>
      <c r="Q415" s="100" t="s">
        <v>902</v>
      </c>
      <c r="R415" s="99" t="s">
        <v>902</v>
      </c>
      <c r="S415" s="101" t="s">
        <v>902</v>
      </c>
      <c r="T415" s="102" t="s">
        <v>903</v>
      </c>
      <c r="U415" s="100" t="s">
        <v>902</v>
      </c>
      <c r="V415" s="187" t="s">
        <v>913</v>
      </c>
      <c r="W415" s="169"/>
      <c r="X415" s="170"/>
      <c r="Y415" s="99"/>
      <c r="Z415" s="99"/>
      <c r="AA415" s="101"/>
      <c r="AB415" s="176" t="s">
        <v>790</v>
      </c>
      <c r="AC415" s="176"/>
      <c r="AD415" s="176"/>
      <c r="AE415" s="176"/>
      <c r="AF415" s="176"/>
      <c r="AG415" s="176"/>
      <c r="AH415" s="176"/>
      <c r="AI415" s="177"/>
      <c r="AJ415" s="99"/>
      <c r="AK415" s="99"/>
      <c r="AL415" s="99"/>
      <c r="AM415" s="99"/>
      <c r="AN415" s="99"/>
      <c r="AO415" s="99"/>
      <c r="AP415" s="99"/>
      <c r="AQ415" s="101"/>
      <c r="AR415" s="99"/>
      <c r="AS415" s="99"/>
      <c r="AT415" s="99"/>
      <c r="AU415" s="99"/>
      <c r="AV415" s="99"/>
      <c r="AW415" s="99"/>
      <c r="AX415" s="99"/>
      <c r="AY415" s="101"/>
      <c r="AZ415" s="99"/>
      <c r="BA415" s="99"/>
      <c r="BB415" s="99"/>
      <c r="BC415" s="99"/>
      <c r="BD415" s="99"/>
      <c r="BE415" s="99"/>
      <c r="BF415" s="99"/>
      <c r="BG415" s="101"/>
      <c r="BH415" s="172"/>
      <c r="BI415" s="51"/>
      <c r="BJ415" s="174"/>
      <c r="BL415" s="51"/>
      <c r="BM415" s="51"/>
      <c r="BN415" s="51"/>
      <c r="BO415" s="51"/>
      <c r="BP415" s="51"/>
      <c r="BQ415" s="51"/>
      <c r="BR415" s="51"/>
      <c r="BS415" s="51"/>
      <c r="BT415" s="51"/>
      <c r="BU415" s="51"/>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row>
    <row r="416" spans="1:102" s="50" customFormat="1" x14ac:dyDescent="0.3">
      <c r="A416" s="163"/>
      <c r="B416" s="165"/>
      <c r="C416" s="167"/>
      <c r="D416" s="167"/>
      <c r="E416" s="167"/>
      <c r="F416" s="167"/>
      <c r="G416" s="167"/>
      <c r="H416" s="167"/>
      <c r="I416" s="51" t="s">
        <v>954</v>
      </c>
      <c r="J416" s="51" t="s">
        <v>829</v>
      </c>
      <c r="K416" s="93" t="str">
        <f t="shared" si="6"/>
        <v>B8 1 2</v>
      </c>
      <c r="L416" s="98" t="s">
        <v>903</v>
      </c>
      <c r="M416" s="99" t="s">
        <v>902</v>
      </c>
      <c r="N416" s="99" t="s">
        <v>903</v>
      </c>
      <c r="O416" s="99" t="s">
        <v>903</v>
      </c>
      <c r="P416" s="99" t="s">
        <v>903</v>
      </c>
      <c r="Q416" s="100" t="s">
        <v>902</v>
      </c>
      <c r="R416" s="99" t="s">
        <v>902</v>
      </c>
      <c r="S416" s="101" t="s">
        <v>903</v>
      </c>
      <c r="T416" s="102" t="s">
        <v>903</v>
      </c>
      <c r="U416" s="100" t="s">
        <v>902</v>
      </c>
      <c r="V416" s="187" t="s">
        <v>913</v>
      </c>
      <c r="W416" s="169"/>
      <c r="X416" s="170"/>
      <c r="Y416" s="99"/>
      <c r="Z416" s="99"/>
      <c r="AA416" s="101"/>
      <c r="AB416" s="176" t="s">
        <v>921</v>
      </c>
      <c r="AC416" s="176"/>
      <c r="AD416" s="176"/>
      <c r="AE416" s="176"/>
      <c r="AF416" s="176"/>
      <c r="AG416" s="176"/>
      <c r="AH416" s="176"/>
      <c r="AI416" s="177"/>
      <c r="AJ416" s="175" t="s">
        <v>790</v>
      </c>
      <c r="AK416" s="176"/>
      <c r="AL416" s="176"/>
      <c r="AM416" s="176"/>
      <c r="AN416" s="176"/>
      <c r="AO416" s="176"/>
      <c r="AP416" s="176"/>
      <c r="AQ416" s="177"/>
      <c r="AR416" s="99"/>
      <c r="AS416" s="99"/>
      <c r="AT416" s="99"/>
      <c r="AU416" s="99"/>
      <c r="AV416" s="99"/>
      <c r="AW416" s="99"/>
      <c r="AX416" s="99"/>
      <c r="AY416" s="101"/>
      <c r="AZ416" s="99"/>
      <c r="BA416" s="99"/>
      <c r="BB416" s="99"/>
      <c r="BC416" s="99"/>
      <c r="BD416" s="99"/>
      <c r="BE416" s="99"/>
      <c r="BF416" s="99"/>
      <c r="BG416" s="101"/>
      <c r="BH416" s="172"/>
      <c r="BI416" s="51"/>
      <c r="BJ416" s="174"/>
      <c r="BL416" s="51"/>
      <c r="BM416" s="51"/>
      <c r="BN416" s="51"/>
      <c r="BO416" s="51"/>
      <c r="BP416" s="51"/>
      <c r="BQ416" s="51"/>
      <c r="BR416" s="51"/>
      <c r="BS416" s="51"/>
      <c r="BT416" s="51"/>
      <c r="BU416" s="51"/>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row>
    <row r="417" spans="1:102" s="50" customFormat="1" x14ac:dyDescent="0.3">
      <c r="A417" s="163"/>
      <c r="B417" s="165"/>
      <c r="C417" s="167"/>
      <c r="D417" s="167"/>
      <c r="E417" s="167"/>
      <c r="F417" s="167"/>
      <c r="G417" s="167"/>
      <c r="H417" s="167"/>
      <c r="I417" s="51" t="s">
        <v>955</v>
      </c>
      <c r="J417" s="51" t="s">
        <v>829</v>
      </c>
      <c r="K417" s="93" t="str">
        <f t="shared" si="6"/>
        <v>B8 2 2</v>
      </c>
      <c r="L417" s="98" t="s">
        <v>903</v>
      </c>
      <c r="M417" s="99" t="s">
        <v>902</v>
      </c>
      <c r="N417" s="99" t="s">
        <v>903</v>
      </c>
      <c r="O417" s="99" t="s">
        <v>903</v>
      </c>
      <c r="P417" s="99" t="s">
        <v>903</v>
      </c>
      <c r="Q417" s="100" t="s">
        <v>902</v>
      </c>
      <c r="R417" s="99" t="s">
        <v>903</v>
      </c>
      <c r="S417" s="101" t="s">
        <v>902</v>
      </c>
      <c r="T417" s="102" t="s">
        <v>903</v>
      </c>
      <c r="U417" s="100" t="s">
        <v>902</v>
      </c>
      <c r="V417" s="187" t="s">
        <v>913</v>
      </c>
      <c r="W417" s="169"/>
      <c r="X417" s="170"/>
      <c r="Y417" s="99"/>
      <c r="Z417" s="99"/>
      <c r="AA417" s="101"/>
      <c r="AB417" s="176" t="s">
        <v>916</v>
      </c>
      <c r="AC417" s="176"/>
      <c r="AD417" s="176"/>
      <c r="AE417" s="176"/>
      <c r="AF417" s="176"/>
      <c r="AG417" s="176"/>
      <c r="AH417" s="176"/>
      <c r="AI417" s="176"/>
      <c r="AJ417" s="176"/>
      <c r="AK417" s="176"/>
      <c r="AL417" s="176"/>
      <c r="AM417" s="176"/>
      <c r="AN417" s="176"/>
      <c r="AO417" s="176"/>
      <c r="AP417" s="176"/>
      <c r="AQ417" s="177"/>
      <c r="AR417" s="175" t="s">
        <v>790</v>
      </c>
      <c r="AS417" s="176"/>
      <c r="AT417" s="176"/>
      <c r="AU417" s="176"/>
      <c r="AV417" s="176"/>
      <c r="AW417" s="176"/>
      <c r="AX417" s="176"/>
      <c r="AY417" s="177"/>
      <c r="AZ417" s="99"/>
      <c r="BA417" s="99"/>
      <c r="BB417" s="99"/>
      <c r="BC417" s="99"/>
      <c r="BD417" s="99"/>
      <c r="BE417" s="99"/>
      <c r="BF417" s="99"/>
      <c r="BG417" s="101"/>
      <c r="BH417" s="172"/>
      <c r="BI417" s="51"/>
      <c r="BJ417" s="174"/>
      <c r="BL417" s="51"/>
      <c r="BM417" s="51"/>
      <c r="BN417" s="51"/>
      <c r="BO417" s="51"/>
      <c r="BP417" s="51"/>
      <c r="BQ417" s="51"/>
      <c r="BR417" s="51"/>
      <c r="BS417" s="51"/>
      <c r="BT417" s="51"/>
      <c r="BU417" s="51"/>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row>
    <row r="418" spans="1:102" s="50" customFormat="1" x14ac:dyDescent="0.3">
      <c r="A418" s="163" t="s">
        <v>515</v>
      </c>
      <c r="B418" s="165"/>
      <c r="C418" s="167"/>
      <c r="D418" s="167"/>
      <c r="E418" s="167"/>
      <c r="F418" s="167">
        <v>16</v>
      </c>
      <c r="G418" s="167" t="s">
        <v>788</v>
      </c>
      <c r="H418" s="167" t="s">
        <v>786</v>
      </c>
      <c r="I418" s="51" t="s">
        <v>789</v>
      </c>
      <c r="J418" s="51" t="s">
        <v>868</v>
      </c>
      <c r="K418" s="93" t="str">
        <f t="shared" si="6"/>
        <v>B4 2 1</v>
      </c>
      <c r="L418" s="98" t="s">
        <v>903</v>
      </c>
      <c r="M418" s="99" t="s">
        <v>902</v>
      </c>
      <c r="N418" s="99" t="s">
        <v>903</v>
      </c>
      <c r="O418" s="99" t="s">
        <v>903</v>
      </c>
      <c r="P418" s="99" t="s">
        <v>902</v>
      </c>
      <c r="Q418" s="100" t="s">
        <v>903</v>
      </c>
      <c r="R418" s="99" t="s">
        <v>903</v>
      </c>
      <c r="S418" s="101" t="s">
        <v>902</v>
      </c>
      <c r="T418" s="102" t="s">
        <v>902</v>
      </c>
      <c r="U418" s="100" t="s">
        <v>903</v>
      </c>
      <c r="V418" s="99"/>
      <c r="W418" s="99"/>
      <c r="X418" s="100"/>
      <c r="Y418" s="169" t="s">
        <v>911</v>
      </c>
      <c r="Z418" s="169"/>
      <c r="AA418" s="171"/>
      <c r="AB418" s="176" t="s">
        <v>789</v>
      </c>
      <c r="AC418" s="176"/>
      <c r="AD418" s="176"/>
      <c r="AE418" s="176"/>
      <c r="AF418" s="176"/>
      <c r="AG418" s="176"/>
      <c r="AH418" s="176"/>
      <c r="AI418" s="176"/>
      <c r="AJ418" s="176"/>
      <c r="AK418" s="176"/>
      <c r="AL418" s="176"/>
      <c r="AM418" s="176"/>
      <c r="AN418" s="176"/>
      <c r="AO418" s="176"/>
      <c r="AP418" s="176"/>
      <c r="AQ418" s="177"/>
      <c r="AR418" s="99"/>
      <c r="AS418" s="99"/>
      <c r="AT418" s="99"/>
      <c r="AU418" s="99"/>
      <c r="AV418" s="99"/>
      <c r="AW418" s="99"/>
      <c r="AX418" s="99"/>
      <c r="AY418" s="101"/>
      <c r="AZ418" s="99"/>
      <c r="BA418" s="99"/>
      <c r="BB418" s="99"/>
      <c r="BC418" s="99"/>
      <c r="BD418" s="99"/>
      <c r="BE418" s="99"/>
      <c r="BF418" s="99"/>
      <c r="BG418" s="101"/>
      <c r="BH418" s="172"/>
      <c r="BI418" s="51"/>
      <c r="BJ418" s="174"/>
      <c r="BL418" s="51"/>
      <c r="BM418" s="51"/>
      <c r="BN418" s="51"/>
      <c r="BO418" s="51"/>
      <c r="BP418" s="51"/>
      <c r="BQ418" s="51"/>
      <c r="BR418" s="51"/>
      <c r="BS418" s="51"/>
      <c r="BT418" s="51"/>
      <c r="BU418" s="51"/>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row>
    <row r="419" spans="1:102" s="50" customFormat="1" x14ac:dyDescent="0.3">
      <c r="A419" s="163"/>
      <c r="B419" s="165"/>
      <c r="C419" s="167"/>
      <c r="D419" s="167"/>
      <c r="E419" s="167"/>
      <c r="F419" s="167"/>
      <c r="G419" s="167"/>
      <c r="H419" s="167"/>
      <c r="I419" s="51" t="s">
        <v>788</v>
      </c>
      <c r="J419" s="51" t="s">
        <v>868</v>
      </c>
      <c r="K419" s="93" t="str">
        <f t="shared" si="6"/>
        <v>B0 3 1</v>
      </c>
      <c r="L419" s="98" t="s">
        <v>903</v>
      </c>
      <c r="M419" s="99" t="s">
        <v>902</v>
      </c>
      <c r="N419" s="99" t="s">
        <v>903</v>
      </c>
      <c r="O419" s="99" t="s">
        <v>903</v>
      </c>
      <c r="P419" s="99" t="s">
        <v>902</v>
      </c>
      <c r="Q419" s="100" t="s">
        <v>902</v>
      </c>
      <c r="R419" s="99" t="s">
        <v>903</v>
      </c>
      <c r="S419" s="101" t="s">
        <v>903</v>
      </c>
      <c r="T419" s="102" t="s">
        <v>902</v>
      </c>
      <c r="U419" s="100" t="s">
        <v>903</v>
      </c>
      <c r="V419" s="187" t="s">
        <v>132</v>
      </c>
      <c r="W419" s="169"/>
      <c r="X419" s="170"/>
      <c r="Y419" s="169" t="s">
        <v>911</v>
      </c>
      <c r="Z419" s="169"/>
      <c r="AA419" s="171"/>
      <c r="AB419" s="99"/>
      <c r="AC419" s="99"/>
      <c r="AD419" s="99"/>
      <c r="AE419" s="99"/>
      <c r="AF419" s="99"/>
      <c r="AG419" s="99"/>
      <c r="AH419" s="99"/>
      <c r="AI419" s="101"/>
      <c r="AJ419" s="99"/>
      <c r="AK419" s="99"/>
      <c r="AL419" s="99"/>
      <c r="AM419" s="99"/>
      <c r="AN419" s="99"/>
      <c r="AO419" s="99"/>
      <c r="AP419" s="99"/>
      <c r="AQ419" s="101"/>
      <c r="AR419" s="99"/>
      <c r="AS419" s="99"/>
      <c r="AT419" s="99"/>
      <c r="AU419" s="99"/>
      <c r="AV419" s="99"/>
      <c r="AW419" s="99"/>
      <c r="AX419" s="99"/>
      <c r="AY419" s="101"/>
      <c r="AZ419" s="99"/>
      <c r="BA419" s="99"/>
      <c r="BB419" s="99"/>
      <c r="BC419" s="99"/>
      <c r="BD419" s="99"/>
      <c r="BE419" s="99"/>
      <c r="BF419" s="99"/>
      <c r="BG419" s="101"/>
      <c r="BH419" s="172"/>
      <c r="BI419" s="51"/>
      <c r="BJ419" s="174"/>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row>
    <row r="420" spans="1:102" s="50" customFormat="1" x14ac:dyDescent="0.3">
      <c r="A420" s="163"/>
      <c r="B420" s="165"/>
      <c r="C420" s="167"/>
      <c r="D420" s="167"/>
      <c r="E420" s="167"/>
      <c r="F420" s="167"/>
      <c r="G420" s="167"/>
      <c r="H420" s="167"/>
      <c r="I420" s="51" t="s">
        <v>914</v>
      </c>
      <c r="J420" s="51" t="s">
        <v>868</v>
      </c>
      <c r="K420" s="93" t="str">
        <f t="shared" si="6"/>
        <v>B4 0 1</v>
      </c>
      <c r="L420" s="98" t="s">
        <v>903</v>
      </c>
      <c r="M420" s="99" t="s">
        <v>902</v>
      </c>
      <c r="N420" s="99" t="s">
        <v>903</v>
      </c>
      <c r="O420" s="99" t="s">
        <v>903</v>
      </c>
      <c r="P420" s="99" t="s">
        <v>902</v>
      </c>
      <c r="Q420" s="100" t="s">
        <v>903</v>
      </c>
      <c r="R420" s="99" t="s">
        <v>902</v>
      </c>
      <c r="S420" s="101" t="s">
        <v>902</v>
      </c>
      <c r="T420" s="102" t="s">
        <v>902</v>
      </c>
      <c r="U420" s="100" t="s">
        <v>903</v>
      </c>
      <c r="V420" s="99"/>
      <c r="W420" s="99"/>
      <c r="X420" s="100"/>
      <c r="Y420" s="169" t="s">
        <v>911</v>
      </c>
      <c r="Z420" s="169"/>
      <c r="AA420" s="171"/>
      <c r="AB420" s="176" t="s">
        <v>916</v>
      </c>
      <c r="AC420" s="176"/>
      <c r="AD420" s="176"/>
      <c r="AE420" s="176"/>
      <c r="AF420" s="176"/>
      <c r="AG420" s="176"/>
      <c r="AH420" s="176"/>
      <c r="AI420" s="176"/>
      <c r="AJ420" s="176"/>
      <c r="AK420" s="176"/>
      <c r="AL420" s="176"/>
      <c r="AM420" s="176"/>
      <c r="AN420" s="176"/>
      <c r="AO420" s="176"/>
      <c r="AP420" s="176"/>
      <c r="AQ420" s="177"/>
      <c r="AR420" s="99"/>
      <c r="AS420" s="99"/>
      <c r="AT420" s="99"/>
      <c r="AU420" s="99"/>
      <c r="AV420" s="99"/>
      <c r="AW420" s="99"/>
      <c r="AX420" s="99"/>
      <c r="AY420" s="101"/>
      <c r="AZ420" s="99"/>
      <c r="BA420" s="99"/>
      <c r="BB420" s="99"/>
      <c r="BC420" s="99"/>
      <c r="BD420" s="99"/>
      <c r="BE420" s="99"/>
      <c r="BF420" s="99"/>
      <c r="BG420" s="101"/>
      <c r="BH420" s="172"/>
      <c r="BI420" s="51"/>
      <c r="BJ420" s="174"/>
      <c r="BL420" s="51"/>
      <c r="BM420" s="51"/>
      <c r="BN420" s="51"/>
      <c r="BO420" s="51"/>
      <c r="BP420" s="51"/>
      <c r="BQ420" s="51"/>
      <c r="BR420" s="51"/>
      <c r="BS420" s="51"/>
      <c r="BT420" s="51"/>
      <c r="BU420" s="51"/>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row>
    <row r="421" spans="1:102" s="50" customFormat="1" x14ac:dyDescent="0.3">
      <c r="A421" s="163"/>
      <c r="B421" s="165"/>
      <c r="C421" s="167"/>
      <c r="D421" s="167"/>
      <c r="E421" s="167"/>
      <c r="F421" s="167"/>
      <c r="G421" s="167"/>
      <c r="H421" s="167"/>
      <c r="I421" s="51" t="s">
        <v>953</v>
      </c>
      <c r="J421" s="51" t="s">
        <v>867</v>
      </c>
      <c r="K421" s="93" t="str">
        <f t="shared" si="6"/>
        <v>B0 0 1</v>
      </c>
      <c r="L421" s="98" t="s">
        <v>903</v>
      </c>
      <c r="M421" s="99" t="s">
        <v>902</v>
      </c>
      <c r="N421" s="99" t="s">
        <v>903</v>
      </c>
      <c r="O421" s="99" t="s">
        <v>903</v>
      </c>
      <c r="P421" s="99" t="s">
        <v>902</v>
      </c>
      <c r="Q421" s="100" t="s">
        <v>902</v>
      </c>
      <c r="R421" s="99" t="s">
        <v>902</v>
      </c>
      <c r="S421" s="101" t="s">
        <v>902</v>
      </c>
      <c r="T421" s="102" t="s">
        <v>902</v>
      </c>
      <c r="U421" s="100" t="s">
        <v>903</v>
      </c>
      <c r="V421" s="187" t="s">
        <v>913</v>
      </c>
      <c r="W421" s="169"/>
      <c r="X421" s="170"/>
      <c r="Y421" s="169" t="s">
        <v>911</v>
      </c>
      <c r="Z421" s="169"/>
      <c r="AA421" s="171"/>
      <c r="AB421" s="99"/>
      <c r="AC421" s="99"/>
      <c r="AD421" s="99"/>
      <c r="AE421" s="99"/>
      <c r="AF421" s="99"/>
      <c r="AG421" s="99"/>
      <c r="AH421" s="99"/>
      <c r="AI421" s="101"/>
      <c r="AJ421" s="99"/>
      <c r="AK421" s="99"/>
      <c r="AL421" s="99"/>
      <c r="AM421" s="99"/>
      <c r="AN421" s="99"/>
      <c r="AO421" s="99"/>
      <c r="AP421" s="99"/>
      <c r="AQ421" s="101"/>
      <c r="AR421" s="99"/>
      <c r="AS421" s="99"/>
      <c r="AT421" s="99"/>
      <c r="AU421" s="99"/>
      <c r="AV421" s="99"/>
      <c r="AW421" s="99"/>
      <c r="AX421" s="99"/>
      <c r="AY421" s="101"/>
      <c r="AZ421" s="99"/>
      <c r="BA421" s="99"/>
      <c r="BB421" s="99"/>
      <c r="BC421" s="99"/>
      <c r="BD421" s="99"/>
      <c r="BE421" s="99"/>
      <c r="BF421" s="99"/>
      <c r="BG421" s="101"/>
      <c r="BH421" s="172"/>
      <c r="BI421" s="51"/>
      <c r="BJ421" s="174"/>
      <c r="BL421" s="51"/>
      <c r="BM421" s="51"/>
      <c r="BN421" s="51"/>
      <c r="BO421" s="51"/>
      <c r="BP421" s="51"/>
      <c r="BQ421" s="51"/>
      <c r="BR421" s="51"/>
      <c r="BS421" s="51"/>
      <c r="BT421" s="51"/>
      <c r="BU421" s="51"/>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row>
    <row r="422" spans="1:102" s="50" customFormat="1" x14ac:dyDescent="0.3">
      <c r="A422" s="163"/>
      <c r="B422" s="165"/>
      <c r="C422" s="167"/>
      <c r="D422" s="167"/>
      <c r="E422" s="167"/>
      <c r="F422" s="167"/>
      <c r="G422" s="167"/>
      <c r="H422" s="167"/>
      <c r="I422" s="51" t="s">
        <v>954</v>
      </c>
      <c r="J422" s="51" t="s">
        <v>868</v>
      </c>
      <c r="K422" s="93" t="str">
        <f t="shared" si="6"/>
        <v>B0 1 1</v>
      </c>
      <c r="L422" s="98" t="s">
        <v>903</v>
      </c>
      <c r="M422" s="99" t="s">
        <v>902</v>
      </c>
      <c r="N422" s="99" t="s">
        <v>903</v>
      </c>
      <c r="O422" s="99" t="s">
        <v>903</v>
      </c>
      <c r="P422" s="99" t="s">
        <v>902</v>
      </c>
      <c r="Q422" s="100" t="s">
        <v>902</v>
      </c>
      <c r="R422" s="99" t="s">
        <v>902</v>
      </c>
      <c r="S422" s="101" t="s">
        <v>903</v>
      </c>
      <c r="T422" s="102" t="s">
        <v>902</v>
      </c>
      <c r="U422" s="100" t="s">
        <v>903</v>
      </c>
      <c r="V422" s="187" t="s">
        <v>913</v>
      </c>
      <c r="W422" s="169"/>
      <c r="X422" s="170"/>
      <c r="Y422" s="169" t="s">
        <v>911</v>
      </c>
      <c r="Z422" s="169"/>
      <c r="AA422" s="171"/>
      <c r="AB422" s="176" t="s">
        <v>921</v>
      </c>
      <c r="AC422" s="176"/>
      <c r="AD422" s="176"/>
      <c r="AE422" s="176"/>
      <c r="AF422" s="176"/>
      <c r="AG422" s="176"/>
      <c r="AH422" s="176"/>
      <c r="AI422" s="177"/>
      <c r="AJ422" s="99"/>
      <c r="AK422" s="99"/>
      <c r="AL422" s="99"/>
      <c r="AM422" s="99"/>
      <c r="AN422" s="99"/>
      <c r="AO422" s="99"/>
      <c r="AP422" s="99"/>
      <c r="AQ422" s="101"/>
      <c r="AR422" s="99"/>
      <c r="AS422" s="99"/>
      <c r="AT422" s="99"/>
      <c r="AU422" s="99"/>
      <c r="AV422" s="99"/>
      <c r="AW422" s="99"/>
      <c r="AX422" s="99"/>
      <c r="AY422" s="101"/>
      <c r="AZ422" s="99"/>
      <c r="BA422" s="99"/>
      <c r="BB422" s="99"/>
      <c r="BC422" s="99"/>
      <c r="BD422" s="99"/>
      <c r="BE422" s="99"/>
      <c r="BF422" s="99"/>
      <c r="BG422" s="101"/>
      <c r="BH422" s="172"/>
      <c r="BI422" s="51"/>
      <c r="BJ422" s="174"/>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row>
    <row r="423" spans="1:102" s="50" customFormat="1" x14ac:dyDescent="0.3">
      <c r="A423" s="163"/>
      <c r="B423" s="165"/>
      <c r="C423" s="167"/>
      <c r="D423" s="167"/>
      <c r="E423" s="167"/>
      <c r="F423" s="167"/>
      <c r="G423" s="167"/>
      <c r="H423" s="167"/>
      <c r="I423" s="51" t="s">
        <v>955</v>
      </c>
      <c r="J423" s="51" t="s">
        <v>867</v>
      </c>
      <c r="K423" s="93" t="str">
        <f t="shared" si="6"/>
        <v>B0 2 1</v>
      </c>
      <c r="L423" s="98" t="s">
        <v>903</v>
      </c>
      <c r="M423" s="99" t="s">
        <v>902</v>
      </c>
      <c r="N423" s="99" t="s">
        <v>903</v>
      </c>
      <c r="O423" s="99" t="s">
        <v>903</v>
      </c>
      <c r="P423" s="99" t="s">
        <v>902</v>
      </c>
      <c r="Q423" s="100" t="s">
        <v>902</v>
      </c>
      <c r="R423" s="99" t="s">
        <v>903</v>
      </c>
      <c r="S423" s="101" t="s">
        <v>902</v>
      </c>
      <c r="T423" s="102" t="s">
        <v>902</v>
      </c>
      <c r="U423" s="100" t="s">
        <v>903</v>
      </c>
      <c r="V423" s="187" t="s">
        <v>913</v>
      </c>
      <c r="W423" s="169"/>
      <c r="X423" s="170"/>
      <c r="Y423" s="169" t="s">
        <v>911</v>
      </c>
      <c r="Z423" s="169"/>
      <c r="AA423" s="171"/>
      <c r="AB423" s="176" t="s">
        <v>916</v>
      </c>
      <c r="AC423" s="176"/>
      <c r="AD423" s="176"/>
      <c r="AE423" s="176"/>
      <c r="AF423" s="176"/>
      <c r="AG423" s="176"/>
      <c r="AH423" s="176"/>
      <c r="AI423" s="176"/>
      <c r="AJ423" s="176"/>
      <c r="AK423" s="176"/>
      <c r="AL423" s="176"/>
      <c r="AM423" s="176"/>
      <c r="AN423" s="176"/>
      <c r="AO423" s="176"/>
      <c r="AP423" s="176"/>
      <c r="AQ423" s="177"/>
      <c r="AR423" s="99"/>
      <c r="AS423" s="99"/>
      <c r="AT423" s="99"/>
      <c r="AU423" s="99"/>
      <c r="AV423" s="99"/>
      <c r="AW423" s="99"/>
      <c r="AX423" s="99"/>
      <c r="AY423" s="101"/>
      <c r="AZ423" s="99"/>
      <c r="BA423" s="99"/>
      <c r="BB423" s="99"/>
      <c r="BC423" s="99"/>
      <c r="BD423" s="99"/>
      <c r="BE423" s="99"/>
      <c r="BF423" s="99"/>
      <c r="BG423" s="101"/>
      <c r="BH423" s="172"/>
      <c r="BI423" s="51"/>
      <c r="BJ423" s="174"/>
      <c r="BL423" s="51"/>
      <c r="BM423" s="51"/>
      <c r="BN423" s="51"/>
      <c r="BO423" s="51"/>
      <c r="BP423" s="51"/>
      <c r="BQ423" s="51"/>
      <c r="BR423" s="51"/>
      <c r="BS423" s="51"/>
      <c r="BT423" s="51"/>
      <c r="BU423" s="51"/>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row>
    <row r="424" spans="1:102" s="50" customFormat="1" x14ac:dyDescent="0.3">
      <c r="A424" s="163"/>
      <c r="B424" s="165"/>
      <c r="C424" s="167"/>
      <c r="D424" s="167"/>
      <c r="E424" s="167"/>
      <c r="F424" s="167"/>
      <c r="G424" s="167" t="s">
        <v>788</v>
      </c>
      <c r="H424" s="167" t="s">
        <v>794</v>
      </c>
      <c r="I424" s="51" t="s">
        <v>914</v>
      </c>
      <c r="J424" s="51" t="s">
        <v>868</v>
      </c>
      <c r="K424" s="93" t="str">
        <f t="shared" si="6"/>
        <v>B4 0 3</v>
      </c>
      <c r="L424" s="98" t="s">
        <v>903</v>
      </c>
      <c r="M424" s="99" t="s">
        <v>902</v>
      </c>
      <c r="N424" s="99" t="s">
        <v>903</v>
      </c>
      <c r="O424" s="99" t="s">
        <v>903</v>
      </c>
      <c r="P424" s="99" t="s">
        <v>902</v>
      </c>
      <c r="Q424" s="100" t="s">
        <v>903</v>
      </c>
      <c r="R424" s="99" t="s">
        <v>902</v>
      </c>
      <c r="S424" s="101" t="s">
        <v>902</v>
      </c>
      <c r="T424" s="102" t="s">
        <v>903</v>
      </c>
      <c r="U424" s="100" t="s">
        <v>903</v>
      </c>
      <c r="V424" s="99"/>
      <c r="W424" s="99"/>
      <c r="X424" s="100"/>
      <c r="Y424" s="169" t="s">
        <v>132</v>
      </c>
      <c r="Z424" s="169"/>
      <c r="AA424" s="171"/>
      <c r="AB424" s="176" t="s">
        <v>916</v>
      </c>
      <c r="AC424" s="176"/>
      <c r="AD424" s="176"/>
      <c r="AE424" s="176"/>
      <c r="AF424" s="176"/>
      <c r="AG424" s="176"/>
      <c r="AH424" s="176"/>
      <c r="AI424" s="176"/>
      <c r="AJ424" s="176"/>
      <c r="AK424" s="176"/>
      <c r="AL424" s="176"/>
      <c r="AM424" s="176"/>
      <c r="AN424" s="176"/>
      <c r="AO424" s="176"/>
      <c r="AP424" s="176"/>
      <c r="AQ424" s="177"/>
      <c r="AR424" s="99"/>
      <c r="AS424" s="99"/>
      <c r="AT424" s="99"/>
      <c r="AU424" s="99"/>
      <c r="AV424" s="99"/>
      <c r="AW424" s="99"/>
      <c r="AX424" s="99"/>
      <c r="AY424" s="101"/>
      <c r="AZ424" s="99"/>
      <c r="BA424" s="99"/>
      <c r="BB424" s="99"/>
      <c r="BC424" s="99"/>
      <c r="BD424" s="99"/>
      <c r="BE424" s="99"/>
      <c r="BF424" s="99"/>
      <c r="BG424" s="101"/>
      <c r="BH424" s="172"/>
      <c r="BI424" s="51"/>
      <c r="BJ424" s="174"/>
      <c r="BL424" s="51"/>
      <c r="BM424" s="51"/>
      <c r="BN424" s="51"/>
      <c r="BO424" s="51"/>
      <c r="BP424" s="51"/>
      <c r="BQ424" s="51"/>
      <c r="BR424" s="51"/>
      <c r="BS424" s="51"/>
      <c r="BT424" s="51"/>
      <c r="BU424" s="51"/>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row>
    <row r="425" spans="1:102" s="50" customFormat="1" x14ac:dyDescent="0.3">
      <c r="A425" s="163"/>
      <c r="B425" s="165"/>
      <c r="C425" s="167"/>
      <c r="D425" s="167"/>
      <c r="E425" s="167"/>
      <c r="F425" s="167"/>
      <c r="G425" s="167"/>
      <c r="H425" s="167"/>
      <c r="I425" s="51" t="s">
        <v>953</v>
      </c>
      <c r="J425" s="51" t="s">
        <v>868</v>
      </c>
      <c r="K425" s="93" t="str">
        <f t="shared" si="6"/>
        <v>B0 0 3</v>
      </c>
      <c r="L425" s="98" t="s">
        <v>903</v>
      </c>
      <c r="M425" s="99" t="s">
        <v>902</v>
      </c>
      <c r="N425" s="99" t="s">
        <v>903</v>
      </c>
      <c r="O425" s="99" t="s">
        <v>903</v>
      </c>
      <c r="P425" s="99" t="s">
        <v>902</v>
      </c>
      <c r="Q425" s="100" t="s">
        <v>902</v>
      </c>
      <c r="R425" s="99" t="s">
        <v>902</v>
      </c>
      <c r="S425" s="101" t="s">
        <v>902</v>
      </c>
      <c r="T425" s="102" t="s">
        <v>903</v>
      </c>
      <c r="U425" s="100" t="s">
        <v>903</v>
      </c>
      <c r="V425" s="187" t="s">
        <v>913</v>
      </c>
      <c r="W425" s="169"/>
      <c r="X425" s="170"/>
      <c r="Y425" s="169" t="s">
        <v>132</v>
      </c>
      <c r="Z425" s="169"/>
      <c r="AA425" s="171"/>
      <c r="AB425" s="99"/>
      <c r="AC425" s="99"/>
      <c r="AD425" s="99"/>
      <c r="AE425" s="99"/>
      <c r="AF425" s="99"/>
      <c r="AG425" s="99"/>
      <c r="AH425" s="99"/>
      <c r="AI425" s="101"/>
      <c r="AJ425" s="99"/>
      <c r="AK425" s="99"/>
      <c r="AL425" s="99"/>
      <c r="AM425" s="99"/>
      <c r="AN425" s="99"/>
      <c r="AO425" s="99"/>
      <c r="AP425" s="99"/>
      <c r="AQ425" s="101"/>
      <c r="AR425" s="99"/>
      <c r="AS425" s="99"/>
      <c r="AT425" s="99"/>
      <c r="AU425" s="99"/>
      <c r="AV425" s="99"/>
      <c r="AW425" s="99"/>
      <c r="AX425" s="99"/>
      <c r="AY425" s="101"/>
      <c r="AZ425" s="99"/>
      <c r="BA425" s="99"/>
      <c r="BB425" s="99"/>
      <c r="BC425" s="99"/>
      <c r="BD425" s="99"/>
      <c r="BE425" s="99"/>
      <c r="BF425" s="99"/>
      <c r="BG425" s="101"/>
      <c r="BH425" s="172"/>
      <c r="BI425" s="51"/>
      <c r="BJ425" s="174"/>
      <c r="BL425" s="51"/>
      <c r="BM425" s="51"/>
      <c r="BN425" s="51"/>
      <c r="BO425" s="51"/>
      <c r="BP425" s="51"/>
      <c r="BQ425" s="51"/>
      <c r="BR425" s="51"/>
      <c r="BS425" s="51"/>
      <c r="BT425" s="51"/>
      <c r="BU425" s="51"/>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row>
    <row r="426" spans="1:102" s="50" customFormat="1" x14ac:dyDescent="0.3">
      <c r="A426" s="163"/>
      <c r="B426" s="165"/>
      <c r="C426" s="167"/>
      <c r="D426" s="167"/>
      <c r="E426" s="167"/>
      <c r="F426" s="167"/>
      <c r="G426" s="167"/>
      <c r="H426" s="167"/>
      <c r="I426" s="51" t="s">
        <v>954</v>
      </c>
      <c r="J426" s="51" t="s">
        <v>868</v>
      </c>
      <c r="K426" s="93" t="str">
        <f t="shared" si="6"/>
        <v>B0 1 3</v>
      </c>
      <c r="L426" s="98" t="s">
        <v>903</v>
      </c>
      <c r="M426" s="99" t="s">
        <v>902</v>
      </c>
      <c r="N426" s="99" t="s">
        <v>903</v>
      </c>
      <c r="O426" s="99" t="s">
        <v>903</v>
      </c>
      <c r="P426" s="99" t="s">
        <v>902</v>
      </c>
      <c r="Q426" s="100" t="s">
        <v>902</v>
      </c>
      <c r="R426" s="99" t="s">
        <v>902</v>
      </c>
      <c r="S426" s="101" t="s">
        <v>903</v>
      </c>
      <c r="T426" s="102" t="s">
        <v>903</v>
      </c>
      <c r="U426" s="100" t="s">
        <v>903</v>
      </c>
      <c r="V426" s="187" t="s">
        <v>913</v>
      </c>
      <c r="W426" s="169"/>
      <c r="X426" s="170"/>
      <c r="Y426" s="169" t="s">
        <v>132</v>
      </c>
      <c r="Z426" s="169"/>
      <c r="AA426" s="171"/>
      <c r="AB426" s="176" t="s">
        <v>921</v>
      </c>
      <c r="AC426" s="176"/>
      <c r="AD426" s="176"/>
      <c r="AE426" s="176"/>
      <c r="AF426" s="176"/>
      <c r="AG426" s="176"/>
      <c r="AH426" s="176"/>
      <c r="AI426" s="177"/>
      <c r="AJ426" s="99"/>
      <c r="AK426" s="99"/>
      <c r="AL426" s="99"/>
      <c r="AM426" s="99"/>
      <c r="AN426" s="99"/>
      <c r="AO426" s="99"/>
      <c r="AP426" s="99"/>
      <c r="AQ426" s="101"/>
      <c r="AR426" s="99"/>
      <c r="AS426" s="99"/>
      <c r="AT426" s="99"/>
      <c r="AU426" s="99"/>
      <c r="AV426" s="99"/>
      <c r="AW426" s="99"/>
      <c r="AX426" s="99"/>
      <c r="AY426" s="101"/>
      <c r="AZ426" s="99"/>
      <c r="BA426" s="99"/>
      <c r="BB426" s="99"/>
      <c r="BC426" s="99"/>
      <c r="BD426" s="99"/>
      <c r="BE426" s="99"/>
      <c r="BF426" s="99"/>
      <c r="BG426" s="101"/>
      <c r="BH426" s="172"/>
      <c r="BI426" s="51"/>
      <c r="BJ426" s="174"/>
      <c r="BL426" s="51"/>
      <c r="BM426" s="51"/>
      <c r="BN426" s="51"/>
      <c r="BO426" s="51"/>
      <c r="BP426" s="51"/>
      <c r="BQ426" s="51"/>
      <c r="BR426" s="51"/>
      <c r="BS426" s="51"/>
      <c r="BT426" s="51"/>
      <c r="BU426" s="51"/>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row>
    <row r="427" spans="1:102" s="50" customFormat="1" x14ac:dyDescent="0.3">
      <c r="A427" s="163"/>
      <c r="B427" s="165"/>
      <c r="C427" s="167"/>
      <c r="D427" s="167"/>
      <c r="E427" s="167"/>
      <c r="F427" s="167"/>
      <c r="G427" s="167"/>
      <c r="H427" s="167"/>
      <c r="I427" s="51" t="s">
        <v>955</v>
      </c>
      <c r="J427" s="51" t="s">
        <v>868</v>
      </c>
      <c r="K427" s="93" t="str">
        <f t="shared" si="6"/>
        <v>B0 2 3</v>
      </c>
      <c r="L427" s="98" t="s">
        <v>903</v>
      </c>
      <c r="M427" s="99" t="s">
        <v>902</v>
      </c>
      <c r="N427" s="99" t="s">
        <v>903</v>
      </c>
      <c r="O427" s="99" t="s">
        <v>903</v>
      </c>
      <c r="P427" s="99" t="s">
        <v>902</v>
      </c>
      <c r="Q427" s="100" t="s">
        <v>902</v>
      </c>
      <c r="R427" s="99" t="s">
        <v>903</v>
      </c>
      <c r="S427" s="101" t="s">
        <v>902</v>
      </c>
      <c r="T427" s="102" t="s">
        <v>903</v>
      </c>
      <c r="U427" s="100" t="s">
        <v>903</v>
      </c>
      <c r="V427" s="187" t="s">
        <v>913</v>
      </c>
      <c r="W427" s="169"/>
      <c r="X427" s="170"/>
      <c r="Y427" s="169" t="s">
        <v>132</v>
      </c>
      <c r="Z427" s="169"/>
      <c r="AA427" s="171"/>
      <c r="AB427" s="176" t="s">
        <v>916</v>
      </c>
      <c r="AC427" s="176"/>
      <c r="AD427" s="176"/>
      <c r="AE427" s="176"/>
      <c r="AF427" s="176"/>
      <c r="AG427" s="176"/>
      <c r="AH427" s="176"/>
      <c r="AI427" s="176"/>
      <c r="AJ427" s="176"/>
      <c r="AK427" s="176"/>
      <c r="AL427" s="176"/>
      <c r="AM427" s="176"/>
      <c r="AN427" s="176"/>
      <c r="AO427" s="176"/>
      <c r="AP427" s="176"/>
      <c r="AQ427" s="177"/>
      <c r="AR427" s="99"/>
      <c r="AS427" s="99"/>
      <c r="AT427" s="99"/>
      <c r="AU427" s="99"/>
      <c r="AV427" s="99"/>
      <c r="AW427" s="99"/>
      <c r="AX427" s="99"/>
      <c r="AY427" s="101"/>
      <c r="AZ427" s="99"/>
      <c r="BA427" s="99"/>
      <c r="BB427" s="99"/>
      <c r="BC427" s="99"/>
      <c r="BD427" s="99"/>
      <c r="BE427" s="99"/>
      <c r="BF427" s="99"/>
      <c r="BG427" s="101"/>
      <c r="BH427" s="172"/>
      <c r="BI427" s="51"/>
      <c r="BJ427" s="174"/>
      <c r="BL427" s="51"/>
      <c r="BM427" s="51"/>
      <c r="BN427" s="51"/>
      <c r="BO427" s="51"/>
      <c r="BP427" s="51"/>
      <c r="BQ427" s="51"/>
      <c r="BR427" s="51"/>
      <c r="BS427" s="51"/>
      <c r="BT427" s="51"/>
      <c r="BU427" s="51"/>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row>
    <row r="428" spans="1:102" s="50" customFormat="1" x14ac:dyDescent="0.3">
      <c r="A428" s="163"/>
      <c r="B428" s="165"/>
      <c r="C428" s="167"/>
      <c r="D428" s="167"/>
      <c r="E428" s="167"/>
      <c r="F428" s="167"/>
      <c r="G428" s="167" t="s">
        <v>789</v>
      </c>
      <c r="H428" s="167" t="s">
        <v>794</v>
      </c>
      <c r="I428" s="51" t="s">
        <v>914</v>
      </c>
      <c r="J428" s="51" t="s">
        <v>829</v>
      </c>
      <c r="K428" s="93" t="str">
        <f t="shared" si="6"/>
        <v>BC 0 3</v>
      </c>
      <c r="L428" s="98" t="s">
        <v>903</v>
      </c>
      <c r="M428" s="99" t="s">
        <v>902</v>
      </c>
      <c r="N428" s="99" t="s">
        <v>903</v>
      </c>
      <c r="O428" s="99" t="s">
        <v>903</v>
      </c>
      <c r="P428" s="99" t="s">
        <v>903</v>
      </c>
      <c r="Q428" s="100" t="s">
        <v>903</v>
      </c>
      <c r="R428" s="99" t="s">
        <v>902</v>
      </c>
      <c r="S428" s="101" t="s">
        <v>902</v>
      </c>
      <c r="T428" s="102" t="s">
        <v>903</v>
      </c>
      <c r="U428" s="100" t="s">
        <v>903</v>
      </c>
      <c r="V428" s="99"/>
      <c r="W428" s="99"/>
      <c r="X428" s="100"/>
      <c r="Y428" s="99"/>
      <c r="Z428" s="99"/>
      <c r="AA428" s="104"/>
      <c r="AB428" s="176" t="s">
        <v>916</v>
      </c>
      <c r="AC428" s="176"/>
      <c r="AD428" s="176"/>
      <c r="AE428" s="176"/>
      <c r="AF428" s="176"/>
      <c r="AG428" s="176"/>
      <c r="AH428" s="176"/>
      <c r="AI428" s="176"/>
      <c r="AJ428" s="176"/>
      <c r="AK428" s="176"/>
      <c r="AL428" s="176"/>
      <c r="AM428" s="176"/>
      <c r="AN428" s="176"/>
      <c r="AO428" s="176"/>
      <c r="AP428" s="176"/>
      <c r="AQ428" s="177"/>
      <c r="AR428" s="175" t="s">
        <v>789</v>
      </c>
      <c r="AS428" s="176"/>
      <c r="AT428" s="176"/>
      <c r="AU428" s="176"/>
      <c r="AV428" s="176"/>
      <c r="AW428" s="176"/>
      <c r="AX428" s="176"/>
      <c r="AY428" s="176"/>
      <c r="AZ428" s="176"/>
      <c r="BA428" s="176"/>
      <c r="BB428" s="176"/>
      <c r="BC428" s="176"/>
      <c r="BD428" s="176"/>
      <c r="BE428" s="176"/>
      <c r="BF428" s="176"/>
      <c r="BG428" s="177"/>
      <c r="BH428" s="172"/>
      <c r="BI428" s="51"/>
      <c r="BJ428" s="174"/>
      <c r="BL428" s="51"/>
      <c r="BM428" s="51"/>
      <c r="BN428" s="51"/>
      <c r="BO428" s="51"/>
      <c r="BP428" s="51"/>
      <c r="BQ428" s="51"/>
      <c r="BR428" s="51"/>
      <c r="BS428" s="51"/>
      <c r="BT428" s="51"/>
      <c r="BU428" s="51"/>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row>
    <row r="429" spans="1:102" s="50" customFormat="1" x14ac:dyDescent="0.3">
      <c r="A429" s="163"/>
      <c r="B429" s="165"/>
      <c r="C429" s="167"/>
      <c r="D429" s="167"/>
      <c r="E429" s="167"/>
      <c r="F429" s="167"/>
      <c r="G429" s="167"/>
      <c r="H429" s="167"/>
      <c r="I429" s="51" t="s">
        <v>953</v>
      </c>
      <c r="J429" s="51" t="s">
        <v>829</v>
      </c>
      <c r="K429" s="93" t="str">
        <f t="shared" si="6"/>
        <v>B8 0 3</v>
      </c>
      <c r="L429" s="98" t="s">
        <v>903</v>
      </c>
      <c r="M429" s="99" t="s">
        <v>902</v>
      </c>
      <c r="N429" s="99" t="s">
        <v>903</v>
      </c>
      <c r="O429" s="99" t="s">
        <v>903</v>
      </c>
      <c r="P429" s="99" t="s">
        <v>903</v>
      </c>
      <c r="Q429" s="100" t="s">
        <v>902</v>
      </c>
      <c r="R429" s="99" t="s">
        <v>902</v>
      </c>
      <c r="S429" s="101" t="s">
        <v>902</v>
      </c>
      <c r="T429" s="102" t="s">
        <v>903</v>
      </c>
      <c r="U429" s="100" t="s">
        <v>903</v>
      </c>
      <c r="V429" s="187" t="s">
        <v>913</v>
      </c>
      <c r="W429" s="169"/>
      <c r="X429" s="170"/>
      <c r="Y429" s="99"/>
      <c r="Z429" s="99"/>
      <c r="AA429" s="101"/>
      <c r="AB429" s="176" t="s">
        <v>789</v>
      </c>
      <c r="AC429" s="176"/>
      <c r="AD429" s="176"/>
      <c r="AE429" s="176"/>
      <c r="AF429" s="176"/>
      <c r="AG429" s="176"/>
      <c r="AH429" s="176"/>
      <c r="AI429" s="176"/>
      <c r="AJ429" s="176"/>
      <c r="AK429" s="176"/>
      <c r="AL429" s="176"/>
      <c r="AM429" s="176"/>
      <c r="AN429" s="176"/>
      <c r="AO429" s="176"/>
      <c r="AP429" s="176"/>
      <c r="AQ429" s="177"/>
      <c r="AR429" s="99"/>
      <c r="AS429" s="99"/>
      <c r="AT429" s="99"/>
      <c r="AU429" s="99"/>
      <c r="AV429" s="99"/>
      <c r="AW429" s="99"/>
      <c r="AX429" s="99"/>
      <c r="AY429" s="101"/>
      <c r="AZ429" s="99"/>
      <c r="BA429" s="99"/>
      <c r="BB429" s="99"/>
      <c r="BC429" s="99"/>
      <c r="BD429" s="99"/>
      <c r="BE429" s="99"/>
      <c r="BF429" s="99"/>
      <c r="BG429" s="101"/>
      <c r="BH429" s="172"/>
      <c r="BI429" s="51"/>
      <c r="BJ429" s="174"/>
      <c r="BL429" s="51"/>
      <c r="BM429" s="51"/>
      <c r="BN429" s="51"/>
      <c r="BO429" s="51"/>
      <c r="BP429" s="51"/>
      <c r="BQ429" s="51"/>
      <c r="BR429" s="51"/>
      <c r="BS429" s="51"/>
      <c r="BT429" s="51"/>
      <c r="BU429" s="51"/>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row>
    <row r="430" spans="1:102" s="50" customFormat="1" x14ac:dyDescent="0.3">
      <c r="A430" s="163"/>
      <c r="B430" s="165"/>
      <c r="C430" s="167"/>
      <c r="D430" s="167"/>
      <c r="E430" s="167"/>
      <c r="F430" s="167"/>
      <c r="G430" s="167"/>
      <c r="H430" s="167"/>
      <c r="I430" s="51" t="s">
        <v>954</v>
      </c>
      <c r="J430" s="51" t="s">
        <v>829</v>
      </c>
      <c r="K430" s="93" t="str">
        <f t="shared" si="6"/>
        <v>B8 1 3</v>
      </c>
      <c r="L430" s="98" t="s">
        <v>903</v>
      </c>
      <c r="M430" s="99" t="s">
        <v>902</v>
      </c>
      <c r="N430" s="99" t="s">
        <v>903</v>
      </c>
      <c r="O430" s="99" t="s">
        <v>903</v>
      </c>
      <c r="P430" s="99" t="s">
        <v>903</v>
      </c>
      <c r="Q430" s="100" t="s">
        <v>902</v>
      </c>
      <c r="R430" s="99" t="s">
        <v>902</v>
      </c>
      <c r="S430" s="101" t="s">
        <v>903</v>
      </c>
      <c r="T430" s="102" t="s">
        <v>903</v>
      </c>
      <c r="U430" s="100" t="s">
        <v>903</v>
      </c>
      <c r="V430" s="187" t="s">
        <v>913</v>
      </c>
      <c r="W430" s="169"/>
      <c r="X430" s="170"/>
      <c r="Y430" s="99"/>
      <c r="Z430" s="99"/>
      <c r="AA430" s="101"/>
      <c r="AB430" s="176" t="s">
        <v>921</v>
      </c>
      <c r="AC430" s="176"/>
      <c r="AD430" s="176"/>
      <c r="AE430" s="176"/>
      <c r="AF430" s="176"/>
      <c r="AG430" s="176"/>
      <c r="AH430" s="176"/>
      <c r="AI430" s="177"/>
      <c r="AJ430" s="175" t="s">
        <v>789</v>
      </c>
      <c r="AK430" s="176"/>
      <c r="AL430" s="176"/>
      <c r="AM430" s="176"/>
      <c r="AN430" s="176"/>
      <c r="AO430" s="176"/>
      <c r="AP430" s="176"/>
      <c r="AQ430" s="176"/>
      <c r="AR430" s="176"/>
      <c r="AS430" s="176"/>
      <c r="AT430" s="176"/>
      <c r="AU430" s="176"/>
      <c r="AV430" s="176"/>
      <c r="AW430" s="176"/>
      <c r="AX430" s="176"/>
      <c r="AY430" s="177"/>
      <c r="AZ430" s="99"/>
      <c r="BA430" s="99"/>
      <c r="BB430" s="99"/>
      <c r="BC430" s="99"/>
      <c r="BD430" s="99"/>
      <c r="BE430" s="99"/>
      <c r="BF430" s="99"/>
      <c r="BG430" s="101"/>
      <c r="BH430" s="172"/>
      <c r="BI430" s="51"/>
      <c r="BJ430" s="174"/>
      <c r="BL430" s="51"/>
      <c r="BM430" s="51"/>
      <c r="BN430" s="51"/>
      <c r="BO430" s="51"/>
      <c r="BP430" s="51"/>
      <c r="BQ430" s="51"/>
      <c r="BR430" s="51"/>
      <c r="BS430" s="51"/>
      <c r="BT430" s="51"/>
      <c r="BU430" s="51"/>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row>
    <row r="431" spans="1:102" s="50" customFormat="1" x14ac:dyDescent="0.3">
      <c r="A431" s="163"/>
      <c r="B431" s="165"/>
      <c r="C431" s="167"/>
      <c r="D431" s="167"/>
      <c r="E431" s="167"/>
      <c r="F431" s="167"/>
      <c r="G431" s="167"/>
      <c r="H431" s="167"/>
      <c r="I431" s="51" t="s">
        <v>955</v>
      </c>
      <c r="J431" s="51" t="s">
        <v>829</v>
      </c>
      <c r="K431" s="93" t="str">
        <f t="shared" si="6"/>
        <v>B8 2 3</v>
      </c>
      <c r="L431" s="98" t="s">
        <v>903</v>
      </c>
      <c r="M431" s="99" t="s">
        <v>902</v>
      </c>
      <c r="N431" s="99" t="s">
        <v>903</v>
      </c>
      <c r="O431" s="99" t="s">
        <v>903</v>
      </c>
      <c r="P431" s="99" t="s">
        <v>903</v>
      </c>
      <c r="Q431" s="100" t="s">
        <v>902</v>
      </c>
      <c r="R431" s="99" t="s">
        <v>903</v>
      </c>
      <c r="S431" s="101" t="s">
        <v>902</v>
      </c>
      <c r="T431" s="102" t="s">
        <v>903</v>
      </c>
      <c r="U431" s="100" t="s">
        <v>903</v>
      </c>
      <c r="V431" s="187" t="s">
        <v>913</v>
      </c>
      <c r="W431" s="169"/>
      <c r="X431" s="170"/>
      <c r="Y431" s="99"/>
      <c r="Z431" s="99"/>
      <c r="AA431" s="101"/>
      <c r="AB431" s="176" t="s">
        <v>916</v>
      </c>
      <c r="AC431" s="176"/>
      <c r="AD431" s="176"/>
      <c r="AE431" s="176"/>
      <c r="AF431" s="176"/>
      <c r="AG431" s="176"/>
      <c r="AH431" s="176"/>
      <c r="AI431" s="176"/>
      <c r="AJ431" s="176"/>
      <c r="AK431" s="176"/>
      <c r="AL431" s="176"/>
      <c r="AM431" s="176"/>
      <c r="AN431" s="176"/>
      <c r="AO431" s="176"/>
      <c r="AP431" s="176"/>
      <c r="AQ431" s="177"/>
      <c r="AR431" s="175" t="s">
        <v>789</v>
      </c>
      <c r="AS431" s="176"/>
      <c r="AT431" s="176"/>
      <c r="AU431" s="176"/>
      <c r="AV431" s="176"/>
      <c r="AW431" s="176"/>
      <c r="AX431" s="176"/>
      <c r="AY431" s="176"/>
      <c r="AZ431" s="176"/>
      <c r="BA431" s="176"/>
      <c r="BB431" s="176"/>
      <c r="BC431" s="176"/>
      <c r="BD431" s="176"/>
      <c r="BE431" s="176"/>
      <c r="BF431" s="176"/>
      <c r="BG431" s="177"/>
      <c r="BH431" s="172"/>
      <c r="BI431" s="51"/>
      <c r="BJ431" s="174"/>
      <c r="BL431" s="51"/>
      <c r="BM431" s="51"/>
      <c r="BN431" s="51"/>
      <c r="BO431" s="51"/>
      <c r="BP431" s="51"/>
      <c r="BQ431" s="51"/>
      <c r="BR431" s="51"/>
      <c r="BS431" s="51"/>
      <c r="BT431" s="51"/>
      <c r="BU431" s="51"/>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row>
    <row r="432" spans="1:102" s="50" customFormat="1" x14ac:dyDescent="0.3">
      <c r="A432" s="57" t="s">
        <v>778</v>
      </c>
      <c r="B432" s="165" t="s">
        <v>959</v>
      </c>
      <c r="C432" s="167" t="s">
        <v>280</v>
      </c>
      <c r="D432" s="167" t="s">
        <v>584</v>
      </c>
      <c r="E432" s="167" t="s">
        <v>691</v>
      </c>
      <c r="F432" s="51" t="s">
        <v>950</v>
      </c>
      <c r="G432" s="167" t="s">
        <v>961</v>
      </c>
      <c r="H432" s="167"/>
      <c r="I432" s="167"/>
      <c r="J432" s="51" t="s">
        <v>869</v>
      </c>
      <c r="K432" s="93" t="str">
        <f t="shared" si="6"/>
        <v>24 0 0</v>
      </c>
      <c r="L432" s="98" t="s">
        <v>902</v>
      </c>
      <c r="M432" s="99" t="s">
        <v>902</v>
      </c>
      <c r="N432" s="99" t="s">
        <v>903</v>
      </c>
      <c r="O432" s="99" t="s">
        <v>902</v>
      </c>
      <c r="P432" s="99" t="s">
        <v>902</v>
      </c>
      <c r="Q432" s="100" t="s">
        <v>903</v>
      </c>
      <c r="R432" s="99" t="s">
        <v>902</v>
      </c>
      <c r="S432" s="101" t="s">
        <v>902</v>
      </c>
      <c r="T432" s="102" t="s">
        <v>902</v>
      </c>
      <c r="U432" s="100" t="s">
        <v>902</v>
      </c>
      <c r="V432" s="169" t="s">
        <v>960</v>
      </c>
      <c r="W432" s="169"/>
      <c r="X432" s="171"/>
      <c r="Y432" s="169" t="s">
        <v>911</v>
      </c>
      <c r="Z432" s="169"/>
      <c r="AA432" s="171"/>
      <c r="AB432" s="99"/>
      <c r="AC432" s="99"/>
      <c r="AD432" s="99"/>
      <c r="AE432" s="99"/>
      <c r="AF432" s="99"/>
      <c r="AG432" s="99"/>
      <c r="AH432" s="99"/>
      <c r="AI432" s="101"/>
      <c r="AJ432" s="99"/>
      <c r="AK432" s="99"/>
      <c r="AL432" s="99"/>
      <c r="AM432" s="99"/>
      <c r="AN432" s="99"/>
      <c r="AO432" s="99"/>
      <c r="AP432" s="99"/>
      <c r="AQ432" s="101"/>
      <c r="AR432" s="99"/>
      <c r="AS432" s="99"/>
      <c r="AT432" s="99"/>
      <c r="AU432" s="99"/>
      <c r="AV432" s="99"/>
      <c r="AW432" s="99"/>
      <c r="AX432" s="99"/>
      <c r="AY432" s="101"/>
      <c r="AZ432" s="99"/>
      <c r="BA432" s="99"/>
      <c r="BB432" s="99"/>
      <c r="BC432" s="99"/>
      <c r="BD432" s="99"/>
      <c r="BE432" s="99"/>
      <c r="BF432" s="99"/>
      <c r="BG432" s="101"/>
      <c r="BH432" s="172"/>
      <c r="BI432" s="51" t="s">
        <v>726</v>
      </c>
      <c r="BJ432" s="56" t="s">
        <v>691</v>
      </c>
      <c r="BL432" s="51"/>
      <c r="BM432" s="51"/>
      <c r="BN432" s="51"/>
      <c r="BO432" s="51"/>
      <c r="BP432" s="51"/>
      <c r="BQ432" s="51"/>
      <c r="BR432" s="51"/>
      <c r="BS432" s="51"/>
      <c r="BT432" s="51"/>
      <c r="BU432" s="51"/>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row>
    <row r="433" spans="1:102" s="50" customFormat="1" x14ac:dyDescent="0.3">
      <c r="A433" s="57" t="s">
        <v>515</v>
      </c>
      <c r="B433" s="165"/>
      <c r="C433" s="167"/>
      <c r="D433" s="167"/>
      <c r="E433" s="167"/>
      <c r="F433" s="51" t="s">
        <v>398</v>
      </c>
      <c r="G433" s="167" t="s">
        <v>962</v>
      </c>
      <c r="H433" s="167"/>
      <c r="I433" s="167"/>
      <c r="J433" s="51" t="s">
        <v>869</v>
      </c>
      <c r="K433" s="93" t="str">
        <f t="shared" si="6"/>
        <v>24 0 1</v>
      </c>
      <c r="L433" s="98" t="s">
        <v>902</v>
      </c>
      <c r="M433" s="99" t="s">
        <v>902</v>
      </c>
      <c r="N433" s="99" t="s">
        <v>903</v>
      </c>
      <c r="O433" s="99" t="s">
        <v>902</v>
      </c>
      <c r="P433" s="99" t="s">
        <v>902</v>
      </c>
      <c r="Q433" s="100" t="s">
        <v>903</v>
      </c>
      <c r="R433" s="99" t="s">
        <v>902</v>
      </c>
      <c r="S433" s="101" t="s">
        <v>902</v>
      </c>
      <c r="T433" s="102" t="s">
        <v>902</v>
      </c>
      <c r="U433" s="100" t="s">
        <v>903</v>
      </c>
      <c r="V433" s="169" t="s">
        <v>960</v>
      </c>
      <c r="W433" s="169"/>
      <c r="X433" s="171"/>
      <c r="Y433" s="169" t="s">
        <v>911</v>
      </c>
      <c r="Z433" s="169"/>
      <c r="AA433" s="171"/>
      <c r="AB433" s="99"/>
      <c r="AC433" s="99"/>
      <c r="AD433" s="99"/>
      <c r="AE433" s="99"/>
      <c r="AF433" s="99"/>
      <c r="AG433" s="99"/>
      <c r="AH433" s="99"/>
      <c r="AI433" s="101"/>
      <c r="AJ433" s="99"/>
      <c r="AK433" s="99"/>
      <c r="AL433" s="99"/>
      <c r="AM433" s="99"/>
      <c r="AN433" s="99"/>
      <c r="AO433" s="99"/>
      <c r="AP433" s="99"/>
      <c r="AQ433" s="101"/>
      <c r="AR433" s="99"/>
      <c r="AS433" s="99"/>
      <c r="AT433" s="99"/>
      <c r="AU433" s="99"/>
      <c r="AV433" s="99"/>
      <c r="AW433" s="99"/>
      <c r="AX433" s="99"/>
      <c r="AY433" s="101"/>
      <c r="AZ433" s="99"/>
      <c r="BA433" s="99"/>
      <c r="BB433" s="99"/>
      <c r="BC433" s="99"/>
      <c r="BD433" s="99"/>
      <c r="BE433" s="99"/>
      <c r="BF433" s="99"/>
      <c r="BG433" s="101"/>
      <c r="BH433" s="172"/>
      <c r="BI433" s="51"/>
      <c r="BJ433" s="56" t="s">
        <v>691</v>
      </c>
      <c r="BL433" s="51"/>
      <c r="BM433" s="51"/>
      <c r="BN433" s="51"/>
      <c r="BO433" s="51"/>
      <c r="BP433" s="51"/>
      <c r="BQ433" s="51"/>
      <c r="BR433" s="51"/>
      <c r="BS433" s="51"/>
      <c r="BT433" s="51"/>
      <c r="BU433" s="51"/>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row>
    <row r="434" spans="1:102" s="50" customFormat="1" x14ac:dyDescent="0.3">
      <c r="A434" s="57" t="s">
        <v>509</v>
      </c>
      <c r="B434" s="165"/>
      <c r="C434" s="167" t="s">
        <v>583</v>
      </c>
      <c r="D434" s="167" t="s">
        <v>585</v>
      </c>
      <c r="E434" s="167" t="s">
        <v>691</v>
      </c>
      <c r="F434" s="51" t="s">
        <v>950</v>
      </c>
      <c r="G434" s="167" t="s">
        <v>961</v>
      </c>
      <c r="H434" s="167"/>
      <c r="I434" s="167"/>
      <c r="J434" s="51" t="s">
        <v>869</v>
      </c>
      <c r="K434" s="93" t="str">
        <f t="shared" si="6"/>
        <v>24 0 2</v>
      </c>
      <c r="L434" s="98" t="s">
        <v>902</v>
      </c>
      <c r="M434" s="99" t="s">
        <v>902</v>
      </c>
      <c r="N434" s="99" t="s">
        <v>903</v>
      </c>
      <c r="O434" s="99" t="s">
        <v>902</v>
      </c>
      <c r="P434" s="99" t="s">
        <v>902</v>
      </c>
      <c r="Q434" s="100" t="s">
        <v>903</v>
      </c>
      <c r="R434" s="99" t="s">
        <v>902</v>
      </c>
      <c r="S434" s="101" t="s">
        <v>902</v>
      </c>
      <c r="T434" s="102" t="s">
        <v>903</v>
      </c>
      <c r="U434" s="100" t="s">
        <v>902</v>
      </c>
      <c r="V434" s="169" t="s">
        <v>960</v>
      </c>
      <c r="W434" s="169"/>
      <c r="X434" s="171"/>
      <c r="Y434" s="169" t="s">
        <v>911</v>
      </c>
      <c r="Z434" s="169"/>
      <c r="AA434" s="171"/>
      <c r="AB434" s="99"/>
      <c r="AC434" s="99"/>
      <c r="AD434" s="99"/>
      <c r="AE434" s="99"/>
      <c r="AF434" s="99"/>
      <c r="AG434" s="99"/>
      <c r="AH434" s="99"/>
      <c r="AI434" s="101"/>
      <c r="AJ434" s="99"/>
      <c r="AK434" s="99"/>
      <c r="AL434" s="99"/>
      <c r="AM434" s="99"/>
      <c r="AN434" s="99"/>
      <c r="AO434" s="99"/>
      <c r="AP434" s="99"/>
      <c r="AQ434" s="101"/>
      <c r="AR434" s="99"/>
      <c r="AS434" s="99"/>
      <c r="AT434" s="99"/>
      <c r="AU434" s="99"/>
      <c r="AV434" s="99"/>
      <c r="AW434" s="99"/>
      <c r="AX434" s="99"/>
      <c r="AY434" s="101"/>
      <c r="AZ434" s="99"/>
      <c r="BA434" s="99"/>
      <c r="BB434" s="99"/>
      <c r="BC434" s="99"/>
      <c r="BD434" s="99"/>
      <c r="BE434" s="99"/>
      <c r="BF434" s="99"/>
      <c r="BG434" s="101"/>
      <c r="BH434" s="172"/>
      <c r="BI434" s="51"/>
      <c r="BJ434" s="174"/>
      <c r="BL434" s="51"/>
      <c r="BM434" s="51"/>
      <c r="BN434" s="51"/>
      <c r="BO434" s="51"/>
      <c r="BP434" s="51"/>
      <c r="BQ434" s="51"/>
      <c r="BR434" s="51"/>
      <c r="BS434" s="51"/>
      <c r="BT434" s="51"/>
      <c r="BU434" s="51"/>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row>
    <row r="435" spans="1:102" s="50" customFormat="1" x14ac:dyDescent="0.3">
      <c r="A435" s="57" t="s">
        <v>515</v>
      </c>
      <c r="B435" s="165"/>
      <c r="C435" s="167"/>
      <c r="D435" s="167"/>
      <c r="E435" s="167"/>
      <c r="F435" s="51" t="s">
        <v>398</v>
      </c>
      <c r="G435" s="167" t="s">
        <v>962</v>
      </c>
      <c r="H435" s="167"/>
      <c r="I435" s="167"/>
      <c r="J435" s="51" t="s">
        <v>869</v>
      </c>
      <c r="K435" s="93" t="str">
        <f t="shared" si="6"/>
        <v>24 0 3</v>
      </c>
      <c r="L435" s="98" t="s">
        <v>902</v>
      </c>
      <c r="M435" s="99" t="s">
        <v>902</v>
      </c>
      <c r="N435" s="99" t="s">
        <v>903</v>
      </c>
      <c r="O435" s="99" t="s">
        <v>902</v>
      </c>
      <c r="P435" s="99" t="s">
        <v>902</v>
      </c>
      <c r="Q435" s="100" t="s">
        <v>903</v>
      </c>
      <c r="R435" s="99" t="s">
        <v>902</v>
      </c>
      <c r="S435" s="101" t="s">
        <v>902</v>
      </c>
      <c r="T435" s="102" t="s">
        <v>903</v>
      </c>
      <c r="U435" s="100" t="s">
        <v>903</v>
      </c>
      <c r="V435" s="169" t="s">
        <v>960</v>
      </c>
      <c r="W435" s="169"/>
      <c r="X435" s="171"/>
      <c r="Y435" s="169" t="s">
        <v>911</v>
      </c>
      <c r="Z435" s="169"/>
      <c r="AA435" s="171"/>
      <c r="AB435" s="99"/>
      <c r="AC435" s="99"/>
      <c r="AD435" s="99"/>
      <c r="AE435" s="99"/>
      <c r="AF435" s="99"/>
      <c r="AG435" s="99"/>
      <c r="AH435" s="99"/>
      <c r="AI435" s="101"/>
      <c r="AJ435" s="99"/>
      <c r="AK435" s="99"/>
      <c r="AL435" s="99"/>
      <c r="AM435" s="99"/>
      <c r="AN435" s="99"/>
      <c r="AO435" s="99"/>
      <c r="AP435" s="99"/>
      <c r="AQ435" s="101"/>
      <c r="AR435" s="99"/>
      <c r="AS435" s="99"/>
      <c r="AT435" s="99"/>
      <c r="AU435" s="99"/>
      <c r="AV435" s="99"/>
      <c r="AW435" s="99"/>
      <c r="AX435" s="99"/>
      <c r="AY435" s="101"/>
      <c r="AZ435" s="99"/>
      <c r="BA435" s="99"/>
      <c r="BB435" s="99"/>
      <c r="BC435" s="99"/>
      <c r="BD435" s="99"/>
      <c r="BE435" s="99"/>
      <c r="BF435" s="99"/>
      <c r="BG435" s="101"/>
      <c r="BH435" s="172"/>
      <c r="BI435" s="51"/>
      <c r="BJ435" s="174"/>
      <c r="BL435" s="51"/>
      <c r="BM435" s="51"/>
      <c r="BN435" s="51"/>
      <c r="BO435" s="51"/>
      <c r="BP435" s="51"/>
      <c r="BQ435" s="51"/>
      <c r="BR435" s="51"/>
      <c r="BS435" s="51"/>
      <c r="BT435" s="51"/>
      <c r="BU435" s="51"/>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row>
    <row r="436" spans="1:102" s="50" customFormat="1" x14ac:dyDescent="0.3">
      <c r="A436" s="57" t="s">
        <v>778</v>
      </c>
      <c r="B436" s="165"/>
      <c r="C436" s="167" t="s">
        <v>586</v>
      </c>
      <c r="D436" s="167" t="s">
        <v>588</v>
      </c>
      <c r="E436" s="167" t="s">
        <v>691</v>
      </c>
      <c r="F436" s="51" t="s">
        <v>950</v>
      </c>
      <c r="G436" s="167" t="s">
        <v>961</v>
      </c>
      <c r="H436" s="167"/>
      <c r="I436" s="167"/>
      <c r="J436" s="51" t="s">
        <v>869</v>
      </c>
      <c r="K436" s="93" t="str">
        <f t="shared" si="6"/>
        <v>24 1 0</v>
      </c>
      <c r="L436" s="98" t="s">
        <v>902</v>
      </c>
      <c r="M436" s="99" t="s">
        <v>902</v>
      </c>
      <c r="N436" s="99" t="s">
        <v>903</v>
      </c>
      <c r="O436" s="99" t="s">
        <v>902</v>
      </c>
      <c r="P436" s="99" t="s">
        <v>902</v>
      </c>
      <c r="Q436" s="100" t="s">
        <v>903</v>
      </c>
      <c r="R436" s="99" t="s">
        <v>902</v>
      </c>
      <c r="S436" s="101" t="s">
        <v>903</v>
      </c>
      <c r="T436" s="102" t="s">
        <v>902</v>
      </c>
      <c r="U436" s="100" t="s">
        <v>902</v>
      </c>
      <c r="V436" s="169" t="s">
        <v>960</v>
      </c>
      <c r="W436" s="169"/>
      <c r="X436" s="171"/>
      <c r="Y436" s="169" t="s">
        <v>911</v>
      </c>
      <c r="Z436" s="169"/>
      <c r="AA436" s="171"/>
      <c r="AB436" s="99"/>
      <c r="AC436" s="99"/>
      <c r="AD436" s="99"/>
      <c r="AE436" s="99"/>
      <c r="AF436" s="99"/>
      <c r="AG436" s="99"/>
      <c r="AH436" s="99"/>
      <c r="AI436" s="101"/>
      <c r="AJ436" s="99"/>
      <c r="AK436" s="99"/>
      <c r="AL436" s="99"/>
      <c r="AM436" s="99"/>
      <c r="AN436" s="99"/>
      <c r="AO436" s="99"/>
      <c r="AP436" s="99"/>
      <c r="AQ436" s="101"/>
      <c r="AR436" s="99"/>
      <c r="AS436" s="99"/>
      <c r="AT436" s="99"/>
      <c r="AU436" s="99"/>
      <c r="AV436" s="99"/>
      <c r="AW436" s="99"/>
      <c r="AX436" s="99"/>
      <c r="AY436" s="101"/>
      <c r="AZ436" s="99"/>
      <c r="BA436" s="99"/>
      <c r="BB436" s="99"/>
      <c r="BC436" s="99"/>
      <c r="BD436" s="99"/>
      <c r="BE436" s="99"/>
      <c r="BF436" s="99"/>
      <c r="BG436" s="101"/>
      <c r="BH436" s="172"/>
      <c r="BI436" s="51"/>
      <c r="BJ436" s="174"/>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row>
    <row r="437" spans="1:102" s="50" customFormat="1" x14ac:dyDescent="0.3">
      <c r="A437" s="57" t="s">
        <v>515</v>
      </c>
      <c r="B437" s="165"/>
      <c r="C437" s="167"/>
      <c r="D437" s="167"/>
      <c r="E437" s="167"/>
      <c r="F437" s="51" t="s">
        <v>398</v>
      </c>
      <c r="G437" s="167" t="s">
        <v>962</v>
      </c>
      <c r="H437" s="167"/>
      <c r="I437" s="167"/>
      <c r="J437" s="51" t="s">
        <v>869</v>
      </c>
      <c r="K437" s="93" t="str">
        <f t="shared" si="6"/>
        <v>24 1 1</v>
      </c>
      <c r="L437" s="98" t="s">
        <v>902</v>
      </c>
      <c r="M437" s="99" t="s">
        <v>902</v>
      </c>
      <c r="N437" s="99" t="s">
        <v>903</v>
      </c>
      <c r="O437" s="99" t="s">
        <v>902</v>
      </c>
      <c r="P437" s="99" t="s">
        <v>902</v>
      </c>
      <c r="Q437" s="100" t="s">
        <v>903</v>
      </c>
      <c r="R437" s="99" t="s">
        <v>902</v>
      </c>
      <c r="S437" s="101" t="s">
        <v>903</v>
      </c>
      <c r="T437" s="102" t="s">
        <v>902</v>
      </c>
      <c r="U437" s="100" t="s">
        <v>903</v>
      </c>
      <c r="V437" s="169" t="s">
        <v>960</v>
      </c>
      <c r="W437" s="169"/>
      <c r="X437" s="171"/>
      <c r="Y437" s="169" t="s">
        <v>911</v>
      </c>
      <c r="Z437" s="169"/>
      <c r="AA437" s="171"/>
      <c r="AB437" s="99"/>
      <c r="AC437" s="99"/>
      <c r="AD437" s="99"/>
      <c r="AE437" s="99"/>
      <c r="AF437" s="99"/>
      <c r="AG437" s="99"/>
      <c r="AH437" s="99"/>
      <c r="AI437" s="101"/>
      <c r="AJ437" s="99"/>
      <c r="AK437" s="99"/>
      <c r="AL437" s="99"/>
      <c r="AM437" s="99"/>
      <c r="AN437" s="99"/>
      <c r="AO437" s="99"/>
      <c r="AP437" s="99"/>
      <c r="AQ437" s="101"/>
      <c r="AR437" s="99"/>
      <c r="AS437" s="99"/>
      <c r="AT437" s="99"/>
      <c r="AU437" s="99"/>
      <c r="AV437" s="99"/>
      <c r="AW437" s="99"/>
      <c r="AX437" s="99"/>
      <c r="AY437" s="101"/>
      <c r="AZ437" s="99"/>
      <c r="BA437" s="99"/>
      <c r="BB437" s="99"/>
      <c r="BC437" s="99"/>
      <c r="BD437" s="99"/>
      <c r="BE437" s="99"/>
      <c r="BF437" s="99"/>
      <c r="BG437" s="101"/>
      <c r="BH437" s="172"/>
      <c r="BI437" s="51"/>
      <c r="BJ437" s="174"/>
      <c r="BL437" s="51"/>
      <c r="BM437" s="51"/>
      <c r="BN437" s="51"/>
      <c r="BO437" s="51"/>
      <c r="BP437" s="51"/>
      <c r="BQ437" s="51"/>
      <c r="BR437" s="51"/>
      <c r="BS437" s="51"/>
      <c r="BT437" s="51"/>
      <c r="BU437" s="51"/>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row>
    <row r="438" spans="1:102" s="50" customFormat="1" x14ac:dyDescent="0.3">
      <c r="A438" s="57" t="s">
        <v>509</v>
      </c>
      <c r="B438" s="165"/>
      <c r="C438" s="167" t="s">
        <v>587</v>
      </c>
      <c r="D438" s="167" t="s">
        <v>589</v>
      </c>
      <c r="E438" s="167" t="s">
        <v>691</v>
      </c>
      <c r="F438" s="51" t="s">
        <v>950</v>
      </c>
      <c r="G438" s="167" t="s">
        <v>961</v>
      </c>
      <c r="H438" s="167"/>
      <c r="I438" s="167"/>
      <c r="J438" s="51" t="s">
        <v>869</v>
      </c>
      <c r="K438" s="93" t="str">
        <f t="shared" si="6"/>
        <v>24 1 2</v>
      </c>
      <c r="L438" s="98" t="s">
        <v>902</v>
      </c>
      <c r="M438" s="99" t="s">
        <v>902</v>
      </c>
      <c r="N438" s="99" t="s">
        <v>903</v>
      </c>
      <c r="O438" s="99" t="s">
        <v>902</v>
      </c>
      <c r="P438" s="99" t="s">
        <v>902</v>
      </c>
      <c r="Q438" s="100" t="s">
        <v>903</v>
      </c>
      <c r="R438" s="99" t="s">
        <v>902</v>
      </c>
      <c r="S438" s="101" t="s">
        <v>903</v>
      </c>
      <c r="T438" s="102" t="s">
        <v>903</v>
      </c>
      <c r="U438" s="100" t="s">
        <v>902</v>
      </c>
      <c r="V438" s="169" t="s">
        <v>960</v>
      </c>
      <c r="W438" s="169"/>
      <c r="X438" s="171"/>
      <c r="Y438" s="169" t="s">
        <v>911</v>
      </c>
      <c r="Z438" s="169"/>
      <c r="AA438" s="171"/>
      <c r="AB438" s="99"/>
      <c r="AC438" s="99"/>
      <c r="AD438" s="99"/>
      <c r="AE438" s="99"/>
      <c r="AF438" s="99"/>
      <c r="AG438" s="99"/>
      <c r="AH438" s="99"/>
      <c r="AI438" s="101"/>
      <c r="AJ438" s="99"/>
      <c r="AK438" s="99"/>
      <c r="AL438" s="99"/>
      <c r="AM438" s="99"/>
      <c r="AN438" s="99"/>
      <c r="AO438" s="99"/>
      <c r="AP438" s="99"/>
      <c r="AQ438" s="101"/>
      <c r="AR438" s="99"/>
      <c r="AS438" s="99"/>
      <c r="AT438" s="99"/>
      <c r="AU438" s="99"/>
      <c r="AV438" s="99"/>
      <c r="AW438" s="99"/>
      <c r="AX438" s="99"/>
      <c r="AY438" s="101"/>
      <c r="AZ438" s="99"/>
      <c r="BA438" s="99"/>
      <c r="BB438" s="99"/>
      <c r="BC438" s="99"/>
      <c r="BD438" s="99"/>
      <c r="BE438" s="99"/>
      <c r="BF438" s="99"/>
      <c r="BG438" s="101"/>
      <c r="BH438" s="172"/>
      <c r="BI438" s="51"/>
      <c r="BJ438" s="174"/>
      <c r="BL438" s="51"/>
      <c r="BM438" s="51"/>
      <c r="BN438" s="51"/>
      <c r="BO438" s="51"/>
      <c r="BP438" s="51"/>
      <c r="BQ438" s="51"/>
      <c r="BR438" s="51"/>
      <c r="BS438" s="51"/>
      <c r="BT438" s="51"/>
      <c r="BU438" s="51"/>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row>
    <row r="439" spans="1:102" s="50" customFormat="1" x14ac:dyDescent="0.3">
      <c r="A439" s="57" t="s">
        <v>515</v>
      </c>
      <c r="B439" s="165"/>
      <c r="C439" s="167"/>
      <c r="D439" s="167"/>
      <c r="E439" s="167"/>
      <c r="F439" s="51" t="s">
        <v>398</v>
      </c>
      <c r="G439" s="167" t="s">
        <v>962</v>
      </c>
      <c r="H439" s="167"/>
      <c r="I439" s="167"/>
      <c r="J439" s="51" t="s">
        <v>869</v>
      </c>
      <c r="K439" s="93" t="str">
        <f t="shared" si="6"/>
        <v>24 1 3</v>
      </c>
      <c r="L439" s="98" t="s">
        <v>902</v>
      </c>
      <c r="M439" s="99" t="s">
        <v>902</v>
      </c>
      <c r="N439" s="99" t="s">
        <v>903</v>
      </c>
      <c r="O439" s="99" t="s">
        <v>902</v>
      </c>
      <c r="P439" s="99" t="s">
        <v>902</v>
      </c>
      <c r="Q439" s="100" t="s">
        <v>903</v>
      </c>
      <c r="R439" s="99" t="s">
        <v>902</v>
      </c>
      <c r="S439" s="101" t="s">
        <v>903</v>
      </c>
      <c r="T439" s="102" t="s">
        <v>903</v>
      </c>
      <c r="U439" s="100" t="s">
        <v>903</v>
      </c>
      <c r="V439" s="169" t="s">
        <v>960</v>
      </c>
      <c r="W439" s="169"/>
      <c r="X439" s="171"/>
      <c r="Y439" s="169" t="s">
        <v>911</v>
      </c>
      <c r="Z439" s="169"/>
      <c r="AA439" s="171"/>
      <c r="AB439" s="99"/>
      <c r="AC439" s="99"/>
      <c r="AD439" s="99"/>
      <c r="AE439" s="99"/>
      <c r="AF439" s="99"/>
      <c r="AG439" s="99"/>
      <c r="AH439" s="99"/>
      <c r="AI439" s="101"/>
      <c r="AJ439" s="99"/>
      <c r="AK439" s="99"/>
      <c r="AL439" s="99"/>
      <c r="AM439" s="99"/>
      <c r="AN439" s="99"/>
      <c r="AO439" s="99"/>
      <c r="AP439" s="99"/>
      <c r="AQ439" s="101"/>
      <c r="AR439" s="99"/>
      <c r="AS439" s="99"/>
      <c r="AT439" s="99"/>
      <c r="AU439" s="99"/>
      <c r="AV439" s="99"/>
      <c r="AW439" s="99"/>
      <c r="AX439" s="99"/>
      <c r="AY439" s="101"/>
      <c r="AZ439" s="99"/>
      <c r="BA439" s="99"/>
      <c r="BB439" s="99"/>
      <c r="BC439" s="99"/>
      <c r="BD439" s="99"/>
      <c r="BE439" s="99"/>
      <c r="BF439" s="99"/>
      <c r="BG439" s="101"/>
      <c r="BH439" s="172"/>
      <c r="BI439" s="51"/>
      <c r="BJ439" s="174"/>
      <c r="BL439" s="51"/>
      <c r="BM439" s="51"/>
      <c r="BN439" s="51"/>
      <c r="BO439" s="51"/>
      <c r="BP439" s="51"/>
      <c r="BQ439" s="51"/>
      <c r="BR439" s="51"/>
      <c r="BS439" s="51"/>
      <c r="BT439" s="51"/>
      <c r="BU439" s="51"/>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row>
    <row r="440" spans="1:102" s="50" customFormat="1" x14ac:dyDescent="0.3">
      <c r="A440" s="57" t="s">
        <v>778</v>
      </c>
      <c r="B440" s="165"/>
      <c r="C440" s="167" t="s">
        <v>593</v>
      </c>
      <c r="D440" s="167" t="s">
        <v>590</v>
      </c>
      <c r="E440" s="167" t="s">
        <v>691</v>
      </c>
      <c r="F440" s="51" t="s">
        <v>950</v>
      </c>
      <c r="G440" s="167" t="s">
        <v>961</v>
      </c>
      <c r="H440" s="167"/>
      <c r="I440" s="167"/>
      <c r="J440" s="51" t="s">
        <v>829</v>
      </c>
      <c r="K440" s="93" t="str">
        <f t="shared" si="6"/>
        <v>24 2 0</v>
      </c>
      <c r="L440" s="98" t="s">
        <v>902</v>
      </c>
      <c r="M440" s="99" t="s">
        <v>902</v>
      </c>
      <c r="N440" s="99" t="s">
        <v>903</v>
      </c>
      <c r="O440" s="99" t="s">
        <v>902</v>
      </c>
      <c r="P440" s="99" t="s">
        <v>902</v>
      </c>
      <c r="Q440" s="100" t="s">
        <v>903</v>
      </c>
      <c r="R440" s="99" t="s">
        <v>903</v>
      </c>
      <c r="S440" s="101" t="s">
        <v>902</v>
      </c>
      <c r="T440" s="102" t="s">
        <v>902</v>
      </c>
      <c r="U440" s="100" t="s">
        <v>902</v>
      </c>
      <c r="V440" s="169" t="s">
        <v>960</v>
      </c>
      <c r="W440" s="169"/>
      <c r="X440" s="171"/>
      <c r="Y440" s="169" t="s">
        <v>911</v>
      </c>
      <c r="Z440" s="169"/>
      <c r="AA440" s="171"/>
      <c r="AB440" s="99"/>
      <c r="AC440" s="99"/>
      <c r="AD440" s="99"/>
      <c r="AE440" s="99"/>
      <c r="AF440" s="99"/>
      <c r="AG440" s="99"/>
      <c r="AH440" s="99"/>
      <c r="AI440" s="101"/>
      <c r="AJ440" s="99"/>
      <c r="AK440" s="99"/>
      <c r="AL440" s="99"/>
      <c r="AM440" s="99"/>
      <c r="AN440" s="99"/>
      <c r="AO440" s="99"/>
      <c r="AP440" s="99"/>
      <c r="AQ440" s="101"/>
      <c r="AR440" s="99"/>
      <c r="AS440" s="99"/>
      <c r="AT440" s="99"/>
      <c r="AU440" s="99"/>
      <c r="AV440" s="99"/>
      <c r="AW440" s="99"/>
      <c r="AX440" s="99"/>
      <c r="AY440" s="101"/>
      <c r="AZ440" s="99"/>
      <c r="BA440" s="99"/>
      <c r="BB440" s="99"/>
      <c r="BC440" s="99"/>
      <c r="BD440" s="99"/>
      <c r="BE440" s="99"/>
      <c r="BF440" s="99"/>
      <c r="BG440" s="101"/>
      <c r="BH440" s="172"/>
      <c r="BI440" s="51" t="s">
        <v>732</v>
      </c>
      <c r="BJ440" s="56" t="s">
        <v>729</v>
      </c>
      <c r="BL440" s="51"/>
      <c r="BM440" s="51"/>
      <c r="BN440" s="51"/>
      <c r="BO440" s="51"/>
      <c r="BP440" s="51"/>
      <c r="BQ440" s="51"/>
      <c r="BR440" s="51"/>
      <c r="BS440" s="51"/>
      <c r="BT440" s="51"/>
      <c r="BU440" s="51"/>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row>
    <row r="441" spans="1:102" s="50" customFormat="1" x14ac:dyDescent="0.3">
      <c r="A441" s="57" t="s">
        <v>515</v>
      </c>
      <c r="B441" s="165"/>
      <c r="C441" s="167"/>
      <c r="D441" s="167"/>
      <c r="E441" s="167"/>
      <c r="F441" s="51" t="s">
        <v>398</v>
      </c>
      <c r="G441" s="167" t="s">
        <v>962</v>
      </c>
      <c r="H441" s="167"/>
      <c r="I441" s="167"/>
      <c r="J441" s="51" t="s">
        <v>829</v>
      </c>
      <c r="K441" s="93" t="str">
        <f t="shared" si="6"/>
        <v>24 2 1</v>
      </c>
      <c r="L441" s="98" t="s">
        <v>902</v>
      </c>
      <c r="M441" s="99" t="s">
        <v>902</v>
      </c>
      <c r="N441" s="99" t="s">
        <v>903</v>
      </c>
      <c r="O441" s="99" t="s">
        <v>902</v>
      </c>
      <c r="P441" s="99" t="s">
        <v>902</v>
      </c>
      <c r="Q441" s="100" t="s">
        <v>903</v>
      </c>
      <c r="R441" s="99" t="s">
        <v>903</v>
      </c>
      <c r="S441" s="101" t="s">
        <v>902</v>
      </c>
      <c r="T441" s="102" t="s">
        <v>902</v>
      </c>
      <c r="U441" s="100" t="s">
        <v>903</v>
      </c>
      <c r="V441" s="169" t="s">
        <v>960</v>
      </c>
      <c r="W441" s="169"/>
      <c r="X441" s="171"/>
      <c r="Y441" s="169" t="s">
        <v>911</v>
      </c>
      <c r="Z441" s="169"/>
      <c r="AA441" s="171"/>
      <c r="AB441" s="99"/>
      <c r="AC441" s="99"/>
      <c r="AD441" s="99"/>
      <c r="AE441" s="99"/>
      <c r="AF441" s="99"/>
      <c r="AG441" s="99"/>
      <c r="AH441" s="99"/>
      <c r="AI441" s="101"/>
      <c r="AJ441" s="99"/>
      <c r="AK441" s="99"/>
      <c r="AL441" s="99"/>
      <c r="AM441" s="99"/>
      <c r="AN441" s="99"/>
      <c r="AO441" s="99"/>
      <c r="AP441" s="99"/>
      <c r="AQ441" s="101"/>
      <c r="AR441" s="99"/>
      <c r="AS441" s="99"/>
      <c r="AT441" s="99"/>
      <c r="AU441" s="99"/>
      <c r="AV441" s="99"/>
      <c r="AW441" s="99"/>
      <c r="AX441" s="99"/>
      <c r="AY441" s="101"/>
      <c r="AZ441" s="99"/>
      <c r="BA441" s="99"/>
      <c r="BB441" s="99"/>
      <c r="BC441" s="99"/>
      <c r="BD441" s="99"/>
      <c r="BE441" s="99"/>
      <c r="BF441" s="99"/>
      <c r="BG441" s="101"/>
      <c r="BH441" s="172"/>
      <c r="BI441" s="51"/>
      <c r="BJ441" s="56" t="s">
        <v>864</v>
      </c>
      <c r="BL441" s="51"/>
      <c r="BM441" s="51"/>
      <c r="BN441" s="51"/>
      <c r="BO441" s="51"/>
      <c r="BP441" s="51"/>
      <c r="BQ441" s="51"/>
      <c r="BR441" s="51"/>
      <c r="BS441" s="51"/>
      <c r="BT441" s="51"/>
      <c r="BU441" s="51"/>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row>
    <row r="442" spans="1:102" s="50" customFormat="1" x14ac:dyDescent="0.3">
      <c r="A442" s="57" t="s">
        <v>509</v>
      </c>
      <c r="B442" s="165"/>
      <c r="C442" s="167" t="s">
        <v>944</v>
      </c>
      <c r="D442" s="167" t="s">
        <v>591</v>
      </c>
      <c r="E442" s="167" t="s">
        <v>691</v>
      </c>
      <c r="F442" s="51" t="s">
        <v>950</v>
      </c>
      <c r="G442" s="167" t="s">
        <v>961</v>
      </c>
      <c r="H442" s="167"/>
      <c r="I442" s="167"/>
      <c r="J442" s="51" t="s">
        <v>869</v>
      </c>
      <c r="K442" s="93" t="str">
        <f t="shared" si="6"/>
        <v>24 2 2</v>
      </c>
      <c r="L442" s="98" t="s">
        <v>902</v>
      </c>
      <c r="M442" s="99" t="s">
        <v>902</v>
      </c>
      <c r="N442" s="99" t="s">
        <v>903</v>
      </c>
      <c r="O442" s="99" t="s">
        <v>902</v>
      </c>
      <c r="P442" s="99" t="s">
        <v>902</v>
      </c>
      <c r="Q442" s="100" t="s">
        <v>903</v>
      </c>
      <c r="R442" s="99" t="s">
        <v>903</v>
      </c>
      <c r="S442" s="101" t="s">
        <v>902</v>
      </c>
      <c r="T442" s="102" t="s">
        <v>903</v>
      </c>
      <c r="U442" s="100" t="s">
        <v>902</v>
      </c>
      <c r="V442" s="169" t="s">
        <v>960</v>
      </c>
      <c r="W442" s="169"/>
      <c r="X442" s="171"/>
      <c r="Y442" s="169" t="s">
        <v>911</v>
      </c>
      <c r="Z442" s="169"/>
      <c r="AA442" s="171"/>
      <c r="AB442" s="99"/>
      <c r="AC442" s="99"/>
      <c r="AD442" s="99"/>
      <c r="AE442" s="99"/>
      <c r="AF442" s="99"/>
      <c r="AG442" s="99"/>
      <c r="AH442" s="99"/>
      <c r="AI442" s="101"/>
      <c r="AJ442" s="99"/>
      <c r="AK442" s="99"/>
      <c r="AL442" s="99"/>
      <c r="AM442" s="99"/>
      <c r="AN442" s="99"/>
      <c r="AO442" s="99"/>
      <c r="AP442" s="99"/>
      <c r="AQ442" s="101"/>
      <c r="AR442" s="99"/>
      <c r="AS442" s="99"/>
      <c r="AT442" s="99"/>
      <c r="AU442" s="99"/>
      <c r="AV442" s="99"/>
      <c r="AW442" s="99"/>
      <c r="AX442" s="99"/>
      <c r="AY442" s="101"/>
      <c r="AZ442" s="99"/>
      <c r="BA442" s="99"/>
      <c r="BB442" s="99"/>
      <c r="BC442" s="99"/>
      <c r="BD442" s="99"/>
      <c r="BE442" s="99"/>
      <c r="BF442" s="99"/>
      <c r="BG442" s="101"/>
      <c r="BH442" s="172"/>
      <c r="BI442" s="51" t="s">
        <v>734</v>
      </c>
      <c r="BJ442" s="56" t="s">
        <v>691</v>
      </c>
      <c r="BL442" s="51"/>
      <c r="BM442" s="51"/>
      <c r="BN442" s="51"/>
      <c r="BO442" s="51"/>
      <c r="BP442" s="51"/>
      <c r="BQ442" s="51"/>
      <c r="BR442" s="51"/>
      <c r="BS442" s="51"/>
      <c r="BT442" s="51"/>
      <c r="BU442" s="51"/>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row>
    <row r="443" spans="1:102" s="50" customFormat="1" x14ac:dyDescent="0.3">
      <c r="A443" s="57" t="s">
        <v>515</v>
      </c>
      <c r="B443" s="165"/>
      <c r="C443" s="167"/>
      <c r="D443" s="167"/>
      <c r="E443" s="167"/>
      <c r="F443" s="51" t="s">
        <v>398</v>
      </c>
      <c r="G443" s="167" t="s">
        <v>962</v>
      </c>
      <c r="H443" s="167"/>
      <c r="I443" s="167"/>
      <c r="J443" s="51" t="s">
        <v>869</v>
      </c>
      <c r="K443" s="93" t="str">
        <f t="shared" si="6"/>
        <v>24 2 3</v>
      </c>
      <c r="L443" s="98" t="s">
        <v>902</v>
      </c>
      <c r="M443" s="99" t="s">
        <v>902</v>
      </c>
      <c r="N443" s="99" t="s">
        <v>903</v>
      </c>
      <c r="O443" s="99" t="s">
        <v>902</v>
      </c>
      <c r="P443" s="99" t="s">
        <v>902</v>
      </c>
      <c r="Q443" s="100" t="s">
        <v>903</v>
      </c>
      <c r="R443" s="99" t="s">
        <v>903</v>
      </c>
      <c r="S443" s="101" t="s">
        <v>902</v>
      </c>
      <c r="T443" s="102" t="s">
        <v>903</v>
      </c>
      <c r="U443" s="100" t="s">
        <v>903</v>
      </c>
      <c r="V443" s="169" t="s">
        <v>960</v>
      </c>
      <c r="W443" s="169"/>
      <c r="X443" s="171"/>
      <c r="Y443" s="169" t="s">
        <v>911</v>
      </c>
      <c r="Z443" s="169"/>
      <c r="AA443" s="171"/>
      <c r="AB443" s="99"/>
      <c r="AC443" s="99"/>
      <c r="AD443" s="99"/>
      <c r="AE443" s="99"/>
      <c r="AF443" s="99"/>
      <c r="AG443" s="99"/>
      <c r="AH443" s="99"/>
      <c r="AI443" s="101"/>
      <c r="AJ443" s="99"/>
      <c r="AK443" s="99"/>
      <c r="AL443" s="99"/>
      <c r="AM443" s="99"/>
      <c r="AN443" s="99"/>
      <c r="AO443" s="99"/>
      <c r="AP443" s="99"/>
      <c r="AQ443" s="101"/>
      <c r="AR443" s="99"/>
      <c r="AS443" s="99"/>
      <c r="AT443" s="99"/>
      <c r="AU443" s="99"/>
      <c r="AV443" s="99"/>
      <c r="AW443" s="99"/>
      <c r="AX443" s="99"/>
      <c r="AY443" s="101"/>
      <c r="AZ443" s="99"/>
      <c r="BA443" s="99"/>
      <c r="BB443" s="99"/>
      <c r="BC443" s="99"/>
      <c r="BD443" s="99"/>
      <c r="BE443" s="99"/>
      <c r="BF443" s="99"/>
      <c r="BG443" s="101"/>
      <c r="BH443" s="172"/>
      <c r="BI443" s="51"/>
      <c r="BJ443" s="56" t="s">
        <v>691</v>
      </c>
      <c r="BL443" s="51"/>
      <c r="BM443" s="51"/>
      <c r="BN443" s="51"/>
      <c r="BO443" s="51"/>
      <c r="BP443" s="51"/>
      <c r="BQ443" s="51"/>
      <c r="BR443" s="51"/>
      <c r="BS443" s="51"/>
      <c r="BT443" s="51"/>
      <c r="BU443" s="51"/>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row>
    <row r="444" spans="1:102" s="50" customFormat="1" x14ac:dyDescent="0.3">
      <c r="A444" s="57" t="s">
        <v>509</v>
      </c>
      <c r="B444" s="165"/>
      <c r="C444" s="167" t="s">
        <v>945</v>
      </c>
      <c r="D444" s="167" t="s">
        <v>592</v>
      </c>
      <c r="E444" s="167" t="s">
        <v>691</v>
      </c>
      <c r="F444" s="51" t="s">
        <v>950</v>
      </c>
      <c r="G444" s="167" t="s">
        <v>961</v>
      </c>
      <c r="H444" s="167"/>
      <c r="I444" s="167"/>
      <c r="J444" s="51" t="s">
        <v>869</v>
      </c>
      <c r="K444" s="93" t="str">
        <f t="shared" si="6"/>
        <v>24 3 2</v>
      </c>
      <c r="L444" s="98" t="s">
        <v>902</v>
      </c>
      <c r="M444" s="99" t="s">
        <v>902</v>
      </c>
      <c r="N444" s="99" t="s">
        <v>903</v>
      </c>
      <c r="O444" s="99" t="s">
        <v>902</v>
      </c>
      <c r="P444" s="99" t="s">
        <v>902</v>
      </c>
      <c r="Q444" s="100" t="s">
        <v>903</v>
      </c>
      <c r="R444" s="99" t="s">
        <v>903</v>
      </c>
      <c r="S444" s="101" t="s">
        <v>903</v>
      </c>
      <c r="T444" s="102" t="s">
        <v>903</v>
      </c>
      <c r="U444" s="100" t="s">
        <v>902</v>
      </c>
      <c r="V444" s="169" t="s">
        <v>960</v>
      </c>
      <c r="W444" s="169"/>
      <c r="X444" s="171"/>
      <c r="Y444" s="169" t="s">
        <v>911</v>
      </c>
      <c r="Z444" s="169"/>
      <c r="AA444" s="171"/>
      <c r="AB444" s="99"/>
      <c r="AC444" s="99"/>
      <c r="AD444" s="99"/>
      <c r="AE444" s="99"/>
      <c r="AF444" s="99"/>
      <c r="AG444" s="99"/>
      <c r="AH444" s="99"/>
      <c r="AI444" s="101"/>
      <c r="AJ444" s="99"/>
      <c r="AK444" s="99"/>
      <c r="AL444" s="99"/>
      <c r="AM444" s="99"/>
      <c r="AN444" s="99"/>
      <c r="AO444" s="99"/>
      <c r="AP444" s="99"/>
      <c r="AQ444" s="101"/>
      <c r="AR444" s="99"/>
      <c r="AS444" s="99"/>
      <c r="AT444" s="99"/>
      <c r="AU444" s="99"/>
      <c r="AV444" s="99"/>
      <c r="AW444" s="99"/>
      <c r="AX444" s="99"/>
      <c r="AY444" s="101"/>
      <c r="AZ444" s="99"/>
      <c r="BA444" s="99"/>
      <c r="BB444" s="99"/>
      <c r="BC444" s="99"/>
      <c r="BD444" s="99"/>
      <c r="BE444" s="99"/>
      <c r="BF444" s="99"/>
      <c r="BG444" s="101"/>
      <c r="BH444" s="172"/>
      <c r="BI444" s="51"/>
      <c r="BJ444" s="174"/>
      <c r="BL444" s="51"/>
      <c r="BM444" s="51"/>
      <c r="BN444" s="51"/>
      <c r="BO444" s="51"/>
      <c r="BP444" s="51"/>
      <c r="BQ444" s="51"/>
      <c r="BR444" s="51"/>
      <c r="BS444" s="51"/>
      <c r="BT444" s="51"/>
      <c r="BU444" s="51"/>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row>
    <row r="445" spans="1:102" s="50" customFormat="1" x14ac:dyDescent="0.3">
      <c r="A445" s="57" t="s">
        <v>515</v>
      </c>
      <c r="B445" s="165"/>
      <c r="C445" s="167"/>
      <c r="D445" s="167"/>
      <c r="E445" s="167"/>
      <c r="F445" s="51" t="s">
        <v>398</v>
      </c>
      <c r="G445" s="167" t="s">
        <v>962</v>
      </c>
      <c r="H445" s="167"/>
      <c r="I445" s="167"/>
      <c r="J445" s="51" t="s">
        <v>869</v>
      </c>
      <c r="K445" s="93" t="str">
        <f t="shared" si="6"/>
        <v>24 3 3</v>
      </c>
      <c r="L445" s="98" t="s">
        <v>902</v>
      </c>
      <c r="M445" s="99" t="s">
        <v>902</v>
      </c>
      <c r="N445" s="99" t="s">
        <v>903</v>
      </c>
      <c r="O445" s="99" t="s">
        <v>902</v>
      </c>
      <c r="P445" s="99" t="s">
        <v>902</v>
      </c>
      <c r="Q445" s="100" t="s">
        <v>903</v>
      </c>
      <c r="R445" s="99" t="s">
        <v>903</v>
      </c>
      <c r="S445" s="101" t="s">
        <v>903</v>
      </c>
      <c r="T445" s="102" t="s">
        <v>903</v>
      </c>
      <c r="U445" s="100" t="s">
        <v>903</v>
      </c>
      <c r="V445" s="169" t="s">
        <v>960</v>
      </c>
      <c r="W445" s="169"/>
      <c r="X445" s="171"/>
      <c r="Y445" s="169" t="s">
        <v>911</v>
      </c>
      <c r="Z445" s="169"/>
      <c r="AA445" s="171"/>
      <c r="AB445" s="99"/>
      <c r="AC445" s="99"/>
      <c r="AD445" s="99"/>
      <c r="AE445" s="99"/>
      <c r="AF445" s="99"/>
      <c r="AG445" s="99"/>
      <c r="AH445" s="99"/>
      <c r="AI445" s="101"/>
      <c r="AJ445" s="99"/>
      <c r="AK445" s="99"/>
      <c r="AL445" s="99"/>
      <c r="AM445" s="99"/>
      <c r="AN445" s="99"/>
      <c r="AO445" s="99"/>
      <c r="AP445" s="99"/>
      <c r="AQ445" s="101"/>
      <c r="AR445" s="99"/>
      <c r="AS445" s="99"/>
      <c r="AT445" s="99"/>
      <c r="AU445" s="99"/>
      <c r="AV445" s="99"/>
      <c r="AW445" s="99"/>
      <c r="AX445" s="99"/>
      <c r="AY445" s="101"/>
      <c r="AZ445" s="99"/>
      <c r="BA445" s="99"/>
      <c r="BB445" s="99"/>
      <c r="BC445" s="99"/>
      <c r="BD445" s="99"/>
      <c r="BE445" s="99"/>
      <c r="BF445" s="99"/>
      <c r="BG445" s="101"/>
      <c r="BH445" s="172"/>
      <c r="BI445" s="51"/>
      <c r="BJ445" s="174"/>
      <c r="BL445" s="51"/>
      <c r="BM445" s="51"/>
      <c r="BN445" s="51"/>
      <c r="BO445" s="51"/>
      <c r="BP445" s="51"/>
      <c r="BQ445" s="51"/>
      <c r="BR445" s="51"/>
      <c r="BS445" s="51"/>
      <c r="BT445" s="51"/>
      <c r="BU445" s="51"/>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row>
    <row r="446" spans="1:102" s="50" customFormat="1" x14ac:dyDescent="0.3">
      <c r="A446" s="57" t="s">
        <v>778</v>
      </c>
      <c r="B446" s="165" t="s">
        <v>594</v>
      </c>
      <c r="C446" s="167" t="s">
        <v>821</v>
      </c>
      <c r="D446" s="167" t="s">
        <v>822</v>
      </c>
      <c r="E446" s="167" t="s">
        <v>947</v>
      </c>
      <c r="F446" s="167" t="s">
        <v>691</v>
      </c>
      <c r="G446" s="167" t="s">
        <v>802</v>
      </c>
      <c r="H446" s="167" t="s">
        <v>786</v>
      </c>
      <c r="I446" s="51" t="s">
        <v>789</v>
      </c>
      <c r="J446" s="51" t="s">
        <v>867</v>
      </c>
      <c r="K446" s="93" t="str">
        <f t="shared" si="6"/>
        <v>C8 0 X</v>
      </c>
      <c r="L446" s="98" t="s">
        <v>903</v>
      </c>
      <c r="M446" s="99" t="s">
        <v>903</v>
      </c>
      <c r="N446" s="99" t="s">
        <v>902</v>
      </c>
      <c r="O446" s="99" t="s">
        <v>902</v>
      </c>
      <c r="P446" s="99" t="s">
        <v>903</v>
      </c>
      <c r="Q446" s="100" t="s">
        <v>902</v>
      </c>
      <c r="R446" s="99" t="s">
        <v>902</v>
      </c>
      <c r="S446" s="101" t="s">
        <v>902</v>
      </c>
      <c r="T446" s="176" t="s">
        <v>916</v>
      </c>
      <c r="U446" s="176"/>
      <c r="V446" s="176"/>
      <c r="W446" s="176"/>
      <c r="X446" s="176"/>
      <c r="Y446" s="176"/>
      <c r="Z446" s="176"/>
      <c r="AA446" s="176"/>
      <c r="AB446" s="176"/>
      <c r="AC446" s="176"/>
      <c r="AD446" s="176"/>
      <c r="AE446" s="176"/>
      <c r="AF446" s="176"/>
      <c r="AG446" s="176"/>
      <c r="AH446" s="176"/>
      <c r="AI446" s="177"/>
      <c r="AJ446" s="99"/>
      <c r="AK446" s="99"/>
      <c r="AL446" s="99"/>
      <c r="AM446" s="99"/>
      <c r="AN446" s="99"/>
      <c r="AO446" s="99"/>
      <c r="AP446" s="99"/>
      <c r="AQ446" s="101"/>
      <c r="AR446" s="99"/>
      <c r="AS446" s="99"/>
      <c r="AT446" s="99"/>
      <c r="AU446" s="99"/>
      <c r="AV446" s="99"/>
      <c r="AW446" s="99"/>
      <c r="AX446" s="99"/>
      <c r="AY446" s="101"/>
      <c r="AZ446" s="99"/>
      <c r="BA446" s="99"/>
      <c r="BB446" s="99"/>
      <c r="BC446" s="99"/>
      <c r="BD446" s="99"/>
      <c r="BE446" s="99"/>
      <c r="BF446" s="99"/>
      <c r="BG446" s="101"/>
      <c r="BH446" s="172" t="s">
        <v>824</v>
      </c>
      <c r="BI446" s="51" t="s">
        <v>825</v>
      </c>
      <c r="BJ446" s="174" t="s">
        <v>691</v>
      </c>
      <c r="BL446" s="51"/>
      <c r="BM446" s="51"/>
      <c r="BN446" s="51"/>
      <c r="BO446" s="51"/>
      <c r="BP446" s="51"/>
      <c r="BQ446" s="51"/>
      <c r="BR446" s="51"/>
      <c r="BS446" s="51"/>
      <c r="BT446" s="51"/>
      <c r="BU446" s="51"/>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row>
    <row r="447" spans="1:102" s="50" customFormat="1" x14ac:dyDescent="0.3">
      <c r="A447" s="57" t="s">
        <v>778</v>
      </c>
      <c r="B447" s="165"/>
      <c r="C447" s="167"/>
      <c r="D447" s="167"/>
      <c r="E447" s="167"/>
      <c r="F447" s="167"/>
      <c r="G447" s="167"/>
      <c r="H447" s="167"/>
      <c r="I447" s="51" t="s">
        <v>914</v>
      </c>
      <c r="J447" s="51" t="s">
        <v>867</v>
      </c>
      <c r="K447" s="93" t="str">
        <f t="shared" si="6"/>
        <v>C8 1 X</v>
      </c>
      <c r="L447" s="98" t="s">
        <v>903</v>
      </c>
      <c r="M447" s="99" t="s">
        <v>903</v>
      </c>
      <c r="N447" s="99" t="s">
        <v>902</v>
      </c>
      <c r="O447" s="99" t="s">
        <v>902</v>
      </c>
      <c r="P447" s="99" t="s">
        <v>903</v>
      </c>
      <c r="Q447" s="100" t="s">
        <v>902</v>
      </c>
      <c r="R447" s="99" t="s">
        <v>902</v>
      </c>
      <c r="S447" s="101" t="s">
        <v>903</v>
      </c>
      <c r="T447" s="176" t="s">
        <v>916</v>
      </c>
      <c r="U447" s="176"/>
      <c r="V447" s="176"/>
      <c r="W447" s="176"/>
      <c r="X447" s="176"/>
      <c r="Y447" s="176"/>
      <c r="Z447" s="176"/>
      <c r="AA447" s="176"/>
      <c r="AB447" s="176"/>
      <c r="AC447" s="176"/>
      <c r="AD447" s="176"/>
      <c r="AE447" s="176"/>
      <c r="AF447" s="176"/>
      <c r="AG447" s="176"/>
      <c r="AH447" s="176"/>
      <c r="AI447" s="177"/>
      <c r="AJ447" s="99"/>
      <c r="AK447" s="99"/>
      <c r="AL447" s="99"/>
      <c r="AM447" s="99"/>
      <c r="AN447" s="99"/>
      <c r="AO447" s="99"/>
      <c r="AP447" s="99"/>
      <c r="AQ447" s="101"/>
      <c r="AR447" s="99"/>
      <c r="AS447" s="99"/>
      <c r="AT447" s="99"/>
      <c r="AU447" s="99"/>
      <c r="AV447" s="99"/>
      <c r="AW447" s="99"/>
      <c r="AX447" s="99"/>
      <c r="AY447" s="101"/>
      <c r="AZ447" s="99"/>
      <c r="BA447" s="99"/>
      <c r="BB447" s="99"/>
      <c r="BC447" s="99"/>
      <c r="BD447" s="99"/>
      <c r="BE447" s="99"/>
      <c r="BF447" s="99"/>
      <c r="BG447" s="101"/>
      <c r="BH447" s="172"/>
      <c r="BI447" s="51" t="s">
        <v>826</v>
      </c>
      <c r="BJ447" s="174"/>
      <c r="BL447" s="51"/>
      <c r="BM447" s="51"/>
      <c r="BN447" s="51"/>
      <c r="BO447" s="51"/>
      <c r="BP447" s="51"/>
      <c r="BQ447" s="51"/>
      <c r="BR447" s="51"/>
      <c r="BS447" s="51"/>
      <c r="BT447" s="51"/>
      <c r="BU447" s="51"/>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row>
    <row r="448" spans="1:102" s="50" customFormat="1" x14ac:dyDescent="0.3">
      <c r="A448" s="57" t="s">
        <v>509</v>
      </c>
      <c r="B448" s="165"/>
      <c r="C448" s="167"/>
      <c r="D448" s="167" t="s">
        <v>823</v>
      </c>
      <c r="E448" s="51" t="s">
        <v>946</v>
      </c>
      <c r="F448" s="167" t="s">
        <v>691</v>
      </c>
      <c r="G448" s="167" t="s">
        <v>802</v>
      </c>
      <c r="H448" s="167" t="s">
        <v>800</v>
      </c>
      <c r="I448" s="51" t="s">
        <v>790</v>
      </c>
      <c r="J448" s="51" t="s">
        <v>868</v>
      </c>
      <c r="K448" s="93" t="str">
        <f t="shared" si="6"/>
        <v>C8 3 X</v>
      </c>
      <c r="L448" s="98" t="s">
        <v>903</v>
      </c>
      <c r="M448" s="99" t="s">
        <v>903</v>
      </c>
      <c r="N448" s="99" t="s">
        <v>902</v>
      </c>
      <c r="O448" s="99" t="s">
        <v>902</v>
      </c>
      <c r="P448" s="99" t="s">
        <v>903</v>
      </c>
      <c r="Q448" s="100" t="s">
        <v>902</v>
      </c>
      <c r="R448" s="99" t="s">
        <v>903</v>
      </c>
      <c r="S448" s="101" t="s">
        <v>903</v>
      </c>
      <c r="T448" s="176" t="s">
        <v>921</v>
      </c>
      <c r="U448" s="176"/>
      <c r="V448" s="176"/>
      <c r="W448" s="176"/>
      <c r="X448" s="176"/>
      <c r="Y448" s="176"/>
      <c r="Z448" s="176"/>
      <c r="AA448" s="177"/>
      <c r="AB448" s="99"/>
      <c r="AC448" s="99"/>
      <c r="AD448" s="99"/>
      <c r="AE448" s="99"/>
      <c r="AF448" s="99"/>
      <c r="AG448" s="99"/>
      <c r="AH448" s="99"/>
      <c r="AI448" s="101"/>
      <c r="AJ448" s="99"/>
      <c r="AK448" s="99"/>
      <c r="AL448" s="99"/>
      <c r="AM448" s="99"/>
      <c r="AN448" s="99"/>
      <c r="AO448" s="99"/>
      <c r="AP448" s="99"/>
      <c r="AQ448" s="101"/>
      <c r="AR448" s="99"/>
      <c r="AS448" s="99"/>
      <c r="AT448" s="99"/>
      <c r="AU448" s="99"/>
      <c r="AV448" s="99"/>
      <c r="AW448" s="99"/>
      <c r="AX448" s="99"/>
      <c r="AY448" s="101"/>
      <c r="AZ448" s="99"/>
      <c r="BA448" s="99"/>
      <c r="BB448" s="99"/>
      <c r="BC448" s="99"/>
      <c r="BD448" s="99"/>
      <c r="BE448" s="99"/>
      <c r="BF448" s="99"/>
      <c r="BG448" s="101"/>
      <c r="BH448" s="172"/>
      <c r="BI448" s="51" t="s">
        <v>834</v>
      </c>
      <c r="BJ448" s="174"/>
      <c r="BL448" s="51"/>
      <c r="BM448" s="51"/>
      <c r="BN448" s="51"/>
      <c r="BO448" s="51"/>
      <c r="BP448" s="51"/>
      <c r="BQ448" s="51"/>
      <c r="BR448" s="51"/>
      <c r="BS448" s="51"/>
      <c r="BT448" s="51"/>
      <c r="BU448" s="51"/>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row>
    <row r="449" spans="1:102" s="50" customFormat="1" x14ac:dyDescent="0.3">
      <c r="A449" s="57" t="s">
        <v>778</v>
      </c>
      <c r="B449" s="165"/>
      <c r="C449" s="167"/>
      <c r="D449" s="167"/>
      <c r="E449" s="51" t="s">
        <v>947</v>
      </c>
      <c r="F449" s="167"/>
      <c r="G449" s="167"/>
      <c r="H449" s="167"/>
      <c r="I449" s="51" t="s">
        <v>789</v>
      </c>
      <c r="J449" s="51" t="s">
        <v>867</v>
      </c>
      <c r="K449" s="93" t="str">
        <f t="shared" si="6"/>
        <v>C8 2 X</v>
      </c>
      <c r="L449" s="98" t="s">
        <v>903</v>
      </c>
      <c r="M449" s="99" t="s">
        <v>903</v>
      </c>
      <c r="N449" s="99" t="s">
        <v>902</v>
      </c>
      <c r="O449" s="99" t="s">
        <v>902</v>
      </c>
      <c r="P449" s="99" t="s">
        <v>903</v>
      </c>
      <c r="Q449" s="100" t="s">
        <v>902</v>
      </c>
      <c r="R449" s="99" t="s">
        <v>903</v>
      </c>
      <c r="S449" s="101" t="s">
        <v>902</v>
      </c>
      <c r="T449" s="176" t="s">
        <v>916</v>
      </c>
      <c r="U449" s="176"/>
      <c r="V449" s="176"/>
      <c r="W449" s="176"/>
      <c r="X449" s="176"/>
      <c r="Y449" s="176"/>
      <c r="Z449" s="176"/>
      <c r="AA449" s="176"/>
      <c r="AB449" s="176"/>
      <c r="AC449" s="176"/>
      <c r="AD449" s="176"/>
      <c r="AE449" s="176"/>
      <c r="AF449" s="176"/>
      <c r="AG449" s="176"/>
      <c r="AH449" s="176"/>
      <c r="AI449" s="177"/>
      <c r="AJ449" s="99"/>
      <c r="AK449" s="99"/>
      <c r="AL449" s="99"/>
      <c r="AM449" s="99"/>
      <c r="AN449" s="99"/>
      <c r="AO449" s="99"/>
      <c r="AP449" s="99"/>
      <c r="AQ449" s="101"/>
      <c r="AR449" s="99"/>
      <c r="AS449" s="99"/>
      <c r="AT449" s="99"/>
      <c r="AU449" s="99"/>
      <c r="AV449" s="99"/>
      <c r="AW449" s="99"/>
      <c r="AX449" s="99"/>
      <c r="AY449" s="101"/>
      <c r="AZ449" s="99"/>
      <c r="BA449" s="99"/>
      <c r="BB449" s="99"/>
      <c r="BC449" s="99"/>
      <c r="BD449" s="99"/>
      <c r="BE449" s="99"/>
      <c r="BF449" s="99"/>
      <c r="BG449" s="101"/>
      <c r="BH449" s="172"/>
      <c r="BI449" s="51" t="s">
        <v>833</v>
      </c>
      <c r="BJ449" s="174"/>
      <c r="BL449" s="51"/>
      <c r="BM449" s="51"/>
      <c r="BN449" s="51"/>
      <c r="BO449" s="51"/>
      <c r="BP449" s="51"/>
      <c r="BQ449" s="51"/>
      <c r="BR449" s="51"/>
      <c r="BS449" s="51"/>
      <c r="BT449" s="51"/>
      <c r="BU449" s="51"/>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row>
    <row r="450" spans="1:102" s="50" customFormat="1" x14ac:dyDescent="0.3">
      <c r="A450" s="57" t="s">
        <v>778</v>
      </c>
      <c r="B450" s="165"/>
      <c r="C450" s="167" t="s">
        <v>595</v>
      </c>
      <c r="D450" s="167" t="s">
        <v>599</v>
      </c>
      <c r="E450" s="167" t="s">
        <v>947</v>
      </c>
      <c r="F450" s="167" t="s">
        <v>691</v>
      </c>
      <c r="G450" s="167" t="s">
        <v>802</v>
      </c>
      <c r="H450" s="167" t="s">
        <v>786</v>
      </c>
      <c r="I450" s="51" t="s">
        <v>789</v>
      </c>
      <c r="J450" s="51" t="s">
        <v>868</v>
      </c>
      <c r="K450" s="93" t="str">
        <f t="shared" si="6"/>
        <v>E8 0 X</v>
      </c>
      <c r="L450" s="98" t="s">
        <v>903</v>
      </c>
      <c r="M450" s="99" t="s">
        <v>903</v>
      </c>
      <c r="N450" s="99" t="s">
        <v>903</v>
      </c>
      <c r="O450" s="99" t="s">
        <v>902</v>
      </c>
      <c r="P450" s="99" t="s">
        <v>903</v>
      </c>
      <c r="Q450" s="100" t="s">
        <v>902</v>
      </c>
      <c r="R450" s="99" t="s">
        <v>902</v>
      </c>
      <c r="S450" s="101" t="s">
        <v>902</v>
      </c>
      <c r="T450" s="176" t="s">
        <v>916</v>
      </c>
      <c r="U450" s="176"/>
      <c r="V450" s="176"/>
      <c r="W450" s="176"/>
      <c r="X450" s="176"/>
      <c r="Y450" s="176"/>
      <c r="Z450" s="176"/>
      <c r="AA450" s="176"/>
      <c r="AB450" s="176"/>
      <c r="AC450" s="176"/>
      <c r="AD450" s="176"/>
      <c r="AE450" s="176"/>
      <c r="AF450" s="176"/>
      <c r="AG450" s="176"/>
      <c r="AH450" s="176"/>
      <c r="AI450" s="177"/>
      <c r="AJ450" s="99"/>
      <c r="AK450" s="99"/>
      <c r="AL450" s="99"/>
      <c r="AM450" s="99"/>
      <c r="AN450" s="99"/>
      <c r="AO450" s="99"/>
      <c r="AP450" s="99"/>
      <c r="AQ450" s="101"/>
      <c r="AR450" s="99"/>
      <c r="AS450" s="99"/>
      <c r="AT450" s="99"/>
      <c r="AU450" s="99"/>
      <c r="AV450" s="99"/>
      <c r="AW450" s="99"/>
      <c r="AX450" s="99"/>
      <c r="AY450" s="101"/>
      <c r="AZ450" s="99"/>
      <c r="BA450" s="99"/>
      <c r="BB450" s="99"/>
      <c r="BC450" s="99"/>
      <c r="BD450" s="99"/>
      <c r="BE450" s="99"/>
      <c r="BF450" s="99"/>
      <c r="BG450" s="101"/>
      <c r="BH450" s="172" t="s">
        <v>616</v>
      </c>
      <c r="BI450" s="51"/>
      <c r="BJ450" s="174" t="s">
        <v>691</v>
      </c>
      <c r="BL450" s="51"/>
      <c r="BM450" s="51"/>
      <c r="BN450" s="51"/>
      <c r="BO450" s="51"/>
      <c r="BP450" s="51"/>
      <c r="BQ450" s="51"/>
      <c r="BR450" s="51"/>
      <c r="BS450" s="51"/>
      <c r="BT450" s="51"/>
      <c r="BU450" s="51"/>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row>
    <row r="451" spans="1:102" s="50" customFormat="1" x14ac:dyDescent="0.3">
      <c r="A451" s="57" t="s">
        <v>778</v>
      </c>
      <c r="B451" s="165"/>
      <c r="C451" s="167"/>
      <c r="D451" s="167"/>
      <c r="E451" s="167"/>
      <c r="F451" s="167"/>
      <c r="G451" s="167"/>
      <c r="H451" s="167"/>
      <c r="I451" s="51" t="s">
        <v>914</v>
      </c>
      <c r="J451" s="51" t="s">
        <v>868</v>
      </c>
      <c r="K451" s="93" t="str">
        <f t="shared" ref="K451:K514" si="7">DEC2HEX(BIN2DEC(_xlfn.CONCAT($L451:$Q451)) * 4, 2) &amp; " " &amp; BIN2HEX(_xlfn.CONCAT($R451:$S451), 1) &amp; " " &amp; IFERROR(BIN2HEX(_xlfn.CONCAT($T451:$U451), 1), "X")</f>
        <v>E8 1 X</v>
      </c>
      <c r="L451" s="98" t="s">
        <v>903</v>
      </c>
      <c r="M451" s="99" t="s">
        <v>903</v>
      </c>
      <c r="N451" s="99" t="s">
        <v>903</v>
      </c>
      <c r="O451" s="99" t="s">
        <v>902</v>
      </c>
      <c r="P451" s="99" t="s">
        <v>903</v>
      </c>
      <c r="Q451" s="100" t="s">
        <v>902</v>
      </c>
      <c r="R451" s="99" t="s">
        <v>902</v>
      </c>
      <c r="S451" s="101" t="s">
        <v>903</v>
      </c>
      <c r="T451" s="176" t="s">
        <v>916</v>
      </c>
      <c r="U451" s="176"/>
      <c r="V451" s="176"/>
      <c r="W451" s="176"/>
      <c r="X451" s="176"/>
      <c r="Y451" s="176"/>
      <c r="Z451" s="176"/>
      <c r="AA451" s="176"/>
      <c r="AB451" s="176"/>
      <c r="AC451" s="176"/>
      <c r="AD451" s="176"/>
      <c r="AE451" s="176"/>
      <c r="AF451" s="176"/>
      <c r="AG451" s="176"/>
      <c r="AH451" s="176"/>
      <c r="AI451" s="177"/>
      <c r="AJ451" s="99"/>
      <c r="AK451" s="99"/>
      <c r="AL451" s="99"/>
      <c r="AM451" s="99"/>
      <c r="AN451" s="99"/>
      <c r="AO451" s="99"/>
      <c r="AP451" s="99"/>
      <c r="AQ451" s="101"/>
      <c r="AR451" s="99"/>
      <c r="AS451" s="99"/>
      <c r="AT451" s="99"/>
      <c r="AU451" s="99"/>
      <c r="AV451" s="99"/>
      <c r="AW451" s="99"/>
      <c r="AX451" s="99"/>
      <c r="AY451" s="101"/>
      <c r="AZ451" s="99"/>
      <c r="BA451" s="99"/>
      <c r="BB451" s="99"/>
      <c r="BC451" s="99"/>
      <c r="BD451" s="99"/>
      <c r="BE451" s="99"/>
      <c r="BF451" s="99"/>
      <c r="BG451" s="101"/>
      <c r="BH451" s="172"/>
      <c r="BI451" s="51"/>
      <c r="BJ451" s="174"/>
      <c r="BL451" s="51"/>
      <c r="BM451" s="51"/>
      <c r="BN451" s="51"/>
      <c r="BO451" s="51"/>
      <c r="BP451" s="51"/>
      <c r="BQ451" s="51"/>
      <c r="BR451" s="51"/>
      <c r="BS451" s="51"/>
      <c r="BT451" s="51"/>
      <c r="BU451" s="51"/>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row>
    <row r="452" spans="1:102" s="50" customFormat="1" x14ac:dyDescent="0.3">
      <c r="A452" s="57" t="s">
        <v>509</v>
      </c>
      <c r="B452" s="165"/>
      <c r="C452" s="167"/>
      <c r="D452" s="167" t="s">
        <v>805</v>
      </c>
      <c r="E452" s="51" t="s">
        <v>946</v>
      </c>
      <c r="F452" s="167" t="s">
        <v>691</v>
      </c>
      <c r="G452" s="167" t="s">
        <v>802</v>
      </c>
      <c r="H452" s="167" t="s">
        <v>800</v>
      </c>
      <c r="I452" s="51" t="s">
        <v>790</v>
      </c>
      <c r="J452" s="51" t="s">
        <v>829</v>
      </c>
      <c r="K452" s="93" t="str">
        <f t="shared" si="7"/>
        <v>E8 3 X</v>
      </c>
      <c r="L452" s="98" t="s">
        <v>903</v>
      </c>
      <c r="M452" s="99" t="s">
        <v>903</v>
      </c>
      <c r="N452" s="99" t="s">
        <v>903</v>
      </c>
      <c r="O452" s="99" t="s">
        <v>902</v>
      </c>
      <c r="P452" s="99" t="s">
        <v>903</v>
      </c>
      <c r="Q452" s="100" t="s">
        <v>902</v>
      </c>
      <c r="R452" s="99" t="s">
        <v>903</v>
      </c>
      <c r="S452" s="101" t="s">
        <v>903</v>
      </c>
      <c r="T452" s="176" t="s">
        <v>921</v>
      </c>
      <c r="U452" s="176"/>
      <c r="V452" s="176"/>
      <c r="W452" s="176"/>
      <c r="X452" s="176"/>
      <c r="Y452" s="176"/>
      <c r="Z452" s="176"/>
      <c r="AA452" s="177"/>
      <c r="AB452" s="99"/>
      <c r="AC452" s="99"/>
      <c r="AD452" s="99"/>
      <c r="AE452" s="99"/>
      <c r="AF452" s="99"/>
      <c r="AG452" s="99"/>
      <c r="AH452" s="99"/>
      <c r="AI452" s="101"/>
      <c r="AJ452" s="99"/>
      <c r="AK452" s="99"/>
      <c r="AL452" s="99"/>
      <c r="AM452" s="99"/>
      <c r="AN452" s="99"/>
      <c r="AO452" s="99"/>
      <c r="AP452" s="99"/>
      <c r="AQ452" s="101"/>
      <c r="AR452" s="99"/>
      <c r="AS452" s="99"/>
      <c r="AT452" s="99"/>
      <c r="AU452" s="99"/>
      <c r="AV452" s="99"/>
      <c r="AW452" s="99"/>
      <c r="AX452" s="99"/>
      <c r="AY452" s="101"/>
      <c r="AZ452" s="99"/>
      <c r="BA452" s="99"/>
      <c r="BB452" s="99"/>
      <c r="BC452" s="99"/>
      <c r="BD452" s="99"/>
      <c r="BE452" s="99"/>
      <c r="BF452" s="99"/>
      <c r="BG452" s="101"/>
      <c r="BH452" s="172"/>
      <c r="BI452" s="51"/>
      <c r="BJ452" s="174"/>
      <c r="BL452" s="51"/>
      <c r="BM452" s="51"/>
      <c r="BN452" s="51"/>
      <c r="BO452" s="51"/>
      <c r="BP452" s="51"/>
      <c r="BQ452" s="51"/>
      <c r="BR452" s="51"/>
      <c r="BS452" s="51"/>
      <c r="BT452" s="51"/>
      <c r="BU452" s="51"/>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row>
    <row r="453" spans="1:102" s="50" customFormat="1" x14ac:dyDescent="0.3">
      <c r="A453" s="57" t="s">
        <v>778</v>
      </c>
      <c r="B453" s="165"/>
      <c r="C453" s="167"/>
      <c r="D453" s="167"/>
      <c r="E453" s="51" t="s">
        <v>947</v>
      </c>
      <c r="F453" s="167"/>
      <c r="G453" s="167"/>
      <c r="H453" s="167"/>
      <c r="I453" s="51" t="s">
        <v>789</v>
      </c>
      <c r="J453" s="51" t="s">
        <v>868</v>
      </c>
      <c r="K453" s="93" t="str">
        <f t="shared" si="7"/>
        <v>E8 2 X</v>
      </c>
      <c r="L453" s="98" t="s">
        <v>903</v>
      </c>
      <c r="M453" s="99" t="s">
        <v>903</v>
      </c>
      <c r="N453" s="99" t="s">
        <v>903</v>
      </c>
      <c r="O453" s="99" t="s">
        <v>902</v>
      </c>
      <c r="P453" s="99" t="s">
        <v>903</v>
      </c>
      <c r="Q453" s="100" t="s">
        <v>902</v>
      </c>
      <c r="R453" s="99" t="s">
        <v>903</v>
      </c>
      <c r="S453" s="101" t="s">
        <v>902</v>
      </c>
      <c r="T453" s="176" t="s">
        <v>916</v>
      </c>
      <c r="U453" s="176"/>
      <c r="V453" s="176"/>
      <c r="W453" s="176"/>
      <c r="X453" s="176"/>
      <c r="Y453" s="176"/>
      <c r="Z453" s="176"/>
      <c r="AA453" s="176"/>
      <c r="AB453" s="176"/>
      <c r="AC453" s="176"/>
      <c r="AD453" s="176"/>
      <c r="AE453" s="176"/>
      <c r="AF453" s="176"/>
      <c r="AG453" s="176"/>
      <c r="AH453" s="176"/>
      <c r="AI453" s="177"/>
      <c r="AJ453" s="99"/>
      <c r="AK453" s="99"/>
      <c r="AL453" s="99"/>
      <c r="AM453" s="99"/>
      <c r="AN453" s="99"/>
      <c r="AO453" s="99"/>
      <c r="AP453" s="99"/>
      <c r="AQ453" s="101"/>
      <c r="AR453" s="99"/>
      <c r="AS453" s="99"/>
      <c r="AT453" s="99"/>
      <c r="AU453" s="99"/>
      <c r="AV453" s="99"/>
      <c r="AW453" s="99"/>
      <c r="AX453" s="99"/>
      <c r="AY453" s="101"/>
      <c r="AZ453" s="99"/>
      <c r="BA453" s="99"/>
      <c r="BB453" s="99"/>
      <c r="BC453" s="99"/>
      <c r="BD453" s="99"/>
      <c r="BE453" s="99"/>
      <c r="BF453" s="99"/>
      <c r="BG453" s="101"/>
      <c r="BH453" s="172"/>
      <c r="BI453" s="51"/>
      <c r="BJ453" s="174"/>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row>
    <row r="454" spans="1:102" s="50" customFormat="1" x14ac:dyDescent="0.3">
      <c r="A454" s="57" t="s">
        <v>778</v>
      </c>
      <c r="B454" s="165"/>
      <c r="C454" s="167" t="s">
        <v>597</v>
      </c>
      <c r="D454" s="167" t="s">
        <v>601</v>
      </c>
      <c r="E454" s="167" t="s">
        <v>947</v>
      </c>
      <c r="F454" s="167" t="s">
        <v>691</v>
      </c>
      <c r="G454" s="167" t="s">
        <v>802</v>
      </c>
      <c r="H454" s="167" t="s">
        <v>786</v>
      </c>
      <c r="I454" s="51" t="s">
        <v>789</v>
      </c>
      <c r="J454" s="51" t="s">
        <v>868</v>
      </c>
      <c r="K454" s="93" t="str">
        <f t="shared" si="7"/>
        <v>E4 0 X</v>
      </c>
      <c r="L454" s="98" t="s">
        <v>903</v>
      </c>
      <c r="M454" s="99" t="s">
        <v>903</v>
      </c>
      <c r="N454" s="99" t="s">
        <v>903</v>
      </c>
      <c r="O454" s="99" t="s">
        <v>902</v>
      </c>
      <c r="P454" s="99" t="s">
        <v>902</v>
      </c>
      <c r="Q454" s="100" t="s">
        <v>903</v>
      </c>
      <c r="R454" s="99" t="s">
        <v>902</v>
      </c>
      <c r="S454" s="101" t="s">
        <v>902</v>
      </c>
      <c r="T454" s="176" t="s">
        <v>916</v>
      </c>
      <c r="U454" s="176"/>
      <c r="V454" s="176"/>
      <c r="W454" s="176"/>
      <c r="X454" s="176"/>
      <c r="Y454" s="176"/>
      <c r="Z454" s="176"/>
      <c r="AA454" s="176"/>
      <c r="AB454" s="176"/>
      <c r="AC454" s="176"/>
      <c r="AD454" s="176"/>
      <c r="AE454" s="176"/>
      <c r="AF454" s="176"/>
      <c r="AG454" s="176"/>
      <c r="AH454" s="176"/>
      <c r="AI454" s="177"/>
      <c r="AJ454" s="99"/>
      <c r="AK454" s="99"/>
      <c r="AL454" s="99"/>
      <c r="AM454" s="99"/>
      <c r="AN454" s="99"/>
      <c r="AO454" s="99"/>
      <c r="AP454" s="99"/>
      <c r="AQ454" s="101"/>
      <c r="AR454" s="99"/>
      <c r="AS454" s="99"/>
      <c r="AT454" s="99"/>
      <c r="AU454" s="99"/>
      <c r="AV454" s="99"/>
      <c r="AW454" s="99"/>
      <c r="AX454" s="99"/>
      <c r="AY454" s="101"/>
      <c r="AZ454" s="99"/>
      <c r="BA454" s="99"/>
      <c r="BB454" s="99"/>
      <c r="BC454" s="99"/>
      <c r="BD454" s="99"/>
      <c r="BE454" s="99"/>
      <c r="BF454" s="99"/>
      <c r="BG454" s="101"/>
      <c r="BH454" s="172" t="s">
        <v>614</v>
      </c>
      <c r="BI454" s="51"/>
      <c r="BJ454" s="174" t="s">
        <v>691</v>
      </c>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row>
    <row r="455" spans="1:102" s="50" customFormat="1" x14ac:dyDescent="0.3">
      <c r="A455" s="57" t="s">
        <v>778</v>
      </c>
      <c r="B455" s="165"/>
      <c r="C455" s="167"/>
      <c r="D455" s="167"/>
      <c r="E455" s="167"/>
      <c r="F455" s="167"/>
      <c r="G455" s="167"/>
      <c r="H455" s="167"/>
      <c r="I455" s="51" t="s">
        <v>914</v>
      </c>
      <c r="J455" s="51" t="s">
        <v>868</v>
      </c>
      <c r="K455" s="93" t="str">
        <f t="shared" si="7"/>
        <v>E4 1 X</v>
      </c>
      <c r="L455" s="98" t="s">
        <v>903</v>
      </c>
      <c r="M455" s="99" t="s">
        <v>903</v>
      </c>
      <c r="N455" s="99" t="s">
        <v>903</v>
      </c>
      <c r="O455" s="99" t="s">
        <v>902</v>
      </c>
      <c r="P455" s="99" t="s">
        <v>902</v>
      </c>
      <c r="Q455" s="100" t="s">
        <v>903</v>
      </c>
      <c r="R455" s="99" t="s">
        <v>902</v>
      </c>
      <c r="S455" s="101" t="s">
        <v>903</v>
      </c>
      <c r="T455" s="176" t="s">
        <v>916</v>
      </c>
      <c r="U455" s="176"/>
      <c r="V455" s="176"/>
      <c r="W455" s="176"/>
      <c r="X455" s="176"/>
      <c r="Y455" s="176"/>
      <c r="Z455" s="176"/>
      <c r="AA455" s="176"/>
      <c r="AB455" s="176"/>
      <c r="AC455" s="176"/>
      <c r="AD455" s="176"/>
      <c r="AE455" s="176"/>
      <c r="AF455" s="176"/>
      <c r="AG455" s="176"/>
      <c r="AH455" s="176"/>
      <c r="AI455" s="177"/>
      <c r="AJ455" s="99"/>
      <c r="AK455" s="99"/>
      <c r="AL455" s="99"/>
      <c r="AM455" s="99"/>
      <c r="AN455" s="99"/>
      <c r="AO455" s="99"/>
      <c r="AP455" s="99"/>
      <c r="AQ455" s="101"/>
      <c r="AR455" s="99"/>
      <c r="AS455" s="99"/>
      <c r="AT455" s="99"/>
      <c r="AU455" s="99"/>
      <c r="AV455" s="99"/>
      <c r="AW455" s="99"/>
      <c r="AX455" s="99"/>
      <c r="AY455" s="101"/>
      <c r="AZ455" s="99"/>
      <c r="BA455" s="99"/>
      <c r="BB455" s="99"/>
      <c r="BC455" s="99"/>
      <c r="BD455" s="99"/>
      <c r="BE455" s="99"/>
      <c r="BF455" s="99"/>
      <c r="BG455" s="101"/>
      <c r="BH455" s="172"/>
      <c r="BI455" s="51"/>
      <c r="BJ455" s="174"/>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row>
    <row r="456" spans="1:102" s="50" customFormat="1" x14ac:dyDescent="0.3">
      <c r="A456" s="57" t="s">
        <v>509</v>
      </c>
      <c r="B456" s="165"/>
      <c r="C456" s="167"/>
      <c r="D456" s="167" t="s">
        <v>807</v>
      </c>
      <c r="E456" s="51" t="s">
        <v>946</v>
      </c>
      <c r="F456" s="167" t="s">
        <v>691</v>
      </c>
      <c r="G456" s="167" t="s">
        <v>802</v>
      </c>
      <c r="H456" s="167" t="s">
        <v>800</v>
      </c>
      <c r="I456" s="51" t="s">
        <v>790</v>
      </c>
      <c r="J456" s="51" t="s">
        <v>829</v>
      </c>
      <c r="K456" s="93" t="str">
        <f t="shared" si="7"/>
        <v>E4 3 X</v>
      </c>
      <c r="L456" s="98" t="s">
        <v>903</v>
      </c>
      <c r="M456" s="99" t="s">
        <v>903</v>
      </c>
      <c r="N456" s="99" t="s">
        <v>903</v>
      </c>
      <c r="O456" s="99" t="s">
        <v>902</v>
      </c>
      <c r="P456" s="99" t="s">
        <v>902</v>
      </c>
      <c r="Q456" s="100" t="s">
        <v>903</v>
      </c>
      <c r="R456" s="99" t="s">
        <v>903</v>
      </c>
      <c r="S456" s="101" t="s">
        <v>903</v>
      </c>
      <c r="T456" s="176" t="s">
        <v>921</v>
      </c>
      <c r="U456" s="176"/>
      <c r="V456" s="176"/>
      <c r="W456" s="176"/>
      <c r="X456" s="176"/>
      <c r="Y456" s="176"/>
      <c r="Z456" s="176"/>
      <c r="AA456" s="177"/>
      <c r="AB456" s="99"/>
      <c r="AC456" s="99"/>
      <c r="AD456" s="99"/>
      <c r="AE456" s="99"/>
      <c r="AF456" s="99"/>
      <c r="AG456" s="99"/>
      <c r="AH456" s="99"/>
      <c r="AI456" s="101"/>
      <c r="AJ456" s="99"/>
      <c r="AK456" s="99"/>
      <c r="AL456" s="99"/>
      <c r="AM456" s="99"/>
      <c r="AN456" s="99"/>
      <c r="AO456" s="99"/>
      <c r="AP456" s="99"/>
      <c r="AQ456" s="101"/>
      <c r="AR456" s="99"/>
      <c r="AS456" s="99"/>
      <c r="AT456" s="99"/>
      <c r="AU456" s="99"/>
      <c r="AV456" s="99"/>
      <c r="AW456" s="99"/>
      <c r="AX456" s="99"/>
      <c r="AY456" s="101"/>
      <c r="AZ456" s="99"/>
      <c r="BA456" s="99"/>
      <c r="BB456" s="99"/>
      <c r="BC456" s="99"/>
      <c r="BD456" s="99"/>
      <c r="BE456" s="99"/>
      <c r="BF456" s="99"/>
      <c r="BG456" s="101"/>
      <c r="BH456" s="172"/>
      <c r="BI456" s="51"/>
      <c r="BJ456" s="174"/>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row>
    <row r="457" spans="1:102" s="50" customFormat="1" x14ac:dyDescent="0.3">
      <c r="A457" s="57" t="s">
        <v>778</v>
      </c>
      <c r="B457" s="165"/>
      <c r="C457" s="167"/>
      <c r="D457" s="167"/>
      <c r="E457" s="51" t="s">
        <v>947</v>
      </c>
      <c r="F457" s="167"/>
      <c r="G457" s="167"/>
      <c r="H457" s="167"/>
      <c r="I457" s="51" t="s">
        <v>789</v>
      </c>
      <c r="J457" s="51" t="s">
        <v>868</v>
      </c>
      <c r="K457" s="93" t="str">
        <f t="shared" si="7"/>
        <v>E4 2 X</v>
      </c>
      <c r="L457" s="98" t="s">
        <v>903</v>
      </c>
      <c r="M457" s="99" t="s">
        <v>903</v>
      </c>
      <c r="N457" s="99" t="s">
        <v>903</v>
      </c>
      <c r="O457" s="99" t="s">
        <v>902</v>
      </c>
      <c r="P457" s="99" t="s">
        <v>902</v>
      </c>
      <c r="Q457" s="100" t="s">
        <v>903</v>
      </c>
      <c r="R457" s="99" t="s">
        <v>903</v>
      </c>
      <c r="S457" s="101" t="s">
        <v>902</v>
      </c>
      <c r="T457" s="176" t="s">
        <v>916</v>
      </c>
      <c r="U457" s="176"/>
      <c r="V457" s="176"/>
      <c r="W457" s="176"/>
      <c r="X457" s="176"/>
      <c r="Y457" s="176"/>
      <c r="Z457" s="176"/>
      <c r="AA457" s="176"/>
      <c r="AB457" s="176"/>
      <c r="AC457" s="176"/>
      <c r="AD457" s="176"/>
      <c r="AE457" s="176"/>
      <c r="AF457" s="176"/>
      <c r="AG457" s="176"/>
      <c r="AH457" s="176"/>
      <c r="AI457" s="177"/>
      <c r="AJ457" s="99"/>
      <c r="AK457" s="99"/>
      <c r="AL457" s="99"/>
      <c r="AM457" s="99"/>
      <c r="AN457" s="99"/>
      <c r="AO457" s="99"/>
      <c r="AP457" s="99"/>
      <c r="AQ457" s="101"/>
      <c r="AR457" s="99"/>
      <c r="AS457" s="99"/>
      <c r="AT457" s="99"/>
      <c r="AU457" s="99"/>
      <c r="AV457" s="99"/>
      <c r="AW457" s="99"/>
      <c r="AX457" s="99"/>
      <c r="AY457" s="101"/>
      <c r="AZ457" s="99"/>
      <c r="BA457" s="99"/>
      <c r="BB457" s="99"/>
      <c r="BC457" s="99"/>
      <c r="BD457" s="99"/>
      <c r="BE457" s="99"/>
      <c r="BF457" s="99"/>
      <c r="BG457" s="101"/>
      <c r="BH457" s="172"/>
      <c r="BI457" s="51"/>
      <c r="BJ457" s="174"/>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row>
    <row r="458" spans="1:102" s="50" customFormat="1" x14ac:dyDescent="0.3">
      <c r="A458" s="57" t="s">
        <v>778</v>
      </c>
      <c r="B458" s="165"/>
      <c r="C458" s="167" t="s">
        <v>603</v>
      </c>
      <c r="D458" s="167" t="s">
        <v>604</v>
      </c>
      <c r="E458" s="167" t="s">
        <v>947</v>
      </c>
      <c r="F458" s="167" t="s">
        <v>691</v>
      </c>
      <c r="G458" s="167" t="s">
        <v>802</v>
      </c>
      <c r="H458" s="167" t="s">
        <v>786</v>
      </c>
      <c r="I458" s="51" t="s">
        <v>789</v>
      </c>
      <c r="J458" s="51" t="s">
        <v>867</v>
      </c>
      <c r="K458" s="93" t="str">
        <f t="shared" si="7"/>
        <v>CC 0 X</v>
      </c>
      <c r="L458" s="98" t="s">
        <v>903</v>
      </c>
      <c r="M458" s="99" t="s">
        <v>903</v>
      </c>
      <c r="N458" s="99" t="s">
        <v>902</v>
      </c>
      <c r="O458" s="99" t="s">
        <v>902</v>
      </c>
      <c r="P458" s="99" t="s">
        <v>903</v>
      </c>
      <c r="Q458" s="100" t="s">
        <v>903</v>
      </c>
      <c r="R458" s="99" t="s">
        <v>902</v>
      </c>
      <c r="S458" s="101" t="s">
        <v>902</v>
      </c>
      <c r="T458" s="176" t="s">
        <v>916</v>
      </c>
      <c r="U458" s="176"/>
      <c r="V458" s="176"/>
      <c r="W458" s="176"/>
      <c r="X458" s="176"/>
      <c r="Y458" s="176"/>
      <c r="Z458" s="176"/>
      <c r="AA458" s="176"/>
      <c r="AB458" s="176"/>
      <c r="AC458" s="176"/>
      <c r="AD458" s="176"/>
      <c r="AE458" s="176"/>
      <c r="AF458" s="176"/>
      <c r="AG458" s="176"/>
      <c r="AH458" s="176"/>
      <c r="AI458" s="177"/>
      <c r="AJ458" s="99"/>
      <c r="AK458" s="99"/>
      <c r="AL458" s="99"/>
      <c r="AM458" s="99"/>
      <c r="AN458" s="99"/>
      <c r="AO458" s="99"/>
      <c r="AP458" s="99"/>
      <c r="AQ458" s="101"/>
      <c r="AR458" s="99"/>
      <c r="AS458" s="99"/>
      <c r="AT458" s="99"/>
      <c r="AU458" s="99"/>
      <c r="AV458" s="99"/>
      <c r="AW458" s="99"/>
      <c r="AX458" s="99"/>
      <c r="AY458" s="101"/>
      <c r="AZ458" s="99"/>
      <c r="BA458" s="99"/>
      <c r="BB458" s="99"/>
      <c r="BC458" s="99"/>
      <c r="BD458" s="99"/>
      <c r="BE458" s="99"/>
      <c r="BF458" s="99"/>
      <c r="BG458" s="101"/>
      <c r="BH458" s="172" t="s">
        <v>617</v>
      </c>
      <c r="BI458" s="51"/>
      <c r="BJ458" s="174" t="s">
        <v>607</v>
      </c>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row>
    <row r="459" spans="1:102" s="50" customFormat="1" x14ac:dyDescent="0.3">
      <c r="A459" s="57" t="s">
        <v>778</v>
      </c>
      <c r="B459" s="165"/>
      <c r="C459" s="167"/>
      <c r="D459" s="167"/>
      <c r="E459" s="167"/>
      <c r="F459" s="167"/>
      <c r="G459" s="167"/>
      <c r="H459" s="167"/>
      <c r="I459" s="51" t="s">
        <v>914</v>
      </c>
      <c r="J459" s="51" t="s">
        <v>867</v>
      </c>
      <c r="K459" s="93" t="str">
        <f t="shared" si="7"/>
        <v>CC 1 X</v>
      </c>
      <c r="L459" s="98" t="s">
        <v>903</v>
      </c>
      <c r="M459" s="99" t="s">
        <v>903</v>
      </c>
      <c r="N459" s="99" t="s">
        <v>902</v>
      </c>
      <c r="O459" s="99" t="s">
        <v>902</v>
      </c>
      <c r="P459" s="99" t="s">
        <v>903</v>
      </c>
      <c r="Q459" s="100" t="s">
        <v>903</v>
      </c>
      <c r="R459" s="99" t="s">
        <v>902</v>
      </c>
      <c r="S459" s="101" t="s">
        <v>903</v>
      </c>
      <c r="T459" s="176" t="s">
        <v>916</v>
      </c>
      <c r="U459" s="176"/>
      <c r="V459" s="176"/>
      <c r="W459" s="176"/>
      <c r="X459" s="176"/>
      <c r="Y459" s="176"/>
      <c r="Z459" s="176"/>
      <c r="AA459" s="176"/>
      <c r="AB459" s="176"/>
      <c r="AC459" s="176"/>
      <c r="AD459" s="176"/>
      <c r="AE459" s="176"/>
      <c r="AF459" s="176"/>
      <c r="AG459" s="176"/>
      <c r="AH459" s="176"/>
      <c r="AI459" s="177"/>
      <c r="AJ459" s="99"/>
      <c r="AK459" s="99"/>
      <c r="AL459" s="99"/>
      <c r="AM459" s="99"/>
      <c r="AN459" s="99"/>
      <c r="AO459" s="99"/>
      <c r="AP459" s="99"/>
      <c r="AQ459" s="101"/>
      <c r="AR459" s="99"/>
      <c r="AS459" s="99"/>
      <c r="AT459" s="99"/>
      <c r="AU459" s="99"/>
      <c r="AV459" s="99"/>
      <c r="AW459" s="99"/>
      <c r="AX459" s="99"/>
      <c r="AY459" s="101"/>
      <c r="AZ459" s="99"/>
      <c r="BA459" s="99"/>
      <c r="BB459" s="99"/>
      <c r="BC459" s="99"/>
      <c r="BD459" s="99"/>
      <c r="BE459" s="99"/>
      <c r="BF459" s="99"/>
      <c r="BG459" s="101"/>
      <c r="BH459" s="172"/>
      <c r="BI459" s="51"/>
      <c r="BJ459" s="174"/>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row>
    <row r="460" spans="1:102" s="50" customFormat="1" x14ac:dyDescent="0.3">
      <c r="A460" s="57" t="s">
        <v>509</v>
      </c>
      <c r="B460" s="165"/>
      <c r="C460" s="167"/>
      <c r="D460" s="167" t="s">
        <v>809</v>
      </c>
      <c r="E460" s="51" t="s">
        <v>946</v>
      </c>
      <c r="F460" s="167" t="s">
        <v>691</v>
      </c>
      <c r="G460" s="167" t="s">
        <v>802</v>
      </c>
      <c r="H460" s="167" t="s">
        <v>800</v>
      </c>
      <c r="I460" s="51" t="s">
        <v>790</v>
      </c>
      <c r="J460" s="51" t="s">
        <v>868</v>
      </c>
      <c r="K460" s="93" t="str">
        <f t="shared" si="7"/>
        <v>CC 3 X</v>
      </c>
      <c r="L460" s="98" t="s">
        <v>903</v>
      </c>
      <c r="M460" s="99" t="s">
        <v>903</v>
      </c>
      <c r="N460" s="99" t="s">
        <v>902</v>
      </c>
      <c r="O460" s="99" t="s">
        <v>902</v>
      </c>
      <c r="P460" s="99" t="s">
        <v>903</v>
      </c>
      <c r="Q460" s="100" t="s">
        <v>903</v>
      </c>
      <c r="R460" s="99" t="s">
        <v>903</v>
      </c>
      <c r="S460" s="101" t="s">
        <v>903</v>
      </c>
      <c r="T460" s="176" t="s">
        <v>921</v>
      </c>
      <c r="U460" s="176"/>
      <c r="V460" s="176"/>
      <c r="W460" s="176"/>
      <c r="X460" s="176"/>
      <c r="Y460" s="176"/>
      <c r="Z460" s="176"/>
      <c r="AA460" s="177"/>
      <c r="AB460" s="99"/>
      <c r="AC460" s="99"/>
      <c r="AD460" s="99"/>
      <c r="AE460" s="99"/>
      <c r="AF460" s="99"/>
      <c r="AG460" s="99"/>
      <c r="AH460" s="99"/>
      <c r="AI460" s="101"/>
      <c r="AJ460" s="99"/>
      <c r="AK460" s="99"/>
      <c r="AL460" s="99"/>
      <c r="AM460" s="99"/>
      <c r="AN460" s="99"/>
      <c r="AO460" s="99"/>
      <c r="AP460" s="99"/>
      <c r="AQ460" s="101"/>
      <c r="AR460" s="99"/>
      <c r="AS460" s="99"/>
      <c r="AT460" s="99"/>
      <c r="AU460" s="99"/>
      <c r="AV460" s="99"/>
      <c r="AW460" s="99"/>
      <c r="AX460" s="99"/>
      <c r="AY460" s="101"/>
      <c r="AZ460" s="99"/>
      <c r="BA460" s="99"/>
      <c r="BB460" s="99"/>
      <c r="BC460" s="99"/>
      <c r="BD460" s="99"/>
      <c r="BE460" s="99"/>
      <c r="BF460" s="99"/>
      <c r="BG460" s="101"/>
      <c r="BH460" s="172"/>
      <c r="BI460" s="51"/>
      <c r="BJ460" s="174"/>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row>
    <row r="461" spans="1:102" s="50" customFormat="1" x14ac:dyDescent="0.3">
      <c r="A461" s="57" t="s">
        <v>778</v>
      </c>
      <c r="B461" s="165"/>
      <c r="C461" s="167"/>
      <c r="D461" s="167"/>
      <c r="E461" s="51" t="s">
        <v>947</v>
      </c>
      <c r="F461" s="167"/>
      <c r="G461" s="167"/>
      <c r="H461" s="167"/>
      <c r="I461" s="51" t="s">
        <v>789</v>
      </c>
      <c r="J461" s="51" t="s">
        <v>867</v>
      </c>
      <c r="K461" s="93" t="str">
        <f t="shared" si="7"/>
        <v>CC 2 X</v>
      </c>
      <c r="L461" s="98" t="s">
        <v>903</v>
      </c>
      <c r="M461" s="99" t="s">
        <v>903</v>
      </c>
      <c r="N461" s="99" t="s">
        <v>902</v>
      </c>
      <c r="O461" s="99" t="s">
        <v>902</v>
      </c>
      <c r="P461" s="99" t="s">
        <v>903</v>
      </c>
      <c r="Q461" s="100" t="s">
        <v>903</v>
      </c>
      <c r="R461" s="99" t="s">
        <v>903</v>
      </c>
      <c r="S461" s="101" t="s">
        <v>902</v>
      </c>
      <c r="T461" s="176" t="s">
        <v>916</v>
      </c>
      <c r="U461" s="176"/>
      <c r="V461" s="176"/>
      <c r="W461" s="176"/>
      <c r="X461" s="176"/>
      <c r="Y461" s="176"/>
      <c r="Z461" s="176"/>
      <c r="AA461" s="176"/>
      <c r="AB461" s="176"/>
      <c r="AC461" s="176"/>
      <c r="AD461" s="176"/>
      <c r="AE461" s="176"/>
      <c r="AF461" s="176"/>
      <c r="AG461" s="176"/>
      <c r="AH461" s="176"/>
      <c r="AI461" s="177"/>
      <c r="AJ461" s="99"/>
      <c r="AK461" s="99"/>
      <c r="AL461" s="99"/>
      <c r="AM461" s="99"/>
      <c r="AN461" s="99"/>
      <c r="AO461" s="99"/>
      <c r="AP461" s="99"/>
      <c r="AQ461" s="101"/>
      <c r="AR461" s="99"/>
      <c r="AS461" s="99"/>
      <c r="AT461" s="99"/>
      <c r="AU461" s="99"/>
      <c r="AV461" s="99"/>
      <c r="AW461" s="99"/>
      <c r="AX461" s="99"/>
      <c r="AY461" s="101"/>
      <c r="AZ461" s="99"/>
      <c r="BA461" s="99"/>
      <c r="BB461" s="99"/>
      <c r="BC461" s="99"/>
      <c r="BD461" s="99"/>
      <c r="BE461" s="99"/>
      <c r="BF461" s="99"/>
      <c r="BG461" s="101"/>
      <c r="BH461" s="172"/>
      <c r="BI461" s="51"/>
      <c r="BJ461" s="174"/>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row>
    <row r="462" spans="1:102" s="50" customFormat="1" x14ac:dyDescent="0.3">
      <c r="A462" s="163" t="s">
        <v>515</v>
      </c>
      <c r="B462" s="165"/>
      <c r="C462" s="167" t="s">
        <v>605</v>
      </c>
      <c r="D462" s="167" t="s">
        <v>606</v>
      </c>
      <c r="E462" s="167" t="s">
        <v>947</v>
      </c>
      <c r="F462" s="167" t="s">
        <v>691</v>
      </c>
      <c r="G462" s="167" t="s">
        <v>802</v>
      </c>
      <c r="H462" s="167" t="s">
        <v>786</v>
      </c>
      <c r="I462" s="51" t="s">
        <v>789</v>
      </c>
      <c r="J462" s="51" t="s">
        <v>867</v>
      </c>
      <c r="K462" s="93" t="str">
        <f t="shared" si="7"/>
        <v>F0 0 X</v>
      </c>
      <c r="L462" s="98" t="s">
        <v>903</v>
      </c>
      <c r="M462" s="99" t="s">
        <v>903</v>
      </c>
      <c r="N462" s="99" t="s">
        <v>903</v>
      </c>
      <c r="O462" s="99" t="s">
        <v>903</v>
      </c>
      <c r="P462" s="99" t="s">
        <v>902</v>
      </c>
      <c r="Q462" s="100" t="s">
        <v>902</v>
      </c>
      <c r="R462" s="99" t="s">
        <v>902</v>
      </c>
      <c r="S462" s="101" t="s">
        <v>902</v>
      </c>
      <c r="T462" s="176" t="s">
        <v>916</v>
      </c>
      <c r="U462" s="176"/>
      <c r="V462" s="176"/>
      <c r="W462" s="176"/>
      <c r="X462" s="176"/>
      <c r="Y462" s="176"/>
      <c r="Z462" s="176"/>
      <c r="AA462" s="176"/>
      <c r="AB462" s="176"/>
      <c r="AC462" s="176"/>
      <c r="AD462" s="176"/>
      <c r="AE462" s="176"/>
      <c r="AF462" s="176"/>
      <c r="AG462" s="176"/>
      <c r="AH462" s="176"/>
      <c r="AI462" s="177"/>
      <c r="AJ462" s="99"/>
      <c r="AK462" s="99"/>
      <c r="AL462" s="99"/>
      <c r="AM462" s="99"/>
      <c r="AN462" s="99"/>
      <c r="AO462" s="99"/>
      <c r="AP462" s="99"/>
      <c r="AQ462" s="101"/>
      <c r="AR462" s="99"/>
      <c r="AS462" s="99"/>
      <c r="AT462" s="99"/>
      <c r="AU462" s="99"/>
      <c r="AV462" s="99"/>
      <c r="AW462" s="99"/>
      <c r="AX462" s="99"/>
      <c r="AY462" s="101"/>
      <c r="AZ462" s="99"/>
      <c r="BA462" s="99"/>
      <c r="BB462" s="99"/>
      <c r="BC462" s="99"/>
      <c r="BD462" s="99"/>
      <c r="BE462" s="99"/>
      <c r="BF462" s="99"/>
      <c r="BG462" s="101"/>
      <c r="BH462" s="172" t="s">
        <v>618</v>
      </c>
      <c r="BI462" s="51"/>
      <c r="BJ462" s="174" t="s">
        <v>608</v>
      </c>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row>
    <row r="463" spans="1:102" s="50" customFormat="1" x14ac:dyDescent="0.3">
      <c r="A463" s="163"/>
      <c r="B463" s="165"/>
      <c r="C463" s="167"/>
      <c r="D463" s="167"/>
      <c r="E463" s="167"/>
      <c r="F463" s="167"/>
      <c r="G463" s="167"/>
      <c r="H463" s="167"/>
      <c r="I463" s="51" t="s">
        <v>914</v>
      </c>
      <c r="J463" s="51" t="s">
        <v>867</v>
      </c>
      <c r="K463" s="93" t="str">
        <f t="shared" si="7"/>
        <v>F0 1 X</v>
      </c>
      <c r="L463" s="98" t="s">
        <v>903</v>
      </c>
      <c r="M463" s="99" t="s">
        <v>903</v>
      </c>
      <c r="N463" s="99" t="s">
        <v>903</v>
      </c>
      <c r="O463" s="99" t="s">
        <v>903</v>
      </c>
      <c r="P463" s="99" t="s">
        <v>902</v>
      </c>
      <c r="Q463" s="100" t="s">
        <v>902</v>
      </c>
      <c r="R463" s="99" t="s">
        <v>902</v>
      </c>
      <c r="S463" s="101" t="s">
        <v>903</v>
      </c>
      <c r="T463" s="176" t="s">
        <v>916</v>
      </c>
      <c r="U463" s="176"/>
      <c r="V463" s="176"/>
      <c r="W463" s="176"/>
      <c r="X463" s="176"/>
      <c r="Y463" s="176"/>
      <c r="Z463" s="176"/>
      <c r="AA463" s="176"/>
      <c r="AB463" s="176"/>
      <c r="AC463" s="176"/>
      <c r="AD463" s="176"/>
      <c r="AE463" s="176"/>
      <c r="AF463" s="176"/>
      <c r="AG463" s="176"/>
      <c r="AH463" s="176"/>
      <c r="AI463" s="177"/>
      <c r="AJ463" s="99"/>
      <c r="AK463" s="99"/>
      <c r="AL463" s="99"/>
      <c r="AM463" s="99"/>
      <c r="AN463" s="99"/>
      <c r="AO463" s="99"/>
      <c r="AP463" s="99"/>
      <c r="AQ463" s="101"/>
      <c r="AR463" s="99"/>
      <c r="AS463" s="99"/>
      <c r="AT463" s="99"/>
      <c r="AU463" s="99"/>
      <c r="AV463" s="99"/>
      <c r="AW463" s="99"/>
      <c r="AX463" s="99"/>
      <c r="AY463" s="101"/>
      <c r="AZ463" s="99"/>
      <c r="BA463" s="99"/>
      <c r="BB463" s="99"/>
      <c r="BC463" s="99"/>
      <c r="BD463" s="99"/>
      <c r="BE463" s="99"/>
      <c r="BF463" s="99"/>
      <c r="BG463" s="101"/>
      <c r="BH463" s="172"/>
      <c r="BI463" s="51"/>
      <c r="BJ463" s="174"/>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row>
    <row r="464" spans="1:102" s="50" customFormat="1" x14ac:dyDescent="0.3">
      <c r="A464" s="163" t="s">
        <v>515</v>
      </c>
      <c r="B464" s="165"/>
      <c r="C464" s="167"/>
      <c r="D464" s="167" t="s">
        <v>810</v>
      </c>
      <c r="E464" s="51" t="s">
        <v>946</v>
      </c>
      <c r="F464" s="167" t="s">
        <v>691</v>
      </c>
      <c r="G464" s="167" t="s">
        <v>802</v>
      </c>
      <c r="H464" s="167" t="s">
        <v>800</v>
      </c>
      <c r="I464" s="51" t="s">
        <v>790</v>
      </c>
      <c r="J464" s="51" t="s">
        <v>868</v>
      </c>
      <c r="K464" s="93" t="str">
        <f t="shared" si="7"/>
        <v>F0 3 X</v>
      </c>
      <c r="L464" s="98" t="s">
        <v>903</v>
      </c>
      <c r="M464" s="99" t="s">
        <v>903</v>
      </c>
      <c r="N464" s="99" t="s">
        <v>903</v>
      </c>
      <c r="O464" s="99" t="s">
        <v>903</v>
      </c>
      <c r="P464" s="99" t="s">
        <v>902</v>
      </c>
      <c r="Q464" s="100" t="s">
        <v>902</v>
      </c>
      <c r="R464" s="99" t="s">
        <v>903</v>
      </c>
      <c r="S464" s="101" t="s">
        <v>903</v>
      </c>
      <c r="T464" s="176" t="s">
        <v>921</v>
      </c>
      <c r="U464" s="176"/>
      <c r="V464" s="176"/>
      <c r="W464" s="176"/>
      <c r="X464" s="176"/>
      <c r="Y464" s="176"/>
      <c r="Z464" s="176"/>
      <c r="AA464" s="177"/>
      <c r="AB464" s="99"/>
      <c r="AC464" s="99"/>
      <c r="AD464" s="99"/>
      <c r="AE464" s="99"/>
      <c r="AF464" s="99"/>
      <c r="AG464" s="99"/>
      <c r="AH464" s="99"/>
      <c r="AI464" s="101"/>
      <c r="AJ464" s="99"/>
      <c r="AK464" s="99"/>
      <c r="AL464" s="99"/>
      <c r="AM464" s="99"/>
      <c r="AN464" s="99"/>
      <c r="AO464" s="99"/>
      <c r="AP464" s="99"/>
      <c r="AQ464" s="101"/>
      <c r="AR464" s="99"/>
      <c r="AS464" s="99"/>
      <c r="AT464" s="99"/>
      <c r="AU464" s="99"/>
      <c r="AV464" s="99"/>
      <c r="AW464" s="99"/>
      <c r="AX464" s="99"/>
      <c r="AY464" s="101"/>
      <c r="AZ464" s="99"/>
      <c r="BA464" s="99"/>
      <c r="BB464" s="99"/>
      <c r="BC464" s="99"/>
      <c r="BD464" s="99"/>
      <c r="BE464" s="99"/>
      <c r="BF464" s="99"/>
      <c r="BG464" s="101"/>
      <c r="BH464" s="172"/>
      <c r="BI464" s="51"/>
      <c r="BJ464" s="174"/>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row>
    <row r="465" spans="1:102" s="50" customFormat="1" x14ac:dyDescent="0.3">
      <c r="A465" s="163"/>
      <c r="B465" s="165"/>
      <c r="C465" s="167"/>
      <c r="D465" s="167"/>
      <c r="E465" s="51" t="s">
        <v>947</v>
      </c>
      <c r="F465" s="167"/>
      <c r="G465" s="167"/>
      <c r="H465" s="167"/>
      <c r="I465" s="51" t="s">
        <v>789</v>
      </c>
      <c r="J465" s="51" t="s">
        <v>867</v>
      </c>
      <c r="K465" s="93" t="str">
        <f t="shared" si="7"/>
        <v>F0 2 X</v>
      </c>
      <c r="L465" s="98" t="s">
        <v>903</v>
      </c>
      <c r="M465" s="99" t="s">
        <v>903</v>
      </c>
      <c r="N465" s="99" t="s">
        <v>903</v>
      </c>
      <c r="O465" s="99" t="s">
        <v>903</v>
      </c>
      <c r="P465" s="99" t="s">
        <v>902</v>
      </c>
      <c r="Q465" s="100" t="s">
        <v>902</v>
      </c>
      <c r="R465" s="99" t="s">
        <v>903</v>
      </c>
      <c r="S465" s="101" t="s">
        <v>902</v>
      </c>
      <c r="T465" s="176" t="s">
        <v>916</v>
      </c>
      <c r="U465" s="176"/>
      <c r="V465" s="176"/>
      <c r="W465" s="176"/>
      <c r="X465" s="176"/>
      <c r="Y465" s="176"/>
      <c r="Z465" s="176"/>
      <c r="AA465" s="176"/>
      <c r="AB465" s="176"/>
      <c r="AC465" s="176"/>
      <c r="AD465" s="176"/>
      <c r="AE465" s="176"/>
      <c r="AF465" s="176"/>
      <c r="AG465" s="176"/>
      <c r="AH465" s="176"/>
      <c r="AI465" s="177"/>
      <c r="AJ465" s="99"/>
      <c r="AK465" s="99"/>
      <c r="AL465" s="99"/>
      <c r="AM465" s="99"/>
      <c r="AN465" s="99"/>
      <c r="AO465" s="99"/>
      <c r="AP465" s="99"/>
      <c r="AQ465" s="101"/>
      <c r="AR465" s="99"/>
      <c r="AS465" s="99"/>
      <c r="AT465" s="99"/>
      <c r="AU465" s="99"/>
      <c r="AV465" s="99"/>
      <c r="AW465" s="99"/>
      <c r="AX465" s="99"/>
      <c r="AY465" s="101"/>
      <c r="AZ465" s="99"/>
      <c r="BA465" s="99"/>
      <c r="BB465" s="99"/>
      <c r="BC465" s="99"/>
      <c r="BD465" s="99"/>
      <c r="BE465" s="99"/>
      <c r="BF465" s="99"/>
      <c r="BG465" s="101"/>
      <c r="BH465" s="172"/>
      <c r="BI465" s="51"/>
      <c r="BJ465" s="174"/>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row>
    <row r="466" spans="1:102" s="50" customFormat="1" x14ac:dyDescent="0.3">
      <c r="A466" s="57" t="s">
        <v>778</v>
      </c>
      <c r="B466" s="165"/>
      <c r="C466" s="167" t="s">
        <v>609</v>
      </c>
      <c r="D466" s="167" t="s">
        <v>612</v>
      </c>
      <c r="E466" s="167" t="s">
        <v>947</v>
      </c>
      <c r="F466" s="167" t="s">
        <v>691</v>
      </c>
      <c r="G466" s="167" t="s">
        <v>802</v>
      </c>
      <c r="H466" s="167" t="s">
        <v>786</v>
      </c>
      <c r="I466" s="51" t="s">
        <v>789</v>
      </c>
      <c r="J466" s="51" t="s">
        <v>868</v>
      </c>
      <c r="K466" s="93" t="str">
        <f t="shared" si="7"/>
        <v>E0 0 X</v>
      </c>
      <c r="L466" s="98" t="s">
        <v>903</v>
      </c>
      <c r="M466" s="99" t="s">
        <v>903</v>
      </c>
      <c r="N466" s="99" t="s">
        <v>903</v>
      </c>
      <c r="O466" s="99" t="s">
        <v>902</v>
      </c>
      <c r="P466" s="99" t="s">
        <v>902</v>
      </c>
      <c r="Q466" s="100" t="s">
        <v>902</v>
      </c>
      <c r="R466" s="99" t="s">
        <v>902</v>
      </c>
      <c r="S466" s="101" t="s">
        <v>902</v>
      </c>
      <c r="T466" s="176" t="s">
        <v>916</v>
      </c>
      <c r="U466" s="176"/>
      <c r="V466" s="176"/>
      <c r="W466" s="176"/>
      <c r="X466" s="176"/>
      <c r="Y466" s="176"/>
      <c r="Z466" s="176"/>
      <c r="AA466" s="176"/>
      <c r="AB466" s="176"/>
      <c r="AC466" s="176"/>
      <c r="AD466" s="176"/>
      <c r="AE466" s="176"/>
      <c r="AF466" s="176"/>
      <c r="AG466" s="176"/>
      <c r="AH466" s="176"/>
      <c r="AI466" s="177"/>
      <c r="AJ466" s="99"/>
      <c r="AK466" s="99"/>
      <c r="AL466" s="99"/>
      <c r="AM466" s="99"/>
      <c r="AN466" s="99"/>
      <c r="AO466" s="99"/>
      <c r="AP466" s="99"/>
      <c r="AQ466" s="101"/>
      <c r="AR466" s="99"/>
      <c r="AS466" s="99"/>
      <c r="AT466" s="99"/>
      <c r="AU466" s="99"/>
      <c r="AV466" s="99"/>
      <c r="AW466" s="99"/>
      <c r="AX466" s="99"/>
      <c r="AY466" s="101"/>
      <c r="AZ466" s="99"/>
      <c r="BA466" s="99"/>
      <c r="BB466" s="99"/>
      <c r="BC466" s="99"/>
      <c r="BD466" s="99"/>
      <c r="BE466" s="99"/>
      <c r="BF466" s="99"/>
      <c r="BG466" s="101"/>
      <c r="BH466" s="172" t="s">
        <v>619</v>
      </c>
      <c r="BI466" s="51"/>
      <c r="BJ466" s="174" t="s">
        <v>621</v>
      </c>
      <c r="BL466" s="51"/>
      <c r="BM466" s="51"/>
      <c r="BN466" s="51"/>
      <c r="BO466" s="51"/>
      <c r="BP466" s="51"/>
      <c r="BQ466" s="51"/>
      <c r="BR466" s="51"/>
      <c r="BS466" s="51"/>
      <c r="BT466" s="51"/>
      <c r="BU466" s="51"/>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row>
    <row r="467" spans="1:102" s="50" customFormat="1" x14ac:dyDescent="0.3">
      <c r="A467" s="57" t="s">
        <v>778</v>
      </c>
      <c r="B467" s="165"/>
      <c r="C467" s="167"/>
      <c r="D467" s="167"/>
      <c r="E467" s="167"/>
      <c r="F467" s="167"/>
      <c r="G467" s="167"/>
      <c r="H467" s="167"/>
      <c r="I467" s="51" t="s">
        <v>914</v>
      </c>
      <c r="J467" s="51" t="s">
        <v>868</v>
      </c>
      <c r="K467" s="93" t="str">
        <f t="shared" si="7"/>
        <v>E0 1 X</v>
      </c>
      <c r="L467" s="98" t="s">
        <v>903</v>
      </c>
      <c r="M467" s="99" t="s">
        <v>903</v>
      </c>
      <c r="N467" s="99" t="s">
        <v>903</v>
      </c>
      <c r="O467" s="99" t="s">
        <v>902</v>
      </c>
      <c r="P467" s="99" t="s">
        <v>902</v>
      </c>
      <c r="Q467" s="100" t="s">
        <v>902</v>
      </c>
      <c r="R467" s="99" t="s">
        <v>902</v>
      </c>
      <c r="S467" s="101" t="s">
        <v>903</v>
      </c>
      <c r="T467" s="176" t="s">
        <v>916</v>
      </c>
      <c r="U467" s="176"/>
      <c r="V467" s="176"/>
      <c r="W467" s="176"/>
      <c r="X467" s="176"/>
      <c r="Y467" s="176"/>
      <c r="Z467" s="176"/>
      <c r="AA467" s="176"/>
      <c r="AB467" s="176"/>
      <c r="AC467" s="176"/>
      <c r="AD467" s="176"/>
      <c r="AE467" s="176"/>
      <c r="AF467" s="176"/>
      <c r="AG467" s="176"/>
      <c r="AH467" s="176"/>
      <c r="AI467" s="177"/>
      <c r="AJ467" s="99"/>
      <c r="AK467" s="99"/>
      <c r="AL467" s="99"/>
      <c r="AM467" s="99"/>
      <c r="AN467" s="99"/>
      <c r="AO467" s="99"/>
      <c r="AP467" s="99"/>
      <c r="AQ467" s="101"/>
      <c r="AR467" s="99"/>
      <c r="AS467" s="99"/>
      <c r="AT467" s="99"/>
      <c r="AU467" s="99"/>
      <c r="AV467" s="99"/>
      <c r="AW467" s="99"/>
      <c r="AX467" s="99"/>
      <c r="AY467" s="101"/>
      <c r="AZ467" s="99"/>
      <c r="BA467" s="99"/>
      <c r="BB467" s="99"/>
      <c r="BC467" s="99"/>
      <c r="BD467" s="99"/>
      <c r="BE467" s="99"/>
      <c r="BF467" s="99"/>
      <c r="BG467" s="101"/>
      <c r="BH467" s="172"/>
      <c r="BI467" s="51"/>
      <c r="BJ467" s="174"/>
      <c r="BL467" s="51"/>
      <c r="BM467" s="51"/>
      <c r="BN467" s="51"/>
      <c r="BO467" s="51"/>
      <c r="BP467" s="51"/>
      <c r="BQ467" s="51"/>
      <c r="BR467" s="51"/>
      <c r="BS467" s="51"/>
      <c r="BT467" s="51"/>
      <c r="BU467" s="51"/>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row>
    <row r="468" spans="1:102" s="50" customFormat="1" x14ac:dyDescent="0.3">
      <c r="A468" s="57" t="s">
        <v>509</v>
      </c>
      <c r="B468" s="165"/>
      <c r="C468" s="167"/>
      <c r="D468" s="167" t="s">
        <v>811</v>
      </c>
      <c r="E468" s="51" t="s">
        <v>946</v>
      </c>
      <c r="F468" s="167" t="s">
        <v>691</v>
      </c>
      <c r="G468" s="167" t="s">
        <v>802</v>
      </c>
      <c r="H468" s="167" t="s">
        <v>800</v>
      </c>
      <c r="I468" s="51" t="s">
        <v>790</v>
      </c>
      <c r="J468" s="51" t="s">
        <v>829</v>
      </c>
      <c r="K468" s="93" t="str">
        <f t="shared" si="7"/>
        <v>E0 3 X</v>
      </c>
      <c r="L468" s="98" t="s">
        <v>903</v>
      </c>
      <c r="M468" s="99" t="s">
        <v>903</v>
      </c>
      <c r="N468" s="99" t="s">
        <v>903</v>
      </c>
      <c r="O468" s="99" t="s">
        <v>902</v>
      </c>
      <c r="P468" s="99" t="s">
        <v>902</v>
      </c>
      <c r="Q468" s="100" t="s">
        <v>902</v>
      </c>
      <c r="R468" s="99" t="s">
        <v>903</v>
      </c>
      <c r="S468" s="101" t="s">
        <v>903</v>
      </c>
      <c r="T468" s="176" t="s">
        <v>921</v>
      </c>
      <c r="U468" s="176"/>
      <c r="V468" s="176"/>
      <c r="W468" s="176"/>
      <c r="X468" s="176"/>
      <c r="Y468" s="176"/>
      <c r="Z468" s="176"/>
      <c r="AA468" s="177"/>
      <c r="AB468" s="99"/>
      <c r="AC468" s="99"/>
      <c r="AD468" s="99"/>
      <c r="AE468" s="99"/>
      <c r="AF468" s="99"/>
      <c r="AG468" s="99"/>
      <c r="AH468" s="99"/>
      <c r="AI468" s="101"/>
      <c r="AJ468" s="99"/>
      <c r="AK468" s="99"/>
      <c r="AL468" s="99"/>
      <c r="AM468" s="99"/>
      <c r="AN468" s="99"/>
      <c r="AO468" s="99"/>
      <c r="AP468" s="99"/>
      <c r="AQ468" s="101"/>
      <c r="AR468" s="99"/>
      <c r="AS468" s="99"/>
      <c r="AT468" s="99"/>
      <c r="AU468" s="99"/>
      <c r="AV468" s="99"/>
      <c r="AW468" s="99"/>
      <c r="AX468" s="99"/>
      <c r="AY468" s="101"/>
      <c r="AZ468" s="99"/>
      <c r="BA468" s="99"/>
      <c r="BB468" s="99"/>
      <c r="BC468" s="99"/>
      <c r="BD468" s="99"/>
      <c r="BE468" s="99"/>
      <c r="BF468" s="99"/>
      <c r="BG468" s="101"/>
      <c r="BH468" s="172"/>
      <c r="BI468" s="51"/>
      <c r="BJ468" s="174"/>
      <c r="BL468" s="51"/>
      <c r="BM468" s="51"/>
      <c r="BN468" s="51"/>
      <c r="BO468" s="51"/>
      <c r="BP468" s="51"/>
      <c r="BQ468" s="51"/>
      <c r="BR468" s="51"/>
      <c r="BS468" s="51"/>
      <c r="BT468" s="51"/>
      <c r="BU468" s="51"/>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row>
    <row r="469" spans="1:102" s="50" customFormat="1" x14ac:dyDescent="0.3">
      <c r="A469" s="57" t="s">
        <v>778</v>
      </c>
      <c r="B469" s="165"/>
      <c r="C469" s="167"/>
      <c r="D469" s="167"/>
      <c r="E469" s="51" t="s">
        <v>947</v>
      </c>
      <c r="F469" s="167"/>
      <c r="G469" s="167"/>
      <c r="H469" s="167"/>
      <c r="I469" s="51" t="s">
        <v>789</v>
      </c>
      <c r="J469" s="51" t="s">
        <v>868</v>
      </c>
      <c r="K469" s="93" t="str">
        <f t="shared" si="7"/>
        <v>E0 2 X</v>
      </c>
      <c r="L469" s="98" t="s">
        <v>903</v>
      </c>
      <c r="M469" s="99" t="s">
        <v>903</v>
      </c>
      <c r="N469" s="99" t="s">
        <v>903</v>
      </c>
      <c r="O469" s="99" t="s">
        <v>902</v>
      </c>
      <c r="P469" s="99" t="s">
        <v>902</v>
      </c>
      <c r="Q469" s="100" t="s">
        <v>902</v>
      </c>
      <c r="R469" s="99" t="s">
        <v>903</v>
      </c>
      <c r="S469" s="101" t="s">
        <v>902</v>
      </c>
      <c r="T469" s="176" t="s">
        <v>916</v>
      </c>
      <c r="U469" s="176"/>
      <c r="V469" s="176"/>
      <c r="W469" s="176"/>
      <c r="X469" s="176"/>
      <c r="Y469" s="176"/>
      <c r="Z469" s="176"/>
      <c r="AA469" s="176"/>
      <c r="AB469" s="176"/>
      <c r="AC469" s="176"/>
      <c r="AD469" s="176"/>
      <c r="AE469" s="176"/>
      <c r="AF469" s="176"/>
      <c r="AG469" s="176"/>
      <c r="AH469" s="176"/>
      <c r="AI469" s="177"/>
      <c r="AJ469" s="99"/>
      <c r="AK469" s="99"/>
      <c r="AL469" s="99"/>
      <c r="AM469" s="99"/>
      <c r="AN469" s="99"/>
      <c r="AO469" s="99"/>
      <c r="AP469" s="99"/>
      <c r="AQ469" s="101"/>
      <c r="AR469" s="99"/>
      <c r="AS469" s="99"/>
      <c r="AT469" s="99"/>
      <c r="AU469" s="99"/>
      <c r="AV469" s="99"/>
      <c r="AW469" s="99"/>
      <c r="AX469" s="99"/>
      <c r="AY469" s="101"/>
      <c r="AZ469" s="99"/>
      <c r="BA469" s="99"/>
      <c r="BB469" s="99"/>
      <c r="BC469" s="99"/>
      <c r="BD469" s="99"/>
      <c r="BE469" s="99"/>
      <c r="BF469" s="99"/>
      <c r="BG469" s="101"/>
      <c r="BH469" s="172"/>
      <c r="BI469" s="51"/>
      <c r="BJ469" s="174"/>
      <c r="BL469" s="51"/>
      <c r="BM469" s="51"/>
      <c r="BN469" s="51"/>
      <c r="BO469" s="51"/>
      <c r="BP469" s="51"/>
      <c r="BQ469" s="51"/>
      <c r="BR469" s="51"/>
      <c r="BS469" s="51"/>
      <c r="BT469" s="51"/>
      <c r="BU469" s="51"/>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row>
    <row r="470" spans="1:102" s="50" customFormat="1" x14ac:dyDescent="0.3">
      <c r="A470" s="163" t="s">
        <v>515</v>
      </c>
      <c r="B470" s="165"/>
      <c r="C470" s="167" t="s">
        <v>610</v>
      </c>
      <c r="D470" s="167" t="s">
        <v>611</v>
      </c>
      <c r="E470" s="167" t="s">
        <v>947</v>
      </c>
      <c r="F470" s="167" t="s">
        <v>691</v>
      </c>
      <c r="G470" s="167" t="s">
        <v>802</v>
      </c>
      <c r="H470" s="167" t="s">
        <v>786</v>
      </c>
      <c r="I470" s="51" t="s">
        <v>789</v>
      </c>
      <c r="J470" s="51" t="s">
        <v>869</v>
      </c>
      <c r="K470" s="93" t="str">
        <f t="shared" si="7"/>
        <v>F4 0 X</v>
      </c>
      <c r="L470" s="98" t="s">
        <v>903</v>
      </c>
      <c r="M470" s="99" t="s">
        <v>903</v>
      </c>
      <c r="N470" s="99" t="s">
        <v>903</v>
      </c>
      <c r="O470" s="99" t="s">
        <v>903</v>
      </c>
      <c r="P470" s="99" t="s">
        <v>902</v>
      </c>
      <c r="Q470" s="100" t="s">
        <v>903</v>
      </c>
      <c r="R470" s="99" t="s">
        <v>902</v>
      </c>
      <c r="S470" s="101" t="s">
        <v>902</v>
      </c>
      <c r="T470" s="176" t="s">
        <v>916</v>
      </c>
      <c r="U470" s="176"/>
      <c r="V470" s="176"/>
      <c r="W470" s="176"/>
      <c r="X470" s="176"/>
      <c r="Y470" s="176"/>
      <c r="Z470" s="176"/>
      <c r="AA470" s="176"/>
      <c r="AB470" s="176"/>
      <c r="AC470" s="176"/>
      <c r="AD470" s="176"/>
      <c r="AE470" s="176"/>
      <c r="AF470" s="176"/>
      <c r="AG470" s="176"/>
      <c r="AH470" s="176"/>
      <c r="AI470" s="177"/>
      <c r="AJ470" s="99"/>
      <c r="AK470" s="99"/>
      <c r="AL470" s="99"/>
      <c r="AM470" s="99"/>
      <c r="AN470" s="99"/>
      <c r="AO470" s="99"/>
      <c r="AP470" s="99"/>
      <c r="AQ470" s="101"/>
      <c r="AR470" s="99"/>
      <c r="AS470" s="99"/>
      <c r="AT470" s="99"/>
      <c r="AU470" s="99"/>
      <c r="AV470" s="99"/>
      <c r="AW470" s="99"/>
      <c r="AX470" s="99"/>
      <c r="AY470" s="101"/>
      <c r="AZ470" s="99"/>
      <c r="BA470" s="99"/>
      <c r="BB470" s="99"/>
      <c r="BC470" s="99"/>
      <c r="BD470" s="99"/>
      <c r="BE470" s="99"/>
      <c r="BF470" s="99"/>
      <c r="BG470" s="101"/>
      <c r="BH470" s="172" t="s">
        <v>620</v>
      </c>
      <c r="BI470" s="51"/>
      <c r="BJ470" s="174" t="s">
        <v>622</v>
      </c>
      <c r="BL470" s="51"/>
      <c r="BM470" s="51"/>
      <c r="BN470" s="51"/>
      <c r="BO470" s="51"/>
      <c r="BP470" s="51"/>
      <c r="BQ470" s="51"/>
      <c r="BR470" s="51"/>
      <c r="BS470" s="51"/>
      <c r="BT470" s="51"/>
      <c r="BU470" s="51"/>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row>
    <row r="471" spans="1:102" s="50" customFormat="1" x14ac:dyDescent="0.3">
      <c r="A471" s="163"/>
      <c r="B471" s="165"/>
      <c r="C471" s="167"/>
      <c r="D471" s="167"/>
      <c r="E471" s="167"/>
      <c r="F471" s="167"/>
      <c r="G471" s="167"/>
      <c r="H471" s="167"/>
      <c r="I471" s="51" t="s">
        <v>914</v>
      </c>
      <c r="J471" s="51" t="s">
        <v>869</v>
      </c>
      <c r="K471" s="93" t="str">
        <f t="shared" si="7"/>
        <v>F4 1 X</v>
      </c>
      <c r="L471" s="98" t="s">
        <v>903</v>
      </c>
      <c r="M471" s="99" t="s">
        <v>903</v>
      </c>
      <c r="N471" s="99" t="s">
        <v>903</v>
      </c>
      <c r="O471" s="99" t="s">
        <v>903</v>
      </c>
      <c r="P471" s="99" t="s">
        <v>902</v>
      </c>
      <c r="Q471" s="100" t="s">
        <v>903</v>
      </c>
      <c r="R471" s="99" t="s">
        <v>902</v>
      </c>
      <c r="S471" s="101" t="s">
        <v>903</v>
      </c>
      <c r="T471" s="176" t="s">
        <v>916</v>
      </c>
      <c r="U471" s="176"/>
      <c r="V471" s="176"/>
      <c r="W471" s="176"/>
      <c r="X471" s="176"/>
      <c r="Y471" s="176"/>
      <c r="Z471" s="176"/>
      <c r="AA471" s="176"/>
      <c r="AB471" s="176"/>
      <c r="AC471" s="176"/>
      <c r="AD471" s="176"/>
      <c r="AE471" s="176"/>
      <c r="AF471" s="176"/>
      <c r="AG471" s="176"/>
      <c r="AH471" s="176"/>
      <c r="AI471" s="177"/>
      <c r="AJ471" s="99"/>
      <c r="AK471" s="99"/>
      <c r="AL471" s="99"/>
      <c r="AM471" s="99"/>
      <c r="AN471" s="99"/>
      <c r="AO471" s="99"/>
      <c r="AP471" s="99"/>
      <c r="AQ471" s="101"/>
      <c r="AR471" s="99"/>
      <c r="AS471" s="99"/>
      <c r="AT471" s="99"/>
      <c r="AU471" s="99"/>
      <c r="AV471" s="99"/>
      <c r="AW471" s="99"/>
      <c r="AX471" s="99"/>
      <c r="AY471" s="101"/>
      <c r="AZ471" s="99"/>
      <c r="BA471" s="99"/>
      <c r="BB471" s="99"/>
      <c r="BC471" s="99"/>
      <c r="BD471" s="99"/>
      <c r="BE471" s="99"/>
      <c r="BF471" s="99"/>
      <c r="BG471" s="101"/>
      <c r="BH471" s="172"/>
      <c r="BI471" s="51"/>
      <c r="BJ471" s="174"/>
      <c r="BL471" s="51"/>
      <c r="BM471" s="51"/>
      <c r="BN471" s="51"/>
      <c r="BO471" s="51"/>
      <c r="BP471" s="51"/>
      <c r="BQ471" s="51"/>
      <c r="BR471" s="51"/>
      <c r="BS471" s="51"/>
      <c r="BT471" s="51"/>
      <c r="BU471" s="51"/>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row>
    <row r="472" spans="1:102" s="50" customFormat="1" x14ac:dyDescent="0.3">
      <c r="A472" s="57" t="s">
        <v>515</v>
      </c>
      <c r="B472" s="165"/>
      <c r="C472" s="167"/>
      <c r="D472" s="167" t="s">
        <v>812</v>
      </c>
      <c r="E472" s="51" t="s">
        <v>946</v>
      </c>
      <c r="F472" s="167" t="s">
        <v>691</v>
      </c>
      <c r="G472" s="167" t="s">
        <v>802</v>
      </c>
      <c r="H472" s="167" t="s">
        <v>800</v>
      </c>
      <c r="I472" s="51" t="s">
        <v>790</v>
      </c>
      <c r="J472" s="51" t="s">
        <v>869</v>
      </c>
      <c r="K472" s="93" t="str">
        <f t="shared" si="7"/>
        <v>F4 3 X</v>
      </c>
      <c r="L472" s="98" t="s">
        <v>903</v>
      </c>
      <c r="M472" s="99" t="s">
        <v>903</v>
      </c>
      <c r="N472" s="99" t="s">
        <v>903</v>
      </c>
      <c r="O472" s="99" t="s">
        <v>903</v>
      </c>
      <c r="P472" s="99" t="s">
        <v>902</v>
      </c>
      <c r="Q472" s="100" t="s">
        <v>903</v>
      </c>
      <c r="R472" s="99" t="s">
        <v>903</v>
      </c>
      <c r="S472" s="101" t="s">
        <v>903</v>
      </c>
      <c r="T472" s="176" t="s">
        <v>921</v>
      </c>
      <c r="U472" s="176"/>
      <c r="V472" s="176"/>
      <c r="W472" s="176"/>
      <c r="X472" s="176"/>
      <c r="Y472" s="176"/>
      <c r="Z472" s="176"/>
      <c r="AA472" s="177"/>
      <c r="AB472" s="99"/>
      <c r="AC472" s="99"/>
      <c r="AD472" s="99"/>
      <c r="AE472" s="99"/>
      <c r="AF472" s="99"/>
      <c r="AG472" s="99"/>
      <c r="AH472" s="99"/>
      <c r="AI472" s="101"/>
      <c r="AJ472" s="99"/>
      <c r="AK472" s="99"/>
      <c r="AL472" s="99"/>
      <c r="AM472" s="99"/>
      <c r="AN472" s="99"/>
      <c r="AO472" s="99"/>
      <c r="AP472" s="99"/>
      <c r="AQ472" s="101"/>
      <c r="AR472" s="99"/>
      <c r="AS472" s="99"/>
      <c r="AT472" s="99"/>
      <c r="AU472" s="99"/>
      <c r="AV472" s="99"/>
      <c r="AW472" s="99"/>
      <c r="AX472" s="99"/>
      <c r="AY472" s="101"/>
      <c r="AZ472" s="99"/>
      <c r="BA472" s="99"/>
      <c r="BB472" s="99"/>
      <c r="BC472" s="99"/>
      <c r="BD472" s="99"/>
      <c r="BE472" s="99"/>
      <c r="BF472" s="99"/>
      <c r="BG472" s="101"/>
      <c r="BH472" s="172"/>
      <c r="BI472" s="51"/>
      <c r="BJ472" s="174"/>
      <c r="BL472" s="51"/>
      <c r="BM472" s="51"/>
      <c r="BN472" s="51"/>
      <c r="BO472" s="51"/>
      <c r="BP472" s="51"/>
      <c r="BQ472" s="51"/>
      <c r="BR472" s="51"/>
      <c r="BS472" s="51"/>
      <c r="BT472" s="51"/>
      <c r="BU472" s="51"/>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row>
    <row r="473" spans="1:102" s="50" customFormat="1" x14ac:dyDescent="0.3">
      <c r="A473" s="57" t="s">
        <v>515</v>
      </c>
      <c r="B473" s="165"/>
      <c r="C473" s="167"/>
      <c r="D473" s="167"/>
      <c r="E473" s="51" t="s">
        <v>947</v>
      </c>
      <c r="F473" s="167"/>
      <c r="G473" s="167"/>
      <c r="H473" s="167"/>
      <c r="I473" s="51" t="s">
        <v>789</v>
      </c>
      <c r="J473" s="51" t="s">
        <v>869</v>
      </c>
      <c r="K473" s="93" t="str">
        <f t="shared" si="7"/>
        <v>F4 2 X</v>
      </c>
      <c r="L473" s="98" t="s">
        <v>903</v>
      </c>
      <c r="M473" s="99" t="s">
        <v>903</v>
      </c>
      <c r="N473" s="99" t="s">
        <v>903</v>
      </c>
      <c r="O473" s="99" t="s">
        <v>903</v>
      </c>
      <c r="P473" s="99" t="s">
        <v>902</v>
      </c>
      <c r="Q473" s="100" t="s">
        <v>903</v>
      </c>
      <c r="R473" s="99" t="s">
        <v>903</v>
      </c>
      <c r="S473" s="101" t="s">
        <v>902</v>
      </c>
      <c r="T473" s="176" t="s">
        <v>916</v>
      </c>
      <c r="U473" s="176"/>
      <c r="V473" s="176"/>
      <c r="W473" s="176"/>
      <c r="X473" s="176"/>
      <c r="Y473" s="176"/>
      <c r="Z473" s="176"/>
      <c r="AA473" s="176"/>
      <c r="AB473" s="176"/>
      <c r="AC473" s="176"/>
      <c r="AD473" s="176"/>
      <c r="AE473" s="176"/>
      <c r="AF473" s="176"/>
      <c r="AG473" s="176"/>
      <c r="AH473" s="176"/>
      <c r="AI473" s="177"/>
      <c r="AJ473" s="99"/>
      <c r="AK473" s="99"/>
      <c r="AL473" s="99"/>
      <c r="AM473" s="99"/>
      <c r="AN473" s="99"/>
      <c r="AO473" s="99"/>
      <c r="AP473" s="99"/>
      <c r="AQ473" s="101"/>
      <c r="AR473" s="99"/>
      <c r="AS473" s="99"/>
      <c r="AT473" s="99"/>
      <c r="AU473" s="99"/>
      <c r="AV473" s="99"/>
      <c r="AW473" s="99"/>
      <c r="AX473" s="99"/>
      <c r="AY473" s="101"/>
      <c r="AZ473" s="99"/>
      <c r="BA473" s="99"/>
      <c r="BB473" s="99"/>
      <c r="BC473" s="99"/>
      <c r="BD473" s="99"/>
      <c r="BE473" s="99"/>
      <c r="BF473" s="99"/>
      <c r="BG473" s="101"/>
      <c r="BH473" s="172"/>
      <c r="BI473" s="51"/>
      <c r="BJ473" s="174"/>
      <c r="BL473" s="51"/>
      <c r="BM473" s="51"/>
      <c r="BN473" s="51"/>
      <c r="BO473" s="51"/>
      <c r="BP473" s="51"/>
      <c r="BQ473" s="51"/>
      <c r="BR473" s="51"/>
      <c r="BS473" s="51"/>
      <c r="BT473" s="51"/>
      <c r="BU473" s="51"/>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row>
    <row r="474" spans="1:102" s="50" customFormat="1" x14ac:dyDescent="0.3">
      <c r="A474" s="57" t="s">
        <v>509</v>
      </c>
      <c r="B474" s="165"/>
      <c r="C474" s="167" t="s">
        <v>647</v>
      </c>
      <c r="D474" s="167" t="s">
        <v>648</v>
      </c>
      <c r="E474" s="167" t="s">
        <v>947</v>
      </c>
      <c r="F474" s="167" t="s">
        <v>691</v>
      </c>
      <c r="G474" s="167" t="s">
        <v>802</v>
      </c>
      <c r="H474" s="167" t="s">
        <v>786</v>
      </c>
      <c r="I474" s="51" t="s">
        <v>789</v>
      </c>
      <c r="J474" s="51" t="s">
        <v>868</v>
      </c>
      <c r="K474" s="93" t="str">
        <f t="shared" si="7"/>
        <v>EC 0 X</v>
      </c>
      <c r="L474" s="98" t="s">
        <v>903</v>
      </c>
      <c r="M474" s="99" t="s">
        <v>903</v>
      </c>
      <c r="N474" s="99" t="s">
        <v>903</v>
      </c>
      <c r="O474" s="99" t="s">
        <v>902</v>
      </c>
      <c r="P474" s="99" t="s">
        <v>903</v>
      </c>
      <c r="Q474" s="100" t="s">
        <v>903</v>
      </c>
      <c r="R474" s="99" t="s">
        <v>902</v>
      </c>
      <c r="S474" s="101" t="s">
        <v>902</v>
      </c>
      <c r="T474" s="176" t="s">
        <v>916</v>
      </c>
      <c r="U474" s="176"/>
      <c r="V474" s="176"/>
      <c r="W474" s="176"/>
      <c r="X474" s="176"/>
      <c r="Y474" s="176"/>
      <c r="Z474" s="176"/>
      <c r="AA474" s="176"/>
      <c r="AB474" s="176"/>
      <c r="AC474" s="176"/>
      <c r="AD474" s="176"/>
      <c r="AE474" s="176"/>
      <c r="AF474" s="176"/>
      <c r="AG474" s="176"/>
      <c r="AH474" s="176"/>
      <c r="AI474" s="177"/>
      <c r="AJ474" s="99"/>
      <c r="AK474" s="99"/>
      <c r="AL474" s="99"/>
      <c r="AM474" s="99"/>
      <c r="AN474" s="99"/>
      <c r="AO474" s="99"/>
      <c r="AP474" s="99"/>
      <c r="AQ474" s="101"/>
      <c r="AR474" s="99"/>
      <c r="AS474" s="99"/>
      <c r="AT474" s="99"/>
      <c r="AU474" s="99"/>
      <c r="AV474" s="99"/>
      <c r="AW474" s="99"/>
      <c r="AX474" s="99"/>
      <c r="AY474" s="101"/>
      <c r="AZ474" s="99"/>
      <c r="BA474" s="99"/>
      <c r="BB474" s="99"/>
      <c r="BC474" s="99"/>
      <c r="BD474" s="99"/>
      <c r="BE474" s="99"/>
      <c r="BF474" s="99"/>
      <c r="BG474" s="101"/>
      <c r="BH474" s="172" t="s">
        <v>649</v>
      </c>
      <c r="BI474" s="51"/>
      <c r="BJ474" s="174" t="s">
        <v>650</v>
      </c>
      <c r="BL474" s="51"/>
      <c r="BM474" s="51"/>
      <c r="BN474" s="51"/>
      <c r="BO474" s="51"/>
      <c r="BP474" s="51"/>
      <c r="BQ474" s="51"/>
      <c r="BR474" s="51"/>
      <c r="BS474" s="51"/>
      <c r="BT474" s="51"/>
      <c r="BU474" s="51"/>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row>
    <row r="475" spans="1:102" s="50" customFormat="1" x14ac:dyDescent="0.3">
      <c r="A475" s="57" t="s">
        <v>509</v>
      </c>
      <c r="B475" s="165"/>
      <c r="C475" s="167"/>
      <c r="D475" s="167"/>
      <c r="E475" s="167"/>
      <c r="F475" s="167"/>
      <c r="G475" s="167"/>
      <c r="H475" s="167"/>
      <c r="I475" s="51" t="s">
        <v>914</v>
      </c>
      <c r="J475" s="51" t="s">
        <v>868</v>
      </c>
      <c r="K475" s="93" t="str">
        <f t="shared" si="7"/>
        <v>EC 1 X</v>
      </c>
      <c r="L475" s="98" t="s">
        <v>903</v>
      </c>
      <c r="M475" s="99" t="s">
        <v>903</v>
      </c>
      <c r="N475" s="99" t="s">
        <v>903</v>
      </c>
      <c r="O475" s="99" t="s">
        <v>902</v>
      </c>
      <c r="P475" s="99" t="s">
        <v>903</v>
      </c>
      <c r="Q475" s="100" t="s">
        <v>903</v>
      </c>
      <c r="R475" s="99" t="s">
        <v>902</v>
      </c>
      <c r="S475" s="101" t="s">
        <v>903</v>
      </c>
      <c r="T475" s="176" t="s">
        <v>916</v>
      </c>
      <c r="U475" s="176"/>
      <c r="V475" s="176"/>
      <c r="W475" s="176"/>
      <c r="X475" s="176"/>
      <c r="Y475" s="176"/>
      <c r="Z475" s="176"/>
      <c r="AA475" s="176"/>
      <c r="AB475" s="176"/>
      <c r="AC475" s="176"/>
      <c r="AD475" s="176"/>
      <c r="AE475" s="176"/>
      <c r="AF475" s="176"/>
      <c r="AG475" s="176"/>
      <c r="AH475" s="176"/>
      <c r="AI475" s="177"/>
      <c r="AJ475" s="99"/>
      <c r="AK475" s="99"/>
      <c r="AL475" s="99"/>
      <c r="AM475" s="99"/>
      <c r="AN475" s="99"/>
      <c r="AO475" s="99"/>
      <c r="AP475" s="99"/>
      <c r="AQ475" s="101"/>
      <c r="AR475" s="99"/>
      <c r="AS475" s="99"/>
      <c r="AT475" s="99"/>
      <c r="AU475" s="99"/>
      <c r="AV475" s="99"/>
      <c r="AW475" s="99"/>
      <c r="AX475" s="99"/>
      <c r="AY475" s="101"/>
      <c r="AZ475" s="99"/>
      <c r="BA475" s="99"/>
      <c r="BB475" s="99"/>
      <c r="BC475" s="99"/>
      <c r="BD475" s="99"/>
      <c r="BE475" s="99"/>
      <c r="BF475" s="99"/>
      <c r="BG475" s="101"/>
      <c r="BH475" s="172"/>
      <c r="BI475" s="51"/>
      <c r="BJ475" s="174"/>
      <c r="BL475" s="51"/>
      <c r="BM475" s="51"/>
      <c r="BN475" s="51"/>
      <c r="BO475" s="51"/>
      <c r="BP475" s="51"/>
      <c r="BQ475" s="51"/>
      <c r="BR475" s="51"/>
      <c r="BS475" s="51"/>
      <c r="BT475" s="51"/>
      <c r="BU475" s="51"/>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row>
    <row r="476" spans="1:102" s="50" customFormat="1" x14ac:dyDescent="0.3">
      <c r="A476" s="57" t="s">
        <v>515</v>
      </c>
      <c r="B476" s="165"/>
      <c r="C476" s="167"/>
      <c r="D476" s="167" t="s">
        <v>819</v>
      </c>
      <c r="E476" s="51" t="s">
        <v>946</v>
      </c>
      <c r="F476" s="167" t="s">
        <v>691</v>
      </c>
      <c r="G476" s="167" t="s">
        <v>802</v>
      </c>
      <c r="H476" s="167" t="s">
        <v>800</v>
      </c>
      <c r="I476" s="51" t="s">
        <v>790</v>
      </c>
      <c r="J476" s="51" t="s">
        <v>829</v>
      </c>
      <c r="K476" s="93" t="str">
        <f t="shared" si="7"/>
        <v>EC 3 X</v>
      </c>
      <c r="L476" s="98" t="s">
        <v>903</v>
      </c>
      <c r="M476" s="99" t="s">
        <v>903</v>
      </c>
      <c r="N476" s="99" t="s">
        <v>903</v>
      </c>
      <c r="O476" s="99" t="s">
        <v>902</v>
      </c>
      <c r="P476" s="99" t="s">
        <v>903</v>
      </c>
      <c r="Q476" s="100" t="s">
        <v>903</v>
      </c>
      <c r="R476" s="99" t="s">
        <v>903</v>
      </c>
      <c r="S476" s="101" t="s">
        <v>903</v>
      </c>
      <c r="T476" s="176" t="s">
        <v>921</v>
      </c>
      <c r="U476" s="176"/>
      <c r="V476" s="176"/>
      <c r="W476" s="176"/>
      <c r="X476" s="176"/>
      <c r="Y476" s="176"/>
      <c r="Z476" s="176"/>
      <c r="AA476" s="177"/>
      <c r="AB476" s="99"/>
      <c r="AC476" s="99"/>
      <c r="AD476" s="99"/>
      <c r="AE476" s="99"/>
      <c r="AF476" s="99"/>
      <c r="AG476" s="99"/>
      <c r="AH476" s="99"/>
      <c r="AI476" s="101"/>
      <c r="AJ476" s="99"/>
      <c r="AK476" s="99"/>
      <c r="AL476" s="99"/>
      <c r="AM476" s="99"/>
      <c r="AN476" s="99"/>
      <c r="AO476" s="99"/>
      <c r="AP476" s="99"/>
      <c r="AQ476" s="101"/>
      <c r="AR476" s="99"/>
      <c r="AS476" s="99"/>
      <c r="AT476" s="99"/>
      <c r="AU476" s="99"/>
      <c r="AV476" s="99"/>
      <c r="AW476" s="99"/>
      <c r="AX476" s="99"/>
      <c r="AY476" s="101"/>
      <c r="AZ476" s="99"/>
      <c r="BA476" s="99"/>
      <c r="BB476" s="99"/>
      <c r="BC476" s="99"/>
      <c r="BD476" s="99"/>
      <c r="BE476" s="99"/>
      <c r="BF476" s="99"/>
      <c r="BG476" s="101"/>
      <c r="BH476" s="172"/>
      <c r="BI476" s="51"/>
      <c r="BJ476" s="174"/>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row>
    <row r="477" spans="1:102" s="50" customFormat="1" x14ac:dyDescent="0.3">
      <c r="A477" s="57" t="s">
        <v>509</v>
      </c>
      <c r="B477" s="165"/>
      <c r="C477" s="167"/>
      <c r="D477" s="167"/>
      <c r="E477" s="51" t="s">
        <v>947</v>
      </c>
      <c r="F477" s="167"/>
      <c r="G477" s="167"/>
      <c r="H477" s="167"/>
      <c r="I477" s="51" t="s">
        <v>789</v>
      </c>
      <c r="J477" s="51" t="s">
        <v>868</v>
      </c>
      <c r="K477" s="93" t="str">
        <f t="shared" si="7"/>
        <v>EC 2 X</v>
      </c>
      <c r="L477" s="98" t="s">
        <v>903</v>
      </c>
      <c r="M477" s="99" t="s">
        <v>903</v>
      </c>
      <c r="N477" s="99" t="s">
        <v>903</v>
      </c>
      <c r="O477" s="99" t="s">
        <v>902</v>
      </c>
      <c r="P477" s="99" t="s">
        <v>903</v>
      </c>
      <c r="Q477" s="100" t="s">
        <v>903</v>
      </c>
      <c r="R477" s="99" t="s">
        <v>903</v>
      </c>
      <c r="S477" s="101" t="s">
        <v>902</v>
      </c>
      <c r="T477" s="176" t="s">
        <v>916</v>
      </c>
      <c r="U477" s="176"/>
      <c r="V477" s="176"/>
      <c r="W477" s="176"/>
      <c r="X477" s="176"/>
      <c r="Y477" s="176"/>
      <c r="Z477" s="176"/>
      <c r="AA477" s="176"/>
      <c r="AB477" s="176"/>
      <c r="AC477" s="176"/>
      <c r="AD477" s="176"/>
      <c r="AE477" s="176"/>
      <c r="AF477" s="176"/>
      <c r="AG477" s="176"/>
      <c r="AH477" s="176"/>
      <c r="AI477" s="177"/>
      <c r="AJ477" s="99"/>
      <c r="AK477" s="99"/>
      <c r="AL477" s="99"/>
      <c r="AM477" s="99"/>
      <c r="AN477" s="99"/>
      <c r="AO477" s="99"/>
      <c r="AP477" s="99"/>
      <c r="AQ477" s="101"/>
      <c r="AR477" s="99"/>
      <c r="AS477" s="99"/>
      <c r="AT477" s="99"/>
      <c r="AU477" s="99"/>
      <c r="AV477" s="99"/>
      <c r="AW477" s="99"/>
      <c r="AX477" s="99"/>
      <c r="AY477" s="101"/>
      <c r="AZ477" s="99"/>
      <c r="BA477" s="99"/>
      <c r="BB477" s="99"/>
      <c r="BC477" s="99"/>
      <c r="BD477" s="99"/>
      <c r="BE477" s="99"/>
      <c r="BF477" s="99"/>
      <c r="BG477" s="101"/>
      <c r="BH477" s="172"/>
      <c r="BI477" s="51"/>
      <c r="BJ477" s="174"/>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row>
    <row r="478" spans="1:102" s="50" customFormat="1" x14ac:dyDescent="0.3">
      <c r="A478" s="57" t="s">
        <v>778</v>
      </c>
      <c r="B478" s="164" t="s">
        <v>679</v>
      </c>
      <c r="C478" s="167" t="s">
        <v>30</v>
      </c>
      <c r="D478" s="167" t="s">
        <v>678</v>
      </c>
      <c r="E478" s="167" t="s">
        <v>947</v>
      </c>
      <c r="F478" s="167" t="s">
        <v>691</v>
      </c>
      <c r="G478" s="167" t="s">
        <v>802</v>
      </c>
      <c r="H478" s="167" t="s">
        <v>786</v>
      </c>
      <c r="I478" s="51" t="s">
        <v>789</v>
      </c>
      <c r="J478" s="51" t="s">
        <v>867</v>
      </c>
      <c r="K478" s="93" t="str">
        <f t="shared" si="7"/>
        <v>10 0 X</v>
      </c>
      <c r="L478" s="98" t="s">
        <v>902</v>
      </c>
      <c r="M478" s="99" t="s">
        <v>902</v>
      </c>
      <c r="N478" s="99" t="s">
        <v>902</v>
      </c>
      <c r="O478" s="99" t="s">
        <v>903</v>
      </c>
      <c r="P478" s="99" t="s">
        <v>902</v>
      </c>
      <c r="Q478" s="100" t="s">
        <v>902</v>
      </c>
      <c r="R478" s="99" t="s">
        <v>902</v>
      </c>
      <c r="S478" s="101" t="s">
        <v>902</v>
      </c>
      <c r="T478" s="176" t="s">
        <v>916</v>
      </c>
      <c r="U478" s="176"/>
      <c r="V478" s="176"/>
      <c r="W478" s="176"/>
      <c r="X478" s="176"/>
      <c r="Y478" s="176"/>
      <c r="Z478" s="176"/>
      <c r="AA478" s="176"/>
      <c r="AB478" s="176"/>
      <c r="AC478" s="176"/>
      <c r="AD478" s="176"/>
      <c r="AE478" s="176"/>
      <c r="AF478" s="176"/>
      <c r="AG478" s="176"/>
      <c r="AH478" s="176"/>
      <c r="AI478" s="177"/>
      <c r="AJ478" s="99"/>
      <c r="AK478" s="99"/>
      <c r="AL478" s="99"/>
      <c r="AM478" s="99"/>
      <c r="AN478" s="99"/>
      <c r="AO478" s="99"/>
      <c r="AP478" s="99"/>
      <c r="AQ478" s="101"/>
      <c r="AR478" s="99"/>
      <c r="AS478" s="99"/>
      <c r="AT478" s="99"/>
      <c r="AU478" s="99"/>
      <c r="AV478" s="99"/>
      <c r="AW478" s="99"/>
      <c r="AX478" s="99"/>
      <c r="AY478" s="101"/>
      <c r="AZ478" s="99"/>
      <c r="BA478" s="99"/>
      <c r="BB478" s="99"/>
      <c r="BC478" s="99"/>
      <c r="BD478" s="99"/>
      <c r="BE478" s="99"/>
      <c r="BF478" s="99"/>
      <c r="BG478" s="101"/>
      <c r="BH478" s="172" t="s">
        <v>680</v>
      </c>
      <c r="BI478" s="51"/>
      <c r="BJ478" s="174" t="s">
        <v>691</v>
      </c>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row>
    <row r="479" spans="1:102" s="50" customFormat="1" x14ac:dyDescent="0.3">
      <c r="A479" s="57" t="s">
        <v>778</v>
      </c>
      <c r="B479" s="165"/>
      <c r="C479" s="167"/>
      <c r="D479" s="167"/>
      <c r="E479" s="167"/>
      <c r="F479" s="167"/>
      <c r="G479" s="167"/>
      <c r="H479" s="167"/>
      <c r="I479" s="51" t="s">
        <v>914</v>
      </c>
      <c r="J479" s="51" t="s">
        <v>867</v>
      </c>
      <c r="K479" s="93" t="str">
        <f t="shared" si="7"/>
        <v>10 1 X</v>
      </c>
      <c r="L479" s="98" t="s">
        <v>902</v>
      </c>
      <c r="M479" s="99" t="s">
        <v>902</v>
      </c>
      <c r="N479" s="99" t="s">
        <v>902</v>
      </c>
      <c r="O479" s="99" t="s">
        <v>903</v>
      </c>
      <c r="P479" s="99" t="s">
        <v>902</v>
      </c>
      <c r="Q479" s="100" t="s">
        <v>902</v>
      </c>
      <c r="R479" s="99" t="s">
        <v>902</v>
      </c>
      <c r="S479" s="101" t="s">
        <v>903</v>
      </c>
      <c r="T479" s="176" t="s">
        <v>916</v>
      </c>
      <c r="U479" s="176"/>
      <c r="V479" s="176"/>
      <c r="W479" s="176"/>
      <c r="X479" s="176"/>
      <c r="Y479" s="176"/>
      <c r="Z479" s="176"/>
      <c r="AA479" s="176"/>
      <c r="AB479" s="176"/>
      <c r="AC479" s="176"/>
      <c r="AD479" s="176"/>
      <c r="AE479" s="176"/>
      <c r="AF479" s="176"/>
      <c r="AG479" s="176"/>
      <c r="AH479" s="176"/>
      <c r="AI479" s="177"/>
      <c r="AJ479" s="99"/>
      <c r="AK479" s="99"/>
      <c r="AL479" s="99"/>
      <c r="AM479" s="99"/>
      <c r="AN479" s="99"/>
      <c r="AO479" s="99"/>
      <c r="AP479" s="99"/>
      <c r="AQ479" s="101"/>
      <c r="AR479" s="99"/>
      <c r="AS479" s="99"/>
      <c r="AT479" s="99"/>
      <c r="AU479" s="99"/>
      <c r="AV479" s="99"/>
      <c r="AW479" s="99"/>
      <c r="AX479" s="99"/>
      <c r="AY479" s="101"/>
      <c r="AZ479" s="99"/>
      <c r="BA479" s="99"/>
      <c r="BB479" s="99"/>
      <c r="BC479" s="99"/>
      <c r="BD479" s="99"/>
      <c r="BE479" s="99"/>
      <c r="BF479" s="99"/>
      <c r="BG479" s="101"/>
      <c r="BH479" s="172"/>
      <c r="BI479" s="51"/>
      <c r="BJ479" s="174"/>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row>
    <row r="480" spans="1:102" s="50" customFormat="1" x14ac:dyDescent="0.3">
      <c r="A480" s="57" t="s">
        <v>509</v>
      </c>
      <c r="B480" s="165"/>
      <c r="C480" s="167"/>
      <c r="D480" s="167" t="s">
        <v>803</v>
      </c>
      <c r="E480" s="51" t="s">
        <v>946</v>
      </c>
      <c r="F480" s="167" t="s">
        <v>691</v>
      </c>
      <c r="G480" s="167" t="s">
        <v>802</v>
      </c>
      <c r="H480" s="167" t="s">
        <v>800</v>
      </c>
      <c r="I480" s="51" t="s">
        <v>790</v>
      </c>
      <c r="J480" s="51" t="s">
        <v>868</v>
      </c>
      <c r="K480" s="93" t="str">
        <f t="shared" si="7"/>
        <v>10 3 X</v>
      </c>
      <c r="L480" s="98" t="s">
        <v>902</v>
      </c>
      <c r="M480" s="99" t="s">
        <v>902</v>
      </c>
      <c r="N480" s="99" t="s">
        <v>902</v>
      </c>
      <c r="O480" s="99" t="s">
        <v>903</v>
      </c>
      <c r="P480" s="99" t="s">
        <v>902</v>
      </c>
      <c r="Q480" s="100" t="s">
        <v>902</v>
      </c>
      <c r="R480" s="99" t="s">
        <v>903</v>
      </c>
      <c r="S480" s="101" t="s">
        <v>903</v>
      </c>
      <c r="T480" s="176" t="s">
        <v>921</v>
      </c>
      <c r="U480" s="176"/>
      <c r="V480" s="176"/>
      <c r="W480" s="176"/>
      <c r="X480" s="176"/>
      <c r="Y480" s="176"/>
      <c r="Z480" s="176"/>
      <c r="AA480" s="177"/>
      <c r="AB480" s="99"/>
      <c r="AC480" s="99"/>
      <c r="AD480" s="99"/>
      <c r="AE480" s="99"/>
      <c r="AF480" s="99"/>
      <c r="AG480" s="99"/>
      <c r="AH480" s="99"/>
      <c r="AI480" s="101"/>
      <c r="AJ480" s="99"/>
      <c r="AK480" s="99"/>
      <c r="AL480" s="99"/>
      <c r="AM480" s="99"/>
      <c r="AN480" s="99"/>
      <c r="AO480" s="99"/>
      <c r="AP480" s="99"/>
      <c r="AQ480" s="101"/>
      <c r="AR480" s="99"/>
      <c r="AS480" s="99"/>
      <c r="AT480" s="99"/>
      <c r="AU480" s="99"/>
      <c r="AV480" s="99"/>
      <c r="AW480" s="99"/>
      <c r="AX480" s="99"/>
      <c r="AY480" s="101"/>
      <c r="AZ480" s="99"/>
      <c r="BA480" s="99"/>
      <c r="BB480" s="99"/>
      <c r="BC480" s="99"/>
      <c r="BD480" s="99"/>
      <c r="BE480" s="99"/>
      <c r="BF480" s="99"/>
      <c r="BG480" s="101"/>
      <c r="BH480" s="172"/>
      <c r="BI480" s="51"/>
      <c r="BJ480" s="174"/>
      <c r="BL480" s="51"/>
      <c r="BM480" s="51"/>
      <c r="BN480" s="51"/>
      <c r="BO480" s="51"/>
      <c r="BP480" s="51"/>
      <c r="BQ480" s="51"/>
      <c r="BR480" s="51"/>
      <c r="BS480" s="51"/>
      <c r="BT480" s="51"/>
      <c r="BU480" s="51"/>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row>
    <row r="481" spans="1:102" s="50" customFormat="1" x14ac:dyDescent="0.3">
      <c r="A481" s="57" t="s">
        <v>778</v>
      </c>
      <c r="B481" s="165"/>
      <c r="C481" s="167"/>
      <c r="D481" s="167"/>
      <c r="E481" s="51" t="s">
        <v>947</v>
      </c>
      <c r="F481" s="167"/>
      <c r="G481" s="167"/>
      <c r="H481" s="167"/>
      <c r="I481" s="51" t="s">
        <v>789</v>
      </c>
      <c r="J481" s="51" t="s">
        <v>867</v>
      </c>
      <c r="K481" s="93" t="str">
        <f t="shared" si="7"/>
        <v>10 2 X</v>
      </c>
      <c r="L481" s="98" t="s">
        <v>902</v>
      </c>
      <c r="M481" s="99" t="s">
        <v>902</v>
      </c>
      <c r="N481" s="99" t="s">
        <v>902</v>
      </c>
      <c r="O481" s="99" t="s">
        <v>903</v>
      </c>
      <c r="P481" s="99" t="s">
        <v>902</v>
      </c>
      <c r="Q481" s="100" t="s">
        <v>902</v>
      </c>
      <c r="R481" s="99" t="s">
        <v>903</v>
      </c>
      <c r="S481" s="101" t="s">
        <v>902</v>
      </c>
      <c r="T481" s="176" t="s">
        <v>916</v>
      </c>
      <c r="U481" s="176"/>
      <c r="V481" s="176"/>
      <c r="W481" s="176"/>
      <c r="X481" s="176"/>
      <c r="Y481" s="176"/>
      <c r="Z481" s="176"/>
      <c r="AA481" s="176"/>
      <c r="AB481" s="176"/>
      <c r="AC481" s="176"/>
      <c r="AD481" s="176"/>
      <c r="AE481" s="176"/>
      <c r="AF481" s="176"/>
      <c r="AG481" s="176"/>
      <c r="AH481" s="176"/>
      <c r="AI481" s="177"/>
      <c r="AJ481" s="99"/>
      <c r="AK481" s="99"/>
      <c r="AL481" s="99"/>
      <c r="AM481" s="99"/>
      <c r="AN481" s="99"/>
      <c r="AO481" s="99"/>
      <c r="AP481" s="99"/>
      <c r="AQ481" s="101"/>
      <c r="AR481" s="99"/>
      <c r="AS481" s="99"/>
      <c r="AT481" s="99"/>
      <c r="AU481" s="99"/>
      <c r="AV481" s="99"/>
      <c r="AW481" s="99"/>
      <c r="AX481" s="99"/>
      <c r="AY481" s="101"/>
      <c r="AZ481" s="99"/>
      <c r="BA481" s="99"/>
      <c r="BB481" s="99"/>
      <c r="BC481" s="99"/>
      <c r="BD481" s="99"/>
      <c r="BE481" s="99"/>
      <c r="BF481" s="99"/>
      <c r="BG481" s="101"/>
      <c r="BH481" s="172"/>
      <c r="BI481" s="51"/>
      <c r="BJ481" s="174"/>
      <c r="BL481" s="51"/>
      <c r="BM481" s="51"/>
      <c r="BN481" s="51"/>
      <c r="BO481" s="51"/>
      <c r="BP481" s="51"/>
      <c r="BQ481" s="51"/>
      <c r="BR481" s="51"/>
      <c r="BS481" s="51"/>
      <c r="BT481" s="51"/>
      <c r="BU481" s="51"/>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row>
    <row r="482" spans="1:102" s="50" customFormat="1" x14ac:dyDescent="0.3">
      <c r="A482" s="57" t="s">
        <v>778</v>
      </c>
      <c r="B482" s="165"/>
      <c r="C482" s="167" t="s">
        <v>32</v>
      </c>
      <c r="D482" s="167" t="s">
        <v>681</v>
      </c>
      <c r="E482" s="167" t="s">
        <v>691</v>
      </c>
      <c r="F482" s="167" t="s">
        <v>691</v>
      </c>
      <c r="G482" s="167" t="s">
        <v>691</v>
      </c>
      <c r="H482" s="167"/>
      <c r="I482" s="167"/>
      <c r="J482" s="51" t="s">
        <v>829</v>
      </c>
      <c r="K482" s="93" t="str">
        <f t="shared" si="7"/>
        <v>04 0 X</v>
      </c>
      <c r="L482" s="98" t="s">
        <v>902</v>
      </c>
      <c r="M482" s="99" t="s">
        <v>902</v>
      </c>
      <c r="N482" s="99" t="s">
        <v>902</v>
      </c>
      <c r="O482" s="99" t="s">
        <v>902</v>
      </c>
      <c r="P482" s="99" t="s">
        <v>902</v>
      </c>
      <c r="Q482" s="100" t="s">
        <v>903</v>
      </c>
      <c r="R482" s="99" t="s">
        <v>902</v>
      </c>
      <c r="S482" s="101" t="s">
        <v>902</v>
      </c>
      <c r="T482" s="102" t="s">
        <v>976</v>
      </c>
      <c r="U482" s="100" t="s">
        <v>976</v>
      </c>
      <c r="V482" s="99"/>
      <c r="W482" s="99"/>
      <c r="X482" s="100"/>
      <c r="Y482" s="99"/>
      <c r="Z482" s="99"/>
      <c r="AA482" s="101"/>
      <c r="AB482" s="99"/>
      <c r="AC482" s="99"/>
      <c r="AD482" s="99"/>
      <c r="AE482" s="99"/>
      <c r="AF482" s="99"/>
      <c r="AG482" s="99"/>
      <c r="AH482" s="99"/>
      <c r="AI482" s="101"/>
      <c r="AJ482" s="99"/>
      <c r="AK482" s="99"/>
      <c r="AL482" s="99"/>
      <c r="AM482" s="99"/>
      <c r="AN482" s="99"/>
      <c r="AO482" s="99"/>
      <c r="AP482" s="99"/>
      <c r="AQ482" s="101"/>
      <c r="AR482" s="99"/>
      <c r="AS482" s="99"/>
      <c r="AT482" s="99"/>
      <c r="AU482" s="99"/>
      <c r="AV482" s="99"/>
      <c r="AW482" s="99"/>
      <c r="AX482" s="99"/>
      <c r="AY482" s="101"/>
      <c r="AZ482" s="99"/>
      <c r="BA482" s="99"/>
      <c r="BB482" s="99"/>
      <c r="BC482" s="99"/>
      <c r="BD482" s="99"/>
      <c r="BE482" s="99"/>
      <c r="BF482" s="99"/>
      <c r="BG482" s="101"/>
      <c r="BH482" s="172" t="s">
        <v>871</v>
      </c>
      <c r="BI482" s="51" t="s">
        <v>681</v>
      </c>
      <c r="BJ482" s="174" t="s">
        <v>691</v>
      </c>
      <c r="BK482" s="51"/>
      <c r="BL482" s="51"/>
      <c r="BM482" s="51"/>
      <c r="BN482" s="51"/>
      <c r="BO482" s="51"/>
      <c r="BP482" s="51"/>
      <c r="BQ482" s="51"/>
      <c r="BR482" s="51"/>
      <c r="BS482" s="51"/>
      <c r="BT482" s="51"/>
      <c r="BU482" s="51"/>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row>
    <row r="483" spans="1:102" s="50" customFormat="1" x14ac:dyDescent="0.3">
      <c r="A483" s="57" t="s">
        <v>509</v>
      </c>
      <c r="B483" s="165"/>
      <c r="C483" s="167"/>
      <c r="D483" s="167"/>
      <c r="E483" s="167"/>
      <c r="F483" s="167"/>
      <c r="G483" s="167" t="s">
        <v>790</v>
      </c>
      <c r="H483" s="167"/>
      <c r="I483" s="167"/>
      <c r="J483" s="51" t="s">
        <v>869</v>
      </c>
      <c r="K483" s="93" t="str">
        <f t="shared" si="7"/>
        <v>04 1 X</v>
      </c>
      <c r="L483" s="98" t="s">
        <v>902</v>
      </c>
      <c r="M483" s="99" t="s">
        <v>902</v>
      </c>
      <c r="N483" s="99" t="s">
        <v>902</v>
      </c>
      <c r="O483" s="99" t="s">
        <v>902</v>
      </c>
      <c r="P483" s="99" t="s">
        <v>902</v>
      </c>
      <c r="Q483" s="100" t="s">
        <v>903</v>
      </c>
      <c r="R483" s="99" t="s">
        <v>902</v>
      </c>
      <c r="S483" s="101" t="s">
        <v>903</v>
      </c>
      <c r="T483" s="175" t="s">
        <v>972</v>
      </c>
      <c r="U483" s="176"/>
      <c r="V483" s="176"/>
      <c r="W483" s="176"/>
      <c r="X483" s="176"/>
      <c r="Y483" s="176"/>
      <c r="Z483" s="176"/>
      <c r="AA483" s="101" t="s">
        <v>902</v>
      </c>
      <c r="AB483" s="99"/>
      <c r="AC483" s="99"/>
      <c r="AD483" s="99"/>
      <c r="AE483" s="99"/>
      <c r="AF483" s="99"/>
      <c r="AG483" s="99"/>
      <c r="AH483" s="99"/>
      <c r="AI483" s="101"/>
      <c r="AJ483" s="99"/>
      <c r="AK483" s="99"/>
      <c r="AL483" s="99"/>
      <c r="AM483" s="99"/>
      <c r="AN483" s="99"/>
      <c r="AO483" s="99"/>
      <c r="AP483" s="99"/>
      <c r="AQ483" s="101"/>
      <c r="AR483" s="99"/>
      <c r="AS483" s="99"/>
      <c r="AT483" s="99"/>
      <c r="AU483" s="99"/>
      <c r="AV483" s="99"/>
      <c r="AW483" s="99"/>
      <c r="AX483" s="99"/>
      <c r="AY483" s="101"/>
      <c r="AZ483" s="99"/>
      <c r="BA483" s="99"/>
      <c r="BB483" s="99"/>
      <c r="BC483" s="99"/>
      <c r="BD483" s="99"/>
      <c r="BE483" s="99"/>
      <c r="BF483" s="99"/>
      <c r="BG483" s="101"/>
      <c r="BH483" s="172"/>
      <c r="BI483" s="51" t="s">
        <v>870</v>
      </c>
      <c r="BJ483" s="174"/>
      <c r="BK483" s="51"/>
      <c r="BL483" s="51"/>
      <c r="BM483" s="51"/>
      <c r="BN483" s="51"/>
      <c r="BO483" s="51"/>
      <c r="BP483" s="51"/>
      <c r="BQ483" s="51"/>
      <c r="BR483" s="51"/>
      <c r="BS483" s="51"/>
      <c r="BT483" s="51"/>
      <c r="BU483" s="51"/>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row>
    <row r="484" spans="1:102" s="50" customFormat="1" x14ac:dyDescent="0.3">
      <c r="A484" s="57" t="s">
        <v>778</v>
      </c>
      <c r="B484" s="165"/>
      <c r="C484" s="51" t="s">
        <v>84</v>
      </c>
      <c r="D484" s="51" t="s">
        <v>682</v>
      </c>
      <c r="E484" s="51" t="s">
        <v>691</v>
      </c>
      <c r="F484" s="51" t="s">
        <v>691</v>
      </c>
      <c r="G484" s="167" t="s">
        <v>790</v>
      </c>
      <c r="H484" s="167"/>
      <c r="I484" s="167"/>
      <c r="J484" s="51" t="s">
        <v>869</v>
      </c>
      <c r="K484" s="93" t="str">
        <f t="shared" si="7"/>
        <v>00 1 X</v>
      </c>
      <c r="L484" s="98" t="s">
        <v>902</v>
      </c>
      <c r="M484" s="99" t="s">
        <v>902</v>
      </c>
      <c r="N484" s="99" t="s">
        <v>902</v>
      </c>
      <c r="O484" s="99" t="s">
        <v>902</v>
      </c>
      <c r="P484" s="99" t="s">
        <v>902</v>
      </c>
      <c r="Q484" s="100" t="s">
        <v>902</v>
      </c>
      <c r="R484" s="99" t="s">
        <v>902</v>
      </c>
      <c r="S484" s="101" t="s">
        <v>903</v>
      </c>
      <c r="T484" s="175" t="s">
        <v>968</v>
      </c>
      <c r="U484" s="176"/>
      <c r="V484" s="176"/>
      <c r="W484" s="176"/>
      <c r="X484" s="176"/>
      <c r="Y484" s="176"/>
      <c r="Z484" s="176"/>
      <c r="AA484" s="101" t="s">
        <v>902</v>
      </c>
      <c r="AB484" s="99"/>
      <c r="AC484" s="99"/>
      <c r="AD484" s="99"/>
      <c r="AE484" s="99"/>
      <c r="AF484" s="99"/>
      <c r="AG484" s="99"/>
      <c r="AH484" s="99"/>
      <c r="AI484" s="101"/>
      <c r="AJ484" s="99"/>
      <c r="AK484" s="99"/>
      <c r="AL484" s="99"/>
      <c r="AM484" s="99"/>
      <c r="AN484" s="99"/>
      <c r="AO484" s="99"/>
      <c r="AP484" s="99"/>
      <c r="AQ484" s="101"/>
      <c r="AR484" s="99"/>
      <c r="AS484" s="99"/>
      <c r="AT484" s="99"/>
      <c r="AU484" s="99"/>
      <c r="AV484" s="99"/>
      <c r="AW484" s="99"/>
      <c r="AX484" s="99"/>
      <c r="AY484" s="101"/>
      <c r="AZ484" s="99"/>
      <c r="BA484" s="99"/>
      <c r="BB484" s="99"/>
      <c r="BC484" s="99"/>
      <c r="BD484" s="99"/>
      <c r="BE484" s="99"/>
      <c r="BF484" s="99"/>
      <c r="BG484" s="101"/>
      <c r="BH484" s="50" t="s">
        <v>948</v>
      </c>
      <c r="BI484" s="51"/>
      <c r="BJ484" s="56" t="s">
        <v>691</v>
      </c>
      <c r="BK484" s="51"/>
      <c r="BL484" s="51"/>
      <c r="BM484" s="51"/>
      <c r="BN484" s="51"/>
      <c r="BO484" s="51"/>
      <c r="BP484" s="51"/>
      <c r="BQ484" s="51"/>
      <c r="BR484" s="51"/>
      <c r="BS484" s="51"/>
      <c r="BT484" s="51"/>
      <c r="BU484" s="51"/>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row>
    <row r="485" spans="1:102" s="50" customFormat="1" x14ac:dyDescent="0.3">
      <c r="A485" s="57" t="s">
        <v>515</v>
      </c>
      <c r="B485" s="165"/>
      <c r="C485" s="51" t="s">
        <v>873</v>
      </c>
      <c r="D485" s="51" t="s">
        <v>982</v>
      </c>
      <c r="E485" s="51" t="s">
        <v>691</v>
      </c>
      <c r="F485" s="51" t="s">
        <v>691</v>
      </c>
      <c r="G485" s="167" t="s">
        <v>691</v>
      </c>
      <c r="H485" s="167"/>
      <c r="I485" s="167"/>
      <c r="J485" s="51" t="s">
        <v>869</v>
      </c>
      <c r="K485" s="93" t="str">
        <f t="shared" si="7"/>
        <v>00 0 X</v>
      </c>
      <c r="L485" s="98" t="s">
        <v>902</v>
      </c>
      <c r="M485" s="99" t="s">
        <v>902</v>
      </c>
      <c r="N485" s="99" t="s">
        <v>902</v>
      </c>
      <c r="O485" s="99" t="s">
        <v>902</v>
      </c>
      <c r="P485" s="99" t="s">
        <v>902</v>
      </c>
      <c r="Q485" s="100" t="s">
        <v>902</v>
      </c>
      <c r="R485" s="99" t="s">
        <v>902</v>
      </c>
      <c r="S485" s="101" t="s">
        <v>902</v>
      </c>
      <c r="T485" s="102" t="s">
        <v>976</v>
      </c>
      <c r="U485" s="100" t="s">
        <v>976</v>
      </c>
      <c r="V485" s="99"/>
      <c r="W485" s="99"/>
      <c r="X485" s="100"/>
      <c r="Y485" s="99"/>
      <c r="Z485" s="99"/>
      <c r="AA485" s="101"/>
      <c r="AB485" s="99"/>
      <c r="AC485" s="99"/>
      <c r="AD485" s="99"/>
      <c r="AE485" s="99"/>
      <c r="AF485" s="99"/>
      <c r="AG485" s="99"/>
      <c r="AH485" s="99"/>
      <c r="AI485" s="101"/>
      <c r="AJ485" s="99"/>
      <c r="AK485" s="99"/>
      <c r="AL485" s="99"/>
      <c r="AM485" s="99"/>
      <c r="AN485" s="99"/>
      <c r="AO485" s="99"/>
      <c r="AP485" s="99"/>
      <c r="AQ485" s="101"/>
      <c r="AR485" s="99"/>
      <c r="AS485" s="99"/>
      <c r="AT485" s="99"/>
      <c r="AU485" s="99"/>
      <c r="AV485" s="99"/>
      <c r="AW485" s="99"/>
      <c r="AX485" s="99"/>
      <c r="AY485" s="101"/>
      <c r="AZ485" s="99"/>
      <c r="BA485" s="99"/>
      <c r="BB485" s="99"/>
      <c r="BC485" s="99"/>
      <c r="BD485" s="99"/>
      <c r="BE485" s="99"/>
      <c r="BF485" s="99"/>
      <c r="BG485" s="101"/>
      <c r="BH485" s="50" t="s">
        <v>891</v>
      </c>
      <c r="BI485" s="51" t="s">
        <v>872</v>
      </c>
      <c r="BJ485" s="56" t="s">
        <v>888</v>
      </c>
      <c r="BK485" s="51"/>
      <c r="BL485" s="51"/>
      <c r="BM485" s="51"/>
      <c r="BN485" s="51"/>
      <c r="BO485" s="51"/>
      <c r="BP485" s="51"/>
      <c r="BQ485" s="51"/>
      <c r="BR485" s="51"/>
      <c r="BS485" s="51"/>
      <c r="BT485" s="51"/>
      <c r="BU485" s="51"/>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row>
    <row r="486" spans="1:102" s="50" customFormat="1" ht="28.8" x14ac:dyDescent="0.3">
      <c r="A486" s="57" t="s">
        <v>778</v>
      </c>
      <c r="B486" s="165"/>
      <c r="C486" s="51" t="s">
        <v>419</v>
      </c>
      <c r="D486" s="51" t="s">
        <v>685</v>
      </c>
      <c r="E486" s="51" t="s">
        <v>691</v>
      </c>
      <c r="F486" s="51" t="s">
        <v>691</v>
      </c>
      <c r="G486" s="167" t="s">
        <v>691</v>
      </c>
      <c r="H486" s="167"/>
      <c r="I486" s="167"/>
      <c r="J486" s="51" t="s">
        <v>869</v>
      </c>
      <c r="K486" s="93" t="str">
        <f t="shared" si="7"/>
        <v>04 2 X</v>
      </c>
      <c r="L486" s="98" t="s">
        <v>902</v>
      </c>
      <c r="M486" s="99" t="s">
        <v>902</v>
      </c>
      <c r="N486" s="99" t="s">
        <v>902</v>
      </c>
      <c r="O486" s="99" t="s">
        <v>902</v>
      </c>
      <c r="P486" s="99" t="s">
        <v>902</v>
      </c>
      <c r="Q486" s="100" t="s">
        <v>903</v>
      </c>
      <c r="R486" s="99" t="s">
        <v>903</v>
      </c>
      <c r="S486" s="101" t="s">
        <v>902</v>
      </c>
      <c r="T486" s="102" t="s">
        <v>976</v>
      </c>
      <c r="U486" s="100" t="s">
        <v>976</v>
      </c>
      <c r="V486" s="99"/>
      <c r="W486" s="99"/>
      <c r="X486" s="100"/>
      <c r="Y486" s="99"/>
      <c r="Z486" s="99"/>
      <c r="AA486" s="101"/>
      <c r="AB486" s="99"/>
      <c r="AC486" s="99"/>
      <c r="AD486" s="99"/>
      <c r="AE486" s="99"/>
      <c r="AF486" s="99"/>
      <c r="AG486" s="99"/>
      <c r="AH486" s="99"/>
      <c r="AI486" s="101"/>
      <c r="AJ486" s="99"/>
      <c r="AK486" s="99"/>
      <c r="AL486" s="99"/>
      <c r="AM486" s="99"/>
      <c r="AN486" s="99"/>
      <c r="AO486" s="99"/>
      <c r="AP486" s="99"/>
      <c r="AQ486" s="101"/>
      <c r="AR486" s="99"/>
      <c r="AS486" s="99"/>
      <c r="AT486" s="99"/>
      <c r="AU486" s="99"/>
      <c r="AV486" s="99"/>
      <c r="AW486" s="99"/>
      <c r="AX486" s="99"/>
      <c r="AY486" s="101"/>
      <c r="AZ486" s="99"/>
      <c r="BA486" s="99"/>
      <c r="BB486" s="99"/>
      <c r="BC486" s="99"/>
      <c r="BD486" s="99"/>
      <c r="BE486" s="99"/>
      <c r="BF486" s="99"/>
      <c r="BG486" s="101"/>
      <c r="BH486" s="50" t="s">
        <v>686</v>
      </c>
      <c r="BI486" s="51" t="s">
        <v>685</v>
      </c>
      <c r="BJ486" s="56" t="s">
        <v>691</v>
      </c>
      <c r="BK486" s="51"/>
      <c r="BL486" s="51"/>
      <c r="BM486" s="51"/>
      <c r="BN486" s="51"/>
      <c r="BO486" s="51"/>
      <c r="BP486" s="51"/>
      <c r="BQ486" s="51"/>
      <c r="BR486" s="51"/>
      <c r="BS486" s="51"/>
      <c r="BT486" s="51"/>
      <c r="BU486" s="51"/>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row>
    <row r="487" spans="1:102" s="50" customFormat="1" ht="14.4" customHeight="1" x14ac:dyDescent="0.3">
      <c r="A487" s="57" t="s">
        <v>515</v>
      </c>
      <c r="B487" s="164" t="s">
        <v>655</v>
      </c>
      <c r="C487" s="51" t="s">
        <v>657</v>
      </c>
      <c r="D487" s="51" t="s">
        <v>659</v>
      </c>
      <c r="E487" s="51" t="s">
        <v>691</v>
      </c>
      <c r="F487" s="51" t="s">
        <v>691</v>
      </c>
      <c r="G487" s="167" t="s">
        <v>790</v>
      </c>
      <c r="H487" s="167"/>
      <c r="I487" s="167"/>
      <c r="J487" s="51" t="s">
        <v>869</v>
      </c>
      <c r="K487" s="93" t="str">
        <f t="shared" si="7"/>
        <v>DC 2 X</v>
      </c>
      <c r="L487" s="98" t="s">
        <v>903</v>
      </c>
      <c r="M487" s="99" t="s">
        <v>903</v>
      </c>
      <c r="N487" s="99" t="s">
        <v>902</v>
      </c>
      <c r="O487" s="99" t="s">
        <v>903</v>
      </c>
      <c r="P487" s="99" t="s">
        <v>903</v>
      </c>
      <c r="Q487" s="100" t="s">
        <v>903</v>
      </c>
      <c r="R487" s="99" t="s">
        <v>903</v>
      </c>
      <c r="S487" s="101" t="s">
        <v>902</v>
      </c>
      <c r="T487" s="175" t="s">
        <v>877</v>
      </c>
      <c r="U487" s="176"/>
      <c r="V487" s="176"/>
      <c r="W487" s="176"/>
      <c r="X487" s="176"/>
      <c r="Y487" s="176"/>
      <c r="Z487" s="176"/>
      <c r="AA487" s="177"/>
      <c r="AB487" s="99"/>
      <c r="AC487" s="99"/>
      <c r="AD487" s="99"/>
      <c r="AE487" s="99"/>
      <c r="AF487" s="99"/>
      <c r="AG487" s="99"/>
      <c r="AH487" s="99"/>
      <c r="AI487" s="101"/>
      <c r="AJ487" s="99"/>
      <c r="AK487" s="99"/>
      <c r="AL487" s="99"/>
      <c r="AM487" s="99"/>
      <c r="AN487" s="99"/>
      <c r="AO487" s="99"/>
      <c r="AP487" s="99"/>
      <c r="AQ487" s="101"/>
      <c r="AR487" s="99"/>
      <c r="AS487" s="99"/>
      <c r="AT487" s="99"/>
      <c r="AU487" s="99"/>
      <c r="AV487" s="99"/>
      <c r="AW487" s="99"/>
      <c r="AX487" s="99"/>
      <c r="AY487" s="101"/>
      <c r="AZ487" s="99"/>
      <c r="BA487" s="99"/>
      <c r="BB487" s="99"/>
      <c r="BC487" s="99"/>
      <c r="BD487" s="99"/>
      <c r="BE487" s="99"/>
      <c r="BF487" s="99"/>
      <c r="BG487" s="101"/>
      <c r="BH487" s="50" t="s">
        <v>964</v>
      </c>
      <c r="BI487" s="51" t="s">
        <v>664</v>
      </c>
      <c r="BJ487" s="56" t="s">
        <v>886</v>
      </c>
      <c r="BK487" s="51"/>
      <c r="BL487" s="51"/>
      <c r="BM487" s="51"/>
      <c r="BN487" s="51"/>
      <c r="BO487" s="51"/>
      <c r="BP487" s="51"/>
      <c r="BQ487" s="51"/>
      <c r="BR487" s="51"/>
      <c r="BS487" s="51"/>
      <c r="BT487" s="51"/>
      <c r="BU487" s="51"/>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row>
    <row r="488" spans="1:102" s="50" customFormat="1" x14ac:dyDescent="0.3">
      <c r="A488" s="57" t="s">
        <v>515</v>
      </c>
      <c r="B488" s="165"/>
      <c r="C488" s="51" t="s">
        <v>658</v>
      </c>
      <c r="D488" s="51" t="s">
        <v>660</v>
      </c>
      <c r="E488" s="51" t="s">
        <v>691</v>
      </c>
      <c r="F488" s="51" t="s">
        <v>691</v>
      </c>
      <c r="G488" s="167" t="s">
        <v>790</v>
      </c>
      <c r="H488" s="167"/>
      <c r="I488" s="167"/>
      <c r="J488" s="51" t="s">
        <v>869</v>
      </c>
      <c r="K488" s="93" t="str">
        <f t="shared" si="7"/>
        <v>DC 1 X</v>
      </c>
      <c r="L488" s="98" t="s">
        <v>903</v>
      </c>
      <c r="M488" s="99" t="s">
        <v>903</v>
      </c>
      <c r="N488" s="99" t="s">
        <v>902</v>
      </c>
      <c r="O488" s="99" t="s">
        <v>903</v>
      </c>
      <c r="P488" s="99" t="s">
        <v>903</v>
      </c>
      <c r="Q488" s="100" t="s">
        <v>903</v>
      </c>
      <c r="R488" s="99" t="s">
        <v>902</v>
      </c>
      <c r="S488" s="101" t="s">
        <v>903</v>
      </c>
      <c r="T488" s="175" t="s">
        <v>877</v>
      </c>
      <c r="U488" s="176"/>
      <c r="V488" s="176"/>
      <c r="W488" s="176"/>
      <c r="X488" s="176"/>
      <c r="Y488" s="176"/>
      <c r="Z488" s="176"/>
      <c r="AA488" s="177"/>
      <c r="AB488" s="99"/>
      <c r="AC488" s="99"/>
      <c r="AD488" s="99"/>
      <c r="AE488" s="99"/>
      <c r="AF488" s="99"/>
      <c r="AG488" s="99"/>
      <c r="AH488" s="99"/>
      <c r="AI488" s="101"/>
      <c r="AJ488" s="99"/>
      <c r="AK488" s="99"/>
      <c r="AL488" s="99"/>
      <c r="AM488" s="99"/>
      <c r="AN488" s="99"/>
      <c r="AO488" s="99"/>
      <c r="AP488" s="99"/>
      <c r="AQ488" s="101"/>
      <c r="AR488" s="99"/>
      <c r="AS488" s="99"/>
      <c r="AT488" s="99"/>
      <c r="AU488" s="99"/>
      <c r="AV488" s="99"/>
      <c r="AW488" s="99"/>
      <c r="AX488" s="99"/>
      <c r="AY488" s="101"/>
      <c r="AZ488" s="99"/>
      <c r="BA488" s="99"/>
      <c r="BB488" s="99"/>
      <c r="BC488" s="99"/>
      <c r="BD488" s="99"/>
      <c r="BE488" s="99"/>
      <c r="BF488" s="99"/>
      <c r="BG488" s="101"/>
      <c r="BH488" s="50" t="s">
        <v>965</v>
      </c>
      <c r="BI488" s="51" t="s">
        <v>665</v>
      </c>
      <c r="BJ488" s="56" t="s">
        <v>887</v>
      </c>
      <c r="BK488" s="51"/>
      <c r="BL488" s="51"/>
      <c r="BM488" s="51"/>
      <c r="BN488" s="51"/>
      <c r="BO488" s="51"/>
      <c r="BP488" s="51"/>
      <c r="BQ488" s="51"/>
      <c r="BR488" s="51"/>
      <c r="BS488" s="51"/>
      <c r="BT488" s="51"/>
      <c r="BU488" s="51"/>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row>
    <row r="489" spans="1:102" s="50" customFormat="1" x14ac:dyDescent="0.3">
      <c r="A489" s="57" t="s">
        <v>513</v>
      </c>
      <c r="B489" s="165"/>
      <c r="C489" s="51" t="s">
        <v>661</v>
      </c>
      <c r="D489" s="51" t="s">
        <v>662</v>
      </c>
      <c r="E489" s="51" t="s">
        <v>691</v>
      </c>
      <c r="F489" s="51" t="s">
        <v>691</v>
      </c>
      <c r="G489" s="167" t="s">
        <v>790</v>
      </c>
      <c r="H489" s="167"/>
      <c r="I489" s="167"/>
      <c r="J489" s="51" t="s">
        <v>869</v>
      </c>
      <c r="K489" s="93" t="str">
        <f t="shared" si="7"/>
        <v>7C 1 X</v>
      </c>
      <c r="L489" s="98" t="s">
        <v>902</v>
      </c>
      <c r="M489" s="99" t="s">
        <v>903</v>
      </c>
      <c r="N489" s="99" t="s">
        <v>903</v>
      </c>
      <c r="O489" s="99" t="s">
        <v>903</v>
      </c>
      <c r="P489" s="99" t="s">
        <v>903</v>
      </c>
      <c r="Q489" s="100" t="s">
        <v>903</v>
      </c>
      <c r="R489" s="99" t="s">
        <v>902</v>
      </c>
      <c r="S489" s="101" t="s">
        <v>903</v>
      </c>
      <c r="T489" s="175" t="s">
        <v>877</v>
      </c>
      <c r="U489" s="176"/>
      <c r="V489" s="176"/>
      <c r="W489" s="176"/>
      <c r="X489" s="176"/>
      <c r="Y489" s="176"/>
      <c r="Z489" s="176"/>
      <c r="AA489" s="177"/>
      <c r="AB489" s="99"/>
      <c r="AC489" s="99"/>
      <c r="AD489" s="99"/>
      <c r="AE489" s="99"/>
      <c r="AF489" s="99"/>
      <c r="AG489" s="99"/>
      <c r="AH489" s="99"/>
      <c r="AI489" s="101"/>
      <c r="AJ489" s="99"/>
      <c r="AK489" s="99"/>
      <c r="AL489" s="99"/>
      <c r="AM489" s="99"/>
      <c r="AN489" s="99"/>
      <c r="AO489" s="99"/>
      <c r="AP489" s="99"/>
      <c r="AQ489" s="101"/>
      <c r="AR489" s="99"/>
      <c r="AS489" s="99"/>
      <c r="AT489" s="99"/>
      <c r="AU489" s="99"/>
      <c r="AV489" s="99"/>
      <c r="AW489" s="99"/>
      <c r="AX489" s="99"/>
      <c r="AY489" s="101"/>
      <c r="AZ489" s="99"/>
      <c r="BA489" s="99"/>
      <c r="BB489" s="99"/>
      <c r="BC489" s="99"/>
      <c r="BD489" s="99"/>
      <c r="BE489" s="99"/>
      <c r="BF489" s="99"/>
      <c r="BG489" s="101"/>
      <c r="BH489" s="50" t="s">
        <v>966</v>
      </c>
      <c r="BI489" s="51" t="s">
        <v>666</v>
      </c>
      <c r="BJ489" s="56" t="s">
        <v>842</v>
      </c>
      <c r="BK489" s="51"/>
      <c r="BL489" s="51"/>
      <c r="BM489" s="51"/>
      <c r="BN489" s="51"/>
      <c r="BO489" s="51"/>
      <c r="BP489" s="51"/>
      <c r="BQ489" s="51"/>
      <c r="BR489" s="51"/>
      <c r="BS489" s="51"/>
      <c r="BT489" s="51"/>
      <c r="BU489" s="51"/>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row>
    <row r="490" spans="1:102" s="50" customFormat="1" ht="14.4" customHeight="1" x14ac:dyDescent="0.3">
      <c r="A490" s="57" t="s">
        <v>509</v>
      </c>
      <c r="B490" s="164" t="s">
        <v>656</v>
      </c>
      <c r="C490" s="51" t="s">
        <v>1020</v>
      </c>
      <c r="D490" s="51" t="s">
        <v>1021</v>
      </c>
      <c r="E490" s="51" t="s">
        <v>691</v>
      </c>
      <c r="F490" s="51" t="s">
        <v>691</v>
      </c>
      <c r="G490" s="167" t="s">
        <v>691</v>
      </c>
      <c r="H490" s="167"/>
      <c r="I490" s="167"/>
      <c r="J490" s="51" t="s">
        <v>869</v>
      </c>
      <c r="K490" s="93" t="str">
        <f t="shared" si="7"/>
        <v>04 3 0</v>
      </c>
      <c r="L490" s="98" t="s">
        <v>902</v>
      </c>
      <c r="M490" s="99" t="s">
        <v>902</v>
      </c>
      <c r="N490" s="99" t="s">
        <v>902</v>
      </c>
      <c r="O490" s="99" t="s">
        <v>902</v>
      </c>
      <c r="P490" s="99" t="s">
        <v>902</v>
      </c>
      <c r="Q490" s="100" t="s">
        <v>903</v>
      </c>
      <c r="R490" s="99" t="s">
        <v>903</v>
      </c>
      <c r="S490" s="101" t="s">
        <v>903</v>
      </c>
      <c r="T490" s="102" t="s">
        <v>902</v>
      </c>
      <c r="U490" s="100" t="s">
        <v>902</v>
      </c>
      <c r="V490" s="99"/>
      <c r="W490" s="99"/>
      <c r="X490" s="100"/>
      <c r="Y490" s="99"/>
      <c r="Z490" s="99"/>
      <c r="AA490" s="101"/>
      <c r="AB490" s="99"/>
      <c r="AC490" s="99"/>
      <c r="AD490" s="99"/>
      <c r="AE490" s="99"/>
      <c r="AF490" s="99"/>
      <c r="AG490" s="99"/>
      <c r="AH490" s="99"/>
      <c r="AI490" s="101"/>
      <c r="AJ490" s="99"/>
      <c r="AK490" s="99"/>
      <c r="AL490" s="99"/>
      <c r="AM490" s="99"/>
      <c r="AN490" s="99"/>
      <c r="AO490" s="99"/>
      <c r="AP490" s="99"/>
      <c r="AQ490" s="101"/>
      <c r="AR490" s="99"/>
      <c r="AS490" s="99"/>
      <c r="AT490" s="99"/>
      <c r="AU490" s="99"/>
      <c r="AV490" s="99"/>
      <c r="AW490" s="99"/>
      <c r="AX490" s="99"/>
      <c r="AY490" s="101"/>
      <c r="AZ490" s="99"/>
      <c r="BA490" s="99"/>
      <c r="BB490" s="99"/>
      <c r="BC490" s="99"/>
      <c r="BD490" s="99"/>
      <c r="BE490" s="99"/>
      <c r="BF490" s="99"/>
      <c r="BG490" s="101"/>
      <c r="BH490" s="50" t="s">
        <v>1022</v>
      </c>
      <c r="BI490" s="51" t="s">
        <v>1021</v>
      </c>
      <c r="BJ490" s="56" t="s">
        <v>691</v>
      </c>
      <c r="BK490" s="51"/>
      <c r="BL490" s="51"/>
      <c r="BM490" s="51"/>
      <c r="BN490" s="51"/>
      <c r="BO490" s="51"/>
      <c r="BP490" s="51"/>
      <c r="BQ490" s="51"/>
      <c r="BR490" s="51"/>
      <c r="BS490" s="51"/>
      <c r="BT490" s="51"/>
      <c r="BU490" s="51"/>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row>
    <row r="491" spans="1:102" s="50" customFormat="1" ht="14.4" customHeight="1" x14ac:dyDescent="0.3">
      <c r="A491" s="57" t="s">
        <v>509</v>
      </c>
      <c r="B491" s="165"/>
      <c r="C491" s="51" t="s">
        <v>667</v>
      </c>
      <c r="D491" s="51" t="s">
        <v>668</v>
      </c>
      <c r="E491" s="51" t="s">
        <v>691</v>
      </c>
      <c r="F491" s="51" t="s">
        <v>691</v>
      </c>
      <c r="G491" s="167" t="s">
        <v>691</v>
      </c>
      <c r="H491" s="167"/>
      <c r="I491" s="167"/>
      <c r="J491" s="51" t="s">
        <v>869</v>
      </c>
      <c r="K491" s="93" t="str">
        <f t="shared" si="7"/>
        <v>00 2 X</v>
      </c>
      <c r="L491" s="98" t="s">
        <v>902</v>
      </c>
      <c r="M491" s="99" t="s">
        <v>902</v>
      </c>
      <c r="N491" s="99" t="s">
        <v>902</v>
      </c>
      <c r="O491" s="99" t="s">
        <v>902</v>
      </c>
      <c r="P491" s="99" t="s">
        <v>902</v>
      </c>
      <c r="Q491" s="100" t="s">
        <v>902</v>
      </c>
      <c r="R491" s="99" t="s">
        <v>903</v>
      </c>
      <c r="S491" s="101" t="s">
        <v>902</v>
      </c>
      <c r="T491" s="102" t="s">
        <v>976</v>
      </c>
      <c r="U491" s="100" t="s">
        <v>976</v>
      </c>
      <c r="V491" s="99"/>
      <c r="W491" s="99"/>
      <c r="X491" s="100"/>
      <c r="Y491" s="99"/>
      <c r="Z491" s="99"/>
      <c r="AA491" s="101"/>
      <c r="AB491" s="99"/>
      <c r="AC491" s="99"/>
      <c r="AD491" s="99"/>
      <c r="AE491" s="99"/>
      <c r="AF491" s="99"/>
      <c r="AG491" s="99"/>
      <c r="AH491" s="99"/>
      <c r="AI491" s="101"/>
      <c r="AJ491" s="99"/>
      <c r="AK491" s="99"/>
      <c r="AL491" s="99"/>
      <c r="AM491" s="99"/>
      <c r="AN491" s="99"/>
      <c r="AO491" s="99"/>
      <c r="AP491" s="99"/>
      <c r="AQ491" s="101"/>
      <c r="AR491" s="99"/>
      <c r="AS491" s="99"/>
      <c r="AT491" s="99"/>
      <c r="AU491" s="99"/>
      <c r="AV491" s="99"/>
      <c r="AW491" s="99"/>
      <c r="AX491" s="99"/>
      <c r="AY491" s="101"/>
      <c r="AZ491" s="99"/>
      <c r="BA491" s="99"/>
      <c r="BB491" s="99"/>
      <c r="BC491" s="99"/>
      <c r="BD491" s="99"/>
      <c r="BE491" s="99"/>
      <c r="BF491" s="99"/>
      <c r="BG491" s="101"/>
      <c r="BH491" s="50" t="s">
        <v>669</v>
      </c>
      <c r="BI491" s="51" t="s">
        <v>668</v>
      </c>
      <c r="BJ491" s="56" t="s">
        <v>713</v>
      </c>
      <c r="BK491" s="51"/>
      <c r="BL491" s="51"/>
      <c r="BM491" s="51"/>
      <c r="BN491" s="51"/>
      <c r="BO491" s="51"/>
      <c r="BP491" s="51"/>
      <c r="BQ491" s="51"/>
      <c r="BR491" s="51"/>
      <c r="BS491" s="51"/>
      <c r="BT491" s="51"/>
      <c r="BU491" s="51"/>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row>
    <row r="492" spans="1:102" s="50" customFormat="1" x14ac:dyDescent="0.3">
      <c r="A492" s="57" t="s">
        <v>778</v>
      </c>
      <c r="B492" s="165"/>
      <c r="C492" s="51" t="s">
        <v>13</v>
      </c>
      <c r="D492" s="51" t="s">
        <v>670</v>
      </c>
      <c r="E492" s="51" t="s">
        <v>691</v>
      </c>
      <c r="F492" s="51" t="s">
        <v>691</v>
      </c>
      <c r="G492" s="167" t="s">
        <v>691</v>
      </c>
      <c r="H492" s="167"/>
      <c r="I492" s="167"/>
      <c r="J492" s="51" t="s">
        <v>869</v>
      </c>
      <c r="K492" s="93" t="str">
        <f t="shared" si="7"/>
        <v>04 3 3</v>
      </c>
      <c r="L492" s="98" t="s">
        <v>902</v>
      </c>
      <c r="M492" s="99" t="s">
        <v>902</v>
      </c>
      <c r="N492" s="99" t="s">
        <v>902</v>
      </c>
      <c r="O492" s="99" t="s">
        <v>902</v>
      </c>
      <c r="P492" s="99" t="s">
        <v>902</v>
      </c>
      <c r="Q492" s="100" t="s">
        <v>903</v>
      </c>
      <c r="R492" s="99" t="s">
        <v>903</v>
      </c>
      <c r="S492" s="101" t="s">
        <v>903</v>
      </c>
      <c r="T492" s="102" t="s">
        <v>903</v>
      </c>
      <c r="U492" s="100" t="s">
        <v>903</v>
      </c>
      <c r="V492" s="99"/>
      <c r="W492" s="99"/>
      <c r="X492" s="100"/>
      <c r="Y492" s="99"/>
      <c r="Z492" s="99"/>
      <c r="AA492" s="101"/>
      <c r="AB492" s="99"/>
      <c r="AC492" s="99"/>
      <c r="AD492" s="99"/>
      <c r="AE492" s="99"/>
      <c r="AF492" s="99"/>
      <c r="AG492" s="99"/>
      <c r="AH492" s="99"/>
      <c r="AI492" s="101"/>
      <c r="AJ492" s="99"/>
      <c r="AK492" s="99"/>
      <c r="AL492" s="99"/>
      <c r="AM492" s="99"/>
      <c r="AN492" s="99"/>
      <c r="AO492" s="99"/>
      <c r="AP492" s="99"/>
      <c r="AQ492" s="101"/>
      <c r="AR492" s="99"/>
      <c r="AS492" s="99"/>
      <c r="AT492" s="99"/>
      <c r="AU492" s="99"/>
      <c r="AV492" s="99"/>
      <c r="AW492" s="99"/>
      <c r="AX492" s="99"/>
      <c r="AY492" s="101"/>
      <c r="AZ492" s="99"/>
      <c r="BA492" s="99"/>
      <c r="BB492" s="99"/>
      <c r="BC492" s="99"/>
      <c r="BD492" s="99"/>
      <c r="BE492" s="99"/>
      <c r="BF492" s="99"/>
      <c r="BG492" s="101"/>
      <c r="BH492" s="50" t="s">
        <v>980</v>
      </c>
      <c r="BI492" s="51" t="s">
        <v>670</v>
      </c>
      <c r="BJ492" s="56" t="s">
        <v>691</v>
      </c>
      <c r="BK492" s="51"/>
      <c r="BL492" s="51"/>
      <c r="BM492" s="51"/>
      <c r="BN492" s="51"/>
      <c r="BO492" s="51"/>
      <c r="BP492" s="51"/>
      <c r="BQ492" s="51"/>
      <c r="BR492" s="51"/>
      <c r="BS492" s="51"/>
      <c r="BT492" s="51"/>
      <c r="BU492" s="51"/>
      <c r="BV492" s="51"/>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row>
    <row r="493" spans="1:102" s="50" customFormat="1" ht="28.8" x14ac:dyDescent="0.3">
      <c r="A493" s="57" t="s">
        <v>515</v>
      </c>
      <c r="B493" s="166"/>
      <c r="C493" s="51" t="s">
        <v>12</v>
      </c>
      <c r="D493" s="51" t="s">
        <v>675</v>
      </c>
      <c r="E493" s="51" t="s">
        <v>691</v>
      </c>
      <c r="F493" s="51" t="s">
        <v>691</v>
      </c>
      <c r="G493" s="167" t="s">
        <v>969</v>
      </c>
      <c r="H493" s="167"/>
      <c r="I493" s="167"/>
      <c r="J493" s="51" t="s">
        <v>869</v>
      </c>
      <c r="K493" s="93" t="str">
        <f t="shared" si="7"/>
        <v>04 3 2</v>
      </c>
      <c r="L493" s="98" t="s">
        <v>902</v>
      </c>
      <c r="M493" s="99" t="s">
        <v>902</v>
      </c>
      <c r="N493" s="99" t="s">
        <v>902</v>
      </c>
      <c r="O493" s="99" t="s">
        <v>902</v>
      </c>
      <c r="P493" s="99" t="s">
        <v>902</v>
      </c>
      <c r="Q493" s="100" t="s">
        <v>903</v>
      </c>
      <c r="R493" s="99" t="s">
        <v>903</v>
      </c>
      <c r="S493" s="101" t="s">
        <v>903</v>
      </c>
      <c r="T493" s="102" t="s">
        <v>903</v>
      </c>
      <c r="U493" s="100" t="s">
        <v>902</v>
      </c>
      <c r="V493" s="99"/>
      <c r="W493" s="99"/>
      <c r="X493" s="176" t="s">
        <v>963</v>
      </c>
      <c r="Y493" s="176"/>
      <c r="Z493" s="176"/>
      <c r="AA493" s="177"/>
      <c r="AB493" s="99"/>
      <c r="AC493" s="99"/>
      <c r="AD493" s="99"/>
      <c r="AE493" s="99"/>
      <c r="AF493" s="99"/>
      <c r="AG493" s="99"/>
      <c r="AH493" s="99"/>
      <c r="AI493" s="101"/>
      <c r="AJ493" s="99"/>
      <c r="AK493" s="99"/>
      <c r="AL493" s="99"/>
      <c r="AM493" s="99"/>
      <c r="AN493" s="99"/>
      <c r="AO493" s="99"/>
      <c r="AP493" s="99"/>
      <c r="AQ493" s="101"/>
      <c r="AR493" s="99"/>
      <c r="AS493" s="99"/>
      <c r="AT493" s="99"/>
      <c r="AU493" s="99"/>
      <c r="AV493" s="99"/>
      <c r="AW493" s="99"/>
      <c r="AX493" s="99"/>
      <c r="AY493" s="101"/>
      <c r="AZ493" s="99"/>
      <c r="BA493" s="99"/>
      <c r="BB493" s="99"/>
      <c r="BC493" s="99"/>
      <c r="BD493" s="99"/>
      <c r="BE493" s="99"/>
      <c r="BF493" s="99"/>
      <c r="BG493" s="101"/>
      <c r="BH493" s="50" t="s">
        <v>981</v>
      </c>
      <c r="BI493" s="51" t="s">
        <v>835</v>
      </c>
      <c r="BJ493" s="56" t="s">
        <v>691</v>
      </c>
      <c r="BK493" s="51"/>
      <c r="BL493" s="51"/>
      <c r="BM493" s="51"/>
      <c r="BN493" s="51"/>
      <c r="BO493" s="51"/>
      <c r="BP493" s="51"/>
      <c r="BQ493" s="51"/>
      <c r="BR493" s="51"/>
      <c r="BS493" s="51"/>
      <c r="BT493" s="51"/>
      <c r="BU493" s="51"/>
      <c r="BV493" s="51"/>
      <c r="BW493" s="51"/>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row>
    <row r="494" spans="1:102" s="50" customFormat="1" ht="43.2" x14ac:dyDescent="0.3">
      <c r="A494" s="57" t="s">
        <v>515</v>
      </c>
      <c r="B494" s="164" t="s">
        <v>895</v>
      </c>
      <c r="C494" s="51" t="s">
        <v>692</v>
      </c>
      <c r="D494" s="51" t="s">
        <v>691</v>
      </c>
      <c r="E494" s="51" t="s">
        <v>691</v>
      </c>
      <c r="F494" s="51" t="s">
        <v>691</v>
      </c>
      <c r="G494" s="167" t="s">
        <v>691</v>
      </c>
      <c r="H494" s="167"/>
      <c r="I494" s="167"/>
      <c r="J494" s="51" t="s">
        <v>691</v>
      </c>
      <c r="K494" s="93" t="str">
        <f>DEC2HEX(BIN2DEC(_xlfn.CONCAT($L494:$Q494)) * 4, 2) &amp; " " &amp; BIN2HEX(_xlfn.CONCAT($R494:$S494), 1) &amp; " " &amp; IFERROR(BIN2HEX(_xlfn.CONCAT($T494:$U494), 1), "X")</f>
        <v>00 3 X</v>
      </c>
      <c r="L494" s="98" t="s">
        <v>902</v>
      </c>
      <c r="M494" s="99" t="s">
        <v>902</v>
      </c>
      <c r="N494" s="99" t="s">
        <v>902</v>
      </c>
      <c r="O494" s="99" t="s">
        <v>902</v>
      </c>
      <c r="P494" s="99" t="s">
        <v>902</v>
      </c>
      <c r="Q494" s="100" t="s">
        <v>902</v>
      </c>
      <c r="R494" s="99" t="s">
        <v>903</v>
      </c>
      <c r="S494" s="101" t="s">
        <v>903</v>
      </c>
      <c r="T494" s="102" t="s">
        <v>976</v>
      </c>
      <c r="U494" s="100" t="s">
        <v>976</v>
      </c>
      <c r="V494" s="99"/>
      <c r="W494" s="99"/>
      <c r="X494" s="100"/>
      <c r="Y494" s="99"/>
      <c r="Z494" s="99"/>
      <c r="AA494" s="101"/>
      <c r="AB494" s="99"/>
      <c r="AC494" s="99"/>
      <c r="AD494" s="99"/>
      <c r="AE494" s="99"/>
      <c r="AF494" s="99"/>
      <c r="AG494" s="99"/>
      <c r="AH494" s="99"/>
      <c r="AI494" s="101"/>
      <c r="AJ494" s="99"/>
      <c r="AK494" s="99"/>
      <c r="AL494" s="99"/>
      <c r="AM494" s="99"/>
      <c r="AN494" s="99"/>
      <c r="AO494" s="99"/>
      <c r="AP494" s="99"/>
      <c r="AQ494" s="101"/>
      <c r="AR494" s="99"/>
      <c r="AS494" s="99"/>
      <c r="AT494" s="99"/>
      <c r="AU494" s="99"/>
      <c r="AV494" s="99"/>
      <c r="AW494" s="99"/>
      <c r="AX494" s="99"/>
      <c r="AY494" s="101"/>
      <c r="AZ494" s="99"/>
      <c r="BA494" s="99"/>
      <c r="BB494" s="99"/>
      <c r="BC494" s="99"/>
      <c r="BD494" s="99"/>
      <c r="BE494" s="99"/>
      <c r="BF494" s="99"/>
      <c r="BG494" s="101"/>
      <c r="BH494" s="50" t="s">
        <v>693</v>
      </c>
      <c r="BI494" s="51" t="s">
        <v>691</v>
      </c>
      <c r="BJ494" s="56" t="s">
        <v>691</v>
      </c>
      <c r="BK494" s="51"/>
      <c r="BL494" s="51"/>
      <c r="BM494" s="51"/>
      <c r="BN494" s="51"/>
      <c r="BO494" s="51"/>
      <c r="BP494" s="51"/>
      <c r="BQ494" s="51"/>
      <c r="BR494" s="51"/>
      <c r="BS494" s="51"/>
      <c r="BT494" s="51"/>
      <c r="BU494" s="51"/>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row>
    <row r="495" spans="1:102" s="50" customFormat="1" ht="28.8" x14ac:dyDescent="0.3">
      <c r="A495" s="57" t="s">
        <v>509</v>
      </c>
      <c r="B495" s="165"/>
      <c r="C495" s="51" t="s">
        <v>893</v>
      </c>
      <c r="D495" s="51" t="s">
        <v>691</v>
      </c>
      <c r="E495" s="51" t="s">
        <v>691</v>
      </c>
      <c r="F495" s="51" t="s">
        <v>691</v>
      </c>
      <c r="G495" s="167" t="s">
        <v>691</v>
      </c>
      <c r="H495" s="167"/>
      <c r="I495" s="167"/>
      <c r="J495" s="51" t="s">
        <v>691</v>
      </c>
      <c r="K495" s="93" t="str">
        <f t="shared" si="7"/>
        <v>40 3 X</v>
      </c>
      <c r="L495" s="98" t="s">
        <v>902</v>
      </c>
      <c r="M495" s="99" t="s">
        <v>903</v>
      </c>
      <c r="N495" s="99" t="s">
        <v>902</v>
      </c>
      <c r="O495" s="99" t="s">
        <v>902</v>
      </c>
      <c r="P495" s="99" t="s">
        <v>902</v>
      </c>
      <c r="Q495" s="100" t="s">
        <v>902</v>
      </c>
      <c r="R495" s="99" t="s">
        <v>903</v>
      </c>
      <c r="S495" s="101" t="s">
        <v>903</v>
      </c>
      <c r="T495" s="102" t="s">
        <v>976</v>
      </c>
      <c r="U495" s="100" t="s">
        <v>976</v>
      </c>
      <c r="V495" s="99"/>
      <c r="W495" s="99"/>
      <c r="X495" s="100"/>
      <c r="Y495" s="99"/>
      <c r="Z495" s="99"/>
      <c r="AA495" s="101"/>
      <c r="AB495" s="99"/>
      <c r="AC495" s="99"/>
      <c r="AD495" s="99"/>
      <c r="AE495" s="99"/>
      <c r="AF495" s="99"/>
      <c r="AG495" s="99"/>
      <c r="AH495" s="99"/>
      <c r="AI495" s="101"/>
      <c r="AJ495" s="99"/>
      <c r="AK495" s="99"/>
      <c r="AL495" s="99"/>
      <c r="AM495" s="99"/>
      <c r="AN495" s="99"/>
      <c r="AO495" s="99"/>
      <c r="AP495" s="99"/>
      <c r="AQ495" s="101"/>
      <c r="AR495" s="99"/>
      <c r="AS495" s="99"/>
      <c r="AT495" s="99"/>
      <c r="AU495" s="99"/>
      <c r="AV495" s="99"/>
      <c r="AW495" s="99"/>
      <c r="AX495" s="99"/>
      <c r="AY495" s="101"/>
      <c r="AZ495" s="99"/>
      <c r="BA495" s="99"/>
      <c r="BB495" s="99"/>
      <c r="BC495" s="99"/>
      <c r="BD495" s="99"/>
      <c r="BE495" s="99"/>
      <c r="BF495" s="99"/>
      <c r="BG495" s="101"/>
      <c r="BH495" s="50" t="s">
        <v>979</v>
      </c>
      <c r="BI495" s="51" t="s">
        <v>691</v>
      </c>
      <c r="BJ495" s="56" t="s">
        <v>691</v>
      </c>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row>
    <row r="496" spans="1:102" s="50" customFormat="1" ht="14.4" customHeight="1" x14ac:dyDescent="0.3">
      <c r="A496" s="57" t="s">
        <v>509</v>
      </c>
      <c r="B496" s="164" t="s">
        <v>1062</v>
      </c>
      <c r="C496" s="51" t="s">
        <v>1063</v>
      </c>
      <c r="D496" s="51" t="s">
        <v>1023</v>
      </c>
      <c r="E496" s="51" t="s">
        <v>691</v>
      </c>
      <c r="F496" s="51" t="s">
        <v>691</v>
      </c>
      <c r="G496" s="51"/>
      <c r="H496" s="51"/>
      <c r="I496" s="51"/>
      <c r="J496" s="51" t="s">
        <v>829</v>
      </c>
      <c r="K496" s="93" t="str">
        <f t="shared" si="7"/>
        <v>40 3 0</v>
      </c>
      <c r="L496" s="98" t="s">
        <v>902</v>
      </c>
      <c r="M496" s="99" t="s">
        <v>903</v>
      </c>
      <c r="N496" s="99" t="s">
        <v>902</v>
      </c>
      <c r="O496" s="99" t="s">
        <v>902</v>
      </c>
      <c r="P496" s="99" t="s">
        <v>902</v>
      </c>
      <c r="Q496" s="100" t="s">
        <v>902</v>
      </c>
      <c r="R496" s="99" t="s">
        <v>903</v>
      </c>
      <c r="S496" s="101" t="s">
        <v>903</v>
      </c>
      <c r="T496" s="102" t="s">
        <v>902</v>
      </c>
      <c r="U496" s="100" t="s">
        <v>902</v>
      </c>
      <c r="V496" s="99" t="s">
        <v>902</v>
      </c>
      <c r="W496" s="99" t="s">
        <v>902</v>
      </c>
      <c r="X496" s="100" t="s">
        <v>902</v>
      </c>
      <c r="Y496" s="99" t="s">
        <v>902</v>
      </c>
      <c r="Z496" s="99" t="s">
        <v>902</v>
      </c>
      <c r="AA496" s="101" t="s">
        <v>902</v>
      </c>
      <c r="AB496" s="99"/>
      <c r="AC496" s="99"/>
      <c r="AD496" s="99"/>
      <c r="AE496" s="99"/>
      <c r="AF496" s="99"/>
      <c r="AG496" s="99"/>
      <c r="AH496" s="99"/>
      <c r="AI496" s="101"/>
      <c r="AJ496" s="99"/>
      <c r="AK496" s="99"/>
      <c r="AL496" s="99"/>
      <c r="AM496" s="99"/>
      <c r="AN496" s="99"/>
      <c r="AO496" s="99"/>
      <c r="AP496" s="99"/>
      <c r="AQ496" s="101"/>
      <c r="AR496" s="99"/>
      <c r="AS496" s="99"/>
      <c r="AT496" s="99"/>
      <c r="AU496" s="99"/>
      <c r="AV496" s="99"/>
      <c r="AW496" s="99"/>
      <c r="AX496" s="99"/>
      <c r="AY496" s="101"/>
      <c r="AZ496" s="99"/>
      <c r="BA496" s="99"/>
      <c r="BB496" s="99"/>
      <c r="BC496" s="99"/>
      <c r="BD496" s="99"/>
      <c r="BE496" s="99"/>
      <c r="BF496" s="99"/>
      <c r="BG496" s="101"/>
      <c r="BI496" s="51"/>
      <c r="BJ496" s="56"/>
      <c r="BK496" s="51"/>
      <c r="BL496" s="51"/>
      <c r="BM496" s="51"/>
      <c r="BN496" s="51"/>
      <c r="BO496" s="51"/>
      <c r="BP496" s="51"/>
      <c r="BQ496" s="51"/>
      <c r="BR496" s="51"/>
      <c r="BS496" s="51"/>
      <c r="BT496" s="51"/>
      <c r="BU496" s="51"/>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row>
    <row r="497" spans="1:102" s="50" customFormat="1" x14ac:dyDescent="0.3">
      <c r="A497" s="163" t="s">
        <v>509</v>
      </c>
      <c r="B497" s="165"/>
      <c r="C497" s="167" t="s">
        <v>1075</v>
      </c>
      <c r="D497" s="51" t="s">
        <v>1024</v>
      </c>
      <c r="E497" s="51" t="s">
        <v>691</v>
      </c>
      <c r="F497" s="51" t="s">
        <v>691</v>
      </c>
      <c r="G497" s="51"/>
      <c r="H497" s="51"/>
      <c r="I497" s="51"/>
      <c r="J497" s="51" t="s">
        <v>868</v>
      </c>
      <c r="K497" s="93" t="str">
        <f t="shared" si="7"/>
        <v>40 3 0</v>
      </c>
      <c r="L497" s="98" t="s">
        <v>902</v>
      </c>
      <c r="M497" s="99" t="s">
        <v>903</v>
      </c>
      <c r="N497" s="99" t="s">
        <v>902</v>
      </c>
      <c r="O497" s="99" t="s">
        <v>902</v>
      </c>
      <c r="P497" s="99" t="s">
        <v>902</v>
      </c>
      <c r="Q497" s="100" t="s">
        <v>902</v>
      </c>
      <c r="R497" s="99" t="s">
        <v>903</v>
      </c>
      <c r="S497" s="101" t="s">
        <v>903</v>
      </c>
      <c r="T497" s="102" t="s">
        <v>902</v>
      </c>
      <c r="U497" s="100" t="s">
        <v>902</v>
      </c>
      <c r="V497" s="99" t="s">
        <v>902</v>
      </c>
      <c r="W497" s="99" t="s">
        <v>903</v>
      </c>
      <c r="X497" s="100" t="s">
        <v>903</v>
      </c>
      <c r="Y497" s="99" t="s">
        <v>903</v>
      </c>
      <c r="Z497" s="99" t="s">
        <v>903</v>
      </c>
      <c r="AA497" s="101" t="s">
        <v>903</v>
      </c>
      <c r="AB497" s="99"/>
      <c r="AC497" s="99"/>
      <c r="AD497" s="99"/>
      <c r="AE497" s="99"/>
      <c r="AF497" s="99"/>
      <c r="AG497" s="99"/>
      <c r="AH497" s="99"/>
      <c r="AI497" s="101"/>
      <c r="AJ497" s="99"/>
      <c r="AK497" s="99"/>
      <c r="AL497" s="99"/>
      <c r="AM497" s="99"/>
      <c r="AN497" s="99"/>
      <c r="AO497" s="99"/>
      <c r="AP497" s="99"/>
      <c r="AQ497" s="101"/>
      <c r="AR497" s="99"/>
      <c r="AS497" s="99"/>
      <c r="AT497" s="99"/>
      <c r="AU497" s="99"/>
      <c r="AV497" s="99"/>
      <c r="AW497" s="99"/>
      <c r="AX497" s="99"/>
      <c r="AY497" s="101"/>
      <c r="AZ497" s="99"/>
      <c r="BA497" s="99"/>
      <c r="BB497" s="99"/>
      <c r="BC497" s="99"/>
      <c r="BD497" s="99"/>
      <c r="BE497" s="99"/>
      <c r="BF497" s="99"/>
      <c r="BG497" s="101"/>
      <c r="BI497" s="51"/>
      <c r="BJ497" s="56"/>
      <c r="BL497" s="51"/>
      <c r="BM497" s="51"/>
      <c r="BN497" s="51"/>
      <c r="BO497" s="51"/>
      <c r="BP497" s="51"/>
      <c r="BQ497" s="51"/>
      <c r="BR497" s="51"/>
      <c r="BS497" s="51"/>
      <c r="BT497" s="51"/>
      <c r="BU497" s="51"/>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row>
    <row r="498" spans="1:102" s="50" customFormat="1" x14ac:dyDescent="0.3">
      <c r="A498" s="163"/>
      <c r="B498" s="165"/>
      <c r="C498" s="167"/>
      <c r="D498" s="51" t="s">
        <v>1025</v>
      </c>
      <c r="E498" s="51" t="s">
        <v>691</v>
      </c>
      <c r="F498" s="51" t="s">
        <v>691</v>
      </c>
      <c r="G498" s="51"/>
      <c r="H498" s="51"/>
      <c r="I498" s="51"/>
      <c r="J498" s="51" t="s">
        <v>868</v>
      </c>
      <c r="K498" s="93" t="str">
        <f t="shared" si="7"/>
        <v>40 3 0</v>
      </c>
      <c r="L498" s="98" t="s">
        <v>902</v>
      </c>
      <c r="M498" s="99" t="s">
        <v>903</v>
      </c>
      <c r="N498" s="99" t="s">
        <v>902</v>
      </c>
      <c r="O498" s="99" t="s">
        <v>902</v>
      </c>
      <c r="P498" s="99" t="s">
        <v>902</v>
      </c>
      <c r="Q498" s="100" t="s">
        <v>902</v>
      </c>
      <c r="R498" s="99" t="s">
        <v>903</v>
      </c>
      <c r="S498" s="101" t="s">
        <v>903</v>
      </c>
      <c r="T498" s="102" t="s">
        <v>902</v>
      </c>
      <c r="U498" s="100" t="s">
        <v>902</v>
      </c>
      <c r="V498" s="99" t="s">
        <v>902</v>
      </c>
      <c r="W498" s="99" t="s">
        <v>903</v>
      </c>
      <c r="X498" s="100" t="s">
        <v>903</v>
      </c>
      <c r="Y498" s="99" t="s">
        <v>903</v>
      </c>
      <c r="Z498" s="99" t="s">
        <v>903</v>
      </c>
      <c r="AA498" s="101" t="s">
        <v>902</v>
      </c>
      <c r="AB498" s="99"/>
      <c r="AC498" s="99"/>
      <c r="AD498" s="99"/>
      <c r="AE498" s="99"/>
      <c r="AF498" s="99"/>
      <c r="AG498" s="99"/>
      <c r="AH498" s="99"/>
      <c r="AI498" s="101"/>
      <c r="AJ498" s="99"/>
      <c r="AK498" s="99"/>
      <c r="AL498" s="99"/>
      <c r="AM498" s="99"/>
      <c r="AN498" s="99"/>
      <c r="AO498" s="99"/>
      <c r="AP498" s="99"/>
      <c r="AQ498" s="101"/>
      <c r="AR498" s="99"/>
      <c r="AS498" s="99"/>
      <c r="AT498" s="99"/>
      <c r="AU498" s="99"/>
      <c r="AV498" s="99"/>
      <c r="AW498" s="99"/>
      <c r="AX498" s="99"/>
      <c r="AY498" s="101"/>
      <c r="AZ498" s="99"/>
      <c r="BA498" s="99"/>
      <c r="BB498" s="99"/>
      <c r="BC498" s="99"/>
      <c r="BD498" s="99"/>
      <c r="BE498" s="99"/>
      <c r="BF498" s="99"/>
      <c r="BG498" s="101"/>
      <c r="BI498" s="51"/>
      <c r="BJ498" s="56"/>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row>
    <row r="499" spans="1:102" s="50" customFormat="1" x14ac:dyDescent="0.3">
      <c r="A499" s="163" t="s">
        <v>509</v>
      </c>
      <c r="B499" s="165"/>
      <c r="C499" s="167" t="s">
        <v>1074</v>
      </c>
      <c r="D499" s="51" t="s">
        <v>1026</v>
      </c>
      <c r="E499" s="51" t="s">
        <v>691</v>
      </c>
      <c r="F499" s="51" t="s">
        <v>691</v>
      </c>
      <c r="G499" s="51"/>
      <c r="H499" s="51"/>
      <c r="I499" s="51"/>
      <c r="J499" s="51" t="s">
        <v>868</v>
      </c>
      <c r="K499" s="93" t="str">
        <f t="shared" si="7"/>
        <v>40 3 0</v>
      </c>
      <c r="L499" s="98" t="s">
        <v>902</v>
      </c>
      <c r="M499" s="99" t="s">
        <v>903</v>
      </c>
      <c r="N499" s="99" t="s">
        <v>902</v>
      </c>
      <c r="O499" s="99" t="s">
        <v>902</v>
      </c>
      <c r="P499" s="99" t="s">
        <v>902</v>
      </c>
      <c r="Q499" s="100" t="s">
        <v>902</v>
      </c>
      <c r="R499" s="99" t="s">
        <v>903</v>
      </c>
      <c r="S499" s="101" t="s">
        <v>903</v>
      </c>
      <c r="T499" s="102" t="s">
        <v>902</v>
      </c>
      <c r="U499" s="100" t="s">
        <v>902</v>
      </c>
      <c r="V499" s="99" t="s">
        <v>902</v>
      </c>
      <c r="W499" s="99" t="s">
        <v>903</v>
      </c>
      <c r="X499" s="100" t="s">
        <v>903</v>
      </c>
      <c r="Y499" s="99" t="s">
        <v>903</v>
      </c>
      <c r="Z499" s="99" t="s">
        <v>902</v>
      </c>
      <c r="AA499" s="101" t="s">
        <v>903</v>
      </c>
      <c r="AB499" s="99"/>
      <c r="AC499" s="99"/>
      <c r="AD499" s="99"/>
      <c r="AE499" s="99"/>
      <c r="AF499" s="99"/>
      <c r="AG499" s="99"/>
      <c r="AH499" s="99"/>
      <c r="AI499" s="101"/>
      <c r="AJ499" s="99"/>
      <c r="AK499" s="99"/>
      <c r="AL499" s="99"/>
      <c r="AM499" s="99"/>
      <c r="AN499" s="99"/>
      <c r="AO499" s="99"/>
      <c r="AP499" s="99"/>
      <c r="AQ499" s="101"/>
      <c r="AR499" s="99"/>
      <c r="AS499" s="99"/>
      <c r="AT499" s="99"/>
      <c r="AU499" s="99"/>
      <c r="AV499" s="99"/>
      <c r="AW499" s="99"/>
      <c r="AX499" s="99"/>
      <c r="AY499" s="101"/>
      <c r="AZ499" s="99"/>
      <c r="BA499" s="99"/>
      <c r="BB499" s="99"/>
      <c r="BC499" s="99"/>
      <c r="BD499" s="99"/>
      <c r="BE499" s="99"/>
      <c r="BF499" s="99"/>
      <c r="BG499" s="101"/>
      <c r="BI499" s="51"/>
      <c r="BJ499" s="56"/>
      <c r="BK499" s="51"/>
      <c r="BL499" s="51"/>
      <c r="BM499" s="51"/>
      <c r="BN499" s="51"/>
      <c r="BO499" s="51"/>
      <c r="BP499" s="51"/>
      <c r="BQ499" s="51"/>
      <c r="BR499" s="51"/>
      <c r="BS499" s="51"/>
      <c r="BT499" s="51"/>
      <c r="BU499" s="51"/>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row>
    <row r="500" spans="1:102" s="50" customFormat="1" x14ac:dyDescent="0.3">
      <c r="A500" s="163"/>
      <c r="B500" s="165"/>
      <c r="C500" s="167"/>
      <c r="D500" s="51" t="s">
        <v>1027</v>
      </c>
      <c r="E500" s="51" t="s">
        <v>691</v>
      </c>
      <c r="F500" s="51" t="s">
        <v>691</v>
      </c>
      <c r="G500" s="51"/>
      <c r="H500" s="51"/>
      <c r="I500" s="51"/>
      <c r="J500" s="51" t="s">
        <v>868</v>
      </c>
      <c r="K500" s="93" t="str">
        <f t="shared" si="7"/>
        <v>40 3 0</v>
      </c>
      <c r="L500" s="98" t="s">
        <v>902</v>
      </c>
      <c r="M500" s="99" t="s">
        <v>903</v>
      </c>
      <c r="N500" s="99" t="s">
        <v>902</v>
      </c>
      <c r="O500" s="99" t="s">
        <v>902</v>
      </c>
      <c r="P500" s="99" t="s">
        <v>902</v>
      </c>
      <c r="Q500" s="100" t="s">
        <v>902</v>
      </c>
      <c r="R500" s="99" t="s">
        <v>903</v>
      </c>
      <c r="S500" s="101" t="s">
        <v>903</v>
      </c>
      <c r="T500" s="102" t="s">
        <v>902</v>
      </c>
      <c r="U500" s="100" t="s">
        <v>902</v>
      </c>
      <c r="V500" s="99" t="s">
        <v>902</v>
      </c>
      <c r="W500" s="99" t="s">
        <v>903</v>
      </c>
      <c r="X500" s="100" t="s">
        <v>903</v>
      </c>
      <c r="Y500" s="99" t="s">
        <v>903</v>
      </c>
      <c r="Z500" s="99" t="s">
        <v>902</v>
      </c>
      <c r="AA500" s="101" t="s">
        <v>902</v>
      </c>
      <c r="AB500" s="99"/>
      <c r="AC500" s="99"/>
      <c r="AD500" s="99"/>
      <c r="AE500" s="99"/>
      <c r="AF500" s="99"/>
      <c r="AG500" s="99"/>
      <c r="AH500" s="99"/>
      <c r="AI500" s="101"/>
      <c r="AJ500" s="99"/>
      <c r="AK500" s="99"/>
      <c r="AL500" s="99"/>
      <c r="AM500" s="99"/>
      <c r="AN500" s="99"/>
      <c r="AO500" s="99"/>
      <c r="AP500" s="99"/>
      <c r="AQ500" s="101"/>
      <c r="AR500" s="99"/>
      <c r="AS500" s="99"/>
      <c r="AT500" s="99"/>
      <c r="AU500" s="99"/>
      <c r="AV500" s="99"/>
      <c r="AW500" s="99"/>
      <c r="AX500" s="99"/>
      <c r="AY500" s="101"/>
      <c r="AZ500" s="99"/>
      <c r="BA500" s="99"/>
      <c r="BB500" s="99"/>
      <c r="BC500" s="99"/>
      <c r="BD500" s="99"/>
      <c r="BE500" s="99"/>
      <c r="BF500" s="99"/>
      <c r="BG500" s="101"/>
      <c r="BI500" s="51"/>
      <c r="BJ500" s="56"/>
      <c r="BK500" s="51"/>
      <c r="BL500" s="51"/>
      <c r="BM500" s="51"/>
      <c r="BN500" s="51"/>
      <c r="BO500" s="51"/>
      <c r="BP500" s="51"/>
      <c r="BQ500" s="51"/>
      <c r="BR500" s="51"/>
      <c r="BS500" s="51"/>
      <c r="BT500" s="51"/>
      <c r="BU500" s="51"/>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row>
    <row r="501" spans="1:102" s="50" customFormat="1" x14ac:dyDescent="0.3">
      <c r="A501" s="163" t="s">
        <v>509</v>
      </c>
      <c r="B501" s="165"/>
      <c r="C501" s="167" t="s">
        <v>1073</v>
      </c>
      <c r="D501" s="51" t="s">
        <v>1028</v>
      </c>
      <c r="E501" s="51" t="s">
        <v>691</v>
      </c>
      <c r="F501" s="51" t="s">
        <v>691</v>
      </c>
      <c r="G501" s="51"/>
      <c r="H501" s="51"/>
      <c r="I501" s="51"/>
      <c r="J501" s="51" t="s">
        <v>829</v>
      </c>
      <c r="K501" s="93" t="str">
        <f t="shared" si="7"/>
        <v>40 3 1</v>
      </c>
      <c r="L501" s="98" t="s">
        <v>902</v>
      </c>
      <c r="M501" s="99" t="s">
        <v>903</v>
      </c>
      <c r="N501" s="99" t="s">
        <v>902</v>
      </c>
      <c r="O501" s="99" t="s">
        <v>902</v>
      </c>
      <c r="P501" s="99" t="s">
        <v>902</v>
      </c>
      <c r="Q501" s="100" t="s">
        <v>902</v>
      </c>
      <c r="R501" s="99" t="s">
        <v>903</v>
      </c>
      <c r="S501" s="101" t="s">
        <v>903</v>
      </c>
      <c r="T501" s="102" t="s">
        <v>902</v>
      </c>
      <c r="U501" s="100" t="s">
        <v>903</v>
      </c>
      <c r="V501" s="99" t="s">
        <v>903</v>
      </c>
      <c r="W501" s="99" t="s">
        <v>903</v>
      </c>
      <c r="X501" s="100" t="s">
        <v>902</v>
      </c>
      <c r="Y501" s="99" t="s">
        <v>903</v>
      </c>
      <c r="Z501" s="99" t="s">
        <v>902</v>
      </c>
      <c r="AA501" s="101" t="s">
        <v>902</v>
      </c>
      <c r="AB501" s="99"/>
      <c r="AC501" s="99"/>
      <c r="AD501" s="99"/>
      <c r="AE501" s="99"/>
      <c r="AF501" s="99"/>
      <c r="AG501" s="99"/>
      <c r="AH501" s="99"/>
      <c r="AI501" s="101"/>
      <c r="AJ501" s="99"/>
      <c r="AK501" s="99"/>
      <c r="AL501" s="99"/>
      <c r="AM501" s="99"/>
      <c r="AN501" s="99"/>
      <c r="AO501" s="99"/>
      <c r="AP501" s="99"/>
      <c r="AQ501" s="101"/>
      <c r="AR501" s="99"/>
      <c r="AS501" s="99"/>
      <c r="AT501" s="99"/>
      <c r="AU501" s="99"/>
      <c r="AV501" s="99"/>
      <c r="AW501" s="99"/>
      <c r="AX501" s="99"/>
      <c r="AY501" s="101"/>
      <c r="AZ501" s="99"/>
      <c r="BA501" s="99"/>
      <c r="BB501" s="99"/>
      <c r="BC501" s="99"/>
      <c r="BD501" s="99"/>
      <c r="BE501" s="99"/>
      <c r="BF501" s="99"/>
      <c r="BG501" s="101"/>
      <c r="BI501" s="51"/>
      <c r="BJ501" s="56"/>
      <c r="BL501" s="51"/>
      <c r="BM501" s="51"/>
      <c r="BN501" s="51"/>
      <c r="BO501" s="51"/>
      <c r="BP501" s="51"/>
      <c r="BQ501" s="51"/>
      <c r="BR501" s="51"/>
      <c r="BS501" s="51"/>
      <c r="BT501" s="51"/>
      <c r="BU501" s="51"/>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row>
    <row r="502" spans="1:102" s="50" customFormat="1" x14ac:dyDescent="0.3">
      <c r="A502" s="163"/>
      <c r="B502" s="165"/>
      <c r="C502" s="167"/>
      <c r="D502" s="51" t="s">
        <v>1029</v>
      </c>
      <c r="E502" s="51" t="s">
        <v>691</v>
      </c>
      <c r="F502" s="51" t="s">
        <v>691</v>
      </c>
      <c r="G502" s="51"/>
      <c r="H502" s="51"/>
      <c r="I502" s="51"/>
      <c r="J502" s="51" t="s">
        <v>829</v>
      </c>
      <c r="K502" s="93" t="str">
        <f t="shared" si="7"/>
        <v>40 3 0</v>
      </c>
      <c r="L502" s="98" t="s">
        <v>902</v>
      </c>
      <c r="M502" s="99" t="s">
        <v>903</v>
      </c>
      <c r="N502" s="99" t="s">
        <v>902</v>
      </c>
      <c r="O502" s="99" t="s">
        <v>902</v>
      </c>
      <c r="P502" s="99" t="s">
        <v>902</v>
      </c>
      <c r="Q502" s="100" t="s">
        <v>902</v>
      </c>
      <c r="R502" s="99" t="s">
        <v>903</v>
      </c>
      <c r="S502" s="101" t="s">
        <v>903</v>
      </c>
      <c r="T502" s="102" t="s">
        <v>902</v>
      </c>
      <c r="U502" s="100" t="s">
        <v>902</v>
      </c>
      <c r="V502" s="99" t="s">
        <v>903</v>
      </c>
      <c r="W502" s="99" t="s">
        <v>903</v>
      </c>
      <c r="X502" s="100" t="s">
        <v>902</v>
      </c>
      <c r="Y502" s="99" t="s">
        <v>903</v>
      </c>
      <c r="Z502" s="99" t="s">
        <v>902</v>
      </c>
      <c r="AA502" s="101" t="s">
        <v>902</v>
      </c>
      <c r="AB502" s="99"/>
      <c r="AC502" s="99"/>
      <c r="AD502" s="99"/>
      <c r="AE502" s="99"/>
      <c r="AF502" s="99"/>
      <c r="AG502" s="99"/>
      <c r="AH502" s="99"/>
      <c r="AI502" s="101"/>
      <c r="AJ502" s="99"/>
      <c r="AK502" s="99"/>
      <c r="AL502" s="99"/>
      <c r="AM502" s="99"/>
      <c r="AN502" s="99"/>
      <c r="AO502" s="99"/>
      <c r="AP502" s="99"/>
      <c r="AQ502" s="101"/>
      <c r="AR502" s="99"/>
      <c r="AS502" s="99"/>
      <c r="AT502" s="99"/>
      <c r="AU502" s="99"/>
      <c r="AV502" s="99"/>
      <c r="AW502" s="99"/>
      <c r="AX502" s="99"/>
      <c r="AY502" s="101"/>
      <c r="AZ502" s="99"/>
      <c r="BA502" s="99"/>
      <c r="BB502" s="99"/>
      <c r="BC502" s="99"/>
      <c r="BD502" s="99"/>
      <c r="BE502" s="99"/>
      <c r="BF502" s="99"/>
      <c r="BG502" s="101"/>
      <c r="BI502" s="51"/>
      <c r="BJ502" s="56"/>
      <c r="BL502" s="51"/>
      <c r="BM502" s="51"/>
      <c r="BN502" s="51"/>
      <c r="BO502" s="51"/>
      <c r="BP502" s="51"/>
      <c r="BQ502" s="51"/>
      <c r="BR502" s="51"/>
      <c r="BS502" s="51"/>
      <c r="BT502" s="51"/>
      <c r="BU502" s="51"/>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row>
    <row r="503" spans="1:102" s="50" customFormat="1" x14ac:dyDescent="0.3">
      <c r="A503" s="163"/>
      <c r="B503" s="165"/>
      <c r="C503" s="167"/>
      <c r="D503" s="51" t="s">
        <v>1072</v>
      </c>
      <c r="E503" s="51" t="s">
        <v>691</v>
      </c>
      <c r="F503" s="51" t="s">
        <v>691</v>
      </c>
      <c r="G503" s="51"/>
      <c r="H503" s="51"/>
      <c r="I503" s="51"/>
      <c r="J503" s="51" t="s">
        <v>829</v>
      </c>
      <c r="K503" s="93" t="str">
        <f t="shared" si="7"/>
        <v>40 3 0</v>
      </c>
      <c r="L503" s="98" t="s">
        <v>902</v>
      </c>
      <c r="M503" s="99" t="s">
        <v>903</v>
      </c>
      <c r="N503" s="99" t="s">
        <v>902</v>
      </c>
      <c r="O503" s="99" t="s">
        <v>902</v>
      </c>
      <c r="P503" s="99" t="s">
        <v>902</v>
      </c>
      <c r="Q503" s="100" t="s">
        <v>902</v>
      </c>
      <c r="R503" s="99" t="s">
        <v>903</v>
      </c>
      <c r="S503" s="101" t="s">
        <v>903</v>
      </c>
      <c r="T503" s="102" t="s">
        <v>902</v>
      </c>
      <c r="U503" s="100" t="s">
        <v>902</v>
      </c>
      <c r="V503" s="99" t="s">
        <v>902</v>
      </c>
      <c r="W503" s="99" t="s">
        <v>903</v>
      </c>
      <c r="X503" s="100" t="s">
        <v>902</v>
      </c>
      <c r="Y503" s="99" t="s">
        <v>903</v>
      </c>
      <c r="Z503" s="99" t="s">
        <v>902</v>
      </c>
      <c r="AA503" s="101" t="s">
        <v>903</v>
      </c>
      <c r="AB503" s="99"/>
      <c r="AC503" s="99"/>
      <c r="AD503" s="99"/>
      <c r="AE503" s="99"/>
      <c r="AF503" s="99"/>
      <c r="AG503" s="99"/>
      <c r="AH503" s="99"/>
      <c r="AI503" s="101"/>
      <c r="AJ503" s="99"/>
      <c r="AK503" s="99"/>
      <c r="AL503" s="99"/>
      <c r="AM503" s="99"/>
      <c r="AN503" s="99"/>
      <c r="AO503" s="99"/>
      <c r="AP503" s="99"/>
      <c r="AQ503" s="101"/>
      <c r="AR503" s="99"/>
      <c r="AS503" s="99"/>
      <c r="AT503" s="99"/>
      <c r="AU503" s="99"/>
      <c r="AV503" s="99"/>
      <c r="AW503" s="99"/>
      <c r="AX503" s="99"/>
      <c r="AY503" s="101"/>
      <c r="AZ503" s="99"/>
      <c r="BA503" s="99"/>
      <c r="BB503" s="99"/>
      <c r="BC503" s="99"/>
      <c r="BD503" s="99"/>
      <c r="BE503" s="99"/>
      <c r="BF503" s="99"/>
      <c r="BG503" s="101"/>
      <c r="BI503" s="51"/>
      <c r="BJ503" s="56"/>
      <c r="BL503" s="51"/>
      <c r="BM503" s="51"/>
      <c r="BN503" s="51"/>
      <c r="BO503" s="51"/>
      <c r="BP503" s="51"/>
      <c r="BQ503" s="51"/>
      <c r="BR503" s="51"/>
      <c r="BS503" s="51"/>
      <c r="BT503" s="51"/>
      <c r="BU503" s="51"/>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row>
    <row r="504" spans="1:102" s="50" customFormat="1" x14ac:dyDescent="0.3">
      <c r="A504" s="163" t="s">
        <v>509</v>
      </c>
      <c r="B504" s="165"/>
      <c r="C504" s="167" t="s">
        <v>1071</v>
      </c>
      <c r="D504" s="51" t="s">
        <v>1035</v>
      </c>
      <c r="E504" s="51" t="s">
        <v>691</v>
      </c>
      <c r="F504" s="51" t="s">
        <v>691</v>
      </c>
      <c r="G504" s="51"/>
      <c r="H504" s="51"/>
      <c r="I504" s="51"/>
      <c r="J504" s="51" t="s">
        <v>829</v>
      </c>
      <c r="K504" s="93" t="str">
        <f t="shared" si="7"/>
        <v>40 3 1</v>
      </c>
      <c r="L504" s="98" t="s">
        <v>902</v>
      </c>
      <c r="M504" s="99" t="s">
        <v>903</v>
      </c>
      <c r="N504" s="99" t="s">
        <v>902</v>
      </c>
      <c r="O504" s="99" t="s">
        <v>902</v>
      </c>
      <c r="P504" s="99" t="s">
        <v>902</v>
      </c>
      <c r="Q504" s="100" t="s">
        <v>902</v>
      </c>
      <c r="R504" s="99" t="s">
        <v>903</v>
      </c>
      <c r="S504" s="101" t="s">
        <v>903</v>
      </c>
      <c r="T504" s="102" t="s">
        <v>902</v>
      </c>
      <c r="U504" s="100" t="s">
        <v>903</v>
      </c>
      <c r="V504" s="99" t="s">
        <v>903</v>
      </c>
      <c r="W504" s="99" t="s">
        <v>903</v>
      </c>
      <c r="X504" s="100" t="s">
        <v>903</v>
      </c>
      <c r="Y504" s="99" t="s">
        <v>902</v>
      </c>
      <c r="Z504" s="99" t="s">
        <v>902</v>
      </c>
      <c r="AA504" s="101" t="s">
        <v>903</v>
      </c>
      <c r="AB504" s="99"/>
      <c r="AC504" s="99"/>
      <c r="AD504" s="99"/>
      <c r="AE504" s="99"/>
      <c r="AF504" s="99"/>
      <c r="AG504" s="99"/>
      <c r="AH504" s="99"/>
      <c r="AI504" s="101"/>
      <c r="AJ504" s="99"/>
      <c r="AK504" s="99"/>
      <c r="AL504" s="99"/>
      <c r="AM504" s="99"/>
      <c r="AN504" s="99"/>
      <c r="AO504" s="99"/>
      <c r="AP504" s="99"/>
      <c r="AQ504" s="101"/>
      <c r="AR504" s="99"/>
      <c r="AS504" s="99"/>
      <c r="AT504" s="99"/>
      <c r="AU504" s="99"/>
      <c r="AV504" s="99"/>
      <c r="AW504" s="99"/>
      <c r="AX504" s="99"/>
      <c r="AY504" s="101"/>
      <c r="AZ504" s="99"/>
      <c r="BA504" s="99"/>
      <c r="BB504" s="99"/>
      <c r="BC504" s="99"/>
      <c r="BD504" s="99"/>
      <c r="BE504" s="99"/>
      <c r="BF504" s="99"/>
      <c r="BG504" s="101"/>
      <c r="BI504" s="51"/>
      <c r="BJ504" s="56"/>
      <c r="BL504" s="51"/>
      <c r="BM504" s="51"/>
      <c r="BN504" s="51"/>
      <c r="BO504" s="51"/>
      <c r="BP504" s="51"/>
      <c r="BQ504" s="51"/>
      <c r="BR504" s="51"/>
      <c r="BS504" s="51"/>
      <c r="BT504" s="51"/>
      <c r="BU504" s="51"/>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row>
    <row r="505" spans="1:102" s="50" customFormat="1" x14ac:dyDescent="0.3">
      <c r="A505" s="163"/>
      <c r="B505" s="165"/>
      <c r="C505" s="167"/>
      <c r="D505" s="51" t="s">
        <v>1036</v>
      </c>
      <c r="E505" s="51" t="s">
        <v>691</v>
      </c>
      <c r="F505" s="51" t="s">
        <v>691</v>
      </c>
      <c r="G505" s="51"/>
      <c r="H505" s="51"/>
      <c r="I505" s="51"/>
      <c r="J505" s="51" t="s">
        <v>829</v>
      </c>
      <c r="K505" s="93" t="str">
        <f t="shared" si="7"/>
        <v>40 3 0</v>
      </c>
      <c r="L505" s="98" t="s">
        <v>902</v>
      </c>
      <c r="M505" s="99" t="s">
        <v>903</v>
      </c>
      <c r="N505" s="99" t="s">
        <v>902</v>
      </c>
      <c r="O505" s="99" t="s">
        <v>902</v>
      </c>
      <c r="P505" s="99" t="s">
        <v>902</v>
      </c>
      <c r="Q505" s="100" t="s">
        <v>902</v>
      </c>
      <c r="R505" s="99" t="s">
        <v>903</v>
      </c>
      <c r="S505" s="101" t="s">
        <v>903</v>
      </c>
      <c r="T505" s="102" t="s">
        <v>902</v>
      </c>
      <c r="U505" s="100" t="s">
        <v>902</v>
      </c>
      <c r="V505" s="99" t="s">
        <v>903</v>
      </c>
      <c r="W505" s="99" t="s">
        <v>903</v>
      </c>
      <c r="X505" s="100" t="s">
        <v>903</v>
      </c>
      <c r="Y505" s="99" t="s">
        <v>902</v>
      </c>
      <c r="Z505" s="99" t="s">
        <v>902</v>
      </c>
      <c r="AA505" s="101" t="s">
        <v>903</v>
      </c>
      <c r="AB505" s="99"/>
      <c r="AC505" s="99"/>
      <c r="AD505" s="99"/>
      <c r="AE505" s="99"/>
      <c r="AF505" s="99"/>
      <c r="AG505" s="99"/>
      <c r="AH505" s="99"/>
      <c r="AI505" s="101"/>
      <c r="AJ505" s="99"/>
      <c r="AK505" s="99"/>
      <c r="AL505" s="99"/>
      <c r="AM505" s="99"/>
      <c r="AN505" s="99"/>
      <c r="AO505" s="99"/>
      <c r="AP505" s="99"/>
      <c r="AQ505" s="101"/>
      <c r="AR505" s="99"/>
      <c r="AS505" s="99"/>
      <c r="AT505" s="99"/>
      <c r="AU505" s="99"/>
      <c r="AV505" s="99"/>
      <c r="AW505" s="99"/>
      <c r="AX505" s="99"/>
      <c r="AY505" s="101"/>
      <c r="AZ505" s="99"/>
      <c r="BA505" s="99"/>
      <c r="BB505" s="99"/>
      <c r="BC505" s="99"/>
      <c r="BD505" s="99"/>
      <c r="BE505" s="99"/>
      <c r="BF505" s="99"/>
      <c r="BG505" s="101"/>
      <c r="BI505" s="51"/>
      <c r="BJ505" s="56"/>
      <c r="BL505" s="51"/>
      <c r="BM505" s="51"/>
      <c r="BN505" s="51"/>
      <c r="BO505" s="51"/>
      <c r="BP505" s="51"/>
      <c r="BQ505" s="51"/>
      <c r="BR505" s="51"/>
      <c r="BS505" s="51"/>
      <c r="BT505" s="51"/>
      <c r="BU505" s="51"/>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row>
    <row r="506" spans="1:102" s="50" customFormat="1" x14ac:dyDescent="0.3">
      <c r="A506" s="163"/>
      <c r="B506" s="165"/>
      <c r="C506" s="167"/>
      <c r="D506" s="51" t="s">
        <v>1037</v>
      </c>
      <c r="E506" s="51" t="s">
        <v>691</v>
      </c>
      <c r="F506" s="51" t="s">
        <v>691</v>
      </c>
      <c r="G506" s="51"/>
      <c r="H506" s="51"/>
      <c r="I506" s="51"/>
      <c r="J506" s="51" t="s">
        <v>829</v>
      </c>
      <c r="K506" s="93" t="str">
        <f t="shared" si="7"/>
        <v>40 3 0</v>
      </c>
      <c r="L506" s="98" t="s">
        <v>902</v>
      </c>
      <c r="M506" s="99" t="s">
        <v>903</v>
      </c>
      <c r="N506" s="99" t="s">
        <v>902</v>
      </c>
      <c r="O506" s="99" t="s">
        <v>902</v>
      </c>
      <c r="P506" s="99" t="s">
        <v>902</v>
      </c>
      <c r="Q506" s="100" t="s">
        <v>902</v>
      </c>
      <c r="R506" s="99" t="s">
        <v>903</v>
      </c>
      <c r="S506" s="101" t="s">
        <v>903</v>
      </c>
      <c r="T506" s="102" t="s">
        <v>902</v>
      </c>
      <c r="U506" s="100" t="s">
        <v>902</v>
      </c>
      <c r="V506" s="99" t="s">
        <v>902</v>
      </c>
      <c r="W506" s="99" t="s">
        <v>903</v>
      </c>
      <c r="X506" s="100" t="s">
        <v>903</v>
      </c>
      <c r="Y506" s="99" t="s">
        <v>902</v>
      </c>
      <c r="Z506" s="99" t="s">
        <v>902</v>
      </c>
      <c r="AA506" s="101" t="s">
        <v>903</v>
      </c>
      <c r="AB506" s="99"/>
      <c r="AC506" s="99"/>
      <c r="AD506" s="99"/>
      <c r="AE506" s="99"/>
      <c r="AF506" s="99"/>
      <c r="AG506" s="99"/>
      <c r="AH506" s="99"/>
      <c r="AI506" s="101"/>
      <c r="AJ506" s="99"/>
      <c r="AK506" s="99"/>
      <c r="AL506" s="99"/>
      <c r="AM506" s="99"/>
      <c r="AN506" s="99"/>
      <c r="AO506" s="99"/>
      <c r="AP506" s="99"/>
      <c r="AQ506" s="101"/>
      <c r="AR506" s="99"/>
      <c r="AS506" s="99"/>
      <c r="AT506" s="99"/>
      <c r="AU506" s="99"/>
      <c r="AV506" s="99"/>
      <c r="AW506" s="99"/>
      <c r="AX506" s="99"/>
      <c r="AY506" s="101"/>
      <c r="AZ506" s="99"/>
      <c r="BA506" s="99"/>
      <c r="BB506" s="99"/>
      <c r="BC506" s="99"/>
      <c r="BD506" s="99"/>
      <c r="BE506" s="99"/>
      <c r="BF506" s="99"/>
      <c r="BG506" s="101"/>
      <c r="BI506" s="51"/>
      <c r="BJ506" s="56"/>
      <c r="BL506" s="51"/>
      <c r="BM506" s="51"/>
      <c r="BN506" s="51"/>
      <c r="BO506" s="51"/>
      <c r="BP506" s="51"/>
      <c r="BQ506" s="51"/>
      <c r="BR506" s="51"/>
      <c r="BS506" s="51"/>
      <c r="BT506" s="51"/>
      <c r="BU506" s="51"/>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row>
    <row r="507" spans="1:102" s="50" customFormat="1" x14ac:dyDescent="0.3">
      <c r="A507" s="163" t="s">
        <v>778</v>
      </c>
      <c r="B507" s="165"/>
      <c r="C507" s="167" t="s">
        <v>1069</v>
      </c>
      <c r="D507" s="51" t="s">
        <v>1033</v>
      </c>
      <c r="E507" s="51"/>
      <c r="F507" s="51"/>
      <c r="G507" s="51"/>
      <c r="H507" s="51"/>
      <c r="I507" s="51"/>
      <c r="J507" s="51" t="s">
        <v>829</v>
      </c>
      <c r="K507" s="93" t="str">
        <f t="shared" si="7"/>
        <v>40 3 1</v>
      </c>
      <c r="L507" s="98" t="s">
        <v>902</v>
      </c>
      <c r="M507" s="99" t="s">
        <v>903</v>
      </c>
      <c r="N507" s="99" t="s">
        <v>902</v>
      </c>
      <c r="O507" s="99" t="s">
        <v>902</v>
      </c>
      <c r="P507" s="99" t="s">
        <v>902</v>
      </c>
      <c r="Q507" s="100" t="s">
        <v>902</v>
      </c>
      <c r="R507" s="99" t="s">
        <v>903</v>
      </c>
      <c r="S507" s="101" t="s">
        <v>903</v>
      </c>
      <c r="T507" s="102" t="s">
        <v>902</v>
      </c>
      <c r="U507" s="100" t="s">
        <v>903</v>
      </c>
      <c r="V507" s="99" t="s">
        <v>903</v>
      </c>
      <c r="W507" s="99" t="s">
        <v>903</v>
      </c>
      <c r="X507" s="100" t="s">
        <v>903</v>
      </c>
      <c r="Y507" s="99" t="s">
        <v>902</v>
      </c>
      <c r="Z507" s="99" t="s">
        <v>902</v>
      </c>
      <c r="AA507" s="101" t="s">
        <v>902</v>
      </c>
      <c r="AB507" s="99"/>
      <c r="AC507" s="99"/>
      <c r="AD507" s="99"/>
      <c r="AE507" s="99"/>
      <c r="AF507" s="99"/>
      <c r="AG507" s="99"/>
      <c r="AH507" s="99"/>
      <c r="AI507" s="101"/>
      <c r="AJ507" s="99"/>
      <c r="AK507" s="99"/>
      <c r="AL507" s="99"/>
      <c r="AM507" s="99"/>
      <c r="AN507" s="99"/>
      <c r="AO507" s="99"/>
      <c r="AP507" s="99"/>
      <c r="AQ507" s="101"/>
      <c r="AR507" s="99"/>
      <c r="AS507" s="99"/>
      <c r="AT507" s="99"/>
      <c r="AU507" s="99"/>
      <c r="AV507" s="99"/>
      <c r="AW507" s="99"/>
      <c r="AX507" s="99"/>
      <c r="AY507" s="101"/>
      <c r="AZ507" s="99"/>
      <c r="BA507" s="99"/>
      <c r="BB507" s="99"/>
      <c r="BC507" s="99"/>
      <c r="BD507" s="99"/>
      <c r="BE507" s="99"/>
      <c r="BF507" s="99"/>
      <c r="BG507" s="101"/>
      <c r="BI507" s="51"/>
      <c r="BJ507" s="56"/>
      <c r="BL507" s="51"/>
      <c r="BM507" s="51"/>
      <c r="BN507" s="51"/>
      <c r="BO507" s="51"/>
      <c r="BP507" s="51"/>
      <c r="BQ507" s="51"/>
      <c r="BR507" s="51"/>
      <c r="BS507" s="51"/>
      <c r="BT507" s="51"/>
      <c r="BU507" s="51"/>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row>
    <row r="508" spans="1:102" s="50" customFormat="1" x14ac:dyDescent="0.3">
      <c r="A508" s="163"/>
      <c r="B508" s="165"/>
      <c r="C508" s="167"/>
      <c r="D508" s="51" t="s">
        <v>1034</v>
      </c>
      <c r="E508" s="51"/>
      <c r="F508" s="51"/>
      <c r="G508" s="51"/>
      <c r="H508" s="51"/>
      <c r="I508" s="51"/>
      <c r="J508" s="51" t="s">
        <v>829</v>
      </c>
      <c r="K508" s="93" t="str">
        <f t="shared" si="7"/>
        <v>40 3 0</v>
      </c>
      <c r="L508" s="98" t="s">
        <v>902</v>
      </c>
      <c r="M508" s="99" t="s">
        <v>903</v>
      </c>
      <c r="N508" s="99" t="s">
        <v>902</v>
      </c>
      <c r="O508" s="99" t="s">
        <v>902</v>
      </c>
      <c r="P508" s="99" t="s">
        <v>902</v>
      </c>
      <c r="Q508" s="100" t="s">
        <v>902</v>
      </c>
      <c r="R508" s="99" t="s">
        <v>903</v>
      </c>
      <c r="S508" s="101" t="s">
        <v>903</v>
      </c>
      <c r="T508" s="102" t="s">
        <v>902</v>
      </c>
      <c r="U508" s="100" t="s">
        <v>902</v>
      </c>
      <c r="V508" s="99" t="s">
        <v>903</v>
      </c>
      <c r="W508" s="99" t="s">
        <v>903</v>
      </c>
      <c r="X508" s="100" t="s">
        <v>903</v>
      </c>
      <c r="Y508" s="99" t="s">
        <v>902</v>
      </c>
      <c r="Z508" s="99" t="s">
        <v>902</v>
      </c>
      <c r="AA508" s="101" t="s">
        <v>902</v>
      </c>
      <c r="AB508" s="99"/>
      <c r="AC508" s="99"/>
      <c r="AD508" s="99"/>
      <c r="AE508" s="99"/>
      <c r="AF508" s="99"/>
      <c r="AG508" s="99"/>
      <c r="AH508" s="99"/>
      <c r="AI508" s="101"/>
      <c r="AJ508" s="99"/>
      <c r="AK508" s="99"/>
      <c r="AL508" s="99"/>
      <c r="AM508" s="99"/>
      <c r="AN508" s="99"/>
      <c r="AO508" s="99"/>
      <c r="AP508" s="99"/>
      <c r="AQ508" s="101"/>
      <c r="AR508" s="99"/>
      <c r="AS508" s="99"/>
      <c r="AT508" s="99"/>
      <c r="AU508" s="99"/>
      <c r="AV508" s="99"/>
      <c r="AW508" s="99"/>
      <c r="AX508" s="99"/>
      <c r="AY508" s="101"/>
      <c r="AZ508" s="99"/>
      <c r="BA508" s="99"/>
      <c r="BB508" s="99"/>
      <c r="BC508" s="99"/>
      <c r="BD508" s="99"/>
      <c r="BE508" s="99"/>
      <c r="BF508" s="99"/>
      <c r="BG508" s="101"/>
      <c r="BI508" s="51"/>
      <c r="BJ508" s="56"/>
      <c r="BL508" s="51"/>
      <c r="BM508" s="51"/>
      <c r="BN508" s="51"/>
      <c r="BO508" s="51"/>
      <c r="BP508" s="51"/>
      <c r="BQ508" s="51"/>
      <c r="BR508" s="51"/>
      <c r="BS508" s="51"/>
      <c r="BT508" s="51"/>
      <c r="BU508" s="51"/>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row>
    <row r="509" spans="1:102" s="50" customFormat="1" x14ac:dyDescent="0.3">
      <c r="A509" s="163"/>
      <c r="B509" s="165"/>
      <c r="C509" s="167"/>
      <c r="D509" s="51" t="s">
        <v>527</v>
      </c>
      <c r="E509" s="51"/>
      <c r="F509" s="51"/>
      <c r="G509" s="51"/>
      <c r="H509" s="51"/>
      <c r="I509" s="51"/>
      <c r="J509" s="51" t="s">
        <v>829</v>
      </c>
      <c r="K509" s="93" t="str">
        <f t="shared" si="7"/>
        <v>40 3 0</v>
      </c>
      <c r="L509" s="98" t="s">
        <v>902</v>
      </c>
      <c r="M509" s="99" t="s">
        <v>903</v>
      </c>
      <c r="N509" s="99" t="s">
        <v>902</v>
      </c>
      <c r="O509" s="99" t="s">
        <v>902</v>
      </c>
      <c r="P509" s="99" t="s">
        <v>902</v>
      </c>
      <c r="Q509" s="100" t="s">
        <v>902</v>
      </c>
      <c r="R509" s="99" t="s">
        <v>903</v>
      </c>
      <c r="S509" s="101" t="s">
        <v>903</v>
      </c>
      <c r="T509" s="102" t="s">
        <v>902</v>
      </c>
      <c r="U509" s="100" t="s">
        <v>902</v>
      </c>
      <c r="V509" s="99" t="s">
        <v>902</v>
      </c>
      <c r="W509" s="99" t="s">
        <v>903</v>
      </c>
      <c r="X509" s="100" t="s">
        <v>903</v>
      </c>
      <c r="Y509" s="99" t="s">
        <v>902</v>
      </c>
      <c r="Z509" s="99" t="s">
        <v>902</v>
      </c>
      <c r="AA509" s="101" t="s">
        <v>902</v>
      </c>
      <c r="AB509" s="99"/>
      <c r="AC509" s="99"/>
      <c r="AD509" s="99"/>
      <c r="AE509" s="99"/>
      <c r="AF509" s="99"/>
      <c r="AG509" s="99"/>
      <c r="AH509" s="99"/>
      <c r="AI509" s="101"/>
      <c r="AJ509" s="99"/>
      <c r="AK509" s="99"/>
      <c r="AL509" s="99"/>
      <c r="AM509" s="99"/>
      <c r="AN509" s="99"/>
      <c r="AO509" s="99"/>
      <c r="AP509" s="99"/>
      <c r="AQ509" s="101"/>
      <c r="AR509" s="99"/>
      <c r="AS509" s="99"/>
      <c r="AT509" s="99"/>
      <c r="AU509" s="99"/>
      <c r="AV509" s="99"/>
      <c r="AW509" s="99"/>
      <c r="AX509" s="99"/>
      <c r="AY509" s="101"/>
      <c r="AZ509" s="99"/>
      <c r="BA509" s="99"/>
      <c r="BB509" s="99"/>
      <c r="BC509" s="99"/>
      <c r="BD509" s="99"/>
      <c r="BE509" s="99"/>
      <c r="BF509" s="99"/>
      <c r="BG509" s="101"/>
      <c r="BI509" s="51"/>
      <c r="BJ509" s="56"/>
      <c r="BL509" s="51"/>
      <c r="BM509" s="51"/>
      <c r="BN509" s="51"/>
      <c r="BO509" s="51"/>
      <c r="BP509" s="51"/>
      <c r="BQ509" s="51"/>
      <c r="BR509" s="51"/>
      <c r="BS509" s="51"/>
      <c r="BT509" s="51"/>
      <c r="BU509" s="51"/>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row>
    <row r="510" spans="1:102" s="50" customFormat="1" x14ac:dyDescent="0.3">
      <c r="A510" s="163" t="s">
        <v>778</v>
      </c>
      <c r="B510" s="165"/>
      <c r="C510" s="167" t="s">
        <v>1070</v>
      </c>
      <c r="D510" s="51" t="s">
        <v>1030</v>
      </c>
      <c r="E510" s="51"/>
      <c r="F510" s="51"/>
      <c r="G510" s="51"/>
      <c r="H510" s="51"/>
      <c r="I510" s="51"/>
      <c r="J510" s="51" t="s">
        <v>829</v>
      </c>
      <c r="K510" s="93" t="str">
        <f t="shared" si="7"/>
        <v>40 3 1</v>
      </c>
      <c r="L510" s="98" t="s">
        <v>902</v>
      </c>
      <c r="M510" s="99" t="s">
        <v>903</v>
      </c>
      <c r="N510" s="99" t="s">
        <v>902</v>
      </c>
      <c r="O510" s="99" t="s">
        <v>902</v>
      </c>
      <c r="P510" s="99" t="s">
        <v>902</v>
      </c>
      <c r="Q510" s="100" t="s">
        <v>902</v>
      </c>
      <c r="R510" s="99" t="s">
        <v>903</v>
      </c>
      <c r="S510" s="101" t="s">
        <v>903</v>
      </c>
      <c r="T510" s="102" t="s">
        <v>902</v>
      </c>
      <c r="U510" s="100" t="s">
        <v>903</v>
      </c>
      <c r="V510" s="99" t="s">
        <v>903</v>
      </c>
      <c r="W510" s="99" t="s">
        <v>903</v>
      </c>
      <c r="X510" s="100" t="s">
        <v>902</v>
      </c>
      <c r="Y510" s="99" t="s">
        <v>903</v>
      </c>
      <c r="Z510" s="99" t="s">
        <v>903</v>
      </c>
      <c r="AA510" s="101" t="s">
        <v>903</v>
      </c>
      <c r="AB510" s="99"/>
      <c r="AC510" s="99"/>
      <c r="AD510" s="99"/>
      <c r="AE510" s="99"/>
      <c r="AF510" s="99"/>
      <c r="AG510" s="99"/>
      <c r="AH510" s="99"/>
      <c r="AI510" s="101"/>
      <c r="AJ510" s="99"/>
      <c r="AK510" s="99"/>
      <c r="AL510" s="99"/>
      <c r="AM510" s="99"/>
      <c r="AN510" s="99"/>
      <c r="AO510" s="99"/>
      <c r="AP510" s="99"/>
      <c r="AQ510" s="101"/>
      <c r="AR510" s="99"/>
      <c r="AS510" s="99"/>
      <c r="AT510" s="99"/>
      <c r="AU510" s="99"/>
      <c r="AV510" s="99"/>
      <c r="AW510" s="99"/>
      <c r="AX510" s="99"/>
      <c r="AY510" s="101"/>
      <c r="AZ510" s="99"/>
      <c r="BA510" s="99"/>
      <c r="BB510" s="99"/>
      <c r="BC510" s="99"/>
      <c r="BD510" s="99"/>
      <c r="BE510" s="99"/>
      <c r="BF510" s="99"/>
      <c r="BG510" s="101"/>
      <c r="BI510" s="51"/>
      <c r="BJ510" s="56"/>
      <c r="BL510" s="51"/>
      <c r="BM510" s="51"/>
      <c r="BN510" s="51"/>
      <c r="BO510" s="51"/>
      <c r="BP510" s="51"/>
      <c r="BQ510" s="51"/>
      <c r="BR510" s="51"/>
      <c r="BS510" s="51"/>
      <c r="BT510" s="51"/>
      <c r="BU510" s="51"/>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row>
    <row r="511" spans="1:102" s="50" customFormat="1" x14ac:dyDescent="0.3">
      <c r="A511" s="163"/>
      <c r="B511" s="165"/>
      <c r="C511" s="167"/>
      <c r="D511" s="51" t="s">
        <v>1031</v>
      </c>
      <c r="E511" s="51"/>
      <c r="F511" s="51"/>
      <c r="G511" s="51"/>
      <c r="H511" s="51"/>
      <c r="I511" s="51"/>
      <c r="J511" s="51" t="s">
        <v>829</v>
      </c>
      <c r="K511" s="93" t="str">
        <f t="shared" si="7"/>
        <v>40 3 0</v>
      </c>
      <c r="L511" s="98" t="s">
        <v>902</v>
      </c>
      <c r="M511" s="99" t="s">
        <v>903</v>
      </c>
      <c r="N511" s="99" t="s">
        <v>902</v>
      </c>
      <c r="O511" s="99" t="s">
        <v>902</v>
      </c>
      <c r="P511" s="99" t="s">
        <v>902</v>
      </c>
      <c r="Q511" s="100" t="s">
        <v>902</v>
      </c>
      <c r="R511" s="99" t="s">
        <v>903</v>
      </c>
      <c r="S511" s="101" t="s">
        <v>903</v>
      </c>
      <c r="T511" s="102" t="s">
        <v>902</v>
      </c>
      <c r="U511" s="100" t="s">
        <v>902</v>
      </c>
      <c r="V511" s="99" t="s">
        <v>903</v>
      </c>
      <c r="W511" s="99" t="s">
        <v>903</v>
      </c>
      <c r="X511" s="100" t="s">
        <v>902</v>
      </c>
      <c r="Y511" s="99" t="s">
        <v>903</v>
      </c>
      <c r="Z511" s="99" t="s">
        <v>903</v>
      </c>
      <c r="AA511" s="101" t="s">
        <v>903</v>
      </c>
      <c r="AB511" s="99"/>
      <c r="AC511" s="99"/>
      <c r="AD511" s="99"/>
      <c r="AE511" s="99"/>
      <c r="AF511" s="99"/>
      <c r="AG511" s="99"/>
      <c r="AH511" s="99"/>
      <c r="AI511" s="101"/>
      <c r="AJ511" s="99"/>
      <c r="AK511" s="99"/>
      <c r="AL511" s="99"/>
      <c r="AM511" s="99"/>
      <c r="AN511" s="99"/>
      <c r="AO511" s="99"/>
      <c r="AP511" s="99"/>
      <c r="AQ511" s="101"/>
      <c r="AR511" s="99"/>
      <c r="AS511" s="99"/>
      <c r="AT511" s="99"/>
      <c r="AU511" s="99"/>
      <c r="AV511" s="99"/>
      <c r="AW511" s="99"/>
      <c r="AX511" s="99"/>
      <c r="AY511" s="101"/>
      <c r="AZ511" s="99"/>
      <c r="BA511" s="99"/>
      <c r="BB511" s="99"/>
      <c r="BC511" s="99"/>
      <c r="BD511" s="99"/>
      <c r="BE511" s="99"/>
      <c r="BF511" s="99"/>
      <c r="BG511" s="101"/>
      <c r="BI511" s="51"/>
      <c r="BJ511" s="56"/>
      <c r="BL511" s="51"/>
      <c r="BM511" s="51"/>
      <c r="BN511" s="51"/>
      <c r="BO511" s="51"/>
      <c r="BP511" s="51"/>
      <c r="BQ511" s="51"/>
      <c r="BR511" s="51"/>
      <c r="BS511" s="51"/>
      <c r="BT511" s="51"/>
      <c r="BU511" s="51"/>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row>
    <row r="512" spans="1:102" s="50" customFormat="1" x14ac:dyDescent="0.3">
      <c r="A512" s="163"/>
      <c r="B512" s="165"/>
      <c r="C512" s="167"/>
      <c r="D512" s="51" t="s">
        <v>1032</v>
      </c>
      <c r="E512" s="51"/>
      <c r="F512" s="51"/>
      <c r="G512" s="51"/>
      <c r="H512" s="51"/>
      <c r="I512" s="51"/>
      <c r="J512" s="51" t="s">
        <v>829</v>
      </c>
      <c r="K512" s="93" t="str">
        <f t="shared" si="7"/>
        <v>40 3 0</v>
      </c>
      <c r="L512" s="98" t="s">
        <v>902</v>
      </c>
      <c r="M512" s="99" t="s">
        <v>903</v>
      </c>
      <c r="N512" s="99" t="s">
        <v>902</v>
      </c>
      <c r="O512" s="99" t="s">
        <v>902</v>
      </c>
      <c r="P512" s="99" t="s">
        <v>902</v>
      </c>
      <c r="Q512" s="100" t="s">
        <v>902</v>
      </c>
      <c r="R512" s="99" t="s">
        <v>903</v>
      </c>
      <c r="S512" s="101" t="s">
        <v>903</v>
      </c>
      <c r="T512" s="102" t="s">
        <v>902</v>
      </c>
      <c r="U512" s="100" t="s">
        <v>902</v>
      </c>
      <c r="V512" s="99" t="s">
        <v>902</v>
      </c>
      <c r="W512" s="99" t="s">
        <v>903</v>
      </c>
      <c r="X512" s="100" t="s">
        <v>902</v>
      </c>
      <c r="Y512" s="99" t="s">
        <v>903</v>
      </c>
      <c r="Z512" s="99" t="s">
        <v>903</v>
      </c>
      <c r="AA512" s="101" t="s">
        <v>903</v>
      </c>
      <c r="AB512" s="99"/>
      <c r="AC512" s="99"/>
      <c r="AD512" s="99"/>
      <c r="AE512" s="99"/>
      <c r="AF512" s="99"/>
      <c r="AG512" s="99"/>
      <c r="AH512" s="99"/>
      <c r="AI512" s="101"/>
      <c r="AJ512" s="99"/>
      <c r="AK512" s="99"/>
      <c r="AL512" s="99"/>
      <c r="AM512" s="99"/>
      <c r="AN512" s="99"/>
      <c r="AO512" s="99"/>
      <c r="AP512" s="99"/>
      <c r="AQ512" s="101"/>
      <c r="AR512" s="99"/>
      <c r="AS512" s="99"/>
      <c r="AT512" s="99"/>
      <c r="AU512" s="99"/>
      <c r="AV512" s="99"/>
      <c r="AW512" s="99"/>
      <c r="AX512" s="99"/>
      <c r="AY512" s="101"/>
      <c r="AZ512" s="99"/>
      <c r="BA512" s="99"/>
      <c r="BB512" s="99"/>
      <c r="BC512" s="99"/>
      <c r="BD512" s="99"/>
      <c r="BE512" s="99"/>
      <c r="BF512" s="99"/>
      <c r="BG512" s="101"/>
      <c r="BI512" s="51"/>
      <c r="BJ512" s="56"/>
      <c r="BL512" s="51"/>
      <c r="BM512" s="51"/>
      <c r="BN512" s="51"/>
      <c r="BO512" s="51"/>
      <c r="BP512" s="51"/>
      <c r="BQ512" s="51"/>
      <c r="BR512" s="51"/>
      <c r="BS512" s="51"/>
      <c r="BT512" s="51"/>
      <c r="BU512" s="51"/>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row>
    <row r="513" spans="1:102" s="50" customFormat="1" x14ac:dyDescent="0.3">
      <c r="A513" s="57" t="s">
        <v>515</v>
      </c>
      <c r="B513" s="165"/>
      <c r="C513" s="167"/>
      <c r="D513" s="51" t="s">
        <v>1038</v>
      </c>
      <c r="E513" s="51" t="s">
        <v>691</v>
      </c>
      <c r="F513" s="51" t="s">
        <v>691</v>
      </c>
      <c r="G513" s="51"/>
      <c r="H513" s="51"/>
      <c r="I513" s="51"/>
      <c r="J513" s="51" t="s">
        <v>829</v>
      </c>
      <c r="K513" s="93" t="str">
        <f t="shared" si="7"/>
        <v>40 3 0</v>
      </c>
      <c r="L513" s="98" t="s">
        <v>902</v>
      </c>
      <c r="M513" s="99" t="s">
        <v>903</v>
      </c>
      <c r="N513" s="99" t="s">
        <v>902</v>
      </c>
      <c r="O513" s="99" t="s">
        <v>902</v>
      </c>
      <c r="P513" s="99" t="s">
        <v>902</v>
      </c>
      <c r="Q513" s="100" t="s">
        <v>902</v>
      </c>
      <c r="R513" s="99" t="s">
        <v>903</v>
      </c>
      <c r="S513" s="101" t="s">
        <v>903</v>
      </c>
      <c r="T513" s="102" t="s">
        <v>902</v>
      </c>
      <c r="U513" s="100" t="s">
        <v>902</v>
      </c>
      <c r="V513" s="99" t="s">
        <v>902</v>
      </c>
      <c r="W513" s="99" t="s">
        <v>903</v>
      </c>
      <c r="X513" s="100" t="s">
        <v>903</v>
      </c>
      <c r="Y513" s="99" t="s">
        <v>902</v>
      </c>
      <c r="Z513" s="99" t="s">
        <v>903</v>
      </c>
      <c r="AA513" s="101" t="s">
        <v>902</v>
      </c>
      <c r="AB513" s="99"/>
      <c r="AC513" s="99"/>
      <c r="AD513" s="99"/>
      <c r="AE513" s="99"/>
      <c r="AF513" s="99"/>
      <c r="AG513" s="99"/>
      <c r="AH513" s="99"/>
      <c r="AI513" s="101"/>
      <c r="AJ513" s="99"/>
      <c r="AK513" s="99"/>
      <c r="AL513" s="99"/>
      <c r="AM513" s="99"/>
      <c r="AN513" s="99"/>
      <c r="AO513" s="99"/>
      <c r="AP513" s="99"/>
      <c r="AQ513" s="101"/>
      <c r="AR513" s="99"/>
      <c r="AS513" s="99"/>
      <c r="AT513" s="99"/>
      <c r="AU513" s="99"/>
      <c r="AV513" s="99"/>
      <c r="AW513" s="99"/>
      <c r="AX513" s="99"/>
      <c r="AY513" s="101"/>
      <c r="AZ513" s="99"/>
      <c r="BA513" s="99"/>
      <c r="BB513" s="99"/>
      <c r="BC513" s="99"/>
      <c r="BD513" s="99"/>
      <c r="BE513" s="99"/>
      <c r="BF513" s="99"/>
      <c r="BG513" s="101"/>
      <c r="BI513" s="51"/>
      <c r="BJ513" s="56"/>
      <c r="BL513" s="51"/>
      <c r="BM513" s="51"/>
      <c r="BN513" s="51"/>
      <c r="BO513" s="51"/>
      <c r="BP513" s="51"/>
      <c r="BQ513" s="51"/>
      <c r="BR513" s="51"/>
      <c r="BS513" s="51"/>
      <c r="BT513" s="51"/>
      <c r="BU513" s="51"/>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row>
    <row r="514" spans="1:102" s="50" customFormat="1" x14ac:dyDescent="0.3">
      <c r="A514" s="163" t="s">
        <v>515</v>
      </c>
      <c r="B514" s="165"/>
      <c r="C514" s="167" t="s">
        <v>1067</v>
      </c>
      <c r="D514" s="51" t="s">
        <v>1039</v>
      </c>
      <c r="E514" s="51" t="s">
        <v>691</v>
      </c>
      <c r="F514" s="51" t="s">
        <v>691</v>
      </c>
      <c r="G514" s="51"/>
      <c r="H514" s="51"/>
      <c r="I514" s="51"/>
      <c r="J514" s="51" t="s">
        <v>868</v>
      </c>
      <c r="K514" s="93" t="str">
        <f t="shared" si="7"/>
        <v>40 3 1</v>
      </c>
      <c r="L514" s="98" t="s">
        <v>902</v>
      </c>
      <c r="M514" s="99" t="s">
        <v>903</v>
      </c>
      <c r="N514" s="99" t="s">
        <v>902</v>
      </c>
      <c r="O514" s="99" t="s">
        <v>902</v>
      </c>
      <c r="P514" s="99" t="s">
        <v>902</v>
      </c>
      <c r="Q514" s="100" t="s">
        <v>902</v>
      </c>
      <c r="R514" s="99" t="s">
        <v>903</v>
      </c>
      <c r="S514" s="101" t="s">
        <v>903</v>
      </c>
      <c r="T514" s="102" t="s">
        <v>902</v>
      </c>
      <c r="U514" s="100" t="s">
        <v>903</v>
      </c>
      <c r="V514" s="99" t="s">
        <v>903</v>
      </c>
      <c r="W514" s="99" t="s">
        <v>902</v>
      </c>
      <c r="X514" s="100" t="s">
        <v>903</v>
      </c>
      <c r="Y514" s="99" t="s">
        <v>903</v>
      </c>
      <c r="Z514" s="99" t="s">
        <v>902</v>
      </c>
      <c r="AA514" s="101" t="s">
        <v>902</v>
      </c>
      <c r="AB514" s="99"/>
      <c r="AC514" s="99"/>
      <c r="AD514" s="99"/>
      <c r="AE514" s="99"/>
      <c r="AF514" s="99"/>
      <c r="AG514" s="99"/>
      <c r="AH514" s="99"/>
      <c r="AI514" s="101"/>
      <c r="AJ514" s="99"/>
      <c r="AK514" s="99"/>
      <c r="AL514" s="99"/>
      <c r="AM514" s="99"/>
      <c r="AN514" s="99"/>
      <c r="AO514" s="99"/>
      <c r="AP514" s="99"/>
      <c r="AQ514" s="101"/>
      <c r="AR514" s="99"/>
      <c r="AS514" s="99"/>
      <c r="AT514" s="99"/>
      <c r="AU514" s="99"/>
      <c r="AV514" s="99"/>
      <c r="AW514" s="99"/>
      <c r="AX514" s="99"/>
      <c r="AY514" s="101"/>
      <c r="AZ514" s="99"/>
      <c r="BA514" s="99"/>
      <c r="BB514" s="99"/>
      <c r="BC514" s="99"/>
      <c r="BD514" s="99"/>
      <c r="BE514" s="99"/>
      <c r="BF514" s="99"/>
      <c r="BG514" s="101"/>
      <c r="BI514" s="51"/>
      <c r="BJ514" s="56"/>
      <c r="BL514" s="51"/>
      <c r="BM514" s="51"/>
      <c r="BN514" s="51"/>
      <c r="BO514" s="51"/>
      <c r="BP514" s="51"/>
      <c r="BQ514" s="51"/>
      <c r="BR514" s="51"/>
      <c r="BS514" s="51"/>
      <c r="BT514" s="51"/>
      <c r="BU514" s="51"/>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row>
    <row r="515" spans="1:102" s="50" customFormat="1" x14ac:dyDescent="0.3">
      <c r="A515" s="163"/>
      <c r="B515" s="165"/>
      <c r="C515" s="167"/>
      <c r="D515" s="51" t="s">
        <v>1040</v>
      </c>
      <c r="E515" s="51" t="s">
        <v>691</v>
      </c>
      <c r="F515" s="51" t="s">
        <v>691</v>
      </c>
      <c r="G515" s="51"/>
      <c r="H515" s="51"/>
      <c r="I515" s="51"/>
      <c r="J515" s="51" t="s">
        <v>868</v>
      </c>
      <c r="K515" s="93" t="str">
        <f t="shared" ref="K515:K538" si="8">DEC2HEX(BIN2DEC(_xlfn.CONCAT($L515:$Q515)) * 4, 2) &amp; " " &amp; BIN2HEX(_xlfn.CONCAT($R515:$S515), 1) &amp; " " &amp; IFERROR(BIN2HEX(_xlfn.CONCAT($T515:$U515), 1), "X")</f>
        <v>40 3 1</v>
      </c>
      <c r="L515" s="98" t="s">
        <v>902</v>
      </c>
      <c r="M515" s="99" t="s">
        <v>903</v>
      </c>
      <c r="N515" s="99" t="s">
        <v>902</v>
      </c>
      <c r="O515" s="99" t="s">
        <v>902</v>
      </c>
      <c r="P515" s="99" t="s">
        <v>902</v>
      </c>
      <c r="Q515" s="100" t="s">
        <v>902</v>
      </c>
      <c r="R515" s="99" t="s">
        <v>903</v>
      </c>
      <c r="S515" s="101" t="s">
        <v>903</v>
      </c>
      <c r="T515" s="102" t="s">
        <v>902</v>
      </c>
      <c r="U515" s="100" t="s">
        <v>903</v>
      </c>
      <c r="V515" s="99" t="s">
        <v>903</v>
      </c>
      <c r="W515" s="99" t="s">
        <v>902</v>
      </c>
      <c r="X515" s="100" t="s">
        <v>903</v>
      </c>
      <c r="Y515" s="99" t="s">
        <v>903</v>
      </c>
      <c r="Z515" s="99" t="s">
        <v>902</v>
      </c>
      <c r="AA515" s="101" t="s">
        <v>903</v>
      </c>
      <c r="AB515" s="99"/>
      <c r="AC515" s="99"/>
      <c r="AD515" s="99"/>
      <c r="AE515" s="99"/>
      <c r="AF515" s="99"/>
      <c r="AG515" s="99"/>
      <c r="AH515" s="99"/>
      <c r="AI515" s="101"/>
      <c r="AJ515" s="99"/>
      <c r="AK515" s="99"/>
      <c r="AL515" s="99"/>
      <c r="AM515" s="99"/>
      <c r="AN515" s="99"/>
      <c r="AO515" s="99"/>
      <c r="AP515" s="99"/>
      <c r="AQ515" s="101"/>
      <c r="AR515" s="99"/>
      <c r="AS515" s="99"/>
      <c r="AT515" s="99"/>
      <c r="AU515" s="99"/>
      <c r="AV515" s="99"/>
      <c r="AW515" s="99"/>
      <c r="AX515" s="99"/>
      <c r="AY515" s="101"/>
      <c r="AZ515" s="99"/>
      <c r="BA515" s="99"/>
      <c r="BB515" s="99"/>
      <c r="BC515" s="99"/>
      <c r="BD515" s="99"/>
      <c r="BE515" s="99"/>
      <c r="BF515" s="99"/>
      <c r="BG515" s="101"/>
      <c r="BI515" s="51"/>
      <c r="BJ515" s="56"/>
      <c r="BL515" s="51"/>
      <c r="BM515" s="51"/>
      <c r="BN515" s="51"/>
      <c r="BO515" s="51"/>
      <c r="BP515" s="51"/>
      <c r="BQ515" s="51"/>
      <c r="BR515" s="51"/>
      <c r="BS515" s="51"/>
      <c r="BT515" s="51"/>
      <c r="BU515" s="51"/>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row>
    <row r="516" spans="1:102" s="50" customFormat="1" x14ac:dyDescent="0.3">
      <c r="A516" s="163"/>
      <c r="B516" s="165"/>
      <c r="C516" s="167"/>
      <c r="D516" s="51" t="s">
        <v>553</v>
      </c>
      <c r="E516" s="51" t="s">
        <v>691</v>
      </c>
      <c r="F516" s="51" t="s">
        <v>691</v>
      </c>
      <c r="G516" s="51"/>
      <c r="H516" s="51"/>
      <c r="I516" s="51"/>
      <c r="J516" s="51" t="s">
        <v>868</v>
      </c>
      <c r="K516" s="93" t="str">
        <f t="shared" si="8"/>
        <v>40 3 1</v>
      </c>
      <c r="L516" s="98" t="s">
        <v>902</v>
      </c>
      <c r="M516" s="99" t="s">
        <v>903</v>
      </c>
      <c r="N516" s="99" t="s">
        <v>902</v>
      </c>
      <c r="O516" s="99" t="s">
        <v>902</v>
      </c>
      <c r="P516" s="99" t="s">
        <v>902</v>
      </c>
      <c r="Q516" s="100" t="s">
        <v>902</v>
      </c>
      <c r="R516" s="99" t="s">
        <v>903</v>
      </c>
      <c r="S516" s="101" t="s">
        <v>903</v>
      </c>
      <c r="T516" s="102" t="s">
        <v>902</v>
      </c>
      <c r="U516" s="100" t="s">
        <v>903</v>
      </c>
      <c r="V516" s="99" t="s">
        <v>903</v>
      </c>
      <c r="W516" s="99" t="s">
        <v>902</v>
      </c>
      <c r="X516" s="100" t="s">
        <v>903</v>
      </c>
      <c r="Y516" s="99" t="s">
        <v>903</v>
      </c>
      <c r="Z516" s="99" t="s">
        <v>903</v>
      </c>
      <c r="AA516" s="101" t="s">
        <v>902</v>
      </c>
      <c r="AB516" s="99"/>
      <c r="AC516" s="99"/>
      <c r="AD516" s="99"/>
      <c r="AE516" s="99"/>
      <c r="AF516" s="99"/>
      <c r="AG516" s="99"/>
      <c r="AH516" s="99"/>
      <c r="AI516" s="101"/>
      <c r="AJ516" s="99"/>
      <c r="AK516" s="99"/>
      <c r="AL516" s="99"/>
      <c r="AM516" s="99"/>
      <c r="AN516" s="99"/>
      <c r="AO516" s="99"/>
      <c r="AP516" s="99"/>
      <c r="AQ516" s="101"/>
      <c r="AR516" s="99"/>
      <c r="AS516" s="99"/>
      <c r="AT516" s="99"/>
      <c r="AU516" s="99"/>
      <c r="AV516" s="99"/>
      <c r="AW516" s="99"/>
      <c r="AX516" s="99"/>
      <c r="AY516" s="101"/>
      <c r="AZ516" s="99"/>
      <c r="BA516" s="99"/>
      <c r="BB516" s="99"/>
      <c r="BC516" s="99"/>
      <c r="BD516" s="99"/>
      <c r="BE516" s="99"/>
      <c r="BF516" s="99"/>
      <c r="BG516" s="101"/>
      <c r="BI516" s="51"/>
      <c r="BJ516" s="56"/>
      <c r="BL516" s="51"/>
      <c r="BM516" s="51"/>
      <c r="BN516" s="51"/>
      <c r="BO516" s="51"/>
      <c r="BP516" s="51"/>
      <c r="BQ516" s="51"/>
      <c r="BR516" s="51"/>
      <c r="BS516" s="51"/>
      <c r="BT516" s="51"/>
      <c r="BU516" s="51"/>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row>
    <row r="517" spans="1:102" s="50" customFormat="1" x14ac:dyDescent="0.3">
      <c r="A517" s="163"/>
      <c r="B517" s="165"/>
      <c r="C517" s="167"/>
      <c r="D517" s="51" t="s">
        <v>1041</v>
      </c>
      <c r="E517" s="51" t="s">
        <v>691</v>
      </c>
      <c r="F517" s="51" t="s">
        <v>691</v>
      </c>
      <c r="G517" s="51"/>
      <c r="H517" s="51"/>
      <c r="I517" s="51"/>
      <c r="J517" s="51" t="s">
        <v>868</v>
      </c>
      <c r="K517" s="93" t="str">
        <f t="shared" si="8"/>
        <v>40 3 1</v>
      </c>
      <c r="L517" s="98" t="s">
        <v>902</v>
      </c>
      <c r="M517" s="99" t="s">
        <v>903</v>
      </c>
      <c r="N517" s="99" t="s">
        <v>902</v>
      </c>
      <c r="O517" s="99" t="s">
        <v>902</v>
      </c>
      <c r="P517" s="99" t="s">
        <v>902</v>
      </c>
      <c r="Q517" s="100" t="s">
        <v>902</v>
      </c>
      <c r="R517" s="99" t="s">
        <v>903</v>
      </c>
      <c r="S517" s="101" t="s">
        <v>903</v>
      </c>
      <c r="T517" s="102" t="s">
        <v>902</v>
      </c>
      <c r="U517" s="100" t="s">
        <v>903</v>
      </c>
      <c r="V517" s="99" t="s">
        <v>903</v>
      </c>
      <c r="W517" s="99" t="s">
        <v>903</v>
      </c>
      <c r="X517" s="100" t="s">
        <v>902</v>
      </c>
      <c r="Y517" s="99" t="s">
        <v>903</v>
      </c>
      <c r="Z517" s="99" t="s">
        <v>903</v>
      </c>
      <c r="AA517" s="101" t="s">
        <v>902</v>
      </c>
      <c r="AB517" s="99"/>
      <c r="AC517" s="99"/>
      <c r="AD517" s="99"/>
      <c r="AE517" s="99"/>
      <c r="AF517" s="99"/>
      <c r="AG517" s="99"/>
      <c r="AH517" s="99"/>
      <c r="AI517" s="101"/>
      <c r="AJ517" s="99"/>
      <c r="AK517" s="99"/>
      <c r="AL517" s="99"/>
      <c r="AM517" s="99"/>
      <c r="AN517" s="99"/>
      <c r="AO517" s="99"/>
      <c r="AP517" s="99"/>
      <c r="AQ517" s="101"/>
      <c r="AR517" s="99"/>
      <c r="AS517" s="99"/>
      <c r="AT517" s="99"/>
      <c r="AU517" s="99"/>
      <c r="AV517" s="99"/>
      <c r="AW517" s="99"/>
      <c r="AX517" s="99"/>
      <c r="AY517" s="101"/>
      <c r="AZ517" s="99"/>
      <c r="BA517" s="99"/>
      <c r="BB517" s="99"/>
      <c r="BC517" s="99"/>
      <c r="BD517" s="99"/>
      <c r="BE517" s="99"/>
      <c r="BF517" s="99"/>
      <c r="BG517" s="101"/>
      <c r="BI517" s="51"/>
      <c r="BJ517" s="56"/>
      <c r="BL517" s="51"/>
      <c r="BM517" s="51"/>
      <c r="BN517" s="51"/>
      <c r="BO517" s="51"/>
      <c r="BP517" s="51"/>
      <c r="BQ517" s="51"/>
      <c r="BR517" s="51"/>
      <c r="BS517" s="51"/>
      <c r="BT517" s="51"/>
      <c r="BU517" s="51"/>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row>
    <row r="518" spans="1:102" s="50" customFormat="1" x14ac:dyDescent="0.3">
      <c r="A518" s="163"/>
      <c r="B518" s="165"/>
      <c r="C518" s="167"/>
      <c r="D518" s="51" t="s">
        <v>555</v>
      </c>
      <c r="E518" s="51" t="s">
        <v>691</v>
      </c>
      <c r="F518" s="51" t="s">
        <v>691</v>
      </c>
      <c r="G518" s="51"/>
      <c r="H518" s="51"/>
      <c r="I518" s="51"/>
      <c r="J518" s="51" t="s">
        <v>868</v>
      </c>
      <c r="K518" s="93" t="str">
        <f t="shared" si="8"/>
        <v>40 3 1</v>
      </c>
      <c r="L518" s="98" t="s">
        <v>902</v>
      </c>
      <c r="M518" s="99" t="s">
        <v>903</v>
      </c>
      <c r="N518" s="99" t="s">
        <v>902</v>
      </c>
      <c r="O518" s="99" t="s">
        <v>902</v>
      </c>
      <c r="P518" s="99" t="s">
        <v>902</v>
      </c>
      <c r="Q518" s="100" t="s">
        <v>902</v>
      </c>
      <c r="R518" s="99" t="s">
        <v>903</v>
      </c>
      <c r="S518" s="101" t="s">
        <v>903</v>
      </c>
      <c r="T518" s="102" t="s">
        <v>902</v>
      </c>
      <c r="U518" s="100" t="s">
        <v>903</v>
      </c>
      <c r="V518" s="99" t="s">
        <v>903</v>
      </c>
      <c r="W518" s="99" t="s">
        <v>902</v>
      </c>
      <c r="X518" s="100" t="s">
        <v>903</v>
      </c>
      <c r="Y518" s="99" t="s">
        <v>903</v>
      </c>
      <c r="Z518" s="99" t="s">
        <v>903</v>
      </c>
      <c r="AA518" s="101" t="s">
        <v>903</v>
      </c>
      <c r="AB518" s="99"/>
      <c r="AC518" s="99"/>
      <c r="AD518" s="99"/>
      <c r="AE518" s="99"/>
      <c r="AF518" s="99"/>
      <c r="AG518" s="99"/>
      <c r="AH518" s="99"/>
      <c r="AI518" s="101"/>
      <c r="AJ518" s="99"/>
      <c r="AK518" s="99"/>
      <c r="AL518" s="99"/>
      <c r="AM518" s="99"/>
      <c r="AN518" s="99"/>
      <c r="AO518" s="99"/>
      <c r="AP518" s="99"/>
      <c r="AQ518" s="101"/>
      <c r="AR518" s="99"/>
      <c r="AS518" s="99"/>
      <c r="AT518" s="99"/>
      <c r="AU518" s="99"/>
      <c r="AV518" s="99"/>
      <c r="AW518" s="99"/>
      <c r="AX518" s="99"/>
      <c r="AY518" s="101"/>
      <c r="AZ518" s="99"/>
      <c r="BA518" s="99"/>
      <c r="BB518" s="99"/>
      <c r="BC518" s="99"/>
      <c r="BD518" s="99"/>
      <c r="BE518" s="99"/>
      <c r="BF518" s="99"/>
      <c r="BG518" s="101"/>
      <c r="BI518" s="51"/>
      <c r="BJ518" s="56"/>
      <c r="BL518" s="51"/>
      <c r="BM518" s="51"/>
      <c r="BN518" s="51"/>
      <c r="BO518" s="51"/>
      <c r="BP518" s="51"/>
      <c r="BQ518" s="51"/>
      <c r="BR518" s="51"/>
      <c r="BS518" s="51"/>
      <c r="BT518" s="51"/>
      <c r="BU518" s="51"/>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row>
    <row r="519" spans="1:102" s="50" customFormat="1" x14ac:dyDescent="0.3">
      <c r="A519" s="163" t="s">
        <v>515</v>
      </c>
      <c r="B519" s="165"/>
      <c r="C519" s="167" t="s">
        <v>1068</v>
      </c>
      <c r="D519" s="51" t="s">
        <v>1042</v>
      </c>
      <c r="E519" s="51" t="s">
        <v>691</v>
      </c>
      <c r="F519" s="51" t="s">
        <v>691</v>
      </c>
      <c r="G519" s="51"/>
      <c r="H519" s="51"/>
      <c r="I519" s="51"/>
      <c r="J519" s="51" t="s">
        <v>868</v>
      </c>
      <c r="K519" s="93" t="str">
        <f t="shared" si="8"/>
        <v>40 3 0</v>
      </c>
      <c r="L519" s="98" t="s">
        <v>902</v>
      </c>
      <c r="M519" s="99" t="s">
        <v>903</v>
      </c>
      <c r="N519" s="99" t="s">
        <v>902</v>
      </c>
      <c r="O519" s="99" t="s">
        <v>902</v>
      </c>
      <c r="P519" s="99" t="s">
        <v>902</v>
      </c>
      <c r="Q519" s="100" t="s">
        <v>902</v>
      </c>
      <c r="R519" s="99" t="s">
        <v>903</v>
      </c>
      <c r="S519" s="101" t="s">
        <v>903</v>
      </c>
      <c r="T519" s="102" t="s">
        <v>902</v>
      </c>
      <c r="U519" s="100" t="s">
        <v>902</v>
      </c>
      <c r="V519" s="99" t="s">
        <v>903</v>
      </c>
      <c r="W519" s="99" t="s">
        <v>902</v>
      </c>
      <c r="X519" s="100" t="s">
        <v>903</v>
      </c>
      <c r="Y519" s="99" t="s">
        <v>903</v>
      </c>
      <c r="Z519" s="99" t="s">
        <v>902</v>
      </c>
      <c r="AA519" s="101" t="s">
        <v>902</v>
      </c>
      <c r="AB519" s="99"/>
      <c r="AC519" s="99"/>
      <c r="AD519" s="99"/>
      <c r="AE519" s="99"/>
      <c r="AF519" s="99"/>
      <c r="AG519" s="99"/>
      <c r="AH519" s="99"/>
      <c r="AI519" s="101"/>
      <c r="AJ519" s="99"/>
      <c r="AK519" s="99"/>
      <c r="AL519" s="99"/>
      <c r="AM519" s="99"/>
      <c r="AN519" s="99"/>
      <c r="AO519" s="99"/>
      <c r="AP519" s="99"/>
      <c r="AQ519" s="101"/>
      <c r="AR519" s="99"/>
      <c r="AS519" s="99"/>
      <c r="AT519" s="99"/>
      <c r="AU519" s="99"/>
      <c r="AV519" s="99"/>
      <c r="AW519" s="99"/>
      <c r="AX519" s="99"/>
      <c r="AY519" s="101"/>
      <c r="AZ519" s="99"/>
      <c r="BA519" s="99"/>
      <c r="BB519" s="99"/>
      <c r="BC519" s="99"/>
      <c r="BD519" s="99"/>
      <c r="BE519" s="99"/>
      <c r="BF519" s="99"/>
      <c r="BG519" s="101"/>
      <c r="BI519" s="51"/>
      <c r="BJ519" s="56"/>
      <c r="BL519" s="51"/>
      <c r="BM519" s="51"/>
      <c r="BN519" s="51"/>
      <c r="BO519" s="51"/>
      <c r="BP519" s="51"/>
      <c r="BQ519" s="51"/>
      <c r="BR519" s="51"/>
      <c r="BS519" s="51"/>
      <c r="BT519" s="51"/>
      <c r="BU519" s="51"/>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row>
    <row r="520" spans="1:102" s="50" customFormat="1" x14ac:dyDescent="0.3">
      <c r="A520" s="163"/>
      <c r="B520" s="165"/>
      <c r="C520" s="167"/>
      <c r="D520" s="51" t="s">
        <v>1043</v>
      </c>
      <c r="E520" s="51" t="s">
        <v>691</v>
      </c>
      <c r="F520" s="51" t="s">
        <v>691</v>
      </c>
      <c r="G520" s="51"/>
      <c r="H520" s="51"/>
      <c r="I520" s="51"/>
      <c r="J520" s="51" t="s">
        <v>868</v>
      </c>
      <c r="K520" s="93" t="str">
        <f t="shared" si="8"/>
        <v>40 3 0</v>
      </c>
      <c r="L520" s="98" t="s">
        <v>902</v>
      </c>
      <c r="M520" s="99" t="s">
        <v>903</v>
      </c>
      <c r="N520" s="99" t="s">
        <v>902</v>
      </c>
      <c r="O520" s="99" t="s">
        <v>902</v>
      </c>
      <c r="P520" s="99" t="s">
        <v>902</v>
      </c>
      <c r="Q520" s="100" t="s">
        <v>902</v>
      </c>
      <c r="R520" s="99" t="s">
        <v>903</v>
      </c>
      <c r="S520" s="101" t="s">
        <v>903</v>
      </c>
      <c r="T520" s="102" t="s">
        <v>902</v>
      </c>
      <c r="U520" s="100" t="s">
        <v>902</v>
      </c>
      <c r="V520" s="99" t="s">
        <v>903</v>
      </c>
      <c r="W520" s="99" t="s">
        <v>902</v>
      </c>
      <c r="X520" s="100" t="s">
        <v>903</v>
      </c>
      <c r="Y520" s="99" t="s">
        <v>903</v>
      </c>
      <c r="Z520" s="99" t="s">
        <v>902</v>
      </c>
      <c r="AA520" s="101" t="s">
        <v>903</v>
      </c>
      <c r="AB520" s="99"/>
      <c r="AC520" s="99"/>
      <c r="AD520" s="99"/>
      <c r="AE520" s="99"/>
      <c r="AF520" s="99"/>
      <c r="AG520" s="99"/>
      <c r="AH520" s="99"/>
      <c r="AI520" s="101"/>
      <c r="AJ520" s="99"/>
      <c r="AK520" s="99"/>
      <c r="AL520" s="99"/>
      <c r="AM520" s="99"/>
      <c r="AN520" s="99"/>
      <c r="AO520" s="99"/>
      <c r="AP520" s="99"/>
      <c r="AQ520" s="101"/>
      <c r="AR520" s="99"/>
      <c r="AS520" s="99"/>
      <c r="AT520" s="99"/>
      <c r="AU520" s="99"/>
      <c r="AV520" s="99"/>
      <c r="AW520" s="99"/>
      <c r="AX520" s="99"/>
      <c r="AY520" s="101"/>
      <c r="AZ520" s="99"/>
      <c r="BA520" s="99"/>
      <c r="BB520" s="99"/>
      <c r="BC520" s="99"/>
      <c r="BD520" s="99"/>
      <c r="BE520" s="99"/>
      <c r="BF520" s="99"/>
      <c r="BG520" s="101"/>
      <c r="BI520" s="51"/>
      <c r="BJ520" s="56"/>
      <c r="BL520" s="51"/>
      <c r="BM520" s="51"/>
      <c r="BN520" s="51"/>
      <c r="BO520" s="51"/>
      <c r="BP520" s="51"/>
      <c r="BQ520" s="51"/>
      <c r="BR520" s="51"/>
      <c r="BS520" s="51"/>
      <c r="BT520" s="51"/>
      <c r="BU520" s="51"/>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row>
    <row r="521" spans="1:102" s="50" customFormat="1" x14ac:dyDescent="0.3">
      <c r="A521" s="163"/>
      <c r="B521" s="165"/>
      <c r="C521" s="167"/>
      <c r="D521" s="51" t="s">
        <v>1044</v>
      </c>
      <c r="E521" s="51" t="s">
        <v>691</v>
      </c>
      <c r="F521" s="51" t="s">
        <v>691</v>
      </c>
      <c r="G521" s="51"/>
      <c r="H521" s="51"/>
      <c r="I521" s="51"/>
      <c r="J521" s="51" t="s">
        <v>868</v>
      </c>
      <c r="K521" s="93" t="str">
        <f t="shared" si="8"/>
        <v>40 3 0</v>
      </c>
      <c r="L521" s="98" t="s">
        <v>902</v>
      </c>
      <c r="M521" s="99" t="s">
        <v>903</v>
      </c>
      <c r="N521" s="99" t="s">
        <v>902</v>
      </c>
      <c r="O521" s="99" t="s">
        <v>902</v>
      </c>
      <c r="P521" s="99" t="s">
        <v>902</v>
      </c>
      <c r="Q521" s="100" t="s">
        <v>902</v>
      </c>
      <c r="R521" s="99" t="s">
        <v>903</v>
      </c>
      <c r="S521" s="101" t="s">
        <v>903</v>
      </c>
      <c r="T521" s="102" t="s">
        <v>902</v>
      </c>
      <c r="U521" s="100" t="s">
        <v>902</v>
      </c>
      <c r="V521" s="99" t="s">
        <v>903</v>
      </c>
      <c r="W521" s="99" t="s">
        <v>902</v>
      </c>
      <c r="X521" s="100" t="s">
        <v>903</v>
      </c>
      <c r="Y521" s="99" t="s">
        <v>903</v>
      </c>
      <c r="Z521" s="99" t="s">
        <v>903</v>
      </c>
      <c r="AA521" s="101" t="s">
        <v>902</v>
      </c>
      <c r="AB521" s="99"/>
      <c r="AC521" s="99"/>
      <c r="AD521" s="99"/>
      <c r="AE521" s="99"/>
      <c r="AF521" s="99"/>
      <c r="AG521" s="99"/>
      <c r="AH521" s="99"/>
      <c r="AI521" s="101"/>
      <c r="AJ521" s="99"/>
      <c r="AK521" s="99"/>
      <c r="AL521" s="99"/>
      <c r="AM521" s="99"/>
      <c r="AN521" s="99"/>
      <c r="AO521" s="99"/>
      <c r="AP521" s="99"/>
      <c r="AQ521" s="101"/>
      <c r="AR521" s="99"/>
      <c r="AS521" s="99"/>
      <c r="AT521" s="99"/>
      <c r="AU521" s="99"/>
      <c r="AV521" s="99"/>
      <c r="AW521" s="99"/>
      <c r="AX521" s="99"/>
      <c r="AY521" s="101"/>
      <c r="AZ521" s="99"/>
      <c r="BA521" s="99"/>
      <c r="BB521" s="99"/>
      <c r="BC521" s="99"/>
      <c r="BD521" s="99"/>
      <c r="BE521" s="99"/>
      <c r="BF521" s="99"/>
      <c r="BG521" s="101"/>
      <c r="BI521" s="51"/>
      <c r="BJ521" s="56"/>
      <c r="BL521" s="51"/>
      <c r="BM521" s="51"/>
      <c r="BN521" s="51"/>
      <c r="BO521" s="51"/>
      <c r="BP521" s="51"/>
      <c r="BQ521" s="51"/>
      <c r="BR521" s="51"/>
      <c r="BS521" s="51"/>
      <c r="BT521" s="51"/>
      <c r="BU521" s="51"/>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row>
    <row r="522" spans="1:102" s="50" customFormat="1" x14ac:dyDescent="0.3">
      <c r="A522" s="163"/>
      <c r="B522" s="165"/>
      <c r="C522" s="167"/>
      <c r="D522" s="51" t="s">
        <v>1045</v>
      </c>
      <c r="E522" s="51" t="s">
        <v>691</v>
      </c>
      <c r="F522" s="51" t="s">
        <v>691</v>
      </c>
      <c r="G522" s="51"/>
      <c r="H522" s="51"/>
      <c r="I522" s="51"/>
      <c r="J522" s="51" t="s">
        <v>868</v>
      </c>
      <c r="K522" s="93" t="str">
        <f t="shared" si="8"/>
        <v>40 3 0</v>
      </c>
      <c r="L522" s="98" t="s">
        <v>902</v>
      </c>
      <c r="M522" s="99" t="s">
        <v>903</v>
      </c>
      <c r="N522" s="99" t="s">
        <v>902</v>
      </c>
      <c r="O522" s="99" t="s">
        <v>902</v>
      </c>
      <c r="P522" s="99" t="s">
        <v>902</v>
      </c>
      <c r="Q522" s="100" t="s">
        <v>902</v>
      </c>
      <c r="R522" s="99" t="s">
        <v>903</v>
      </c>
      <c r="S522" s="101" t="s">
        <v>903</v>
      </c>
      <c r="T522" s="102" t="s">
        <v>902</v>
      </c>
      <c r="U522" s="100" t="s">
        <v>902</v>
      </c>
      <c r="V522" s="99" t="s">
        <v>903</v>
      </c>
      <c r="W522" s="99" t="s">
        <v>903</v>
      </c>
      <c r="X522" s="100" t="s">
        <v>902</v>
      </c>
      <c r="Y522" s="99" t="s">
        <v>903</v>
      </c>
      <c r="Z522" s="99" t="s">
        <v>903</v>
      </c>
      <c r="AA522" s="101" t="s">
        <v>902</v>
      </c>
      <c r="AB522" s="99"/>
      <c r="AC522" s="99"/>
      <c r="AD522" s="99"/>
      <c r="AE522" s="99"/>
      <c r="AF522" s="99"/>
      <c r="AG522" s="99"/>
      <c r="AH522" s="99"/>
      <c r="AI522" s="101"/>
      <c r="AJ522" s="99"/>
      <c r="AK522" s="99"/>
      <c r="AL522" s="99"/>
      <c r="AM522" s="99"/>
      <c r="AN522" s="99"/>
      <c r="AO522" s="99"/>
      <c r="AP522" s="99"/>
      <c r="AQ522" s="101"/>
      <c r="AR522" s="99"/>
      <c r="AS522" s="99"/>
      <c r="AT522" s="99"/>
      <c r="AU522" s="99"/>
      <c r="AV522" s="99"/>
      <c r="AW522" s="99"/>
      <c r="AX522" s="99"/>
      <c r="AY522" s="101"/>
      <c r="AZ522" s="99"/>
      <c r="BA522" s="99"/>
      <c r="BB522" s="99"/>
      <c r="BC522" s="99"/>
      <c r="BD522" s="99"/>
      <c r="BE522" s="99"/>
      <c r="BF522" s="99"/>
      <c r="BG522" s="101"/>
      <c r="BI522" s="51"/>
      <c r="BJ522" s="56"/>
      <c r="BL522" s="51"/>
      <c r="BM522" s="51"/>
      <c r="BN522" s="51"/>
      <c r="BO522" s="51"/>
      <c r="BP522" s="51"/>
      <c r="BQ522" s="51"/>
      <c r="BR522" s="51"/>
      <c r="BS522" s="51"/>
      <c r="BT522" s="51"/>
      <c r="BU522" s="51"/>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row>
    <row r="523" spans="1:102" s="50" customFormat="1" x14ac:dyDescent="0.3">
      <c r="A523" s="163"/>
      <c r="B523" s="165"/>
      <c r="C523" s="167"/>
      <c r="D523" s="51" t="s">
        <v>1046</v>
      </c>
      <c r="E523" s="51" t="s">
        <v>691</v>
      </c>
      <c r="F523" s="51" t="s">
        <v>691</v>
      </c>
      <c r="G523" s="51"/>
      <c r="H523" s="51"/>
      <c r="I523" s="51"/>
      <c r="J523" s="51" t="s">
        <v>868</v>
      </c>
      <c r="K523" s="93" t="str">
        <f t="shared" si="8"/>
        <v>40 3 0</v>
      </c>
      <c r="L523" s="98" t="s">
        <v>902</v>
      </c>
      <c r="M523" s="99" t="s">
        <v>903</v>
      </c>
      <c r="N523" s="99" t="s">
        <v>902</v>
      </c>
      <c r="O523" s="99" t="s">
        <v>902</v>
      </c>
      <c r="P523" s="99" t="s">
        <v>902</v>
      </c>
      <c r="Q523" s="100" t="s">
        <v>902</v>
      </c>
      <c r="R523" s="99" t="s">
        <v>903</v>
      </c>
      <c r="S523" s="101" t="s">
        <v>903</v>
      </c>
      <c r="T523" s="102" t="s">
        <v>902</v>
      </c>
      <c r="U523" s="100" t="s">
        <v>902</v>
      </c>
      <c r="V523" s="99" t="s">
        <v>903</v>
      </c>
      <c r="W523" s="99" t="s">
        <v>902</v>
      </c>
      <c r="X523" s="100" t="s">
        <v>903</v>
      </c>
      <c r="Y523" s="99" t="s">
        <v>903</v>
      </c>
      <c r="Z523" s="99" t="s">
        <v>903</v>
      </c>
      <c r="AA523" s="101" t="s">
        <v>903</v>
      </c>
      <c r="AB523" s="99"/>
      <c r="AC523" s="99"/>
      <c r="AD523" s="99"/>
      <c r="AE523" s="99"/>
      <c r="AF523" s="99"/>
      <c r="AG523" s="99"/>
      <c r="AH523" s="99"/>
      <c r="AI523" s="101"/>
      <c r="AJ523" s="99"/>
      <c r="AK523" s="99"/>
      <c r="AL523" s="99"/>
      <c r="AM523" s="99"/>
      <c r="AN523" s="99"/>
      <c r="AO523" s="99"/>
      <c r="AP523" s="99"/>
      <c r="AQ523" s="101"/>
      <c r="AR523" s="99"/>
      <c r="AS523" s="99"/>
      <c r="AT523" s="99"/>
      <c r="AU523" s="99"/>
      <c r="AV523" s="99"/>
      <c r="AW523" s="99"/>
      <c r="AX523" s="99"/>
      <c r="AY523" s="101"/>
      <c r="AZ523" s="99"/>
      <c r="BA523" s="99"/>
      <c r="BB523" s="99"/>
      <c r="BC523" s="99"/>
      <c r="BD523" s="99"/>
      <c r="BE523" s="99"/>
      <c r="BF523" s="99"/>
      <c r="BG523" s="101"/>
      <c r="BI523" s="51"/>
      <c r="BJ523" s="56"/>
      <c r="BL523" s="51"/>
      <c r="BM523" s="51"/>
      <c r="BN523" s="51"/>
      <c r="BO523" s="51"/>
      <c r="BP523" s="51"/>
      <c r="BQ523" s="51"/>
      <c r="BR523" s="51"/>
      <c r="BS523" s="51"/>
      <c r="BT523" s="51"/>
      <c r="BU523" s="51"/>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row>
    <row r="524" spans="1:102" s="50" customFormat="1" x14ac:dyDescent="0.3">
      <c r="A524" s="163" t="s">
        <v>778</v>
      </c>
      <c r="B524" s="165"/>
      <c r="C524" s="167" t="s">
        <v>1066</v>
      </c>
      <c r="D524" s="51" t="s">
        <v>1047</v>
      </c>
      <c r="E524" s="51" t="s">
        <v>691</v>
      </c>
      <c r="F524" s="51" t="s">
        <v>691</v>
      </c>
      <c r="G524" s="51"/>
      <c r="H524" s="51"/>
      <c r="I524" s="51"/>
      <c r="J524" s="51" t="s">
        <v>868</v>
      </c>
      <c r="K524" s="93" t="str">
        <f t="shared" si="8"/>
        <v>40 3 0</v>
      </c>
      <c r="L524" s="98" t="s">
        <v>902</v>
      </c>
      <c r="M524" s="99" t="s">
        <v>903</v>
      </c>
      <c r="N524" s="99" t="s">
        <v>902</v>
      </c>
      <c r="O524" s="99" t="s">
        <v>902</v>
      </c>
      <c r="P524" s="99" t="s">
        <v>902</v>
      </c>
      <c r="Q524" s="100" t="s">
        <v>902</v>
      </c>
      <c r="R524" s="99" t="s">
        <v>903</v>
      </c>
      <c r="S524" s="101" t="s">
        <v>903</v>
      </c>
      <c r="T524" s="102" t="s">
        <v>902</v>
      </c>
      <c r="U524" s="100" t="s">
        <v>902</v>
      </c>
      <c r="V524" s="99" t="s">
        <v>902</v>
      </c>
      <c r="W524" s="99" t="s">
        <v>903</v>
      </c>
      <c r="X524" s="100" t="s">
        <v>902</v>
      </c>
      <c r="Y524" s="99" t="s">
        <v>902</v>
      </c>
      <c r="Z524" s="99" t="s">
        <v>902</v>
      </c>
      <c r="AA524" s="101" t="s">
        <v>902</v>
      </c>
      <c r="AB524" s="99"/>
      <c r="AC524" s="99"/>
      <c r="AD524" s="99"/>
      <c r="AE524" s="99"/>
      <c r="AF524" s="99"/>
      <c r="AG524" s="99"/>
      <c r="AH524" s="99"/>
      <c r="AI524" s="101"/>
      <c r="AJ524" s="99"/>
      <c r="AK524" s="99"/>
      <c r="AL524" s="99"/>
      <c r="AM524" s="99"/>
      <c r="AN524" s="99"/>
      <c r="AO524" s="99"/>
      <c r="AP524" s="99"/>
      <c r="AQ524" s="101"/>
      <c r="AR524" s="99"/>
      <c r="AS524" s="99"/>
      <c r="AT524" s="99"/>
      <c r="AU524" s="99"/>
      <c r="AV524" s="99"/>
      <c r="AW524" s="99"/>
      <c r="AX524" s="99"/>
      <c r="AY524" s="101"/>
      <c r="AZ524" s="99"/>
      <c r="BA524" s="99"/>
      <c r="BB524" s="99"/>
      <c r="BC524" s="99"/>
      <c r="BD524" s="99"/>
      <c r="BE524" s="99"/>
      <c r="BF524" s="99"/>
      <c r="BG524" s="101"/>
      <c r="BI524" s="51"/>
      <c r="BJ524" s="56"/>
      <c r="BL524" s="51"/>
      <c r="BM524" s="51"/>
      <c r="BN524" s="51"/>
      <c r="BO524" s="51"/>
      <c r="BP524" s="51"/>
      <c r="BQ524" s="51"/>
      <c r="BR524" s="51"/>
      <c r="BS524" s="51"/>
      <c r="BT524" s="51"/>
      <c r="BU524" s="51"/>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row>
    <row r="525" spans="1:102" s="50" customFormat="1" x14ac:dyDescent="0.3">
      <c r="A525" s="163"/>
      <c r="B525" s="165"/>
      <c r="C525" s="167"/>
      <c r="D525" s="51" t="s">
        <v>1048</v>
      </c>
      <c r="E525" s="51" t="s">
        <v>691</v>
      </c>
      <c r="F525" s="51" t="s">
        <v>691</v>
      </c>
      <c r="G525" s="51"/>
      <c r="H525" s="51"/>
      <c r="I525" s="51"/>
      <c r="J525" s="51" t="s">
        <v>868</v>
      </c>
      <c r="K525" s="93" t="str">
        <f t="shared" si="8"/>
        <v>40 3 0</v>
      </c>
      <c r="L525" s="98" t="s">
        <v>902</v>
      </c>
      <c r="M525" s="99" t="s">
        <v>903</v>
      </c>
      <c r="N525" s="99" t="s">
        <v>902</v>
      </c>
      <c r="O525" s="99" t="s">
        <v>902</v>
      </c>
      <c r="P525" s="99" t="s">
        <v>902</v>
      </c>
      <c r="Q525" s="100" t="s">
        <v>902</v>
      </c>
      <c r="R525" s="99" t="s">
        <v>903</v>
      </c>
      <c r="S525" s="101" t="s">
        <v>903</v>
      </c>
      <c r="T525" s="102" t="s">
        <v>902</v>
      </c>
      <c r="U525" s="100" t="s">
        <v>902</v>
      </c>
      <c r="V525" s="99" t="s">
        <v>902</v>
      </c>
      <c r="W525" s="99" t="s">
        <v>903</v>
      </c>
      <c r="X525" s="100" t="s">
        <v>902</v>
      </c>
      <c r="Y525" s="99" t="s">
        <v>902</v>
      </c>
      <c r="Z525" s="99" t="s">
        <v>902</v>
      </c>
      <c r="AA525" s="101" t="s">
        <v>903</v>
      </c>
      <c r="AB525" s="99"/>
      <c r="AC525" s="99"/>
      <c r="AD525" s="99"/>
      <c r="AE525" s="99"/>
      <c r="AF525" s="99"/>
      <c r="AG525" s="99"/>
      <c r="AH525" s="99"/>
      <c r="AI525" s="101"/>
      <c r="AJ525" s="99"/>
      <c r="AK525" s="99"/>
      <c r="AL525" s="99"/>
      <c r="AM525" s="99"/>
      <c r="AN525" s="99"/>
      <c r="AO525" s="99"/>
      <c r="AP525" s="99"/>
      <c r="AQ525" s="101"/>
      <c r="AR525" s="99"/>
      <c r="AS525" s="99"/>
      <c r="AT525" s="99"/>
      <c r="AU525" s="99"/>
      <c r="AV525" s="99"/>
      <c r="AW525" s="99"/>
      <c r="AX525" s="99"/>
      <c r="AY525" s="101"/>
      <c r="AZ525" s="99"/>
      <c r="BA525" s="99"/>
      <c r="BB525" s="99"/>
      <c r="BC525" s="99"/>
      <c r="BD525" s="99"/>
      <c r="BE525" s="99"/>
      <c r="BF525" s="99"/>
      <c r="BG525" s="101"/>
      <c r="BI525" s="51"/>
      <c r="BJ525" s="56"/>
      <c r="BL525" s="51"/>
      <c r="BM525" s="51"/>
      <c r="BN525" s="51"/>
      <c r="BO525" s="51"/>
      <c r="BP525" s="51"/>
      <c r="BQ525" s="51"/>
      <c r="BR525" s="51"/>
      <c r="BS525" s="51"/>
      <c r="BT525" s="51"/>
      <c r="BU525" s="51"/>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row>
    <row r="526" spans="1:102" s="50" customFormat="1" x14ac:dyDescent="0.3">
      <c r="A526" s="163"/>
      <c r="B526" s="165"/>
      <c r="C526" s="167"/>
      <c r="D526" s="51" t="s">
        <v>1049</v>
      </c>
      <c r="E526" s="51" t="s">
        <v>691</v>
      </c>
      <c r="F526" s="51" t="s">
        <v>691</v>
      </c>
      <c r="G526" s="51"/>
      <c r="H526" s="51"/>
      <c r="I526" s="51"/>
      <c r="J526" s="51" t="s">
        <v>868</v>
      </c>
      <c r="K526" s="93" t="str">
        <f t="shared" si="8"/>
        <v>40 3 0</v>
      </c>
      <c r="L526" s="98" t="s">
        <v>902</v>
      </c>
      <c r="M526" s="99" t="s">
        <v>903</v>
      </c>
      <c r="N526" s="99" t="s">
        <v>902</v>
      </c>
      <c r="O526" s="99" t="s">
        <v>902</v>
      </c>
      <c r="P526" s="99" t="s">
        <v>902</v>
      </c>
      <c r="Q526" s="100" t="s">
        <v>902</v>
      </c>
      <c r="R526" s="99" t="s">
        <v>903</v>
      </c>
      <c r="S526" s="101" t="s">
        <v>903</v>
      </c>
      <c r="T526" s="102" t="s">
        <v>902</v>
      </c>
      <c r="U526" s="100" t="s">
        <v>902</v>
      </c>
      <c r="V526" s="99" t="s">
        <v>902</v>
      </c>
      <c r="W526" s="99" t="s">
        <v>903</v>
      </c>
      <c r="X526" s="100" t="s">
        <v>902</v>
      </c>
      <c r="Y526" s="99" t="s">
        <v>902</v>
      </c>
      <c r="Z526" s="99" t="s">
        <v>903</v>
      </c>
      <c r="AA526" s="101" t="s">
        <v>902</v>
      </c>
      <c r="AB526" s="99"/>
      <c r="AC526" s="99"/>
      <c r="AD526" s="99"/>
      <c r="AE526" s="99"/>
      <c r="AF526" s="99"/>
      <c r="AG526" s="99"/>
      <c r="AH526" s="99"/>
      <c r="AI526" s="101"/>
      <c r="AJ526" s="99"/>
      <c r="AK526" s="99"/>
      <c r="AL526" s="99"/>
      <c r="AM526" s="99"/>
      <c r="AN526" s="99"/>
      <c r="AO526" s="99"/>
      <c r="AP526" s="99"/>
      <c r="AQ526" s="101"/>
      <c r="AR526" s="99"/>
      <c r="AS526" s="99"/>
      <c r="AT526" s="99"/>
      <c r="AU526" s="99"/>
      <c r="AV526" s="99"/>
      <c r="AW526" s="99"/>
      <c r="AX526" s="99"/>
      <c r="AY526" s="101"/>
      <c r="AZ526" s="99"/>
      <c r="BA526" s="99"/>
      <c r="BB526" s="99"/>
      <c r="BC526" s="99"/>
      <c r="BD526" s="99"/>
      <c r="BE526" s="99"/>
      <c r="BF526" s="99"/>
      <c r="BG526" s="101"/>
      <c r="BI526" s="51"/>
      <c r="BJ526" s="56"/>
      <c r="BL526" s="51"/>
      <c r="BM526" s="51"/>
      <c r="BN526" s="51"/>
      <c r="BO526" s="51"/>
      <c r="BP526" s="51"/>
      <c r="BQ526" s="51"/>
      <c r="BR526" s="51"/>
      <c r="BS526" s="51"/>
      <c r="BT526" s="51"/>
      <c r="BU526" s="51"/>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row>
    <row r="527" spans="1:102" s="50" customFormat="1" x14ac:dyDescent="0.3">
      <c r="A527" s="163"/>
      <c r="B527" s="165"/>
      <c r="C527" s="167"/>
      <c r="D527" s="51" t="s">
        <v>1050</v>
      </c>
      <c r="E527" s="51" t="s">
        <v>691</v>
      </c>
      <c r="F527" s="51" t="s">
        <v>691</v>
      </c>
      <c r="G527" s="51"/>
      <c r="H527" s="51"/>
      <c r="I527" s="51"/>
      <c r="J527" s="51" t="s">
        <v>868</v>
      </c>
      <c r="K527" s="93" t="str">
        <f t="shared" si="8"/>
        <v>40 3 0</v>
      </c>
      <c r="L527" s="98" t="s">
        <v>902</v>
      </c>
      <c r="M527" s="99" t="s">
        <v>903</v>
      </c>
      <c r="N527" s="99" t="s">
        <v>902</v>
      </c>
      <c r="O527" s="99" t="s">
        <v>902</v>
      </c>
      <c r="P527" s="99" t="s">
        <v>902</v>
      </c>
      <c r="Q527" s="100" t="s">
        <v>902</v>
      </c>
      <c r="R527" s="99" t="s">
        <v>903</v>
      </c>
      <c r="S527" s="101" t="s">
        <v>903</v>
      </c>
      <c r="T527" s="102" t="s">
        <v>902</v>
      </c>
      <c r="U527" s="100" t="s">
        <v>902</v>
      </c>
      <c r="V527" s="99" t="s">
        <v>902</v>
      </c>
      <c r="W527" s="99" t="s">
        <v>903</v>
      </c>
      <c r="X527" s="100" t="s">
        <v>902</v>
      </c>
      <c r="Y527" s="99" t="s">
        <v>902</v>
      </c>
      <c r="Z527" s="99" t="s">
        <v>903</v>
      </c>
      <c r="AA527" s="101" t="s">
        <v>903</v>
      </c>
      <c r="AB527" s="99"/>
      <c r="AC527" s="99"/>
      <c r="AD527" s="99"/>
      <c r="AE527" s="99"/>
      <c r="AF527" s="99"/>
      <c r="AG527" s="99"/>
      <c r="AH527" s="99"/>
      <c r="AI527" s="101"/>
      <c r="AJ527" s="99"/>
      <c r="AK527" s="99"/>
      <c r="AL527" s="99"/>
      <c r="AM527" s="99"/>
      <c r="AN527" s="99"/>
      <c r="AO527" s="99"/>
      <c r="AP527" s="99"/>
      <c r="AQ527" s="101"/>
      <c r="AR527" s="99"/>
      <c r="AS527" s="99"/>
      <c r="AT527" s="99"/>
      <c r="AU527" s="99"/>
      <c r="AV527" s="99"/>
      <c r="AW527" s="99"/>
      <c r="AX527" s="99"/>
      <c r="AY527" s="101"/>
      <c r="AZ527" s="99"/>
      <c r="BA527" s="99"/>
      <c r="BB527" s="99"/>
      <c r="BC527" s="99"/>
      <c r="BD527" s="99"/>
      <c r="BE527" s="99"/>
      <c r="BF527" s="99"/>
      <c r="BG527" s="101"/>
      <c r="BI527" s="51"/>
      <c r="BJ527" s="56"/>
      <c r="BL527" s="51"/>
      <c r="BM527" s="51"/>
      <c r="BN527" s="51"/>
      <c r="BO527" s="51"/>
      <c r="BP527" s="51"/>
      <c r="BQ527" s="51"/>
      <c r="BR527" s="51"/>
      <c r="BS527" s="51"/>
      <c r="BT527" s="51"/>
      <c r="BU527" s="51"/>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row>
    <row r="528" spans="1:102" s="50" customFormat="1" ht="14.4" customHeight="1" x14ac:dyDescent="0.3">
      <c r="A528" s="163" t="s">
        <v>509</v>
      </c>
      <c r="B528" s="165"/>
      <c r="C528" s="167" t="s">
        <v>1065</v>
      </c>
      <c r="D528" s="51" t="s">
        <v>1052</v>
      </c>
      <c r="E528" s="51" t="s">
        <v>691</v>
      </c>
      <c r="F528" s="51" t="s">
        <v>691</v>
      </c>
      <c r="G528" s="51"/>
      <c r="H528" s="51"/>
      <c r="I528" s="51"/>
      <c r="J528" s="51" t="s">
        <v>867</v>
      </c>
      <c r="K528" s="93" t="str">
        <f t="shared" si="8"/>
        <v>40 3 0</v>
      </c>
      <c r="L528" s="98" t="s">
        <v>902</v>
      </c>
      <c r="M528" s="99" t="s">
        <v>903</v>
      </c>
      <c r="N528" s="99" t="s">
        <v>902</v>
      </c>
      <c r="O528" s="99" t="s">
        <v>902</v>
      </c>
      <c r="P528" s="99" t="s">
        <v>902</v>
      </c>
      <c r="Q528" s="100" t="s">
        <v>902</v>
      </c>
      <c r="R528" s="99" t="s">
        <v>903</v>
      </c>
      <c r="S528" s="101" t="s">
        <v>903</v>
      </c>
      <c r="T528" s="102" t="s">
        <v>902</v>
      </c>
      <c r="U528" s="100" t="s">
        <v>902</v>
      </c>
      <c r="V528" s="99" t="s">
        <v>902</v>
      </c>
      <c r="W528" s="99" t="s">
        <v>902</v>
      </c>
      <c r="X528" s="100" t="s">
        <v>902</v>
      </c>
      <c r="Y528" s="99" t="s">
        <v>902</v>
      </c>
      <c r="Z528" s="99" t="s">
        <v>903</v>
      </c>
      <c r="AA528" s="101" t="s">
        <v>902</v>
      </c>
      <c r="AB528" s="99"/>
      <c r="AC528" s="99"/>
      <c r="AD528" s="99"/>
      <c r="AE528" s="99"/>
      <c r="AF528" s="99"/>
      <c r="AG528" s="99"/>
      <c r="AH528" s="99"/>
      <c r="AI528" s="101"/>
      <c r="AJ528" s="99"/>
      <c r="AK528" s="99"/>
      <c r="AL528" s="99"/>
      <c r="AM528" s="99"/>
      <c r="AN528" s="99"/>
      <c r="AO528" s="99"/>
      <c r="AP528" s="99"/>
      <c r="AQ528" s="101"/>
      <c r="AR528" s="99"/>
      <c r="AS528" s="99"/>
      <c r="AT528" s="99"/>
      <c r="AU528" s="99"/>
      <c r="AV528" s="99"/>
      <c r="AW528" s="99"/>
      <c r="AX528" s="99"/>
      <c r="AY528" s="101"/>
      <c r="AZ528" s="99"/>
      <c r="BA528" s="99"/>
      <c r="BB528" s="99"/>
      <c r="BC528" s="99"/>
      <c r="BD528" s="99"/>
      <c r="BE528" s="99"/>
      <c r="BF528" s="99"/>
      <c r="BG528" s="101"/>
      <c r="BI528" s="51"/>
      <c r="BJ528" s="56"/>
      <c r="BL528" s="51"/>
      <c r="BM528" s="51"/>
      <c r="BN528" s="51"/>
      <c r="BO528" s="51"/>
      <c r="BP528" s="51"/>
      <c r="BQ528" s="51"/>
      <c r="BR528" s="51"/>
      <c r="BS528" s="51"/>
      <c r="BT528" s="51"/>
      <c r="BU528" s="51"/>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row>
    <row r="529" spans="1:102" s="50" customFormat="1" x14ac:dyDescent="0.3">
      <c r="A529" s="163"/>
      <c r="B529" s="165"/>
      <c r="C529" s="167"/>
      <c r="D529" s="51" t="s">
        <v>1053</v>
      </c>
      <c r="E529" s="51" t="s">
        <v>691</v>
      </c>
      <c r="F529" s="51" t="s">
        <v>691</v>
      </c>
      <c r="G529" s="51"/>
      <c r="H529" s="51"/>
      <c r="I529" s="51"/>
      <c r="J529" s="51" t="s">
        <v>867</v>
      </c>
      <c r="K529" s="93" t="str">
        <f t="shared" si="8"/>
        <v>40 3 0</v>
      </c>
      <c r="L529" s="98" t="s">
        <v>902</v>
      </c>
      <c r="M529" s="99" t="s">
        <v>903</v>
      </c>
      <c r="N529" s="99" t="s">
        <v>902</v>
      </c>
      <c r="O529" s="99" t="s">
        <v>902</v>
      </c>
      <c r="P529" s="99" t="s">
        <v>902</v>
      </c>
      <c r="Q529" s="100" t="s">
        <v>902</v>
      </c>
      <c r="R529" s="99" t="s">
        <v>903</v>
      </c>
      <c r="S529" s="101" t="s">
        <v>903</v>
      </c>
      <c r="T529" s="102" t="s">
        <v>902</v>
      </c>
      <c r="U529" s="100" t="s">
        <v>902</v>
      </c>
      <c r="V529" s="99" t="s">
        <v>902</v>
      </c>
      <c r="W529" s="99" t="s">
        <v>902</v>
      </c>
      <c r="X529" s="100" t="s">
        <v>902</v>
      </c>
      <c r="Y529" s="99" t="s">
        <v>902</v>
      </c>
      <c r="Z529" s="99" t="s">
        <v>903</v>
      </c>
      <c r="AA529" s="101" t="s">
        <v>903</v>
      </c>
      <c r="AB529" s="99"/>
      <c r="AC529" s="99"/>
      <c r="AD529" s="99"/>
      <c r="AE529" s="99"/>
      <c r="AF529" s="99"/>
      <c r="AG529" s="99"/>
      <c r="AH529" s="99"/>
      <c r="AI529" s="101"/>
      <c r="AJ529" s="99"/>
      <c r="AK529" s="99"/>
      <c r="AL529" s="99"/>
      <c r="AM529" s="99"/>
      <c r="AN529" s="99"/>
      <c r="AO529" s="99"/>
      <c r="AP529" s="99"/>
      <c r="AQ529" s="101"/>
      <c r="AR529" s="99"/>
      <c r="AS529" s="99"/>
      <c r="AT529" s="99"/>
      <c r="AU529" s="99"/>
      <c r="AV529" s="99"/>
      <c r="AW529" s="99"/>
      <c r="AX529" s="99"/>
      <c r="AY529" s="101"/>
      <c r="AZ529" s="99"/>
      <c r="BA529" s="99"/>
      <c r="BB529" s="99"/>
      <c r="BC529" s="99"/>
      <c r="BD529" s="99"/>
      <c r="BE529" s="99"/>
      <c r="BF529" s="99"/>
      <c r="BG529" s="101"/>
      <c r="BI529" s="51"/>
      <c r="BJ529" s="56"/>
      <c r="BL529" s="51"/>
      <c r="BM529" s="51"/>
      <c r="BN529" s="51"/>
      <c r="BO529" s="51"/>
      <c r="BP529" s="51"/>
      <c r="BQ529" s="51"/>
      <c r="BR529" s="51"/>
      <c r="BS529" s="51"/>
      <c r="BT529" s="51"/>
      <c r="BU529" s="51"/>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row>
    <row r="530" spans="1:102" s="50" customFormat="1" x14ac:dyDescent="0.3">
      <c r="A530" s="163"/>
      <c r="B530" s="165"/>
      <c r="C530" s="167"/>
      <c r="D530" s="51" t="s">
        <v>1054</v>
      </c>
      <c r="E530" s="51" t="s">
        <v>691</v>
      </c>
      <c r="F530" s="51" t="s">
        <v>691</v>
      </c>
      <c r="G530" s="51"/>
      <c r="H530" s="51"/>
      <c r="I530" s="51"/>
      <c r="J530" s="51" t="s">
        <v>867</v>
      </c>
      <c r="K530" s="93" t="str">
        <f t="shared" si="8"/>
        <v>40 3 0</v>
      </c>
      <c r="L530" s="98" t="s">
        <v>902</v>
      </c>
      <c r="M530" s="99" t="s">
        <v>903</v>
      </c>
      <c r="N530" s="99" t="s">
        <v>902</v>
      </c>
      <c r="O530" s="99" t="s">
        <v>902</v>
      </c>
      <c r="P530" s="99" t="s">
        <v>902</v>
      </c>
      <c r="Q530" s="100" t="s">
        <v>902</v>
      </c>
      <c r="R530" s="99" t="s">
        <v>903</v>
      </c>
      <c r="S530" s="101" t="s">
        <v>903</v>
      </c>
      <c r="T530" s="102" t="s">
        <v>902</v>
      </c>
      <c r="U530" s="100" t="s">
        <v>902</v>
      </c>
      <c r="V530" s="99" t="s">
        <v>902</v>
      </c>
      <c r="W530" s="99" t="s">
        <v>902</v>
      </c>
      <c r="X530" s="100" t="s">
        <v>902</v>
      </c>
      <c r="Y530" s="99" t="s">
        <v>903</v>
      </c>
      <c r="Z530" s="99" t="s">
        <v>902</v>
      </c>
      <c r="AA530" s="101" t="s">
        <v>902</v>
      </c>
      <c r="AB530" s="99"/>
      <c r="AC530" s="99"/>
      <c r="AD530" s="99"/>
      <c r="AE530" s="99"/>
      <c r="AF530" s="99"/>
      <c r="AG530" s="99"/>
      <c r="AH530" s="99"/>
      <c r="AI530" s="101"/>
      <c r="AJ530" s="99"/>
      <c r="AK530" s="99"/>
      <c r="AL530" s="99"/>
      <c r="AM530" s="99"/>
      <c r="AN530" s="99"/>
      <c r="AO530" s="99"/>
      <c r="AP530" s="99"/>
      <c r="AQ530" s="101"/>
      <c r="AR530" s="99"/>
      <c r="AS530" s="99"/>
      <c r="AT530" s="99"/>
      <c r="AU530" s="99"/>
      <c r="AV530" s="99"/>
      <c r="AW530" s="99"/>
      <c r="AX530" s="99"/>
      <c r="AY530" s="101"/>
      <c r="AZ530" s="99"/>
      <c r="BA530" s="99"/>
      <c r="BB530" s="99"/>
      <c r="BC530" s="99"/>
      <c r="BD530" s="99"/>
      <c r="BE530" s="99"/>
      <c r="BF530" s="99"/>
      <c r="BG530" s="101"/>
      <c r="BI530" s="51"/>
      <c r="BJ530" s="56"/>
      <c r="BL530" s="51"/>
      <c r="BM530" s="51"/>
      <c r="BN530" s="51"/>
      <c r="BO530" s="51"/>
      <c r="BP530" s="51"/>
      <c r="BQ530" s="51"/>
      <c r="BR530" s="51"/>
      <c r="BS530" s="51"/>
      <c r="BT530" s="51"/>
      <c r="BU530" s="51"/>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row>
    <row r="531" spans="1:102" s="50" customFormat="1" x14ac:dyDescent="0.3">
      <c r="A531" s="163"/>
      <c r="B531" s="165"/>
      <c r="C531" s="167"/>
      <c r="D531" s="51" t="s">
        <v>1055</v>
      </c>
      <c r="E531" s="51" t="s">
        <v>691</v>
      </c>
      <c r="F531" s="51" t="s">
        <v>691</v>
      </c>
      <c r="G531" s="51"/>
      <c r="H531" s="51"/>
      <c r="I531" s="51"/>
      <c r="J531" s="51" t="s">
        <v>867</v>
      </c>
      <c r="K531" s="93" t="str">
        <f t="shared" si="8"/>
        <v>40 3 0</v>
      </c>
      <c r="L531" s="98" t="s">
        <v>902</v>
      </c>
      <c r="M531" s="99" t="s">
        <v>903</v>
      </c>
      <c r="N531" s="99" t="s">
        <v>902</v>
      </c>
      <c r="O531" s="99" t="s">
        <v>902</v>
      </c>
      <c r="P531" s="99" t="s">
        <v>902</v>
      </c>
      <c r="Q531" s="100" t="s">
        <v>902</v>
      </c>
      <c r="R531" s="99" t="s">
        <v>903</v>
      </c>
      <c r="S531" s="101" t="s">
        <v>903</v>
      </c>
      <c r="T531" s="102" t="s">
        <v>902</v>
      </c>
      <c r="U531" s="100" t="s">
        <v>902</v>
      </c>
      <c r="V531" s="99" t="s">
        <v>902</v>
      </c>
      <c r="W531" s="99" t="s">
        <v>902</v>
      </c>
      <c r="X531" s="100" t="s">
        <v>902</v>
      </c>
      <c r="Y531" s="99" t="s">
        <v>903</v>
      </c>
      <c r="Z531" s="99" t="s">
        <v>902</v>
      </c>
      <c r="AA531" s="101" t="s">
        <v>903</v>
      </c>
      <c r="AB531" s="99"/>
      <c r="AC531" s="99"/>
      <c r="AD531" s="99"/>
      <c r="AE531" s="99"/>
      <c r="AF531" s="99"/>
      <c r="AG531" s="99"/>
      <c r="AH531" s="99"/>
      <c r="AI531" s="101"/>
      <c r="AJ531" s="99"/>
      <c r="AK531" s="99"/>
      <c r="AL531" s="99"/>
      <c r="AM531" s="99"/>
      <c r="AN531" s="99"/>
      <c r="AO531" s="99"/>
      <c r="AP531" s="99"/>
      <c r="AQ531" s="101"/>
      <c r="AR531" s="99"/>
      <c r="AS531" s="99"/>
      <c r="AT531" s="99"/>
      <c r="AU531" s="99"/>
      <c r="AV531" s="99"/>
      <c r="AW531" s="99"/>
      <c r="AX531" s="99"/>
      <c r="AY531" s="101"/>
      <c r="AZ531" s="99"/>
      <c r="BA531" s="99"/>
      <c r="BB531" s="99"/>
      <c r="BC531" s="99"/>
      <c r="BD531" s="99"/>
      <c r="BE531" s="99"/>
      <c r="BF531" s="99"/>
      <c r="BG531" s="101"/>
      <c r="BI531" s="51"/>
      <c r="BJ531" s="56"/>
      <c r="BL531" s="51"/>
      <c r="BM531" s="51"/>
      <c r="BN531" s="51"/>
      <c r="BO531" s="51"/>
      <c r="BP531" s="51"/>
      <c r="BQ531" s="51"/>
      <c r="BR531" s="51"/>
      <c r="BS531" s="51"/>
      <c r="BT531" s="51"/>
      <c r="BU531" s="51"/>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row>
    <row r="532" spans="1:102" s="50" customFormat="1" x14ac:dyDescent="0.3">
      <c r="A532" s="163"/>
      <c r="B532" s="165"/>
      <c r="C532" s="167"/>
      <c r="D532" s="51" t="s">
        <v>1056</v>
      </c>
      <c r="E532" s="51" t="s">
        <v>691</v>
      </c>
      <c r="F532" s="51" t="s">
        <v>691</v>
      </c>
      <c r="G532" s="51"/>
      <c r="H532" s="51"/>
      <c r="I532" s="51"/>
      <c r="J532" s="51" t="s">
        <v>867</v>
      </c>
      <c r="K532" s="93" t="str">
        <f t="shared" si="8"/>
        <v>40 3 0</v>
      </c>
      <c r="L532" s="98" t="s">
        <v>902</v>
      </c>
      <c r="M532" s="99" t="s">
        <v>903</v>
      </c>
      <c r="N532" s="99" t="s">
        <v>902</v>
      </c>
      <c r="O532" s="99" t="s">
        <v>902</v>
      </c>
      <c r="P532" s="99" t="s">
        <v>902</v>
      </c>
      <c r="Q532" s="100" t="s">
        <v>902</v>
      </c>
      <c r="R532" s="99" t="s">
        <v>903</v>
      </c>
      <c r="S532" s="101" t="s">
        <v>903</v>
      </c>
      <c r="T532" s="102" t="s">
        <v>902</v>
      </c>
      <c r="U532" s="100" t="s">
        <v>902</v>
      </c>
      <c r="V532" s="99" t="s">
        <v>902</v>
      </c>
      <c r="W532" s="99" t="s">
        <v>902</v>
      </c>
      <c r="X532" s="100" t="s">
        <v>902</v>
      </c>
      <c r="Y532" s="99" t="s">
        <v>903</v>
      </c>
      <c r="Z532" s="99" t="s">
        <v>903</v>
      </c>
      <c r="AA532" s="101" t="s">
        <v>902</v>
      </c>
      <c r="AB532" s="99"/>
      <c r="AC532" s="99"/>
      <c r="AD532" s="99"/>
      <c r="AE532" s="99"/>
      <c r="AF532" s="99"/>
      <c r="AG532" s="99"/>
      <c r="AH532" s="99"/>
      <c r="AI532" s="101"/>
      <c r="AJ532" s="99"/>
      <c r="AK532" s="99"/>
      <c r="AL532" s="99"/>
      <c r="AM532" s="99"/>
      <c r="AN532" s="99"/>
      <c r="AO532" s="99"/>
      <c r="AP532" s="99"/>
      <c r="AQ532" s="101"/>
      <c r="AR532" s="99"/>
      <c r="AS532" s="99"/>
      <c r="AT532" s="99"/>
      <c r="AU532" s="99"/>
      <c r="AV532" s="99"/>
      <c r="AW532" s="99"/>
      <c r="AX532" s="99"/>
      <c r="AY532" s="101"/>
      <c r="AZ532" s="99"/>
      <c r="BA532" s="99"/>
      <c r="BB532" s="99"/>
      <c r="BC532" s="99"/>
      <c r="BD532" s="99"/>
      <c r="BE532" s="99"/>
      <c r="BF532" s="99"/>
      <c r="BG532" s="101"/>
      <c r="BI532" s="51"/>
      <c r="BJ532" s="56"/>
      <c r="BL532" s="51"/>
      <c r="BM532" s="51"/>
      <c r="BN532" s="51"/>
      <c r="BO532" s="51"/>
      <c r="BP532" s="51"/>
      <c r="BQ532" s="51"/>
      <c r="BR532" s="51"/>
      <c r="BS532" s="51"/>
      <c r="BT532" s="51"/>
      <c r="BU532" s="51"/>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row>
    <row r="533" spans="1:102" s="50" customFormat="1" x14ac:dyDescent="0.3">
      <c r="A533" s="163"/>
      <c r="B533" s="165"/>
      <c r="C533" s="167"/>
      <c r="D533" s="51" t="s">
        <v>1057</v>
      </c>
      <c r="E533" s="51" t="s">
        <v>691</v>
      </c>
      <c r="F533" s="51" t="s">
        <v>691</v>
      </c>
      <c r="G533" s="51"/>
      <c r="H533" s="51"/>
      <c r="I533" s="51"/>
      <c r="J533" s="51" t="s">
        <v>867</v>
      </c>
      <c r="K533" s="93" t="str">
        <f t="shared" si="8"/>
        <v>40 3 0</v>
      </c>
      <c r="L533" s="98" t="s">
        <v>902</v>
      </c>
      <c r="M533" s="99" t="s">
        <v>903</v>
      </c>
      <c r="N533" s="99" t="s">
        <v>902</v>
      </c>
      <c r="O533" s="99" t="s">
        <v>902</v>
      </c>
      <c r="P533" s="99" t="s">
        <v>902</v>
      </c>
      <c r="Q533" s="100" t="s">
        <v>902</v>
      </c>
      <c r="R533" s="99" t="s">
        <v>903</v>
      </c>
      <c r="S533" s="101" t="s">
        <v>903</v>
      </c>
      <c r="T533" s="102" t="s">
        <v>902</v>
      </c>
      <c r="U533" s="100" t="s">
        <v>902</v>
      </c>
      <c r="V533" s="99" t="s">
        <v>902</v>
      </c>
      <c r="W533" s="99" t="s">
        <v>902</v>
      </c>
      <c r="X533" s="100" t="s">
        <v>902</v>
      </c>
      <c r="Y533" s="99" t="s">
        <v>903</v>
      </c>
      <c r="Z533" s="99" t="s">
        <v>903</v>
      </c>
      <c r="AA533" s="101" t="s">
        <v>903</v>
      </c>
      <c r="AB533" s="99"/>
      <c r="AC533" s="99"/>
      <c r="AD533" s="99"/>
      <c r="AE533" s="99"/>
      <c r="AF533" s="99"/>
      <c r="AG533" s="99"/>
      <c r="AH533" s="99"/>
      <c r="AI533" s="101"/>
      <c r="AJ533" s="99"/>
      <c r="AK533" s="99"/>
      <c r="AL533" s="99"/>
      <c r="AM533" s="99"/>
      <c r="AN533" s="99"/>
      <c r="AO533" s="99"/>
      <c r="AP533" s="99"/>
      <c r="AQ533" s="101"/>
      <c r="AR533" s="99"/>
      <c r="AS533" s="99"/>
      <c r="AT533" s="99"/>
      <c r="AU533" s="99"/>
      <c r="AV533" s="99"/>
      <c r="AW533" s="99"/>
      <c r="AX533" s="99"/>
      <c r="AY533" s="101"/>
      <c r="AZ533" s="99"/>
      <c r="BA533" s="99"/>
      <c r="BB533" s="99"/>
      <c r="BC533" s="99"/>
      <c r="BD533" s="99"/>
      <c r="BE533" s="99"/>
      <c r="BF533" s="99"/>
      <c r="BG533" s="101"/>
      <c r="BI533" s="51"/>
      <c r="BJ533" s="56"/>
      <c r="BL533" s="51"/>
      <c r="BM533" s="51"/>
      <c r="BN533" s="51"/>
      <c r="BO533" s="51"/>
      <c r="BP533" s="51"/>
      <c r="BQ533" s="51"/>
      <c r="BR533" s="51"/>
      <c r="BS533" s="51"/>
      <c r="BT533" s="51"/>
      <c r="BU533" s="51"/>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row>
    <row r="534" spans="1:102" s="50" customFormat="1" x14ac:dyDescent="0.3">
      <c r="A534" s="163" t="s">
        <v>509</v>
      </c>
      <c r="B534" s="165"/>
      <c r="C534" s="167" t="s">
        <v>1064</v>
      </c>
      <c r="D534" s="51" t="s">
        <v>1051</v>
      </c>
      <c r="E534" s="51" t="s">
        <v>691</v>
      </c>
      <c r="F534" s="51" t="s">
        <v>691</v>
      </c>
      <c r="G534" s="51"/>
      <c r="H534" s="51"/>
      <c r="I534" s="51"/>
      <c r="J534" s="51" t="s">
        <v>867</v>
      </c>
      <c r="K534" s="93" t="str">
        <f t="shared" si="8"/>
        <v>40 3 0</v>
      </c>
      <c r="L534" s="98" t="s">
        <v>902</v>
      </c>
      <c r="M534" s="99" t="s">
        <v>903</v>
      </c>
      <c r="N534" s="99" t="s">
        <v>902</v>
      </c>
      <c r="O534" s="99" t="s">
        <v>902</v>
      </c>
      <c r="P534" s="99" t="s">
        <v>902</v>
      </c>
      <c r="Q534" s="100" t="s">
        <v>902</v>
      </c>
      <c r="R534" s="99" t="s">
        <v>903</v>
      </c>
      <c r="S534" s="101" t="s">
        <v>903</v>
      </c>
      <c r="T534" s="102" t="s">
        <v>902</v>
      </c>
      <c r="U534" s="100" t="s">
        <v>902</v>
      </c>
      <c r="V534" s="99" t="s">
        <v>902</v>
      </c>
      <c r="W534" s="99" t="s">
        <v>902</v>
      </c>
      <c r="X534" s="100" t="s">
        <v>902</v>
      </c>
      <c r="Y534" s="99" t="s">
        <v>902</v>
      </c>
      <c r="Z534" s="99" t="s">
        <v>902</v>
      </c>
      <c r="AA534" s="101" t="s">
        <v>903</v>
      </c>
      <c r="AB534" s="99"/>
      <c r="AC534" s="99"/>
      <c r="AD534" s="99"/>
      <c r="AE534" s="99"/>
      <c r="AF534" s="99"/>
      <c r="AG534" s="99"/>
      <c r="AH534" s="99"/>
      <c r="AI534" s="101"/>
      <c r="AJ534" s="99"/>
      <c r="AK534" s="99"/>
      <c r="AL534" s="99"/>
      <c r="AM534" s="99"/>
      <c r="AN534" s="99"/>
      <c r="AO534" s="99"/>
      <c r="AP534" s="99"/>
      <c r="AQ534" s="101"/>
      <c r="AR534" s="99"/>
      <c r="AS534" s="99"/>
      <c r="AT534" s="99"/>
      <c r="AU534" s="99"/>
      <c r="AV534" s="99"/>
      <c r="AW534" s="99"/>
      <c r="AX534" s="99"/>
      <c r="AY534" s="101"/>
      <c r="AZ534" s="99"/>
      <c r="BA534" s="99"/>
      <c r="BB534" s="99"/>
      <c r="BC534" s="99"/>
      <c r="BD534" s="99"/>
      <c r="BE534" s="99"/>
      <c r="BF534" s="99"/>
      <c r="BG534" s="101"/>
      <c r="BI534" s="51"/>
      <c r="BJ534" s="56"/>
      <c r="BL534" s="51"/>
      <c r="BM534" s="51"/>
      <c r="BN534" s="51"/>
      <c r="BO534" s="51"/>
      <c r="BP534" s="51"/>
      <c r="BQ534" s="51"/>
      <c r="BR534" s="51"/>
      <c r="BS534" s="51"/>
      <c r="BT534" s="51"/>
      <c r="BU534" s="51"/>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row>
    <row r="535" spans="1:102" s="50" customFormat="1" x14ac:dyDescent="0.3">
      <c r="A535" s="163"/>
      <c r="B535" s="165"/>
      <c r="C535" s="167"/>
      <c r="D535" s="51" t="s">
        <v>1058</v>
      </c>
      <c r="E535" s="51" t="s">
        <v>691</v>
      </c>
      <c r="F535" s="51" t="s">
        <v>691</v>
      </c>
      <c r="G535" s="51"/>
      <c r="H535" s="51"/>
      <c r="I535" s="51"/>
      <c r="J535" s="51" t="s">
        <v>867</v>
      </c>
      <c r="K535" s="93" t="str">
        <f t="shared" si="8"/>
        <v>40 3 0</v>
      </c>
      <c r="L535" s="98" t="s">
        <v>902</v>
      </c>
      <c r="M535" s="99" t="s">
        <v>903</v>
      </c>
      <c r="N535" s="99" t="s">
        <v>902</v>
      </c>
      <c r="O535" s="99" t="s">
        <v>902</v>
      </c>
      <c r="P535" s="99" t="s">
        <v>902</v>
      </c>
      <c r="Q535" s="100" t="s">
        <v>902</v>
      </c>
      <c r="R535" s="99" t="s">
        <v>903</v>
      </c>
      <c r="S535" s="101" t="s">
        <v>903</v>
      </c>
      <c r="T535" s="102" t="s">
        <v>902</v>
      </c>
      <c r="U535" s="100" t="s">
        <v>902</v>
      </c>
      <c r="V535" s="99" t="s">
        <v>902</v>
      </c>
      <c r="W535" s="99" t="s">
        <v>902</v>
      </c>
      <c r="X535" s="100" t="s">
        <v>903</v>
      </c>
      <c r="Y535" s="99" t="s">
        <v>902</v>
      </c>
      <c r="Z535" s="99" t="s">
        <v>902</v>
      </c>
      <c r="AA535" s="101" t="s">
        <v>902</v>
      </c>
      <c r="AB535" s="99"/>
      <c r="AC535" s="99"/>
      <c r="AD535" s="99"/>
      <c r="AE535" s="99"/>
      <c r="AF535" s="99"/>
      <c r="AG535" s="99"/>
      <c r="AH535" s="99"/>
      <c r="AI535" s="101"/>
      <c r="AJ535" s="99"/>
      <c r="AK535" s="99"/>
      <c r="AL535" s="99"/>
      <c r="AM535" s="99"/>
      <c r="AN535" s="99"/>
      <c r="AO535" s="99"/>
      <c r="AP535" s="99"/>
      <c r="AQ535" s="101"/>
      <c r="AR535" s="99"/>
      <c r="AS535" s="99"/>
      <c r="AT535" s="99"/>
      <c r="AU535" s="99"/>
      <c r="AV535" s="99"/>
      <c r="AW535" s="99"/>
      <c r="AX535" s="99"/>
      <c r="AY535" s="101"/>
      <c r="AZ535" s="99"/>
      <c r="BA535" s="99"/>
      <c r="BB535" s="99"/>
      <c r="BC535" s="99"/>
      <c r="BD535" s="99"/>
      <c r="BE535" s="99"/>
      <c r="BF535" s="99"/>
      <c r="BG535" s="101"/>
      <c r="BI535" s="51"/>
      <c r="BJ535" s="56"/>
      <c r="BL535" s="51"/>
      <c r="BM535" s="51"/>
      <c r="BN535" s="51"/>
      <c r="BO535" s="51"/>
      <c r="BP535" s="51"/>
      <c r="BQ535" s="51"/>
      <c r="BR535" s="51"/>
      <c r="BS535" s="51"/>
      <c r="BT535" s="51"/>
      <c r="BU535" s="51"/>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row>
    <row r="536" spans="1:102" s="50" customFormat="1" x14ac:dyDescent="0.3">
      <c r="A536" s="163"/>
      <c r="B536" s="165"/>
      <c r="C536" s="167"/>
      <c r="D536" s="51" t="s">
        <v>1059</v>
      </c>
      <c r="E536" s="51" t="s">
        <v>691</v>
      </c>
      <c r="F536" s="51" t="s">
        <v>691</v>
      </c>
      <c r="G536" s="51"/>
      <c r="H536" s="51"/>
      <c r="I536" s="51"/>
      <c r="J536" s="51" t="s">
        <v>867</v>
      </c>
      <c r="K536" s="93" t="str">
        <f t="shared" si="8"/>
        <v>40 3 0</v>
      </c>
      <c r="L536" s="98" t="s">
        <v>902</v>
      </c>
      <c r="M536" s="99" t="s">
        <v>903</v>
      </c>
      <c r="N536" s="99" t="s">
        <v>902</v>
      </c>
      <c r="O536" s="99" t="s">
        <v>902</v>
      </c>
      <c r="P536" s="99" t="s">
        <v>902</v>
      </c>
      <c r="Q536" s="100" t="s">
        <v>902</v>
      </c>
      <c r="R536" s="99" t="s">
        <v>903</v>
      </c>
      <c r="S536" s="101" t="s">
        <v>903</v>
      </c>
      <c r="T536" s="102" t="s">
        <v>902</v>
      </c>
      <c r="U536" s="100" t="s">
        <v>902</v>
      </c>
      <c r="V536" s="99" t="s">
        <v>902</v>
      </c>
      <c r="W536" s="99" t="s">
        <v>902</v>
      </c>
      <c r="X536" s="100" t="s">
        <v>903</v>
      </c>
      <c r="Y536" s="99" t="s">
        <v>902</v>
      </c>
      <c r="Z536" s="99" t="s">
        <v>902</v>
      </c>
      <c r="AA536" s="101" t="s">
        <v>903</v>
      </c>
      <c r="AB536" s="99"/>
      <c r="AC536" s="99"/>
      <c r="AD536" s="99"/>
      <c r="AE536" s="99"/>
      <c r="AF536" s="99"/>
      <c r="AG536" s="99"/>
      <c r="AH536" s="99"/>
      <c r="AI536" s="101"/>
      <c r="AJ536" s="99"/>
      <c r="AK536" s="99"/>
      <c r="AL536" s="99"/>
      <c r="AM536" s="99"/>
      <c r="AN536" s="99"/>
      <c r="AO536" s="99"/>
      <c r="AP536" s="99"/>
      <c r="AQ536" s="101"/>
      <c r="AR536" s="99"/>
      <c r="AS536" s="99"/>
      <c r="AT536" s="99"/>
      <c r="AU536" s="99"/>
      <c r="AV536" s="99"/>
      <c r="AW536" s="99"/>
      <c r="AX536" s="99"/>
      <c r="AY536" s="101"/>
      <c r="AZ536" s="99"/>
      <c r="BA536" s="99"/>
      <c r="BB536" s="99"/>
      <c r="BC536" s="99"/>
      <c r="BD536" s="99"/>
      <c r="BE536" s="99"/>
      <c r="BF536" s="99"/>
      <c r="BG536" s="101"/>
      <c r="BI536" s="51"/>
      <c r="BJ536" s="56"/>
      <c r="BL536" s="51"/>
      <c r="BM536" s="51"/>
      <c r="BN536" s="51"/>
      <c r="BO536" s="51"/>
      <c r="BP536" s="51"/>
      <c r="BQ536" s="51"/>
      <c r="BR536" s="51"/>
      <c r="BS536" s="51"/>
      <c r="BT536" s="51"/>
      <c r="BU536" s="51"/>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row>
    <row r="537" spans="1:102" s="50" customFormat="1" x14ac:dyDescent="0.3">
      <c r="A537" s="163"/>
      <c r="B537" s="165"/>
      <c r="C537" s="167"/>
      <c r="D537" s="51" t="s">
        <v>1060</v>
      </c>
      <c r="E537" s="51" t="s">
        <v>691</v>
      </c>
      <c r="F537" s="51" t="s">
        <v>691</v>
      </c>
      <c r="G537" s="51"/>
      <c r="H537" s="51"/>
      <c r="I537" s="51"/>
      <c r="J537" s="51" t="s">
        <v>867</v>
      </c>
      <c r="K537" s="93" t="str">
        <f t="shared" si="8"/>
        <v>40 3 0</v>
      </c>
      <c r="L537" s="98" t="s">
        <v>902</v>
      </c>
      <c r="M537" s="99" t="s">
        <v>903</v>
      </c>
      <c r="N537" s="99" t="s">
        <v>902</v>
      </c>
      <c r="O537" s="99" t="s">
        <v>902</v>
      </c>
      <c r="P537" s="99" t="s">
        <v>902</v>
      </c>
      <c r="Q537" s="100" t="s">
        <v>902</v>
      </c>
      <c r="R537" s="99" t="s">
        <v>903</v>
      </c>
      <c r="S537" s="101" t="s">
        <v>903</v>
      </c>
      <c r="T537" s="102" t="s">
        <v>902</v>
      </c>
      <c r="U537" s="100" t="s">
        <v>902</v>
      </c>
      <c r="V537" s="99" t="s">
        <v>902</v>
      </c>
      <c r="W537" s="99" t="s">
        <v>902</v>
      </c>
      <c r="X537" s="100" t="s">
        <v>903</v>
      </c>
      <c r="Y537" s="99" t="s">
        <v>902</v>
      </c>
      <c r="Z537" s="99" t="s">
        <v>903</v>
      </c>
      <c r="AA537" s="101" t="s">
        <v>902</v>
      </c>
      <c r="AB537" s="99"/>
      <c r="AC537" s="99"/>
      <c r="AD537" s="99"/>
      <c r="AE537" s="99"/>
      <c r="AF537" s="99"/>
      <c r="AG537" s="99"/>
      <c r="AH537" s="99"/>
      <c r="AI537" s="101"/>
      <c r="AJ537" s="99"/>
      <c r="AK537" s="99"/>
      <c r="AL537" s="99"/>
      <c r="AM537" s="99"/>
      <c r="AN537" s="99"/>
      <c r="AO537" s="99"/>
      <c r="AP537" s="99"/>
      <c r="AQ537" s="101"/>
      <c r="AR537" s="99"/>
      <c r="AS537" s="99"/>
      <c r="AT537" s="99"/>
      <c r="AU537" s="99"/>
      <c r="AV537" s="99"/>
      <c r="AW537" s="99"/>
      <c r="AX537" s="99"/>
      <c r="AY537" s="101"/>
      <c r="AZ537" s="99"/>
      <c r="BA537" s="99"/>
      <c r="BB537" s="99"/>
      <c r="BC537" s="99"/>
      <c r="BD537" s="99"/>
      <c r="BE537" s="99"/>
      <c r="BF537" s="99"/>
      <c r="BG537" s="101"/>
      <c r="BI537" s="51"/>
      <c r="BJ537" s="56"/>
      <c r="BL537" s="51"/>
      <c r="BM537" s="51"/>
      <c r="BN537" s="51"/>
      <c r="BO537" s="51"/>
      <c r="BP537" s="51"/>
      <c r="BQ537" s="51"/>
      <c r="BR537" s="51"/>
      <c r="BS537" s="51"/>
      <c r="BT537" s="51"/>
      <c r="BU537" s="51"/>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row>
    <row r="538" spans="1:102" s="50" customFormat="1" x14ac:dyDescent="0.3">
      <c r="A538" s="163"/>
      <c r="B538" s="166"/>
      <c r="C538" s="167"/>
      <c r="D538" s="51" t="s">
        <v>1061</v>
      </c>
      <c r="E538" s="51" t="s">
        <v>691</v>
      </c>
      <c r="F538" s="51" t="s">
        <v>691</v>
      </c>
      <c r="G538" s="51"/>
      <c r="H538" s="51"/>
      <c r="I538" s="51"/>
      <c r="J538" s="51" t="s">
        <v>867</v>
      </c>
      <c r="K538" s="93" t="str">
        <f t="shared" si="8"/>
        <v>40 3 0</v>
      </c>
      <c r="L538" s="98" t="s">
        <v>902</v>
      </c>
      <c r="M538" s="99" t="s">
        <v>903</v>
      </c>
      <c r="N538" s="99" t="s">
        <v>902</v>
      </c>
      <c r="O538" s="99" t="s">
        <v>902</v>
      </c>
      <c r="P538" s="99" t="s">
        <v>902</v>
      </c>
      <c r="Q538" s="100" t="s">
        <v>902</v>
      </c>
      <c r="R538" s="99" t="s">
        <v>903</v>
      </c>
      <c r="S538" s="101" t="s">
        <v>903</v>
      </c>
      <c r="T538" s="102" t="s">
        <v>902</v>
      </c>
      <c r="U538" s="100" t="s">
        <v>902</v>
      </c>
      <c r="V538" s="99" t="s">
        <v>902</v>
      </c>
      <c r="W538" s="99" t="s">
        <v>902</v>
      </c>
      <c r="X538" s="100" t="s">
        <v>903</v>
      </c>
      <c r="Y538" s="99" t="s">
        <v>902</v>
      </c>
      <c r="Z538" s="99" t="s">
        <v>903</v>
      </c>
      <c r="AA538" s="101" t="s">
        <v>903</v>
      </c>
      <c r="AB538" s="99"/>
      <c r="AC538" s="99"/>
      <c r="AD538" s="99"/>
      <c r="AE538" s="99"/>
      <c r="AF538" s="99"/>
      <c r="AG538" s="99"/>
      <c r="AH538" s="99"/>
      <c r="AI538" s="101"/>
      <c r="AJ538" s="99"/>
      <c r="AK538" s="99"/>
      <c r="AL538" s="99"/>
      <c r="AM538" s="99"/>
      <c r="AN538" s="99"/>
      <c r="AO538" s="99"/>
      <c r="AP538" s="99"/>
      <c r="AQ538" s="101"/>
      <c r="AR538" s="99"/>
      <c r="AS538" s="99"/>
      <c r="AT538" s="99"/>
      <c r="AU538" s="99"/>
      <c r="AV538" s="99"/>
      <c r="AW538" s="99"/>
      <c r="AX538" s="99"/>
      <c r="AY538" s="101"/>
      <c r="AZ538" s="99"/>
      <c r="BA538" s="99"/>
      <c r="BB538" s="99"/>
      <c r="BC538" s="99"/>
      <c r="BD538" s="99"/>
      <c r="BE538" s="99"/>
      <c r="BF538" s="99"/>
      <c r="BG538" s="101"/>
      <c r="BI538" s="51"/>
      <c r="BJ538" s="56"/>
      <c r="BL538" s="51"/>
      <c r="BM538" s="51"/>
      <c r="BN538" s="51"/>
      <c r="BO538" s="51"/>
      <c r="BP538" s="51"/>
      <c r="BQ538" s="51"/>
      <c r="BR538" s="51"/>
      <c r="BS538" s="51"/>
      <c r="BT538" s="51"/>
      <c r="BU538" s="51"/>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row>
    <row r="539" spans="1:102" s="50" customFormat="1" x14ac:dyDescent="0.3">
      <c r="A539" s="57"/>
      <c r="B539" s="59"/>
      <c r="C539" s="51"/>
      <c r="D539" s="51"/>
      <c r="E539" s="51"/>
      <c r="F539" s="51"/>
      <c r="G539" s="51"/>
      <c r="H539" s="51"/>
      <c r="I539" s="51"/>
      <c r="J539" s="51"/>
      <c r="K539" s="93"/>
      <c r="L539" s="98"/>
      <c r="M539" s="99"/>
      <c r="N539" s="99"/>
      <c r="O539" s="99"/>
      <c r="P539" s="99"/>
      <c r="Q539" s="100"/>
      <c r="R539" s="99"/>
      <c r="S539" s="101"/>
      <c r="T539" s="102"/>
      <c r="U539" s="100"/>
      <c r="V539" s="99"/>
      <c r="W539" s="99"/>
      <c r="X539" s="100"/>
      <c r="Y539" s="99"/>
      <c r="Z539" s="99"/>
      <c r="AA539" s="101"/>
      <c r="AB539" s="99"/>
      <c r="AC539" s="99"/>
      <c r="AD539" s="99"/>
      <c r="AE539" s="99"/>
      <c r="AF539" s="99"/>
      <c r="AG539" s="99"/>
      <c r="AH539" s="99"/>
      <c r="AI539" s="101"/>
      <c r="AJ539" s="99"/>
      <c r="AK539" s="99"/>
      <c r="AL539" s="99"/>
      <c r="AM539" s="99"/>
      <c r="AN539" s="99"/>
      <c r="AO539" s="99"/>
      <c r="AP539" s="99"/>
      <c r="AQ539" s="101"/>
      <c r="AR539" s="99"/>
      <c r="AS539" s="99"/>
      <c r="AT539" s="99"/>
      <c r="AU539" s="99"/>
      <c r="AV539" s="99"/>
      <c r="AW539" s="99"/>
      <c r="AX539" s="99"/>
      <c r="AY539" s="101"/>
      <c r="AZ539" s="99"/>
      <c r="BA539" s="99"/>
      <c r="BB539" s="99"/>
      <c r="BC539" s="99"/>
      <c r="BD539" s="99"/>
      <c r="BE539" s="99"/>
      <c r="BF539" s="99"/>
      <c r="BG539" s="101"/>
      <c r="BI539" s="51"/>
      <c r="BJ539" s="56"/>
      <c r="BL539" s="51"/>
      <c r="BM539" s="51"/>
      <c r="BN539" s="51"/>
      <c r="BO539" s="51"/>
      <c r="BP539" s="51"/>
      <c r="BQ539" s="51"/>
      <c r="BR539" s="51"/>
      <c r="BS539" s="51"/>
      <c r="BT539" s="51"/>
      <c r="BU539" s="51"/>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row>
    <row r="540" spans="1:102" s="50" customFormat="1" x14ac:dyDescent="0.3">
      <c r="A540" s="57"/>
      <c r="B540" s="59"/>
      <c r="C540" s="51"/>
      <c r="D540" s="51"/>
      <c r="E540" s="51"/>
      <c r="F540" s="51"/>
      <c r="G540" s="51"/>
      <c r="H540" s="51"/>
      <c r="I540" s="51"/>
      <c r="J540" s="51"/>
      <c r="K540" s="93"/>
      <c r="L540" s="98"/>
      <c r="M540" s="99"/>
      <c r="N540" s="99"/>
      <c r="O540" s="99"/>
      <c r="P540" s="99"/>
      <c r="Q540" s="100"/>
      <c r="R540" s="99"/>
      <c r="S540" s="101"/>
      <c r="T540" s="102"/>
      <c r="U540" s="100"/>
      <c r="V540" s="99"/>
      <c r="W540" s="99"/>
      <c r="X540" s="100"/>
      <c r="Y540" s="99"/>
      <c r="Z540" s="99"/>
      <c r="AA540" s="101"/>
      <c r="AB540" s="99"/>
      <c r="AC540" s="99"/>
      <c r="AD540" s="99"/>
      <c r="AE540" s="99"/>
      <c r="AF540" s="99"/>
      <c r="AG540" s="99"/>
      <c r="AH540" s="99"/>
      <c r="AI540" s="101"/>
      <c r="AJ540" s="99"/>
      <c r="AK540" s="99"/>
      <c r="AL540" s="99"/>
      <c r="AM540" s="99"/>
      <c r="AN540" s="99"/>
      <c r="AO540" s="99"/>
      <c r="AP540" s="99"/>
      <c r="AQ540" s="101"/>
      <c r="AR540" s="99"/>
      <c r="AS540" s="99"/>
      <c r="AT540" s="99"/>
      <c r="AU540" s="99"/>
      <c r="AV540" s="99"/>
      <c r="AW540" s="99"/>
      <c r="AX540" s="99"/>
      <c r="AY540" s="101"/>
      <c r="AZ540" s="99"/>
      <c r="BA540" s="99"/>
      <c r="BB540" s="99"/>
      <c r="BC540" s="99"/>
      <c r="BD540" s="99"/>
      <c r="BE540" s="99"/>
      <c r="BF540" s="99"/>
      <c r="BG540" s="101"/>
      <c r="BI540" s="51"/>
      <c r="BJ540" s="56"/>
      <c r="BL540" s="51"/>
      <c r="BM540" s="51"/>
      <c r="BN540" s="51"/>
      <c r="BO540" s="51"/>
      <c r="BP540" s="51"/>
      <c r="BQ540" s="51"/>
      <c r="BR540" s="51"/>
      <c r="BS540" s="51"/>
      <c r="BT540" s="51"/>
      <c r="BU540" s="51"/>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row>
    <row r="541" spans="1:102" s="50" customFormat="1" x14ac:dyDescent="0.3">
      <c r="A541" s="57"/>
      <c r="B541" s="59"/>
      <c r="C541" s="51"/>
      <c r="D541" s="51"/>
      <c r="E541" s="51"/>
      <c r="F541" s="51"/>
      <c r="G541" s="51"/>
      <c r="H541" s="51"/>
      <c r="I541" s="51"/>
      <c r="J541" s="51"/>
      <c r="K541" s="93"/>
      <c r="L541" s="98"/>
      <c r="M541" s="99"/>
      <c r="N541" s="99"/>
      <c r="O541" s="99"/>
      <c r="P541" s="99"/>
      <c r="Q541" s="100"/>
      <c r="R541" s="99"/>
      <c r="S541" s="101"/>
      <c r="T541" s="102"/>
      <c r="U541" s="100"/>
      <c r="V541" s="99"/>
      <c r="W541" s="99"/>
      <c r="X541" s="100"/>
      <c r="Y541" s="99"/>
      <c r="Z541" s="99"/>
      <c r="AA541" s="101"/>
      <c r="AB541" s="99"/>
      <c r="AC541" s="99"/>
      <c r="AD541" s="99"/>
      <c r="AE541" s="99"/>
      <c r="AF541" s="99"/>
      <c r="AG541" s="99"/>
      <c r="AH541" s="99"/>
      <c r="AI541" s="101"/>
      <c r="AJ541" s="99"/>
      <c r="AK541" s="99"/>
      <c r="AL541" s="99"/>
      <c r="AM541" s="99"/>
      <c r="AN541" s="99"/>
      <c r="AO541" s="99"/>
      <c r="AP541" s="99"/>
      <c r="AQ541" s="101"/>
      <c r="AR541" s="99"/>
      <c r="AS541" s="99"/>
      <c r="AT541" s="99"/>
      <c r="AU541" s="99"/>
      <c r="AV541" s="99"/>
      <c r="AW541" s="99"/>
      <c r="AX541" s="99"/>
      <c r="AY541" s="101"/>
      <c r="AZ541" s="99"/>
      <c r="BA541" s="99"/>
      <c r="BB541" s="99"/>
      <c r="BC541" s="99"/>
      <c r="BD541" s="99"/>
      <c r="BE541" s="99"/>
      <c r="BF541" s="99"/>
      <c r="BG541" s="101"/>
      <c r="BI541" s="51"/>
      <c r="BJ541" s="56"/>
      <c r="BL541" s="51"/>
      <c r="BM541" s="51"/>
      <c r="BN541" s="51"/>
      <c r="BO541" s="51"/>
      <c r="BP541" s="51"/>
      <c r="BQ541" s="51"/>
      <c r="BR541" s="51"/>
      <c r="BS541" s="51"/>
      <c r="BT541" s="51"/>
      <c r="BU541" s="51"/>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row>
    <row r="542" spans="1:102" s="50" customFormat="1" x14ac:dyDescent="0.3">
      <c r="A542" s="57"/>
      <c r="B542" s="59"/>
      <c r="C542" s="51"/>
      <c r="D542" s="51"/>
      <c r="E542" s="51"/>
      <c r="F542" s="51"/>
      <c r="G542" s="51"/>
      <c r="H542" s="51"/>
      <c r="I542" s="51"/>
      <c r="J542" s="51"/>
      <c r="K542" s="93"/>
      <c r="L542" s="98"/>
      <c r="M542" s="99"/>
      <c r="N542" s="99"/>
      <c r="O542" s="99"/>
      <c r="P542" s="99"/>
      <c r="Q542" s="100"/>
      <c r="R542" s="99"/>
      <c r="S542" s="101"/>
      <c r="T542" s="102"/>
      <c r="U542" s="100"/>
      <c r="V542" s="99"/>
      <c r="W542" s="99"/>
      <c r="X542" s="100"/>
      <c r="Y542" s="99"/>
      <c r="Z542" s="99"/>
      <c r="AA542" s="101"/>
      <c r="AB542" s="99"/>
      <c r="AC542" s="99"/>
      <c r="AD542" s="99"/>
      <c r="AE542" s="99"/>
      <c r="AF542" s="99"/>
      <c r="AG542" s="99"/>
      <c r="AH542" s="99"/>
      <c r="AI542" s="101"/>
      <c r="AJ542" s="99"/>
      <c r="AK542" s="99"/>
      <c r="AL542" s="99"/>
      <c r="AM542" s="99"/>
      <c r="AN542" s="99"/>
      <c r="AO542" s="99"/>
      <c r="AP542" s="99"/>
      <c r="AQ542" s="101"/>
      <c r="AR542" s="99"/>
      <c r="AS542" s="99"/>
      <c r="AT542" s="99"/>
      <c r="AU542" s="99"/>
      <c r="AV542" s="99"/>
      <c r="AW542" s="99"/>
      <c r="AX542" s="99"/>
      <c r="AY542" s="101"/>
      <c r="AZ542" s="99"/>
      <c r="BA542" s="99"/>
      <c r="BB542" s="99"/>
      <c r="BC542" s="99"/>
      <c r="BD542" s="99"/>
      <c r="BE542" s="99"/>
      <c r="BF542" s="99"/>
      <c r="BG542" s="101"/>
      <c r="BI542" s="51"/>
      <c r="BJ542" s="56"/>
      <c r="BL542" s="51"/>
      <c r="BM542" s="51"/>
      <c r="BN542" s="51"/>
      <c r="BO542" s="51"/>
      <c r="BP542" s="51"/>
      <c r="BQ542" s="51"/>
      <c r="BR542" s="51"/>
      <c r="BS542" s="51"/>
      <c r="BT542" s="51"/>
      <c r="BU542" s="51"/>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row>
    <row r="543" spans="1:102" s="50" customFormat="1" x14ac:dyDescent="0.3">
      <c r="A543" s="57"/>
      <c r="B543" s="59"/>
      <c r="C543" s="51"/>
      <c r="D543" s="51"/>
      <c r="E543" s="51"/>
      <c r="F543" s="51"/>
      <c r="G543" s="51"/>
      <c r="H543" s="51"/>
      <c r="I543" s="51"/>
      <c r="J543" s="51"/>
      <c r="K543" s="93"/>
      <c r="L543" s="98"/>
      <c r="M543" s="99"/>
      <c r="N543" s="99"/>
      <c r="O543" s="99"/>
      <c r="P543" s="99"/>
      <c r="Q543" s="100"/>
      <c r="R543" s="99"/>
      <c r="S543" s="101"/>
      <c r="T543" s="102"/>
      <c r="U543" s="100"/>
      <c r="V543" s="99"/>
      <c r="W543" s="99"/>
      <c r="X543" s="100"/>
      <c r="Y543" s="99"/>
      <c r="Z543" s="99"/>
      <c r="AA543" s="101"/>
      <c r="AB543" s="99"/>
      <c r="AC543" s="99"/>
      <c r="AD543" s="99"/>
      <c r="AE543" s="99"/>
      <c r="AF543" s="99"/>
      <c r="AG543" s="99"/>
      <c r="AH543" s="99"/>
      <c r="AI543" s="101"/>
      <c r="AJ543" s="99"/>
      <c r="AK543" s="99"/>
      <c r="AL543" s="99"/>
      <c r="AM543" s="99"/>
      <c r="AN543" s="99"/>
      <c r="AO543" s="99"/>
      <c r="AP543" s="99"/>
      <c r="AQ543" s="101"/>
      <c r="AR543" s="99"/>
      <c r="AS543" s="99"/>
      <c r="AT543" s="99"/>
      <c r="AU543" s="99"/>
      <c r="AV543" s="99"/>
      <c r="AW543" s="99"/>
      <c r="AX543" s="99"/>
      <c r="AY543" s="101"/>
      <c r="AZ543" s="99"/>
      <c r="BA543" s="99"/>
      <c r="BB543" s="99"/>
      <c r="BC543" s="99"/>
      <c r="BD543" s="99"/>
      <c r="BE543" s="99"/>
      <c r="BF543" s="99"/>
      <c r="BG543" s="101"/>
      <c r="BI543" s="51"/>
      <c r="BJ543" s="56"/>
      <c r="BL543" s="51"/>
      <c r="BM543" s="51"/>
      <c r="BN543" s="51"/>
      <c r="BO543" s="51"/>
      <c r="BP543" s="51"/>
      <c r="BQ543" s="51"/>
      <c r="BR543" s="51"/>
      <c r="BS543" s="51"/>
      <c r="BT543" s="51"/>
      <c r="BU543" s="51"/>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row>
    <row r="544" spans="1:102" s="50" customFormat="1" x14ac:dyDescent="0.3">
      <c r="A544" s="57"/>
      <c r="B544" s="59"/>
      <c r="C544" s="51"/>
      <c r="D544" s="51"/>
      <c r="E544" s="51"/>
      <c r="F544" s="51"/>
      <c r="G544" s="51"/>
      <c r="H544" s="51"/>
      <c r="I544" s="51"/>
      <c r="J544" s="51"/>
      <c r="K544" s="93"/>
      <c r="L544" s="98"/>
      <c r="M544" s="99"/>
      <c r="N544" s="99"/>
      <c r="O544" s="99"/>
      <c r="P544" s="99"/>
      <c r="Q544" s="100"/>
      <c r="R544" s="99"/>
      <c r="S544" s="101"/>
      <c r="T544" s="102"/>
      <c r="U544" s="100"/>
      <c r="V544" s="99"/>
      <c r="W544" s="99"/>
      <c r="X544" s="100"/>
      <c r="Y544" s="99"/>
      <c r="Z544" s="99"/>
      <c r="AA544" s="101"/>
      <c r="AB544" s="99"/>
      <c r="AC544" s="99"/>
      <c r="AD544" s="99"/>
      <c r="AE544" s="99"/>
      <c r="AF544" s="99"/>
      <c r="AG544" s="99"/>
      <c r="AH544" s="99"/>
      <c r="AI544" s="101"/>
      <c r="AJ544" s="99"/>
      <c r="AK544" s="99"/>
      <c r="AL544" s="99"/>
      <c r="AM544" s="99"/>
      <c r="AN544" s="99"/>
      <c r="AO544" s="99"/>
      <c r="AP544" s="99"/>
      <c r="AQ544" s="101"/>
      <c r="AR544" s="99"/>
      <c r="AS544" s="99"/>
      <c r="AT544" s="99"/>
      <c r="AU544" s="99"/>
      <c r="AV544" s="99"/>
      <c r="AW544" s="99"/>
      <c r="AX544" s="99"/>
      <c r="AY544" s="101"/>
      <c r="AZ544" s="99"/>
      <c r="BA544" s="99"/>
      <c r="BB544" s="99"/>
      <c r="BC544" s="99"/>
      <c r="BD544" s="99"/>
      <c r="BE544" s="99"/>
      <c r="BF544" s="99"/>
      <c r="BG544" s="101"/>
      <c r="BI544" s="51"/>
      <c r="BJ544" s="56"/>
      <c r="BL544" s="51"/>
      <c r="BM544" s="51"/>
      <c r="BN544" s="51"/>
      <c r="BO544" s="51"/>
      <c r="BP544" s="51"/>
      <c r="BQ544" s="51"/>
      <c r="BR544" s="51"/>
      <c r="BS544" s="51"/>
      <c r="BT544" s="51"/>
      <c r="BU544" s="51"/>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row>
    <row r="545" spans="1:102" s="50" customFormat="1" x14ac:dyDescent="0.3">
      <c r="A545" s="57"/>
      <c r="B545" s="59"/>
      <c r="C545" s="51"/>
      <c r="D545" s="51"/>
      <c r="E545" s="51"/>
      <c r="F545" s="51"/>
      <c r="G545" s="51"/>
      <c r="H545" s="51"/>
      <c r="I545" s="51"/>
      <c r="J545" s="51"/>
      <c r="K545" s="93"/>
      <c r="L545" s="98"/>
      <c r="M545" s="99"/>
      <c r="N545" s="99"/>
      <c r="O545" s="99"/>
      <c r="P545" s="99"/>
      <c r="Q545" s="100"/>
      <c r="R545" s="99"/>
      <c r="S545" s="101"/>
      <c r="T545" s="102"/>
      <c r="U545" s="100"/>
      <c r="V545" s="99"/>
      <c r="W545" s="99"/>
      <c r="X545" s="100"/>
      <c r="Y545" s="99"/>
      <c r="Z545" s="99"/>
      <c r="AA545" s="101"/>
      <c r="AB545" s="99"/>
      <c r="AC545" s="99"/>
      <c r="AD545" s="99"/>
      <c r="AE545" s="99"/>
      <c r="AF545" s="99"/>
      <c r="AG545" s="99"/>
      <c r="AH545" s="99"/>
      <c r="AI545" s="101"/>
      <c r="AJ545" s="99"/>
      <c r="AK545" s="99"/>
      <c r="AL545" s="99"/>
      <c r="AM545" s="99"/>
      <c r="AN545" s="99"/>
      <c r="AO545" s="99"/>
      <c r="AP545" s="99"/>
      <c r="AQ545" s="101"/>
      <c r="AR545" s="99"/>
      <c r="AS545" s="99"/>
      <c r="AT545" s="99"/>
      <c r="AU545" s="99"/>
      <c r="AV545" s="99"/>
      <c r="AW545" s="99"/>
      <c r="AX545" s="99"/>
      <c r="AY545" s="101"/>
      <c r="AZ545" s="99"/>
      <c r="BA545" s="99"/>
      <c r="BB545" s="99"/>
      <c r="BC545" s="99"/>
      <c r="BD545" s="99"/>
      <c r="BE545" s="99"/>
      <c r="BF545" s="99"/>
      <c r="BG545" s="101"/>
      <c r="BI545" s="51"/>
      <c r="BJ545" s="56"/>
      <c r="BL545" s="51"/>
      <c r="BM545" s="51"/>
      <c r="BN545" s="51"/>
      <c r="BO545" s="51"/>
      <c r="BP545" s="51"/>
      <c r="BQ545" s="51"/>
      <c r="BR545" s="51"/>
      <c r="BS545" s="51"/>
      <c r="BT545" s="51"/>
      <c r="BU545" s="51"/>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row>
    <row r="546" spans="1:102" s="50" customFormat="1" x14ac:dyDescent="0.3">
      <c r="A546" s="57"/>
      <c r="B546" s="59"/>
      <c r="C546" s="51"/>
      <c r="D546" s="51"/>
      <c r="E546" s="51"/>
      <c r="F546" s="51"/>
      <c r="G546" s="51"/>
      <c r="H546" s="51"/>
      <c r="I546" s="51"/>
      <c r="J546" s="51"/>
      <c r="K546" s="93"/>
      <c r="L546" s="98"/>
      <c r="M546" s="99"/>
      <c r="N546" s="99"/>
      <c r="O546" s="99"/>
      <c r="P546" s="99"/>
      <c r="Q546" s="100"/>
      <c r="R546" s="99"/>
      <c r="S546" s="101"/>
      <c r="T546" s="102"/>
      <c r="U546" s="100"/>
      <c r="V546" s="99"/>
      <c r="W546" s="99"/>
      <c r="X546" s="100"/>
      <c r="Y546" s="99"/>
      <c r="Z546" s="99"/>
      <c r="AA546" s="101"/>
      <c r="AB546" s="99"/>
      <c r="AC546" s="99"/>
      <c r="AD546" s="99"/>
      <c r="AE546" s="99"/>
      <c r="AF546" s="99"/>
      <c r="AG546" s="99"/>
      <c r="AH546" s="99"/>
      <c r="AI546" s="101"/>
      <c r="AJ546" s="99"/>
      <c r="AK546" s="99"/>
      <c r="AL546" s="99"/>
      <c r="AM546" s="99"/>
      <c r="AN546" s="99"/>
      <c r="AO546" s="99"/>
      <c r="AP546" s="99"/>
      <c r="AQ546" s="101"/>
      <c r="AR546" s="99"/>
      <c r="AS546" s="99"/>
      <c r="AT546" s="99"/>
      <c r="AU546" s="99"/>
      <c r="AV546" s="99"/>
      <c r="AW546" s="99"/>
      <c r="AX546" s="99"/>
      <c r="AY546" s="101"/>
      <c r="AZ546" s="99"/>
      <c r="BA546" s="99"/>
      <c r="BB546" s="99"/>
      <c r="BC546" s="99"/>
      <c r="BD546" s="99"/>
      <c r="BE546" s="99"/>
      <c r="BF546" s="99"/>
      <c r="BG546" s="101"/>
      <c r="BI546" s="51"/>
      <c r="BJ546" s="56"/>
      <c r="BL546" s="51"/>
      <c r="BM546" s="51"/>
      <c r="BN546" s="51"/>
      <c r="BO546" s="51"/>
      <c r="BP546" s="51"/>
      <c r="BQ546" s="51"/>
      <c r="BR546" s="51"/>
      <c r="BS546" s="51"/>
      <c r="BT546" s="51"/>
      <c r="BU546" s="51"/>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row>
    <row r="547" spans="1:102" s="50" customFormat="1" x14ac:dyDescent="0.3">
      <c r="A547" s="57"/>
      <c r="B547" s="59"/>
      <c r="C547" s="51"/>
      <c r="D547" s="51"/>
      <c r="E547" s="51"/>
      <c r="F547" s="51"/>
      <c r="G547" s="51"/>
      <c r="H547" s="51"/>
      <c r="I547" s="51"/>
      <c r="J547" s="51"/>
      <c r="K547" s="93"/>
      <c r="L547" s="98"/>
      <c r="M547" s="99"/>
      <c r="N547" s="99"/>
      <c r="O547" s="99"/>
      <c r="P547" s="99"/>
      <c r="Q547" s="100"/>
      <c r="R547" s="99"/>
      <c r="S547" s="101"/>
      <c r="T547" s="102"/>
      <c r="U547" s="100"/>
      <c r="V547" s="99"/>
      <c r="W547" s="99"/>
      <c r="X547" s="100"/>
      <c r="Y547" s="99"/>
      <c r="Z547" s="99"/>
      <c r="AA547" s="101"/>
      <c r="AB547" s="99"/>
      <c r="AC547" s="99"/>
      <c r="AD547" s="99"/>
      <c r="AE547" s="99"/>
      <c r="AF547" s="99"/>
      <c r="AG547" s="99"/>
      <c r="AH547" s="99"/>
      <c r="AI547" s="101"/>
      <c r="AJ547" s="99"/>
      <c r="AK547" s="99"/>
      <c r="AL547" s="99"/>
      <c r="AM547" s="99"/>
      <c r="AN547" s="99"/>
      <c r="AO547" s="99"/>
      <c r="AP547" s="99"/>
      <c r="AQ547" s="101"/>
      <c r="AR547" s="99"/>
      <c r="AS547" s="99"/>
      <c r="AT547" s="99"/>
      <c r="AU547" s="99"/>
      <c r="AV547" s="99"/>
      <c r="AW547" s="99"/>
      <c r="AX547" s="99"/>
      <c r="AY547" s="101"/>
      <c r="AZ547" s="99"/>
      <c r="BA547" s="99"/>
      <c r="BB547" s="99"/>
      <c r="BC547" s="99"/>
      <c r="BD547" s="99"/>
      <c r="BE547" s="99"/>
      <c r="BF547" s="99"/>
      <c r="BG547" s="101"/>
      <c r="BI547" s="51"/>
      <c r="BJ547" s="56"/>
      <c r="BL547" s="51"/>
      <c r="BM547" s="51"/>
      <c r="BN547" s="51"/>
      <c r="BO547" s="51"/>
      <c r="BP547" s="51"/>
      <c r="BQ547" s="51"/>
      <c r="BR547" s="51"/>
      <c r="BS547" s="51"/>
      <c r="BT547" s="51"/>
      <c r="BU547" s="51"/>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row>
    <row r="548" spans="1:102" s="50" customFormat="1" x14ac:dyDescent="0.3">
      <c r="A548" s="57"/>
      <c r="B548" s="59"/>
      <c r="C548" s="51"/>
      <c r="D548" s="51"/>
      <c r="E548" s="51"/>
      <c r="F548" s="51"/>
      <c r="G548" s="51"/>
      <c r="H548" s="51"/>
      <c r="I548" s="51"/>
      <c r="J548" s="51"/>
      <c r="K548" s="93"/>
      <c r="L548" s="98"/>
      <c r="M548" s="99"/>
      <c r="N548" s="99"/>
      <c r="O548" s="99"/>
      <c r="P548" s="99"/>
      <c r="Q548" s="100"/>
      <c r="R548" s="99"/>
      <c r="S548" s="101"/>
      <c r="T548" s="102"/>
      <c r="U548" s="100"/>
      <c r="V548" s="99"/>
      <c r="W548" s="99"/>
      <c r="X548" s="100"/>
      <c r="Y548" s="99"/>
      <c r="Z548" s="99"/>
      <c r="AA548" s="101"/>
      <c r="AB548" s="99"/>
      <c r="AC548" s="99"/>
      <c r="AD548" s="99"/>
      <c r="AE548" s="99"/>
      <c r="AF548" s="99"/>
      <c r="AG548" s="99"/>
      <c r="AH548" s="99"/>
      <c r="AI548" s="101"/>
      <c r="AJ548" s="99"/>
      <c r="AK548" s="99"/>
      <c r="AL548" s="99"/>
      <c r="AM548" s="99"/>
      <c r="AN548" s="99"/>
      <c r="AO548" s="99"/>
      <c r="AP548" s="99"/>
      <c r="AQ548" s="101"/>
      <c r="AR548" s="99"/>
      <c r="AS548" s="99"/>
      <c r="AT548" s="99"/>
      <c r="AU548" s="99"/>
      <c r="AV548" s="99"/>
      <c r="AW548" s="99"/>
      <c r="AX548" s="99"/>
      <c r="AY548" s="101"/>
      <c r="AZ548" s="99"/>
      <c r="BA548" s="99"/>
      <c r="BB548" s="99"/>
      <c r="BC548" s="99"/>
      <c r="BD548" s="99"/>
      <c r="BE548" s="99"/>
      <c r="BF548" s="99"/>
      <c r="BG548" s="101"/>
      <c r="BI548" s="51"/>
      <c r="BJ548" s="56"/>
      <c r="BL548" s="51"/>
      <c r="BM548" s="51"/>
      <c r="BN548" s="51"/>
      <c r="BO548" s="51"/>
      <c r="BP548" s="51"/>
      <c r="BQ548" s="51"/>
      <c r="BR548" s="51"/>
      <c r="BS548" s="51"/>
      <c r="BT548" s="51"/>
      <c r="BU548" s="51"/>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row>
    <row r="549" spans="1:102" s="50" customFormat="1" x14ac:dyDescent="0.3">
      <c r="A549" s="57"/>
      <c r="B549" s="59"/>
      <c r="C549" s="51"/>
      <c r="D549" s="51"/>
      <c r="E549" s="51"/>
      <c r="F549" s="51"/>
      <c r="G549" s="51"/>
      <c r="H549" s="51"/>
      <c r="I549" s="51"/>
      <c r="J549" s="51"/>
      <c r="K549" s="93"/>
      <c r="L549" s="98"/>
      <c r="M549" s="99"/>
      <c r="N549" s="99"/>
      <c r="O549" s="99"/>
      <c r="P549" s="99"/>
      <c r="Q549" s="100"/>
      <c r="R549" s="99"/>
      <c r="S549" s="101"/>
      <c r="T549" s="102"/>
      <c r="U549" s="100"/>
      <c r="V549" s="99"/>
      <c r="W549" s="99"/>
      <c r="X549" s="100"/>
      <c r="Y549" s="99"/>
      <c r="Z549" s="99"/>
      <c r="AA549" s="101"/>
      <c r="AB549" s="99"/>
      <c r="AC549" s="99"/>
      <c r="AD549" s="99"/>
      <c r="AE549" s="99"/>
      <c r="AF549" s="99"/>
      <c r="AG549" s="99"/>
      <c r="AH549" s="99"/>
      <c r="AI549" s="101"/>
      <c r="AJ549" s="99"/>
      <c r="AK549" s="99"/>
      <c r="AL549" s="99"/>
      <c r="AM549" s="99"/>
      <c r="AN549" s="99"/>
      <c r="AO549" s="99"/>
      <c r="AP549" s="99"/>
      <c r="AQ549" s="101"/>
      <c r="AR549" s="99"/>
      <c r="AS549" s="99"/>
      <c r="AT549" s="99"/>
      <c r="AU549" s="99"/>
      <c r="AV549" s="99"/>
      <c r="AW549" s="99"/>
      <c r="AX549" s="99"/>
      <c r="AY549" s="101"/>
      <c r="AZ549" s="99"/>
      <c r="BA549" s="99"/>
      <c r="BB549" s="99"/>
      <c r="BC549" s="99"/>
      <c r="BD549" s="99"/>
      <c r="BE549" s="99"/>
      <c r="BF549" s="99"/>
      <c r="BG549" s="101"/>
      <c r="BI549" s="51"/>
      <c r="BJ549" s="56"/>
      <c r="BL549" s="51"/>
      <c r="BM549" s="51"/>
      <c r="BN549" s="51"/>
      <c r="BO549" s="51"/>
      <c r="BP549" s="51"/>
      <c r="BQ549" s="51"/>
      <c r="BR549" s="51"/>
      <c r="BS549" s="51"/>
      <c r="BT549" s="51"/>
      <c r="BU549" s="51"/>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row>
    <row r="550" spans="1:102" s="50" customFormat="1" x14ac:dyDescent="0.3">
      <c r="A550" s="57"/>
      <c r="B550" s="59"/>
      <c r="C550" s="51"/>
      <c r="D550" s="51"/>
      <c r="E550" s="51"/>
      <c r="F550" s="51"/>
      <c r="G550" s="51"/>
      <c r="H550" s="51"/>
      <c r="I550" s="51"/>
      <c r="J550" s="51"/>
      <c r="K550" s="93"/>
      <c r="L550" s="98"/>
      <c r="M550" s="99"/>
      <c r="N550" s="99"/>
      <c r="O550" s="99"/>
      <c r="P550" s="99"/>
      <c r="Q550" s="100"/>
      <c r="R550" s="99"/>
      <c r="S550" s="101"/>
      <c r="T550" s="102"/>
      <c r="U550" s="100"/>
      <c r="V550" s="99"/>
      <c r="W550" s="99"/>
      <c r="X550" s="100"/>
      <c r="Y550" s="99"/>
      <c r="Z550" s="99"/>
      <c r="AA550" s="101"/>
      <c r="AB550" s="99"/>
      <c r="AC550" s="99"/>
      <c r="AD550" s="99"/>
      <c r="AE550" s="99"/>
      <c r="AF550" s="99"/>
      <c r="AG550" s="99"/>
      <c r="AH550" s="99"/>
      <c r="AI550" s="101"/>
      <c r="AJ550" s="99"/>
      <c r="AK550" s="99"/>
      <c r="AL550" s="99"/>
      <c r="AM550" s="99"/>
      <c r="AN550" s="99"/>
      <c r="AO550" s="99"/>
      <c r="AP550" s="99"/>
      <c r="AQ550" s="101"/>
      <c r="AR550" s="99"/>
      <c r="AS550" s="99"/>
      <c r="AT550" s="99"/>
      <c r="AU550" s="99"/>
      <c r="AV550" s="99"/>
      <c r="AW550" s="99"/>
      <c r="AX550" s="99"/>
      <c r="AY550" s="101"/>
      <c r="AZ550" s="99"/>
      <c r="BA550" s="99"/>
      <c r="BB550" s="99"/>
      <c r="BC550" s="99"/>
      <c r="BD550" s="99"/>
      <c r="BE550" s="99"/>
      <c r="BF550" s="99"/>
      <c r="BG550" s="101"/>
      <c r="BI550" s="51"/>
      <c r="BJ550" s="56"/>
      <c r="BL550" s="51"/>
      <c r="BM550" s="51"/>
      <c r="BN550" s="51"/>
      <c r="BO550" s="51"/>
      <c r="BP550" s="51"/>
      <c r="BQ550" s="51"/>
      <c r="BR550" s="51"/>
      <c r="BS550" s="51"/>
      <c r="BT550" s="51"/>
      <c r="BU550" s="51"/>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row>
    <row r="551" spans="1:102" s="50" customFormat="1" x14ac:dyDescent="0.3">
      <c r="A551" s="57"/>
      <c r="B551" s="59"/>
      <c r="C551" s="51"/>
      <c r="D551" s="51"/>
      <c r="E551" s="51"/>
      <c r="F551" s="51"/>
      <c r="G551" s="51"/>
      <c r="H551" s="51"/>
      <c r="I551" s="51"/>
      <c r="J551" s="51"/>
      <c r="K551" s="93"/>
      <c r="L551" s="98"/>
      <c r="M551" s="99"/>
      <c r="N551" s="99"/>
      <c r="O551" s="99"/>
      <c r="P551" s="99"/>
      <c r="Q551" s="100"/>
      <c r="R551" s="99"/>
      <c r="S551" s="101"/>
      <c r="T551" s="102"/>
      <c r="U551" s="100"/>
      <c r="V551" s="99"/>
      <c r="W551" s="99"/>
      <c r="X551" s="100"/>
      <c r="Y551" s="99"/>
      <c r="Z551" s="99"/>
      <c r="AA551" s="101"/>
      <c r="AB551" s="99"/>
      <c r="AC551" s="99"/>
      <c r="AD551" s="99"/>
      <c r="AE551" s="99"/>
      <c r="AF551" s="99"/>
      <c r="AG551" s="99"/>
      <c r="AH551" s="99"/>
      <c r="AI551" s="101"/>
      <c r="AJ551" s="99"/>
      <c r="AK551" s="99"/>
      <c r="AL551" s="99"/>
      <c r="AM551" s="99"/>
      <c r="AN551" s="99"/>
      <c r="AO551" s="99"/>
      <c r="AP551" s="99"/>
      <c r="AQ551" s="101"/>
      <c r="AR551" s="99"/>
      <c r="AS551" s="99"/>
      <c r="AT551" s="99"/>
      <c r="AU551" s="99"/>
      <c r="AV551" s="99"/>
      <c r="AW551" s="99"/>
      <c r="AX551" s="99"/>
      <c r="AY551" s="101"/>
      <c r="AZ551" s="99"/>
      <c r="BA551" s="99"/>
      <c r="BB551" s="99"/>
      <c r="BC551" s="99"/>
      <c r="BD551" s="99"/>
      <c r="BE551" s="99"/>
      <c r="BF551" s="99"/>
      <c r="BG551" s="101"/>
      <c r="BI551" s="51"/>
      <c r="BJ551" s="56"/>
      <c r="BL551" s="51"/>
      <c r="BM551" s="51"/>
      <c r="BN551" s="51"/>
      <c r="BO551" s="51"/>
      <c r="BP551" s="51"/>
      <c r="BQ551" s="51"/>
      <c r="BR551" s="51"/>
      <c r="BS551" s="51"/>
      <c r="BT551" s="51"/>
      <c r="BU551" s="51"/>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row>
    <row r="552" spans="1:102" s="50" customFormat="1" x14ac:dyDescent="0.3">
      <c r="A552" s="57"/>
      <c r="B552" s="59"/>
      <c r="C552" s="51"/>
      <c r="D552" s="51"/>
      <c r="E552" s="51"/>
      <c r="F552" s="51"/>
      <c r="G552" s="51"/>
      <c r="H552" s="51"/>
      <c r="I552" s="51"/>
      <c r="J552" s="51"/>
      <c r="K552" s="93"/>
      <c r="L552" s="98"/>
      <c r="M552" s="99"/>
      <c r="N552" s="99"/>
      <c r="O552" s="99"/>
      <c r="P552" s="99"/>
      <c r="Q552" s="100"/>
      <c r="R552" s="99"/>
      <c r="S552" s="101"/>
      <c r="T552" s="102"/>
      <c r="U552" s="100"/>
      <c r="V552" s="99"/>
      <c r="W552" s="99"/>
      <c r="X552" s="100"/>
      <c r="Y552" s="99"/>
      <c r="Z552" s="99"/>
      <c r="AA552" s="101"/>
      <c r="AB552" s="99"/>
      <c r="AC552" s="99"/>
      <c r="AD552" s="99"/>
      <c r="AE552" s="99"/>
      <c r="AF552" s="99"/>
      <c r="AG552" s="99"/>
      <c r="AH552" s="99"/>
      <c r="AI552" s="101"/>
      <c r="AJ552" s="99"/>
      <c r="AK552" s="99"/>
      <c r="AL552" s="99"/>
      <c r="AM552" s="99"/>
      <c r="AN552" s="99"/>
      <c r="AO552" s="99"/>
      <c r="AP552" s="99"/>
      <c r="AQ552" s="101"/>
      <c r="AR552" s="99"/>
      <c r="AS552" s="99"/>
      <c r="AT552" s="99"/>
      <c r="AU552" s="99"/>
      <c r="AV552" s="99"/>
      <c r="AW552" s="99"/>
      <c r="AX552" s="99"/>
      <c r="AY552" s="101"/>
      <c r="AZ552" s="99"/>
      <c r="BA552" s="99"/>
      <c r="BB552" s="99"/>
      <c r="BC552" s="99"/>
      <c r="BD552" s="99"/>
      <c r="BE552" s="99"/>
      <c r="BF552" s="99"/>
      <c r="BG552" s="101"/>
      <c r="BI552" s="51"/>
      <c r="BJ552" s="56"/>
      <c r="BL552" s="51"/>
      <c r="BM552" s="51"/>
      <c r="BN552" s="51"/>
      <c r="BO552" s="51"/>
      <c r="BP552" s="51"/>
      <c r="BQ552" s="51"/>
      <c r="BR552" s="51"/>
      <c r="BS552" s="51"/>
      <c r="BT552" s="51"/>
      <c r="BU552" s="51"/>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row>
    <row r="553" spans="1:102" s="50" customFormat="1" x14ac:dyDescent="0.3">
      <c r="A553" s="57"/>
      <c r="B553" s="59"/>
      <c r="C553" s="51"/>
      <c r="D553" s="51"/>
      <c r="E553" s="51"/>
      <c r="F553" s="51"/>
      <c r="G553" s="51"/>
      <c r="H553" s="51"/>
      <c r="I553" s="51"/>
      <c r="J553" s="51"/>
      <c r="K553" s="93"/>
      <c r="L553" s="98"/>
      <c r="M553" s="99"/>
      <c r="N553" s="99"/>
      <c r="O553" s="99"/>
      <c r="P553" s="99"/>
      <c r="Q553" s="100"/>
      <c r="R553" s="99"/>
      <c r="S553" s="101"/>
      <c r="T553" s="102"/>
      <c r="U553" s="100"/>
      <c r="V553" s="99"/>
      <c r="W553" s="99"/>
      <c r="X553" s="100"/>
      <c r="Y553" s="99"/>
      <c r="Z553" s="99"/>
      <c r="AA553" s="101"/>
      <c r="AB553" s="99"/>
      <c r="AC553" s="99"/>
      <c r="AD553" s="99"/>
      <c r="AE553" s="99"/>
      <c r="AF553" s="99"/>
      <c r="AG553" s="99"/>
      <c r="AH553" s="99"/>
      <c r="AI553" s="101"/>
      <c r="AJ553" s="99"/>
      <c r="AK553" s="99"/>
      <c r="AL553" s="99"/>
      <c r="AM553" s="99"/>
      <c r="AN553" s="99"/>
      <c r="AO553" s="99"/>
      <c r="AP553" s="99"/>
      <c r="AQ553" s="101"/>
      <c r="AR553" s="99"/>
      <c r="AS553" s="99"/>
      <c r="AT553" s="99"/>
      <c r="AU553" s="99"/>
      <c r="AV553" s="99"/>
      <c r="AW553" s="99"/>
      <c r="AX553" s="99"/>
      <c r="AY553" s="101"/>
      <c r="AZ553" s="99"/>
      <c r="BA553" s="99"/>
      <c r="BB553" s="99"/>
      <c r="BC553" s="99"/>
      <c r="BD553" s="99"/>
      <c r="BE553" s="99"/>
      <c r="BF553" s="99"/>
      <c r="BG553" s="101"/>
      <c r="BI553" s="51"/>
      <c r="BJ553" s="56"/>
      <c r="BL553" s="51"/>
      <c r="BM553" s="51"/>
      <c r="BN553" s="51"/>
      <c r="BO553" s="51"/>
      <c r="BP553" s="51"/>
      <c r="BQ553" s="51"/>
      <c r="BR553" s="51"/>
      <c r="BS553" s="51"/>
      <c r="BT553" s="51"/>
      <c r="BU553" s="51"/>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row>
    <row r="554" spans="1:102" s="50" customFormat="1" x14ac:dyDescent="0.3">
      <c r="A554" s="57"/>
      <c r="B554" s="59"/>
      <c r="C554" s="51"/>
      <c r="D554" s="51"/>
      <c r="E554" s="51"/>
      <c r="F554" s="51"/>
      <c r="G554" s="51"/>
      <c r="H554" s="51"/>
      <c r="I554" s="51"/>
      <c r="J554" s="51"/>
      <c r="K554" s="93"/>
      <c r="L554" s="98"/>
      <c r="M554" s="99"/>
      <c r="N554" s="99"/>
      <c r="O554" s="99"/>
      <c r="P554" s="99"/>
      <c r="Q554" s="100"/>
      <c r="R554" s="99"/>
      <c r="S554" s="101"/>
      <c r="T554" s="102"/>
      <c r="U554" s="100"/>
      <c r="V554" s="99"/>
      <c r="W554" s="99"/>
      <c r="X554" s="100"/>
      <c r="Y554" s="99"/>
      <c r="Z554" s="99"/>
      <c r="AA554" s="101"/>
      <c r="AB554" s="99"/>
      <c r="AC554" s="99"/>
      <c r="AD554" s="99"/>
      <c r="AE554" s="99"/>
      <c r="AF554" s="99"/>
      <c r="AG554" s="99"/>
      <c r="AH554" s="99"/>
      <c r="AI554" s="101"/>
      <c r="AJ554" s="99"/>
      <c r="AK554" s="99"/>
      <c r="AL554" s="99"/>
      <c r="AM554" s="99"/>
      <c r="AN554" s="99"/>
      <c r="AO554" s="99"/>
      <c r="AP554" s="99"/>
      <c r="AQ554" s="101"/>
      <c r="AR554" s="99"/>
      <c r="AS554" s="99"/>
      <c r="AT554" s="99"/>
      <c r="AU554" s="99"/>
      <c r="AV554" s="99"/>
      <c r="AW554" s="99"/>
      <c r="AX554" s="99"/>
      <c r="AY554" s="101"/>
      <c r="AZ554" s="99"/>
      <c r="BA554" s="99"/>
      <c r="BB554" s="99"/>
      <c r="BC554" s="99"/>
      <c r="BD554" s="99"/>
      <c r="BE554" s="99"/>
      <c r="BF554" s="99"/>
      <c r="BG554" s="101"/>
      <c r="BI554" s="51"/>
      <c r="BJ554" s="56"/>
      <c r="BL554" s="51"/>
      <c r="BM554" s="51"/>
      <c r="BN554" s="51"/>
      <c r="BO554" s="51"/>
      <c r="BP554" s="51"/>
      <c r="BQ554" s="51"/>
      <c r="BR554" s="51"/>
      <c r="BS554" s="51"/>
      <c r="BT554" s="51"/>
      <c r="BU554" s="51"/>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row>
    <row r="555" spans="1:102" s="50" customFormat="1" x14ac:dyDescent="0.3">
      <c r="A555" s="57"/>
      <c r="B555" s="59"/>
      <c r="C555" s="51"/>
      <c r="D555" s="51"/>
      <c r="E555" s="51"/>
      <c r="F555" s="51"/>
      <c r="G555" s="51"/>
      <c r="H555" s="51"/>
      <c r="I555" s="51"/>
      <c r="J555" s="51"/>
      <c r="K555" s="93"/>
      <c r="L555" s="98"/>
      <c r="M555" s="99"/>
      <c r="N555" s="99"/>
      <c r="O555" s="99"/>
      <c r="P555" s="99"/>
      <c r="Q555" s="100"/>
      <c r="R555" s="99"/>
      <c r="S555" s="101"/>
      <c r="T555" s="102"/>
      <c r="U555" s="100"/>
      <c r="V555" s="99"/>
      <c r="W555" s="99"/>
      <c r="X555" s="100"/>
      <c r="Y555" s="99"/>
      <c r="Z555" s="99"/>
      <c r="AA555" s="101"/>
      <c r="AB555" s="99"/>
      <c r="AC555" s="99"/>
      <c r="AD555" s="99"/>
      <c r="AE555" s="99"/>
      <c r="AF555" s="99"/>
      <c r="AG555" s="99"/>
      <c r="AH555" s="99"/>
      <c r="AI555" s="101"/>
      <c r="AJ555" s="99"/>
      <c r="AK555" s="99"/>
      <c r="AL555" s="99"/>
      <c r="AM555" s="99"/>
      <c r="AN555" s="99"/>
      <c r="AO555" s="99"/>
      <c r="AP555" s="99"/>
      <c r="AQ555" s="101"/>
      <c r="AR555" s="99"/>
      <c r="AS555" s="99"/>
      <c r="AT555" s="99"/>
      <c r="AU555" s="99"/>
      <c r="AV555" s="99"/>
      <c r="AW555" s="99"/>
      <c r="AX555" s="99"/>
      <c r="AY555" s="101"/>
      <c r="AZ555" s="99"/>
      <c r="BA555" s="99"/>
      <c r="BB555" s="99"/>
      <c r="BC555" s="99"/>
      <c r="BD555" s="99"/>
      <c r="BE555" s="99"/>
      <c r="BF555" s="99"/>
      <c r="BG555" s="101"/>
      <c r="BI555" s="51"/>
      <c r="BJ555" s="56"/>
      <c r="BL555" s="51"/>
      <c r="BM555" s="51"/>
      <c r="BN555" s="51"/>
      <c r="BO555" s="51"/>
      <c r="BP555" s="51"/>
      <c r="BQ555" s="51"/>
      <c r="BR555" s="51"/>
      <c r="BS555" s="51"/>
      <c r="BT555" s="51"/>
      <c r="BU555" s="51"/>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row>
    <row r="556" spans="1:102" s="50" customFormat="1" x14ac:dyDescent="0.3">
      <c r="A556" s="57"/>
      <c r="B556" s="59"/>
      <c r="C556" s="51"/>
      <c r="D556" s="51"/>
      <c r="E556" s="51"/>
      <c r="F556" s="51"/>
      <c r="G556" s="51"/>
      <c r="H556" s="51"/>
      <c r="I556" s="51"/>
      <c r="J556" s="51"/>
      <c r="K556" s="93"/>
      <c r="L556" s="98"/>
      <c r="M556" s="99"/>
      <c r="N556" s="99"/>
      <c r="O556" s="99"/>
      <c r="P556" s="99"/>
      <c r="Q556" s="100"/>
      <c r="R556" s="99"/>
      <c r="S556" s="101"/>
      <c r="T556" s="102"/>
      <c r="U556" s="100"/>
      <c r="V556" s="99"/>
      <c r="W556" s="99"/>
      <c r="X556" s="100"/>
      <c r="Y556" s="99"/>
      <c r="Z556" s="99"/>
      <c r="AA556" s="101"/>
      <c r="AB556" s="99"/>
      <c r="AC556" s="99"/>
      <c r="AD556" s="99"/>
      <c r="AE556" s="99"/>
      <c r="AF556" s="99"/>
      <c r="AG556" s="99"/>
      <c r="AH556" s="99"/>
      <c r="AI556" s="101"/>
      <c r="AJ556" s="99"/>
      <c r="AK556" s="99"/>
      <c r="AL556" s="99"/>
      <c r="AM556" s="99"/>
      <c r="AN556" s="99"/>
      <c r="AO556" s="99"/>
      <c r="AP556" s="99"/>
      <c r="AQ556" s="101"/>
      <c r="AR556" s="99"/>
      <c r="AS556" s="99"/>
      <c r="AT556" s="99"/>
      <c r="AU556" s="99"/>
      <c r="AV556" s="99"/>
      <c r="AW556" s="99"/>
      <c r="AX556" s="99"/>
      <c r="AY556" s="101"/>
      <c r="AZ556" s="99"/>
      <c r="BA556" s="99"/>
      <c r="BB556" s="99"/>
      <c r="BC556" s="99"/>
      <c r="BD556" s="99"/>
      <c r="BE556" s="99"/>
      <c r="BF556" s="99"/>
      <c r="BG556" s="101"/>
      <c r="BI556" s="51"/>
      <c r="BJ556" s="56"/>
      <c r="BL556" s="51"/>
      <c r="BM556" s="51"/>
      <c r="BN556" s="51"/>
      <c r="BO556" s="51"/>
      <c r="BP556" s="51"/>
      <c r="BQ556" s="51"/>
      <c r="BR556" s="51"/>
      <c r="BS556" s="51"/>
      <c r="BT556" s="51"/>
      <c r="BU556" s="51"/>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row>
    <row r="557" spans="1:102" s="50" customFormat="1" x14ac:dyDescent="0.3">
      <c r="A557" s="57"/>
      <c r="B557" s="59"/>
      <c r="C557" s="51"/>
      <c r="D557" s="51"/>
      <c r="E557" s="51"/>
      <c r="F557" s="51"/>
      <c r="G557" s="51"/>
      <c r="H557" s="51"/>
      <c r="I557" s="51"/>
      <c r="J557" s="51"/>
      <c r="K557" s="93"/>
      <c r="L557" s="98"/>
      <c r="M557" s="99"/>
      <c r="N557" s="99"/>
      <c r="O557" s="99"/>
      <c r="P557" s="99"/>
      <c r="Q557" s="100"/>
      <c r="R557" s="99"/>
      <c r="S557" s="101"/>
      <c r="T557" s="102"/>
      <c r="U557" s="100"/>
      <c r="V557" s="99"/>
      <c r="W557" s="99"/>
      <c r="X557" s="100"/>
      <c r="Y557" s="99"/>
      <c r="Z557" s="99"/>
      <c r="AA557" s="101"/>
      <c r="AB557" s="99"/>
      <c r="AC557" s="99"/>
      <c r="AD557" s="99"/>
      <c r="AE557" s="99"/>
      <c r="AF557" s="99"/>
      <c r="AG557" s="99"/>
      <c r="AH557" s="99"/>
      <c r="AI557" s="101"/>
      <c r="AJ557" s="99"/>
      <c r="AK557" s="99"/>
      <c r="AL557" s="99"/>
      <c r="AM557" s="99"/>
      <c r="AN557" s="99"/>
      <c r="AO557" s="99"/>
      <c r="AP557" s="99"/>
      <c r="AQ557" s="101"/>
      <c r="AR557" s="99"/>
      <c r="AS557" s="99"/>
      <c r="AT557" s="99"/>
      <c r="AU557" s="99"/>
      <c r="AV557" s="99"/>
      <c r="AW557" s="99"/>
      <c r="AX557" s="99"/>
      <c r="AY557" s="101"/>
      <c r="AZ557" s="99"/>
      <c r="BA557" s="99"/>
      <c r="BB557" s="99"/>
      <c r="BC557" s="99"/>
      <c r="BD557" s="99"/>
      <c r="BE557" s="99"/>
      <c r="BF557" s="99"/>
      <c r="BG557" s="101"/>
      <c r="BI557" s="51"/>
      <c r="BJ557" s="56"/>
      <c r="BL557" s="51"/>
      <c r="BM557" s="51"/>
      <c r="BN557" s="51"/>
      <c r="BO557" s="51"/>
      <c r="BP557" s="51"/>
      <c r="BQ557" s="51"/>
      <c r="BR557" s="51"/>
      <c r="BS557" s="51"/>
      <c r="BT557" s="51"/>
      <c r="BU557" s="51"/>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row>
    <row r="558" spans="1:102" s="50" customFormat="1" x14ac:dyDescent="0.3">
      <c r="A558" s="57"/>
      <c r="B558" s="59"/>
      <c r="C558" s="51"/>
      <c r="D558" s="51"/>
      <c r="E558" s="51"/>
      <c r="F558" s="51"/>
      <c r="G558" s="51"/>
      <c r="H558" s="51"/>
      <c r="I558" s="51"/>
      <c r="J558" s="51"/>
      <c r="K558" s="93"/>
      <c r="L558" s="98"/>
      <c r="M558" s="99"/>
      <c r="N558" s="99"/>
      <c r="O558" s="99"/>
      <c r="P558" s="99"/>
      <c r="Q558" s="100"/>
      <c r="R558" s="99"/>
      <c r="S558" s="101"/>
      <c r="T558" s="102"/>
      <c r="U558" s="100"/>
      <c r="V558" s="99"/>
      <c r="W558" s="99"/>
      <c r="X558" s="100"/>
      <c r="Y558" s="99"/>
      <c r="Z558" s="99"/>
      <c r="AA558" s="101"/>
      <c r="AB558" s="99"/>
      <c r="AC558" s="99"/>
      <c r="AD558" s="99"/>
      <c r="AE558" s="99"/>
      <c r="AF558" s="99"/>
      <c r="AG558" s="99"/>
      <c r="AH558" s="99"/>
      <c r="AI558" s="101"/>
      <c r="AJ558" s="99"/>
      <c r="AK558" s="99"/>
      <c r="AL558" s="99"/>
      <c r="AM558" s="99"/>
      <c r="AN558" s="99"/>
      <c r="AO558" s="99"/>
      <c r="AP558" s="99"/>
      <c r="AQ558" s="101"/>
      <c r="AR558" s="99"/>
      <c r="AS558" s="99"/>
      <c r="AT558" s="99"/>
      <c r="AU558" s="99"/>
      <c r="AV558" s="99"/>
      <c r="AW558" s="99"/>
      <c r="AX558" s="99"/>
      <c r="AY558" s="101"/>
      <c r="AZ558" s="99"/>
      <c r="BA558" s="99"/>
      <c r="BB558" s="99"/>
      <c r="BC558" s="99"/>
      <c r="BD558" s="99"/>
      <c r="BE558" s="99"/>
      <c r="BF558" s="99"/>
      <c r="BG558" s="101"/>
      <c r="BI558" s="51"/>
      <c r="BJ558" s="56"/>
      <c r="BL558" s="51"/>
      <c r="BM558" s="51"/>
      <c r="BN558" s="51"/>
      <c r="BO558" s="51"/>
      <c r="BP558" s="51"/>
      <c r="BQ558" s="51"/>
      <c r="BR558" s="51"/>
      <c r="BS558" s="51"/>
      <c r="BT558" s="51"/>
      <c r="BU558" s="51"/>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row>
    <row r="559" spans="1:102" s="50" customFormat="1" x14ac:dyDescent="0.3">
      <c r="A559" s="57"/>
      <c r="B559" s="59"/>
      <c r="C559" s="51"/>
      <c r="D559" s="51"/>
      <c r="E559" s="51"/>
      <c r="F559" s="51"/>
      <c r="G559" s="51"/>
      <c r="H559" s="51"/>
      <c r="I559" s="51"/>
      <c r="J559" s="51"/>
      <c r="K559" s="93"/>
      <c r="L559" s="98"/>
      <c r="M559" s="99"/>
      <c r="N559" s="99"/>
      <c r="O559" s="99"/>
      <c r="P559" s="99"/>
      <c r="Q559" s="100"/>
      <c r="R559" s="99"/>
      <c r="S559" s="101"/>
      <c r="T559" s="102"/>
      <c r="U559" s="100"/>
      <c r="V559" s="99"/>
      <c r="W559" s="99"/>
      <c r="X559" s="100"/>
      <c r="Y559" s="99"/>
      <c r="Z559" s="99"/>
      <c r="AA559" s="101"/>
      <c r="AB559" s="99"/>
      <c r="AC559" s="99"/>
      <c r="AD559" s="99"/>
      <c r="AE559" s="99"/>
      <c r="AF559" s="99"/>
      <c r="AG559" s="99"/>
      <c r="AH559" s="99"/>
      <c r="AI559" s="101"/>
      <c r="AJ559" s="99"/>
      <c r="AK559" s="99"/>
      <c r="AL559" s="99"/>
      <c r="AM559" s="99"/>
      <c r="AN559" s="99"/>
      <c r="AO559" s="99"/>
      <c r="AP559" s="99"/>
      <c r="AQ559" s="101"/>
      <c r="AR559" s="99"/>
      <c r="AS559" s="99"/>
      <c r="AT559" s="99"/>
      <c r="AU559" s="99"/>
      <c r="AV559" s="99"/>
      <c r="AW559" s="99"/>
      <c r="AX559" s="99"/>
      <c r="AY559" s="101"/>
      <c r="AZ559" s="99"/>
      <c r="BA559" s="99"/>
      <c r="BB559" s="99"/>
      <c r="BC559" s="99"/>
      <c r="BD559" s="99"/>
      <c r="BE559" s="99"/>
      <c r="BF559" s="99"/>
      <c r="BG559" s="101"/>
      <c r="BI559" s="51"/>
      <c r="BJ559" s="56"/>
      <c r="BL559" s="51"/>
      <c r="BM559" s="51"/>
      <c r="BN559" s="51"/>
      <c r="BO559" s="51"/>
      <c r="BP559" s="51"/>
      <c r="BQ559" s="51"/>
      <c r="BR559" s="51"/>
      <c r="BS559" s="51"/>
      <c r="BT559" s="51"/>
      <c r="BU559" s="51"/>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row>
    <row r="560" spans="1:102" s="50" customFormat="1" x14ac:dyDescent="0.3">
      <c r="A560" s="57"/>
      <c r="B560" s="59"/>
      <c r="C560" s="51"/>
      <c r="D560" s="51"/>
      <c r="E560" s="51"/>
      <c r="F560" s="51"/>
      <c r="G560" s="51"/>
      <c r="H560" s="51"/>
      <c r="I560" s="51"/>
      <c r="J560" s="51"/>
      <c r="K560" s="93"/>
      <c r="L560" s="98"/>
      <c r="M560" s="99"/>
      <c r="N560" s="99"/>
      <c r="O560" s="99"/>
      <c r="P560" s="99"/>
      <c r="Q560" s="100"/>
      <c r="R560" s="99"/>
      <c r="S560" s="101"/>
      <c r="T560" s="102"/>
      <c r="U560" s="100"/>
      <c r="V560" s="99"/>
      <c r="W560" s="99"/>
      <c r="X560" s="100"/>
      <c r="Y560" s="99"/>
      <c r="Z560" s="99"/>
      <c r="AA560" s="101"/>
      <c r="AB560" s="99"/>
      <c r="AC560" s="99"/>
      <c r="AD560" s="99"/>
      <c r="AE560" s="99"/>
      <c r="AF560" s="99"/>
      <c r="AG560" s="99"/>
      <c r="AH560" s="99"/>
      <c r="AI560" s="101"/>
      <c r="AJ560" s="99"/>
      <c r="AK560" s="99"/>
      <c r="AL560" s="99"/>
      <c r="AM560" s="99"/>
      <c r="AN560" s="99"/>
      <c r="AO560" s="99"/>
      <c r="AP560" s="99"/>
      <c r="AQ560" s="101"/>
      <c r="AR560" s="99"/>
      <c r="AS560" s="99"/>
      <c r="AT560" s="99"/>
      <c r="AU560" s="99"/>
      <c r="AV560" s="99"/>
      <c r="AW560" s="99"/>
      <c r="AX560" s="99"/>
      <c r="AY560" s="101"/>
      <c r="AZ560" s="99"/>
      <c r="BA560" s="99"/>
      <c r="BB560" s="99"/>
      <c r="BC560" s="99"/>
      <c r="BD560" s="99"/>
      <c r="BE560" s="99"/>
      <c r="BF560" s="99"/>
      <c r="BG560" s="101"/>
      <c r="BI560" s="51"/>
      <c r="BJ560" s="56"/>
      <c r="BL560" s="51"/>
      <c r="BM560" s="51"/>
      <c r="BN560" s="51"/>
      <c r="BO560" s="51"/>
      <c r="BP560" s="51"/>
      <c r="BQ560" s="51"/>
      <c r="BR560" s="51"/>
      <c r="BS560" s="51"/>
      <c r="BT560" s="51"/>
      <c r="BU560" s="51"/>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row>
    <row r="561" spans="1:102" s="50" customFormat="1" x14ac:dyDescent="0.3">
      <c r="A561" s="57"/>
      <c r="B561" s="59"/>
      <c r="C561" s="51"/>
      <c r="D561" s="51"/>
      <c r="E561" s="51"/>
      <c r="F561" s="51"/>
      <c r="G561" s="51"/>
      <c r="H561" s="51"/>
      <c r="I561" s="51"/>
      <c r="J561" s="51"/>
      <c r="K561" s="93"/>
      <c r="L561" s="98"/>
      <c r="M561" s="99"/>
      <c r="N561" s="99"/>
      <c r="O561" s="99"/>
      <c r="P561" s="99"/>
      <c r="Q561" s="100"/>
      <c r="R561" s="99"/>
      <c r="S561" s="101"/>
      <c r="T561" s="102"/>
      <c r="U561" s="100"/>
      <c r="V561" s="99"/>
      <c r="W561" s="99"/>
      <c r="X561" s="100"/>
      <c r="Y561" s="99"/>
      <c r="Z561" s="99"/>
      <c r="AA561" s="101"/>
      <c r="AB561" s="99"/>
      <c r="AC561" s="99"/>
      <c r="AD561" s="99"/>
      <c r="AE561" s="99"/>
      <c r="AF561" s="99"/>
      <c r="AG561" s="99"/>
      <c r="AH561" s="99"/>
      <c r="AI561" s="101"/>
      <c r="AJ561" s="99"/>
      <c r="AK561" s="99"/>
      <c r="AL561" s="99"/>
      <c r="AM561" s="99"/>
      <c r="AN561" s="99"/>
      <c r="AO561" s="99"/>
      <c r="AP561" s="99"/>
      <c r="AQ561" s="101"/>
      <c r="AR561" s="99"/>
      <c r="AS561" s="99"/>
      <c r="AT561" s="99"/>
      <c r="AU561" s="99"/>
      <c r="AV561" s="99"/>
      <c r="AW561" s="99"/>
      <c r="AX561" s="99"/>
      <c r="AY561" s="101"/>
      <c r="AZ561" s="99"/>
      <c r="BA561" s="99"/>
      <c r="BB561" s="99"/>
      <c r="BC561" s="99"/>
      <c r="BD561" s="99"/>
      <c r="BE561" s="99"/>
      <c r="BF561" s="99"/>
      <c r="BG561" s="101"/>
      <c r="BI561" s="51"/>
      <c r="BJ561" s="56"/>
      <c r="BL561" s="51"/>
      <c r="BM561" s="51"/>
      <c r="BN561" s="51"/>
      <c r="BO561" s="51"/>
      <c r="BP561" s="51"/>
      <c r="BQ561" s="51"/>
      <c r="BR561" s="51"/>
      <c r="BS561" s="51"/>
      <c r="BT561" s="51"/>
      <c r="BU561" s="51"/>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row>
    <row r="562" spans="1:102" s="50" customFormat="1" x14ac:dyDescent="0.3">
      <c r="A562" s="57"/>
      <c r="B562" s="59"/>
      <c r="C562" s="51"/>
      <c r="D562" s="51"/>
      <c r="E562" s="51"/>
      <c r="F562" s="51"/>
      <c r="G562" s="51"/>
      <c r="H562" s="51"/>
      <c r="I562" s="51"/>
      <c r="J562" s="51"/>
      <c r="K562" s="93"/>
      <c r="L562" s="98"/>
      <c r="M562" s="99"/>
      <c r="N562" s="99"/>
      <c r="O562" s="99"/>
      <c r="P562" s="99"/>
      <c r="Q562" s="100"/>
      <c r="R562" s="99"/>
      <c r="S562" s="101"/>
      <c r="T562" s="102"/>
      <c r="U562" s="100"/>
      <c r="V562" s="99"/>
      <c r="W562" s="99"/>
      <c r="X562" s="100"/>
      <c r="Y562" s="99"/>
      <c r="Z562" s="99"/>
      <c r="AA562" s="101"/>
      <c r="AB562" s="99"/>
      <c r="AC562" s="99"/>
      <c r="AD562" s="99"/>
      <c r="AE562" s="99"/>
      <c r="AF562" s="99"/>
      <c r="AG562" s="99"/>
      <c r="AH562" s="99"/>
      <c r="AI562" s="101"/>
      <c r="AJ562" s="99"/>
      <c r="AK562" s="99"/>
      <c r="AL562" s="99"/>
      <c r="AM562" s="99"/>
      <c r="AN562" s="99"/>
      <c r="AO562" s="99"/>
      <c r="AP562" s="99"/>
      <c r="AQ562" s="101"/>
      <c r="AR562" s="99"/>
      <c r="AS562" s="99"/>
      <c r="AT562" s="99"/>
      <c r="AU562" s="99"/>
      <c r="AV562" s="99"/>
      <c r="AW562" s="99"/>
      <c r="AX562" s="99"/>
      <c r="AY562" s="101"/>
      <c r="AZ562" s="99"/>
      <c r="BA562" s="99"/>
      <c r="BB562" s="99"/>
      <c r="BC562" s="99"/>
      <c r="BD562" s="99"/>
      <c r="BE562" s="99"/>
      <c r="BF562" s="99"/>
      <c r="BG562" s="101"/>
      <c r="BI562" s="51"/>
      <c r="BJ562" s="56"/>
      <c r="BL562" s="51"/>
      <c r="BM562" s="51"/>
      <c r="BN562" s="51"/>
      <c r="BO562" s="51"/>
      <c r="BP562" s="51"/>
      <c r="BQ562" s="51"/>
      <c r="BR562" s="51"/>
      <c r="BS562" s="51"/>
      <c r="BT562" s="51"/>
      <c r="BU562" s="51"/>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row>
    <row r="563" spans="1:102" s="50" customFormat="1" x14ac:dyDescent="0.3">
      <c r="A563" s="57"/>
      <c r="B563" s="59"/>
      <c r="C563" s="51"/>
      <c r="D563" s="51"/>
      <c r="E563" s="51"/>
      <c r="F563" s="51"/>
      <c r="G563" s="51"/>
      <c r="H563" s="51"/>
      <c r="I563" s="51"/>
      <c r="J563" s="51"/>
      <c r="K563" s="93"/>
      <c r="L563" s="98"/>
      <c r="M563" s="99"/>
      <c r="N563" s="99"/>
      <c r="O563" s="99"/>
      <c r="P563" s="99"/>
      <c r="Q563" s="100"/>
      <c r="R563" s="99"/>
      <c r="S563" s="101"/>
      <c r="T563" s="102"/>
      <c r="U563" s="100"/>
      <c r="V563" s="99"/>
      <c r="W563" s="99"/>
      <c r="X563" s="100"/>
      <c r="Y563" s="99"/>
      <c r="Z563" s="99"/>
      <c r="AA563" s="101"/>
      <c r="AB563" s="99"/>
      <c r="AC563" s="99"/>
      <c r="AD563" s="99"/>
      <c r="AE563" s="99"/>
      <c r="AF563" s="99"/>
      <c r="AG563" s="99"/>
      <c r="AH563" s="99"/>
      <c r="AI563" s="101"/>
      <c r="AJ563" s="99"/>
      <c r="AK563" s="99"/>
      <c r="AL563" s="99"/>
      <c r="AM563" s="99"/>
      <c r="AN563" s="99"/>
      <c r="AO563" s="99"/>
      <c r="AP563" s="99"/>
      <c r="AQ563" s="101"/>
      <c r="AR563" s="99"/>
      <c r="AS563" s="99"/>
      <c r="AT563" s="99"/>
      <c r="AU563" s="99"/>
      <c r="AV563" s="99"/>
      <c r="AW563" s="99"/>
      <c r="AX563" s="99"/>
      <c r="AY563" s="101"/>
      <c r="AZ563" s="99"/>
      <c r="BA563" s="99"/>
      <c r="BB563" s="99"/>
      <c r="BC563" s="99"/>
      <c r="BD563" s="99"/>
      <c r="BE563" s="99"/>
      <c r="BF563" s="99"/>
      <c r="BG563" s="101"/>
      <c r="BI563" s="51"/>
      <c r="BJ563" s="56"/>
      <c r="BL563" s="51"/>
      <c r="BM563" s="51"/>
      <c r="BN563" s="51"/>
      <c r="BO563" s="51"/>
      <c r="BP563" s="51"/>
      <c r="BQ563" s="51"/>
      <c r="BR563" s="51"/>
      <c r="BS563" s="51"/>
      <c r="BT563" s="51"/>
      <c r="BU563" s="51"/>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row>
    <row r="564" spans="1:102" s="50" customFormat="1" x14ac:dyDescent="0.3">
      <c r="A564" s="57"/>
      <c r="B564" s="59"/>
      <c r="C564" s="51"/>
      <c r="D564" s="51"/>
      <c r="E564" s="51"/>
      <c r="F564" s="51"/>
      <c r="G564" s="51"/>
      <c r="H564" s="51"/>
      <c r="I564" s="51"/>
      <c r="J564" s="51"/>
      <c r="K564" s="93"/>
      <c r="L564" s="98"/>
      <c r="M564" s="99"/>
      <c r="N564" s="99"/>
      <c r="O564" s="99"/>
      <c r="P564" s="99"/>
      <c r="Q564" s="100"/>
      <c r="R564" s="99"/>
      <c r="S564" s="101"/>
      <c r="T564" s="102"/>
      <c r="U564" s="100"/>
      <c r="V564" s="99"/>
      <c r="W564" s="99"/>
      <c r="X564" s="100"/>
      <c r="Y564" s="99"/>
      <c r="Z564" s="99"/>
      <c r="AA564" s="101"/>
      <c r="AB564" s="99"/>
      <c r="AC564" s="99"/>
      <c r="AD564" s="99"/>
      <c r="AE564" s="99"/>
      <c r="AF564" s="99"/>
      <c r="AG564" s="99"/>
      <c r="AH564" s="99"/>
      <c r="AI564" s="101"/>
      <c r="AJ564" s="99"/>
      <c r="AK564" s="99"/>
      <c r="AL564" s="99"/>
      <c r="AM564" s="99"/>
      <c r="AN564" s="99"/>
      <c r="AO564" s="99"/>
      <c r="AP564" s="99"/>
      <c r="AQ564" s="101"/>
      <c r="AR564" s="99"/>
      <c r="AS564" s="99"/>
      <c r="AT564" s="99"/>
      <c r="AU564" s="99"/>
      <c r="AV564" s="99"/>
      <c r="AW564" s="99"/>
      <c r="AX564" s="99"/>
      <c r="AY564" s="101"/>
      <c r="AZ564" s="99"/>
      <c r="BA564" s="99"/>
      <c r="BB564" s="99"/>
      <c r="BC564" s="99"/>
      <c r="BD564" s="99"/>
      <c r="BE564" s="99"/>
      <c r="BF564" s="99"/>
      <c r="BG564" s="101"/>
      <c r="BI564" s="51"/>
      <c r="BJ564" s="56"/>
      <c r="BL564" s="51"/>
      <c r="BM564" s="51"/>
      <c r="BN564" s="51"/>
      <c r="BO564" s="51"/>
      <c r="BP564" s="51"/>
      <c r="BQ564" s="51"/>
      <c r="BR564" s="51"/>
      <c r="BS564" s="51"/>
      <c r="BT564" s="51"/>
      <c r="BU564" s="51"/>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row>
    <row r="565" spans="1:102" s="50" customFormat="1" x14ac:dyDescent="0.3">
      <c r="A565" s="57"/>
      <c r="B565" s="59"/>
      <c r="C565" s="51"/>
      <c r="D565" s="51"/>
      <c r="E565" s="51"/>
      <c r="F565" s="51"/>
      <c r="G565" s="51"/>
      <c r="H565" s="51"/>
      <c r="I565" s="51"/>
      <c r="J565" s="51"/>
      <c r="K565" s="93"/>
      <c r="L565" s="98"/>
      <c r="M565" s="99"/>
      <c r="N565" s="99"/>
      <c r="O565" s="99"/>
      <c r="P565" s="99"/>
      <c r="Q565" s="100"/>
      <c r="R565" s="99"/>
      <c r="S565" s="101"/>
      <c r="T565" s="102"/>
      <c r="U565" s="100"/>
      <c r="V565" s="99"/>
      <c r="W565" s="99"/>
      <c r="X565" s="100"/>
      <c r="Y565" s="99"/>
      <c r="Z565" s="99"/>
      <c r="AA565" s="101"/>
      <c r="AB565" s="99"/>
      <c r="AC565" s="99"/>
      <c r="AD565" s="99"/>
      <c r="AE565" s="99"/>
      <c r="AF565" s="99"/>
      <c r="AG565" s="99"/>
      <c r="AH565" s="99"/>
      <c r="AI565" s="101"/>
      <c r="AJ565" s="99"/>
      <c r="AK565" s="99"/>
      <c r="AL565" s="99"/>
      <c r="AM565" s="99"/>
      <c r="AN565" s="99"/>
      <c r="AO565" s="99"/>
      <c r="AP565" s="99"/>
      <c r="AQ565" s="101"/>
      <c r="AR565" s="99"/>
      <c r="AS565" s="99"/>
      <c r="AT565" s="99"/>
      <c r="AU565" s="99"/>
      <c r="AV565" s="99"/>
      <c r="AW565" s="99"/>
      <c r="AX565" s="99"/>
      <c r="AY565" s="101"/>
      <c r="AZ565" s="99"/>
      <c r="BA565" s="99"/>
      <c r="BB565" s="99"/>
      <c r="BC565" s="99"/>
      <c r="BD565" s="99"/>
      <c r="BE565" s="99"/>
      <c r="BF565" s="99"/>
      <c r="BG565" s="101"/>
      <c r="BI565" s="51"/>
      <c r="BJ565" s="56"/>
      <c r="BL565" s="51"/>
      <c r="BM565" s="51"/>
      <c r="BN565" s="51"/>
      <c r="BO565" s="51"/>
      <c r="BP565" s="51"/>
      <c r="BQ565" s="51"/>
      <c r="BR565" s="51"/>
      <c r="BS565" s="51"/>
      <c r="BT565" s="51"/>
      <c r="BU565" s="51"/>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row>
    <row r="566" spans="1:102" s="50" customFormat="1" x14ac:dyDescent="0.3">
      <c r="A566" s="57"/>
      <c r="B566" s="59"/>
      <c r="C566" s="51"/>
      <c r="D566" s="51"/>
      <c r="E566" s="51"/>
      <c r="F566" s="51"/>
      <c r="G566" s="51"/>
      <c r="H566" s="51"/>
      <c r="I566" s="51"/>
      <c r="J566" s="51"/>
      <c r="K566" s="93"/>
      <c r="L566" s="98"/>
      <c r="M566" s="99"/>
      <c r="N566" s="99"/>
      <c r="O566" s="99"/>
      <c r="P566" s="99"/>
      <c r="Q566" s="100"/>
      <c r="R566" s="99"/>
      <c r="S566" s="101"/>
      <c r="T566" s="102"/>
      <c r="U566" s="100"/>
      <c r="V566" s="99"/>
      <c r="W566" s="99"/>
      <c r="X566" s="100"/>
      <c r="Y566" s="99"/>
      <c r="Z566" s="99"/>
      <c r="AA566" s="101"/>
      <c r="AB566" s="99"/>
      <c r="AC566" s="99"/>
      <c r="AD566" s="99"/>
      <c r="AE566" s="99"/>
      <c r="AF566" s="99"/>
      <c r="AG566" s="99"/>
      <c r="AH566" s="99"/>
      <c r="AI566" s="101"/>
      <c r="AJ566" s="99"/>
      <c r="AK566" s="99"/>
      <c r="AL566" s="99"/>
      <c r="AM566" s="99"/>
      <c r="AN566" s="99"/>
      <c r="AO566" s="99"/>
      <c r="AP566" s="99"/>
      <c r="AQ566" s="101"/>
      <c r="AR566" s="99"/>
      <c r="AS566" s="99"/>
      <c r="AT566" s="99"/>
      <c r="AU566" s="99"/>
      <c r="AV566" s="99"/>
      <c r="AW566" s="99"/>
      <c r="AX566" s="99"/>
      <c r="AY566" s="101"/>
      <c r="AZ566" s="99"/>
      <c r="BA566" s="99"/>
      <c r="BB566" s="99"/>
      <c r="BC566" s="99"/>
      <c r="BD566" s="99"/>
      <c r="BE566" s="99"/>
      <c r="BF566" s="99"/>
      <c r="BG566" s="101"/>
      <c r="BI566" s="51"/>
      <c r="BJ566" s="56"/>
      <c r="BL566" s="51"/>
      <c r="BM566" s="51"/>
      <c r="BN566" s="51"/>
      <c r="BO566" s="51"/>
      <c r="BP566" s="51"/>
      <c r="BQ566" s="51"/>
      <c r="BR566" s="51"/>
      <c r="BS566" s="51"/>
      <c r="BT566" s="51"/>
      <c r="BU566" s="51"/>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row>
    <row r="567" spans="1:102" s="50" customFormat="1" x14ac:dyDescent="0.3">
      <c r="A567" s="57"/>
      <c r="B567" s="59"/>
      <c r="C567" s="51"/>
      <c r="D567" s="51"/>
      <c r="E567" s="51"/>
      <c r="F567" s="51"/>
      <c r="G567" s="51"/>
      <c r="H567" s="51"/>
      <c r="I567" s="51"/>
      <c r="J567" s="51"/>
      <c r="K567" s="93"/>
      <c r="L567" s="98"/>
      <c r="M567" s="99"/>
      <c r="N567" s="99"/>
      <c r="O567" s="99"/>
      <c r="P567" s="99"/>
      <c r="Q567" s="100"/>
      <c r="R567" s="99"/>
      <c r="S567" s="101"/>
      <c r="T567" s="102"/>
      <c r="U567" s="100"/>
      <c r="V567" s="99"/>
      <c r="W567" s="99"/>
      <c r="X567" s="100"/>
      <c r="Y567" s="99"/>
      <c r="Z567" s="99"/>
      <c r="AA567" s="101"/>
      <c r="AB567" s="99"/>
      <c r="AC567" s="99"/>
      <c r="AD567" s="99"/>
      <c r="AE567" s="99"/>
      <c r="AF567" s="99"/>
      <c r="AG567" s="99"/>
      <c r="AH567" s="99"/>
      <c r="AI567" s="101"/>
      <c r="AJ567" s="99"/>
      <c r="AK567" s="99"/>
      <c r="AL567" s="99"/>
      <c r="AM567" s="99"/>
      <c r="AN567" s="99"/>
      <c r="AO567" s="99"/>
      <c r="AP567" s="99"/>
      <c r="AQ567" s="101"/>
      <c r="AR567" s="99"/>
      <c r="AS567" s="99"/>
      <c r="AT567" s="99"/>
      <c r="AU567" s="99"/>
      <c r="AV567" s="99"/>
      <c r="AW567" s="99"/>
      <c r="AX567" s="99"/>
      <c r="AY567" s="101"/>
      <c r="AZ567" s="99"/>
      <c r="BA567" s="99"/>
      <c r="BB567" s="99"/>
      <c r="BC567" s="99"/>
      <c r="BD567" s="99"/>
      <c r="BE567" s="99"/>
      <c r="BF567" s="99"/>
      <c r="BG567" s="101"/>
      <c r="BI567" s="51"/>
      <c r="BJ567" s="56"/>
      <c r="BL567" s="51"/>
      <c r="BM567" s="51"/>
      <c r="BN567" s="51"/>
      <c r="BO567" s="51"/>
      <c r="BP567" s="51"/>
      <c r="BQ567" s="51"/>
      <c r="BR567" s="51"/>
      <c r="BS567" s="51"/>
      <c r="BT567" s="51"/>
      <c r="BU567" s="51"/>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row>
    <row r="568" spans="1:102" s="50" customFormat="1" x14ac:dyDescent="0.3">
      <c r="A568" s="57"/>
      <c r="B568" s="59"/>
      <c r="C568" s="51"/>
      <c r="D568" s="51"/>
      <c r="E568" s="51"/>
      <c r="F568" s="51"/>
      <c r="G568" s="51"/>
      <c r="H568" s="51"/>
      <c r="I568" s="51"/>
      <c r="J568" s="51"/>
      <c r="K568" s="93"/>
      <c r="L568" s="98"/>
      <c r="M568" s="99"/>
      <c r="N568" s="99"/>
      <c r="O568" s="99"/>
      <c r="P568" s="99"/>
      <c r="Q568" s="100"/>
      <c r="R568" s="99"/>
      <c r="S568" s="101"/>
      <c r="T568" s="102"/>
      <c r="U568" s="100"/>
      <c r="V568" s="99"/>
      <c r="W568" s="99"/>
      <c r="X568" s="100"/>
      <c r="Y568" s="99"/>
      <c r="Z568" s="99"/>
      <c r="AA568" s="101"/>
      <c r="AB568" s="99"/>
      <c r="AC568" s="99"/>
      <c r="AD568" s="99"/>
      <c r="AE568" s="99"/>
      <c r="AF568" s="99"/>
      <c r="AG568" s="99"/>
      <c r="AH568" s="99"/>
      <c r="AI568" s="101"/>
      <c r="AJ568" s="99"/>
      <c r="AK568" s="99"/>
      <c r="AL568" s="99"/>
      <c r="AM568" s="99"/>
      <c r="AN568" s="99"/>
      <c r="AO568" s="99"/>
      <c r="AP568" s="99"/>
      <c r="AQ568" s="101"/>
      <c r="AR568" s="99"/>
      <c r="AS568" s="99"/>
      <c r="AT568" s="99"/>
      <c r="AU568" s="99"/>
      <c r="AV568" s="99"/>
      <c r="AW568" s="99"/>
      <c r="AX568" s="99"/>
      <c r="AY568" s="101"/>
      <c r="AZ568" s="99"/>
      <c r="BA568" s="99"/>
      <c r="BB568" s="99"/>
      <c r="BC568" s="99"/>
      <c r="BD568" s="99"/>
      <c r="BE568" s="99"/>
      <c r="BF568" s="99"/>
      <c r="BG568" s="101"/>
      <c r="BI568" s="51"/>
      <c r="BJ568" s="56"/>
      <c r="BL568" s="51"/>
      <c r="BM568" s="51"/>
      <c r="BN568" s="51"/>
      <c r="BO568" s="51"/>
      <c r="BP568" s="51"/>
      <c r="BQ568" s="51"/>
      <c r="BR568" s="51"/>
      <c r="BS568" s="51"/>
      <c r="BT568" s="51"/>
      <c r="BU568" s="51"/>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row>
    <row r="569" spans="1:102" s="50" customFormat="1" x14ac:dyDescent="0.3">
      <c r="A569" s="57"/>
      <c r="B569" s="59"/>
      <c r="C569" s="51"/>
      <c r="D569" s="51"/>
      <c r="E569" s="51"/>
      <c r="F569" s="51"/>
      <c r="G569" s="51"/>
      <c r="H569" s="51"/>
      <c r="I569" s="51"/>
      <c r="J569" s="51"/>
      <c r="K569" s="93"/>
      <c r="L569" s="98"/>
      <c r="M569" s="99"/>
      <c r="N569" s="99"/>
      <c r="O569" s="99"/>
      <c r="P569" s="99"/>
      <c r="Q569" s="100"/>
      <c r="R569" s="99"/>
      <c r="S569" s="101"/>
      <c r="T569" s="102"/>
      <c r="U569" s="100"/>
      <c r="V569" s="99"/>
      <c r="W569" s="99"/>
      <c r="X569" s="100"/>
      <c r="Y569" s="99"/>
      <c r="Z569" s="99"/>
      <c r="AA569" s="101"/>
      <c r="AB569" s="99"/>
      <c r="AC569" s="99"/>
      <c r="AD569" s="99"/>
      <c r="AE569" s="99"/>
      <c r="AF569" s="99"/>
      <c r="AG569" s="99"/>
      <c r="AH569" s="99"/>
      <c r="AI569" s="101"/>
      <c r="AJ569" s="99"/>
      <c r="AK569" s="99"/>
      <c r="AL569" s="99"/>
      <c r="AM569" s="99"/>
      <c r="AN569" s="99"/>
      <c r="AO569" s="99"/>
      <c r="AP569" s="99"/>
      <c r="AQ569" s="101"/>
      <c r="AR569" s="99"/>
      <c r="AS569" s="99"/>
      <c r="AT569" s="99"/>
      <c r="AU569" s="99"/>
      <c r="AV569" s="99"/>
      <c r="AW569" s="99"/>
      <c r="AX569" s="99"/>
      <c r="AY569" s="101"/>
      <c r="AZ569" s="99"/>
      <c r="BA569" s="99"/>
      <c r="BB569" s="99"/>
      <c r="BC569" s="99"/>
      <c r="BD569" s="99"/>
      <c r="BE569" s="99"/>
      <c r="BF569" s="99"/>
      <c r="BG569" s="101"/>
      <c r="BI569" s="51"/>
      <c r="BJ569" s="56"/>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row>
    <row r="570" spans="1:102" s="50" customFormat="1" x14ac:dyDescent="0.3">
      <c r="A570" s="57"/>
      <c r="B570" s="59"/>
      <c r="C570" s="51"/>
      <c r="D570" s="51"/>
      <c r="E570" s="51"/>
      <c r="F570" s="51"/>
      <c r="G570" s="51"/>
      <c r="H570" s="51"/>
      <c r="I570" s="51"/>
      <c r="J570" s="51"/>
      <c r="K570" s="93"/>
      <c r="L570" s="98"/>
      <c r="M570" s="99"/>
      <c r="N570" s="99"/>
      <c r="O570" s="99"/>
      <c r="P570" s="99"/>
      <c r="Q570" s="100"/>
      <c r="R570" s="99"/>
      <c r="S570" s="101"/>
      <c r="T570" s="102"/>
      <c r="U570" s="100"/>
      <c r="V570" s="99"/>
      <c r="W570" s="99"/>
      <c r="X570" s="100"/>
      <c r="Y570" s="99"/>
      <c r="Z570" s="99"/>
      <c r="AA570" s="101"/>
      <c r="AB570" s="99"/>
      <c r="AC570" s="99"/>
      <c r="AD570" s="99"/>
      <c r="AE570" s="99"/>
      <c r="AF570" s="99"/>
      <c r="AG570" s="99"/>
      <c r="AH570" s="99"/>
      <c r="AI570" s="101"/>
      <c r="AJ570" s="99"/>
      <c r="AK570" s="99"/>
      <c r="AL570" s="99"/>
      <c r="AM570" s="99"/>
      <c r="AN570" s="99"/>
      <c r="AO570" s="99"/>
      <c r="AP570" s="99"/>
      <c r="AQ570" s="101"/>
      <c r="AR570" s="99"/>
      <c r="AS570" s="99"/>
      <c r="AT570" s="99"/>
      <c r="AU570" s="99"/>
      <c r="AV570" s="99"/>
      <c r="AW570" s="99"/>
      <c r="AX570" s="99"/>
      <c r="AY570" s="101"/>
      <c r="AZ570" s="99"/>
      <c r="BA570" s="99"/>
      <c r="BB570" s="99"/>
      <c r="BC570" s="99"/>
      <c r="BD570" s="99"/>
      <c r="BE570" s="99"/>
      <c r="BF570" s="99"/>
      <c r="BG570" s="101"/>
      <c r="BI570" s="51"/>
      <c r="BJ570" s="56"/>
      <c r="BL570" s="51"/>
      <c r="BM570" s="51"/>
      <c r="BN570" s="51"/>
      <c r="BO570" s="51"/>
      <c r="BP570" s="51"/>
      <c r="BQ570" s="51"/>
      <c r="BR570" s="51"/>
      <c r="BS570" s="51"/>
      <c r="BT570" s="51"/>
      <c r="BU570" s="51"/>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row>
    <row r="571" spans="1:102" s="50" customFormat="1" x14ac:dyDescent="0.3">
      <c r="A571" s="57"/>
      <c r="B571" s="59"/>
      <c r="C571" s="51"/>
      <c r="D571" s="51"/>
      <c r="E571" s="51"/>
      <c r="F571" s="51"/>
      <c r="G571" s="51"/>
      <c r="H571" s="51"/>
      <c r="I571" s="51"/>
      <c r="J571" s="51"/>
      <c r="K571" s="93"/>
      <c r="L571" s="98"/>
      <c r="M571" s="99"/>
      <c r="N571" s="99"/>
      <c r="O571" s="99"/>
      <c r="P571" s="99"/>
      <c r="Q571" s="100"/>
      <c r="R571" s="99"/>
      <c r="S571" s="101"/>
      <c r="T571" s="102"/>
      <c r="U571" s="100"/>
      <c r="V571" s="99"/>
      <c r="W571" s="99"/>
      <c r="X571" s="100"/>
      <c r="Y571" s="99"/>
      <c r="Z571" s="99"/>
      <c r="AA571" s="101"/>
      <c r="AB571" s="99"/>
      <c r="AC571" s="99"/>
      <c r="AD571" s="99"/>
      <c r="AE571" s="99"/>
      <c r="AF571" s="99"/>
      <c r="AG571" s="99"/>
      <c r="AH571" s="99"/>
      <c r="AI571" s="101"/>
      <c r="AJ571" s="99"/>
      <c r="AK571" s="99"/>
      <c r="AL571" s="99"/>
      <c r="AM571" s="99"/>
      <c r="AN571" s="99"/>
      <c r="AO571" s="99"/>
      <c r="AP571" s="99"/>
      <c r="AQ571" s="101"/>
      <c r="AR571" s="99"/>
      <c r="AS571" s="99"/>
      <c r="AT571" s="99"/>
      <c r="AU571" s="99"/>
      <c r="AV571" s="99"/>
      <c r="AW571" s="99"/>
      <c r="AX571" s="99"/>
      <c r="AY571" s="101"/>
      <c r="AZ571" s="99"/>
      <c r="BA571" s="99"/>
      <c r="BB571" s="99"/>
      <c r="BC571" s="99"/>
      <c r="BD571" s="99"/>
      <c r="BE571" s="99"/>
      <c r="BF571" s="99"/>
      <c r="BG571" s="101"/>
      <c r="BI571" s="51"/>
      <c r="BJ571" s="56"/>
      <c r="BL571" s="51"/>
      <c r="BM571" s="51"/>
      <c r="BN571" s="51"/>
      <c r="BO571" s="51"/>
      <c r="BP571" s="51"/>
      <c r="BQ571" s="51"/>
      <c r="BR571" s="51"/>
      <c r="BS571" s="51"/>
      <c r="BT571" s="51"/>
      <c r="BU571" s="51"/>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row>
    <row r="572" spans="1:102" s="50" customFormat="1" x14ac:dyDescent="0.3">
      <c r="A572" s="57"/>
      <c r="B572" s="59"/>
      <c r="C572" s="51"/>
      <c r="D572" s="51"/>
      <c r="E572" s="51"/>
      <c r="F572" s="51"/>
      <c r="G572" s="51"/>
      <c r="H572" s="51"/>
      <c r="I572" s="51"/>
      <c r="J572" s="51"/>
      <c r="K572" s="93"/>
      <c r="L572" s="98"/>
      <c r="M572" s="99"/>
      <c r="N572" s="99"/>
      <c r="O572" s="99"/>
      <c r="P572" s="99"/>
      <c r="Q572" s="100"/>
      <c r="R572" s="99"/>
      <c r="S572" s="101"/>
      <c r="T572" s="102"/>
      <c r="U572" s="100"/>
      <c r="V572" s="99"/>
      <c r="W572" s="99"/>
      <c r="X572" s="100"/>
      <c r="Y572" s="99"/>
      <c r="Z572" s="99"/>
      <c r="AA572" s="101"/>
      <c r="AB572" s="99"/>
      <c r="AC572" s="99"/>
      <c r="AD572" s="99"/>
      <c r="AE572" s="99"/>
      <c r="AF572" s="99"/>
      <c r="AG572" s="99"/>
      <c r="AH572" s="99"/>
      <c r="AI572" s="101"/>
      <c r="AJ572" s="99"/>
      <c r="AK572" s="99"/>
      <c r="AL572" s="99"/>
      <c r="AM572" s="99"/>
      <c r="AN572" s="99"/>
      <c r="AO572" s="99"/>
      <c r="AP572" s="99"/>
      <c r="AQ572" s="101"/>
      <c r="AR572" s="99"/>
      <c r="AS572" s="99"/>
      <c r="AT572" s="99"/>
      <c r="AU572" s="99"/>
      <c r="AV572" s="99"/>
      <c r="AW572" s="99"/>
      <c r="AX572" s="99"/>
      <c r="AY572" s="101"/>
      <c r="AZ572" s="99"/>
      <c r="BA572" s="99"/>
      <c r="BB572" s="99"/>
      <c r="BC572" s="99"/>
      <c r="BD572" s="99"/>
      <c r="BE572" s="99"/>
      <c r="BF572" s="99"/>
      <c r="BG572" s="101"/>
      <c r="BI572" s="51"/>
      <c r="BJ572" s="56"/>
      <c r="BL572" s="51"/>
      <c r="BM572" s="51"/>
      <c r="BN572" s="51"/>
      <c r="BO572" s="51"/>
      <c r="BP572" s="51"/>
      <c r="BQ572" s="51"/>
      <c r="BR572" s="51"/>
      <c r="BS572" s="51"/>
      <c r="BT572" s="51"/>
      <c r="BU572" s="51"/>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row>
    <row r="573" spans="1:102" s="50" customFormat="1" x14ac:dyDescent="0.3">
      <c r="A573" s="57"/>
      <c r="B573" s="59"/>
      <c r="C573" s="51"/>
      <c r="D573" s="51"/>
      <c r="E573" s="51"/>
      <c r="F573" s="51"/>
      <c r="G573" s="51"/>
      <c r="H573" s="51"/>
      <c r="I573" s="51"/>
      <c r="J573" s="51"/>
      <c r="K573" s="93"/>
      <c r="L573" s="98"/>
      <c r="M573" s="99"/>
      <c r="N573" s="99"/>
      <c r="O573" s="99"/>
      <c r="P573" s="99"/>
      <c r="Q573" s="100"/>
      <c r="R573" s="99"/>
      <c r="S573" s="101"/>
      <c r="T573" s="102"/>
      <c r="U573" s="100"/>
      <c r="V573" s="99"/>
      <c r="W573" s="99"/>
      <c r="X573" s="100"/>
      <c r="Y573" s="99"/>
      <c r="Z573" s="99"/>
      <c r="AA573" s="101"/>
      <c r="AB573" s="99"/>
      <c r="AC573" s="99"/>
      <c r="AD573" s="99"/>
      <c r="AE573" s="99"/>
      <c r="AF573" s="99"/>
      <c r="AG573" s="99"/>
      <c r="AH573" s="99"/>
      <c r="AI573" s="101"/>
      <c r="AJ573" s="99"/>
      <c r="AK573" s="99"/>
      <c r="AL573" s="99"/>
      <c r="AM573" s="99"/>
      <c r="AN573" s="99"/>
      <c r="AO573" s="99"/>
      <c r="AP573" s="99"/>
      <c r="AQ573" s="101"/>
      <c r="AR573" s="99"/>
      <c r="AS573" s="99"/>
      <c r="AT573" s="99"/>
      <c r="AU573" s="99"/>
      <c r="AV573" s="99"/>
      <c r="AW573" s="99"/>
      <c r="AX573" s="99"/>
      <c r="AY573" s="101"/>
      <c r="AZ573" s="99"/>
      <c r="BA573" s="99"/>
      <c r="BB573" s="99"/>
      <c r="BC573" s="99"/>
      <c r="BD573" s="99"/>
      <c r="BE573" s="99"/>
      <c r="BF573" s="99"/>
      <c r="BG573" s="101"/>
      <c r="BI573" s="51"/>
      <c r="BJ573" s="56"/>
      <c r="BL573" s="51"/>
      <c r="BM573" s="51"/>
      <c r="BN573" s="51"/>
      <c r="BO573" s="51"/>
      <c r="BP573" s="51"/>
      <c r="BQ573" s="51"/>
      <c r="BR573" s="51"/>
      <c r="BS573" s="51"/>
      <c r="BT573" s="51"/>
      <c r="BU573" s="51"/>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row>
    <row r="574" spans="1:102" s="50" customFormat="1" x14ac:dyDescent="0.3">
      <c r="A574" s="57"/>
      <c r="B574" s="59"/>
      <c r="C574" s="51"/>
      <c r="D574" s="51"/>
      <c r="E574" s="51"/>
      <c r="F574" s="51"/>
      <c r="G574" s="51"/>
      <c r="H574" s="51"/>
      <c r="I574" s="51"/>
      <c r="J574" s="51"/>
      <c r="K574" s="93"/>
      <c r="L574" s="98"/>
      <c r="M574" s="99"/>
      <c r="N574" s="99"/>
      <c r="O574" s="99"/>
      <c r="P574" s="99"/>
      <c r="Q574" s="100"/>
      <c r="R574" s="99"/>
      <c r="S574" s="101"/>
      <c r="T574" s="102"/>
      <c r="U574" s="100"/>
      <c r="V574" s="99"/>
      <c r="W574" s="99"/>
      <c r="X574" s="100"/>
      <c r="Y574" s="99"/>
      <c r="Z574" s="99"/>
      <c r="AA574" s="101"/>
      <c r="AB574" s="99"/>
      <c r="AC574" s="99"/>
      <c r="AD574" s="99"/>
      <c r="AE574" s="99"/>
      <c r="AF574" s="99"/>
      <c r="AG574" s="99"/>
      <c r="AH574" s="99"/>
      <c r="AI574" s="101"/>
      <c r="AJ574" s="99"/>
      <c r="AK574" s="99"/>
      <c r="AL574" s="99"/>
      <c r="AM574" s="99"/>
      <c r="AN574" s="99"/>
      <c r="AO574" s="99"/>
      <c r="AP574" s="99"/>
      <c r="AQ574" s="101"/>
      <c r="AR574" s="99"/>
      <c r="AS574" s="99"/>
      <c r="AT574" s="99"/>
      <c r="AU574" s="99"/>
      <c r="AV574" s="99"/>
      <c r="AW574" s="99"/>
      <c r="AX574" s="99"/>
      <c r="AY574" s="101"/>
      <c r="AZ574" s="99"/>
      <c r="BA574" s="99"/>
      <c r="BB574" s="99"/>
      <c r="BC574" s="99"/>
      <c r="BD574" s="99"/>
      <c r="BE574" s="99"/>
      <c r="BF574" s="99"/>
      <c r="BG574" s="101"/>
      <c r="BI574" s="51"/>
      <c r="BJ574" s="56"/>
      <c r="BL574" s="51"/>
      <c r="BM574" s="51"/>
      <c r="BN574" s="51"/>
      <c r="BO574" s="51"/>
      <c r="BP574" s="51"/>
      <c r="BQ574" s="51"/>
      <c r="BR574" s="51"/>
      <c r="BS574" s="51"/>
      <c r="BT574" s="51"/>
      <c r="BU574" s="51"/>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row>
    <row r="575" spans="1:102" s="50" customFormat="1" x14ac:dyDescent="0.3">
      <c r="A575" s="57"/>
      <c r="B575" s="59"/>
      <c r="C575" s="51"/>
      <c r="D575" s="51"/>
      <c r="E575" s="51"/>
      <c r="F575" s="51"/>
      <c r="G575" s="51"/>
      <c r="H575" s="51"/>
      <c r="I575" s="51"/>
      <c r="J575" s="51"/>
      <c r="K575" s="93"/>
      <c r="L575" s="98"/>
      <c r="M575" s="99"/>
      <c r="N575" s="99"/>
      <c r="O575" s="99"/>
      <c r="P575" s="99"/>
      <c r="Q575" s="100"/>
      <c r="R575" s="99"/>
      <c r="S575" s="101"/>
      <c r="T575" s="102"/>
      <c r="U575" s="100"/>
      <c r="V575" s="99"/>
      <c r="W575" s="99"/>
      <c r="X575" s="100"/>
      <c r="Y575" s="99"/>
      <c r="Z575" s="99"/>
      <c r="AA575" s="101"/>
      <c r="AB575" s="99"/>
      <c r="AC575" s="99"/>
      <c r="AD575" s="99"/>
      <c r="AE575" s="99"/>
      <c r="AF575" s="99"/>
      <c r="AG575" s="99"/>
      <c r="AH575" s="99"/>
      <c r="AI575" s="101"/>
      <c r="AJ575" s="99"/>
      <c r="AK575" s="99"/>
      <c r="AL575" s="99"/>
      <c r="AM575" s="99"/>
      <c r="AN575" s="99"/>
      <c r="AO575" s="99"/>
      <c r="AP575" s="99"/>
      <c r="AQ575" s="101"/>
      <c r="AR575" s="99"/>
      <c r="AS575" s="99"/>
      <c r="AT575" s="99"/>
      <c r="AU575" s="99"/>
      <c r="AV575" s="99"/>
      <c r="AW575" s="99"/>
      <c r="AX575" s="99"/>
      <c r="AY575" s="101"/>
      <c r="AZ575" s="99"/>
      <c r="BA575" s="99"/>
      <c r="BB575" s="99"/>
      <c r="BC575" s="99"/>
      <c r="BD575" s="99"/>
      <c r="BE575" s="99"/>
      <c r="BF575" s="99"/>
      <c r="BG575" s="101"/>
      <c r="BI575" s="51"/>
      <c r="BJ575" s="56"/>
      <c r="BL575" s="51"/>
      <c r="BM575" s="51"/>
      <c r="BN575" s="51"/>
      <c r="BO575" s="51"/>
      <c r="BP575" s="51"/>
      <c r="BQ575" s="51"/>
      <c r="BR575" s="51"/>
      <c r="BS575" s="51"/>
      <c r="BT575" s="51"/>
      <c r="BU575" s="51"/>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row>
    <row r="576" spans="1:102" s="50" customFormat="1" x14ac:dyDescent="0.3">
      <c r="A576" s="57"/>
      <c r="B576" s="59"/>
      <c r="C576" s="51"/>
      <c r="D576" s="51"/>
      <c r="E576" s="51"/>
      <c r="F576" s="51"/>
      <c r="G576" s="51"/>
      <c r="H576" s="51"/>
      <c r="I576" s="51"/>
      <c r="J576" s="51"/>
      <c r="K576" s="93"/>
      <c r="L576" s="98"/>
      <c r="M576" s="99"/>
      <c r="N576" s="99"/>
      <c r="O576" s="99"/>
      <c r="P576" s="99"/>
      <c r="Q576" s="100"/>
      <c r="R576" s="99"/>
      <c r="S576" s="101"/>
      <c r="T576" s="102"/>
      <c r="U576" s="100"/>
      <c r="V576" s="99"/>
      <c r="W576" s="99"/>
      <c r="X576" s="100"/>
      <c r="Y576" s="99"/>
      <c r="Z576" s="99"/>
      <c r="AA576" s="101"/>
      <c r="AB576" s="99"/>
      <c r="AC576" s="99"/>
      <c r="AD576" s="99"/>
      <c r="AE576" s="99"/>
      <c r="AF576" s="99"/>
      <c r="AG576" s="99"/>
      <c r="AH576" s="99"/>
      <c r="AI576" s="101"/>
      <c r="AJ576" s="99"/>
      <c r="AK576" s="99"/>
      <c r="AL576" s="99"/>
      <c r="AM576" s="99"/>
      <c r="AN576" s="99"/>
      <c r="AO576" s="99"/>
      <c r="AP576" s="99"/>
      <c r="AQ576" s="101"/>
      <c r="AR576" s="99"/>
      <c r="AS576" s="99"/>
      <c r="AT576" s="99"/>
      <c r="AU576" s="99"/>
      <c r="AV576" s="99"/>
      <c r="AW576" s="99"/>
      <c r="AX576" s="99"/>
      <c r="AY576" s="101"/>
      <c r="AZ576" s="99"/>
      <c r="BA576" s="99"/>
      <c r="BB576" s="99"/>
      <c r="BC576" s="99"/>
      <c r="BD576" s="99"/>
      <c r="BE576" s="99"/>
      <c r="BF576" s="99"/>
      <c r="BG576" s="101"/>
      <c r="BI576" s="51"/>
      <c r="BJ576" s="56"/>
      <c r="BL576" s="51"/>
      <c r="BM576" s="51"/>
      <c r="BN576" s="51"/>
      <c r="BO576" s="51"/>
      <c r="BP576" s="51"/>
      <c r="BQ576" s="51"/>
      <c r="BR576" s="51"/>
      <c r="BS576" s="51"/>
      <c r="BT576" s="51"/>
      <c r="BU576" s="51"/>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row>
    <row r="577" spans="1:102" s="50" customFormat="1" x14ac:dyDescent="0.3">
      <c r="A577" s="57"/>
      <c r="B577" s="59"/>
      <c r="C577" s="51"/>
      <c r="D577" s="51"/>
      <c r="E577" s="51"/>
      <c r="F577" s="51"/>
      <c r="G577" s="51"/>
      <c r="H577" s="51"/>
      <c r="I577" s="51"/>
      <c r="J577" s="51"/>
      <c r="K577" s="93"/>
      <c r="L577" s="98"/>
      <c r="M577" s="99"/>
      <c r="N577" s="99"/>
      <c r="O577" s="99"/>
      <c r="P577" s="99"/>
      <c r="Q577" s="100"/>
      <c r="R577" s="99"/>
      <c r="S577" s="101"/>
      <c r="T577" s="102"/>
      <c r="U577" s="100"/>
      <c r="V577" s="99"/>
      <c r="W577" s="99"/>
      <c r="X577" s="100"/>
      <c r="Y577" s="99"/>
      <c r="Z577" s="99"/>
      <c r="AA577" s="101"/>
      <c r="AB577" s="99"/>
      <c r="AC577" s="99"/>
      <c r="AD577" s="99"/>
      <c r="AE577" s="99"/>
      <c r="AF577" s="99"/>
      <c r="AG577" s="99"/>
      <c r="AH577" s="99"/>
      <c r="AI577" s="101"/>
      <c r="AJ577" s="99"/>
      <c r="AK577" s="99"/>
      <c r="AL577" s="99"/>
      <c r="AM577" s="99"/>
      <c r="AN577" s="99"/>
      <c r="AO577" s="99"/>
      <c r="AP577" s="99"/>
      <c r="AQ577" s="101"/>
      <c r="AR577" s="99"/>
      <c r="AS577" s="99"/>
      <c r="AT577" s="99"/>
      <c r="AU577" s="99"/>
      <c r="AV577" s="99"/>
      <c r="AW577" s="99"/>
      <c r="AX577" s="99"/>
      <c r="AY577" s="101"/>
      <c r="AZ577" s="99"/>
      <c r="BA577" s="99"/>
      <c r="BB577" s="99"/>
      <c r="BC577" s="99"/>
      <c r="BD577" s="99"/>
      <c r="BE577" s="99"/>
      <c r="BF577" s="99"/>
      <c r="BG577" s="101"/>
      <c r="BI577" s="51"/>
      <c r="BJ577" s="56"/>
      <c r="BL577" s="51"/>
      <c r="BM577" s="51"/>
      <c r="BN577" s="51"/>
      <c r="BO577" s="51"/>
      <c r="BP577" s="51"/>
      <c r="BQ577" s="51"/>
      <c r="BR577" s="51"/>
      <c r="BS577" s="51"/>
      <c r="BT577" s="51"/>
      <c r="BU577" s="51"/>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row>
    <row r="578" spans="1:102" s="50" customFormat="1" x14ac:dyDescent="0.3">
      <c r="A578" s="57"/>
      <c r="B578" s="59"/>
      <c r="C578" s="51"/>
      <c r="D578" s="51"/>
      <c r="E578" s="51"/>
      <c r="F578" s="51"/>
      <c r="G578" s="51"/>
      <c r="H578" s="51"/>
      <c r="I578" s="51"/>
      <c r="J578" s="51"/>
      <c r="K578" s="93"/>
      <c r="L578" s="98"/>
      <c r="M578" s="99"/>
      <c r="N578" s="99"/>
      <c r="O578" s="99"/>
      <c r="P578" s="99"/>
      <c r="Q578" s="100"/>
      <c r="R578" s="99"/>
      <c r="S578" s="101"/>
      <c r="T578" s="102"/>
      <c r="U578" s="100"/>
      <c r="V578" s="99"/>
      <c r="W578" s="99"/>
      <c r="X578" s="100"/>
      <c r="Y578" s="99"/>
      <c r="Z578" s="99"/>
      <c r="AA578" s="101"/>
      <c r="AB578" s="99"/>
      <c r="AC578" s="99"/>
      <c r="AD578" s="99"/>
      <c r="AE578" s="99"/>
      <c r="AF578" s="99"/>
      <c r="AG578" s="99"/>
      <c r="AH578" s="99"/>
      <c r="AI578" s="101"/>
      <c r="AJ578" s="99"/>
      <c r="AK578" s="99"/>
      <c r="AL578" s="99"/>
      <c r="AM578" s="99"/>
      <c r="AN578" s="99"/>
      <c r="AO578" s="99"/>
      <c r="AP578" s="99"/>
      <c r="AQ578" s="101"/>
      <c r="AR578" s="99"/>
      <c r="AS578" s="99"/>
      <c r="AT578" s="99"/>
      <c r="AU578" s="99"/>
      <c r="AV578" s="99"/>
      <c r="AW578" s="99"/>
      <c r="AX578" s="99"/>
      <c r="AY578" s="101"/>
      <c r="AZ578" s="99"/>
      <c r="BA578" s="99"/>
      <c r="BB578" s="99"/>
      <c r="BC578" s="99"/>
      <c r="BD578" s="99"/>
      <c r="BE578" s="99"/>
      <c r="BF578" s="99"/>
      <c r="BG578" s="101"/>
      <c r="BI578" s="51"/>
      <c r="BJ578" s="56"/>
      <c r="BL578" s="51"/>
      <c r="BM578" s="51"/>
      <c r="BN578" s="51"/>
      <c r="BO578" s="51"/>
      <c r="BP578" s="51"/>
      <c r="BQ578" s="51"/>
      <c r="BR578" s="51"/>
      <c r="BS578" s="51"/>
      <c r="BT578" s="51"/>
      <c r="BU578" s="51"/>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row>
    <row r="579" spans="1:102" s="50" customFormat="1" x14ac:dyDescent="0.3">
      <c r="A579" s="57"/>
      <c r="B579" s="59"/>
      <c r="C579" s="51"/>
      <c r="D579" s="51"/>
      <c r="E579" s="51"/>
      <c r="F579" s="51"/>
      <c r="G579" s="51"/>
      <c r="H579" s="51"/>
      <c r="I579" s="51"/>
      <c r="J579" s="51"/>
      <c r="K579" s="93"/>
      <c r="L579" s="98"/>
      <c r="M579" s="99"/>
      <c r="N579" s="99"/>
      <c r="O579" s="99"/>
      <c r="P579" s="99"/>
      <c r="Q579" s="100"/>
      <c r="R579" s="99"/>
      <c r="S579" s="101"/>
      <c r="T579" s="102"/>
      <c r="U579" s="100"/>
      <c r="V579" s="99"/>
      <c r="W579" s="99"/>
      <c r="X579" s="100"/>
      <c r="Y579" s="99"/>
      <c r="Z579" s="99"/>
      <c r="AA579" s="101"/>
      <c r="AB579" s="99"/>
      <c r="AC579" s="99"/>
      <c r="AD579" s="99"/>
      <c r="AE579" s="99"/>
      <c r="AF579" s="99"/>
      <c r="AG579" s="99"/>
      <c r="AH579" s="99"/>
      <c r="AI579" s="101"/>
      <c r="AJ579" s="99"/>
      <c r="AK579" s="99"/>
      <c r="AL579" s="99"/>
      <c r="AM579" s="99"/>
      <c r="AN579" s="99"/>
      <c r="AO579" s="99"/>
      <c r="AP579" s="99"/>
      <c r="AQ579" s="101"/>
      <c r="AR579" s="99"/>
      <c r="AS579" s="99"/>
      <c r="AT579" s="99"/>
      <c r="AU579" s="99"/>
      <c r="AV579" s="99"/>
      <c r="AW579" s="99"/>
      <c r="AX579" s="99"/>
      <c r="AY579" s="101"/>
      <c r="AZ579" s="99"/>
      <c r="BA579" s="99"/>
      <c r="BB579" s="99"/>
      <c r="BC579" s="99"/>
      <c r="BD579" s="99"/>
      <c r="BE579" s="99"/>
      <c r="BF579" s="99"/>
      <c r="BG579" s="101"/>
      <c r="BI579" s="51"/>
      <c r="BJ579" s="56"/>
      <c r="BL579" s="51"/>
      <c r="BM579" s="51"/>
      <c r="BN579" s="51"/>
      <c r="BO579" s="51"/>
      <c r="BP579" s="51"/>
      <c r="BQ579" s="51"/>
      <c r="BR579" s="51"/>
      <c r="BS579" s="51"/>
      <c r="BT579" s="51"/>
      <c r="BU579" s="51"/>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row>
    <row r="580" spans="1:102" s="50" customFormat="1" x14ac:dyDescent="0.3">
      <c r="A580" s="57"/>
      <c r="B580" s="59"/>
      <c r="C580" s="51"/>
      <c r="D580" s="51"/>
      <c r="E580" s="51"/>
      <c r="F580" s="51"/>
      <c r="G580" s="51"/>
      <c r="H580" s="51"/>
      <c r="I580" s="51"/>
      <c r="J580" s="51"/>
      <c r="K580" s="93"/>
      <c r="L580" s="98"/>
      <c r="M580" s="99"/>
      <c r="N580" s="99"/>
      <c r="O580" s="99"/>
      <c r="P580" s="99"/>
      <c r="Q580" s="100"/>
      <c r="R580" s="99"/>
      <c r="S580" s="101"/>
      <c r="T580" s="102"/>
      <c r="U580" s="100"/>
      <c r="V580" s="99"/>
      <c r="W580" s="99"/>
      <c r="X580" s="100"/>
      <c r="Y580" s="99"/>
      <c r="Z580" s="99"/>
      <c r="AA580" s="101"/>
      <c r="AB580" s="99"/>
      <c r="AC580" s="99"/>
      <c r="AD580" s="99"/>
      <c r="AE580" s="99"/>
      <c r="AF580" s="99"/>
      <c r="AG580" s="99"/>
      <c r="AH580" s="99"/>
      <c r="AI580" s="101"/>
      <c r="AJ580" s="99"/>
      <c r="AK580" s="99"/>
      <c r="AL580" s="99"/>
      <c r="AM580" s="99"/>
      <c r="AN580" s="99"/>
      <c r="AO580" s="99"/>
      <c r="AP580" s="99"/>
      <c r="AQ580" s="101"/>
      <c r="AR580" s="99"/>
      <c r="AS580" s="99"/>
      <c r="AT580" s="99"/>
      <c r="AU580" s="99"/>
      <c r="AV580" s="99"/>
      <c r="AW580" s="99"/>
      <c r="AX580" s="99"/>
      <c r="AY580" s="101"/>
      <c r="AZ580" s="99"/>
      <c r="BA580" s="99"/>
      <c r="BB580" s="99"/>
      <c r="BC580" s="99"/>
      <c r="BD580" s="99"/>
      <c r="BE580" s="99"/>
      <c r="BF580" s="99"/>
      <c r="BG580" s="101"/>
      <c r="BI580" s="51"/>
      <c r="BJ580" s="56"/>
      <c r="BL580" s="51"/>
      <c r="BM580" s="51"/>
      <c r="BN580" s="51"/>
      <c r="BO580" s="51"/>
      <c r="BP580" s="51"/>
      <c r="BQ580" s="51"/>
      <c r="BR580" s="51"/>
      <c r="BS580" s="51"/>
      <c r="BT580" s="51"/>
      <c r="BU580" s="51"/>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row>
    <row r="581" spans="1:102" s="50" customFormat="1" x14ac:dyDescent="0.3">
      <c r="A581" s="57"/>
      <c r="B581" s="59"/>
      <c r="C581" s="51"/>
      <c r="D581" s="51"/>
      <c r="E581" s="51"/>
      <c r="F581" s="51"/>
      <c r="G581" s="51"/>
      <c r="H581" s="51"/>
      <c r="I581" s="51"/>
      <c r="J581" s="51"/>
      <c r="K581" s="93"/>
      <c r="L581" s="98"/>
      <c r="M581" s="99"/>
      <c r="N581" s="99"/>
      <c r="O581" s="99"/>
      <c r="P581" s="99"/>
      <c r="Q581" s="100"/>
      <c r="R581" s="99"/>
      <c r="S581" s="101"/>
      <c r="T581" s="102"/>
      <c r="U581" s="100"/>
      <c r="V581" s="99"/>
      <c r="W581" s="99"/>
      <c r="X581" s="100"/>
      <c r="Y581" s="99"/>
      <c r="Z581" s="99"/>
      <c r="AA581" s="101"/>
      <c r="AB581" s="99"/>
      <c r="AC581" s="99"/>
      <c r="AD581" s="99"/>
      <c r="AE581" s="99"/>
      <c r="AF581" s="99"/>
      <c r="AG581" s="99"/>
      <c r="AH581" s="99"/>
      <c r="AI581" s="101"/>
      <c r="AJ581" s="99"/>
      <c r="AK581" s="99"/>
      <c r="AL581" s="99"/>
      <c r="AM581" s="99"/>
      <c r="AN581" s="99"/>
      <c r="AO581" s="99"/>
      <c r="AP581" s="99"/>
      <c r="AQ581" s="101"/>
      <c r="AR581" s="99"/>
      <c r="AS581" s="99"/>
      <c r="AT581" s="99"/>
      <c r="AU581" s="99"/>
      <c r="AV581" s="99"/>
      <c r="AW581" s="99"/>
      <c r="AX581" s="99"/>
      <c r="AY581" s="101"/>
      <c r="AZ581" s="99"/>
      <c r="BA581" s="99"/>
      <c r="BB581" s="99"/>
      <c r="BC581" s="99"/>
      <c r="BD581" s="99"/>
      <c r="BE581" s="99"/>
      <c r="BF581" s="99"/>
      <c r="BG581" s="101"/>
      <c r="BI581" s="51"/>
      <c r="BJ581" s="56"/>
      <c r="BL581" s="51"/>
      <c r="BM581" s="51"/>
      <c r="BN581" s="51"/>
      <c r="BO581" s="51"/>
      <c r="BP581" s="51"/>
      <c r="BQ581" s="51"/>
      <c r="BR581" s="51"/>
      <c r="BS581" s="51"/>
      <c r="BT581" s="51"/>
      <c r="BU581" s="51"/>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row>
    <row r="582" spans="1:102" s="50" customFormat="1" x14ac:dyDescent="0.3">
      <c r="A582" s="57"/>
      <c r="B582" s="59"/>
      <c r="C582" s="51"/>
      <c r="D582" s="51"/>
      <c r="E582" s="51"/>
      <c r="F582" s="51"/>
      <c r="G582" s="51"/>
      <c r="H582" s="51"/>
      <c r="I582" s="51"/>
      <c r="J582" s="51"/>
      <c r="K582" s="93"/>
      <c r="L582" s="98"/>
      <c r="M582" s="99"/>
      <c r="N582" s="99"/>
      <c r="O582" s="99"/>
      <c r="P582" s="99"/>
      <c r="Q582" s="100"/>
      <c r="R582" s="99"/>
      <c r="S582" s="101"/>
      <c r="T582" s="102"/>
      <c r="U582" s="100"/>
      <c r="V582" s="99"/>
      <c r="W582" s="99"/>
      <c r="X582" s="100"/>
      <c r="Y582" s="99"/>
      <c r="Z582" s="99"/>
      <c r="AA582" s="101"/>
      <c r="AB582" s="99"/>
      <c r="AC582" s="99"/>
      <c r="AD582" s="99"/>
      <c r="AE582" s="99"/>
      <c r="AF582" s="99"/>
      <c r="AG582" s="99"/>
      <c r="AH582" s="99"/>
      <c r="AI582" s="101"/>
      <c r="AJ582" s="99"/>
      <c r="AK582" s="99"/>
      <c r="AL582" s="99"/>
      <c r="AM582" s="99"/>
      <c r="AN582" s="99"/>
      <c r="AO582" s="99"/>
      <c r="AP582" s="99"/>
      <c r="AQ582" s="101"/>
      <c r="AR582" s="99"/>
      <c r="AS582" s="99"/>
      <c r="AT582" s="99"/>
      <c r="AU582" s="99"/>
      <c r="AV582" s="99"/>
      <c r="AW582" s="99"/>
      <c r="AX582" s="99"/>
      <c r="AY582" s="101"/>
      <c r="AZ582" s="99"/>
      <c r="BA582" s="99"/>
      <c r="BB582" s="99"/>
      <c r="BC582" s="99"/>
      <c r="BD582" s="99"/>
      <c r="BE582" s="99"/>
      <c r="BF582" s="99"/>
      <c r="BG582" s="101"/>
      <c r="BI582" s="51"/>
      <c r="BJ582" s="56"/>
      <c r="BL582" s="51"/>
      <c r="BM582" s="51"/>
      <c r="BN582" s="51"/>
      <c r="BO582" s="51"/>
      <c r="BP582" s="51"/>
      <c r="BQ582" s="51"/>
      <c r="BR582" s="51"/>
      <c r="BS582" s="51"/>
      <c r="BT582" s="51"/>
      <c r="BU582" s="51"/>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row>
    <row r="583" spans="1:102" s="50" customFormat="1" x14ac:dyDescent="0.3">
      <c r="A583" s="57"/>
      <c r="B583" s="59"/>
      <c r="C583" s="51"/>
      <c r="D583" s="51"/>
      <c r="E583" s="51"/>
      <c r="F583" s="51"/>
      <c r="G583" s="51"/>
      <c r="H583" s="51"/>
      <c r="I583" s="51"/>
      <c r="J583" s="51"/>
      <c r="K583" s="93"/>
      <c r="L583" s="98"/>
      <c r="M583" s="99"/>
      <c r="N583" s="99"/>
      <c r="O583" s="99"/>
      <c r="P583" s="99"/>
      <c r="Q583" s="100"/>
      <c r="R583" s="99"/>
      <c r="S583" s="101"/>
      <c r="T583" s="102"/>
      <c r="U583" s="100"/>
      <c r="V583" s="99"/>
      <c r="W583" s="99"/>
      <c r="X583" s="100"/>
      <c r="Y583" s="99"/>
      <c r="Z583" s="99"/>
      <c r="AA583" s="101"/>
      <c r="AB583" s="99"/>
      <c r="AC583" s="99"/>
      <c r="AD583" s="99"/>
      <c r="AE583" s="99"/>
      <c r="AF583" s="99"/>
      <c r="AG583" s="99"/>
      <c r="AH583" s="99"/>
      <c r="AI583" s="101"/>
      <c r="AJ583" s="99"/>
      <c r="AK583" s="99"/>
      <c r="AL583" s="99"/>
      <c r="AM583" s="99"/>
      <c r="AN583" s="99"/>
      <c r="AO583" s="99"/>
      <c r="AP583" s="99"/>
      <c r="AQ583" s="101"/>
      <c r="AR583" s="99"/>
      <c r="AS583" s="99"/>
      <c r="AT583" s="99"/>
      <c r="AU583" s="99"/>
      <c r="AV583" s="99"/>
      <c r="AW583" s="99"/>
      <c r="AX583" s="99"/>
      <c r="AY583" s="101"/>
      <c r="AZ583" s="99"/>
      <c r="BA583" s="99"/>
      <c r="BB583" s="99"/>
      <c r="BC583" s="99"/>
      <c r="BD583" s="99"/>
      <c r="BE583" s="99"/>
      <c r="BF583" s="99"/>
      <c r="BG583" s="101"/>
      <c r="BI583" s="51"/>
      <c r="BJ583" s="56"/>
      <c r="BL583" s="51"/>
      <c r="BM583" s="51"/>
      <c r="BN583" s="51"/>
      <c r="BO583" s="51"/>
      <c r="BP583" s="51"/>
      <c r="BQ583" s="51"/>
      <c r="BR583" s="51"/>
      <c r="BS583" s="51"/>
      <c r="BT583" s="51"/>
      <c r="BU583" s="51"/>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row>
    <row r="584" spans="1:102" s="50" customFormat="1" x14ac:dyDescent="0.3">
      <c r="A584" s="57"/>
      <c r="B584" s="59"/>
      <c r="C584" s="51"/>
      <c r="D584" s="51"/>
      <c r="E584" s="51"/>
      <c r="F584" s="51"/>
      <c r="G584" s="51"/>
      <c r="H584" s="51"/>
      <c r="I584" s="51"/>
      <c r="J584" s="51"/>
      <c r="K584" s="93"/>
      <c r="L584" s="98"/>
      <c r="M584" s="99"/>
      <c r="N584" s="99"/>
      <c r="O584" s="99"/>
      <c r="P584" s="99"/>
      <c r="Q584" s="100"/>
      <c r="R584" s="99"/>
      <c r="S584" s="101"/>
      <c r="T584" s="102"/>
      <c r="U584" s="100"/>
      <c r="V584" s="99"/>
      <c r="W584" s="99"/>
      <c r="X584" s="100"/>
      <c r="Y584" s="99"/>
      <c r="Z584" s="99"/>
      <c r="AA584" s="101"/>
      <c r="AB584" s="99"/>
      <c r="AC584" s="99"/>
      <c r="AD584" s="99"/>
      <c r="AE584" s="99"/>
      <c r="AF584" s="99"/>
      <c r="AG584" s="99"/>
      <c r="AH584" s="99"/>
      <c r="AI584" s="101"/>
      <c r="AJ584" s="99"/>
      <c r="AK584" s="99"/>
      <c r="AL584" s="99"/>
      <c r="AM584" s="99"/>
      <c r="AN584" s="99"/>
      <c r="AO584" s="99"/>
      <c r="AP584" s="99"/>
      <c r="AQ584" s="101"/>
      <c r="AR584" s="99"/>
      <c r="AS584" s="99"/>
      <c r="AT584" s="99"/>
      <c r="AU584" s="99"/>
      <c r="AV584" s="99"/>
      <c r="AW584" s="99"/>
      <c r="AX584" s="99"/>
      <c r="AY584" s="101"/>
      <c r="AZ584" s="99"/>
      <c r="BA584" s="99"/>
      <c r="BB584" s="99"/>
      <c r="BC584" s="99"/>
      <c r="BD584" s="99"/>
      <c r="BE584" s="99"/>
      <c r="BF584" s="99"/>
      <c r="BG584" s="101"/>
      <c r="BI584" s="51"/>
      <c r="BJ584" s="56"/>
      <c r="BL584" s="51"/>
      <c r="BM584" s="51"/>
      <c r="BN584" s="51"/>
      <c r="BO584" s="51"/>
      <c r="BP584" s="51"/>
      <c r="BQ584" s="51"/>
      <c r="BR584" s="51"/>
      <c r="BS584" s="51"/>
      <c r="BT584" s="51"/>
      <c r="BU584" s="51"/>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row>
    <row r="585" spans="1:102" s="50" customFormat="1" x14ac:dyDescent="0.3">
      <c r="A585" s="57"/>
      <c r="B585" s="59"/>
      <c r="C585" s="51"/>
      <c r="D585" s="51"/>
      <c r="E585" s="51"/>
      <c r="F585" s="51"/>
      <c r="G585" s="51"/>
      <c r="H585" s="51"/>
      <c r="I585" s="51"/>
      <c r="J585" s="51"/>
      <c r="K585" s="93"/>
      <c r="L585" s="98"/>
      <c r="M585" s="99"/>
      <c r="N585" s="99"/>
      <c r="O585" s="99"/>
      <c r="P585" s="99"/>
      <c r="Q585" s="100"/>
      <c r="R585" s="99"/>
      <c r="S585" s="101"/>
      <c r="T585" s="102"/>
      <c r="U585" s="100"/>
      <c r="V585" s="99"/>
      <c r="W585" s="99"/>
      <c r="X585" s="100"/>
      <c r="Y585" s="99"/>
      <c r="Z585" s="99"/>
      <c r="AA585" s="101"/>
      <c r="AB585" s="99"/>
      <c r="AC585" s="99"/>
      <c r="AD585" s="99"/>
      <c r="AE585" s="99"/>
      <c r="AF585" s="99"/>
      <c r="AG585" s="99"/>
      <c r="AH585" s="99"/>
      <c r="AI585" s="101"/>
      <c r="AJ585" s="99"/>
      <c r="AK585" s="99"/>
      <c r="AL585" s="99"/>
      <c r="AM585" s="99"/>
      <c r="AN585" s="99"/>
      <c r="AO585" s="99"/>
      <c r="AP585" s="99"/>
      <c r="AQ585" s="101"/>
      <c r="AR585" s="99"/>
      <c r="AS585" s="99"/>
      <c r="AT585" s="99"/>
      <c r="AU585" s="99"/>
      <c r="AV585" s="99"/>
      <c r="AW585" s="99"/>
      <c r="AX585" s="99"/>
      <c r="AY585" s="101"/>
      <c r="AZ585" s="99"/>
      <c r="BA585" s="99"/>
      <c r="BB585" s="99"/>
      <c r="BC585" s="99"/>
      <c r="BD585" s="99"/>
      <c r="BE585" s="99"/>
      <c r="BF585" s="99"/>
      <c r="BG585" s="101"/>
      <c r="BI585" s="51"/>
      <c r="BJ585" s="56"/>
      <c r="BL585" s="51"/>
      <c r="BM585" s="51"/>
      <c r="BN585" s="51"/>
      <c r="BO585" s="51"/>
      <c r="BP585" s="51"/>
      <c r="BQ585" s="51"/>
      <c r="BR585" s="51"/>
      <c r="BS585" s="51"/>
      <c r="BT585" s="51"/>
      <c r="BU585" s="51"/>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row>
    <row r="586" spans="1:102" s="50" customFormat="1" x14ac:dyDescent="0.3">
      <c r="A586" s="57"/>
      <c r="B586" s="59"/>
      <c r="C586" s="51"/>
      <c r="D586" s="51"/>
      <c r="E586" s="51"/>
      <c r="F586" s="51"/>
      <c r="G586" s="51"/>
      <c r="H586" s="51"/>
      <c r="I586" s="51"/>
      <c r="J586" s="51"/>
      <c r="K586" s="93"/>
      <c r="L586" s="98"/>
      <c r="M586" s="99"/>
      <c r="N586" s="99"/>
      <c r="O586" s="99"/>
      <c r="P586" s="99"/>
      <c r="Q586" s="100"/>
      <c r="R586" s="99"/>
      <c r="S586" s="101"/>
      <c r="T586" s="102"/>
      <c r="U586" s="100"/>
      <c r="V586" s="99"/>
      <c r="W586" s="99"/>
      <c r="X586" s="100"/>
      <c r="Y586" s="99"/>
      <c r="Z586" s="99"/>
      <c r="AA586" s="101"/>
      <c r="AB586" s="99"/>
      <c r="AC586" s="99"/>
      <c r="AD586" s="99"/>
      <c r="AE586" s="99"/>
      <c r="AF586" s="99"/>
      <c r="AG586" s="99"/>
      <c r="AH586" s="99"/>
      <c r="AI586" s="101"/>
      <c r="AJ586" s="99"/>
      <c r="AK586" s="99"/>
      <c r="AL586" s="99"/>
      <c r="AM586" s="99"/>
      <c r="AN586" s="99"/>
      <c r="AO586" s="99"/>
      <c r="AP586" s="99"/>
      <c r="AQ586" s="101"/>
      <c r="AR586" s="99"/>
      <c r="AS586" s="99"/>
      <c r="AT586" s="99"/>
      <c r="AU586" s="99"/>
      <c r="AV586" s="99"/>
      <c r="AW586" s="99"/>
      <c r="AX586" s="99"/>
      <c r="AY586" s="101"/>
      <c r="AZ586" s="99"/>
      <c r="BA586" s="99"/>
      <c r="BB586" s="99"/>
      <c r="BC586" s="99"/>
      <c r="BD586" s="99"/>
      <c r="BE586" s="99"/>
      <c r="BF586" s="99"/>
      <c r="BG586" s="101"/>
      <c r="BI586" s="51"/>
      <c r="BJ586" s="56"/>
      <c r="BL586" s="51"/>
      <c r="BM586" s="51"/>
      <c r="BN586" s="51"/>
      <c r="BO586" s="51"/>
      <c r="BP586" s="51"/>
      <c r="BQ586" s="51"/>
      <c r="BR586" s="51"/>
      <c r="BS586" s="51"/>
      <c r="BT586" s="51"/>
      <c r="BU586" s="51"/>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row>
    <row r="587" spans="1:102" s="50" customFormat="1" x14ac:dyDescent="0.3">
      <c r="A587" s="57"/>
      <c r="B587" s="59"/>
      <c r="C587" s="51"/>
      <c r="D587" s="51"/>
      <c r="E587" s="51"/>
      <c r="F587" s="51"/>
      <c r="G587" s="51"/>
      <c r="H587" s="51"/>
      <c r="I587" s="51"/>
      <c r="J587" s="51"/>
      <c r="K587" s="93"/>
      <c r="L587" s="98"/>
      <c r="M587" s="99"/>
      <c r="N587" s="99"/>
      <c r="O587" s="99"/>
      <c r="P587" s="99"/>
      <c r="Q587" s="100"/>
      <c r="R587" s="99"/>
      <c r="S587" s="101"/>
      <c r="T587" s="102"/>
      <c r="U587" s="100"/>
      <c r="V587" s="99"/>
      <c r="W587" s="99"/>
      <c r="X587" s="100"/>
      <c r="Y587" s="99"/>
      <c r="Z587" s="99"/>
      <c r="AA587" s="101"/>
      <c r="AB587" s="99"/>
      <c r="AC587" s="99"/>
      <c r="AD587" s="99"/>
      <c r="AE587" s="99"/>
      <c r="AF587" s="99"/>
      <c r="AG587" s="99"/>
      <c r="AH587" s="99"/>
      <c r="AI587" s="101"/>
      <c r="AJ587" s="99"/>
      <c r="AK587" s="99"/>
      <c r="AL587" s="99"/>
      <c r="AM587" s="99"/>
      <c r="AN587" s="99"/>
      <c r="AO587" s="99"/>
      <c r="AP587" s="99"/>
      <c r="AQ587" s="101"/>
      <c r="AR587" s="99"/>
      <c r="AS587" s="99"/>
      <c r="AT587" s="99"/>
      <c r="AU587" s="99"/>
      <c r="AV587" s="99"/>
      <c r="AW587" s="99"/>
      <c r="AX587" s="99"/>
      <c r="AY587" s="101"/>
      <c r="AZ587" s="99"/>
      <c r="BA587" s="99"/>
      <c r="BB587" s="99"/>
      <c r="BC587" s="99"/>
      <c r="BD587" s="99"/>
      <c r="BE587" s="99"/>
      <c r="BF587" s="99"/>
      <c r="BG587" s="101"/>
      <c r="BI587" s="51"/>
      <c r="BJ587" s="56"/>
      <c r="BL587" s="51"/>
      <c r="BM587" s="51"/>
      <c r="BN587" s="51"/>
      <c r="BO587" s="51"/>
      <c r="BP587" s="51"/>
      <c r="BQ587" s="51"/>
      <c r="BR587" s="51"/>
      <c r="BS587" s="51"/>
      <c r="BT587" s="51"/>
      <c r="BU587" s="51"/>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row>
    <row r="588" spans="1:102" s="50" customFormat="1" x14ac:dyDescent="0.3">
      <c r="A588" s="57"/>
      <c r="B588" s="59"/>
      <c r="C588" s="51"/>
      <c r="D588" s="51"/>
      <c r="E588" s="51"/>
      <c r="F588" s="51"/>
      <c r="G588" s="51"/>
      <c r="H588" s="51"/>
      <c r="I588" s="51"/>
      <c r="J588" s="51"/>
      <c r="K588" s="93"/>
      <c r="L588" s="98"/>
      <c r="M588" s="99"/>
      <c r="N588" s="99"/>
      <c r="O588" s="99"/>
      <c r="P588" s="99"/>
      <c r="Q588" s="100"/>
      <c r="R588" s="99"/>
      <c r="S588" s="101"/>
      <c r="T588" s="102"/>
      <c r="U588" s="100"/>
      <c r="V588" s="99"/>
      <c r="W588" s="99"/>
      <c r="X588" s="100"/>
      <c r="Y588" s="99"/>
      <c r="Z588" s="99"/>
      <c r="AA588" s="101"/>
      <c r="AB588" s="99"/>
      <c r="AC588" s="99"/>
      <c r="AD588" s="99"/>
      <c r="AE588" s="99"/>
      <c r="AF588" s="99"/>
      <c r="AG588" s="99"/>
      <c r="AH588" s="99"/>
      <c r="AI588" s="101"/>
      <c r="AJ588" s="99"/>
      <c r="AK588" s="99"/>
      <c r="AL588" s="99"/>
      <c r="AM588" s="99"/>
      <c r="AN588" s="99"/>
      <c r="AO588" s="99"/>
      <c r="AP588" s="99"/>
      <c r="AQ588" s="101"/>
      <c r="AR588" s="99"/>
      <c r="AS588" s="99"/>
      <c r="AT588" s="99"/>
      <c r="AU588" s="99"/>
      <c r="AV588" s="99"/>
      <c r="AW588" s="99"/>
      <c r="AX588" s="99"/>
      <c r="AY588" s="101"/>
      <c r="AZ588" s="99"/>
      <c r="BA588" s="99"/>
      <c r="BB588" s="99"/>
      <c r="BC588" s="99"/>
      <c r="BD588" s="99"/>
      <c r="BE588" s="99"/>
      <c r="BF588" s="99"/>
      <c r="BG588" s="101"/>
      <c r="BI588" s="51"/>
      <c r="BJ588" s="56"/>
      <c r="BL588" s="51"/>
      <c r="BM588" s="51"/>
      <c r="BN588" s="51"/>
      <c r="BO588" s="51"/>
      <c r="BP588" s="51"/>
      <c r="BQ588" s="51"/>
      <c r="BR588" s="51"/>
      <c r="BS588" s="51"/>
      <c r="BT588" s="51"/>
      <c r="BU588" s="51"/>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row>
    <row r="589" spans="1:102" s="50" customFormat="1" x14ac:dyDescent="0.3">
      <c r="A589" s="57"/>
      <c r="B589" s="59"/>
      <c r="C589" s="51"/>
      <c r="D589" s="51"/>
      <c r="E589" s="51"/>
      <c r="F589" s="51"/>
      <c r="G589" s="51"/>
      <c r="H589" s="51"/>
      <c r="I589" s="51"/>
      <c r="J589" s="51"/>
      <c r="K589" s="93"/>
      <c r="L589" s="98"/>
      <c r="M589" s="99"/>
      <c r="N589" s="99"/>
      <c r="O589" s="99"/>
      <c r="P589" s="99"/>
      <c r="Q589" s="100"/>
      <c r="R589" s="99"/>
      <c r="S589" s="101"/>
      <c r="T589" s="102"/>
      <c r="U589" s="100"/>
      <c r="V589" s="99"/>
      <c r="W589" s="99"/>
      <c r="X589" s="100"/>
      <c r="Y589" s="99"/>
      <c r="Z589" s="99"/>
      <c r="AA589" s="101"/>
      <c r="AB589" s="99"/>
      <c r="AC589" s="99"/>
      <c r="AD589" s="99"/>
      <c r="AE589" s="99"/>
      <c r="AF589" s="99"/>
      <c r="AG589" s="99"/>
      <c r="AH589" s="99"/>
      <c r="AI589" s="101"/>
      <c r="AJ589" s="99"/>
      <c r="AK589" s="99"/>
      <c r="AL589" s="99"/>
      <c r="AM589" s="99"/>
      <c r="AN589" s="99"/>
      <c r="AO589" s="99"/>
      <c r="AP589" s="99"/>
      <c r="AQ589" s="101"/>
      <c r="AR589" s="99"/>
      <c r="AS589" s="99"/>
      <c r="AT589" s="99"/>
      <c r="AU589" s="99"/>
      <c r="AV589" s="99"/>
      <c r="AW589" s="99"/>
      <c r="AX589" s="99"/>
      <c r="AY589" s="101"/>
      <c r="AZ589" s="99"/>
      <c r="BA589" s="99"/>
      <c r="BB589" s="99"/>
      <c r="BC589" s="99"/>
      <c r="BD589" s="99"/>
      <c r="BE589" s="99"/>
      <c r="BF589" s="99"/>
      <c r="BG589" s="101"/>
      <c r="BI589" s="51"/>
      <c r="BJ589" s="56"/>
      <c r="BL589" s="51"/>
      <c r="BM589" s="51"/>
      <c r="BN589" s="51"/>
      <c r="BO589" s="51"/>
      <c r="BP589" s="51"/>
      <c r="BQ589" s="51"/>
      <c r="BR589" s="51"/>
      <c r="BS589" s="51"/>
      <c r="BT589" s="51"/>
      <c r="BU589" s="51"/>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row>
    <row r="590" spans="1:102" s="50" customFormat="1" x14ac:dyDescent="0.3">
      <c r="A590" s="57"/>
      <c r="B590" s="59"/>
      <c r="C590" s="51"/>
      <c r="D590" s="51"/>
      <c r="E590" s="51"/>
      <c r="F590" s="51"/>
      <c r="G590" s="51"/>
      <c r="H590" s="51"/>
      <c r="I590" s="51"/>
      <c r="J590" s="51"/>
      <c r="K590" s="93"/>
      <c r="L590" s="98"/>
      <c r="M590" s="99"/>
      <c r="N590" s="99"/>
      <c r="O590" s="99"/>
      <c r="P590" s="99"/>
      <c r="Q590" s="100"/>
      <c r="R590" s="99"/>
      <c r="S590" s="101"/>
      <c r="T590" s="102"/>
      <c r="U590" s="100"/>
      <c r="V590" s="99"/>
      <c r="W590" s="99"/>
      <c r="X590" s="100"/>
      <c r="Y590" s="99"/>
      <c r="Z590" s="99"/>
      <c r="AA590" s="101"/>
      <c r="AB590" s="99"/>
      <c r="AC590" s="99"/>
      <c r="AD590" s="99"/>
      <c r="AE590" s="99"/>
      <c r="AF590" s="99"/>
      <c r="AG590" s="99"/>
      <c r="AH590" s="99"/>
      <c r="AI590" s="101"/>
      <c r="AJ590" s="99"/>
      <c r="AK590" s="99"/>
      <c r="AL590" s="99"/>
      <c r="AM590" s="99"/>
      <c r="AN590" s="99"/>
      <c r="AO590" s="99"/>
      <c r="AP590" s="99"/>
      <c r="AQ590" s="101"/>
      <c r="AR590" s="99"/>
      <c r="AS590" s="99"/>
      <c r="AT590" s="99"/>
      <c r="AU590" s="99"/>
      <c r="AV590" s="99"/>
      <c r="AW590" s="99"/>
      <c r="AX590" s="99"/>
      <c r="AY590" s="101"/>
      <c r="AZ590" s="99"/>
      <c r="BA590" s="99"/>
      <c r="BB590" s="99"/>
      <c r="BC590" s="99"/>
      <c r="BD590" s="99"/>
      <c r="BE590" s="99"/>
      <c r="BF590" s="99"/>
      <c r="BG590" s="101"/>
      <c r="BI590" s="51"/>
      <c r="BJ590" s="56"/>
      <c r="BL590" s="51"/>
      <c r="BM590" s="51"/>
      <c r="BN590" s="51"/>
      <c r="BO590" s="51"/>
      <c r="BP590" s="51"/>
      <c r="BQ590" s="51"/>
      <c r="BR590" s="51"/>
      <c r="BS590" s="51"/>
      <c r="BT590" s="51"/>
      <c r="BU590" s="51"/>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row>
    <row r="591" spans="1:102" s="50" customFormat="1" x14ac:dyDescent="0.3">
      <c r="A591" s="57"/>
      <c r="B591" s="59"/>
      <c r="C591" s="51"/>
      <c r="D591" s="51"/>
      <c r="E591" s="51"/>
      <c r="F591" s="51"/>
      <c r="G591" s="51"/>
      <c r="H591" s="51"/>
      <c r="I591" s="51"/>
      <c r="J591" s="51"/>
      <c r="K591" s="93"/>
      <c r="L591" s="98"/>
      <c r="M591" s="99"/>
      <c r="N591" s="99"/>
      <c r="O591" s="99"/>
      <c r="P591" s="99"/>
      <c r="Q591" s="100"/>
      <c r="R591" s="99"/>
      <c r="S591" s="101"/>
      <c r="T591" s="102"/>
      <c r="U591" s="100"/>
      <c r="V591" s="99"/>
      <c r="W591" s="99"/>
      <c r="X591" s="100"/>
      <c r="Y591" s="99"/>
      <c r="Z591" s="99"/>
      <c r="AA591" s="101"/>
      <c r="AB591" s="99"/>
      <c r="AC591" s="99"/>
      <c r="AD591" s="99"/>
      <c r="AE591" s="99"/>
      <c r="AF591" s="99"/>
      <c r="AG591" s="99"/>
      <c r="AH591" s="99"/>
      <c r="AI591" s="101"/>
      <c r="AJ591" s="99"/>
      <c r="AK591" s="99"/>
      <c r="AL591" s="99"/>
      <c r="AM591" s="99"/>
      <c r="AN591" s="99"/>
      <c r="AO591" s="99"/>
      <c r="AP591" s="99"/>
      <c r="AQ591" s="101"/>
      <c r="AR591" s="99"/>
      <c r="AS591" s="99"/>
      <c r="AT591" s="99"/>
      <c r="AU591" s="99"/>
      <c r="AV591" s="99"/>
      <c r="AW591" s="99"/>
      <c r="AX591" s="99"/>
      <c r="AY591" s="101"/>
      <c r="AZ591" s="99"/>
      <c r="BA591" s="99"/>
      <c r="BB591" s="99"/>
      <c r="BC591" s="99"/>
      <c r="BD591" s="99"/>
      <c r="BE591" s="99"/>
      <c r="BF591" s="99"/>
      <c r="BG591" s="101"/>
      <c r="BI591" s="51"/>
      <c r="BJ591" s="56"/>
      <c r="BL591" s="51"/>
      <c r="BM591" s="51"/>
      <c r="BN591" s="51"/>
      <c r="BO591" s="51"/>
      <c r="BP591" s="51"/>
      <c r="BQ591" s="51"/>
      <c r="BR591" s="51"/>
      <c r="BS591" s="51"/>
      <c r="BT591" s="51"/>
      <c r="BU591" s="51"/>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row>
    <row r="592" spans="1:102" s="50" customFormat="1" x14ac:dyDescent="0.3">
      <c r="A592" s="57"/>
      <c r="B592" s="59"/>
      <c r="C592" s="51"/>
      <c r="D592" s="51"/>
      <c r="E592" s="51"/>
      <c r="F592" s="51"/>
      <c r="G592" s="51"/>
      <c r="H592" s="51"/>
      <c r="I592" s="51"/>
      <c r="J592" s="51"/>
      <c r="K592" s="93"/>
      <c r="L592" s="98"/>
      <c r="M592" s="99"/>
      <c r="N592" s="99"/>
      <c r="O592" s="99"/>
      <c r="P592" s="99"/>
      <c r="Q592" s="100"/>
      <c r="R592" s="99"/>
      <c r="S592" s="101"/>
      <c r="T592" s="102"/>
      <c r="U592" s="100"/>
      <c r="V592" s="99"/>
      <c r="W592" s="99"/>
      <c r="X592" s="100"/>
      <c r="Y592" s="99"/>
      <c r="Z592" s="99"/>
      <c r="AA592" s="101"/>
      <c r="AB592" s="99"/>
      <c r="AC592" s="99"/>
      <c r="AD592" s="99"/>
      <c r="AE592" s="99"/>
      <c r="AF592" s="99"/>
      <c r="AG592" s="99"/>
      <c r="AH592" s="99"/>
      <c r="AI592" s="101"/>
      <c r="AJ592" s="99"/>
      <c r="AK592" s="99"/>
      <c r="AL592" s="99"/>
      <c r="AM592" s="99"/>
      <c r="AN592" s="99"/>
      <c r="AO592" s="99"/>
      <c r="AP592" s="99"/>
      <c r="AQ592" s="101"/>
      <c r="AR592" s="99"/>
      <c r="AS592" s="99"/>
      <c r="AT592" s="99"/>
      <c r="AU592" s="99"/>
      <c r="AV592" s="99"/>
      <c r="AW592" s="99"/>
      <c r="AX592" s="99"/>
      <c r="AY592" s="101"/>
      <c r="AZ592" s="99"/>
      <c r="BA592" s="99"/>
      <c r="BB592" s="99"/>
      <c r="BC592" s="99"/>
      <c r="BD592" s="99"/>
      <c r="BE592" s="99"/>
      <c r="BF592" s="99"/>
      <c r="BG592" s="101"/>
      <c r="BI592" s="51"/>
      <c r="BJ592" s="56"/>
      <c r="BL592" s="51"/>
      <c r="BM592" s="51"/>
      <c r="BN592" s="51"/>
      <c r="BO592" s="51"/>
      <c r="BP592" s="51"/>
      <c r="BQ592" s="51"/>
      <c r="BR592" s="51"/>
      <c r="BS592" s="51"/>
      <c r="BT592" s="51"/>
      <c r="BU592" s="51"/>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row>
    <row r="593" spans="1:102" s="50" customFormat="1" x14ac:dyDescent="0.3">
      <c r="A593" s="57"/>
      <c r="B593" s="59"/>
      <c r="C593" s="51"/>
      <c r="D593" s="51"/>
      <c r="E593" s="51"/>
      <c r="F593" s="51"/>
      <c r="G593" s="51"/>
      <c r="H593" s="51"/>
      <c r="I593" s="51"/>
      <c r="J593" s="51"/>
      <c r="K593" s="93"/>
      <c r="L593" s="98"/>
      <c r="M593" s="99"/>
      <c r="N593" s="99"/>
      <c r="O593" s="99"/>
      <c r="P593" s="99"/>
      <c r="Q593" s="100"/>
      <c r="R593" s="99"/>
      <c r="S593" s="101"/>
      <c r="T593" s="102"/>
      <c r="U593" s="100"/>
      <c r="V593" s="99"/>
      <c r="W593" s="99"/>
      <c r="X593" s="100"/>
      <c r="Y593" s="99"/>
      <c r="Z593" s="99"/>
      <c r="AA593" s="101"/>
      <c r="AB593" s="99"/>
      <c r="AC593" s="99"/>
      <c r="AD593" s="99"/>
      <c r="AE593" s="99"/>
      <c r="AF593" s="99"/>
      <c r="AG593" s="99"/>
      <c r="AH593" s="99"/>
      <c r="AI593" s="101"/>
      <c r="AJ593" s="99"/>
      <c r="AK593" s="99"/>
      <c r="AL593" s="99"/>
      <c r="AM593" s="99"/>
      <c r="AN593" s="99"/>
      <c r="AO593" s="99"/>
      <c r="AP593" s="99"/>
      <c r="AQ593" s="101"/>
      <c r="AR593" s="99"/>
      <c r="AS593" s="99"/>
      <c r="AT593" s="99"/>
      <c r="AU593" s="99"/>
      <c r="AV593" s="99"/>
      <c r="AW593" s="99"/>
      <c r="AX593" s="99"/>
      <c r="AY593" s="101"/>
      <c r="AZ593" s="99"/>
      <c r="BA593" s="99"/>
      <c r="BB593" s="99"/>
      <c r="BC593" s="99"/>
      <c r="BD593" s="99"/>
      <c r="BE593" s="99"/>
      <c r="BF593" s="99"/>
      <c r="BG593" s="101"/>
      <c r="BI593" s="51"/>
      <c r="BJ593" s="56"/>
      <c r="BL593" s="51"/>
      <c r="BM593" s="51"/>
      <c r="BN593" s="51"/>
      <c r="BO593" s="51"/>
      <c r="BP593" s="51"/>
      <c r="BQ593" s="51"/>
      <c r="BR593" s="51"/>
      <c r="BS593" s="51"/>
      <c r="BT593" s="51"/>
      <c r="BU593" s="51"/>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row>
    <row r="594" spans="1:102" s="50" customFormat="1" x14ac:dyDescent="0.3">
      <c r="A594" s="57"/>
      <c r="B594" s="59"/>
      <c r="C594" s="51"/>
      <c r="D594" s="51"/>
      <c r="E594" s="51"/>
      <c r="F594" s="51"/>
      <c r="G594" s="51"/>
      <c r="H594" s="51"/>
      <c r="I594" s="51"/>
      <c r="J594" s="51"/>
      <c r="K594" s="93"/>
      <c r="L594" s="98"/>
      <c r="M594" s="99"/>
      <c r="N594" s="99"/>
      <c r="O594" s="99"/>
      <c r="P594" s="99"/>
      <c r="Q594" s="100"/>
      <c r="R594" s="99"/>
      <c r="S594" s="101"/>
      <c r="T594" s="102"/>
      <c r="U594" s="100"/>
      <c r="V594" s="99"/>
      <c r="W594" s="99"/>
      <c r="X594" s="100"/>
      <c r="Y594" s="99"/>
      <c r="Z594" s="99"/>
      <c r="AA594" s="101"/>
      <c r="AB594" s="99"/>
      <c r="AC594" s="99"/>
      <c r="AD594" s="99"/>
      <c r="AE594" s="99"/>
      <c r="AF594" s="99"/>
      <c r="AG594" s="99"/>
      <c r="AH594" s="99"/>
      <c r="AI594" s="101"/>
      <c r="AJ594" s="99"/>
      <c r="AK594" s="99"/>
      <c r="AL594" s="99"/>
      <c r="AM594" s="99"/>
      <c r="AN594" s="99"/>
      <c r="AO594" s="99"/>
      <c r="AP594" s="99"/>
      <c r="AQ594" s="101"/>
      <c r="AR594" s="99"/>
      <c r="AS594" s="99"/>
      <c r="AT594" s="99"/>
      <c r="AU594" s="99"/>
      <c r="AV594" s="99"/>
      <c r="AW594" s="99"/>
      <c r="AX594" s="99"/>
      <c r="AY594" s="101"/>
      <c r="AZ594" s="99"/>
      <c r="BA594" s="99"/>
      <c r="BB594" s="99"/>
      <c r="BC594" s="99"/>
      <c r="BD594" s="99"/>
      <c r="BE594" s="99"/>
      <c r="BF594" s="99"/>
      <c r="BG594" s="101"/>
      <c r="BI594" s="51"/>
      <c r="BJ594" s="56"/>
      <c r="BL594" s="51"/>
      <c r="BM594" s="51"/>
      <c r="BN594" s="51"/>
      <c r="BO594" s="51"/>
      <c r="BP594" s="51"/>
      <c r="BQ594" s="51"/>
      <c r="BR594" s="51"/>
      <c r="BS594" s="51"/>
      <c r="BT594" s="51"/>
      <c r="BU594" s="51"/>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row>
    <row r="595" spans="1:102" s="50" customFormat="1" x14ac:dyDescent="0.3">
      <c r="A595" s="57"/>
      <c r="B595" s="59"/>
      <c r="C595" s="51"/>
      <c r="D595" s="51"/>
      <c r="E595" s="51"/>
      <c r="F595" s="51"/>
      <c r="G595" s="51"/>
      <c r="H595" s="51"/>
      <c r="I595" s="51"/>
      <c r="J595" s="51"/>
      <c r="K595" s="93"/>
      <c r="L595" s="98"/>
      <c r="M595" s="99"/>
      <c r="N595" s="99"/>
      <c r="O595" s="99"/>
      <c r="P595" s="99"/>
      <c r="Q595" s="100"/>
      <c r="R595" s="99"/>
      <c r="S595" s="101"/>
      <c r="T595" s="102"/>
      <c r="U595" s="100"/>
      <c r="V595" s="99"/>
      <c r="W595" s="99"/>
      <c r="X595" s="100"/>
      <c r="Y595" s="99"/>
      <c r="Z595" s="99"/>
      <c r="AA595" s="101"/>
      <c r="AB595" s="99"/>
      <c r="AC595" s="99"/>
      <c r="AD595" s="99"/>
      <c r="AE595" s="99"/>
      <c r="AF595" s="99"/>
      <c r="AG595" s="99"/>
      <c r="AH595" s="99"/>
      <c r="AI595" s="101"/>
      <c r="AJ595" s="99"/>
      <c r="AK595" s="99"/>
      <c r="AL595" s="99"/>
      <c r="AM595" s="99"/>
      <c r="AN595" s="99"/>
      <c r="AO595" s="99"/>
      <c r="AP595" s="99"/>
      <c r="AQ595" s="101"/>
      <c r="AR595" s="99"/>
      <c r="AS595" s="99"/>
      <c r="AT595" s="99"/>
      <c r="AU595" s="99"/>
      <c r="AV595" s="99"/>
      <c r="AW595" s="99"/>
      <c r="AX595" s="99"/>
      <c r="AY595" s="101"/>
      <c r="AZ595" s="99"/>
      <c r="BA595" s="99"/>
      <c r="BB595" s="99"/>
      <c r="BC595" s="99"/>
      <c r="BD595" s="99"/>
      <c r="BE595" s="99"/>
      <c r="BF595" s="99"/>
      <c r="BG595" s="101"/>
      <c r="BI595" s="51"/>
      <c r="BJ595" s="56"/>
      <c r="BL595" s="51"/>
      <c r="BM595" s="51"/>
      <c r="BN595" s="51"/>
      <c r="BO595" s="51"/>
      <c r="BP595" s="51"/>
      <c r="BQ595" s="51"/>
      <c r="BR595" s="51"/>
      <c r="BS595" s="51"/>
      <c r="BT595" s="51"/>
      <c r="BU595" s="51"/>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row>
    <row r="596" spans="1:102" s="50" customFormat="1" x14ac:dyDescent="0.3">
      <c r="A596" s="57"/>
      <c r="B596" s="59"/>
      <c r="C596" s="51"/>
      <c r="D596" s="51"/>
      <c r="E596" s="51"/>
      <c r="F596" s="51"/>
      <c r="G596" s="51"/>
      <c r="H596" s="51"/>
      <c r="I596" s="51"/>
      <c r="J596" s="51"/>
      <c r="K596" s="93"/>
      <c r="L596" s="98"/>
      <c r="M596" s="99"/>
      <c r="N596" s="99"/>
      <c r="O596" s="99"/>
      <c r="P596" s="99"/>
      <c r="Q596" s="100"/>
      <c r="R596" s="99"/>
      <c r="S596" s="101"/>
      <c r="T596" s="102"/>
      <c r="U596" s="100"/>
      <c r="V596" s="99"/>
      <c r="W596" s="99"/>
      <c r="X596" s="100"/>
      <c r="Y596" s="99"/>
      <c r="Z596" s="99"/>
      <c r="AA596" s="101"/>
      <c r="AB596" s="99"/>
      <c r="AC596" s="99"/>
      <c r="AD596" s="99"/>
      <c r="AE596" s="99"/>
      <c r="AF596" s="99"/>
      <c r="AG596" s="99"/>
      <c r="AH596" s="99"/>
      <c r="AI596" s="101"/>
      <c r="AJ596" s="99"/>
      <c r="AK596" s="99"/>
      <c r="AL596" s="99"/>
      <c r="AM596" s="99"/>
      <c r="AN596" s="99"/>
      <c r="AO596" s="99"/>
      <c r="AP596" s="99"/>
      <c r="AQ596" s="101"/>
      <c r="AR596" s="99"/>
      <c r="AS596" s="99"/>
      <c r="AT596" s="99"/>
      <c r="AU596" s="99"/>
      <c r="AV596" s="99"/>
      <c r="AW596" s="99"/>
      <c r="AX596" s="99"/>
      <c r="AY596" s="101"/>
      <c r="AZ596" s="99"/>
      <c r="BA596" s="99"/>
      <c r="BB596" s="99"/>
      <c r="BC596" s="99"/>
      <c r="BD596" s="99"/>
      <c r="BE596" s="99"/>
      <c r="BF596" s="99"/>
      <c r="BG596" s="101"/>
      <c r="BI596" s="51"/>
      <c r="BJ596" s="56"/>
      <c r="BL596" s="51"/>
      <c r="BM596" s="51"/>
      <c r="BN596" s="51"/>
      <c r="BO596" s="51"/>
      <c r="BP596" s="51"/>
      <c r="BQ596" s="51"/>
      <c r="BR596" s="51"/>
      <c r="BS596" s="51"/>
      <c r="BT596" s="51"/>
      <c r="BU596" s="51"/>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row>
    <row r="597" spans="1:102" s="50" customFormat="1" x14ac:dyDescent="0.3">
      <c r="A597" s="57"/>
      <c r="B597" s="59"/>
      <c r="C597" s="51"/>
      <c r="D597" s="51"/>
      <c r="E597" s="51"/>
      <c r="F597" s="51"/>
      <c r="G597" s="51"/>
      <c r="H597" s="51"/>
      <c r="I597" s="51"/>
      <c r="J597" s="51"/>
      <c r="K597" s="93"/>
      <c r="L597" s="98"/>
      <c r="M597" s="99"/>
      <c r="N597" s="99"/>
      <c r="O597" s="99"/>
      <c r="P597" s="99"/>
      <c r="Q597" s="100"/>
      <c r="R597" s="99"/>
      <c r="S597" s="101"/>
      <c r="T597" s="102"/>
      <c r="U597" s="100"/>
      <c r="V597" s="99"/>
      <c r="W597" s="99"/>
      <c r="X597" s="100"/>
      <c r="Y597" s="99"/>
      <c r="Z597" s="99"/>
      <c r="AA597" s="101"/>
      <c r="AB597" s="99"/>
      <c r="AC597" s="99"/>
      <c r="AD597" s="99"/>
      <c r="AE597" s="99"/>
      <c r="AF597" s="99"/>
      <c r="AG597" s="99"/>
      <c r="AH597" s="99"/>
      <c r="AI597" s="101"/>
      <c r="AJ597" s="99"/>
      <c r="AK597" s="99"/>
      <c r="AL597" s="99"/>
      <c r="AM597" s="99"/>
      <c r="AN597" s="99"/>
      <c r="AO597" s="99"/>
      <c r="AP597" s="99"/>
      <c r="AQ597" s="101"/>
      <c r="AR597" s="99"/>
      <c r="AS597" s="99"/>
      <c r="AT597" s="99"/>
      <c r="AU597" s="99"/>
      <c r="AV597" s="99"/>
      <c r="AW597" s="99"/>
      <c r="AX597" s="99"/>
      <c r="AY597" s="101"/>
      <c r="AZ597" s="99"/>
      <c r="BA597" s="99"/>
      <c r="BB597" s="99"/>
      <c r="BC597" s="99"/>
      <c r="BD597" s="99"/>
      <c r="BE597" s="99"/>
      <c r="BF597" s="99"/>
      <c r="BG597" s="101"/>
      <c r="BI597" s="51"/>
      <c r="BJ597" s="56"/>
      <c r="BL597" s="51"/>
      <c r="BM597" s="51"/>
      <c r="BN597" s="51"/>
      <c r="BO597" s="51"/>
      <c r="BP597" s="51"/>
      <c r="BQ597" s="51"/>
      <c r="BR597" s="51"/>
      <c r="BS597" s="51"/>
      <c r="BT597" s="51"/>
      <c r="BU597" s="51"/>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row>
    <row r="598" spans="1:102" s="50" customFormat="1" x14ac:dyDescent="0.3">
      <c r="A598" s="57"/>
      <c r="B598" s="59"/>
      <c r="C598" s="51"/>
      <c r="D598" s="51"/>
      <c r="E598" s="51"/>
      <c r="F598" s="51"/>
      <c r="G598" s="51"/>
      <c r="H598" s="51"/>
      <c r="I598" s="51"/>
      <c r="J598" s="51"/>
      <c r="K598" s="93"/>
      <c r="L598" s="98"/>
      <c r="M598" s="99"/>
      <c r="N598" s="99"/>
      <c r="O598" s="99"/>
      <c r="P598" s="99"/>
      <c r="Q598" s="100"/>
      <c r="R598" s="99"/>
      <c r="S598" s="101"/>
      <c r="T598" s="102"/>
      <c r="U598" s="100"/>
      <c r="V598" s="99"/>
      <c r="W598" s="99"/>
      <c r="X598" s="100"/>
      <c r="Y598" s="99"/>
      <c r="Z598" s="99"/>
      <c r="AA598" s="101"/>
      <c r="AB598" s="99"/>
      <c r="AC598" s="99"/>
      <c r="AD598" s="99"/>
      <c r="AE598" s="99"/>
      <c r="AF598" s="99"/>
      <c r="AG598" s="99"/>
      <c r="AH598" s="99"/>
      <c r="AI598" s="101"/>
      <c r="AJ598" s="99"/>
      <c r="AK598" s="99"/>
      <c r="AL598" s="99"/>
      <c r="AM598" s="99"/>
      <c r="AN598" s="99"/>
      <c r="AO598" s="99"/>
      <c r="AP598" s="99"/>
      <c r="AQ598" s="101"/>
      <c r="AR598" s="99"/>
      <c r="AS598" s="99"/>
      <c r="AT598" s="99"/>
      <c r="AU598" s="99"/>
      <c r="AV598" s="99"/>
      <c r="AW598" s="99"/>
      <c r="AX598" s="99"/>
      <c r="AY598" s="101"/>
      <c r="AZ598" s="99"/>
      <c r="BA598" s="99"/>
      <c r="BB598" s="99"/>
      <c r="BC598" s="99"/>
      <c r="BD598" s="99"/>
      <c r="BE598" s="99"/>
      <c r="BF598" s="99"/>
      <c r="BG598" s="101"/>
      <c r="BI598" s="51"/>
      <c r="BJ598" s="56"/>
      <c r="BL598" s="51"/>
      <c r="BM598" s="51"/>
      <c r="BN598" s="51"/>
      <c r="BO598" s="51"/>
      <c r="BP598" s="51"/>
      <c r="BQ598" s="51"/>
      <c r="BR598" s="51"/>
      <c r="BS598" s="51"/>
      <c r="BT598" s="51"/>
      <c r="BU598" s="51"/>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row>
    <row r="599" spans="1:102" s="50" customFormat="1" x14ac:dyDescent="0.3">
      <c r="A599" s="57"/>
      <c r="B599" s="59"/>
      <c r="C599" s="51"/>
      <c r="D599" s="51"/>
      <c r="E599" s="51"/>
      <c r="F599" s="51"/>
      <c r="G599" s="51"/>
      <c r="H599" s="51"/>
      <c r="I599" s="51"/>
      <c r="J599" s="51"/>
      <c r="K599" s="93"/>
      <c r="L599" s="98"/>
      <c r="M599" s="99"/>
      <c r="N599" s="99"/>
      <c r="O599" s="99"/>
      <c r="P599" s="99"/>
      <c r="Q599" s="100"/>
      <c r="R599" s="99"/>
      <c r="S599" s="101"/>
      <c r="T599" s="102"/>
      <c r="U599" s="100"/>
      <c r="V599" s="99"/>
      <c r="W599" s="99"/>
      <c r="X599" s="100"/>
      <c r="Y599" s="99"/>
      <c r="Z599" s="99"/>
      <c r="AA599" s="101"/>
      <c r="AB599" s="99"/>
      <c r="AC599" s="99"/>
      <c r="AD599" s="99"/>
      <c r="AE599" s="99"/>
      <c r="AF599" s="99"/>
      <c r="AG599" s="99"/>
      <c r="AH599" s="99"/>
      <c r="AI599" s="101"/>
      <c r="AJ599" s="99"/>
      <c r="AK599" s="99"/>
      <c r="AL599" s="99"/>
      <c r="AM599" s="99"/>
      <c r="AN599" s="99"/>
      <c r="AO599" s="99"/>
      <c r="AP599" s="99"/>
      <c r="AQ599" s="101"/>
      <c r="AR599" s="99"/>
      <c r="AS599" s="99"/>
      <c r="AT599" s="99"/>
      <c r="AU599" s="99"/>
      <c r="AV599" s="99"/>
      <c r="AW599" s="99"/>
      <c r="AX599" s="99"/>
      <c r="AY599" s="101"/>
      <c r="AZ599" s="99"/>
      <c r="BA599" s="99"/>
      <c r="BB599" s="99"/>
      <c r="BC599" s="99"/>
      <c r="BD599" s="99"/>
      <c r="BE599" s="99"/>
      <c r="BF599" s="99"/>
      <c r="BG599" s="101"/>
      <c r="BI599" s="51"/>
      <c r="BJ599" s="56"/>
      <c r="BL599" s="51"/>
      <c r="BM599" s="51"/>
      <c r="BN599" s="51"/>
      <c r="BO599" s="51"/>
      <c r="BP599" s="51"/>
      <c r="BQ599" s="51"/>
      <c r="BR599" s="51"/>
      <c r="BS599" s="51"/>
      <c r="BT599" s="51"/>
      <c r="BU599" s="51"/>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row>
    <row r="600" spans="1:102" s="50" customFormat="1" x14ac:dyDescent="0.3">
      <c r="A600" s="57"/>
      <c r="B600" s="59"/>
      <c r="C600" s="51"/>
      <c r="D600" s="51"/>
      <c r="E600" s="51"/>
      <c r="F600" s="51"/>
      <c r="G600" s="51"/>
      <c r="H600" s="51"/>
      <c r="I600" s="51"/>
      <c r="J600" s="51"/>
      <c r="K600" s="93"/>
      <c r="L600" s="98"/>
      <c r="M600" s="99"/>
      <c r="N600" s="99"/>
      <c r="O600" s="99"/>
      <c r="P600" s="99"/>
      <c r="Q600" s="100"/>
      <c r="R600" s="99"/>
      <c r="S600" s="101"/>
      <c r="T600" s="102"/>
      <c r="U600" s="100"/>
      <c r="V600" s="99"/>
      <c r="W600" s="99"/>
      <c r="X600" s="100"/>
      <c r="Y600" s="99"/>
      <c r="Z600" s="99"/>
      <c r="AA600" s="101"/>
      <c r="AB600" s="99"/>
      <c r="AC600" s="99"/>
      <c r="AD600" s="99"/>
      <c r="AE600" s="99"/>
      <c r="AF600" s="99"/>
      <c r="AG600" s="99"/>
      <c r="AH600" s="99"/>
      <c r="AI600" s="101"/>
      <c r="AJ600" s="99"/>
      <c r="AK600" s="99"/>
      <c r="AL600" s="99"/>
      <c r="AM600" s="99"/>
      <c r="AN600" s="99"/>
      <c r="AO600" s="99"/>
      <c r="AP600" s="99"/>
      <c r="AQ600" s="101"/>
      <c r="AR600" s="99"/>
      <c r="AS600" s="99"/>
      <c r="AT600" s="99"/>
      <c r="AU600" s="99"/>
      <c r="AV600" s="99"/>
      <c r="AW600" s="99"/>
      <c r="AX600" s="99"/>
      <c r="AY600" s="101"/>
      <c r="AZ600" s="99"/>
      <c r="BA600" s="99"/>
      <c r="BB600" s="99"/>
      <c r="BC600" s="99"/>
      <c r="BD600" s="99"/>
      <c r="BE600" s="99"/>
      <c r="BF600" s="99"/>
      <c r="BG600" s="101"/>
      <c r="BI600" s="51"/>
      <c r="BJ600" s="56"/>
      <c r="BL600" s="51"/>
      <c r="BM600" s="51"/>
      <c r="BN600" s="51"/>
      <c r="BO600" s="51"/>
      <c r="BP600" s="51"/>
      <c r="BQ600" s="51"/>
      <c r="BR600" s="51"/>
      <c r="BS600" s="51"/>
      <c r="BT600" s="51"/>
      <c r="BU600" s="51"/>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row>
    <row r="601" spans="1:102" s="50" customFormat="1" x14ac:dyDescent="0.3">
      <c r="A601" s="57"/>
      <c r="B601" s="59"/>
      <c r="C601" s="51"/>
      <c r="D601" s="51"/>
      <c r="E601" s="51"/>
      <c r="F601" s="51"/>
      <c r="G601" s="51"/>
      <c r="H601" s="51"/>
      <c r="I601" s="51"/>
      <c r="J601" s="51"/>
      <c r="K601" s="93"/>
      <c r="L601" s="98"/>
      <c r="M601" s="99"/>
      <c r="N601" s="99"/>
      <c r="O601" s="99"/>
      <c r="P601" s="99"/>
      <c r="Q601" s="100"/>
      <c r="R601" s="99"/>
      <c r="S601" s="101"/>
      <c r="T601" s="102"/>
      <c r="U601" s="100"/>
      <c r="V601" s="99"/>
      <c r="W601" s="99"/>
      <c r="X601" s="100"/>
      <c r="Y601" s="99"/>
      <c r="Z601" s="99"/>
      <c r="AA601" s="101"/>
      <c r="AB601" s="99"/>
      <c r="AC601" s="99"/>
      <c r="AD601" s="99"/>
      <c r="AE601" s="99"/>
      <c r="AF601" s="99"/>
      <c r="AG601" s="99"/>
      <c r="AH601" s="99"/>
      <c r="AI601" s="101"/>
      <c r="AJ601" s="99"/>
      <c r="AK601" s="99"/>
      <c r="AL601" s="99"/>
      <c r="AM601" s="99"/>
      <c r="AN601" s="99"/>
      <c r="AO601" s="99"/>
      <c r="AP601" s="99"/>
      <c r="AQ601" s="101"/>
      <c r="AR601" s="99"/>
      <c r="AS601" s="99"/>
      <c r="AT601" s="99"/>
      <c r="AU601" s="99"/>
      <c r="AV601" s="99"/>
      <c r="AW601" s="99"/>
      <c r="AX601" s="99"/>
      <c r="AY601" s="101"/>
      <c r="AZ601" s="99"/>
      <c r="BA601" s="99"/>
      <c r="BB601" s="99"/>
      <c r="BC601" s="99"/>
      <c r="BD601" s="99"/>
      <c r="BE601" s="99"/>
      <c r="BF601" s="99"/>
      <c r="BG601" s="101"/>
      <c r="BI601" s="51"/>
      <c r="BJ601" s="56"/>
      <c r="BL601" s="51"/>
      <c r="BM601" s="51"/>
      <c r="BN601" s="51"/>
      <c r="BO601" s="51"/>
      <c r="BP601" s="51"/>
      <c r="BQ601" s="51"/>
      <c r="BR601" s="51"/>
      <c r="BS601" s="51"/>
      <c r="BT601" s="51"/>
      <c r="BU601" s="51"/>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row>
    <row r="602" spans="1:102" s="50" customFormat="1" x14ac:dyDescent="0.3">
      <c r="A602" s="57"/>
      <c r="B602" s="59"/>
      <c r="C602" s="51"/>
      <c r="D602" s="51"/>
      <c r="E602" s="51"/>
      <c r="F602" s="51"/>
      <c r="G602" s="51"/>
      <c r="H602" s="51"/>
      <c r="I602" s="51"/>
      <c r="J602" s="51"/>
      <c r="K602" s="93"/>
      <c r="L602" s="98"/>
      <c r="M602" s="99"/>
      <c r="N602" s="99"/>
      <c r="O602" s="99"/>
      <c r="P602" s="99"/>
      <c r="Q602" s="100"/>
      <c r="R602" s="99"/>
      <c r="S602" s="101"/>
      <c r="T602" s="102"/>
      <c r="U602" s="100"/>
      <c r="V602" s="99"/>
      <c r="W602" s="99"/>
      <c r="X602" s="100"/>
      <c r="Y602" s="99"/>
      <c r="Z602" s="99"/>
      <c r="AA602" s="101"/>
      <c r="AB602" s="99"/>
      <c r="AC602" s="99"/>
      <c r="AD602" s="99"/>
      <c r="AE602" s="99"/>
      <c r="AF602" s="99"/>
      <c r="AG602" s="99"/>
      <c r="AH602" s="99"/>
      <c r="AI602" s="101"/>
      <c r="AJ602" s="99"/>
      <c r="AK602" s="99"/>
      <c r="AL602" s="99"/>
      <c r="AM602" s="99"/>
      <c r="AN602" s="99"/>
      <c r="AO602" s="99"/>
      <c r="AP602" s="99"/>
      <c r="AQ602" s="101"/>
      <c r="AR602" s="99"/>
      <c r="AS602" s="99"/>
      <c r="AT602" s="99"/>
      <c r="AU602" s="99"/>
      <c r="AV602" s="99"/>
      <c r="AW602" s="99"/>
      <c r="AX602" s="99"/>
      <c r="AY602" s="101"/>
      <c r="AZ602" s="99"/>
      <c r="BA602" s="99"/>
      <c r="BB602" s="99"/>
      <c r="BC602" s="99"/>
      <c r="BD602" s="99"/>
      <c r="BE602" s="99"/>
      <c r="BF602" s="99"/>
      <c r="BG602" s="101"/>
      <c r="BI602" s="51"/>
      <c r="BJ602" s="56"/>
      <c r="BL602" s="51"/>
      <c r="BM602" s="51"/>
      <c r="BN602" s="51"/>
      <c r="BO602" s="51"/>
      <c r="BP602" s="51"/>
      <c r="BQ602" s="51"/>
      <c r="BR602" s="51"/>
      <c r="BS602" s="51"/>
      <c r="BT602" s="51"/>
      <c r="BU602" s="51"/>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row>
    <row r="603" spans="1:102" s="50" customFormat="1" x14ac:dyDescent="0.3">
      <c r="A603" s="57"/>
      <c r="B603" s="59"/>
      <c r="C603" s="51"/>
      <c r="D603" s="51"/>
      <c r="E603" s="51"/>
      <c r="F603" s="51"/>
      <c r="G603" s="51"/>
      <c r="H603" s="51"/>
      <c r="I603" s="51"/>
      <c r="J603" s="51"/>
      <c r="K603" s="93"/>
      <c r="L603" s="98"/>
      <c r="M603" s="99"/>
      <c r="N603" s="99"/>
      <c r="O603" s="99"/>
      <c r="P603" s="99"/>
      <c r="Q603" s="100"/>
      <c r="R603" s="99"/>
      <c r="S603" s="101"/>
      <c r="T603" s="102"/>
      <c r="U603" s="100"/>
      <c r="V603" s="99"/>
      <c r="W603" s="99"/>
      <c r="X603" s="100"/>
      <c r="Y603" s="99"/>
      <c r="Z603" s="99"/>
      <c r="AA603" s="101"/>
      <c r="AB603" s="99"/>
      <c r="AC603" s="99"/>
      <c r="AD603" s="99"/>
      <c r="AE603" s="99"/>
      <c r="AF603" s="99"/>
      <c r="AG603" s="99"/>
      <c r="AH603" s="99"/>
      <c r="AI603" s="101"/>
      <c r="AJ603" s="99"/>
      <c r="AK603" s="99"/>
      <c r="AL603" s="99"/>
      <c r="AM603" s="99"/>
      <c r="AN603" s="99"/>
      <c r="AO603" s="99"/>
      <c r="AP603" s="99"/>
      <c r="AQ603" s="101"/>
      <c r="AR603" s="99"/>
      <c r="AS603" s="99"/>
      <c r="AT603" s="99"/>
      <c r="AU603" s="99"/>
      <c r="AV603" s="99"/>
      <c r="AW603" s="99"/>
      <c r="AX603" s="99"/>
      <c r="AY603" s="101"/>
      <c r="AZ603" s="99"/>
      <c r="BA603" s="99"/>
      <c r="BB603" s="99"/>
      <c r="BC603" s="99"/>
      <c r="BD603" s="99"/>
      <c r="BE603" s="99"/>
      <c r="BF603" s="99"/>
      <c r="BG603" s="101"/>
      <c r="BI603" s="51"/>
      <c r="BJ603" s="56"/>
      <c r="BL603" s="51"/>
      <c r="BM603" s="51"/>
      <c r="BN603" s="51"/>
      <c r="BO603" s="51"/>
      <c r="BP603" s="51"/>
      <c r="BQ603" s="51"/>
      <c r="BR603" s="51"/>
      <c r="BS603" s="51"/>
      <c r="BT603" s="51"/>
      <c r="BU603" s="51"/>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row>
    <row r="604" spans="1:102" s="50" customFormat="1" x14ac:dyDescent="0.3">
      <c r="A604" s="57"/>
      <c r="B604" s="59"/>
      <c r="C604" s="51"/>
      <c r="D604" s="51"/>
      <c r="E604" s="51"/>
      <c r="F604" s="51"/>
      <c r="G604" s="51"/>
      <c r="H604" s="51"/>
      <c r="I604" s="51"/>
      <c r="J604" s="51"/>
      <c r="K604" s="93"/>
      <c r="L604" s="98"/>
      <c r="M604" s="99"/>
      <c r="N604" s="99"/>
      <c r="O604" s="99"/>
      <c r="P604" s="99"/>
      <c r="Q604" s="100"/>
      <c r="R604" s="99"/>
      <c r="S604" s="101"/>
      <c r="T604" s="102"/>
      <c r="U604" s="100"/>
      <c r="V604" s="99"/>
      <c r="W604" s="99"/>
      <c r="X604" s="100"/>
      <c r="Y604" s="99"/>
      <c r="Z604" s="99"/>
      <c r="AA604" s="101"/>
      <c r="AB604" s="99"/>
      <c r="AC604" s="99"/>
      <c r="AD604" s="99"/>
      <c r="AE604" s="99"/>
      <c r="AF604" s="99"/>
      <c r="AG604" s="99"/>
      <c r="AH604" s="99"/>
      <c r="AI604" s="101"/>
      <c r="AJ604" s="99"/>
      <c r="AK604" s="99"/>
      <c r="AL604" s="99"/>
      <c r="AM604" s="99"/>
      <c r="AN604" s="99"/>
      <c r="AO604" s="99"/>
      <c r="AP604" s="99"/>
      <c r="AQ604" s="101"/>
      <c r="AR604" s="99"/>
      <c r="AS604" s="99"/>
      <c r="AT604" s="99"/>
      <c r="AU604" s="99"/>
      <c r="AV604" s="99"/>
      <c r="AW604" s="99"/>
      <c r="AX604" s="99"/>
      <c r="AY604" s="101"/>
      <c r="AZ604" s="99"/>
      <c r="BA604" s="99"/>
      <c r="BB604" s="99"/>
      <c r="BC604" s="99"/>
      <c r="BD604" s="99"/>
      <c r="BE604" s="99"/>
      <c r="BF604" s="99"/>
      <c r="BG604" s="101"/>
      <c r="BI604" s="51"/>
      <c r="BJ604" s="56"/>
      <c r="BL604" s="51"/>
      <c r="BM604" s="51"/>
      <c r="BN604" s="51"/>
      <c r="BO604" s="51"/>
      <c r="BP604" s="51"/>
      <c r="BQ604" s="51"/>
      <c r="BR604" s="51"/>
      <c r="BS604" s="51"/>
      <c r="BT604" s="51"/>
      <c r="BU604" s="51"/>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row>
    <row r="605" spans="1:102" s="50" customFormat="1" x14ac:dyDescent="0.3">
      <c r="A605" s="57"/>
      <c r="B605" s="59"/>
      <c r="C605" s="51"/>
      <c r="D605" s="51"/>
      <c r="E605" s="51"/>
      <c r="F605" s="51"/>
      <c r="G605" s="51"/>
      <c r="H605" s="51"/>
      <c r="I605" s="51"/>
      <c r="J605" s="51"/>
      <c r="K605" s="93"/>
      <c r="L605" s="98"/>
      <c r="M605" s="99"/>
      <c r="N605" s="99"/>
      <c r="O605" s="99"/>
      <c r="P605" s="99"/>
      <c r="Q605" s="100"/>
      <c r="R605" s="99"/>
      <c r="S605" s="101"/>
      <c r="T605" s="102"/>
      <c r="U605" s="100"/>
      <c r="V605" s="99"/>
      <c r="W605" s="99"/>
      <c r="X605" s="100"/>
      <c r="Y605" s="99"/>
      <c r="Z605" s="99"/>
      <c r="AA605" s="101"/>
      <c r="AB605" s="99"/>
      <c r="AC605" s="99"/>
      <c r="AD605" s="99"/>
      <c r="AE605" s="99"/>
      <c r="AF605" s="99"/>
      <c r="AG605" s="99"/>
      <c r="AH605" s="99"/>
      <c r="AI605" s="101"/>
      <c r="AJ605" s="99"/>
      <c r="AK605" s="99"/>
      <c r="AL605" s="99"/>
      <c r="AM605" s="99"/>
      <c r="AN605" s="99"/>
      <c r="AO605" s="99"/>
      <c r="AP605" s="99"/>
      <c r="AQ605" s="101"/>
      <c r="AR605" s="99"/>
      <c r="AS605" s="99"/>
      <c r="AT605" s="99"/>
      <c r="AU605" s="99"/>
      <c r="AV605" s="99"/>
      <c r="AW605" s="99"/>
      <c r="AX605" s="99"/>
      <c r="AY605" s="101"/>
      <c r="AZ605" s="99"/>
      <c r="BA605" s="99"/>
      <c r="BB605" s="99"/>
      <c r="BC605" s="99"/>
      <c r="BD605" s="99"/>
      <c r="BE605" s="99"/>
      <c r="BF605" s="99"/>
      <c r="BG605" s="101"/>
      <c r="BI605" s="51"/>
      <c r="BJ605" s="56"/>
      <c r="BL605" s="51"/>
      <c r="BM605" s="51"/>
      <c r="BN605" s="51"/>
      <c r="BO605" s="51"/>
      <c r="BP605" s="51"/>
      <c r="BQ605" s="51"/>
      <c r="BR605" s="51"/>
      <c r="BS605" s="51"/>
      <c r="BT605" s="51"/>
      <c r="BU605" s="51"/>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row>
    <row r="606" spans="1:102" s="50" customFormat="1" x14ac:dyDescent="0.3">
      <c r="A606" s="57"/>
      <c r="B606" s="59"/>
      <c r="C606" s="51"/>
      <c r="D606" s="51"/>
      <c r="E606" s="51"/>
      <c r="F606" s="51"/>
      <c r="G606" s="51"/>
      <c r="H606" s="51"/>
      <c r="I606" s="51"/>
      <c r="J606" s="51"/>
      <c r="K606" s="93"/>
      <c r="L606" s="98"/>
      <c r="M606" s="99"/>
      <c r="N606" s="99"/>
      <c r="O606" s="99"/>
      <c r="P606" s="99"/>
      <c r="Q606" s="100"/>
      <c r="R606" s="99"/>
      <c r="S606" s="101"/>
      <c r="T606" s="102"/>
      <c r="U606" s="100"/>
      <c r="V606" s="99"/>
      <c r="W606" s="99"/>
      <c r="X606" s="100"/>
      <c r="Y606" s="99"/>
      <c r="Z606" s="99"/>
      <c r="AA606" s="101"/>
      <c r="AB606" s="99"/>
      <c r="AC606" s="99"/>
      <c r="AD606" s="99"/>
      <c r="AE606" s="99"/>
      <c r="AF606" s="99"/>
      <c r="AG606" s="99"/>
      <c r="AH606" s="99"/>
      <c r="AI606" s="101"/>
      <c r="AJ606" s="99"/>
      <c r="AK606" s="99"/>
      <c r="AL606" s="99"/>
      <c r="AM606" s="99"/>
      <c r="AN606" s="99"/>
      <c r="AO606" s="99"/>
      <c r="AP606" s="99"/>
      <c r="AQ606" s="101"/>
      <c r="AR606" s="99"/>
      <c r="AS606" s="99"/>
      <c r="AT606" s="99"/>
      <c r="AU606" s="99"/>
      <c r="AV606" s="99"/>
      <c r="AW606" s="99"/>
      <c r="AX606" s="99"/>
      <c r="AY606" s="101"/>
      <c r="AZ606" s="99"/>
      <c r="BA606" s="99"/>
      <c r="BB606" s="99"/>
      <c r="BC606" s="99"/>
      <c r="BD606" s="99"/>
      <c r="BE606" s="99"/>
      <c r="BF606" s="99"/>
      <c r="BG606" s="101"/>
      <c r="BI606" s="51"/>
      <c r="BJ606" s="56"/>
      <c r="BL606" s="51"/>
      <c r="BM606" s="51"/>
      <c r="BN606" s="51"/>
      <c r="BO606" s="51"/>
      <c r="BP606" s="51"/>
      <c r="BQ606" s="51"/>
      <c r="BR606" s="51"/>
      <c r="BS606" s="51"/>
      <c r="BT606" s="51"/>
      <c r="BU606" s="51"/>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row>
    <row r="607" spans="1:102" s="50" customFormat="1" x14ac:dyDescent="0.3">
      <c r="A607" s="57"/>
      <c r="B607" s="59"/>
      <c r="C607" s="51"/>
      <c r="D607" s="51"/>
      <c r="E607" s="51"/>
      <c r="F607" s="51"/>
      <c r="G607" s="51"/>
      <c r="H607" s="51"/>
      <c r="I607" s="51"/>
      <c r="J607" s="51"/>
      <c r="K607" s="93"/>
      <c r="L607" s="98"/>
      <c r="M607" s="99"/>
      <c r="N607" s="99"/>
      <c r="O607" s="99"/>
      <c r="P607" s="99"/>
      <c r="Q607" s="100"/>
      <c r="R607" s="99"/>
      <c r="S607" s="101"/>
      <c r="T607" s="102"/>
      <c r="U607" s="100"/>
      <c r="V607" s="99"/>
      <c r="W607" s="99"/>
      <c r="X607" s="100"/>
      <c r="Y607" s="99"/>
      <c r="Z607" s="99"/>
      <c r="AA607" s="101"/>
      <c r="AB607" s="99"/>
      <c r="AC607" s="99"/>
      <c r="AD607" s="99"/>
      <c r="AE607" s="99"/>
      <c r="AF607" s="99"/>
      <c r="AG607" s="99"/>
      <c r="AH607" s="99"/>
      <c r="AI607" s="101"/>
      <c r="AJ607" s="99"/>
      <c r="AK607" s="99"/>
      <c r="AL607" s="99"/>
      <c r="AM607" s="99"/>
      <c r="AN607" s="99"/>
      <c r="AO607" s="99"/>
      <c r="AP607" s="99"/>
      <c r="AQ607" s="101"/>
      <c r="AR607" s="99"/>
      <c r="AS607" s="99"/>
      <c r="AT607" s="99"/>
      <c r="AU607" s="99"/>
      <c r="AV607" s="99"/>
      <c r="AW607" s="99"/>
      <c r="AX607" s="99"/>
      <c r="AY607" s="101"/>
      <c r="AZ607" s="99"/>
      <c r="BA607" s="99"/>
      <c r="BB607" s="99"/>
      <c r="BC607" s="99"/>
      <c r="BD607" s="99"/>
      <c r="BE607" s="99"/>
      <c r="BF607" s="99"/>
      <c r="BG607" s="101"/>
      <c r="BI607" s="51"/>
      <c r="BJ607" s="56"/>
      <c r="BL607" s="51"/>
      <c r="BM607" s="51"/>
      <c r="BN607" s="51"/>
      <c r="BO607" s="51"/>
      <c r="BP607" s="51"/>
      <c r="BQ607" s="51"/>
      <c r="BR607" s="51"/>
      <c r="BS607" s="51"/>
      <c r="BT607" s="51"/>
      <c r="BU607" s="51"/>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row>
    <row r="608" spans="1:102" s="50" customFormat="1" x14ac:dyDescent="0.3">
      <c r="A608" s="57"/>
      <c r="B608" s="59"/>
      <c r="C608" s="51"/>
      <c r="D608" s="51"/>
      <c r="E608" s="51"/>
      <c r="F608" s="51"/>
      <c r="G608" s="51"/>
      <c r="H608" s="51"/>
      <c r="I608" s="51"/>
      <c r="J608" s="51"/>
      <c r="K608" s="93"/>
      <c r="L608" s="98"/>
      <c r="M608" s="99"/>
      <c r="N608" s="99"/>
      <c r="O608" s="99"/>
      <c r="P608" s="99"/>
      <c r="Q608" s="100"/>
      <c r="R608" s="99"/>
      <c r="S608" s="101"/>
      <c r="T608" s="102"/>
      <c r="U608" s="100"/>
      <c r="V608" s="99"/>
      <c r="W608" s="99"/>
      <c r="X608" s="100"/>
      <c r="Y608" s="99"/>
      <c r="Z608" s="99"/>
      <c r="AA608" s="101"/>
      <c r="AB608" s="99"/>
      <c r="AC608" s="99"/>
      <c r="AD608" s="99"/>
      <c r="AE608" s="99"/>
      <c r="AF608" s="99"/>
      <c r="AG608" s="99"/>
      <c r="AH608" s="99"/>
      <c r="AI608" s="101"/>
      <c r="AJ608" s="99"/>
      <c r="AK608" s="99"/>
      <c r="AL608" s="99"/>
      <c r="AM608" s="99"/>
      <c r="AN608" s="99"/>
      <c r="AO608" s="99"/>
      <c r="AP608" s="99"/>
      <c r="AQ608" s="101"/>
      <c r="AR608" s="99"/>
      <c r="AS608" s="99"/>
      <c r="AT608" s="99"/>
      <c r="AU608" s="99"/>
      <c r="AV608" s="99"/>
      <c r="AW608" s="99"/>
      <c r="AX608" s="99"/>
      <c r="AY608" s="101"/>
      <c r="AZ608" s="99"/>
      <c r="BA608" s="99"/>
      <c r="BB608" s="99"/>
      <c r="BC608" s="99"/>
      <c r="BD608" s="99"/>
      <c r="BE608" s="99"/>
      <c r="BF608" s="99"/>
      <c r="BG608" s="101"/>
      <c r="BI608" s="51"/>
      <c r="BJ608" s="56"/>
      <c r="BL608" s="51"/>
      <c r="BM608" s="51"/>
      <c r="BN608" s="51"/>
      <c r="BO608" s="51"/>
      <c r="BP608" s="51"/>
      <c r="BQ608" s="51"/>
      <c r="BR608" s="51"/>
      <c r="BS608" s="51"/>
      <c r="BT608" s="51"/>
      <c r="BU608" s="51"/>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row>
    <row r="609" spans="1:102" s="50" customFormat="1" x14ac:dyDescent="0.3">
      <c r="A609" s="57"/>
      <c r="B609" s="59"/>
      <c r="C609" s="51"/>
      <c r="D609" s="51"/>
      <c r="E609" s="51"/>
      <c r="F609" s="51"/>
      <c r="G609" s="51"/>
      <c r="H609" s="51"/>
      <c r="I609" s="51"/>
      <c r="J609" s="51"/>
      <c r="K609" s="93"/>
      <c r="L609" s="98"/>
      <c r="M609" s="99"/>
      <c r="N609" s="99"/>
      <c r="O609" s="99"/>
      <c r="P609" s="99"/>
      <c r="Q609" s="100"/>
      <c r="R609" s="99"/>
      <c r="S609" s="101"/>
      <c r="T609" s="102"/>
      <c r="U609" s="100"/>
      <c r="V609" s="99"/>
      <c r="W609" s="99"/>
      <c r="X609" s="100"/>
      <c r="Y609" s="99"/>
      <c r="Z609" s="99"/>
      <c r="AA609" s="101"/>
      <c r="AB609" s="99"/>
      <c r="AC609" s="99"/>
      <c r="AD609" s="99"/>
      <c r="AE609" s="99"/>
      <c r="AF609" s="99"/>
      <c r="AG609" s="99"/>
      <c r="AH609" s="99"/>
      <c r="AI609" s="101"/>
      <c r="AJ609" s="99"/>
      <c r="AK609" s="99"/>
      <c r="AL609" s="99"/>
      <c r="AM609" s="99"/>
      <c r="AN609" s="99"/>
      <c r="AO609" s="99"/>
      <c r="AP609" s="99"/>
      <c r="AQ609" s="101"/>
      <c r="AR609" s="99"/>
      <c r="AS609" s="99"/>
      <c r="AT609" s="99"/>
      <c r="AU609" s="99"/>
      <c r="AV609" s="99"/>
      <c r="AW609" s="99"/>
      <c r="AX609" s="99"/>
      <c r="AY609" s="101"/>
      <c r="AZ609" s="99"/>
      <c r="BA609" s="99"/>
      <c r="BB609" s="99"/>
      <c r="BC609" s="99"/>
      <c r="BD609" s="99"/>
      <c r="BE609" s="99"/>
      <c r="BF609" s="99"/>
      <c r="BG609" s="101"/>
      <c r="BI609" s="51"/>
      <c r="BJ609" s="56"/>
      <c r="BL609" s="51"/>
      <c r="BM609" s="51"/>
      <c r="BN609" s="51"/>
      <c r="BO609" s="51"/>
      <c r="BP609" s="51"/>
      <c r="BQ609" s="51"/>
      <c r="BR609" s="51"/>
      <c r="BS609" s="51"/>
      <c r="BT609" s="51"/>
      <c r="BU609" s="51"/>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row>
    <row r="610" spans="1:102" s="50" customFormat="1" x14ac:dyDescent="0.3">
      <c r="A610" s="57"/>
      <c r="B610" s="59"/>
      <c r="C610" s="51"/>
      <c r="D610" s="51"/>
      <c r="E610" s="51"/>
      <c r="F610" s="51"/>
      <c r="G610" s="51"/>
      <c r="H610" s="51"/>
      <c r="I610" s="51"/>
      <c r="J610" s="51"/>
      <c r="K610" s="93"/>
      <c r="L610" s="98"/>
      <c r="M610" s="99"/>
      <c r="N610" s="99"/>
      <c r="O610" s="99"/>
      <c r="P610" s="99"/>
      <c r="Q610" s="100"/>
      <c r="R610" s="99"/>
      <c r="S610" s="101"/>
      <c r="T610" s="102"/>
      <c r="U610" s="100"/>
      <c r="V610" s="99"/>
      <c r="W610" s="99"/>
      <c r="X610" s="100"/>
      <c r="Y610" s="99"/>
      <c r="Z610" s="99"/>
      <c r="AA610" s="101"/>
      <c r="AB610" s="99"/>
      <c r="AC610" s="99"/>
      <c r="AD610" s="99"/>
      <c r="AE610" s="99"/>
      <c r="AF610" s="99"/>
      <c r="AG610" s="99"/>
      <c r="AH610" s="99"/>
      <c r="AI610" s="101"/>
      <c r="AJ610" s="99"/>
      <c r="AK610" s="99"/>
      <c r="AL610" s="99"/>
      <c r="AM610" s="99"/>
      <c r="AN610" s="99"/>
      <c r="AO610" s="99"/>
      <c r="AP610" s="99"/>
      <c r="AQ610" s="101"/>
      <c r="AR610" s="99"/>
      <c r="AS610" s="99"/>
      <c r="AT610" s="99"/>
      <c r="AU610" s="99"/>
      <c r="AV610" s="99"/>
      <c r="AW610" s="99"/>
      <c r="AX610" s="99"/>
      <c r="AY610" s="101"/>
      <c r="AZ610" s="99"/>
      <c r="BA610" s="99"/>
      <c r="BB610" s="99"/>
      <c r="BC610" s="99"/>
      <c r="BD610" s="99"/>
      <c r="BE610" s="99"/>
      <c r="BF610" s="99"/>
      <c r="BG610" s="101"/>
      <c r="BI610" s="51"/>
      <c r="BJ610" s="56"/>
      <c r="BL610" s="51"/>
      <c r="BM610" s="51"/>
      <c r="BN610" s="51"/>
      <c r="BO610" s="51"/>
      <c r="BP610" s="51"/>
      <c r="BQ610" s="51"/>
      <c r="BR610" s="51"/>
      <c r="BS610" s="51"/>
      <c r="BT610" s="51"/>
      <c r="BU610" s="51"/>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row>
    <row r="611" spans="1:102" s="50" customFormat="1" x14ac:dyDescent="0.3">
      <c r="A611" s="57"/>
      <c r="B611" s="59"/>
      <c r="C611" s="51"/>
      <c r="D611" s="51"/>
      <c r="E611" s="51"/>
      <c r="F611" s="51"/>
      <c r="G611" s="51"/>
      <c r="H611" s="51"/>
      <c r="I611" s="51"/>
      <c r="J611" s="51"/>
      <c r="K611" s="93"/>
      <c r="L611" s="98"/>
      <c r="M611" s="99"/>
      <c r="N611" s="99"/>
      <c r="O611" s="99"/>
      <c r="P611" s="99"/>
      <c r="Q611" s="100"/>
      <c r="R611" s="99"/>
      <c r="S611" s="101"/>
      <c r="T611" s="102"/>
      <c r="U611" s="100"/>
      <c r="V611" s="99"/>
      <c r="W611" s="99"/>
      <c r="X611" s="100"/>
      <c r="Y611" s="99"/>
      <c r="Z611" s="99"/>
      <c r="AA611" s="101"/>
      <c r="AB611" s="99"/>
      <c r="AC611" s="99"/>
      <c r="AD611" s="99"/>
      <c r="AE611" s="99"/>
      <c r="AF611" s="99"/>
      <c r="AG611" s="99"/>
      <c r="AH611" s="99"/>
      <c r="AI611" s="101"/>
      <c r="AJ611" s="99"/>
      <c r="AK611" s="99"/>
      <c r="AL611" s="99"/>
      <c r="AM611" s="99"/>
      <c r="AN611" s="99"/>
      <c r="AO611" s="99"/>
      <c r="AP611" s="99"/>
      <c r="AQ611" s="101"/>
      <c r="AR611" s="99"/>
      <c r="AS611" s="99"/>
      <c r="AT611" s="99"/>
      <c r="AU611" s="99"/>
      <c r="AV611" s="99"/>
      <c r="AW611" s="99"/>
      <c r="AX611" s="99"/>
      <c r="AY611" s="101"/>
      <c r="AZ611" s="99"/>
      <c r="BA611" s="99"/>
      <c r="BB611" s="99"/>
      <c r="BC611" s="99"/>
      <c r="BD611" s="99"/>
      <c r="BE611" s="99"/>
      <c r="BF611" s="99"/>
      <c r="BG611" s="101"/>
      <c r="BI611" s="51"/>
      <c r="BJ611" s="56"/>
      <c r="BL611" s="51"/>
      <c r="BM611" s="51"/>
      <c r="BN611" s="51"/>
      <c r="BO611" s="51"/>
      <c r="BP611" s="51"/>
      <c r="BQ611" s="51"/>
      <c r="BR611" s="51"/>
      <c r="BS611" s="51"/>
      <c r="BT611" s="51"/>
      <c r="BU611" s="51"/>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row>
    <row r="612" spans="1:102" s="50" customFormat="1" x14ac:dyDescent="0.3">
      <c r="A612" s="57"/>
      <c r="B612" s="59"/>
      <c r="C612" s="51"/>
      <c r="D612" s="51"/>
      <c r="E612" s="51"/>
      <c r="F612" s="51"/>
      <c r="G612" s="51"/>
      <c r="H612" s="51"/>
      <c r="I612" s="51"/>
      <c r="J612" s="51"/>
      <c r="K612" s="93"/>
      <c r="L612" s="98"/>
      <c r="M612" s="99"/>
      <c r="N612" s="99"/>
      <c r="O612" s="99"/>
      <c r="P612" s="99"/>
      <c r="Q612" s="100"/>
      <c r="R612" s="99"/>
      <c r="S612" s="101"/>
      <c r="T612" s="102"/>
      <c r="U612" s="100"/>
      <c r="V612" s="99"/>
      <c r="W612" s="99"/>
      <c r="X612" s="100"/>
      <c r="Y612" s="99"/>
      <c r="Z612" s="99"/>
      <c r="AA612" s="101"/>
      <c r="AB612" s="99"/>
      <c r="AC612" s="99"/>
      <c r="AD612" s="99"/>
      <c r="AE612" s="99"/>
      <c r="AF612" s="99"/>
      <c r="AG612" s="99"/>
      <c r="AH612" s="99"/>
      <c r="AI612" s="101"/>
      <c r="AJ612" s="99"/>
      <c r="AK612" s="99"/>
      <c r="AL612" s="99"/>
      <c r="AM612" s="99"/>
      <c r="AN612" s="99"/>
      <c r="AO612" s="99"/>
      <c r="AP612" s="99"/>
      <c r="AQ612" s="101"/>
      <c r="AR612" s="99"/>
      <c r="AS612" s="99"/>
      <c r="AT612" s="99"/>
      <c r="AU612" s="99"/>
      <c r="AV612" s="99"/>
      <c r="AW612" s="99"/>
      <c r="AX612" s="99"/>
      <c r="AY612" s="101"/>
      <c r="AZ612" s="99"/>
      <c r="BA612" s="99"/>
      <c r="BB612" s="99"/>
      <c r="BC612" s="99"/>
      <c r="BD612" s="99"/>
      <c r="BE612" s="99"/>
      <c r="BF612" s="99"/>
      <c r="BG612" s="101"/>
      <c r="BI612" s="51"/>
      <c r="BJ612" s="56"/>
      <c r="BL612" s="51"/>
      <c r="BM612" s="51"/>
      <c r="BN612" s="51"/>
      <c r="BO612" s="51"/>
      <c r="BP612" s="51"/>
      <c r="BQ612" s="51"/>
      <c r="BR612" s="51"/>
      <c r="BS612" s="51"/>
      <c r="BT612" s="51"/>
      <c r="BU612" s="51"/>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row>
    <row r="613" spans="1:102" s="50" customFormat="1" x14ac:dyDescent="0.3">
      <c r="A613" s="57"/>
      <c r="B613" s="59"/>
      <c r="C613" s="51"/>
      <c r="D613" s="51"/>
      <c r="E613" s="51"/>
      <c r="F613" s="51"/>
      <c r="G613" s="51"/>
      <c r="H613" s="51"/>
      <c r="I613" s="51"/>
      <c r="J613" s="51"/>
      <c r="K613" s="93"/>
      <c r="L613" s="98"/>
      <c r="M613" s="99"/>
      <c r="N613" s="99"/>
      <c r="O613" s="99"/>
      <c r="P613" s="99"/>
      <c r="Q613" s="100"/>
      <c r="R613" s="99"/>
      <c r="S613" s="101"/>
      <c r="T613" s="102"/>
      <c r="U613" s="100"/>
      <c r="V613" s="99"/>
      <c r="W613" s="99"/>
      <c r="X613" s="100"/>
      <c r="Y613" s="99"/>
      <c r="Z613" s="99"/>
      <c r="AA613" s="101"/>
      <c r="AB613" s="99"/>
      <c r="AC613" s="99"/>
      <c r="AD613" s="99"/>
      <c r="AE613" s="99"/>
      <c r="AF613" s="99"/>
      <c r="AG613" s="99"/>
      <c r="AH613" s="99"/>
      <c r="AI613" s="101"/>
      <c r="AJ613" s="99"/>
      <c r="AK613" s="99"/>
      <c r="AL613" s="99"/>
      <c r="AM613" s="99"/>
      <c r="AN613" s="99"/>
      <c r="AO613" s="99"/>
      <c r="AP613" s="99"/>
      <c r="AQ613" s="101"/>
      <c r="AR613" s="99"/>
      <c r="AS613" s="99"/>
      <c r="AT613" s="99"/>
      <c r="AU613" s="99"/>
      <c r="AV613" s="99"/>
      <c r="AW613" s="99"/>
      <c r="AX613" s="99"/>
      <c r="AY613" s="101"/>
      <c r="AZ613" s="99"/>
      <c r="BA613" s="99"/>
      <c r="BB613" s="99"/>
      <c r="BC613" s="99"/>
      <c r="BD613" s="99"/>
      <c r="BE613" s="99"/>
      <c r="BF613" s="99"/>
      <c r="BG613" s="101"/>
      <c r="BI613" s="51"/>
      <c r="BJ613" s="56"/>
      <c r="BL613" s="51"/>
      <c r="BM613" s="51"/>
      <c r="BN613" s="51"/>
      <c r="BO613" s="51"/>
      <c r="BP613" s="51"/>
      <c r="BQ613" s="51"/>
      <c r="BR613" s="51"/>
      <c r="BS613" s="51"/>
      <c r="BT613" s="51"/>
      <c r="BU613" s="51"/>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row>
    <row r="614" spans="1:102" s="50" customFormat="1" x14ac:dyDescent="0.3">
      <c r="A614" s="57"/>
      <c r="B614" s="59"/>
      <c r="C614" s="51"/>
      <c r="D614" s="51"/>
      <c r="E614" s="51"/>
      <c r="F614" s="51"/>
      <c r="G614" s="51"/>
      <c r="H614" s="51"/>
      <c r="I614" s="51"/>
      <c r="J614" s="51"/>
      <c r="K614" s="93"/>
      <c r="L614" s="98"/>
      <c r="M614" s="99"/>
      <c r="N614" s="99"/>
      <c r="O614" s="99"/>
      <c r="P614" s="99"/>
      <c r="Q614" s="100"/>
      <c r="R614" s="99"/>
      <c r="S614" s="101"/>
      <c r="T614" s="102"/>
      <c r="U614" s="100"/>
      <c r="V614" s="99"/>
      <c r="W614" s="99"/>
      <c r="X614" s="100"/>
      <c r="Y614" s="99"/>
      <c r="Z614" s="99"/>
      <c r="AA614" s="101"/>
      <c r="AB614" s="99"/>
      <c r="AC614" s="99"/>
      <c r="AD614" s="99"/>
      <c r="AE614" s="99"/>
      <c r="AF614" s="99"/>
      <c r="AG614" s="99"/>
      <c r="AH614" s="99"/>
      <c r="AI614" s="101"/>
      <c r="AJ614" s="99"/>
      <c r="AK614" s="99"/>
      <c r="AL614" s="99"/>
      <c r="AM614" s="99"/>
      <c r="AN614" s="99"/>
      <c r="AO614" s="99"/>
      <c r="AP614" s="99"/>
      <c r="AQ614" s="101"/>
      <c r="AR614" s="99"/>
      <c r="AS614" s="99"/>
      <c r="AT614" s="99"/>
      <c r="AU614" s="99"/>
      <c r="AV614" s="99"/>
      <c r="AW614" s="99"/>
      <c r="AX614" s="99"/>
      <c r="AY614" s="101"/>
      <c r="AZ614" s="99"/>
      <c r="BA614" s="99"/>
      <c r="BB614" s="99"/>
      <c r="BC614" s="99"/>
      <c r="BD614" s="99"/>
      <c r="BE614" s="99"/>
      <c r="BF614" s="99"/>
      <c r="BG614" s="101"/>
      <c r="BI614" s="51"/>
      <c r="BJ614" s="56"/>
      <c r="BL614" s="51"/>
      <c r="BM614" s="51"/>
      <c r="BN614" s="51"/>
      <c r="BO614" s="51"/>
      <c r="BP614" s="51"/>
      <c r="BQ614" s="51"/>
      <c r="BR614" s="51"/>
      <c r="BS614" s="51"/>
      <c r="BT614" s="51"/>
      <c r="BU614" s="51"/>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row>
    <row r="615" spans="1:102" s="50" customFormat="1" x14ac:dyDescent="0.3">
      <c r="A615" s="57"/>
      <c r="B615" s="59"/>
      <c r="C615" s="51"/>
      <c r="D615" s="51"/>
      <c r="E615" s="51"/>
      <c r="F615" s="51"/>
      <c r="G615" s="51"/>
      <c r="H615" s="51"/>
      <c r="I615" s="51"/>
      <c r="J615" s="51"/>
      <c r="K615" s="93"/>
      <c r="L615" s="98"/>
      <c r="M615" s="99"/>
      <c r="N615" s="99"/>
      <c r="O615" s="99"/>
      <c r="P615" s="99"/>
      <c r="Q615" s="100"/>
      <c r="R615" s="99"/>
      <c r="S615" s="101"/>
      <c r="T615" s="102"/>
      <c r="U615" s="100"/>
      <c r="V615" s="99"/>
      <c r="W615" s="99"/>
      <c r="X615" s="100"/>
      <c r="Y615" s="99"/>
      <c r="Z615" s="99"/>
      <c r="AA615" s="101"/>
      <c r="AB615" s="99"/>
      <c r="AC615" s="99"/>
      <c r="AD615" s="99"/>
      <c r="AE615" s="99"/>
      <c r="AF615" s="99"/>
      <c r="AG615" s="99"/>
      <c r="AH615" s="99"/>
      <c r="AI615" s="101"/>
      <c r="AJ615" s="99"/>
      <c r="AK615" s="99"/>
      <c r="AL615" s="99"/>
      <c r="AM615" s="99"/>
      <c r="AN615" s="99"/>
      <c r="AO615" s="99"/>
      <c r="AP615" s="99"/>
      <c r="AQ615" s="101"/>
      <c r="AR615" s="99"/>
      <c r="AS615" s="99"/>
      <c r="AT615" s="99"/>
      <c r="AU615" s="99"/>
      <c r="AV615" s="99"/>
      <c r="AW615" s="99"/>
      <c r="AX615" s="99"/>
      <c r="AY615" s="101"/>
      <c r="AZ615" s="99"/>
      <c r="BA615" s="99"/>
      <c r="BB615" s="99"/>
      <c r="BC615" s="99"/>
      <c r="BD615" s="99"/>
      <c r="BE615" s="99"/>
      <c r="BF615" s="99"/>
      <c r="BG615" s="101"/>
      <c r="BI615" s="51"/>
      <c r="BJ615" s="56"/>
      <c r="BL615" s="51"/>
      <c r="BM615" s="51"/>
      <c r="BN615" s="51"/>
      <c r="BO615" s="51"/>
      <c r="BP615" s="51"/>
      <c r="BQ615" s="51"/>
      <c r="BR615" s="51"/>
      <c r="BS615" s="51"/>
      <c r="BT615" s="51"/>
      <c r="BU615" s="51"/>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row>
    <row r="616" spans="1:102" s="50" customFormat="1" x14ac:dyDescent="0.3">
      <c r="A616" s="57"/>
      <c r="B616" s="59"/>
      <c r="C616" s="51"/>
      <c r="D616" s="51"/>
      <c r="E616" s="51"/>
      <c r="F616" s="51"/>
      <c r="G616" s="51"/>
      <c r="H616" s="51"/>
      <c r="I616" s="51"/>
      <c r="J616" s="51"/>
      <c r="K616" s="93"/>
      <c r="L616" s="98"/>
      <c r="M616" s="99"/>
      <c r="N616" s="99"/>
      <c r="O616" s="99"/>
      <c r="P616" s="99"/>
      <c r="Q616" s="100"/>
      <c r="R616" s="99"/>
      <c r="S616" s="101"/>
      <c r="T616" s="102"/>
      <c r="U616" s="100"/>
      <c r="V616" s="99"/>
      <c r="W616" s="99"/>
      <c r="X616" s="100"/>
      <c r="Y616" s="99"/>
      <c r="Z616" s="99"/>
      <c r="AA616" s="101"/>
      <c r="AB616" s="99"/>
      <c r="AC616" s="99"/>
      <c r="AD616" s="99"/>
      <c r="AE616" s="99"/>
      <c r="AF616" s="99"/>
      <c r="AG616" s="99"/>
      <c r="AH616" s="99"/>
      <c r="AI616" s="101"/>
      <c r="AJ616" s="99"/>
      <c r="AK616" s="99"/>
      <c r="AL616" s="99"/>
      <c r="AM616" s="99"/>
      <c r="AN616" s="99"/>
      <c r="AO616" s="99"/>
      <c r="AP616" s="99"/>
      <c r="AQ616" s="101"/>
      <c r="AR616" s="99"/>
      <c r="AS616" s="99"/>
      <c r="AT616" s="99"/>
      <c r="AU616" s="99"/>
      <c r="AV616" s="99"/>
      <c r="AW616" s="99"/>
      <c r="AX616" s="99"/>
      <c r="AY616" s="101"/>
      <c r="AZ616" s="99"/>
      <c r="BA616" s="99"/>
      <c r="BB616" s="99"/>
      <c r="BC616" s="99"/>
      <c r="BD616" s="99"/>
      <c r="BE616" s="99"/>
      <c r="BF616" s="99"/>
      <c r="BG616" s="101"/>
      <c r="BI616" s="51"/>
      <c r="BJ616" s="56"/>
      <c r="BL616" s="51"/>
      <c r="BM616" s="51"/>
      <c r="BN616" s="51"/>
      <c r="BO616" s="51"/>
      <c r="BP616" s="51"/>
      <c r="BQ616" s="51"/>
      <c r="BR616" s="51"/>
      <c r="BS616" s="51"/>
      <c r="BT616" s="51"/>
      <c r="BU616" s="51"/>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row>
    <row r="617" spans="1:102" s="50" customFormat="1" x14ac:dyDescent="0.3">
      <c r="A617" s="57"/>
      <c r="B617" s="59"/>
      <c r="C617" s="51"/>
      <c r="D617" s="51"/>
      <c r="E617" s="51"/>
      <c r="F617" s="51"/>
      <c r="G617" s="51"/>
      <c r="H617" s="51"/>
      <c r="I617" s="51"/>
      <c r="J617" s="51"/>
      <c r="K617" s="93"/>
      <c r="L617" s="98"/>
      <c r="M617" s="99"/>
      <c r="N617" s="99"/>
      <c r="O617" s="99"/>
      <c r="P617" s="99"/>
      <c r="Q617" s="100"/>
      <c r="R617" s="99"/>
      <c r="S617" s="101"/>
      <c r="T617" s="102"/>
      <c r="U617" s="100"/>
      <c r="V617" s="99"/>
      <c r="W617" s="99"/>
      <c r="X617" s="100"/>
      <c r="Y617" s="99"/>
      <c r="Z617" s="99"/>
      <c r="AA617" s="101"/>
      <c r="AB617" s="99"/>
      <c r="AC617" s="99"/>
      <c r="AD617" s="99"/>
      <c r="AE617" s="99"/>
      <c r="AF617" s="99"/>
      <c r="AG617" s="99"/>
      <c r="AH617" s="99"/>
      <c r="AI617" s="101"/>
      <c r="AJ617" s="99"/>
      <c r="AK617" s="99"/>
      <c r="AL617" s="99"/>
      <c r="AM617" s="99"/>
      <c r="AN617" s="99"/>
      <c r="AO617" s="99"/>
      <c r="AP617" s="99"/>
      <c r="AQ617" s="101"/>
      <c r="AR617" s="99"/>
      <c r="AS617" s="99"/>
      <c r="AT617" s="99"/>
      <c r="AU617" s="99"/>
      <c r="AV617" s="99"/>
      <c r="AW617" s="99"/>
      <c r="AX617" s="99"/>
      <c r="AY617" s="101"/>
      <c r="AZ617" s="99"/>
      <c r="BA617" s="99"/>
      <c r="BB617" s="99"/>
      <c r="BC617" s="99"/>
      <c r="BD617" s="99"/>
      <c r="BE617" s="99"/>
      <c r="BF617" s="99"/>
      <c r="BG617" s="101"/>
      <c r="BI617" s="51"/>
      <c r="BJ617" s="56"/>
      <c r="BL617" s="51"/>
      <c r="BM617" s="51"/>
      <c r="BN617" s="51"/>
      <c r="BO617" s="51"/>
      <c r="BP617" s="51"/>
      <c r="BQ617" s="51"/>
      <c r="BR617" s="51"/>
      <c r="BS617" s="51"/>
      <c r="BT617" s="51"/>
      <c r="BU617" s="51"/>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row>
    <row r="618" spans="1:102" s="50" customFormat="1" x14ac:dyDescent="0.3">
      <c r="A618" s="57"/>
      <c r="B618" s="59"/>
      <c r="C618" s="51"/>
      <c r="D618" s="51"/>
      <c r="E618" s="51"/>
      <c r="F618" s="51"/>
      <c r="G618" s="51"/>
      <c r="H618" s="51"/>
      <c r="I618" s="51"/>
      <c r="J618" s="51"/>
      <c r="K618" s="93"/>
      <c r="L618" s="98"/>
      <c r="M618" s="99"/>
      <c r="N618" s="99"/>
      <c r="O618" s="99"/>
      <c r="P618" s="99"/>
      <c r="Q618" s="100"/>
      <c r="R618" s="99"/>
      <c r="S618" s="101"/>
      <c r="T618" s="102"/>
      <c r="U618" s="100"/>
      <c r="V618" s="99"/>
      <c r="W618" s="99"/>
      <c r="X618" s="100"/>
      <c r="Y618" s="99"/>
      <c r="Z618" s="99"/>
      <c r="AA618" s="101"/>
      <c r="AB618" s="99"/>
      <c r="AC618" s="99"/>
      <c r="AD618" s="99"/>
      <c r="AE618" s="99"/>
      <c r="AF618" s="99"/>
      <c r="AG618" s="99"/>
      <c r="AH618" s="99"/>
      <c r="AI618" s="101"/>
      <c r="AJ618" s="99"/>
      <c r="AK618" s="99"/>
      <c r="AL618" s="99"/>
      <c r="AM618" s="99"/>
      <c r="AN618" s="99"/>
      <c r="AO618" s="99"/>
      <c r="AP618" s="99"/>
      <c r="AQ618" s="101"/>
      <c r="AR618" s="99"/>
      <c r="AS618" s="99"/>
      <c r="AT618" s="99"/>
      <c r="AU618" s="99"/>
      <c r="AV618" s="99"/>
      <c r="AW618" s="99"/>
      <c r="AX618" s="99"/>
      <c r="AY618" s="101"/>
      <c r="AZ618" s="99"/>
      <c r="BA618" s="99"/>
      <c r="BB618" s="99"/>
      <c r="BC618" s="99"/>
      <c r="BD618" s="99"/>
      <c r="BE618" s="99"/>
      <c r="BF618" s="99"/>
      <c r="BG618" s="101"/>
      <c r="BI618" s="51"/>
      <c r="BJ618" s="56"/>
      <c r="BL618" s="51"/>
      <c r="BM618" s="51"/>
      <c r="BN618" s="51"/>
      <c r="BO618" s="51"/>
      <c r="BP618" s="51"/>
      <c r="BQ618" s="51"/>
      <c r="BR618" s="51"/>
      <c r="BS618" s="51"/>
      <c r="BT618" s="51"/>
      <c r="BU618" s="51"/>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row>
    <row r="619" spans="1:102" s="50" customFormat="1" x14ac:dyDescent="0.3">
      <c r="A619" s="57"/>
      <c r="B619" s="59"/>
      <c r="C619" s="51"/>
      <c r="D619" s="51"/>
      <c r="E619" s="51"/>
      <c r="F619" s="51"/>
      <c r="G619" s="51"/>
      <c r="H619" s="51"/>
      <c r="I619" s="51"/>
      <c r="J619" s="51"/>
      <c r="K619" s="93"/>
      <c r="L619" s="98"/>
      <c r="M619" s="99"/>
      <c r="N619" s="99"/>
      <c r="O619" s="99"/>
      <c r="P619" s="99"/>
      <c r="Q619" s="100"/>
      <c r="R619" s="99"/>
      <c r="S619" s="101"/>
      <c r="T619" s="102"/>
      <c r="U619" s="100"/>
      <c r="V619" s="99"/>
      <c r="W619" s="99"/>
      <c r="X619" s="100"/>
      <c r="Y619" s="99"/>
      <c r="Z619" s="99"/>
      <c r="AA619" s="101"/>
      <c r="AB619" s="99"/>
      <c r="AC619" s="99"/>
      <c r="AD619" s="99"/>
      <c r="AE619" s="99"/>
      <c r="AF619" s="99"/>
      <c r="AG619" s="99"/>
      <c r="AH619" s="99"/>
      <c r="AI619" s="101"/>
      <c r="AJ619" s="99"/>
      <c r="AK619" s="99"/>
      <c r="AL619" s="99"/>
      <c r="AM619" s="99"/>
      <c r="AN619" s="99"/>
      <c r="AO619" s="99"/>
      <c r="AP619" s="99"/>
      <c r="AQ619" s="101"/>
      <c r="AR619" s="99"/>
      <c r="AS619" s="99"/>
      <c r="AT619" s="99"/>
      <c r="AU619" s="99"/>
      <c r="AV619" s="99"/>
      <c r="AW619" s="99"/>
      <c r="AX619" s="99"/>
      <c r="AY619" s="101"/>
      <c r="AZ619" s="99"/>
      <c r="BA619" s="99"/>
      <c r="BB619" s="99"/>
      <c r="BC619" s="99"/>
      <c r="BD619" s="99"/>
      <c r="BE619" s="99"/>
      <c r="BF619" s="99"/>
      <c r="BG619" s="101"/>
      <c r="BI619" s="51"/>
      <c r="BJ619" s="56"/>
      <c r="BL619" s="51"/>
      <c r="BM619" s="51"/>
      <c r="BN619" s="51"/>
      <c r="BO619" s="51"/>
      <c r="BP619" s="51"/>
      <c r="BQ619" s="51"/>
      <c r="BR619" s="51"/>
      <c r="BS619" s="51"/>
      <c r="BT619" s="51"/>
      <c r="BU619" s="51"/>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row>
    <row r="620" spans="1:102" s="50" customFormat="1" x14ac:dyDescent="0.3">
      <c r="A620" s="57"/>
      <c r="B620" s="59"/>
      <c r="C620" s="51"/>
      <c r="D620" s="51"/>
      <c r="E620" s="51"/>
      <c r="F620" s="51"/>
      <c r="G620" s="51"/>
      <c r="H620" s="51"/>
      <c r="I620" s="51"/>
      <c r="J620" s="51"/>
      <c r="K620" s="93"/>
      <c r="L620" s="98"/>
      <c r="M620" s="99"/>
      <c r="N620" s="99"/>
      <c r="O620" s="99"/>
      <c r="P620" s="99"/>
      <c r="Q620" s="100"/>
      <c r="R620" s="99"/>
      <c r="S620" s="101"/>
      <c r="T620" s="102"/>
      <c r="U620" s="100"/>
      <c r="V620" s="99"/>
      <c r="W620" s="99"/>
      <c r="X620" s="100"/>
      <c r="Y620" s="99"/>
      <c r="Z620" s="99"/>
      <c r="AA620" s="101"/>
      <c r="AB620" s="99"/>
      <c r="AC620" s="99"/>
      <c r="AD620" s="99"/>
      <c r="AE620" s="99"/>
      <c r="AF620" s="99"/>
      <c r="AG620" s="99"/>
      <c r="AH620" s="99"/>
      <c r="AI620" s="101"/>
      <c r="AJ620" s="99"/>
      <c r="AK620" s="99"/>
      <c r="AL620" s="99"/>
      <c r="AM620" s="99"/>
      <c r="AN620" s="99"/>
      <c r="AO620" s="99"/>
      <c r="AP620" s="99"/>
      <c r="AQ620" s="101"/>
      <c r="AR620" s="99"/>
      <c r="AS620" s="99"/>
      <c r="AT620" s="99"/>
      <c r="AU620" s="99"/>
      <c r="AV620" s="99"/>
      <c r="AW620" s="99"/>
      <c r="AX620" s="99"/>
      <c r="AY620" s="101"/>
      <c r="AZ620" s="99"/>
      <c r="BA620" s="99"/>
      <c r="BB620" s="99"/>
      <c r="BC620" s="99"/>
      <c r="BD620" s="99"/>
      <c r="BE620" s="99"/>
      <c r="BF620" s="99"/>
      <c r="BG620" s="101"/>
      <c r="BI620" s="51"/>
      <c r="BJ620" s="56"/>
      <c r="BL620" s="51"/>
      <c r="BM620" s="51"/>
      <c r="BN620" s="51"/>
      <c r="BO620" s="51"/>
      <c r="BP620" s="51"/>
      <c r="BQ620" s="51"/>
      <c r="BR620" s="51"/>
      <c r="BS620" s="51"/>
      <c r="BT620" s="51"/>
      <c r="BU620" s="51"/>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row>
    <row r="621" spans="1:102" s="50" customFormat="1" x14ac:dyDescent="0.3">
      <c r="A621" s="57"/>
      <c r="B621" s="59"/>
      <c r="C621" s="51"/>
      <c r="D621" s="51"/>
      <c r="E621" s="51"/>
      <c r="F621" s="51"/>
      <c r="G621" s="51"/>
      <c r="H621" s="51"/>
      <c r="I621" s="51"/>
      <c r="J621" s="51"/>
      <c r="K621" s="93"/>
      <c r="L621" s="98"/>
      <c r="M621" s="99"/>
      <c r="N621" s="99"/>
      <c r="O621" s="99"/>
      <c r="P621" s="99"/>
      <c r="Q621" s="100"/>
      <c r="R621" s="99"/>
      <c r="S621" s="101"/>
      <c r="T621" s="102"/>
      <c r="U621" s="100"/>
      <c r="V621" s="99"/>
      <c r="W621" s="99"/>
      <c r="X621" s="100"/>
      <c r="Y621" s="99"/>
      <c r="Z621" s="99"/>
      <c r="AA621" s="101"/>
      <c r="AB621" s="99"/>
      <c r="AC621" s="99"/>
      <c r="AD621" s="99"/>
      <c r="AE621" s="99"/>
      <c r="AF621" s="99"/>
      <c r="AG621" s="99"/>
      <c r="AH621" s="99"/>
      <c r="AI621" s="101"/>
      <c r="AJ621" s="99"/>
      <c r="AK621" s="99"/>
      <c r="AL621" s="99"/>
      <c r="AM621" s="99"/>
      <c r="AN621" s="99"/>
      <c r="AO621" s="99"/>
      <c r="AP621" s="99"/>
      <c r="AQ621" s="101"/>
      <c r="AR621" s="99"/>
      <c r="AS621" s="99"/>
      <c r="AT621" s="99"/>
      <c r="AU621" s="99"/>
      <c r="AV621" s="99"/>
      <c r="AW621" s="99"/>
      <c r="AX621" s="99"/>
      <c r="AY621" s="101"/>
      <c r="AZ621" s="99"/>
      <c r="BA621" s="99"/>
      <c r="BB621" s="99"/>
      <c r="BC621" s="99"/>
      <c r="BD621" s="99"/>
      <c r="BE621" s="99"/>
      <c r="BF621" s="99"/>
      <c r="BG621" s="101"/>
      <c r="BI621" s="51"/>
      <c r="BJ621" s="56"/>
      <c r="BL621" s="51"/>
      <c r="BM621" s="51"/>
      <c r="BN621" s="51"/>
      <c r="BO621" s="51"/>
      <c r="BP621" s="51"/>
      <c r="BQ621" s="51"/>
      <c r="BR621" s="51"/>
      <c r="BS621" s="51"/>
      <c r="BT621" s="51"/>
      <c r="BU621" s="51"/>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row>
    <row r="622" spans="1:102" s="50" customFormat="1" x14ac:dyDescent="0.3">
      <c r="A622" s="57"/>
      <c r="B622" s="59"/>
      <c r="C622" s="51"/>
      <c r="D622" s="51"/>
      <c r="E622" s="51"/>
      <c r="F622" s="51"/>
      <c r="G622" s="51"/>
      <c r="H622" s="51"/>
      <c r="I622" s="51"/>
      <c r="J622" s="51"/>
      <c r="K622" s="93"/>
      <c r="L622" s="98"/>
      <c r="M622" s="99"/>
      <c r="N622" s="99"/>
      <c r="O622" s="99"/>
      <c r="P622" s="99"/>
      <c r="Q622" s="100"/>
      <c r="R622" s="99"/>
      <c r="S622" s="101"/>
      <c r="T622" s="102"/>
      <c r="U622" s="100"/>
      <c r="V622" s="99"/>
      <c r="W622" s="99"/>
      <c r="X622" s="100"/>
      <c r="Y622" s="99"/>
      <c r="Z622" s="99"/>
      <c r="AA622" s="101"/>
      <c r="AB622" s="99"/>
      <c r="AC622" s="99"/>
      <c r="AD622" s="99"/>
      <c r="AE622" s="99"/>
      <c r="AF622" s="99"/>
      <c r="AG622" s="99"/>
      <c r="AH622" s="99"/>
      <c r="AI622" s="101"/>
      <c r="AJ622" s="99"/>
      <c r="AK622" s="99"/>
      <c r="AL622" s="99"/>
      <c r="AM622" s="99"/>
      <c r="AN622" s="99"/>
      <c r="AO622" s="99"/>
      <c r="AP622" s="99"/>
      <c r="AQ622" s="101"/>
      <c r="AR622" s="99"/>
      <c r="AS622" s="99"/>
      <c r="AT622" s="99"/>
      <c r="AU622" s="99"/>
      <c r="AV622" s="99"/>
      <c r="AW622" s="99"/>
      <c r="AX622" s="99"/>
      <c r="AY622" s="101"/>
      <c r="AZ622" s="99"/>
      <c r="BA622" s="99"/>
      <c r="BB622" s="99"/>
      <c r="BC622" s="99"/>
      <c r="BD622" s="99"/>
      <c r="BE622" s="99"/>
      <c r="BF622" s="99"/>
      <c r="BG622" s="101"/>
      <c r="BI622" s="51"/>
      <c r="BJ622" s="56"/>
      <c r="BL622" s="51"/>
      <c r="BM622" s="51"/>
      <c r="BN622" s="51"/>
      <c r="BO622" s="51"/>
      <c r="BP622" s="51"/>
      <c r="BQ622" s="51"/>
      <c r="BR622" s="51"/>
      <c r="BS622" s="51"/>
      <c r="BT622" s="51"/>
      <c r="BU622" s="51"/>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row>
    <row r="623" spans="1:102" s="50" customFormat="1" x14ac:dyDescent="0.3">
      <c r="A623" s="57"/>
      <c r="B623" s="59"/>
      <c r="C623" s="51"/>
      <c r="D623" s="51"/>
      <c r="E623" s="51"/>
      <c r="F623" s="51"/>
      <c r="G623" s="51"/>
      <c r="H623" s="51"/>
      <c r="I623" s="51"/>
      <c r="J623" s="51"/>
      <c r="K623" s="93"/>
      <c r="L623" s="98"/>
      <c r="M623" s="99"/>
      <c r="N623" s="99"/>
      <c r="O623" s="99"/>
      <c r="P623" s="99"/>
      <c r="Q623" s="100"/>
      <c r="R623" s="99"/>
      <c r="S623" s="101"/>
      <c r="T623" s="102"/>
      <c r="U623" s="100"/>
      <c r="V623" s="99"/>
      <c r="W623" s="99"/>
      <c r="X623" s="100"/>
      <c r="Y623" s="99"/>
      <c r="Z623" s="99"/>
      <c r="AA623" s="101"/>
      <c r="AB623" s="99"/>
      <c r="AC623" s="99"/>
      <c r="AD623" s="99"/>
      <c r="AE623" s="99"/>
      <c r="AF623" s="99"/>
      <c r="AG623" s="99"/>
      <c r="AH623" s="99"/>
      <c r="AI623" s="101"/>
      <c r="AJ623" s="99"/>
      <c r="AK623" s="99"/>
      <c r="AL623" s="99"/>
      <c r="AM623" s="99"/>
      <c r="AN623" s="99"/>
      <c r="AO623" s="99"/>
      <c r="AP623" s="99"/>
      <c r="AQ623" s="101"/>
      <c r="AR623" s="99"/>
      <c r="AS623" s="99"/>
      <c r="AT623" s="99"/>
      <c r="AU623" s="99"/>
      <c r="AV623" s="99"/>
      <c r="AW623" s="99"/>
      <c r="AX623" s="99"/>
      <c r="AY623" s="101"/>
      <c r="AZ623" s="99"/>
      <c r="BA623" s="99"/>
      <c r="BB623" s="99"/>
      <c r="BC623" s="99"/>
      <c r="BD623" s="99"/>
      <c r="BE623" s="99"/>
      <c r="BF623" s="99"/>
      <c r="BG623" s="101"/>
      <c r="BI623" s="51"/>
      <c r="BJ623" s="56"/>
      <c r="BL623" s="51"/>
      <c r="BM623" s="51"/>
      <c r="BN623" s="51"/>
      <c r="BO623" s="51"/>
      <c r="BP623" s="51"/>
      <c r="BQ623" s="51"/>
      <c r="BR623" s="51"/>
      <c r="BS623" s="51"/>
      <c r="BT623" s="51"/>
      <c r="BU623" s="51"/>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row>
    <row r="624" spans="1:102" s="50" customFormat="1" x14ac:dyDescent="0.3">
      <c r="A624" s="57"/>
      <c r="B624" s="59"/>
      <c r="C624" s="51"/>
      <c r="D624" s="51"/>
      <c r="E624" s="51"/>
      <c r="F624" s="51"/>
      <c r="G624" s="51"/>
      <c r="H624" s="51"/>
      <c r="I624" s="51"/>
      <c r="J624" s="51"/>
      <c r="K624" s="93"/>
      <c r="L624" s="98"/>
      <c r="M624" s="99"/>
      <c r="N624" s="99"/>
      <c r="O624" s="99"/>
      <c r="P624" s="99"/>
      <c r="Q624" s="100"/>
      <c r="R624" s="99"/>
      <c r="S624" s="101"/>
      <c r="T624" s="102"/>
      <c r="U624" s="100"/>
      <c r="V624" s="99"/>
      <c r="W624" s="99"/>
      <c r="X624" s="100"/>
      <c r="Y624" s="99"/>
      <c r="Z624" s="99"/>
      <c r="AA624" s="101"/>
      <c r="AB624" s="99"/>
      <c r="AC624" s="99"/>
      <c r="AD624" s="99"/>
      <c r="AE624" s="99"/>
      <c r="AF624" s="99"/>
      <c r="AG624" s="99"/>
      <c r="AH624" s="99"/>
      <c r="AI624" s="101"/>
      <c r="AJ624" s="99"/>
      <c r="AK624" s="99"/>
      <c r="AL624" s="99"/>
      <c r="AM624" s="99"/>
      <c r="AN624" s="99"/>
      <c r="AO624" s="99"/>
      <c r="AP624" s="99"/>
      <c r="AQ624" s="101"/>
      <c r="AR624" s="99"/>
      <c r="AS624" s="99"/>
      <c r="AT624" s="99"/>
      <c r="AU624" s="99"/>
      <c r="AV624" s="99"/>
      <c r="AW624" s="99"/>
      <c r="AX624" s="99"/>
      <c r="AY624" s="101"/>
      <c r="AZ624" s="99"/>
      <c r="BA624" s="99"/>
      <c r="BB624" s="99"/>
      <c r="BC624" s="99"/>
      <c r="BD624" s="99"/>
      <c r="BE624" s="99"/>
      <c r="BF624" s="99"/>
      <c r="BG624" s="101"/>
      <c r="BI624" s="51"/>
      <c r="BJ624" s="56"/>
      <c r="BL624" s="51"/>
      <c r="BM624" s="51"/>
      <c r="BN624" s="51"/>
      <c r="BO624" s="51"/>
      <c r="BP624" s="51"/>
      <c r="BQ624" s="51"/>
      <c r="BR624" s="51"/>
      <c r="BS624" s="51"/>
      <c r="BT624" s="51"/>
      <c r="BU624" s="51"/>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row>
    <row r="625" spans="1:102" s="50" customFormat="1" x14ac:dyDescent="0.3">
      <c r="A625" s="57"/>
      <c r="B625" s="59"/>
      <c r="C625" s="51"/>
      <c r="D625" s="51"/>
      <c r="E625" s="51"/>
      <c r="F625" s="51"/>
      <c r="G625" s="51"/>
      <c r="H625" s="51"/>
      <c r="I625" s="51"/>
      <c r="J625" s="51"/>
      <c r="K625" s="93"/>
      <c r="L625" s="98"/>
      <c r="M625" s="99"/>
      <c r="N625" s="99"/>
      <c r="O625" s="99"/>
      <c r="P625" s="99"/>
      <c r="Q625" s="100"/>
      <c r="R625" s="99"/>
      <c r="S625" s="101"/>
      <c r="T625" s="102"/>
      <c r="U625" s="100"/>
      <c r="V625" s="99"/>
      <c r="W625" s="99"/>
      <c r="X625" s="100"/>
      <c r="Y625" s="99"/>
      <c r="Z625" s="99"/>
      <c r="AA625" s="101"/>
      <c r="AB625" s="99"/>
      <c r="AC625" s="99"/>
      <c r="AD625" s="99"/>
      <c r="AE625" s="99"/>
      <c r="AF625" s="99"/>
      <c r="AG625" s="99"/>
      <c r="AH625" s="99"/>
      <c r="AI625" s="101"/>
      <c r="AJ625" s="99"/>
      <c r="AK625" s="99"/>
      <c r="AL625" s="99"/>
      <c r="AM625" s="99"/>
      <c r="AN625" s="99"/>
      <c r="AO625" s="99"/>
      <c r="AP625" s="99"/>
      <c r="AQ625" s="101"/>
      <c r="AR625" s="99"/>
      <c r="AS625" s="99"/>
      <c r="AT625" s="99"/>
      <c r="AU625" s="99"/>
      <c r="AV625" s="99"/>
      <c r="AW625" s="99"/>
      <c r="AX625" s="99"/>
      <c r="AY625" s="101"/>
      <c r="AZ625" s="99"/>
      <c r="BA625" s="99"/>
      <c r="BB625" s="99"/>
      <c r="BC625" s="99"/>
      <c r="BD625" s="99"/>
      <c r="BE625" s="99"/>
      <c r="BF625" s="99"/>
      <c r="BG625" s="101"/>
      <c r="BI625" s="51"/>
      <c r="BJ625" s="56"/>
      <c r="BL625" s="51"/>
      <c r="BM625" s="51"/>
      <c r="BN625" s="51"/>
      <c r="BO625" s="51"/>
      <c r="BP625" s="51"/>
      <c r="BQ625" s="51"/>
      <c r="BR625" s="51"/>
      <c r="BS625" s="51"/>
      <c r="BT625" s="51"/>
      <c r="BU625" s="51"/>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row>
    <row r="626" spans="1:102" s="50" customFormat="1" x14ac:dyDescent="0.3">
      <c r="A626" s="57"/>
      <c r="B626" s="59"/>
      <c r="C626" s="51"/>
      <c r="D626" s="51"/>
      <c r="E626" s="51"/>
      <c r="F626" s="51"/>
      <c r="G626" s="51"/>
      <c r="H626" s="51"/>
      <c r="I626" s="51"/>
      <c r="J626" s="51"/>
      <c r="K626" s="93"/>
      <c r="L626" s="98"/>
      <c r="M626" s="99"/>
      <c r="N626" s="99"/>
      <c r="O626" s="99"/>
      <c r="P626" s="99"/>
      <c r="Q626" s="100"/>
      <c r="R626" s="99"/>
      <c r="S626" s="101"/>
      <c r="T626" s="102"/>
      <c r="U626" s="100"/>
      <c r="V626" s="99"/>
      <c r="W626" s="99"/>
      <c r="X626" s="100"/>
      <c r="Y626" s="99"/>
      <c r="Z626" s="99"/>
      <c r="AA626" s="101"/>
      <c r="AB626" s="99"/>
      <c r="AC626" s="99"/>
      <c r="AD626" s="99"/>
      <c r="AE626" s="99"/>
      <c r="AF626" s="99"/>
      <c r="AG626" s="99"/>
      <c r="AH626" s="99"/>
      <c r="AI626" s="101"/>
      <c r="AJ626" s="99"/>
      <c r="AK626" s="99"/>
      <c r="AL626" s="99"/>
      <c r="AM626" s="99"/>
      <c r="AN626" s="99"/>
      <c r="AO626" s="99"/>
      <c r="AP626" s="99"/>
      <c r="AQ626" s="101"/>
      <c r="AR626" s="99"/>
      <c r="AS626" s="99"/>
      <c r="AT626" s="99"/>
      <c r="AU626" s="99"/>
      <c r="AV626" s="99"/>
      <c r="AW626" s="99"/>
      <c r="AX626" s="99"/>
      <c r="AY626" s="101"/>
      <c r="AZ626" s="99"/>
      <c r="BA626" s="99"/>
      <c r="BB626" s="99"/>
      <c r="BC626" s="99"/>
      <c r="BD626" s="99"/>
      <c r="BE626" s="99"/>
      <c r="BF626" s="99"/>
      <c r="BG626" s="101"/>
      <c r="BI626" s="51"/>
      <c r="BJ626" s="56"/>
      <c r="BL626" s="51"/>
      <c r="BM626" s="51"/>
      <c r="BN626" s="51"/>
      <c r="BO626" s="51"/>
      <c r="BP626" s="51"/>
      <c r="BQ626" s="51"/>
      <c r="BR626" s="51"/>
      <c r="BS626" s="51"/>
      <c r="BT626" s="51"/>
      <c r="BU626" s="51"/>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row>
    <row r="627" spans="1:102" s="50" customFormat="1" x14ac:dyDescent="0.3">
      <c r="A627" s="57"/>
      <c r="B627" s="59"/>
      <c r="C627" s="51"/>
      <c r="D627" s="51"/>
      <c r="E627" s="51"/>
      <c r="F627" s="51"/>
      <c r="G627" s="51"/>
      <c r="H627" s="51"/>
      <c r="I627" s="51"/>
      <c r="J627" s="51"/>
      <c r="K627" s="93"/>
      <c r="L627" s="98"/>
      <c r="M627" s="99"/>
      <c r="N627" s="99"/>
      <c r="O627" s="99"/>
      <c r="P627" s="99"/>
      <c r="Q627" s="100"/>
      <c r="R627" s="99"/>
      <c r="S627" s="101"/>
      <c r="T627" s="102"/>
      <c r="U627" s="100"/>
      <c r="V627" s="99"/>
      <c r="W627" s="99"/>
      <c r="X627" s="100"/>
      <c r="Y627" s="99"/>
      <c r="Z627" s="99"/>
      <c r="AA627" s="101"/>
      <c r="AB627" s="99"/>
      <c r="AC627" s="99"/>
      <c r="AD627" s="99"/>
      <c r="AE627" s="99"/>
      <c r="AF627" s="99"/>
      <c r="AG627" s="99"/>
      <c r="AH627" s="99"/>
      <c r="AI627" s="101"/>
      <c r="AJ627" s="99"/>
      <c r="AK627" s="99"/>
      <c r="AL627" s="99"/>
      <c r="AM627" s="99"/>
      <c r="AN627" s="99"/>
      <c r="AO627" s="99"/>
      <c r="AP627" s="99"/>
      <c r="AQ627" s="101"/>
      <c r="AR627" s="99"/>
      <c r="AS627" s="99"/>
      <c r="AT627" s="99"/>
      <c r="AU627" s="99"/>
      <c r="AV627" s="99"/>
      <c r="AW627" s="99"/>
      <c r="AX627" s="99"/>
      <c r="AY627" s="101"/>
      <c r="AZ627" s="99"/>
      <c r="BA627" s="99"/>
      <c r="BB627" s="99"/>
      <c r="BC627" s="99"/>
      <c r="BD627" s="99"/>
      <c r="BE627" s="99"/>
      <c r="BF627" s="99"/>
      <c r="BG627" s="101"/>
      <c r="BI627" s="51"/>
      <c r="BJ627" s="56"/>
      <c r="BL627" s="51"/>
      <c r="BM627" s="51"/>
      <c r="BN627" s="51"/>
      <c r="BO627" s="51"/>
      <c r="BP627" s="51"/>
      <c r="BQ627" s="51"/>
      <c r="BR627" s="51"/>
      <c r="BS627" s="51"/>
      <c r="BT627" s="51"/>
      <c r="BU627" s="51"/>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row>
    <row r="628" spans="1:102" s="50" customFormat="1" x14ac:dyDescent="0.3">
      <c r="A628" s="57"/>
      <c r="B628" s="59"/>
      <c r="C628" s="51"/>
      <c r="D628" s="51"/>
      <c r="E628" s="51"/>
      <c r="F628" s="51"/>
      <c r="G628" s="51"/>
      <c r="H628" s="51"/>
      <c r="I628" s="51"/>
      <c r="J628" s="51"/>
      <c r="K628" s="93"/>
      <c r="L628" s="98"/>
      <c r="M628" s="99"/>
      <c r="N628" s="99"/>
      <c r="O628" s="99"/>
      <c r="P628" s="99"/>
      <c r="Q628" s="100"/>
      <c r="R628" s="99"/>
      <c r="S628" s="101"/>
      <c r="T628" s="102"/>
      <c r="U628" s="100"/>
      <c r="V628" s="99"/>
      <c r="W628" s="99"/>
      <c r="X628" s="100"/>
      <c r="Y628" s="99"/>
      <c r="Z628" s="99"/>
      <c r="AA628" s="101"/>
      <c r="AB628" s="99"/>
      <c r="AC628" s="99"/>
      <c r="AD628" s="99"/>
      <c r="AE628" s="99"/>
      <c r="AF628" s="99"/>
      <c r="AG628" s="99"/>
      <c r="AH628" s="99"/>
      <c r="AI628" s="101"/>
      <c r="AJ628" s="99"/>
      <c r="AK628" s="99"/>
      <c r="AL628" s="99"/>
      <c r="AM628" s="99"/>
      <c r="AN628" s="99"/>
      <c r="AO628" s="99"/>
      <c r="AP628" s="99"/>
      <c r="AQ628" s="101"/>
      <c r="AR628" s="99"/>
      <c r="AS628" s="99"/>
      <c r="AT628" s="99"/>
      <c r="AU628" s="99"/>
      <c r="AV628" s="99"/>
      <c r="AW628" s="99"/>
      <c r="AX628" s="99"/>
      <c r="AY628" s="101"/>
      <c r="AZ628" s="99"/>
      <c r="BA628" s="99"/>
      <c r="BB628" s="99"/>
      <c r="BC628" s="99"/>
      <c r="BD628" s="99"/>
      <c r="BE628" s="99"/>
      <c r="BF628" s="99"/>
      <c r="BG628" s="101"/>
      <c r="BI628" s="51"/>
      <c r="BJ628" s="56"/>
      <c r="BL628" s="51"/>
      <c r="BM628" s="51"/>
      <c r="BN628" s="51"/>
      <c r="BO628" s="51"/>
      <c r="BP628" s="51"/>
      <c r="BQ628" s="51"/>
      <c r="BR628" s="51"/>
      <c r="BS628" s="51"/>
      <c r="BT628" s="51"/>
      <c r="BU628" s="51"/>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row>
    <row r="629" spans="1:102" s="50" customFormat="1" x14ac:dyDescent="0.3">
      <c r="A629" s="57"/>
      <c r="B629" s="59"/>
      <c r="C629" s="51"/>
      <c r="D629" s="51"/>
      <c r="E629" s="51"/>
      <c r="F629" s="51"/>
      <c r="G629" s="51"/>
      <c r="H629" s="51"/>
      <c r="I629" s="51"/>
      <c r="J629" s="51"/>
      <c r="K629" s="93"/>
      <c r="L629" s="98"/>
      <c r="M629" s="99"/>
      <c r="N629" s="99"/>
      <c r="O629" s="99"/>
      <c r="P629" s="99"/>
      <c r="Q629" s="100"/>
      <c r="R629" s="99"/>
      <c r="S629" s="101"/>
      <c r="T629" s="102"/>
      <c r="U629" s="100"/>
      <c r="V629" s="99"/>
      <c r="W629" s="99"/>
      <c r="X629" s="100"/>
      <c r="Y629" s="99"/>
      <c r="Z629" s="99"/>
      <c r="AA629" s="101"/>
      <c r="AB629" s="99"/>
      <c r="AC629" s="99"/>
      <c r="AD629" s="99"/>
      <c r="AE629" s="99"/>
      <c r="AF629" s="99"/>
      <c r="AG629" s="99"/>
      <c r="AH629" s="99"/>
      <c r="AI629" s="101"/>
      <c r="AJ629" s="99"/>
      <c r="AK629" s="99"/>
      <c r="AL629" s="99"/>
      <c r="AM629" s="99"/>
      <c r="AN629" s="99"/>
      <c r="AO629" s="99"/>
      <c r="AP629" s="99"/>
      <c r="AQ629" s="101"/>
      <c r="AR629" s="99"/>
      <c r="AS629" s="99"/>
      <c r="AT629" s="99"/>
      <c r="AU629" s="99"/>
      <c r="AV629" s="99"/>
      <c r="AW629" s="99"/>
      <c r="AX629" s="99"/>
      <c r="AY629" s="101"/>
      <c r="AZ629" s="99"/>
      <c r="BA629" s="99"/>
      <c r="BB629" s="99"/>
      <c r="BC629" s="99"/>
      <c r="BD629" s="99"/>
      <c r="BE629" s="99"/>
      <c r="BF629" s="99"/>
      <c r="BG629" s="101"/>
      <c r="BI629" s="51"/>
      <c r="BJ629" s="56"/>
      <c r="BL629" s="51"/>
      <c r="BM629" s="51"/>
      <c r="BN629" s="51"/>
      <c r="BO629" s="51"/>
      <c r="BP629" s="51"/>
      <c r="BQ629" s="51"/>
      <c r="BR629" s="51"/>
      <c r="BS629" s="51"/>
      <c r="BT629" s="51"/>
      <c r="BU629" s="51"/>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row>
    <row r="630" spans="1:102" s="50" customFormat="1" x14ac:dyDescent="0.3">
      <c r="A630" s="57"/>
      <c r="B630" s="59"/>
      <c r="C630" s="51"/>
      <c r="D630" s="51"/>
      <c r="E630" s="51"/>
      <c r="F630" s="51"/>
      <c r="G630" s="51"/>
      <c r="H630" s="51"/>
      <c r="I630" s="51"/>
      <c r="J630" s="51"/>
      <c r="K630" s="93"/>
      <c r="L630" s="98"/>
      <c r="M630" s="99"/>
      <c r="N630" s="99"/>
      <c r="O630" s="99"/>
      <c r="P630" s="99"/>
      <c r="Q630" s="100"/>
      <c r="R630" s="99"/>
      <c r="S630" s="101"/>
      <c r="T630" s="102"/>
      <c r="U630" s="100"/>
      <c r="V630" s="99"/>
      <c r="W630" s="99"/>
      <c r="X630" s="100"/>
      <c r="Y630" s="99"/>
      <c r="Z630" s="99"/>
      <c r="AA630" s="101"/>
      <c r="AB630" s="99"/>
      <c r="AC630" s="99"/>
      <c r="AD630" s="99"/>
      <c r="AE630" s="99"/>
      <c r="AF630" s="99"/>
      <c r="AG630" s="99"/>
      <c r="AH630" s="99"/>
      <c r="AI630" s="101"/>
      <c r="AJ630" s="99"/>
      <c r="AK630" s="99"/>
      <c r="AL630" s="99"/>
      <c r="AM630" s="99"/>
      <c r="AN630" s="99"/>
      <c r="AO630" s="99"/>
      <c r="AP630" s="99"/>
      <c r="AQ630" s="101"/>
      <c r="AR630" s="99"/>
      <c r="AS630" s="99"/>
      <c r="AT630" s="99"/>
      <c r="AU630" s="99"/>
      <c r="AV630" s="99"/>
      <c r="AW630" s="99"/>
      <c r="AX630" s="99"/>
      <c r="AY630" s="101"/>
      <c r="AZ630" s="99"/>
      <c r="BA630" s="99"/>
      <c r="BB630" s="99"/>
      <c r="BC630" s="99"/>
      <c r="BD630" s="99"/>
      <c r="BE630" s="99"/>
      <c r="BF630" s="99"/>
      <c r="BG630" s="101"/>
      <c r="BI630" s="51"/>
      <c r="BJ630" s="56"/>
      <c r="BL630" s="51"/>
      <c r="BM630" s="51"/>
      <c r="BN630" s="51"/>
      <c r="BO630" s="51"/>
      <c r="BP630" s="51"/>
      <c r="BQ630" s="51"/>
      <c r="BR630" s="51"/>
      <c r="BS630" s="51"/>
      <c r="BT630" s="51"/>
      <c r="BU630" s="51"/>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row>
    <row r="631" spans="1:102" s="50" customFormat="1" x14ac:dyDescent="0.3">
      <c r="A631" s="57"/>
      <c r="B631" s="59"/>
      <c r="C631" s="51"/>
      <c r="D631" s="51"/>
      <c r="E631" s="51"/>
      <c r="F631" s="51"/>
      <c r="G631" s="51"/>
      <c r="H631" s="51"/>
      <c r="I631" s="51"/>
      <c r="J631" s="51"/>
      <c r="K631" s="93"/>
      <c r="L631" s="98"/>
      <c r="M631" s="99"/>
      <c r="N631" s="99"/>
      <c r="O631" s="99"/>
      <c r="P631" s="99"/>
      <c r="Q631" s="100"/>
      <c r="R631" s="99"/>
      <c r="S631" s="101"/>
      <c r="T631" s="102"/>
      <c r="U631" s="100"/>
      <c r="V631" s="99"/>
      <c r="W631" s="99"/>
      <c r="X631" s="100"/>
      <c r="Y631" s="99"/>
      <c r="Z631" s="99"/>
      <c r="AA631" s="101"/>
      <c r="AB631" s="99"/>
      <c r="AC631" s="99"/>
      <c r="AD631" s="99"/>
      <c r="AE631" s="99"/>
      <c r="AF631" s="99"/>
      <c r="AG631" s="99"/>
      <c r="AH631" s="99"/>
      <c r="AI631" s="101"/>
      <c r="AJ631" s="99"/>
      <c r="AK631" s="99"/>
      <c r="AL631" s="99"/>
      <c r="AM631" s="99"/>
      <c r="AN631" s="99"/>
      <c r="AO631" s="99"/>
      <c r="AP631" s="99"/>
      <c r="AQ631" s="101"/>
      <c r="AR631" s="99"/>
      <c r="AS631" s="99"/>
      <c r="AT631" s="99"/>
      <c r="AU631" s="99"/>
      <c r="AV631" s="99"/>
      <c r="AW631" s="99"/>
      <c r="AX631" s="99"/>
      <c r="AY631" s="101"/>
      <c r="AZ631" s="99"/>
      <c r="BA631" s="99"/>
      <c r="BB631" s="99"/>
      <c r="BC631" s="99"/>
      <c r="BD631" s="99"/>
      <c r="BE631" s="99"/>
      <c r="BF631" s="99"/>
      <c r="BG631" s="101"/>
      <c r="BI631" s="51"/>
      <c r="BJ631" s="56"/>
      <c r="BL631" s="51"/>
      <c r="BM631" s="51"/>
      <c r="BN631" s="51"/>
      <c r="BO631" s="51"/>
      <c r="BP631" s="51"/>
      <c r="BQ631" s="51"/>
      <c r="BR631" s="51"/>
      <c r="BS631" s="51"/>
      <c r="BT631" s="51"/>
      <c r="BU631" s="51"/>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row>
    <row r="632" spans="1:102" s="50" customFormat="1" x14ac:dyDescent="0.3">
      <c r="A632" s="57"/>
      <c r="B632" s="59"/>
      <c r="C632" s="51"/>
      <c r="D632" s="51"/>
      <c r="E632" s="51"/>
      <c r="F632" s="51"/>
      <c r="G632" s="51"/>
      <c r="H632" s="51"/>
      <c r="I632" s="51"/>
      <c r="J632" s="51"/>
      <c r="K632" s="93"/>
      <c r="L632" s="98"/>
      <c r="M632" s="99"/>
      <c r="N632" s="99"/>
      <c r="O632" s="99"/>
      <c r="P632" s="99"/>
      <c r="Q632" s="100"/>
      <c r="R632" s="99"/>
      <c r="S632" s="101"/>
      <c r="T632" s="102"/>
      <c r="U632" s="100"/>
      <c r="V632" s="99"/>
      <c r="W632" s="99"/>
      <c r="X632" s="100"/>
      <c r="Y632" s="99"/>
      <c r="Z632" s="99"/>
      <c r="AA632" s="101"/>
      <c r="AB632" s="99"/>
      <c r="AC632" s="99"/>
      <c r="AD632" s="99"/>
      <c r="AE632" s="99"/>
      <c r="AF632" s="99"/>
      <c r="AG632" s="99"/>
      <c r="AH632" s="99"/>
      <c r="AI632" s="101"/>
      <c r="AJ632" s="99"/>
      <c r="AK632" s="99"/>
      <c r="AL632" s="99"/>
      <c r="AM632" s="99"/>
      <c r="AN632" s="99"/>
      <c r="AO632" s="99"/>
      <c r="AP632" s="99"/>
      <c r="AQ632" s="101"/>
      <c r="AR632" s="99"/>
      <c r="AS632" s="99"/>
      <c r="AT632" s="99"/>
      <c r="AU632" s="99"/>
      <c r="AV632" s="99"/>
      <c r="AW632" s="99"/>
      <c r="AX632" s="99"/>
      <c r="AY632" s="101"/>
      <c r="AZ632" s="99"/>
      <c r="BA632" s="99"/>
      <c r="BB632" s="99"/>
      <c r="BC632" s="99"/>
      <c r="BD632" s="99"/>
      <c r="BE632" s="99"/>
      <c r="BF632" s="99"/>
      <c r="BG632" s="101"/>
      <c r="BI632" s="51"/>
      <c r="BJ632" s="56"/>
      <c r="BL632" s="51"/>
      <c r="BM632" s="51"/>
      <c r="BN632" s="51"/>
      <c r="BO632" s="51"/>
      <c r="BP632" s="51"/>
      <c r="BQ632" s="51"/>
      <c r="BR632" s="51"/>
      <c r="BS632" s="51"/>
      <c r="BT632" s="51"/>
      <c r="BU632" s="51"/>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row>
    <row r="633" spans="1:102" s="50" customFormat="1" x14ac:dyDescent="0.3">
      <c r="A633" s="57"/>
      <c r="B633" s="59"/>
      <c r="C633" s="51"/>
      <c r="D633" s="51"/>
      <c r="E633" s="51"/>
      <c r="F633" s="51"/>
      <c r="G633" s="51"/>
      <c r="H633" s="51"/>
      <c r="I633" s="51"/>
      <c r="J633" s="51"/>
      <c r="K633" s="93"/>
      <c r="L633" s="98"/>
      <c r="M633" s="99"/>
      <c r="N633" s="99"/>
      <c r="O633" s="99"/>
      <c r="P633" s="99"/>
      <c r="Q633" s="100"/>
      <c r="R633" s="99"/>
      <c r="S633" s="101"/>
      <c r="T633" s="102"/>
      <c r="U633" s="100"/>
      <c r="V633" s="99"/>
      <c r="W633" s="99"/>
      <c r="X633" s="100"/>
      <c r="Y633" s="99"/>
      <c r="Z633" s="99"/>
      <c r="AA633" s="101"/>
      <c r="AB633" s="99"/>
      <c r="AC633" s="99"/>
      <c r="AD633" s="99"/>
      <c r="AE633" s="99"/>
      <c r="AF633" s="99"/>
      <c r="AG633" s="99"/>
      <c r="AH633" s="99"/>
      <c r="AI633" s="101"/>
      <c r="AJ633" s="99"/>
      <c r="AK633" s="99"/>
      <c r="AL633" s="99"/>
      <c r="AM633" s="99"/>
      <c r="AN633" s="99"/>
      <c r="AO633" s="99"/>
      <c r="AP633" s="99"/>
      <c r="AQ633" s="101"/>
      <c r="AR633" s="99"/>
      <c r="AS633" s="99"/>
      <c r="AT633" s="99"/>
      <c r="AU633" s="99"/>
      <c r="AV633" s="99"/>
      <c r="AW633" s="99"/>
      <c r="AX633" s="99"/>
      <c r="AY633" s="101"/>
      <c r="AZ633" s="99"/>
      <c r="BA633" s="99"/>
      <c r="BB633" s="99"/>
      <c r="BC633" s="99"/>
      <c r="BD633" s="99"/>
      <c r="BE633" s="99"/>
      <c r="BF633" s="99"/>
      <c r="BG633" s="101"/>
      <c r="BI633" s="51"/>
      <c r="BJ633" s="56"/>
      <c r="BL633" s="51"/>
      <c r="BM633" s="51"/>
      <c r="BN633" s="51"/>
      <c r="BO633" s="51"/>
      <c r="BP633" s="51"/>
      <c r="BQ633" s="51"/>
      <c r="BR633" s="51"/>
      <c r="BS633" s="51"/>
      <c r="BT633" s="51"/>
      <c r="BU633" s="51"/>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row>
    <row r="634" spans="1:102" s="50" customFormat="1" x14ac:dyDescent="0.3">
      <c r="A634" s="57"/>
      <c r="B634" s="59"/>
      <c r="C634" s="51"/>
      <c r="D634" s="51"/>
      <c r="E634" s="51"/>
      <c r="F634" s="51"/>
      <c r="G634" s="51"/>
      <c r="H634" s="51"/>
      <c r="I634" s="51"/>
      <c r="J634" s="51"/>
      <c r="K634" s="93"/>
      <c r="L634" s="98"/>
      <c r="M634" s="99"/>
      <c r="N634" s="99"/>
      <c r="O634" s="99"/>
      <c r="P634" s="99"/>
      <c r="Q634" s="100"/>
      <c r="R634" s="99"/>
      <c r="S634" s="101"/>
      <c r="T634" s="102"/>
      <c r="U634" s="100"/>
      <c r="V634" s="99"/>
      <c r="W634" s="99"/>
      <c r="X634" s="100"/>
      <c r="Y634" s="99"/>
      <c r="Z634" s="99"/>
      <c r="AA634" s="101"/>
      <c r="AB634" s="99"/>
      <c r="AC634" s="99"/>
      <c r="AD634" s="99"/>
      <c r="AE634" s="99"/>
      <c r="AF634" s="99"/>
      <c r="AG634" s="99"/>
      <c r="AH634" s="99"/>
      <c r="AI634" s="101"/>
      <c r="AJ634" s="99"/>
      <c r="AK634" s="99"/>
      <c r="AL634" s="99"/>
      <c r="AM634" s="99"/>
      <c r="AN634" s="99"/>
      <c r="AO634" s="99"/>
      <c r="AP634" s="99"/>
      <c r="AQ634" s="101"/>
      <c r="AR634" s="99"/>
      <c r="AS634" s="99"/>
      <c r="AT634" s="99"/>
      <c r="AU634" s="99"/>
      <c r="AV634" s="99"/>
      <c r="AW634" s="99"/>
      <c r="AX634" s="99"/>
      <c r="AY634" s="101"/>
      <c r="AZ634" s="99"/>
      <c r="BA634" s="99"/>
      <c r="BB634" s="99"/>
      <c r="BC634" s="99"/>
      <c r="BD634" s="99"/>
      <c r="BE634" s="99"/>
      <c r="BF634" s="99"/>
      <c r="BG634" s="101"/>
      <c r="BI634" s="51"/>
      <c r="BJ634" s="56"/>
      <c r="BL634" s="51"/>
      <c r="BM634" s="51"/>
      <c r="BN634" s="51"/>
      <c r="BO634" s="51"/>
      <c r="BP634" s="51"/>
      <c r="BQ634" s="51"/>
      <c r="BR634" s="51"/>
      <c r="BS634" s="51"/>
      <c r="BT634" s="51"/>
      <c r="BU634" s="51"/>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row>
    <row r="635" spans="1:102" s="50" customFormat="1" x14ac:dyDescent="0.3">
      <c r="A635" s="57"/>
      <c r="B635" s="59"/>
      <c r="C635" s="51"/>
      <c r="D635" s="51"/>
      <c r="E635" s="51"/>
      <c r="F635" s="51"/>
      <c r="G635" s="51"/>
      <c r="H635" s="51"/>
      <c r="I635" s="51"/>
      <c r="J635" s="51"/>
      <c r="K635" s="93"/>
      <c r="L635" s="98"/>
      <c r="M635" s="99"/>
      <c r="N635" s="99"/>
      <c r="O635" s="99"/>
      <c r="P635" s="99"/>
      <c r="Q635" s="100"/>
      <c r="R635" s="99"/>
      <c r="S635" s="101"/>
      <c r="T635" s="102"/>
      <c r="U635" s="100"/>
      <c r="V635" s="99"/>
      <c r="W635" s="99"/>
      <c r="X635" s="100"/>
      <c r="Y635" s="99"/>
      <c r="Z635" s="99"/>
      <c r="AA635" s="101"/>
      <c r="AB635" s="99"/>
      <c r="AC635" s="99"/>
      <c r="AD635" s="99"/>
      <c r="AE635" s="99"/>
      <c r="AF635" s="99"/>
      <c r="AG635" s="99"/>
      <c r="AH635" s="99"/>
      <c r="AI635" s="101"/>
      <c r="AJ635" s="99"/>
      <c r="AK635" s="99"/>
      <c r="AL635" s="99"/>
      <c r="AM635" s="99"/>
      <c r="AN635" s="99"/>
      <c r="AO635" s="99"/>
      <c r="AP635" s="99"/>
      <c r="AQ635" s="101"/>
      <c r="AR635" s="99"/>
      <c r="AS635" s="99"/>
      <c r="AT635" s="99"/>
      <c r="AU635" s="99"/>
      <c r="AV635" s="99"/>
      <c r="AW635" s="99"/>
      <c r="AX635" s="99"/>
      <c r="AY635" s="101"/>
      <c r="AZ635" s="99"/>
      <c r="BA635" s="99"/>
      <c r="BB635" s="99"/>
      <c r="BC635" s="99"/>
      <c r="BD635" s="99"/>
      <c r="BE635" s="99"/>
      <c r="BF635" s="99"/>
      <c r="BG635" s="101"/>
      <c r="BI635" s="51"/>
      <c r="BJ635" s="56"/>
      <c r="BL635" s="51"/>
      <c r="BM635" s="51"/>
      <c r="BN635" s="51"/>
      <c r="BO635" s="51"/>
      <c r="BP635" s="51"/>
      <c r="BQ635" s="51"/>
      <c r="BR635" s="51"/>
      <c r="BS635" s="51"/>
      <c r="BT635" s="51"/>
      <c r="BU635" s="51"/>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row>
    <row r="636" spans="1:102" s="50" customFormat="1" x14ac:dyDescent="0.3">
      <c r="A636" s="57"/>
      <c r="B636" s="59"/>
      <c r="C636" s="51"/>
      <c r="D636" s="51"/>
      <c r="E636" s="51"/>
      <c r="F636" s="51"/>
      <c r="G636" s="51"/>
      <c r="H636" s="51"/>
      <c r="I636" s="51"/>
      <c r="J636" s="51"/>
      <c r="K636" s="93"/>
      <c r="L636" s="98"/>
      <c r="M636" s="99"/>
      <c r="N636" s="99"/>
      <c r="O636" s="99"/>
      <c r="P636" s="99"/>
      <c r="Q636" s="100"/>
      <c r="R636" s="99"/>
      <c r="S636" s="101"/>
      <c r="T636" s="102"/>
      <c r="U636" s="100"/>
      <c r="V636" s="99"/>
      <c r="W636" s="99"/>
      <c r="X636" s="100"/>
      <c r="Y636" s="99"/>
      <c r="Z636" s="99"/>
      <c r="AA636" s="101"/>
      <c r="AB636" s="99"/>
      <c r="AC636" s="99"/>
      <c r="AD636" s="99"/>
      <c r="AE636" s="99"/>
      <c r="AF636" s="99"/>
      <c r="AG636" s="99"/>
      <c r="AH636" s="99"/>
      <c r="AI636" s="101"/>
      <c r="AJ636" s="99"/>
      <c r="AK636" s="99"/>
      <c r="AL636" s="99"/>
      <c r="AM636" s="99"/>
      <c r="AN636" s="99"/>
      <c r="AO636" s="99"/>
      <c r="AP636" s="99"/>
      <c r="AQ636" s="101"/>
      <c r="AR636" s="99"/>
      <c r="AS636" s="99"/>
      <c r="AT636" s="99"/>
      <c r="AU636" s="99"/>
      <c r="AV636" s="99"/>
      <c r="AW636" s="99"/>
      <c r="AX636" s="99"/>
      <c r="AY636" s="101"/>
      <c r="AZ636" s="99"/>
      <c r="BA636" s="99"/>
      <c r="BB636" s="99"/>
      <c r="BC636" s="99"/>
      <c r="BD636" s="99"/>
      <c r="BE636" s="99"/>
      <c r="BF636" s="99"/>
      <c r="BG636" s="101"/>
      <c r="BI636" s="51"/>
      <c r="BJ636" s="56"/>
      <c r="BL636" s="51"/>
      <c r="BM636" s="51"/>
      <c r="BN636" s="51"/>
      <c r="BO636" s="51"/>
      <c r="BP636" s="51"/>
      <c r="BQ636" s="51"/>
      <c r="BR636" s="51"/>
      <c r="BS636" s="51"/>
      <c r="BT636" s="51"/>
      <c r="BU636" s="51"/>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row>
    <row r="637" spans="1:102" s="50" customFormat="1" x14ac:dyDescent="0.3">
      <c r="A637" s="57"/>
      <c r="B637" s="59"/>
      <c r="C637" s="51"/>
      <c r="D637" s="51"/>
      <c r="E637" s="51"/>
      <c r="F637" s="51"/>
      <c r="G637" s="51"/>
      <c r="H637" s="51"/>
      <c r="I637" s="51"/>
      <c r="J637" s="51"/>
      <c r="K637" s="93"/>
      <c r="L637" s="98"/>
      <c r="M637" s="99"/>
      <c r="N637" s="99"/>
      <c r="O637" s="99"/>
      <c r="P637" s="99"/>
      <c r="Q637" s="100"/>
      <c r="R637" s="99"/>
      <c r="S637" s="101"/>
      <c r="T637" s="102"/>
      <c r="U637" s="100"/>
      <c r="V637" s="99"/>
      <c r="W637" s="99"/>
      <c r="X637" s="100"/>
      <c r="Y637" s="99"/>
      <c r="Z637" s="99"/>
      <c r="AA637" s="101"/>
      <c r="AB637" s="99"/>
      <c r="AC637" s="99"/>
      <c r="AD637" s="99"/>
      <c r="AE637" s="99"/>
      <c r="AF637" s="99"/>
      <c r="AG637" s="99"/>
      <c r="AH637" s="99"/>
      <c r="AI637" s="101"/>
      <c r="AJ637" s="99"/>
      <c r="AK637" s="99"/>
      <c r="AL637" s="99"/>
      <c r="AM637" s="99"/>
      <c r="AN637" s="99"/>
      <c r="AO637" s="99"/>
      <c r="AP637" s="99"/>
      <c r="AQ637" s="101"/>
      <c r="AR637" s="99"/>
      <c r="AS637" s="99"/>
      <c r="AT637" s="99"/>
      <c r="AU637" s="99"/>
      <c r="AV637" s="99"/>
      <c r="AW637" s="99"/>
      <c r="AX637" s="99"/>
      <c r="AY637" s="101"/>
      <c r="AZ637" s="99"/>
      <c r="BA637" s="99"/>
      <c r="BB637" s="99"/>
      <c r="BC637" s="99"/>
      <c r="BD637" s="99"/>
      <c r="BE637" s="99"/>
      <c r="BF637" s="99"/>
      <c r="BG637" s="101"/>
      <c r="BI637" s="51"/>
      <c r="BJ637" s="56"/>
      <c r="BL637" s="51"/>
      <c r="BM637" s="51"/>
      <c r="BN637" s="51"/>
      <c r="BO637" s="51"/>
      <c r="BP637" s="51"/>
      <c r="BQ637" s="51"/>
      <c r="BR637" s="51"/>
      <c r="BS637" s="51"/>
      <c r="BT637" s="51"/>
      <c r="BU637" s="51"/>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row>
    <row r="638" spans="1:102" s="50" customFormat="1" x14ac:dyDescent="0.3">
      <c r="A638" s="57"/>
      <c r="B638" s="59"/>
      <c r="C638" s="51"/>
      <c r="D638" s="51"/>
      <c r="E638" s="51"/>
      <c r="F638" s="51"/>
      <c r="G638" s="51"/>
      <c r="H638" s="51"/>
      <c r="I638" s="51"/>
      <c r="J638" s="51"/>
      <c r="K638" s="93"/>
      <c r="L638" s="98"/>
      <c r="M638" s="99"/>
      <c r="N638" s="99"/>
      <c r="O638" s="99"/>
      <c r="P638" s="99"/>
      <c r="Q638" s="100"/>
      <c r="R638" s="99"/>
      <c r="S638" s="101"/>
      <c r="T638" s="102"/>
      <c r="U638" s="100"/>
      <c r="V638" s="99"/>
      <c r="W638" s="99"/>
      <c r="X638" s="100"/>
      <c r="Y638" s="99"/>
      <c r="Z638" s="99"/>
      <c r="AA638" s="101"/>
      <c r="AB638" s="99"/>
      <c r="AC638" s="99"/>
      <c r="AD638" s="99"/>
      <c r="AE638" s="99"/>
      <c r="AF638" s="99"/>
      <c r="AG638" s="99"/>
      <c r="AH638" s="99"/>
      <c r="AI638" s="101"/>
      <c r="AJ638" s="99"/>
      <c r="AK638" s="99"/>
      <c r="AL638" s="99"/>
      <c r="AM638" s="99"/>
      <c r="AN638" s="99"/>
      <c r="AO638" s="99"/>
      <c r="AP638" s="99"/>
      <c r="AQ638" s="101"/>
      <c r="AR638" s="99"/>
      <c r="AS638" s="99"/>
      <c r="AT638" s="99"/>
      <c r="AU638" s="99"/>
      <c r="AV638" s="99"/>
      <c r="AW638" s="99"/>
      <c r="AX638" s="99"/>
      <c r="AY638" s="101"/>
      <c r="AZ638" s="99"/>
      <c r="BA638" s="99"/>
      <c r="BB638" s="99"/>
      <c r="BC638" s="99"/>
      <c r="BD638" s="99"/>
      <c r="BE638" s="99"/>
      <c r="BF638" s="99"/>
      <c r="BG638" s="101"/>
      <c r="BI638" s="51"/>
      <c r="BJ638" s="56"/>
      <c r="BL638" s="51"/>
      <c r="BM638" s="51"/>
      <c r="BN638" s="51"/>
      <c r="BO638" s="51"/>
      <c r="BP638" s="51"/>
      <c r="BQ638" s="51"/>
      <c r="BR638" s="51"/>
      <c r="BS638" s="51"/>
      <c r="BT638" s="51"/>
      <c r="BU638" s="51"/>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row>
    <row r="639" spans="1:102" s="50" customFormat="1" x14ac:dyDescent="0.3">
      <c r="A639" s="57"/>
      <c r="B639" s="59"/>
      <c r="C639" s="51"/>
      <c r="D639" s="51"/>
      <c r="E639" s="51"/>
      <c r="F639" s="51"/>
      <c r="G639" s="51"/>
      <c r="H639" s="51"/>
      <c r="I639" s="51"/>
      <c r="J639" s="51"/>
      <c r="K639" s="93"/>
      <c r="L639" s="98"/>
      <c r="M639" s="99"/>
      <c r="N639" s="99"/>
      <c r="O639" s="99"/>
      <c r="P639" s="99"/>
      <c r="Q639" s="100"/>
      <c r="R639" s="99"/>
      <c r="S639" s="101"/>
      <c r="T639" s="102"/>
      <c r="U639" s="100"/>
      <c r="V639" s="99"/>
      <c r="W639" s="99"/>
      <c r="X639" s="100"/>
      <c r="Y639" s="99"/>
      <c r="Z639" s="99"/>
      <c r="AA639" s="101"/>
      <c r="AB639" s="99"/>
      <c r="AC639" s="99"/>
      <c r="AD639" s="99"/>
      <c r="AE639" s="99"/>
      <c r="AF639" s="99"/>
      <c r="AG639" s="99"/>
      <c r="AH639" s="99"/>
      <c r="AI639" s="101"/>
      <c r="AJ639" s="99"/>
      <c r="AK639" s="99"/>
      <c r="AL639" s="99"/>
      <c r="AM639" s="99"/>
      <c r="AN639" s="99"/>
      <c r="AO639" s="99"/>
      <c r="AP639" s="99"/>
      <c r="AQ639" s="101"/>
      <c r="AR639" s="99"/>
      <c r="AS639" s="99"/>
      <c r="AT639" s="99"/>
      <c r="AU639" s="99"/>
      <c r="AV639" s="99"/>
      <c r="AW639" s="99"/>
      <c r="AX639" s="99"/>
      <c r="AY639" s="101"/>
      <c r="AZ639" s="99"/>
      <c r="BA639" s="99"/>
      <c r="BB639" s="99"/>
      <c r="BC639" s="99"/>
      <c r="BD639" s="99"/>
      <c r="BE639" s="99"/>
      <c r="BF639" s="99"/>
      <c r="BG639" s="101"/>
      <c r="BI639" s="51"/>
      <c r="BJ639" s="56"/>
      <c r="BL639" s="51"/>
      <c r="BM639" s="51"/>
      <c r="BN639" s="51"/>
      <c r="BO639" s="51"/>
      <c r="BP639" s="51"/>
      <c r="BQ639" s="51"/>
      <c r="BR639" s="51"/>
      <c r="BS639" s="51"/>
      <c r="BT639" s="51"/>
      <c r="BU639" s="51"/>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row>
    <row r="640" spans="1:102" s="50" customFormat="1" x14ac:dyDescent="0.3">
      <c r="A640" s="57"/>
      <c r="B640" s="59"/>
      <c r="C640" s="51"/>
      <c r="D640" s="51"/>
      <c r="E640" s="51"/>
      <c r="F640" s="51"/>
      <c r="G640" s="51"/>
      <c r="H640" s="51"/>
      <c r="I640" s="51"/>
      <c r="J640" s="51"/>
      <c r="K640" s="93"/>
      <c r="L640" s="98"/>
      <c r="M640" s="99"/>
      <c r="N640" s="99"/>
      <c r="O640" s="99"/>
      <c r="P640" s="99"/>
      <c r="Q640" s="100"/>
      <c r="R640" s="99"/>
      <c r="S640" s="101"/>
      <c r="T640" s="102"/>
      <c r="U640" s="100"/>
      <c r="V640" s="99"/>
      <c r="W640" s="99"/>
      <c r="X640" s="100"/>
      <c r="Y640" s="99"/>
      <c r="Z640" s="99"/>
      <c r="AA640" s="101"/>
      <c r="AB640" s="99"/>
      <c r="AC640" s="99"/>
      <c r="AD640" s="99"/>
      <c r="AE640" s="99"/>
      <c r="AF640" s="99"/>
      <c r="AG640" s="99"/>
      <c r="AH640" s="99"/>
      <c r="AI640" s="101"/>
      <c r="AJ640" s="99"/>
      <c r="AK640" s="99"/>
      <c r="AL640" s="99"/>
      <c r="AM640" s="99"/>
      <c r="AN640" s="99"/>
      <c r="AO640" s="99"/>
      <c r="AP640" s="99"/>
      <c r="AQ640" s="101"/>
      <c r="AR640" s="99"/>
      <c r="AS640" s="99"/>
      <c r="AT640" s="99"/>
      <c r="AU640" s="99"/>
      <c r="AV640" s="99"/>
      <c r="AW640" s="99"/>
      <c r="AX640" s="99"/>
      <c r="AY640" s="101"/>
      <c r="AZ640" s="99"/>
      <c r="BA640" s="99"/>
      <c r="BB640" s="99"/>
      <c r="BC640" s="99"/>
      <c r="BD640" s="99"/>
      <c r="BE640" s="99"/>
      <c r="BF640" s="99"/>
      <c r="BG640" s="101"/>
      <c r="BI640" s="51"/>
      <c r="BJ640" s="56"/>
      <c r="BL640" s="51"/>
      <c r="BM640" s="51"/>
      <c r="BN640" s="51"/>
      <c r="BO640" s="51"/>
      <c r="BP640" s="51"/>
      <c r="BQ640" s="51"/>
      <c r="BR640" s="51"/>
      <c r="BS640" s="51"/>
      <c r="BT640" s="51"/>
      <c r="BU640" s="51"/>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row>
    <row r="641" spans="1:102" s="50" customFormat="1" x14ac:dyDescent="0.3">
      <c r="A641" s="57"/>
      <c r="B641" s="59"/>
      <c r="C641" s="51"/>
      <c r="D641" s="51"/>
      <c r="E641" s="51"/>
      <c r="F641" s="51"/>
      <c r="G641" s="51"/>
      <c r="H641" s="51"/>
      <c r="I641" s="51"/>
      <c r="J641" s="51"/>
      <c r="K641" s="93"/>
      <c r="L641" s="98"/>
      <c r="M641" s="99"/>
      <c r="N641" s="99"/>
      <c r="O641" s="99"/>
      <c r="P641" s="99"/>
      <c r="Q641" s="100"/>
      <c r="R641" s="99"/>
      <c r="S641" s="101"/>
      <c r="T641" s="102"/>
      <c r="U641" s="100"/>
      <c r="V641" s="99"/>
      <c r="W641" s="99"/>
      <c r="X641" s="100"/>
      <c r="Y641" s="99"/>
      <c r="Z641" s="99"/>
      <c r="AA641" s="101"/>
      <c r="AB641" s="99"/>
      <c r="AC641" s="99"/>
      <c r="AD641" s="99"/>
      <c r="AE641" s="99"/>
      <c r="AF641" s="99"/>
      <c r="AG641" s="99"/>
      <c r="AH641" s="99"/>
      <c r="AI641" s="101"/>
      <c r="AJ641" s="99"/>
      <c r="AK641" s="99"/>
      <c r="AL641" s="99"/>
      <c r="AM641" s="99"/>
      <c r="AN641" s="99"/>
      <c r="AO641" s="99"/>
      <c r="AP641" s="99"/>
      <c r="AQ641" s="101"/>
      <c r="AR641" s="99"/>
      <c r="AS641" s="99"/>
      <c r="AT641" s="99"/>
      <c r="AU641" s="99"/>
      <c r="AV641" s="99"/>
      <c r="AW641" s="99"/>
      <c r="AX641" s="99"/>
      <c r="AY641" s="101"/>
      <c r="AZ641" s="99"/>
      <c r="BA641" s="99"/>
      <c r="BB641" s="99"/>
      <c r="BC641" s="99"/>
      <c r="BD641" s="99"/>
      <c r="BE641" s="99"/>
      <c r="BF641" s="99"/>
      <c r="BG641" s="101"/>
      <c r="BI641" s="51"/>
      <c r="BJ641" s="56"/>
      <c r="BL641" s="51"/>
      <c r="BM641" s="51"/>
      <c r="BN641" s="51"/>
      <c r="BO641" s="51"/>
      <c r="BP641" s="51"/>
      <c r="BQ641" s="51"/>
      <c r="BR641" s="51"/>
      <c r="BS641" s="51"/>
      <c r="BT641" s="51"/>
      <c r="BU641" s="51"/>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row>
    <row r="642" spans="1:102" s="50" customFormat="1" x14ac:dyDescent="0.3">
      <c r="A642" s="57"/>
      <c r="B642" s="59"/>
      <c r="C642" s="51"/>
      <c r="D642" s="51"/>
      <c r="E642" s="51"/>
      <c r="F642" s="51"/>
      <c r="G642" s="51"/>
      <c r="H642" s="51"/>
      <c r="I642" s="51"/>
      <c r="J642" s="51"/>
      <c r="K642" s="93"/>
      <c r="L642" s="98"/>
      <c r="M642" s="99"/>
      <c r="N642" s="99"/>
      <c r="O642" s="99"/>
      <c r="P642" s="99"/>
      <c r="Q642" s="100"/>
      <c r="R642" s="99"/>
      <c r="S642" s="101"/>
      <c r="T642" s="102"/>
      <c r="U642" s="100"/>
      <c r="V642" s="99"/>
      <c r="W642" s="99"/>
      <c r="X642" s="100"/>
      <c r="Y642" s="99"/>
      <c r="Z642" s="99"/>
      <c r="AA642" s="101"/>
      <c r="AB642" s="99"/>
      <c r="AC642" s="99"/>
      <c r="AD642" s="99"/>
      <c r="AE642" s="99"/>
      <c r="AF642" s="99"/>
      <c r="AG642" s="99"/>
      <c r="AH642" s="99"/>
      <c r="AI642" s="101"/>
      <c r="AJ642" s="99"/>
      <c r="AK642" s="99"/>
      <c r="AL642" s="99"/>
      <c r="AM642" s="99"/>
      <c r="AN642" s="99"/>
      <c r="AO642" s="99"/>
      <c r="AP642" s="99"/>
      <c r="AQ642" s="101"/>
      <c r="AR642" s="99"/>
      <c r="AS642" s="99"/>
      <c r="AT642" s="99"/>
      <c r="AU642" s="99"/>
      <c r="AV642" s="99"/>
      <c r="AW642" s="99"/>
      <c r="AX642" s="99"/>
      <c r="AY642" s="101"/>
      <c r="AZ642" s="99"/>
      <c r="BA642" s="99"/>
      <c r="BB642" s="99"/>
      <c r="BC642" s="99"/>
      <c r="BD642" s="99"/>
      <c r="BE642" s="99"/>
      <c r="BF642" s="99"/>
      <c r="BG642" s="101"/>
      <c r="BI642" s="51"/>
      <c r="BJ642" s="56"/>
      <c r="BL642" s="51"/>
      <c r="BM642" s="51"/>
      <c r="BN642" s="51"/>
      <c r="BO642" s="51"/>
      <c r="BP642" s="51"/>
      <c r="BQ642" s="51"/>
      <c r="BR642" s="51"/>
      <c r="BS642" s="51"/>
      <c r="BT642" s="51"/>
      <c r="BU642" s="51"/>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row>
    <row r="643" spans="1:102" s="50" customFormat="1" x14ac:dyDescent="0.3">
      <c r="A643" s="57"/>
      <c r="B643" s="59"/>
      <c r="C643" s="51"/>
      <c r="D643" s="51"/>
      <c r="E643" s="51"/>
      <c r="F643" s="51"/>
      <c r="G643" s="51"/>
      <c r="H643" s="51"/>
      <c r="I643" s="51"/>
      <c r="J643" s="51"/>
      <c r="K643" s="93"/>
      <c r="L643" s="98"/>
      <c r="M643" s="99"/>
      <c r="N643" s="99"/>
      <c r="O643" s="99"/>
      <c r="P643" s="99"/>
      <c r="Q643" s="100"/>
      <c r="R643" s="99"/>
      <c r="S643" s="101"/>
      <c r="T643" s="102"/>
      <c r="U643" s="100"/>
      <c r="V643" s="99"/>
      <c r="W643" s="99"/>
      <c r="X643" s="100"/>
      <c r="Y643" s="99"/>
      <c r="Z643" s="99"/>
      <c r="AA643" s="101"/>
      <c r="AB643" s="99"/>
      <c r="AC643" s="99"/>
      <c r="AD643" s="99"/>
      <c r="AE643" s="99"/>
      <c r="AF643" s="99"/>
      <c r="AG643" s="99"/>
      <c r="AH643" s="99"/>
      <c r="AI643" s="101"/>
      <c r="AJ643" s="99"/>
      <c r="AK643" s="99"/>
      <c r="AL643" s="99"/>
      <c r="AM643" s="99"/>
      <c r="AN643" s="99"/>
      <c r="AO643" s="99"/>
      <c r="AP643" s="99"/>
      <c r="AQ643" s="101"/>
      <c r="AR643" s="99"/>
      <c r="AS643" s="99"/>
      <c r="AT643" s="99"/>
      <c r="AU643" s="99"/>
      <c r="AV643" s="99"/>
      <c r="AW643" s="99"/>
      <c r="AX643" s="99"/>
      <c r="AY643" s="101"/>
      <c r="AZ643" s="99"/>
      <c r="BA643" s="99"/>
      <c r="BB643" s="99"/>
      <c r="BC643" s="99"/>
      <c r="BD643" s="99"/>
      <c r="BE643" s="99"/>
      <c r="BF643" s="99"/>
      <c r="BG643" s="101"/>
      <c r="BI643" s="51"/>
      <c r="BJ643" s="56"/>
      <c r="BL643" s="51"/>
      <c r="BM643" s="51"/>
      <c r="BN643" s="51"/>
      <c r="BO643" s="51"/>
      <c r="BP643" s="51"/>
      <c r="BQ643" s="51"/>
      <c r="BR643" s="51"/>
      <c r="BS643" s="51"/>
      <c r="BT643" s="51"/>
      <c r="BU643" s="51"/>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row>
    <row r="644" spans="1:102" s="50" customFormat="1" x14ac:dyDescent="0.3">
      <c r="A644" s="57"/>
      <c r="B644" s="59"/>
      <c r="C644" s="51"/>
      <c r="D644" s="51"/>
      <c r="E644" s="51"/>
      <c r="F644" s="51"/>
      <c r="G644" s="51"/>
      <c r="H644" s="51"/>
      <c r="I644" s="51"/>
      <c r="J644" s="51"/>
      <c r="K644" s="93"/>
      <c r="L644" s="98"/>
      <c r="M644" s="99"/>
      <c r="N644" s="99"/>
      <c r="O644" s="99"/>
      <c r="P644" s="99"/>
      <c r="Q644" s="100"/>
      <c r="R644" s="99"/>
      <c r="S644" s="101"/>
      <c r="T644" s="102"/>
      <c r="U644" s="100"/>
      <c r="V644" s="99"/>
      <c r="W644" s="99"/>
      <c r="X644" s="100"/>
      <c r="Y644" s="99"/>
      <c r="Z644" s="99"/>
      <c r="AA644" s="101"/>
      <c r="AB644" s="99"/>
      <c r="AC644" s="99"/>
      <c r="AD644" s="99"/>
      <c r="AE644" s="99"/>
      <c r="AF644" s="99"/>
      <c r="AG644" s="99"/>
      <c r="AH644" s="99"/>
      <c r="AI644" s="101"/>
      <c r="AJ644" s="99"/>
      <c r="AK644" s="99"/>
      <c r="AL644" s="99"/>
      <c r="AM644" s="99"/>
      <c r="AN644" s="99"/>
      <c r="AO644" s="99"/>
      <c r="AP644" s="99"/>
      <c r="AQ644" s="101"/>
      <c r="AR644" s="99"/>
      <c r="AS644" s="99"/>
      <c r="AT644" s="99"/>
      <c r="AU644" s="99"/>
      <c r="AV644" s="99"/>
      <c r="AW644" s="99"/>
      <c r="AX644" s="99"/>
      <c r="AY644" s="101"/>
      <c r="AZ644" s="99"/>
      <c r="BA644" s="99"/>
      <c r="BB644" s="99"/>
      <c r="BC644" s="99"/>
      <c r="BD644" s="99"/>
      <c r="BE644" s="99"/>
      <c r="BF644" s="99"/>
      <c r="BG644" s="101"/>
      <c r="BI644" s="51"/>
      <c r="BJ644" s="56"/>
      <c r="BL644" s="51"/>
      <c r="BM644" s="51"/>
      <c r="BN644" s="51"/>
      <c r="BO644" s="51"/>
      <c r="BP644" s="51"/>
      <c r="BQ644" s="51"/>
      <c r="BR644" s="51"/>
      <c r="BS644" s="51"/>
      <c r="BT644" s="51"/>
      <c r="BU644" s="51"/>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row>
    <row r="645" spans="1:102" s="50" customFormat="1" x14ac:dyDescent="0.3">
      <c r="A645" s="57"/>
      <c r="B645" s="59"/>
      <c r="C645" s="51"/>
      <c r="D645" s="51"/>
      <c r="E645" s="51"/>
      <c r="F645" s="51"/>
      <c r="G645" s="51"/>
      <c r="H645" s="51"/>
      <c r="I645" s="51"/>
      <c r="J645" s="51"/>
      <c r="K645" s="93"/>
      <c r="L645" s="98"/>
      <c r="M645" s="99"/>
      <c r="N645" s="99"/>
      <c r="O645" s="99"/>
      <c r="P645" s="99"/>
      <c r="Q645" s="100"/>
      <c r="R645" s="99"/>
      <c r="S645" s="101"/>
      <c r="T645" s="102"/>
      <c r="U645" s="100"/>
      <c r="V645" s="99"/>
      <c r="W645" s="99"/>
      <c r="X645" s="100"/>
      <c r="Y645" s="99"/>
      <c r="Z645" s="99"/>
      <c r="AA645" s="101"/>
      <c r="AB645" s="99"/>
      <c r="AC645" s="99"/>
      <c r="AD645" s="99"/>
      <c r="AE645" s="99"/>
      <c r="AF645" s="99"/>
      <c r="AG645" s="99"/>
      <c r="AH645" s="99"/>
      <c r="AI645" s="101"/>
      <c r="AJ645" s="99"/>
      <c r="AK645" s="99"/>
      <c r="AL645" s="99"/>
      <c r="AM645" s="99"/>
      <c r="AN645" s="99"/>
      <c r="AO645" s="99"/>
      <c r="AP645" s="99"/>
      <c r="AQ645" s="101"/>
      <c r="AR645" s="99"/>
      <c r="AS645" s="99"/>
      <c r="AT645" s="99"/>
      <c r="AU645" s="99"/>
      <c r="AV645" s="99"/>
      <c r="AW645" s="99"/>
      <c r="AX645" s="99"/>
      <c r="AY645" s="101"/>
      <c r="AZ645" s="99"/>
      <c r="BA645" s="99"/>
      <c r="BB645" s="99"/>
      <c r="BC645" s="99"/>
      <c r="BD645" s="99"/>
      <c r="BE645" s="99"/>
      <c r="BF645" s="99"/>
      <c r="BG645" s="101"/>
      <c r="BI645" s="51"/>
      <c r="BJ645" s="56"/>
      <c r="BL645" s="51"/>
      <c r="BM645" s="51"/>
      <c r="BN645" s="51"/>
      <c r="BO645" s="51"/>
      <c r="BP645" s="51"/>
      <c r="BQ645" s="51"/>
      <c r="BR645" s="51"/>
      <c r="BS645" s="51"/>
      <c r="BT645" s="51"/>
      <c r="BU645" s="51"/>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row>
    <row r="646" spans="1:102" s="50" customFormat="1" x14ac:dyDescent="0.3">
      <c r="A646" s="57"/>
      <c r="B646" s="59"/>
      <c r="C646" s="51"/>
      <c r="D646" s="51"/>
      <c r="E646" s="51"/>
      <c r="F646" s="51"/>
      <c r="G646" s="51"/>
      <c r="H646" s="51"/>
      <c r="I646" s="51"/>
      <c r="J646" s="51"/>
      <c r="K646" s="93"/>
      <c r="L646" s="98"/>
      <c r="M646" s="99"/>
      <c r="N646" s="99"/>
      <c r="O646" s="99"/>
      <c r="P646" s="99"/>
      <c r="Q646" s="100"/>
      <c r="R646" s="99"/>
      <c r="S646" s="101"/>
      <c r="T646" s="102"/>
      <c r="U646" s="100"/>
      <c r="V646" s="99"/>
      <c r="W646" s="99"/>
      <c r="X646" s="100"/>
      <c r="Y646" s="99"/>
      <c r="Z646" s="99"/>
      <c r="AA646" s="101"/>
      <c r="AB646" s="99"/>
      <c r="AC646" s="99"/>
      <c r="AD646" s="99"/>
      <c r="AE646" s="99"/>
      <c r="AF646" s="99"/>
      <c r="AG646" s="99"/>
      <c r="AH646" s="99"/>
      <c r="AI646" s="101"/>
      <c r="AJ646" s="99"/>
      <c r="AK646" s="99"/>
      <c r="AL646" s="99"/>
      <c r="AM646" s="99"/>
      <c r="AN646" s="99"/>
      <c r="AO646" s="99"/>
      <c r="AP646" s="99"/>
      <c r="AQ646" s="101"/>
      <c r="AR646" s="99"/>
      <c r="AS646" s="99"/>
      <c r="AT646" s="99"/>
      <c r="AU646" s="99"/>
      <c r="AV646" s="99"/>
      <c r="AW646" s="99"/>
      <c r="AX646" s="99"/>
      <c r="AY646" s="101"/>
      <c r="AZ646" s="99"/>
      <c r="BA646" s="99"/>
      <c r="BB646" s="99"/>
      <c r="BC646" s="99"/>
      <c r="BD646" s="99"/>
      <c r="BE646" s="99"/>
      <c r="BF646" s="99"/>
      <c r="BG646" s="101"/>
      <c r="BI646" s="51"/>
      <c r="BJ646" s="56"/>
      <c r="BL646" s="51"/>
      <c r="BM646" s="51"/>
      <c r="BN646" s="51"/>
      <c r="BO646" s="51"/>
      <c r="BP646" s="51"/>
      <c r="BQ646" s="51"/>
      <c r="BR646" s="51"/>
      <c r="BS646" s="51"/>
      <c r="BT646" s="51"/>
      <c r="BU646" s="51"/>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row>
    <row r="647" spans="1:102" s="50" customFormat="1" x14ac:dyDescent="0.3">
      <c r="A647" s="57"/>
      <c r="B647" s="59"/>
      <c r="C647" s="51"/>
      <c r="D647" s="51"/>
      <c r="E647" s="51"/>
      <c r="F647" s="51"/>
      <c r="G647" s="51"/>
      <c r="H647" s="51"/>
      <c r="I647" s="51"/>
      <c r="J647" s="51"/>
      <c r="K647" s="93"/>
      <c r="L647" s="98"/>
      <c r="M647" s="99"/>
      <c r="N647" s="99"/>
      <c r="O647" s="99"/>
      <c r="P647" s="99"/>
      <c r="Q647" s="100"/>
      <c r="R647" s="99"/>
      <c r="S647" s="101"/>
      <c r="T647" s="102"/>
      <c r="U647" s="100"/>
      <c r="V647" s="99"/>
      <c r="W647" s="99"/>
      <c r="X647" s="100"/>
      <c r="Y647" s="99"/>
      <c r="Z647" s="99"/>
      <c r="AA647" s="101"/>
      <c r="AB647" s="99"/>
      <c r="AC647" s="99"/>
      <c r="AD647" s="99"/>
      <c r="AE647" s="99"/>
      <c r="AF647" s="99"/>
      <c r="AG647" s="99"/>
      <c r="AH647" s="99"/>
      <c r="AI647" s="101"/>
      <c r="AJ647" s="99"/>
      <c r="AK647" s="99"/>
      <c r="AL647" s="99"/>
      <c r="AM647" s="99"/>
      <c r="AN647" s="99"/>
      <c r="AO647" s="99"/>
      <c r="AP647" s="99"/>
      <c r="AQ647" s="101"/>
      <c r="AR647" s="99"/>
      <c r="AS647" s="99"/>
      <c r="AT647" s="99"/>
      <c r="AU647" s="99"/>
      <c r="AV647" s="99"/>
      <c r="AW647" s="99"/>
      <c r="AX647" s="99"/>
      <c r="AY647" s="101"/>
      <c r="AZ647" s="99"/>
      <c r="BA647" s="99"/>
      <c r="BB647" s="99"/>
      <c r="BC647" s="99"/>
      <c r="BD647" s="99"/>
      <c r="BE647" s="99"/>
      <c r="BF647" s="99"/>
      <c r="BG647" s="101"/>
      <c r="BI647" s="51"/>
      <c r="BJ647" s="56"/>
      <c r="BL647" s="51"/>
      <c r="BM647" s="51"/>
      <c r="BN647" s="51"/>
      <c r="BO647" s="51"/>
      <c r="BP647" s="51"/>
      <c r="BQ647" s="51"/>
      <c r="BR647" s="51"/>
      <c r="BS647" s="51"/>
      <c r="BT647" s="51"/>
      <c r="BU647" s="51"/>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row>
    <row r="648" spans="1:102" s="50" customFormat="1" x14ac:dyDescent="0.3">
      <c r="A648" s="57"/>
      <c r="B648" s="59"/>
      <c r="C648" s="51"/>
      <c r="D648" s="51"/>
      <c r="E648" s="51"/>
      <c r="F648" s="51"/>
      <c r="G648" s="51"/>
      <c r="H648" s="51"/>
      <c r="I648" s="51"/>
      <c r="J648" s="51"/>
      <c r="K648" s="93"/>
      <c r="L648" s="98"/>
      <c r="M648" s="99"/>
      <c r="N648" s="99"/>
      <c r="O648" s="99"/>
      <c r="P648" s="99"/>
      <c r="Q648" s="100"/>
      <c r="R648" s="99"/>
      <c r="S648" s="101"/>
      <c r="T648" s="102"/>
      <c r="U648" s="100"/>
      <c r="V648" s="99"/>
      <c r="W648" s="99"/>
      <c r="X648" s="100"/>
      <c r="Y648" s="99"/>
      <c r="Z648" s="99"/>
      <c r="AA648" s="101"/>
      <c r="AB648" s="99"/>
      <c r="AC648" s="99"/>
      <c r="AD648" s="99"/>
      <c r="AE648" s="99"/>
      <c r="AF648" s="99"/>
      <c r="AG648" s="99"/>
      <c r="AH648" s="99"/>
      <c r="AI648" s="101"/>
      <c r="AJ648" s="99"/>
      <c r="AK648" s="99"/>
      <c r="AL648" s="99"/>
      <c r="AM648" s="99"/>
      <c r="AN648" s="99"/>
      <c r="AO648" s="99"/>
      <c r="AP648" s="99"/>
      <c r="AQ648" s="101"/>
      <c r="AR648" s="99"/>
      <c r="AS648" s="99"/>
      <c r="AT648" s="99"/>
      <c r="AU648" s="99"/>
      <c r="AV648" s="99"/>
      <c r="AW648" s="99"/>
      <c r="AX648" s="99"/>
      <c r="AY648" s="101"/>
      <c r="AZ648" s="99"/>
      <c r="BA648" s="99"/>
      <c r="BB648" s="99"/>
      <c r="BC648" s="99"/>
      <c r="BD648" s="99"/>
      <c r="BE648" s="99"/>
      <c r="BF648" s="99"/>
      <c r="BG648" s="101"/>
      <c r="BI648" s="51"/>
      <c r="BJ648" s="56"/>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row>
    <row r="649" spans="1:102" s="50" customFormat="1" x14ac:dyDescent="0.3">
      <c r="A649" s="57"/>
      <c r="B649" s="59"/>
      <c r="C649" s="51"/>
      <c r="D649" s="51"/>
      <c r="E649" s="51"/>
      <c r="F649" s="51"/>
      <c r="G649" s="51"/>
      <c r="H649" s="51"/>
      <c r="I649" s="51"/>
      <c r="J649" s="51"/>
      <c r="K649" s="93"/>
      <c r="L649" s="98"/>
      <c r="M649" s="99"/>
      <c r="N649" s="99"/>
      <c r="O649" s="99"/>
      <c r="P649" s="99"/>
      <c r="Q649" s="100"/>
      <c r="R649" s="99"/>
      <c r="S649" s="101"/>
      <c r="T649" s="102"/>
      <c r="U649" s="100"/>
      <c r="V649" s="99"/>
      <c r="W649" s="99"/>
      <c r="X649" s="100"/>
      <c r="Y649" s="99"/>
      <c r="Z649" s="99"/>
      <c r="AA649" s="101"/>
      <c r="AB649" s="99"/>
      <c r="AC649" s="99"/>
      <c r="AD649" s="99"/>
      <c r="AE649" s="99"/>
      <c r="AF649" s="99"/>
      <c r="AG649" s="99"/>
      <c r="AH649" s="99"/>
      <c r="AI649" s="101"/>
      <c r="AJ649" s="99"/>
      <c r="AK649" s="99"/>
      <c r="AL649" s="99"/>
      <c r="AM649" s="99"/>
      <c r="AN649" s="99"/>
      <c r="AO649" s="99"/>
      <c r="AP649" s="99"/>
      <c r="AQ649" s="101"/>
      <c r="AR649" s="99"/>
      <c r="AS649" s="99"/>
      <c r="AT649" s="99"/>
      <c r="AU649" s="99"/>
      <c r="AV649" s="99"/>
      <c r="AW649" s="99"/>
      <c r="AX649" s="99"/>
      <c r="AY649" s="101"/>
      <c r="AZ649" s="99"/>
      <c r="BA649" s="99"/>
      <c r="BB649" s="99"/>
      <c r="BC649" s="99"/>
      <c r="BD649" s="99"/>
      <c r="BE649" s="99"/>
      <c r="BF649" s="99"/>
      <c r="BG649" s="101"/>
      <c r="BI649" s="51"/>
      <c r="BJ649" s="56"/>
      <c r="BL649" s="51"/>
      <c r="BM649" s="51"/>
      <c r="BN649" s="51"/>
      <c r="BO649" s="51"/>
      <c r="BP649" s="51"/>
      <c r="BQ649" s="51"/>
      <c r="BR649" s="51"/>
      <c r="BS649" s="51"/>
      <c r="BT649" s="51"/>
      <c r="BU649" s="51"/>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row>
    <row r="650" spans="1:102" s="50" customFormat="1" x14ac:dyDescent="0.3">
      <c r="A650" s="57"/>
      <c r="B650" s="59"/>
      <c r="C650" s="51"/>
      <c r="D650" s="51"/>
      <c r="E650" s="51"/>
      <c r="F650" s="51"/>
      <c r="G650" s="51"/>
      <c r="H650" s="51"/>
      <c r="I650" s="51"/>
      <c r="J650" s="51"/>
      <c r="K650" s="93"/>
      <c r="L650" s="98"/>
      <c r="M650" s="99"/>
      <c r="N650" s="99"/>
      <c r="O650" s="99"/>
      <c r="P650" s="99"/>
      <c r="Q650" s="100"/>
      <c r="R650" s="99"/>
      <c r="S650" s="101"/>
      <c r="T650" s="102"/>
      <c r="U650" s="100"/>
      <c r="V650" s="99"/>
      <c r="W650" s="99"/>
      <c r="X650" s="100"/>
      <c r="Y650" s="99"/>
      <c r="Z650" s="99"/>
      <c r="AA650" s="101"/>
      <c r="AB650" s="99"/>
      <c r="AC650" s="99"/>
      <c r="AD650" s="99"/>
      <c r="AE650" s="99"/>
      <c r="AF650" s="99"/>
      <c r="AG650" s="99"/>
      <c r="AH650" s="99"/>
      <c r="AI650" s="101"/>
      <c r="AJ650" s="99"/>
      <c r="AK650" s="99"/>
      <c r="AL650" s="99"/>
      <c r="AM650" s="99"/>
      <c r="AN650" s="99"/>
      <c r="AO650" s="99"/>
      <c r="AP650" s="99"/>
      <c r="AQ650" s="101"/>
      <c r="AR650" s="99"/>
      <c r="AS650" s="99"/>
      <c r="AT650" s="99"/>
      <c r="AU650" s="99"/>
      <c r="AV650" s="99"/>
      <c r="AW650" s="99"/>
      <c r="AX650" s="99"/>
      <c r="AY650" s="101"/>
      <c r="AZ650" s="99"/>
      <c r="BA650" s="99"/>
      <c r="BB650" s="99"/>
      <c r="BC650" s="99"/>
      <c r="BD650" s="99"/>
      <c r="BE650" s="99"/>
      <c r="BF650" s="99"/>
      <c r="BG650" s="101"/>
      <c r="BI650" s="51"/>
      <c r="BJ650" s="56"/>
      <c r="BL650" s="51"/>
      <c r="BM650" s="51"/>
      <c r="BN650" s="51"/>
      <c r="BO650" s="51"/>
      <c r="BP650" s="51"/>
      <c r="BQ650" s="51"/>
      <c r="BR650" s="51"/>
      <c r="BS650" s="51"/>
      <c r="BT650" s="51"/>
      <c r="BU650" s="51"/>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row>
    <row r="651" spans="1:102" s="50" customFormat="1" x14ac:dyDescent="0.3">
      <c r="A651" s="57"/>
      <c r="B651" s="59"/>
      <c r="C651" s="51"/>
      <c r="D651" s="51"/>
      <c r="E651" s="51"/>
      <c r="F651" s="51"/>
      <c r="G651" s="51"/>
      <c r="H651" s="51"/>
      <c r="I651" s="51"/>
      <c r="J651" s="51"/>
      <c r="K651" s="93"/>
      <c r="L651" s="98"/>
      <c r="M651" s="99"/>
      <c r="N651" s="99"/>
      <c r="O651" s="99"/>
      <c r="P651" s="99"/>
      <c r="Q651" s="100"/>
      <c r="R651" s="99"/>
      <c r="S651" s="101"/>
      <c r="T651" s="102"/>
      <c r="U651" s="100"/>
      <c r="V651" s="99"/>
      <c r="W651" s="99"/>
      <c r="X651" s="100"/>
      <c r="Y651" s="99"/>
      <c r="Z651" s="99"/>
      <c r="AA651" s="101"/>
      <c r="AB651" s="99"/>
      <c r="AC651" s="99"/>
      <c r="AD651" s="99"/>
      <c r="AE651" s="99"/>
      <c r="AF651" s="99"/>
      <c r="AG651" s="99"/>
      <c r="AH651" s="99"/>
      <c r="AI651" s="101"/>
      <c r="AJ651" s="99"/>
      <c r="AK651" s="99"/>
      <c r="AL651" s="99"/>
      <c r="AM651" s="99"/>
      <c r="AN651" s="99"/>
      <c r="AO651" s="99"/>
      <c r="AP651" s="99"/>
      <c r="AQ651" s="101"/>
      <c r="AR651" s="99"/>
      <c r="AS651" s="99"/>
      <c r="AT651" s="99"/>
      <c r="AU651" s="99"/>
      <c r="AV651" s="99"/>
      <c r="AW651" s="99"/>
      <c r="AX651" s="99"/>
      <c r="AY651" s="101"/>
      <c r="AZ651" s="99"/>
      <c r="BA651" s="99"/>
      <c r="BB651" s="99"/>
      <c r="BC651" s="99"/>
      <c r="BD651" s="99"/>
      <c r="BE651" s="99"/>
      <c r="BF651" s="99"/>
      <c r="BG651" s="101"/>
      <c r="BI651" s="51"/>
      <c r="BJ651" s="56"/>
      <c r="BL651" s="51"/>
      <c r="BM651" s="51"/>
      <c r="BN651" s="51"/>
      <c r="BO651" s="51"/>
      <c r="BP651" s="51"/>
      <c r="BQ651" s="51"/>
      <c r="BR651" s="51"/>
      <c r="BS651" s="51"/>
      <c r="BT651" s="51"/>
      <c r="BU651" s="51"/>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row>
    <row r="652" spans="1:102" s="50" customFormat="1" x14ac:dyDescent="0.3">
      <c r="A652" s="57"/>
      <c r="B652" s="59"/>
      <c r="C652" s="51"/>
      <c r="D652" s="51"/>
      <c r="E652" s="51"/>
      <c r="F652" s="51"/>
      <c r="G652" s="51"/>
      <c r="H652" s="51"/>
      <c r="I652" s="51"/>
      <c r="J652" s="51"/>
      <c r="K652" s="93"/>
      <c r="L652" s="98"/>
      <c r="M652" s="99"/>
      <c r="N652" s="99"/>
      <c r="O652" s="99"/>
      <c r="P652" s="99"/>
      <c r="Q652" s="100"/>
      <c r="R652" s="99"/>
      <c r="S652" s="101"/>
      <c r="T652" s="102"/>
      <c r="U652" s="100"/>
      <c r="V652" s="99"/>
      <c r="W652" s="99"/>
      <c r="X652" s="100"/>
      <c r="Y652" s="99"/>
      <c r="Z652" s="99"/>
      <c r="AA652" s="101"/>
      <c r="AB652" s="99"/>
      <c r="AC652" s="99"/>
      <c r="AD652" s="99"/>
      <c r="AE652" s="99"/>
      <c r="AF652" s="99"/>
      <c r="AG652" s="99"/>
      <c r="AH652" s="99"/>
      <c r="AI652" s="101"/>
      <c r="AJ652" s="99"/>
      <c r="AK652" s="99"/>
      <c r="AL652" s="99"/>
      <c r="AM652" s="99"/>
      <c r="AN652" s="99"/>
      <c r="AO652" s="99"/>
      <c r="AP652" s="99"/>
      <c r="AQ652" s="101"/>
      <c r="AR652" s="99"/>
      <c r="AS652" s="99"/>
      <c r="AT652" s="99"/>
      <c r="AU652" s="99"/>
      <c r="AV652" s="99"/>
      <c r="AW652" s="99"/>
      <c r="AX652" s="99"/>
      <c r="AY652" s="101"/>
      <c r="AZ652" s="99"/>
      <c r="BA652" s="99"/>
      <c r="BB652" s="99"/>
      <c r="BC652" s="99"/>
      <c r="BD652" s="99"/>
      <c r="BE652" s="99"/>
      <c r="BF652" s="99"/>
      <c r="BG652" s="101"/>
      <c r="BI652" s="51"/>
      <c r="BJ652" s="56"/>
      <c r="BL652" s="51"/>
      <c r="BM652" s="51"/>
      <c r="BN652" s="51"/>
      <c r="BO652" s="51"/>
      <c r="BP652" s="51"/>
      <c r="BQ652" s="51"/>
      <c r="BR652" s="51"/>
      <c r="BS652" s="51"/>
      <c r="BT652" s="51"/>
      <c r="BU652" s="51"/>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row>
    <row r="653" spans="1:102" s="50" customFormat="1" x14ac:dyDescent="0.3">
      <c r="A653" s="57"/>
      <c r="B653" s="59"/>
      <c r="C653" s="51"/>
      <c r="D653" s="51"/>
      <c r="E653" s="51"/>
      <c r="F653" s="51"/>
      <c r="G653" s="51"/>
      <c r="H653" s="51"/>
      <c r="I653" s="51"/>
      <c r="J653" s="51"/>
      <c r="K653" s="93"/>
      <c r="L653" s="98"/>
      <c r="M653" s="99"/>
      <c r="N653" s="99"/>
      <c r="O653" s="99"/>
      <c r="P653" s="99"/>
      <c r="Q653" s="100"/>
      <c r="R653" s="99"/>
      <c r="S653" s="101"/>
      <c r="T653" s="102"/>
      <c r="U653" s="100"/>
      <c r="V653" s="99"/>
      <c r="W653" s="99"/>
      <c r="X653" s="100"/>
      <c r="Y653" s="99"/>
      <c r="Z653" s="99"/>
      <c r="AA653" s="101"/>
      <c r="AB653" s="99"/>
      <c r="AC653" s="99"/>
      <c r="AD653" s="99"/>
      <c r="AE653" s="99"/>
      <c r="AF653" s="99"/>
      <c r="AG653" s="99"/>
      <c r="AH653" s="99"/>
      <c r="AI653" s="101"/>
      <c r="AJ653" s="99"/>
      <c r="AK653" s="99"/>
      <c r="AL653" s="99"/>
      <c r="AM653" s="99"/>
      <c r="AN653" s="99"/>
      <c r="AO653" s="99"/>
      <c r="AP653" s="99"/>
      <c r="AQ653" s="101"/>
      <c r="AR653" s="99"/>
      <c r="AS653" s="99"/>
      <c r="AT653" s="99"/>
      <c r="AU653" s="99"/>
      <c r="AV653" s="99"/>
      <c r="AW653" s="99"/>
      <c r="AX653" s="99"/>
      <c r="AY653" s="101"/>
      <c r="AZ653" s="99"/>
      <c r="BA653" s="99"/>
      <c r="BB653" s="99"/>
      <c r="BC653" s="99"/>
      <c r="BD653" s="99"/>
      <c r="BE653" s="99"/>
      <c r="BF653" s="99"/>
      <c r="BG653" s="101"/>
      <c r="BI653" s="51"/>
      <c r="BJ653" s="56"/>
      <c r="BL653" s="51"/>
      <c r="BM653" s="51"/>
      <c r="BN653" s="51"/>
      <c r="BO653" s="51"/>
      <c r="BP653" s="51"/>
      <c r="BQ653" s="51"/>
      <c r="BR653" s="51"/>
      <c r="BS653" s="51"/>
      <c r="BT653" s="51"/>
      <c r="BU653" s="51"/>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row>
    <row r="654" spans="1:102" s="50" customFormat="1" x14ac:dyDescent="0.3">
      <c r="A654" s="57"/>
      <c r="B654" s="59"/>
      <c r="C654" s="51"/>
      <c r="D654" s="51"/>
      <c r="E654" s="51"/>
      <c r="F654" s="51"/>
      <c r="G654" s="51"/>
      <c r="H654" s="51"/>
      <c r="I654" s="51"/>
      <c r="J654" s="51"/>
      <c r="K654" s="93"/>
      <c r="L654" s="98"/>
      <c r="M654" s="99"/>
      <c r="N654" s="99"/>
      <c r="O654" s="99"/>
      <c r="P654" s="99"/>
      <c r="Q654" s="100"/>
      <c r="R654" s="99"/>
      <c r="S654" s="101"/>
      <c r="T654" s="102"/>
      <c r="U654" s="100"/>
      <c r="V654" s="99"/>
      <c r="W654" s="99"/>
      <c r="X654" s="100"/>
      <c r="Y654" s="99"/>
      <c r="Z654" s="99"/>
      <c r="AA654" s="101"/>
      <c r="AB654" s="99"/>
      <c r="AC654" s="99"/>
      <c r="AD654" s="99"/>
      <c r="AE654" s="99"/>
      <c r="AF654" s="99"/>
      <c r="AG654" s="99"/>
      <c r="AH654" s="99"/>
      <c r="AI654" s="101"/>
      <c r="AJ654" s="99"/>
      <c r="AK654" s="99"/>
      <c r="AL654" s="99"/>
      <c r="AM654" s="99"/>
      <c r="AN654" s="99"/>
      <c r="AO654" s="99"/>
      <c r="AP654" s="99"/>
      <c r="AQ654" s="101"/>
      <c r="AR654" s="99"/>
      <c r="AS654" s="99"/>
      <c r="AT654" s="99"/>
      <c r="AU654" s="99"/>
      <c r="AV654" s="99"/>
      <c r="AW654" s="99"/>
      <c r="AX654" s="99"/>
      <c r="AY654" s="101"/>
      <c r="AZ654" s="99"/>
      <c r="BA654" s="99"/>
      <c r="BB654" s="99"/>
      <c r="BC654" s="99"/>
      <c r="BD654" s="99"/>
      <c r="BE654" s="99"/>
      <c r="BF654" s="99"/>
      <c r="BG654" s="101"/>
      <c r="BI654" s="51"/>
      <c r="BJ654" s="56"/>
      <c r="BL654" s="51"/>
      <c r="BM654" s="51"/>
      <c r="BN654" s="51"/>
      <c r="BO654" s="51"/>
      <c r="BP654" s="51"/>
      <c r="BQ654" s="51"/>
      <c r="BR654" s="51"/>
      <c r="BS654" s="51"/>
      <c r="BT654" s="51"/>
      <c r="BU654" s="51"/>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row>
    <row r="655" spans="1:102" s="50" customFormat="1" x14ac:dyDescent="0.3">
      <c r="A655" s="57"/>
      <c r="B655" s="59"/>
      <c r="C655" s="51"/>
      <c r="D655" s="51"/>
      <c r="E655" s="51"/>
      <c r="F655" s="51"/>
      <c r="G655" s="51"/>
      <c r="H655" s="51"/>
      <c r="I655" s="51"/>
      <c r="J655" s="51"/>
      <c r="K655" s="93"/>
      <c r="L655" s="98"/>
      <c r="M655" s="99"/>
      <c r="N655" s="99"/>
      <c r="O655" s="99"/>
      <c r="P655" s="99"/>
      <c r="Q655" s="100"/>
      <c r="R655" s="99"/>
      <c r="S655" s="101"/>
      <c r="T655" s="102"/>
      <c r="U655" s="100"/>
      <c r="V655" s="99"/>
      <c r="W655" s="99"/>
      <c r="X655" s="100"/>
      <c r="Y655" s="99"/>
      <c r="Z655" s="99"/>
      <c r="AA655" s="101"/>
      <c r="AB655" s="99"/>
      <c r="AC655" s="99"/>
      <c r="AD655" s="99"/>
      <c r="AE655" s="99"/>
      <c r="AF655" s="99"/>
      <c r="AG655" s="99"/>
      <c r="AH655" s="99"/>
      <c r="AI655" s="101"/>
      <c r="AJ655" s="99"/>
      <c r="AK655" s="99"/>
      <c r="AL655" s="99"/>
      <c r="AM655" s="99"/>
      <c r="AN655" s="99"/>
      <c r="AO655" s="99"/>
      <c r="AP655" s="99"/>
      <c r="AQ655" s="101"/>
      <c r="AR655" s="99"/>
      <c r="AS655" s="99"/>
      <c r="AT655" s="99"/>
      <c r="AU655" s="99"/>
      <c r="AV655" s="99"/>
      <c r="AW655" s="99"/>
      <c r="AX655" s="99"/>
      <c r="AY655" s="101"/>
      <c r="AZ655" s="99"/>
      <c r="BA655" s="99"/>
      <c r="BB655" s="99"/>
      <c r="BC655" s="99"/>
      <c r="BD655" s="99"/>
      <c r="BE655" s="99"/>
      <c r="BF655" s="99"/>
      <c r="BG655" s="101"/>
      <c r="BI655" s="51"/>
      <c r="BJ655" s="56"/>
      <c r="BL655" s="51"/>
      <c r="BM655" s="51"/>
      <c r="BN655" s="51"/>
      <c r="BO655" s="51"/>
      <c r="BP655" s="51"/>
      <c r="BQ655" s="51"/>
      <c r="BR655" s="51"/>
      <c r="BS655" s="51"/>
      <c r="BT655" s="51"/>
      <c r="BU655" s="51"/>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row>
    <row r="656" spans="1:102" s="50" customFormat="1" x14ac:dyDescent="0.3">
      <c r="A656" s="57"/>
      <c r="B656" s="59"/>
      <c r="C656" s="51"/>
      <c r="D656" s="51"/>
      <c r="E656" s="51"/>
      <c r="F656" s="51"/>
      <c r="G656" s="51"/>
      <c r="H656" s="51"/>
      <c r="I656" s="51"/>
      <c r="J656" s="51"/>
      <c r="K656" s="93"/>
      <c r="L656" s="98"/>
      <c r="M656" s="99"/>
      <c r="N656" s="99"/>
      <c r="O656" s="99"/>
      <c r="P656" s="99"/>
      <c r="Q656" s="100"/>
      <c r="R656" s="99"/>
      <c r="S656" s="101"/>
      <c r="T656" s="102"/>
      <c r="U656" s="100"/>
      <c r="V656" s="99"/>
      <c r="W656" s="99"/>
      <c r="X656" s="100"/>
      <c r="Y656" s="99"/>
      <c r="Z656" s="99"/>
      <c r="AA656" s="101"/>
      <c r="AB656" s="99"/>
      <c r="AC656" s="99"/>
      <c r="AD656" s="99"/>
      <c r="AE656" s="99"/>
      <c r="AF656" s="99"/>
      <c r="AG656" s="99"/>
      <c r="AH656" s="99"/>
      <c r="AI656" s="101"/>
      <c r="AJ656" s="99"/>
      <c r="AK656" s="99"/>
      <c r="AL656" s="99"/>
      <c r="AM656" s="99"/>
      <c r="AN656" s="99"/>
      <c r="AO656" s="99"/>
      <c r="AP656" s="99"/>
      <c r="AQ656" s="101"/>
      <c r="AR656" s="99"/>
      <c r="AS656" s="99"/>
      <c r="AT656" s="99"/>
      <c r="AU656" s="99"/>
      <c r="AV656" s="99"/>
      <c r="AW656" s="99"/>
      <c r="AX656" s="99"/>
      <c r="AY656" s="101"/>
      <c r="AZ656" s="99"/>
      <c r="BA656" s="99"/>
      <c r="BB656" s="99"/>
      <c r="BC656" s="99"/>
      <c r="BD656" s="99"/>
      <c r="BE656" s="99"/>
      <c r="BF656" s="99"/>
      <c r="BG656" s="101"/>
      <c r="BI656" s="51"/>
      <c r="BJ656" s="56"/>
      <c r="BL656" s="51"/>
      <c r="BM656" s="51"/>
      <c r="BN656" s="51"/>
      <c r="BO656" s="51"/>
      <c r="BP656" s="51"/>
      <c r="BQ656" s="51"/>
      <c r="BR656" s="51"/>
      <c r="BS656" s="51"/>
      <c r="BT656" s="51"/>
      <c r="BU656" s="51"/>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row>
    <row r="657" spans="1:102" s="50" customFormat="1" x14ac:dyDescent="0.3">
      <c r="A657" s="57"/>
      <c r="B657" s="59"/>
      <c r="C657" s="51"/>
      <c r="D657" s="51"/>
      <c r="E657" s="51"/>
      <c r="F657" s="51"/>
      <c r="G657" s="51"/>
      <c r="H657" s="51"/>
      <c r="I657" s="51"/>
      <c r="J657" s="51"/>
      <c r="K657" s="93"/>
      <c r="L657" s="98"/>
      <c r="M657" s="99"/>
      <c r="N657" s="99"/>
      <c r="O657" s="99"/>
      <c r="P657" s="99"/>
      <c r="Q657" s="100"/>
      <c r="R657" s="99"/>
      <c r="S657" s="101"/>
      <c r="T657" s="102"/>
      <c r="U657" s="100"/>
      <c r="V657" s="99"/>
      <c r="W657" s="99"/>
      <c r="X657" s="100"/>
      <c r="Y657" s="99"/>
      <c r="Z657" s="99"/>
      <c r="AA657" s="101"/>
      <c r="AB657" s="99"/>
      <c r="AC657" s="99"/>
      <c r="AD657" s="99"/>
      <c r="AE657" s="99"/>
      <c r="AF657" s="99"/>
      <c r="AG657" s="99"/>
      <c r="AH657" s="99"/>
      <c r="AI657" s="101"/>
      <c r="AJ657" s="99"/>
      <c r="AK657" s="99"/>
      <c r="AL657" s="99"/>
      <c r="AM657" s="99"/>
      <c r="AN657" s="99"/>
      <c r="AO657" s="99"/>
      <c r="AP657" s="99"/>
      <c r="AQ657" s="101"/>
      <c r="AR657" s="99"/>
      <c r="AS657" s="99"/>
      <c r="AT657" s="99"/>
      <c r="AU657" s="99"/>
      <c r="AV657" s="99"/>
      <c r="AW657" s="99"/>
      <c r="AX657" s="99"/>
      <c r="AY657" s="101"/>
      <c r="AZ657" s="99"/>
      <c r="BA657" s="99"/>
      <c r="BB657" s="99"/>
      <c r="BC657" s="99"/>
      <c r="BD657" s="99"/>
      <c r="BE657" s="99"/>
      <c r="BF657" s="99"/>
      <c r="BG657" s="101"/>
      <c r="BI657" s="51"/>
      <c r="BJ657" s="56"/>
      <c r="BL657" s="51"/>
      <c r="BM657" s="51"/>
      <c r="BN657" s="51"/>
      <c r="BO657" s="51"/>
      <c r="BP657" s="51"/>
      <c r="BQ657" s="51"/>
      <c r="BR657" s="51"/>
      <c r="BS657" s="51"/>
      <c r="BT657" s="51"/>
      <c r="BU657" s="51"/>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row>
    <row r="658" spans="1:102" s="50" customFormat="1" x14ac:dyDescent="0.3">
      <c r="A658" s="57"/>
      <c r="B658" s="59"/>
      <c r="C658" s="51"/>
      <c r="D658" s="51"/>
      <c r="E658" s="51"/>
      <c r="F658" s="51"/>
      <c r="G658" s="51"/>
      <c r="H658" s="51"/>
      <c r="I658" s="51"/>
      <c r="J658" s="51"/>
      <c r="K658" s="93"/>
      <c r="L658" s="98"/>
      <c r="M658" s="99"/>
      <c r="N658" s="99"/>
      <c r="O658" s="99"/>
      <c r="P658" s="99"/>
      <c r="Q658" s="100"/>
      <c r="R658" s="99"/>
      <c r="S658" s="101"/>
      <c r="T658" s="102"/>
      <c r="U658" s="100"/>
      <c r="V658" s="99"/>
      <c r="W658" s="99"/>
      <c r="X658" s="100"/>
      <c r="Y658" s="99"/>
      <c r="Z658" s="99"/>
      <c r="AA658" s="101"/>
      <c r="AB658" s="99"/>
      <c r="AC658" s="99"/>
      <c r="AD658" s="99"/>
      <c r="AE658" s="99"/>
      <c r="AF658" s="99"/>
      <c r="AG658" s="99"/>
      <c r="AH658" s="99"/>
      <c r="AI658" s="101"/>
      <c r="AJ658" s="99"/>
      <c r="AK658" s="99"/>
      <c r="AL658" s="99"/>
      <c r="AM658" s="99"/>
      <c r="AN658" s="99"/>
      <c r="AO658" s="99"/>
      <c r="AP658" s="99"/>
      <c r="AQ658" s="101"/>
      <c r="AR658" s="99"/>
      <c r="AS658" s="99"/>
      <c r="AT658" s="99"/>
      <c r="AU658" s="99"/>
      <c r="AV658" s="99"/>
      <c r="AW658" s="99"/>
      <c r="AX658" s="99"/>
      <c r="AY658" s="101"/>
      <c r="AZ658" s="99"/>
      <c r="BA658" s="99"/>
      <c r="BB658" s="99"/>
      <c r="BC658" s="99"/>
      <c r="BD658" s="99"/>
      <c r="BE658" s="99"/>
      <c r="BF658" s="99"/>
      <c r="BG658" s="101"/>
      <c r="BI658" s="51"/>
      <c r="BJ658" s="56"/>
      <c r="BL658" s="51"/>
      <c r="BM658" s="51"/>
      <c r="BN658" s="51"/>
      <c r="BO658" s="51"/>
      <c r="BP658" s="51"/>
      <c r="BQ658" s="51"/>
      <c r="BR658" s="51"/>
      <c r="BS658" s="51"/>
      <c r="BT658" s="51"/>
      <c r="BU658" s="51"/>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row>
    <row r="659" spans="1:102" s="50" customFormat="1" x14ac:dyDescent="0.3">
      <c r="A659" s="57"/>
      <c r="B659" s="59"/>
      <c r="C659" s="51"/>
      <c r="D659" s="51"/>
      <c r="E659" s="51"/>
      <c r="F659" s="51"/>
      <c r="G659" s="51"/>
      <c r="H659" s="51"/>
      <c r="I659" s="51"/>
      <c r="J659" s="51"/>
      <c r="K659" s="93"/>
      <c r="L659" s="98"/>
      <c r="M659" s="99"/>
      <c r="N659" s="99"/>
      <c r="O659" s="99"/>
      <c r="P659" s="99"/>
      <c r="Q659" s="100"/>
      <c r="R659" s="99"/>
      <c r="S659" s="101"/>
      <c r="T659" s="102"/>
      <c r="U659" s="100"/>
      <c r="V659" s="99"/>
      <c r="W659" s="99"/>
      <c r="X659" s="100"/>
      <c r="Y659" s="99"/>
      <c r="Z659" s="99"/>
      <c r="AA659" s="101"/>
      <c r="AB659" s="99"/>
      <c r="AC659" s="99"/>
      <c r="AD659" s="99"/>
      <c r="AE659" s="99"/>
      <c r="AF659" s="99"/>
      <c r="AG659" s="99"/>
      <c r="AH659" s="99"/>
      <c r="AI659" s="101"/>
      <c r="AJ659" s="99"/>
      <c r="AK659" s="99"/>
      <c r="AL659" s="99"/>
      <c r="AM659" s="99"/>
      <c r="AN659" s="99"/>
      <c r="AO659" s="99"/>
      <c r="AP659" s="99"/>
      <c r="AQ659" s="101"/>
      <c r="AR659" s="99"/>
      <c r="AS659" s="99"/>
      <c r="AT659" s="99"/>
      <c r="AU659" s="99"/>
      <c r="AV659" s="99"/>
      <c r="AW659" s="99"/>
      <c r="AX659" s="99"/>
      <c r="AY659" s="101"/>
      <c r="AZ659" s="99"/>
      <c r="BA659" s="99"/>
      <c r="BB659" s="99"/>
      <c r="BC659" s="99"/>
      <c r="BD659" s="99"/>
      <c r="BE659" s="99"/>
      <c r="BF659" s="99"/>
      <c r="BG659" s="101"/>
      <c r="BI659" s="51"/>
      <c r="BJ659" s="56"/>
      <c r="BL659" s="51"/>
      <c r="BM659" s="51"/>
      <c r="BN659" s="51"/>
      <c r="BO659" s="51"/>
      <c r="BP659" s="51"/>
      <c r="BQ659" s="51"/>
      <c r="BR659" s="51"/>
      <c r="BS659" s="51"/>
      <c r="BT659" s="51"/>
      <c r="BU659" s="51"/>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row>
    <row r="660" spans="1:102" s="50" customFormat="1" x14ac:dyDescent="0.3">
      <c r="A660" s="57"/>
      <c r="B660" s="59"/>
      <c r="C660" s="51"/>
      <c r="D660" s="51"/>
      <c r="E660" s="51"/>
      <c r="F660" s="51"/>
      <c r="G660" s="51"/>
      <c r="H660" s="51"/>
      <c r="I660" s="51"/>
      <c r="J660" s="51"/>
      <c r="K660" s="93"/>
      <c r="L660" s="98"/>
      <c r="M660" s="99"/>
      <c r="N660" s="99"/>
      <c r="O660" s="99"/>
      <c r="P660" s="99"/>
      <c r="Q660" s="100"/>
      <c r="R660" s="99"/>
      <c r="S660" s="101"/>
      <c r="T660" s="102"/>
      <c r="U660" s="100"/>
      <c r="V660" s="99"/>
      <c r="W660" s="99"/>
      <c r="X660" s="100"/>
      <c r="Y660" s="99"/>
      <c r="Z660" s="99"/>
      <c r="AA660" s="101"/>
      <c r="AB660" s="99"/>
      <c r="AC660" s="99"/>
      <c r="AD660" s="99"/>
      <c r="AE660" s="99"/>
      <c r="AF660" s="99"/>
      <c r="AG660" s="99"/>
      <c r="AH660" s="99"/>
      <c r="AI660" s="101"/>
      <c r="AJ660" s="99"/>
      <c r="AK660" s="99"/>
      <c r="AL660" s="99"/>
      <c r="AM660" s="99"/>
      <c r="AN660" s="99"/>
      <c r="AO660" s="99"/>
      <c r="AP660" s="99"/>
      <c r="AQ660" s="101"/>
      <c r="AR660" s="99"/>
      <c r="AS660" s="99"/>
      <c r="AT660" s="99"/>
      <c r="AU660" s="99"/>
      <c r="AV660" s="99"/>
      <c r="AW660" s="99"/>
      <c r="AX660" s="99"/>
      <c r="AY660" s="101"/>
      <c r="AZ660" s="99"/>
      <c r="BA660" s="99"/>
      <c r="BB660" s="99"/>
      <c r="BC660" s="99"/>
      <c r="BD660" s="99"/>
      <c r="BE660" s="99"/>
      <c r="BF660" s="99"/>
      <c r="BG660" s="101"/>
      <c r="BI660" s="51"/>
      <c r="BJ660" s="56"/>
      <c r="BL660" s="51"/>
      <c r="BM660" s="51"/>
      <c r="BN660" s="51"/>
      <c r="BO660" s="51"/>
      <c r="BP660" s="51"/>
      <c r="BQ660" s="51"/>
      <c r="BR660" s="51"/>
      <c r="BS660" s="51"/>
      <c r="BT660" s="51"/>
      <c r="BU660" s="51"/>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row>
    <row r="661" spans="1:102" s="50" customFormat="1" x14ac:dyDescent="0.3">
      <c r="A661" s="57"/>
      <c r="B661" s="59"/>
      <c r="C661" s="51"/>
      <c r="D661" s="51"/>
      <c r="E661" s="51"/>
      <c r="F661" s="51"/>
      <c r="G661" s="51"/>
      <c r="H661" s="51"/>
      <c r="I661" s="51"/>
      <c r="J661" s="51"/>
      <c r="K661" s="93"/>
      <c r="L661" s="98"/>
      <c r="M661" s="99"/>
      <c r="N661" s="99"/>
      <c r="O661" s="99"/>
      <c r="P661" s="99"/>
      <c r="Q661" s="100"/>
      <c r="R661" s="99"/>
      <c r="S661" s="101"/>
      <c r="T661" s="102"/>
      <c r="U661" s="100"/>
      <c r="V661" s="99"/>
      <c r="W661" s="99"/>
      <c r="X661" s="100"/>
      <c r="Y661" s="99"/>
      <c r="Z661" s="99"/>
      <c r="AA661" s="101"/>
      <c r="AB661" s="99"/>
      <c r="AC661" s="99"/>
      <c r="AD661" s="99"/>
      <c r="AE661" s="99"/>
      <c r="AF661" s="99"/>
      <c r="AG661" s="99"/>
      <c r="AH661" s="99"/>
      <c r="AI661" s="101"/>
      <c r="AJ661" s="99"/>
      <c r="AK661" s="99"/>
      <c r="AL661" s="99"/>
      <c r="AM661" s="99"/>
      <c r="AN661" s="99"/>
      <c r="AO661" s="99"/>
      <c r="AP661" s="99"/>
      <c r="AQ661" s="101"/>
      <c r="AR661" s="99"/>
      <c r="AS661" s="99"/>
      <c r="AT661" s="99"/>
      <c r="AU661" s="99"/>
      <c r="AV661" s="99"/>
      <c r="AW661" s="99"/>
      <c r="AX661" s="99"/>
      <c r="AY661" s="101"/>
      <c r="AZ661" s="99"/>
      <c r="BA661" s="99"/>
      <c r="BB661" s="99"/>
      <c r="BC661" s="99"/>
      <c r="BD661" s="99"/>
      <c r="BE661" s="99"/>
      <c r="BF661" s="99"/>
      <c r="BG661" s="101"/>
      <c r="BI661" s="51"/>
      <c r="BJ661" s="56"/>
      <c r="BL661" s="51"/>
      <c r="BM661" s="51"/>
      <c r="BN661" s="51"/>
      <c r="BO661" s="51"/>
      <c r="BP661" s="51"/>
      <c r="BQ661" s="51"/>
      <c r="BR661" s="51"/>
      <c r="BS661" s="51"/>
      <c r="BT661" s="51"/>
      <c r="BU661" s="51"/>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row>
    <row r="662" spans="1:102" s="50" customFormat="1" x14ac:dyDescent="0.3">
      <c r="A662" s="57"/>
      <c r="B662" s="59"/>
      <c r="C662" s="51"/>
      <c r="D662" s="51"/>
      <c r="E662" s="51"/>
      <c r="F662" s="51"/>
      <c r="G662" s="51"/>
      <c r="H662" s="51"/>
      <c r="I662" s="51"/>
      <c r="J662" s="51"/>
      <c r="K662" s="93"/>
      <c r="L662" s="98"/>
      <c r="M662" s="99"/>
      <c r="N662" s="99"/>
      <c r="O662" s="99"/>
      <c r="P662" s="99"/>
      <c r="Q662" s="100"/>
      <c r="R662" s="99"/>
      <c r="S662" s="101"/>
      <c r="T662" s="102"/>
      <c r="U662" s="100"/>
      <c r="V662" s="99"/>
      <c r="W662" s="99"/>
      <c r="X662" s="100"/>
      <c r="Y662" s="99"/>
      <c r="Z662" s="99"/>
      <c r="AA662" s="101"/>
      <c r="AB662" s="99"/>
      <c r="AC662" s="99"/>
      <c r="AD662" s="99"/>
      <c r="AE662" s="99"/>
      <c r="AF662" s="99"/>
      <c r="AG662" s="99"/>
      <c r="AH662" s="99"/>
      <c r="AI662" s="101"/>
      <c r="AJ662" s="99"/>
      <c r="AK662" s="99"/>
      <c r="AL662" s="99"/>
      <c r="AM662" s="99"/>
      <c r="AN662" s="99"/>
      <c r="AO662" s="99"/>
      <c r="AP662" s="99"/>
      <c r="AQ662" s="101"/>
      <c r="AR662" s="99"/>
      <c r="AS662" s="99"/>
      <c r="AT662" s="99"/>
      <c r="AU662" s="99"/>
      <c r="AV662" s="99"/>
      <c r="AW662" s="99"/>
      <c r="AX662" s="99"/>
      <c r="AY662" s="101"/>
      <c r="AZ662" s="99"/>
      <c r="BA662" s="99"/>
      <c r="BB662" s="99"/>
      <c r="BC662" s="99"/>
      <c r="BD662" s="99"/>
      <c r="BE662" s="99"/>
      <c r="BF662" s="99"/>
      <c r="BG662" s="101"/>
      <c r="BI662" s="51"/>
      <c r="BJ662" s="56"/>
      <c r="BL662" s="51"/>
      <c r="BM662" s="51"/>
      <c r="BN662" s="51"/>
      <c r="BO662" s="51"/>
      <c r="BP662" s="51"/>
      <c r="BQ662" s="51"/>
      <c r="BR662" s="51"/>
      <c r="BS662" s="51"/>
      <c r="BT662" s="51"/>
      <c r="BU662" s="51"/>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row>
    <row r="663" spans="1:102" s="50" customFormat="1" x14ac:dyDescent="0.3">
      <c r="A663" s="57"/>
      <c r="B663" s="59"/>
      <c r="C663" s="51"/>
      <c r="D663" s="51"/>
      <c r="E663" s="51"/>
      <c r="F663" s="51"/>
      <c r="G663" s="51"/>
      <c r="H663" s="51"/>
      <c r="I663" s="51"/>
      <c r="J663" s="51"/>
      <c r="K663" s="93"/>
      <c r="L663" s="98"/>
      <c r="M663" s="99"/>
      <c r="N663" s="99"/>
      <c r="O663" s="99"/>
      <c r="P663" s="99"/>
      <c r="Q663" s="100"/>
      <c r="R663" s="99"/>
      <c r="S663" s="101"/>
      <c r="T663" s="102"/>
      <c r="U663" s="100"/>
      <c r="V663" s="99"/>
      <c r="W663" s="99"/>
      <c r="X663" s="100"/>
      <c r="Y663" s="99"/>
      <c r="Z663" s="99"/>
      <c r="AA663" s="101"/>
      <c r="AB663" s="99"/>
      <c r="AC663" s="99"/>
      <c r="AD663" s="99"/>
      <c r="AE663" s="99"/>
      <c r="AF663" s="99"/>
      <c r="AG663" s="99"/>
      <c r="AH663" s="99"/>
      <c r="AI663" s="101"/>
      <c r="AJ663" s="99"/>
      <c r="AK663" s="99"/>
      <c r="AL663" s="99"/>
      <c r="AM663" s="99"/>
      <c r="AN663" s="99"/>
      <c r="AO663" s="99"/>
      <c r="AP663" s="99"/>
      <c r="AQ663" s="101"/>
      <c r="AR663" s="99"/>
      <c r="AS663" s="99"/>
      <c r="AT663" s="99"/>
      <c r="AU663" s="99"/>
      <c r="AV663" s="99"/>
      <c r="AW663" s="99"/>
      <c r="AX663" s="99"/>
      <c r="AY663" s="101"/>
      <c r="AZ663" s="99"/>
      <c r="BA663" s="99"/>
      <c r="BB663" s="99"/>
      <c r="BC663" s="99"/>
      <c r="BD663" s="99"/>
      <c r="BE663" s="99"/>
      <c r="BF663" s="99"/>
      <c r="BG663" s="101"/>
      <c r="BI663" s="51"/>
      <c r="BJ663" s="56"/>
      <c r="BL663" s="51"/>
      <c r="BM663" s="51"/>
      <c r="BN663" s="51"/>
      <c r="BO663" s="51"/>
      <c r="BP663" s="51"/>
      <c r="BQ663" s="51"/>
      <c r="BR663" s="51"/>
      <c r="BS663" s="51"/>
      <c r="BT663" s="51"/>
      <c r="BU663" s="51"/>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row>
    <row r="664" spans="1:102" s="50" customFormat="1" x14ac:dyDescent="0.3">
      <c r="A664" s="57"/>
      <c r="B664" s="59"/>
      <c r="C664" s="51"/>
      <c r="D664" s="51"/>
      <c r="E664" s="51"/>
      <c r="F664" s="51"/>
      <c r="G664" s="51"/>
      <c r="H664" s="51"/>
      <c r="I664" s="51"/>
      <c r="J664" s="51"/>
      <c r="K664" s="93"/>
      <c r="L664" s="98"/>
      <c r="M664" s="99"/>
      <c r="N664" s="99"/>
      <c r="O664" s="99"/>
      <c r="P664" s="99"/>
      <c r="Q664" s="100"/>
      <c r="R664" s="99"/>
      <c r="S664" s="101"/>
      <c r="T664" s="102"/>
      <c r="U664" s="100"/>
      <c r="V664" s="99"/>
      <c r="W664" s="99"/>
      <c r="X664" s="100"/>
      <c r="Y664" s="99"/>
      <c r="Z664" s="99"/>
      <c r="AA664" s="101"/>
      <c r="AB664" s="99"/>
      <c r="AC664" s="99"/>
      <c r="AD664" s="99"/>
      <c r="AE664" s="99"/>
      <c r="AF664" s="99"/>
      <c r="AG664" s="99"/>
      <c r="AH664" s="99"/>
      <c r="AI664" s="101"/>
      <c r="AJ664" s="99"/>
      <c r="AK664" s="99"/>
      <c r="AL664" s="99"/>
      <c r="AM664" s="99"/>
      <c r="AN664" s="99"/>
      <c r="AO664" s="99"/>
      <c r="AP664" s="99"/>
      <c r="AQ664" s="101"/>
      <c r="AR664" s="99"/>
      <c r="AS664" s="99"/>
      <c r="AT664" s="99"/>
      <c r="AU664" s="99"/>
      <c r="AV664" s="99"/>
      <c r="AW664" s="99"/>
      <c r="AX664" s="99"/>
      <c r="AY664" s="101"/>
      <c r="AZ664" s="99"/>
      <c r="BA664" s="99"/>
      <c r="BB664" s="99"/>
      <c r="BC664" s="99"/>
      <c r="BD664" s="99"/>
      <c r="BE664" s="99"/>
      <c r="BF664" s="99"/>
      <c r="BG664" s="101"/>
      <c r="BI664" s="51"/>
      <c r="BJ664" s="56"/>
      <c r="BL664" s="51"/>
      <c r="BM664" s="51"/>
      <c r="BN664" s="51"/>
      <c r="BO664" s="51"/>
      <c r="BP664" s="51"/>
      <c r="BQ664" s="51"/>
      <c r="BR664" s="51"/>
      <c r="BS664" s="51"/>
      <c r="BT664" s="51"/>
      <c r="BU664" s="51"/>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row>
    <row r="665" spans="1:102" s="50" customFormat="1" x14ac:dyDescent="0.3">
      <c r="A665" s="57"/>
      <c r="B665" s="59"/>
      <c r="C665" s="51"/>
      <c r="D665" s="51"/>
      <c r="E665" s="51"/>
      <c r="F665" s="51"/>
      <c r="G665" s="51"/>
      <c r="H665" s="51"/>
      <c r="I665" s="51"/>
      <c r="J665" s="51"/>
      <c r="K665" s="93"/>
      <c r="L665" s="98"/>
      <c r="M665" s="99"/>
      <c r="N665" s="99"/>
      <c r="O665" s="99"/>
      <c r="P665" s="99"/>
      <c r="Q665" s="100"/>
      <c r="R665" s="99"/>
      <c r="S665" s="101"/>
      <c r="T665" s="102"/>
      <c r="U665" s="100"/>
      <c r="V665" s="99"/>
      <c r="W665" s="99"/>
      <c r="X665" s="100"/>
      <c r="Y665" s="99"/>
      <c r="Z665" s="99"/>
      <c r="AA665" s="101"/>
      <c r="AB665" s="99"/>
      <c r="AC665" s="99"/>
      <c r="AD665" s="99"/>
      <c r="AE665" s="99"/>
      <c r="AF665" s="99"/>
      <c r="AG665" s="99"/>
      <c r="AH665" s="99"/>
      <c r="AI665" s="101"/>
      <c r="AJ665" s="99"/>
      <c r="AK665" s="99"/>
      <c r="AL665" s="99"/>
      <c r="AM665" s="99"/>
      <c r="AN665" s="99"/>
      <c r="AO665" s="99"/>
      <c r="AP665" s="99"/>
      <c r="AQ665" s="101"/>
      <c r="AR665" s="99"/>
      <c r="AS665" s="99"/>
      <c r="AT665" s="99"/>
      <c r="AU665" s="99"/>
      <c r="AV665" s="99"/>
      <c r="AW665" s="99"/>
      <c r="AX665" s="99"/>
      <c r="AY665" s="101"/>
      <c r="AZ665" s="99"/>
      <c r="BA665" s="99"/>
      <c r="BB665" s="99"/>
      <c r="BC665" s="99"/>
      <c r="BD665" s="99"/>
      <c r="BE665" s="99"/>
      <c r="BF665" s="99"/>
      <c r="BG665" s="101"/>
      <c r="BI665" s="51"/>
      <c r="BJ665" s="56"/>
      <c r="BL665" s="51"/>
      <c r="BM665" s="51"/>
      <c r="BN665" s="51"/>
      <c r="BO665" s="51"/>
      <c r="BP665" s="51"/>
      <c r="BQ665" s="51"/>
      <c r="BR665" s="51"/>
      <c r="BS665" s="51"/>
      <c r="BT665" s="51"/>
      <c r="BU665" s="51"/>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row>
    <row r="666" spans="1:102" s="50" customFormat="1" x14ac:dyDescent="0.3">
      <c r="A666" s="57"/>
      <c r="B666" s="59"/>
      <c r="C666" s="51"/>
      <c r="D666" s="51"/>
      <c r="E666" s="51"/>
      <c r="F666" s="51"/>
      <c r="G666" s="51"/>
      <c r="H666" s="51"/>
      <c r="I666" s="51"/>
      <c r="J666" s="51"/>
      <c r="K666" s="93"/>
      <c r="L666" s="98"/>
      <c r="M666" s="99"/>
      <c r="N666" s="99"/>
      <c r="O666" s="99"/>
      <c r="P666" s="99"/>
      <c r="Q666" s="100"/>
      <c r="R666" s="99"/>
      <c r="S666" s="101"/>
      <c r="T666" s="102"/>
      <c r="U666" s="100"/>
      <c r="V666" s="99"/>
      <c r="W666" s="99"/>
      <c r="X666" s="100"/>
      <c r="Y666" s="99"/>
      <c r="Z666" s="99"/>
      <c r="AA666" s="101"/>
      <c r="AB666" s="99"/>
      <c r="AC666" s="99"/>
      <c r="AD666" s="99"/>
      <c r="AE666" s="99"/>
      <c r="AF666" s="99"/>
      <c r="AG666" s="99"/>
      <c r="AH666" s="99"/>
      <c r="AI666" s="101"/>
      <c r="AJ666" s="99"/>
      <c r="AK666" s="99"/>
      <c r="AL666" s="99"/>
      <c r="AM666" s="99"/>
      <c r="AN666" s="99"/>
      <c r="AO666" s="99"/>
      <c r="AP666" s="99"/>
      <c r="AQ666" s="101"/>
      <c r="AR666" s="99"/>
      <c r="AS666" s="99"/>
      <c r="AT666" s="99"/>
      <c r="AU666" s="99"/>
      <c r="AV666" s="99"/>
      <c r="AW666" s="99"/>
      <c r="AX666" s="99"/>
      <c r="AY666" s="101"/>
      <c r="AZ666" s="99"/>
      <c r="BA666" s="99"/>
      <c r="BB666" s="99"/>
      <c r="BC666" s="99"/>
      <c r="BD666" s="99"/>
      <c r="BE666" s="99"/>
      <c r="BF666" s="99"/>
      <c r="BG666" s="101"/>
      <c r="BI666" s="51"/>
      <c r="BJ666" s="56"/>
      <c r="BL666" s="51"/>
      <c r="BM666" s="51"/>
      <c r="BN666" s="51"/>
      <c r="BO666" s="51"/>
      <c r="BP666" s="51"/>
      <c r="BQ666" s="51"/>
      <c r="BR666" s="51"/>
      <c r="BS666" s="51"/>
      <c r="BT666" s="51"/>
      <c r="BU666" s="51"/>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row>
    <row r="667" spans="1:102" s="50" customFormat="1" x14ac:dyDescent="0.3">
      <c r="A667" s="57"/>
      <c r="B667" s="59"/>
      <c r="C667" s="51"/>
      <c r="D667" s="51"/>
      <c r="E667" s="51"/>
      <c r="F667" s="51"/>
      <c r="G667" s="51"/>
      <c r="H667" s="51"/>
      <c r="I667" s="51"/>
      <c r="J667" s="51"/>
      <c r="K667" s="93"/>
      <c r="L667" s="98"/>
      <c r="M667" s="99"/>
      <c r="N667" s="99"/>
      <c r="O667" s="99"/>
      <c r="P667" s="99"/>
      <c r="Q667" s="100"/>
      <c r="R667" s="99"/>
      <c r="S667" s="101"/>
      <c r="T667" s="102"/>
      <c r="U667" s="100"/>
      <c r="V667" s="99"/>
      <c r="W667" s="99"/>
      <c r="X667" s="100"/>
      <c r="Y667" s="99"/>
      <c r="Z667" s="99"/>
      <c r="AA667" s="101"/>
      <c r="AB667" s="99"/>
      <c r="AC667" s="99"/>
      <c r="AD667" s="99"/>
      <c r="AE667" s="99"/>
      <c r="AF667" s="99"/>
      <c r="AG667" s="99"/>
      <c r="AH667" s="99"/>
      <c r="AI667" s="101"/>
      <c r="AJ667" s="99"/>
      <c r="AK667" s="99"/>
      <c r="AL667" s="99"/>
      <c r="AM667" s="99"/>
      <c r="AN667" s="99"/>
      <c r="AO667" s="99"/>
      <c r="AP667" s="99"/>
      <c r="AQ667" s="101"/>
      <c r="AR667" s="99"/>
      <c r="AS667" s="99"/>
      <c r="AT667" s="99"/>
      <c r="AU667" s="99"/>
      <c r="AV667" s="99"/>
      <c r="AW667" s="99"/>
      <c r="AX667" s="99"/>
      <c r="AY667" s="101"/>
      <c r="AZ667" s="99"/>
      <c r="BA667" s="99"/>
      <c r="BB667" s="99"/>
      <c r="BC667" s="99"/>
      <c r="BD667" s="99"/>
      <c r="BE667" s="99"/>
      <c r="BF667" s="99"/>
      <c r="BG667" s="101"/>
      <c r="BI667" s="51"/>
      <c r="BJ667" s="56"/>
      <c r="BL667" s="51"/>
      <c r="BM667" s="51"/>
      <c r="BN667" s="51"/>
      <c r="BO667" s="51"/>
      <c r="BP667" s="51"/>
      <c r="BQ667" s="51"/>
      <c r="BR667" s="51"/>
      <c r="BS667" s="51"/>
      <c r="BT667" s="51"/>
      <c r="BU667" s="51"/>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row>
    <row r="668" spans="1:102" s="50" customFormat="1" x14ac:dyDescent="0.3">
      <c r="A668" s="57"/>
      <c r="B668" s="59"/>
      <c r="C668" s="51"/>
      <c r="D668" s="51"/>
      <c r="E668" s="51"/>
      <c r="F668" s="51"/>
      <c r="G668" s="51"/>
      <c r="H668" s="51"/>
      <c r="I668" s="51"/>
      <c r="J668" s="51"/>
      <c r="K668" s="93"/>
      <c r="L668" s="98"/>
      <c r="M668" s="99"/>
      <c r="N668" s="99"/>
      <c r="O668" s="99"/>
      <c r="P668" s="99"/>
      <c r="Q668" s="100"/>
      <c r="R668" s="99"/>
      <c r="S668" s="101"/>
      <c r="T668" s="102"/>
      <c r="U668" s="100"/>
      <c r="V668" s="99"/>
      <c r="W668" s="99"/>
      <c r="X668" s="100"/>
      <c r="Y668" s="99"/>
      <c r="Z668" s="99"/>
      <c r="AA668" s="101"/>
      <c r="AB668" s="99"/>
      <c r="AC668" s="99"/>
      <c r="AD668" s="99"/>
      <c r="AE668" s="99"/>
      <c r="AF668" s="99"/>
      <c r="AG668" s="99"/>
      <c r="AH668" s="99"/>
      <c r="AI668" s="101"/>
      <c r="AJ668" s="99"/>
      <c r="AK668" s="99"/>
      <c r="AL668" s="99"/>
      <c r="AM668" s="99"/>
      <c r="AN668" s="99"/>
      <c r="AO668" s="99"/>
      <c r="AP668" s="99"/>
      <c r="AQ668" s="101"/>
      <c r="AR668" s="99"/>
      <c r="AS668" s="99"/>
      <c r="AT668" s="99"/>
      <c r="AU668" s="99"/>
      <c r="AV668" s="99"/>
      <c r="AW668" s="99"/>
      <c r="AX668" s="99"/>
      <c r="AY668" s="101"/>
      <c r="AZ668" s="99"/>
      <c r="BA668" s="99"/>
      <c r="BB668" s="99"/>
      <c r="BC668" s="99"/>
      <c r="BD668" s="99"/>
      <c r="BE668" s="99"/>
      <c r="BF668" s="99"/>
      <c r="BG668" s="101"/>
      <c r="BI668" s="51"/>
      <c r="BJ668" s="56"/>
      <c r="BL668" s="51"/>
      <c r="BM668" s="51"/>
      <c r="BN668" s="51"/>
      <c r="BO668" s="51"/>
      <c r="BP668" s="51"/>
      <c r="BQ668" s="51"/>
      <c r="BR668" s="51"/>
      <c r="BS668" s="51"/>
      <c r="BT668" s="51"/>
      <c r="BU668" s="51"/>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row>
    <row r="669" spans="1:102" s="50" customFormat="1" x14ac:dyDescent="0.3">
      <c r="A669" s="57"/>
      <c r="B669" s="59"/>
      <c r="C669" s="51"/>
      <c r="D669" s="51"/>
      <c r="E669" s="51"/>
      <c r="F669" s="51"/>
      <c r="G669" s="51"/>
      <c r="H669" s="51"/>
      <c r="I669" s="51"/>
      <c r="J669" s="51"/>
      <c r="K669" s="93"/>
      <c r="L669" s="98"/>
      <c r="M669" s="99"/>
      <c r="N669" s="99"/>
      <c r="O669" s="99"/>
      <c r="P669" s="99"/>
      <c r="Q669" s="100"/>
      <c r="R669" s="99"/>
      <c r="S669" s="101"/>
      <c r="T669" s="102"/>
      <c r="U669" s="100"/>
      <c r="V669" s="99"/>
      <c r="W669" s="99"/>
      <c r="X669" s="100"/>
      <c r="Y669" s="99"/>
      <c r="Z669" s="99"/>
      <c r="AA669" s="101"/>
      <c r="AB669" s="99"/>
      <c r="AC669" s="99"/>
      <c r="AD669" s="99"/>
      <c r="AE669" s="99"/>
      <c r="AF669" s="99"/>
      <c r="AG669" s="99"/>
      <c r="AH669" s="99"/>
      <c r="AI669" s="101"/>
      <c r="AJ669" s="99"/>
      <c r="AK669" s="99"/>
      <c r="AL669" s="99"/>
      <c r="AM669" s="99"/>
      <c r="AN669" s="99"/>
      <c r="AO669" s="99"/>
      <c r="AP669" s="99"/>
      <c r="AQ669" s="101"/>
      <c r="AR669" s="99"/>
      <c r="AS669" s="99"/>
      <c r="AT669" s="99"/>
      <c r="AU669" s="99"/>
      <c r="AV669" s="99"/>
      <c r="AW669" s="99"/>
      <c r="AX669" s="99"/>
      <c r="AY669" s="101"/>
      <c r="AZ669" s="99"/>
      <c r="BA669" s="99"/>
      <c r="BB669" s="99"/>
      <c r="BC669" s="99"/>
      <c r="BD669" s="99"/>
      <c r="BE669" s="99"/>
      <c r="BF669" s="99"/>
      <c r="BG669" s="101"/>
      <c r="BI669" s="51"/>
      <c r="BJ669" s="56"/>
      <c r="BL669" s="51"/>
      <c r="BM669" s="51"/>
      <c r="BN669" s="51"/>
      <c r="BO669" s="51"/>
      <c r="BP669" s="51"/>
      <c r="BQ669" s="51"/>
      <c r="BR669" s="51"/>
      <c r="BS669" s="51"/>
      <c r="BT669" s="51"/>
      <c r="BU669" s="51"/>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row>
    <row r="670" spans="1:102" s="50" customFormat="1" x14ac:dyDescent="0.3">
      <c r="A670" s="57"/>
      <c r="B670" s="59"/>
      <c r="C670" s="51"/>
      <c r="D670" s="51"/>
      <c r="E670" s="51"/>
      <c r="F670" s="51"/>
      <c r="G670" s="51"/>
      <c r="H670" s="51"/>
      <c r="I670" s="51"/>
      <c r="J670" s="51"/>
      <c r="K670" s="93"/>
      <c r="L670" s="98"/>
      <c r="M670" s="99"/>
      <c r="N670" s="99"/>
      <c r="O670" s="99"/>
      <c r="P670" s="99"/>
      <c r="Q670" s="100"/>
      <c r="R670" s="99"/>
      <c r="S670" s="101"/>
      <c r="T670" s="102"/>
      <c r="U670" s="100"/>
      <c r="V670" s="99"/>
      <c r="W670" s="99"/>
      <c r="X670" s="100"/>
      <c r="Y670" s="99"/>
      <c r="Z670" s="99"/>
      <c r="AA670" s="101"/>
      <c r="AB670" s="99"/>
      <c r="AC670" s="99"/>
      <c r="AD670" s="99"/>
      <c r="AE670" s="99"/>
      <c r="AF670" s="99"/>
      <c r="AG670" s="99"/>
      <c r="AH670" s="99"/>
      <c r="AI670" s="101"/>
      <c r="AJ670" s="99"/>
      <c r="AK670" s="99"/>
      <c r="AL670" s="99"/>
      <c r="AM670" s="99"/>
      <c r="AN670" s="99"/>
      <c r="AO670" s="99"/>
      <c r="AP670" s="99"/>
      <c r="AQ670" s="101"/>
      <c r="AR670" s="99"/>
      <c r="AS670" s="99"/>
      <c r="AT670" s="99"/>
      <c r="AU670" s="99"/>
      <c r="AV670" s="99"/>
      <c r="AW670" s="99"/>
      <c r="AX670" s="99"/>
      <c r="AY670" s="101"/>
      <c r="AZ670" s="99"/>
      <c r="BA670" s="99"/>
      <c r="BB670" s="99"/>
      <c r="BC670" s="99"/>
      <c r="BD670" s="99"/>
      <c r="BE670" s="99"/>
      <c r="BF670" s="99"/>
      <c r="BG670" s="101"/>
      <c r="BI670" s="51"/>
      <c r="BJ670" s="56"/>
      <c r="BL670" s="51"/>
      <c r="BM670" s="51"/>
      <c r="BN670" s="51"/>
      <c r="BO670" s="51"/>
      <c r="BP670" s="51"/>
      <c r="BQ670" s="51"/>
      <c r="BR670" s="51"/>
      <c r="BS670" s="51"/>
      <c r="BT670" s="51"/>
      <c r="BU670" s="51"/>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row>
    <row r="671" spans="1:102" s="50" customFormat="1" x14ac:dyDescent="0.3">
      <c r="A671" s="57"/>
      <c r="B671" s="59"/>
      <c r="C671" s="51"/>
      <c r="D671" s="51"/>
      <c r="E671" s="51"/>
      <c r="F671" s="51"/>
      <c r="G671" s="51"/>
      <c r="H671" s="51"/>
      <c r="I671" s="51"/>
      <c r="J671" s="51"/>
      <c r="K671" s="93"/>
      <c r="L671" s="98"/>
      <c r="M671" s="99"/>
      <c r="N671" s="99"/>
      <c r="O671" s="99"/>
      <c r="P671" s="99"/>
      <c r="Q671" s="100"/>
      <c r="R671" s="99"/>
      <c r="S671" s="101"/>
      <c r="T671" s="102"/>
      <c r="U671" s="100"/>
      <c r="V671" s="99"/>
      <c r="W671" s="99"/>
      <c r="X671" s="100"/>
      <c r="Y671" s="99"/>
      <c r="Z671" s="99"/>
      <c r="AA671" s="101"/>
      <c r="AB671" s="99"/>
      <c r="AC671" s="99"/>
      <c r="AD671" s="99"/>
      <c r="AE671" s="99"/>
      <c r="AF671" s="99"/>
      <c r="AG671" s="99"/>
      <c r="AH671" s="99"/>
      <c r="AI671" s="101"/>
      <c r="AJ671" s="99"/>
      <c r="AK671" s="99"/>
      <c r="AL671" s="99"/>
      <c r="AM671" s="99"/>
      <c r="AN671" s="99"/>
      <c r="AO671" s="99"/>
      <c r="AP671" s="99"/>
      <c r="AQ671" s="101"/>
      <c r="AR671" s="99"/>
      <c r="AS671" s="99"/>
      <c r="AT671" s="99"/>
      <c r="AU671" s="99"/>
      <c r="AV671" s="99"/>
      <c r="AW671" s="99"/>
      <c r="AX671" s="99"/>
      <c r="AY671" s="101"/>
      <c r="AZ671" s="99"/>
      <c r="BA671" s="99"/>
      <c r="BB671" s="99"/>
      <c r="BC671" s="99"/>
      <c r="BD671" s="99"/>
      <c r="BE671" s="99"/>
      <c r="BF671" s="99"/>
      <c r="BG671" s="101"/>
      <c r="BI671" s="51"/>
      <c r="BJ671" s="56"/>
      <c r="BL671" s="51"/>
      <c r="BM671" s="51"/>
      <c r="BN671" s="51"/>
      <c r="BO671" s="51"/>
      <c r="BP671" s="51"/>
      <c r="BQ671" s="51"/>
      <c r="BR671" s="51"/>
      <c r="BS671" s="51"/>
      <c r="BT671" s="51"/>
      <c r="BU671" s="51"/>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row>
    <row r="672" spans="1:102" s="50" customFormat="1" x14ac:dyDescent="0.3">
      <c r="A672" s="57"/>
      <c r="B672" s="59"/>
      <c r="C672" s="51"/>
      <c r="D672" s="51"/>
      <c r="E672" s="51"/>
      <c r="F672" s="51"/>
      <c r="G672" s="51"/>
      <c r="H672" s="51"/>
      <c r="I672" s="51"/>
      <c r="J672" s="51"/>
      <c r="K672" s="93"/>
      <c r="L672" s="98"/>
      <c r="M672" s="99"/>
      <c r="N672" s="99"/>
      <c r="O672" s="99"/>
      <c r="P672" s="99"/>
      <c r="Q672" s="100"/>
      <c r="R672" s="99"/>
      <c r="S672" s="101"/>
      <c r="T672" s="102"/>
      <c r="U672" s="100"/>
      <c r="V672" s="99"/>
      <c r="W672" s="99"/>
      <c r="X672" s="100"/>
      <c r="Y672" s="99"/>
      <c r="Z672" s="99"/>
      <c r="AA672" s="101"/>
      <c r="AB672" s="99"/>
      <c r="AC672" s="99"/>
      <c r="AD672" s="99"/>
      <c r="AE672" s="99"/>
      <c r="AF672" s="99"/>
      <c r="AG672" s="99"/>
      <c r="AH672" s="99"/>
      <c r="AI672" s="101"/>
      <c r="AJ672" s="99"/>
      <c r="AK672" s="99"/>
      <c r="AL672" s="99"/>
      <c r="AM672" s="99"/>
      <c r="AN672" s="99"/>
      <c r="AO672" s="99"/>
      <c r="AP672" s="99"/>
      <c r="AQ672" s="101"/>
      <c r="AR672" s="99"/>
      <c r="AS672" s="99"/>
      <c r="AT672" s="99"/>
      <c r="AU672" s="99"/>
      <c r="AV672" s="99"/>
      <c r="AW672" s="99"/>
      <c r="AX672" s="99"/>
      <c r="AY672" s="101"/>
      <c r="AZ672" s="99"/>
      <c r="BA672" s="99"/>
      <c r="BB672" s="99"/>
      <c r="BC672" s="99"/>
      <c r="BD672" s="99"/>
      <c r="BE672" s="99"/>
      <c r="BF672" s="99"/>
      <c r="BG672" s="101"/>
      <c r="BI672" s="51"/>
      <c r="BJ672" s="56"/>
      <c r="BL672" s="51"/>
      <c r="BM672" s="51"/>
      <c r="BN672" s="51"/>
      <c r="BO672" s="51"/>
      <c r="BP672" s="51"/>
      <c r="BQ672" s="51"/>
      <c r="BR672" s="51"/>
      <c r="BS672" s="51"/>
      <c r="BT672" s="51"/>
      <c r="BU672" s="51"/>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row>
    <row r="673" spans="1:102" s="50" customFormat="1" x14ac:dyDescent="0.3">
      <c r="A673" s="57"/>
      <c r="B673" s="59"/>
      <c r="C673" s="51"/>
      <c r="D673" s="51"/>
      <c r="E673" s="51"/>
      <c r="F673" s="51"/>
      <c r="G673" s="51"/>
      <c r="H673" s="51"/>
      <c r="I673" s="51"/>
      <c r="J673" s="51"/>
      <c r="K673" s="93"/>
      <c r="L673" s="98"/>
      <c r="M673" s="99"/>
      <c r="N673" s="99"/>
      <c r="O673" s="99"/>
      <c r="P673" s="99"/>
      <c r="Q673" s="100"/>
      <c r="R673" s="99"/>
      <c r="S673" s="101"/>
      <c r="T673" s="102"/>
      <c r="U673" s="100"/>
      <c r="V673" s="99"/>
      <c r="W673" s="99"/>
      <c r="X673" s="100"/>
      <c r="Y673" s="99"/>
      <c r="Z673" s="99"/>
      <c r="AA673" s="101"/>
      <c r="AB673" s="99"/>
      <c r="AC673" s="99"/>
      <c r="AD673" s="99"/>
      <c r="AE673" s="99"/>
      <c r="AF673" s="99"/>
      <c r="AG673" s="99"/>
      <c r="AH673" s="99"/>
      <c r="AI673" s="101"/>
      <c r="AJ673" s="99"/>
      <c r="AK673" s="99"/>
      <c r="AL673" s="99"/>
      <c r="AM673" s="99"/>
      <c r="AN673" s="99"/>
      <c r="AO673" s="99"/>
      <c r="AP673" s="99"/>
      <c r="AQ673" s="101"/>
      <c r="AR673" s="99"/>
      <c r="AS673" s="99"/>
      <c r="AT673" s="99"/>
      <c r="AU673" s="99"/>
      <c r="AV673" s="99"/>
      <c r="AW673" s="99"/>
      <c r="AX673" s="99"/>
      <c r="AY673" s="101"/>
      <c r="AZ673" s="99"/>
      <c r="BA673" s="99"/>
      <c r="BB673" s="99"/>
      <c r="BC673" s="99"/>
      <c r="BD673" s="99"/>
      <c r="BE673" s="99"/>
      <c r="BF673" s="99"/>
      <c r="BG673" s="101"/>
      <c r="BI673" s="51"/>
      <c r="BJ673" s="56"/>
      <c r="BL673" s="51"/>
      <c r="BM673" s="51"/>
      <c r="BN673" s="51"/>
      <c r="BO673" s="51"/>
      <c r="BP673" s="51"/>
      <c r="BQ673" s="51"/>
      <c r="BR673" s="51"/>
      <c r="BS673" s="51"/>
      <c r="BT673" s="51"/>
      <c r="BU673" s="51"/>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row>
    <row r="674" spans="1:102" s="50" customFormat="1" x14ac:dyDescent="0.3">
      <c r="A674" s="57"/>
      <c r="B674" s="59"/>
      <c r="C674" s="51"/>
      <c r="D674" s="51"/>
      <c r="E674" s="51"/>
      <c r="F674" s="51"/>
      <c r="G674" s="51"/>
      <c r="H674" s="51"/>
      <c r="I674" s="51"/>
      <c r="J674" s="51"/>
      <c r="K674" s="93"/>
      <c r="L674" s="98"/>
      <c r="M674" s="99"/>
      <c r="N674" s="99"/>
      <c r="O674" s="99"/>
      <c r="P674" s="99"/>
      <c r="Q674" s="100"/>
      <c r="R674" s="99"/>
      <c r="S674" s="101"/>
      <c r="T674" s="102"/>
      <c r="U674" s="100"/>
      <c r="V674" s="99"/>
      <c r="W674" s="99"/>
      <c r="X674" s="100"/>
      <c r="Y674" s="99"/>
      <c r="Z674" s="99"/>
      <c r="AA674" s="101"/>
      <c r="AB674" s="99"/>
      <c r="AC674" s="99"/>
      <c r="AD674" s="99"/>
      <c r="AE674" s="99"/>
      <c r="AF674" s="99"/>
      <c r="AG674" s="99"/>
      <c r="AH674" s="99"/>
      <c r="AI674" s="101"/>
      <c r="AJ674" s="99"/>
      <c r="AK674" s="99"/>
      <c r="AL674" s="99"/>
      <c r="AM674" s="99"/>
      <c r="AN674" s="99"/>
      <c r="AO674" s="99"/>
      <c r="AP674" s="99"/>
      <c r="AQ674" s="101"/>
      <c r="AR674" s="99"/>
      <c r="AS674" s="99"/>
      <c r="AT674" s="99"/>
      <c r="AU674" s="99"/>
      <c r="AV674" s="99"/>
      <c r="AW674" s="99"/>
      <c r="AX674" s="99"/>
      <c r="AY674" s="101"/>
      <c r="AZ674" s="99"/>
      <c r="BA674" s="99"/>
      <c r="BB674" s="99"/>
      <c r="BC674" s="99"/>
      <c r="BD674" s="99"/>
      <c r="BE674" s="99"/>
      <c r="BF674" s="99"/>
      <c r="BG674" s="101"/>
      <c r="BI674" s="51"/>
      <c r="BJ674" s="56"/>
      <c r="BL674" s="51"/>
      <c r="BM674" s="51"/>
      <c r="BN674" s="51"/>
      <c r="BO674" s="51"/>
      <c r="BP674" s="51"/>
      <c r="BQ674" s="51"/>
      <c r="BR674" s="51"/>
      <c r="BS674" s="51"/>
      <c r="BT674" s="51"/>
      <c r="BU674" s="51"/>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row>
    <row r="675" spans="1:102" s="50" customFormat="1" x14ac:dyDescent="0.3">
      <c r="A675" s="57"/>
      <c r="B675" s="59"/>
      <c r="C675" s="51"/>
      <c r="D675" s="51"/>
      <c r="E675" s="51"/>
      <c r="F675" s="51"/>
      <c r="G675" s="51"/>
      <c r="H675" s="51"/>
      <c r="I675" s="51"/>
      <c r="J675" s="51"/>
      <c r="K675" s="93"/>
      <c r="L675" s="98"/>
      <c r="M675" s="99"/>
      <c r="N675" s="99"/>
      <c r="O675" s="99"/>
      <c r="P675" s="99"/>
      <c r="Q675" s="100"/>
      <c r="R675" s="99"/>
      <c r="S675" s="101"/>
      <c r="T675" s="102"/>
      <c r="U675" s="100"/>
      <c r="V675" s="99"/>
      <c r="W675" s="99"/>
      <c r="X675" s="100"/>
      <c r="Y675" s="99"/>
      <c r="Z675" s="99"/>
      <c r="AA675" s="101"/>
      <c r="AB675" s="99"/>
      <c r="AC675" s="99"/>
      <c r="AD675" s="99"/>
      <c r="AE675" s="99"/>
      <c r="AF675" s="99"/>
      <c r="AG675" s="99"/>
      <c r="AH675" s="99"/>
      <c r="AI675" s="101"/>
      <c r="AJ675" s="99"/>
      <c r="AK675" s="99"/>
      <c r="AL675" s="99"/>
      <c r="AM675" s="99"/>
      <c r="AN675" s="99"/>
      <c r="AO675" s="99"/>
      <c r="AP675" s="99"/>
      <c r="AQ675" s="101"/>
      <c r="AR675" s="99"/>
      <c r="AS675" s="99"/>
      <c r="AT675" s="99"/>
      <c r="AU675" s="99"/>
      <c r="AV675" s="99"/>
      <c r="AW675" s="99"/>
      <c r="AX675" s="99"/>
      <c r="AY675" s="101"/>
      <c r="AZ675" s="99"/>
      <c r="BA675" s="99"/>
      <c r="BB675" s="99"/>
      <c r="BC675" s="99"/>
      <c r="BD675" s="99"/>
      <c r="BE675" s="99"/>
      <c r="BF675" s="99"/>
      <c r="BG675" s="101"/>
      <c r="BI675" s="51"/>
      <c r="BJ675" s="56"/>
      <c r="BL675" s="51"/>
      <c r="BM675" s="51"/>
      <c r="BN675" s="51"/>
      <c r="BO675" s="51"/>
      <c r="BP675" s="51"/>
      <c r="BQ675" s="51"/>
      <c r="BR675" s="51"/>
      <c r="BS675" s="51"/>
      <c r="BT675" s="51"/>
      <c r="BU675" s="51"/>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row>
    <row r="676" spans="1:102" s="50" customFormat="1" x14ac:dyDescent="0.3">
      <c r="A676" s="57"/>
      <c r="B676" s="59"/>
      <c r="C676" s="51"/>
      <c r="D676" s="51"/>
      <c r="E676" s="51"/>
      <c r="F676" s="51"/>
      <c r="G676" s="51"/>
      <c r="H676" s="51"/>
      <c r="I676" s="51"/>
      <c r="J676" s="51"/>
      <c r="K676" s="93"/>
      <c r="L676" s="98"/>
      <c r="M676" s="99"/>
      <c r="N676" s="99"/>
      <c r="O676" s="99"/>
      <c r="P676" s="99"/>
      <c r="Q676" s="100"/>
      <c r="R676" s="99"/>
      <c r="S676" s="101"/>
      <c r="T676" s="102"/>
      <c r="U676" s="100"/>
      <c r="V676" s="99"/>
      <c r="W676" s="99"/>
      <c r="X676" s="100"/>
      <c r="Y676" s="99"/>
      <c r="Z676" s="99"/>
      <c r="AA676" s="101"/>
      <c r="AB676" s="99"/>
      <c r="AC676" s="99"/>
      <c r="AD676" s="99"/>
      <c r="AE676" s="99"/>
      <c r="AF676" s="99"/>
      <c r="AG676" s="99"/>
      <c r="AH676" s="99"/>
      <c r="AI676" s="101"/>
      <c r="AJ676" s="99"/>
      <c r="AK676" s="99"/>
      <c r="AL676" s="99"/>
      <c r="AM676" s="99"/>
      <c r="AN676" s="99"/>
      <c r="AO676" s="99"/>
      <c r="AP676" s="99"/>
      <c r="AQ676" s="101"/>
      <c r="AR676" s="99"/>
      <c r="AS676" s="99"/>
      <c r="AT676" s="99"/>
      <c r="AU676" s="99"/>
      <c r="AV676" s="99"/>
      <c r="AW676" s="99"/>
      <c r="AX676" s="99"/>
      <c r="AY676" s="101"/>
      <c r="AZ676" s="99"/>
      <c r="BA676" s="99"/>
      <c r="BB676" s="99"/>
      <c r="BC676" s="99"/>
      <c r="BD676" s="99"/>
      <c r="BE676" s="99"/>
      <c r="BF676" s="99"/>
      <c r="BG676" s="101"/>
      <c r="BI676" s="51"/>
      <c r="BJ676" s="56"/>
      <c r="BL676" s="51"/>
      <c r="BM676" s="51"/>
      <c r="BN676" s="51"/>
      <c r="BO676" s="51"/>
      <c r="BP676" s="51"/>
      <c r="BQ676" s="51"/>
      <c r="BR676" s="51"/>
      <c r="BS676" s="51"/>
      <c r="BT676" s="51"/>
      <c r="BU676" s="51"/>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row>
    <row r="677" spans="1:102" s="50" customFormat="1" x14ac:dyDescent="0.3">
      <c r="A677" s="57"/>
      <c r="B677" s="59"/>
      <c r="C677" s="51"/>
      <c r="D677" s="51"/>
      <c r="E677" s="51"/>
      <c r="F677" s="51"/>
      <c r="G677" s="51"/>
      <c r="H677" s="51"/>
      <c r="I677" s="51"/>
      <c r="J677" s="51"/>
      <c r="K677" s="93"/>
      <c r="L677" s="98"/>
      <c r="M677" s="99"/>
      <c r="N677" s="99"/>
      <c r="O677" s="99"/>
      <c r="P677" s="99"/>
      <c r="Q677" s="100"/>
      <c r="R677" s="99"/>
      <c r="S677" s="101"/>
      <c r="T677" s="102"/>
      <c r="U677" s="100"/>
      <c r="V677" s="99"/>
      <c r="W677" s="99"/>
      <c r="X677" s="100"/>
      <c r="Y677" s="99"/>
      <c r="Z677" s="99"/>
      <c r="AA677" s="101"/>
      <c r="AB677" s="99"/>
      <c r="AC677" s="99"/>
      <c r="AD677" s="99"/>
      <c r="AE677" s="99"/>
      <c r="AF677" s="99"/>
      <c r="AG677" s="99"/>
      <c r="AH677" s="99"/>
      <c r="AI677" s="101"/>
      <c r="AJ677" s="99"/>
      <c r="AK677" s="99"/>
      <c r="AL677" s="99"/>
      <c r="AM677" s="99"/>
      <c r="AN677" s="99"/>
      <c r="AO677" s="99"/>
      <c r="AP677" s="99"/>
      <c r="AQ677" s="101"/>
      <c r="AR677" s="99"/>
      <c r="AS677" s="99"/>
      <c r="AT677" s="99"/>
      <c r="AU677" s="99"/>
      <c r="AV677" s="99"/>
      <c r="AW677" s="99"/>
      <c r="AX677" s="99"/>
      <c r="AY677" s="101"/>
      <c r="AZ677" s="99"/>
      <c r="BA677" s="99"/>
      <c r="BB677" s="99"/>
      <c r="BC677" s="99"/>
      <c r="BD677" s="99"/>
      <c r="BE677" s="99"/>
      <c r="BF677" s="99"/>
      <c r="BG677" s="101"/>
      <c r="BI677" s="51"/>
      <c r="BJ677" s="56"/>
      <c r="BL677" s="51"/>
      <c r="BM677" s="51"/>
      <c r="BN677" s="51"/>
      <c r="BO677" s="51"/>
      <c r="BP677" s="51"/>
      <c r="BQ677" s="51"/>
      <c r="BR677" s="51"/>
      <c r="BS677" s="51"/>
      <c r="BT677" s="51"/>
      <c r="BU677" s="51"/>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row>
    <row r="678" spans="1:102" s="50" customFormat="1" x14ac:dyDescent="0.3">
      <c r="A678" s="57"/>
      <c r="B678" s="59"/>
      <c r="C678" s="51"/>
      <c r="D678" s="51"/>
      <c r="E678" s="51"/>
      <c r="F678" s="51"/>
      <c r="G678" s="51"/>
      <c r="H678" s="51"/>
      <c r="I678" s="51"/>
      <c r="J678" s="51"/>
      <c r="K678" s="93"/>
      <c r="L678" s="98"/>
      <c r="M678" s="99"/>
      <c r="N678" s="99"/>
      <c r="O678" s="99"/>
      <c r="P678" s="99"/>
      <c r="Q678" s="100"/>
      <c r="R678" s="99"/>
      <c r="S678" s="101"/>
      <c r="T678" s="102"/>
      <c r="U678" s="100"/>
      <c r="V678" s="99"/>
      <c r="W678" s="99"/>
      <c r="X678" s="100"/>
      <c r="Y678" s="99"/>
      <c r="Z678" s="99"/>
      <c r="AA678" s="101"/>
      <c r="AB678" s="99"/>
      <c r="AC678" s="99"/>
      <c r="AD678" s="99"/>
      <c r="AE678" s="99"/>
      <c r="AF678" s="99"/>
      <c r="AG678" s="99"/>
      <c r="AH678" s="99"/>
      <c r="AI678" s="101"/>
      <c r="AJ678" s="99"/>
      <c r="AK678" s="99"/>
      <c r="AL678" s="99"/>
      <c r="AM678" s="99"/>
      <c r="AN678" s="99"/>
      <c r="AO678" s="99"/>
      <c r="AP678" s="99"/>
      <c r="AQ678" s="101"/>
      <c r="AR678" s="99"/>
      <c r="AS678" s="99"/>
      <c r="AT678" s="99"/>
      <c r="AU678" s="99"/>
      <c r="AV678" s="99"/>
      <c r="AW678" s="99"/>
      <c r="AX678" s="99"/>
      <c r="AY678" s="101"/>
      <c r="AZ678" s="99"/>
      <c r="BA678" s="99"/>
      <c r="BB678" s="99"/>
      <c r="BC678" s="99"/>
      <c r="BD678" s="99"/>
      <c r="BE678" s="99"/>
      <c r="BF678" s="99"/>
      <c r="BG678" s="101"/>
      <c r="BI678" s="51"/>
      <c r="BJ678" s="56"/>
      <c r="BL678" s="51"/>
      <c r="BM678" s="51"/>
      <c r="BN678" s="51"/>
      <c r="BO678" s="51"/>
      <c r="BP678" s="51"/>
      <c r="BQ678" s="51"/>
      <c r="BR678" s="51"/>
      <c r="BS678" s="51"/>
      <c r="BT678" s="51"/>
      <c r="BU678" s="51"/>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row>
    <row r="679" spans="1:102" s="50" customFormat="1" x14ac:dyDescent="0.3">
      <c r="A679" s="57"/>
      <c r="B679" s="59"/>
      <c r="C679" s="51"/>
      <c r="D679" s="51"/>
      <c r="E679" s="51"/>
      <c r="F679" s="51"/>
      <c r="G679" s="51"/>
      <c r="H679" s="51"/>
      <c r="I679" s="51"/>
      <c r="J679" s="51"/>
      <c r="K679" s="93"/>
      <c r="L679" s="98"/>
      <c r="M679" s="99"/>
      <c r="N679" s="99"/>
      <c r="O679" s="99"/>
      <c r="P679" s="99"/>
      <c r="Q679" s="100"/>
      <c r="R679" s="99"/>
      <c r="S679" s="101"/>
      <c r="T679" s="102"/>
      <c r="U679" s="100"/>
      <c r="V679" s="99"/>
      <c r="W679" s="99"/>
      <c r="X679" s="100"/>
      <c r="Y679" s="99"/>
      <c r="Z679" s="99"/>
      <c r="AA679" s="101"/>
      <c r="AB679" s="99"/>
      <c r="AC679" s="99"/>
      <c r="AD679" s="99"/>
      <c r="AE679" s="99"/>
      <c r="AF679" s="99"/>
      <c r="AG679" s="99"/>
      <c r="AH679" s="99"/>
      <c r="AI679" s="101"/>
      <c r="AJ679" s="99"/>
      <c r="AK679" s="99"/>
      <c r="AL679" s="99"/>
      <c r="AM679" s="99"/>
      <c r="AN679" s="99"/>
      <c r="AO679" s="99"/>
      <c r="AP679" s="99"/>
      <c r="AQ679" s="101"/>
      <c r="AR679" s="99"/>
      <c r="AS679" s="99"/>
      <c r="AT679" s="99"/>
      <c r="AU679" s="99"/>
      <c r="AV679" s="99"/>
      <c r="AW679" s="99"/>
      <c r="AX679" s="99"/>
      <c r="AY679" s="101"/>
      <c r="AZ679" s="99"/>
      <c r="BA679" s="99"/>
      <c r="BB679" s="99"/>
      <c r="BC679" s="99"/>
      <c r="BD679" s="99"/>
      <c r="BE679" s="99"/>
      <c r="BF679" s="99"/>
      <c r="BG679" s="101"/>
      <c r="BI679" s="51"/>
      <c r="BJ679" s="56"/>
      <c r="BL679" s="51"/>
      <c r="BM679" s="51"/>
      <c r="BN679" s="51"/>
      <c r="BO679" s="51"/>
      <c r="BP679" s="51"/>
      <c r="BQ679" s="51"/>
      <c r="BR679" s="51"/>
      <c r="BS679" s="51"/>
      <c r="BT679" s="51"/>
      <c r="BU679" s="51"/>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row>
    <row r="680" spans="1:102" s="50" customFormat="1" x14ac:dyDescent="0.3">
      <c r="A680" s="57"/>
      <c r="B680" s="59"/>
      <c r="C680" s="51"/>
      <c r="D680" s="51"/>
      <c r="E680" s="51"/>
      <c r="F680" s="51"/>
      <c r="G680" s="51"/>
      <c r="H680" s="51"/>
      <c r="I680" s="51"/>
      <c r="J680" s="51"/>
      <c r="K680" s="93"/>
      <c r="L680" s="98"/>
      <c r="M680" s="99"/>
      <c r="N680" s="99"/>
      <c r="O680" s="99"/>
      <c r="P680" s="99"/>
      <c r="Q680" s="100"/>
      <c r="R680" s="99"/>
      <c r="S680" s="101"/>
      <c r="T680" s="102"/>
      <c r="U680" s="100"/>
      <c r="V680" s="99"/>
      <c r="W680" s="99"/>
      <c r="X680" s="100"/>
      <c r="Y680" s="99"/>
      <c r="Z680" s="99"/>
      <c r="AA680" s="101"/>
      <c r="AB680" s="99"/>
      <c r="AC680" s="99"/>
      <c r="AD680" s="99"/>
      <c r="AE680" s="99"/>
      <c r="AF680" s="99"/>
      <c r="AG680" s="99"/>
      <c r="AH680" s="99"/>
      <c r="AI680" s="101"/>
      <c r="AJ680" s="99"/>
      <c r="AK680" s="99"/>
      <c r="AL680" s="99"/>
      <c r="AM680" s="99"/>
      <c r="AN680" s="99"/>
      <c r="AO680" s="99"/>
      <c r="AP680" s="99"/>
      <c r="AQ680" s="101"/>
      <c r="AR680" s="99"/>
      <c r="AS680" s="99"/>
      <c r="AT680" s="99"/>
      <c r="AU680" s="99"/>
      <c r="AV680" s="99"/>
      <c r="AW680" s="99"/>
      <c r="AX680" s="99"/>
      <c r="AY680" s="101"/>
      <c r="AZ680" s="99"/>
      <c r="BA680" s="99"/>
      <c r="BB680" s="99"/>
      <c r="BC680" s="99"/>
      <c r="BD680" s="99"/>
      <c r="BE680" s="99"/>
      <c r="BF680" s="99"/>
      <c r="BG680" s="101"/>
      <c r="BI680" s="51"/>
      <c r="BJ680" s="56"/>
      <c r="BL680" s="51"/>
      <c r="BM680" s="51"/>
      <c r="BN680" s="51"/>
      <c r="BO680" s="51"/>
      <c r="BP680" s="51"/>
      <c r="BQ680" s="51"/>
      <c r="BR680" s="51"/>
      <c r="BS680" s="51"/>
      <c r="BT680" s="51"/>
      <c r="BU680" s="51"/>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row>
    <row r="681" spans="1:102" s="50" customFormat="1" x14ac:dyDescent="0.3">
      <c r="A681" s="57"/>
      <c r="B681" s="59"/>
      <c r="C681" s="51"/>
      <c r="D681" s="51"/>
      <c r="E681" s="51"/>
      <c r="F681" s="51"/>
      <c r="G681" s="51"/>
      <c r="H681" s="51"/>
      <c r="I681" s="51"/>
      <c r="J681" s="51"/>
      <c r="K681" s="93"/>
      <c r="L681" s="98"/>
      <c r="M681" s="99"/>
      <c r="N681" s="99"/>
      <c r="O681" s="99"/>
      <c r="P681" s="99"/>
      <c r="Q681" s="100"/>
      <c r="R681" s="99"/>
      <c r="S681" s="101"/>
      <c r="T681" s="102"/>
      <c r="U681" s="100"/>
      <c r="V681" s="99"/>
      <c r="W681" s="99"/>
      <c r="X681" s="100"/>
      <c r="Y681" s="99"/>
      <c r="Z681" s="99"/>
      <c r="AA681" s="101"/>
      <c r="AB681" s="99"/>
      <c r="AC681" s="99"/>
      <c r="AD681" s="99"/>
      <c r="AE681" s="99"/>
      <c r="AF681" s="99"/>
      <c r="AG681" s="99"/>
      <c r="AH681" s="99"/>
      <c r="AI681" s="101"/>
      <c r="AJ681" s="99"/>
      <c r="AK681" s="99"/>
      <c r="AL681" s="99"/>
      <c r="AM681" s="99"/>
      <c r="AN681" s="99"/>
      <c r="AO681" s="99"/>
      <c r="AP681" s="99"/>
      <c r="AQ681" s="101"/>
      <c r="AR681" s="99"/>
      <c r="AS681" s="99"/>
      <c r="AT681" s="99"/>
      <c r="AU681" s="99"/>
      <c r="AV681" s="99"/>
      <c r="AW681" s="99"/>
      <c r="AX681" s="99"/>
      <c r="AY681" s="101"/>
      <c r="AZ681" s="99"/>
      <c r="BA681" s="99"/>
      <c r="BB681" s="99"/>
      <c r="BC681" s="99"/>
      <c r="BD681" s="99"/>
      <c r="BE681" s="99"/>
      <c r="BF681" s="99"/>
      <c r="BG681" s="101"/>
      <c r="BI681" s="51"/>
      <c r="BJ681" s="56"/>
      <c r="BL681" s="51"/>
      <c r="BM681" s="51"/>
      <c r="BN681" s="51"/>
      <c r="BO681" s="51"/>
      <c r="BP681" s="51"/>
      <c r="BQ681" s="51"/>
      <c r="BR681" s="51"/>
      <c r="BS681" s="51"/>
      <c r="BT681" s="51"/>
      <c r="BU681" s="51"/>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row>
    <row r="682" spans="1:102" s="50" customFormat="1" x14ac:dyDescent="0.3">
      <c r="A682" s="57"/>
      <c r="B682" s="59"/>
      <c r="C682" s="51"/>
      <c r="D682" s="51"/>
      <c r="E682" s="51"/>
      <c r="F682" s="51"/>
      <c r="G682" s="51"/>
      <c r="H682" s="51"/>
      <c r="I682" s="51"/>
      <c r="J682" s="51"/>
      <c r="K682" s="93"/>
      <c r="L682" s="98"/>
      <c r="M682" s="99"/>
      <c r="N682" s="99"/>
      <c r="O682" s="99"/>
      <c r="P682" s="99"/>
      <c r="Q682" s="100"/>
      <c r="R682" s="99"/>
      <c r="S682" s="101"/>
      <c r="T682" s="102"/>
      <c r="U682" s="100"/>
      <c r="V682" s="99"/>
      <c r="W682" s="99"/>
      <c r="X682" s="100"/>
      <c r="Y682" s="99"/>
      <c r="Z682" s="99"/>
      <c r="AA682" s="101"/>
      <c r="AB682" s="99"/>
      <c r="AC682" s="99"/>
      <c r="AD682" s="99"/>
      <c r="AE682" s="99"/>
      <c r="AF682" s="99"/>
      <c r="AG682" s="99"/>
      <c r="AH682" s="99"/>
      <c r="AI682" s="101"/>
      <c r="AJ682" s="99"/>
      <c r="AK682" s="99"/>
      <c r="AL682" s="99"/>
      <c r="AM682" s="99"/>
      <c r="AN682" s="99"/>
      <c r="AO682" s="99"/>
      <c r="AP682" s="99"/>
      <c r="AQ682" s="101"/>
      <c r="AR682" s="99"/>
      <c r="AS682" s="99"/>
      <c r="AT682" s="99"/>
      <c r="AU682" s="99"/>
      <c r="AV682" s="99"/>
      <c r="AW682" s="99"/>
      <c r="AX682" s="99"/>
      <c r="AY682" s="101"/>
      <c r="AZ682" s="99"/>
      <c r="BA682" s="99"/>
      <c r="BB682" s="99"/>
      <c r="BC682" s="99"/>
      <c r="BD682" s="99"/>
      <c r="BE682" s="99"/>
      <c r="BF682" s="99"/>
      <c r="BG682" s="101"/>
      <c r="BI682" s="51"/>
      <c r="BJ682" s="56"/>
      <c r="BL682" s="51"/>
      <c r="BM682" s="51"/>
      <c r="BN682" s="51"/>
      <c r="BO682" s="51"/>
      <c r="BP682" s="51"/>
      <c r="BQ682" s="51"/>
      <c r="BR682" s="51"/>
      <c r="BS682" s="51"/>
      <c r="BT682" s="51"/>
      <c r="BU682" s="51"/>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row>
    <row r="683" spans="1:102" s="50" customFormat="1" x14ac:dyDescent="0.3">
      <c r="A683" s="57"/>
      <c r="B683" s="59"/>
      <c r="C683" s="51"/>
      <c r="D683" s="51"/>
      <c r="E683" s="51"/>
      <c r="F683" s="51"/>
      <c r="G683" s="51"/>
      <c r="H683" s="51"/>
      <c r="I683" s="51"/>
      <c r="J683" s="51"/>
      <c r="K683" s="93"/>
      <c r="L683" s="98"/>
      <c r="M683" s="99"/>
      <c r="N683" s="99"/>
      <c r="O683" s="99"/>
      <c r="P683" s="99"/>
      <c r="Q683" s="100"/>
      <c r="R683" s="99"/>
      <c r="S683" s="101"/>
      <c r="T683" s="102"/>
      <c r="U683" s="100"/>
      <c r="V683" s="99"/>
      <c r="W683" s="99"/>
      <c r="X683" s="100"/>
      <c r="Y683" s="99"/>
      <c r="Z683" s="99"/>
      <c r="AA683" s="101"/>
      <c r="AB683" s="99"/>
      <c r="AC683" s="99"/>
      <c r="AD683" s="99"/>
      <c r="AE683" s="99"/>
      <c r="AF683" s="99"/>
      <c r="AG683" s="99"/>
      <c r="AH683" s="99"/>
      <c r="AI683" s="101"/>
      <c r="AJ683" s="99"/>
      <c r="AK683" s="99"/>
      <c r="AL683" s="99"/>
      <c r="AM683" s="99"/>
      <c r="AN683" s="99"/>
      <c r="AO683" s="99"/>
      <c r="AP683" s="99"/>
      <c r="AQ683" s="101"/>
      <c r="AR683" s="99"/>
      <c r="AS683" s="99"/>
      <c r="AT683" s="99"/>
      <c r="AU683" s="99"/>
      <c r="AV683" s="99"/>
      <c r="AW683" s="99"/>
      <c r="AX683" s="99"/>
      <c r="AY683" s="101"/>
      <c r="AZ683" s="99"/>
      <c r="BA683" s="99"/>
      <c r="BB683" s="99"/>
      <c r="BC683" s="99"/>
      <c r="BD683" s="99"/>
      <c r="BE683" s="99"/>
      <c r="BF683" s="99"/>
      <c r="BG683" s="101"/>
      <c r="BI683" s="51"/>
      <c r="BJ683" s="56"/>
      <c r="BL683" s="51"/>
      <c r="BM683" s="51"/>
      <c r="BN683" s="51"/>
      <c r="BO683" s="51"/>
      <c r="BP683" s="51"/>
      <c r="BQ683" s="51"/>
      <c r="BR683" s="51"/>
      <c r="BS683" s="51"/>
      <c r="BT683" s="51"/>
      <c r="BU683" s="51"/>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row>
    <row r="684" spans="1:102" s="50" customFormat="1" x14ac:dyDescent="0.3">
      <c r="A684" s="57"/>
      <c r="B684" s="59"/>
      <c r="C684" s="51"/>
      <c r="D684" s="51"/>
      <c r="E684" s="51"/>
      <c r="F684" s="51"/>
      <c r="G684" s="51"/>
      <c r="H684" s="51"/>
      <c r="I684" s="51"/>
      <c r="J684" s="51"/>
      <c r="K684" s="93"/>
      <c r="L684" s="98"/>
      <c r="M684" s="99"/>
      <c r="N684" s="99"/>
      <c r="O684" s="99"/>
      <c r="P684" s="99"/>
      <c r="Q684" s="100"/>
      <c r="R684" s="99"/>
      <c r="S684" s="101"/>
      <c r="T684" s="102"/>
      <c r="U684" s="100"/>
      <c r="V684" s="99"/>
      <c r="W684" s="99"/>
      <c r="X684" s="100"/>
      <c r="Y684" s="99"/>
      <c r="Z684" s="99"/>
      <c r="AA684" s="101"/>
      <c r="AB684" s="99"/>
      <c r="AC684" s="99"/>
      <c r="AD684" s="99"/>
      <c r="AE684" s="99"/>
      <c r="AF684" s="99"/>
      <c r="AG684" s="99"/>
      <c r="AH684" s="99"/>
      <c r="AI684" s="101"/>
      <c r="AJ684" s="99"/>
      <c r="AK684" s="99"/>
      <c r="AL684" s="99"/>
      <c r="AM684" s="99"/>
      <c r="AN684" s="99"/>
      <c r="AO684" s="99"/>
      <c r="AP684" s="99"/>
      <c r="AQ684" s="101"/>
      <c r="AR684" s="99"/>
      <c r="AS684" s="99"/>
      <c r="AT684" s="99"/>
      <c r="AU684" s="99"/>
      <c r="AV684" s="99"/>
      <c r="AW684" s="99"/>
      <c r="AX684" s="99"/>
      <c r="AY684" s="101"/>
      <c r="AZ684" s="99"/>
      <c r="BA684" s="99"/>
      <c r="BB684" s="99"/>
      <c r="BC684" s="99"/>
      <c r="BD684" s="99"/>
      <c r="BE684" s="99"/>
      <c r="BF684" s="99"/>
      <c r="BG684" s="101"/>
      <c r="BI684" s="51"/>
      <c r="BJ684" s="56"/>
      <c r="BL684" s="51"/>
      <c r="BM684" s="51"/>
      <c r="BN684" s="51"/>
      <c r="BO684" s="51"/>
      <c r="BP684" s="51"/>
      <c r="BQ684" s="51"/>
      <c r="BR684" s="51"/>
      <c r="BS684" s="51"/>
      <c r="BT684" s="51"/>
      <c r="BU684" s="51"/>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row>
    <row r="685" spans="1:102" s="50" customFormat="1" x14ac:dyDescent="0.3">
      <c r="A685" s="57"/>
      <c r="B685" s="59"/>
      <c r="C685" s="51"/>
      <c r="D685" s="51"/>
      <c r="E685" s="51"/>
      <c r="F685" s="51"/>
      <c r="G685" s="51"/>
      <c r="H685" s="51"/>
      <c r="I685" s="51"/>
      <c r="J685" s="51"/>
      <c r="K685" s="93"/>
      <c r="L685" s="98"/>
      <c r="M685" s="99"/>
      <c r="N685" s="99"/>
      <c r="O685" s="99"/>
      <c r="P685" s="99"/>
      <c r="Q685" s="100"/>
      <c r="R685" s="99"/>
      <c r="S685" s="101"/>
      <c r="T685" s="102"/>
      <c r="U685" s="100"/>
      <c r="V685" s="99"/>
      <c r="W685" s="99"/>
      <c r="X685" s="100"/>
      <c r="Y685" s="99"/>
      <c r="Z685" s="99"/>
      <c r="AA685" s="101"/>
      <c r="AB685" s="99"/>
      <c r="AC685" s="99"/>
      <c r="AD685" s="99"/>
      <c r="AE685" s="99"/>
      <c r="AF685" s="99"/>
      <c r="AG685" s="99"/>
      <c r="AH685" s="99"/>
      <c r="AI685" s="101"/>
      <c r="AJ685" s="99"/>
      <c r="AK685" s="99"/>
      <c r="AL685" s="99"/>
      <c r="AM685" s="99"/>
      <c r="AN685" s="99"/>
      <c r="AO685" s="99"/>
      <c r="AP685" s="99"/>
      <c r="AQ685" s="101"/>
      <c r="AR685" s="99"/>
      <c r="AS685" s="99"/>
      <c r="AT685" s="99"/>
      <c r="AU685" s="99"/>
      <c r="AV685" s="99"/>
      <c r="AW685" s="99"/>
      <c r="AX685" s="99"/>
      <c r="AY685" s="101"/>
      <c r="AZ685" s="99"/>
      <c r="BA685" s="99"/>
      <c r="BB685" s="99"/>
      <c r="BC685" s="99"/>
      <c r="BD685" s="99"/>
      <c r="BE685" s="99"/>
      <c r="BF685" s="99"/>
      <c r="BG685" s="101"/>
      <c r="BI685" s="51"/>
      <c r="BJ685" s="56"/>
      <c r="BL685" s="51"/>
      <c r="BM685" s="51"/>
      <c r="BN685" s="51"/>
      <c r="BO685" s="51"/>
      <c r="BP685" s="51"/>
      <c r="BQ685" s="51"/>
      <c r="BR685" s="51"/>
      <c r="BS685" s="51"/>
      <c r="BT685" s="51"/>
      <c r="BU685" s="51"/>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row>
    <row r="686" spans="1:102" s="50" customFormat="1" x14ac:dyDescent="0.3">
      <c r="A686" s="57"/>
      <c r="B686" s="59"/>
      <c r="C686" s="51"/>
      <c r="D686" s="51"/>
      <c r="E686" s="51"/>
      <c r="F686" s="51"/>
      <c r="G686" s="51"/>
      <c r="H686" s="51"/>
      <c r="I686" s="51"/>
      <c r="J686" s="51"/>
      <c r="K686" s="93"/>
      <c r="L686" s="98"/>
      <c r="M686" s="99"/>
      <c r="N686" s="99"/>
      <c r="O686" s="99"/>
      <c r="P686" s="99"/>
      <c r="Q686" s="100"/>
      <c r="R686" s="99"/>
      <c r="S686" s="101"/>
      <c r="T686" s="102"/>
      <c r="U686" s="100"/>
      <c r="V686" s="99"/>
      <c r="W686" s="99"/>
      <c r="X686" s="100"/>
      <c r="Y686" s="99"/>
      <c r="Z686" s="99"/>
      <c r="AA686" s="101"/>
      <c r="AB686" s="99"/>
      <c r="AC686" s="99"/>
      <c r="AD686" s="99"/>
      <c r="AE686" s="99"/>
      <c r="AF686" s="99"/>
      <c r="AG686" s="99"/>
      <c r="AH686" s="99"/>
      <c r="AI686" s="101"/>
      <c r="AJ686" s="99"/>
      <c r="AK686" s="99"/>
      <c r="AL686" s="99"/>
      <c r="AM686" s="99"/>
      <c r="AN686" s="99"/>
      <c r="AO686" s="99"/>
      <c r="AP686" s="99"/>
      <c r="AQ686" s="101"/>
      <c r="AR686" s="99"/>
      <c r="AS686" s="99"/>
      <c r="AT686" s="99"/>
      <c r="AU686" s="99"/>
      <c r="AV686" s="99"/>
      <c r="AW686" s="99"/>
      <c r="AX686" s="99"/>
      <c r="AY686" s="101"/>
      <c r="AZ686" s="99"/>
      <c r="BA686" s="99"/>
      <c r="BB686" s="99"/>
      <c r="BC686" s="99"/>
      <c r="BD686" s="99"/>
      <c r="BE686" s="99"/>
      <c r="BF686" s="99"/>
      <c r="BG686" s="101"/>
      <c r="BI686" s="51"/>
      <c r="BJ686" s="56"/>
      <c r="BL686" s="51"/>
      <c r="BM686" s="51"/>
      <c r="BN686" s="51"/>
      <c r="BO686" s="51"/>
      <c r="BP686" s="51"/>
      <c r="BQ686" s="51"/>
      <c r="BR686" s="51"/>
      <c r="BS686" s="51"/>
      <c r="BT686" s="51"/>
      <c r="BU686" s="51"/>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row>
    <row r="687" spans="1:102" s="50" customFormat="1" x14ac:dyDescent="0.3">
      <c r="A687" s="57"/>
      <c r="B687" s="59"/>
      <c r="C687" s="51"/>
      <c r="D687" s="51"/>
      <c r="E687" s="51"/>
      <c r="F687" s="51"/>
      <c r="G687" s="51"/>
      <c r="H687" s="51"/>
      <c r="I687" s="51"/>
      <c r="J687" s="51"/>
      <c r="K687" s="93"/>
      <c r="L687" s="98"/>
      <c r="M687" s="99"/>
      <c r="N687" s="99"/>
      <c r="O687" s="99"/>
      <c r="P687" s="99"/>
      <c r="Q687" s="100"/>
      <c r="R687" s="99"/>
      <c r="S687" s="101"/>
      <c r="T687" s="102"/>
      <c r="U687" s="100"/>
      <c r="V687" s="99"/>
      <c r="W687" s="99"/>
      <c r="X687" s="100"/>
      <c r="Y687" s="99"/>
      <c r="Z687" s="99"/>
      <c r="AA687" s="101"/>
      <c r="AB687" s="99"/>
      <c r="AC687" s="99"/>
      <c r="AD687" s="99"/>
      <c r="AE687" s="99"/>
      <c r="AF687" s="99"/>
      <c r="AG687" s="99"/>
      <c r="AH687" s="99"/>
      <c r="AI687" s="101"/>
      <c r="AJ687" s="99"/>
      <c r="AK687" s="99"/>
      <c r="AL687" s="99"/>
      <c r="AM687" s="99"/>
      <c r="AN687" s="99"/>
      <c r="AO687" s="99"/>
      <c r="AP687" s="99"/>
      <c r="AQ687" s="101"/>
      <c r="AR687" s="99"/>
      <c r="AS687" s="99"/>
      <c r="AT687" s="99"/>
      <c r="AU687" s="99"/>
      <c r="AV687" s="99"/>
      <c r="AW687" s="99"/>
      <c r="AX687" s="99"/>
      <c r="AY687" s="101"/>
      <c r="AZ687" s="99"/>
      <c r="BA687" s="99"/>
      <c r="BB687" s="99"/>
      <c r="BC687" s="99"/>
      <c r="BD687" s="99"/>
      <c r="BE687" s="99"/>
      <c r="BF687" s="99"/>
      <c r="BG687" s="101"/>
      <c r="BI687" s="51"/>
      <c r="BJ687" s="56"/>
      <c r="BL687" s="51"/>
      <c r="BM687" s="51"/>
      <c r="BN687" s="51"/>
      <c r="BO687" s="51"/>
      <c r="BP687" s="51"/>
      <c r="BQ687" s="51"/>
      <c r="BR687" s="51"/>
      <c r="BS687" s="51"/>
      <c r="BT687" s="51"/>
      <c r="BU687" s="51"/>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row>
    <row r="688" spans="1:102" s="50" customFormat="1" x14ac:dyDescent="0.3">
      <c r="A688" s="57"/>
      <c r="B688" s="59"/>
      <c r="C688" s="51"/>
      <c r="D688" s="51"/>
      <c r="E688" s="51"/>
      <c r="F688" s="51"/>
      <c r="G688" s="51"/>
      <c r="H688" s="51"/>
      <c r="I688" s="51"/>
      <c r="J688" s="51"/>
      <c r="K688" s="93"/>
      <c r="L688" s="98"/>
      <c r="M688" s="99"/>
      <c r="N688" s="99"/>
      <c r="O688" s="99"/>
      <c r="P688" s="99"/>
      <c r="Q688" s="100"/>
      <c r="R688" s="99"/>
      <c r="S688" s="101"/>
      <c r="T688" s="102"/>
      <c r="U688" s="100"/>
      <c r="V688" s="99"/>
      <c r="W688" s="99"/>
      <c r="X688" s="100"/>
      <c r="Y688" s="99"/>
      <c r="Z688" s="99"/>
      <c r="AA688" s="101"/>
      <c r="AB688" s="99"/>
      <c r="AC688" s="99"/>
      <c r="AD688" s="99"/>
      <c r="AE688" s="99"/>
      <c r="AF688" s="99"/>
      <c r="AG688" s="99"/>
      <c r="AH688" s="99"/>
      <c r="AI688" s="101"/>
      <c r="AJ688" s="99"/>
      <c r="AK688" s="99"/>
      <c r="AL688" s="99"/>
      <c r="AM688" s="99"/>
      <c r="AN688" s="99"/>
      <c r="AO688" s="99"/>
      <c r="AP688" s="99"/>
      <c r="AQ688" s="101"/>
      <c r="AR688" s="99"/>
      <c r="AS688" s="99"/>
      <c r="AT688" s="99"/>
      <c r="AU688" s="99"/>
      <c r="AV688" s="99"/>
      <c r="AW688" s="99"/>
      <c r="AX688" s="99"/>
      <c r="AY688" s="101"/>
      <c r="AZ688" s="99"/>
      <c r="BA688" s="99"/>
      <c r="BB688" s="99"/>
      <c r="BC688" s="99"/>
      <c r="BD688" s="99"/>
      <c r="BE688" s="99"/>
      <c r="BF688" s="99"/>
      <c r="BG688" s="101"/>
      <c r="BI688" s="51"/>
      <c r="BJ688" s="56"/>
      <c r="BL688" s="51"/>
      <c r="BM688" s="51"/>
      <c r="BN688" s="51"/>
      <c r="BO688" s="51"/>
      <c r="BP688" s="51"/>
      <c r="BQ688" s="51"/>
      <c r="BR688" s="51"/>
      <c r="BS688" s="51"/>
      <c r="BT688" s="51"/>
      <c r="BU688" s="51"/>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row>
    <row r="689" spans="1:102" s="50" customFormat="1" x14ac:dyDescent="0.3">
      <c r="A689" s="57"/>
      <c r="B689" s="59"/>
      <c r="C689" s="51"/>
      <c r="D689" s="51"/>
      <c r="E689" s="51"/>
      <c r="F689" s="51"/>
      <c r="G689" s="51"/>
      <c r="H689" s="51"/>
      <c r="I689" s="51"/>
      <c r="J689" s="51"/>
      <c r="K689" s="93"/>
      <c r="L689" s="98"/>
      <c r="M689" s="99"/>
      <c r="N689" s="99"/>
      <c r="O689" s="99"/>
      <c r="P689" s="99"/>
      <c r="Q689" s="100"/>
      <c r="R689" s="99"/>
      <c r="S689" s="101"/>
      <c r="T689" s="102"/>
      <c r="U689" s="100"/>
      <c r="V689" s="99"/>
      <c r="W689" s="99"/>
      <c r="X689" s="100"/>
      <c r="Y689" s="99"/>
      <c r="Z689" s="99"/>
      <c r="AA689" s="101"/>
      <c r="AB689" s="99"/>
      <c r="AC689" s="99"/>
      <c r="AD689" s="99"/>
      <c r="AE689" s="99"/>
      <c r="AF689" s="99"/>
      <c r="AG689" s="99"/>
      <c r="AH689" s="99"/>
      <c r="AI689" s="101"/>
      <c r="AJ689" s="99"/>
      <c r="AK689" s="99"/>
      <c r="AL689" s="99"/>
      <c r="AM689" s="99"/>
      <c r="AN689" s="99"/>
      <c r="AO689" s="99"/>
      <c r="AP689" s="99"/>
      <c r="AQ689" s="101"/>
      <c r="AR689" s="99"/>
      <c r="AS689" s="99"/>
      <c r="AT689" s="99"/>
      <c r="AU689" s="99"/>
      <c r="AV689" s="99"/>
      <c r="AW689" s="99"/>
      <c r="AX689" s="99"/>
      <c r="AY689" s="101"/>
      <c r="AZ689" s="99"/>
      <c r="BA689" s="99"/>
      <c r="BB689" s="99"/>
      <c r="BC689" s="99"/>
      <c r="BD689" s="99"/>
      <c r="BE689" s="99"/>
      <c r="BF689" s="99"/>
      <c r="BG689" s="101"/>
      <c r="BI689" s="51"/>
      <c r="BJ689" s="56"/>
      <c r="BL689" s="51"/>
      <c r="BM689" s="51"/>
      <c r="BN689" s="51"/>
      <c r="BO689" s="51"/>
      <c r="BP689" s="51"/>
      <c r="BQ689" s="51"/>
      <c r="BR689" s="51"/>
      <c r="BS689" s="51"/>
      <c r="BT689" s="51"/>
      <c r="BU689" s="51"/>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row>
    <row r="690" spans="1:102" s="50" customFormat="1" x14ac:dyDescent="0.3">
      <c r="A690" s="57"/>
      <c r="B690" s="59"/>
      <c r="C690" s="51"/>
      <c r="D690" s="51"/>
      <c r="E690" s="51"/>
      <c r="F690" s="51"/>
      <c r="G690" s="51"/>
      <c r="H690" s="51"/>
      <c r="I690" s="51"/>
      <c r="J690" s="51"/>
      <c r="K690" s="93"/>
      <c r="L690" s="98"/>
      <c r="M690" s="99"/>
      <c r="N690" s="99"/>
      <c r="O690" s="99"/>
      <c r="P690" s="99"/>
      <c r="Q690" s="100"/>
      <c r="R690" s="99"/>
      <c r="S690" s="101"/>
      <c r="T690" s="102"/>
      <c r="U690" s="100"/>
      <c r="V690" s="99"/>
      <c r="W690" s="99"/>
      <c r="X690" s="100"/>
      <c r="Y690" s="99"/>
      <c r="Z690" s="99"/>
      <c r="AA690" s="101"/>
      <c r="AB690" s="99"/>
      <c r="AC690" s="99"/>
      <c r="AD690" s="99"/>
      <c r="AE690" s="99"/>
      <c r="AF690" s="99"/>
      <c r="AG690" s="99"/>
      <c r="AH690" s="99"/>
      <c r="AI690" s="101"/>
      <c r="AJ690" s="99"/>
      <c r="AK690" s="99"/>
      <c r="AL690" s="99"/>
      <c r="AM690" s="99"/>
      <c r="AN690" s="99"/>
      <c r="AO690" s="99"/>
      <c r="AP690" s="99"/>
      <c r="AQ690" s="101"/>
      <c r="AR690" s="99"/>
      <c r="AS690" s="99"/>
      <c r="AT690" s="99"/>
      <c r="AU690" s="99"/>
      <c r="AV690" s="99"/>
      <c r="AW690" s="99"/>
      <c r="AX690" s="99"/>
      <c r="AY690" s="101"/>
      <c r="AZ690" s="99"/>
      <c r="BA690" s="99"/>
      <c r="BB690" s="99"/>
      <c r="BC690" s="99"/>
      <c r="BD690" s="99"/>
      <c r="BE690" s="99"/>
      <c r="BF690" s="99"/>
      <c r="BG690" s="101"/>
      <c r="BI690" s="51"/>
      <c r="BJ690" s="56"/>
      <c r="BL690" s="51"/>
      <c r="BM690" s="51"/>
      <c r="BN690" s="51"/>
      <c r="BO690" s="51"/>
      <c r="BP690" s="51"/>
      <c r="BQ690" s="51"/>
      <c r="BR690" s="51"/>
      <c r="BS690" s="51"/>
      <c r="BT690" s="51"/>
      <c r="BU690" s="51"/>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row>
    <row r="691" spans="1:102" s="50" customFormat="1" x14ac:dyDescent="0.3">
      <c r="A691" s="57"/>
      <c r="B691" s="59"/>
      <c r="C691" s="51"/>
      <c r="D691" s="51"/>
      <c r="E691" s="51"/>
      <c r="F691" s="51"/>
      <c r="G691" s="51"/>
      <c r="H691" s="51"/>
      <c r="I691" s="51"/>
      <c r="J691" s="51"/>
      <c r="K691" s="93"/>
      <c r="L691" s="98"/>
      <c r="M691" s="99"/>
      <c r="N691" s="99"/>
      <c r="O691" s="99"/>
      <c r="P691" s="99"/>
      <c r="Q691" s="100"/>
      <c r="R691" s="99"/>
      <c r="S691" s="101"/>
      <c r="T691" s="102"/>
      <c r="U691" s="100"/>
      <c r="V691" s="99"/>
      <c r="W691" s="99"/>
      <c r="X691" s="100"/>
      <c r="Y691" s="99"/>
      <c r="Z691" s="99"/>
      <c r="AA691" s="101"/>
      <c r="AB691" s="99"/>
      <c r="AC691" s="99"/>
      <c r="AD691" s="99"/>
      <c r="AE691" s="99"/>
      <c r="AF691" s="99"/>
      <c r="AG691" s="99"/>
      <c r="AH691" s="99"/>
      <c r="AI691" s="101"/>
      <c r="AJ691" s="99"/>
      <c r="AK691" s="99"/>
      <c r="AL691" s="99"/>
      <c r="AM691" s="99"/>
      <c r="AN691" s="99"/>
      <c r="AO691" s="99"/>
      <c r="AP691" s="99"/>
      <c r="AQ691" s="101"/>
      <c r="AR691" s="99"/>
      <c r="AS691" s="99"/>
      <c r="AT691" s="99"/>
      <c r="AU691" s="99"/>
      <c r="AV691" s="99"/>
      <c r="AW691" s="99"/>
      <c r="AX691" s="99"/>
      <c r="AY691" s="101"/>
      <c r="AZ691" s="99"/>
      <c r="BA691" s="99"/>
      <c r="BB691" s="99"/>
      <c r="BC691" s="99"/>
      <c r="BD691" s="99"/>
      <c r="BE691" s="99"/>
      <c r="BF691" s="99"/>
      <c r="BG691" s="101"/>
      <c r="BI691" s="51"/>
      <c r="BJ691" s="56"/>
      <c r="BL691" s="51"/>
      <c r="BM691" s="51"/>
      <c r="BN691" s="51"/>
      <c r="BO691" s="51"/>
      <c r="BP691" s="51"/>
      <c r="BQ691" s="51"/>
      <c r="BR691" s="51"/>
      <c r="BS691" s="51"/>
      <c r="BT691" s="51"/>
      <c r="BU691" s="51"/>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row>
    <row r="692" spans="1:102" s="50" customFormat="1" x14ac:dyDescent="0.3">
      <c r="A692" s="57"/>
      <c r="B692" s="59"/>
      <c r="C692" s="51"/>
      <c r="D692" s="51"/>
      <c r="E692" s="51"/>
      <c r="F692" s="51"/>
      <c r="G692" s="51"/>
      <c r="H692" s="51"/>
      <c r="I692" s="51"/>
      <c r="J692" s="51"/>
      <c r="K692" s="93"/>
      <c r="L692" s="98"/>
      <c r="M692" s="99"/>
      <c r="N692" s="99"/>
      <c r="O692" s="99"/>
      <c r="P692" s="99"/>
      <c r="Q692" s="100"/>
      <c r="R692" s="99"/>
      <c r="S692" s="101"/>
      <c r="T692" s="102"/>
      <c r="U692" s="100"/>
      <c r="V692" s="99"/>
      <c r="W692" s="99"/>
      <c r="X692" s="100"/>
      <c r="Y692" s="99"/>
      <c r="Z692" s="99"/>
      <c r="AA692" s="101"/>
      <c r="AB692" s="99"/>
      <c r="AC692" s="99"/>
      <c r="AD692" s="99"/>
      <c r="AE692" s="99"/>
      <c r="AF692" s="99"/>
      <c r="AG692" s="99"/>
      <c r="AH692" s="99"/>
      <c r="AI692" s="101"/>
      <c r="AJ692" s="99"/>
      <c r="AK692" s="99"/>
      <c r="AL692" s="99"/>
      <c r="AM692" s="99"/>
      <c r="AN692" s="99"/>
      <c r="AO692" s="99"/>
      <c r="AP692" s="99"/>
      <c r="AQ692" s="101"/>
      <c r="AR692" s="99"/>
      <c r="AS692" s="99"/>
      <c r="AT692" s="99"/>
      <c r="AU692" s="99"/>
      <c r="AV692" s="99"/>
      <c r="AW692" s="99"/>
      <c r="AX692" s="99"/>
      <c r="AY692" s="101"/>
      <c r="AZ692" s="99"/>
      <c r="BA692" s="99"/>
      <c r="BB692" s="99"/>
      <c r="BC692" s="99"/>
      <c r="BD692" s="99"/>
      <c r="BE692" s="99"/>
      <c r="BF692" s="99"/>
      <c r="BG692" s="101"/>
      <c r="BI692" s="51"/>
      <c r="BJ692" s="56"/>
      <c r="BL692" s="51"/>
      <c r="BM692" s="51"/>
      <c r="BN692" s="51"/>
      <c r="BO692" s="51"/>
      <c r="BP692" s="51"/>
      <c r="BQ692" s="51"/>
      <c r="BR692" s="51"/>
      <c r="BS692" s="51"/>
      <c r="BT692" s="51"/>
      <c r="BU692" s="51"/>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row>
    <row r="693" spans="1:102" s="50" customFormat="1" x14ac:dyDescent="0.3">
      <c r="A693" s="57"/>
      <c r="B693" s="59"/>
      <c r="C693" s="51"/>
      <c r="D693" s="51"/>
      <c r="E693" s="51"/>
      <c r="F693" s="51"/>
      <c r="G693" s="51"/>
      <c r="H693" s="51"/>
      <c r="I693" s="51"/>
      <c r="J693" s="51"/>
      <c r="K693" s="93"/>
      <c r="L693" s="98"/>
      <c r="M693" s="99"/>
      <c r="N693" s="99"/>
      <c r="O693" s="99"/>
      <c r="P693" s="99"/>
      <c r="Q693" s="100"/>
      <c r="R693" s="99"/>
      <c r="S693" s="101"/>
      <c r="T693" s="102"/>
      <c r="U693" s="100"/>
      <c r="V693" s="99"/>
      <c r="W693" s="99"/>
      <c r="X693" s="100"/>
      <c r="Y693" s="99"/>
      <c r="Z693" s="99"/>
      <c r="AA693" s="101"/>
      <c r="AB693" s="99"/>
      <c r="AC693" s="99"/>
      <c r="AD693" s="99"/>
      <c r="AE693" s="99"/>
      <c r="AF693" s="99"/>
      <c r="AG693" s="99"/>
      <c r="AH693" s="99"/>
      <c r="AI693" s="101"/>
      <c r="AJ693" s="99"/>
      <c r="AK693" s="99"/>
      <c r="AL693" s="99"/>
      <c r="AM693" s="99"/>
      <c r="AN693" s="99"/>
      <c r="AO693" s="99"/>
      <c r="AP693" s="99"/>
      <c r="AQ693" s="101"/>
      <c r="AR693" s="99"/>
      <c r="AS693" s="99"/>
      <c r="AT693" s="99"/>
      <c r="AU693" s="99"/>
      <c r="AV693" s="99"/>
      <c r="AW693" s="99"/>
      <c r="AX693" s="99"/>
      <c r="AY693" s="101"/>
      <c r="AZ693" s="99"/>
      <c r="BA693" s="99"/>
      <c r="BB693" s="99"/>
      <c r="BC693" s="99"/>
      <c r="BD693" s="99"/>
      <c r="BE693" s="99"/>
      <c r="BF693" s="99"/>
      <c r="BG693" s="101"/>
      <c r="BI693" s="51"/>
      <c r="BJ693" s="56"/>
      <c r="BL693" s="51"/>
      <c r="BM693" s="51"/>
      <c r="BN693" s="51"/>
      <c r="BO693" s="51"/>
      <c r="BP693" s="51"/>
      <c r="BQ693" s="51"/>
      <c r="BR693" s="51"/>
      <c r="BS693" s="51"/>
      <c r="BT693" s="51"/>
      <c r="BU693" s="51"/>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row>
    <row r="694" spans="1:102" s="50" customFormat="1" x14ac:dyDescent="0.3">
      <c r="A694" s="57"/>
      <c r="B694" s="59"/>
      <c r="C694" s="51"/>
      <c r="D694" s="51"/>
      <c r="E694" s="51"/>
      <c r="F694" s="51"/>
      <c r="G694" s="51"/>
      <c r="H694" s="51"/>
      <c r="I694" s="51"/>
      <c r="J694" s="51"/>
      <c r="K694" s="93"/>
      <c r="L694" s="98"/>
      <c r="M694" s="99"/>
      <c r="N694" s="99"/>
      <c r="O694" s="99"/>
      <c r="P694" s="99"/>
      <c r="Q694" s="100"/>
      <c r="R694" s="99"/>
      <c r="S694" s="101"/>
      <c r="T694" s="102"/>
      <c r="U694" s="100"/>
      <c r="V694" s="99"/>
      <c r="W694" s="99"/>
      <c r="X694" s="100"/>
      <c r="Y694" s="99"/>
      <c r="Z694" s="99"/>
      <c r="AA694" s="101"/>
      <c r="AB694" s="99"/>
      <c r="AC694" s="99"/>
      <c r="AD694" s="99"/>
      <c r="AE694" s="99"/>
      <c r="AF694" s="99"/>
      <c r="AG694" s="99"/>
      <c r="AH694" s="99"/>
      <c r="AI694" s="101"/>
      <c r="AJ694" s="99"/>
      <c r="AK694" s="99"/>
      <c r="AL694" s="99"/>
      <c r="AM694" s="99"/>
      <c r="AN694" s="99"/>
      <c r="AO694" s="99"/>
      <c r="AP694" s="99"/>
      <c r="AQ694" s="101"/>
      <c r="AR694" s="99"/>
      <c r="AS694" s="99"/>
      <c r="AT694" s="99"/>
      <c r="AU694" s="99"/>
      <c r="AV694" s="99"/>
      <c r="AW694" s="99"/>
      <c r="AX694" s="99"/>
      <c r="AY694" s="101"/>
      <c r="AZ694" s="99"/>
      <c r="BA694" s="99"/>
      <c r="BB694" s="99"/>
      <c r="BC694" s="99"/>
      <c r="BD694" s="99"/>
      <c r="BE694" s="99"/>
      <c r="BF694" s="99"/>
      <c r="BG694" s="101"/>
      <c r="BI694" s="51"/>
      <c r="BJ694" s="56"/>
      <c r="BL694" s="51"/>
      <c r="BM694" s="51"/>
      <c r="BN694" s="51"/>
      <c r="BO694" s="51"/>
      <c r="BP694" s="51"/>
      <c r="BQ694" s="51"/>
      <c r="BR694" s="51"/>
      <c r="BS694" s="51"/>
      <c r="BT694" s="51"/>
      <c r="BU694" s="51"/>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row>
    <row r="695" spans="1:102" s="50" customFormat="1" x14ac:dyDescent="0.3">
      <c r="A695" s="57"/>
      <c r="B695" s="59"/>
      <c r="C695" s="51"/>
      <c r="D695" s="51"/>
      <c r="E695" s="51"/>
      <c r="F695" s="51"/>
      <c r="G695" s="51"/>
      <c r="H695" s="51"/>
      <c r="I695" s="51"/>
      <c r="J695" s="51"/>
      <c r="K695" s="93"/>
      <c r="L695" s="98"/>
      <c r="M695" s="99"/>
      <c r="N695" s="99"/>
      <c r="O695" s="99"/>
      <c r="P695" s="99"/>
      <c r="Q695" s="100"/>
      <c r="R695" s="99"/>
      <c r="S695" s="101"/>
      <c r="T695" s="102"/>
      <c r="U695" s="100"/>
      <c r="V695" s="99"/>
      <c r="W695" s="99"/>
      <c r="X695" s="100"/>
      <c r="Y695" s="99"/>
      <c r="Z695" s="99"/>
      <c r="AA695" s="101"/>
      <c r="AB695" s="99"/>
      <c r="AC695" s="99"/>
      <c r="AD695" s="99"/>
      <c r="AE695" s="99"/>
      <c r="AF695" s="99"/>
      <c r="AG695" s="99"/>
      <c r="AH695" s="99"/>
      <c r="AI695" s="101"/>
      <c r="AJ695" s="99"/>
      <c r="AK695" s="99"/>
      <c r="AL695" s="99"/>
      <c r="AM695" s="99"/>
      <c r="AN695" s="99"/>
      <c r="AO695" s="99"/>
      <c r="AP695" s="99"/>
      <c r="AQ695" s="101"/>
      <c r="AR695" s="99"/>
      <c r="AS695" s="99"/>
      <c r="AT695" s="99"/>
      <c r="AU695" s="99"/>
      <c r="AV695" s="99"/>
      <c r="AW695" s="99"/>
      <c r="AX695" s="99"/>
      <c r="AY695" s="101"/>
      <c r="AZ695" s="99"/>
      <c r="BA695" s="99"/>
      <c r="BB695" s="99"/>
      <c r="BC695" s="99"/>
      <c r="BD695" s="99"/>
      <c r="BE695" s="99"/>
      <c r="BF695" s="99"/>
      <c r="BG695" s="101"/>
      <c r="BI695" s="51"/>
      <c r="BJ695" s="56"/>
      <c r="BL695" s="51"/>
      <c r="BM695" s="51"/>
      <c r="BN695" s="51"/>
      <c r="BO695" s="51"/>
      <c r="BP695" s="51"/>
      <c r="BQ695" s="51"/>
      <c r="BR695" s="51"/>
      <c r="BS695" s="51"/>
      <c r="BT695" s="51"/>
      <c r="BU695" s="51"/>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row>
    <row r="696" spans="1:102" s="50" customFormat="1" x14ac:dyDescent="0.3">
      <c r="A696" s="57"/>
      <c r="B696" s="59"/>
      <c r="C696" s="51"/>
      <c r="D696" s="51"/>
      <c r="E696" s="51"/>
      <c r="F696" s="51"/>
      <c r="G696" s="51"/>
      <c r="H696" s="51"/>
      <c r="I696" s="51"/>
      <c r="J696" s="51"/>
      <c r="K696" s="93"/>
      <c r="L696" s="98"/>
      <c r="M696" s="99"/>
      <c r="N696" s="99"/>
      <c r="O696" s="99"/>
      <c r="P696" s="99"/>
      <c r="Q696" s="100"/>
      <c r="R696" s="99"/>
      <c r="S696" s="101"/>
      <c r="T696" s="102"/>
      <c r="U696" s="100"/>
      <c r="V696" s="99"/>
      <c r="W696" s="99"/>
      <c r="X696" s="100"/>
      <c r="Y696" s="99"/>
      <c r="Z696" s="99"/>
      <c r="AA696" s="101"/>
      <c r="AB696" s="99"/>
      <c r="AC696" s="99"/>
      <c r="AD696" s="99"/>
      <c r="AE696" s="99"/>
      <c r="AF696" s="99"/>
      <c r="AG696" s="99"/>
      <c r="AH696" s="99"/>
      <c r="AI696" s="101"/>
      <c r="AJ696" s="99"/>
      <c r="AK696" s="99"/>
      <c r="AL696" s="99"/>
      <c r="AM696" s="99"/>
      <c r="AN696" s="99"/>
      <c r="AO696" s="99"/>
      <c r="AP696" s="99"/>
      <c r="AQ696" s="101"/>
      <c r="AR696" s="99"/>
      <c r="AS696" s="99"/>
      <c r="AT696" s="99"/>
      <c r="AU696" s="99"/>
      <c r="AV696" s="99"/>
      <c r="AW696" s="99"/>
      <c r="AX696" s="99"/>
      <c r="AY696" s="101"/>
      <c r="AZ696" s="99"/>
      <c r="BA696" s="99"/>
      <c r="BB696" s="99"/>
      <c r="BC696" s="99"/>
      <c r="BD696" s="99"/>
      <c r="BE696" s="99"/>
      <c r="BF696" s="99"/>
      <c r="BG696" s="101"/>
      <c r="BI696" s="51"/>
      <c r="BJ696" s="56"/>
      <c r="BL696" s="51"/>
      <c r="BM696" s="51"/>
      <c r="BN696" s="51"/>
      <c r="BO696" s="51"/>
      <c r="BP696" s="51"/>
      <c r="BQ696" s="51"/>
      <c r="BR696" s="51"/>
      <c r="BS696" s="51"/>
      <c r="BT696" s="51"/>
      <c r="BU696" s="51"/>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row>
    <row r="697" spans="1:102" s="50" customFormat="1" x14ac:dyDescent="0.3">
      <c r="A697" s="57"/>
      <c r="B697" s="59"/>
      <c r="C697" s="51"/>
      <c r="D697" s="51"/>
      <c r="E697" s="51"/>
      <c r="F697" s="51"/>
      <c r="G697" s="51"/>
      <c r="H697" s="51"/>
      <c r="I697" s="51"/>
      <c r="J697" s="51"/>
      <c r="K697" s="93"/>
      <c r="L697" s="98"/>
      <c r="M697" s="99"/>
      <c r="N697" s="99"/>
      <c r="O697" s="99"/>
      <c r="P697" s="99"/>
      <c r="Q697" s="100"/>
      <c r="R697" s="99"/>
      <c r="S697" s="101"/>
      <c r="T697" s="102"/>
      <c r="U697" s="100"/>
      <c r="V697" s="99"/>
      <c r="W697" s="99"/>
      <c r="X697" s="100"/>
      <c r="Y697" s="99"/>
      <c r="Z697" s="99"/>
      <c r="AA697" s="101"/>
      <c r="AB697" s="99"/>
      <c r="AC697" s="99"/>
      <c r="AD697" s="99"/>
      <c r="AE697" s="99"/>
      <c r="AF697" s="99"/>
      <c r="AG697" s="99"/>
      <c r="AH697" s="99"/>
      <c r="AI697" s="101"/>
      <c r="AJ697" s="99"/>
      <c r="AK697" s="99"/>
      <c r="AL697" s="99"/>
      <c r="AM697" s="99"/>
      <c r="AN697" s="99"/>
      <c r="AO697" s="99"/>
      <c r="AP697" s="99"/>
      <c r="AQ697" s="101"/>
      <c r="AR697" s="99"/>
      <c r="AS697" s="99"/>
      <c r="AT697" s="99"/>
      <c r="AU697" s="99"/>
      <c r="AV697" s="99"/>
      <c r="AW697" s="99"/>
      <c r="AX697" s="99"/>
      <c r="AY697" s="101"/>
      <c r="AZ697" s="99"/>
      <c r="BA697" s="99"/>
      <c r="BB697" s="99"/>
      <c r="BC697" s="99"/>
      <c r="BD697" s="99"/>
      <c r="BE697" s="99"/>
      <c r="BF697" s="99"/>
      <c r="BG697" s="101"/>
      <c r="BI697" s="51"/>
      <c r="BJ697" s="56"/>
      <c r="BL697" s="51"/>
      <c r="BM697" s="51"/>
      <c r="BN697" s="51"/>
      <c r="BO697" s="51"/>
      <c r="BP697" s="51"/>
      <c r="BQ697" s="51"/>
      <c r="BR697" s="51"/>
      <c r="BS697" s="51"/>
      <c r="BT697" s="51"/>
      <c r="BU697" s="51"/>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row>
    <row r="698" spans="1:102" s="50" customFormat="1" x14ac:dyDescent="0.3">
      <c r="A698" s="57"/>
      <c r="B698" s="59"/>
      <c r="C698" s="51"/>
      <c r="D698" s="51"/>
      <c r="E698" s="51"/>
      <c r="F698" s="51"/>
      <c r="G698" s="51"/>
      <c r="H698" s="51"/>
      <c r="I698" s="51"/>
      <c r="J698" s="51"/>
      <c r="K698" s="93"/>
      <c r="L698" s="98"/>
      <c r="M698" s="99"/>
      <c r="N698" s="99"/>
      <c r="O698" s="99"/>
      <c r="P698" s="99"/>
      <c r="Q698" s="100"/>
      <c r="R698" s="99"/>
      <c r="S698" s="101"/>
      <c r="T698" s="102"/>
      <c r="U698" s="100"/>
      <c r="V698" s="99"/>
      <c r="W698" s="99"/>
      <c r="X698" s="100"/>
      <c r="Y698" s="99"/>
      <c r="Z698" s="99"/>
      <c r="AA698" s="101"/>
      <c r="AB698" s="99"/>
      <c r="AC698" s="99"/>
      <c r="AD698" s="99"/>
      <c r="AE698" s="99"/>
      <c r="AF698" s="99"/>
      <c r="AG698" s="99"/>
      <c r="AH698" s="99"/>
      <c r="AI698" s="101"/>
      <c r="AJ698" s="99"/>
      <c r="AK698" s="99"/>
      <c r="AL698" s="99"/>
      <c r="AM698" s="99"/>
      <c r="AN698" s="99"/>
      <c r="AO698" s="99"/>
      <c r="AP698" s="99"/>
      <c r="AQ698" s="101"/>
      <c r="AR698" s="99"/>
      <c r="AS698" s="99"/>
      <c r="AT698" s="99"/>
      <c r="AU698" s="99"/>
      <c r="AV698" s="99"/>
      <c r="AW698" s="99"/>
      <c r="AX698" s="99"/>
      <c r="AY698" s="101"/>
      <c r="AZ698" s="99"/>
      <c r="BA698" s="99"/>
      <c r="BB698" s="99"/>
      <c r="BC698" s="99"/>
      <c r="BD698" s="99"/>
      <c r="BE698" s="99"/>
      <c r="BF698" s="99"/>
      <c r="BG698" s="101"/>
      <c r="BI698" s="51"/>
      <c r="BJ698" s="56"/>
      <c r="BL698" s="51"/>
      <c r="BM698" s="51"/>
      <c r="BN698" s="51"/>
      <c r="BO698" s="51"/>
      <c r="BP698" s="51"/>
      <c r="BQ698" s="51"/>
      <c r="BR698" s="51"/>
      <c r="BS698" s="51"/>
      <c r="BT698" s="51"/>
      <c r="BU698" s="51"/>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row>
    <row r="699" spans="1:102" s="50" customFormat="1" x14ac:dyDescent="0.3">
      <c r="A699" s="57"/>
      <c r="B699" s="59"/>
      <c r="C699" s="51"/>
      <c r="D699" s="51"/>
      <c r="E699" s="51"/>
      <c r="F699" s="51"/>
      <c r="G699" s="51"/>
      <c r="H699" s="51"/>
      <c r="I699" s="51"/>
      <c r="J699" s="51"/>
      <c r="K699" s="93"/>
      <c r="L699" s="98"/>
      <c r="M699" s="99"/>
      <c r="N699" s="99"/>
      <c r="O699" s="99"/>
      <c r="P699" s="99"/>
      <c r="Q699" s="100"/>
      <c r="R699" s="99"/>
      <c r="S699" s="101"/>
      <c r="T699" s="102"/>
      <c r="U699" s="100"/>
      <c r="V699" s="99"/>
      <c r="W699" s="99"/>
      <c r="X699" s="100"/>
      <c r="Y699" s="99"/>
      <c r="Z699" s="99"/>
      <c r="AA699" s="101"/>
      <c r="AB699" s="99"/>
      <c r="AC699" s="99"/>
      <c r="AD699" s="99"/>
      <c r="AE699" s="99"/>
      <c r="AF699" s="99"/>
      <c r="AG699" s="99"/>
      <c r="AH699" s="99"/>
      <c r="AI699" s="101"/>
      <c r="AJ699" s="99"/>
      <c r="AK699" s="99"/>
      <c r="AL699" s="99"/>
      <c r="AM699" s="99"/>
      <c r="AN699" s="99"/>
      <c r="AO699" s="99"/>
      <c r="AP699" s="99"/>
      <c r="AQ699" s="101"/>
      <c r="AR699" s="99"/>
      <c r="AS699" s="99"/>
      <c r="AT699" s="99"/>
      <c r="AU699" s="99"/>
      <c r="AV699" s="99"/>
      <c r="AW699" s="99"/>
      <c r="AX699" s="99"/>
      <c r="AY699" s="101"/>
      <c r="AZ699" s="99"/>
      <c r="BA699" s="99"/>
      <c r="BB699" s="99"/>
      <c r="BC699" s="99"/>
      <c r="BD699" s="99"/>
      <c r="BE699" s="99"/>
      <c r="BF699" s="99"/>
      <c r="BG699" s="101"/>
      <c r="BI699" s="51"/>
      <c r="BJ699" s="56"/>
      <c r="BL699" s="51"/>
      <c r="BM699" s="51"/>
      <c r="BN699" s="51"/>
      <c r="BO699" s="51"/>
      <c r="BP699" s="51"/>
      <c r="BQ699" s="51"/>
      <c r="BR699" s="51"/>
      <c r="BS699" s="51"/>
      <c r="BT699" s="51"/>
      <c r="BU699" s="51"/>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row>
    <row r="700" spans="1:102" s="50" customFormat="1" x14ac:dyDescent="0.3">
      <c r="A700" s="57"/>
      <c r="B700" s="59"/>
      <c r="C700" s="51"/>
      <c r="D700" s="51"/>
      <c r="E700" s="51"/>
      <c r="F700" s="51"/>
      <c r="G700" s="51"/>
      <c r="H700" s="51"/>
      <c r="I700" s="51"/>
      <c r="J700" s="51"/>
      <c r="K700" s="93"/>
      <c r="L700" s="98"/>
      <c r="M700" s="99"/>
      <c r="N700" s="99"/>
      <c r="O700" s="99"/>
      <c r="P700" s="99"/>
      <c r="Q700" s="100"/>
      <c r="R700" s="99"/>
      <c r="S700" s="101"/>
      <c r="T700" s="102"/>
      <c r="U700" s="100"/>
      <c r="V700" s="99"/>
      <c r="W700" s="99"/>
      <c r="X700" s="100"/>
      <c r="Y700" s="99"/>
      <c r="Z700" s="99"/>
      <c r="AA700" s="101"/>
      <c r="AB700" s="99"/>
      <c r="AC700" s="99"/>
      <c r="AD700" s="99"/>
      <c r="AE700" s="99"/>
      <c r="AF700" s="99"/>
      <c r="AG700" s="99"/>
      <c r="AH700" s="99"/>
      <c r="AI700" s="101"/>
      <c r="AJ700" s="99"/>
      <c r="AK700" s="99"/>
      <c r="AL700" s="99"/>
      <c r="AM700" s="99"/>
      <c r="AN700" s="99"/>
      <c r="AO700" s="99"/>
      <c r="AP700" s="99"/>
      <c r="AQ700" s="101"/>
      <c r="AR700" s="99"/>
      <c r="AS700" s="99"/>
      <c r="AT700" s="99"/>
      <c r="AU700" s="99"/>
      <c r="AV700" s="99"/>
      <c r="AW700" s="99"/>
      <c r="AX700" s="99"/>
      <c r="AY700" s="101"/>
      <c r="AZ700" s="99"/>
      <c r="BA700" s="99"/>
      <c r="BB700" s="99"/>
      <c r="BC700" s="99"/>
      <c r="BD700" s="99"/>
      <c r="BE700" s="99"/>
      <c r="BF700" s="99"/>
      <c r="BG700" s="101"/>
      <c r="BI700" s="51"/>
      <c r="BJ700" s="56"/>
      <c r="BL700" s="51"/>
      <c r="BM700" s="51"/>
      <c r="BN700" s="51"/>
      <c r="BO700" s="51"/>
      <c r="BP700" s="51"/>
      <c r="BQ700" s="51"/>
      <c r="BR700" s="51"/>
      <c r="BS700" s="51"/>
      <c r="BT700" s="51"/>
      <c r="BU700" s="51"/>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row>
    <row r="701" spans="1:102" s="50" customFormat="1" x14ac:dyDescent="0.3">
      <c r="A701" s="57"/>
      <c r="B701" s="59"/>
      <c r="C701" s="51"/>
      <c r="D701" s="51"/>
      <c r="E701" s="51"/>
      <c r="F701" s="51"/>
      <c r="G701" s="51"/>
      <c r="H701" s="51"/>
      <c r="I701" s="51"/>
      <c r="J701" s="51"/>
      <c r="K701" s="93"/>
      <c r="L701" s="98"/>
      <c r="M701" s="99"/>
      <c r="N701" s="99"/>
      <c r="O701" s="99"/>
      <c r="P701" s="99"/>
      <c r="Q701" s="100"/>
      <c r="R701" s="99"/>
      <c r="S701" s="101"/>
      <c r="T701" s="102"/>
      <c r="U701" s="100"/>
      <c r="V701" s="99"/>
      <c r="W701" s="99"/>
      <c r="X701" s="100"/>
      <c r="Y701" s="99"/>
      <c r="Z701" s="99"/>
      <c r="AA701" s="101"/>
      <c r="AB701" s="99"/>
      <c r="AC701" s="99"/>
      <c r="AD701" s="99"/>
      <c r="AE701" s="99"/>
      <c r="AF701" s="99"/>
      <c r="AG701" s="99"/>
      <c r="AH701" s="99"/>
      <c r="AI701" s="101"/>
      <c r="AJ701" s="99"/>
      <c r="AK701" s="99"/>
      <c r="AL701" s="99"/>
      <c r="AM701" s="99"/>
      <c r="AN701" s="99"/>
      <c r="AO701" s="99"/>
      <c r="AP701" s="99"/>
      <c r="AQ701" s="101"/>
      <c r="AR701" s="99"/>
      <c r="AS701" s="99"/>
      <c r="AT701" s="99"/>
      <c r="AU701" s="99"/>
      <c r="AV701" s="99"/>
      <c r="AW701" s="99"/>
      <c r="AX701" s="99"/>
      <c r="AY701" s="101"/>
      <c r="AZ701" s="99"/>
      <c r="BA701" s="99"/>
      <c r="BB701" s="99"/>
      <c r="BC701" s="99"/>
      <c r="BD701" s="99"/>
      <c r="BE701" s="99"/>
      <c r="BF701" s="99"/>
      <c r="BG701" s="101"/>
      <c r="BI701" s="51"/>
      <c r="BJ701" s="56"/>
      <c r="BL701" s="51"/>
      <c r="BM701" s="51"/>
      <c r="BN701" s="51"/>
      <c r="BO701" s="51"/>
      <c r="BP701" s="51"/>
      <c r="BQ701" s="51"/>
      <c r="BR701" s="51"/>
      <c r="BS701" s="51"/>
      <c r="BT701" s="51"/>
      <c r="BU701" s="51"/>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row>
    <row r="702" spans="1:102" s="50" customFormat="1" x14ac:dyDescent="0.3">
      <c r="A702" s="57"/>
      <c r="B702" s="59"/>
      <c r="C702" s="51"/>
      <c r="D702" s="51"/>
      <c r="E702" s="51"/>
      <c r="F702" s="51"/>
      <c r="G702" s="51"/>
      <c r="H702" s="51"/>
      <c r="I702" s="51"/>
      <c r="J702" s="51"/>
      <c r="K702" s="93"/>
      <c r="L702" s="98"/>
      <c r="M702" s="99"/>
      <c r="N702" s="99"/>
      <c r="O702" s="99"/>
      <c r="P702" s="99"/>
      <c r="Q702" s="100"/>
      <c r="R702" s="99"/>
      <c r="S702" s="101"/>
      <c r="T702" s="102"/>
      <c r="U702" s="100"/>
      <c r="V702" s="99"/>
      <c r="W702" s="99"/>
      <c r="X702" s="100"/>
      <c r="Y702" s="99"/>
      <c r="Z702" s="99"/>
      <c r="AA702" s="101"/>
      <c r="AB702" s="99"/>
      <c r="AC702" s="99"/>
      <c r="AD702" s="99"/>
      <c r="AE702" s="99"/>
      <c r="AF702" s="99"/>
      <c r="AG702" s="99"/>
      <c r="AH702" s="99"/>
      <c r="AI702" s="101"/>
      <c r="AJ702" s="99"/>
      <c r="AK702" s="99"/>
      <c r="AL702" s="99"/>
      <c r="AM702" s="99"/>
      <c r="AN702" s="99"/>
      <c r="AO702" s="99"/>
      <c r="AP702" s="99"/>
      <c r="AQ702" s="101"/>
      <c r="AR702" s="99"/>
      <c r="AS702" s="99"/>
      <c r="AT702" s="99"/>
      <c r="AU702" s="99"/>
      <c r="AV702" s="99"/>
      <c r="AW702" s="99"/>
      <c r="AX702" s="99"/>
      <c r="AY702" s="101"/>
      <c r="AZ702" s="99"/>
      <c r="BA702" s="99"/>
      <c r="BB702" s="99"/>
      <c r="BC702" s="99"/>
      <c r="BD702" s="99"/>
      <c r="BE702" s="99"/>
      <c r="BF702" s="99"/>
      <c r="BG702" s="101"/>
      <c r="BI702" s="51"/>
      <c r="BJ702" s="56"/>
      <c r="BL702" s="51"/>
      <c r="BM702" s="51"/>
      <c r="BN702" s="51"/>
      <c r="BO702" s="51"/>
      <c r="BP702" s="51"/>
      <c r="BQ702" s="51"/>
      <c r="BR702" s="51"/>
      <c r="BS702" s="51"/>
      <c r="BT702" s="51"/>
      <c r="BU702" s="51"/>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row>
    <row r="703" spans="1:102" s="50" customFormat="1" x14ac:dyDescent="0.3">
      <c r="A703" s="57"/>
      <c r="B703" s="59"/>
      <c r="C703" s="51"/>
      <c r="D703" s="51"/>
      <c r="E703" s="51"/>
      <c r="F703" s="51"/>
      <c r="G703" s="51"/>
      <c r="H703" s="51"/>
      <c r="I703" s="51"/>
      <c r="J703" s="51"/>
      <c r="K703" s="93"/>
      <c r="L703" s="98"/>
      <c r="M703" s="99"/>
      <c r="N703" s="99"/>
      <c r="O703" s="99"/>
      <c r="P703" s="99"/>
      <c r="Q703" s="100"/>
      <c r="R703" s="99"/>
      <c r="S703" s="101"/>
      <c r="T703" s="102"/>
      <c r="U703" s="100"/>
      <c r="V703" s="99"/>
      <c r="W703" s="99"/>
      <c r="X703" s="100"/>
      <c r="Y703" s="99"/>
      <c r="Z703" s="99"/>
      <c r="AA703" s="101"/>
      <c r="AB703" s="99"/>
      <c r="AC703" s="99"/>
      <c r="AD703" s="99"/>
      <c r="AE703" s="99"/>
      <c r="AF703" s="99"/>
      <c r="AG703" s="99"/>
      <c r="AH703" s="99"/>
      <c r="AI703" s="101"/>
      <c r="AJ703" s="99"/>
      <c r="AK703" s="99"/>
      <c r="AL703" s="99"/>
      <c r="AM703" s="99"/>
      <c r="AN703" s="99"/>
      <c r="AO703" s="99"/>
      <c r="AP703" s="99"/>
      <c r="AQ703" s="101"/>
      <c r="AR703" s="99"/>
      <c r="AS703" s="99"/>
      <c r="AT703" s="99"/>
      <c r="AU703" s="99"/>
      <c r="AV703" s="99"/>
      <c r="AW703" s="99"/>
      <c r="AX703" s="99"/>
      <c r="AY703" s="101"/>
      <c r="AZ703" s="99"/>
      <c r="BA703" s="99"/>
      <c r="BB703" s="99"/>
      <c r="BC703" s="99"/>
      <c r="BD703" s="99"/>
      <c r="BE703" s="99"/>
      <c r="BF703" s="99"/>
      <c r="BG703" s="101"/>
      <c r="BI703" s="51"/>
      <c r="BJ703" s="56"/>
      <c r="BL703" s="51"/>
      <c r="BM703" s="51"/>
      <c r="BN703" s="51"/>
      <c r="BO703" s="51"/>
      <c r="BP703" s="51"/>
      <c r="BQ703" s="51"/>
      <c r="BR703" s="51"/>
      <c r="BS703" s="51"/>
      <c r="BT703" s="51"/>
      <c r="BU703" s="51"/>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row>
    <row r="704" spans="1:102" s="50" customFormat="1" x14ac:dyDescent="0.3">
      <c r="A704" s="57"/>
      <c r="B704" s="59"/>
      <c r="C704" s="51"/>
      <c r="D704" s="51"/>
      <c r="E704" s="51"/>
      <c r="F704" s="51"/>
      <c r="G704" s="51"/>
      <c r="H704" s="51"/>
      <c r="I704" s="51"/>
      <c r="J704" s="51"/>
      <c r="K704" s="93"/>
      <c r="L704" s="98"/>
      <c r="M704" s="99"/>
      <c r="N704" s="99"/>
      <c r="O704" s="99"/>
      <c r="P704" s="99"/>
      <c r="Q704" s="100"/>
      <c r="R704" s="99"/>
      <c r="S704" s="101"/>
      <c r="T704" s="102"/>
      <c r="U704" s="100"/>
      <c r="V704" s="99"/>
      <c r="W704" s="99"/>
      <c r="X704" s="100"/>
      <c r="Y704" s="99"/>
      <c r="Z704" s="99"/>
      <c r="AA704" s="101"/>
      <c r="AB704" s="99"/>
      <c r="AC704" s="99"/>
      <c r="AD704" s="99"/>
      <c r="AE704" s="99"/>
      <c r="AF704" s="99"/>
      <c r="AG704" s="99"/>
      <c r="AH704" s="99"/>
      <c r="AI704" s="101"/>
      <c r="AJ704" s="99"/>
      <c r="AK704" s="99"/>
      <c r="AL704" s="99"/>
      <c r="AM704" s="99"/>
      <c r="AN704" s="99"/>
      <c r="AO704" s="99"/>
      <c r="AP704" s="99"/>
      <c r="AQ704" s="101"/>
      <c r="AR704" s="99"/>
      <c r="AS704" s="99"/>
      <c r="AT704" s="99"/>
      <c r="AU704" s="99"/>
      <c r="AV704" s="99"/>
      <c r="AW704" s="99"/>
      <c r="AX704" s="99"/>
      <c r="AY704" s="101"/>
      <c r="AZ704" s="99"/>
      <c r="BA704" s="99"/>
      <c r="BB704" s="99"/>
      <c r="BC704" s="99"/>
      <c r="BD704" s="99"/>
      <c r="BE704" s="99"/>
      <c r="BF704" s="99"/>
      <c r="BG704" s="101"/>
      <c r="BI704" s="51"/>
      <c r="BJ704" s="56"/>
      <c r="BL704" s="51"/>
      <c r="BM704" s="51"/>
      <c r="BN704" s="51"/>
      <c r="BO704" s="51"/>
      <c r="BP704" s="51"/>
      <c r="BQ704" s="51"/>
      <c r="BR704" s="51"/>
      <c r="BS704" s="51"/>
      <c r="BT704" s="51"/>
      <c r="BU704" s="51"/>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row>
    <row r="705" spans="1:102" s="50" customFormat="1" x14ac:dyDescent="0.3">
      <c r="A705" s="57"/>
      <c r="B705" s="59"/>
      <c r="C705" s="51"/>
      <c r="D705" s="51"/>
      <c r="E705" s="51"/>
      <c r="F705" s="51"/>
      <c r="G705" s="51"/>
      <c r="H705" s="51"/>
      <c r="I705" s="51"/>
      <c r="J705" s="51"/>
      <c r="K705" s="93"/>
      <c r="L705" s="98"/>
      <c r="M705" s="99"/>
      <c r="N705" s="99"/>
      <c r="O705" s="99"/>
      <c r="P705" s="99"/>
      <c r="Q705" s="100"/>
      <c r="R705" s="99"/>
      <c r="S705" s="101"/>
      <c r="T705" s="102"/>
      <c r="U705" s="100"/>
      <c r="V705" s="99"/>
      <c r="W705" s="99"/>
      <c r="X705" s="100"/>
      <c r="Y705" s="99"/>
      <c r="Z705" s="99"/>
      <c r="AA705" s="101"/>
      <c r="AB705" s="99"/>
      <c r="AC705" s="99"/>
      <c r="AD705" s="99"/>
      <c r="AE705" s="99"/>
      <c r="AF705" s="99"/>
      <c r="AG705" s="99"/>
      <c r="AH705" s="99"/>
      <c r="AI705" s="101"/>
      <c r="AJ705" s="99"/>
      <c r="AK705" s="99"/>
      <c r="AL705" s="99"/>
      <c r="AM705" s="99"/>
      <c r="AN705" s="99"/>
      <c r="AO705" s="99"/>
      <c r="AP705" s="99"/>
      <c r="AQ705" s="101"/>
      <c r="AR705" s="99"/>
      <c r="AS705" s="99"/>
      <c r="AT705" s="99"/>
      <c r="AU705" s="99"/>
      <c r="AV705" s="99"/>
      <c r="AW705" s="99"/>
      <c r="AX705" s="99"/>
      <c r="AY705" s="101"/>
      <c r="AZ705" s="99"/>
      <c r="BA705" s="99"/>
      <c r="BB705" s="99"/>
      <c r="BC705" s="99"/>
      <c r="BD705" s="99"/>
      <c r="BE705" s="99"/>
      <c r="BF705" s="99"/>
      <c r="BG705" s="101"/>
      <c r="BI705" s="51"/>
      <c r="BJ705" s="56"/>
      <c r="BL705" s="51"/>
      <c r="BM705" s="51"/>
      <c r="BN705" s="51"/>
      <c r="BO705" s="51"/>
      <c r="BP705" s="51"/>
      <c r="BQ705" s="51"/>
      <c r="BR705" s="51"/>
      <c r="BS705" s="51"/>
      <c r="BT705" s="51"/>
      <c r="BU705" s="51"/>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row>
    <row r="706" spans="1:102" s="50" customFormat="1" x14ac:dyDescent="0.3">
      <c r="A706" s="57"/>
      <c r="B706" s="59"/>
      <c r="C706" s="51"/>
      <c r="D706" s="51"/>
      <c r="E706" s="51"/>
      <c r="F706" s="51"/>
      <c r="G706" s="51"/>
      <c r="H706" s="51"/>
      <c r="I706" s="51"/>
      <c r="J706" s="51"/>
      <c r="K706" s="93"/>
      <c r="L706" s="98"/>
      <c r="M706" s="99"/>
      <c r="N706" s="99"/>
      <c r="O706" s="99"/>
      <c r="P706" s="99"/>
      <c r="Q706" s="100"/>
      <c r="R706" s="99"/>
      <c r="S706" s="101"/>
      <c r="T706" s="102"/>
      <c r="U706" s="100"/>
      <c r="V706" s="99"/>
      <c r="W706" s="99"/>
      <c r="X706" s="100"/>
      <c r="Y706" s="99"/>
      <c r="Z706" s="99"/>
      <c r="AA706" s="101"/>
      <c r="AB706" s="99"/>
      <c r="AC706" s="99"/>
      <c r="AD706" s="99"/>
      <c r="AE706" s="99"/>
      <c r="AF706" s="99"/>
      <c r="AG706" s="99"/>
      <c r="AH706" s="99"/>
      <c r="AI706" s="101"/>
      <c r="AJ706" s="99"/>
      <c r="AK706" s="99"/>
      <c r="AL706" s="99"/>
      <c r="AM706" s="99"/>
      <c r="AN706" s="99"/>
      <c r="AO706" s="99"/>
      <c r="AP706" s="99"/>
      <c r="AQ706" s="101"/>
      <c r="AR706" s="99"/>
      <c r="AS706" s="99"/>
      <c r="AT706" s="99"/>
      <c r="AU706" s="99"/>
      <c r="AV706" s="99"/>
      <c r="AW706" s="99"/>
      <c r="AX706" s="99"/>
      <c r="AY706" s="101"/>
      <c r="AZ706" s="99"/>
      <c r="BA706" s="99"/>
      <c r="BB706" s="99"/>
      <c r="BC706" s="99"/>
      <c r="BD706" s="99"/>
      <c r="BE706" s="99"/>
      <c r="BF706" s="99"/>
      <c r="BG706" s="101"/>
      <c r="BI706" s="51"/>
      <c r="BJ706" s="56"/>
      <c r="BL706" s="51"/>
      <c r="BM706" s="51"/>
      <c r="BN706" s="51"/>
      <c r="BO706" s="51"/>
      <c r="BP706" s="51"/>
      <c r="BQ706" s="51"/>
      <c r="BR706" s="51"/>
      <c r="BS706" s="51"/>
      <c r="BT706" s="51"/>
      <c r="BU706" s="51"/>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row>
    <row r="707" spans="1:102" s="50" customFormat="1" x14ac:dyDescent="0.3">
      <c r="A707" s="57"/>
      <c r="B707" s="59"/>
      <c r="C707" s="51"/>
      <c r="D707" s="51"/>
      <c r="E707" s="51"/>
      <c r="F707" s="51"/>
      <c r="G707" s="51"/>
      <c r="H707" s="51"/>
      <c r="I707" s="51"/>
      <c r="J707" s="51"/>
      <c r="K707" s="93"/>
      <c r="L707" s="98"/>
      <c r="M707" s="99"/>
      <c r="N707" s="99"/>
      <c r="O707" s="99"/>
      <c r="P707" s="99"/>
      <c r="Q707" s="100"/>
      <c r="R707" s="99"/>
      <c r="S707" s="101"/>
      <c r="T707" s="102"/>
      <c r="U707" s="100"/>
      <c r="V707" s="99"/>
      <c r="W707" s="99"/>
      <c r="X707" s="100"/>
      <c r="Y707" s="99"/>
      <c r="Z707" s="99"/>
      <c r="AA707" s="101"/>
      <c r="AB707" s="99"/>
      <c r="AC707" s="99"/>
      <c r="AD707" s="99"/>
      <c r="AE707" s="99"/>
      <c r="AF707" s="99"/>
      <c r="AG707" s="99"/>
      <c r="AH707" s="99"/>
      <c r="AI707" s="101"/>
      <c r="AJ707" s="99"/>
      <c r="AK707" s="99"/>
      <c r="AL707" s="99"/>
      <c r="AM707" s="99"/>
      <c r="AN707" s="99"/>
      <c r="AO707" s="99"/>
      <c r="AP707" s="99"/>
      <c r="AQ707" s="101"/>
      <c r="AR707" s="99"/>
      <c r="AS707" s="99"/>
      <c r="AT707" s="99"/>
      <c r="AU707" s="99"/>
      <c r="AV707" s="99"/>
      <c r="AW707" s="99"/>
      <c r="AX707" s="99"/>
      <c r="AY707" s="101"/>
      <c r="AZ707" s="99"/>
      <c r="BA707" s="99"/>
      <c r="BB707" s="99"/>
      <c r="BC707" s="99"/>
      <c r="BD707" s="99"/>
      <c r="BE707" s="99"/>
      <c r="BF707" s="99"/>
      <c r="BG707" s="101"/>
      <c r="BI707" s="51"/>
      <c r="BJ707" s="56"/>
      <c r="BL707" s="51"/>
      <c r="BM707" s="51"/>
      <c r="BN707" s="51"/>
      <c r="BO707" s="51"/>
      <c r="BP707" s="51"/>
      <c r="BQ707" s="51"/>
      <c r="BR707" s="51"/>
      <c r="BS707" s="51"/>
      <c r="BT707" s="51"/>
      <c r="BU707" s="51"/>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row>
    <row r="708" spans="1:102" s="50" customFormat="1" x14ac:dyDescent="0.3">
      <c r="A708" s="57"/>
      <c r="B708" s="59"/>
      <c r="C708" s="51"/>
      <c r="D708" s="51"/>
      <c r="E708" s="51"/>
      <c r="F708" s="51"/>
      <c r="G708" s="51"/>
      <c r="H708" s="51"/>
      <c r="I708" s="51"/>
      <c r="J708" s="51"/>
      <c r="K708" s="93"/>
      <c r="L708" s="98"/>
      <c r="M708" s="99"/>
      <c r="N708" s="99"/>
      <c r="O708" s="99"/>
      <c r="P708" s="99"/>
      <c r="Q708" s="100"/>
      <c r="R708" s="99"/>
      <c r="S708" s="101"/>
      <c r="T708" s="102"/>
      <c r="U708" s="100"/>
      <c r="V708" s="99"/>
      <c r="W708" s="99"/>
      <c r="X708" s="100"/>
      <c r="Y708" s="99"/>
      <c r="Z708" s="99"/>
      <c r="AA708" s="101"/>
      <c r="AB708" s="99"/>
      <c r="AC708" s="99"/>
      <c r="AD708" s="99"/>
      <c r="AE708" s="99"/>
      <c r="AF708" s="99"/>
      <c r="AG708" s="99"/>
      <c r="AH708" s="99"/>
      <c r="AI708" s="101"/>
      <c r="AJ708" s="99"/>
      <c r="AK708" s="99"/>
      <c r="AL708" s="99"/>
      <c r="AM708" s="99"/>
      <c r="AN708" s="99"/>
      <c r="AO708" s="99"/>
      <c r="AP708" s="99"/>
      <c r="AQ708" s="101"/>
      <c r="AR708" s="99"/>
      <c r="AS708" s="99"/>
      <c r="AT708" s="99"/>
      <c r="AU708" s="99"/>
      <c r="AV708" s="99"/>
      <c r="AW708" s="99"/>
      <c r="AX708" s="99"/>
      <c r="AY708" s="101"/>
      <c r="AZ708" s="99"/>
      <c r="BA708" s="99"/>
      <c r="BB708" s="99"/>
      <c r="BC708" s="99"/>
      <c r="BD708" s="99"/>
      <c r="BE708" s="99"/>
      <c r="BF708" s="99"/>
      <c r="BG708" s="101"/>
      <c r="BI708" s="51"/>
      <c r="BJ708" s="56"/>
      <c r="BL708" s="51"/>
      <c r="BM708" s="51"/>
      <c r="BN708" s="51"/>
      <c r="BO708" s="51"/>
      <c r="BP708" s="51"/>
      <c r="BQ708" s="51"/>
      <c r="BR708" s="51"/>
      <c r="BS708" s="51"/>
      <c r="BT708" s="51"/>
      <c r="BU708" s="51"/>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row>
    <row r="709" spans="1:102" s="50" customFormat="1" x14ac:dyDescent="0.3">
      <c r="A709" s="57"/>
      <c r="B709" s="59"/>
      <c r="C709" s="51"/>
      <c r="D709" s="51"/>
      <c r="E709" s="51"/>
      <c r="F709" s="51"/>
      <c r="G709" s="51"/>
      <c r="H709" s="51"/>
      <c r="I709" s="51"/>
      <c r="J709" s="51"/>
      <c r="K709" s="93"/>
      <c r="L709" s="98"/>
      <c r="M709" s="99"/>
      <c r="N709" s="99"/>
      <c r="O709" s="99"/>
      <c r="P709" s="99"/>
      <c r="Q709" s="100"/>
      <c r="R709" s="99"/>
      <c r="S709" s="101"/>
      <c r="T709" s="102"/>
      <c r="U709" s="100"/>
      <c r="V709" s="99"/>
      <c r="W709" s="99"/>
      <c r="X709" s="100"/>
      <c r="Y709" s="99"/>
      <c r="Z709" s="99"/>
      <c r="AA709" s="101"/>
      <c r="AB709" s="99"/>
      <c r="AC709" s="99"/>
      <c r="AD709" s="99"/>
      <c r="AE709" s="99"/>
      <c r="AF709" s="99"/>
      <c r="AG709" s="99"/>
      <c r="AH709" s="99"/>
      <c r="AI709" s="101"/>
      <c r="AJ709" s="99"/>
      <c r="AK709" s="99"/>
      <c r="AL709" s="99"/>
      <c r="AM709" s="99"/>
      <c r="AN709" s="99"/>
      <c r="AO709" s="99"/>
      <c r="AP709" s="99"/>
      <c r="AQ709" s="101"/>
      <c r="AR709" s="99"/>
      <c r="AS709" s="99"/>
      <c r="AT709" s="99"/>
      <c r="AU709" s="99"/>
      <c r="AV709" s="99"/>
      <c r="AW709" s="99"/>
      <c r="AX709" s="99"/>
      <c r="AY709" s="101"/>
      <c r="AZ709" s="99"/>
      <c r="BA709" s="99"/>
      <c r="BB709" s="99"/>
      <c r="BC709" s="99"/>
      <c r="BD709" s="99"/>
      <c r="BE709" s="99"/>
      <c r="BF709" s="99"/>
      <c r="BG709" s="101"/>
      <c r="BI709" s="51"/>
      <c r="BJ709" s="56"/>
      <c r="BL709" s="51"/>
      <c r="BM709" s="51"/>
      <c r="BN709" s="51"/>
      <c r="BO709" s="51"/>
      <c r="BP709" s="51"/>
      <c r="BQ709" s="51"/>
      <c r="BR709" s="51"/>
      <c r="BS709" s="51"/>
      <c r="BT709" s="51"/>
      <c r="BU709" s="51"/>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row>
    <row r="710" spans="1:102" s="50" customFormat="1" x14ac:dyDescent="0.3">
      <c r="A710" s="57"/>
      <c r="B710" s="59"/>
      <c r="C710" s="51"/>
      <c r="D710" s="51"/>
      <c r="E710" s="51"/>
      <c r="F710" s="51"/>
      <c r="G710" s="51"/>
      <c r="H710" s="51"/>
      <c r="I710" s="51"/>
      <c r="J710" s="51"/>
      <c r="K710" s="93"/>
      <c r="L710" s="98"/>
      <c r="M710" s="99"/>
      <c r="N710" s="99"/>
      <c r="O710" s="99"/>
      <c r="P710" s="99"/>
      <c r="Q710" s="100"/>
      <c r="R710" s="99"/>
      <c r="S710" s="101"/>
      <c r="T710" s="102"/>
      <c r="U710" s="100"/>
      <c r="V710" s="99"/>
      <c r="W710" s="99"/>
      <c r="X710" s="100"/>
      <c r="Y710" s="99"/>
      <c r="Z710" s="99"/>
      <c r="AA710" s="101"/>
      <c r="AB710" s="99"/>
      <c r="AC710" s="99"/>
      <c r="AD710" s="99"/>
      <c r="AE710" s="99"/>
      <c r="AF710" s="99"/>
      <c r="AG710" s="99"/>
      <c r="AH710" s="99"/>
      <c r="AI710" s="101"/>
      <c r="AJ710" s="99"/>
      <c r="AK710" s="99"/>
      <c r="AL710" s="99"/>
      <c r="AM710" s="99"/>
      <c r="AN710" s="99"/>
      <c r="AO710" s="99"/>
      <c r="AP710" s="99"/>
      <c r="AQ710" s="101"/>
      <c r="AR710" s="99"/>
      <c r="AS710" s="99"/>
      <c r="AT710" s="99"/>
      <c r="AU710" s="99"/>
      <c r="AV710" s="99"/>
      <c r="AW710" s="99"/>
      <c r="AX710" s="99"/>
      <c r="AY710" s="101"/>
      <c r="AZ710" s="99"/>
      <c r="BA710" s="99"/>
      <c r="BB710" s="99"/>
      <c r="BC710" s="99"/>
      <c r="BD710" s="99"/>
      <c r="BE710" s="99"/>
      <c r="BF710" s="99"/>
      <c r="BG710" s="101"/>
      <c r="BI710" s="51"/>
      <c r="BJ710" s="56"/>
      <c r="BL710" s="51"/>
      <c r="BM710" s="51"/>
      <c r="BN710" s="51"/>
      <c r="BO710" s="51"/>
      <c r="BP710" s="51"/>
      <c r="BQ710" s="51"/>
      <c r="BR710" s="51"/>
      <c r="BS710" s="51"/>
      <c r="BT710" s="51"/>
      <c r="BU710" s="51"/>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row>
    <row r="711" spans="1:102" s="50" customFormat="1" x14ac:dyDescent="0.3">
      <c r="A711" s="57"/>
      <c r="B711" s="59"/>
      <c r="C711" s="51"/>
      <c r="D711" s="51"/>
      <c r="E711" s="51"/>
      <c r="F711" s="51"/>
      <c r="G711" s="51"/>
      <c r="H711" s="51"/>
      <c r="I711" s="51"/>
      <c r="J711" s="51"/>
      <c r="K711" s="93"/>
      <c r="L711" s="98"/>
      <c r="M711" s="99"/>
      <c r="N711" s="99"/>
      <c r="O711" s="99"/>
      <c r="P711" s="99"/>
      <c r="Q711" s="100"/>
      <c r="R711" s="99"/>
      <c r="S711" s="101"/>
      <c r="T711" s="102"/>
      <c r="U711" s="100"/>
      <c r="V711" s="99"/>
      <c r="W711" s="99"/>
      <c r="X711" s="100"/>
      <c r="Y711" s="99"/>
      <c r="Z711" s="99"/>
      <c r="AA711" s="101"/>
      <c r="AB711" s="99"/>
      <c r="AC711" s="99"/>
      <c r="AD711" s="99"/>
      <c r="AE711" s="99"/>
      <c r="AF711" s="99"/>
      <c r="AG711" s="99"/>
      <c r="AH711" s="99"/>
      <c r="AI711" s="101"/>
      <c r="AJ711" s="99"/>
      <c r="AK711" s="99"/>
      <c r="AL711" s="99"/>
      <c r="AM711" s="99"/>
      <c r="AN711" s="99"/>
      <c r="AO711" s="99"/>
      <c r="AP711" s="99"/>
      <c r="AQ711" s="101"/>
      <c r="AR711" s="99"/>
      <c r="AS711" s="99"/>
      <c r="AT711" s="99"/>
      <c r="AU711" s="99"/>
      <c r="AV711" s="99"/>
      <c r="AW711" s="99"/>
      <c r="AX711" s="99"/>
      <c r="AY711" s="101"/>
      <c r="AZ711" s="99"/>
      <c r="BA711" s="99"/>
      <c r="BB711" s="99"/>
      <c r="BC711" s="99"/>
      <c r="BD711" s="99"/>
      <c r="BE711" s="99"/>
      <c r="BF711" s="99"/>
      <c r="BG711" s="101"/>
      <c r="BI711" s="51"/>
      <c r="BJ711" s="56"/>
      <c r="BL711" s="51"/>
      <c r="BM711" s="51"/>
      <c r="BN711" s="51"/>
      <c r="BO711" s="51"/>
      <c r="BP711" s="51"/>
      <c r="BQ711" s="51"/>
      <c r="BR711" s="51"/>
      <c r="BS711" s="51"/>
      <c r="BT711" s="51"/>
      <c r="BU711" s="51"/>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row>
    <row r="712" spans="1:102" s="50" customFormat="1" x14ac:dyDescent="0.3">
      <c r="A712" s="57"/>
      <c r="B712" s="59"/>
      <c r="C712" s="51"/>
      <c r="D712" s="51"/>
      <c r="E712" s="51"/>
      <c r="F712" s="51"/>
      <c r="G712" s="51"/>
      <c r="H712" s="51"/>
      <c r="I712" s="51"/>
      <c r="J712" s="51"/>
      <c r="K712" s="93"/>
      <c r="L712" s="98"/>
      <c r="M712" s="99"/>
      <c r="N712" s="99"/>
      <c r="O712" s="99"/>
      <c r="P712" s="99"/>
      <c r="Q712" s="100"/>
      <c r="R712" s="99"/>
      <c r="S712" s="101"/>
      <c r="T712" s="102"/>
      <c r="U712" s="100"/>
      <c r="V712" s="99"/>
      <c r="W712" s="99"/>
      <c r="X712" s="100"/>
      <c r="Y712" s="99"/>
      <c r="Z712" s="99"/>
      <c r="AA712" s="101"/>
      <c r="AB712" s="99"/>
      <c r="AC712" s="99"/>
      <c r="AD712" s="99"/>
      <c r="AE712" s="99"/>
      <c r="AF712" s="99"/>
      <c r="AG712" s="99"/>
      <c r="AH712" s="99"/>
      <c r="AI712" s="101"/>
      <c r="AJ712" s="99"/>
      <c r="AK712" s="99"/>
      <c r="AL712" s="99"/>
      <c r="AM712" s="99"/>
      <c r="AN712" s="99"/>
      <c r="AO712" s="99"/>
      <c r="AP712" s="99"/>
      <c r="AQ712" s="101"/>
      <c r="AR712" s="99"/>
      <c r="AS712" s="99"/>
      <c r="AT712" s="99"/>
      <c r="AU712" s="99"/>
      <c r="AV712" s="99"/>
      <c r="AW712" s="99"/>
      <c r="AX712" s="99"/>
      <c r="AY712" s="101"/>
      <c r="AZ712" s="99"/>
      <c r="BA712" s="99"/>
      <c r="BB712" s="99"/>
      <c r="BC712" s="99"/>
      <c r="BD712" s="99"/>
      <c r="BE712" s="99"/>
      <c r="BF712" s="99"/>
      <c r="BG712" s="101"/>
      <c r="BI712" s="51"/>
      <c r="BJ712" s="56"/>
      <c r="BL712" s="51"/>
      <c r="BM712" s="51"/>
      <c r="BN712" s="51"/>
      <c r="BO712" s="51"/>
      <c r="BP712" s="51"/>
      <c r="BQ712" s="51"/>
      <c r="BR712" s="51"/>
      <c r="BS712" s="51"/>
      <c r="BT712" s="51"/>
      <c r="BU712" s="51"/>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row>
    <row r="713" spans="1:102" s="50" customFormat="1" x14ac:dyDescent="0.3">
      <c r="A713" s="57"/>
      <c r="B713" s="59"/>
      <c r="C713" s="51"/>
      <c r="D713" s="51"/>
      <c r="E713" s="51"/>
      <c r="F713" s="51"/>
      <c r="G713" s="51"/>
      <c r="H713" s="51"/>
      <c r="I713" s="51"/>
      <c r="J713" s="51"/>
      <c r="K713" s="93"/>
      <c r="L713" s="98"/>
      <c r="M713" s="99"/>
      <c r="N713" s="99"/>
      <c r="O713" s="99"/>
      <c r="P713" s="99"/>
      <c r="Q713" s="100"/>
      <c r="R713" s="99"/>
      <c r="S713" s="101"/>
      <c r="T713" s="102"/>
      <c r="U713" s="100"/>
      <c r="V713" s="99"/>
      <c r="W713" s="99"/>
      <c r="X713" s="100"/>
      <c r="Y713" s="99"/>
      <c r="Z713" s="99"/>
      <c r="AA713" s="101"/>
      <c r="AB713" s="99"/>
      <c r="AC713" s="99"/>
      <c r="AD713" s="99"/>
      <c r="AE713" s="99"/>
      <c r="AF713" s="99"/>
      <c r="AG713" s="99"/>
      <c r="AH713" s="99"/>
      <c r="AI713" s="101"/>
      <c r="AJ713" s="99"/>
      <c r="AK713" s="99"/>
      <c r="AL713" s="99"/>
      <c r="AM713" s="99"/>
      <c r="AN713" s="99"/>
      <c r="AO713" s="99"/>
      <c r="AP713" s="99"/>
      <c r="AQ713" s="101"/>
      <c r="AR713" s="99"/>
      <c r="AS713" s="99"/>
      <c r="AT713" s="99"/>
      <c r="AU713" s="99"/>
      <c r="AV713" s="99"/>
      <c r="AW713" s="99"/>
      <c r="AX713" s="99"/>
      <c r="AY713" s="101"/>
      <c r="AZ713" s="99"/>
      <c r="BA713" s="99"/>
      <c r="BB713" s="99"/>
      <c r="BC713" s="99"/>
      <c r="BD713" s="99"/>
      <c r="BE713" s="99"/>
      <c r="BF713" s="99"/>
      <c r="BG713" s="101"/>
      <c r="BI713" s="51"/>
      <c r="BJ713" s="56"/>
      <c r="BL713" s="51"/>
      <c r="BM713" s="51"/>
      <c r="BN713" s="51"/>
      <c r="BO713" s="51"/>
      <c r="BP713" s="51"/>
      <c r="BQ713" s="51"/>
      <c r="BR713" s="51"/>
      <c r="BS713" s="51"/>
      <c r="BT713" s="51"/>
      <c r="BU713" s="51"/>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row>
    <row r="714" spans="1:102" s="50" customFormat="1" x14ac:dyDescent="0.3">
      <c r="A714" s="57"/>
      <c r="B714" s="59"/>
      <c r="C714" s="51"/>
      <c r="D714" s="51"/>
      <c r="E714" s="51"/>
      <c r="F714" s="51"/>
      <c r="G714" s="51"/>
      <c r="H714" s="51"/>
      <c r="I714" s="51"/>
      <c r="J714" s="51"/>
      <c r="K714" s="93"/>
      <c r="L714" s="98"/>
      <c r="M714" s="99"/>
      <c r="N714" s="99"/>
      <c r="O714" s="99"/>
      <c r="P714" s="99"/>
      <c r="Q714" s="100"/>
      <c r="R714" s="99"/>
      <c r="S714" s="101"/>
      <c r="T714" s="102"/>
      <c r="U714" s="100"/>
      <c r="V714" s="99"/>
      <c r="W714" s="99"/>
      <c r="X714" s="100"/>
      <c r="Y714" s="99"/>
      <c r="Z714" s="99"/>
      <c r="AA714" s="101"/>
      <c r="AB714" s="99"/>
      <c r="AC714" s="99"/>
      <c r="AD714" s="99"/>
      <c r="AE714" s="99"/>
      <c r="AF714" s="99"/>
      <c r="AG714" s="99"/>
      <c r="AH714" s="99"/>
      <c r="AI714" s="101"/>
      <c r="AJ714" s="99"/>
      <c r="AK714" s="99"/>
      <c r="AL714" s="99"/>
      <c r="AM714" s="99"/>
      <c r="AN714" s="99"/>
      <c r="AO714" s="99"/>
      <c r="AP714" s="99"/>
      <c r="AQ714" s="101"/>
      <c r="AR714" s="99"/>
      <c r="AS714" s="99"/>
      <c r="AT714" s="99"/>
      <c r="AU714" s="99"/>
      <c r="AV714" s="99"/>
      <c r="AW714" s="99"/>
      <c r="AX714" s="99"/>
      <c r="AY714" s="101"/>
      <c r="AZ714" s="99"/>
      <c r="BA714" s="99"/>
      <c r="BB714" s="99"/>
      <c r="BC714" s="99"/>
      <c r="BD714" s="99"/>
      <c r="BE714" s="99"/>
      <c r="BF714" s="99"/>
      <c r="BG714" s="101"/>
      <c r="BI714" s="51"/>
      <c r="BJ714" s="56"/>
      <c r="BL714" s="51"/>
      <c r="BM714" s="51"/>
      <c r="BN714" s="51"/>
      <c r="BO714" s="51"/>
      <c r="BP714" s="51"/>
      <c r="BQ714" s="51"/>
      <c r="BR714" s="51"/>
      <c r="BS714" s="51"/>
      <c r="BT714" s="51"/>
      <c r="BU714" s="51"/>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row>
    <row r="715" spans="1:102" s="50" customFormat="1" x14ac:dyDescent="0.3">
      <c r="A715" s="57"/>
      <c r="B715" s="59"/>
      <c r="C715" s="51"/>
      <c r="D715" s="51"/>
      <c r="E715" s="51"/>
      <c r="F715" s="51"/>
      <c r="G715" s="51"/>
      <c r="H715" s="51"/>
      <c r="I715" s="51"/>
      <c r="J715" s="51"/>
      <c r="K715" s="93"/>
      <c r="L715" s="98"/>
      <c r="M715" s="99"/>
      <c r="N715" s="99"/>
      <c r="O715" s="99"/>
      <c r="P715" s="99"/>
      <c r="Q715" s="100"/>
      <c r="R715" s="99"/>
      <c r="S715" s="101"/>
      <c r="T715" s="102"/>
      <c r="U715" s="100"/>
      <c r="V715" s="99"/>
      <c r="W715" s="99"/>
      <c r="X715" s="100"/>
      <c r="Y715" s="99"/>
      <c r="Z715" s="99"/>
      <c r="AA715" s="101"/>
      <c r="AB715" s="99"/>
      <c r="AC715" s="99"/>
      <c r="AD715" s="99"/>
      <c r="AE715" s="99"/>
      <c r="AF715" s="99"/>
      <c r="AG715" s="99"/>
      <c r="AH715" s="99"/>
      <c r="AI715" s="101"/>
      <c r="AJ715" s="99"/>
      <c r="AK715" s="99"/>
      <c r="AL715" s="99"/>
      <c r="AM715" s="99"/>
      <c r="AN715" s="99"/>
      <c r="AO715" s="99"/>
      <c r="AP715" s="99"/>
      <c r="AQ715" s="101"/>
      <c r="AR715" s="99"/>
      <c r="AS715" s="99"/>
      <c r="AT715" s="99"/>
      <c r="AU715" s="99"/>
      <c r="AV715" s="99"/>
      <c r="AW715" s="99"/>
      <c r="AX715" s="99"/>
      <c r="AY715" s="101"/>
      <c r="AZ715" s="99"/>
      <c r="BA715" s="99"/>
      <c r="BB715" s="99"/>
      <c r="BC715" s="99"/>
      <c r="BD715" s="99"/>
      <c r="BE715" s="99"/>
      <c r="BF715" s="99"/>
      <c r="BG715" s="101"/>
      <c r="BI715" s="51"/>
      <c r="BJ715" s="56"/>
      <c r="BL715" s="51"/>
      <c r="BM715" s="51"/>
      <c r="BN715" s="51"/>
      <c r="BO715" s="51"/>
      <c r="BP715" s="51"/>
      <c r="BQ715" s="51"/>
      <c r="BR715" s="51"/>
      <c r="BS715" s="51"/>
      <c r="BT715" s="51"/>
      <c r="BU715" s="51"/>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row>
    <row r="716" spans="1:102" s="50" customFormat="1" x14ac:dyDescent="0.3">
      <c r="A716" s="57"/>
      <c r="B716" s="59"/>
      <c r="C716" s="51"/>
      <c r="D716" s="51"/>
      <c r="E716" s="51"/>
      <c r="F716" s="51"/>
      <c r="G716" s="51"/>
      <c r="H716" s="51"/>
      <c r="I716" s="51"/>
      <c r="J716" s="51"/>
      <c r="K716" s="93"/>
      <c r="L716" s="98"/>
      <c r="M716" s="99"/>
      <c r="N716" s="99"/>
      <c r="O716" s="99"/>
      <c r="P716" s="99"/>
      <c r="Q716" s="100"/>
      <c r="R716" s="99"/>
      <c r="S716" s="101"/>
      <c r="T716" s="102"/>
      <c r="U716" s="100"/>
      <c r="V716" s="99"/>
      <c r="W716" s="99"/>
      <c r="X716" s="100"/>
      <c r="Y716" s="99"/>
      <c r="Z716" s="99"/>
      <c r="AA716" s="101"/>
      <c r="AB716" s="99"/>
      <c r="AC716" s="99"/>
      <c r="AD716" s="99"/>
      <c r="AE716" s="99"/>
      <c r="AF716" s="99"/>
      <c r="AG716" s="99"/>
      <c r="AH716" s="99"/>
      <c r="AI716" s="101"/>
      <c r="AJ716" s="99"/>
      <c r="AK716" s="99"/>
      <c r="AL716" s="99"/>
      <c r="AM716" s="99"/>
      <c r="AN716" s="99"/>
      <c r="AO716" s="99"/>
      <c r="AP716" s="99"/>
      <c r="AQ716" s="101"/>
      <c r="AR716" s="99"/>
      <c r="AS716" s="99"/>
      <c r="AT716" s="99"/>
      <c r="AU716" s="99"/>
      <c r="AV716" s="99"/>
      <c r="AW716" s="99"/>
      <c r="AX716" s="99"/>
      <c r="AY716" s="101"/>
      <c r="AZ716" s="99"/>
      <c r="BA716" s="99"/>
      <c r="BB716" s="99"/>
      <c r="BC716" s="99"/>
      <c r="BD716" s="99"/>
      <c r="BE716" s="99"/>
      <c r="BF716" s="99"/>
      <c r="BG716" s="101"/>
      <c r="BI716" s="51"/>
      <c r="BJ716" s="56"/>
      <c r="BL716" s="51"/>
      <c r="BM716" s="51"/>
      <c r="BN716" s="51"/>
      <c r="BO716" s="51"/>
      <c r="BP716" s="51"/>
      <c r="BQ716" s="51"/>
      <c r="BR716" s="51"/>
      <c r="BS716" s="51"/>
      <c r="BT716" s="51"/>
      <c r="BU716" s="51"/>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row>
    <row r="717" spans="1:102" s="50" customFormat="1" x14ac:dyDescent="0.3">
      <c r="A717" s="57"/>
      <c r="B717" s="59"/>
      <c r="C717" s="51"/>
      <c r="D717" s="51"/>
      <c r="E717" s="51"/>
      <c r="F717" s="51"/>
      <c r="G717" s="51"/>
      <c r="H717" s="51"/>
      <c r="I717" s="51"/>
      <c r="J717" s="51"/>
      <c r="K717" s="93"/>
      <c r="L717" s="98"/>
      <c r="M717" s="99"/>
      <c r="N717" s="99"/>
      <c r="O717" s="99"/>
      <c r="P717" s="99"/>
      <c r="Q717" s="100"/>
      <c r="R717" s="99"/>
      <c r="S717" s="101"/>
      <c r="T717" s="102"/>
      <c r="U717" s="100"/>
      <c r="V717" s="99"/>
      <c r="W717" s="99"/>
      <c r="X717" s="100"/>
      <c r="Y717" s="99"/>
      <c r="Z717" s="99"/>
      <c r="AA717" s="101"/>
      <c r="AB717" s="99"/>
      <c r="AC717" s="99"/>
      <c r="AD717" s="99"/>
      <c r="AE717" s="99"/>
      <c r="AF717" s="99"/>
      <c r="AG717" s="99"/>
      <c r="AH717" s="99"/>
      <c r="AI717" s="101"/>
      <c r="AJ717" s="99"/>
      <c r="AK717" s="99"/>
      <c r="AL717" s="99"/>
      <c r="AM717" s="99"/>
      <c r="AN717" s="99"/>
      <c r="AO717" s="99"/>
      <c r="AP717" s="99"/>
      <c r="AQ717" s="101"/>
      <c r="AR717" s="99"/>
      <c r="AS717" s="99"/>
      <c r="AT717" s="99"/>
      <c r="AU717" s="99"/>
      <c r="AV717" s="99"/>
      <c r="AW717" s="99"/>
      <c r="AX717" s="99"/>
      <c r="AY717" s="101"/>
      <c r="AZ717" s="99"/>
      <c r="BA717" s="99"/>
      <c r="BB717" s="99"/>
      <c r="BC717" s="99"/>
      <c r="BD717" s="99"/>
      <c r="BE717" s="99"/>
      <c r="BF717" s="99"/>
      <c r="BG717" s="101"/>
      <c r="BI717" s="51"/>
      <c r="BJ717" s="56"/>
      <c r="BL717" s="51"/>
      <c r="BM717" s="51"/>
      <c r="BN717" s="51"/>
      <c r="BO717" s="51"/>
      <c r="BP717" s="51"/>
      <c r="BQ717" s="51"/>
      <c r="BR717" s="51"/>
      <c r="BS717" s="51"/>
      <c r="BT717" s="51"/>
      <c r="BU717" s="51"/>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row>
    <row r="718" spans="1:102" s="50" customFormat="1" x14ac:dyDescent="0.3">
      <c r="A718" s="57"/>
      <c r="B718" s="59"/>
      <c r="C718" s="51"/>
      <c r="D718" s="51"/>
      <c r="E718" s="51"/>
      <c r="F718" s="51"/>
      <c r="G718" s="51"/>
      <c r="H718" s="51"/>
      <c r="I718" s="51"/>
      <c r="J718" s="51"/>
      <c r="K718" s="93"/>
      <c r="L718" s="98"/>
      <c r="M718" s="99"/>
      <c r="N718" s="99"/>
      <c r="O718" s="99"/>
      <c r="P718" s="99"/>
      <c r="Q718" s="100"/>
      <c r="R718" s="99"/>
      <c r="S718" s="101"/>
      <c r="T718" s="102"/>
      <c r="U718" s="100"/>
      <c r="V718" s="99"/>
      <c r="W718" s="99"/>
      <c r="X718" s="100"/>
      <c r="Y718" s="99"/>
      <c r="Z718" s="99"/>
      <c r="AA718" s="101"/>
      <c r="AB718" s="99"/>
      <c r="AC718" s="99"/>
      <c r="AD718" s="99"/>
      <c r="AE718" s="99"/>
      <c r="AF718" s="99"/>
      <c r="AG718" s="99"/>
      <c r="AH718" s="99"/>
      <c r="AI718" s="101"/>
      <c r="AJ718" s="99"/>
      <c r="AK718" s="99"/>
      <c r="AL718" s="99"/>
      <c r="AM718" s="99"/>
      <c r="AN718" s="99"/>
      <c r="AO718" s="99"/>
      <c r="AP718" s="99"/>
      <c r="AQ718" s="101"/>
      <c r="AR718" s="99"/>
      <c r="AS718" s="99"/>
      <c r="AT718" s="99"/>
      <c r="AU718" s="99"/>
      <c r="AV718" s="99"/>
      <c r="AW718" s="99"/>
      <c r="AX718" s="99"/>
      <c r="AY718" s="101"/>
      <c r="AZ718" s="99"/>
      <c r="BA718" s="99"/>
      <c r="BB718" s="99"/>
      <c r="BC718" s="99"/>
      <c r="BD718" s="99"/>
      <c r="BE718" s="99"/>
      <c r="BF718" s="99"/>
      <c r="BG718" s="101"/>
      <c r="BI718" s="51"/>
      <c r="BJ718" s="56"/>
      <c r="BL718" s="51"/>
      <c r="BM718" s="51"/>
      <c r="BN718" s="51"/>
      <c r="BO718" s="51"/>
      <c r="BP718" s="51"/>
      <c r="BQ718" s="51"/>
      <c r="BR718" s="51"/>
      <c r="BS718" s="51"/>
      <c r="BT718" s="51"/>
      <c r="BU718" s="51"/>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row>
    <row r="719" spans="1:102" s="50" customFormat="1" x14ac:dyDescent="0.3">
      <c r="A719" s="57"/>
      <c r="B719" s="59"/>
      <c r="C719" s="51"/>
      <c r="D719" s="51"/>
      <c r="E719" s="51"/>
      <c r="F719" s="51"/>
      <c r="G719" s="51"/>
      <c r="H719" s="51"/>
      <c r="I719" s="51"/>
      <c r="J719" s="51"/>
      <c r="K719" s="93"/>
      <c r="L719" s="98"/>
      <c r="M719" s="99"/>
      <c r="N719" s="99"/>
      <c r="O719" s="99"/>
      <c r="P719" s="99"/>
      <c r="Q719" s="100"/>
      <c r="R719" s="99"/>
      <c r="S719" s="101"/>
      <c r="T719" s="102"/>
      <c r="U719" s="100"/>
      <c r="V719" s="99"/>
      <c r="W719" s="99"/>
      <c r="X719" s="100"/>
      <c r="Y719" s="99"/>
      <c r="Z719" s="99"/>
      <c r="AA719" s="101"/>
      <c r="AB719" s="99"/>
      <c r="AC719" s="99"/>
      <c r="AD719" s="99"/>
      <c r="AE719" s="99"/>
      <c r="AF719" s="99"/>
      <c r="AG719" s="99"/>
      <c r="AH719" s="99"/>
      <c r="AI719" s="101"/>
      <c r="AJ719" s="99"/>
      <c r="AK719" s="99"/>
      <c r="AL719" s="99"/>
      <c r="AM719" s="99"/>
      <c r="AN719" s="99"/>
      <c r="AO719" s="99"/>
      <c r="AP719" s="99"/>
      <c r="AQ719" s="101"/>
      <c r="AR719" s="99"/>
      <c r="AS719" s="99"/>
      <c r="AT719" s="99"/>
      <c r="AU719" s="99"/>
      <c r="AV719" s="99"/>
      <c r="AW719" s="99"/>
      <c r="AX719" s="99"/>
      <c r="AY719" s="101"/>
      <c r="AZ719" s="99"/>
      <c r="BA719" s="99"/>
      <c r="BB719" s="99"/>
      <c r="BC719" s="99"/>
      <c r="BD719" s="99"/>
      <c r="BE719" s="99"/>
      <c r="BF719" s="99"/>
      <c r="BG719" s="101"/>
      <c r="BI719" s="51"/>
      <c r="BJ719" s="56"/>
      <c r="BL719" s="51"/>
      <c r="BM719" s="51"/>
      <c r="BN719" s="51"/>
      <c r="BO719" s="51"/>
      <c r="BP719" s="51"/>
      <c r="BQ719" s="51"/>
      <c r="BR719" s="51"/>
      <c r="BS719" s="51"/>
      <c r="BT719" s="51"/>
      <c r="BU719" s="51"/>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row>
    <row r="720" spans="1:102" s="50" customFormat="1" x14ac:dyDescent="0.3">
      <c r="A720" s="57"/>
      <c r="B720" s="59"/>
      <c r="C720" s="51"/>
      <c r="D720" s="51"/>
      <c r="E720" s="51"/>
      <c r="F720" s="51"/>
      <c r="G720" s="51"/>
      <c r="H720" s="51"/>
      <c r="I720" s="51"/>
      <c r="J720" s="51"/>
      <c r="K720" s="93"/>
      <c r="L720" s="98"/>
      <c r="M720" s="99"/>
      <c r="N720" s="99"/>
      <c r="O720" s="99"/>
      <c r="P720" s="99"/>
      <c r="Q720" s="100"/>
      <c r="R720" s="99"/>
      <c r="S720" s="101"/>
      <c r="T720" s="102"/>
      <c r="U720" s="100"/>
      <c r="V720" s="99"/>
      <c r="W720" s="99"/>
      <c r="X720" s="100"/>
      <c r="Y720" s="99"/>
      <c r="Z720" s="99"/>
      <c r="AA720" s="101"/>
      <c r="AB720" s="99"/>
      <c r="AC720" s="99"/>
      <c r="AD720" s="99"/>
      <c r="AE720" s="99"/>
      <c r="AF720" s="99"/>
      <c r="AG720" s="99"/>
      <c r="AH720" s="99"/>
      <c r="AI720" s="101"/>
      <c r="AJ720" s="99"/>
      <c r="AK720" s="99"/>
      <c r="AL720" s="99"/>
      <c r="AM720" s="99"/>
      <c r="AN720" s="99"/>
      <c r="AO720" s="99"/>
      <c r="AP720" s="99"/>
      <c r="AQ720" s="101"/>
      <c r="AR720" s="99"/>
      <c r="AS720" s="99"/>
      <c r="AT720" s="99"/>
      <c r="AU720" s="99"/>
      <c r="AV720" s="99"/>
      <c r="AW720" s="99"/>
      <c r="AX720" s="99"/>
      <c r="AY720" s="101"/>
      <c r="AZ720" s="99"/>
      <c r="BA720" s="99"/>
      <c r="BB720" s="99"/>
      <c r="BC720" s="99"/>
      <c r="BD720" s="99"/>
      <c r="BE720" s="99"/>
      <c r="BF720" s="99"/>
      <c r="BG720" s="101"/>
      <c r="BI720" s="51"/>
      <c r="BJ720" s="56"/>
      <c r="BL720" s="51"/>
      <c r="BM720" s="51"/>
      <c r="BN720" s="51"/>
      <c r="BO720" s="51"/>
      <c r="BP720" s="51"/>
      <c r="BQ720" s="51"/>
      <c r="BR720" s="51"/>
      <c r="BS720" s="51"/>
      <c r="BT720" s="51"/>
      <c r="BU720" s="51"/>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row>
    <row r="721" spans="1:102" s="50" customFormat="1" x14ac:dyDescent="0.3">
      <c r="A721" s="57"/>
      <c r="B721" s="59"/>
      <c r="C721" s="51"/>
      <c r="D721" s="51"/>
      <c r="E721" s="51"/>
      <c r="F721" s="51"/>
      <c r="G721" s="51"/>
      <c r="H721" s="51"/>
      <c r="I721" s="51"/>
      <c r="J721" s="51"/>
      <c r="K721" s="93"/>
      <c r="L721" s="98"/>
      <c r="M721" s="99"/>
      <c r="N721" s="99"/>
      <c r="O721" s="99"/>
      <c r="P721" s="99"/>
      <c r="Q721" s="100"/>
      <c r="R721" s="99"/>
      <c r="S721" s="101"/>
      <c r="T721" s="102"/>
      <c r="U721" s="100"/>
      <c r="V721" s="99"/>
      <c r="W721" s="99"/>
      <c r="X721" s="100"/>
      <c r="Y721" s="99"/>
      <c r="Z721" s="99"/>
      <c r="AA721" s="101"/>
      <c r="AB721" s="99"/>
      <c r="AC721" s="99"/>
      <c r="AD721" s="99"/>
      <c r="AE721" s="99"/>
      <c r="AF721" s="99"/>
      <c r="AG721" s="99"/>
      <c r="AH721" s="99"/>
      <c r="AI721" s="101"/>
      <c r="AJ721" s="99"/>
      <c r="AK721" s="99"/>
      <c r="AL721" s="99"/>
      <c r="AM721" s="99"/>
      <c r="AN721" s="99"/>
      <c r="AO721" s="99"/>
      <c r="AP721" s="99"/>
      <c r="AQ721" s="101"/>
      <c r="AR721" s="99"/>
      <c r="AS721" s="99"/>
      <c r="AT721" s="99"/>
      <c r="AU721" s="99"/>
      <c r="AV721" s="99"/>
      <c r="AW721" s="99"/>
      <c r="AX721" s="99"/>
      <c r="AY721" s="101"/>
      <c r="AZ721" s="99"/>
      <c r="BA721" s="99"/>
      <c r="BB721" s="99"/>
      <c r="BC721" s="99"/>
      <c r="BD721" s="99"/>
      <c r="BE721" s="99"/>
      <c r="BF721" s="99"/>
      <c r="BG721" s="101"/>
      <c r="BI721" s="51"/>
      <c r="BJ721" s="56"/>
      <c r="BL721" s="51"/>
      <c r="BM721" s="51"/>
      <c r="BN721" s="51"/>
      <c r="BO721" s="51"/>
      <c r="BP721" s="51"/>
      <c r="BQ721" s="51"/>
      <c r="BR721" s="51"/>
      <c r="BS721" s="51"/>
      <c r="BT721" s="51"/>
      <c r="BU721" s="51"/>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row>
    <row r="722" spans="1:102" s="50" customFormat="1" x14ac:dyDescent="0.3">
      <c r="A722" s="57"/>
      <c r="B722" s="59"/>
      <c r="C722" s="51"/>
      <c r="D722" s="51"/>
      <c r="E722" s="51"/>
      <c r="F722" s="51"/>
      <c r="G722" s="51"/>
      <c r="H722" s="51"/>
      <c r="I722" s="51"/>
      <c r="J722" s="51"/>
      <c r="K722" s="93"/>
      <c r="L722" s="98"/>
      <c r="M722" s="99"/>
      <c r="N722" s="99"/>
      <c r="O722" s="99"/>
      <c r="P722" s="99"/>
      <c r="Q722" s="100"/>
      <c r="R722" s="99"/>
      <c r="S722" s="101"/>
      <c r="T722" s="102"/>
      <c r="U722" s="100"/>
      <c r="V722" s="99"/>
      <c r="W722" s="99"/>
      <c r="X722" s="100"/>
      <c r="Y722" s="99"/>
      <c r="Z722" s="99"/>
      <c r="AA722" s="101"/>
      <c r="AB722" s="99"/>
      <c r="AC722" s="99"/>
      <c r="AD722" s="99"/>
      <c r="AE722" s="99"/>
      <c r="AF722" s="99"/>
      <c r="AG722" s="99"/>
      <c r="AH722" s="99"/>
      <c r="AI722" s="101"/>
      <c r="AJ722" s="99"/>
      <c r="AK722" s="99"/>
      <c r="AL722" s="99"/>
      <c r="AM722" s="99"/>
      <c r="AN722" s="99"/>
      <c r="AO722" s="99"/>
      <c r="AP722" s="99"/>
      <c r="AQ722" s="101"/>
      <c r="AR722" s="99"/>
      <c r="AS722" s="99"/>
      <c r="AT722" s="99"/>
      <c r="AU722" s="99"/>
      <c r="AV722" s="99"/>
      <c r="AW722" s="99"/>
      <c r="AX722" s="99"/>
      <c r="AY722" s="101"/>
      <c r="AZ722" s="99"/>
      <c r="BA722" s="99"/>
      <c r="BB722" s="99"/>
      <c r="BC722" s="99"/>
      <c r="BD722" s="99"/>
      <c r="BE722" s="99"/>
      <c r="BF722" s="99"/>
      <c r="BG722" s="101"/>
      <c r="BI722" s="51"/>
      <c r="BJ722" s="56"/>
      <c r="BL722" s="51"/>
      <c r="BM722" s="51"/>
      <c r="BN722" s="51"/>
      <c r="BO722" s="51"/>
      <c r="BP722" s="51"/>
      <c r="BQ722" s="51"/>
      <c r="BR722" s="51"/>
      <c r="BS722" s="51"/>
      <c r="BT722" s="51"/>
      <c r="BU722" s="51"/>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row>
    <row r="723" spans="1:102" s="50" customFormat="1" x14ac:dyDescent="0.3">
      <c r="A723" s="57"/>
      <c r="B723" s="59"/>
      <c r="C723" s="51"/>
      <c r="D723" s="51"/>
      <c r="E723" s="51"/>
      <c r="F723" s="51"/>
      <c r="G723" s="51"/>
      <c r="H723" s="51"/>
      <c r="I723" s="51"/>
      <c r="J723" s="51"/>
      <c r="K723" s="93"/>
      <c r="L723" s="98"/>
      <c r="M723" s="99"/>
      <c r="N723" s="99"/>
      <c r="O723" s="99"/>
      <c r="P723" s="99"/>
      <c r="Q723" s="100"/>
      <c r="R723" s="99"/>
      <c r="S723" s="101"/>
      <c r="T723" s="102"/>
      <c r="U723" s="100"/>
      <c r="V723" s="99"/>
      <c r="W723" s="99"/>
      <c r="X723" s="100"/>
      <c r="Y723" s="99"/>
      <c r="Z723" s="99"/>
      <c r="AA723" s="101"/>
      <c r="AB723" s="99"/>
      <c r="AC723" s="99"/>
      <c r="AD723" s="99"/>
      <c r="AE723" s="99"/>
      <c r="AF723" s="99"/>
      <c r="AG723" s="99"/>
      <c r="AH723" s="99"/>
      <c r="AI723" s="101"/>
      <c r="AJ723" s="99"/>
      <c r="AK723" s="99"/>
      <c r="AL723" s="99"/>
      <c r="AM723" s="99"/>
      <c r="AN723" s="99"/>
      <c r="AO723" s="99"/>
      <c r="AP723" s="99"/>
      <c r="AQ723" s="101"/>
      <c r="AR723" s="99"/>
      <c r="AS723" s="99"/>
      <c r="AT723" s="99"/>
      <c r="AU723" s="99"/>
      <c r="AV723" s="99"/>
      <c r="AW723" s="99"/>
      <c r="AX723" s="99"/>
      <c r="AY723" s="101"/>
      <c r="AZ723" s="99"/>
      <c r="BA723" s="99"/>
      <c r="BB723" s="99"/>
      <c r="BC723" s="99"/>
      <c r="BD723" s="99"/>
      <c r="BE723" s="99"/>
      <c r="BF723" s="99"/>
      <c r="BG723" s="101"/>
      <c r="BI723" s="51"/>
      <c r="BJ723" s="56"/>
      <c r="BL723" s="51"/>
      <c r="BM723" s="51"/>
      <c r="BN723" s="51"/>
      <c r="BO723" s="51"/>
      <c r="BP723" s="51"/>
      <c r="BQ723" s="51"/>
      <c r="BR723" s="51"/>
      <c r="BS723" s="51"/>
      <c r="BT723" s="51"/>
      <c r="BU723" s="51"/>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row>
    <row r="724" spans="1:102" s="50" customFormat="1" x14ac:dyDescent="0.3">
      <c r="A724" s="57"/>
      <c r="B724" s="59"/>
      <c r="C724" s="51"/>
      <c r="D724" s="51"/>
      <c r="E724" s="51"/>
      <c r="F724" s="51"/>
      <c r="G724" s="51"/>
      <c r="H724" s="51"/>
      <c r="I724" s="51"/>
      <c r="J724" s="51"/>
      <c r="K724" s="93"/>
      <c r="L724" s="98"/>
      <c r="M724" s="99"/>
      <c r="N724" s="99"/>
      <c r="O724" s="99"/>
      <c r="P724" s="99"/>
      <c r="Q724" s="100"/>
      <c r="R724" s="99"/>
      <c r="S724" s="101"/>
      <c r="T724" s="102"/>
      <c r="U724" s="100"/>
      <c r="V724" s="99"/>
      <c r="W724" s="99"/>
      <c r="X724" s="100"/>
      <c r="Y724" s="99"/>
      <c r="Z724" s="99"/>
      <c r="AA724" s="101"/>
      <c r="AB724" s="99"/>
      <c r="AC724" s="99"/>
      <c r="AD724" s="99"/>
      <c r="AE724" s="99"/>
      <c r="AF724" s="99"/>
      <c r="AG724" s="99"/>
      <c r="AH724" s="99"/>
      <c r="AI724" s="101"/>
      <c r="AJ724" s="99"/>
      <c r="AK724" s="99"/>
      <c r="AL724" s="99"/>
      <c r="AM724" s="99"/>
      <c r="AN724" s="99"/>
      <c r="AO724" s="99"/>
      <c r="AP724" s="99"/>
      <c r="AQ724" s="101"/>
      <c r="AR724" s="99"/>
      <c r="AS724" s="99"/>
      <c r="AT724" s="99"/>
      <c r="AU724" s="99"/>
      <c r="AV724" s="99"/>
      <c r="AW724" s="99"/>
      <c r="AX724" s="99"/>
      <c r="AY724" s="101"/>
      <c r="AZ724" s="99"/>
      <c r="BA724" s="99"/>
      <c r="BB724" s="99"/>
      <c r="BC724" s="99"/>
      <c r="BD724" s="99"/>
      <c r="BE724" s="99"/>
      <c r="BF724" s="99"/>
      <c r="BG724" s="101"/>
      <c r="BI724" s="51"/>
      <c r="BJ724" s="56"/>
      <c r="BL724" s="51"/>
      <c r="BM724" s="51"/>
      <c r="BN724" s="51"/>
      <c r="BO724" s="51"/>
      <c r="BP724" s="51"/>
      <c r="BQ724" s="51"/>
      <c r="BR724" s="51"/>
      <c r="BS724" s="51"/>
      <c r="BT724" s="51"/>
      <c r="BU724" s="51"/>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row>
    <row r="725" spans="1:102" s="50" customFormat="1" x14ac:dyDescent="0.3">
      <c r="A725" s="57"/>
      <c r="B725" s="59"/>
      <c r="C725" s="51"/>
      <c r="D725" s="51"/>
      <c r="E725" s="51"/>
      <c r="F725" s="51"/>
      <c r="G725" s="51"/>
      <c r="H725" s="51"/>
      <c r="I725" s="51"/>
      <c r="J725" s="51"/>
      <c r="K725" s="93"/>
      <c r="L725" s="98"/>
      <c r="M725" s="99"/>
      <c r="N725" s="99"/>
      <c r="O725" s="99"/>
      <c r="P725" s="99"/>
      <c r="Q725" s="100"/>
      <c r="R725" s="99"/>
      <c r="S725" s="101"/>
      <c r="T725" s="102"/>
      <c r="U725" s="100"/>
      <c r="V725" s="99"/>
      <c r="W725" s="99"/>
      <c r="X725" s="100"/>
      <c r="Y725" s="99"/>
      <c r="Z725" s="99"/>
      <c r="AA725" s="101"/>
      <c r="AB725" s="99"/>
      <c r="AC725" s="99"/>
      <c r="AD725" s="99"/>
      <c r="AE725" s="99"/>
      <c r="AF725" s="99"/>
      <c r="AG725" s="99"/>
      <c r="AH725" s="99"/>
      <c r="AI725" s="101"/>
      <c r="AJ725" s="99"/>
      <c r="AK725" s="99"/>
      <c r="AL725" s="99"/>
      <c r="AM725" s="99"/>
      <c r="AN725" s="99"/>
      <c r="AO725" s="99"/>
      <c r="AP725" s="99"/>
      <c r="AQ725" s="101"/>
      <c r="AR725" s="99"/>
      <c r="AS725" s="99"/>
      <c r="AT725" s="99"/>
      <c r="AU725" s="99"/>
      <c r="AV725" s="99"/>
      <c r="AW725" s="99"/>
      <c r="AX725" s="99"/>
      <c r="AY725" s="101"/>
      <c r="AZ725" s="99"/>
      <c r="BA725" s="99"/>
      <c r="BB725" s="99"/>
      <c r="BC725" s="99"/>
      <c r="BD725" s="99"/>
      <c r="BE725" s="99"/>
      <c r="BF725" s="99"/>
      <c r="BG725" s="101"/>
      <c r="BI725" s="51"/>
      <c r="BJ725" s="56"/>
      <c r="BL725" s="51"/>
      <c r="BM725" s="51"/>
      <c r="BN725" s="51"/>
      <c r="BO725" s="51"/>
      <c r="BP725" s="51"/>
      <c r="BQ725" s="51"/>
      <c r="BR725" s="51"/>
      <c r="BS725" s="51"/>
      <c r="BT725" s="51"/>
      <c r="BU725" s="51"/>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row>
    <row r="726" spans="1:102" s="50" customFormat="1" x14ac:dyDescent="0.3">
      <c r="A726" s="57"/>
      <c r="B726" s="59"/>
      <c r="C726" s="51"/>
      <c r="D726" s="51"/>
      <c r="E726" s="51"/>
      <c r="F726" s="51"/>
      <c r="G726" s="51"/>
      <c r="H726" s="51"/>
      <c r="I726" s="51"/>
      <c r="J726" s="51"/>
      <c r="K726" s="93"/>
      <c r="L726" s="98"/>
      <c r="M726" s="99"/>
      <c r="N726" s="99"/>
      <c r="O726" s="99"/>
      <c r="P726" s="99"/>
      <c r="Q726" s="100"/>
      <c r="R726" s="99"/>
      <c r="S726" s="101"/>
      <c r="T726" s="102"/>
      <c r="U726" s="100"/>
      <c r="V726" s="99"/>
      <c r="W726" s="99"/>
      <c r="X726" s="100"/>
      <c r="Y726" s="99"/>
      <c r="Z726" s="99"/>
      <c r="AA726" s="101"/>
      <c r="AB726" s="99"/>
      <c r="AC726" s="99"/>
      <c r="AD726" s="99"/>
      <c r="AE726" s="99"/>
      <c r="AF726" s="99"/>
      <c r="AG726" s="99"/>
      <c r="AH726" s="99"/>
      <c r="AI726" s="101"/>
      <c r="AJ726" s="99"/>
      <c r="AK726" s="99"/>
      <c r="AL726" s="99"/>
      <c r="AM726" s="99"/>
      <c r="AN726" s="99"/>
      <c r="AO726" s="99"/>
      <c r="AP726" s="99"/>
      <c r="AQ726" s="101"/>
      <c r="AR726" s="99"/>
      <c r="AS726" s="99"/>
      <c r="AT726" s="99"/>
      <c r="AU726" s="99"/>
      <c r="AV726" s="99"/>
      <c r="AW726" s="99"/>
      <c r="AX726" s="99"/>
      <c r="AY726" s="101"/>
      <c r="AZ726" s="99"/>
      <c r="BA726" s="99"/>
      <c r="BB726" s="99"/>
      <c r="BC726" s="99"/>
      <c r="BD726" s="99"/>
      <c r="BE726" s="99"/>
      <c r="BF726" s="99"/>
      <c r="BG726" s="101"/>
      <c r="BI726" s="51"/>
      <c r="BJ726" s="56"/>
      <c r="BL726" s="51"/>
      <c r="BM726" s="51"/>
      <c r="BN726" s="51"/>
      <c r="BO726" s="51"/>
      <c r="BP726" s="51"/>
      <c r="BQ726" s="51"/>
      <c r="BR726" s="51"/>
      <c r="BS726" s="51"/>
      <c r="BT726" s="51"/>
      <c r="BU726" s="51"/>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row>
    <row r="727" spans="1:102" s="50" customFormat="1" x14ac:dyDescent="0.3">
      <c r="A727" s="57"/>
      <c r="B727" s="59"/>
      <c r="C727" s="51"/>
      <c r="D727" s="51"/>
      <c r="E727" s="51"/>
      <c r="F727" s="51"/>
      <c r="G727" s="51"/>
      <c r="H727" s="51"/>
      <c r="I727" s="51"/>
      <c r="J727" s="51"/>
      <c r="K727" s="93"/>
      <c r="L727" s="98"/>
      <c r="M727" s="99"/>
      <c r="N727" s="99"/>
      <c r="O727" s="99"/>
      <c r="P727" s="99"/>
      <c r="Q727" s="100"/>
      <c r="R727" s="99"/>
      <c r="S727" s="101"/>
      <c r="T727" s="102"/>
      <c r="U727" s="100"/>
      <c r="V727" s="99"/>
      <c r="W727" s="99"/>
      <c r="X727" s="100"/>
      <c r="Y727" s="99"/>
      <c r="Z727" s="99"/>
      <c r="AA727" s="101"/>
      <c r="AB727" s="99"/>
      <c r="AC727" s="99"/>
      <c r="AD727" s="99"/>
      <c r="AE727" s="99"/>
      <c r="AF727" s="99"/>
      <c r="AG727" s="99"/>
      <c r="AH727" s="99"/>
      <c r="AI727" s="101"/>
      <c r="AJ727" s="99"/>
      <c r="AK727" s="99"/>
      <c r="AL727" s="99"/>
      <c r="AM727" s="99"/>
      <c r="AN727" s="99"/>
      <c r="AO727" s="99"/>
      <c r="AP727" s="99"/>
      <c r="AQ727" s="101"/>
      <c r="AR727" s="99"/>
      <c r="AS727" s="99"/>
      <c r="AT727" s="99"/>
      <c r="AU727" s="99"/>
      <c r="AV727" s="99"/>
      <c r="AW727" s="99"/>
      <c r="AX727" s="99"/>
      <c r="AY727" s="101"/>
      <c r="AZ727" s="99"/>
      <c r="BA727" s="99"/>
      <c r="BB727" s="99"/>
      <c r="BC727" s="99"/>
      <c r="BD727" s="99"/>
      <c r="BE727" s="99"/>
      <c r="BF727" s="99"/>
      <c r="BG727" s="101"/>
      <c r="BI727" s="51"/>
      <c r="BJ727" s="56"/>
      <c r="BL727" s="51"/>
      <c r="BM727" s="51"/>
      <c r="BN727" s="51"/>
      <c r="BO727" s="51"/>
      <c r="BP727" s="51"/>
      <c r="BQ727" s="51"/>
      <c r="BR727" s="51"/>
      <c r="BS727" s="51"/>
      <c r="BT727" s="51"/>
      <c r="BU727" s="51"/>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row>
    <row r="728" spans="1:102" s="50" customFormat="1" x14ac:dyDescent="0.3">
      <c r="A728" s="57"/>
      <c r="B728" s="59"/>
      <c r="C728" s="51"/>
      <c r="D728" s="51"/>
      <c r="E728" s="51"/>
      <c r="F728" s="51"/>
      <c r="G728" s="51"/>
      <c r="H728" s="51"/>
      <c r="I728" s="51"/>
      <c r="J728" s="51"/>
      <c r="K728" s="93"/>
      <c r="L728" s="98"/>
      <c r="M728" s="99"/>
      <c r="N728" s="99"/>
      <c r="O728" s="99"/>
      <c r="P728" s="99"/>
      <c r="Q728" s="100"/>
      <c r="R728" s="99"/>
      <c r="S728" s="101"/>
      <c r="T728" s="102"/>
      <c r="U728" s="100"/>
      <c r="V728" s="99"/>
      <c r="W728" s="99"/>
      <c r="X728" s="100"/>
      <c r="Y728" s="99"/>
      <c r="Z728" s="99"/>
      <c r="AA728" s="101"/>
      <c r="AB728" s="99"/>
      <c r="AC728" s="99"/>
      <c r="AD728" s="99"/>
      <c r="AE728" s="99"/>
      <c r="AF728" s="99"/>
      <c r="AG728" s="99"/>
      <c r="AH728" s="99"/>
      <c r="AI728" s="101"/>
      <c r="AJ728" s="99"/>
      <c r="AK728" s="99"/>
      <c r="AL728" s="99"/>
      <c r="AM728" s="99"/>
      <c r="AN728" s="99"/>
      <c r="AO728" s="99"/>
      <c r="AP728" s="99"/>
      <c r="AQ728" s="101"/>
      <c r="AR728" s="99"/>
      <c r="AS728" s="99"/>
      <c r="AT728" s="99"/>
      <c r="AU728" s="99"/>
      <c r="AV728" s="99"/>
      <c r="AW728" s="99"/>
      <c r="AX728" s="99"/>
      <c r="AY728" s="101"/>
      <c r="AZ728" s="99"/>
      <c r="BA728" s="99"/>
      <c r="BB728" s="99"/>
      <c r="BC728" s="99"/>
      <c r="BD728" s="99"/>
      <c r="BE728" s="99"/>
      <c r="BF728" s="99"/>
      <c r="BG728" s="101"/>
      <c r="BI728" s="51"/>
      <c r="BJ728" s="56"/>
      <c r="BL728" s="51"/>
      <c r="BM728" s="51"/>
      <c r="BN728" s="51"/>
      <c r="BO728" s="51"/>
      <c r="BP728" s="51"/>
      <c r="BQ728" s="51"/>
      <c r="BR728" s="51"/>
      <c r="BS728" s="51"/>
      <c r="BT728" s="51"/>
      <c r="BU728" s="51"/>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row>
    <row r="729" spans="1:102" s="50" customFormat="1" x14ac:dyDescent="0.3">
      <c r="A729" s="57"/>
      <c r="B729" s="59"/>
      <c r="C729" s="51"/>
      <c r="D729" s="51"/>
      <c r="E729" s="51"/>
      <c r="F729" s="51"/>
      <c r="G729" s="51"/>
      <c r="H729" s="51"/>
      <c r="I729" s="51"/>
      <c r="J729" s="51"/>
      <c r="K729" s="93"/>
      <c r="L729" s="98"/>
      <c r="M729" s="99"/>
      <c r="N729" s="99"/>
      <c r="O729" s="99"/>
      <c r="P729" s="99"/>
      <c r="Q729" s="100"/>
      <c r="R729" s="99"/>
      <c r="S729" s="101"/>
      <c r="T729" s="102"/>
      <c r="U729" s="100"/>
      <c r="V729" s="99"/>
      <c r="W729" s="99"/>
      <c r="X729" s="100"/>
      <c r="Y729" s="99"/>
      <c r="Z729" s="99"/>
      <c r="AA729" s="101"/>
      <c r="AB729" s="99"/>
      <c r="AC729" s="99"/>
      <c r="AD729" s="99"/>
      <c r="AE729" s="99"/>
      <c r="AF729" s="99"/>
      <c r="AG729" s="99"/>
      <c r="AH729" s="99"/>
      <c r="AI729" s="101"/>
      <c r="AJ729" s="99"/>
      <c r="AK729" s="99"/>
      <c r="AL729" s="99"/>
      <c r="AM729" s="99"/>
      <c r="AN729" s="99"/>
      <c r="AO729" s="99"/>
      <c r="AP729" s="99"/>
      <c r="AQ729" s="101"/>
      <c r="AR729" s="99"/>
      <c r="AS729" s="99"/>
      <c r="AT729" s="99"/>
      <c r="AU729" s="99"/>
      <c r="AV729" s="99"/>
      <c r="AW729" s="99"/>
      <c r="AX729" s="99"/>
      <c r="AY729" s="101"/>
      <c r="AZ729" s="99"/>
      <c r="BA729" s="99"/>
      <c r="BB729" s="99"/>
      <c r="BC729" s="99"/>
      <c r="BD729" s="99"/>
      <c r="BE729" s="99"/>
      <c r="BF729" s="99"/>
      <c r="BG729" s="101"/>
      <c r="BI729" s="51"/>
      <c r="BJ729" s="56"/>
      <c r="BL729" s="51"/>
      <c r="BM729" s="51"/>
      <c r="BN729" s="51"/>
      <c r="BO729" s="51"/>
      <c r="BP729" s="51"/>
      <c r="BQ729" s="51"/>
      <c r="BR729" s="51"/>
      <c r="BS729" s="51"/>
      <c r="BT729" s="51"/>
      <c r="BU729" s="51"/>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row>
    <row r="730" spans="1:102" s="50" customFormat="1" x14ac:dyDescent="0.3">
      <c r="A730" s="57"/>
      <c r="B730" s="59"/>
      <c r="C730" s="51"/>
      <c r="D730" s="51"/>
      <c r="E730" s="51"/>
      <c r="F730" s="51"/>
      <c r="G730" s="51"/>
      <c r="H730" s="51"/>
      <c r="I730" s="51"/>
      <c r="J730" s="51"/>
      <c r="K730" s="93"/>
      <c r="L730" s="98"/>
      <c r="M730" s="99"/>
      <c r="N730" s="99"/>
      <c r="O730" s="99"/>
      <c r="P730" s="99"/>
      <c r="Q730" s="100"/>
      <c r="R730" s="99"/>
      <c r="S730" s="101"/>
      <c r="T730" s="102"/>
      <c r="U730" s="100"/>
      <c r="V730" s="99"/>
      <c r="W730" s="99"/>
      <c r="X730" s="100"/>
      <c r="Y730" s="99"/>
      <c r="Z730" s="99"/>
      <c r="AA730" s="101"/>
      <c r="AB730" s="99"/>
      <c r="AC730" s="99"/>
      <c r="AD730" s="99"/>
      <c r="AE730" s="99"/>
      <c r="AF730" s="99"/>
      <c r="AG730" s="99"/>
      <c r="AH730" s="99"/>
      <c r="AI730" s="101"/>
      <c r="AJ730" s="99"/>
      <c r="AK730" s="99"/>
      <c r="AL730" s="99"/>
      <c r="AM730" s="99"/>
      <c r="AN730" s="99"/>
      <c r="AO730" s="99"/>
      <c r="AP730" s="99"/>
      <c r="AQ730" s="101"/>
      <c r="AR730" s="99"/>
      <c r="AS730" s="99"/>
      <c r="AT730" s="99"/>
      <c r="AU730" s="99"/>
      <c r="AV730" s="99"/>
      <c r="AW730" s="99"/>
      <c r="AX730" s="99"/>
      <c r="AY730" s="101"/>
      <c r="AZ730" s="99"/>
      <c r="BA730" s="99"/>
      <c r="BB730" s="99"/>
      <c r="BC730" s="99"/>
      <c r="BD730" s="99"/>
      <c r="BE730" s="99"/>
      <c r="BF730" s="99"/>
      <c r="BG730" s="101"/>
      <c r="BI730" s="51"/>
      <c r="BJ730" s="56"/>
      <c r="BL730" s="51"/>
      <c r="BM730" s="51"/>
      <c r="BN730" s="51"/>
      <c r="BO730" s="51"/>
      <c r="BP730" s="51"/>
      <c r="BQ730" s="51"/>
      <c r="BR730" s="51"/>
      <c r="BS730" s="51"/>
      <c r="BT730" s="51"/>
      <c r="BU730" s="51"/>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row>
    <row r="731" spans="1:102" s="50" customFormat="1" x14ac:dyDescent="0.3">
      <c r="A731" s="57"/>
      <c r="B731" s="59"/>
      <c r="C731" s="51"/>
      <c r="D731" s="51"/>
      <c r="E731" s="51"/>
      <c r="F731" s="51"/>
      <c r="G731" s="51"/>
      <c r="H731" s="51"/>
      <c r="I731" s="51"/>
      <c r="J731" s="51"/>
      <c r="K731" s="93"/>
      <c r="L731" s="98"/>
      <c r="M731" s="99"/>
      <c r="N731" s="99"/>
      <c r="O731" s="99"/>
      <c r="P731" s="99"/>
      <c r="Q731" s="100"/>
      <c r="R731" s="99"/>
      <c r="S731" s="101"/>
      <c r="T731" s="102"/>
      <c r="U731" s="100"/>
      <c r="V731" s="99"/>
      <c r="W731" s="99"/>
      <c r="X731" s="100"/>
      <c r="Y731" s="99"/>
      <c r="Z731" s="99"/>
      <c r="AA731" s="101"/>
      <c r="AB731" s="99"/>
      <c r="AC731" s="99"/>
      <c r="AD731" s="99"/>
      <c r="AE731" s="99"/>
      <c r="AF731" s="99"/>
      <c r="AG731" s="99"/>
      <c r="AH731" s="99"/>
      <c r="AI731" s="101"/>
      <c r="AJ731" s="99"/>
      <c r="AK731" s="99"/>
      <c r="AL731" s="99"/>
      <c r="AM731" s="99"/>
      <c r="AN731" s="99"/>
      <c r="AO731" s="99"/>
      <c r="AP731" s="99"/>
      <c r="AQ731" s="101"/>
      <c r="AR731" s="99"/>
      <c r="AS731" s="99"/>
      <c r="AT731" s="99"/>
      <c r="AU731" s="99"/>
      <c r="AV731" s="99"/>
      <c r="AW731" s="99"/>
      <c r="AX731" s="99"/>
      <c r="AY731" s="101"/>
      <c r="AZ731" s="99"/>
      <c r="BA731" s="99"/>
      <c r="BB731" s="99"/>
      <c r="BC731" s="99"/>
      <c r="BD731" s="99"/>
      <c r="BE731" s="99"/>
      <c r="BF731" s="99"/>
      <c r="BG731" s="101"/>
      <c r="BI731" s="51"/>
      <c r="BJ731" s="56"/>
      <c r="BL731" s="51"/>
      <c r="BM731" s="51"/>
      <c r="BN731" s="51"/>
      <c r="BO731" s="51"/>
      <c r="BP731" s="51"/>
      <c r="BQ731" s="51"/>
      <c r="BR731" s="51"/>
      <c r="BS731" s="51"/>
      <c r="BT731" s="51"/>
      <c r="BU731" s="51"/>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row>
    <row r="732" spans="1:102" s="50" customFormat="1" x14ac:dyDescent="0.3">
      <c r="A732" s="57"/>
      <c r="B732" s="59"/>
      <c r="C732" s="51"/>
      <c r="D732" s="51"/>
      <c r="E732" s="51"/>
      <c r="F732" s="51"/>
      <c r="G732" s="51"/>
      <c r="H732" s="51"/>
      <c r="I732" s="51"/>
      <c r="J732" s="51"/>
      <c r="K732" s="93"/>
      <c r="L732" s="98"/>
      <c r="M732" s="99"/>
      <c r="N732" s="99"/>
      <c r="O732" s="99"/>
      <c r="P732" s="99"/>
      <c r="Q732" s="100"/>
      <c r="R732" s="99"/>
      <c r="S732" s="101"/>
      <c r="T732" s="102"/>
      <c r="U732" s="100"/>
      <c r="V732" s="99"/>
      <c r="W732" s="99"/>
      <c r="X732" s="100"/>
      <c r="Y732" s="99"/>
      <c r="Z732" s="99"/>
      <c r="AA732" s="101"/>
      <c r="AB732" s="99"/>
      <c r="AC732" s="99"/>
      <c r="AD732" s="99"/>
      <c r="AE732" s="99"/>
      <c r="AF732" s="99"/>
      <c r="AG732" s="99"/>
      <c r="AH732" s="99"/>
      <c r="AI732" s="101"/>
      <c r="AJ732" s="99"/>
      <c r="AK732" s="99"/>
      <c r="AL732" s="99"/>
      <c r="AM732" s="99"/>
      <c r="AN732" s="99"/>
      <c r="AO732" s="99"/>
      <c r="AP732" s="99"/>
      <c r="AQ732" s="101"/>
      <c r="AR732" s="99"/>
      <c r="AS732" s="99"/>
      <c r="AT732" s="99"/>
      <c r="AU732" s="99"/>
      <c r="AV732" s="99"/>
      <c r="AW732" s="99"/>
      <c r="AX732" s="99"/>
      <c r="AY732" s="101"/>
      <c r="AZ732" s="99"/>
      <c r="BA732" s="99"/>
      <c r="BB732" s="99"/>
      <c r="BC732" s="99"/>
      <c r="BD732" s="99"/>
      <c r="BE732" s="99"/>
      <c r="BF732" s="99"/>
      <c r="BG732" s="101"/>
      <c r="BI732" s="51"/>
      <c r="BJ732" s="56"/>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row>
    <row r="733" spans="1:102" s="50" customFormat="1" x14ac:dyDescent="0.3">
      <c r="A733" s="57"/>
      <c r="B733" s="59"/>
      <c r="C733" s="51"/>
      <c r="D733" s="51"/>
      <c r="E733" s="51"/>
      <c r="F733" s="51"/>
      <c r="G733" s="51"/>
      <c r="H733" s="51"/>
      <c r="I733" s="51"/>
      <c r="J733" s="51"/>
      <c r="K733" s="93"/>
      <c r="L733" s="98"/>
      <c r="M733" s="99"/>
      <c r="N733" s="99"/>
      <c r="O733" s="99"/>
      <c r="P733" s="99"/>
      <c r="Q733" s="100"/>
      <c r="R733" s="99"/>
      <c r="S733" s="101"/>
      <c r="T733" s="102"/>
      <c r="U733" s="100"/>
      <c r="V733" s="99"/>
      <c r="W733" s="99"/>
      <c r="X733" s="100"/>
      <c r="Y733" s="99"/>
      <c r="Z733" s="99"/>
      <c r="AA733" s="101"/>
      <c r="AB733" s="99"/>
      <c r="AC733" s="99"/>
      <c r="AD733" s="99"/>
      <c r="AE733" s="99"/>
      <c r="AF733" s="99"/>
      <c r="AG733" s="99"/>
      <c r="AH733" s="99"/>
      <c r="AI733" s="101"/>
      <c r="AJ733" s="99"/>
      <c r="AK733" s="99"/>
      <c r="AL733" s="99"/>
      <c r="AM733" s="99"/>
      <c r="AN733" s="99"/>
      <c r="AO733" s="99"/>
      <c r="AP733" s="99"/>
      <c r="AQ733" s="101"/>
      <c r="AR733" s="99"/>
      <c r="AS733" s="99"/>
      <c r="AT733" s="99"/>
      <c r="AU733" s="99"/>
      <c r="AV733" s="99"/>
      <c r="AW733" s="99"/>
      <c r="AX733" s="99"/>
      <c r="AY733" s="101"/>
      <c r="AZ733" s="99"/>
      <c r="BA733" s="99"/>
      <c r="BB733" s="99"/>
      <c r="BC733" s="99"/>
      <c r="BD733" s="99"/>
      <c r="BE733" s="99"/>
      <c r="BF733" s="99"/>
      <c r="BG733" s="101"/>
      <c r="BI733" s="51"/>
      <c r="BJ733" s="56"/>
      <c r="BL733" s="51"/>
      <c r="BM733" s="51"/>
      <c r="BN733" s="51"/>
      <c r="BO733" s="51"/>
      <c r="BP733" s="51"/>
      <c r="BQ733" s="51"/>
      <c r="BR733" s="51"/>
      <c r="BS733" s="51"/>
      <c r="BT733" s="51"/>
      <c r="BU733" s="51"/>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row>
    <row r="734" spans="1:102" s="50" customFormat="1" x14ac:dyDescent="0.3">
      <c r="A734" s="57"/>
      <c r="B734" s="59"/>
      <c r="C734" s="51"/>
      <c r="D734" s="51"/>
      <c r="E734" s="51"/>
      <c r="F734" s="51"/>
      <c r="G734" s="51"/>
      <c r="H734" s="51"/>
      <c r="I734" s="51"/>
      <c r="J734" s="51"/>
      <c r="K734" s="93"/>
      <c r="L734" s="98"/>
      <c r="M734" s="99"/>
      <c r="N734" s="99"/>
      <c r="O734" s="99"/>
      <c r="P734" s="99"/>
      <c r="Q734" s="100"/>
      <c r="R734" s="99"/>
      <c r="S734" s="101"/>
      <c r="T734" s="102"/>
      <c r="U734" s="100"/>
      <c r="V734" s="99"/>
      <c r="W734" s="99"/>
      <c r="X734" s="100"/>
      <c r="Y734" s="99"/>
      <c r="Z734" s="99"/>
      <c r="AA734" s="101"/>
      <c r="AB734" s="99"/>
      <c r="AC734" s="99"/>
      <c r="AD734" s="99"/>
      <c r="AE734" s="99"/>
      <c r="AF734" s="99"/>
      <c r="AG734" s="99"/>
      <c r="AH734" s="99"/>
      <c r="AI734" s="101"/>
      <c r="AJ734" s="99"/>
      <c r="AK734" s="99"/>
      <c r="AL734" s="99"/>
      <c r="AM734" s="99"/>
      <c r="AN734" s="99"/>
      <c r="AO734" s="99"/>
      <c r="AP734" s="99"/>
      <c r="AQ734" s="101"/>
      <c r="AR734" s="99"/>
      <c r="AS734" s="99"/>
      <c r="AT734" s="99"/>
      <c r="AU734" s="99"/>
      <c r="AV734" s="99"/>
      <c r="AW734" s="99"/>
      <c r="AX734" s="99"/>
      <c r="AY734" s="101"/>
      <c r="AZ734" s="99"/>
      <c r="BA734" s="99"/>
      <c r="BB734" s="99"/>
      <c r="BC734" s="99"/>
      <c r="BD734" s="99"/>
      <c r="BE734" s="99"/>
      <c r="BF734" s="99"/>
      <c r="BG734" s="101"/>
      <c r="BI734" s="51"/>
      <c r="BJ734" s="56"/>
      <c r="BL734" s="51"/>
      <c r="BM734" s="51"/>
      <c r="BN734" s="51"/>
      <c r="BO734" s="51"/>
      <c r="BP734" s="51"/>
      <c r="BQ734" s="51"/>
      <c r="BR734" s="51"/>
      <c r="BS734" s="51"/>
      <c r="BT734" s="51"/>
      <c r="BU734" s="51"/>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row>
    <row r="735" spans="1:102" s="50" customFormat="1" x14ac:dyDescent="0.3">
      <c r="A735" s="57"/>
      <c r="B735" s="59"/>
      <c r="C735" s="51"/>
      <c r="D735" s="51"/>
      <c r="E735" s="51"/>
      <c r="F735" s="51"/>
      <c r="G735" s="51"/>
      <c r="H735" s="51"/>
      <c r="I735" s="51"/>
      <c r="J735" s="51"/>
      <c r="K735" s="93"/>
      <c r="L735" s="98"/>
      <c r="M735" s="99"/>
      <c r="N735" s="99"/>
      <c r="O735" s="99"/>
      <c r="P735" s="99"/>
      <c r="Q735" s="100"/>
      <c r="R735" s="99"/>
      <c r="S735" s="101"/>
      <c r="T735" s="102"/>
      <c r="U735" s="100"/>
      <c r="V735" s="99"/>
      <c r="W735" s="99"/>
      <c r="X735" s="100"/>
      <c r="Y735" s="99"/>
      <c r="Z735" s="99"/>
      <c r="AA735" s="101"/>
      <c r="AB735" s="99"/>
      <c r="AC735" s="99"/>
      <c r="AD735" s="99"/>
      <c r="AE735" s="99"/>
      <c r="AF735" s="99"/>
      <c r="AG735" s="99"/>
      <c r="AH735" s="99"/>
      <c r="AI735" s="101"/>
      <c r="AJ735" s="99"/>
      <c r="AK735" s="99"/>
      <c r="AL735" s="99"/>
      <c r="AM735" s="99"/>
      <c r="AN735" s="99"/>
      <c r="AO735" s="99"/>
      <c r="AP735" s="99"/>
      <c r="AQ735" s="101"/>
      <c r="AR735" s="99"/>
      <c r="AS735" s="99"/>
      <c r="AT735" s="99"/>
      <c r="AU735" s="99"/>
      <c r="AV735" s="99"/>
      <c r="AW735" s="99"/>
      <c r="AX735" s="99"/>
      <c r="AY735" s="101"/>
      <c r="AZ735" s="99"/>
      <c r="BA735" s="99"/>
      <c r="BB735" s="99"/>
      <c r="BC735" s="99"/>
      <c r="BD735" s="99"/>
      <c r="BE735" s="99"/>
      <c r="BF735" s="99"/>
      <c r="BG735" s="101"/>
      <c r="BI735" s="51"/>
      <c r="BJ735" s="56"/>
      <c r="BL735" s="51"/>
      <c r="BM735" s="51"/>
      <c r="BN735" s="51"/>
      <c r="BO735" s="51"/>
      <c r="BP735" s="51"/>
      <c r="BQ735" s="51"/>
      <c r="BR735" s="51"/>
      <c r="BS735" s="51"/>
      <c r="BT735" s="51"/>
      <c r="BU735" s="51"/>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row>
    <row r="736" spans="1:102" s="50" customFormat="1" x14ac:dyDescent="0.3">
      <c r="A736" s="57"/>
      <c r="B736" s="59"/>
      <c r="C736" s="51"/>
      <c r="D736" s="51"/>
      <c r="E736" s="51"/>
      <c r="F736" s="51"/>
      <c r="G736" s="51"/>
      <c r="H736" s="51"/>
      <c r="I736" s="51"/>
      <c r="J736" s="51"/>
      <c r="K736" s="93"/>
      <c r="L736" s="98"/>
      <c r="M736" s="99"/>
      <c r="N736" s="99"/>
      <c r="O736" s="99"/>
      <c r="P736" s="99"/>
      <c r="Q736" s="100"/>
      <c r="R736" s="99"/>
      <c r="S736" s="101"/>
      <c r="T736" s="102"/>
      <c r="U736" s="100"/>
      <c r="V736" s="99"/>
      <c r="W736" s="99"/>
      <c r="X736" s="100"/>
      <c r="Y736" s="99"/>
      <c r="Z736" s="99"/>
      <c r="AA736" s="101"/>
      <c r="AB736" s="99"/>
      <c r="AC736" s="99"/>
      <c r="AD736" s="99"/>
      <c r="AE736" s="99"/>
      <c r="AF736" s="99"/>
      <c r="AG736" s="99"/>
      <c r="AH736" s="99"/>
      <c r="AI736" s="101"/>
      <c r="AJ736" s="99"/>
      <c r="AK736" s="99"/>
      <c r="AL736" s="99"/>
      <c r="AM736" s="99"/>
      <c r="AN736" s="99"/>
      <c r="AO736" s="99"/>
      <c r="AP736" s="99"/>
      <c r="AQ736" s="101"/>
      <c r="AR736" s="99"/>
      <c r="AS736" s="99"/>
      <c r="AT736" s="99"/>
      <c r="AU736" s="99"/>
      <c r="AV736" s="99"/>
      <c r="AW736" s="99"/>
      <c r="AX736" s="99"/>
      <c r="AY736" s="101"/>
      <c r="AZ736" s="99"/>
      <c r="BA736" s="99"/>
      <c r="BB736" s="99"/>
      <c r="BC736" s="99"/>
      <c r="BD736" s="99"/>
      <c r="BE736" s="99"/>
      <c r="BF736" s="99"/>
      <c r="BG736" s="101"/>
      <c r="BI736" s="51"/>
      <c r="BJ736" s="56"/>
      <c r="BL736" s="51"/>
      <c r="BM736" s="51"/>
      <c r="BN736" s="51"/>
      <c r="BO736" s="51"/>
      <c r="BP736" s="51"/>
      <c r="BQ736" s="51"/>
      <c r="BR736" s="51"/>
      <c r="BS736" s="51"/>
      <c r="BT736" s="51"/>
      <c r="BU736" s="51"/>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row>
    <row r="737" spans="1:102" s="50" customFormat="1" x14ac:dyDescent="0.3">
      <c r="A737" s="57"/>
      <c r="B737" s="59"/>
      <c r="C737" s="51"/>
      <c r="D737" s="51"/>
      <c r="E737" s="51"/>
      <c r="F737" s="51"/>
      <c r="G737" s="51"/>
      <c r="H737" s="51"/>
      <c r="I737" s="51"/>
      <c r="J737" s="51"/>
      <c r="K737" s="93"/>
      <c r="L737" s="98"/>
      <c r="M737" s="99"/>
      <c r="N737" s="99"/>
      <c r="O737" s="99"/>
      <c r="P737" s="99"/>
      <c r="Q737" s="100"/>
      <c r="R737" s="99"/>
      <c r="S737" s="101"/>
      <c r="T737" s="102"/>
      <c r="U737" s="100"/>
      <c r="V737" s="99"/>
      <c r="W737" s="99"/>
      <c r="X737" s="100"/>
      <c r="Y737" s="99"/>
      <c r="Z737" s="99"/>
      <c r="AA737" s="101"/>
      <c r="AB737" s="99"/>
      <c r="AC737" s="99"/>
      <c r="AD737" s="99"/>
      <c r="AE737" s="99"/>
      <c r="AF737" s="99"/>
      <c r="AG737" s="99"/>
      <c r="AH737" s="99"/>
      <c r="AI737" s="101"/>
      <c r="AJ737" s="99"/>
      <c r="AK737" s="99"/>
      <c r="AL737" s="99"/>
      <c r="AM737" s="99"/>
      <c r="AN737" s="99"/>
      <c r="AO737" s="99"/>
      <c r="AP737" s="99"/>
      <c r="AQ737" s="101"/>
      <c r="AR737" s="99"/>
      <c r="AS737" s="99"/>
      <c r="AT737" s="99"/>
      <c r="AU737" s="99"/>
      <c r="AV737" s="99"/>
      <c r="AW737" s="99"/>
      <c r="AX737" s="99"/>
      <c r="AY737" s="101"/>
      <c r="AZ737" s="99"/>
      <c r="BA737" s="99"/>
      <c r="BB737" s="99"/>
      <c r="BC737" s="99"/>
      <c r="BD737" s="99"/>
      <c r="BE737" s="99"/>
      <c r="BF737" s="99"/>
      <c r="BG737" s="101"/>
      <c r="BI737" s="51"/>
      <c r="BJ737" s="56"/>
      <c r="BL737" s="51"/>
      <c r="BM737" s="51"/>
      <c r="BN737" s="51"/>
      <c r="BO737" s="51"/>
      <c r="BP737" s="51"/>
      <c r="BQ737" s="51"/>
      <c r="BR737" s="51"/>
      <c r="BS737" s="51"/>
      <c r="BT737" s="51"/>
      <c r="BU737" s="51"/>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row>
    <row r="738" spans="1:102" s="50" customFormat="1" x14ac:dyDescent="0.3">
      <c r="A738" s="57"/>
      <c r="B738" s="59"/>
      <c r="C738" s="51"/>
      <c r="D738" s="51"/>
      <c r="E738" s="51"/>
      <c r="F738" s="51"/>
      <c r="G738" s="51"/>
      <c r="H738" s="51"/>
      <c r="I738" s="51"/>
      <c r="J738" s="51"/>
      <c r="K738" s="93"/>
      <c r="L738" s="98"/>
      <c r="M738" s="99"/>
      <c r="N738" s="99"/>
      <c r="O738" s="99"/>
      <c r="P738" s="99"/>
      <c r="Q738" s="100"/>
      <c r="R738" s="99"/>
      <c r="S738" s="101"/>
      <c r="T738" s="102"/>
      <c r="U738" s="100"/>
      <c r="V738" s="99"/>
      <c r="W738" s="99"/>
      <c r="X738" s="100"/>
      <c r="Y738" s="99"/>
      <c r="Z738" s="99"/>
      <c r="AA738" s="101"/>
      <c r="AB738" s="99"/>
      <c r="AC738" s="99"/>
      <c r="AD738" s="99"/>
      <c r="AE738" s="99"/>
      <c r="AF738" s="99"/>
      <c r="AG738" s="99"/>
      <c r="AH738" s="99"/>
      <c r="AI738" s="101"/>
      <c r="AJ738" s="99"/>
      <c r="AK738" s="99"/>
      <c r="AL738" s="99"/>
      <c r="AM738" s="99"/>
      <c r="AN738" s="99"/>
      <c r="AO738" s="99"/>
      <c r="AP738" s="99"/>
      <c r="AQ738" s="101"/>
      <c r="AR738" s="99"/>
      <c r="AS738" s="99"/>
      <c r="AT738" s="99"/>
      <c r="AU738" s="99"/>
      <c r="AV738" s="99"/>
      <c r="AW738" s="99"/>
      <c r="AX738" s="99"/>
      <c r="AY738" s="101"/>
      <c r="AZ738" s="99"/>
      <c r="BA738" s="99"/>
      <c r="BB738" s="99"/>
      <c r="BC738" s="99"/>
      <c r="BD738" s="99"/>
      <c r="BE738" s="99"/>
      <c r="BF738" s="99"/>
      <c r="BG738" s="101"/>
      <c r="BI738" s="51"/>
      <c r="BJ738" s="56"/>
      <c r="BL738" s="51"/>
      <c r="BM738" s="51"/>
      <c r="BN738" s="51"/>
      <c r="BO738" s="51"/>
      <c r="BP738" s="51"/>
      <c r="BQ738" s="51"/>
      <c r="BR738" s="51"/>
      <c r="BS738" s="51"/>
      <c r="BT738" s="51"/>
      <c r="BU738" s="51"/>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row>
    <row r="739" spans="1:102" s="50" customFormat="1" x14ac:dyDescent="0.3">
      <c r="A739" s="57"/>
      <c r="B739" s="59"/>
      <c r="C739" s="51"/>
      <c r="D739" s="51"/>
      <c r="E739" s="51"/>
      <c r="F739" s="51"/>
      <c r="G739" s="51"/>
      <c r="H739" s="51"/>
      <c r="I739" s="51"/>
      <c r="J739" s="51"/>
      <c r="K739" s="93"/>
      <c r="L739" s="98"/>
      <c r="M739" s="99"/>
      <c r="N739" s="99"/>
      <c r="O739" s="99"/>
      <c r="P739" s="99"/>
      <c r="Q739" s="100"/>
      <c r="R739" s="99"/>
      <c r="S739" s="101"/>
      <c r="T739" s="102"/>
      <c r="U739" s="100"/>
      <c r="V739" s="99"/>
      <c r="W739" s="99"/>
      <c r="X739" s="100"/>
      <c r="Y739" s="99"/>
      <c r="Z739" s="99"/>
      <c r="AA739" s="101"/>
      <c r="AB739" s="99"/>
      <c r="AC739" s="99"/>
      <c r="AD739" s="99"/>
      <c r="AE739" s="99"/>
      <c r="AF739" s="99"/>
      <c r="AG739" s="99"/>
      <c r="AH739" s="99"/>
      <c r="AI739" s="101"/>
      <c r="AJ739" s="99"/>
      <c r="AK739" s="99"/>
      <c r="AL739" s="99"/>
      <c r="AM739" s="99"/>
      <c r="AN739" s="99"/>
      <c r="AO739" s="99"/>
      <c r="AP739" s="99"/>
      <c r="AQ739" s="101"/>
      <c r="AR739" s="99"/>
      <c r="AS739" s="99"/>
      <c r="AT739" s="99"/>
      <c r="AU739" s="99"/>
      <c r="AV739" s="99"/>
      <c r="AW739" s="99"/>
      <c r="AX739" s="99"/>
      <c r="AY739" s="101"/>
      <c r="AZ739" s="99"/>
      <c r="BA739" s="99"/>
      <c r="BB739" s="99"/>
      <c r="BC739" s="99"/>
      <c r="BD739" s="99"/>
      <c r="BE739" s="99"/>
      <c r="BF739" s="99"/>
      <c r="BG739" s="101"/>
      <c r="BI739" s="51"/>
      <c r="BJ739" s="56"/>
      <c r="BL739" s="51"/>
      <c r="BM739" s="51"/>
      <c r="BN739" s="51"/>
      <c r="BO739" s="51"/>
      <c r="BP739" s="51"/>
      <c r="BQ739" s="51"/>
      <c r="BR739" s="51"/>
      <c r="BS739" s="51"/>
      <c r="BT739" s="51"/>
      <c r="BU739" s="51"/>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row>
    <row r="740" spans="1:102" s="50" customFormat="1" x14ac:dyDescent="0.3">
      <c r="A740" s="57"/>
      <c r="B740" s="59"/>
      <c r="C740" s="51"/>
      <c r="D740" s="51"/>
      <c r="E740" s="51"/>
      <c r="F740" s="51"/>
      <c r="G740" s="51"/>
      <c r="H740" s="51"/>
      <c r="I740" s="51"/>
      <c r="J740" s="51"/>
      <c r="K740" s="93"/>
      <c r="L740" s="98"/>
      <c r="M740" s="99"/>
      <c r="N740" s="99"/>
      <c r="O740" s="99"/>
      <c r="P740" s="99"/>
      <c r="Q740" s="100"/>
      <c r="R740" s="99"/>
      <c r="S740" s="101"/>
      <c r="T740" s="102"/>
      <c r="U740" s="100"/>
      <c r="V740" s="99"/>
      <c r="W740" s="99"/>
      <c r="X740" s="100"/>
      <c r="Y740" s="99"/>
      <c r="Z740" s="99"/>
      <c r="AA740" s="101"/>
      <c r="AB740" s="99"/>
      <c r="AC740" s="99"/>
      <c r="AD740" s="99"/>
      <c r="AE740" s="99"/>
      <c r="AF740" s="99"/>
      <c r="AG740" s="99"/>
      <c r="AH740" s="99"/>
      <c r="AI740" s="101"/>
      <c r="AJ740" s="99"/>
      <c r="AK740" s="99"/>
      <c r="AL740" s="99"/>
      <c r="AM740" s="99"/>
      <c r="AN740" s="99"/>
      <c r="AO740" s="99"/>
      <c r="AP740" s="99"/>
      <c r="AQ740" s="101"/>
      <c r="AR740" s="99"/>
      <c r="AS740" s="99"/>
      <c r="AT740" s="99"/>
      <c r="AU740" s="99"/>
      <c r="AV740" s="99"/>
      <c r="AW740" s="99"/>
      <c r="AX740" s="99"/>
      <c r="AY740" s="101"/>
      <c r="AZ740" s="99"/>
      <c r="BA740" s="99"/>
      <c r="BB740" s="99"/>
      <c r="BC740" s="99"/>
      <c r="BD740" s="99"/>
      <c r="BE740" s="99"/>
      <c r="BF740" s="99"/>
      <c r="BG740" s="101"/>
      <c r="BI740" s="51"/>
      <c r="BJ740" s="56"/>
      <c r="BL740" s="51"/>
      <c r="BM740" s="51"/>
      <c r="BN740" s="51"/>
      <c r="BO740" s="51"/>
      <c r="BP740" s="51"/>
      <c r="BQ740" s="51"/>
      <c r="BR740" s="51"/>
      <c r="BS740" s="51"/>
      <c r="BT740" s="51"/>
      <c r="BU740" s="51"/>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row>
    <row r="741" spans="1:102" s="50" customFormat="1" x14ac:dyDescent="0.3">
      <c r="A741" s="57"/>
      <c r="B741" s="59"/>
      <c r="C741" s="51"/>
      <c r="D741" s="51"/>
      <c r="E741" s="51"/>
      <c r="F741" s="51"/>
      <c r="G741" s="51"/>
      <c r="H741" s="51"/>
      <c r="I741" s="51"/>
      <c r="J741" s="51"/>
      <c r="K741" s="93"/>
      <c r="L741" s="98"/>
      <c r="M741" s="99"/>
      <c r="N741" s="99"/>
      <c r="O741" s="99"/>
      <c r="P741" s="99"/>
      <c r="Q741" s="100"/>
      <c r="R741" s="99"/>
      <c r="S741" s="101"/>
      <c r="T741" s="102"/>
      <c r="U741" s="100"/>
      <c r="V741" s="99"/>
      <c r="W741" s="99"/>
      <c r="X741" s="100"/>
      <c r="Y741" s="99"/>
      <c r="Z741" s="99"/>
      <c r="AA741" s="101"/>
      <c r="AB741" s="99"/>
      <c r="AC741" s="99"/>
      <c r="AD741" s="99"/>
      <c r="AE741" s="99"/>
      <c r="AF741" s="99"/>
      <c r="AG741" s="99"/>
      <c r="AH741" s="99"/>
      <c r="AI741" s="101"/>
      <c r="AJ741" s="99"/>
      <c r="AK741" s="99"/>
      <c r="AL741" s="99"/>
      <c r="AM741" s="99"/>
      <c r="AN741" s="99"/>
      <c r="AO741" s="99"/>
      <c r="AP741" s="99"/>
      <c r="AQ741" s="101"/>
      <c r="AR741" s="99"/>
      <c r="AS741" s="99"/>
      <c r="AT741" s="99"/>
      <c r="AU741" s="99"/>
      <c r="AV741" s="99"/>
      <c r="AW741" s="99"/>
      <c r="AX741" s="99"/>
      <c r="AY741" s="101"/>
      <c r="AZ741" s="99"/>
      <c r="BA741" s="99"/>
      <c r="BB741" s="99"/>
      <c r="BC741" s="99"/>
      <c r="BD741" s="99"/>
      <c r="BE741" s="99"/>
      <c r="BF741" s="99"/>
      <c r="BG741" s="101"/>
      <c r="BI741" s="51"/>
      <c r="BJ741" s="56"/>
      <c r="BL741" s="51"/>
      <c r="BM741" s="51"/>
      <c r="BN741" s="51"/>
      <c r="BO741" s="51"/>
      <c r="BP741" s="51"/>
      <c r="BQ741" s="51"/>
      <c r="BR741" s="51"/>
      <c r="BS741" s="51"/>
      <c r="BT741" s="51"/>
      <c r="BU741" s="51"/>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row>
    <row r="742" spans="1:102" s="50" customFormat="1" x14ac:dyDescent="0.3">
      <c r="A742" s="57"/>
      <c r="B742" s="59"/>
      <c r="C742" s="51"/>
      <c r="D742" s="51"/>
      <c r="E742" s="51"/>
      <c r="F742" s="51"/>
      <c r="G742" s="51"/>
      <c r="H742" s="51"/>
      <c r="I742" s="51"/>
      <c r="J742" s="51"/>
      <c r="K742" s="93"/>
      <c r="L742" s="98"/>
      <c r="M742" s="99"/>
      <c r="N742" s="99"/>
      <c r="O742" s="99"/>
      <c r="P742" s="99"/>
      <c r="Q742" s="100"/>
      <c r="R742" s="99"/>
      <c r="S742" s="101"/>
      <c r="T742" s="102"/>
      <c r="U742" s="100"/>
      <c r="V742" s="99"/>
      <c r="W742" s="99"/>
      <c r="X742" s="100"/>
      <c r="Y742" s="99"/>
      <c r="Z742" s="99"/>
      <c r="AA742" s="101"/>
      <c r="AB742" s="99"/>
      <c r="AC742" s="99"/>
      <c r="AD742" s="99"/>
      <c r="AE742" s="99"/>
      <c r="AF742" s="99"/>
      <c r="AG742" s="99"/>
      <c r="AH742" s="99"/>
      <c r="AI742" s="101"/>
      <c r="AJ742" s="99"/>
      <c r="AK742" s="99"/>
      <c r="AL742" s="99"/>
      <c r="AM742" s="99"/>
      <c r="AN742" s="99"/>
      <c r="AO742" s="99"/>
      <c r="AP742" s="99"/>
      <c r="AQ742" s="101"/>
      <c r="AR742" s="99"/>
      <c r="AS742" s="99"/>
      <c r="AT742" s="99"/>
      <c r="AU742" s="99"/>
      <c r="AV742" s="99"/>
      <c r="AW742" s="99"/>
      <c r="AX742" s="99"/>
      <c r="AY742" s="101"/>
      <c r="AZ742" s="99"/>
      <c r="BA742" s="99"/>
      <c r="BB742" s="99"/>
      <c r="BC742" s="99"/>
      <c r="BD742" s="99"/>
      <c r="BE742" s="99"/>
      <c r="BF742" s="99"/>
      <c r="BG742" s="101"/>
      <c r="BI742" s="51"/>
      <c r="BJ742" s="56"/>
      <c r="BL742" s="51"/>
      <c r="BM742" s="51"/>
      <c r="BN742" s="51"/>
      <c r="BO742" s="51"/>
      <c r="BP742" s="51"/>
      <c r="BQ742" s="51"/>
      <c r="BR742" s="51"/>
      <c r="BS742" s="51"/>
      <c r="BT742" s="51"/>
      <c r="BU742" s="51"/>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row>
    <row r="743" spans="1:102" s="50" customFormat="1" x14ac:dyDescent="0.3">
      <c r="A743" s="57"/>
      <c r="B743" s="59"/>
      <c r="C743" s="51"/>
      <c r="D743" s="51"/>
      <c r="E743" s="51"/>
      <c r="F743" s="51"/>
      <c r="G743" s="51"/>
      <c r="H743" s="51"/>
      <c r="I743" s="51"/>
      <c r="J743" s="51"/>
      <c r="K743" s="93"/>
      <c r="L743" s="98"/>
      <c r="M743" s="99"/>
      <c r="N743" s="99"/>
      <c r="O743" s="99"/>
      <c r="P743" s="99"/>
      <c r="Q743" s="100"/>
      <c r="R743" s="99"/>
      <c r="S743" s="101"/>
      <c r="T743" s="102"/>
      <c r="U743" s="100"/>
      <c r="V743" s="99"/>
      <c r="W743" s="99"/>
      <c r="X743" s="100"/>
      <c r="Y743" s="99"/>
      <c r="Z743" s="99"/>
      <c r="AA743" s="101"/>
      <c r="AB743" s="99"/>
      <c r="AC743" s="99"/>
      <c r="AD743" s="99"/>
      <c r="AE743" s="99"/>
      <c r="AF743" s="99"/>
      <c r="AG743" s="99"/>
      <c r="AH743" s="99"/>
      <c r="AI743" s="101"/>
      <c r="AJ743" s="99"/>
      <c r="AK743" s="99"/>
      <c r="AL743" s="99"/>
      <c r="AM743" s="99"/>
      <c r="AN743" s="99"/>
      <c r="AO743" s="99"/>
      <c r="AP743" s="99"/>
      <c r="AQ743" s="101"/>
      <c r="AR743" s="99"/>
      <c r="AS743" s="99"/>
      <c r="AT743" s="99"/>
      <c r="AU743" s="99"/>
      <c r="AV743" s="99"/>
      <c r="AW743" s="99"/>
      <c r="AX743" s="99"/>
      <c r="AY743" s="101"/>
      <c r="AZ743" s="99"/>
      <c r="BA743" s="99"/>
      <c r="BB743" s="99"/>
      <c r="BC743" s="99"/>
      <c r="BD743" s="99"/>
      <c r="BE743" s="99"/>
      <c r="BF743" s="99"/>
      <c r="BG743" s="101"/>
      <c r="BI743" s="51"/>
      <c r="BJ743" s="56"/>
      <c r="BL743" s="51"/>
      <c r="BM743" s="51"/>
      <c r="BN743" s="51"/>
      <c r="BO743" s="51"/>
      <c r="BP743" s="51"/>
      <c r="BQ743" s="51"/>
      <c r="BR743" s="51"/>
      <c r="BS743" s="51"/>
      <c r="BT743" s="51"/>
      <c r="BU743" s="51"/>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row>
    <row r="744" spans="1:102" s="50" customFormat="1" x14ac:dyDescent="0.3">
      <c r="A744" s="57"/>
      <c r="B744" s="59"/>
      <c r="C744" s="51"/>
      <c r="D744" s="51"/>
      <c r="E744" s="51"/>
      <c r="F744" s="51"/>
      <c r="G744" s="51"/>
      <c r="H744" s="51"/>
      <c r="I744" s="51"/>
      <c r="J744" s="51"/>
      <c r="K744" s="93"/>
      <c r="L744" s="98"/>
      <c r="M744" s="99"/>
      <c r="N744" s="99"/>
      <c r="O744" s="99"/>
      <c r="P744" s="99"/>
      <c r="Q744" s="100"/>
      <c r="R744" s="99"/>
      <c r="S744" s="101"/>
      <c r="T744" s="102"/>
      <c r="U744" s="100"/>
      <c r="V744" s="99"/>
      <c r="W744" s="99"/>
      <c r="X744" s="100"/>
      <c r="Y744" s="99"/>
      <c r="Z744" s="99"/>
      <c r="AA744" s="101"/>
      <c r="AB744" s="99"/>
      <c r="AC744" s="99"/>
      <c r="AD744" s="99"/>
      <c r="AE744" s="99"/>
      <c r="AF744" s="99"/>
      <c r="AG744" s="99"/>
      <c r="AH744" s="99"/>
      <c r="AI744" s="101"/>
      <c r="AJ744" s="99"/>
      <c r="AK744" s="99"/>
      <c r="AL744" s="99"/>
      <c r="AM744" s="99"/>
      <c r="AN744" s="99"/>
      <c r="AO744" s="99"/>
      <c r="AP744" s="99"/>
      <c r="AQ744" s="101"/>
      <c r="AR744" s="99"/>
      <c r="AS744" s="99"/>
      <c r="AT744" s="99"/>
      <c r="AU744" s="99"/>
      <c r="AV744" s="99"/>
      <c r="AW744" s="99"/>
      <c r="AX744" s="99"/>
      <c r="AY744" s="101"/>
      <c r="AZ744" s="99"/>
      <c r="BA744" s="99"/>
      <c r="BB744" s="99"/>
      <c r="BC744" s="99"/>
      <c r="BD744" s="99"/>
      <c r="BE744" s="99"/>
      <c r="BF744" s="99"/>
      <c r="BG744" s="101"/>
      <c r="BI744" s="51"/>
      <c r="BJ744" s="56"/>
      <c r="BL744" s="51"/>
      <c r="BM744" s="51"/>
      <c r="BN744" s="51"/>
      <c r="BO744" s="51"/>
      <c r="BP744" s="51"/>
      <c r="BQ744" s="51"/>
      <c r="BR744" s="51"/>
      <c r="BS744" s="51"/>
      <c r="BT744" s="51"/>
      <c r="BU744" s="51"/>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row>
    <row r="745" spans="1:102" s="50" customFormat="1" x14ac:dyDescent="0.3">
      <c r="A745" s="57"/>
      <c r="B745" s="59"/>
      <c r="C745" s="51"/>
      <c r="D745" s="51"/>
      <c r="E745" s="51"/>
      <c r="F745" s="51"/>
      <c r="G745" s="51"/>
      <c r="H745" s="51"/>
      <c r="I745" s="51"/>
      <c r="J745" s="51"/>
      <c r="K745" s="93"/>
      <c r="L745" s="98"/>
      <c r="M745" s="99"/>
      <c r="N745" s="99"/>
      <c r="O745" s="99"/>
      <c r="P745" s="99"/>
      <c r="Q745" s="100"/>
      <c r="R745" s="99"/>
      <c r="S745" s="101"/>
      <c r="T745" s="102"/>
      <c r="U745" s="100"/>
      <c r="V745" s="99"/>
      <c r="W745" s="99"/>
      <c r="X745" s="100"/>
      <c r="Y745" s="99"/>
      <c r="Z745" s="99"/>
      <c r="AA745" s="101"/>
      <c r="AB745" s="99"/>
      <c r="AC745" s="99"/>
      <c r="AD745" s="99"/>
      <c r="AE745" s="99"/>
      <c r="AF745" s="99"/>
      <c r="AG745" s="99"/>
      <c r="AH745" s="99"/>
      <c r="AI745" s="101"/>
      <c r="AJ745" s="99"/>
      <c r="AK745" s="99"/>
      <c r="AL745" s="99"/>
      <c r="AM745" s="99"/>
      <c r="AN745" s="99"/>
      <c r="AO745" s="99"/>
      <c r="AP745" s="99"/>
      <c r="AQ745" s="101"/>
      <c r="AR745" s="99"/>
      <c r="AS745" s="99"/>
      <c r="AT745" s="99"/>
      <c r="AU745" s="99"/>
      <c r="AV745" s="99"/>
      <c r="AW745" s="99"/>
      <c r="AX745" s="99"/>
      <c r="AY745" s="101"/>
      <c r="AZ745" s="99"/>
      <c r="BA745" s="99"/>
      <c r="BB745" s="99"/>
      <c r="BC745" s="99"/>
      <c r="BD745" s="99"/>
      <c r="BE745" s="99"/>
      <c r="BF745" s="99"/>
      <c r="BG745" s="101"/>
      <c r="BI745" s="51"/>
      <c r="BJ745" s="56"/>
      <c r="BL745" s="51"/>
      <c r="BM745" s="51"/>
      <c r="BN745" s="51"/>
      <c r="BO745" s="51"/>
      <c r="BP745" s="51"/>
      <c r="BQ745" s="51"/>
      <c r="BR745" s="51"/>
      <c r="BS745" s="51"/>
      <c r="BT745" s="51"/>
      <c r="BU745" s="51"/>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row>
    <row r="746" spans="1:102" s="50" customFormat="1" x14ac:dyDescent="0.3">
      <c r="A746" s="57"/>
      <c r="B746" s="59"/>
      <c r="C746" s="51"/>
      <c r="D746" s="51"/>
      <c r="E746" s="51"/>
      <c r="F746" s="51"/>
      <c r="G746" s="51"/>
      <c r="H746" s="51"/>
      <c r="I746" s="51"/>
      <c r="J746" s="51"/>
      <c r="K746" s="93"/>
      <c r="L746" s="98"/>
      <c r="M746" s="99"/>
      <c r="N746" s="99"/>
      <c r="O746" s="99"/>
      <c r="P746" s="99"/>
      <c r="Q746" s="100"/>
      <c r="R746" s="99"/>
      <c r="S746" s="101"/>
      <c r="T746" s="102"/>
      <c r="U746" s="100"/>
      <c r="V746" s="99"/>
      <c r="W746" s="99"/>
      <c r="X746" s="100"/>
      <c r="Y746" s="99"/>
      <c r="Z746" s="99"/>
      <c r="AA746" s="101"/>
      <c r="AB746" s="99"/>
      <c r="AC746" s="99"/>
      <c r="AD746" s="99"/>
      <c r="AE746" s="99"/>
      <c r="AF746" s="99"/>
      <c r="AG746" s="99"/>
      <c r="AH746" s="99"/>
      <c r="AI746" s="101"/>
      <c r="AJ746" s="99"/>
      <c r="AK746" s="99"/>
      <c r="AL746" s="99"/>
      <c r="AM746" s="99"/>
      <c r="AN746" s="99"/>
      <c r="AO746" s="99"/>
      <c r="AP746" s="99"/>
      <c r="AQ746" s="101"/>
      <c r="AR746" s="99"/>
      <c r="AS746" s="99"/>
      <c r="AT746" s="99"/>
      <c r="AU746" s="99"/>
      <c r="AV746" s="99"/>
      <c r="AW746" s="99"/>
      <c r="AX746" s="99"/>
      <c r="AY746" s="101"/>
      <c r="AZ746" s="99"/>
      <c r="BA746" s="99"/>
      <c r="BB746" s="99"/>
      <c r="BC746" s="99"/>
      <c r="BD746" s="99"/>
      <c r="BE746" s="99"/>
      <c r="BF746" s="99"/>
      <c r="BG746" s="101"/>
      <c r="BI746" s="51"/>
      <c r="BJ746" s="56"/>
      <c r="BL746" s="51"/>
      <c r="BM746" s="51"/>
      <c r="BN746" s="51"/>
      <c r="BO746" s="51"/>
      <c r="BP746" s="51"/>
      <c r="BQ746" s="51"/>
      <c r="BR746" s="51"/>
      <c r="BS746" s="51"/>
      <c r="BT746" s="51"/>
      <c r="BU746" s="51"/>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row>
    <row r="747" spans="1:102" s="50" customFormat="1" x14ac:dyDescent="0.3">
      <c r="A747" s="57"/>
      <c r="B747" s="59"/>
      <c r="C747" s="51"/>
      <c r="D747" s="51"/>
      <c r="E747" s="51"/>
      <c r="F747" s="51"/>
      <c r="G747" s="51"/>
      <c r="H747" s="51"/>
      <c r="I747" s="51"/>
      <c r="J747" s="51"/>
      <c r="K747" s="93"/>
      <c r="L747" s="98"/>
      <c r="M747" s="99"/>
      <c r="N747" s="99"/>
      <c r="O747" s="99"/>
      <c r="P747" s="99"/>
      <c r="Q747" s="100"/>
      <c r="R747" s="99"/>
      <c r="S747" s="101"/>
      <c r="T747" s="102"/>
      <c r="U747" s="100"/>
      <c r="V747" s="99"/>
      <c r="W747" s="99"/>
      <c r="X747" s="100"/>
      <c r="Y747" s="99"/>
      <c r="Z747" s="99"/>
      <c r="AA747" s="101"/>
      <c r="AB747" s="99"/>
      <c r="AC747" s="99"/>
      <c r="AD747" s="99"/>
      <c r="AE747" s="99"/>
      <c r="AF747" s="99"/>
      <c r="AG747" s="99"/>
      <c r="AH747" s="99"/>
      <c r="AI747" s="101"/>
      <c r="AJ747" s="99"/>
      <c r="AK747" s="99"/>
      <c r="AL747" s="99"/>
      <c r="AM747" s="99"/>
      <c r="AN747" s="99"/>
      <c r="AO747" s="99"/>
      <c r="AP747" s="99"/>
      <c r="AQ747" s="101"/>
      <c r="AR747" s="99"/>
      <c r="AS747" s="99"/>
      <c r="AT747" s="99"/>
      <c r="AU747" s="99"/>
      <c r="AV747" s="99"/>
      <c r="AW747" s="99"/>
      <c r="AX747" s="99"/>
      <c r="AY747" s="101"/>
      <c r="AZ747" s="99"/>
      <c r="BA747" s="99"/>
      <c r="BB747" s="99"/>
      <c r="BC747" s="99"/>
      <c r="BD747" s="99"/>
      <c r="BE747" s="99"/>
      <c r="BF747" s="99"/>
      <c r="BG747" s="101"/>
      <c r="BI747" s="51"/>
      <c r="BJ747" s="56"/>
      <c r="BL747" s="51"/>
      <c r="BM747" s="51"/>
      <c r="BN747" s="51"/>
      <c r="BO747" s="51"/>
      <c r="BP747" s="51"/>
      <c r="BQ747" s="51"/>
      <c r="BR747" s="51"/>
      <c r="BS747" s="51"/>
      <c r="BT747" s="51"/>
      <c r="BU747" s="51"/>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row>
    <row r="748" spans="1:102" s="50" customFormat="1" x14ac:dyDescent="0.3">
      <c r="A748" s="57"/>
      <c r="B748" s="59"/>
      <c r="C748" s="51"/>
      <c r="D748" s="51"/>
      <c r="E748" s="51"/>
      <c r="F748" s="51"/>
      <c r="G748" s="51"/>
      <c r="H748" s="51"/>
      <c r="I748" s="51"/>
      <c r="J748" s="51"/>
      <c r="K748" s="93"/>
      <c r="L748" s="98"/>
      <c r="M748" s="99"/>
      <c r="N748" s="99"/>
      <c r="O748" s="99"/>
      <c r="P748" s="99"/>
      <c r="Q748" s="100"/>
      <c r="R748" s="99"/>
      <c r="S748" s="101"/>
      <c r="T748" s="102"/>
      <c r="U748" s="100"/>
      <c r="V748" s="99"/>
      <c r="W748" s="99"/>
      <c r="X748" s="100"/>
      <c r="Y748" s="99"/>
      <c r="Z748" s="99"/>
      <c r="AA748" s="101"/>
      <c r="AB748" s="99"/>
      <c r="AC748" s="99"/>
      <c r="AD748" s="99"/>
      <c r="AE748" s="99"/>
      <c r="AF748" s="99"/>
      <c r="AG748" s="99"/>
      <c r="AH748" s="99"/>
      <c r="AI748" s="101"/>
      <c r="AJ748" s="99"/>
      <c r="AK748" s="99"/>
      <c r="AL748" s="99"/>
      <c r="AM748" s="99"/>
      <c r="AN748" s="99"/>
      <c r="AO748" s="99"/>
      <c r="AP748" s="99"/>
      <c r="AQ748" s="101"/>
      <c r="AR748" s="99"/>
      <c r="AS748" s="99"/>
      <c r="AT748" s="99"/>
      <c r="AU748" s="99"/>
      <c r="AV748" s="99"/>
      <c r="AW748" s="99"/>
      <c r="AX748" s="99"/>
      <c r="AY748" s="101"/>
      <c r="AZ748" s="99"/>
      <c r="BA748" s="99"/>
      <c r="BB748" s="99"/>
      <c r="BC748" s="99"/>
      <c r="BD748" s="99"/>
      <c r="BE748" s="99"/>
      <c r="BF748" s="99"/>
      <c r="BG748" s="101"/>
      <c r="BI748" s="51"/>
      <c r="BJ748" s="56"/>
      <c r="BL748" s="51"/>
      <c r="BM748" s="51"/>
      <c r="BN748" s="51"/>
      <c r="BO748" s="51"/>
      <c r="BP748" s="51"/>
      <c r="BQ748" s="51"/>
      <c r="BR748" s="51"/>
      <c r="BS748" s="51"/>
      <c r="BT748" s="51"/>
      <c r="BU748" s="51"/>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row>
    <row r="749" spans="1:102" s="50" customFormat="1" x14ac:dyDescent="0.3">
      <c r="A749" s="57"/>
      <c r="B749" s="59"/>
      <c r="C749" s="51"/>
      <c r="D749" s="51"/>
      <c r="E749" s="51"/>
      <c r="F749" s="51"/>
      <c r="G749" s="51"/>
      <c r="H749" s="51"/>
      <c r="I749" s="51"/>
      <c r="J749" s="51"/>
      <c r="K749" s="93"/>
      <c r="L749" s="98"/>
      <c r="M749" s="99"/>
      <c r="N749" s="99"/>
      <c r="O749" s="99"/>
      <c r="P749" s="99"/>
      <c r="Q749" s="100"/>
      <c r="R749" s="99"/>
      <c r="S749" s="101"/>
      <c r="T749" s="102"/>
      <c r="U749" s="100"/>
      <c r="V749" s="99"/>
      <c r="W749" s="99"/>
      <c r="X749" s="100"/>
      <c r="Y749" s="99"/>
      <c r="Z749" s="99"/>
      <c r="AA749" s="101"/>
      <c r="AB749" s="99"/>
      <c r="AC749" s="99"/>
      <c r="AD749" s="99"/>
      <c r="AE749" s="99"/>
      <c r="AF749" s="99"/>
      <c r="AG749" s="99"/>
      <c r="AH749" s="99"/>
      <c r="AI749" s="101"/>
      <c r="AJ749" s="99"/>
      <c r="AK749" s="99"/>
      <c r="AL749" s="99"/>
      <c r="AM749" s="99"/>
      <c r="AN749" s="99"/>
      <c r="AO749" s="99"/>
      <c r="AP749" s="99"/>
      <c r="AQ749" s="101"/>
      <c r="AR749" s="99"/>
      <c r="AS749" s="99"/>
      <c r="AT749" s="99"/>
      <c r="AU749" s="99"/>
      <c r="AV749" s="99"/>
      <c r="AW749" s="99"/>
      <c r="AX749" s="99"/>
      <c r="AY749" s="101"/>
      <c r="AZ749" s="99"/>
      <c r="BA749" s="99"/>
      <c r="BB749" s="99"/>
      <c r="BC749" s="99"/>
      <c r="BD749" s="99"/>
      <c r="BE749" s="99"/>
      <c r="BF749" s="99"/>
      <c r="BG749" s="101"/>
      <c r="BI749" s="51"/>
      <c r="BJ749" s="56"/>
      <c r="BL749" s="51"/>
      <c r="BM749" s="51"/>
      <c r="BN749" s="51"/>
      <c r="BO749" s="51"/>
      <c r="BP749" s="51"/>
      <c r="BQ749" s="51"/>
      <c r="BR749" s="51"/>
      <c r="BS749" s="51"/>
      <c r="BT749" s="51"/>
      <c r="BU749" s="51"/>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row>
    <row r="750" spans="1:102" s="50" customFormat="1" x14ac:dyDescent="0.3">
      <c r="A750" s="57"/>
      <c r="B750" s="59"/>
      <c r="C750" s="51"/>
      <c r="D750" s="51"/>
      <c r="E750" s="51"/>
      <c r="F750" s="51"/>
      <c r="G750" s="51"/>
      <c r="H750" s="51"/>
      <c r="I750" s="51"/>
      <c r="J750" s="51"/>
      <c r="K750" s="93"/>
      <c r="L750" s="98"/>
      <c r="M750" s="99"/>
      <c r="N750" s="99"/>
      <c r="O750" s="99"/>
      <c r="P750" s="99"/>
      <c r="Q750" s="100"/>
      <c r="R750" s="99"/>
      <c r="S750" s="101"/>
      <c r="T750" s="102"/>
      <c r="U750" s="100"/>
      <c r="V750" s="99"/>
      <c r="W750" s="99"/>
      <c r="X750" s="100"/>
      <c r="Y750" s="99"/>
      <c r="Z750" s="99"/>
      <c r="AA750" s="101"/>
      <c r="AB750" s="99"/>
      <c r="AC750" s="99"/>
      <c r="AD750" s="99"/>
      <c r="AE750" s="99"/>
      <c r="AF750" s="99"/>
      <c r="AG750" s="99"/>
      <c r="AH750" s="99"/>
      <c r="AI750" s="101"/>
      <c r="AJ750" s="99"/>
      <c r="AK750" s="99"/>
      <c r="AL750" s="99"/>
      <c r="AM750" s="99"/>
      <c r="AN750" s="99"/>
      <c r="AO750" s="99"/>
      <c r="AP750" s="99"/>
      <c r="AQ750" s="101"/>
      <c r="AR750" s="99"/>
      <c r="AS750" s="99"/>
      <c r="AT750" s="99"/>
      <c r="AU750" s="99"/>
      <c r="AV750" s="99"/>
      <c r="AW750" s="99"/>
      <c r="AX750" s="99"/>
      <c r="AY750" s="101"/>
      <c r="AZ750" s="99"/>
      <c r="BA750" s="99"/>
      <c r="BB750" s="99"/>
      <c r="BC750" s="99"/>
      <c r="BD750" s="99"/>
      <c r="BE750" s="99"/>
      <c r="BF750" s="99"/>
      <c r="BG750" s="101"/>
      <c r="BI750" s="51"/>
      <c r="BJ750" s="56"/>
      <c r="BL750" s="51"/>
      <c r="BM750" s="51"/>
      <c r="BN750" s="51"/>
      <c r="BO750" s="51"/>
      <c r="BP750" s="51"/>
      <c r="BQ750" s="51"/>
      <c r="BR750" s="51"/>
      <c r="BS750" s="51"/>
      <c r="BT750" s="51"/>
      <c r="BU750" s="51"/>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row>
    <row r="751" spans="1:102" s="50" customFormat="1" x14ac:dyDescent="0.3">
      <c r="A751" s="57"/>
      <c r="B751" s="59"/>
      <c r="C751" s="51"/>
      <c r="D751" s="51"/>
      <c r="E751" s="51"/>
      <c r="F751" s="51"/>
      <c r="G751" s="51"/>
      <c r="H751" s="51"/>
      <c r="I751" s="51"/>
      <c r="J751" s="51"/>
      <c r="K751" s="93"/>
      <c r="L751" s="98"/>
      <c r="M751" s="99"/>
      <c r="N751" s="99"/>
      <c r="O751" s="99"/>
      <c r="P751" s="99"/>
      <c r="Q751" s="100"/>
      <c r="R751" s="99"/>
      <c r="S751" s="101"/>
      <c r="T751" s="102"/>
      <c r="U751" s="100"/>
      <c r="V751" s="99"/>
      <c r="W751" s="99"/>
      <c r="X751" s="100"/>
      <c r="Y751" s="99"/>
      <c r="Z751" s="99"/>
      <c r="AA751" s="101"/>
      <c r="AB751" s="99"/>
      <c r="AC751" s="99"/>
      <c r="AD751" s="99"/>
      <c r="AE751" s="99"/>
      <c r="AF751" s="99"/>
      <c r="AG751" s="99"/>
      <c r="AH751" s="99"/>
      <c r="AI751" s="101"/>
      <c r="AJ751" s="99"/>
      <c r="AK751" s="99"/>
      <c r="AL751" s="99"/>
      <c r="AM751" s="99"/>
      <c r="AN751" s="99"/>
      <c r="AO751" s="99"/>
      <c r="AP751" s="99"/>
      <c r="AQ751" s="101"/>
      <c r="AR751" s="99"/>
      <c r="AS751" s="99"/>
      <c r="AT751" s="99"/>
      <c r="AU751" s="99"/>
      <c r="AV751" s="99"/>
      <c r="AW751" s="99"/>
      <c r="AX751" s="99"/>
      <c r="AY751" s="101"/>
      <c r="AZ751" s="99"/>
      <c r="BA751" s="99"/>
      <c r="BB751" s="99"/>
      <c r="BC751" s="99"/>
      <c r="BD751" s="99"/>
      <c r="BE751" s="99"/>
      <c r="BF751" s="99"/>
      <c r="BG751" s="101"/>
      <c r="BI751" s="51"/>
      <c r="BJ751" s="56"/>
      <c r="BL751" s="51"/>
      <c r="BM751" s="51"/>
      <c r="BN751" s="51"/>
      <c r="BO751" s="51"/>
      <c r="BP751" s="51"/>
      <c r="BQ751" s="51"/>
      <c r="BR751" s="51"/>
      <c r="BS751" s="51"/>
      <c r="BT751" s="51"/>
      <c r="BU751" s="51"/>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row>
    <row r="752" spans="1:102" s="50" customFormat="1" x14ac:dyDescent="0.3">
      <c r="A752" s="57"/>
      <c r="B752" s="59"/>
      <c r="C752" s="51"/>
      <c r="D752" s="51"/>
      <c r="E752" s="51"/>
      <c r="F752" s="51"/>
      <c r="G752" s="51"/>
      <c r="H752" s="51"/>
      <c r="I752" s="51"/>
      <c r="J752" s="51"/>
      <c r="K752" s="93"/>
      <c r="L752" s="98"/>
      <c r="M752" s="99"/>
      <c r="N752" s="99"/>
      <c r="O752" s="99"/>
      <c r="P752" s="99"/>
      <c r="Q752" s="100"/>
      <c r="R752" s="99"/>
      <c r="S752" s="101"/>
      <c r="T752" s="102"/>
      <c r="U752" s="100"/>
      <c r="V752" s="99"/>
      <c r="W752" s="99"/>
      <c r="X752" s="100"/>
      <c r="Y752" s="99"/>
      <c r="Z752" s="99"/>
      <c r="AA752" s="101"/>
      <c r="AB752" s="99"/>
      <c r="AC752" s="99"/>
      <c r="AD752" s="99"/>
      <c r="AE752" s="99"/>
      <c r="AF752" s="99"/>
      <c r="AG752" s="99"/>
      <c r="AH752" s="99"/>
      <c r="AI752" s="101"/>
      <c r="AJ752" s="99"/>
      <c r="AK752" s="99"/>
      <c r="AL752" s="99"/>
      <c r="AM752" s="99"/>
      <c r="AN752" s="99"/>
      <c r="AO752" s="99"/>
      <c r="AP752" s="99"/>
      <c r="AQ752" s="101"/>
      <c r="AR752" s="99"/>
      <c r="AS752" s="99"/>
      <c r="AT752" s="99"/>
      <c r="AU752" s="99"/>
      <c r="AV752" s="99"/>
      <c r="AW752" s="99"/>
      <c r="AX752" s="99"/>
      <c r="AY752" s="101"/>
      <c r="AZ752" s="99"/>
      <c r="BA752" s="99"/>
      <c r="BB752" s="99"/>
      <c r="BC752" s="99"/>
      <c r="BD752" s="99"/>
      <c r="BE752" s="99"/>
      <c r="BF752" s="99"/>
      <c r="BG752" s="101"/>
      <c r="BI752" s="51"/>
      <c r="BJ752" s="56"/>
      <c r="BL752" s="51"/>
      <c r="BM752" s="51"/>
      <c r="BN752" s="51"/>
      <c r="BO752" s="51"/>
      <c r="BP752" s="51"/>
      <c r="BQ752" s="51"/>
      <c r="BR752" s="51"/>
      <c r="BS752" s="51"/>
      <c r="BT752" s="51"/>
      <c r="BU752" s="51"/>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row>
    <row r="753" spans="1:102" s="50" customFormat="1" x14ac:dyDescent="0.3">
      <c r="A753" s="57"/>
      <c r="B753" s="59"/>
      <c r="C753" s="51"/>
      <c r="D753" s="51"/>
      <c r="E753" s="51"/>
      <c r="F753" s="51"/>
      <c r="G753" s="51"/>
      <c r="H753" s="51"/>
      <c r="I753" s="51"/>
      <c r="J753" s="51"/>
      <c r="K753" s="93"/>
      <c r="L753" s="98"/>
      <c r="M753" s="99"/>
      <c r="N753" s="99"/>
      <c r="O753" s="99"/>
      <c r="P753" s="99"/>
      <c r="Q753" s="100"/>
      <c r="R753" s="99"/>
      <c r="S753" s="101"/>
      <c r="T753" s="102"/>
      <c r="U753" s="100"/>
      <c r="V753" s="99"/>
      <c r="W753" s="99"/>
      <c r="X753" s="100"/>
      <c r="Y753" s="99"/>
      <c r="Z753" s="99"/>
      <c r="AA753" s="101"/>
      <c r="AB753" s="99"/>
      <c r="AC753" s="99"/>
      <c r="AD753" s="99"/>
      <c r="AE753" s="99"/>
      <c r="AF753" s="99"/>
      <c r="AG753" s="99"/>
      <c r="AH753" s="99"/>
      <c r="AI753" s="101"/>
      <c r="AJ753" s="99"/>
      <c r="AK753" s="99"/>
      <c r="AL753" s="99"/>
      <c r="AM753" s="99"/>
      <c r="AN753" s="99"/>
      <c r="AO753" s="99"/>
      <c r="AP753" s="99"/>
      <c r="AQ753" s="101"/>
      <c r="AR753" s="99"/>
      <c r="AS753" s="99"/>
      <c r="AT753" s="99"/>
      <c r="AU753" s="99"/>
      <c r="AV753" s="99"/>
      <c r="AW753" s="99"/>
      <c r="AX753" s="99"/>
      <c r="AY753" s="101"/>
      <c r="AZ753" s="99"/>
      <c r="BA753" s="99"/>
      <c r="BB753" s="99"/>
      <c r="BC753" s="99"/>
      <c r="BD753" s="99"/>
      <c r="BE753" s="99"/>
      <c r="BF753" s="99"/>
      <c r="BG753" s="101"/>
      <c r="BI753" s="51"/>
      <c r="BJ753" s="56"/>
      <c r="BL753" s="51"/>
      <c r="BM753" s="51"/>
      <c r="BN753" s="51"/>
      <c r="BO753" s="51"/>
      <c r="BP753" s="51"/>
      <c r="BQ753" s="51"/>
      <c r="BR753" s="51"/>
      <c r="BS753" s="51"/>
      <c r="BT753" s="51"/>
      <c r="BU753" s="51"/>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row>
    <row r="754" spans="1:102" s="50" customFormat="1" x14ac:dyDescent="0.3">
      <c r="A754" s="57"/>
      <c r="B754" s="59"/>
      <c r="C754" s="51"/>
      <c r="D754" s="51"/>
      <c r="E754" s="51"/>
      <c r="F754" s="51"/>
      <c r="G754" s="51"/>
      <c r="H754" s="51"/>
      <c r="I754" s="51"/>
      <c r="J754" s="51"/>
      <c r="K754" s="93"/>
      <c r="L754" s="98"/>
      <c r="M754" s="99"/>
      <c r="N754" s="99"/>
      <c r="O754" s="99"/>
      <c r="P754" s="99"/>
      <c r="Q754" s="100"/>
      <c r="R754" s="99"/>
      <c r="S754" s="101"/>
      <c r="T754" s="102"/>
      <c r="U754" s="100"/>
      <c r="V754" s="99"/>
      <c r="W754" s="99"/>
      <c r="X754" s="100"/>
      <c r="Y754" s="99"/>
      <c r="Z754" s="99"/>
      <c r="AA754" s="101"/>
      <c r="AB754" s="99"/>
      <c r="AC754" s="99"/>
      <c r="AD754" s="99"/>
      <c r="AE754" s="99"/>
      <c r="AF754" s="99"/>
      <c r="AG754" s="99"/>
      <c r="AH754" s="99"/>
      <c r="AI754" s="101"/>
      <c r="AJ754" s="99"/>
      <c r="AK754" s="99"/>
      <c r="AL754" s="99"/>
      <c r="AM754" s="99"/>
      <c r="AN754" s="99"/>
      <c r="AO754" s="99"/>
      <c r="AP754" s="99"/>
      <c r="AQ754" s="101"/>
      <c r="AR754" s="99"/>
      <c r="AS754" s="99"/>
      <c r="AT754" s="99"/>
      <c r="AU754" s="99"/>
      <c r="AV754" s="99"/>
      <c r="AW754" s="99"/>
      <c r="AX754" s="99"/>
      <c r="AY754" s="101"/>
      <c r="AZ754" s="99"/>
      <c r="BA754" s="99"/>
      <c r="BB754" s="99"/>
      <c r="BC754" s="99"/>
      <c r="BD754" s="99"/>
      <c r="BE754" s="99"/>
      <c r="BF754" s="99"/>
      <c r="BG754" s="101"/>
      <c r="BI754" s="51"/>
      <c r="BJ754" s="56"/>
      <c r="BL754" s="51"/>
      <c r="BM754" s="51"/>
      <c r="BN754" s="51"/>
      <c r="BO754" s="51"/>
      <c r="BP754" s="51"/>
      <c r="BQ754" s="51"/>
      <c r="BR754" s="51"/>
      <c r="BS754" s="51"/>
      <c r="BT754" s="51"/>
      <c r="BU754" s="51"/>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row>
    <row r="755" spans="1:102" s="50" customFormat="1" x14ac:dyDescent="0.3">
      <c r="A755" s="57"/>
      <c r="B755" s="59"/>
      <c r="C755" s="51"/>
      <c r="D755" s="51"/>
      <c r="E755" s="51"/>
      <c r="F755" s="51"/>
      <c r="G755" s="51"/>
      <c r="H755" s="51"/>
      <c r="I755" s="51"/>
      <c r="J755" s="51"/>
      <c r="K755" s="93"/>
      <c r="L755" s="98"/>
      <c r="M755" s="99"/>
      <c r="N755" s="99"/>
      <c r="O755" s="99"/>
      <c r="P755" s="99"/>
      <c r="Q755" s="100"/>
      <c r="R755" s="99"/>
      <c r="S755" s="101"/>
      <c r="T755" s="102"/>
      <c r="U755" s="100"/>
      <c r="V755" s="99"/>
      <c r="W755" s="99"/>
      <c r="X755" s="100"/>
      <c r="Y755" s="99"/>
      <c r="Z755" s="99"/>
      <c r="AA755" s="101"/>
      <c r="AB755" s="99"/>
      <c r="AC755" s="99"/>
      <c r="AD755" s="99"/>
      <c r="AE755" s="99"/>
      <c r="AF755" s="99"/>
      <c r="AG755" s="99"/>
      <c r="AH755" s="99"/>
      <c r="AI755" s="101"/>
      <c r="AJ755" s="99"/>
      <c r="AK755" s="99"/>
      <c r="AL755" s="99"/>
      <c r="AM755" s="99"/>
      <c r="AN755" s="99"/>
      <c r="AO755" s="99"/>
      <c r="AP755" s="99"/>
      <c r="AQ755" s="101"/>
      <c r="AR755" s="99"/>
      <c r="AS755" s="99"/>
      <c r="AT755" s="99"/>
      <c r="AU755" s="99"/>
      <c r="AV755" s="99"/>
      <c r="AW755" s="99"/>
      <c r="AX755" s="99"/>
      <c r="AY755" s="101"/>
      <c r="AZ755" s="99"/>
      <c r="BA755" s="99"/>
      <c r="BB755" s="99"/>
      <c r="BC755" s="99"/>
      <c r="BD755" s="99"/>
      <c r="BE755" s="99"/>
      <c r="BF755" s="99"/>
      <c r="BG755" s="101"/>
      <c r="BI755" s="51"/>
      <c r="BJ755" s="56"/>
      <c r="BL755" s="51"/>
      <c r="BM755" s="51"/>
      <c r="BN755" s="51"/>
      <c r="BO755" s="51"/>
      <c r="BP755" s="51"/>
      <c r="BQ755" s="51"/>
      <c r="BR755" s="51"/>
      <c r="BS755" s="51"/>
      <c r="BT755" s="51"/>
      <c r="BU755" s="51"/>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row>
    <row r="756" spans="1:102" s="50" customFormat="1" x14ac:dyDescent="0.3">
      <c r="A756" s="57"/>
      <c r="B756" s="59"/>
      <c r="C756" s="51"/>
      <c r="D756" s="51"/>
      <c r="E756" s="51"/>
      <c r="F756" s="51"/>
      <c r="G756" s="51"/>
      <c r="H756" s="51"/>
      <c r="I756" s="51"/>
      <c r="J756" s="51"/>
      <c r="K756" s="93"/>
      <c r="L756" s="98"/>
      <c r="M756" s="99"/>
      <c r="N756" s="99"/>
      <c r="O756" s="99"/>
      <c r="P756" s="99"/>
      <c r="Q756" s="100"/>
      <c r="R756" s="99"/>
      <c r="S756" s="101"/>
      <c r="T756" s="102"/>
      <c r="U756" s="100"/>
      <c r="V756" s="99"/>
      <c r="W756" s="99"/>
      <c r="X756" s="100"/>
      <c r="Y756" s="99"/>
      <c r="Z756" s="99"/>
      <c r="AA756" s="101"/>
      <c r="AB756" s="99"/>
      <c r="AC756" s="99"/>
      <c r="AD756" s="99"/>
      <c r="AE756" s="99"/>
      <c r="AF756" s="99"/>
      <c r="AG756" s="99"/>
      <c r="AH756" s="99"/>
      <c r="AI756" s="101"/>
      <c r="AJ756" s="99"/>
      <c r="AK756" s="99"/>
      <c r="AL756" s="99"/>
      <c r="AM756" s="99"/>
      <c r="AN756" s="99"/>
      <c r="AO756" s="99"/>
      <c r="AP756" s="99"/>
      <c r="AQ756" s="101"/>
      <c r="AR756" s="99"/>
      <c r="AS756" s="99"/>
      <c r="AT756" s="99"/>
      <c r="AU756" s="99"/>
      <c r="AV756" s="99"/>
      <c r="AW756" s="99"/>
      <c r="AX756" s="99"/>
      <c r="AY756" s="101"/>
      <c r="AZ756" s="99"/>
      <c r="BA756" s="99"/>
      <c r="BB756" s="99"/>
      <c r="BC756" s="99"/>
      <c r="BD756" s="99"/>
      <c r="BE756" s="99"/>
      <c r="BF756" s="99"/>
      <c r="BG756" s="101"/>
      <c r="BI756" s="51"/>
      <c r="BJ756" s="56"/>
      <c r="BL756" s="51"/>
      <c r="BM756" s="51"/>
      <c r="BN756" s="51"/>
      <c r="BO756" s="51"/>
      <c r="BP756" s="51"/>
      <c r="BQ756" s="51"/>
      <c r="BR756" s="51"/>
      <c r="BS756" s="51"/>
      <c r="BT756" s="51"/>
      <c r="BU756" s="51"/>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row>
    <row r="757" spans="1:102" s="50" customFormat="1" x14ac:dyDescent="0.3">
      <c r="A757" s="57"/>
      <c r="B757" s="59"/>
      <c r="C757" s="51"/>
      <c r="D757" s="51"/>
      <c r="E757" s="51"/>
      <c r="F757" s="51"/>
      <c r="G757" s="51"/>
      <c r="H757" s="51"/>
      <c r="I757" s="51"/>
      <c r="J757" s="51"/>
      <c r="K757" s="93"/>
      <c r="L757" s="98"/>
      <c r="M757" s="99"/>
      <c r="N757" s="99"/>
      <c r="O757" s="99"/>
      <c r="P757" s="99"/>
      <c r="Q757" s="100"/>
      <c r="R757" s="99"/>
      <c r="S757" s="101"/>
      <c r="T757" s="102"/>
      <c r="U757" s="100"/>
      <c r="V757" s="99"/>
      <c r="W757" s="99"/>
      <c r="X757" s="100"/>
      <c r="Y757" s="99"/>
      <c r="Z757" s="99"/>
      <c r="AA757" s="101"/>
      <c r="AB757" s="99"/>
      <c r="AC757" s="99"/>
      <c r="AD757" s="99"/>
      <c r="AE757" s="99"/>
      <c r="AF757" s="99"/>
      <c r="AG757" s="99"/>
      <c r="AH757" s="99"/>
      <c r="AI757" s="101"/>
      <c r="AJ757" s="99"/>
      <c r="AK757" s="99"/>
      <c r="AL757" s="99"/>
      <c r="AM757" s="99"/>
      <c r="AN757" s="99"/>
      <c r="AO757" s="99"/>
      <c r="AP757" s="99"/>
      <c r="AQ757" s="101"/>
      <c r="AR757" s="99"/>
      <c r="AS757" s="99"/>
      <c r="AT757" s="99"/>
      <c r="AU757" s="99"/>
      <c r="AV757" s="99"/>
      <c r="AW757" s="99"/>
      <c r="AX757" s="99"/>
      <c r="AY757" s="101"/>
      <c r="AZ757" s="99"/>
      <c r="BA757" s="99"/>
      <c r="BB757" s="99"/>
      <c r="BC757" s="99"/>
      <c r="BD757" s="99"/>
      <c r="BE757" s="99"/>
      <c r="BF757" s="99"/>
      <c r="BG757" s="101"/>
      <c r="BI757" s="51"/>
      <c r="BJ757" s="56"/>
      <c r="BL757" s="51"/>
      <c r="BM757" s="51"/>
      <c r="BN757" s="51"/>
      <c r="BO757" s="51"/>
      <c r="BP757" s="51"/>
      <c r="BQ757" s="51"/>
      <c r="BR757" s="51"/>
      <c r="BS757" s="51"/>
      <c r="BT757" s="51"/>
      <c r="BU757" s="51"/>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row>
    <row r="758" spans="1:102" s="50" customFormat="1" x14ac:dyDescent="0.3">
      <c r="A758" s="57"/>
      <c r="B758" s="59"/>
      <c r="C758" s="51"/>
      <c r="D758" s="51"/>
      <c r="E758" s="51"/>
      <c r="F758" s="51"/>
      <c r="G758" s="51"/>
      <c r="H758" s="51"/>
      <c r="I758" s="51"/>
      <c r="J758" s="51"/>
      <c r="K758" s="93"/>
      <c r="L758" s="98"/>
      <c r="M758" s="99"/>
      <c r="N758" s="99"/>
      <c r="O758" s="99"/>
      <c r="P758" s="99"/>
      <c r="Q758" s="100"/>
      <c r="R758" s="99"/>
      <c r="S758" s="101"/>
      <c r="T758" s="102"/>
      <c r="U758" s="100"/>
      <c r="V758" s="99"/>
      <c r="W758" s="99"/>
      <c r="X758" s="100"/>
      <c r="Y758" s="99"/>
      <c r="Z758" s="99"/>
      <c r="AA758" s="101"/>
      <c r="AB758" s="99"/>
      <c r="AC758" s="99"/>
      <c r="AD758" s="99"/>
      <c r="AE758" s="99"/>
      <c r="AF758" s="99"/>
      <c r="AG758" s="99"/>
      <c r="AH758" s="99"/>
      <c r="AI758" s="101"/>
      <c r="AJ758" s="99"/>
      <c r="AK758" s="99"/>
      <c r="AL758" s="99"/>
      <c r="AM758" s="99"/>
      <c r="AN758" s="99"/>
      <c r="AO758" s="99"/>
      <c r="AP758" s="99"/>
      <c r="AQ758" s="101"/>
      <c r="AR758" s="99"/>
      <c r="AS758" s="99"/>
      <c r="AT758" s="99"/>
      <c r="AU758" s="99"/>
      <c r="AV758" s="99"/>
      <c r="AW758" s="99"/>
      <c r="AX758" s="99"/>
      <c r="AY758" s="101"/>
      <c r="AZ758" s="99"/>
      <c r="BA758" s="99"/>
      <c r="BB758" s="99"/>
      <c r="BC758" s="99"/>
      <c r="BD758" s="99"/>
      <c r="BE758" s="99"/>
      <c r="BF758" s="99"/>
      <c r="BG758" s="101"/>
      <c r="BI758" s="51"/>
      <c r="BJ758" s="56"/>
      <c r="BL758" s="51"/>
      <c r="BM758" s="51"/>
      <c r="BN758" s="51"/>
      <c r="BO758" s="51"/>
      <c r="BP758" s="51"/>
      <c r="BQ758" s="51"/>
      <c r="BR758" s="51"/>
      <c r="BS758" s="51"/>
      <c r="BT758" s="51"/>
      <c r="BU758" s="51"/>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row>
    <row r="759" spans="1:102" s="50" customFormat="1" x14ac:dyDescent="0.3">
      <c r="A759" s="57"/>
      <c r="B759" s="59"/>
      <c r="C759" s="51"/>
      <c r="D759" s="51"/>
      <c r="E759" s="51"/>
      <c r="F759" s="51"/>
      <c r="G759" s="51"/>
      <c r="H759" s="51"/>
      <c r="I759" s="51"/>
      <c r="J759" s="51"/>
      <c r="K759" s="93"/>
      <c r="L759" s="98"/>
      <c r="M759" s="99"/>
      <c r="N759" s="99"/>
      <c r="O759" s="99"/>
      <c r="P759" s="99"/>
      <c r="Q759" s="100"/>
      <c r="R759" s="99"/>
      <c r="S759" s="101"/>
      <c r="T759" s="102"/>
      <c r="U759" s="100"/>
      <c r="V759" s="99"/>
      <c r="W759" s="99"/>
      <c r="X759" s="100"/>
      <c r="Y759" s="99"/>
      <c r="Z759" s="99"/>
      <c r="AA759" s="101"/>
      <c r="AB759" s="99"/>
      <c r="AC759" s="99"/>
      <c r="AD759" s="99"/>
      <c r="AE759" s="99"/>
      <c r="AF759" s="99"/>
      <c r="AG759" s="99"/>
      <c r="AH759" s="99"/>
      <c r="AI759" s="101"/>
      <c r="AJ759" s="99"/>
      <c r="AK759" s="99"/>
      <c r="AL759" s="99"/>
      <c r="AM759" s="99"/>
      <c r="AN759" s="99"/>
      <c r="AO759" s="99"/>
      <c r="AP759" s="99"/>
      <c r="AQ759" s="101"/>
      <c r="AR759" s="99"/>
      <c r="AS759" s="99"/>
      <c r="AT759" s="99"/>
      <c r="AU759" s="99"/>
      <c r="AV759" s="99"/>
      <c r="AW759" s="99"/>
      <c r="AX759" s="99"/>
      <c r="AY759" s="101"/>
      <c r="AZ759" s="99"/>
      <c r="BA759" s="99"/>
      <c r="BB759" s="99"/>
      <c r="BC759" s="99"/>
      <c r="BD759" s="99"/>
      <c r="BE759" s="99"/>
      <c r="BF759" s="99"/>
      <c r="BG759" s="101"/>
      <c r="BI759" s="51"/>
      <c r="BJ759" s="56"/>
      <c r="BL759" s="51"/>
      <c r="BM759" s="51"/>
      <c r="BN759" s="51"/>
      <c r="BO759" s="51"/>
      <c r="BP759" s="51"/>
      <c r="BQ759" s="51"/>
      <c r="BR759" s="51"/>
      <c r="BS759" s="51"/>
      <c r="BT759" s="51"/>
      <c r="BU759" s="51"/>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row>
    <row r="760" spans="1:102" s="50" customFormat="1" x14ac:dyDescent="0.3">
      <c r="A760" s="57"/>
      <c r="B760" s="59"/>
      <c r="C760" s="51"/>
      <c r="D760" s="51"/>
      <c r="E760" s="51"/>
      <c r="F760" s="51"/>
      <c r="G760" s="51"/>
      <c r="H760" s="51"/>
      <c r="I760" s="51"/>
      <c r="J760" s="51"/>
      <c r="K760" s="93"/>
      <c r="L760" s="98"/>
      <c r="M760" s="99"/>
      <c r="N760" s="99"/>
      <c r="O760" s="99"/>
      <c r="P760" s="99"/>
      <c r="Q760" s="100"/>
      <c r="R760" s="99"/>
      <c r="S760" s="101"/>
      <c r="T760" s="102"/>
      <c r="U760" s="100"/>
      <c r="V760" s="99"/>
      <c r="W760" s="99"/>
      <c r="X760" s="100"/>
      <c r="Y760" s="99"/>
      <c r="Z760" s="99"/>
      <c r="AA760" s="101"/>
      <c r="AB760" s="99"/>
      <c r="AC760" s="99"/>
      <c r="AD760" s="99"/>
      <c r="AE760" s="99"/>
      <c r="AF760" s="99"/>
      <c r="AG760" s="99"/>
      <c r="AH760" s="99"/>
      <c r="AI760" s="101"/>
      <c r="AJ760" s="99"/>
      <c r="AK760" s="99"/>
      <c r="AL760" s="99"/>
      <c r="AM760" s="99"/>
      <c r="AN760" s="99"/>
      <c r="AO760" s="99"/>
      <c r="AP760" s="99"/>
      <c r="AQ760" s="101"/>
      <c r="AR760" s="99"/>
      <c r="AS760" s="99"/>
      <c r="AT760" s="99"/>
      <c r="AU760" s="99"/>
      <c r="AV760" s="99"/>
      <c r="AW760" s="99"/>
      <c r="AX760" s="99"/>
      <c r="AY760" s="101"/>
      <c r="AZ760" s="99"/>
      <c r="BA760" s="99"/>
      <c r="BB760" s="99"/>
      <c r="BC760" s="99"/>
      <c r="BD760" s="99"/>
      <c r="BE760" s="99"/>
      <c r="BF760" s="99"/>
      <c r="BG760" s="101"/>
      <c r="BI760" s="51"/>
      <c r="BJ760" s="56"/>
      <c r="BL760" s="51"/>
      <c r="BM760" s="51"/>
      <c r="BN760" s="51"/>
      <c r="BO760" s="51"/>
      <c r="BP760" s="51"/>
      <c r="BQ760" s="51"/>
      <c r="BR760" s="51"/>
      <c r="BS760" s="51"/>
      <c r="BT760" s="51"/>
      <c r="BU760" s="51"/>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row>
    <row r="761" spans="1:102" s="50" customFormat="1" x14ac:dyDescent="0.3">
      <c r="A761" s="57"/>
      <c r="B761" s="59"/>
      <c r="C761" s="51"/>
      <c r="D761" s="51"/>
      <c r="E761" s="51"/>
      <c r="F761" s="51"/>
      <c r="G761" s="51"/>
      <c r="H761" s="51"/>
      <c r="I761" s="51"/>
      <c r="J761" s="51"/>
      <c r="K761" s="93"/>
      <c r="L761" s="98"/>
      <c r="M761" s="99"/>
      <c r="N761" s="99"/>
      <c r="O761" s="99"/>
      <c r="P761" s="99"/>
      <c r="Q761" s="100"/>
      <c r="R761" s="99"/>
      <c r="S761" s="101"/>
      <c r="T761" s="102"/>
      <c r="U761" s="100"/>
      <c r="V761" s="99"/>
      <c r="W761" s="99"/>
      <c r="X761" s="100"/>
      <c r="Y761" s="99"/>
      <c r="Z761" s="99"/>
      <c r="AA761" s="101"/>
      <c r="AB761" s="99"/>
      <c r="AC761" s="99"/>
      <c r="AD761" s="99"/>
      <c r="AE761" s="99"/>
      <c r="AF761" s="99"/>
      <c r="AG761" s="99"/>
      <c r="AH761" s="99"/>
      <c r="AI761" s="101"/>
      <c r="AJ761" s="99"/>
      <c r="AK761" s="99"/>
      <c r="AL761" s="99"/>
      <c r="AM761" s="99"/>
      <c r="AN761" s="99"/>
      <c r="AO761" s="99"/>
      <c r="AP761" s="99"/>
      <c r="AQ761" s="101"/>
      <c r="AR761" s="99"/>
      <c r="AS761" s="99"/>
      <c r="AT761" s="99"/>
      <c r="AU761" s="99"/>
      <c r="AV761" s="99"/>
      <c r="AW761" s="99"/>
      <c r="AX761" s="99"/>
      <c r="AY761" s="101"/>
      <c r="AZ761" s="99"/>
      <c r="BA761" s="99"/>
      <c r="BB761" s="99"/>
      <c r="BC761" s="99"/>
      <c r="BD761" s="99"/>
      <c r="BE761" s="99"/>
      <c r="BF761" s="99"/>
      <c r="BG761" s="101"/>
      <c r="BI761" s="51"/>
      <c r="BJ761" s="56"/>
      <c r="BL761" s="51"/>
      <c r="BM761" s="51"/>
      <c r="BN761" s="51"/>
      <c r="BO761" s="51"/>
      <c r="BP761" s="51"/>
      <c r="BQ761" s="51"/>
      <c r="BR761" s="51"/>
      <c r="BS761" s="51"/>
      <c r="BT761" s="51"/>
      <c r="BU761" s="51"/>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row>
    <row r="762" spans="1:102" s="50" customFormat="1" x14ac:dyDescent="0.3">
      <c r="A762" s="57"/>
      <c r="B762" s="59"/>
      <c r="C762" s="51"/>
      <c r="D762" s="51"/>
      <c r="E762" s="51"/>
      <c r="F762" s="51"/>
      <c r="G762" s="51"/>
      <c r="H762" s="51"/>
      <c r="I762" s="51"/>
      <c r="J762" s="51"/>
      <c r="K762" s="93"/>
      <c r="L762" s="98"/>
      <c r="M762" s="99"/>
      <c r="N762" s="99"/>
      <c r="O762" s="99"/>
      <c r="P762" s="99"/>
      <c r="Q762" s="100"/>
      <c r="R762" s="99"/>
      <c r="S762" s="101"/>
      <c r="T762" s="102"/>
      <c r="U762" s="100"/>
      <c r="V762" s="99"/>
      <c r="W762" s="99"/>
      <c r="X762" s="100"/>
      <c r="Y762" s="99"/>
      <c r="Z762" s="99"/>
      <c r="AA762" s="101"/>
      <c r="AB762" s="99"/>
      <c r="AC762" s="99"/>
      <c r="AD762" s="99"/>
      <c r="AE762" s="99"/>
      <c r="AF762" s="99"/>
      <c r="AG762" s="99"/>
      <c r="AH762" s="99"/>
      <c r="AI762" s="101"/>
      <c r="AJ762" s="99"/>
      <c r="AK762" s="99"/>
      <c r="AL762" s="99"/>
      <c r="AM762" s="99"/>
      <c r="AN762" s="99"/>
      <c r="AO762" s="99"/>
      <c r="AP762" s="99"/>
      <c r="AQ762" s="101"/>
      <c r="AR762" s="99"/>
      <c r="AS762" s="99"/>
      <c r="AT762" s="99"/>
      <c r="AU762" s="99"/>
      <c r="AV762" s="99"/>
      <c r="AW762" s="99"/>
      <c r="AX762" s="99"/>
      <c r="AY762" s="101"/>
      <c r="AZ762" s="99"/>
      <c r="BA762" s="99"/>
      <c r="BB762" s="99"/>
      <c r="BC762" s="99"/>
      <c r="BD762" s="99"/>
      <c r="BE762" s="99"/>
      <c r="BF762" s="99"/>
      <c r="BG762" s="101"/>
      <c r="BI762" s="51"/>
      <c r="BJ762" s="56"/>
      <c r="BL762" s="51"/>
      <c r="BM762" s="51"/>
      <c r="BN762" s="51"/>
      <c r="BO762" s="51"/>
      <c r="BP762" s="51"/>
      <c r="BQ762" s="51"/>
      <c r="BR762" s="51"/>
      <c r="BS762" s="51"/>
      <c r="BT762" s="51"/>
      <c r="BU762" s="51"/>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row>
    <row r="763" spans="1:102" s="50" customFormat="1" x14ac:dyDescent="0.3">
      <c r="A763" s="57"/>
      <c r="B763" s="59"/>
      <c r="C763" s="51"/>
      <c r="D763" s="51"/>
      <c r="E763" s="51"/>
      <c r="F763" s="51"/>
      <c r="G763" s="51"/>
      <c r="H763" s="51"/>
      <c r="I763" s="51"/>
      <c r="J763" s="51"/>
      <c r="K763" s="93"/>
      <c r="L763" s="98"/>
      <c r="M763" s="99"/>
      <c r="N763" s="99"/>
      <c r="O763" s="99"/>
      <c r="P763" s="99"/>
      <c r="Q763" s="100"/>
      <c r="R763" s="99"/>
      <c r="S763" s="101"/>
      <c r="T763" s="102"/>
      <c r="U763" s="100"/>
      <c r="V763" s="99"/>
      <c r="W763" s="99"/>
      <c r="X763" s="100"/>
      <c r="Y763" s="99"/>
      <c r="Z763" s="99"/>
      <c r="AA763" s="101"/>
      <c r="AB763" s="99"/>
      <c r="AC763" s="99"/>
      <c r="AD763" s="99"/>
      <c r="AE763" s="99"/>
      <c r="AF763" s="99"/>
      <c r="AG763" s="99"/>
      <c r="AH763" s="99"/>
      <c r="AI763" s="101"/>
      <c r="AJ763" s="99"/>
      <c r="AK763" s="99"/>
      <c r="AL763" s="99"/>
      <c r="AM763" s="99"/>
      <c r="AN763" s="99"/>
      <c r="AO763" s="99"/>
      <c r="AP763" s="99"/>
      <c r="AQ763" s="101"/>
      <c r="AR763" s="99"/>
      <c r="AS763" s="99"/>
      <c r="AT763" s="99"/>
      <c r="AU763" s="99"/>
      <c r="AV763" s="99"/>
      <c r="AW763" s="99"/>
      <c r="AX763" s="99"/>
      <c r="AY763" s="101"/>
      <c r="AZ763" s="99"/>
      <c r="BA763" s="99"/>
      <c r="BB763" s="99"/>
      <c r="BC763" s="99"/>
      <c r="BD763" s="99"/>
      <c r="BE763" s="99"/>
      <c r="BF763" s="99"/>
      <c r="BG763" s="101"/>
      <c r="BI763" s="51"/>
      <c r="BJ763" s="56"/>
      <c r="BL763" s="51"/>
      <c r="BM763" s="51"/>
      <c r="BN763" s="51"/>
      <c r="BO763" s="51"/>
      <c r="BP763" s="51"/>
      <c r="BQ763" s="51"/>
      <c r="BR763" s="51"/>
      <c r="BS763" s="51"/>
      <c r="BT763" s="51"/>
      <c r="BU763" s="51"/>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row>
    <row r="764" spans="1:102" s="50" customFormat="1" x14ac:dyDescent="0.3">
      <c r="A764" s="57"/>
      <c r="B764" s="59"/>
      <c r="C764" s="51"/>
      <c r="D764" s="51"/>
      <c r="E764" s="51"/>
      <c r="F764" s="51"/>
      <c r="G764" s="51"/>
      <c r="H764" s="51"/>
      <c r="I764" s="51"/>
      <c r="J764" s="51"/>
      <c r="K764" s="93"/>
      <c r="L764" s="98"/>
      <c r="M764" s="99"/>
      <c r="N764" s="99"/>
      <c r="O764" s="99"/>
      <c r="P764" s="99"/>
      <c r="Q764" s="100"/>
      <c r="R764" s="99"/>
      <c r="S764" s="101"/>
      <c r="T764" s="102"/>
      <c r="U764" s="100"/>
      <c r="V764" s="99"/>
      <c r="W764" s="99"/>
      <c r="X764" s="100"/>
      <c r="Y764" s="99"/>
      <c r="Z764" s="99"/>
      <c r="AA764" s="101"/>
      <c r="AB764" s="99"/>
      <c r="AC764" s="99"/>
      <c r="AD764" s="99"/>
      <c r="AE764" s="99"/>
      <c r="AF764" s="99"/>
      <c r="AG764" s="99"/>
      <c r="AH764" s="99"/>
      <c r="AI764" s="101"/>
      <c r="AJ764" s="99"/>
      <c r="AK764" s="99"/>
      <c r="AL764" s="99"/>
      <c r="AM764" s="99"/>
      <c r="AN764" s="99"/>
      <c r="AO764" s="99"/>
      <c r="AP764" s="99"/>
      <c r="AQ764" s="101"/>
      <c r="AR764" s="99"/>
      <c r="AS764" s="99"/>
      <c r="AT764" s="99"/>
      <c r="AU764" s="99"/>
      <c r="AV764" s="99"/>
      <c r="AW764" s="99"/>
      <c r="AX764" s="99"/>
      <c r="AY764" s="101"/>
      <c r="AZ764" s="99"/>
      <c r="BA764" s="99"/>
      <c r="BB764" s="99"/>
      <c r="BC764" s="99"/>
      <c r="BD764" s="99"/>
      <c r="BE764" s="99"/>
      <c r="BF764" s="99"/>
      <c r="BG764" s="101"/>
      <c r="BI764" s="51"/>
      <c r="BJ764" s="56"/>
      <c r="BL764" s="51"/>
      <c r="BM764" s="51"/>
      <c r="BN764" s="51"/>
      <c r="BO764" s="51"/>
      <c r="BP764" s="51"/>
      <c r="BQ764" s="51"/>
      <c r="BR764" s="51"/>
      <c r="BS764" s="51"/>
      <c r="BT764" s="51"/>
      <c r="BU764" s="51"/>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row>
    <row r="765" spans="1:102" s="50" customFormat="1" x14ac:dyDescent="0.3">
      <c r="A765" s="57"/>
      <c r="B765" s="59"/>
      <c r="C765" s="51"/>
      <c r="D765" s="51"/>
      <c r="E765" s="51"/>
      <c r="F765" s="51"/>
      <c r="G765" s="51"/>
      <c r="H765" s="51"/>
      <c r="I765" s="51"/>
      <c r="J765" s="51"/>
      <c r="K765" s="93"/>
      <c r="L765" s="98"/>
      <c r="M765" s="99"/>
      <c r="N765" s="99"/>
      <c r="O765" s="99"/>
      <c r="P765" s="99"/>
      <c r="Q765" s="100"/>
      <c r="R765" s="99"/>
      <c r="S765" s="101"/>
      <c r="T765" s="102"/>
      <c r="U765" s="100"/>
      <c r="V765" s="99"/>
      <c r="W765" s="99"/>
      <c r="X765" s="100"/>
      <c r="Y765" s="99"/>
      <c r="Z765" s="99"/>
      <c r="AA765" s="101"/>
      <c r="AB765" s="99"/>
      <c r="AC765" s="99"/>
      <c r="AD765" s="99"/>
      <c r="AE765" s="99"/>
      <c r="AF765" s="99"/>
      <c r="AG765" s="99"/>
      <c r="AH765" s="99"/>
      <c r="AI765" s="101"/>
      <c r="AJ765" s="99"/>
      <c r="AK765" s="99"/>
      <c r="AL765" s="99"/>
      <c r="AM765" s="99"/>
      <c r="AN765" s="99"/>
      <c r="AO765" s="99"/>
      <c r="AP765" s="99"/>
      <c r="AQ765" s="101"/>
      <c r="AR765" s="99"/>
      <c r="AS765" s="99"/>
      <c r="AT765" s="99"/>
      <c r="AU765" s="99"/>
      <c r="AV765" s="99"/>
      <c r="AW765" s="99"/>
      <c r="AX765" s="99"/>
      <c r="AY765" s="101"/>
      <c r="AZ765" s="99"/>
      <c r="BA765" s="99"/>
      <c r="BB765" s="99"/>
      <c r="BC765" s="99"/>
      <c r="BD765" s="99"/>
      <c r="BE765" s="99"/>
      <c r="BF765" s="99"/>
      <c r="BG765" s="101"/>
      <c r="BI765" s="51"/>
      <c r="BJ765" s="56"/>
      <c r="BL765" s="51"/>
      <c r="BM765" s="51"/>
      <c r="BN765" s="51"/>
      <c r="BO765" s="51"/>
      <c r="BP765" s="51"/>
      <c r="BQ765" s="51"/>
      <c r="BR765" s="51"/>
      <c r="BS765" s="51"/>
      <c r="BT765" s="51"/>
      <c r="BU765" s="51"/>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row>
    <row r="766" spans="1:102" s="50" customFormat="1" x14ac:dyDescent="0.3">
      <c r="A766" s="57"/>
      <c r="B766" s="59"/>
      <c r="C766" s="51"/>
      <c r="D766" s="51"/>
      <c r="E766" s="51"/>
      <c r="F766" s="51"/>
      <c r="G766" s="51"/>
      <c r="H766" s="51"/>
      <c r="I766" s="51"/>
      <c r="J766" s="51"/>
      <c r="K766" s="93"/>
      <c r="L766" s="98"/>
      <c r="M766" s="99"/>
      <c r="N766" s="99"/>
      <c r="O766" s="99"/>
      <c r="P766" s="99"/>
      <c r="Q766" s="100"/>
      <c r="R766" s="99"/>
      <c r="S766" s="101"/>
      <c r="T766" s="102"/>
      <c r="U766" s="100"/>
      <c r="V766" s="99"/>
      <c r="W766" s="99"/>
      <c r="X766" s="100"/>
      <c r="Y766" s="99"/>
      <c r="Z766" s="99"/>
      <c r="AA766" s="101"/>
      <c r="AB766" s="99"/>
      <c r="AC766" s="99"/>
      <c r="AD766" s="99"/>
      <c r="AE766" s="99"/>
      <c r="AF766" s="99"/>
      <c r="AG766" s="99"/>
      <c r="AH766" s="99"/>
      <c r="AI766" s="101"/>
      <c r="AJ766" s="99"/>
      <c r="AK766" s="99"/>
      <c r="AL766" s="99"/>
      <c r="AM766" s="99"/>
      <c r="AN766" s="99"/>
      <c r="AO766" s="99"/>
      <c r="AP766" s="99"/>
      <c r="AQ766" s="101"/>
      <c r="AR766" s="99"/>
      <c r="AS766" s="99"/>
      <c r="AT766" s="99"/>
      <c r="AU766" s="99"/>
      <c r="AV766" s="99"/>
      <c r="AW766" s="99"/>
      <c r="AX766" s="99"/>
      <c r="AY766" s="101"/>
      <c r="AZ766" s="99"/>
      <c r="BA766" s="99"/>
      <c r="BB766" s="99"/>
      <c r="BC766" s="99"/>
      <c r="BD766" s="99"/>
      <c r="BE766" s="99"/>
      <c r="BF766" s="99"/>
      <c r="BG766" s="101"/>
      <c r="BI766" s="51"/>
      <c r="BJ766" s="56"/>
      <c r="BL766" s="51"/>
      <c r="BM766" s="51"/>
      <c r="BN766" s="51"/>
      <c r="BO766" s="51"/>
      <c r="BP766" s="51"/>
      <c r="BQ766" s="51"/>
      <c r="BR766" s="51"/>
      <c r="BS766" s="51"/>
      <c r="BT766" s="51"/>
      <c r="BU766" s="51"/>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row>
    <row r="767" spans="1:102" s="50" customFormat="1" x14ac:dyDescent="0.3">
      <c r="A767" s="57"/>
      <c r="B767" s="59"/>
      <c r="C767" s="51"/>
      <c r="D767" s="51"/>
      <c r="E767" s="51"/>
      <c r="F767" s="51"/>
      <c r="G767" s="51"/>
      <c r="H767" s="51"/>
      <c r="I767" s="51"/>
      <c r="J767" s="51"/>
      <c r="K767" s="93"/>
      <c r="L767" s="98"/>
      <c r="M767" s="99"/>
      <c r="N767" s="99"/>
      <c r="O767" s="99"/>
      <c r="P767" s="99"/>
      <c r="Q767" s="100"/>
      <c r="R767" s="99"/>
      <c r="S767" s="101"/>
      <c r="T767" s="102"/>
      <c r="U767" s="100"/>
      <c r="V767" s="99"/>
      <c r="W767" s="99"/>
      <c r="X767" s="100"/>
      <c r="Y767" s="99"/>
      <c r="Z767" s="99"/>
      <c r="AA767" s="101"/>
      <c r="AB767" s="99"/>
      <c r="AC767" s="99"/>
      <c r="AD767" s="99"/>
      <c r="AE767" s="99"/>
      <c r="AF767" s="99"/>
      <c r="AG767" s="99"/>
      <c r="AH767" s="99"/>
      <c r="AI767" s="101"/>
      <c r="AJ767" s="99"/>
      <c r="AK767" s="99"/>
      <c r="AL767" s="99"/>
      <c r="AM767" s="99"/>
      <c r="AN767" s="99"/>
      <c r="AO767" s="99"/>
      <c r="AP767" s="99"/>
      <c r="AQ767" s="101"/>
      <c r="AR767" s="99"/>
      <c r="AS767" s="99"/>
      <c r="AT767" s="99"/>
      <c r="AU767" s="99"/>
      <c r="AV767" s="99"/>
      <c r="AW767" s="99"/>
      <c r="AX767" s="99"/>
      <c r="AY767" s="101"/>
      <c r="AZ767" s="99"/>
      <c r="BA767" s="99"/>
      <c r="BB767" s="99"/>
      <c r="BC767" s="99"/>
      <c r="BD767" s="99"/>
      <c r="BE767" s="99"/>
      <c r="BF767" s="99"/>
      <c r="BG767" s="101"/>
      <c r="BI767" s="51"/>
      <c r="BJ767" s="56"/>
      <c r="BL767" s="51"/>
      <c r="BM767" s="51"/>
      <c r="BN767" s="51"/>
      <c r="BO767" s="51"/>
      <c r="BP767" s="51"/>
      <c r="BQ767" s="51"/>
      <c r="BR767" s="51"/>
      <c r="BS767" s="51"/>
      <c r="BT767" s="51"/>
      <c r="BU767" s="51"/>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row>
    <row r="768" spans="1:102" s="50" customFormat="1" x14ac:dyDescent="0.3">
      <c r="A768" s="57"/>
      <c r="B768" s="59"/>
      <c r="C768" s="51"/>
      <c r="D768" s="51"/>
      <c r="E768" s="51"/>
      <c r="F768" s="51"/>
      <c r="G768" s="51"/>
      <c r="H768" s="51"/>
      <c r="I768" s="51"/>
      <c r="J768" s="51"/>
      <c r="K768" s="93"/>
      <c r="L768" s="98"/>
      <c r="M768" s="99"/>
      <c r="N768" s="99"/>
      <c r="O768" s="99"/>
      <c r="P768" s="99"/>
      <c r="Q768" s="100"/>
      <c r="R768" s="99"/>
      <c r="S768" s="101"/>
      <c r="T768" s="102"/>
      <c r="U768" s="100"/>
      <c r="V768" s="99"/>
      <c r="W768" s="99"/>
      <c r="X768" s="100"/>
      <c r="Y768" s="99"/>
      <c r="Z768" s="99"/>
      <c r="AA768" s="101"/>
      <c r="AB768" s="99"/>
      <c r="AC768" s="99"/>
      <c r="AD768" s="99"/>
      <c r="AE768" s="99"/>
      <c r="AF768" s="99"/>
      <c r="AG768" s="99"/>
      <c r="AH768" s="99"/>
      <c r="AI768" s="101"/>
      <c r="AJ768" s="99"/>
      <c r="AK768" s="99"/>
      <c r="AL768" s="99"/>
      <c r="AM768" s="99"/>
      <c r="AN768" s="99"/>
      <c r="AO768" s="99"/>
      <c r="AP768" s="99"/>
      <c r="AQ768" s="101"/>
      <c r="AR768" s="99"/>
      <c r="AS768" s="99"/>
      <c r="AT768" s="99"/>
      <c r="AU768" s="99"/>
      <c r="AV768" s="99"/>
      <c r="AW768" s="99"/>
      <c r="AX768" s="99"/>
      <c r="AY768" s="101"/>
      <c r="AZ768" s="99"/>
      <c r="BA768" s="99"/>
      <c r="BB768" s="99"/>
      <c r="BC768" s="99"/>
      <c r="BD768" s="99"/>
      <c r="BE768" s="99"/>
      <c r="BF768" s="99"/>
      <c r="BG768" s="101"/>
      <c r="BI768" s="51"/>
      <c r="BJ768" s="56"/>
      <c r="BL768" s="51"/>
      <c r="BM768" s="51"/>
      <c r="BN768" s="51"/>
      <c r="BO768" s="51"/>
      <c r="BP768" s="51"/>
      <c r="BQ768" s="51"/>
      <c r="BR768" s="51"/>
      <c r="BS768" s="51"/>
      <c r="BT768" s="51"/>
      <c r="BU768" s="51"/>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row>
    <row r="769" spans="1:102" s="50" customFormat="1" x14ac:dyDescent="0.3">
      <c r="A769" s="57"/>
      <c r="B769" s="59"/>
      <c r="C769" s="51"/>
      <c r="D769" s="51"/>
      <c r="E769" s="51"/>
      <c r="F769" s="51"/>
      <c r="G769" s="51"/>
      <c r="H769" s="51"/>
      <c r="I769" s="51"/>
      <c r="J769" s="51"/>
      <c r="K769" s="93"/>
      <c r="L769" s="98"/>
      <c r="M769" s="99"/>
      <c r="N769" s="99"/>
      <c r="O769" s="99"/>
      <c r="P769" s="99"/>
      <c r="Q769" s="100"/>
      <c r="R769" s="99"/>
      <c r="S769" s="101"/>
      <c r="T769" s="102"/>
      <c r="U769" s="100"/>
      <c r="V769" s="99"/>
      <c r="W769" s="99"/>
      <c r="X769" s="100"/>
      <c r="Y769" s="99"/>
      <c r="Z769" s="99"/>
      <c r="AA769" s="101"/>
      <c r="AB769" s="99"/>
      <c r="AC769" s="99"/>
      <c r="AD769" s="99"/>
      <c r="AE769" s="99"/>
      <c r="AF769" s="99"/>
      <c r="AG769" s="99"/>
      <c r="AH769" s="99"/>
      <c r="AI769" s="101"/>
      <c r="AJ769" s="99"/>
      <c r="AK769" s="99"/>
      <c r="AL769" s="99"/>
      <c r="AM769" s="99"/>
      <c r="AN769" s="99"/>
      <c r="AO769" s="99"/>
      <c r="AP769" s="99"/>
      <c r="AQ769" s="101"/>
      <c r="AR769" s="99"/>
      <c r="AS769" s="99"/>
      <c r="AT769" s="99"/>
      <c r="AU769" s="99"/>
      <c r="AV769" s="99"/>
      <c r="AW769" s="99"/>
      <c r="AX769" s="99"/>
      <c r="AY769" s="101"/>
      <c r="AZ769" s="99"/>
      <c r="BA769" s="99"/>
      <c r="BB769" s="99"/>
      <c r="BC769" s="99"/>
      <c r="BD769" s="99"/>
      <c r="BE769" s="99"/>
      <c r="BF769" s="99"/>
      <c r="BG769" s="101"/>
      <c r="BI769" s="51"/>
      <c r="BJ769" s="56"/>
      <c r="BL769" s="51"/>
      <c r="BM769" s="51"/>
      <c r="BN769" s="51"/>
      <c r="BO769" s="51"/>
      <c r="BP769" s="51"/>
      <c r="BQ769" s="51"/>
      <c r="BR769" s="51"/>
      <c r="BS769" s="51"/>
      <c r="BT769" s="51"/>
      <c r="BU769" s="51"/>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row>
    <row r="770" spans="1:102" s="50" customFormat="1" x14ac:dyDescent="0.3">
      <c r="A770" s="57"/>
      <c r="B770" s="59"/>
      <c r="C770" s="51"/>
      <c r="D770" s="51"/>
      <c r="E770" s="51"/>
      <c r="F770" s="51"/>
      <c r="G770" s="51"/>
      <c r="H770" s="51"/>
      <c r="I770" s="51"/>
      <c r="J770" s="51"/>
      <c r="K770" s="93"/>
      <c r="L770" s="98"/>
      <c r="M770" s="99"/>
      <c r="N770" s="99"/>
      <c r="O770" s="99"/>
      <c r="P770" s="99"/>
      <c r="Q770" s="100"/>
      <c r="R770" s="99"/>
      <c r="S770" s="101"/>
      <c r="T770" s="102"/>
      <c r="U770" s="100"/>
      <c r="V770" s="99"/>
      <c r="W770" s="99"/>
      <c r="X770" s="100"/>
      <c r="Y770" s="99"/>
      <c r="Z770" s="99"/>
      <c r="AA770" s="101"/>
      <c r="AB770" s="99"/>
      <c r="AC770" s="99"/>
      <c r="AD770" s="99"/>
      <c r="AE770" s="99"/>
      <c r="AF770" s="99"/>
      <c r="AG770" s="99"/>
      <c r="AH770" s="99"/>
      <c r="AI770" s="101"/>
      <c r="AJ770" s="99"/>
      <c r="AK770" s="99"/>
      <c r="AL770" s="99"/>
      <c r="AM770" s="99"/>
      <c r="AN770" s="99"/>
      <c r="AO770" s="99"/>
      <c r="AP770" s="99"/>
      <c r="AQ770" s="101"/>
      <c r="AR770" s="99"/>
      <c r="AS770" s="99"/>
      <c r="AT770" s="99"/>
      <c r="AU770" s="99"/>
      <c r="AV770" s="99"/>
      <c r="AW770" s="99"/>
      <c r="AX770" s="99"/>
      <c r="AY770" s="101"/>
      <c r="AZ770" s="99"/>
      <c r="BA770" s="99"/>
      <c r="BB770" s="99"/>
      <c r="BC770" s="99"/>
      <c r="BD770" s="99"/>
      <c r="BE770" s="99"/>
      <c r="BF770" s="99"/>
      <c r="BG770" s="101"/>
      <c r="BI770" s="51"/>
      <c r="BJ770" s="56"/>
      <c r="BL770" s="51"/>
      <c r="BM770" s="51"/>
      <c r="BN770" s="51"/>
      <c r="BO770" s="51"/>
      <c r="BP770" s="51"/>
      <c r="BQ770" s="51"/>
      <c r="BR770" s="51"/>
      <c r="BS770" s="51"/>
      <c r="BT770" s="51"/>
      <c r="BU770" s="51"/>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row>
    <row r="771" spans="1:102" s="50" customFormat="1" x14ac:dyDescent="0.3">
      <c r="A771" s="57"/>
      <c r="B771" s="59"/>
      <c r="C771" s="51"/>
      <c r="D771" s="51"/>
      <c r="E771" s="51"/>
      <c r="F771" s="51"/>
      <c r="G771" s="51"/>
      <c r="H771" s="51"/>
      <c r="I771" s="51"/>
      <c r="J771" s="51"/>
      <c r="K771" s="93"/>
      <c r="L771" s="98"/>
      <c r="M771" s="99"/>
      <c r="N771" s="99"/>
      <c r="O771" s="99"/>
      <c r="P771" s="99"/>
      <c r="Q771" s="100"/>
      <c r="R771" s="99"/>
      <c r="S771" s="101"/>
      <c r="T771" s="102"/>
      <c r="U771" s="100"/>
      <c r="V771" s="99"/>
      <c r="W771" s="99"/>
      <c r="X771" s="100"/>
      <c r="Y771" s="99"/>
      <c r="Z771" s="99"/>
      <c r="AA771" s="101"/>
      <c r="AB771" s="99"/>
      <c r="AC771" s="99"/>
      <c r="AD771" s="99"/>
      <c r="AE771" s="99"/>
      <c r="AF771" s="99"/>
      <c r="AG771" s="99"/>
      <c r="AH771" s="99"/>
      <c r="AI771" s="101"/>
      <c r="AJ771" s="99"/>
      <c r="AK771" s="99"/>
      <c r="AL771" s="99"/>
      <c r="AM771" s="99"/>
      <c r="AN771" s="99"/>
      <c r="AO771" s="99"/>
      <c r="AP771" s="99"/>
      <c r="AQ771" s="101"/>
      <c r="AR771" s="99"/>
      <c r="AS771" s="99"/>
      <c r="AT771" s="99"/>
      <c r="AU771" s="99"/>
      <c r="AV771" s="99"/>
      <c r="AW771" s="99"/>
      <c r="AX771" s="99"/>
      <c r="AY771" s="101"/>
      <c r="AZ771" s="99"/>
      <c r="BA771" s="99"/>
      <c r="BB771" s="99"/>
      <c r="BC771" s="99"/>
      <c r="BD771" s="99"/>
      <c r="BE771" s="99"/>
      <c r="BF771" s="99"/>
      <c r="BG771" s="101"/>
      <c r="BI771" s="51"/>
      <c r="BJ771" s="56"/>
      <c r="BL771" s="51"/>
      <c r="BM771" s="51"/>
      <c r="BN771" s="51"/>
      <c r="BO771" s="51"/>
      <c r="BP771" s="51"/>
      <c r="BQ771" s="51"/>
      <c r="BR771" s="51"/>
      <c r="BS771" s="51"/>
      <c r="BT771" s="51"/>
      <c r="BU771" s="51"/>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row>
    <row r="772" spans="1:102" s="50" customFormat="1" x14ac:dyDescent="0.3">
      <c r="A772" s="57"/>
      <c r="B772" s="59"/>
      <c r="C772" s="51"/>
      <c r="D772" s="51"/>
      <c r="E772" s="51"/>
      <c r="F772" s="51"/>
      <c r="G772" s="51"/>
      <c r="H772" s="51"/>
      <c r="I772" s="51"/>
      <c r="J772" s="51"/>
      <c r="K772" s="93"/>
      <c r="L772" s="98"/>
      <c r="M772" s="99"/>
      <c r="N772" s="99"/>
      <c r="O772" s="99"/>
      <c r="P772" s="99"/>
      <c r="Q772" s="100"/>
      <c r="R772" s="99"/>
      <c r="S772" s="101"/>
      <c r="T772" s="102"/>
      <c r="U772" s="100"/>
      <c r="V772" s="99"/>
      <c r="W772" s="99"/>
      <c r="X772" s="100"/>
      <c r="Y772" s="99"/>
      <c r="Z772" s="99"/>
      <c r="AA772" s="101"/>
      <c r="AB772" s="99"/>
      <c r="AC772" s="99"/>
      <c r="AD772" s="99"/>
      <c r="AE772" s="99"/>
      <c r="AF772" s="99"/>
      <c r="AG772" s="99"/>
      <c r="AH772" s="99"/>
      <c r="AI772" s="101"/>
      <c r="AJ772" s="99"/>
      <c r="AK772" s="99"/>
      <c r="AL772" s="99"/>
      <c r="AM772" s="99"/>
      <c r="AN772" s="99"/>
      <c r="AO772" s="99"/>
      <c r="AP772" s="99"/>
      <c r="AQ772" s="101"/>
      <c r="AR772" s="99"/>
      <c r="AS772" s="99"/>
      <c r="AT772" s="99"/>
      <c r="AU772" s="99"/>
      <c r="AV772" s="99"/>
      <c r="AW772" s="99"/>
      <c r="AX772" s="99"/>
      <c r="AY772" s="101"/>
      <c r="AZ772" s="99"/>
      <c r="BA772" s="99"/>
      <c r="BB772" s="99"/>
      <c r="BC772" s="99"/>
      <c r="BD772" s="99"/>
      <c r="BE772" s="99"/>
      <c r="BF772" s="99"/>
      <c r="BG772" s="101"/>
      <c r="BI772" s="51"/>
      <c r="BJ772" s="56"/>
      <c r="BL772" s="51"/>
      <c r="BM772" s="51"/>
      <c r="BN772" s="51"/>
      <c r="BO772" s="51"/>
      <c r="BP772" s="51"/>
      <c r="BQ772" s="51"/>
      <c r="BR772" s="51"/>
      <c r="BS772" s="51"/>
      <c r="BT772" s="51"/>
      <c r="BU772" s="51"/>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row>
    <row r="773" spans="1:102" s="50" customFormat="1" x14ac:dyDescent="0.3">
      <c r="A773" s="57"/>
      <c r="B773" s="59"/>
      <c r="C773" s="51"/>
      <c r="D773" s="51"/>
      <c r="E773" s="51"/>
      <c r="F773" s="51"/>
      <c r="G773" s="51"/>
      <c r="H773" s="51"/>
      <c r="I773" s="51"/>
      <c r="J773" s="51"/>
      <c r="K773" s="93"/>
      <c r="L773" s="98"/>
      <c r="M773" s="99"/>
      <c r="N773" s="99"/>
      <c r="O773" s="99"/>
      <c r="P773" s="99"/>
      <c r="Q773" s="100"/>
      <c r="R773" s="99"/>
      <c r="S773" s="101"/>
      <c r="T773" s="102"/>
      <c r="U773" s="100"/>
      <c r="V773" s="99"/>
      <c r="W773" s="99"/>
      <c r="X773" s="100"/>
      <c r="Y773" s="99"/>
      <c r="Z773" s="99"/>
      <c r="AA773" s="101"/>
      <c r="AB773" s="99"/>
      <c r="AC773" s="99"/>
      <c r="AD773" s="99"/>
      <c r="AE773" s="99"/>
      <c r="AF773" s="99"/>
      <c r="AG773" s="99"/>
      <c r="AH773" s="99"/>
      <c r="AI773" s="101"/>
      <c r="AJ773" s="99"/>
      <c r="AK773" s="99"/>
      <c r="AL773" s="99"/>
      <c r="AM773" s="99"/>
      <c r="AN773" s="99"/>
      <c r="AO773" s="99"/>
      <c r="AP773" s="99"/>
      <c r="AQ773" s="101"/>
      <c r="AR773" s="99"/>
      <c r="AS773" s="99"/>
      <c r="AT773" s="99"/>
      <c r="AU773" s="99"/>
      <c r="AV773" s="99"/>
      <c r="AW773" s="99"/>
      <c r="AX773" s="99"/>
      <c r="AY773" s="101"/>
      <c r="AZ773" s="99"/>
      <c r="BA773" s="99"/>
      <c r="BB773" s="99"/>
      <c r="BC773" s="99"/>
      <c r="BD773" s="99"/>
      <c r="BE773" s="99"/>
      <c r="BF773" s="99"/>
      <c r="BG773" s="101"/>
      <c r="BI773" s="51"/>
      <c r="BJ773" s="56"/>
      <c r="BL773" s="51"/>
      <c r="BM773" s="51"/>
      <c r="BN773" s="51"/>
      <c r="BO773" s="51"/>
      <c r="BP773" s="51"/>
      <c r="BQ773" s="51"/>
      <c r="BR773" s="51"/>
      <c r="BS773" s="51"/>
      <c r="BT773" s="51"/>
      <c r="BU773" s="51"/>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row>
    <row r="774" spans="1:102" s="50" customFormat="1" x14ac:dyDescent="0.3">
      <c r="A774" s="57"/>
      <c r="B774" s="59"/>
      <c r="C774" s="51"/>
      <c r="D774" s="51"/>
      <c r="E774" s="51"/>
      <c r="F774" s="51"/>
      <c r="G774" s="51"/>
      <c r="H774" s="51"/>
      <c r="I774" s="51"/>
      <c r="J774" s="51"/>
      <c r="K774" s="93"/>
      <c r="L774" s="98"/>
      <c r="M774" s="99"/>
      <c r="N774" s="99"/>
      <c r="O774" s="99"/>
      <c r="P774" s="99"/>
      <c r="Q774" s="100"/>
      <c r="R774" s="99"/>
      <c r="S774" s="101"/>
      <c r="T774" s="102"/>
      <c r="U774" s="100"/>
      <c r="V774" s="99"/>
      <c r="W774" s="99"/>
      <c r="X774" s="100"/>
      <c r="Y774" s="99"/>
      <c r="Z774" s="99"/>
      <c r="AA774" s="101"/>
      <c r="AB774" s="99"/>
      <c r="AC774" s="99"/>
      <c r="AD774" s="99"/>
      <c r="AE774" s="99"/>
      <c r="AF774" s="99"/>
      <c r="AG774" s="99"/>
      <c r="AH774" s="99"/>
      <c r="AI774" s="101"/>
      <c r="AJ774" s="99"/>
      <c r="AK774" s="99"/>
      <c r="AL774" s="99"/>
      <c r="AM774" s="99"/>
      <c r="AN774" s="99"/>
      <c r="AO774" s="99"/>
      <c r="AP774" s="99"/>
      <c r="AQ774" s="101"/>
      <c r="AR774" s="99"/>
      <c r="AS774" s="99"/>
      <c r="AT774" s="99"/>
      <c r="AU774" s="99"/>
      <c r="AV774" s="99"/>
      <c r="AW774" s="99"/>
      <c r="AX774" s="99"/>
      <c r="AY774" s="101"/>
      <c r="AZ774" s="99"/>
      <c r="BA774" s="99"/>
      <c r="BB774" s="99"/>
      <c r="BC774" s="99"/>
      <c r="BD774" s="99"/>
      <c r="BE774" s="99"/>
      <c r="BF774" s="99"/>
      <c r="BG774" s="101"/>
      <c r="BI774" s="51"/>
      <c r="BJ774" s="56"/>
      <c r="BL774" s="51"/>
      <c r="BM774" s="51"/>
      <c r="BN774" s="51"/>
      <c r="BO774" s="51"/>
      <c r="BP774" s="51"/>
      <c r="BQ774" s="51"/>
      <c r="BR774" s="51"/>
      <c r="BS774" s="51"/>
      <c r="BT774" s="51"/>
      <c r="BU774" s="51"/>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row>
    <row r="775" spans="1:102" s="50" customFormat="1" x14ac:dyDescent="0.3">
      <c r="A775" s="57"/>
      <c r="B775" s="59"/>
      <c r="C775" s="51"/>
      <c r="D775" s="51"/>
      <c r="E775" s="51"/>
      <c r="F775" s="51"/>
      <c r="G775" s="51"/>
      <c r="H775" s="51"/>
      <c r="I775" s="51"/>
      <c r="J775" s="51"/>
      <c r="K775" s="93"/>
      <c r="L775" s="98"/>
      <c r="M775" s="99"/>
      <c r="N775" s="99"/>
      <c r="O775" s="99"/>
      <c r="P775" s="99"/>
      <c r="Q775" s="100"/>
      <c r="R775" s="99"/>
      <c r="S775" s="101"/>
      <c r="T775" s="102"/>
      <c r="U775" s="100"/>
      <c r="V775" s="99"/>
      <c r="W775" s="99"/>
      <c r="X775" s="100"/>
      <c r="Y775" s="99"/>
      <c r="Z775" s="99"/>
      <c r="AA775" s="101"/>
      <c r="AB775" s="99"/>
      <c r="AC775" s="99"/>
      <c r="AD775" s="99"/>
      <c r="AE775" s="99"/>
      <c r="AF775" s="99"/>
      <c r="AG775" s="99"/>
      <c r="AH775" s="99"/>
      <c r="AI775" s="101"/>
      <c r="AJ775" s="99"/>
      <c r="AK775" s="99"/>
      <c r="AL775" s="99"/>
      <c r="AM775" s="99"/>
      <c r="AN775" s="99"/>
      <c r="AO775" s="99"/>
      <c r="AP775" s="99"/>
      <c r="AQ775" s="101"/>
      <c r="AR775" s="99"/>
      <c r="AS775" s="99"/>
      <c r="AT775" s="99"/>
      <c r="AU775" s="99"/>
      <c r="AV775" s="99"/>
      <c r="AW775" s="99"/>
      <c r="AX775" s="99"/>
      <c r="AY775" s="101"/>
      <c r="AZ775" s="99"/>
      <c r="BA775" s="99"/>
      <c r="BB775" s="99"/>
      <c r="BC775" s="99"/>
      <c r="BD775" s="99"/>
      <c r="BE775" s="99"/>
      <c r="BF775" s="99"/>
      <c r="BG775" s="101"/>
      <c r="BI775" s="51"/>
      <c r="BJ775" s="56"/>
      <c r="BL775" s="51"/>
      <c r="BM775" s="51"/>
      <c r="BN775" s="51"/>
      <c r="BO775" s="51"/>
      <c r="BP775" s="51"/>
      <c r="BQ775" s="51"/>
      <c r="BR775" s="51"/>
      <c r="BS775" s="51"/>
      <c r="BT775" s="51"/>
      <c r="BU775" s="51"/>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row>
    <row r="776" spans="1:102" s="50" customFormat="1" x14ac:dyDescent="0.3">
      <c r="A776" s="57"/>
      <c r="B776" s="59"/>
      <c r="C776" s="51"/>
      <c r="D776" s="51"/>
      <c r="E776" s="51"/>
      <c r="F776" s="51"/>
      <c r="G776" s="51"/>
      <c r="H776" s="51"/>
      <c r="I776" s="51"/>
      <c r="J776" s="51"/>
      <c r="K776" s="93"/>
      <c r="L776" s="98"/>
      <c r="M776" s="99"/>
      <c r="N776" s="99"/>
      <c r="O776" s="99"/>
      <c r="P776" s="99"/>
      <c r="Q776" s="100"/>
      <c r="R776" s="99"/>
      <c r="S776" s="101"/>
      <c r="T776" s="102"/>
      <c r="U776" s="100"/>
      <c r="V776" s="99"/>
      <c r="W776" s="99"/>
      <c r="X776" s="100"/>
      <c r="Y776" s="99"/>
      <c r="Z776" s="99"/>
      <c r="AA776" s="101"/>
      <c r="AB776" s="99"/>
      <c r="AC776" s="99"/>
      <c r="AD776" s="99"/>
      <c r="AE776" s="99"/>
      <c r="AF776" s="99"/>
      <c r="AG776" s="99"/>
      <c r="AH776" s="99"/>
      <c r="AI776" s="101"/>
      <c r="AJ776" s="99"/>
      <c r="AK776" s="99"/>
      <c r="AL776" s="99"/>
      <c r="AM776" s="99"/>
      <c r="AN776" s="99"/>
      <c r="AO776" s="99"/>
      <c r="AP776" s="99"/>
      <c r="AQ776" s="101"/>
      <c r="AR776" s="99"/>
      <c r="AS776" s="99"/>
      <c r="AT776" s="99"/>
      <c r="AU776" s="99"/>
      <c r="AV776" s="99"/>
      <c r="AW776" s="99"/>
      <c r="AX776" s="99"/>
      <c r="AY776" s="101"/>
      <c r="AZ776" s="99"/>
      <c r="BA776" s="99"/>
      <c r="BB776" s="99"/>
      <c r="BC776" s="99"/>
      <c r="BD776" s="99"/>
      <c r="BE776" s="99"/>
      <c r="BF776" s="99"/>
      <c r="BG776" s="101"/>
      <c r="BI776" s="51"/>
      <c r="BJ776" s="56"/>
      <c r="BL776" s="51"/>
      <c r="BM776" s="51"/>
      <c r="BN776" s="51"/>
      <c r="BO776" s="51"/>
      <c r="BP776" s="51"/>
      <c r="BQ776" s="51"/>
      <c r="BR776" s="51"/>
      <c r="BS776" s="51"/>
      <c r="BT776" s="51"/>
      <c r="BU776" s="51"/>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row>
    <row r="777" spans="1:102" s="50" customFormat="1" x14ac:dyDescent="0.3">
      <c r="A777" s="57"/>
      <c r="B777" s="59"/>
      <c r="C777" s="51"/>
      <c r="D777" s="51"/>
      <c r="E777" s="51"/>
      <c r="F777" s="51"/>
      <c r="G777" s="51"/>
      <c r="H777" s="51"/>
      <c r="I777" s="51"/>
      <c r="J777" s="51"/>
      <c r="K777" s="93"/>
      <c r="L777" s="98"/>
      <c r="M777" s="99"/>
      <c r="N777" s="99"/>
      <c r="O777" s="99"/>
      <c r="P777" s="99"/>
      <c r="Q777" s="100"/>
      <c r="R777" s="99"/>
      <c r="S777" s="101"/>
      <c r="T777" s="102"/>
      <c r="U777" s="100"/>
      <c r="V777" s="99"/>
      <c r="W777" s="99"/>
      <c r="X777" s="100"/>
      <c r="Y777" s="99"/>
      <c r="Z777" s="99"/>
      <c r="AA777" s="101"/>
      <c r="AB777" s="99"/>
      <c r="AC777" s="99"/>
      <c r="AD777" s="99"/>
      <c r="AE777" s="99"/>
      <c r="AF777" s="99"/>
      <c r="AG777" s="99"/>
      <c r="AH777" s="99"/>
      <c r="AI777" s="101"/>
      <c r="AJ777" s="99"/>
      <c r="AK777" s="99"/>
      <c r="AL777" s="99"/>
      <c r="AM777" s="99"/>
      <c r="AN777" s="99"/>
      <c r="AO777" s="99"/>
      <c r="AP777" s="99"/>
      <c r="AQ777" s="101"/>
      <c r="AR777" s="99"/>
      <c r="AS777" s="99"/>
      <c r="AT777" s="99"/>
      <c r="AU777" s="99"/>
      <c r="AV777" s="99"/>
      <c r="AW777" s="99"/>
      <c r="AX777" s="99"/>
      <c r="AY777" s="101"/>
      <c r="AZ777" s="99"/>
      <c r="BA777" s="99"/>
      <c r="BB777" s="99"/>
      <c r="BC777" s="99"/>
      <c r="BD777" s="99"/>
      <c r="BE777" s="99"/>
      <c r="BF777" s="99"/>
      <c r="BG777" s="101"/>
      <c r="BI777" s="51"/>
      <c r="BJ777" s="56"/>
      <c r="BL777" s="51"/>
      <c r="BM777" s="51"/>
      <c r="BN777" s="51"/>
      <c r="BO777" s="51"/>
      <c r="BP777" s="51"/>
      <c r="BQ777" s="51"/>
      <c r="BR777" s="51"/>
      <c r="BS777" s="51"/>
      <c r="BT777" s="51"/>
      <c r="BU777" s="51"/>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row>
    <row r="778" spans="1:102" s="50" customFormat="1" x14ac:dyDescent="0.3">
      <c r="A778" s="57"/>
      <c r="B778" s="59"/>
      <c r="C778" s="51"/>
      <c r="D778" s="51"/>
      <c r="E778" s="51"/>
      <c r="F778" s="51"/>
      <c r="G778" s="51"/>
      <c r="H778" s="51"/>
      <c r="I778" s="51"/>
      <c r="J778" s="51"/>
      <c r="K778" s="93"/>
      <c r="L778" s="98"/>
      <c r="M778" s="99"/>
      <c r="N778" s="99"/>
      <c r="O778" s="99"/>
      <c r="P778" s="99"/>
      <c r="Q778" s="100"/>
      <c r="R778" s="99"/>
      <c r="S778" s="101"/>
      <c r="T778" s="102"/>
      <c r="U778" s="100"/>
      <c r="V778" s="99"/>
      <c r="W778" s="99"/>
      <c r="X778" s="100"/>
      <c r="Y778" s="99"/>
      <c r="Z778" s="99"/>
      <c r="AA778" s="101"/>
      <c r="AB778" s="99"/>
      <c r="AC778" s="99"/>
      <c r="AD778" s="99"/>
      <c r="AE778" s="99"/>
      <c r="AF778" s="99"/>
      <c r="AG778" s="99"/>
      <c r="AH778" s="99"/>
      <c r="AI778" s="101"/>
      <c r="AJ778" s="99"/>
      <c r="AK778" s="99"/>
      <c r="AL778" s="99"/>
      <c r="AM778" s="99"/>
      <c r="AN778" s="99"/>
      <c r="AO778" s="99"/>
      <c r="AP778" s="99"/>
      <c r="AQ778" s="101"/>
      <c r="AR778" s="99"/>
      <c r="AS778" s="99"/>
      <c r="AT778" s="99"/>
      <c r="AU778" s="99"/>
      <c r="AV778" s="99"/>
      <c r="AW778" s="99"/>
      <c r="AX778" s="99"/>
      <c r="AY778" s="101"/>
      <c r="AZ778" s="99"/>
      <c r="BA778" s="99"/>
      <c r="BB778" s="99"/>
      <c r="BC778" s="99"/>
      <c r="BD778" s="99"/>
      <c r="BE778" s="99"/>
      <c r="BF778" s="99"/>
      <c r="BG778" s="101"/>
      <c r="BI778" s="51"/>
      <c r="BJ778" s="56"/>
      <c r="BL778" s="51"/>
      <c r="BM778" s="51"/>
      <c r="BN778" s="51"/>
      <c r="BO778" s="51"/>
      <c r="BP778" s="51"/>
      <c r="BQ778" s="51"/>
      <c r="BR778" s="51"/>
      <c r="BS778" s="51"/>
      <c r="BT778" s="51"/>
      <c r="BU778" s="51"/>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row>
    <row r="779" spans="1:102" s="50" customFormat="1" x14ac:dyDescent="0.3">
      <c r="A779" s="57"/>
      <c r="B779" s="59"/>
      <c r="C779" s="51"/>
      <c r="D779" s="51"/>
      <c r="E779" s="51"/>
      <c r="F779" s="51"/>
      <c r="G779" s="51"/>
      <c r="H779" s="51"/>
      <c r="I779" s="51"/>
      <c r="J779" s="51"/>
      <c r="K779" s="93"/>
      <c r="L779" s="98"/>
      <c r="M779" s="99"/>
      <c r="N779" s="99"/>
      <c r="O779" s="99"/>
      <c r="P779" s="99"/>
      <c r="Q779" s="100"/>
      <c r="R779" s="99"/>
      <c r="S779" s="101"/>
      <c r="T779" s="102"/>
      <c r="U779" s="100"/>
      <c r="V779" s="99"/>
      <c r="W779" s="99"/>
      <c r="X779" s="100"/>
      <c r="Y779" s="99"/>
      <c r="Z779" s="99"/>
      <c r="AA779" s="101"/>
      <c r="AB779" s="99"/>
      <c r="AC779" s="99"/>
      <c r="AD779" s="99"/>
      <c r="AE779" s="99"/>
      <c r="AF779" s="99"/>
      <c r="AG779" s="99"/>
      <c r="AH779" s="99"/>
      <c r="AI779" s="101"/>
      <c r="AJ779" s="99"/>
      <c r="AK779" s="99"/>
      <c r="AL779" s="99"/>
      <c r="AM779" s="99"/>
      <c r="AN779" s="99"/>
      <c r="AO779" s="99"/>
      <c r="AP779" s="99"/>
      <c r="AQ779" s="101"/>
      <c r="AR779" s="99"/>
      <c r="AS779" s="99"/>
      <c r="AT779" s="99"/>
      <c r="AU779" s="99"/>
      <c r="AV779" s="99"/>
      <c r="AW779" s="99"/>
      <c r="AX779" s="99"/>
      <c r="AY779" s="101"/>
      <c r="AZ779" s="99"/>
      <c r="BA779" s="99"/>
      <c r="BB779" s="99"/>
      <c r="BC779" s="99"/>
      <c r="BD779" s="99"/>
      <c r="BE779" s="99"/>
      <c r="BF779" s="99"/>
      <c r="BG779" s="101"/>
      <c r="BI779" s="51"/>
      <c r="BJ779" s="56"/>
      <c r="BL779" s="51"/>
      <c r="BM779" s="51"/>
      <c r="BN779" s="51"/>
      <c r="BO779" s="51"/>
      <c r="BP779" s="51"/>
      <c r="BQ779" s="51"/>
      <c r="BR779" s="51"/>
      <c r="BS779" s="51"/>
      <c r="BT779" s="51"/>
      <c r="BU779" s="51"/>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row>
    <row r="780" spans="1:102" s="50" customFormat="1" x14ac:dyDescent="0.3">
      <c r="A780" s="57"/>
      <c r="B780" s="59"/>
      <c r="C780" s="51"/>
      <c r="D780" s="51"/>
      <c r="E780" s="51"/>
      <c r="F780" s="51"/>
      <c r="G780" s="51"/>
      <c r="H780" s="51"/>
      <c r="I780" s="51"/>
      <c r="J780" s="51"/>
      <c r="K780" s="93"/>
      <c r="L780" s="98"/>
      <c r="M780" s="99"/>
      <c r="N780" s="99"/>
      <c r="O780" s="99"/>
      <c r="P780" s="99"/>
      <c r="Q780" s="100"/>
      <c r="R780" s="99"/>
      <c r="S780" s="101"/>
      <c r="T780" s="102"/>
      <c r="U780" s="100"/>
      <c r="V780" s="99"/>
      <c r="W780" s="99"/>
      <c r="X780" s="100"/>
      <c r="Y780" s="99"/>
      <c r="Z780" s="99"/>
      <c r="AA780" s="101"/>
      <c r="AB780" s="99"/>
      <c r="AC780" s="99"/>
      <c r="AD780" s="99"/>
      <c r="AE780" s="99"/>
      <c r="AF780" s="99"/>
      <c r="AG780" s="99"/>
      <c r="AH780" s="99"/>
      <c r="AI780" s="101"/>
      <c r="AJ780" s="99"/>
      <c r="AK780" s="99"/>
      <c r="AL780" s="99"/>
      <c r="AM780" s="99"/>
      <c r="AN780" s="99"/>
      <c r="AO780" s="99"/>
      <c r="AP780" s="99"/>
      <c r="AQ780" s="101"/>
      <c r="AR780" s="99"/>
      <c r="AS780" s="99"/>
      <c r="AT780" s="99"/>
      <c r="AU780" s="99"/>
      <c r="AV780" s="99"/>
      <c r="AW780" s="99"/>
      <c r="AX780" s="99"/>
      <c r="AY780" s="101"/>
      <c r="AZ780" s="99"/>
      <c r="BA780" s="99"/>
      <c r="BB780" s="99"/>
      <c r="BC780" s="99"/>
      <c r="BD780" s="99"/>
      <c r="BE780" s="99"/>
      <c r="BF780" s="99"/>
      <c r="BG780" s="101"/>
      <c r="BI780" s="51"/>
      <c r="BJ780" s="56"/>
      <c r="BL780" s="51"/>
      <c r="BM780" s="51"/>
      <c r="BN780" s="51"/>
      <c r="BO780" s="51"/>
      <c r="BP780" s="51"/>
      <c r="BQ780" s="51"/>
      <c r="BR780" s="51"/>
      <c r="BS780" s="51"/>
      <c r="BT780" s="51"/>
      <c r="BU780" s="51"/>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row>
    <row r="781" spans="1:102" s="50" customFormat="1" x14ac:dyDescent="0.3">
      <c r="A781" s="57"/>
      <c r="B781" s="59"/>
      <c r="C781" s="51"/>
      <c r="D781" s="51"/>
      <c r="E781" s="51"/>
      <c r="F781" s="51"/>
      <c r="G781" s="51"/>
      <c r="H781" s="51"/>
      <c r="I781" s="51"/>
      <c r="J781" s="51"/>
      <c r="K781" s="93"/>
      <c r="L781" s="98"/>
      <c r="M781" s="99"/>
      <c r="N781" s="99"/>
      <c r="O781" s="99"/>
      <c r="P781" s="99"/>
      <c r="Q781" s="100"/>
      <c r="R781" s="99"/>
      <c r="S781" s="101"/>
      <c r="T781" s="102"/>
      <c r="U781" s="100"/>
      <c r="V781" s="99"/>
      <c r="W781" s="99"/>
      <c r="X781" s="100"/>
      <c r="Y781" s="99"/>
      <c r="Z781" s="99"/>
      <c r="AA781" s="101"/>
      <c r="AB781" s="99"/>
      <c r="AC781" s="99"/>
      <c r="AD781" s="99"/>
      <c r="AE781" s="99"/>
      <c r="AF781" s="99"/>
      <c r="AG781" s="99"/>
      <c r="AH781" s="99"/>
      <c r="AI781" s="101"/>
      <c r="AJ781" s="99"/>
      <c r="AK781" s="99"/>
      <c r="AL781" s="99"/>
      <c r="AM781" s="99"/>
      <c r="AN781" s="99"/>
      <c r="AO781" s="99"/>
      <c r="AP781" s="99"/>
      <c r="AQ781" s="101"/>
      <c r="AR781" s="99"/>
      <c r="AS781" s="99"/>
      <c r="AT781" s="99"/>
      <c r="AU781" s="99"/>
      <c r="AV781" s="99"/>
      <c r="AW781" s="99"/>
      <c r="AX781" s="99"/>
      <c r="AY781" s="101"/>
      <c r="AZ781" s="99"/>
      <c r="BA781" s="99"/>
      <c r="BB781" s="99"/>
      <c r="BC781" s="99"/>
      <c r="BD781" s="99"/>
      <c r="BE781" s="99"/>
      <c r="BF781" s="99"/>
      <c r="BG781" s="101"/>
      <c r="BI781" s="51"/>
      <c r="BJ781" s="56"/>
      <c r="BL781" s="51"/>
      <c r="BM781" s="51"/>
      <c r="BN781" s="51"/>
      <c r="BO781" s="51"/>
      <c r="BP781" s="51"/>
      <c r="BQ781" s="51"/>
      <c r="BR781" s="51"/>
      <c r="BS781" s="51"/>
      <c r="BT781" s="51"/>
      <c r="BU781" s="51"/>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row>
    <row r="782" spans="1:102" s="50" customFormat="1" x14ac:dyDescent="0.3">
      <c r="A782" s="57"/>
      <c r="B782" s="59"/>
      <c r="C782" s="51"/>
      <c r="D782" s="51"/>
      <c r="E782" s="51"/>
      <c r="F782" s="51"/>
      <c r="G782" s="51"/>
      <c r="H782" s="51"/>
      <c r="I782" s="51"/>
      <c r="J782" s="51"/>
      <c r="K782" s="93"/>
      <c r="L782" s="98"/>
      <c r="M782" s="99"/>
      <c r="N782" s="99"/>
      <c r="O782" s="99"/>
      <c r="P782" s="99"/>
      <c r="Q782" s="100"/>
      <c r="R782" s="99"/>
      <c r="S782" s="101"/>
      <c r="T782" s="102"/>
      <c r="U782" s="100"/>
      <c r="V782" s="99"/>
      <c r="W782" s="99"/>
      <c r="X782" s="100"/>
      <c r="Y782" s="99"/>
      <c r="Z782" s="99"/>
      <c r="AA782" s="101"/>
      <c r="AB782" s="99"/>
      <c r="AC782" s="99"/>
      <c r="AD782" s="99"/>
      <c r="AE782" s="99"/>
      <c r="AF782" s="99"/>
      <c r="AG782" s="99"/>
      <c r="AH782" s="99"/>
      <c r="AI782" s="101"/>
      <c r="AJ782" s="99"/>
      <c r="AK782" s="99"/>
      <c r="AL782" s="99"/>
      <c r="AM782" s="99"/>
      <c r="AN782" s="99"/>
      <c r="AO782" s="99"/>
      <c r="AP782" s="99"/>
      <c r="AQ782" s="101"/>
      <c r="AR782" s="99"/>
      <c r="AS782" s="99"/>
      <c r="AT782" s="99"/>
      <c r="AU782" s="99"/>
      <c r="AV782" s="99"/>
      <c r="AW782" s="99"/>
      <c r="AX782" s="99"/>
      <c r="AY782" s="101"/>
      <c r="AZ782" s="99"/>
      <c r="BA782" s="99"/>
      <c r="BB782" s="99"/>
      <c r="BC782" s="99"/>
      <c r="BD782" s="99"/>
      <c r="BE782" s="99"/>
      <c r="BF782" s="99"/>
      <c r="BG782" s="101"/>
      <c r="BI782" s="51"/>
      <c r="BJ782" s="56"/>
      <c r="BL782" s="51"/>
      <c r="BM782" s="51"/>
      <c r="BN782" s="51"/>
      <c r="BO782" s="51"/>
      <c r="BP782" s="51"/>
      <c r="BQ782" s="51"/>
      <c r="BR782" s="51"/>
      <c r="BS782" s="51"/>
      <c r="BT782" s="51"/>
      <c r="BU782" s="51"/>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row>
    <row r="783" spans="1:102" s="50" customFormat="1" x14ac:dyDescent="0.3">
      <c r="A783" s="57"/>
      <c r="B783" s="59"/>
      <c r="C783" s="51"/>
      <c r="D783" s="51"/>
      <c r="E783" s="51"/>
      <c r="F783" s="51"/>
      <c r="G783" s="51"/>
      <c r="H783" s="51"/>
      <c r="I783" s="51"/>
      <c r="J783" s="51"/>
      <c r="K783" s="93"/>
      <c r="L783" s="98"/>
      <c r="M783" s="99"/>
      <c r="N783" s="99"/>
      <c r="O783" s="99"/>
      <c r="P783" s="99"/>
      <c r="Q783" s="100"/>
      <c r="R783" s="99"/>
      <c r="S783" s="101"/>
      <c r="T783" s="102"/>
      <c r="U783" s="100"/>
      <c r="V783" s="99"/>
      <c r="W783" s="99"/>
      <c r="X783" s="100"/>
      <c r="Y783" s="99"/>
      <c r="Z783" s="99"/>
      <c r="AA783" s="101"/>
      <c r="AB783" s="99"/>
      <c r="AC783" s="99"/>
      <c r="AD783" s="99"/>
      <c r="AE783" s="99"/>
      <c r="AF783" s="99"/>
      <c r="AG783" s="99"/>
      <c r="AH783" s="99"/>
      <c r="AI783" s="101"/>
      <c r="AJ783" s="99"/>
      <c r="AK783" s="99"/>
      <c r="AL783" s="99"/>
      <c r="AM783" s="99"/>
      <c r="AN783" s="99"/>
      <c r="AO783" s="99"/>
      <c r="AP783" s="99"/>
      <c r="AQ783" s="101"/>
      <c r="AR783" s="99"/>
      <c r="AS783" s="99"/>
      <c r="AT783" s="99"/>
      <c r="AU783" s="99"/>
      <c r="AV783" s="99"/>
      <c r="AW783" s="99"/>
      <c r="AX783" s="99"/>
      <c r="AY783" s="101"/>
      <c r="AZ783" s="99"/>
      <c r="BA783" s="99"/>
      <c r="BB783" s="99"/>
      <c r="BC783" s="99"/>
      <c r="BD783" s="99"/>
      <c r="BE783" s="99"/>
      <c r="BF783" s="99"/>
      <c r="BG783" s="101"/>
      <c r="BI783" s="51"/>
      <c r="BJ783" s="56"/>
      <c r="BL783" s="51"/>
      <c r="BM783" s="51"/>
      <c r="BN783" s="51"/>
      <c r="BO783" s="51"/>
      <c r="BP783" s="51"/>
      <c r="BQ783" s="51"/>
      <c r="BR783" s="51"/>
      <c r="BS783" s="51"/>
      <c r="BT783" s="51"/>
      <c r="BU783" s="51"/>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row>
    <row r="784" spans="1:102" s="50" customFormat="1" x14ac:dyDescent="0.3">
      <c r="A784" s="57"/>
      <c r="B784" s="59"/>
      <c r="C784" s="51"/>
      <c r="D784" s="51"/>
      <c r="E784" s="51"/>
      <c r="F784" s="51"/>
      <c r="G784" s="51"/>
      <c r="H784" s="51"/>
      <c r="I784" s="51"/>
      <c r="J784" s="51"/>
      <c r="K784" s="93"/>
      <c r="L784" s="98"/>
      <c r="M784" s="99"/>
      <c r="N784" s="99"/>
      <c r="O784" s="99"/>
      <c r="P784" s="99"/>
      <c r="Q784" s="100"/>
      <c r="R784" s="99"/>
      <c r="S784" s="101"/>
      <c r="T784" s="102"/>
      <c r="U784" s="100"/>
      <c r="V784" s="99"/>
      <c r="W784" s="99"/>
      <c r="X784" s="100"/>
      <c r="Y784" s="99"/>
      <c r="Z784" s="99"/>
      <c r="AA784" s="101"/>
      <c r="AB784" s="99"/>
      <c r="AC784" s="99"/>
      <c r="AD784" s="99"/>
      <c r="AE784" s="99"/>
      <c r="AF784" s="99"/>
      <c r="AG784" s="99"/>
      <c r="AH784" s="99"/>
      <c r="AI784" s="101"/>
      <c r="AJ784" s="99"/>
      <c r="AK784" s="99"/>
      <c r="AL784" s="99"/>
      <c r="AM784" s="99"/>
      <c r="AN784" s="99"/>
      <c r="AO784" s="99"/>
      <c r="AP784" s="99"/>
      <c r="AQ784" s="101"/>
      <c r="AR784" s="99"/>
      <c r="AS784" s="99"/>
      <c r="AT784" s="99"/>
      <c r="AU784" s="99"/>
      <c r="AV784" s="99"/>
      <c r="AW784" s="99"/>
      <c r="AX784" s="99"/>
      <c r="AY784" s="101"/>
      <c r="AZ784" s="99"/>
      <c r="BA784" s="99"/>
      <c r="BB784" s="99"/>
      <c r="BC784" s="99"/>
      <c r="BD784" s="99"/>
      <c r="BE784" s="99"/>
      <c r="BF784" s="99"/>
      <c r="BG784" s="101"/>
      <c r="BI784" s="51"/>
      <c r="BJ784" s="56"/>
      <c r="BL784" s="51"/>
      <c r="BM784" s="51"/>
      <c r="BN784" s="51"/>
      <c r="BO784" s="51"/>
      <c r="BP784" s="51"/>
      <c r="BQ784" s="51"/>
      <c r="BR784" s="51"/>
      <c r="BS784" s="51"/>
      <c r="BT784" s="51"/>
      <c r="BU784" s="51"/>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row>
    <row r="785" spans="1:102" s="50" customFormat="1" x14ac:dyDescent="0.3">
      <c r="A785" s="57"/>
      <c r="B785" s="59"/>
      <c r="C785" s="51"/>
      <c r="D785" s="51"/>
      <c r="E785" s="51"/>
      <c r="F785" s="51"/>
      <c r="G785" s="51"/>
      <c r="H785" s="51"/>
      <c r="I785" s="51"/>
      <c r="J785" s="51"/>
      <c r="K785" s="93"/>
      <c r="L785" s="98"/>
      <c r="M785" s="99"/>
      <c r="N785" s="99"/>
      <c r="O785" s="99"/>
      <c r="P785" s="99"/>
      <c r="Q785" s="100"/>
      <c r="R785" s="99"/>
      <c r="S785" s="101"/>
      <c r="T785" s="102"/>
      <c r="U785" s="100"/>
      <c r="V785" s="99"/>
      <c r="W785" s="99"/>
      <c r="X785" s="100"/>
      <c r="Y785" s="99"/>
      <c r="Z785" s="99"/>
      <c r="AA785" s="101"/>
      <c r="AB785" s="99"/>
      <c r="AC785" s="99"/>
      <c r="AD785" s="99"/>
      <c r="AE785" s="99"/>
      <c r="AF785" s="99"/>
      <c r="AG785" s="99"/>
      <c r="AH785" s="99"/>
      <c r="AI785" s="101"/>
      <c r="AJ785" s="99"/>
      <c r="AK785" s="99"/>
      <c r="AL785" s="99"/>
      <c r="AM785" s="99"/>
      <c r="AN785" s="99"/>
      <c r="AO785" s="99"/>
      <c r="AP785" s="99"/>
      <c r="AQ785" s="101"/>
      <c r="AR785" s="99"/>
      <c r="AS785" s="99"/>
      <c r="AT785" s="99"/>
      <c r="AU785" s="99"/>
      <c r="AV785" s="99"/>
      <c r="AW785" s="99"/>
      <c r="AX785" s="99"/>
      <c r="AY785" s="101"/>
      <c r="AZ785" s="99"/>
      <c r="BA785" s="99"/>
      <c r="BB785" s="99"/>
      <c r="BC785" s="99"/>
      <c r="BD785" s="99"/>
      <c r="BE785" s="99"/>
      <c r="BF785" s="99"/>
      <c r="BG785" s="101"/>
      <c r="BI785" s="51"/>
      <c r="BJ785" s="56"/>
      <c r="BL785" s="51"/>
      <c r="BM785" s="51"/>
      <c r="BN785" s="51"/>
      <c r="BO785" s="51"/>
      <c r="BP785" s="51"/>
      <c r="BQ785" s="51"/>
      <c r="BR785" s="51"/>
      <c r="BS785" s="51"/>
      <c r="BT785" s="51"/>
      <c r="BU785" s="51"/>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row>
    <row r="786" spans="1:102" s="50" customFormat="1" x14ac:dyDescent="0.3">
      <c r="A786" s="57"/>
      <c r="B786" s="59"/>
      <c r="C786" s="51"/>
      <c r="D786" s="51"/>
      <c r="E786" s="51"/>
      <c r="F786" s="51"/>
      <c r="G786" s="51"/>
      <c r="H786" s="51"/>
      <c r="I786" s="51"/>
      <c r="J786" s="51"/>
      <c r="K786" s="93"/>
      <c r="L786" s="98"/>
      <c r="M786" s="99"/>
      <c r="N786" s="99"/>
      <c r="O786" s="99"/>
      <c r="P786" s="99"/>
      <c r="Q786" s="100"/>
      <c r="R786" s="99"/>
      <c r="S786" s="101"/>
      <c r="T786" s="102"/>
      <c r="U786" s="100"/>
      <c r="V786" s="99"/>
      <c r="W786" s="99"/>
      <c r="X786" s="100"/>
      <c r="Y786" s="99"/>
      <c r="Z786" s="99"/>
      <c r="AA786" s="101"/>
      <c r="AB786" s="99"/>
      <c r="AC786" s="99"/>
      <c r="AD786" s="99"/>
      <c r="AE786" s="99"/>
      <c r="AF786" s="99"/>
      <c r="AG786" s="99"/>
      <c r="AH786" s="99"/>
      <c r="AI786" s="101"/>
      <c r="AJ786" s="99"/>
      <c r="AK786" s="99"/>
      <c r="AL786" s="99"/>
      <c r="AM786" s="99"/>
      <c r="AN786" s="99"/>
      <c r="AO786" s="99"/>
      <c r="AP786" s="99"/>
      <c r="AQ786" s="101"/>
      <c r="AR786" s="99"/>
      <c r="AS786" s="99"/>
      <c r="AT786" s="99"/>
      <c r="AU786" s="99"/>
      <c r="AV786" s="99"/>
      <c r="AW786" s="99"/>
      <c r="AX786" s="99"/>
      <c r="AY786" s="101"/>
      <c r="AZ786" s="99"/>
      <c r="BA786" s="99"/>
      <c r="BB786" s="99"/>
      <c r="BC786" s="99"/>
      <c r="BD786" s="99"/>
      <c r="BE786" s="99"/>
      <c r="BF786" s="99"/>
      <c r="BG786" s="101"/>
      <c r="BI786" s="51"/>
      <c r="BJ786" s="56"/>
      <c r="BL786" s="51"/>
      <c r="BM786" s="51"/>
      <c r="BN786" s="51"/>
      <c r="BO786" s="51"/>
      <c r="BP786" s="51"/>
      <c r="BQ786" s="51"/>
      <c r="BR786" s="51"/>
      <c r="BS786" s="51"/>
      <c r="BT786" s="51"/>
      <c r="BU786" s="51"/>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row>
    <row r="787" spans="1:102" s="50" customFormat="1" x14ac:dyDescent="0.3">
      <c r="A787" s="57"/>
      <c r="B787" s="59"/>
      <c r="C787" s="51"/>
      <c r="D787" s="51"/>
      <c r="E787" s="51"/>
      <c r="F787" s="51"/>
      <c r="G787" s="51"/>
      <c r="H787" s="51"/>
      <c r="I787" s="51"/>
      <c r="J787" s="51"/>
      <c r="K787" s="93"/>
      <c r="L787" s="98"/>
      <c r="M787" s="99"/>
      <c r="N787" s="99"/>
      <c r="O787" s="99"/>
      <c r="P787" s="99"/>
      <c r="Q787" s="100"/>
      <c r="R787" s="99"/>
      <c r="S787" s="101"/>
      <c r="T787" s="102"/>
      <c r="U787" s="100"/>
      <c r="V787" s="99"/>
      <c r="W787" s="99"/>
      <c r="X787" s="100"/>
      <c r="Y787" s="99"/>
      <c r="Z787" s="99"/>
      <c r="AA787" s="101"/>
      <c r="AB787" s="99"/>
      <c r="AC787" s="99"/>
      <c r="AD787" s="99"/>
      <c r="AE787" s="99"/>
      <c r="AF787" s="99"/>
      <c r="AG787" s="99"/>
      <c r="AH787" s="99"/>
      <c r="AI787" s="101"/>
      <c r="AJ787" s="99"/>
      <c r="AK787" s="99"/>
      <c r="AL787" s="99"/>
      <c r="AM787" s="99"/>
      <c r="AN787" s="99"/>
      <c r="AO787" s="99"/>
      <c r="AP787" s="99"/>
      <c r="AQ787" s="101"/>
      <c r="AR787" s="99"/>
      <c r="AS787" s="99"/>
      <c r="AT787" s="99"/>
      <c r="AU787" s="99"/>
      <c r="AV787" s="99"/>
      <c r="AW787" s="99"/>
      <c r="AX787" s="99"/>
      <c r="AY787" s="101"/>
      <c r="AZ787" s="99"/>
      <c r="BA787" s="99"/>
      <c r="BB787" s="99"/>
      <c r="BC787" s="99"/>
      <c r="BD787" s="99"/>
      <c r="BE787" s="99"/>
      <c r="BF787" s="99"/>
      <c r="BG787" s="101"/>
      <c r="BI787" s="51"/>
      <c r="BJ787" s="56"/>
      <c r="BL787" s="51"/>
      <c r="BM787" s="51"/>
      <c r="BN787" s="51"/>
      <c r="BO787" s="51"/>
      <c r="BP787" s="51"/>
      <c r="BQ787" s="51"/>
      <c r="BR787" s="51"/>
      <c r="BS787" s="51"/>
      <c r="BT787" s="51"/>
      <c r="BU787" s="51"/>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row>
    <row r="788" spans="1:102" s="50" customFormat="1" x14ac:dyDescent="0.3">
      <c r="A788" s="57"/>
      <c r="B788" s="59"/>
      <c r="C788" s="51"/>
      <c r="D788" s="51"/>
      <c r="E788" s="51"/>
      <c r="F788" s="51"/>
      <c r="G788" s="51"/>
      <c r="H788" s="51"/>
      <c r="I788" s="51"/>
      <c r="J788" s="51"/>
      <c r="K788" s="93"/>
      <c r="L788" s="98"/>
      <c r="M788" s="99"/>
      <c r="N788" s="99"/>
      <c r="O788" s="99"/>
      <c r="P788" s="99"/>
      <c r="Q788" s="100"/>
      <c r="R788" s="99"/>
      <c r="S788" s="101"/>
      <c r="T788" s="102"/>
      <c r="U788" s="100"/>
      <c r="V788" s="99"/>
      <c r="W788" s="99"/>
      <c r="X788" s="100"/>
      <c r="Y788" s="99"/>
      <c r="Z788" s="99"/>
      <c r="AA788" s="101"/>
      <c r="AB788" s="99"/>
      <c r="AC788" s="99"/>
      <c r="AD788" s="99"/>
      <c r="AE788" s="99"/>
      <c r="AF788" s="99"/>
      <c r="AG788" s="99"/>
      <c r="AH788" s="99"/>
      <c r="AI788" s="101"/>
      <c r="AJ788" s="99"/>
      <c r="AK788" s="99"/>
      <c r="AL788" s="99"/>
      <c r="AM788" s="99"/>
      <c r="AN788" s="99"/>
      <c r="AO788" s="99"/>
      <c r="AP788" s="99"/>
      <c r="AQ788" s="101"/>
      <c r="AR788" s="99"/>
      <c r="AS788" s="99"/>
      <c r="AT788" s="99"/>
      <c r="AU788" s="99"/>
      <c r="AV788" s="99"/>
      <c r="AW788" s="99"/>
      <c r="AX788" s="99"/>
      <c r="AY788" s="101"/>
      <c r="AZ788" s="99"/>
      <c r="BA788" s="99"/>
      <c r="BB788" s="99"/>
      <c r="BC788" s="99"/>
      <c r="BD788" s="99"/>
      <c r="BE788" s="99"/>
      <c r="BF788" s="99"/>
      <c r="BG788" s="101"/>
      <c r="BI788" s="51"/>
      <c r="BJ788" s="56"/>
      <c r="BL788" s="51"/>
      <c r="BM788" s="51"/>
      <c r="BN788" s="51"/>
      <c r="BO788" s="51"/>
      <c r="BP788" s="51"/>
      <c r="BQ788" s="51"/>
      <c r="BR788" s="51"/>
      <c r="BS788" s="51"/>
      <c r="BT788" s="51"/>
      <c r="BU788" s="51"/>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row>
    <row r="789" spans="1:102" s="50" customFormat="1" x14ac:dyDescent="0.3">
      <c r="A789" s="57"/>
      <c r="B789" s="59"/>
      <c r="C789" s="51"/>
      <c r="D789" s="51"/>
      <c r="E789" s="51"/>
      <c r="F789" s="51"/>
      <c r="G789" s="51"/>
      <c r="H789" s="51"/>
      <c r="I789" s="51"/>
      <c r="J789" s="51"/>
      <c r="K789" s="93"/>
      <c r="L789" s="98"/>
      <c r="M789" s="99"/>
      <c r="N789" s="99"/>
      <c r="O789" s="99"/>
      <c r="P789" s="99"/>
      <c r="Q789" s="100"/>
      <c r="R789" s="99"/>
      <c r="S789" s="101"/>
      <c r="T789" s="102"/>
      <c r="U789" s="100"/>
      <c r="V789" s="99"/>
      <c r="W789" s="99"/>
      <c r="X789" s="100"/>
      <c r="Y789" s="99"/>
      <c r="Z789" s="99"/>
      <c r="AA789" s="101"/>
      <c r="AB789" s="99"/>
      <c r="AC789" s="99"/>
      <c r="AD789" s="99"/>
      <c r="AE789" s="99"/>
      <c r="AF789" s="99"/>
      <c r="AG789" s="99"/>
      <c r="AH789" s="99"/>
      <c r="AI789" s="101"/>
      <c r="AJ789" s="99"/>
      <c r="AK789" s="99"/>
      <c r="AL789" s="99"/>
      <c r="AM789" s="99"/>
      <c r="AN789" s="99"/>
      <c r="AO789" s="99"/>
      <c r="AP789" s="99"/>
      <c r="AQ789" s="101"/>
      <c r="AR789" s="99"/>
      <c r="AS789" s="99"/>
      <c r="AT789" s="99"/>
      <c r="AU789" s="99"/>
      <c r="AV789" s="99"/>
      <c r="AW789" s="99"/>
      <c r="AX789" s="99"/>
      <c r="AY789" s="101"/>
      <c r="AZ789" s="99"/>
      <c r="BA789" s="99"/>
      <c r="BB789" s="99"/>
      <c r="BC789" s="99"/>
      <c r="BD789" s="99"/>
      <c r="BE789" s="99"/>
      <c r="BF789" s="99"/>
      <c r="BG789" s="101"/>
      <c r="BI789" s="51"/>
      <c r="BJ789" s="56"/>
      <c r="BL789" s="51"/>
      <c r="BM789" s="51"/>
      <c r="BN789" s="51"/>
      <c r="BO789" s="51"/>
      <c r="BP789" s="51"/>
      <c r="BQ789" s="51"/>
      <c r="BR789" s="51"/>
      <c r="BS789" s="51"/>
      <c r="BT789" s="51"/>
      <c r="BU789" s="51"/>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row>
    <row r="790" spans="1:102" s="50" customFormat="1" x14ac:dyDescent="0.3">
      <c r="A790" s="57"/>
      <c r="B790" s="59"/>
      <c r="C790" s="51"/>
      <c r="D790" s="51"/>
      <c r="E790" s="51"/>
      <c r="F790" s="51"/>
      <c r="G790" s="51"/>
      <c r="H790" s="51"/>
      <c r="I790" s="51"/>
      <c r="J790" s="51"/>
      <c r="K790" s="93"/>
      <c r="L790" s="98"/>
      <c r="M790" s="99"/>
      <c r="N790" s="99"/>
      <c r="O790" s="99"/>
      <c r="P790" s="99"/>
      <c r="Q790" s="100"/>
      <c r="R790" s="99"/>
      <c r="S790" s="101"/>
      <c r="T790" s="102"/>
      <c r="U790" s="100"/>
      <c r="V790" s="99"/>
      <c r="W790" s="99"/>
      <c r="X790" s="100"/>
      <c r="Y790" s="99"/>
      <c r="Z790" s="99"/>
      <c r="AA790" s="101"/>
      <c r="AB790" s="99"/>
      <c r="AC790" s="99"/>
      <c r="AD790" s="99"/>
      <c r="AE790" s="99"/>
      <c r="AF790" s="99"/>
      <c r="AG790" s="99"/>
      <c r="AH790" s="99"/>
      <c r="AI790" s="101"/>
      <c r="AJ790" s="99"/>
      <c r="AK790" s="99"/>
      <c r="AL790" s="99"/>
      <c r="AM790" s="99"/>
      <c r="AN790" s="99"/>
      <c r="AO790" s="99"/>
      <c r="AP790" s="99"/>
      <c r="AQ790" s="101"/>
      <c r="AR790" s="99"/>
      <c r="AS790" s="99"/>
      <c r="AT790" s="99"/>
      <c r="AU790" s="99"/>
      <c r="AV790" s="99"/>
      <c r="AW790" s="99"/>
      <c r="AX790" s="99"/>
      <c r="AY790" s="101"/>
      <c r="AZ790" s="99"/>
      <c r="BA790" s="99"/>
      <c r="BB790" s="99"/>
      <c r="BC790" s="99"/>
      <c r="BD790" s="99"/>
      <c r="BE790" s="99"/>
      <c r="BF790" s="99"/>
      <c r="BG790" s="101"/>
      <c r="BI790" s="51"/>
      <c r="BJ790" s="56"/>
      <c r="BL790" s="51"/>
      <c r="BM790" s="51"/>
      <c r="BN790" s="51"/>
      <c r="BO790" s="51"/>
      <c r="BP790" s="51"/>
      <c r="BQ790" s="51"/>
      <c r="BR790" s="51"/>
      <c r="BS790" s="51"/>
      <c r="BT790" s="51"/>
      <c r="BU790" s="51"/>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row>
    <row r="791" spans="1:102" s="50" customFormat="1" x14ac:dyDescent="0.3">
      <c r="A791" s="57"/>
      <c r="B791" s="59"/>
      <c r="C791" s="51"/>
      <c r="D791" s="51"/>
      <c r="E791" s="51"/>
      <c r="F791" s="51"/>
      <c r="G791" s="51"/>
      <c r="H791" s="51"/>
      <c r="I791" s="51"/>
      <c r="J791" s="51"/>
      <c r="K791" s="93"/>
      <c r="L791" s="98"/>
      <c r="M791" s="99"/>
      <c r="N791" s="99"/>
      <c r="O791" s="99"/>
      <c r="P791" s="99"/>
      <c r="Q791" s="100"/>
      <c r="R791" s="99"/>
      <c r="S791" s="101"/>
      <c r="T791" s="102"/>
      <c r="U791" s="100"/>
      <c r="V791" s="99"/>
      <c r="W791" s="99"/>
      <c r="X791" s="100"/>
      <c r="Y791" s="99"/>
      <c r="Z791" s="99"/>
      <c r="AA791" s="101"/>
      <c r="AB791" s="99"/>
      <c r="AC791" s="99"/>
      <c r="AD791" s="99"/>
      <c r="AE791" s="99"/>
      <c r="AF791" s="99"/>
      <c r="AG791" s="99"/>
      <c r="AH791" s="99"/>
      <c r="AI791" s="101"/>
      <c r="AJ791" s="99"/>
      <c r="AK791" s="99"/>
      <c r="AL791" s="99"/>
      <c r="AM791" s="99"/>
      <c r="AN791" s="99"/>
      <c r="AO791" s="99"/>
      <c r="AP791" s="99"/>
      <c r="AQ791" s="101"/>
      <c r="AR791" s="99"/>
      <c r="AS791" s="99"/>
      <c r="AT791" s="99"/>
      <c r="AU791" s="99"/>
      <c r="AV791" s="99"/>
      <c r="AW791" s="99"/>
      <c r="AX791" s="99"/>
      <c r="AY791" s="101"/>
      <c r="AZ791" s="99"/>
      <c r="BA791" s="99"/>
      <c r="BB791" s="99"/>
      <c r="BC791" s="99"/>
      <c r="BD791" s="99"/>
      <c r="BE791" s="99"/>
      <c r="BF791" s="99"/>
      <c r="BG791" s="101"/>
      <c r="BI791" s="51"/>
      <c r="BJ791" s="56"/>
      <c r="BL791" s="51"/>
      <c r="BM791" s="51"/>
      <c r="BN791" s="51"/>
      <c r="BO791" s="51"/>
      <c r="BP791" s="51"/>
      <c r="BQ791" s="51"/>
      <c r="BR791" s="51"/>
      <c r="BS791" s="51"/>
      <c r="BT791" s="51"/>
      <c r="BU791" s="51"/>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row>
    <row r="792" spans="1:102" s="50" customFormat="1" x14ac:dyDescent="0.3">
      <c r="A792" s="57"/>
      <c r="B792" s="59"/>
      <c r="C792" s="51"/>
      <c r="D792" s="51"/>
      <c r="E792" s="51"/>
      <c r="F792" s="51"/>
      <c r="G792" s="51"/>
      <c r="H792" s="51"/>
      <c r="I792" s="51"/>
      <c r="J792" s="51"/>
      <c r="K792" s="93"/>
      <c r="L792" s="98"/>
      <c r="M792" s="99"/>
      <c r="N792" s="99"/>
      <c r="O792" s="99"/>
      <c r="P792" s="99"/>
      <c r="Q792" s="100"/>
      <c r="R792" s="99"/>
      <c r="S792" s="101"/>
      <c r="T792" s="102"/>
      <c r="U792" s="100"/>
      <c r="V792" s="99"/>
      <c r="W792" s="99"/>
      <c r="X792" s="100"/>
      <c r="Y792" s="99"/>
      <c r="Z792" s="99"/>
      <c r="AA792" s="101"/>
      <c r="AB792" s="99"/>
      <c r="AC792" s="99"/>
      <c r="AD792" s="99"/>
      <c r="AE792" s="99"/>
      <c r="AF792" s="99"/>
      <c r="AG792" s="99"/>
      <c r="AH792" s="99"/>
      <c r="AI792" s="101"/>
      <c r="AJ792" s="99"/>
      <c r="AK792" s="99"/>
      <c r="AL792" s="99"/>
      <c r="AM792" s="99"/>
      <c r="AN792" s="99"/>
      <c r="AO792" s="99"/>
      <c r="AP792" s="99"/>
      <c r="AQ792" s="101"/>
      <c r="AR792" s="99"/>
      <c r="AS792" s="99"/>
      <c r="AT792" s="99"/>
      <c r="AU792" s="99"/>
      <c r="AV792" s="99"/>
      <c r="AW792" s="99"/>
      <c r="AX792" s="99"/>
      <c r="AY792" s="101"/>
      <c r="AZ792" s="99"/>
      <c r="BA792" s="99"/>
      <c r="BB792" s="99"/>
      <c r="BC792" s="99"/>
      <c r="BD792" s="99"/>
      <c r="BE792" s="99"/>
      <c r="BF792" s="99"/>
      <c r="BG792" s="101"/>
      <c r="BI792" s="51"/>
      <c r="BJ792" s="56"/>
      <c r="BL792" s="51"/>
      <c r="BM792" s="51"/>
      <c r="BN792" s="51"/>
      <c r="BO792" s="51"/>
      <c r="BP792" s="51"/>
      <c r="BQ792" s="51"/>
      <c r="BR792" s="51"/>
      <c r="BS792" s="51"/>
      <c r="BT792" s="51"/>
      <c r="BU792" s="51"/>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row>
    <row r="793" spans="1:102" s="50" customFormat="1" x14ac:dyDescent="0.3">
      <c r="A793" s="57"/>
      <c r="B793" s="59"/>
      <c r="C793" s="51"/>
      <c r="D793" s="51"/>
      <c r="E793" s="51"/>
      <c r="F793" s="51"/>
      <c r="G793" s="51"/>
      <c r="H793" s="51"/>
      <c r="I793" s="51"/>
      <c r="J793" s="51"/>
      <c r="K793" s="93"/>
      <c r="L793" s="98"/>
      <c r="M793" s="99"/>
      <c r="N793" s="99"/>
      <c r="O793" s="99"/>
      <c r="P793" s="99"/>
      <c r="Q793" s="100"/>
      <c r="R793" s="99"/>
      <c r="S793" s="101"/>
      <c r="T793" s="102"/>
      <c r="U793" s="100"/>
      <c r="V793" s="99"/>
      <c r="W793" s="99"/>
      <c r="X793" s="100"/>
      <c r="Y793" s="99"/>
      <c r="Z793" s="99"/>
      <c r="AA793" s="101"/>
      <c r="AB793" s="99"/>
      <c r="AC793" s="99"/>
      <c r="AD793" s="99"/>
      <c r="AE793" s="99"/>
      <c r="AF793" s="99"/>
      <c r="AG793" s="99"/>
      <c r="AH793" s="99"/>
      <c r="AI793" s="101"/>
      <c r="AJ793" s="99"/>
      <c r="AK793" s="99"/>
      <c r="AL793" s="99"/>
      <c r="AM793" s="99"/>
      <c r="AN793" s="99"/>
      <c r="AO793" s="99"/>
      <c r="AP793" s="99"/>
      <c r="AQ793" s="101"/>
      <c r="AR793" s="99"/>
      <c r="AS793" s="99"/>
      <c r="AT793" s="99"/>
      <c r="AU793" s="99"/>
      <c r="AV793" s="99"/>
      <c r="AW793" s="99"/>
      <c r="AX793" s="99"/>
      <c r="AY793" s="101"/>
      <c r="AZ793" s="99"/>
      <c r="BA793" s="99"/>
      <c r="BB793" s="99"/>
      <c r="BC793" s="99"/>
      <c r="BD793" s="99"/>
      <c r="BE793" s="99"/>
      <c r="BF793" s="99"/>
      <c r="BG793" s="101"/>
      <c r="BI793" s="51"/>
      <c r="BJ793" s="56"/>
      <c r="BL793" s="51"/>
      <c r="BM793" s="51"/>
      <c r="BN793" s="51"/>
      <c r="BO793" s="51"/>
      <c r="BP793" s="51"/>
      <c r="BQ793" s="51"/>
      <c r="BR793" s="51"/>
      <c r="BS793" s="51"/>
      <c r="BT793" s="51"/>
      <c r="BU793" s="51"/>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row>
    <row r="794" spans="1:102" s="50" customFormat="1" x14ac:dyDescent="0.3">
      <c r="A794" s="57"/>
      <c r="B794" s="59"/>
      <c r="C794" s="51"/>
      <c r="D794" s="51"/>
      <c r="E794" s="51"/>
      <c r="F794" s="51"/>
      <c r="G794" s="51"/>
      <c r="H794" s="51"/>
      <c r="I794" s="51"/>
      <c r="J794" s="51"/>
      <c r="K794" s="93"/>
      <c r="L794" s="98"/>
      <c r="M794" s="99"/>
      <c r="N794" s="99"/>
      <c r="O794" s="99"/>
      <c r="P794" s="99"/>
      <c r="Q794" s="100"/>
      <c r="R794" s="99"/>
      <c r="S794" s="101"/>
      <c r="T794" s="102"/>
      <c r="U794" s="100"/>
      <c r="V794" s="99"/>
      <c r="W794" s="99"/>
      <c r="X794" s="100"/>
      <c r="Y794" s="99"/>
      <c r="Z794" s="99"/>
      <c r="AA794" s="101"/>
      <c r="AB794" s="99"/>
      <c r="AC794" s="99"/>
      <c r="AD794" s="99"/>
      <c r="AE794" s="99"/>
      <c r="AF794" s="99"/>
      <c r="AG794" s="99"/>
      <c r="AH794" s="99"/>
      <c r="AI794" s="101"/>
      <c r="AJ794" s="99"/>
      <c r="AK794" s="99"/>
      <c r="AL794" s="99"/>
      <c r="AM794" s="99"/>
      <c r="AN794" s="99"/>
      <c r="AO794" s="99"/>
      <c r="AP794" s="99"/>
      <c r="AQ794" s="101"/>
      <c r="AR794" s="99"/>
      <c r="AS794" s="99"/>
      <c r="AT794" s="99"/>
      <c r="AU794" s="99"/>
      <c r="AV794" s="99"/>
      <c r="AW794" s="99"/>
      <c r="AX794" s="99"/>
      <c r="AY794" s="101"/>
      <c r="AZ794" s="99"/>
      <c r="BA794" s="99"/>
      <c r="BB794" s="99"/>
      <c r="BC794" s="99"/>
      <c r="BD794" s="99"/>
      <c r="BE794" s="99"/>
      <c r="BF794" s="99"/>
      <c r="BG794" s="101"/>
      <c r="BI794" s="51"/>
      <c r="BJ794" s="56"/>
      <c r="BL794" s="51"/>
      <c r="BM794" s="51"/>
      <c r="BN794" s="51"/>
      <c r="BO794" s="51"/>
      <c r="BP794" s="51"/>
      <c r="BQ794" s="51"/>
      <c r="BR794" s="51"/>
      <c r="BS794" s="51"/>
      <c r="BT794" s="51"/>
      <c r="BU794" s="51"/>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row>
    <row r="795" spans="1:102" s="50" customFormat="1" x14ac:dyDescent="0.3">
      <c r="A795" s="57"/>
      <c r="B795" s="59"/>
      <c r="C795" s="51"/>
      <c r="D795" s="51"/>
      <c r="E795" s="51"/>
      <c r="F795" s="51"/>
      <c r="G795" s="51"/>
      <c r="H795" s="51"/>
      <c r="I795" s="51"/>
      <c r="J795" s="51"/>
      <c r="K795" s="93"/>
      <c r="L795" s="98"/>
      <c r="M795" s="99"/>
      <c r="N795" s="99"/>
      <c r="O795" s="99"/>
      <c r="P795" s="99"/>
      <c r="Q795" s="100"/>
      <c r="R795" s="99"/>
      <c r="S795" s="101"/>
      <c r="T795" s="102"/>
      <c r="U795" s="100"/>
      <c r="V795" s="99"/>
      <c r="W795" s="99"/>
      <c r="X795" s="100"/>
      <c r="Y795" s="99"/>
      <c r="Z795" s="99"/>
      <c r="AA795" s="101"/>
      <c r="AB795" s="99"/>
      <c r="AC795" s="99"/>
      <c r="AD795" s="99"/>
      <c r="AE795" s="99"/>
      <c r="AF795" s="99"/>
      <c r="AG795" s="99"/>
      <c r="AH795" s="99"/>
      <c r="AI795" s="101"/>
      <c r="AJ795" s="99"/>
      <c r="AK795" s="99"/>
      <c r="AL795" s="99"/>
      <c r="AM795" s="99"/>
      <c r="AN795" s="99"/>
      <c r="AO795" s="99"/>
      <c r="AP795" s="99"/>
      <c r="AQ795" s="101"/>
      <c r="AR795" s="99"/>
      <c r="AS795" s="99"/>
      <c r="AT795" s="99"/>
      <c r="AU795" s="99"/>
      <c r="AV795" s="99"/>
      <c r="AW795" s="99"/>
      <c r="AX795" s="99"/>
      <c r="AY795" s="101"/>
      <c r="AZ795" s="99"/>
      <c r="BA795" s="99"/>
      <c r="BB795" s="99"/>
      <c r="BC795" s="99"/>
      <c r="BD795" s="99"/>
      <c r="BE795" s="99"/>
      <c r="BF795" s="99"/>
      <c r="BG795" s="101"/>
      <c r="BI795" s="51"/>
      <c r="BJ795" s="56"/>
      <c r="BL795" s="51"/>
      <c r="BM795" s="51"/>
      <c r="BN795" s="51"/>
      <c r="BO795" s="51"/>
      <c r="BP795" s="51"/>
      <c r="BQ795" s="51"/>
      <c r="BR795" s="51"/>
      <c r="BS795" s="51"/>
      <c r="BT795" s="51"/>
      <c r="BU795" s="51"/>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row>
    <row r="796" spans="1:102" s="50" customFormat="1" x14ac:dyDescent="0.3">
      <c r="A796" s="57"/>
      <c r="B796" s="59"/>
      <c r="C796" s="51"/>
      <c r="D796" s="51"/>
      <c r="E796" s="51"/>
      <c r="F796" s="51"/>
      <c r="G796" s="51"/>
      <c r="H796" s="51"/>
      <c r="I796" s="51"/>
      <c r="J796" s="51"/>
      <c r="K796" s="93"/>
      <c r="L796" s="98"/>
      <c r="M796" s="99"/>
      <c r="N796" s="99"/>
      <c r="O796" s="99"/>
      <c r="P796" s="99"/>
      <c r="Q796" s="100"/>
      <c r="R796" s="99"/>
      <c r="S796" s="101"/>
      <c r="T796" s="102"/>
      <c r="U796" s="100"/>
      <c r="V796" s="99"/>
      <c r="W796" s="99"/>
      <c r="X796" s="100"/>
      <c r="Y796" s="99"/>
      <c r="Z796" s="99"/>
      <c r="AA796" s="101"/>
      <c r="AB796" s="99"/>
      <c r="AC796" s="99"/>
      <c r="AD796" s="99"/>
      <c r="AE796" s="99"/>
      <c r="AF796" s="99"/>
      <c r="AG796" s="99"/>
      <c r="AH796" s="99"/>
      <c r="AI796" s="101"/>
      <c r="AJ796" s="99"/>
      <c r="AK796" s="99"/>
      <c r="AL796" s="99"/>
      <c r="AM796" s="99"/>
      <c r="AN796" s="99"/>
      <c r="AO796" s="99"/>
      <c r="AP796" s="99"/>
      <c r="AQ796" s="101"/>
      <c r="AR796" s="99"/>
      <c r="AS796" s="99"/>
      <c r="AT796" s="99"/>
      <c r="AU796" s="99"/>
      <c r="AV796" s="99"/>
      <c r="AW796" s="99"/>
      <c r="AX796" s="99"/>
      <c r="AY796" s="101"/>
      <c r="AZ796" s="99"/>
      <c r="BA796" s="99"/>
      <c r="BB796" s="99"/>
      <c r="BC796" s="99"/>
      <c r="BD796" s="99"/>
      <c r="BE796" s="99"/>
      <c r="BF796" s="99"/>
      <c r="BG796" s="101"/>
      <c r="BI796" s="51"/>
      <c r="BJ796" s="56"/>
      <c r="BL796" s="51"/>
      <c r="BM796" s="51"/>
      <c r="BN796" s="51"/>
      <c r="BO796" s="51"/>
      <c r="BP796" s="51"/>
      <c r="BQ796" s="51"/>
      <c r="BR796" s="51"/>
      <c r="BS796" s="51"/>
      <c r="BT796" s="51"/>
      <c r="BU796" s="51"/>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row>
    <row r="797" spans="1:102" s="50" customFormat="1" x14ac:dyDescent="0.3">
      <c r="A797" s="57"/>
      <c r="B797" s="59"/>
      <c r="C797" s="51"/>
      <c r="D797" s="51"/>
      <c r="E797" s="51"/>
      <c r="F797" s="51"/>
      <c r="G797" s="51"/>
      <c r="H797" s="51"/>
      <c r="I797" s="51"/>
      <c r="J797" s="51"/>
      <c r="K797" s="93"/>
      <c r="L797" s="98"/>
      <c r="M797" s="99"/>
      <c r="N797" s="99"/>
      <c r="O797" s="99"/>
      <c r="P797" s="99"/>
      <c r="Q797" s="100"/>
      <c r="R797" s="99"/>
      <c r="S797" s="101"/>
      <c r="T797" s="102"/>
      <c r="U797" s="100"/>
      <c r="V797" s="99"/>
      <c r="W797" s="99"/>
      <c r="X797" s="100"/>
      <c r="Y797" s="99"/>
      <c r="Z797" s="99"/>
      <c r="AA797" s="101"/>
      <c r="AB797" s="99"/>
      <c r="AC797" s="99"/>
      <c r="AD797" s="99"/>
      <c r="AE797" s="99"/>
      <c r="AF797" s="99"/>
      <c r="AG797" s="99"/>
      <c r="AH797" s="99"/>
      <c r="AI797" s="101"/>
      <c r="AJ797" s="99"/>
      <c r="AK797" s="99"/>
      <c r="AL797" s="99"/>
      <c r="AM797" s="99"/>
      <c r="AN797" s="99"/>
      <c r="AO797" s="99"/>
      <c r="AP797" s="99"/>
      <c r="AQ797" s="101"/>
      <c r="AR797" s="99"/>
      <c r="AS797" s="99"/>
      <c r="AT797" s="99"/>
      <c r="AU797" s="99"/>
      <c r="AV797" s="99"/>
      <c r="AW797" s="99"/>
      <c r="AX797" s="99"/>
      <c r="AY797" s="101"/>
      <c r="AZ797" s="99"/>
      <c r="BA797" s="99"/>
      <c r="BB797" s="99"/>
      <c r="BC797" s="99"/>
      <c r="BD797" s="99"/>
      <c r="BE797" s="99"/>
      <c r="BF797" s="99"/>
      <c r="BG797" s="101"/>
      <c r="BI797" s="51"/>
      <c r="BJ797" s="56"/>
      <c r="BL797" s="51"/>
      <c r="BM797" s="51"/>
      <c r="BN797" s="51"/>
      <c r="BO797" s="51"/>
      <c r="BP797" s="51"/>
      <c r="BQ797" s="51"/>
      <c r="BR797" s="51"/>
      <c r="BS797" s="51"/>
      <c r="BT797" s="51"/>
      <c r="BU797" s="51"/>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row>
    <row r="798" spans="1:102" s="50" customFormat="1" x14ac:dyDescent="0.3">
      <c r="A798" s="57"/>
      <c r="B798" s="59"/>
      <c r="C798" s="51"/>
      <c r="D798" s="51"/>
      <c r="E798" s="51"/>
      <c r="F798" s="51"/>
      <c r="G798" s="51"/>
      <c r="H798" s="51"/>
      <c r="I798" s="51"/>
      <c r="J798" s="51"/>
      <c r="K798" s="93"/>
      <c r="L798" s="98"/>
      <c r="M798" s="99"/>
      <c r="N798" s="99"/>
      <c r="O798" s="99"/>
      <c r="P798" s="99"/>
      <c r="Q798" s="100"/>
      <c r="R798" s="99"/>
      <c r="S798" s="101"/>
      <c r="T798" s="102"/>
      <c r="U798" s="100"/>
      <c r="V798" s="99"/>
      <c r="W798" s="99"/>
      <c r="X798" s="100"/>
      <c r="Y798" s="99"/>
      <c r="Z798" s="99"/>
      <c r="AA798" s="101"/>
      <c r="AB798" s="99"/>
      <c r="AC798" s="99"/>
      <c r="AD798" s="99"/>
      <c r="AE798" s="99"/>
      <c r="AF798" s="99"/>
      <c r="AG798" s="99"/>
      <c r="AH798" s="99"/>
      <c r="AI798" s="101"/>
      <c r="AJ798" s="99"/>
      <c r="AK798" s="99"/>
      <c r="AL798" s="99"/>
      <c r="AM798" s="99"/>
      <c r="AN798" s="99"/>
      <c r="AO798" s="99"/>
      <c r="AP798" s="99"/>
      <c r="AQ798" s="101"/>
      <c r="AR798" s="99"/>
      <c r="AS798" s="99"/>
      <c r="AT798" s="99"/>
      <c r="AU798" s="99"/>
      <c r="AV798" s="99"/>
      <c r="AW798" s="99"/>
      <c r="AX798" s="99"/>
      <c r="AY798" s="101"/>
      <c r="AZ798" s="99"/>
      <c r="BA798" s="99"/>
      <c r="BB798" s="99"/>
      <c r="BC798" s="99"/>
      <c r="BD798" s="99"/>
      <c r="BE798" s="99"/>
      <c r="BF798" s="99"/>
      <c r="BG798" s="101"/>
      <c r="BI798" s="51"/>
      <c r="BJ798" s="56"/>
      <c r="BL798" s="51"/>
      <c r="BM798" s="51"/>
      <c r="BN798" s="51"/>
      <c r="BO798" s="51"/>
      <c r="BP798" s="51"/>
      <c r="BQ798" s="51"/>
      <c r="BR798" s="51"/>
      <c r="BS798" s="51"/>
      <c r="BT798" s="51"/>
      <c r="BU798" s="51"/>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row>
    <row r="799" spans="1:102" s="50" customFormat="1" x14ac:dyDescent="0.3">
      <c r="A799" s="57"/>
      <c r="B799" s="59"/>
      <c r="C799" s="51"/>
      <c r="D799" s="51"/>
      <c r="E799" s="51"/>
      <c r="F799" s="51"/>
      <c r="G799" s="51"/>
      <c r="H799" s="51"/>
      <c r="I799" s="51"/>
      <c r="J799" s="51"/>
      <c r="K799" s="93"/>
      <c r="L799" s="98"/>
      <c r="M799" s="99"/>
      <c r="N799" s="99"/>
      <c r="O799" s="99"/>
      <c r="P799" s="99"/>
      <c r="Q799" s="100"/>
      <c r="R799" s="99"/>
      <c r="S799" s="101"/>
      <c r="T799" s="102"/>
      <c r="U799" s="100"/>
      <c r="V799" s="99"/>
      <c r="W799" s="99"/>
      <c r="X799" s="100"/>
      <c r="Y799" s="99"/>
      <c r="Z799" s="99"/>
      <c r="AA799" s="101"/>
      <c r="AB799" s="99"/>
      <c r="AC799" s="99"/>
      <c r="AD799" s="99"/>
      <c r="AE799" s="99"/>
      <c r="AF799" s="99"/>
      <c r="AG799" s="99"/>
      <c r="AH799" s="99"/>
      <c r="AI799" s="101"/>
      <c r="AJ799" s="99"/>
      <c r="AK799" s="99"/>
      <c r="AL799" s="99"/>
      <c r="AM799" s="99"/>
      <c r="AN799" s="99"/>
      <c r="AO799" s="99"/>
      <c r="AP799" s="99"/>
      <c r="AQ799" s="101"/>
      <c r="AR799" s="99"/>
      <c r="AS799" s="99"/>
      <c r="AT799" s="99"/>
      <c r="AU799" s="99"/>
      <c r="AV799" s="99"/>
      <c r="AW799" s="99"/>
      <c r="AX799" s="99"/>
      <c r="AY799" s="101"/>
      <c r="AZ799" s="99"/>
      <c r="BA799" s="99"/>
      <c r="BB799" s="99"/>
      <c r="BC799" s="99"/>
      <c r="BD799" s="99"/>
      <c r="BE799" s="99"/>
      <c r="BF799" s="99"/>
      <c r="BG799" s="101"/>
      <c r="BI799" s="51"/>
      <c r="BJ799" s="56"/>
      <c r="BL799" s="51"/>
      <c r="BM799" s="51"/>
      <c r="BN799" s="51"/>
      <c r="BO799" s="51"/>
      <c r="BP799" s="51"/>
      <c r="BQ799" s="51"/>
      <c r="BR799" s="51"/>
      <c r="BS799" s="51"/>
      <c r="BT799" s="51"/>
      <c r="BU799" s="51"/>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row>
    <row r="800" spans="1:102" s="50" customFormat="1" x14ac:dyDescent="0.3">
      <c r="A800" s="57"/>
      <c r="B800" s="59"/>
      <c r="C800" s="51"/>
      <c r="D800" s="51"/>
      <c r="E800" s="51"/>
      <c r="F800" s="51"/>
      <c r="G800" s="51"/>
      <c r="H800" s="51"/>
      <c r="I800" s="51"/>
      <c r="J800" s="51"/>
      <c r="K800" s="93"/>
      <c r="L800" s="98"/>
      <c r="M800" s="99"/>
      <c r="N800" s="99"/>
      <c r="O800" s="99"/>
      <c r="P800" s="99"/>
      <c r="Q800" s="100"/>
      <c r="R800" s="99"/>
      <c r="S800" s="101"/>
      <c r="T800" s="102"/>
      <c r="U800" s="100"/>
      <c r="V800" s="99"/>
      <c r="W800" s="99"/>
      <c r="X800" s="100"/>
      <c r="Y800" s="99"/>
      <c r="Z800" s="99"/>
      <c r="AA800" s="101"/>
      <c r="AB800" s="99"/>
      <c r="AC800" s="99"/>
      <c r="AD800" s="99"/>
      <c r="AE800" s="99"/>
      <c r="AF800" s="99"/>
      <c r="AG800" s="99"/>
      <c r="AH800" s="99"/>
      <c r="AI800" s="101"/>
      <c r="AJ800" s="99"/>
      <c r="AK800" s="99"/>
      <c r="AL800" s="99"/>
      <c r="AM800" s="99"/>
      <c r="AN800" s="99"/>
      <c r="AO800" s="99"/>
      <c r="AP800" s="99"/>
      <c r="AQ800" s="101"/>
      <c r="AR800" s="99"/>
      <c r="AS800" s="99"/>
      <c r="AT800" s="99"/>
      <c r="AU800" s="99"/>
      <c r="AV800" s="99"/>
      <c r="AW800" s="99"/>
      <c r="AX800" s="99"/>
      <c r="AY800" s="101"/>
      <c r="AZ800" s="99"/>
      <c r="BA800" s="99"/>
      <c r="BB800" s="99"/>
      <c r="BC800" s="99"/>
      <c r="BD800" s="99"/>
      <c r="BE800" s="99"/>
      <c r="BF800" s="99"/>
      <c r="BG800" s="101"/>
      <c r="BI800" s="51"/>
      <c r="BJ800" s="56"/>
      <c r="BL800" s="51"/>
      <c r="BM800" s="51"/>
      <c r="BN800" s="51"/>
      <c r="BO800" s="51"/>
      <c r="BP800" s="51"/>
      <c r="BQ800" s="51"/>
      <c r="BR800" s="51"/>
      <c r="BS800" s="51"/>
      <c r="BT800" s="51"/>
      <c r="BU800" s="51"/>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row>
    <row r="801" spans="1:102" s="50" customFormat="1" x14ac:dyDescent="0.3">
      <c r="A801" s="57"/>
      <c r="B801" s="59"/>
      <c r="C801" s="51"/>
      <c r="D801" s="51"/>
      <c r="E801" s="51"/>
      <c r="F801" s="51"/>
      <c r="G801" s="51"/>
      <c r="H801" s="51"/>
      <c r="I801" s="51"/>
      <c r="J801" s="51"/>
      <c r="K801" s="93"/>
      <c r="L801" s="98"/>
      <c r="M801" s="99"/>
      <c r="N801" s="99"/>
      <c r="O801" s="99"/>
      <c r="P801" s="99"/>
      <c r="Q801" s="100"/>
      <c r="R801" s="99"/>
      <c r="S801" s="101"/>
      <c r="T801" s="102"/>
      <c r="U801" s="100"/>
      <c r="V801" s="99"/>
      <c r="W801" s="99"/>
      <c r="X801" s="100"/>
      <c r="Y801" s="99"/>
      <c r="Z801" s="99"/>
      <c r="AA801" s="101"/>
      <c r="AB801" s="99"/>
      <c r="AC801" s="99"/>
      <c r="AD801" s="99"/>
      <c r="AE801" s="99"/>
      <c r="AF801" s="99"/>
      <c r="AG801" s="99"/>
      <c r="AH801" s="99"/>
      <c r="AI801" s="101"/>
      <c r="AJ801" s="99"/>
      <c r="AK801" s="99"/>
      <c r="AL801" s="99"/>
      <c r="AM801" s="99"/>
      <c r="AN801" s="99"/>
      <c r="AO801" s="99"/>
      <c r="AP801" s="99"/>
      <c r="AQ801" s="101"/>
      <c r="AR801" s="99"/>
      <c r="AS801" s="99"/>
      <c r="AT801" s="99"/>
      <c r="AU801" s="99"/>
      <c r="AV801" s="99"/>
      <c r="AW801" s="99"/>
      <c r="AX801" s="99"/>
      <c r="AY801" s="101"/>
      <c r="AZ801" s="99"/>
      <c r="BA801" s="99"/>
      <c r="BB801" s="99"/>
      <c r="BC801" s="99"/>
      <c r="BD801" s="99"/>
      <c r="BE801" s="99"/>
      <c r="BF801" s="99"/>
      <c r="BG801" s="101"/>
      <c r="BI801" s="51"/>
      <c r="BJ801" s="56"/>
      <c r="BL801" s="51"/>
      <c r="BM801" s="51"/>
      <c r="BN801" s="51"/>
      <c r="BO801" s="51"/>
      <c r="BP801" s="51"/>
      <c r="BQ801" s="51"/>
      <c r="BR801" s="51"/>
      <c r="BS801" s="51"/>
      <c r="BT801" s="51"/>
      <c r="BU801" s="51"/>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row>
    <row r="802" spans="1:102" s="50" customFormat="1" x14ac:dyDescent="0.3">
      <c r="A802" s="57"/>
      <c r="B802" s="59"/>
      <c r="C802" s="51"/>
      <c r="D802" s="51"/>
      <c r="E802" s="51"/>
      <c r="F802" s="51"/>
      <c r="G802" s="51"/>
      <c r="H802" s="51"/>
      <c r="I802" s="51"/>
      <c r="J802" s="51"/>
      <c r="K802" s="93"/>
      <c r="L802" s="98"/>
      <c r="M802" s="99"/>
      <c r="N802" s="99"/>
      <c r="O802" s="99"/>
      <c r="P802" s="99"/>
      <c r="Q802" s="100"/>
      <c r="R802" s="99"/>
      <c r="S802" s="101"/>
      <c r="T802" s="102"/>
      <c r="U802" s="100"/>
      <c r="V802" s="99"/>
      <c r="W802" s="99"/>
      <c r="X802" s="100"/>
      <c r="Y802" s="99"/>
      <c r="Z802" s="99"/>
      <c r="AA802" s="101"/>
      <c r="AB802" s="99"/>
      <c r="AC802" s="99"/>
      <c r="AD802" s="99"/>
      <c r="AE802" s="99"/>
      <c r="AF802" s="99"/>
      <c r="AG802" s="99"/>
      <c r="AH802" s="99"/>
      <c r="AI802" s="101"/>
      <c r="AJ802" s="99"/>
      <c r="AK802" s="99"/>
      <c r="AL802" s="99"/>
      <c r="AM802" s="99"/>
      <c r="AN802" s="99"/>
      <c r="AO802" s="99"/>
      <c r="AP802" s="99"/>
      <c r="AQ802" s="101"/>
      <c r="AR802" s="99"/>
      <c r="AS802" s="99"/>
      <c r="AT802" s="99"/>
      <c r="AU802" s="99"/>
      <c r="AV802" s="99"/>
      <c r="AW802" s="99"/>
      <c r="AX802" s="99"/>
      <c r="AY802" s="101"/>
      <c r="AZ802" s="99"/>
      <c r="BA802" s="99"/>
      <c r="BB802" s="99"/>
      <c r="BC802" s="99"/>
      <c r="BD802" s="99"/>
      <c r="BE802" s="99"/>
      <c r="BF802" s="99"/>
      <c r="BG802" s="101"/>
      <c r="BI802" s="51"/>
      <c r="BJ802" s="56"/>
      <c r="BL802" s="51"/>
      <c r="BM802" s="51"/>
      <c r="BN802" s="51"/>
      <c r="BO802" s="51"/>
      <c r="BP802" s="51"/>
      <c r="BQ802" s="51"/>
      <c r="BR802" s="51"/>
      <c r="BS802" s="51"/>
      <c r="BT802" s="51"/>
      <c r="BU802" s="51"/>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row>
    <row r="803" spans="1:102" s="50" customFormat="1" x14ac:dyDescent="0.3">
      <c r="A803" s="57"/>
      <c r="B803" s="59"/>
      <c r="C803" s="51"/>
      <c r="D803" s="51"/>
      <c r="E803" s="51"/>
      <c r="F803" s="51"/>
      <c r="G803" s="51"/>
      <c r="H803" s="51"/>
      <c r="I803" s="51"/>
      <c r="J803" s="51"/>
      <c r="K803" s="93"/>
      <c r="L803" s="98"/>
      <c r="M803" s="99"/>
      <c r="N803" s="99"/>
      <c r="O803" s="99"/>
      <c r="P803" s="99"/>
      <c r="Q803" s="100"/>
      <c r="R803" s="99"/>
      <c r="S803" s="101"/>
      <c r="T803" s="102"/>
      <c r="U803" s="100"/>
      <c r="V803" s="99"/>
      <c r="W803" s="99"/>
      <c r="X803" s="100"/>
      <c r="Y803" s="99"/>
      <c r="Z803" s="99"/>
      <c r="AA803" s="101"/>
      <c r="AB803" s="99"/>
      <c r="AC803" s="99"/>
      <c r="AD803" s="99"/>
      <c r="AE803" s="99"/>
      <c r="AF803" s="99"/>
      <c r="AG803" s="99"/>
      <c r="AH803" s="99"/>
      <c r="AI803" s="101"/>
      <c r="AJ803" s="99"/>
      <c r="AK803" s="99"/>
      <c r="AL803" s="99"/>
      <c r="AM803" s="99"/>
      <c r="AN803" s="99"/>
      <c r="AO803" s="99"/>
      <c r="AP803" s="99"/>
      <c r="AQ803" s="101"/>
      <c r="AR803" s="99"/>
      <c r="AS803" s="99"/>
      <c r="AT803" s="99"/>
      <c r="AU803" s="99"/>
      <c r="AV803" s="99"/>
      <c r="AW803" s="99"/>
      <c r="AX803" s="99"/>
      <c r="AY803" s="101"/>
      <c r="AZ803" s="99"/>
      <c r="BA803" s="99"/>
      <c r="BB803" s="99"/>
      <c r="BC803" s="99"/>
      <c r="BD803" s="99"/>
      <c r="BE803" s="99"/>
      <c r="BF803" s="99"/>
      <c r="BG803" s="101"/>
      <c r="BI803" s="51"/>
      <c r="BJ803" s="56"/>
      <c r="BL803" s="51"/>
      <c r="BM803" s="51"/>
      <c r="BN803" s="51"/>
      <c r="BO803" s="51"/>
      <c r="BP803" s="51"/>
      <c r="BQ803" s="51"/>
      <c r="BR803" s="51"/>
      <c r="BS803" s="51"/>
      <c r="BT803" s="51"/>
      <c r="BU803" s="51"/>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row>
    <row r="804" spans="1:102" s="50" customFormat="1" x14ac:dyDescent="0.3">
      <c r="A804" s="57"/>
      <c r="B804" s="59"/>
      <c r="C804" s="51"/>
      <c r="D804" s="51"/>
      <c r="E804" s="51"/>
      <c r="F804" s="51"/>
      <c r="G804" s="51"/>
      <c r="H804" s="51"/>
      <c r="I804" s="51"/>
      <c r="J804" s="51"/>
      <c r="K804" s="93"/>
      <c r="L804" s="98"/>
      <c r="M804" s="99"/>
      <c r="N804" s="99"/>
      <c r="O804" s="99"/>
      <c r="P804" s="99"/>
      <c r="Q804" s="100"/>
      <c r="R804" s="99"/>
      <c r="S804" s="101"/>
      <c r="T804" s="102"/>
      <c r="U804" s="100"/>
      <c r="V804" s="99"/>
      <c r="W804" s="99"/>
      <c r="X804" s="100"/>
      <c r="Y804" s="99"/>
      <c r="Z804" s="99"/>
      <c r="AA804" s="101"/>
      <c r="AB804" s="99"/>
      <c r="AC804" s="99"/>
      <c r="AD804" s="99"/>
      <c r="AE804" s="99"/>
      <c r="AF804" s="99"/>
      <c r="AG804" s="99"/>
      <c r="AH804" s="99"/>
      <c r="AI804" s="101"/>
      <c r="AJ804" s="99"/>
      <c r="AK804" s="99"/>
      <c r="AL804" s="99"/>
      <c r="AM804" s="99"/>
      <c r="AN804" s="99"/>
      <c r="AO804" s="99"/>
      <c r="AP804" s="99"/>
      <c r="AQ804" s="101"/>
      <c r="AR804" s="99"/>
      <c r="AS804" s="99"/>
      <c r="AT804" s="99"/>
      <c r="AU804" s="99"/>
      <c r="AV804" s="99"/>
      <c r="AW804" s="99"/>
      <c r="AX804" s="99"/>
      <c r="AY804" s="101"/>
      <c r="AZ804" s="99"/>
      <c r="BA804" s="99"/>
      <c r="BB804" s="99"/>
      <c r="BC804" s="99"/>
      <c r="BD804" s="99"/>
      <c r="BE804" s="99"/>
      <c r="BF804" s="99"/>
      <c r="BG804" s="101"/>
      <c r="BI804" s="51"/>
      <c r="BJ804" s="56"/>
      <c r="BL804" s="51"/>
      <c r="BM804" s="51"/>
      <c r="BN804" s="51"/>
      <c r="BO804" s="51"/>
      <c r="BP804" s="51"/>
      <c r="BQ804" s="51"/>
      <c r="BR804" s="51"/>
      <c r="BS804" s="51"/>
      <c r="BT804" s="51"/>
      <c r="BU804" s="51"/>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row>
    <row r="805" spans="1:102" s="50" customFormat="1" x14ac:dyDescent="0.3">
      <c r="A805" s="57"/>
      <c r="B805" s="59"/>
      <c r="C805" s="51"/>
      <c r="D805" s="51"/>
      <c r="E805" s="51"/>
      <c r="F805" s="51"/>
      <c r="G805" s="51"/>
      <c r="H805" s="51"/>
      <c r="I805" s="51"/>
      <c r="J805" s="51"/>
      <c r="K805" s="93"/>
      <c r="L805" s="98"/>
      <c r="M805" s="99"/>
      <c r="N805" s="99"/>
      <c r="O805" s="99"/>
      <c r="P805" s="99"/>
      <c r="Q805" s="100"/>
      <c r="R805" s="99"/>
      <c r="S805" s="101"/>
      <c r="T805" s="102"/>
      <c r="U805" s="100"/>
      <c r="V805" s="99"/>
      <c r="W805" s="99"/>
      <c r="X805" s="100"/>
      <c r="Y805" s="99"/>
      <c r="Z805" s="99"/>
      <c r="AA805" s="101"/>
      <c r="AB805" s="99"/>
      <c r="AC805" s="99"/>
      <c r="AD805" s="99"/>
      <c r="AE805" s="99"/>
      <c r="AF805" s="99"/>
      <c r="AG805" s="99"/>
      <c r="AH805" s="99"/>
      <c r="AI805" s="101"/>
      <c r="AJ805" s="99"/>
      <c r="AK805" s="99"/>
      <c r="AL805" s="99"/>
      <c r="AM805" s="99"/>
      <c r="AN805" s="99"/>
      <c r="AO805" s="99"/>
      <c r="AP805" s="99"/>
      <c r="AQ805" s="101"/>
      <c r="AR805" s="99"/>
      <c r="AS805" s="99"/>
      <c r="AT805" s="99"/>
      <c r="AU805" s="99"/>
      <c r="AV805" s="99"/>
      <c r="AW805" s="99"/>
      <c r="AX805" s="99"/>
      <c r="AY805" s="101"/>
      <c r="AZ805" s="99"/>
      <c r="BA805" s="99"/>
      <c r="BB805" s="99"/>
      <c r="BC805" s="99"/>
      <c r="BD805" s="99"/>
      <c r="BE805" s="99"/>
      <c r="BF805" s="99"/>
      <c r="BG805" s="101"/>
      <c r="BI805" s="51"/>
      <c r="BJ805" s="56"/>
      <c r="BL805" s="51"/>
      <c r="BM805" s="51"/>
      <c r="BN805" s="51"/>
      <c r="BO805" s="51"/>
      <c r="BP805" s="51"/>
      <c r="BQ805" s="51"/>
      <c r="BR805" s="51"/>
      <c r="BS805" s="51"/>
      <c r="BT805" s="51"/>
      <c r="BU805" s="51"/>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row>
    <row r="806" spans="1:102" s="50" customFormat="1" x14ac:dyDescent="0.3">
      <c r="A806" s="57"/>
      <c r="B806" s="59"/>
      <c r="C806" s="51"/>
      <c r="D806" s="51"/>
      <c r="E806" s="51"/>
      <c r="F806" s="51"/>
      <c r="G806" s="51"/>
      <c r="H806" s="51"/>
      <c r="I806" s="51"/>
      <c r="J806" s="51"/>
      <c r="K806" s="93"/>
      <c r="L806" s="98"/>
      <c r="M806" s="99"/>
      <c r="N806" s="99"/>
      <c r="O806" s="99"/>
      <c r="P806" s="99"/>
      <c r="Q806" s="100"/>
      <c r="R806" s="99"/>
      <c r="S806" s="101"/>
      <c r="T806" s="102"/>
      <c r="U806" s="100"/>
      <c r="V806" s="99"/>
      <c r="W806" s="99"/>
      <c r="X806" s="100"/>
      <c r="Y806" s="99"/>
      <c r="Z806" s="99"/>
      <c r="AA806" s="101"/>
      <c r="AB806" s="99"/>
      <c r="AC806" s="99"/>
      <c r="AD806" s="99"/>
      <c r="AE806" s="99"/>
      <c r="AF806" s="99"/>
      <c r="AG806" s="99"/>
      <c r="AH806" s="99"/>
      <c r="AI806" s="101"/>
      <c r="AJ806" s="99"/>
      <c r="AK806" s="99"/>
      <c r="AL806" s="99"/>
      <c r="AM806" s="99"/>
      <c r="AN806" s="99"/>
      <c r="AO806" s="99"/>
      <c r="AP806" s="99"/>
      <c r="AQ806" s="101"/>
      <c r="AR806" s="99"/>
      <c r="AS806" s="99"/>
      <c r="AT806" s="99"/>
      <c r="AU806" s="99"/>
      <c r="AV806" s="99"/>
      <c r="AW806" s="99"/>
      <c r="AX806" s="99"/>
      <c r="AY806" s="101"/>
      <c r="AZ806" s="99"/>
      <c r="BA806" s="99"/>
      <c r="BB806" s="99"/>
      <c r="BC806" s="99"/>
      <c r="BD806" s="99"/>
      <c r="BE806" s="99"/>
      <c r="BF806" s="99"/>
      <c r="BG806" s="101"/>
      <c r="BI806" s="51"/>
      <c r="BJ806" s="56"/>
      <c r="BL806" s="51"/>
      <c r="BM806" s="51"/>
      <c r="BN806" s="51"/>
      <c r="BO806" s="51"/>
      <c r="BP806" s="51"/>
      <c r="BQ806" s="51"/>
      <c r="BR806" s="51"/>
      <c r="BS806" s="51"/>
      <c r="BT806" s="51"/>
      <c r="BU806" s="51"/>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row>
    <row r="807" spans="1:102" s="50" customFormat="1" x14ac:dyDescent="0.3">
      <c r="A807" s="57"/>
      <c r="B807" s="59"/>
      <c r="C807" s="51"/>
      <c r="D807" s="51"/>
      <c r="E807" s="51"/>
      <c r="F807" s="51"/>
      <c r="G807" s="51"/>
      <c r="H807" s="51"/>
      <c r="I807" s="51"/>
      <c r="J807" s="51"/>
      <c r="K807" s="93"/>
      <c r="L807" s="98"/>
      <c r="M807" s="99"/>
      <c r="N807" s="99"/>
      <c r="O807" s="99"/>
      <c r="P807" s="99"/>
      <c r="Q807" s="100"/>
      <c r="R807" s="99"/>
      <c r="S807" s="101"/>
      <c r="T807" s="102"/>
      <c r="U807" s="100"/>
      <c r="V807" s="99"/>
      <c r="W807" s="99"/>
      <c r="X807" s="100"/>
      <c r="Y807" s="99"/>
      <c r="Z807" s="99"/>
      <c r="AA807" s="101"/>
      <c r="AB807" s="99"/>
      <c r="AC807" s="99"/>
      <c r="AD807" s="99"/>
      <c r="AE807" s="99"/>
      <c r="AF807" s="99"/>
      <c r="AG807" s="99"/>
      <c r="AH807" s="99"/>
      <c r="AI807" s="101"/>
      <c r="AJ807" s="99"/>
      <c r="AK807" s="99"/>
      <c r="AL807" s="99"/>
      <c r="AM807" s="99"/>
      <c r="AN807" s="99"/>
      <c r="AO807" s="99"/>
      <c r="AP807" s="99"/>
      <c r="AQ807" s="101"/>
      <c r="AR807" s="99"/>
      <c r="AS807" s="99"/>
      <c r="AT807" s="99"/>
      <c r="AU807" s="99"/>
      <c r="AV807" s="99"/>
      <c r="AW807" s="99"/>
      <c r="AX807" s="99"/>
      <c r="AY807" s="101"/>
      <c r="AZ807" s="99"/>
      <c r="BA807" s="99"/>
      <c r="BB807" s="99"/>
      <c r="BC807" s="99"/>
      <c r="BD807" s="99"/>
      <c r="BE807" s="99"/>
      <c r="BF807" s="99"/>
      <c r="BG807" s="101"/>
      <c r="BI807" s="51"/>
      <c r="BJ807" s="56"/>
      <c r="BL807" s="51"/>
      <c r="BM807" s="51"/>
      <c r="BN807" s="51"/>
      <c r="BO807" s="51"/>
      <c r="BP807" s="51"/>
      <c r="BQ807" s="51"/>
      <c r="BR807" s="51"/>
      <c r="BS807" s="51"/>
      <c r="BT807" s="51"/>
      <c r="BU807" s="51"/>
      <c r="BV807" s="51"/>
      <c r="BW807" s="51"/>
      <c r="BX807" s="51"/>
      <c r="BY807" s="51"/>
      <c r="BZ807" s="51"/>
      <c r="CA807" s="51"/>
      <c r="CB807" s="51"/>
      <c r="CC807" s="51"/>
      <c r="CD807" s="51"/>
      <c r="CE807" s="51"/>
      <c r="CF807" s="51"/>
      <c r="CG807" s="51"/>
      <c r="CH807" s="51"/>
      <c r="CI807" s="51"/>
      <c r="CJ807" s="51"/>
      <c r="CK807" s="51"/>
      <c r="CL807" s="51"/>
      <c r="CM807" s="51"/>
      <c r="CN807" s="51"/>
      <c r="CO807" s="51"/>
      <c r="CP807" s="51"/>
      <c r="CQ807" s="51"/>
      <c r="CR807" s="51"/>
      <c r="CS807" s="51"/>
      <c r="CT807" s="51"/>
      <c r="CU807" s="51"/>
      <c r="CV807" s="51"/>
      <c r="CW807" s="51"/>
      <c r="CX807" s="51"/>
    </row>
    <row r="808" spans="1:102" x14ac:dyDescent="0.3">
      <c r="K808" s="93"/>
      <c r="L808" s="98"/>
      <c r="M808" s="99"/>
      <c r="N808" s="99"/>
      <c r="Q808" s="100"/>
      <c r="S808" s="101"/>
      <c r="T808" s="102"/>
      <c r="U808" s="100"/>
      <c r="V808" s="99"/>
      <c r="W808" s="99"/>
      <c r="X808" s="100"/>
      <c r="Z808" s="99"/>
      <c r="AA808" s="101"/>
      <c r="AC808" s="99"/>
      <c r="AI808" s="101"/>
      <c r="AK808" s="99"/>
      <c r="AQ808" s="101"/>
      <c r="AS808" s="99"/>
      <c r="AY808" s="101"/>
      <c r="BA808" s="99"/>
      <c r="BG808" s="101"/>
      <c r="BH808" s="50"/>
      <c r="BI808" s="51"/>
      <c r="BJ808" s="56"/>
      <c r="BK808" s="50"/>
      <c r="BQ808" s="51"/>
      <c r="BR808" s="51"/>
    </row>
    <row r="809" spans="1:102" x14ac:dyDescent="0.3">
      <c r="K809" s="93"/>
      <c r="L809" s="98"/>
      <c r="M809" s="99"/>
      <c r="N809" s="99"/>
      <c r="Q809" s="100"/>
      <c r="S809" s="101"/>
      <c r="T809" s="102"/>
      <c r="U809" s="100"/>
      <c r="V809" s="99"/>
      <c r="W809" s="99"/>
      <c r="X809" s="100"/>
      <c r="Z809" s="99"/>
      <c r="AA809" s="101"/>
      <c r="AC809" s="99"/>
      <c r="AI809" s="101"/>
      <c r="AK809" s="99"/>
      <c r="AQ809" s="101"/>
      <c r="AS809" s="99"/>
      <c r="AY809" s="101"/>
      <c r="BA809" s="99"/>
      <c r="BG809" s="101"/>
      <c r="BH809" s="50"/>
      <c r="BI809" s="51"/>
      <c r="BJ809" s="56"/>
      <c r="BK809" s="50"/>
      <c r="BQ809" s="51"/>
      <c r="BR809" s="51"/>
    </row>
    <row r="810" spans="1:102" x14ac:dyDescent="0.3">
      <c r="K810" s="93"/>
      <c r="L810" s="98"/>
      <c r="M810" s="99"/>
      <c r="N810" s="99"/>
      <c r="Q810" s="100"/>
      <c r="S810" s="101"/>
      <c r="T810" s="102"/>
      <c r="U810" s="100"/>
      <c r="V810" s="99"/>
      <c r="W810" s="99"/>
      <c r="X810" s="100"/>
      <c r="Z810" s="99"/>
      <c r="AA810" s="101"/>
      <c r="AC810" s="99"/>
      <c r="AI810" s="101"/>
      <c r="AK810" s="99"/>
      <c r="AQ810" s="101"/>
      <c r="AS810" s="99"/>
      <c r="AY810" s="101"/>
      <c r="BA810" s="99"/>
      <c r="BG810" s="101"/>
      <c r="BH810" s="50"/>
      <c r="BI810" s="51"/>
      <c r="BJ810" s="56"/>
      <c r="BK810" s="50"/>
      <c r="BQ810" s="51"/>
      <c r="BR810" s="51"/>
    </row>
    <row r="811" spans="1:102" x14ac:dyDescent="0.3">
      <c r="K811" s="93"/>
      <c r="L811" s="98"/>
      <c r="M811" s="99"/>
      <c r="N811" s="99"/>
      <c r="Q811" s="100"/>
      <c r="S811" s="101"/>
      <c r="T811" s="102"/>
      <c r="U811" s="100"/>
      <c r="V811" s="99"/>
      <c r="W811" s="99"/>
      <c r="X811" s="100"/>
      <c r="Z811" s="99"/>
      <c r="AA811" s="101"/>
      <c r="AC811" s="99"/>
      <c r="AI811" s="101"/>
      <c r="AK811" s="99"/>
      <c r="AQ811" s="101"/>
      <c r="AS811" s="99"/>
      <c r="AY811" s="101"/>
      <c r="BA811" s="99"/>
      <c r="BG811" s="101"/>
      <c r="BH811" s="50"/>
      <c r="BI811" s="51"/>
      <c r="BJ811" s="56"/>
      <c r="BK811" s="50"/>
      <c r="BQ811" s="51"/>
      <c r="BR811" s="51"/>
    </row>
    <row r="812" spans="1:102" x14ac:dyDescent="0.3">
      <c r="K812" s="93"/>
      <c r="L812" s="98"/>
      <c r="M812" s="99"/>
      <c r="N812" s="99"/>
      <c r="Q812" s="100"/>
      <c r="S812" s="101"/>
      <c r="T812" s="102"/>
      <c r="U812" s="100"/>
      <c r="V812" s="99"/>
      <c r="W812" s="99"/>
      <c r="X812" s="100"/>
      <c r="Z812" s="99"/>
      <c r="AA812" s="101"/>
      <c r="AC812" s="99"/>
      <c r="AI812" s="101"/>
      <c r="AK812" s="99"/>
      <c r="AQ812" s="101"/>
      <c r="AS812" s="99"/>
      <c r="AY812" s="101"/>
      <c r="BA812" s="99"/>
      <c r="BG812" s="101"/>
      <c r="BH812" s="50"/>
      <c r="BI812" s="51"/>
      <c r="BJ812" s="56"/>
      <c r="BK812" s="50"/>
      <c r="BQ812" s="51"/>
      <c r="BR812" s="51"/>
    </row>
    <row r="813" spans="1:102" x14ac:dyDescent="0.3">
      <c r="K813" s="93"/>
      <c r="L813" s="98"/>
      <c r="M813" s="99"/>
      <c r="N813" s="99"/>
      <c r="Q813" s="100"/>
      <c r="S813" s="101"/>
      <c r="T813" s="102"/>
      <c r="U813" s="100"/>
      <c r="V813" s="99"/>
      <c r="W813" s="99"/>
      <c r="X813" s="100"/>
      <c r="Z813" s="99"/>
      <c r="AA813" s="101"/>
      <c r="AC813" s="99"/>
      <c r="AI813" s="101"/>
      <c r="AK813" s="99"/>
      <c r="AQ813" s="101"/>
      <c r="AS813" s="99"/>
      <c r="AY813" s="101"/>
      <c r="BA813" s="99"/>
      <c r="BG813" s="101"/>
      <c r="BH813" s="50"/>
      <c r="BI813" s="51"/>
      <c r="BJ813" s="56"/>
      <c r="BK813" s="50"/>
      <c r="BQ813" s="51"/>
      <c r="BR813" s="51"/>
    </row>
    <row r="814" spans="1:102" x14ac:dyDescent="0.3">
      <c r="K814" s="93"/>
      <c r="L814" s="98"/>
      <c r="M814" s="99"/>
      <c r="N814" s="99"/>
      <c r="Q814" s="100"/>
      <c r="S814" s="101"/>
      <c r="T814" s="102"/>
      <c r="U814" s="100"/>
      <c r="V814" s="99"/>
      <c r="W814" s="99"/>
      <c r="X814" s="100"/>
      <c r="Z814" s="99"/>
      <c r="AA814" s="101"/>
      <c r="AC814" s="99"/>
      <c r="AI814" s="101"/>
      <c r="AK814" s="99"/>
      <c r="AQ814" s="101"/>
      <c r="AS814" s="99"/>
      <c r="AY814" s="101"/>
      <c r="BA814" s="99"/>
      <c r="BG814" s="101"/>
      <c r="BH814" s="50"/>
      <c r="BI814" s="51"/>
      <c r="BJ814" s="56"/>
      <c r="BK814" s="50"/>
      <c r="BQ814" s="51"/>
      <c r="BR814" s="51"/>
    </row>
    <row r="815" spans="1:102" x14ac:dyDescent="0.3">
      <c r="K815" s="93"/>
      <c r="L815" s="98"/>
      <c r="M815" s="99"/>
      <c r="N815" s="99"/>
      <c r="Q815" s="100"/>
      <c r="S815" s="101"/>
      <c r="T815" s="102"/>
      <c r="U815" s="100"/>
      <c r="V815" s="99"/>
      <c r="W815" s="99"/>
      <c r="X815" s="100"/>
      <c r="Z815" s="99"/>
      <c r="AA815" s="101"/>
      <c r="AC815" s="99"/>
      <c r="AI815" s="101"/>
      <c r="AK815" s="99"/>
      <c r="AQ815" s="101"/>
      <c r="AS815" s="99"/>
      <c r="AY815" s="101"/>
      <c r="BA815" s="99"/>
      <c r="BG815" s="101"/>
      <c r="BH815" s="50"/>
      <c r="BI815" s="51"/>
      <c r="BJ815" s="56"/>
      <c r="BK815" s="50"/>
      <c r="BQ815" s="51"/>
      <c r="BR815" s="51"/>
    </row>
    <row r="816" spans="1:102" x14ac:dyDescent="0.3">
      <c r="K816" s="93"/>
      <c r="L816" s="98"/>
      <c r="M816" s="99"/>
      <c r="N816" s="99"/>
      <c r="Q816" s="100"/>
      <c r="S816" s="101"/>
      <c r="T816" s="102"/>
      <c r="U816" s="100"/>
      <c r="V816" s="99"/>
      <c r="W816" s="99"/>
      <c r="X816" s="100"/>
      <c r="Z816" s="99"/>
      <c r="AA816" s="101"/>
      <c r="AC816" s="99"/>
      <c r="AI816" s="101"/>
      <c r="AK816" s="99"/>
      <c r="AQ816" s="101"/>
      <c r="AS816" s="99"/>
      <c r="AY816" s="101"/>
      <c r="BA816" s="99"/>
      <c r="BG816" s="101"/>
      <c r="BH816" s="50"/>
      <c r="BI816" s="51"/>
      <c r="BJ816" s="56"/>
      <c r="BK816" s="50"/>
      <c r="BQ816" s="51"/>
      <c r="BR816" s="51"/>
    </row>
    <row r="817" spans="11:70" x14ac:dyDescent="0.3">
      <c r="K817" s="93"/>
      <c r="L817" s="98"/>
      <c r="M817" s="99"/>
      <c r="N817" s="99"/>
      <c r="Q817" s="100"/>
      <c r="S817" s="101"/>
      <c r="T817" s="102"/>
      <c r="U817" s="100"/>
      <c r="V817" s="99"/>
      <c r="W817" s="99"/>
      <c r="X817" s="100"/>
      <c r="Z817" s="99"/>
      <c r="AA817" s="101"/>
      <c r="AC817" s="99"/>
      <c r="AI817" s="101"/>
      <c r="AK817" s="99"/>
      <c r="AQ817" s="101"/>
      <c r="AS817" s="99"/>
      <c r="AY817" s="101"/>
      <c r="BA817" s="99"/>
      <c r="BG817" s="101"/>
      <c r="BH817" s="50"/>
      <c r="BI817" s="51"/>
      <c r="BJ817" s="56"/>
      <c r="BK817" s="50"/>
      <c r="BQ817" s="51"/>
      <c r="BR817" s="51"/>
    </row>
    <row r="818" spans="11:70" x14ac:dyDescent="0.3">
      <c r="K818" s="93"/>
      <c r="L818" s="98"/>
      <c r="M818" s="99"/>
      <c r="N818" s="99"/>
      <c r="Q818" s="100"/>
      <c r="S818" s="101"/>
      <c r="T818" s="102"/>
      <c r="U818" s="100"/>
      <c r="V818" s="99"/>
      <c r="W818" s="99"/>
      <c r="X818" s="100"/>
      <c r="Z818" s="99"/>
      <c r="AA818" s="101"/>
      <c r="AC818" s="99"/>
      <c r="AI818" s="101"/>
      <c r="AK818" s="99"/>
      <c r="AQ818" s="101"/>
      <c r="AS818" s="99"/>
      <c r="AY818" s="101"/>
      <c r="BA818" s="99"/>
      <c r="BG818" s="101"/>
      <c r="BH818" s="50"/>
      <c r="BI818" s="51"/>
      <c r="BJ818" s="56"/>
      <c r="BK818" s="50"/>
      <c r="BQ818" s="51"/>
      <c r="BR818" s="51"/>
    </row>
    <row r="819" spans="11:70" x14ac:dyDescent="0.3">
      <c r="K819" s="93"/>
      <c r="L819" s="98"/>
      <c r="M819" s="99"/>
      <c r="N819" s="99"/>
      <c r="Q819" s="100"/>
      <c r="S819" s="101"/>
      <c r="T819" s="102"/>
      <c r="U819" s="100"/>
      <c r="V819" s="99"/>
      <c r="W819" s="99"/>
      <c r="X819" s="100"/>
      <c r="Z819" s="99"/>
      <c r="AA819" s="101"/>
      <c r="AC819" s="99"/>
      <c r="AI819" s="101"/>
      <c r="AK819" s="99"/>
      <c r="AQ819" s="101"/>
      <c r="AS819" s="99"/>
      <c r="AY819" s="101"/>
      <c r="BA819" s="99"/>
      <c r="BG819" s="101"/>
      <c r="BH819" s="50"/>
      <c r="BI819" s="51"/>
      <c r="BJ819" s="56"/>
      <c r="BK819" s="50"/>
      <c r="BQ819" s="51"/>
      <c r="BR819" s="51"/>
    </row>
    <row r="820" spans="11:70" x14ac:dyDescent="0.3">
      <c r="K820" s="93"/>
      <c r="L820" s="98"/>
      <c r="M820" s="99"/>
      <c r="N820" s="99"/>
      <c r="Q820" s="100"/>
      <c r="S820" s="101"/>
      <c r="T820" s="102"/>
      <c r="U820" s="100"/>
      <c r="V820" s="99"/>
      <c r="W820" s="99"/>
      <c r="X820" s="100"/>
      <c r="Z820" s="99"/>
      <c r="AA820" s="101"/>
      <c r="AC820" s="99"/>
      <c r="AI820" s="101"/>
      <c r="AK820" s="99"/>
      <c r="AQ820" s="101"/>
      <c r="AS820" s="99"/>
      <c r="AY820" s="101"/>
      <c r="BA820" s="99"/>
      <c r="BG820" s="101"/>
      <c r="BH820" s="50"/>
      <c r="BI820" s="51"/>
      <c r="BJ820" s="56"/>
      <c r="BK820" s="50"/>
      <c r="BQ820" s="51"/>
      <c r="BR820" s="51"/>
    </row>
    <row r="821" spans="11:70" x14ac:dyDescent="0.3">
      <c r="K821" s="93"/>
      <c r="L821" s="98"/>
      <c r="M821" s="99"/>
      <c r="N821" s="99"/>
      <c r="Q821" s="100"/>
      <c r="S821" s="101"/>
      <c r="T821" s="102"/>
      <c r="U821" s="100"/>
      <c r="V821" s="99"/>
      <c r="W821" s="99"/>
      <c r="X821" s="100"/>
      <c r="Z821" s="99"/>
      <c r="AA821" s="101"/>
      <c r="AC821" s="99"/>
      <c r="AI821" s="101"/>
      <c r="AK821" s="99"/>
      <c r="AQ821" s="101"/>
      <c r="AS821" s="99"/>
      <c r="AY821" s="101"/>
      <c r="BA821" s="99"/>
      <c r="BG821" s="101"/>
      <c r="BH821" s="50"/>
      <c r="BI821" s="51"/>
      <c r="BJ821" s="56"/>
      <c r="BK821" s="50"/>
      <c r="BQ821" s="51"/>
      <c r="BR821" s="51"/>
    </row>
    <row r="822" spans="11:70" x14ac:dyDescent="0.3">
      <c r="K822" s="93"/>
      <c r="L822" s="98"/>
      <c r="M822" s="99"/>
      <c r="N822" s="99"/>
      <c r="Q822" s="100"/>
      <c r="S822" s="101"/>
      <c r="T822" s="102"/>
      <c r="U822" s="100"/>
      <c r="V822" s="99"/>
      <c r="W822" s="99"/>
      <c r="X822" s="100"/>
      <c r="Z822" s="99"/>
      <c r="AA822" s="101"/>
      <c r="AC822" s="99"/>
      <c r="AI822" s="101"/>
      <c r="AK822" s="99"/>
      <c r="AQ822" s="101"/>
      <c r="AS822" s="99"/>
      <c r="AY822" s="101"/>
      <c r="BA822" s="99"/>
      <c r="BG822" s="101"/>
      <c r="BH822" s="50"/>
      <c r="BI822" s="51"/>
      <c r="BJ822" s="56"/>
      <c r="BK822" s="50"/>
      <c r="BQ822" s="51"/>
      <c r="BR822" s="51"/>
    </row>
    <row r="823" spans="11:70" x14ac:dyDescent="0.3">
      <c r="K823" s="93"/>
      <c r="L823" s="98"/>
      <c r="M823" s="99"/>
      <c r="N823" s="99"/>
      <c r="Q823" s="100"/>
      <c r="S823" s="101"/>
      <c r="T823" s="102"/>
      <c r="U823" s="100"/>
      <c r="V823" s="99"/>
      <c r="W823" s="99"/>
      <c r="X823" s="100"/>
      <c r="Z823" s="99"/>
      <c r="AA823" s="101"/>
      <c r="AC823" s="99"/>
      <c r="AI823" s="101"/>
      <c r="AK823" s="99"/>
      <c r="AQ823" s="101"/>
      <c r="AS823" s="99"/>
      <c r="AY823" s="101"/>
      <c r="BA823" s="99"/>
      <c r="BG823" s="101"/>
      <c r="BH823" s="50"/>
      <c r="BI823" s="51"/>
      <c r="BJ823" s="56"/>
      <c r="BK823" s="50"/>
      <c r="BQ823" s="51"/>
      <c r="BR823" s="51"/>
    </row>
    <row r="824" spans="11:70" x14ac:dyDescent="0.3">
      <c r="K824" s="93"/>
      <c r="L824" s="98"/>
      <c r="M824" s="99"/>
      <c r="N824" s="99"/>
      <c r="Q824" s="100"/>
      <c r="S824" s="101"/>
      <c r="T824" s="102"/>
      <c r="U824" s="100"/>
      <c r="V824" s="99"/>
      <c r="W824" s="99"/>
      <c r="X824" s="100"/>
      <c r="Z824" s="99"/>
      <c r="AA824" s="101"/>
      <c r="AC824" s="99"/>
      <c r="AI824" s="101"/>
      <c r="AK824" s="99"/>
      <c r="AQ824" s="101"/>
      <c r="AS824" s="99"/>
      <c r="AY824" s="101"/>
      <c r="BA824" s="99"/>
      <c r="BG824" s="101"/>
      <c r="BH824" s="50"/>
      <c r="BI824" s="51"/>
      <c r="BJ824" s="56"/>
      <c r="BK824" s="50"/>
      <c r="BQ824" s="51"/>
      <c r="BR824" s="51"/>
    </row>
    <row r="825" spans="11:70" x14ac:dyDescent="0.3">
      <c r="K825" s="93"/>
      <c r="L825" s="98"/>
      <c r="M825" s="99"/>
      <c r="N825" s="99"/>
      <c r="Q825" s="100"/>
      <c r="S825" s="101"/>
      <c r="T825" s="102"/>
      <c r="U825" s="100"/>
      <c r="V825" s="99"/>
      <c r="W825" s="99"/>
      <c r="X825" s="100"/>
      <c r="Z825" s="99"/>
      <c r="AA825" s="101"/>
      <c r="AC825" s="99"/>
      <c r="AI825" s="101"/>
      <c r="AK825" s="99"/>
      <c r="AQ825" s="101"/>
      <c r="AS825" s="99"/>
      <c r="AY825" s="101"/>
      <c r="BA825" s="99"/>
      <c r="BG825" s="101"/>
      <c r="BH825" s="50"/>
      <c r="BI825" s="51"/>
      <c r="BJ825" s="56"/>
      <c r="BK825" s="50"/>
      <c r="BQ825" s="51"/>
      <c r="BR825" s="51"/>
    </row>
    <row r="826" spans="11:70" x14ac:dyDescent="0.3">
      <c r="K826" s="93"/>
      <c r="L826" s="98"/>
      <c r="M826" s="99"/>
      <c r="N826" s="99"/>
      <c r="Q826" s="100"/>
      <c r="S826" s="101"/>
      <c r="T826" s="102"/>
      <c r="U826" s="100"/>
      <c r="V826" s="99"/>
      <c r="W826" s="99"/>
      <c r="X826" s="100"/>
      <c r="Z826" s="99"/>
      <c r="AA826" s="101"/>
      <c r="AC826" s="99"/>
      <c r="AI826" s="101"/>
      <c r="AK826" s="99"/>
      <c r="AQ826" s="101"/>
      <c r="AS826" s="99"/>
      <c r="AY826" s="101"/>
      <c r="BA826" s="99"/>
      <c r="BG826" s="101"/>
      <c r="BH826" s="50"/>
      <c r="BI826" s="51"/>
      <c r="BJ826" s="56"/>
      <c r="BK826" s="50"/>
      <c r="BQ826" s="51"/>
      <c r="BR826" s="51"/>
    </row>
    <row r="827" spans="11:70" x14ac:dyDescent="0.3">
      <c r="K827" s="93"/>
      <c r="L827" s="98"/>
      <c r="M827" s="99"/>
      <c r="N827" s="99"/>
      <c r="Q827" s="100"/>
      <c r="S827" s="101"/>
      <c r="T827" s="102"/>
      <c r="U827" s="100"/>
      <c r="V827" s="99"/>
      <c r="W827" s="99"/>
      <c r="X827" s="100"/>
      <c r="Z827" s="99"/>
      <c r="AA827" s="101"/>
      <c r="AC827" s="99"/>
      <c r="AI827" s="101"/>
      <c r="AK827" s="99"/>
      <c r="AQ827" s="101"/>
      <c r="AS827" s="99"/>
      <c r="AY827" s="101"/>
      <c r="BA827" s="99"/>
      <c r="BG827" s="101"/>
      <c r="BH827" s="50"/>
      <c r="BI827" s="51"/>
      <c r="BJ827" s="56"/>
      <c r="BK827" s="50"/>
      <c r="BQ827" s="51"/>
      <c r="BR827" s="51"/>
    </row>
    <row r="828" spans="11:70" x14ac:dyDescent="0.3">
      <c r="K828" s="93"/>
      <c r="L828" s="98"/>
      <c r="M828" s="99"/>
      <c r="N828" s="99"/>
      <c r="Q828" s="100"/>
      <c r="S828" s="101"/>
      <c r="T828" s="102"/>
      <c r="U828" s="100"/>
      <c r="V828" s="99"/>
      <c r="W828" s="99"/>
      <c r="X828" s="100"/>
      <c r="Z828" s="99"/>
      <c r="AA828" s="101"/>
      <c r="AC828" s="99"/>
      <c r="AI828" s="101"/>
      <c r="AK828" s="99"/>
      <c r="AQ828" s="101"/>
      <c r="AS828" s="99"/>
      <c r="AY828" s="101"/>
      <c r="BA828" s="99"/>
      <c r="BG828" s="101"/>
      <c r="BH828" s="50"/>
      <c r="BI828" s="51"/>
      <c r="BJ828" s="56"/>
      <c r="BK828" s="50"/>
      <c r="BQ828" s="51"/>
      <c r="BR828" s="51"/>
    </row>
    <row r="829" spans="11:70" x14ac:dyDescent="0.3">
      <c r="K829" s="93"/>
      <c r="L829" s="98"/>
      <c r="M829" s="99"/>
      <c r="N829" s="99"/>
      <c r="Q829" s="100"/>
      <c r="S829" s="101"/>
      <c r="T829" s="102"/>
      <c r="U829" s="100"/>
      <c r="V829" s="99"/>
      <c r="W829" s="99"/>
      <c r="X829" s="100"/>
      <c r="Z829" s="99"/>
      <c r="AA829" s="101"/>
      <c r="AC829" s="99"/>
      <c r="AI829" s="101"/>
      <c r="AK829" s="99"/>
      <c r="AQ829" s="101"/>
      <c r="AS829" s="99"/>
      <c r="AY829" s="101"/>
      <c r="BA829" s="99"/>
      <c r="BG829" s="101"/>
      <c r="BH829" s="50"/>
      <c r="BI829" s="51"/>
      <c r="BJ829" s="56"/>
      <c r="BK829" s="50"/>
      <c r="BQ829" s="51"/>
      <c r="BR829" s="51"/>
    </row>
    <row r="830" spans="11:70" x14ac:dyDescent="0.3">
      <c r="K830" s="93"/>
      <c r="L830" s="98"/>
      <c r="M830" s="99"/>
      <c r="N830" s="99"/>
      <c r="Q830" s="100"/>
      <c r="S830" s="101"/>
      <c r="T830" s="102"/>
      <c r="U830" s="100"/>
      <c r="V830" s="99"/>
      <c r="W830" s="99"/>
      <c r="X830" s="100"/>
      <c r="Z830" s="99"/>
      <c r="AA830" s="101"/>
      <c r="AC830" s="99"/>
      <c r="AI830" s="101"/>
      <c r="AK830" s="99"/>
      <c r="AQ830" s="101"/>
      <c r="AS830" s="99"/>
      <c r="AY830" s="101"/>
      <c r="BA830" s="99"/>
      <c r="BG830" s="101"/>
      <c r="BH830" s="50"/>
      <c r="BI830" s="51"/>
      <c r="BJ830" s="56"/>
      <c r="BK830" s="50"/>
      <c r="BQ830" s="51"/>
      <c r="BR830" s="51"/>
    </row>
    <row r="831" spans="11:70" x14ac:dyDescent="0.3">
      <c r="K831" s="93"/>
      <c r="L831" s="98"/>
      <c r="M831" s="99"/>
      <c r="N831" s="99"/>
      <c r="Q831" s="100"/>
      <c r="S831" s="101"/>
      <c r="T831" s="102"/>
      <c r="U831" s="100"/>
      <c r="V831" s="99"/>
      <c r="W831" s="99"/>
      <c r="X831" s="100"/>
      <c r="Z831" s="99"/>
      <c r="AA831" s="101"/>
      <c r="AC831" s="99"/>
      <c r="AI831" s="101"/>
      <c r="AK831" s="99"/>
      <c r="AQ831" s="101"/>
      <c r="AS831" s="99"/>
      <c r="AY831" s="101"/>
      <c r="BA831" s="99"/>
      <c r="BG831" s="101"/>
      <c r="BH831" s="50"/>
      <c r="BI831" s="51"/>
      <c r="BJ831" s="56"/>
      <c r="BK831" s="50"/>
      <c r="BQ831" s="51"/>
      <c r="BR831" s="51"/>
    </row>
    <row r="832" spans="11:70" x14ac:dyDescent="0.3">
      <c r="K832" s="93"/>
      <c r="L832" s="98"/>
      <c r="M832" s="99"/>
      <c r="N832" s="99"/>
      <c r="Q832" s="100"/>
      <c r="S832" s="101"/>
      <c r="T832" s="102"/>
      <c r="U832" s="100"/>
      <c r="V832" s="99"/>
      <c r="W832" s="99"/>
      <c r="X832" s="100"/>
      <c r="Z832" s="99"/>
      <c r="AA832" s="101"/>
      <c r="AC832" s="99"/>
      <c r="AI832" s="101"/>
      <c r="AK832" s="99"/>
      <c r="AQ832" s="101"/>
      <c r="AS832" s="99"/>
      <c r="AY832" s="101"/>
      <c r="BA832" s="99"/>
      <c r="BG832" s="101"/>
      <c r="BH832" s="50"/>
      <c r="BI832" s="51"/>
      <c r="BJ832" s="56"/>
      <c r="BK832" s="50"/>
      <c r="BQ832" s="51"/>
      <c r="BR832" s="51"/>
    </row>
    <row r="833" spans="11:70" x14ac:dyDescent="0.3">
      <c r="K833" s="93"/>
      <c r="L833" s="98"/>
      <c r="M833" s="99"/>
      <c r="N833" s="99"/>
      <c r="Q833" s="100"/>
      <c r="S833" s="101"/>
      <c r="T833" s="102"/>
      <c r="U833" s="100"/>
      <c r="V833" s="99"/>
      <c r="W833" s="99"/>
      <c r="X833" s="100"/>
      <c r="Z833" s="99"/>
      <c r="AA833" s="101"/>
      <c r="AC833" s="99"/>
      <c r="AI833" s="101"/>
      <c r="AK833" s="99"/>
      <c r="AQ833" s="101"/>
      <c r="AS833" s="99"/>
      <c r="AY833" s="101"/>
      <c r="BA833" s="99"/>
      <c r="BG833" s="101"/>
      <c r="BH833" s="50"/>
      <c r="BI833" s="51"/>
      <c r="BJ833" s="56"/>
      <c r="BK833" s="50"/>
      <c r="BQ833" s="51"/>
      <c r="BR833" s="51"/>
    </row>
    <row r="834" spans="11:70" x14ac:dyDescent="0.3">
      <c r="K834" s="93"/>
      <c r="L834" s="98"/>
      <c r="M834" s="99"/>
      <c r="N834" s="99"/>
      <c r="Q834" s="100"/>
      <c r="S834" s="101"/>
      <c r="T834" s="102"/>
      <c r="U834" s="100"/>
      <c r="V834" s="99"/>
      <c r="W834" s="99"/>
      <c r="X834" s="100"/>
      <c r="Z834" s="99"/>
      <c r="AA834" s="101"/>
      <c r="AC834" s="99"/>
      <c r="AI834" s="101"/>
      <c r="AK834" s="99"/>
      <c r="AQ834" s="101"/>
      <c r="AS834" s="99"/>
      <c r="AY834" s="101"/>
      <c r="BA834" s="99"/>
      <c r="BG834" s="101"/>
      <c r="BH834" s="50"/>
      <c r="BI834" s="51"/>
      <c r="BJ834" s="56"/>
      <c r="BK834" s="50"/>
      <c r="BQ834" s="51"/>
      <c r="BR834" s="51"/>
    </row>
    <row r="835" spans="11:70" x14ac:dyDescent="0.3">
      <c r="K835" s="93"/>
      <c r="L835" s="98"/>
      <c r="M835" s="99"/>
      <c r="N835" s="99"/>
      <c r="Q835" s="100"/>
      <c r="S835" s="101"/>
      <c r="T835" s="102"/>
      <c r="U835" s="100"/>
      <c r="V835" s="99"/>
      <c r="W835" s="99"/>
      <c r="X835" s="100"/>
      <c r="Z835" s="99"/>
      <c r="AA835" s="101"/>
      <c r="AC835" s="99"/>
      <c r="AI835" s="101"/>
      <c r="AK835" s="99"/>
      <c r="AQ835" s="101"/>
      <c r="AS835" s="99"/>
      <c r="AY835" s="101"/>
      <c r="BA835" s="99"/>
      <c r="BG835" s="101"/>
      <c r="BH835" s="50"/>
      <c r="BI835" s="51"/>
      <c r="BJ835" s="56"/>
      <c r="BK835" s="50"/>
      <c r="BQ835" s="51"/>
      <c r="BR835" s="51"/>
    </row>
    <row r="836" spans="11:70" x14ac:dyDescent="0.3">
      <c r="K836" s="93"/>
      <c r="L836" s="98"/>
      <c r="M836" s="99"/>
      <c r="N836" s="99"/>
      <c r="Q836" s="100"/>
      <c r="S836" s="101"/>
      <c r="T836" s="102"/>
      <c r="U836" s="100"/>
      <c r="V836" s="99"/>
      <c r="W836" s="99"/>
      <c r="X836" s="100"/>
      <c r="Z836" s="99"/>
      <c r="AA836" s="101"/>
      <c r="AC836" s="99"/>
      <c r="AI836" s="101"/>
      <c r="AK836" s="99"/>
      <c r="AQ836" s="101"/>
      <c r="AS836" s="99"/>
      <c r="AY836" s="101"/>
      <c r="BA836" s="99"/>
      <c r="BG836" s="101"/>
      <c r="BH836" s="50"/>
      <c r="BI836" s="51"/>
      <c r="BJ836" s="56"/>
      <c r="BK836" s="50"/>
      <c r="BQ836" s="51"/>
      <c r="BR836" s="51"/>
    </row>
    <row r="837" spans="11:70" x14ac:dyDescent="0.3">
      <c r="K837" s="93"/>
      <c r="L837" s="98"/>
      <c r="M837" s="99"/>
      <c r="N837" s="99"/>
      <c r="Q837" s="100"/>
      <c r="S837" s="101"/>
      <c r="T837" s="102"/>
      <c r="U837" s="100"/>
      <c r="V837" s="99"/>
      <c r="W837" s="99"/>
      <c r="X837" s="100"/>
      <c r="Z837" s="99"/>
      <c r="AA837" s="101"/>
      <c r="AC837" s="99"/>
      <c r="AI837" s="101"/>
      <c r="AK837" s="99"/>
      <c r="AQ837" s="101"/>
      <c r="AS837" s="99"/>
      <c r="AY837" s="101"/>
      <c r="BA837" s="99"/>
      <c r="BG837" s="101"/>
      <c r="BH837" s="50"/>
      <c r="BI837" s="51"/>
      <c r="BJ837" s="56"/>
      <c r="BK837" s="50"/>
      <c r="BQ837" s="51"/>
      <c r="BR837" s="51"/>
    </row>
    <row r="838" spans="11:70" x14ac:dyDescent="0.3">
      <c r="K838" s="93"/>
      <c r="L838" s="98"/>
      <c r="M838" s="99"/>
      <c r="N838" s="99"/>
      <c r="Q838" s="100"/>
      <c r="S838" s="101"/>
      <c r="T838" s="102"/>
      <c r="U838" s="100"/>
      <c r="V838" s="99"/>
      <c r="W838" s="99"/>
      <c r="X838" s="100"/>
      <c r="Z838" s="99"/>
      <c r="AA838" s="101"/>
      <c r="AC838" s="99"/>
      <c r="AI838" s="101"/>
      <c r="AK838" s="99"/>
      <c r="AQ838" s="101"/>
      <c r="AS838" s="99"/>
      <c r="AY838" s="101"/>
      <c r="BA838" s="99"/>
      <c r="BG838" s="101"/>
      <c r="BH838" s="50"/>
      <c r="BI838" s="51"/>
      <c r="BJ838" s="56"/>
      <c r="BK838" s="50"/>
      <c r="BQ838" s="51"/>
      <c r="BR838" s="51"/>
    </row>
    <row r="839" spans="11:70" x14ac:dyDescent="0.3">
      <c r="K839" s="93"/>
      <c r="L839" s="98"/>
      <c r="M839" s="99"/>
      <c r="N839" s="99"/>
      <c r="Q839" s="100"/>
      <c r="S839" s="101"/>
      <c r="T839" s="102"/>
      <c r="U839" s="100"/>
      <c r="V839" s="99"/>
      <c r="W839" s="99"/>
      <c r="X839" s="100"/>
      <c r="Z839" s="99"/>
      <c r="AA839" s="101"/>
      <c r="AC839" s="99"/>
      <c r="AI839" s="101"/>
      <c r="AK839" s="99"/>
      <c r="AQ839" s="101"/>
      <c r="AS839" s="99"/>
      <c r="AY839" s="101"/>
      <c r="BA839" s="99"/>
      <c r="BG839" s="101"/>
      <c r="BH839" s="50"/>
      <c r="BI839" s="51"/>
      <c r="BJ839" s="56"/>
      <c r="BK839" s="50"/>
      <c r="BQ839" s="51"/>
      <c r="BR839" s="51"/>
    </row>
    <row r="840" spans="11:70" x14ac:dyDescent="0.3">
      <c r="K840" s="93"/>
      <c r="L840" s="98"/>
      <c r="M840" s="99"/>
      <c r="N840" s="99"/>
      <c r="Q840" s="100"/>
      <c r="S840" s="101"/>
      <c r="T840" s="102"/>
      <c r="U840" s="100"/>
      <c r="V840" s="99"/>
      <c r="W840" s="99"/>
      <c r="X840" s="100"/>
      <c r="Z840" s="99"/>
      <c r="AA840" s="101"/>
      <c r="AC840" s="99"/>
      <c r="AI840" s="101"/>
      <c r="AK840" s="99"/>
      <c r="AQ840" s="101"/>
      <c r="AS840" s="99"/>
      <c r="AY840" s="101"/>
      <c r="BA840" s="99"/>
      <c r="BG840" s="101"/>
      <c r="BH840" s="50"/>
      <c r="BI840" s="51"/>
      <c r="BJ840" s="56"/>
      <c r="BK840" s="50"/>
      <c r="BQ840" s="51"/>
      <c r="BR840" s="51"/>
    </row>
    <row r="841" spans="11:70" x14ac:dyDescent="0.3">
      <c r="K841" s="93"/>
      <c r="L841" s="98"/>
      <c r="M841" s="99"/>
      <c r="N841" s="99"/>
      <c r="Q841" s="100"/>
      <c r="S841" s="101"/>
      <c r="T841" s="102"/>
      <c r="U841" s="100"/>
      <c r="V841" s="99"/>
      <c r="W841" s="99"/>
      <c r="X841" s="100"/>
      <c r="Z841" s="99"/>
      <c r="AA841" s="101"/>
      <c r="AC841" s="99"/>
      <c r="AI841" s="101"/>
      <c r="AK841" s="99"/>
      <c r="AQ841" s="101"/>
      <c r="AS841" s="99"/>
      <c r="AY841" s="101"/>
      <c r="BA841" s="99"/>
      <c r="BG841" s="101"/>
      <c r="BH841" s="50"/>
      <c r="BI841" s="51"/>
      <c r="BJ841" s="56"/>
      <c r="BK841" s="50"/>
      <c r="BQ841" s="51"/>
      <c r="BR841" s="51"/>
    </row>
    <row r="842" spans="11:70" x14ac:dyDescent="0.3">
      <c r="K842" s="93"/>
      <c r="L842" s="98"/>
      <c r="M842" s="99"/>
      <c r="N842" s="99"/>
      <c r="Q842" s="100"/>
      <c r="S842" s="101"/>
      <c r="T842" s="102"/>
      <c r="U842" s="100"/>
      <c r="V842" s="99"/>
      <c r="W842" s="99"/>
      <c r="X842" s="100"/>
      <c r="Z842" s="99"/>
      <c r="AA842" s="101"/>
      <c r="AC842" s="99"/>
      <c r="AI842" s="101"/>
      <c r="AK842" s="99"/>
      <c r="AQ842" s="101"/>
      <c r="AS842" s="99"/>
      <c r="AY842" s="101"/>
      <c r="BA842" s="99"/>
      <c r="BG842" s="101"/>
      <c r="BH842" s="50"/>
      <c r="BI842" s="51"/>
      <c r="BJ842" s="56"/>
      <c r="BK842" s="50"/>
      <c r="BQ842" s="51"/>
      <c r="BR842" s="51"/>
    </row>
    <row r="843" spans="11:70" x14ac:dyDescent="0.3">
      <c r="K843" s="93"/>
      <c r="L843" s="98"/>
      <c r="M843" s="99"/>
      <c r="N843" s="99"/>
      <c r="Q843" s="100"/>
      <c r="S843" s="101"/>
      <c r="T843" s="102"/>
      <c r="U843" s="100"/>
      <c r="V843" s="99"/>
      <c r="W843" s="99"/>
      <c r="X843" s="100"/>
      <c r="Z843" s="99"/>
      <c r="AA843" s="101"/>
      <c r="AC843" s="99"/>
      <c r="AI843" s="101"/>
      <c r="AK843" s="99"/>
      <c r="AQ843" s="101"/>
      <c r="AS843" s="99"/>
      <c r="AY843" s="101"/>
      <c r="BA843" s="99"/>
      <c r="BG843" s="101"/>
      <c r="BH843" s="50"/>
      <c r="BI843" s="51"/>
      <c r="BJ843" s="56"/>
      <c r="BK843" s="50"/>
      <c r="BQ843" s="51"/>
      <c r="BR843" s="51"/>
    </row>
    <row r="844" spans="11:70" x14ac:dyDescent="0.3">
      <c r="K844" s="93"/>
      <c r="L844" s="98"/>
      <c r="M844" s="99"/>
      <c r="N844" s="99"/>
      <c r="Q844" s="100"/>
      <c r="S844" s="101"/>
      <c r="T844" s="102"/>
      <c r="U844" s="100"/>
      <c r="V844" s="99"/>
      <c r="W844" s="99"/>
      <c r="X844" s="100"/>
      <c r="Z844" s="99"/>
      <c r="AA844" s="101"/>
      <c r="AC844" s="99"/>
      <c r="AI844" s="101"/>
      <c r="AK844" s="99"/>
      <c r="AQ844" s="101"/>
      <c r="AS844" s="99"/>
      <c r="AY844" s="101"/>
      <c r="BA844" s="99"/>
      <c r="BG844" s="101"/>
      <c r="BH844" s="50"/>
      <c r="BI844" s="51"/>
      <c r="BJ844" s="56"/>
      <c r="BK844" s="50"/>
      <c r="BQ844" s="51"/>
      <c r="BR844" s="51"/>
    </row>
    <row r="845" spans="11:70" x14ac:dyDescent="0.3">
      <c r="K845" s="93"/>
      <c r="L845" s="98"/>
      <c r="M845" s="99"/>
      <c r="N845" s="99"/>
      <c r="Q845" s="100"/>
      <c r="S845" s="101"/>
      <c r="T845" s="102"/>
      <c r="U845" s="100"/>
      <c r="V845" s="99"/>
      <c r="W845" s="99"/>
      <c r="X845" s="100"/>
      <c r="Z845" s="99"/>
      <c r="AA845" s="101"/>
      <c r="AC845" s="99"/>
      <c r="AI845" s="101"/>
      <c r="AK845" s="99"/>
      <c r="AQ845" s="101"/>
      <c r="AS845" s="99"/>
      <c r="AY845" s="101"/>
      <c r="BA845" s="99"/>
      <c r="BG845" s="101"/>
      <c r="BH845" s="50"/>
      <c r="BI845" s="51"/>
      <c r="BJ845" s="56"/>
      <c r="BK845" s="50"/>
      <c r="BQ845" s="51"/>
      <c r="BR845" s="51"/>
    </row>
    <row r="846" spans="11:70" x14ac:dyDescent="0.3">
      <c r="K846" s="93"/>
      <c r="L846" s="98"/>
      <c r="M846" s="99"/>
      <c r="N846" s="99"/>
      <c r="Q846" s="100"/>
      <c r="S846" s="101"/>
      <c r="T846" s="102"/>
      <c r="U846" s="100"/>
      <c r="V846" s="99"/>
      <c r="W846" s="99"/>
      <c r="X846" s="100"/>
      <c r="Z846" s="99"/>
      <c r="AA846" s="101"/>
      <c r="AC846" s="99"/>
      <c r="AI846" s="101"/>
      <c r="AK846" s="99"/>
      <c r="AQ846" s="101"/>
      <c r="AS846" s="99"/>
      <c r="AY846" s="101"/>
      <c r="BA846" s="99"/>
      <c r="BG846" s="101"/>
      <c r="BH846" s="50"/>
      <c r="BI846" s="51"/>
      <c r="BJ846" s="56"/>
      <c r="BK846" s="50"/>
      <c r="BQ846" s="51"/>
      <c r="BR846" s="51"/>
    </row>
    <row r="847" spans="11:70" x14ac:dyDescent="0.3">
      <c r="K847" s="93"/>
      <c r="L847" s="98"/>
      <c r="M847" s="99"/>
      <c r="N847" s="99"/>
      <c r="Q847" s="100"/>
      <c r="S847" s="101"/>
      <c r="T847" s="102"/>
      <c r="U847" s="100"/>
      <c r="V847" s="99"/>
      <c r="W847" s="99"/>
      <c r="X847" s="100"/>
      <c r="Z847" s="99"/>
      <c r="AA847" s="101"/>
      <c r="AC847" s="99"/>
      <c r="AI847" s="101"/>
      <c r="AK847" s="99"/>
      <c r="AQ847" s="101"/>
      <c r="AS847" s="99"/>
      <c r="AY847" s="101"/>
      <c r="BA847" s="99"/>
      <c r="BG847" s="101"/>
      <c r="BH847" s="50"/>
      <c r="BI847" s="51"/>
      <c r="BJ847" s="56"/>
      <c r="BK847" s="50"/>
      <c r="BQ847" s="51"/>
      <c r="BR847" s="51"/>
    </row>
    <row r="848" spans="11:70" x14ac:dyDescent="0.3">
      <c r="K848" s="93"/>
      <c r="L848" s="98"/>
      <c r="M848" s="99"/>
      <c r="N848" s="99"/>
      <c r="Q848" s="100"/>
      <c r="S848" s="101"/>
      <c r="T848" s="102"/>
      <c r="U848" s="100"/>
      <c r="V848" s="99"/>
      <c r="W848" s="99"/>
      <c r="X848" s="100"/>
      <c r="Z848" s="99"/>
      <c r="AA848" s="101"/>
      <c r="AC848" s="99"/>
      <c r="AI848" s="101"/>
      <c r="AK848" s="99"/>
      <c r="AQ848" s="101"/>
      <c r="AS848" s="99"/>
      <c r="AY848" s="101"/>
      <c r="BA848" s="99"/>
      <c r="BG848" s="101"/>
      <c r="BH848" s="50"/>
      <c r="BI848" s="51"/>
      <c r="BJ848" s="56"/>
      <c r="BK848" s="50"/>
      <c r="BQ848" s="51"/>
      <c r="BR848" s="51"/>
    </row>
    <row r="849" spans="11:70" x14ac:dyDescent="0.3">
      <c r="K849" s="93"/>
      <c r="L849" s="98"/>
      <c r="M849" s="99"/>
      <c r="N849" s="99"/>
      <c r="Q849" s="100"/>
      <c r="S849" s="101"/>
      <c r="T849" s="102"/>
      <c r="U849" s="100"/>
      <c r="V849" s="99"/>
      <c r="W849" s="99"/>
      <c r="X849" s="100"/>
      <c r="Z849" s="99"/>
      <c r="AA849" s="101"/>
      <c r="AC849" s="99"/>
      <c r="AI849" s="101"/>
      <c r="AK849" s="99"/>
      <c r="AQ849" s="101"/>
      <c r="AS849" s="99"/>
      <c r="AY849" s="101"/>
      <c r="BA849" s="99"/>
      <c r="BG849" s="101"/>
      <c r="BH849" s="50"/>
      <c r="BI849" s="51"/>
      <c r="BJ849" s="56"/>
      <c r="BK849" s="50"/>
      <c r="BQ849" s="51"/>
      <c r="BR849" s="51"/>
    </row>
    <row r="850" spans="11:70" x14ac:dyDescent="0.3">
      <c r="K850" s="93"/>
      <c r="L850" s="98"/>
      <c r="M850" s="99"/>
      <c r="N850" s="99"/>
      <c r="Q850" s="100"/>
      <c r="S850" s="101"/>
      <c r="T850" s="102"/>
      <c r="U850" s="100"/>
      <c r="V850" s="99"/>
      <c r="W850" s="99"/>
      <c r="X850" s="100"/>
      <c r="Z850" s="99"/>
      <c r="AA850" s="101"/>
      <c r="AC850" s="99"/>
      <c r="AI850" s="101"/>
      <c r="AK850" s="99"/>
      <c r="AQ850" s="101"/>
      <c r="AS850" s="99"/>
      <c r="AY850" s="101"/>
      <c r="BA850" s="99"/>
      <c r="BG850" s="101"/>
      <c r="BH850" s="50"/>
      <c r="BI850" s="51"/>
      <c r="BJ850" s="56"/>
      <c r="BK850" s="50"/>
      <c r="BQ850" s="51"/>
      <c r="BR850" s="51"/>
    </row>
    <row r="851" spans="11:70" x14ac:dyDescent="0.3">
      <c r="K851" s="93"/>
      <c r="L851" s="98"/>
      <c r="M851" s="99"/>
      <c r="N851" s="99"/>
      <c r="Q851" s="100"/>
      <c r="S851" s="101"/>
      <c r="T851" s="102"/>
      <c r="U851" s="100"/>
      <c r="V851" s="99"/>
      <c r="W851" s="99"/>
      <c r="X851" s="100"/>
      <c r="Z851" s="99"/>
      <c r="AA851" s="101"/>
      <c r="AC851" s="99"/>
      <c r="AI851" s="101"/>
      <c r="AK851" s="99"/>
      <c r="AQ851" s="101"/>
      <c r="AS851" s="99"/>
      <c r="AY851" s="101"/>
      <c r="BA851" s="99"/>
      <c r="BG851" s="101"/>
      <c r="BH851" s="50"/>
      <c r="BI851" s="51"/>
      <c r="BJ851" s="56"/>
      <c r="BK851" s="50"/>
      <c r="BQ851" s="51"/>
      <c r="BR851" s="51"/>
    </row>
    <row r="852" spans="11:70" x14ac:dyDescent="0.3">
      <c r="K852" s="93"/>
      <c r="L852" s="98"/>
      <c r="M852" s="99"/>
      <c r="N852" s="99"/>
      <c r="Q852" s="100"/>
      <c r="S852" s="101"/>
      <c r="T852" s="102"/>
      <c r="U852" s="100"/>
      <c r="V852" s="99"/>
      <c r="W852" s="99"/>
      <c r="X852" s="100"/>
      <c r="Z852" s="99"/>
      <c r="AA852" s="101"/>
      <c r="AC852" s="99"/>
      <c r="AI852" s="101"/>
      <c r="AK852" s="99"/>
      <c r="AQ852" s="101"/>
      <c r="AS852" s="99"/>
      <c r="AY852" s="101"/>
      <c r="BA852" s="99"/>
      <c r="BG852" s="101"/>
      <c r="BH852" s="50"/>
      <c r="BI852" s="51"/>
      <c r="BJ852" s="56"/>
      <c r="BK852" s="50"/>
      <c r="BQ852" s="51"/>
      <c r="BR852" s="51"/>
    </row>
    <row r="853" spans="11:70" x14ac:dyDescent="0.3">
      <c r="K853" s="93"/>
      <c r="L853" s="98"/>
      <c r="M853" s="99"/>
      <c r="N853" s="99"/>
      <c r="Q853" s="100"/>
      <c r="S853" s="101"/>
      <c r="T853" s="102"/>
      <c r="U853" s="100"/>
      <c r="V853" s="99"/>
      <c r="W853" s="99"/>
      <c r="X853" s="100"/>
      <c r="Z853" s="99"/>
      <c r="AA853" s="101"/>
      <c r="AC853" s="99"/>
      <c r="AI853" s="101"/>
      <c r="AK853" s="99"/>
      <c r="AQ853" s="101"/>
      <c r="AS853" s="99"/>
      <c r="AY853" s="101"/>
      <c r="BA853" s="99"/>
      <c r="BG853" s="101"/>
      <c r="BH853" s="50"/>
      <c r="BI853" s="51"/>
      <c r="BJ853" s="56"/>
      <c r="BK853" s="50"/>
      <c r="BQ853" s="51"/>
      <c r="BR853" s="51"/>
    </row>
    <row r="854" spans="11:70" x14ac:dyDescent="0.3">
      <c r="K854" s="93"/>
      <c r="L854" s="98"/>
      <c r="M854" s="99"/>
      <c r="N854" s="99"/>
      <c r="Q854" s="100"/>
      <c r="S854" s="101"/>
      <c r="T854" s="102"/>
      <c r="U854" s="100"/>
      <c r="V854" s="99"/>
      <c r="W854" s="99"/>
      <c r="X854" s="100"/>
      <c r="Z854" s="99"/>
      <c r="AA854" s="101"/>
      <c r="AC854" s="99"/>
      <c r="AI854" s="101"/>
      <c r="AK854" s="99"/>
      <c r="AQ854" s="101"/>
      <c r="AS854" s="99"/>
      <c r="AY854" s="101"/>
      <c r="BA854" s="99"/>
      <c r="BG854" s="101"/>
      <c r="BH854" s="50"/>
      <c r="BI854" s="51"/>
      <c r="BJ854" s="56"/>
      <c r="BK854" s="50"/>
      <c r="BQ854" s="51"/>
      <c r="BR854" s="51"/>
    </row>
    <row r="855" spans="11:70" x14ac:dyDescent="0.3">
      <c r="K855" s="93"/>
      <c r="L855" s="98"/>
      <c r="M855" s="99"/>
      <c r="N855" s="99"/>
      <c r="Q855" s="100"/>
      <c r="S855" s="101"/>
      <c r="T855" s="102"/>
      <c r="U855" s="100"/>
      <c r="V855" s="99"/>
      <c r="W855" s="99"/>
      <c r="X855" s="100"/>
      <c r="Z855" s="99"/>
      <c r="AA855" s="101"/>
      <c r="AC855" s="99"/>
      <c r="AI855" s="101"/>
      <c r="AK855" s="99"/>
      <c r="AQ855" s="101"/>
      <c r="AS855" s="99"/>
      <c r="AY855" s="101"/>
      <c r="BA855" s="99"/>
      <c r="BG855" s="101"/>
      <c r="BH855" s="50"/>
      <c r="BI855" s="51"/>
      <c r="BJ855" s="56"/>
      <c r="BK855" s="50"/>
      <c r="BQ855" s="51"/>
      <c r="BR855" s="51"/>
    </row>
    <row r="856" spans="11:70" x14ac:dyDescent="0.3">
      <c r="K856" s="93"/>
      <c r="L856" s="98"/>
      <c r="M856" s="99"/>
      <c r="N856" s="99"/>
      <c r="Q856" s="100"/>
      <c r="S856" s="101"/>
      <c r="T856" s="102"/>
      <c r="U856" s="100"/>
      <c r="V856" s="99"/>
      <c r="W856" s="99"/>
      <c r="X856" s="100"/>
      <c r="Z856" s="99"/>
      <c r="AA856" s="101"/>
      <c r="AC856" s="99"/>
      <c r="AI856" s="101"/>
      <c r="AK856" s="99"/>
      <c r="AQ856" s="101"/>
      <c r="AS856" s="99"/>
      <c r="AY856" s="101"/>
      <c r="BA856" s="99"/>
      <c r="BG856" s="101"/>
      <c r="BH856" s="50"/>
      <c r="BI856" s="51"/>
      <c r="BJ856" s="56"/>
      <c r="BK856" s="50"/>
      <c r="BQ856" s="51"/>
      <c r="BR856" s="51"/>
    </row>
    <row r="857" spans="11:70" x14ac:dyDescent="0.3">
      <c r="K857" s="93"/>
      <c r="L857" s="98"/>
      <c r="M857" s="99"/>
      <c r="N857" s="99"/>
      <c r="Q857" s="100"/>
      <c r="S857" s="101"/>
      <c r="T857" s="102"/>
      <c r="U857" s="100"/>
      <c r="V857" s="99"/>
      <c r="W857" s="99"/>
      <c r="X857" s="100"/>
      <c r="Z857" s="99"/>
      <c r="AA857" s="101"/>
      <c r="AC857" s="99"/>
      <c r="AI857" s="101"/>
      <c r="AK857" s="99"/>
      <c r="AQ857" s="101"/>
      <c r="AS857" s="99"/>
      <c r="AY857" s="101"/>
      <c r="BA857" s="99"/>
      <c r="BG857" s="101"/>
      <c r="BH857" s="50"/>
      <c r="BI857" s="51"/>
      <c r="BJ857" s="56"/>
      <c r="BK857" s="50"/>
      <c r="BQ857" s="51"/>
      <c r="BR857" s="51"/>
    </row>
    <row r="858" spans="11:70" x14ac:dyDescent="0.3">
      <c r="K858" s="93"/>
      <c r="L858" s="98"/>
      <c r="M858" s="99"/>
      <c r="N858" s="99"/>
      <c r="Q858" s="100"/>
      <c r="S858" s="101"/>
      <c r="T858" s="102"/>
      <c r="U858" s="100"/>
      <c r="V858" s="99"/>
      <c r="W858" s="99"/>
      <c r="X858" s="100"/>
      <c r="Z858" s="99"/>
      <c r="AA858" s="101"/>
      <c r="AC858" s="99"/>
      <c r="AI858" s="101"/>
      <c r="AK858" s="99"/>
      <c r="AQ858" s="101"/>
      <c r="AS858" s="99"/>
      <c r="AY858" s="101"/>
      <c r="BA858" s="99"/>
      <c r="BG858" s="101"/>
      <c r="BH858" s="50"/>
      <c r="BI858" s="51"/>
      <c r="BJ858" s="56"/>
      <c r="BK858" s="50"/>
      <c r="BQ858" s="51"/>
      <c r="BR858" s="51"/>
    </row>
    <row r="859" spans="11:70" x14ac:dyDescent="0.3">
      <c r="K859" s="93"/>
      <c r="L859" s="98"/>
      <c r="M859" s="99"/>
      <c r="N859" s="99"/>
      <c r="Q859" s="100"/>
      <c r="S859" s="101"/>
      <c r="T859" s="102"/>
      <c r="U859" s="100"/>
      <c r="V859" s="99"/>
      <c r="W859" s="99"/>
      <c r="X859" s="100"/>
      <c r="Z859" s="99"/>
      <c r="AA859" s="101"/>
      <c r="AC859" s="99"/>
      <c r="AI859" s="101"/>
      <c r="AK859" s="99"/>
      <c r="AQ859" s="101"/>
      <c r="AS859" s="99"/>
      <c r="AY859" s="101"/>
      <c r="BA859" s="99"/>
      <c r="BG859" s="101"/>
      <c r="BH859" s="50"/>
      <c r="BI859" s="51"/>
      <c r="BJ859" s="56"/>
      <c r="BK859" s="50"/>
      <c r="BQ859" s="51"/>
      <c r="BR859" s="51"/>
    </row>
    <row r="860" spans="11:70" x14ac:dyDescent="0.3">
      <c r="K860" s="93"/>
      <c r="L860" s="98"/>
      <c r="M860" s="99"/>
      <c r="N860" s="99"/>
      <c r="Q860" s="100"/>
      <c r="S860" s="101"/>
      <c r="T860" s="102"/>
      <c r="U860" s="100"/>
      <c r="V860" s="99"/>
      <c r="W860" s="99"/>
      <c r="X860" s="100"/>
      <c r="Z860" s="99"/>
      <c r="AA860" s="101"/>
      <c r="AC860" s="99"/>
      <c r="AI860" s="101"/>
      <c r="AK860" s="99"/>
      <c r="AQ860" s="101"/>
      <c r="AS860" s="99"/>
      <c r="AY860" s="101"/>
      <c r="BA860" s="99"/>
      <c r="BG860" s="101"/>
      <c r="BH860" s="50"/>
      <c r="BI860" s="51"/>
      <c r="BJ860" s="56"/>
      <c r="BK860" s="50"/>
      <c r="BQ860" s="51"/>
      <c r="BR860" s="51"/>
    </row>
    <row r="861" spans="11:70" x14ac:dyDescent="0.3">
      <c r="K861" s="93"/>
      <c r="L861" s="98"/>
      <c r="M861" s="99"/>
      <c r="N861" s="99"/>
      <c r="Q861" s="100"/>
      <c r="S861" s="101"/>
      <c r="T861" s="102"/>
      <c r="U861" s="100"/>
      <c r="V861" s="99"/>
      <c r="W861" s="99"/>
      <c r="X861" s="100"/>
      <c r="Z861" s="99"/>
      <c r="AA861" s="101"/>
      <c r="AC861" s="99"/>
      <c r="AI861" s="101"/>
      <c r="AK861" s="99"/>
      <c r="AQ861" s="101"/>
      <c r="AS861" s="99"/>
      <c r="AY861" s="101"/>
      <c r="BA861" s="99"/>
      <c r="BG861" s="101"/>
      <c r="BH861" s="50"/>
      <c r="BI861" s="51"/>
      <c r="BJ861" s="56"/>
      <c r="BK861" s="50"/>
      <c r="BQ861" s="51"/>
      <c r="BR861" s="51"/>
    </row>
    <row r="862" spans="11:70" x14ac:dyDescent="0.3">
      <c r="K862" s="93"/>
      <c r="L862" s="98"/>
      <c r="M862" s="99"/>
      <c r="N862" s="99"/>
      <c r="Q862" s="100"/>
      <c r="S862" s="101"/>
      <c r="T862" s="102"/>
      <c r="U862" s="100"/>
      <c r="V862" s="99"/>
      <c r="W862" s="99"/>
      <c r="X862" s="100"/>
      <c r="Z862" s="99"/>
      <c r="AA862" s="101"/>
      <c r="AC862" s="99"/>
      <c r="AI862" s="101"/>
      <c r="AK862" s="99"/>
      <c r="AQ862" s="101"/>
      <c r="AS862" s="99"/>
      <c r="AY862" s="101"/>
      <c r="BA862" s="99"/>
      <c r="BG862" s="101"/>
      <c r="BH862" s="50"/>
      <c r="BI862" s="51"/>
      <c r="BJ862" s="56"/>
      <c r="BK862" s="50"/>
      <c r="BQ862" s="51"/>
      <c r="BR862" s="51"/>
    </row>
    <row r="863" spans="11:70" x14ac:dyDescent="0.3">
      <c r="K863" s="93"/>
      <c r="L863" s="98"/>
      <c r="M863" s="99"/>
      <c r="N863" s="99"/>
      <c r="Q863" s="100"/>
      <c r="S863" s="101"/>
      <c r="T863" s="102"/>
      <c r="U863" s="100"/>
      <c r="V863" s="99"/>
      <c r="W863" s="99"/>
      <c r="X863" s="100"/>
      <c r="Z863" s="99"/>
      <c r="AA863" s="101"/>
      <c r="AC863" s="99"/>
      <c r="AI863" s="101"/>
      <c r="AK863" s="99"/>
      <c r="AQ863" s="101"/>
      <c r="AS863" s="99"/>
      <c r="AY863" s="101"/>
      <c r="BA863" s="99"/>
      <c r="BG863" s="101"/>
      <c r="BH863" s="50"/>
      <c r="BI863" s="51"/>
      <c r="BJ863" s="56"/>
      <c r="BK863" s="50"/>
      <c r="BQ863" s="51"/>
      <c r="BR863" s="51"/>
    </row>
    <row r="864" spans="11:70" x14ac:dyDescent="0.3">
      <c r="K864" s="93"/>
      <c r="L864" s="98"/>
      <c r="M864" s="99"/>
      <c r="N864" s="99"/>
      <c r="Q864" s="100"/>
      <c r="S864" s="101"/>
      <c r="T864" s="102"/>
      <c r="U864" s="100"/>
      <c r="V864" s="99"/>
      <c r="W864" s="99"/>
      <c r="X864" s="100"/>
      <c r="Z864" s="99"/>
      <c r="AA864" s="101"/>
      <c r="AC864" s="99"/>
      <c r="AI864" s="101"/>
      <c r="AK864" s="99"/>
      <c r="AQ864" s="101"/>
      <c r="AS864" s="99"/>
      <c r="AY864" s="101"/>
      <c r="BA864" s="99"/>
      <c r="BG864" s="101"/>
      <c r="BH864" s="50"/>
      <c r="BI864" s="51"/>
      <c r="BJ864" s="56"/>
      <c r="BK864" s="50"/>
      <c r="BQ864" s="51"/>
      <c r="BR864" s="51"/>
    </row>
    <row r="865" spans="1:102" x14ac:dyDescent="0.3">
      <c r="K865" s="93"/>
      <c r="L865" s="98"/>
      <c r="M865" s="99"/>
      <c r="N865" s="99"/>
      <c r="Q865" s="100"/>
      <c r="S865" s="101"/>
      <c r="T865" s="102"/>
      <c r="U865" s="100"/>
      <c r="V865" s="99"/>
      <c r="W865" s="99"/>
      <c r="X865" s="100"/>
      <c r="Z865" s="99"/>
      <c r="AA865" s="101"/>
      <c r="AC865" s="99"/>
      <c r="AI865" s="101"/>
      <c r="AK865" s="99"/>
      <c r="AQ865" s="101"/>
      <c r="AS865" s="99"/>
      <c r="AY865" s="101"/>
      <c r="BA865" s="99"/>
      <c r="BG865" s="101"/>
      <c r="BH865" s="50"/>
      <c r="BI865" s="51"/>
      <c r="BJ865" s="56"/>
      <c r="BK865" s="50"/>
      <c r="BQ865" s="51"/>
      <c r="BR865" s="51"/>
    </row>
    <row r="866" spans="1:102" x14ac:dyDescent="0.3">
      <c r="K866" s="93"/>
      <c r="L866" s="98"/>
      <c r="M866" s="99"/>
      <c r="N866" s="99"/>
      <c r="Q866" s="100"/>
      <c r="S866" s="101"/>
      <c r="T866" s="102"/>
      <c r="U866" s="100"/>
      <c r="V866" s="99"/>
      <c r="W866" s="99"/>
      <c r="X866" s="100"/>
      <c r="Z866" s="99"/>
      <c r="AA866" s="101"/>
      <c r="AC866" s="99"/>
      <c r="AI866" s="101"/>
      <c r="AK866" s="99"/>
      <c r="AQ866" s="101"/>
      <c r="AS866" s="99"/>
      <c r="AY866" s="101"/>
      <c r="BA866" s="99"/>
      <c r="BG866" s="101"/>
      <c r="BH866" s="50"/>
      <c r="BI866" s="51"/>
      <c r="BJ866" s="56"/>
      <c r="BK866" s="50"/>
      <c r="BQ866" s="51"/>
      <c r="BR866" s="51"/>
    </row>
    <row r="867" spans="1:102" x14ac:dyDescent="0.3">
      <c r="K867" s="93"/>
      <c r="L867" s="98"/>
      <c r="M867" s="99"/>
      <c r="N867" s="99"/>
      <c r="Q867" s="100"/>
      <c r="S867" s="101"/>
      <c r="T867" s="102"/>
      <c r="U867" s="100"/>
      <c r="V867" s="99"/>
      <c r="W867" s="99"/>
      <c r="X867" s="100"/>
      <c r="Z867" s="99"/>
      <c r="AA867" s="101"/>
      <c r="AC867" s="99"/>
      <c r="AI867" s="101"/>
      <c r="AK867" s="99"/>
      <c r="AQ867" s="101"/>
      <c r="AS867" s="99"/>
      <c r="AY867" s="101"/>
      <c r="BA867" s="99"/>
      <c r="BG867" s="101"/>
      <c r="BH867" s="50"/>
      <c r="BI867" s="51"/>
      <c r="BJ867" s="56"/>
      <c r="BK867" s="50"/>
      <c r="BQ867" s="51"/>
      <c r="BR867" s="51"/>
    </row>
    <row r="868" spans="1:102" x14ac:dyDescent="0.3">
      <c r="K868" s="93"/>
      <c r="L868" s="98"/>
      <c r="M868" s="99"/>
      <c r="N868" s="99"/>
      <c r="Q868" s="100"/>
      <c r="S868" s="101"/>
      <c r="T868" s="102"/>
      <c r="U868" s="100"/>
      <c r="V868" s="99"/>
      <c r="W868" s="99"/>
      <c r="X868" s="100"/>
      <c r="Z868" s="99"/>
      <c r="AA868" s="101"/>
      <c r="AC868" s="99"/>
      <c r="AI868" s="101"/>
      <c r="AK868" s="99"/>
      <c r="AQ868" s="101"/>
      <c r="AS868" s="99"/>
      <c r="AY868" s="101"/>
      <c r="BA868" s="99"/>
      <c r="BG868" s="101"/>
      <c r="BH868" s="50"/>
      <c r="BI868" s="51"/>
      <c r="BJ868" s="56"/>
      <c r="BK868" s="50"/>
      <c r="BQ868" s="51"/>
      <c r="BR868" s="51"/>
    </row>
    <row r="869" spans="1:102" s="50" customFormat="1" x14ac:dyDescent="0.3">
      <c r="A869" s="57"/>
      <c r="B869" s="59"/>
      <c r="C869" s="51"/>
      <c r="D869" s="51"/>
      <c r="E869" s="51"/>
      <c r="F869" s="51"/>
      <c r="G869" s="51"/>
      <c r="H869" s="51"/>
      <c r="I869" s="51"/>
      <c r="J869" s="51"/>
      <c r="K869" s="93"/>
      <c r="L869" s="98"/>
      <c r="M869" s="99"/>
      <c r="N869" s="99"/>
      <c r="O869" s="99"/>
      <c r="P869" s="99"/>
      <c r="Q869" s="100"/>
      <c r="R869" s="99"/>
      <c r="S869" s="101"/>
      <c r="T869" s="102"/>
      <c r="U869" s="100"/>
      <c r="V869" s="99"/>
      <c r="W869" s="99"/>
      <c r="X869" s="100"/>
      <c r="Y869" s="99"/>
      <c r="Z869" s="99"/>
      <c r="AA869" s="101"/>
      <c r="AB869" s="99"/>
      <c r="AC869" s="99"/>
      <c r="AD869" s="99"/>
      <c r="AE869" s="99"/>
      <c r="AF869" s="99"/>
      <c r="AG869" s="99"/>
      <c r="AH869" s="99"/>
      <c r="AI869" s="101"/>
      <c r="AJ869" s="99"/>
      <c r="AK869" s="99"/>
      <c r="AL869" s="99"/>
      <c r="AM869" s="99"/>
      <c r="AN869" s="99"/>
      <c r="AO869" s="99"/>
      <c r="AP869" s="99"/>
      <c r="AQ869" s="101"/>
      <c r="AR869" s="99"/>
      <c r="AS869" s="99"/>
      <c r="AT869" s="99"/>
      <c r="AU869" s="99"/>
      <c r="AV869" s="99"/>
      <c r="AW869" s="99"/>
      <c r="AX869" s="99"/>
      <c r="AY869" s="101"/>
      <c r="AZ869" s="99"/>
      <c r="BA869" s="99"/>
      <c r="BB869" s="99"/>
      <c r="BC869" s="99"/>
      <c r="BD869" s="99"/>
      <c r="BE869" s="99"/>
      <c r="BF869" s="99"/>
      <c r="BG869" s="101"/>
      <c r="BI869" s="51"/>
      <c r="BJ869" s="56"/>
      <c r="BL869" s="51"/>
      <c r="BM869" s="51"/>
      <c r="BN869" s="51"/>
      <c r="BO869" s="51"/>
      <c r="BP869" s="51"/>
      <c r="BQ869" s="51"/>
      <c r="BR869" s="51"/>
      <c r="BS869" s="51"/>
      <c r="BT869" s="51"/>
      <c r="BU869" s="51"/>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row>
    <row r="870" spans="1:102" s="50" customFormat="1" x14ac:dyDescent="0.3">
      <c r="A870" s="57"/>
      <c r="B870" s="59"/>
      <c r="C870" s="51"/>
      <c r="D870" s="51"/>
      <c r="E870" s="51"/>
      <c r="F870" s="51"/>
      <c r="G870" s="51"/>
      <c r="H870" s="51"/>
      <c r="I870" s="51"/>
      <c r="J870" s="51"/>
      <c r="K870" s="93"/>
      <c r="L870" s="98"/>
      <c r="M870" s="99"/>
      <c r="N870" s="99"/>
      <c r="O870" s="99"/>
      <c r="P870" s="99"/>
      <c r="Q870" s="100"/>
      <c r="R870" s="99"/>
      <c r="S870" s="101"/>
      <c r="T870" s="102"/>
      <c r="U870" s="100"/>
      <c r="V870" s="99"/>
      <c r="W870" s="99"/>
      <c r="X870" s="100"/>
      <c r="Y870" s="99"/>
      <c r="Z870" s="99"/>
      <c r="AA870" s="101"/>
      <c r="AB870" s="99"/>
      <c r="AC870" s="99"/>
      <c r="AD870" s="99"/>
      <c r="AE870" s="99"/>
      <c r="AF870" s="99"/>
      <c r="AG870" s="99"/>
      <c r="AH870" s="99"/>
      <c r="AI870" s="101"/>
      <c r="AJ870" s="99"/>
      <c r="AK870" s="99"/>
      <c r="AL870" s="99"/>
      <c r="AM870" s="99"/>
      <c r="AN870" s="99"/>
      <c r="AO870" s="99"/>
      <c r="AP870" s="99"/>
      <c r="AQ870" s="101"/>
      <c r="AR870" s="99"/>
      <c r="AS870" s="99"/>
      <c r="AT870" s="99"/>
      <c r="AU870" s="99"/>
      <c r="AV870" s="99"/>
      <c r="AW870" s="99"/>
      <c r="AX870" s="99"/>
      <c r="AY870" s="101"/>
      <c r="AZ870" s="99"/>
      <c r="BA870" s="99"/>
      <c r="BB870" s="99"/>
      <c r="BC870" s="99"/>
      <c r="BD870" s="99"/>
      <c r="BE870" s="99"/>
      <c r="BF870" s="99"/>
      <c r="BG870" s="101"/>
      <c r="BI870" s="51"/>
      <c r="BJ870" s="56"/>
      <c r="BL870" s="51"/>
      <c r="BM870" s="51"/>
      <c r="BN870" s="51"/>
      <c r="BO870" s="51"/>
      <c r="BP870" s="51"/>
      <c r="BQ870" s="51"/>
      <c r="BR870" s="51"/>
      <c r="BS870" s="51"/>
      <c r="BT870" s="51"/>
      <c r="BU870" s="51"/>
      <c r="BV870" s="51"/>
      <c r="BW870" s="51"/>
      <c r="BX870" s="51"/>
      <c r="BY870" s="51"/>
      <c r="BZ870" s="51"/>
      <c r="CA870" s="51"/>
      <c r="CB870" s="51"/>
      <c r="CC870" s="51"/>
      <c r="CD870" s="51"/>
      <c r="CE870" s="51"/>
      <c r="CF870" s="51"/>
      <c r="CG870" s="51"/>
      <c r="CH870" s="51"/>
      <c r="CI870" s="51"/>
      <c r="CJ870" s="51"/>
      <c r="CK870" s="51"/>
      <c r="CL870" s="51"/>
      <c r="CM870" s="51"/>
      <c r="CN870" s="51"/>
      <c r="CO870" s="51"/>
      <c r="CP870" s="51"/>
      <c r="CQ870" s="51"/>
      <c r="CR870" s="51"/>
      <c r="CS870" s="51"/>
      <c r="CT870" s="51"/>
      <c r="CU870" s="51"/>
      <c r="CV870" s="51"/>
      <c r="CW870" s="51"/>
      <c r="CX870" s="51"/>
    </row>
    <row r="871" spans="1:102" x14ac:dyDescent="0.3">
      <c r="K871" s="93"/>
      <c r="L871" s="98"/>
      <c r="M871" s="99"/>
      <c r="N871" s="99"/>
      <c r="Q871" s="100"/>
      <c r="S871" s="101"/>
      <c r="T871" s="102"/>
      <c r="U871" s="100"/>
      <c r="V871" s="99"/>
      <c r="W871" s="99"/>
      <c r="X871" s="100"/>
      <c r="Z871" s="99"/>
      <c r="AA871" s="101"/>
      <c r="AC871" s="99"/>
      <c r="AI871" s="101"/>
      <c r="AK871" s="99"/>
      <c r="AQ871" s="101"/>
      <c r="AS871" s="99"/>
      <c r="AY871" s="101"/>
      <c r="BA871" s="99"/>
      <c r="BG871" s="101"/>
      <c r="BH871" s="50"/>
      <c r="BI871" s="51"/>
      <c r="BJ871" s="56"/>
      <c r="BK871" s="50"/>
      <c r="BQ871" s="51"/>
      <c r="BR871" s="51"/>
    </row>
  </sheetData>
  <mergeCells count="1686">
    <mergeCell ref="B494:B495"/>
    <mergeCell ref="G495:I495"/>
    <mergeCell ref="G494:I494"/>
    <mergeCell ref="G490:I490"/>
    <mergeCell ref="G491:I491"/>
    <mergeCell ref="G492:I492"/>
    <mergeCell ref="G493:I493"/>
    <mergeCell ref="X493:AA493"/>
    <mergeCell ref="B487:B489"/>
    <mergeCell ref="G487:I487"/>
    <mergeCell ref="T487:AA487"/>
    <mergeCell ref="G488:I488"/>
    <mergeCell ref="T488:AA488"/>
    <mergeCell ref="G489:I489"/>
    <mergeCell ref="T489:AA489"/>
    <mergeCell ref="BH482:BH483"/>
    <mergeCell ref="B478:B486"/>
    <mergeCell ref="G485:I485"/>
    <mergeCell ref="G486:I486"/>
    <mergeCell ref="B490:B493"/>
    <mergeCell ref="BJ482:BJ483"/>
    <mergeCell ref="G483:I483"/>
    <mergeCell ref="T483:Z483"/>
    <mergeCell ref="G484:I484"/>
    <mergeCell ref="T484:Z484"/>
    <mergeCell ref="T481:AI481"/>
    <mergeCell ref="C482:C483"/>
    <mergeCell ref="D482:D483"/>
    <mergeCell ref="E482:E483"/>
    <mergeCell ref="F482:F483"/>
    <mergeCell ref="G482:I482"/>
    <mergeCell ref="H478:H479"/>
    <mergeCell ref="T478:AI478"/>
    <mergeCell ref="BH478:BH481"/>
    <mergeCell ref="BJ478:BJ481"/>
    <mergeCell ref="T479:AI479"/>
    <mergeCell ref="D480:D481"/>
    <mergeCell ref="F480:F481"/>
    <mergeCell ref="G480:G481"/>
    <mergeCell ref="H480:H481"/>
    <mergeCell ref="T480:AA480"/>
    <mergeCell ref="C478:C481"/>
    <mergeCell ref="D478:D479"/>
    <mergeCell ref="E478:E479"/>
    <mergeCell ref="F478:F479"/>
    <mergeCell ref="G478:G479"/>
    <mergeCell ref="BH474:BH477"/>
    <mergeCell ref="BJ474:BJ477"/>
    <mergeCell ref="T475:AI475"/>
    <mergeCell ref="D476:D477"/>
    <mergeCell ref="F476:F477"/>
    <mergeCell ref="G476:G477"/>
    <mergeCell ref="H476:H477"/>
    <mergeCell ref="T476:AA476"/>
    <mergeCell ref="T477:AI477"/>
    <mergeCell ref="T473:AI473"/>
    <mergeCell ref="C474:C477"/>
    <mergeCell ref="D474:D475"/>
    <mergeCell ref="E474:E475"/>
    <mergeCell ref="F474:F475"/>
    <mergeCell ref="G474:G475"/>
    <mergeCell ref="H474:H475"/>
    <mergeCell ref="T474:AI474"/>
    <mergeCell ref="H470:H471"/>
    <mergeCell ref="T470:AI470"/>
    <mergeCell ref="BH470:BH473"/>
    <mergeCell ref="BJ470:BJ473"/>
    <mergeCell ref="T471:AI471"/>
    <mergeCell ref="D472:D473"/>
    <mergeCell ref="F472:F473"/>
    <mergeCell ref="G472:G473"/>
    <mergeCell ref="H472:H473"/>
    <mergeCell ref="T472:AA472"/>
    <mergeCell ref="A470:A471"/>
    <mergeCell ref="C470:C473"/>
    <mergeCell ref="D470:D471"/>
    <mergeCell ref="E470:E471"/>
    <mergeCell ref="F470:F471"/>
    <mergeCell ref="G470:G471"/>
    <mergeCell ref="BH466:BH469"/>
    <mergeCell ref="BJ466:BJ469"/>
    <mergeCell ref="T467:AI467"/>
    <mergeCell ref="D468:D469"/>
    <mergeCell ref="F468:F469"/>
    <mergeCell ref="G468:G469"/>
    <mergeCell ref="H468:H469"/>
    <mergeCell ref="T468:AA468"/>
    <mergeCell ref="T469:AI469"/>
    <mergeCell ref="T457:AI457"/>
    <mergeCell ref="T464:AA464"/>
    <mergeCell ref="T465:AI465"/>
    <mergeCell ref="C466:C469"/>
    <mergeCell ref="D466:D467"/>
    <mergeCell ref="E466:E467"/>
    <mergeCell ref="F466:F467"/>
    <mergeCell ref="G466:G467"/>
    <mergeCell ref="H466:H467"/>
    <mergeCell ref="T466:AI466"/>
    <mergeCell ref="H462:H463"/>
    <mergeCell ref="T462:AI462"/>
    <mergeCell ref="BH462:BH465"/>
    <mergeCell ref="BJ462:BJ465"/>
    <mergeCell ref="T463:AI463"/>
    <mergeCell ref="A464:A465"/>
    <mergeCell ref="D464:D465"/>
    <mergeCell ref="F464:F465"/>
    <mergeCell ref="G464:G465"/>
    <mergeCell ref="H464:H465"/>
    <mergeCell ref="A462:A463"/>
    <mergeCell ref="C462:C465"/>
    <mergeCell ref="D462:D463"/>
    <mergeCell ref="E462:E463"/>
    <mergeCell ref="F462:F463"/>
    <mergeCell ref="G462:G463"/>
    <mergeCell ref="H452:H453"/>
    <mergeCell ref="T452:AA452"/>
    <mergeCell ref="T453:AI453"/>
    <mergeCell ref="T449:AI449"/>
    <mergeCell ref="C450:C453"/>
    <mergeCell ref="D450:D451"/>
    <mergeCell ref="E450:E451"/>
    <mergeCell ref="F450:F451"/>
    <mergeCell ref="G450:G451"/>
    <mergeCell ref="H450:H451"/>
    <mergeCell ref="T450:AI450"/>
    <mergeCell ref="T458:AI458"/>
    <mergeCell ref="BH458:BH461"/>
    <mergeCell ref="BJ458:BJ461"/>
    <mergeCell ref="T459:AI459"/>
    <mergeCell ref="D460:D461"/>
    <mergeCell ref="F460:F461"/>
    <mergeCell ref="G460:G461"/>
    <mergeCell ref="H460:H461"/>
    <mergeCell ref="T460:AA460"/>
    <mergeCell ref="T461:AI461"/>
    <mergeCell ref="C458:C461"/>
    <mergeCell ref="D458:D459"/>
    <mergeCell ref="E458:E459"/>
    <mergeCell ref="F458:F459"/>
    <mergeCell ref="G458:G459"/>
    <mergeCell ref="H458:H459"/>
    <mergeCell ref="D456:D457"/>
    <mergeCell ref="F456:F457"/>
    <mergeCell ref="G456:G457"/>
    <mergeCell ref="H456:H457"/>
    <mergeCell ref="T456:AA456"/>
    <mergeCell ref="H446:H447"/>
    <mergeCell ref="T446:AI446"/>
    <mergeCell ref="BH446:BH449"/>
    <mergeCell ref="BJ446:BJ449"/>
    <mergeCell ref="T447:AI447"/>
    <mergeCell ref="D448:D449"/>
    <mergeCell ref="F448:F449"/>
    <mergeCell ref="G448:G449"/>
    <mergeCell ref="H448:H449"/>
    <mergeCell ref="T448:AA448"/>
    <mergeCell ref="B446:B477"/>
    <mergeCell ref="C446:C449"/>
    <mergeCell ref="D446:D447"/>
    <mergeCell ref="E446:E447"/>
    <mergeCell ref="F446:F447"/>
    <mergeCell ref="G446:G447"/>
    <mergeCell ref="C454:C457"/>
    <mergeCell ref="D454:D455"/>
    <mergeCell ref="E454:E455"/>
    <mergeCell ref="F454:F455"/>
    <mergeCell ref="G454:G455"/>
    <mergeCell ref="H454:H455"/>
    <mergeCell ref="T454:AI454"/>
    <mergeCell ref="BH454:BH457"/>
    <mergeCell ref="BJ454:BJ457"/>
    <mergeCell ref="T455:AI455"/>
    <mergeCell ref="BH450:BH453"/>
    <mergeCell ref="BJ450:BJ453"/>
    <mergeCell ref="T451:AI451"/>
    <mergeCell ref="D452:D453"/>
    <mergeCell ref="F452:F453"/>
    <mergeCell ref="G452:G453"/>
    <mergeCell ref="BH444:BH445"/>
    <mergeCell ref="BJ444:BJ445"/>
    <mergeCell ref="G445:I445"/>
    <mergeCell ref="V445:X445"/>
    <mergeCell ref="Y445:AA445"/>
    <mergeCell ref="Y442:AA442"/>
    <mergeCell ref="BH442:BH443"/>
    <mergeCell ref="G443:I443"/>
    <mergeCell ref="V443:X443"/>
    <mergeCell ref="Y443:AA443"/>
    <mergeCell ref="C444:C445"/>
    <mergeCell ref="D444:D445"/>
    <mergeCell ref="E444:E445"/>
    <mergeCell ref="G444:I444"/>
    <mergeCell ref="V444:X444"/>
    <mergeCell ref="Y440:AA440"/>
    <mergeCell ref="BH440:BH441"/>
    <mergeCell ref="G441:I441"/>
    <mergeCell ref="V441:X441"/>
    <mergeCell ref="Y441:AA441"/>
    <mergeCell ref="C442:C443"/>
    <mergeCell ref="D442:D443"/>
    <mergeCell ref="E442:E443"/>
    <mergeCell ref="G442:I442"/>
    <mergeCell ref="V442:X442"/>
    <mergeCell ref="BH438:BH439"/>
    <mergeCell ref="BJ438:BJ439"/>
    <mergeCell ref="G439:I439"/>
    <mergeCell ref="V439:X439"/>
    <mergeCell ref="Y439:AA439"/>
    <mergeCell ref="C440:C441"/>
    <mergeCell ref="D440:D441"/>
    <mergeCell ref="E440:E441"/>
    <mergeCell ref="G440:I440"/>
    <mergeCell ref="V440:X440"/>
    <mergeCell ref="BH436:BH437"/>
    <mergeCell ref="BJ436:BJ437"/>
    <mergeCell ref="G437:I437"/>
    <mergeCell ref="V437:X437"/>
    <mergeCell ref="Y437:AA437"/>
    <mergeCell ref="C438:C439"/>
    <mergeCell ref="D438:D439"/>
    <mergeCell ref="E438:E439"/>
    <mergeCell ref="G438:I438"/>
    <mergeCell ref="V438:X438"/>
    <mergeCell ref="BH434:BH435"/>
    <mergeCell ref="BJ434:BJ435"/>
    <mergeCell ref="G435:I435"/>
    <mergeCell ref="V435:X435"/>
    <mergeCell ref="Y435:AA435"/>
    <mergeCell ref="C436:C437"/>
    <mergeCell ref="D436:D437"/>
    <mergeCell ref="E436:E437"/>
    <mergeCell ref="G436:I436"/>
    <mergeCell ref="V436:X436"/>
    <mergeCell ref="BH432:BH433"/>
    <mergeCell ref="G433:I433"/>
    <mergeCell ref="V433:X433"/>
    <mergeCell ref="Y433:AA433"/>
    <mergeCell ref="C434:C435"/>
    <mergeCell ref="D434:D435"/>
    <mergeCell ref="E434:E435"/>
    <mergeCell ref="G434:I434"/>
    <mergeCell ref="V434:X434"/>
    <mergeCell ref="Y434:AA434"/>
    <mergeCell ref="V422:X422"/>
    <mergeCell ref="Y422:AA422"/>
    <mergeCell ref="AB422:AI422"/>
    <mergeCell ref="AR417:AY417"/>
    <mergeCell ref="AR431:BG431"/>
    <mergeCell ref="B432:B445"/>
    <mergeCell ref="C432:C433"/>
    <mergeCell ref="D432:D433"/>
    <mergeCell ref="E432:E433"/>
    <mergeCell ref="G432:I432"/>
    <mergeCell ref="V432:X432"/>
    <mergeCell ref="Y432:AA432"/>
    <mergeCell ref="Y436:AA436"/>
    <mergeCell ref="Y438:AA438"/>
    <mergeCell ref="AR428:BG428"/>
    <mergeCell ref="V429:X429"/>
    <mergeCell ref="AB429:AQ429"/>
    <mergeCell ref="V430:X430"/>
    <mergeCell ref="AB430:AI430"/>
    <mergeCell ref="AJ430:AY430"/>
    <mergeCell ref="Y426:AA426"/>
    <mergeCell ref="AB426:AI426"/>
    <mergeCell ref="V427:X427"/>
    <mergeCell ref="Y427:AA427"/>
    <mergeCell ref="AB427:AQ427"/>
    <mergeCell ref="G428:G431"/>
    <mergeCell ref="H428:H431"/>
    <mergeCell ref="AB428:AQ428"/>
    <mergeCell ref="V431:X431"/>
    <mergeCell ref="AB431:AQ431"/>
    <mergeCell ref="Y444:AA444"/>
    <mergeCell ref="A418:A431"/>
    <mergeCell ref="F418:F431"/>
    <mergeCell ref="G418:G423"/>
    <mergeCell ref="H418:H423"/>
    <mergeCell ref="Y418:AA418"/>
    <mergeCell ref="AB418:AQ418"/>
    <mergeCell ref="V419:X419"/>
    <mergeCell ref="Y419:AA419"/>
    <mergeCell ref="Y420:AA420"/>
    <mergeCell ref="G414:G417"/>
    <mergeCell ref="H414:H417"/>
    <mergeCell ref="AB414:AQ414"/>
    <mergeCell ref="AR414:AY414"/>
    <mergeCell ref="V415:X415"/>
    <mergeCell ref="AB415:AI415"/>
    <mergeCell ref="V416:X416"/>
    <mergeCell ref="AB416:AI416"/>
    <mergeCell ref="AJ416:AQ416"/>
    <mergeCell ref="V417:X417"/>
    <mergeCell ref="V423:X423"/>
    <mergeCell ref="Y423:AA423"/>
    <mergeCell ref="AB423:AQ423"/>
    <mergeCell ref="G424:G427"/>
    <mergeCell ref="H424:H427"/>
    <mergeCell ref="Y424:AA424"/>
    <mergeCell ref="AB424:AQ424"/>
    <mergeCell ref="V425:X425"/>
    <mergeCell ref="Y425:AA425"/>
    <mergeCell ref="V426:X426"/>
    <mergeCell ref="AB420:AQ420"/>
    <mergeCell ref="V421:X421"/>
    <mergeCell ref="Y421:AA421"/>
    <mergeCell ref="AB401:AI401"/>
    <mergeCell ref="V411:X411"/>
    <mergeCell ref="Y411:AA411"/>
    <mergeCell ref="V412:X412"/>
    <mergeCell ref="Y412:AA412"/>
    <mergeCell ref="AB412:AI412"/>
    <mergeCell ref="V413:X413"/>
    <mergeCell ref="Y413:AA413"/>
    <mergeCell ref="AB413:AQ413"/>
    <mergeCell ref="A408:A417"/>
    <mergeCell ref="V408:X408"/>
    <mergeCell ref="Y408:AA408"/>
    <mergeCell ref="AB408:AI408"/>
    <mergeCell ref="V409:X409"/>
    <mergeCell ref="Y409:AA409"/>
    <mergeCell ref="AB409:AQ409"/>
    <mergeCell ref="G410:G413"/>
    <mergeCell ref="H410:H413"/>
    <mergeCell ref="Y410:AA410"/>
    <mergeCell ref="G398:G399"/>
    <mergeCell ref="A393:A397"/>
    <mergeCell ref="F393:F397"/>
    <mergeCell ref="G393:I393"/>
    <mergeCell ref="Y393:AA393"/>
    <mergeCell ref="G394:I394"/>
    <mergeCell ref="T394:AI394"/>
    <mergeCell ref="G395:I395"/>
    <mergeCell ref="V395:X395"/>
    <mergeCell ref="G396:I396"/>
    <mergeCell ref="V396:X396"/>
    <mergeCell ref="V405:X405"/>
    <mergeCell ref="Y405:AA405"/>
    <mergeCell ref="Y406:AA406"/>
    <mergeCell ref="AB406:AQ406"/>
    <mergeCell ref="V407:X407"/>
    <mergeCell ref="Y407:AA407"/>
    <mergeCell ref="A402:A403"/>
    <mergeCell ref="AB402:AI402"/>
    <mergeCell ref="AJ402:AQ402"/>
    <mergeCell ref="AB403:AI403"/>
    <mergeCell ref="AJ403:AY403"/>
    <mergeCell ref="A404:A407"/>
    <mergeCell ref="E404:E431"/>
    <mergeCell ref="F404:F417"/>
    <mergeCell ref="G404:G409"/>
    <mergeCell ref="H404:H409"/>
    <mergeCell ref="A400:A401"/>
    <mergeCell ref="G400:G401"/>
    <mergeCell ref="Y400:AA400"/>
    <mergeCell ref="AB400:AI400"/>
    <mergeCell ref="Y401:AA401"/>
    <mergeCell ref="G392:I392"/>
    <mergeCell ref="V392:X392"/>
    <mergeCell ref="AB392:AQ392"/>
    <mergeCell ref="BH386:BH397"/>
    <mergeCell ref="BJ386:BJ397"/>
    <mergeCell ref="G387:I387"/>
    <mergeCell ref="T387:AA387"/>
    <mergeCell ref="A388:A390"/>
    <mergeCell ref="E388:E397"/>
    <mergeCell ref="F388:F392"/>
    <mergeCell ref="G388:I388"/>
    <mergeCell ref="Y388:AA388"/>
    <mergeCell ref="G389:I389"/>
    <mergeCell ref="Y398:AA398"/>
    <mergeCell ref="AB398:AI398"/>
    <mergeCell ref="BH398:BH431"/>
    <mergeCell ref="BJ398:BJ431"/>
    <mergeCell ref="Y399:AA399"/>
    <mergeCell ref="AB399:AI399"/>
    <mergeCell ref="Y404:AA404"/>
    <mergeCell ref="AB404:AI404"/>
    <mergeCell ref="AB410:AQ410"/>
    <mergeCell ref="AB417:AQ417"/>
    <mergeCell ref="AB396:AI396"/>
    <mergeCell ref="G397:I397"/>
    <mergeCell ref="V397:X397"/>
    <mergeCell ref="AB397:AQ397"/>
    <mergeCell ref="A398:A399"/>
    <mergeCell ref="C398:C431"/>
    <mergeCell ref="D398:D431"/>
    <mergeCell ref="E398:E403"/>
    <mergeCell ref="F398:F403"/>
    <mergeCell ref="AR385:BG385"/>
    <mergeCell ref="A386:A387"/>
    <mergeCell ref="C386:C397"/>
    <mergeCell ref="D386:D397"/>
    <mergeCell ref="E386:E387"/>
    <mergeCell ref="G386:I386"/>
    <mergeCell ref="T386:AA386"/>
    <mergeCell ref="T389:AI389"/>
    <mergeCell ref="G390:I390"/>
    <mergeCell ref="V390:X390"/>
    <mergeCell ref="AR382:BG382"/>
    <mergeCell ref="V383:X383"/>
    <mergeCell ref="AB383:AQ383"/>
    <mergeCell ref="V384:X384"/>
    <mergeCell ref="AB384:AI384"/>
    <mergeCell ref="AJ384:AY384"/>
    <mergeCell ref="Y380:AA380"/>
    <mergeCell ref="AB380:AI380"/>
    <mergeCell ref="V381:X381"/>
    <mergeCell ref="Y381:AA381"/>
    <mergeCell ref="AB381:AQ381"/>
    <mergeCell ref="G382:G385"/>
    <mergeCell ref="H382:H385"/>
    <mergeCell ref="AB382:AQ382"/>
    <mergeCell ref="V385:X385"/>
    <mergeCell ref="AB385:AQ385"/>
    <mergeCell ref="A372:A385"/>
    <mergeCell ref="F372:F385"/>
    <mergeCell ref="A391:A392"/>
    <mergeCell ref="G391:I391"/>
    <mergeCell ref="V391:X391"/>
    <mergeCell ref="AB391:AI391"/>
    <mergeCell ref="V377:X377"/>
    <mergeCell ref="Y377:AA377"/>
    <mergeCell ref="AB377:AQ377"/>
    <mergeCell ref="G378:G381"/>
    <mergeCell ref="H378:H381"/>
    <mergeCell ref="Y378:AA378"/>
    <mergeCell ref="AB378:AQ378"/>
    <mergeCell ref="V379:X379"/>
    <mergeCell ref="Y379:AA379"/>
    <mergeCell ref="V380:X380"/>
    <mergeCell ref="AB374:AQ374"/>
    <mergeCell ref="V375:X375"/>
    <mergeCell ref="Y375:AA375"/>
    <mergeCell ref="V376:X376"/>
    <mergeCell ref="Y376:AA376"/>
    <mergeCell ref="AB376:AI376"/>
    <mergeCell ref="AR371:AY371"/>
    <mergeCell ref="G372:G377"/>
    <mergeCell ref="H372:H377"/>
    <mergeCell ref="Y372:AA372"/>
    <mergeCell ref="AB372:AQ372"/>
    <mergeCell ref="V373:X373"/>
    <mergeCell ref="Y373:AA373"/>
    <mergeCell ref="Y374:AA374"/>
    <mergeCell ref="Y361:AA361"/>
    <mergeCell ref="AR368:AY368"/>
    <mergeCell ref="V369:X369"/>
    <mergeCell ref="AB369:AI369"/>
    <mergeCell ref="V370:X370"/>
    <mergeCell ref="AB370:AI370"/>
    <mergeCell ref="AJ370:AQ370"/>
    <mergeCell ref="V367:X367"/>
    <mergeCell ref="Y367:AA367"/>
    <mergeCell ref="AB367:AQ367"/>
    <mergeCell ref="G368:G371"/>
    <mergeCell ref="H368:H371"/>
    <mergeCell ref="AB368:AQ368"/>
    <mergeCell ref="V371:X371"/>
    <mergeCell ref="AB371:AQ371"/>
    <mergeCell ref="AB364:AQ364"/>
    <mergeCell ref="V365:X365"/>
    <mergeCell ref="Y365:AA365"/>
    <mergeCell ref="V366:X366"/>
    <mergeCell ref="Y366:AA366"/>
    <mergeCell ref="AB366:AI366"/>
    <mergeCell ref="A358:A361"/>
    <mergeCell ref="E358:E385"/>
    <mergeCell ref="F358:F371"/>
    <mergeCell ref="G358:G363"/>
    <mergeCell ref="H358:H363"/>
    <mergeCell ref="Y358:AA358"/>
    <mergeCell ref="BH352:BH385"/>
    <mergeCell ref="BJ352:BJ385"/>
    <mergeCell ref="Y353:AA353"/>
    <mergeCell ref="AB353:AI353"/>
    <mergeCell ref="A354:A355"/>
    <mergeCell ref="G354:G355"/>
    <mergeCell ref="Y354:AA354"/>
    <mergeCell ref="AB354:AI354"/>
    <mergeCell ref="Y355:AA355"/>
    <mergeCell ref="AB355:AI355"/>
    <mergeCell ref="A362:A371"/>
    <mergeCell ref="V362:X362"/>
    <mergeCell ref="Y362:AA362"/>
    <mergeCell ref="AB362:AI362"/>
    <mergeCell ref="V363:X363"/>
    <mergeCell ref="Y363:AA363"/>
    <mergeCell ref="AB363:AQ363"/>
    <mergeCell ref="G364:G367"/>
    <mergeCell ref="H364:H367"/>
    <mergeCell ref="Y364:AA364"/>
    <mergeCell ref="AB358:AI358"/>
    <mergeCell ref="V359:X359"/>
    <mergeCell ref="Y359:AA359"/>
    <mergeCell ref="Y360:AA360"/>
    <mergeCell ref="AB360:AQ360"/>
    <mergeCell ref="V361:X361"/>
    <mergeCell ref="AR351:BG351"/>
    <mergeCell ref="A352:A353"/>
    <mergeCell ref="C352:C385"/>
    <mergeCell ref="D352:D385"/>
    <mergeCell ref="E352:E357"/>
    <mergeCell ref="F352:F357"/>
    <mergeCell ref="G352:G353"/>
    <mergeCell ref="Y352:AA352"/>
    <mergeCell ref="AB352:AI352"/>
    <mergeCell ref="A356:A357"/>
    <mergeCell ref="AR348:BG348"/>
    <mergeCell ref="V349:X349"/>
    <mergeCell ref="AB349:AQ349"/>
    <mergeCell ref="V350:X350"/>
    <mergeCell ref="AB350:AI350"/>
    <mergeCell ref="AJ350:AY350"/>
    <mergeCell ref="Y346:AA346"/>
    <mergeCell ref="AB346:AI346"/>
    <mergeCell ref="V347:X347"/>
    <mergeCell ref="Y347:AA347"/>
    <mergeCell ref="AB347:AQ347"/>
    <mergeCell ref="G348:G351"/>
    <mergeCell ref="H348:H351"/>
    <mergeCell ref="AB348:AQ348"/>
    <mergeCell ref="V351:X351"/>
    <mergeCell ref="AB351:AQ351"/>
    <mergeCell ref="A338:A351"/>
    <mergeCell ref="F338:F351"/>
    <mergeCell ref="AB356:AI356"/>
    <mergeCell ref="AJ356:AQ356"/>
    <mergeCell ref="AB357:AI357"/>
    <mergeCell ref="AJ357:AY357"/>
    <mergeCell ref="Y343:AA343"/>
    <mergeCell ref="AB343:AQ343"/>
    <mergeCell ref="G344:G347"/>
    <mergeCell ref="H344:H347"/>
    <mergeCell ref="Y344:AA344"/>
    <mergeCell ref="AB344:AQ344"/>
    <mergeCell ref="V345:X345"/>
    <mergeCell ref="Y345:AA345"/>
    <mergeCell ref="V346:X346"/>
    <mergeCell ref="AB340:AQ340"/>
    <mergeCell ref="V341:X341"/>
    <mergeCell ref="Y341:AA341"/>
    <mergeCell ref="V342:X342"/>
    <mergeCell ref="Y342:AA342"/>
    <mergeCell ref="AB342:AI342"/>
    <mergeCell ref="AR337:AY337"/>
    <mergeCell ref="G338:G343"/>
    <mergeCell ref="H338:H343"/>
    <mergeCell ref="Y338:AA338"/>
    <mergeCell ref="AB338:AQ338"/>
    <mergeCell ref="V339:X339"/>
    <mergeCell ref="Y339:AA339"/>
    <mergeCell ref="Y340:AA340"/>
    <mergeCell ref="BJ318:BJ351"/>
    <mergeCell ref="Y319:AA319"/>
    <mergeCell ref="AB319:AI319"/>
    <mergeCell ref="A320:A321"/>
    <mergeCell ref="G320:G321"/>
    <mergeCell ref="Y320:AA320"/>
    <mergeCell ref="AB320:AI320"/>
    <mergeCell ref="Y321:AA321"/>
    <mergeCell ref="AB321:AI321"/>
    <mergeCell ref="A328:A337"/>
    <mergeCell ref="V328:X328"/>
    <mergeCell ref="Y328:AA328"/>
    <mergeCell ref="AB328:AI328"/>
    <mergeCell ref="V329:X329"/>
    <mergeCell ref="Y329:AA329"/>
    <mergeCell ref="AB329:AQ329"/>
    <mergeCell ref="G330:G333"/>
    <mergeCell ref="H330:H333"/>
    <mergeCell ref="Y330:AA330"/>
    <mergeCell ref="AB324:AI324"/>
    <mergeCell ref="V325:X325"/>
    <mergeCell ref="Y325:AA325"/>
    <mergeCell ref="Y326:AA326"/>
    <mergeCell ref="AB326:AQ326"/>
    <mergeCell ref="V327:X327"/>
    <mergeCell ref="Y327:AA327"/>
    <mergeCell ref="AR334:AY334"/>
    <mergeCell ref="V335:X335"/>
    <mergeCell ref="AB335:AI335"/>
    <mergeCell ref="V336:X336"/>
    <mergeCell ref="AB336:AI336"/>
    <mergeCell ref="AJ336:AQ336"/>
    <mergeCell ref="AB313:AQ313"/>
    <mergeCell ref="G314:G317"/>
    <mergeCell ref="H314:H317"/>
    <mergeCell ref="AB314:AQ314"/>
    <mergeCell ref="V317:X317"/>
    <mergeCell ref="AB317:AQ317"/>
    <mergeCell ref="AB322:AI322"/>
    <mergeCell ref="AJ322:AQ322"/>
    <mergeCell ref="AB323:AI323"/>
    <mergeCell ref="AJ323:AY323"/>
    <mergeCell ref="A324:A327"/>
    <mergeCell ref="E324:E351"/>
    <mergeCell ref="F324:F337"/>
    <mergeCell ref="G324:G329"/>
    <mergeCell ref="H324:H329"/>
    <mergeCell ref="Y324:AA324"/>
    <mergeCell ref="BH318:BH351"/>
    <mergeCell ref="V333:X333"/>
    <mergeCell ref="Y333:AA333"/>
    <mergeCell ref="AB333:AQ333"/>
    <mergeCell ref="G334:G337"/>
    <mergeCell ref="H334:H337"/>
    <mergeCell ref="AB334:AQ334"/>
    <mergeCell ref="V337:X337"/>
    <mergeCell ref="AB337:AQ337"/>
    <mergeCell ref="AB330:AQ330"/>
    <mergeCell ref="V331:X331"/>
    <mergeCell ref="Y331:AA331"/>
    <mergeCell ref="V332:X332"/>
    <mergeCell ref="Y332:AA332"/>
    <mergeCell ref="AB332:AI332"/>
    <mergeCell ref="V343:X343"/>
    <mergeCell ref="AB310:AQ310"/>
    <mergeCell ref="V311:X311"/>
    <mergeCell ref="Y311:AA311"/>
    <mergeCell ref="V312:X312"/>
    <mergeCell ref="Y305:AA305"/>
    <mergeCell ref="Y306:AA306"/>
    <mergeCell ref="AB306:AQ306"/>
    <mergeCell ref="V307:X307"/>
    <mergeCell ref="Y307:AA307"/>
    <mergeCell ref="V308:X308"/>
    <mergeCell ref="Y308:AA308"/>
    <mergeCell ref="AB308:AI308"/>
    <mergeCell ref="AR317:BG317"/>
    <mergeCell ref="A318:A319"/>
    <mergeCell ref="C318:C351"/>
    <mergeCell ref="D318:D351"/>
    <mergeCell ref="E318:E323"/>
    <mergeCell ref="F318:F323"/>
    <mergeCell ref="G318:G319"/>
    <mergeCell ref="Y318:AA318"/>
    <mergeCell ref="AB318:AI318"/>
    <mergeCell ref="A322:A323"/>
    <mergeCell ref="AR314:BG314"/>
    <mergeCell ref="V315:X315"/>
    <mergeCell ref="AB315:AQ315"/>
    <mergeCell ref="V316:X316"/>
    <mergeCell ref="AB316:AI316"/>
    <mergeCell ref="AJ316:AY316"/>
    <mergeCell ref="Y312:AA312"/>
    <mergeCell ref="AB312:AI312"/>
    <mergeCell ref="V313:X313"/>
    <mergeCell ref="Y313:AA313"/>
    <mergeCell ref="A288:A289"/>
    <mergeCell ref="AB288:AI288"/>
    <mergeCell ref="AJ288:AQ288"/>
    <mergeCell ref="AB289:AI289"/>
    <mergeCell ref="AJ289:AY289"/>
    <mergeCell ref="A290:A293"/>
    <mergeCell ref="E290:E317"/>
    <mergeCell ref="F290:F303"/>
    <mergeCell ref="G290:G295"/>
    <mergeCell ref="H290:H295"/>
    <mergeCell ref="V303:X303"/>
    <mergeCell ref="AB303:AQ303"/>
    <mergeCell ref="AR303:AY303"/>
    <mergeCell ref="A304:A317"/>
    <mergeCell ref="F304:F317"/>
    <mergeCell ref="G304:G309"/>
    <mergeCell ref="H304:H309"/>
    <mergeCell ref="Y304:AA304"/>
    <mergeCell ref="AB304:AQ304"/>
    <mergeCell ref="V305:X305"/>
    <mergeCell ref="AB299:AQ299"/>
    <mergeCell ref="G300:G303"/>
    <mergeCell ref="H300:H303"/>
    <mergeCell ref="AB300:AQ300"/>
    <mergeCell ref="AR300:AY300"/>
    <mergeCell ref="V301:X301"/>
    <mergeCell ref="AB301:AI301"/>
    <mergeCell ref="V302:X302"/>
    <mergeCell ref="AB302:AI302"/>
    <mergeCell ref="AJ302:AQ302"/>
    <mergeCell ref="H296:H299"/>
    <mergeCell ref="Y296:AA296"/>
    <mergeCell ref="A286:A287"/>
    <mergeCell ref="G286:G287"/>
    <mergeCell ref="Y286:AA286"/>
    <mergeCell ref="AB286:AI286"/>
    <mergeCell ref="Y287:AA287"/>
    <mergeCell ref="AB287:AI287"/>
    <mergeCell ref="AR283:BG283"/>
    <mergeCell ref="A284:A285"/>
    <mergeCell ref="B284:B431"/>
    <mergeCell ref="C284:C317"/>
    <mergeCell ref="D284:D317"/>
    <mergeCell ref="E284:E289"/>
    <mergeCell ref="F284:F289"/>
    <mergeCell ref="G284:G285"/>
    <mergeCell ref="Y284:AA284"/>
    <mergeCell ref="AB284:AI284"/>
    <mergeCell ref="V293:X293"/>
    <mergeCell ref="Y293:AA293"/>
    <mergeCell ref="A294:A303"/>
    <mergeCell ref="V294:X294"/>
    <mergeCell ref="Y294:AA294"/>
    <mergeCell ref="AB294:AI294"/>
    <mergeCell ref="V295:X295"/>
    <mergeCell ref="Y295:AA295"/>
    <mergeCell ref="AB295:AQ295"/>
    <mergeCell ref="G296:G299"/>
    <mergeCell ref="Y290:AA290"/>
    <mergeCell ref="AB290:AI290"/>
    <mergeCell ref="V291:X291"/>
    <mergeCell ref="Y291:AA291"/>
    <mergeCell ref="Y292:AA292"/>
    <mergeCell ref="AB292:AQ292"/>
    <mergeCell ref="H280:H283"/>
    <mergeCell ref="AB280:AQ280"/>
    <mergeCell ref="V283:X283"/>
    <mergeCell ref="AB283:AQ283"/>
    <mergeCell ref="V275:X275"/>
    <mergeCell ref="Y275:AA275"/>
    <mergeCell ref="AB275:AQ275"/>
    <mergeCell ref="G276:G279"/>
    <mergeCell ref="H276:H279"/>
    <mergeCell ref="Y276:AA276"/>
    <mergeCell ref="AB276:AQ276"/>
    <mergeCell ref="V277:X277"/>
    <mergeCell ref="Y277:AA277"/>
    <mergeCell ref="V278:X278"/>
    <mergeCell ref="BH284:BH317"/>
    <mergeCell ref="BJ284:BJ317"/>
    <mergeCell ref="Y285:AA285"/>
    <mergeCell ref="AB285:AI285"/>
    <mergeCell ref="AB296:AQ296"/>
    <mergeCell ref="V297:X297"/>
    <mergeCell ref="Y297:AA297"/>
    <mergeCell ref="V298:X298"/>
    <mergeCell ref="Y298:AA298"/>
    <mergeCell ref="AB298:AI298"/>
    <mergeCell ref="V299:X299"/>
    <mergeCell ref="Y299:AA299"/>
    <mergeCell ref="V309:X309"/>
    <mergeCell ref="Y309:AA309"/>
    <mergeCell ref="AB309:AQ309"/>
    <mergeCell ref="G310:G313"/>
    <mergeCell ref="H310:H313"/>
    <mergeCell ref="Y310:AA310"/>
    <mergeCell ref="AR269:AY269"/>
    <mergeCell ref="A270:A283"/>
    <mergeCell ref="F270:F283"/>
    <mergeCell ref="G270:G275"/>
    <mergeCell ref="H270:H275"/>
    <mergeCell ref="Y270:AA270"/>
    <mergeCell ref="AB270:AQ270"/>
    <mergeCell ref="V271:X271"/>
    <mergeCell ref="Y271:AA271"/>
    <mergeCell ref="Y272:AA272"/>
    <mergeCell ref="G266:G269"/>
    <mergeCell ref="H266:H269"/>
    <mergeCell ref="AB266:AQ266"/>
    <mergeCell ref="AR266:AY266"/>
    <mergeCell ref="V267:X267"/>
    <mergeCell ref="AB267:AI267"/>
    <mergeCell ref="V268:X268"/>
    <mergeCell ref="AB268:AI268"/>
    <mergeCell ref="AJ268:AQ268"/>
    <mergeCell ref="V269:X269"/>
    <mergeCell ref="AR280:BG280"/>
    <mergeCell ref="V281:X281"/>
    <mergeCell ref="AB281:AQ281"/>
    <mergeCell ref="V282:X282"/>
    <mergeCell ref="AB282:AI282"/>
    <mergeCell ref="AJ282:AY282"/>
    <mergeCell ref="Y278:AA278"/>
    <mergeCell ref="AB278:AI278"/>
    <mergeCell ref="V279:X279"/>
    <mergeCell ref="Y279:AA279"/>
    <mergeCell ref="AB279:AQ279"/>
    <mergeCell ref="G280:G283"/>
    <mergeCell ref="AB265:AQ265"/>
    <mergeCell ref="A260:A269"/>
    <mergeCell ref="V260:X260"/>
    <mergeCell ref="Y260:AA260"/>
    <mergeCell ref="AB260:AI260"/>
    <mergeCell ref="V261:X261"/>
    <mergeCell ref="Y261:AA261"/>
    <mergeCell ref="AB261:AQ261"/>
    <mergeCell ref="G262:G265"/>
    <mergeCell ref="H262:H265"/>
    <mergeCell ref="Y262:AA262"/>
    <mergeCell ref="AB272:AQ272"/>
    <mergeCell ref="V273:X273"/>
    <mergeCell ref="Y273:AA273"/>
    <mergeCell ref="V274:X274"/>
    <mergeCell ref="Y274:AA274"/>
    <mergeCell ref="AB274:AI274"/>
    <mergeCell ref="G248:I248"/>
    <mergeCell ref="V248:X248"/>
    <mergeCell ref="V257:X257"/>
    <mergeCell ref="Y257:AA257"/>
    <mergeCell ref="Y258:AA258"/>
    <mergeCell ref="AB258:AQ258"/>
    <mergeCell ref="V259:X259"/>
    <mergeCell ref="Y259:AA259"/>
    <mergeCell ref="A254:A255"/>
    <mergeCell ref="AB254:AI254"/>
    <mergeCell ref="AJ254:AQ254"/>
    <mergeCell ref="AB255:AI255"/>
    <mergeCell ref="AJ255:AY255"/>
    <mergeCell ref="A256:A259"/>
    <mergeCell ref="E256:E283"/>
    <mergeCell ref="F256:F269"/>
    <mergeCell ref="G256:G261"/>
    <mergeCell ref="H256:H261"/>
    <mergeCell ref="A252:A253"/>
    <mergeCell ref="F252:F253"/>
    <mergeCell ref="G252:G253"/>
    <mergeCell ref="Y252:AA252"/>
    <mergeCell ref="AB252:AI252"/>
    <mergeCell ref="Y253:AA253"/>
    <mergeCell ref="AB253:AI253"/>
    <mergeCell ref="V263:X263"/>
    <mergeCell ref="Y263:AA263"/>
    <mergeCell ref="V264:X264"/>
    <mergeCell ref="Y264:AA264"/>
    <mergeCell ref="AB264:AI264"/>
    <mergeCell ref="V265:X265"/>
    <mergeCell ref="Y265:AA265"/>
    <mergeCell ref="BH238:BH249"/>
    <mergeCell ref="BJ238:BJ249"/>
    <mergeCell ref="G239:I239"/>
    <mergeCell ref="T239:AA239"/>
    <mergeCell ref="A240:A242"/>
    <mergeCell ref="E240:E249"/>
    <mergeCell ref="F240:F244"/>
    <mergeCell ref="G240:I240"/>
    <mergeCell ref="Y240:AA240"/>
    <mergeCell ref="G241:I241"/>
    <mergeCell ref="Y250:AA250"/>
    <mergeCell ref="AB250:AI250"/>
    <mergeCell ref="BH250:BH283"/>
    <mergeCell ref="BJ250:BJ283"/>
    <mergeCell ref="Y251:AA251"/>
    <mergeCell ref="AB251:AI251"/>
    <mergeCell ref="Y256:AA256"/>
    <mergeCell ref="AB256:AI256"/>
    <mergeCell ref="AB262:AQ262"/>
    <mergeCell ref="AB269:AQ269"/>
    <mergeCell ref="AB248:AI248"/>
    <mergeCell ref="G249:I249"/>
    <mergeCell ref="V249:X249"/>
    <mergeCell ref="AB249:AQ249"/>
    <mergeCell ref="A250:A251"/>
    <mergeCell ref="C250:C283"/>
    <mergeCell ref="D250:D283"/>
    <mergeCell ref="E250:E255"/>
    <mergeCell ref="F250:F251"/>
    <mergeCell ref="G250:G251"/>
    <mergeCell ref="A245:A249"/>
    <mergeCell ref="F245:F249"/>
    <mergeCell ref="A238:A239"/>
    <mergeCell ref="C238:C249"/>
    <mergeCell ref="D238:D249"/>
    <mergeCell ref="E238:E239"/>
    <mergeCell ref="G238:I238"/>
    <mergeCell ref="T238:AA238"/>
    <mergeCell ref="A233:A237"/>
    <mergeCell ref="F233:F237"/>
    <mergeCell ref="G233:I233"/>
    <mergeCell ref="Y233:AA233"/>
    <mergeCell ref="G234:I234"/>
    <mergeCell ref="T234:AI234"/>
    <mergeCell ref="G235:I235"/>
    <mergeCell ref="V235:X235"/>
    <mergeCell ref="G236:I236"/>
    <mergeCell ref="V236:X236"/>
    <mergeCell ref="T241:AI241"/>
    <mergeCell ref="G242:I242"/>
    <mergeCell ref="V242:X242"/>
    <mergeCell ref="A243:A244"/>
    <mergeCell ref="G243:I243"/>
    <mergeCell ref="V243:X243"/>
    <mergeCell ref="AB243:AI243"/>
    <mergeCell ref="G244:I244"/>
    <mergeCell ref="V244:X244"/>
    <mergeCell ref="AB244:AQ244"/>
    <mergeCell ref="G245:I245"/>
    <mergeCell ref="Y245:AA245"/>
    <mergeCell ref="G246:I246"/>
    <mergeCell ref="T246:AI246"/>
    <mergeCell ref="G247:I247"/>
    <mergeCell ref="V247:X247"/>
    <mergeCell ref="G230:I230"/>
    <mergeCell ref="V230:X230"/>
    <mergeCell ref="A231:A232"/>
    <mergeCell ref="G231:I231"/>
    <mergeCell ref="V231:X231"/>
    <mergeCell ref="AB231:AI231"/>
    <mergeCell ref="G232:I232"/>
    <mergeCell ref="V232:X232"/>
    <mergeCell ref="AB232:AQ232"/>
    <mergeCell ref="BH226:BH237"/>
    <mergeCell ref="BJ226:BJ237"/>
    <mergeCell ref="G227:I227"/>
    <mergeCell ref="T227:AA227"/>
    <mergeCell ref="A228:A230"/>
    <mergeCell ref="E228:E237"/>
    <mergeCell ref="F228:F232"/>
    <mergeCell ref="G228:I228"/>
    <mergeCell ref="Y228:AA228"/>
    <mergeCell ref="G229:I229"/>
    <mergeCell ref="AB236:AI236"/>
    <mergeCell ref="G237:I237"/>
    <mergeCell ref="V237:X237"/>
    <mergeCell ref="AB237:AQ237"/>
    <mergeCell ref="AB220:AQ220"/>
    <mergeCell ref="BH214:BH225"/>
    <mergeCell ref="BJ214:BJ225"/>
    <mergeCell ref="G215:I215"/>
    <mergeCell ref="T215:AA215"/>
    <mergeCell ref="A216:A218"/>
    <mergeCell ref="E216:E225"/>
    <mergeCell ref="F216:F220"/>
    <mergeCell ref="G216:I216"/>
    <mergeCell ref="Y216:AA216"/>
    <mergeCell ref="G217:I217"/>
    <mergeCell ref="AB224:AI224"/>
    <mergeCell ref="G225:I225"/>
    <mergeCell ref="V225:X225"/>
    <mergeCell ref="AB225:AQ225"/>
    <mergeCell ref="A226:A227"/>
    <mergeCell ref="C226:C237"/>
    <mergeCell ref="D226:D237"/>
    <mergeCell ref="E226:E227"/>
    <mergeCell ref="G226:I226"/>
    <mergeCell ref="T226:AA226"/>
    <mergeCell ref="A221:A225"/>
    <mergeCell ref="F221:F225"/>
    <mergeCell ref="G221:I221"/>
    <mergeCell ref="Y221:AA221"/>
    <mergeCell ref="G222:I222"/>
    <mergeCell ref="T222:AI222"/>
    <mergeCell ref="G223:I223"/>
    <mergeCell ref="V223:X223"/>
    <mergeCell ref="G224:I224"/>
    <mergeCell ref="V224:X224"/>
    <mergeCell ref="T229:AI229"/>
    <mergeCell ref="AR213:BG213"/>
    <mergeCell ref="A214:A215"/>
    <mergeCell ref="C214:C225"/>
    <mergeCell ref="D214:D225"/>
    <mergeCell ref="E214:E215"/>
    <mergeCell ref="G214:I214"/>
    <mergeCell ref="T214:AA214"/>
    <mergeCell ref="T217:AI217"/>
    <mergeCell ref="G218:I218"/>
    <mergeCell ref="V218:X218"/>
    <mergeCell ref="AR210:BG210"/>
    <mergeCell ref="V211:X211"/>
    <mergeCell ref="AB211:AQ211"/>
    <mergeCell ref="V212:X212"/>
    <mergeCell ref="AB212:AI212"/>
    <mergeCell ref="AJ212:AY212"/>
    <mergeCell ref="Y208:AA208"/>
    <mergeCell ref="AB208:AI208"/>
    <mergeCell ref="V209:X209"/>
    <mergeCell ref="Y209:AA209"/>
    <mergeCell ref="AB209:AQ209"/>
    <mergeCell ref="G210:G213"/>
    <mergeCell ref="H210:H213"/>
    <mergeCell ref="AB210:AQ210"/>
    <mergeCell ref="V213:X213"/>
    <mergeCell ref="AB213:AQ213"/>
    <mergeCell ref="A219:A220"/>
    <mergeCell ref="G219:I219"/>
    <mergeCell ref="V219:X219"/>
    <mergeCell ref="AB219:AI219"/>
    <mergeCell ref="G220:I220"/>
    <mergeCell ref="V220:X220"/>
    <mergeCell ref="V195:X195"/>
    <mergeCell ref="Y195:AA195"/>
    <mergeCell ref="V205:X205"/>
    <mergeCell ref="Y205:AA205"/>
    <mergeCell ref="AB205:AQ205"/>
    <mergeCell ref="G206:G209"/>
    <mergeCell ref="H206:H209"/>
    <mergeCell ref="Y206:AA206"/>
    <mergeCell ref="AB206:AQ206"/>
    <mergeCell ref="V207:X207"/>
    <mergeCell ref="Y207:AA207"/>
    <mergeCell ref="V208:X208"/>
    <mergeCell ref="Y201:AA201"/>
    <mergeCell ref="Y202:AA202"/>
    <mergeCell ref="AB202:AQ202"/>
    <mergeCell ref="V203:X203"/>
    <mergeCell ref="Y203:AA203"/>
    <mergeCell ref="V204:X204"/>
    <mergeCell ref="Y204:AA204"/>
    <mergeCell ref="AB204:AI204"/>
    <mergeCell ref="E186:E213"/>
    <mergeCell ref="F186:F199"/>
    <mergeCell ref="G186:G191"/>
    <mergeCell ref="H186:H191"/>
    <mergeCell ref="V199:X199"/>
    <mergeCell ref="AB199:AQ199"/>
    <mergeCell ref="AR199:AY199"/>
    <mergeCell ref="A200:A213"/>
    <mergeCell ref="F200:F213"/>
    <mergeCell ref="G200:G205"/>
    <mergeCell ref="H200:H205"/>
    <mergeCell ref="Y200:AA200"/>
    <mergeCell ref="AB200:AQ200"/>
    <mergeCell ref="V201:X201"/>
    <mergeCell ref="AB195:AQ195"/>
    <mergeCell ref="G196:G199"/>
    <mergeCell ref="H196:H199"/>
    <mergeCell ref="AB196:AQ196"/>
    <mergeCell ref="AR196:AY196"/>
    <mergeCell ref="V197:X197"/>
    <mergeCell ref="AB197:AI197"/>
    <mergeCell ref="V198:X198"/>
    <mergeCell ref="AB198:AI198"/>
    <mergeCell ref="AJ198:AQ198"/>
    <mergeCell ref="H192:H195"/>
    <mergeCell ref="Y192:AA192"/>
    <mergeCell ref="AB192:AQ192"/>
    <mergeCell ref="V193:X193"/>
    <mergeCell ref="Y193:AA193"/>
    <mergeCell ref="V194:X194"/>
    <mergeCell ref="Y194:AA194"/>
    <mergeCell ref="AB194:AI194"/>
    <mergeCell ref="BH146:BH179"/>
    <mergeCell ref="BJ146:BJ179"/>
    <mergeCell ref="Y147:AA147"/>
    <mergeCell ref="AB147:AI147"/>
    <mergeCell ref="A148:A149"/>
    <mergeCell ref="F148:F149"/>
    <mergeCell ref="G148:G149"/>
    <mergeCell ref="Y148:AA148"/>
    <mergeCell ref="AB148:AI148"/>
    <mergeCell ref="Y149:AA149"/>
    <mergeCell ref="V189:X189"/>
    <mergeCell ref="Y189:AA189"/>
    <mergeCell ref="A190:A199"/>
    <mergeCell ref="V190:X190"/>
    <mergeCell ref="Y190:AA190"/>
    <mergeCell ref="AB190:AI190"/>
    <mergeCell ref="V191:X191"/>
    <mergeCell ref="Y191:AA191"/>
    <mergeCell ref="AB191:AQ191"/>
    <mergeCell ref="G192:G195"/>
    <mergeCell ref="Y186:AA186"/>
    <mergeCell ref="AB186:AI186"/>
    <mergeCell ref="V187:X187"/>
    <mergeCell ref="Y187:AA187"/>
    <mergeCell ref="Y188:AA188"/>
    <mergeCell ref="AB188:AQ188"/>
    <mergeCell ref="A184:A185"/>
    <mergeCell ref="AB184:AI184"/>
    <mergeCell ref="AJ184:AQ184"/>
    <mergeCell ref="AB185:AI185"/>
    <mergeCell ref="AJ185:AY185"/>
    <mergeCell ref="A186:A189"/>
    <mergeCell ref="V179:X179"/>
    <mergeCell ref="AB179:AQ179"/>
    <mergeCell ref="V171:X171"/>
    <mergeCell ref="Y171:AA171"/>
    <mergeCell ref="AB171:AQ171"/>
    <mergeCell ref="G172:G175"/>
    <mergeCell ref="H172:H175"/>
    <mergeCell ref="Y172:AA172"/>
    <mergeCell ref="AB172:AQ172"/>
    <mergeCell ref="V173:X173"/>
    <mergeCell ref="Y173:AA173"/>
    <mergeCell ref="V174:X174"/>
    <mergeCell ref="BH180:BH213"/>
    <mergeCell ref="BJ180:BJ213"/>
    <mergeCell ref="Y181:AA181"/>
    <mergeCell ref="AB181:AI181"/>
    <mergeCell ref="A182:A183"/>
    <mergeCell ref="F182:F183"/>
    <mergeCell ref="G182:G183"/>
    <mergeCell ref="Y182:AA182"/>
    <mergeCell ref="AB182:AI182"/>
    <mergeCell ref="Y183:AA183"/>
    <mergeCell ref="AR179:BG179"/>
    <mergeCell ref="A180:A181"/>
    <mergeCell ref="C180:C213"/>
    <mergeCell ref="D180:D213"/>
    <mergeCell ref="E180:E185"/>
    <mergeCell ref="F180:F181"/>
    <mergeCell ref="G180:G181"/>
    <mergeCell ref="Y180:AA180"/>
    <mergeCell ref="AB180:AI180"/>
    <mergeCell ref="AB183:AI183"/>
    <mergeCell ref="Y167:AA167"/>
    <mergeCell ref="Y168:AA168"/>
    <mergeCell ref="AB168:AQ168"/>
    <mergeCell ref="V169:X169"/>
    <mergeCell ref="Y169:AA169"/>
    <mergeCell ref="V170:X170"/>
    <mergeCell ref="Y170:AA170"/>
    <mergeCell ref="AB170:AI170"/>
    <mergeCell ref="V165:X165"/>
    <mergeCell ref="AB165:AQ165"/>
    <mergeCell ref="AR165:AY165"/>
    <mergeCell ref="A166:A179"/>
    <mergeCell ref="F166:F179"/>
    <mergeCell ref="G166:G171"/>
    <mergeCell ref="H166:H171"/>
    <mergeCell ref="Y166:AA166"/>
    <mergeCell ref="AB166:AQ166"/>
    <mergeCell ref="V167:X167"/>
    <mergeCell ref="AR176:BG176"/>
    <mergeCell ref="V177:X177"/>
    <mergeCell ref="AB177:AQ177"/>
    <mergeCell ref="V178:X178"/>
    <mergeCell ref="AB178:AI178"/>
    <mergeCell ref="AJ178:AY178"/>
    <mergeCell ref="Y174:AA174"/>
    <mergeCell ref="AB174:AI174"/>
    <mergeCell ref="V175:X175"/>
    <mergeCell ref="Y175:AA175"/>
    <mergeCell ref="AB175:AQ175"/>
    <mergeCell ref="G176:G179"/>
    <mergeCell ref="H176:H179"/>
    <mergeCell ref="AB176:AQ176"/>
    <mergeCell ref="G152:G157"/>
    <mergeCell ref="H152:H157"/>
    <mergeCell ref="AB161:AQ161"/>
    <mergeCell ref="G162:G165"/>
    <mergeCell ref="H162:H165"/>
    <mergeCell ref="AB162:AQ162"/>
    <mergeCell ref="AR162:AY162"/>
    <mergeCell ref="V163:X163"/>
    <mergeCell ref="AB163:AI163"/>
    <mergeCell ref="V164:X164"/>
    <mergeCell ref="AB164:AI164"/>
    <mergeCell ref="AJ164:AQ164"/>
    <mergeCell ref="H158:H161"/>
    <mergeCell ref="Y158:AA158"/>
    <mergeCell ref="AB158:AQ158"/>
    <mergeCell ref="V159:X159"/>
    <mergeCell ref="Y159:AA159"/>
    <mergeCell ref="V160:X160"/>
    <mergeCell ref="Y160:AA160"/>
    <mergeCell ref="AB160:AI160"/>
    <mergeCell ref="V161:X161"/>
    <mergeCell ref="Y161:AA161"/>
    <mergeCell ref="V141:X141"/>
    <mergeCell ref="Y141:AA141"/>
    <mergeCell ref="AB141:AQ141"/>
    <mergeCell ref="G142:G145"/>
    <mergeCell ref="H142:H145"/>
    <mergeCell ref="AB142:AQ142"/>
    <mergeCell ref="V145:X145"/>
    <mergeCell ref="AB145:AQ145"/>
    <mergeCell ref="V155:X155"/>
    <mergeCell ref="Y155:AA155"/>
    <mergeCell ref="A156:A165"/>
    <mergeCell ref="V156:X156"/>
    <mergeCell ref="Y156:AA156"/>
    <mergeCell ref="AB156:AI156"/>
    <mergeCell ref="V157:X157"/>
    <mergeCell ref="Y157:AA157"/>
    <mergeCell ref="AB157:AQ157"/>
    <mergeCell ref="G158:G161"/>
    <mergeCell ref="Y152:AA152"/>
    <mergeCell ref="AB152:AI152"/>
    <mergeCell ref="V153:X153"/>
    <mergeCell ref="Y153:AA153"/>
    <mergeCell ref="Y154:AA154"/>
    <mergeCell ref="AB154:AQ154"/>
    <mergeCell ref="A150:A151"/>
    <mergeCell ref="AB150:AI150"/>
    <mergeCell ref="AJ150:AQ150"/>
    <mergeCell ref="AB151:AI151"/>
    <mergeCell ref="AJ151:AY151"/>
    <mergeCell ref="A152:A155"/>
    <mergeCell ref="E152:E179"/>
    <mergeCell ref="F152:F165"/>
    <mergeCell ref="H138:H141"/>
    <mergeCell ref="Y138:AA138"/>
    <mergeCell ref="AB138:AQ138"/>
    <mergeCell ref="V139:X139"/>
    <mergeCell ref="Y139:AA139"/>
    <mergeCell ref="V140:X140"/>
    <mergeCell ref="Y133:AA133"/>
    <mergeCell ref="Y134:AA134"/>
    <mergeCell ref="AB134:AQ134"/>
    <mergeCell ref="V135:X135"/>
    <mergeCell ref="Y135:AA135"/>
    <mergeCell ref="V136:X136"/>
    <mergeCell ref="Y136:AA136"/>
    <mergeCell ref="AB136:AI136"/>
    <mergeCell ref="AR145:BG145"/>
    <mergeCell ref="A146:A147"/>
    <mergeCell ref="C146:C179"/>
    <mergeCell ref="D146:D179"/>
    <mergeCell ref="E146:E151"/>
    <mergeCell ref="F146:F147"/>
    <mergeCell ref="G146:G147"/>
    <mergeCell ref="Y146:AA146"/>
    <mergeCell ref="AB146:AI146"/>
    <mergeCell ref="AB149:AI149"/>
    <mergeCell ref="AR142:BG142"/>
    <mergeCell ref="V143:X143"/>
    <mergeCell ref="AB143:AQ143"/>
    <mergeCell ref="V144:X144"/>
    <mergeCell ref="AB144:AI144"/>
    <mergeCell ref="AJ144:AY144"/>
    <mergeCell ref="Y140:AA140"/>
    <mergeCell ref="AB140:AI140"/>
    <mergeCell ref="A116:A117"/>
    <mergeCell ref="AB116:AI116"/>
    <mergeCell ref="AJ116:AQ116"/>
    <mergeCell ref="AB117:AI117"/>
    <mergeCell ref="AJ117:AY117"/>
    <mergeCell ref="A118:A121"/>
    <mergeCell ref="E118:E145"/>
    <mergeCell ref="F118:F131"/>
    <mergeCell ref="G118:G123"/>
    <mergeCell ref="H118:H123"/>
    <mergeCell ref="V131:X131"/>
    <mergeCell ref="AB131:AQ131"/>
    <mergeCell ref="AR131:AY131"/>
    <mergeCell ref="A132:A145"/>
    <mergeCell ref="F132:F145"/>
    <mergeCell ref="G132:G137"/>
    <mergeCell ref="H132:H137"/>
    <mergeCell ref="Y132:AA132"/>
    <mergeCell ref="AB132:AQ132"/>
    <mergeCell ref="V133:X133"/>
    <mergeCell ref="AB127:AQ127"/>
    <mergeCell ref="G128:G131"/>
    <mergeCell ref="H128:H131"/>
    <mergeCell ref="AB128:AQ128"/>
    <mergeCell ref="AR128:AY128"/>
    <mergeCell ref="V129:X129"/>
    <mergeCell ref="AB129:AI129"/>
    <mergeCell ref="V130:X130"/>
    <mergeCell ref="AB130:AI130"/>
    <mergeCell ref="AJ130:AQ130"/>
    <mergeCell ref="H124:H127"/>
    <mergeCell ref="Y124:AA124"/>
    <mergeCell ref="BJ112:BJ145"/>
    <mergeCell ref="Y113:AA113"/>
    <mergeCell ref="AB113:AI113"/>
    <mergeCell ref="A114:A115"/>
    <mergeCell ref="F114:F115"/>
    <mergeCell ref="G114:G115"/>
    <mergeCell ref="Y114:AA114"/>
    <mergeCell ref="AB114:AI114"/>
    <mergeCell ref="Y115:AA115"/>
    <mergeCell ref="AR111:BG111"/>
    <mergeCell ref="A112:A113"/>
    <mergeCell ref="C112:C145"/>
    <mergeCell ref="D112:D145"/>
    <mergeCell ref="E112:E117"/>
    <mergeCell ref="F112:F113"/>
    <mergeCell ref="G112:G113"/>
    <mergeCell ref="Y112:AA112"/>
    <mergeCell ref="AB112:AI112"/>
    <mergeCell ref="AB115:AI115"/>
    <mergeCell ref="V121:X121"/>
    <mergeCell ref="Y121:AA121"/>
    <mergeCell ref="A122:A131"/>
    <mergeCell ref="V122:X122"/>
    <mergeCell ref="Y122:AA122"/>
    <mergeCell ref="AB122:AI122"/>
    <mergeCell ref="V123:X123"/>
    <mergeCell ref="Y123:AA123"/>
    <mergeCell ref="AB123:AQ123"/>
    <mergeCell ref="G124:G127"/>
    <mergeCell ref="Y118:AA118"/>
    <mergeCell ref="AB118:AI118"/>
    <mergeCell ref="V119:X119"/>
    <mergeCell ref="AB107:AQ107"/>
    <mergeCell ref="G108:G111"/>
    <mergeCell ref="H108:H111"/>
    <mergeCell ref="AB108:AQ108"/>
    <mergeCell ref="V111:X111"/>
    <mergeCell ref="AB111:AQ111"/>
    <mergeCell ref="V103:X103"/>
    <mergeCell ref="Y103:AA103"/>
    <mergeCell ref="AB103:AQ103"/>
    <mergeCell ref="G104:G107"/>
    <mergeCell ref="H104:H107"/>
    <mergeCell ref="Y104:AA104"/>
    <mergeCell ref="AB104:AQ104"/>
    <mergeCell ref="V105:X105"/>
    <mergeCell ref="Y105:AA105"/>
    <mergeCell ref="V106:X106"/>
    <mergeCell ref="BH112:BH145"/>
    <mergeCell ref="Y119:AA119"/>
    <mergeCell ref="Y120:AA120"/>
    <mergeCell ref="AB120:AQ120"/>
    <mergeCell ref="AB124:AQ124"/>
    <mergeCell ref="V125:X125"/>
    <mergeCell ref="Y125:AA125"/>
    <mergeCell ref="V126:X126"/>
    <mergeCell ref="Y126:AA126"/>
    <mergeCell ref="AB126:AI126"/>
    <mergeCell ref="V127:X127"/>
    <mergeCell ref="Y127:AA127"/>
    <mergeCell ref="V137:X137"/>
    <mergeCell ref="Y137:AA137"/>
    <mergeCell ref="AB137:AQ137"/>
    <mergeCell ref="G138:G141"/>
    <mergeCell ref="AB100:AQ100"/>
    <mergeCell ref="V101:X101"/>
    <mergeCell ref="Y101:AA101"/>
    <mergeCell ref="V102:X102"/>
    <mergeCell ref="Y102:AA102"/>
    <mergeCell ref="AB102:AI102"/>
    <mergeCell ref="AR97:AY97"/>
    <mergeCell ref="A98:A111"/>
    <mergeCell ref="F98:F111"/>
    <mergeCell ref="G98:G103"/>
    <mergeCell ref="H98:H103"/>
    <mergeCell ref="Y98:AA98"/>
    <mergeCell ref="AB98:AQ98"/>
    <mergeCell ref="V99:X99"/>
    <mergeCell ref="Y99:AA99"/>
    <mergeCell ref="Y100:AA100"/>
    <mergeCell ref="AR94:AY94"/>
    <mergeCell ref="V95:X95"/>
    <mergeCell ref="AB95:AI95"/>
    <mergeCell ref="V96:X96"/>
    <mergeCell ref="AB96:AI96"/>
    <mergeCell ref="AJ96:AQ96"/>
    <mergeCell ref="AR108:BG108"/>
    <mergeCell ref="V109:X109"/>
    <mergeCell ref="AB109:AQ109"/>
    <mergeCell ref="V110:X110"/>
    <mergeCell ref="AB110:AI110"/>
    <mergeCell ref="AJ110:AY110"/>
    <mergeCell ref="Y106:AA106"/>
    <mergeCell ref="AB106:AI106"/>
    <mergeCell ref="V107:X107"/>
    <mergeCell ref="Y107:AA107"/>
    <mergeCell ref="V87:X87"/>
    <mergeCell ref="Y87:AA87"/>
    <mergeCell ref="A84:A87"/>
    <mergeCell ref="E84:E111"/>
    <mergeCell ref="F84:F97"/>
    <mergeCell ref="G84:G89"/>
    <mergeCell ref="H84:H89"/>
    <mergeCell ref="Y84:AA84"/>
    <mergeCell ref="A88:A97"/>
    <mergeCell ref="V88:X88"/>
    <mergeCell ref="Y88:AA88"/>
    <mergeCell ref="V92:X92"/>
    <mergeCell ref="Y92:AA92"/>
    <mergeCell ref="AB92:AI92"/>
    <mergeCell ref="V93:X93"/>
    <mergeCell ref="Y93:AA93"/>
    <mergeCell ref="AB93:AQ93"/>
    <mergeCell ref="G94:G97"/>
    <mergeCell ref="H94:H97"/>
    <mergeCell ref="AB94:AQ94"/>
    <mergeCell ref="V97:X97"/>
    <mergeCell ref="AB97:AQ97"/>
    <mergeCell ref="AB88:AI88"/>
    <mergeCell ref="V89:X89"/>
    <mergeCell ref="Y89:AA89"/>
    <mergeCell ref="AB89:AQ89"/>
    <mergeCell ref="G90:G93"/>
    <mergeCell ref="H90:H93"/>
    <mergeCell ref="Y90:AA90"/>
    <mergeCell ref="AB90:AQ90"/>
    <mergeCell ref="V91:X91"/>
    <mergeCell ref="Y91:AA91"/>
    <mergeCell ref="Y81:AA81"/>
    <mergeCell ref="AB81:AI81"/>
    <mergeCell ref="A82:A83"/>
    <mergeCell ref="AB82:AI82"/>
    <mergeCell ref="AJ82:AQ82"/>
    <mergeCell ref="AB83:AI83"/>
    <mergeCell ref="AJ83:AY83"/>
    <mergeCell ref="AB78:AI78"/>
    <mergeCell ref="BH78:BH111"/>
    <mergeCell ref="BJ78:BJ111"/>
    <mergeCell ref="Y79:AA79"/>
    <mergeCell ref="AB79:AI79"/>
    <mergeCell ref="A80:A81"/>
    <mergeCell ref="F80:F81"/>
    <mergeCell ref="G80:G81"/>
    <mergeCell ref="Y80:AA80"/>
    <mergeCell ref="AB80:AI80"/>
    <mergeCell ref="B77:B283"/>
    <mergeCell ref="G77:I77"/>
    <mergeCell ref="Y77:AA77"/>
    <mergeCell ref="A78:A79"/>
    <mergeCell ref="C78:C111"/>
    <mergeCell ref="D78:D111"/>
    <mergeCell ref="E78:E83"/>
    <mergeCell ref="F78:F79"/>
    <mergeCell ref="G78:G79"/>
    <mergeCell ref="Y78:AA78"/>
    <mergeCell ref="AB84:AI84"/>
    <mergeCell ref="V85:X85"/>
    <mergeCell ref="Y85:AA85"/>
    <mergeCell ref="Y86:AA86"/>
    <mergeCell ref="AB86:AQ86"/>
    <mergeCell ref="Y67:AA67"/>
    <mergeCell ref="AB67:AI67"/>
    <mergeCell ref="V68:X68"/>
    <mergeCell ref="Y68:AA68"/>
    <mergeCell ref="AB68:AQ68"/>
    <mergeCell ref="A57:A69"/>
    <mergeCell ref="C57:C69"/>
    <mergeCell ref="D57:D68"/>
    <mergeCell ref="BH74:BH76"/>
    <mergeCell ref="E75:E76"/>
    <mergeCell ref="F75:F76"/>
    <mergeCell ref="G75:G76"/>
    <mergeCell ref="H75:H76"/>
    <mergeCell ref="V75:X75"/>
    <mergeCell ref="Y75:AA75"/>
    <mergeCell ref="AB75:AI75"/>
    <mergeCell ref="V76:X76"/>
    <mergeCell ref="Y76:AA76"/>
    <mergeCell ref="A74:A76"/>
    <mergeCell ref="C74:C76"/>
    <mergeCell ref="D74:D76"/>
    <mergeCell ref="V74:X74"/>
    <mergeCell ref="Y74:AA74"/>
    <mergeCell ref="AB74:AI74"/>
    <mergeCell ref="AB76:AQ76"/>
    <mergeCell ref="BH57:BH58"/>
    <mergeCell ref="BJ57:BJ58"/>
    <mergeCell ref="Y58:AA58"/>
    <mergeCell ref="E59:E60"/>
    <mergeCell ref="T59:AA59"/>
    <mergeCell ref="T60:AA60"/>
    <mergeCell ref="Y55:AA55"/>
    <mergeCell ref="AB55:AQ55"/>
    <mergeCell ref="E57:E58"/>
    <mergeCell ref="G57:G68"/>
    <mergeCell ref="H57:H68"/>
    <mergeCell ref="Y57:AA57"/>
    <mergeCell ref="E61:E68"/>
    <mergeCell ref="A72:A73"/>
    <mergeCell ref="C72:C73"/>
    <mergeCell ref="D72:D73"/>
    <mergeCell ref="E72:E73"/>
    <mergeCell ref="T72:AA72"/>
    <mergeCell ref="BH72:BH73"/>
    <mergeCell ref="T73:AA73"/>
    <mergeCell ref="A70:A71"/>
    <mergeCell ref="C70:C71"/>
    <mergeCell ref="D70:D71"/>
    <mergeCell ref="E70:E71"/>
    <mergeCell ref="T70:AA70"/>
    <mergeCell ref="BH70:BH71"/>
    <mergeCell ref="T71:AA71"/>
    <mergeCell ref="F65:F68"/>
    <mergeCell ref="T65:AI65"/>
    <mergeCell ref="V66:X66"/>
    <mergeCell ref="Y66:AA66"/>
    <mergeCell ref="V67:X67"/>
    <mergeCell ref="AB54:AI54"/>
    <mergeCell ref="V55:X55"/>
    <mergeCell ref="E46:E47"/>
    <mergeCell ref="T46:AA46"/>
    <mergeCell ref="T47:AA47"/>
    <mergeCell ref="E48:E55"/>
    <mergeCell ref="F48:F51"/>
    <mergeCell ref="T48:AI48"/>
    <mergeCell ref="V49:X49"/>
    <mergeCell ref="Y49:AA49"/>
    <mergeCell ref="V50:X50"/>
    <mergeCell ref="Y50:AA50"/>
    <mergeCell ref="H42:H55"/>
    <mergeCell ref="Y42:AA42"/>
    <mergeCell ref="F61:F64"/>
    <mergeCell ref="T61:AI61"/>
    <mergeCell ref="V62:X62"/>
    <mergeCell ref="Y62:AA62"/>
    <mergeCell ref="V63:X63"/>
    <mergeCell ref="Y63:AA63"/>
    <mergeCell ref="AB63:AI63"/>
    <mergeCell ref="V64:X64"/>
    <mergeCell ref="Y64:AA64"/>
    <mergeCell ref="AB64:AQ64"/>
    <mergeCell ref="BH42:BH44"/>
    <mergeCell ref="BJ42:BJ44"/>
    <mergeCell ref="T43:AA43"/>
    <mergeCell ref="F44:F45"/>
    <mergeCell ref="Y44:AA44"/>
    <mergeCell ref="T45:AI45"/>
    <mergeCell ref="AB50:AI50"/>
    <mergeCell ref="V51:X51"/>
    <mergeCell ref="BH40:BH41"/>
    <mergeCell ref="BJ40:BJ41"/>
    <mergeCell ref="V41:X41"/>
    <mergeCell ref="Y41:AA41"/>
    <mergeCell ref="A42:A56"/>
    <mergeCell ref="C42:C56"/>
    <mergeCell ref="D42:D55"/>
    <mergeCell ref="E42:E45"/>
    <mergeCell ref="F42:F43"/>
    <mergeCell ref="G42:G55"/>
    <mergeCell ref="A40:A41"/>
    <mergeCell ref="C40:C41"/>
    <mergeCell ref="D40:D41"/>
    <mergeCell ref="E40:E41"/>
    <mergeCell ref="V40:X40"/>
    <mergeCell ref="Y40:AA40"/>
    <mergeCell ref="Y51:AA51"/>
    <mergeCell ref="AB51:AQ51"/>
    <mergeCell ref="F52:F55"/>
    <mergeCell ref="T52:AI52"/>
    <mergeCell ref="V53:X53"/>
    <mergeCell ref="Y53:AA53"/>
    <mergeCell ref="V54:X54"/>
    <mergeCell ref="Y54:AA54"/>
    <mergeCell ref="BH36:BH37"/>
    <mergeCell ref="Y37:AA37"/>
    <mergeCell ref="D38:D39"/>
    <mergeCell ref="E38:E39"/>
    <mergeCell ref="Y38:AA38"/>
    <mergeCell ref="BH38:BH39"/>
    <mergeCell ref="Y39:AA39"/>
    <mergeCell ref="V35:X35"/>
    <mergeCell ref="Y35:AA35"/>
    <mergeCell ref="AB35:AQ35"/>
    <mergeCell ref="A36:A39"/>
    <mergeCell ref="C36:C39"/>
    <mergeCell ref="D36:D37"/>
    <mergeCell ref="E36:E37"/>
    <mergeCell ref="Y36:AA36"/>
    <mergeCell ref="AR31:BG31"/>
    <mergeCell ref="A32:A35"/>
    <mergeCell ref="G32:G35"/>
    <mergeCell ref="H32:H35"/>
    <mergeCell ref="Y32:AA32"/>
    <mergeCell ref="AB32:AQ32"/>
    <mergeCell ref="V33:X33"/>
    <mergeCell ref="Y33:AA33"/>
    <mergeCell ref="V34:X34"/>
    <mergeCell ref="Y34:AA34"/>
    <mergeCell ref="V30:X30"/>
    <mergeCell ref="AB30:AI30"/>
    <mergeCell ref="AJ30:AY30"/>
    <mergeCell ref="Y27:AA27"/>
    <mergeCell ref="AB27:AQ27"/>
    <mergeCell ref="A28:A31"/>
    <mergeCell ref="F28:F35"/>
    <mergeCell ref="G28:G31"/>
    <mergeCell ref="H28:H31"/>
    <mergeCell ref="AB28:AQ28"/>
    <mergeCell ref="V31:X31"/>
    <mergeCell ref="AB31:AQ31"/>
    <mergeCell ref="AB34:AI34"/>
    <mergeCell ref="G24:G27"/>
    <mergeCell ref="H24:H27"/>
    <mergeCell ref="Y24:AA24"/>
    <mergeCell ref="AB24:AQ24"/>
    <mergeCell ref="V25:X25"/>
    <mergeCell ref="Y25:AA25"/>
    <mergeCell ref="V26:X26"/>
    <mergeCell ref="Y26:AA26"/>
    <mergeCell ref="AB26:AI26"/>
    <mergeCell ref="V27:X27"/>
    <mergeCell ref="AB20:AQ20"/>
    <mergeCell ref="A24:A27"/>
    <mergeCell ref="A16:A19"/>
    <mergeCell ref="F16:F19"/>
    <mergeCell ref="G16:G19"/>
    <mergeCell ref="H16:H19"/>
    <mergeCell ref="Y16:AA16"/>
    <mergeCell ref="AB16:AQ16"/>
    <mergeCell ref="V17:X17"/>
    <mergeCell ref="Y17:AA17"/>
    <mergeCell ref="V18:X18"/>
    <mergeCell ref="Y18:AA18"/>
    <mergeCell ref="BH12:BH19"/>
    <mergeCell ref="V13:X13"/>
    <mergeCell ref="AR28:BG28"/>
    <mergeCell ref="V29:X29"/>
    <mergeCell ref="AB29:AQ29"/>
    <mergeCell ref="V15:X15"/>
    <mergeCell ref="Y15:AA15"/>
    <mergeCell ref="AB15:AQ15"/>
    <mergeCell ref="AB18:AI18"/>
    <mergeCell ref="AJ10:AQ10"/>
    <mergeCell ref="AB11:AI11"/>
    <mergeCell ref="AJ11:AY11"/>
    <mergeCell ref="A12:A15"/>
    <mergeCell ref="E12:E19"/>
    <mergeCell ref="F12:F15"/>
    <mergeCell ref="G12:G15"/>
    <mergeCell ref="H12:H15"/>
    <mergeCell ref="Y12:AA12"/>
    <mergeCell ref="AB12:AQ12"/>
    <mergeCell ref="AR20:AY20"/>
    <mergeCell ref="BH20:BH35"/>
    <mergeCell ref="V21:X21"/>
    <mergeCell ref="AB21:AI21"/>
    <mergeCell ref="V22:X22"/>
    <mergeCell ref="AB22:AI22"/>
    <mergeCell ref="AJ22:AQ22"/>
    <mergeCell ref="V23:X23"/>
    <mergeCell ref="AB23:AQ23"/>
    <mergeCell ref="AR23:AY23"/>
    <mergeCell ref="V19:X19"/>
    <mergeCell ref="Y19:AA19"/>
    <mergeCell ref="AB19:AQ19"/>
    <mergeCell ref="A20:A23"/>
    <mergeCell ref="E20:E35"/>
    <mergeCell ref="F20:F27"/>
    <mergeCell ref="G20:G23"/>
    <mergeCell ref="H20:H23"/>
    <mergeCell ref="E6:E11"/>
    <mergeCell ref="F6:F7"/>
    <mergeCell ref="G6:G7"/>
    <mergeCell ref="Y6:AA6"/>
    <mergeCell ref="AB6:AI6"/>
    <mergeCell ref="Y7:AA7"/>
    <mergeCell ref="AB7:AI7"/>
    <mergeCell ref="F8:F9"/>
    <mergeCell ref="F4:F5"/>
    <mergeCell ref="G4:G5"/>
    <mergeCell ref="H4:H5"/>
    <mergeCell ref="V4:X4"/>
    <mergeCell ref="Y4:AA4"/>
    <mergeCell ref="Y5:AA5"/>
    <mergeCell ref="Y13:AA13"/>
    <mergeCell ref="V14:X14"/>
    <mergeCell ref="Y14:AA14"/>
    <mergeCell ref="AB14:AI14"/>
    <mergeCell ref="H2:H3"/>
    <mergeCell ref="V2:X2"/>
    <mergeCell ref="Y2:AA2"/>
    <mergeCell ref="BH2:BH4"/>
    <mergeCell ref="BJ2:BJ4"/>
    <mergeCell ref="Y3:AA3"/>
    <mergeCell ref="AB3:AI3"/>
    <mergeCell ref="AJ1:AQ1"/>
    <mergeCell ref="AR1:AY1"/>
    <mergeCell ref="AZ1:BG1"/>
    <mergeCell ref="A2:A5"/>
    <mergeCell ref="B2:B76"/>
    <mergeCell ref="C2:C35"/>
    <mergeCell ref="D2:D35"/>
    <mergeCell ref="E2:E5"/>
    <mergeCell ref="F2:F3"/>
    <mergeCell ref="G2:G3"/>
    <mergeCell ref="G1:I1"/>
    <mergeCell ref="L1:Q1"/>
    <mergeCell ref="R1:S1"/>
    <mergeCell ref="V1:X1"/>
    <mergeCell ref="Y1:AA1"/>
    <mergeCell ref="AB1:AI1"/>
    <mergeCell ref="G8:G9"/>
    <mergeCell ref="Y8:AA8"/>
    <mergeCell ref="AB8:AI8"/>
    <mergeCell ref="Y9:AA9"/>
    <mergeCell ref="AB9:AI9"/>
    <mergeCell ref="A10:A11"/>
    <mergeCell ref="AB10:AI10"/>
    <mergeCell ref="AB5:AQ5"/>
    <mergeCell ref="A6:A9"/>
    <mergeCell ref="A497:A498"/>
    <mergeCell ref="A499:A500"/>
    <mergeCell ref="A501:A503"/>
    <mergeCell ref="A504:A506"/>
    <mergeCell ref="A510:A512"/>
    <mergeCell ref="A507:A509"/>
    <mergeCell ref="A514:A518"/>
    <mergeCell ref="A519:A523"/>
    <mergeCell ref="A524:A527"/>
    <mergeCell ref="A528:A533"/>
    <mergeCell ref="A534:A538"/>
    <mergeCell ref="B496:B538"/>
    <mergeCell ref="C497:C498"/>
    <mergeCell ref="C499:C500"/>
    <mergeCell ref="C501:C503"/>
    <mergeCell ref="C507:C509"/>
    <mergeCell ref="C514:C518"/>
    <mergeCell ref="C519:C523"/>
    <mergeCell ref="C524:C527"/>
    <mergeCell ref="C528:C533"/>
    <mergeCell ref="C534:C538"/>
    <mergeCell ref="C504:C506"/>
    <mergeCell ref="C510:C513"/>
  </mergeCells>
  <conditionalFormatting sqref="A1:A2 A12:A17 A19 A36 A77:A79 A82 A116 A150 A184 A254 A288 A322 A356 A402 A84:A113 A40:A42 A118:A147 A152:A181 A256:A285 A216:A226 A228:A238 A240:A251 A388:A400 A358:A386 A324:A353 A290:A319 A186:A214 A44:A74 A499 A501 A504 A507 A510 A513:A514 A519 A524 A528 A539:A1048576 A534 A404:A497">
    <cfRule type="cellIs" dxfId="16741" priority="2600" operator="equal">
      <formula>"Core"</formula>
    </cfRule>
    <cfRule type="cellIs" dxfId="16740" priority="2601" operator="equal">
      <formula>"Low"</formula>
    </cfRule>
    <cfRule type="cellIs" dxfId="16739" priority="2602" operator="equal">
      <formula>"Med"</formula>
    </cfRule>
    <cfRule type="cellIs" dxfId="16738" priority="2603" operator="equal">
      <formula>"High"</formula>
    </cfRule>
  </conditionalFormatting>
  <conditionalFormatting sqref="A214">
    <cfRule type="cellIs" dxfId="16737" priority="2612" operator="equal">
      <formula>"Core"</formula>
    </cfRule>
    <cfRule type="cellIs" dxfId="16736" priority="2613" operator="equal">
      <formula>"Low"</formula>
    </cfRule>
    <cfRule type="cellIs" dxfId="16735" priority="2614" operator="equal">
      <formula>"Med"</formula>
    </cfRule>
    <cfRule type="cellIs" dxfId="16734" priority="2615" operator="equal">
      <formula>"High"</formula>
    </cfRule>
  </conditionalFormatting>
  <conditionalFormatting sqref="A238">
    <cfRule type="cellIs" dxfId="16733" priority="2604" operator="equal">
      <formula>"Core"</formula>
    </cfRule>
    <cfRule type="cellIs" dxfId="16732" priority="2605" operator="equal">
      <formula>"Low"</formula>
    </cfRule>
    <cfRule type="cellIs" dxfId="16731" priority="2606" operator="equal">
      <formula>"Med"</formula>
    </cfRule>
    <cfRule type="cellIs" dxfId="16730" priority="2607" operator="equal">
      <formula>"High"</formula>
    </cfRule>
  </conditionalFormatting>
  <conditionalFormatting sqref="A226">
    <cfRule type="cellIs" dxfId="16729" priority="2608" operator="equal">
      <formula>"Core"</formula>
    </cfRule>
    <cfRule type="cellIs" dxfId="16728" priority="2609" operator="equal">
      <formula>"Low"</formula>
    </cfRule>
    <cfRule type="cellIs" dxfId="16727" priority="2610" operator="equal">
      <formula>"Med"</formula>
    </cfRule>
    <cfRule type="cellIs" dxfId="16726" priority="2611" operator="equal">
      <formula>"High"</formula>
    </cfRule>
  </conditionalFormatting>
  <conditionalFormatting sqref="A481">
    <cfRule type="cellIs" dxfId="16725" priority="2596" operator="equal">
      <formula>"Core"</formula>
    </cfRule>
    <cfRule type="cellIs" dxfId="16724" priority="2597" operator="equal">
      <formula>"Low"</formula>
    </cfRule>
    <cfRule type="cellIs" dxfId="16723" priority="2598" operator="equal">
      <formula>"Med"</formula>
    </cfRule>
    <cfRule type="cellIs" dxfId="16722" priority="2599" operator="equal">
      <formula>"High"</formula>
    </cfRule>
  </conditionalFormatting>
  <conditionalFormatting sqref="A480">
    <cfRule type="cellIs" dxfId="16721" priority="2592" operator="equal">
      <formula>"Core"</formula>
    </cfRule>
    <cfRule type="cellIs" dxfId="16720" priority="2593" operator="equal">
      <formula>"Low"</formula>
    </cfRule>
    <cfRule type="cellIs" dxfId="16719" priority="2594" operator="equal">
      <formula>"Med"</formula>
    </cfRule>
    <cfRule type="cellIs" dxfId="16718" priority="2595" operator="equal">
      <formula>"High"</formula>
    </cfRule>
  </conditionalFormatting>
  <conditionalFormatting sqref="A478">
    <cfRule type="cellIs" dxfId="16717" priority="2588" operator="equal">
      <formula>"Core"</formula>
    </cfRule>
    <cfRule type="cellIs" dxfId="16716" priority="2589" operator="equal">
      <formula>"Low"</formula>
    </cfRule>
    <cfRule type="cellIs" dxfId="16715" priority="2590" operator="equal">
      <formula>"Med"</formula>
    </cfRule>
    <cfRule type="cellIs" dxfId="16714" priority="2591" operator="equal">
      <formula>"High"</formula>
    </cfRule>
  </conditionalFormatting>
  <conditionalFormatting sqref="A478">
    <cfRule type="cellIs" dxfId="16713" priority="2584" operator="equal">
      <formula>"Core"</formula>
    </cfRule>
    <cfRule type="cellIs" dxfId="16712" priority="2585" operator="equal">
      <formula>"Low"</formula>
    </cfRule>
    <cfRule type="cellIs" dxfId="16711" priority="2586" operator="equal">
      <formula>"Med"</formula>
    </cfRule>
    <cfRule type="cellIs" dxfId="16710" priority="2587" operator="equal">
      <formula>"High"</formula>
    </cfRule>
  </conditionalFormatting>
  <conditionalFormatting sqref="A479">
    <cfRule type="cellIs" dxfId="16709" priority="2580" operator="equal">
      <formula>"Core"</formula>
    </cfRule>
    <cfRule type="cellIs" dxfId="16708" priority="2581" operator="equal">
      <formula>"Low"</formula>
    </cfRule>
    <cfRule type="cellIs" dxfId="16707" priority="2582" operator="equal">
      <formula>"Med"</formula>
    </cfRule>
    <cfRule type="cellIs" dxfId="16706" priority="2583" operator="equal">
      <formula>"High"</formula>
    </cfRule>
  </conditionalFormatting>
  <conditionalFormatting sqref="A479">
    <cfRule type="cellIs" dxfId="16705" priority="2576" operator="equal">
      <formula>"Core"</formula>
    </cfRule>
    <cfRule type="cellIs" dxfId="16704" priority="2577" operator="equal">
      <formula>"Low"</formula>
    </cfRule>
    <cfRule type="cellIs" dxfId="16703" priority="2578" operator="equal">
      <formula>"Med"</formula>
    </cfRule>
    <cfRule type="cellIs" dxfId="16702" priority="2579" operator="equal">
      <formula>"High"</formula>
    </cfRule>
  </conditionalFormatting>
  <conditionalFormatting sqref="A448:A449">
    <cfRule type="cellIs" dxfId="16701" priority="2572" operator="equal">
      <formula>"Core"</formula>
    </cfRule>
    <cfRule type="cellIs" dxfId="16700" priority="2573" operator="equal">
      <formula>"Low"</formula>
    </cfRule>
    <cfRule type="cellIs" dxfId="16699" priority="2574" operator="equal">
      <formula>"Med"</formula>
    </cfRule>
    <cfRule type="cellIs" dxfId="16698" priority="2575" operator="equal">
      <formula>"High"</formula>
    </cfRule>
  </conditionalFormatting>
  <conditionalFormatting sqref="A448">
    <cfRule type="cellIs" dxfId="16697" priority="2568" operator="equal">
      <formula>"Core"</formula>
    </cfRule>
    <cfRule type="cellIs" dxfId="16696" priority="2569" operator="equal">
      <formula>"Low"</formula>
    </cfRule>
    <cfRule type="cellIs" dxfId="16695" priority="2570" operator="equal">
      <formula>"Med"</formula>
    </cfRule>
    <cfRule type="cellIs" dxfId="16694" priority="2571" operator="equal">
      <formula>"High"</formula>
    </cfRule>
  </conditionalFormatting>
  <conditionalFormatting sqref="A449">
    <cfRule type="cellIs" dxfId="16693" priority="2564" operator="equal">
      <formula>"Core"</formula>
    </cfRule>
    <cfRule type="cellIs" dxfId="16692" priority="2565" operator="equal">
      <formula>"Low"</formula>
    </cfRule>
    <cfRule type="cellIs" dxfId="16691" priority="2566" operator="equal">
      <formula>"Med"</formula>
    </cfRule>
    <cfRule type="cellIs" dxfId="16690" priority="2567" operator="equal">
      <formula>"High"</formula>
    </cfRule>
  </conditionalFormatting>
  <conditionalFormatting sqref="A448">
    <cfRule type="cellIs" dxfId="16689" priority="2560" operator="equal">
      <formula>"Core"</formula>
    </cfRule>
    <cfRule type="cellIs" dxfId="16688" priority="2561" operator="equal">
      <formula>"Low"</formula>
    </cfRule>
    <cfRule type="cellIs" dxfId="16687" priority="2562" operator="equal">
      <formula>"Med"</formula>
    </cfRule>
    <cfRule type="cellIs" dxfId="16686" priority="2563" operator="equal">
      <formula>"High"</formula>
    </cfRule>
  </conditionalFormatting>
  <conditionalFormatting sqref="A446">
    <cfRule type="cellIs" dxfId="16685" priority="2556" operator="equal">
      <formula>"Core"</formula>
    </cfRule>
    <cfRule type="cellIs" dxfId="16684" priority="2557" operator="equal">
      <formula>"Low"</formula>
    </cfRule>
    <cfRule type="cellIs" dxfId="16683" priority="2558" operator="equal">
      <formula>"Med"</formula>
    </cfRule>
    <cfRule type="cellIs" dxfId="16682" priority="2559" operator="equal">
      <formula>"High"</formula>
    </cfRule>
  </conditionalFormatting>
  <conditionalFormatting sqref="A446">
    <cfRule type="cellIs" dxfId="16681" priority="2552" operator="equal">
      <formula>"Core"</formula>
    </cfRule>
    <cfRule type="cellIs" dxfId="16680" priority="2553" operator="equal">
      <formula>"Low"</formula>
    </cfRule>
    <cfRule type="cellIs" dxfId="16679" priority="2554" operator="equal">
      <formula>"Med"</formula>
    </cfRule>
    <cfRule type="cellIs" dxfId="16678" priority="2555" operator="equal">
      <formula>"High"</formula>
    </cfRule>
  </conditionalFormatting>
  <conditionalFormatting sqref="A447">
    <cfRule type="cellIs" dxfId="16677" priority="2548" operator="equal">
      <formula>"Core"</formula>
    </cfRule>
    <cfRule type="cellIs" dxfId="16676" priority="2549" operator="equal">
      <formula>"Low"</formula>
    </cfRule>
    <cfRule type="cellIs" dxfId="16675" priority="2550" operator="equal">
      <formula>"Med"</formula>
    </cfRule>
    <cfRule type="cellIs" dxfId="16674" priority="2551" operator="equal">
      <formula>"High"</formula>
    </cfRule>
  </conditionalFormatting>
  <conditionalFormatting sqref="A447">
    <cfRule type="cellIs" dxfId="16673" priority="2544" operator="equal">
      <formula>"Core"</formula>
    </cfRule>
    <cfRule type="cellIs" dxfId="16672" priority="2545" operator="equal">
      <formula>"Low"</formula>
    </cfRule>
    <cfRule type="cellIs" dxfId="16671" priority="2546" operator="equal">
      <formula>"Med"</formula>
    </cfRule>
    <cfRule type="cellIs" dxfId="16670" priority="2547" operator="equal">
      <formula>"High"</formula>
    </cfRule>
  </conditionalFormatting>
  <conditionalFormatting sqref="A452:A453">
    <cfRule type="cellIs" dxfId="16669" priority="2540" operator="equal">
      <formula>"Core"</formula>
    </cfRule>
    <cfRule type="cellIs" dxfId="16668" priority="2541" operator="equal">
      <formula>"Low"</formula>
    </cfRule>
    <cfRule type="cellIs" dxfId="16667" priority="2542" operator="equal">
      <formula>"Med"</formula>
    </cfRule>
    <cfRule type="cellIs" dxfId="16666" priority="2543" operator="equal">
      <formula>"High"</formula>
    </cfRule>
  </conditionalFormatting>
  <conditionalFormatting sqref="A452">
    <cfRule type="cellIs" dxfId="16665" priority="2536" operator="equal">
      <formula>"Core"</formula>
    </cfRule>
    <cfRule type="cellIs" dxfId="16664" priority="2537" operator="equal">
      <formula>"Low"</formula>
    </cfRule>
    <cfRule type="cellIs" dxfId="16663" priority="2538" operator="equal">
      <formula>"Med"</formula>
    </cfRule>
    <cfRule type="cellIs" dxfId="16662" priority="2539" operator="equal">
      <formula>"High"</formula>
    </cfRule>
  </conditionalFormatting>
  <conditionalFormatting sqref="A453">
    <cfRule type="cellIs" dxfId="16661" priority="2532" operator="equal">
      <formula>"Core"</formula>
    </cfRule>
    <cfRule type="cellIs" dxfId="16660" priority="2533" operator="equal">
      <formula>"Low"</formula>
    </cfRule>
    <cfRule type="cellIs" dxfId="16659" priority="2534" operator="equal">
      <formula>"Med"</formula>
    </cfRule>
    <cfRule type="cellIs" dxfId="16658" priority="2535" operator="equal">
      <formula>"High"</formula>
    </cfRule>
  </conditionalFormatting>
  <conditionalFormatting sqref="A452">
    <cfRule type="cellIs" dxfId="16657" priority="2528" operator="equal">
      <formula>"Core"</formula>
    </cfRule>
    <cfRule type="cellIs" dxfId="16656" priority="2529" operator="equal">
      <formula>"Low"</formula>
    </cfRule>
    <cfRule type="cellIs" dxfId="16655" priority="2530" operator="equal">
      <formula>"Med"</formula>
    </cfRule>
    <cfRule type="cellIs" dxfId="16654" priority="2531" operator="equal">
      <formula>"High"</formula>
    </cfRule>
  </conditionalFormatting>
  <conditionalFormatting sqref="A450">
    <cfRule type="cellIs" dxfId="16653" priority="2524" operator="equal">
      <formula>"Core"</formula>
    </cfRule>
    <cfRule type="cellIs" dxfId="16652" priority="2525" operator="equal">
      <formula>"Low"</formula>
    </cfRule>
    <cfRule type="cellIs" dxfId="16651" priority="2526" operator="equal">
      <formula>"Med"</formula>
    </cfRule>
    <cfRule type="cellIs" dxfId="16650" priority="2527" operator="equal">
      <formula>"High"</formula>
    </cfRule>
  </conditionalFormatting>
  <conditionalFormatting sqref="A450">
    <cfRule type="cellIs" dxfId="16649" priority="2520" operator="equal">
      <formula>"Core"</formula>
    </cfRule>
    <cfRule type="cellIs" dxfId="16648" priority="2521" operator="equal">
      <formula>"Low"</formula>
    </cfRule>
    <cfRule type="cellIs" dxfId="16647" priority="2522" operator="equal">
      <formula>"Med"</formula>
    </cfRule>
    <cfRule type="cellIs" dxfId="16646" priority="2523" operator="equal">
      <formula>"High"</formula>
    </cfRule>
  </conditionalFormatting>
  <conditionalFormatting sqref="A451">
    <cfRule type="cellIs" dxfId="16645" priority="2516" operator="equal">
      <formula>"Core"</formula>
    </cfRule>
    <cfRule type="cellIs" dxfId="16644" priority="2517" operator="equal">
      <formula>"Low"</formula>
    </cfRule>
    <cfRule type="cellIs" dxfId="16643" priority="2518" operator="equal">
      <formula>"Med"</formula>
    </cfRule>
    <cfRule type="cellIs" dxfId="16642" priority="2519" operator="equal">
      <formula>"High"</formula>
    </cfRule>
  </conditionalFormatting>
  <conditionalFormatting sqref="A451">
    <cfRule type="cellIs" dxfId="16641" priority="2512" operator="equal">
      <formula>"Core"</formula>
    </cfRule>
    <cfRule type="cellIs" dxfId="16640" priority="2513" operator="equal">
      <formula>"Low"</formula>
    </cfRule>
    <cfRule type="cellIs" dxfId="16639" priority="2514" operator="equal">
      <formula>"Med"</formula>
    </cfRule>
    <cfRule type="cellIs" dxfId="16638" priority="2515" operator="equal">
      <formula>"High"</formula>
    </cfRule>
  </conditionalFormatting>
  <conditionalFormatting sqref="A456:A457">
    <cfRule type="cellIs" dxfId="16637" priority="2508" operator="equal">
      <formula>"Core"</formula>
    </cfRule>
    <cfRule type="cellIs" dxfId="16636" priority="2509" operator="equal">
      <formula>"Low"</formula>
    </cfRule>
    <cfRule type="cellIs" dxfId="16635" priority="2510" operator="equal">
      <formula>"Med"</formula>
    </cfRule>
    <cfRule type="cellIs" dxfId="16634" priority="2511" operator="equal">
      <formula>"High"</formula>
    </cfRule>
  </conditionalFormatting>
  <conditionalFormatting sqref="A456">
    <cfRule type="cellIs" dxfId="16633" priority="2504" operator="equal">
      <formula>"Core"</formula>
    </cfRule>
    <cfRule type="cellIs" dxfId="16632" priority="2505" operator="equal">
      <formula>"Low"</formula>
    </cfRule>
    <cfRule type="cellIs" dxfId="16631" priority="2506" operator="equal">
      <formula>"Med"</formula>
    </cfRule>
    <cfRule type="cellIs" dxfId="16630" priority="2507" operator="equal">
      <formula>"High"</formula>
    </cfRule>
  </conditionalFormatting>
  <conditionalFormatting sqref="A457">
    <cfRule type="cellIs" dxfId="16629" priority="2500" operator="equal">
      <formula>"Core"</formula>
    </cfRule>
    <cfRule type="cellIs" dxfId="16628" priority="2501" operator="equal">
      <formula>"Low"</formula>
    </cfRule>
    <cfRule type="cellIs" dxfId="16627" priority="2502" operator="equal">
      <formula>"Med"</formula>
    </cfRule>
    <cfRule type="cellIs" dxfId="16626" priority="2503" operator="equal">
      <formula>"High"</formula>
    </cfRule>
  </conditionalFormatting>
  <conditionalFormatting sqref="A456">
    <cfRule type="cellIs" dxfId="16625" priority="2496" operator="equal">
      <formula>"Core"</formula>
    </cfRule>
    <cfRule type="cellIs" dxfId="16624" priority="2497" operator="equal">
      <formula>"Low"</formula>
    </cfRule>
    <cfRule type="cellIs" dxfId="16623" priority="2498" operator="equal">
      <formula>"Med"</formula>
    </cfRule>
    <cfRule type="cellIs" dxfId="16622" priority="2499" operator="equal">
      <formula>"High"</formula>
    </cfRule>
  </conditionalFormatting>
  <conditionalFormatting sqref="A454">
    <cfRule type="cellIs" dxfId="16621" priority="2492" operator="equal">
      <formula>"Core"</formula>
    </cfRule>
    <cfRule type="cellIs" dxfId="16620" priority="2493" operator="equal">
      <formula>"Low"</formula>
    </cfRule>
    <cfRule type="cellIs" dxfId="16619" priority="2494" operator="equal">
      <formula>"Med"</formula>
    </cfRule>
    <cfRule type="cellIs" dxfId="16618" priority="2495" operator="equal">
      <formula>"High"</formula>
    </cfRule>
  </conditionalFormatting>
  <conditionalFormatting sqref="A454">
    <cfRule type="cellIs" dxfId="16617" priority="2488" operator="equal">
      <formula>"Core"</formula>
    </cfRule>
    <cfRule type="cellIs" dxfId="16616" priority="2489" operator="equal">
      <formula>"Low"</formula>
    </cfRule>
    <cfRule type="cellIs" dxfId="16615" priority="2490" operator="equal">
      <formula>"Med"</formula>
    </cfRule>
    <cfRule type="cellIs" dxfId="16614" priority="2491" operator="equal">
      <formula>"High"</formula>
    </cfRule>
  </conditionalFormatting>
  <conditionalFormatting sqref="A455">
    <cfRule type="cellIs" dxfId="16613" priority="2484" operator="equal">
      <formula>"Core"</formula>
    </cfRule>
    <cfRule type="cellIs" dxfId="16612" priority="2485" operator="equal">
      <formula>"Low"</formula>
    </cfRule>
    <cfRule type="cellIs" dxfId="16611" priority="2486" operator="equal">
      <formula>"Med"</formula>
    </cfRule>
    <cfRule type="cellIs" dxfId="16610" priority="2487" operator="equal">
      <formula>"High"</formula>
    </cfRule>
  </conditionalFormatting>
  <conditionalFormatting sqref="A455">
    <cfRule type="cellIs" dxfId="16609" priority="2480" operator="equal">
      <formula>"Core"</formula>
    </cfRule>
    <cfRule type="cellIs" dxfId="16608" priority="2481" operator="equal">
      <formula>"Low"</formula>
    </cfRule>
    <cfRule type="cellIs" dxfId="16607" priority="2482" operator="equal">
      <formula>"Med"</formula>
    </cfRule>
    <cfRule type="cellIs" dxfId="16606" priority="2483" operator="equal">
      <formula>"High"</formula>
    </cfRule>
  </conditionalFormatting>
  <conditionalFormatting sqref="A460:A461">
    <cfRule type="cellIs" dxfId="16605" priority="2476" operator="equal">
      <formula>"Core"</formula>
    </cfRule>
    <cfRule type="cellIs" dxfId="16604" priority="2477" operator="equal">
      <formula>"Low"</formula>
    </cfRule>
    <cfRule type="cellIs" dxfId="16603" priority="2478" operator="equal">
      <formula>"Med"</formula>
    </cfRule>
    <cfRule type="cellIs" dxfId="16602" priority="2479" operator="equal">
      <formula>"High"</formula>
    </cfRule>
  </conditionalFormatting>
  <conditionalFormatting sqref="A460">
    <cfRule type="cellIs" dxfId="16601" priority="2472" operator="equal">
      <formula>"Core"</formula>
    </cfRule>
    <cfRule type="cellIs" dxfId="16600" priority="2473" operator="equal">
      <formula>"Low"</formula>
    </cfRule>
    <cfRule type="cellIs" dxfId="16599" priority="2474" operator="equal">
      <formula>"Med"</formula>
    </cfRule>
    <cfRule type="cellIs" dxfId="16598" priority="2475" operator="equal">
      <formula>"High"</formula>
    </cfRule>
  </conditionalFormatting>
  <conditionalFormatting sqref="A461">
    <cfRule type="cellIs" dxfId="16597" priority="2468" operator="equal">
      <formula>"Core"</formula>
    </cfRule>
    <cfRule type="cellIs" dxfId="16596" priority="2469" operator="equal">
      <formula>"Low"</formula>
    </cfRule>
    <cfRule type="cellIs" dxfId="16595" priority="2470" operator="equal">
      <formula>"Med"</formula>
    </cfRule>
    <cfRule type="cellIs" dxfId="16594" priority="2471" operator="equal">
      <formula>"High"</formula>
    </cfRule>
  </conditionalFormatting>
  <conditionalFormatting sqref="A460">
    <cfRule type="cellIs" dxfId="16593" priority="2464" operator="equal">
      <formula>"Core"</formula>
    </cfRule>
    <cfRule type="cellIs" dxfId="16592" priority="2465" operator="equal">
      <formula>"Low"</formula>
    </cfRule>
    <cfRule type="cellIs" dxfId="16591" priority="2466" operator="equal">
      <formula>"Med"</formula>
    </cfRule>
    <cfRule type="cellIs" dxfId="16590" priority="2467" operator="equal">
      <formula>"High"</formula>
    </cfRule>
  </conditionalFormatting>
  <conditionalFormatting sqref="A458">
    <cfRule type="cellIs" dxfId="16589" priority="2460" operator="equal">
      <formula>"Core"</formula>
    </cfRule>
    <cfRule type="cellIs" dxfId="16588" priority="2461" operator="equal">
      <formula>"Low"</formula>
    </cfRule>
    <cfRule type="cellIs" dxfId="16587" priority="2462" operator="equal">
      <formula>"Med"</formula>
    </cfRule>
    <cfRule type="cellIs" dxfId="16586" priority="2463" operator="equal">
      <formula>"High"</formula>
    </cfRule>
  </conditionalFormatting>
  <conditionalFormatting sqref="A458">
    <cfRule type="cellIs" dxfId="16585" priority="2456" operator="equal">
      <formula>"Core"</formula>
    </cfRule>
    <cfRule type="cellIs" dxfId="16584" priority="2457" operator="equal">
      <formula>"Low"</formula>
    </cfRule>
    <cfRule type="cellIs" dxfId="16583" priority="2458" operator="equal">
      <formula>"Med"</formula>
    </cfRule>
    <cfRule type="cellIs" dxfId="16582" priority="2459" operator="equal">
      <formula>"High"</formula>
    </cfRule>
  </conditionalFormatting>
  <conditionalFormatting sqref="A459">
    <cfRule type="cellIs" dxfId="16581" priority="2452" operator="equal">
      <formula>"Core"</formula>
    </cfRule>
    <cfRule type="cellIs" dxfId="16580" priority="2453" operator="equal">
      <formula>"Low"</formula>
    </cfRule>
    <cfRule type="cellIs" dxfId="16579" priority="2454" operator="equal">
      <formula>"Med"</formula>
    </cfRule>
    <cfRule type="cellIs" dxfId="16578" priority="2455" operator="equal">
      <formula>"High"</formula>
    </cfRule>
  </conditionalFormatting>
  <conditionalFormatting sqref="A459">
    <cfRule type="cellIs" dxfId="16577" priority="2448" operator="equal">
      <formula>"Core"</formula>
    </cfRule>
    <cfRule type="cellIs" dxfId="16576" priority="2449" operator="equal">
      <formula>"Low"</formula>
    </cfRule>
    <cfRule type="cellIs" dxfId="16575" priority="2450" operator="equal">
      <formula>"Med"</formula>
    </cfRule>
    <cfRule type="cellIs" dxfId="16574" priority="2451" operator="equal">
      <formula>"High"</formula>
    </cfRule>
  </conditionalFormatting>
  <conditionalFormatting sqref="A468:A469">
    <cfRule type="cellIs" dxfId="16573" priority="2444" operator="equal">
      <formula>"Core"</formula>
    </cfRule>
    <cfRule type="cellIs" dxfId="16572" priority="2445" operator="equal">
      <formula>"Low"</formula>
    </cfRule>
    <cfRule type="cellIs" dxfId="16571" priority="2446" operator="equal">
      <formula>"Med"</formula>
    </cfRule>
    <cfRule type="cellIs" dxfId="16570" priority="2447" operator="equal">
      <formula>"High"</formula>
    </cfRule>
  </conditionalFormatting>
  <conditionalFormatting sqref="A468">
    <cfRule type="cellIs" dxfId="16569" priority="2440" operator="equal">
      <formula>"Core"</formula>
    </cfRule>
    <cfRule type="cellIs" dxfId="16568" priority="2441" operator="equal">
      <formula>"Low"</formula>
    </cfRule>
    <cfRule type="cellIs" dxfId="16567" priority="2442" operator="equal">
      <formula>"Med"</formula>
    </cfRule>
    <cfRule type="cellIs" dxfId="16566" priority="2443" operator="equal">
      <formula>"High"</formula>
    </cfRule>
  </conditionalFormatting>
  <conditionalFormatting sqref="A469">
    <cfRule type="cellIs" dxfId="16565" priority="2436" operator="equal">
      <formula>"Core"</formula>
    </cfRule>
    <cfRule type="cellIs" dxfId="16564" priority="2437" operator="equal">
      <formula>"Low"</formula>
    </cfRule>
    <cfRule type="cellIs" dxfId="16563" priority="2438" operator="equal">
      <formula>"Med"</formula>
    </cfRule>
    <cfRule type="cellIs" dxfId="16562" priority="2439" operator="equal">
      <formula>"High"</formula>
    </cfRule>
  </conditionalFormatting>
  <conditionalFormatting sqref="A468">
    <cfRule type="cellIs" dxfId="16561" priority="2432" operator="equal">
      <formula>"Core"</formula>
    </cfRule>
    <cfRule type="cellIs" dxfId="16560" priority="2433" operator="equal">
      <formula>"Low"</formula>
    </cfRule>
    <cfRule type="cellIs" dxfId="16559" priority="2434" operator="equal">
      <formula>"Med"</formula>
    </cfRule>
    <cfRule type="cellIs" dxfId="16558" priority="2435" operator="equal">
      <formula>"High"</formula>
    </cfRule>
  </conditionalFormatting>
  <conditionalFormatting sqref="A466">
    <cfRule type="cellIs" dxfId="16557" priority="2428" operator="equal">
      <formula>"Core"</formula>
    </cfRule>
    <cfRule type="cellIs" dxfId="16556" priority="2429" operator="equal">
      <formula>"Low"</formula>
    </cfRule>
    <cfRule type="cellIs" dxfId="16555" priority="2430" operator="equal">
      <formula>"Med"</formula>
    </cfRule>
    <cfRule type="cellIs" dxfId="16554" priority="2431" operator="equal">
      <formula>"High"</formula>
    </cfRule>
  </conditionalFormatting>
  <conditionalFormatting sqref="A466">
    <cfRule type="cellIs" dxfId="16553" priority="2424" operator="equal">
      <formula>"Core"</formula>
    </cfRule>
    <cfRule type="cellIs" dxfId="16552" priority="2425" operator="equal">
      <formula>"Low"</formula>
    </cfRule>
    <cfRule type="cellIs" dxfId="16551" priority="2426" operator="equal">
      <formula>"Med"</formula>
    </cfRule>
    <cfRule type="cellIs" dxfId="16550" priority="2427" operator="equal">
      <formula>"High"</formula>
    </cfRule>
  </conditionalFormatting>
  <conditionalFormatting sqref="A467">
    <cfRule type="cellIs" dxfId="16549" priority="2420" operator="equal">
      <formula>"Core"</formula>
    </cfRule>
    <cfRule type="cellIs" dxfId="16548" priority="2421" operator="equal">
      <formula>"Low"</formula>
    </cfRule>
    <cfRule type="cellIs" dxfId="16547" priority="2422" operator="equal">
      <formula>"Med"</formula>
    </cfRule>
    <cfRule type="cellIs" dxfId="16546" priority="2423" operator="equal">
      <formula>"High"</formula>
    </cfRule>
  </conditionalFormatting>
  <conditionalFormatting sqref="A467">
    <cfRule type="cellIs" dxfId="16545" priority="2416" operator="equal">
      <formula>"Core"</formula>
    </cfRule>
    <cfRule type="cellIs" dxfId="16544" priority="2417" operator="equal">
      <formula>"Low"</formula>
    </cfRule>
    <cfRule type="cellIs" dxfId="16543" priority="2418" operator="equal">
      <formula>"Med"</formula>
    </cfRule>
    <cfRule type="cellIs" dxfId="16542" priority="2419" operator="equal">
      <formula>"High"</formula>
    </cfRule>
  </conditionalFormatting>
  <conditionalFormatting sqref="A476:A477">
    <cfRule type="cellIs" dxfId="16541" priority="2412" operator="equal">
      <formula>"Core"</formula>
    </cfRule>
    <cfRule type="cellIs" dxfId="16540" priority="2413" operator="equal">
      <formula>"Low"</formula>
    </cfRule>
    <cfRule type="cellIs" dxfId="16539" priority="2414" operator="equal">
      <formula>"Med"</formula>
    </cfRule>
    <cfRule type="cellIs" dxfId="16538" priority="2415" operator="equal">
      <formula>"High"</formula>
    </cfRule>
  </conditionalFormatting>
  <conditionalFormatting sqref="A476">
    <cfRule type="cellIs" dxfId="16537" priority="2408" operator="equal">
      <formula>"Core"</formula>
    </cfRule>
    <cfRule type="cellIs" dxfId="16536" priority="2409" operator="equal">
      <formula>"Low"</formula>
    </cfRule>
    <cfRule type="cellIs" dxfId="16535" priority="2410" operator="equal">
      <formula>"Med"</formula>
    </cfRule>
    <cfRule type="cellIs" dxfId="16534" priority="2411" operator="equal">
      <formula>"High"</formula>
    </cfRule>
  </conditionalFormatting>
  <conditionalFormatting sqref="A477">
    <cfRule type="cellIs" dxfId="16533" priority="2404" operator="equal">
      <formula>"Core"</formula>
    </cfRule>
    <cfRule type="cellIs" dxfId="16532" priority="2405" operator="equal">
      <formula>"Low"</formula>
    </cfRule>
    <cfRule type="cellIs" dxfId="16531" priority="2406" operator="equal">
      <formula>"Med"</formula>
    </cfRule>
    <cfRule type="cellIs" dxfId="16530" priority="2407" operator="equal">
      <formula>"High"</formula>
    </cfRule>
  </conditionalFormatting>
  <conditionalFormatting sqref="A476">
    <cfRule type="cellIs" dxfId="16529" priority="2400" operator="equal">
      <formula>"Core"</formula>
    </cfRule>
    <cfRule type="cellIs" dxfId="16528" priority="2401" operator="equal">
      <formula>"Low"</formula>
    </cfRule>
    <cfRule type="cellIs" dxfId="16527" priority="2402" operator="equal">
      <formula>"Med"</formula>
    </cfRule>
    <cfRule type="cellIs" dxfId="16526" priority="2403" operator="equal">
      <formula>"High"</formula>
    </cfRule>
  </conditionalFormatting>
  <conditionalFormatting sqref="A474">
    <cfRule type="cellIs" dxfId="16525" priority="2399" operator="equal">
      <formula>"Core"</formula>
    </cfRule>
  </conditionalFormatting>
  <conditionalFormatting sqref="A474">
    <cfRule type="cellIs" dxfId="16524" priority="2395" operator="equal">
      <formula>"Core"</formula>
    </cfRule>
    <cfRule type="cellIs" dxfId="16523" priority="2396" operator="equal">
      <formula>"Low"</formula>
    </cfRule>
    <cfRule type="cellIs" dxfId="16522" priority="2397" operator="equal">
      <formula>"Med"</formula>
    </cfRule>
    <cfRule type="cellIs" dxfId="16521" priority="2398" operator="equal">
      <formula>"High"</formula>
    </cfRule>
  </conditionalFormatting>
  <conditionalFormatting sqref="A475">
    <cfRule type="cellIs" dxfId="16520" priority="2394" operator="equal">
      <formula>"High"</formula>
    </cfRule>
  </conditionalFormatting>
  <conditionalFormatting sqref="K872:K1048576">
    <cfRule type="cellIs" dxfId="16519" priority="2392" operator="equal">
      <formula>"Y"</formula>
    </cfRule>
    <cfRule type="cellIs" dxfId="16518" priority="2393" operator="equal">
      <formula>"N"</formula>
    </cfRule>
  </conditionalFormatting>
  <conditionalFormatting sqref="AJ14:AY14 V14:AA14 AR12:AY12 L1 Y1 V1 AR19:AY19 AB1:AY1 V12:AA12 V56:AA56 V69:AA69 T38:U42 V15:AB15 V13:AY13 Y32:AA35 Y20:AA23 AR15:AY17 U1:U2 AZ12:BG19 Y74:AA74 AJ38:BG42 T56:U58 U75:U77 L2:T2 V2:AY2 T12:U15 L13:S15 R12:S12 L17:S19 R16:S16 L20:Q23 AZ94:BG97 AJ78:BG79 AR82:BG82 AR86:BG93 AR100:BG107 AR98:BG98 M99:BG99 M85:BG85 AJ84:BG84 AB432:BG445 T44:U44 AJ44:AY48 AZ44:BG70 L44:M44 L45:R45 L4:AY4 L5:P5 AJ52:AY52 AR49:AY51 AJ56:AY58 AR53:AY55 AJ69:AY70 AR59:AY68 AR226:BG226 AB221:BG221 AR217:BG220 AB216:BG216 AJ214:BG215 AR228:BG238 AR240:BG249 AR388:BG397 AR386:BG386 L432:U445 L487:T487 AB487:BG489 N488:S489 T493:X494 AB493:BG494 T492:BG492 T484 AR447:BG447 AJ446:BG446 P44:Q44 L483:S483 AB483:BG484 L485:BG486 R75:S76 O77:T77 V77:X77 AB77:BG77 L36:BG36 V38:AA41 S37:BG37 L37:R39 L482:BG482 AB480:AI480 L479:Q481 AB476:AI476 P475:Q477 AB472:AI472 P471:Q473 AB468:AI468 P467:Q469 N466:N469 AB464:AI464 P463:Q465 AB460:AI460 L458:N461 P459:Q461 O458:O477 AB456:AI456 P455:Q457 AB452:AI452 P451:Q453 AJ449:BG481 AB448:BG448 N872:BQ1048576 T74:U74 AZ74:BG76 AJ71:BG73 L70:S73 L492:S494 L490:BG491 L494:BH871">
    <cfRule type="cellIs" dxfId="16517" priority="2391" operator="equal">
      <formula>"1"</formula>
    </cfRule>
  </conditionalFormatting>
  <conditionalFormatting sqref="J28:J31 J19 J1:J2 J12:J17 J35:J42 J290:J317 J84:J111 J118:J145 J152:J179 J256:J283 J324:J351 J4 J44:J58 J216:J225 J228:J238 J240:J249 J388:J397 J358:J386 J186:J214 J69:J77 J404:J1048576">
    <cfRule type="cellIs" dxfId="16516" priority="2387" operator="equal">
      <formula>"H"</formula>
    </cfRule>
    <cfRule type="cellIs" dxfId="16515" priority="2388" operator="equal">
      <formula>"M"</formula>
    </cfRule>
    <cfRule type="cellIs" dxfId="16514" priority="2389" operator="equal">
      <formula>"L"</formula>
    </cfRule>
    <cfRule type="cellIs" dxfId="16513" priority="2390" operator="equal">
      <formula>"N"</formula>
    </cfRule>
  </conditionalFormatting>
  <conditionalFormatting sqref="AB14">
    <cfRule type="cellIs" dxfId="16512" priority="2386" operator="equal">
      <formula>"1"</formula>
    </cfRule>
  </conditionalFormatting>
  <conditionalFormatting sqref="AB12">
    <cfRule type="cellIs" dxfId="16511" priority="2385" operator="equal">
      <formula>"1"</formula>
    </cfRule>
  </conditionalFormatting>
  <conditionalFormatting sqref="AJ17:AQ17 V16:AA17">
    <cfRule type="cellIs" dxfId="16510" priority="2384" operator="equal">
      <formula>"1"</formula>
    </cfRule>
  </conditionalFormatting>
  <conditionalFormatting sqref="Y16:AA17">
    <cfRule type="cellIs" dxfId="16509" priority="2383" operator="equal">
      <formula>"1"</formula>
    </cfRule>
  </conditionalFormatting>
  <conditionalFormatting sqref="AB16">
    <cfRule type="cellIs" dxfId="16508" priority="2382" operator="equal">
      <formula>"1"</formula>
    </cfRule>
  </conditionalFormatting>
  <conditionalFormatting sqref="A18">
    <cfRule type="cellIs" dxfId="16507" priority="2378" operator="equal">
      <formula>"Core"</formula>
    </cfRule>
    <cfRule type="cellIs" dxfId="16506" priority="2379" operator="equal">
      <formula>"Low"</formula>
    </cfRule>
    <cfRule type="cellIs" dxfId="16505" priority="2380" operator="equal">
      <formula>"Med"</formula>
    </cfRule>
    <cfRule type="cellIs" dxfId="16504" priority="2381" operator="equal">
      <formula>"High"</formula>
    </cfRule>
  </conditionalFormatting>
  <conditionalFormatting sqref="AR18:AY18">
    <cfRule type="cellIs" dxfId="16503" priority="2377" operator="equal">
      <formula>"1"</formula>
    </cfRule>
  </conditionalFormatting>
  <conditionalFormatting sqref="J18">
    <cfRule type="cellIs" dxfId="16502" priority="2373" operator="equal">
      <formula>"H"</formula>
    </cfRule>
    <cfRule type="cellIs" dxfId="16501" priority="2374" operator="equal">
      <formula>"M"</formula>
    </cfRule>
    <cfRule type="cellIs" dxfId="16500" priority="2375" operator="equal">
      <formula>"L"</formula>
    </cfRule>
    <cfRule type="cellIs" dxfId="16499" priority="2376" operator="equal">
      <formula>"N"</formula>
    </cfRule>
  </conditionalFormatting>
  <conditionalFormatting sqref="AB18">
    <cfRule type="cellIs" dxfId="16498" priority="2371" operator="equal">
      <formula>"1"</formula>
    </cfRule>
  </conditionalFormatting>
  <conditionalFormatting sqref="Y18:AA19">
    <cfRule type="cellIs" dxfId="16497" priority="2370" operator="equal">
      <formula>"1"</formula>
    </cfRule>
  </conditionalFormatting>
  <conditionalFormatting sqref="AJ18:AQ18 V19:AB19 V18:AA18">
    <cfRule type="cellIs" dxfId="16496" priority="2372" operator="equal">
      <formula>"1"</formula>
    </cfRule>
  </conditionalFormatting>
  <conditionalFormatting sqref="AR27:AY27 V24:AA26 AR24:AY24 V27:AB27 AJ25:AY26">
    <cfRule type="cellIs" dxfId="16495" priority="2369" operator="equal">
      <formula>"1"</formula>
    </cfRule>
  </conditionalFormatting>
  <conditionalFormatting sqref="J24:J27">
    <cfRule type="cellIs" dxfId="16494" priority="2365" operator="equal">
      <formula>"H"</formula>
    </cfRule>
    <cfRule type="cellIs" dxfId="16493" priority="2366" operator="equal">
      <formula>"M"</formula>
    </cfRule>
    <cfRule type="cellIs" dxfId="16492" priority="2367" operator="equal">
      <formula>"L"</formula>
    </cfRule>
    <cfRule type="cellIs" dxfId="16491" priority="2368" operator="equal">
      <formula>"N"</formula>
    </cfRule>
  </conditionalFormatting>
  <conditionalFormatting sqref="AB26">
    <cfRule type="cellIs" dxfId="16490" priority="2364" operator="equal">
      <formula>"1"</formula>
    </cfRule>
  </conditionalFormatting>
  <conditionalFormatting sqref="Y24:AA24">
    <cfRule type="cellIs" dxfId="16489" priority="2363" operator="equal">
      <formula>"1"</formula>
    </cfRule>
  </conditionalFormatting>
  <conditionalFormatting sqref="AB24">
    <cfRule type="cellIs" dxfId="16488" priority="2362" operator="equal">
      <formula>"1"</formula>
    </cfRule>
  </conditionalFormatting>
  <conditionalFormatting sqref="AB34">
    <cfRule type="cellIs" dxfId="16487" priority="2348" operator="equal">
      <formula>"1"</formula>
    </cfRule>
  </conditionalFormatting>
  <conditionalFormatting sqref="AB20">
    <cfRule type="cellIs" dxfId="16486" priority="2341" operator="equal">
      <formula>"1"</formula>
    </cfRule>
  </conditionalFormatting>
  <conditionalFormatting sqref="AB22">
    <cfRule type="cellIs" dxfId="16485" priority="2342" operator="equal">
      <formula>"1"</formula>
    </cfRule>
  </conditionalFormatting>
  <conditionalFormatting sqref="AR32:AY33 AR35:AY35">
    <cfRule type="cellIs" dxfId="16484" priority="2361" operator="equal">
      <formula>"1"</formula>
    </cfRule>
  </conditionalFormatting>
  <conditionalFormatting sqref="J32:J33">
    <cfRule type="cellIs" dxfId="16483" priority="2357" operator="equal">
      <formula>"H"</formula>
    </cfRule>
    <cfRule type="cellIs" dxfId="16482" priority="2358" operator="equal">
      <formula>"M"</formula>
    </cfRule>
    <cfRule type="cellIs" dxfId="16481" priority="2359" operator="equal">
      <formula>"L"</formula>
    </cfRule>
    <cfRule type="cellIs" dxfId="16480" priority="2360" operator="equal">
      <formula>"N"</formula>
    </cfRule>
  </conditionalFormatting>
  <conditionalFormatting sqref="AJ33:AQ33 T33 V32:AA33">
    <cfRule type="cellIs" dxfId="16479" priority="2356" operator="equal">
      <formula>"1"</formula>
    </cfRule>
  </conditionalFormatting>
  <conditionalFormatting sqref="AB32">
    <cfRule type="cellIs" dxfId="16478" priority="2355" operator="equal">
      <formula>"1"</formula>
    </cfRule>
  </conditionalFormatting>
  <conditionalFormatting sqref="AR34:AY34">
    <cfRule type="cellIs" dxfId="16477" priority="2354" operator="equal">
      <formula>"1"</formula>
    </cfRule>
  </conditionalFormatting>
  <conditionalFormatting sqref="J34">
    <cfRule type="cellIs" dxfId="16476" priority="2350" operator="equal">
      <formula>"H"</formula>
    </cfRule>
    <cfRule type="cellIs" dxfId="16475" priority="2351" operator="equal">
      <formula>"M"</formula>
    </cfRule>
    <cfRule type="cellIs" dxfId="16474" priority="2352" operator="equal">
      <formula>"L"</formula>
    </cfRule>
    <cfRule type="cellIs" dxfId="16473" priority="2353" operator="equal">
      <formula>"N"</formula>
    </cfRule>
  </conditionalFormatting>
  <conditionalFormatting sqref="AJ34:AQ34 V35:AB35 V34:AA34 T34:T35">
    <cfRule type="cellIs" dxfId="16472" priority="2349" operator="equal">
      <formula>"1"</formula>
    </cfRule>
  </conditionalFormatting>
  <conditionalFormatting sqref="V20:AA22 V23:AB23 AJ21:AY21 AR22:AY22">
    <cfRule type="cellIs" dxfId="16471" priority="2347" operator="equal">
      <formula>"1"</formula>
    </cfRule>
  </conditionalFormatting>
  <conditionalFormatting sqref="J20:J23">
    <cfRule type="cellIs" dxfId="16470" priority="2343" operator="equal">
      <formula>"H"</formula>
    </cfRule>
    <cfRule type="cellIs" dxfId="16469" priority="2344" operator="equal">
      <formula>"M"</formula>
    </cfRule>
    <cfRule type="cellIs" dxfId="16468" priority="2345" operator="equal">
      <formula>"L"</formula>
    </cfRule>
    <cfRule type="cellIs" dxfId="16467" priority="2346" operator="equal">
      <formula>"N"</formula>
    </cfRule>
  </conditionalFormatting>
  <conditionalFormatting sqref="Y25:AA27">
    <cfRule type="cellIs" dxfId="16466" priority="2340" operator="equal">
      <formula>"1"</formula>
    </cfRule>
  </conditionalFormatting>
  <conditionalFormatting sqref="AR23">
    <cfRule type="cellIs" dxfId="16465" priority="2335" operator="equal">
      <formula>"1"</formula>
    </cfRule>
  </conditionalFormatting>
  <conditionalFormatting sqref="AJ22">
    <cfRule type="cellIs" dxfId="16464" priority="2336" operator="equal">
      <formula>"1"</formula>
    </cfRule>
  </conditionalFormatting>
  <conditionalFormatting sqref="AB21">
    <cfRule type="cellIs" dxfId="16463" priority="2337" operator="equal">
      <formula>"1"</formula>
    </cfRule>
  </conditionalFormatting>
  <conditionalFormatting sqref="V28:AA31">
    <cfRule type="cellIs" dxfId="16462" priority="2339" operator="equal">
      <formula>"1"</formula>
    </cfRule>
  </conditionalFormatting>
  <conditionalFormatting sqref="AR20">
    <cfRule type="cellIs" dxfId="16461" priority="2338" operator="equal">
      <formula>"1"</formula>
    </cfRule>
  </conditionalFormatting>
  <conditionalFormatting sqref="AB28 AB31 AR29:AY29">
    <cfRule type="cellIs" dxfId="16460" priority="2334" operator="equal">
      <formula>"1"</formula>
    </cfRule>
  </conditionalFormatting>
  <conditionalFormatting sqref="AB30">
    <cfRule type="cellIs" dxfId="16459" priority="2333" operator="equal">
      <formula>"1"</formula>
    </cfRule>
  </conditionalFormatting>
  <conditionalFormatting sqref="AZ1:BG2 AZ4:BG4">
    <cfRule type="cellIs" dxfId="16458" priority="2332" operator="equal">
      <formula>"1"</formula>
    </cfRule>
  </conditionalFormatting>
  <conditionalFormatting sqref="AZ24:BG27">
    <cfRule type="cellIs" dxfId="16457" priority="2331" operator="equal">
      <formula>"1"</formula>
    </cfRule>
  </conditionalFormatting>
  <conditionalFormatting sqref="AZ32:BG33 AZ35:BG35">
    <cfRule type="cellIs" dxfId="16456" priority="2330" operator="equal">
      <formula>"1"</formula>
    </cfRule>
  </conditionalFormatting>
  <conditionalFormatting sqref="AZ34:BG34">
    <cfRule type="cellIs" dxfId="16455" priority="2329" operator="equal">
      <formula>"1"</formula>
    </cfRule>
  </conditionalFormatting>
  <conditionalFormatting sqref="AZ20:BG23">
    <cfRule type="cellIs" dxfId="16454" priority="2328" operator="equal">
      <formula>"1"</formula>
    </cfRule>
  </conditionalFormatting>
  <conditionalFormatting sqref="AZ23">
    <cfRule type="cellIs" dxfId="16453" priority="2326" operator="equal">
      <formula>"1"</formula>
    </cfRule>
  </conditionalFormatting>
  <conditionalFormatting sqref="AZ20">
    <cfRule type="cellIs" dxfId="16452" priority="2327" operator="equal">
      <formula>"1"</formula>
    </cfRule>
  </conditionalFormatting>
  <conditionalFormatting sqref="AZ29:BG29">
    <cfRule type="cellIs" dxfId="16451" priority="2325" operator="equal">
      <formula>"1"</formula>
    </cfRule>
  </conditionalFormatting>
  <conditionalFormatting sqref="AZ30:BG30">
    <cfRule type="cellIs" dxfId="16450" priority="2324" operator="equal">
      <formula>"1"</formula>
    </cfRule>
  </conditionalFormatting>
  <conditionalFormatting sqref="AB29">
    <cfRule type="cellIs" dxfId="16449" priority="2323" operator="equal">
      <formula>"1"</formula>
    </cfRule>
  </conditionalFormatting>
  <conditionalFormatting sqref="AJ30">
    <cfRule type="cellIs" dxfId="16448" priority="2322" operator="equal">
      <formula>"1"</formula>
    </cfRule>
  </conditionalFormatting>
  <conditionalFormatting sqref="AR31">
    <cfRule type="cellIs" dxfId="16447" priority="2321" operator="equal">
      <formula>"1"</formula>
    </cfRule>
  </conditionalFormatting>
  <conditionalFormatting sqref="AR28">
    <cfRule type="cellIs" dxfId="16446" priority="2320" operator="equal">
      <formula>"1"</formula>
    </cfRule>
  </conditionalFormatting>
  <conditionalFormatting sqref="T38:T42 T56:T58 T44">
    <cfRule type="cellIs" dxfId="16445" priority="2287" operator="equal">
      <formula>"1"</formula>
    </cfRule>
  </conditionalFormatting>
  <conditionalFormatting sqref="AJ74:AY74 V74:AA74">
    <cfRule type="cellIs" dxfId="16444" priority="2314" operator="equal">
      <formula>"1"</formula>
    </cfRule>
  </conditionalFormatting>
  <conditionalFormatting sqref="AR76:AY76">
    <cfRule type="cellIs" dxfId="16443" priority="2319" operator="equal">
      <formula>"1"</formula>
    </cfRule>
  </conditionalFormatting>
  <conditionalFormatting sqref="AR75:AY75">
    <cfRule type="cellIs" dxfId="16442" priority="2318" operator="equal">
      <formula>"1"</formula>
    </cfRule>
  </conditionalFormatting>
  <conditionalFormatting sqref="AB75">
    <cfRule type="cellIs" dxfId="16441" priority="2316" operator="equal">
      <formula>"1"</formula>
    </cfRule>
  </conditionalFormatting>
  <conditionalFormatting sqref="Y75:AA76">
    <cfRule type="cellIs" dxfId="16440" priority="2315" operator="equal">
      <formula>"1"</formula>
    </cfRule>
  </conditionalFormatting>
  <conditionalFormatting sqref="AJ75:AQ75 V76:AB76 V75:AA75 T75:U76">
    <cfRule type="cellIs" dxfId="16439" priority="2317" operator="equal">
      <formula>"1"</formula>
    </cfRule>
  </conditionalFormatting>
  <conditionalFormatting sqref="AB74">
    <cfRule type="cellIs" dxfId="16438" priority="2313" operator="equal">
      <formula>"1"</formula>
    </cfRule>
  </conditionalFormatting>
  <conditionalFormatting sqref="V57:AA58">
    <cfRule type="cellIs" dxfId="16437" priority="2308" operator="equal">
      <formula>"1"</formula>
    </cfRule>
  </conditionalFormatting>
  <conditionalFormatting sqref="Y42:AA42 Y44:AA44">
    <cfRule type="cellIs" dxfId="16436" priority="2312" operator="equal">
      <formula>"1"</formula>
    </cfRule>
  </conditionalFormatting>
  <conditionalFormatting sqref="Y57:AA58">
    <cfRule type="cellIs" dxfId="16435" priority="2311" operator="equal">
      <formula>"1"</formula>
    </cfRule>
  </conditionalFormatting>
  <conditionalFormatting sqref="R69">
    <cfRule type="cellIs" dxfId="16434" priority="2280" operator="equal">
      <formula>"1"</formula>
    </cfRule>
  </conditionalFormatting>
  <conditionalFormatting sqref="Y28:AA31">
    <cfRule type="cellIs" dxfId="16433" priority="2310" operator="equal">
      <formula>"1"</formula>
    </cfRule>
  </conditionalFormatting>
  <conditionalFormatting sqref="V42:AA42 V44:AA44">
    <cfRule type="cellIs" dxfId="16432" priority="2309" operator="equal">
      <formula>"1"</formula>
    </cfRule>
  </conditionalFormatting>
  <conditionalFormatting sqref="T69:U69">
    <cfRule type="cellIs" dxfId="16431" priority="2307" operator="equal">
      <formula>"1"</formula>
    </cfRule>
  </conditionalFormatting>
  <conditionalFormatting sqref="U38:U39 U42 U56:U57 U44">
    <cfRule type="cellIs" dxfId="16430" priority="2301" operator="equal">
      <formula>"1"</formula>
    </cfRule>
  </conditionalFormatting>
  <conditionalFormatting sqref="Y56:AA56">
    <cfRule type="cellIs" dxfId="16429" priority="2306" operator="equal">
      <formula>"1"</formula>
    </cfRule>
  </conditionalFormatting>
  <conditionalFormatting sqref="Y69:AA69">
    <cfRule type="cellIs" dxfId="16428" priority="2305" operator="equal">
      <formula>"1"</formula>
    </cfRule>
  </conditionalFormatting>
  <conditionalFormatting sqref="L74:O76 L77:N77">
    <cfRule type="cellIs" dxfId="16427" priority="2304" operator="equal">
      <formula>"1"</formula>
    </cfRule>
  </conditionalFormatting>
  <conditionalFormatting sqref="P74:P76">
    <cfRule type="cellIs" dxfId="16426" priority="2303" operator="equal">
      <formula>"1"</formula>
    </cfRule>
  </conditionalFormatting>
  <conditionalFormatting sqref="Q74:Q76">
    <cfRule type="cellIs" dxfId="16425" priority="2302" operator="equal">
      <formula>"1"</formula>
    </cfRule>
  </conditionalFormatting>
  <conditionalFormatting sqref="U58">
    <cfRule type="cellIs" dxfId="16424" priority="2296" operator="equal">
      <formula>"1"</formula>
    </cfRule>
  </conditionalFormatting>
  <conditionalFormatting sqref="U56">
    <cfRule type="cellIs" dxfId="16423" priority="2291" operator="equal">
      <formula>"1"</formula>
    </cfRule>
  </conditionalFormatting>
  <conditionalFormatting sqref="U44">
    <cfRule type="cellIs" dxfId="16422" priority="2295" operator="equal">
      <formula>"1"</formula>
    </cfRule>
  </conditionalFormatting>
  <conditionalFormatting sqref="U42">
    <cfRule type="cellIs" dxfId="16421" priority="2294" operator="equal">
      <formula>"1"</formula>
    </cfRule>
  </conditionalFormatting>
  <conditionalFormatting sqref="U58">
    <cfRule type="cellIs" dxfId="16420" priority="2293" operator="equal">
      <formula>"1"</formula>
    </cfRule>
  </conditionalFormatting>
  <conditionalFormatting sqref="U57">
    <cfRule type="cellIs" dxfId="16419" priority="2292" operator="equal">
      <formula>"1"</formula>
    </cfRule>
  </conditionalFormatting>
  <conditionalFormatting sqref="U69">
    <cfRule type="cellIs" dxfId="16418" priority="2290" operator="equal">
      <formula>"1"</formula>
    </cfRule>
  </conditionalFormatting>
  <conditionalFormatting sqref="U69">
    <cfRule type="cellIs" dxfId="16417" priority="2289" operator="equal">
      <formula>"1"</formula>
    </cfRule>
  </conditionalFormatting>
  <conditionalFormatting sqref="U74">
    <cfRule type="cellIs" dxfId="16416" priority="2288" operator="equal">
      <formula>"1"</formula>
    </cfRule>
  </conditionalFormatting>
  <conditionalFormatting sqref="T33">
    <cfRule type="cellIs" dxfId="16415" priority="2286" operator="equal">
      <formula>"1"</formula>
    </cfRule>
  </conditionalFormatting>
  <conditionalFormatting sqref="T34:T35">
    <cfRule type="cellIs" dxfId="16414" priority="2285" operator="equal">
      <formula>"1"</formula>
    </cfRule>
  </conditionalFormatting>
  <conditionalFormatting sqref="T75:T76">
    <cfRule type="cellIs" dxfId="16413" priority="2284" operator="equal">
      <formula>"1"</formula>
    </cfRule>
  </conditionalFormatting>
  <conditionalFormatting sqref="T69">
    <cfRule type="cellIs" dxfId="16412" priority="2283" operator="equal">
      <formula>"1"</formula>
    </cfRule>
  </conditionalFormatting>
  <conditionalFormatting sqref="T1">
    <cfRule type="cellIs" dxfId="16411" priority="2282" operator="equal">
      <formula>"1"</formula>
    </cfRule>
  </conditionalFormatting>
  <conditionalFormatting sqref="U41">
    <cfRule type="cellIs" dxfId="16410" priority="2300" operator="equal">
      <formula>"1"</formula>
    </cfRule>
  </conditionalFormatting>
  <conditionalFormatting sqref="U41">
    <cfRule type="cellIs" dxfId="16409" priority="2299" operator="equal">
      <formula>"1"</formula>
    </cfRule>
  </conditionalFormatting>
  <conditionalFormatting sqref="U40">
    <cfRule type="cellIs" dxfId="16408" priority="2298" operator="equal">
      <formula>"1"</formula>
    </cfRule>
  </conditionalFormatting>
  <conditionalFormatting sqref="U40">
    <cfRule type="cellIs" dxfId="16407" priority="2297" operator="equal">
      <formula>"1"</formula>
    </cfRule>
  </conditionalFormatting>
  <conditionalFormatting sqref="S38:S39">
    <cfRule type="cellIs" dxfId="16406" priority="2278" operator="equal">
      <formula>"1"</formula>
    </cfRule>
  </conditionalFormatting>
  <conditionalFormatting sqref="R56">
    <cfRule type="cellIs" dxfId="16405" priority="2281" operator="equal">
      <formula>"1"</formula>
    </cfRule>
  </conditionalFormatting>
  <conditionalFormatting sqref="R74">
    <cfRule type="cellIs" dxfId="16404" priority="2279" operator="equal">
      <formula>"1"</formula>
    </cfRule>
  </conditionalFormatting>
  <conditionalFormatting sqref="V6:X6">
    <cfRule type="cellIs" dxfId="16403" priority="2254" operator="equal">
      <formula>"1"</formula>
    </cfRule>
  </conditionalFormatting>
  <conditionalFormatting sqref="AB6">
    <cfRule type="cellIs" dxfId="16402" priority="2253" operator="equal">
      <formula>"1"</formula>
    </cfRule>
  </conditionalFormatting>
  <conditionalFormatting sqref="S56">
    <cfRule type="cellIs" dxfId="16401" priority="2277" operator="equal">
      <formula>"1"</formula>
    </cfRule>
  </conditionalFormatting>
  <conditionalFormatting sqref="S69">
    <cfRule type="cellIs" dxfId="16400" priority="2276" operator="equal">
      <formula>"1"</formula>
    </cfRule>
  </conditionalFormatting>
  <conditionalFormatting sqref="S74">
    <cfRule type="cellIs" dxfId="16399" priority="2275" operator="equal">
      <formula>"1"</formula>
    </cfRule>
  </conditionalFormatting>
  <conditionalFormatting sqref="AB17:AI17">
    <cfRule type="cellIs" dxfId="16398" priority="2274" operator="equal">
      <formula>"1"</formula>
    </cfRule>
  </conditionalFormatting>
  <conditionalFormatting sqref="AB25:AI25">
    <cfRule type="cellIs" dxfId="16397" priority="2273" operator="equal">
      <formula>"1"</formula>
    </cfRule>
  </conditionalFormatting>
  <conditionalFormatting sqref="AB33:AI33">
    <cfRule type="cellIs" dxfId="16396" priority="2272" operator="equal">
      <formula>"1"</formula>
    </cfRule>
  </conditionalFormatting>
  <conditionalFormatting sqref="AB38:AI42 AB57:AI58 AB69:AI69">
    <cfRule type="cellIs" dxfId="16395" priority="2271" operator="equal">
      <formula>"1"</formula>
    </cfRule>
  </conditionalFormatting>
  <conditionalFormatting sqref="AR10:BG10 T10:U10">
    <cfRule type="cellIs" dxfId="16394" priority="2241" operator="equal">
      <formula>"1"</formula>
    </cfRule>
  </conditionalFormatting>
  <conditionalFormatting sqref="AR5:BG5 Q5:U5">
    <cfRule type="cellIs" dxfId="16393" priority="2270" operator="equal">
      <formula>"1"</formula>
    </cfRule>
  </conditionalFormatting>
  <conditionalFormatting sqref="J5">
    <cfRule type="cellIs" dxfId="16392" priority="2266" operator="equal">
      <formula>"H"</formula>
    </cfRule>
    <cfRule type="cellIs" dxfId="16391" priority="2267" operator="equal">
      <formula>"M"</formula>
    </cfRule>
    <cfRule type="cellIs" dxfId="16390" priority="2268" operator="equal">
      <formula>"L"</formula>
    </cfRule>
    <cfRule type="cellIs" dxfId="16389" priority="2269" operator="equal">
      <formula>"N"</formula>
    </cfRule>
  </conditionalFormatting>
  <conditionalFormatting sqref="Y5:AA5">
    <cfRule type="cellIs" dxfId="16388" priority="2265" operator="equal">
      <formula>"1"</formula>
    </cfRule>
  </conditionalFormatting>
  <conditionalFormatting sqref="V5:AA5">
    <cfRule type="cellIs" dxfId="16387" priority="2264" operator="equal">
      <formula>"1"</formula>
    </cfRule>
  </conditionalFormatting>
  <conditionalFormatting sqref="A6">
    <cfRule type="cellIs" dxfId="16386" priority="2260" operator="equal">
      <formula>"Core"</formula>
    </cfRule>
    <cfRule type="cellIs" dxfId="16385" priority="2261" operator="equal">
      <formula>"Low"</formula>
    </cfRule>
    <cfRule type="cellIs" dxfId="16384" priority="2262" operator="equal">
      <formula>"Med"</formula>
    </cfRule>
    <cfRule type="cellIs" dxfId="16383" priority="2263" operator="equal">
      <formula>"High"</formula>
    </cfRule>
  </conditionalFormatting>
  <conditionalFormatting sqref="AJ6:BG6 R6:U6">
    <cfRule type="cellIs" dxfId="16382" priority="2259" operator="equal">
      <formula>"1"</formula>
    </cfRule>
  </conditionalFormatting>
  <conditionalFormatting sqref="J6">
    <cfRule type="cellIs" dxfId="16381" priority="2255" operator="equal">
      <formula>"H"</formula>
    </cfRule>
    <cfRule type="cellIs" dxfId="16380" priority="2256" operator="equal">
      <formula>"M"</formula>
    </cfRule>
    <cfRule type="cellIs" dxfId="16379" priority="2257" operator="equal">
      <formula>"L"</formula>
    </cfRule>
    <cfRule type="cellIs" dxfId="16378" priority="2258" operator="equal">
      <formula>"N"</formula>
    </cfRule>
  </conditionalFormatting>
  <conditionalFormatting sqref="AJ7:AY7 T7:X7">
    <cfRule type="cellIs" dxfId="16377" priority="2252" operator="equal">
      <formula>"1"</formula>
    </cfRule>
  </conditionalFormatting>
  <conditionalFormatting sqref="J7">
    <cfRule type="cellIs" dxfId="16376" priority="2248" operator="equal">
      <formula>"H"</formula>
    </cfRule>
    <cfRule type="cellIs" dxfId="16375" priority="2249" operator="equal">
      <formula>"M"</formula>
    </cfRule>
    <cfRule type="cellIs" dxfId="16374" priority="2250" operator="equal">
      <formula>"L"</formula>
    </cfRule>
    <cfRule type="cellIs" dxfId="16373" priority="2251" operator="equal">
      <formula>"N"</formula>
    </cfRule>
  </conditionalFormatting>
  <conditionalFormatting sqref="AB7">
    <cfRule type="cellIs" dxfId="16372" priority="2247" operator="equal">
      <formula>"1"</formula>
    </cfRule>
  </conditionalFormatting>
  <conditionalFormatting sqref="AZ7:BG7">
    <cfRule type="cellIs" dxfId="16371" priority="2246" operator="equal">
      <formula>"1"</formula>
    </cfRule>
  </conditionalFormatting>
  <conditionalFormatting sqref="A10">
    <cfRule type="cellIs" dxfId="16370" priority="2242" operator="equal">
      <formula>"Core"</formula>
    </cfRule>
    <cfRule type="cellIs" dxfId="16369" priority="2243" operator="equal">
      <formula>"Low"</formula>
    </cfRule>
    <cfRule type="cellIs" dxfId="16368" priority="2244" operator="equal">
      <formula>"Med"</formula>
    </cfRule>
    <cfRule type="cellIs" dxfId="16367" priority="2245" operator="equal">
      <formula>"High"</formula>
    </cfRule>
  </conditionalFormatting>
  <conditionalFormatting sqref="J10">
    <cfRule type="cellIs" dxfId="16366" priority="2237" operator="equal">
      <formula>"H"</formula>
    </cfRule>
    <cfRule type="cellIs" dxfId="16365" priority="2238" operator="equal">
      <formula>"M"</formula>
    </cfRule>
    <cfRule type="cellIs" dxfId="16364" priority="2239" operator="equal">
      <formula>"L"</formula>
    </cfRule>
    <cfRule type="cellIs" dxfId="16363" priority="2240" operator="equal">
      <formula>"N"</formula>
    </cfRule>
  </conditionalFormatting>
  <conditionalFormatting sqref="AB10">
    <cfRule type="cellIs" dxfId="16362" priority="2236" operator="equal">
      <formula>"1"</formula>
    </cfRule>
  </conditionalFormatting>
  <conditionalFormatting sqref="AJ10">
    <cfRule type="cellIs" dxfId="16361" priority="2235" operator="equal">
      <formula>"1"</formula>
    </cfRule>
  </conditionalFormatting>
  <conditionalFormatting sqref="Y10:AA10">
    <cfRule type="cellIs" dxfId="16360" priority="2234" operator="equal">
      <formula>"1"</formula>
    </cfRule>
  </conditionalFormatting>
  <conditionalFormatting sqref="L7:P7">
    <cfRule type="cellIs" dxfId="16359" priority="2153" operator="equal">
      <formula>"1"</formula>
    </cfRule>
  </conditionalFormatting>
  <conditionalFormatting sqref="V10:AA10">
    <cfRule type="cellIs" dxfId="16358" priority="2233" operator="equal">
      <formula>"1"</formula>
    </cfRule>
  </conditionalFormatting>
  <conditionalFormatting sqref="U10">
    <cfRule type="cellIs" dxfId="16357" priority="2232" operator="equal">
      <formula>"1"</formula>
    </cfRule>
  </conditionalFormatting>
  <conditionalFormatting sqref="Q6">
    <cfRule type="cellIs" dxfId="16356" priority="2154" operator="equal">
      <formula>"1"</formula>
    </cfRule>
  </conditionalFormatting>
  <conditionalFormatting sqref="L24:P24">
    <cfRule type="cellIs" dxfId="16355" priority="2136" operator="equal">
      <formula>"1"</formula>
    </cfRule>
  </conditionalFormatting>
  <conditionalFormatting sqref="Q24">
    <cfRule type="cellIs" dxfId="16354" priority="2135" operator="equal">
      <formula>"1"</formula>
    </cfRule>
  </conditionalFormatting>
  <conditionalFormatting sqref="L32:P32">
    <cfRule type="cellIs" dxfId="16353" priority="2134" operator="equal">
      <formula>"1"</formula>
    </cfRule>
  </conditionalFormatting>
  <conditionalFormatting sqref="Q32">
    <cfRule type="cellIs" dxfId="16352" priority="2133" operator="equal">
      <formula>"1"</formula>
    </cfRule>
  </conditionalFormatting>
  <conditionalFormatting sqref="L28:Q28">
    <cfRule type="cellIs" dxfId="16351" priority="2131" operator="equal">
      <formula>"1"</formula>
    </cfRule>
  </conditionalFormatting>
  <conditionalFormatting sqref="L29:Q31">
    <cfRule type="cellIs" dxfId="16350" priority="2130" operator="equal">
      <formula>"1"</formula>
    </cfRule>
  </conditionalFormatting>
  <conditionalFormatting sqref="T90">
    <cfRule type="cellIs" dxfId="16349" priority="2085" operator="equal">
      <formula>"1"</formula>
    </cfRule>
  </conditionalFormatting>
  <conditionalFormatting sqref="S45">
    <cfRule type="cellIs" dxfId="16348" priority="2231" operator="equal">
      <formula>"1"</formula>
    </cfRule>
  </conditionalFormatting>
  <conditionalFormatting sqref="L12:P12">
    <cfRule type="cellIs" dxfId="16347" priority="2140" operator="equal">
      <formula>"1"</formula>
    </cfRule>
  </conditionalFormatting>
  <conditionalFormatting sqref="Q12">
    <cfRule type="cellIs" dxfId="16346" priority="2139" operator="equal">
      <formula>"1"</formula>
    </cfRule>
  </conditionalFormatting>
  <conditionalFormatting sqref="A24:A25 A27">
    <cfRule type="cellIs" dxfId="16345" priority="2227" operator="equal">
      <formula>"Core"</formula>
    </cfRule>
    <cfRule type="cellIs" dxfId="16344" priority="2228" operator="equal">
      <formula>"Low"</formula>
    </cfRule>
    <cfRule type="cellIs" dxfId="16343" priority="2229" operator="equal">
      <formula>"Med"</formula>
    </cfRule>
    <cfRule type="cellIs" dxfId="16342" priority="2230" operator="equal">
      <formula>"High"</formula>
    </cfRule>
  </conditionalFormatting>
  <conditionalFormatting sqref="A26">
    <cfRule type="cellIs" dxfId="16341" priority="2223" operator="equal">
      <formula>"Core"</formula>
    </cfRule>
    <cfRule type="cellIs" dxfId="16340" priority="2224" operator="equal">
      <formula>"Low"</formula>
    </cfRule>
    <cfRule type="cellIs" dxfId="16339" priority="2225" operator="equal">
      <formula>"Med"</formula>
    </cfRule>
    <cfRule type="cellIs" dxfId="16338" priority="2226" operator="equal">
      <formula>"High"</formula>
    </cfRule>
  </conditionalFormatting>
  <conditionalFormatting sqref="A20:A21 A23">
    <cfRule type="cellIs" dxfId="16337" priority="2219" operator="equal">
      <formula>"Core"</formula>
    </cfRule>
    <cfRule type="cellIs" dxfId="16336" priority="2220" operator="equal">
      <formula>"Low"</formula>
    </cfRule>
    <cfRule type="cellIs" dxfId="16335" priority="2221" operator="equal">
      <formula>"Med"</formula>
    </cfRule>
    <cfRule type="cellIs" dxfId="16334" priority="2222" operator="equal">
      <formula>"High"</formula>
    </cfRule>
  </conditionalFormatting>
  <conditionalFormatting sqref="A22">
    <cfRule type="cellIs" dxfId="16333" priority="2215" operator="equal">
      <formula>"Core"</formula>
    </cfRule>
    <cfRule type="cellIs" dxfId="16332" priority="2216" operator="equal">
      <formula>"Low"</formula>
    </cfRule>
    <cfRule type="cellIs" dxfId="16331" priority="2217" operator="equal">
      <formula>"Med"</formula>
    </cfRule>
    <cfRule type="cellIs" dxfId="16330" priority="2218" operator="equal">
      <formula>"High"</formula>
    </cfRule>
  </conditionalFormatting>
  <conditionalFormatting sqref="A28:A29 A31">
    <cfRule type="cellIs" dxfId="16329" priority="2211" operator="equal">
      <formula>"Core"</formula>
    </cfRule>
    <cfRule type="cellIs" dxfId="16328" priority="2212" operator="equal">
      <formula>"Low"</formula>
    </cfRule>
    <cfRule type="cellIs" dxfId="16327" priority="2213" operator="equal">
      <formula>"Med"</formula>
    </cfRule>
    <cfRule type="cellIs" dxfId="16326" priority="2214" operator="equal">
      <formula>"High"</formula>
    </cfRule>
  </conditionalFormatting>
  <conditionalFormatting sqref="A30">
    <cfRule type="cellIs" dxfId="16325" priority="2207" operator="equal">
      <formula>"Core"</formula>
    </cfRule>
    <cfRule type="cellIs" dxfId="16324" priority="2208" operator="equal">
      <formula>"Low"</formula>
    </cfRule>
    <cfRule type="cellIs" dxfId="16323" priority="2209" operator="equal">
      <formula>"Med"</formula>
    </cfRule>
    <cfRule type="cellIs" dxfId="16322" priority="2210" operator="equal">
      <formula>"High"</formula>
    </cfRule>
  </conditionalFormatting>
  <conditionalFormatting sqref="A32:A33 A35">
    <cfRule type="cellIs" dxfId="16321" priority="2203" operator="equal">
      <formula>"Core"</formula>
    </cfRule>
    <cfRule type="cellIs" dxfId="16320" priority="2204" operator="equal">
      <formula>"Low"</formula>
    </cfRule>
    <cfRule type="cellIs" dxfId="16319" priority="2205" operator="equal">
      <formula>"Med"</formula>
    </cfRule>
    <cfRule type="cellIs" dxfId="16318" priority="2206" operator="equal">
      <formula>"High"</formula>
    </cfRule>
  </conditionalFormatting>
  <conditionalFormatting sqref="A34">
    <cfRule type="cellIs" dxfId="16317" priority="2199" operator="equal">
      <formula>"Core"</formula>
    </cfRule>
    <cfRule type="cellIs" dxfId="16316" priority="2200" operator="equal">
      <formula>"Low"</formula>
    </cfRule>
    <cfRule type="cellIs" dxfId="16315" priority="2201" operator="equal">
      <formula>"Med"</formula>
    </cfRule>
    <cfRule type="cellIs" dxfId="16314" priority="2202" operator="equal">
      <formula>"High"</formula>
    </cfRule>
  </conditionalFormatting>
  <conditionalFormatting sqref="Y7:AA7">
    <cfRule type="cellIs" dxfId="16313" priority="2197" operator="equal">
      <formula>"1"</formula>
    </cfRule>
  </conditionalFormatting>
  <conditionalFormatting sqref="Y7:AA7">
    <cfRule type="cellIs" dxfId="16312" priority="2198" operator="equal">
      <formula>"1"</formula>
    </cfRule>
  </conditionalFormatting>
  <conditionalFormatting sqref="Y6:AA6">
    <cfRule type="cellIs" dxfId="16311" priority="2196" operator="equal">
      <formula>"1"</formula>
    </cfRule>
  </conditionalFormatting>
  <conditionalFormatting sqref="Y6:AA6">
    <cfRule type="cellIs" dxfId="16310" priority="2195" operator="equal">
      <formula>"1"</formula>
    </cfRule>
  </conditionalFormatting>
  <conditionalFormatting sqref="AB5">
    <cfRule type="cellIs" dxfId="16309" priority="2194" operator="equal">
      <formula>"1"</formula>
    </cfRule>
  </conditionalFormatting>
  <conditionalFormatting sqref="L25:Q27">
    <cfRule type="cellIs" dxfId="16308" priority="2193" operator="equal">
      <formula>"1"</formula>
    </cfRule>
  </conditionalFormatting>
  <conditionalFormatting sqref="L33:Q35">
    <cfRule type="cellIs" dxfId="16307" priority="2192" operator="equal">
      <formula>"1"</formula>
    </cfRule>
  </conditionalFormatting>
  <conditionalFormatting sqref="R25:S27">
    <cfRule type="uniqueValues" dxfId="16306" priority="2190"/>
    <cfRule type="cellIs" dxfId="16305" priority="2191" operator="equal">
      <formula>"1"</formula>
    </cfRule>
  </conditionalFormatting>
  <conditionalFormatting sqref="R33:S35">
    <cfRule type="cellIs" dxfId="16304" priority="2189" operator="equal">
      <formula>"1"</formula>
    </cfRule>
  </conditionalFormatting>
  <conditionalFormatting sqref="R29:S31">
    <cfRule type="cellIs" dxfId="16303" priority="2188" operator="equal">
      <formula>"1"</formula>
    </cfRule>
  </conditionalFormatting>
  <conditionalFormatting sqref="R21:S23">
    <cfRule type="cellIs" dxfId="16302" priority="2187" operator="equal">
      <formula>"1"</formula>
    </cfRule>
  </conditionalFormatting>
  <conditionalFormatting sqref="T17:U19">
    <cfRule type="cellIs" dxfId="16301" priority="2186" operator="equal">
      <formula>"1"</formula>
    </cfRule>
  </conditionalFormatting>
  <conditionalFormatting sqref="U21:U23">
    <cfRule type="cellIs" dxfId="16300" priority="2185" operator="equal">
      <formula>"1"</formula>
    </cfRule>
  </conditionalFormatting>
  <conditionalFormatting sqref="U25:U27">
    <cfRule type="cellIs" dxfId="16299" priority="2184" operator="equal">
      <formula>"1"</formula>
    </cfRule>
  </conditionalFormatting>
  <conditionalFormatting sqref="U29:U31">
    <cfRule type="cellIs" dxfId="16298" priority="2183" operator="equal">
      <formula>"1"</formula>
    </cfRule>
  </conditionalFormatting>
  <conditionalFormatting sqref="U33:U35">
    <cfRule type="cellIs" dxfId="16297" priority="2182" operator="equal">
      <formula>"1"</formula>
    </cfRule>
  </conditionalFormatting>
  <conditionalFormatting sqref="T29">
    <cfRule type="cellIs" dxfId="16296" priority="2181" operator="equal">
      <formula>"1"</formula>
    </cfRule>
  </conditionalFormatting>
  <conditionalFormatting sqref="T30:T31">
    <cfRule type="cellIs" dxfId="16295" priority="2180" operator="equal">
      <formula>"1"</formula>
    </cfRule>
  </conditionalFormatting>
  <conditionalFormatting sqref="T29">
    <cfRule type="cellIs" dxfId="16294" priority="2179" operator="equal">
      <formula>"1"</formula>
    </cfRule>
  </conditionalFormatting>
  <conditionalFormatting sqref="T30:T31">
    <cfRule type="cellIs" dxfId="16293" priority="2178" operator="equal">
      <formula>"1"</formula>
    </cfRule>
  </conditionalFormatting>
  <conditionalFormatting sqref="T21 T25">
    <cfRule type="cellIs" dxfId="16292" priority="2177" operator="equal">
      <formula>"1"</formula>
    </cfRule>
  </conditionalFormatting>
  <conditionalFormatting sqref="T22:T23 T26:T27">
    <cfRule type="cellIs" dxfId="16291" priority="2176" operator="equal">
      <formula>"1"</formula>
    </cfRule>
  </conditionalFormatting>
  <conditionalFormatting sqref="T21 T25">
    <cfRule type="cellIs" dxfId="16290" priority="2175" operator="equal">
      <formula>"1"</formula>
    </cfRule>
  </conditionalFormatting>
  <conditionalFormatting sqref="T22:T23 T26:T27">
    <cfRule type="cellIs" dxfId="16289" priority="2174" operator="equal">
      <formula>"1"</formula>
    </cfRule>
  </conditionalFormatting>
  <conditionalFormatting sqref="T32">
    <cfRule type="cellIs" dxfId="16288" priority="2173" operator="equal">
      <formula>"1"</formula>
    </cfRule>
  </conditionalFormatting>
  <conditionalFormatting sqref="T32">
    <cfRule type="cellIs" dxfId="16287" priority="2172" operator="equal">
      <formula>"1"</formula>
    </cfRule>
  </conditionalFormatting>
  <conditionalFormatting sqref="U32">
    <cfRule type="cellIs" dxfId="16286" priority="2171" operator="equal">
      <formula>"1"</formula>
    </cfRule>
  </conditionalFormatting>
  <conditionalFormatting sqref="T28">
    <cfRule type="cellIs" dxfId="16285" priority="2170" operator="equal">
      <formula>"1"</formula>
    </cfRule>
  </conditionalFormatting>
  <conditionalFormatting sqref="T28">
    <cfRule type="cellIs" dxfId="16284" priority="2169" operator="equal">
      <formula>"1"</formula>
    </cfRule>
  </conditionalFormatting>
  <conditionalFormatting sqref="U28">
    <cfRule type="cellIs" dxfId="16283" priority="2168" operator="equal">
      <formula>"1"</formula>
    </cfRule>
  </conditionalFormatting>
  <conditionalFormatting sqref="U24">
    <cfRule type="cellIs" dxfId="16282" priority="2167" operator="equal">
      <formula>"1"</formula>
    </cfRule>
  </conditionalFormatting>
  <conditionalFormatting sqref="T24">
    <cfRule type="cellIs" dxfId="16281" priority="2166" operator="equal">
      <formula>"1"</formula>
    </cfRule>
  </conditionalFormatting>
  <conditionalFormatting sqref="T24">
    <cfRule type="cellIs" dxfId="16280" priority="2165" operator="equal">
      <formula>"1"</formula>
    </cfRule>
  </conditionalFormatting>
  <conditionalFormatting sqref="U20">
    <cfRule type="cellIs" dxfId="16279" priority="2164" operator="equal">
      <formula>"1"</formula>
    </cfRule>
  </conditionalFormatting>
  <conditionalFormatting sqref="T20">
    <cfRule type="cellIs" dxfId="16278" priority="2163" operator="equal">
      <formula>"1"</formula>
    </cfRule>
  </conditionalFormatting>
  <conditionalFormatting sqref="T20">
    <cfRule type="cellIs" dxfId="16277" priority="2162" operator="equal">
      <formula>"1"</formula>
    </cfRule>
  </conditionalFormatting>
  <conditionalFormatting sqref="T16:U16">
    <cfRule type="cellIs" dxfId="16276" priority="2161" operator="equal">
      <formula>"1"</formula>
    </cfRule>
  </conditionalFormatting>
  <conditionalFormatting sqref="R20:S20">
    <cfRule type="cellIs" dxfId="16275" priority="2160" operator="equal">
      <formula>"1"</formula>
    </cfRule>
  </conditionalFormatting>
  <conditionalFormatting sqref="R24:S24">
    <cfRule type="cellIs" dxfId="16274" priority="2159" operator="equal">
      <formula>"1"</formula>
    </cfRule>
  </conditionalFormatting>
  <conditionalFormatting sqref="R28:S28">
    <cfRule type="cellIs" dxfId="16273" priority="2158" operator="equal">
      <formula>"1"</formula>
    </cfRule>
  </conditionalFormatting>
  <conditionalFormatting sqref="R32:S32">
    <cfRule type="cellIs" dxfId="16272" priority="2157" operator="equal">
      <formula>"1"</formula>
    </cfRule>
  </conditionalFormatting>
  <conditionalFormatting sqref="R7:S7 R10:S10">
    <cfRule type="cellIs" dxfId="16271" priority="2156" operator="equal">
      <formula>"1"</formula>
    </cfRule>
  </conditionalFormatting>
  <conditionalFormatting sqref="L6:P6">
    <cfRule type="cellIs" dxfId="16270" priority="2155" operator="equal">
      <formula>"1"</formula>
    </cfRule>
  </conditionalFormatting>
  <conditionalFormatting sqref="Q8">
    <cfRule type="cellIs" dxfId="16269" priority="2141" operator="equal">
      <formula>"1"</formula>
    </cfRule>
  </conditionalFormatting>
  <conditionalFormatting sqref="AB95">
    <cfRule type="cellIs" dxfId="16268" priority="2114" operator="equal">
      <formula>"1"</formula>
    </cfRule>
  </conditionalFormatting>
  <conditionalFormatting sqref="Q7">
    <cfRule type="cellIs" dxfId="16267" priority="2152" operator="equal">
      <formula>"1"</formula>
    </cfRule>
  </conditionalFormatting>
  <conditionalFormatting sqref="AJ8:BG8 R8:U8">
    <cfRule type="cellIs" dxfId="16266" priority="2151" operator="equal">
      <formula>"1"</formula>
    </cfRule>
  </conditionalFormatting>
  <conditionalFormatting sqref="J8">
    <cfRule type="cellIs" dxfId="16265" priority="2147" operator="equal">
      <formula>"H"</formula>
    </cfRule>
    <cfRule type="cellIs" dxfId="16264" priority="2148" operator="equal">
      <formula>"M"</formula>
    </cfRule>
    <cfRule type="cellIs" dxfId="16263" priority="2149" operator="equal">
      <formula>"L"</formula>
    </cfRule>
    <cfRule type="cellIs" dxfId="16262" priority="2150" operator="equal">
      <formula>"N"</formula>
    </cfRule>
  </conditionalFormatting>
  <conditionalFormatting sqref="AB8">
    <cfRule type="cellIs" dxfId="16261" priority="2145" operator="equal">
      <formula>"1"</formula>
    </cfRule>
  </conditionalFormatting>
  <conditionalFormatting sqref="V8:X8">
    <cfRule type="cellIs" dxfId="16260" priority="2146" operator="equal">
      <formula>"1"</formula>
    </cfRule>
  </conditionalFormatting>
  <conditionalFormatting sqref="Y8:AA8">
    <cfRule type="cellIs" dxfId="16259" priority="2144" operator="equal">
      <formula>"1"</formula>
    </cfRule>
  </conditionalFormatting>
  <conditionalFormatting sqref="Y8:AA8">
    <cfRule type="cellIs" dxfId="16258" priority="2143" operator="equal">
      <formula>"1"</formula>
    </cfRule>
  </conditionalFormatting>
  <conditionalFormatting sqref="L8:P8">
    <cfRule type="cellIs" dxfId="16257" priority="2142" operator="equal">
      <formula>"1"</formula>
    </cfRule>
  </conditionalFormatting>
  <conditionalFormatting sqref="AR94">
    <cfRule type="cellIs" dxfId="16256" priority="2115" operator="equal">
      <formula>"1"</formula>
    </cfRule>
  </conditionalFormatting>
  <conditionalFormatting sqref="S57">
    <cfRule type="cellIs" dxfId="16255" priority="2124" operator="equal">
      <formula>"1"</formula>
    </cfRule>
  </conditionalFormatting>
  <conditionalFormatting sqref="L57:Q57">
    <cfRule type="cellIs" dxfId="16254" priority="2123" operator="equal">
      <formula>"1"</formula>
    </cfRule>
  </conditionalFormatting>
  <conditionalFormatting sqref="L16:P16">
    <cfRule type="cellIs" dxfId="16253" priority="2138" operator="equal">
      <formula>"1"</formula>
    </cfRule>
  </conditionalFormatting>
  <conditionalFormatting sqref="Q16">
    <cfRule type="cellIs" dxfId="16252" priority="2137" operator="equal">
      <formula>"1"</formula>
    </cfRule>
  </conditionalFormatting>
  <conditionalFormatting sqref="U95:U97">
    <cfRule type="cellIs" dxfId="16251" priority="2110" operator="equal">
      <formula>"1"</formula>
    </cfRule>
  </conditionalFormatting>
  <conditionalFormatting sqref="T95">
    <cfRule type="cellIs" dxfId="16250" priority="2109" operator="equal">
      <formula>"1"</formula>
    </cfRule>
  </conditionalFormatting>
  <conditionalFormatting sqref="T96:T97">
    <cfRule type="cellIs" dxfId="16249" priority="2108" operator="equal">
      <formula>"1"</formula>
    </cfRule>
  </conditionalFormatting>
  <conditionalFormatting sqref="T95">
    <cfRule type="cellIs" dxfId="16248" priority="2107" operator="equal">
      <formula>"1"</formula>
    </cfRule>
  </conditionalFormatting>
  <conditionalFormatting sqref="L10:Q10">
    <cfRule type="cellIs" dxfId="16247" priority="2132" operator="equal">
      <formula>"1"</formula>
    </cfRule>
  </conditionalFormatting>
  <conditionalFormatting sqref="U94">
    <cfRule type="cellIs" dxfId="16246" priority="2105" operator="equal">
      <formula>"1"</formula>
    </cfRule>
  </conditionalFormatting>
  <conditionalFormatting sqref="T94">
    <cfRule type="cellIs" dxfId="16245" priority="2104" operator="equal">
      <formula>"1"</formula>
    </cfRule>
  </conditionalFormatting>
  <conditionalFormatting sqref="L42:M42 P42:Q42">
    <cfRule type="cellIs" dxfId="16244" priority="2129" operator="equal">
      <formula>"1"</formula>
    </cfRule>
  </conditionalFormatting>
  <conditionalFormatting sqref="M82:Q82">
    <cfRule type="cellIs" dxfId="16243" priority="2074" operator="equal">
      <formula>"1"</formula>
    </cfRule>
  </conditionalFormatting>
  <conditionalFormatting sqref="Y9:AA9">
    <cfRule type="cellIs" dxfId="16242" priority="2063" operator="equal">
      <formula>"1"</formula>
    </cfRule>
  </conditionalFormatting>
  <conditionalFormatting sqref="Y81:AA81">
    <cfRule type="cellIs" dxfId="16241" priority="2033" operator="equal">
      <formula>"1"</formula>
    </cfRule>
  </conditionalFormatting>
  <conditionalFormatting sqref="AB44:AI44 AB56:AI56">
    <cfRule type="cellIs" dxfId="16240" priority="2128" operator="equal">
      <formula>"1"</formula>
    </cfRule>
  </conditionalFormatting>
  <conditionalFormatting sqref="T45">
    <cfRule type="cellIs" dxfId="16239" priority="2127" operator="equal">
      <formula>"1"</formula>
    </cfRule>
  </conditionalFormatting>
  <conditionalFormatting sqref="R57:R58">
    <cfRule type="cellIs" dxfId="16238" priority="2126" operator="equal">
      <formula>"1"</formula>
    </cfRule>
  </conditionalFormatting>
  <conditionalFormatting sqref="S58">
    <cfRule type="cellIs" dxfId="16237" priority="2125" operator="equal">
      <formula>"1"</formula>
    </cfRule>
  </conditionalFormatting>
  <conditionalFormatting sqref="AJ9:BG9 R9:U9">
    <cfRule type="cellIs" dxfId="16236" priority="2073" operator="equal">
      <formula>"1"</formula>
    </cfRule>
  </conditionalFormatting>
  <conditionalFormatting sqref="L58:Q58">
    <cfRule type="cellIs" dxfId="16235" priority="2122" operator="equal">
      <formula>"1"</formula>
    </cfRule>
  </conditionalFormatting>
  <conditionalFormatting sqref="L56:Q56">
    <cfRule type="cellIs" dxfId="16234" priority="2121" operator="equal">
      <formula>"1"</formula>
    </cfRule>
  </conditionalFormatting>
  <conditionalFormatting sqref="L69:Q69">
    <cfRule type="cellIs" dxfId="16233" priority="2120" operator="equal">
      <formula>"1"</formula>
    </cfRule>
  </conditionalFormatting>
  <conditionalFormatting sqref="T94">
    <cfRule type="cellIs" dxfId="16232" priority="2103" operator="equal">
      <formula>"1"</formula>
    </cfRule>
  </conditionalFormatting>
  <conditionalFormatting sqref="R94:S94">
    <cfRule type="cellIs" dxfId="16231" priority="2102" operator="equal">
      <formula>"1"</formula>
    </cfRule>
  </conditionalFormatting>
  <conditionalFormatting sqref="Y94:AA97 M94:Q97">
    <cfRule type="cellIs" dxfId="16230" priority="2119" operator="equal">
      <formula>"1"</formula>
    </cfRule>
  </conditionalFormatting>
  <conditionalFormatting sqref="V94:AA96 V97:AB97 AJ95:AY95 AR96:AY96">
    <cfRule type="cellIs" dxfId="16229" priority="2118" operator="equal">
      <formula>"1"</formula>
    </cfRule>
  </conditionalFormatting>
  <conditionalFormatting sqref="AB96">
    <cfRule type="cellIs" dxfId="16228" priority="2117" operator="equal">
      <formula>"1"</formula>
    </cfRule>
  </conditionalFormatting>
  <conditionalFormatting sqref="AB94">
    <cfRule type="cellIs" dxfId="16227" priority="2116" operator="equal">
      <formula>"1"</formula>
    </cfRule>
  </conditionalFormatting>
  <conditionalFormatting sqref="AJ96">
    <cfRule type="cellIs" dxfId="16226" priority="2113" operator="equal">
      <formula>"1"</formula>
    </cfRule>
  </conditionalFormatting>
  <conditionalFormatting sqref="AR97">
    <cfRule type="cellIs" dxfId="16225" priority="2112" operator="equal">
      <formula>"1"</formula>
    </cfRule>
  </conditionalFormatting>
  <conditionalFormatting sqref="R95:S97">
    <cfRule type="cellIs" dxfId="16224" priority="2111" operator="equal">
      <formula>"1"</formula>
    </cfRule>
  </conditionalFormatting>
  <conditionalFormatting sqref="T96:T97">
    <cfRule type="cellIs" dxfId="16223" priority="2106" operator="equal">
      <formula>"1"</formula>
    </cfRule>
  </conditionalFormatting>
  <conditionalFormatting sqref="R90:S90">
    <cfRule type="cellIs" dxfId="16222" priority="2084" operator="equal">
      <formula>"1"</formula>
    </cfRule>
  </conditionalFormatting>
  <conditionalFormatting sqref="M90:P90">
    <cfRule type="cellIs" dxfId="16221" priority="2083" operator="equal">
      <formula>"1"</formula>
    </cfRule>
  </conditionalFormatting>
  <conditionalFormatting sqref="Q90">
    <cfRule type="cellIs" dxfId="16220" priority="2082" operator="equal">
      <formula>"1"</formula>
    </cfRule>
  </conditionalFormatting>
  <conditionalFormatting sqref="T82:U82">
    <cfRule type="cellIs" dxfId="16219" priority="2081" operator="equal">
      <formula>"1"</formula>
    </cfRule>
  </conditionalFormatting>
  <conditionalFormatting sqref="AB82">
    <cfRule type="cellIs" dxfId="16218" priority="2080" operator="equal">
      <formula>"1"</formula>
    </cfRule>
  </conditionalFormatting>
  <conditionalFormatting sqref="AJ82">
    <cfRule type="cellIs" dxfId="16217" priority="2079" operator="equal">
      <formula>"1"</formula>
    </cfRule>
  </conditionalFormatting>
  <conditionalFormatting sqref="Y82:AA82">
    <cfRule type="cellIs" dxfId="16216" priority="2078" operator="equal">
      <formula>"1"</formula>
    </cfRule>
  </conditionalFormatting>
  <conditionalFormatting sqref="R82:S82">
    <cfRule type="cellIs" dxfId="16215" priority="2075" operator="equal">
      <formula>"1"</formula>
    </cfRule>
  </conditionalFormatting>
  <conditionalFormatting sqref="U82">
    <cfRule type="cellIs" dxfId="16214" priority="2076" operator="equal">
      <formula>"1"</formula>
    </cfRule>
  </conditionalFormatting>
  <conditionalFormatting sqref="V90:AA92 V93:AB93 AJ91:AQ92">
    <cfRule type="cellIs" dxfId="16213" priority="2101" operator="equal">
      <formula>"1"</formula>
    </cfRule>
  </conditionalFormatting>
  <conditionalFormatting sqref="AB90">
    <cfRule type="cellIs" dxfId="16212" priority="2098" operator="equal">
      <formula>"1"</formula>
    </cfRule>
  </conditionalFormatting>
  <conditionalFormatting sqref="Y90:AA90">
    <cfRule type="cellIs" dxfId="16211" priority="2099" operator="equal">
      <formula>"1"</formula>
    </cfRule>
  </conditionalFormatting>
  <conditionalFormatting sqref="AB92">
    <cfRule type="cellIs" dxfId="16210" priority="2100" operator="equal">
      <formula>"1"</formula>
    </cfRule>
  </conditionalFormatting>
  <conditionalFormatting sqref="M91:Q93">
    <cfRule type="cellIs" dxfId="16209" priority="2095" operator="equal">
      <formula>"1"</formula>
    </cfRule>
  </conditionalFormatting>
  <conditionalFormatting sqref="AB91:AI91">
    <cfRule type="cellIs" dxfId="16208" priority="2096" operator="equal">
      <formula>"1"</formula>
    </cfRule>
  </conditionalFormatting>
  <conditionalFormatting sqref="Y91:AA93">
    <cfRule type="cellIs" dxfId="16207" priority="2097" operator="equal">
      <formula>"1"</formula>
    </cfRule>
  </conditionalFormatting>
  <conditionalFormatting sqref="U91:U93">
    <cfRule type="cellIs" dxfId="16206" priority="2092" operator="equal">
      <formula>"1"</formula>
    </cfRule>
  </conditionalFormatting>
  <conditionalFormatting sqref="T91">
    <cfRule type="cellIs" dxfId="16205" priority="2091" operator="equal">
      <formula>"1"</formula>
    </cfRule>
  </conditionalFormatting>
  <conditionalFormatting sqref="T92:T93">
    <cfRule type="cellIs" dxfId="16204" priority="2090" operator="equal">
      <formula>"1"</formula>
    </cfRule>
  </conditionalFormatting>
  <conditionalFormatting sqref="T91">
    <cfRule type="cellIs" dxfId="16203" priority="2089" operator="equal">
      <formula>"1"</formula>
    </cfRule>
  </conditionalFormatting>
  <conditionalFormatting sqref="T92:T93">
    <cfRule type="cellIs" dxfId="16202" priority="2088" operator="equal">
      <formula>"1"</formula>
    </cfRule>
  </conditionalFormatting>
  <conditionalFormatting sqref="U90">
    <cfRule type="cellIs" dxfId="16201" priority="2087" operator="equal">
      <formula>"1"</formula>
    </cfRule>
  </conditionalFormatting>
  <conditionalFormatting sqref="T90">
    <cfRule type="cellIs" dxfId="16200" priority="2086" operator="equal">
      <formula>"1"</formula>
    </cfRule>
  </conditionalFormatting>
  <conditionalFormatting sqref="R91:S93">
    <cfRule type="uniqueValues" dxfId="16199" priority="2093"/>
    <cfRule type="cellIs" dxfId="16198" priority="2094" operator="equal">
      <formula>"1"</formula>
    </cfRule>
  </conditionalFormatting>
  <conditionalFormatting sqref="L9:P9">
    <cfRule type="cellIs" dxfId="16197" priority="2066" operator="equal">
      <formula>"1"</formula>
    </cfRule>
  </conditionalFormatting>
  <conditionalFormatting sqref="Q9">
    <cfRule type="cellIs" dxfId="16196" priority="2065" operator="equal">
      <formula>"1"</formula>
    </cfRule>
  </conditionalFormatting>
  <conditionalFormatting sqref="Y9:AA9">
    <cfRule type="cellIs" dxfId="16195" priority="2064" operator="equal">
      <formula>"1"</formula>
    </cfRule>
  </conditionalFormatting>
  <conditionalFormatting sqref="V78:X78">
    <cfRule type="cellIs" dxfId="16194" priority="2059" operator="equal">
      <formula>"1"</formula>
    </cfRule>
  </conditionalFormatting>
  <conditionalFormatting sqref="AB78">
    <cfRule type="cellIs" dxfId="16193" priority="2058" operator="equal">
      <formula>"1"</formula>
    </cfRule>
  </conditionalFormatting>
  <conditionalFormatting sqref="V9:X9">
    <cfRule type="cellIs" dxfId="16192" priority="2068" operator="equal">
      <formula>"1"</formula>
    </cfRule>
  </conditionalFormatting>
  <conditionalFormatting sqref="AB9">
    <cfRule type="cellIs" dxfId="16191" priority="2067" operator="equal">
      <formula>"1"</formula>
    </cfRule>
  </conditionalFormatting>
  <conditionalFormatting sqref="V82:AA82">
    <cfRule type="cellIs" dxfId="16190" priority="2077" operator="equal">
      <formula>"1"</formula>
    </cfRule>
  </conditionalFormatting>
  <conditionalFormatting sqref="R78:U78">
    <cfRule type="cellIs" dxfId="16189" priority="2060" operator="equal">
      <formula>"1"</formula>
    </cfRule>
  </conditionalFormatting>
  <conditionalFormatting sqref="J9">
    <cfRule type="cellIs" dxfId="16188" priority="2069" operator="equal">
      <formula>"H"</formula>
    </cfRule>
    <cfRule type="cellIs" dxfId="16187" priority="2070" operator="equal">
      <formula>"M"</formula>
    </cfRule>
    <cfRule type="cellIs" dxfId="16186" priority="2071" operator="equal">
      <formula>"L"</formula>
    </cfRule>
    <cfRule type="cellIs" dxfId="16185" priority="2072" operator="equal">
      <formula>"N"</formula>
    </cfRule>
  </conditionalFormatting>
  <conditionalFormatting sqref="M81:P81">
    <cfRule type="cellIs" dxfId="16184" priority="2036" operator="equal">
      <formula>"1"</formula>
    </cfRule>
  </conditionalFormatting>
  <conditionalFormatting sqref="Q81">
    <cfRule type="cellIs" dxfId="16183" priority="2035" operator="equal">
      <formula>"1"</formula>
    </cfRule>
  </conditionalFormatting>
  <conditionalFormatting sqref="Y81:AA81">
    <cfRule type="cellIs" dxfId="16182" priority="2034" operator="equal">
      <formula>"1"</formula>
    </cfRule>
  </conditionalFormatting>
  <conditionalFormatting sqref="L78:P78">
    <cfRule type="cellIs" dxfId="16181" priority="2050" operator="equal">
      <formula>"1"</formula>
    </cfRule>
  </conditionalFormatting>
  <conditionalFormatting sqref="AJ80:BG80">
    <cfRule type="cellIs" dxfId="16180" priority="2062" operator="equal">
      <formula>"1"</formula>
    </cfRule>
  </conditionalFormatting>
  <conditionalFormatting sqref="Y79:AA79">
    <cfRule type="cellIs" dxfId="16179" priority="2054" operator="equal">
      <formula>"1"</formula>
    </cfRule>
  </conditionalFormatting>
  <conditionalFormatting sqref="Y79:AA79">
    <cfRule type="cellIs" dxfId="16178" priority="2055" operator="equal">
      <formula>"1"</formula>
    </cfRule>
  </conditionalFormatting>
  <conditionalFormatting sqref="Y78:AA78">
    <cfRule type="cellIs" dxfId="16177" priority="2053" operator="equal">
      <formula>"1"</formula>
    </cfRule>
  </conditionalFormatting>
  <conditionalFormatting sqref="Y78:AA78">
    <cfRule type="cellIs" dxfId="16176" priority="2052" operator="equal">
      <formula>"1"</formula>
    </cfRule>
  </conditionalFormatting>
  <conditionalFormatting sqref="R79:S79">
    <cfRule type="cellIs" dxfId="16175" priority="2051" operator="equal">
      <formula>"1"</formula>
    </cfRule>
  </conditionalFormatting>
  <conditionalFormatting sqref="AJ81:BG81">
    <cfRule type="cellIs" dxfId="16174" priority="2061" operator="equal">
      <formula>"1"</formula>
    </cfRule>
  </conditionalFormatting>
  <conditionalFormatting sqref="AB81">
    <cfRule type="cellIs" dxfId="16173" priority="2037" operator="equal">
      <formula>"1"</formula>
    </cfRule>
  </conditionalFormatting>
  <conditionalFormatting sqref="V81:X81">
    <cfRule type="cellIs" dxfId="16172" priority="2038" operator="equal">
      <formula>"1"</formula>
    </cfRule>
  </conditionalFormatting>
  <conditionalFormatting sqref="T79:X79">
    <cfRule type="cellIs" dxfId="16171" priority="2057" operator="equal">
      <formula>"1"</formula>
    </cfRule>
  </conditionalFormatting>
  <conditionalFormatting sqref="AB79">
    <cfRule type="cellIs" dxfId="16170" priority="2056" operator="equal">
      <formula>"1"</formula>
    </cfRule>
  </conditionalFormatting>
  <conditionalFormatting sqref="M79:P79">
    <cfRule type="cellIs" dxfId="16169" priority="2048" operator="equal">
      <formula>"1"</formula>
    </cfRule>
  </conditionalFormatting>
  <conditionalFormatting sqref="Q78">
    <cfRule type="cellIs" dxfId="16168" priority="2049" operator="equal">
      <formula>"1"</formula>
    </cfRule>
  </conditionalFormatting>
  <conditionalFormatting sqref="AB86">
    <cfRule type="cellIs" dxfId="16167" priority="1998" operator="equal">
      <formula>"1"</formula>
    </cfRule>
  </conditionalFormatting>
  <conditionalFormatting sqref="Q86">
    <cfRule type="cellIs" dxfId="16166" priority="1996" operator="equal">
      <formula>"1"</formula>
    </cfRule>
  </conditionalFormatting>
  <conditionalFormatting sqref="M98:P98">
    <cfRule type="cellIs" dxfId="16165" priority="1995" operator="equal">
      <formula>"1"</formula>
    </cfRule>
  </conditionalFormatting>
  <conditionalFormatting sqref="Y98:AA98">
    <cfRule type="cellIs" dxfId="16164" priority="1993" operator="equal">
      <formula>"1"</formula>
    </cfRule>
  </conditionalFormatting>
  <conditionalFormatting sqref="Q80">
    <cfRule type="cellIs" dxfId="16163" priority="2040" operator="equal">
      <formula>"1"</formula>
    </cfRule>
  </conditionalFormatting>
  <conditionalFormatting sqref="Q79">
    <cfRule type="cellIs" dxfId="16162" priority="2047" operator="equal">
      <formula>"1"</formula>
    </cfRule>
  </conditionalFormatting>
  <conditionalFormatting sqref="R80:U80">
    <cfRule type="cellIs" dxfId="16161" priority="2046" operator="equal">
      <formula>"1"</formula>
    </cfRule>
  </conditionalFormatting>
  <conditionalFormatting sqref="AB80">
    <cfRule type="cellIs" dxfId="16160" priority="2044" operator="equal">
      <formula>"1"</formula>
    </cfRule>
  </conditionalFormatting>
  <conditionalFormatting sqref="V80:X80">
    <cfRule type="cellIs" dxfId="16159" priority="2045" operator="equal">
      <formula>"1"</formula>
    </cfRule>
  </conditionalFormatting>
  <conditionalFormatting sqref="Y80:AA80">
    <cfRule type="cellIs" dxfId="16158" priority="2043" operator="equal">
      <formula>"1"</formula>
    </cfRule>
  </conditionalFormatting>
  <conditionalFormatting sqref="Y80:AA80">
    <cfRule type="cellIs" dxfId="16157" priority="2042" operator="equal">
      <formula>"1"</formula>
    </cfRule>
  </conditionalFormatting>
  <conditionalFormatting sqref="M80:P80">
    <cfRule type="cellIs" dxfId="16156" priority="2041" operator="equal">
      <formula>"1"</formula>
    </cfRule>
  </conditionalFormatting>
  <conditionalFormatting sqref="R81:U81">
    <cfRule type="cellIs" dxfId="16155" priority="2039" operator="equal">
      <formula>"1"</formula>
    </cfRule>
  </conditionalFormatting>
  <conditionalFormatting sqref="Q98:U98">
    <cfRule type="cellIs" dxfId="16154" priority="1994" operator="equal">
      <formula>"1"</formula>
    </cfRule>
  </conditionalFormatting>
  <conditionalFormatting sqref="AB84">
    <cfRule type="cellIs" dxfId="16153" priority="1988" operator="equal">
      <formula>"1"</formula>
    </cfRule>
  </conditionalFormatting>
  <conditionalFormatting sqref="AB98">
    <cfRule type="cellIs" dxfId="16152" priority="1991" operator="equal">
      <formula>"1"</formula>
    </cfRule>
  </conditionalFormatting>
  <conditionalFormatting sqref="M84:P84">
    <cfRule type="cellIs" dxfId="16151" priority="1990" operator="equal">
      <formula>"1"</formula>
    </cfRule>
  </conditionalFormatting>
  <conditionalFormatting sqref="Q84:AA84">
    <cfRule type="cellIs" dxfId="16150" priority="1989" operator="equal">
      <formula>"1"</formula>
    </cfRule>
  </conditionalFormatting>
  <conditionalFormatting sqref="V98:AA98">
    <cfRule type="cellIs" dxfId="16149" priority="1992" operator="equal">
      <formula>"1"</formula>
    </cfRule>
  </conditionalFormatting>
  <conditionalFormatting sqref="M86:P86">
    <cfRule type="cellIs" dxfId="16148" priority="1997" operator="equal">
      <formula>"1"</formula>
    </cfRule>
  </conditionalFormatting>
  <conditionalFormatting sqref="A354">
    <cfRule type="cellIs" dxfId="16147" priority="2029" operator="equal">
      <formula>"Core"</formula>
    </cfRule>
    <cfRule type="cellIs" dxfId="16146" priority="2030" operator="equal">
      <formula>"Low"</formula>
    </cfRule>
    <cfRule type="cellIs" dxfId="16145" priority="2031" operator="equal">
      <formula>"Med"</formula>
    </cfRule>
    <cfRule type="cellIs" dxfId="16144" priority="2032" operator="equal">
      <formula>"High"</formula>
    </cfRule>
  </conditionalFormatting>
  <conditionalFormatting sqref="A320">
    <cfRule type="cellIs" dxfId="16143" priority="2025" operator="equal">
      <formula>"Core"</formula>
    </cfRule>
    <cfRule type="cellIs" dxfId="16142" priority="2026" operator="equal">
      <formula>"Low"</formula>
    </cfRule>
    <cfRule type="cellIs" dxfId="16141" priority="2027" operator="equal">
      <formula>"Med"</formula>
    </cfRule>
    <cfRule type="cellIs" dxfId="16140" priority="2028" operator="equal">
      <formula>"High"</formula>
    </cfRule>
  </conditionalFormatting>
  <conditionalFormatting sqref="A286">
    <cfRule type="cellIs" dxfId="16139" priority="2021" operator="equal">
      <formula>"Core"</formula>
    </cfRule>
    <cfRule type="cellIs" dxfId="16138" priority="2022" operator="equal">
      <formula>"Low"</formula>
    </cfRule>
    <cfRule type="cellIs" dxfId="16137" priority="2023" operator="equal">
      <formula>"Med"</formula>
    </cfRule>
    <cfRule type="cellIs" dxfId="16136" priority="2024" operator="equal">
      <formula>"High"</formula>
    </cfRule>
  </conditionalFormatting>
  <conditionalFormatting sqref="A252">
    <cfRule type="cellIs" dxfId="16135" priority="2017" operator="equal">
      <formula>"Core"</formula>
    </cfRule>
    <cfRule type="cellIs" dxfId="16134" priority="2018" operator="equal">
      <formula>"Low"</formula>
    </cfRule>
    <cfRule type="cellIs" dxfId="16133" priority="2019" operator="equal">
      <formula>"Med"</formula>
    </cfRule>
    <cfRule type="cellIs" dxfId="16132" priority="2020" operator="equal">
      <formula>"High"</formula>
    </cfRule>
  </conditionalFormatting>
  <conditionalFormatting sqref="A182">
    <cfRule type="cellIs" dxfId="16131" priority="2013" operator="equal">
      <formula>"Core"</formula>
    </cfRule>
    <cfRule type="cellIs" dxfId="16130" priority="2014" operator="equal">
      <formula>"Low"</formula>
    </cfRule>
    <cfRule type="cellIs" dxfId="16129" priority="2015" operator="equal">
      <formula>"Med"</formula>
    </cfRule>
    <cfRule type="cellIs" dxfId="16128" priority="2016" operator="equal">
      <formula>"High"</formula>
    </cfRule>
  </conditionalFormatting>
  <conditionalFormatting sqref="A148">
    <cfRule type="cellIs" dxfId="16127" priority="2009" operator="equal">
      <formula>"Core"</formula>
    </cfRule>
    <cfRule type="cellIs" dxfId="16126" priority="2010" operator="equal">
      <formula>"Low"</formula>
    </cfRule>
    <cfRule type="cellIs" dxfId="16125" priority="2011" operator="equal">
      <formula>"Med"</formula>
    </cfRule>
    <cfRule type="cellIs" dxfId="16124" priority="2012" operator="equal">
      <formula>"High"</formula>
    </cfRule>
  </conditionalFormatting>
  <conditionalFormatting sqref="A114">
    <cfRule type="cellIs" dxfId="16123" priority="2005" operator="equal">
      <formula>"Core"</formula>
    </cfRule>
    <cfRule type="cellIs" dxfId="16122" priority="2006" operator="equal">
      <formula>"Low"</formula>
    </cfRule>
    <cfRule type="cellIs" dxfId="16121" priority="2007" operator="equal">
      <formula>"Med"</formula>
    </cfRule>
    <cfRule type="cellIs" dxfId="16120" priority="2008" operator="equal">
      <formula>"High"</formula>
    </cfRule>
  </conditionalFormatting>
  <conditionalFormatting sqref="A80">
    <cfRule type="cellIs" dxfId="16119" priority="2001" operator="equal">
      <formula>"Core"</formula>
    </cfRule>
    <cfRule type="cellIs" dxfId="16118" priority="2002" operator="equal">
      <formula>"Low"</formula>
    </cfRule>
    <cfRule type="cellIs" dxfId="16117" priority="2003" operator="equal">
      <formula>"Med"</formula>
    </cfRule>
    <cfRule type="cellIs" dxfId="16116" priority="2004" operator="equal">
      <formula>"High"</formula>
    </cfRule>
  </conditionalFormatting>
  <conditionalFormatting sqref="AJ88:AQ88 V88:AA88 V86:AA86 V89:AB89 V87:AQ87 T86:U89 M87:S89 R86:S86">
    <cfRule type="cellIs" dxfId="16115" priority="2000" operator="equal">
      <formula>"1"</formula>
    </cfRule>
  </conditionalFormatting>
  <conditionalFormatting sqref="AB88">
    <cfRule type="cellIs" dxfId="16114" priority="1999" operator="equal">
      <formula>"1"</formula>
    </cfRule>
  </conditionalFormatting>
  <conditionalFormatting sqref="AZ11:BG11 T11:U11">
    <cfRule type="cellIs" dxfId="16113" priority="1973" operator="equal">
      <formula>"1"</formula>
    </cfRule>
  </conditionalFormatting>
  <conditionalFormatting sqref="AB11">
    <cfRule type="cellIs" dxfId="16112" priority="1968" operator="equal">
      <formula>"1"</formula>
    </cfRule>
  </conditionalFormatting>
  <conditionalFormatting sqref="A433 A435 A437 A439 A441 A443 A445">
    <cfRule type="cellIs" dxfId="16111" priority="1984" operator="equal">
      <formula>"Core"</formula>
    </cfRule>
    <cfRule type="cellIs" dxfId="16110" priority="1985" operator="equal">
      <formula>"Low"</formula>
    </cfRule>
    <cfRule type="cellIs" dxfId="16109" priority="1986" operator="equal">
      <formula>"Med"</formula>
    </cfRule>
    <cfRule type="cellIs" dxfId="16108" priority="1987" operator="equal">
      <formula>"High"</formula>
    </cfRule>
  </conditionalFormatting>
  <conditionalFormatting sqref="Y432:AA445">
    <cfRule type="cellIs" dxfId="16107" priority="1982" operator="equal">
      <formula>"1"</formula>
    </cfRule>
  </conditionalFormatting>
  <conditionalFormatting sqref="Y432:AA445">
    <cfRule type="cellIs" dxfId="16106" priority="1983" operator="equal">
      <formula>"1"</formula>
    </cfRule>
  </conditionalFormatting>
  <conditionalFormatting sqref="V432:X432">
    <cfRule type="cellIs" dxfId="16105" priority="1980" operator="equal">
      <formula>"1"</formula>
    </cfRule>
  </conditionalFormatting>
  <conditionalFormatting sqref="V432:X432">
    <cfRule type="cellIs" dxfId="16104" priority="1981" operator="equal">
      <formula>"1"</formula>
    </cfRule>
  </conditionalFormatting>
  <conditionalFormatting sqref="V433:X445">
    <cfRule type="cellIs" dxfId="16103" priority="1978" operator="equal">
      <formula>"1"</formula>
    </cfRule>
  </conditionalFormatting>
  <conditionalFormatting sqref="V433:X445">
    <cfRule type="cellIs" dxfId="16102" priority="1979" operator="equal">
      <formula>"1"</formula>
    </cfRule>
  </conditionalFormatting>
  <conditionalFormatting sqref="A11">
    <cfRule type="cellIs" dxfId="16101" priority="1974" operator="equal">
      <formula>"Core"</formula>
    </cfRule>
    <cfRule type="cellIs" dxfId="16100" priority="1975" operator="equal">
      <formula>"Low"</formula>
    </cfRule>
    <cfRule type="cellIs" dxfId="16099" priority="1976" operator="equal">
      <formula>"Med"</formula>
    </cfRule>
    <cfRule type="cellIs" dxfId="16098" priority="1977" operator="equal">
      <formula>"High"</formula>
    </cfRule>
  </conditionalFormatting>
  <conditionalFormatting sqref="J11">
    <cfRule type="cellIs" dxfId="16097" priority="1969" operator="equal">
      <formula>"H"</formula>
    </cfRule>
    <cfRule type="cellIs" dxfId="16096" priority="1970" operator="equal">
      <formula>"M"</formula>
    </cfRule>
    <cfRule type="cellIs" dxfId="16095" priority="1971" operator="equal">
      <formula>"L"</formula>
    </cfRule>
    <cfRule type="cellIs" dxfId="16094" priority="1972" operator="equal">
      <formula>"N"</formula>
    </cfRule>
  </conditionalFormatting>
  <conditionalFormatting sqref="Y11:AA11">
    <cfRule type="cellIs" dxfId="16093" priority="1967" operator="equal">
      <formula>"1"</formula>
    </cfRule>
  </conditionalFormatting>
  <conditionalFormatting sqref="Y102:AA103">
    <cfRule type="cellIs" dxfId="16092" priority="1916" operator="equal">
      <formula>"1"</formula>
    </cfRule>
  </conditionalFormatting>
  <conditionalFormatting sqref="V11:AA11">
    <cfRule type="cellIs" dxfId="16091" priority="1966" operator="equal">
      <formula>"1"</formula>
    </cfRule>
  </conditionalFormatting>
  <conditionalFormatting sqref="U11">
    <cfRule type="cellIs" dxfId="16090" priority="1965" operator="equal">
      <formula>"1"</formula>
    </cfRule>
  </conditionalFormatting>
  <conditionalFormatting sqref="R11:S11">
    <cfRule type="cellIs" dxfId="16089" priority="1964" operator="equal">
      <formula>"1"</formula>
    </cfRule>
  </conditionalFormatting>
  <conditionalFormatting sqref="L11:Q11">
    <cfRule type="cellIs" dxfId="16088" priority="1963" operator="equal">
      <formula>"1"</formula>
    </cfRule>
  </conditionalFormatting>
  <conditionalFormatting sqref="AJ11">
    <cfRule type="cellIs" dxfId="16087" priority="1962" operator="equal">
      <formula>"1"</formula>
    </cfRule>
  </conditionalFormatting>
  <conditionalFormatting sqref="Q100">
    <cfRule type="cellIs" dxfId="16086" priority="1911" operator="equal">
      <formula>"1"</formula>
    </cfRule>
  </conditionalFormatting>
  <conditionalFormatting sqref="AJ83">
    <cfRule type="cellIs" dxfId="16085" priority="1903" operator="equal">
      <formula>"1"</formula>
    </cfRule>
  </conditionalFormatting>
  <conditionalFormatting sqref="Y104:AA107">
    <cfRule type="cellIs" dxfId="16084" priority="1961" operator="equal">
      <formula>"1"</formula>
    </cfRule>
  </conditionalFormatting>
  <conditionalFormatting sqref="AB106">
    <cfRule type="cellIs" dxfId="16083" priority="1957" operator="equal">
      <formula>"1"</formula>
    </cfRule>
  </conditionalFormatting>
  <conditionalFormatting sqref="AJ105:AQ105 T105 V104:AA105">
    <cfRule type="cellIs" dxfId="16082" priority="1960" operator="equal">
      <formula>"1"</formula>
    </cfRule>
  </conditionalFormatting>
  <conditionalFormatting sqref="AB104">
    <cfRule type="cellIs" dxfId="16081" priority="1959" operator="equal">
      <formula>"1"</formula>
    </cfRule>
  </conditionalFormatting>
  <conditionalFormatting sqref="AJ106:AQ106 V107:AB107 V106:AA106 T106:T107">
    <cfRule type="cellIs" dxfId="16080" priority="1958" operator="equal">
      <formula>"1"</formula>
    </cfRule>
  </conditionalFormatting>
  <conditionalFormatting sqref="T105">
    <cfRule type="cellIs" dxfId="16079" priority="1956" operator="equal">
      <formula>"1"</formula>
    </cfRule>
  </conditionalFormatting>
  <conditionalFormatting sqref="T106:T107">
    <cfRule type="cellIs" dxfId="16078" priority="1955" operator="equal">
      <formula>"1"</formula>
    </cfRule>
  </conditionalFormatting>
  <conditionalFormatting sqref="AB105:AI105">
    <cfRule type="cellIs" dxfId="16077" priority="1954" operator="equal">
      <formula>"1"</formula>
    </cfRule>
  </conditionalFormatting>
  <conditionalFormatting sqref="M104:P104">
    <cfRule type="cellIs" dxfId="16076" priority="1946" operator="equal">
      <formula>"1"</formula>
    </cfRule>
  </conditionalFormatting>
  <conditionalFormatting sqref="Q104">
    <cfRule type="cellIs" dxfId="16075" priority="1945" operator="equal">
      <formula>"1"</formula>
    </cfRule>
  </conditionalFormatting>
  <conditionalFormatting sqref="M105:Q107">
    <cfRule type="cellIs" dxfId="16074" priority="1953" operator="equal">
      <formula>"1"</formula>
    </cfRule>
  </conditionalFormatting>
  <conditionalFormatting sqref="R105:S107">
    <cfRule type="cellIs" dxfId="16073" priority="1952" operator="equal">
      <formula>"1"</formula>
    </cfRule>
  </conditionalFormatting>
  <conditionalFormatting sqref="U105:U107">
    <cfRule type="cellIs" dxfId="16072" priority="1951" operator="equal">
      <formula>"1"</formula>
    </cfRule>
  </conditionalFormatting>
  <conditionalFormatting sqref="T104">
    <cfRule type="cellIs" dxfId="16071" priority="1950" operator="equal">
      <formula>"1"</formula>
    </cfRule>
  </conditionalFormatting>
  <conditionalFormatting sqref="T104">
    <cfRule type="cellIs" dxfId="16070" priority="1949" operator="equal">
      <formula>"1"</formula>
    </cfRule>
  </conditionalFormatting>
  <conditionalFormatting sqref="U104">
    <cfRule type="cellIs" dxfId="16069" priority="1948" operator="equal">
      <formula>"1"</formula>
    </cfRule>
  </conditionalFormatting>
  <conditionalFormatting sqref="R104:S104">
    <cfRule type="cellIs" dxfId="16068" priority="1947" operator="equal">
      <formula>"1"</formula>
    </cfRule>
  </conditionalFormatting>
  <conditionalFormatting sqref="V108:AA111">
    <cfRule type="cellIs" dxfId="16067" priority="1944" operator="equal">
      <formula>"1"</formula>
    </cfRule>
  </conditionalFormatting>
  <conditionalFormatting sqref="AB108 AB111 AR109:AY109">
    <cfRule type="cellIs" dxfId="16066" priority="1943" operator="equal">
      <formula>"1"</formula>
    </cfRule>
  </conditionalFormatting>
  <conditionalFormatting sqref="AB110">
    <cfRule type="cellIs" dxfId="16065" priority="1942" operator="equal">
      <formula>"1"</formula>
    </cfRule>
  </conditionalFormatting>
  <conditionalFormatting sqref="AZ109:BG109">
    <cfRule type="cellIs" dxfId="16064" priority="1941" operator="equal">
      <formula>"1"</formula>
    </cfRule>
  </conditionalFormatting>
  <conditionalFormatting sqref="AZ110:BG110">
    <cfRule type="cellIs" dxfId="16063" priority="1940" operator="equal">
      <formula>"1"</formula>
    </cfRule>
  </conditionalFormatting>
  <conditionalFormatting sqref="AB109">
    <cfRule type="cellIs" dxfId="16062" priority="1939" operator="equal">
      <formula>"1"</formula>
    </cfRule>
  </conditionalFormatting>
  <conditionalFormatting sqref="AJ110">
    <cfRule type="cellIs" dxfId="16061" priority="1938" operator="equal">
      <formula>"1"</formula>
    </cfRule>
  </conditionalFormatting>
  <conditionalFormatting sqref="AR111">
    <cfRule type="cellIs" dxfId="16060" priority="1937" operator="equal">
      <formula>"1"</formula>
    </cfRule>
  </conditionalFormatting>
  <conditionalFormatting sqref="AR108">
    <cfRule type="cellIs" dxfId="16059" priority="1936" operator="equal">
      <formula>"1"</formula>
    </cfRule>
  </conditionalFormatting>
  <conditionalFormatting sqref="Y108:AA111">
    <cfRule type="cellIs" dxfId="16058" priority="1935" operator="equal">
      <formula>"1"</formula>
    </cfRule>
  </conditionalFormatting>
  <conditionalFormatting sqref="M108:Q108">
    <cfRule type="cellIs" dxfId="16057" priority="1924" operator="equal">
      <formula>"1"</formula>
    </cfRule>
  </conditionalFormatting>
  <conditionalFormatting sqref="M109:Q111">
    <cfRule type="cellIs" dxfId="16056" priority="1923" operator="equal">
      <formula>"1"</formula>
    </cfRule>
  </conditionalFormatting>
  <conditionalFormatting sqref="R109:S111">
    <cfRule type="cellIs" dxfId="16055" priority="1934" operator="equal">
      <formula>"1"</formula>
    </cfRule>
  </conditionalFormatting>
  <conditionalFormatting sqref="U109:U111">
    <cfRule type="cellIs" dxfId="16054" priority="1933" operator="equal">
      <formula>"1"</formula>
    </cfRule>
  </conditionalFormatting>
  <conditionalFormatting sqref="T109">
    <cfRule type="cellIs" dxfId="16053" priority="1932" operator="equal">
      <formula>"1"</formula>
    </cfRule>
  </conditionalFormatting>
  <conditionalFormatting sqref="T110:T111">
    <cfRule type="cellIs" dxfId="16052" priority="1931" operator="equal">
      <formula>"1"</formula>
    </cfRule>
  </conditionalFormatting>
  <conditionalFormatting sqref="T109">
    <cfRule type="cellIs" dxfId="16051" priority="1930" operator="equal">
      <formula>"1"</formula>
    </cfRule>
  </conditionalFormatting>
  <conditionalFormatting sqref="T110:T111">
    <cfRule type="cellIs" dxfId="16050" priority="1929" operator="equal">
      <formula>"1"</formula>
    </cfRule>
  </conditionalFormatting>
  <conditionalFormatting sqref="T108">
    <cfRule type="cellIs" dxfId="16049" priority="1928" operator="equal">
      <formula>"1"</formula>
    </cfRule>
  </conditionalFormatting>
  <conditionalFormatting sqref="T108">
    <cfRule type="cellIs" dxfId="16048" priority="1927" operator="equal">
      <formula>"1"</formula>
    </cfRule>
  </conditionalFormatting>
  <conditionalFormatting sqref="U108">
    <cfRule type="cellIs" dxfId="16047" priority="1926" operator="equal">
      <formula>"1"</formula>
    </cfRule>
  </conditionalFormatting>
  <conditionalFormatting sqref="R108:S108">
    <cfRule type="cellIs" dxfId="16046" priority="1925" operator="equal">
      <formula>"1"</formula>
    </cfRule>
  </conditionalFormatting>
  <conditionalFormatting sqref="M101:S103 R100:S100">
    <cfRule type="cellIs" dxfId="16045" priority="1922" operator="equal">
      <formula>"1"</formula>
    </cfRule>
  </conditionalFormatting>
  <conditionalFormatting sqref="AJ101:AQ101 V100:AA101">
    <cfRule type="cellIs" dxfId="16044" priority="1921" operator="equal">
      <formula>"1"</formula>
    </cfRule>
  </conditionalFormatting>
  <conditionalFormatting sqref="Y100:AA101">
    <cfRule type="cellIs" dxfId="16043" priority="1920" operator="equal">
      <formula>"1"</formula>
    </cfRule>
  </conditionalFormatting>
  <conditionalFormatting sqref="AB100">
    <cfRule type="cellIs" dxfId="16042" priority="1919" operator="equal">
      <formula>"1"</formula>
    </cfRule>
  </conditionalFormatting>
  <conditionalFormatting sqref="AB102">
    <cfRule type="cellIs" dxfId="16041" priority="1917" operator="equal">
      <formula>"1"</formula>
    </cfRule>
  </conditionalFormatting>
  <conditionalFormatting sqref="Y83:AA83">
    <cfRule type="cellIs" dxfId="16040" priority="1908" operator="equal">
      <formula>"1"</formula>
    </cfRule>
  </conditionalFormatting>
  <conditionalFormatting sqref="AJ102:AQ102 V103:AB103 V102:AA102">
    <cfRule type="cellIs" dxfId="16039" priority="1918" operator="equal">
      <formula>"1"</formula>
    </cfRule>
  </conditionalFormatting>
  <conditionalFormatting sqref="AB101:AI101">
    <cfRule type="cellIs" dxfId="16038" priority="1915" operator="equal">
      <formula>"1"</formula>
    </cfRule>
  </conditionalFormatting>
  <conditionalFormatting sqref="T101:U103">
    <cfRule type="cellIs" dxfId="16037" priority="1914" operator="equal">
      <formula>"1"</formula>
    </cfRule>
  </conditionalFormatting>
  <conditionalFormatting sqref="T100:U100">
    <cfRule type="cellIs" dxfId="16036" priority="1913" operator="equal">
      <formula>"1"</formula>
    </cfRule>
  </conditionalFormatting>
  <conditionalFormatting sqref="M100:P100">
    <cfRule type="cellIs" dxfId="16035" priority="1912" operator="equal">
      <formula>"1"</formula>
    </cfRule>
  </conditionalFormatting>
  <conditionalFormatting sqref="T43">
    <cfRule type="cellIs" dxfId="16034" priority="1708" operator="equal">
      <formula>"1"</formula>
    </cfRule>
  </conditionalFormatting>
  <conditionalFormatting sqref="AZ83:BG83 T83:U83">
    <cfRule type="cellIs" dxfId="16033" priority="1910" operator="equal">
      <formula>"1"</formula>
    </cfRule>
  </conditionalFormatting>
  <conditionalFormatting sqref="AB83">
    <cfRule type="cellIs" dxfId="16032" priority="1909" operator="equal">
      <formula>"1"</formula>
    </cfRule>
  </conditionalFormatting>
  <conditionalFormatting sqref="R43">
    <cfRule type="cellIs" dxfId="16031" priority="1713" operator="equal">
      <formula>"1"</formula>
    </cfRule>
  </conditionalFormatting>
  <conditionalFormatting sqref="V83:AA83">
    <cfRule type="cellIs" dxfId="16030" priority="1907" operator="equal">
      <formula>"1"</formula>
    </cfRule>
  </conditionalFormatting>
  <conditionalFormatting sqref="U83">
    <cfRule type="cellIs" dxfId="16029" priority="1906" operator="equal">
      <formula>"1"</formula>
    </cfRule>
  </conditionalFormatting>
  <conditionalFormatting sqref="R83:S83">
    <cfRule type="cellIs" dxfId="16028" priority="1905" operator="equal">
      <formula>"1"</formula>
    </cfRule>
  </conditionalFormatting>
  <conditionalFormatting sqref="M83:Q83">
    <cfRule type="cellIs" dxfId="16027" priority="1904" operator="equal">
      <formula>"1"</formula>
    </cfRule>
  </conditionalFormatting>
  <conditionalFormatting sqref="J403">
    <cfRule type="cellIs" dxfId="16026" priority="1723" operator="equal">
      <formula>"H"</formula>
    </cfRule>
    <cfRule type="cellIs" dxfId="16025" priority="1724" operator="equal">
      <formula>"M"</formula>
    </cfRule>
    <cfRule type="cellIs" dxfId="16024" priority="1725" operator="equal">
      <formula>"L"</formula>
    </cfRule>
    <cfRule type="cellIs" dxfId="16023" priority="1726" operator="equal">
      <formula>"N"</formula>
    </cfRule>
  </conditionalFormatting>
  <conditionalFormatting sqref="J402">
    <cfRule type="cellIs" dxfId="16022" priority="1735" operator="equal">
      <formula>"H"</formula>
    </cfRule>
    <cfRule type="cellIs" dxfId="16021" priority="1736" operator="equal">
      <formula>"M"</formula>
    </cfRule>
    <cfRule type="cellIs" dxfId="16020" priority="1737" operator="equal">
      <formula>"L"</formula>
    </cfRule>
    <cfRule type="cellIs" dxfId="16019" priority="1738" operator="equal">
      <formula>"N"</formula>
    </cfRule>
  </conditionalFormatting>
  <conditionalFormatting sqref="J43">
    <cfRule type="cellIs" dxfId="16018" priority="1714" operator="equal">
      <formula>"H"</formula>
    </cfRule>
    <cfRule type="cellIs" dxfId="16017" priority="1715" operator="equal">
      <formula>"M"</formula>
    </cfRule>
    <cfRule type="cellIs" dxfId="16016" priority="1716" operator="equal">
      <formula>"L"</formula>
    </cfRule>
    <cfRule type="cellIs" dxfId="16015" priority="1717" operator="equal">
      <formula>"N"</formula>
    </cfRule>
  </conditionalFormatting>
  <conditionalFormatting sqref="J112:J115">
    <cfRule type="cellIs" dxfId="16014" priority="1899" operator="equal">
      <formula>"H"</formula>
    </cfRule>
    <cfRule type="cellIs" dxfId="16013" priority="1900" operator="equal">
      <formula>"M"</formula>
    </cfRule>
    <cfRule type="cellIs" dxfId="16012" priority="1901" operator="equal">
      <formula>"L"</formula>
    </cfRule>
    <cfRule type="cellIs" dxfId="16011" priority="1902" operator="equal">
      <formula>"N"</formula>
    </cfRule>
  </conditionalFormatting>
  <conditionalFormatting sqref="J401">
    <cfRule type="cellIs" dxfId="16010" priority="1727" operator="equal">
      <formula>"H"</formula>
    </cfRule>
    <cfRule type="cellIs" dxfId="16009" priority="1728" operator="equal">
      <formula>"M"</formula>
    </cfRule>
    <cfRule type="cellIs" dxfId="16008" priority="1729" operator="equal">
      <formula>"L"</formula>
    </cfRule>
    <cfRule type="cellIs" dxfId="16007" priority="1730" operator="equal">
      <formula>"N"</formula>
    </cfRule>
  </conditionalFormatting>
  <conditionalFormatting sqref="J116">
    <cfRule type="cellIs" dxfId="16006" priority="1895" operator="equal">
      <formula>"H"</formula>
    </cfRule>
    <cfRule type="cellIs" dxfId="16005" priority="1896" operator="equal">
      <formula>"M"</formula>
    </cfRule>
    <cfRule type="cellIs" dxfId="16004" priority="1897" operator="equal">
      <formula>"L"</formula>
    </cfRule>
    <cfRule type="cellIs" dxfId="16003" priority="1898" operator="equal">
      <formula>"N"</formula>
    </cfRule>
  </conditionalFormatting>
  <conditionalFormatting sqref="J117">
    <cfRule type="cellIs" dxfId="16002" priority="1891" operator="equal">
      <formula>"H"</formula>
    </cfRule>
    <cfRule type="cellIs" dxfId="16001" priority="1892" operator="equal">
      <formula>"M"</formula>
    </cfRule>
    <cfRule type="cellIs" dxfId="16000" priority="1893" operator="equal">
      <formula>"L"</formula>
    </cfRule>
    <cfRule type="cellIs" dxfId="15999" priority="1894" operator="equal">
      <formula>"N"</formula>
    </cfRule>
  </conditionalFormatting>
  <conditionalFormatting sqref="J180:J183">
    <cfRule type="cellIs" dxfId="15998" priority="1887" operator="equal">
      <formula>"H"</formula>
    </cfRule>
    <cfRule type="cellIs" dxfId="15997" priority="1888" operator="equal">
      <formula>"M"</formula>
    </cfRule>
    <cfRule type="cellIs" dxfId="15996" priority="1889" operator="equal">
      <formula>"L"</formula>
    </cfRule>
    <cfRule type="cellIs" dxfId="15995" priority="1890" operator="equal">
      <formula>"N"</formula>
    </cfRule>
  </conditionalFormatting>
  <conditionalFormatting sqref="J184">
    <cfRule type="cellIs" dxfId="15994" priority="1883" operator="equal">
      <formula>"H"</formula>
    </cfRule>
    <cfRule type="cellIs" dxfId="15993" priority="1884" operator="equal">
      <formula>"M"</formula>
    </cfRule>
    <cfRule type="cellIs" dxfId="15992" priority="1885" operator="equal">
      <formula>"L"</formula>
    </cfRule>
    <cfRule type="cellIs" dxfId="15991" priority="1886" operator="equal">
      <formula>"N"</formula>
    </cfRule>
  </conditionalFormatting>
  <conditionalFormatting sqref="J185">
    <cfRule type="cellIs" dxfId="15990" priority="1879" operator="equal">
      <formula>"H"</formula>
    </cfRule>
    <cfRule type="cellIs" dxfId="15989" priority="1880" operator="equal">
      <formula>"M"</formula>
    </cfRule>
    <cfRule type="cellIs" dxfId="15988" priority="1881" operator="equal">
      <formula>"L"</formula>
    </cfRule>
    <cfRule type="cellIs" dxfId="15987" priority="1882" operator="equal">
      <formula>"N"</formula>
    </cfRule>
  </conditionalFormatting>
  <conditionalFormatting sqref="J250:J253">
    <cfRule type="cellIs" dxfId="15986" priority="1875" operator="equal">
      <formula>"H"</formula>
    </cfRule>
    <cfRule type="cellIs" dxfId="15985" priority="1876" operator="equal">
      <formula>"M"</formula>
    </cfRule>
    <cfRule type="cellIs" dxfId="15984" priority="1877" operator="equal">
      <formula>"L"</formula>
    </cfRule>
    <cfRule type="cellIs" dxfId="15983" priority="1878" operator="equal">
      <formula>"N"</formula>
    </cfRule>
  </conditionalFormatting>
  <conditionalFormatting sqref="J254">
    <cfRule type="cellIs" dxfId="15982" priority="1871" operator="equal">
      <formula>"H"</formula>
    </cfRule>
    <cfRule type="cellIs" dxfId="15981" priority="1872" operator="equal">
      <formula>"M"</formula>
    </cfRule>
    <cfRule type="cellIs" dxfId="15980" priority="1873" operator="equal">
      <formula>"L"</formula>
    </cfRule>
    <cfRule type="cellIs" dxfId="15979" priority="1874" operator="equal">
      <formula>"N"</formula>
    </cfRule>
  </conditionalFormatting>
  <conditionalFormatting sqref="J255">
    <cfRule type="cellIs" dxfId="15978" priority="1867" operator="equal">
      <formula>"H"</formula>
    </cfRule>
    <cfRule type="cellIs" dxfId="15977" priority="1868" operator="equal">
      <formula>"M"</formula>
    </cfRule>
    <cfRule type="cellIs" dxfId="15976" priority="1869" operator="equal">
      <formula>"L"</formula>
    </cfRule>
    <cfRule type="cellIs" dxfId="15975" priority="1870" operator="equal">
      <formula>"N"</formula>
    </cfRule>
  </conditionalFormatting>
  <conditionalFormatting sqref="J78">
    <cfRule type="cellIs" dxfId="15974" priority="1863" operator="equal">
      <formula>"H"</formula>
    </cfRule>
    <cfRule type="cellIs" dxfId="15973" priority="1864" operator="equal">
      <formula>"M"</formula>
    </cfRule>
    <cfRule type="cellIs" dxfId="15972" priority="1865" operator="equal">
      <formula>"L"</formula>
    </cfRule>
    <cfRule type="cellIs" dxfId="15971" priority="1866" operator="equal">
      <formula>"N"</formula>
    </cfRule>
  </conditionalFormatting>
  <conditionalFormatting sqref="J79">
    <cfRule type="cellIs" dxfId="15970" priority="1859" operator="equal">
      <formula>"H"</formula>
    </cfRule>
    <cfRule type="cellIs" dxfId="15969" priority="1860" operator="equal">
      <formula>"M"</formula>
    </cfRule>
    <cfRule type="cellIs" dxfId="15968" priority="1861" operator="equal">
      <formula>"L"</formula>
    </cfRule>
    <cfRule type="cellIs" dxfId="15967" priority="1862" operator="equal">
      <formula>"N"</formula>
    </cfRule>
  </conditionalFormatting>
  <conditionalFormatting sqref="J82">
    <cfRule type="cellIs" dxfId="15966" priority="1855" operator="equal">
      <formula>"H"</formula>
    </cfRule>
    <cfRule type="cellIs" dxfId="15965" priority="1856" operator="equal">
      <formula>"M"</formula>
    </cfRule>
    <cfRule type="cellIs" dxfId="15964" priority="1857" operator="equal">
      <formula>"L"</formula>
    </cfRule>
    <cfRule type="cellIs" dxfId="15963" priority="1858" operator="equal">
      <formula>"N"</formula>
    </cfRule>
  </conditionalFormatting>
  <conditionalFormatting sqref="J80">
    <cfRule type="cellIs" dxfId="15962" priority="1851" operator="equal">
      <formula>"H"</formula>
    </cfRule>
    <cfRule type="cellIs" dxfId="15961" priority="1852" operator="equal">
      <formula>"M"</formula>
    </cfRule>
    <cfRule type="cellIs" dxfId="15960" priority="1853" operator="equal">
      <formula>"L"</formula>
    </cfRule>
    <cfRule type="cellIs" dxfId="15959" priority="1854" operator="equal">
      <formula>"N"</formula>
    </cfRule>
  </conditionalFormatting>
  <conditionalFormatting sqref="J81">
    <cfRule type="cellIs" dxfId="15958" priority="1847" operator="equal">
      <formula>"H"</formula>
    </cfRule>
    <cfRule type="cellIs" dxfId="15957" priority="1848" operator="equal">
      <formula>"M"</formula>
    </cfRule>
    <cfRule type="cellIs" dxfId="15956" priority="1849" operator="equal">
      <formula>"L"</formula>
    </cfRule>
    <cfRule type="cellIs" dxfId="15955" priority="1850" operator="equal">
      <formula>"N"</formula>
    </cfRule>
  </conditionalFormatting>
  <conditionalFormatting sqref="J83">
    <cfRule type="cellIs" dxfId="15954" priority="1843" operator="equal">
      <formula>"H"</formula>
    </cfRule>
    <cfRule type="cellIs" dxfId="15953" priority="1844" operator="equal">
      <formula>"M"</formula>
    </cfRule>
    <cfRule type="cellIs" dxfId="15952" priority="1845" operator="equal">
      <formula>"L"</formula>
    </cfRule>
    <cfRule type="cellIs" dxfId="15951" priority="1846" operator="equal">
      <formula>"N"</formula>
    </cfRule>
  </conditionalFormatting>
  <conditionalFormatting sqref="J146">
    <cfRule type="cellIs" dxfId="15950" priority="1839" operator="equal">
      <formula>"H"</formula>
    </cfRule>
    <cfRule type="cellIs" dxfId="15949" priority="1840" operator="equal">
      <formula>"M"</formula>
    </cfRule>
    <cfRule type="cellIs" dxfId="15948" priority="1841" operator="equal">
      <formula>"L"</formula>
    </cfRule>
    <cfRule type="cellIs" dxfId="15947" priority="1842" operator="equal">
      <formula>"N"</formula>
    </cfRule>
  </conditionalFormatting>
  <conditionalFormatting sqref="J147">
    <cfRule type="cellIs" dxfId="15946" priority="1835" operator="equal">
      <formula>"H"</formula>
    </cfRule>
    <cfRule type="cellIs" dxfId="15945" priority="1836" operator="equal">
      <formula>"M"</formula>
    </cfRule>
    <cfRule type="cellIs" dxfId="15944" priority="1837" operator="equal">
      <formula>"L"</formula>
    </cfRule>
    <cfRule type="cellIs" dxfId="15943" priority="1838" operator="equal">
      <formula>"N"</formula>
    </cfRule>
  </conditionalFormatting>
  <conditionalFormatting sqref="J150">
    <cfRule type="cellIs" dxfId="15942" priority="1831" operator="equal">
      <formula>"H"</formula>
    </cfRule>
    <cfRule type="cellIs" dxfId="15941" priority="1832" operator="equal">
      <formula>"M"</formula>
    </cfRule>
    <cfRule type="cellIs" dxfId="15940" priority="1833" operator="equal">
      <formula>"L"</formula>
    </cfRule>
    <cfRule type="cellIs" dxfId="15939" priority="1834" operator="equal">
      <formula>"N"</formula>
    </cfRule>
  </conditionalFormatting>
  <conditionalFormatting sqref="J148">
    <cfRule type="cellIs" dxfId="15938" priority="1827" operator="equal">
      <formula>"H"</formula>
    </cfRule>
    <cfRule type="cellIs" dxfId="15937" priority="1828" operator="equal">
      <formula>"M"</formula>
    </cfRule>
    <cfRule type="cellIs" dxfId="15936" priority="1829" operator="equal">
      <formula>"L"</formula>
    </cfRule>
    <cfRule type="cellIs" dxfId="15935" priority="1830" operator="equal">
      <formula>"N"</formula>
    </cfRule>
  </conditionalFormatting>
  <conditionalFormatting sqref="J149">
    <cfRule type="cellIs" dxfId="15934" priority="1823" operator="equal">
      <formula>"H"</formula>
    </cfRule>
    <cfRule type="cellIs" dxfId="15933" priority="1824" operator="equal">
      <formula>"M"</formula>
    </cfRule>
    <cfRule type="cellIs" dxfId="15932" priority="1825" operator="equal">
      <formula>"L"</formula>
    </cfRule>
    <cfRule type="cellIs" dxfId="15931" priority="1826" operator="equal">
      <formula>"N"</formula>
    </cfRule>
  </conditionalFormatting>
  <conditionalFormatting sqref="J151">
    <cfRule type="cellIs" dxfId="15930" priority="1819" operator="equal">
      <formula>"H"</formula>
    </cfRule>
    <cfRule type="cellIs" dxfId="15929" priority="1820" operator="equal">
      <formula>"M"</formula>
    </cfRule>
    <cfRule type="cellIs" dxfId="15928" priority="1821" operator="equal">
      <formula>"L"</formula>
    </cfRule>
    <cfRule type="cellIs" dxfId="15927" priority="1822" operator="equal">
      <formula>"N"</formula>
    </cfRule>
  </conditionalFormatting>
  <conditionalFormatting sqref="J284">
    <cfRule type="cellIs" dxfId="15926" priority="1815" operator="equal">
      <formula>"H"</formula>
    </cfRule>
    <cfRule type="cellIs" dxfId="15925" priority="1816" operator="equal">
      <formula>"M"</formula>
    </cfRule>
    <cfRule type="cellIs" dxfId="15924" priority="1817" operator="equal">
      <formula>"L"</formula>
    </cfRule>
    <cfRule type="cellIs" dxfId="15923" priority="1818" operator="equal">
      <formula>"N"</formula>
    </cfRule>
  </conditionalFormatting>
  <conditionalFormatting sqref="J284:J289">
    <cfRule type="cellIs" dxfId="15922" priority="1811" operator="equal">
      <formula>"H"</formula>
    </cfRule>
    <cfRule type="cellIs" dxfId="15921" priority="1812" operator="equal">
      <formula>"M"</formula>
    </cfRule>
    <cfRule type="cellIs" dxfId="15920" priority="1813" operator="equal">
      <formula>"L"</formula>
    </cfRule>
    <cfRule type="cellIs" dxfId="15919" priority="1814" operator="equal">
      <formula>"N"</formula>
    </cfRule>
  </conditionalFormatting>
  <conditionalFormatting sqref="J288">
    <cfRule type="cellIs" dxfId="15918" priority="1807" operator="equal">
      <formula>"H"</formula>
    </cfRule>
    <cfRule type="cellIs" dxfId="15917" priority="1808" operator="equal">
      <formula>"M"</formula>
    </cfRule>
    <cfRule type="cellIs" dxfId="15916" priority="1809" operator="equal">
      <formula>"L"</formula>
    </cfRule>
    <cfRule type="cellIs" dxfId="15915" priority="1810" operator="equal">
      <formula>"N"</formula>
    </cfRule>
  </conditionalFormatting>
  <conditionalFormatting sqref="J286">
    <cfRule type="cellIs" dxfId="15914" priority="1803" operator="equal">
      <formula>"H"</formula>
    </cfRule>
    <cfRule type="cellIs" dxfId="15913" priority="1804" operator="equal">
      <formula>"M"</formula>
    </cfRule>
    <cfRule type="cellIs" dxfId="15912" priority="1805" operator="equal">
      <formula>"L"</formula>
    </cfRule>
    <cfRule type="cellIs" dxfId="15911" priority="1806" operator="equal">
      <formula>"N"</formula>
    </cfRule>
  </conditionalFormatting>
  <conditionalFormatting sqref="J287">
    <cfRule type="cellIs" dxfId="15910" priority="1799" operator="equal">
      <formula>"H"</formula>
    </cfRule>
    <cfRule type="cellIs" dxfId="15909" priority="1800" operator="equal">
      <formula>"M"</formula>
    </cfRule>
    <cfRule type="cellIs" dxfId="15908" priority="1801" operator="equal">
      <formula>"L"</formula>
    </cfRule>
    <cfRule type="cellIs" dxfId="15907" priority="1802" operator="equal">
      <formula>"N"</formula>
    </cfRule>
  </conditionalFormatting>
  <conditionalFormatting sqref="J289">
    <cfRule type="cellIs" dxfId="15906" priority="1795" operator="equal">
      <formula>"H"</formula>
    </cfRule>
    <cfRule type="cellIs" dxfId="15905" priority="1796" operator="equal">
      <formula>"M"</formula>
    </cfRule>
    <cfRule type="cellIs" dxfId="15904" priority="1797" operator="equal">
      <formula>"L"</formula>
    </cfRule>
    <cfRule type="cellIs" dxfId="15903" priority="1798" operator="equal">
      <formula>"N"</formula>
    </cfRule>
  </conditionalFormatting>
  <conditionalFormatting sqref="J318">
    <cfRule type="cellIs" dxfId="15902" priority="1791" operator="equal">
      <formula>"H"</formula>
    </cfRule>
    <cfRule type="cellIs" dxfId="15901" priority="1792" operator="equal">
      <formula>"M"</formula>
    </cfRule>
    <cfRule type="cellIs" dxfId="15900" priority="1793" operator="equal">
      <formula>"L"</formula>
    </cfRule>
    <cfRule type="cellIs" dxfId="15899" priority="1794" operator="equal">
      <formula>"N"</formula>
    </cfRule>
  </conditionalFormatting>
  <conditionalFormatting sqref="J318:J323">
    <cfRule type="cellIs" dxfId="15898" priority="1787" operator="equal">
      <formula>"H"</formula>
    </cfRule>
    <cfRule type="cellIs" dxfId="15897" priority="1788" operator="equal">
      <formula>"M"</formula>
    </cfRule>
    <cfRule type="cellIs" dxfId="15896" priority="1789" operator="equal">
      <formula>"L"</formula>
    </cfRule>
    <cfRule type="cellIs" dxfId="15895" priority="1790" operator="equal">
      <formula>"N"</formula>
    </cfRule>
  </conditionalFormatting>
  <conditionalFormatting sqref="J322">
    <cfRule type="cellIs" dxfId="15894" priority="1783" operator="equal">
      <formula>"H"</formula>
    </cfRule>
    <cfRule type="cellIs" dxfId="15893" priority="1784" operator="equal">
      <formula>"M"</formula>
    </cfRule>
    <cfRule type="cellIs" dxfId="15892" priority="1785" operator="equal">
      <formula>"L"</formula>
    </cfRule>
    <cfRule type="cellIs" dxfId="15891" priority="1786" operator="equal">
      <formula>"N"</formula>
    </cfRule>
  </conditionalFormatting>
  <conditionalFormatting sqref="J320">
    <cfRule type="cellIs" dxfId="15890" priority="1779" operator="equal">
      <formula>"H"</formula>
    </cfRule>
    <cfRule type="cellIs" dxfId="15889" priority="1780" operator="equal">
      <formula>"M"</formula>
    </cfRule>
    <cfRule type="cellIs" dxfId="15888" priority="1781" operator="equal">
      <formula>"L"</formula>
    </cfRule>
    <cfRule type="cellIs" dxfId="15887" priority="1782" operator="equal">
      <formula>"N"</formula>
    </cfRule>
  </conditionalFormatting>
  <conditionalFormatting sqref="J321">
    <cfRule type="cellIs" dxfId="15886" priority="1775" operator="equal">
      <formula>"H"</formula>
    </cfRule>
    <cfRule type="cellIs" dxfId="15885" priority="1776" operator="equal">
      <formula>"M"</formula>
    </cfRule>
    <cfRule type="cellIs" dxfId="15884" priority="1777" operator="equal">
      <formula>"L"</formula>
    </cfRule>
    <cfRule type="cellIs" dxfId="15883" priority="1778" operator="equal">
      <formula>"N"</formula>
    </cfRule>
  </conditionalFormatting>
  <conditionalFormatting sqref="J323">
    <cfRule type="cellIs" dxfId="15882" priority="1771" operator="equal">
      <formula>"H"</formula>
    </cfRule>
    <cfRule type="cellIs" dxfId="15881" priority="1772" operator="equal">
      <formula>"M"</formula>
    </cfRule>
    <cfRule type="cellIs" dxfId="15880" priority="1773" operator="equal">
      <formula>"L"</formula>
    </cfRule>
    <cfRule type="cellIs" dxfId="15879" priority="1774" operator="equal">
      <formula>"N"</formula>
    </cfRule>
  </conditionalFormatting>
  <conditionalFormatting sqref="J356">
    <cfRule type="cellIs" dxfId="15878" priority="1759" operator="equal">
      <formula>"H"</formula>
    </cfRule>
    <cfRule type="cellIs" dxfId="15877" priority="1760" operator="equal">
      <formula>"M"</formula>
    </cfRule>
    <cfRule type="cellIs" dxfId="15876" priority="1761" operator="equal">
      <formula>"L"</formula>
    </cfRule>
    <cfRule type="cellIs" dxfId="15875" priority="1762" operator="equal">
      <formula>"N"</formula>
    </cfRule>
  </conditionalFormatting>
  <conditionalFormatting sqref="J357">
    <cfRule type="cellIs" dxfId="15874" priority="1747" operator="equal">
      <formula>"H"</formula>
    </cfRule>
    <cfRule type="cellIs" dxfId="15873" priority="1748" operator="equal">
      <formula>"M"</formula>
    </cfRule>
    <cfRule type="cellIs" dxfId="15872" priority="1749" operator="equal">
      <formula>"L"</formula>
    </cfRule>
    <cfRule type="cellIs" dxfId="15871" priority="1750" operator="equal">
      <formula>"N"</formula>
    </cfRule>
  </conditionalFormatting>
  <conditionalFormatting sqref="J352">
    <cfRule type="cellIs" dxfId="15870" priority="1767" operator="equal">
      <formula>"H"</formula>
    </cfRule>
    <cfRule type="cellIs" dxfId="15869" priority="1768" operator="equal">
      <formula>"M"</formula>
    </cfRule>
    <cfRule type="cellIs" dxfId="15868" priority="1769" operator="equal">
      <formula>"L"</formula>
    </cfRule>
    <cfRule type="cellIs" dxfId="15867" priority="1770" operator="equal">
      <formula>"N"</formula>
    </cfRule>
  </conditionalFormatting>
  <conditionalFormatting sqref="J353">
    <cfRule type="cellIs" dxfId="15866" priority="1763" operator="equal">
      <formula>"H"</formula>
    </cfRule>
    <cfRule type="cellIs" dxfId="15865" priority="1764" operator="equal">
      <formula>"M"</formula>
    </cfRule>
    <cfRule type="cellIs" dxfId="15864" priority="1765" operator="equal">
      <formula>"L"</formula>
    </cfRule>
    <cfRule type="cellIs" dxfId="15863" priority="1766" operator="equal">
      <formula>"N"</formula>
    </cfRule>
  </conditionalFormatting>
  <conditionalFormatting sqref="J354">
    <cfRule type="cellIs" dxfId="15862" priority="1755" operator="equal">
      <formula>"H"</formula>
    </cfRule>
    <cfRule type="cellIs" dxfId="15861" priority="1756" operator="equal">
      <formula>"M"</formula>
    </cfRule>
    <cfRule type="cellIs" dxfId="15860" priority="1757" operator="equal">
      <formula>"L"</formula>
    </cfRule>
    <cfRule type="cellIs" dxfId="15859" priority="1758" operator="equal">
      <formula>"N"</formula>
    </cfRule>
  </conditionalFormatting>
  <conditionalFormatting sqref="J355">
    <cfRule type="cellIs" dxfId="15858" priority="1751" operator="equal">
      <formula>"H"</formula>
    </cfRule>
    <cfRule type="cellIs" dxfId="15857" priority="1752" operator="equal">
      <formula>"M"</formula>
    </cfRule>
    <cfRule type="cellIs" dxfId="15856" priority="1753" operator="equal">
      <formula>"L"</formula>
    </cfRule>
    <cfRule type="cellIs" dxfId="15855" priority="1754" operator="equal">
      <formula>"N"</formula>
    </cfRule>
  </conditionalFormatting>
  <conditionalFormatting sqref="J398">
    <cfRule type="cellIs" dxfId="15854" priority="1743" operator="equal">
      <formula>"H"</formula>
    </cfRule>
    <cfRule type="cellIs" dxfId="15853" priority="1744" operator="equal">
      <formula>"M"</formula>
    </cfRule>
    <cfRule type="cellIs" dxfId="15852" priority="1745" operator="equal">
      <formula>"L"</formula>
    </cfRule>
    <cfRule type="cellIs" dxfId="15851" priority="1746" operator="equal">
      <formula>"N"</formula>
    </cfRule>
  </conditionalFormatting>
  <conditionalFormatting sqref="J399">
    <cfRule type="cellIs" dxfId="15850" priority="1739" operator="equal">
      <formula>"H"</formula>
    </cfRule>
    <cfRule type="cellIs" dxfId="15849" priority="1740" operator="equal">
      <formula>"M"</formula>
    </cfRule>
    <cfRule type="cellIs" dxfId="15848" priority="1741" operator="equal">
      <formula>"L"</formula>
    </cfRule>
    <cfRule type="cellIs" dxfId="15847" priority="1742" operator="equal">
      <formula>"N"</formula>
    </cfRule>
  </conditionalFormatting>
  <conditionalFormatting sqref="J400">
    <cfRule type="cellIs" dxfId="15846" priority="1731" operator="equal">
      <formula>"H"</formula>
    </cfRule>
    <cfRule type="cellIs" dxfId="15845" priority="1732" operator="equal">
      <formula>"M"</formula>
    </cfRule>
    <cfRule type="cellIs" dxfId="15844" priority="1733" operator="equal">
      <formula>"L"</formula>
    </cfRule>
    <cfRule type="cellIs" dxfId="15843" priority="1734" operator="equal">
      <formula>"N"</formula>
    </cfRule>
  </conditionalFormatting>
  <conditionalFormatting sqref="A43">
    <cfRule type="cellIs" dxfId="15842" priority="1719" operator="equal">
      <formula>"Core"</formula>
    </cfRule>
    <cfRule type="cellIs" dxfId="15841" priority="1720" operator="equal">
      <formula>"Low"</formula>
    </cfRule>
    <cfRule type="cellIs" dxfId="15840" priority="1721" operator="equal">
      <formula>"Med"</formula>
    </cfRule>
    <cfRule type="cellIs" dxfId="15839" priority="1722" operator="equal">
      <formula>"High"</formula>
    </cfRule>
  </conditionalFormatting>
  <conditionalFormatting sqref="AR43:BG43">
    <cfRule type="cellIs" dxfId="15838" priority="1718" operator="equal">
      <formula>"1"</formula>
    </cfRule>
  </conditionalFormatting>
  <conditionalFormatting sqref="L43:Q43">
    <cfRule type="cellIs" dxfId="15837" priority="1711" operator="equal">
      <formula>"1"</formula>
    </cfRule>
  </conditionalFormatting>
  <conditionalFormatting sqref="S43">
    <cfRule type="cellIs" dxfId="15836" priority="1712" operator="equal">
      <formula>"1"</formula>
    </cfRule>
  </conditionalFormatting>
  <conditionalFormatting sqref="AJ43:AQ43">
    <cfRule type="cellIs" dxfId="15835" priority="1710" operator="equal">
      <formula>"1"</formula>
    </cfRule>
  </conditionalFormatting>
  <conditionalFormatting sqref="AB43:AI43">
    <cfRule type="cellIs" dxfId="15834" priority="1709" operator="equal">
      <formula>"1"</formula>
    </cfRule>
  </conditionalFormatting>
  <conditionalFormatting sqref="L3:P3">
    <cfRule type="cellIs" dxfId="15833" priority="1707" operator="equal">
      <formula>"1"</formula>
    </cfRule>
  </conditionalFormatting>
  <conditionalFormatting sqref="AJ3:BG3 Q3:AA3">
    <cfRule type="cellIs" dxfId="15832" priority="1706" operator="equal">
      <formula>"1"</formula>
    </cfRule>
  </conditionalFormatting>
  <conditionalFormatting sqref="J3">
    <cfRule type="cellIs" dxfId="15831" priority="1702" operator="equal">
      <formula>"H"</formula>
    </cfRule>
    <cfRule type="cellIs" dxfId="15830" priority="1703" operator="equal">
      <formula>"M"</formula>
    </cfRule>
    <cfRule type="cellIs" dxfId="15829" priority="1704" operator="equal">
      <formula>"L"</formula>
    </cfRule>
    <cfRule type="cellIs" dxfId="15828" priority="1705" operator="equal">
      <formula>"N"</formula>
    </cfRule>
  </conditionalFormatting>
  <conditionalFormatting sqref="AB3">
    <cfRule type="cellIs" dxfId="15827" priority="1701" operator="equal">
      <formula>"1"</formula>
    </cfRule>
  </conditionalFormatting>
  <conditionalFormatting sqref="T46">
    <cfRule type="cellIs" dxfId="15826" priority="1700" operator="equal">
      <formula>"1"</formula>
    </cfRule>
  </conditionalFormatting>
  <conditionalFormatting sqref="T47">
    <cfRule type="cellIs" dxfId="15825" priority="1699" operator="equal">
      <formula>"1"</formula>
    </cfRule>
  </conditionalFormatting>
  <conditionalFormatting sqref="T48">
    <cfRule type="cellIs" dxfId="15824" priority="1698" operator="equal">
      <formula>"1"</formula>
    </cfRule>
  </conditionalFormatting>
  <conditionalFormatting sqref="T52">
    <cfRule type="cellIs" dxfId="15823" priority="1697" operator="equal">
      <formula>"1"</formula>
    </cfRule>
  </conditionalFormatting>
  <conditionalFormatting sqref="Y49:AA51">
    <cfRule type="cellIs" dxfId="15822" priority="1696" operator="equal">
      <formula>"1"</formula>
    </cfRule>
  </conditionalFormatting>
  <conditionalFormatting sqref="AB50">
    <cfRule type="cellIs" dxfId="15821" priority="1693" operator="equal">
      <formula>"1"</formula>
    </cfRule>
  </conditionalFormatting>
  <conditionalFormatting sqref="AJ49:AQ49 V49:AA49">
    <cfRule type="cellIs" dxfId="15820" priority="1695" operator="equal">
      <formula>"1"</formula>
    </cfRule>
  </conditionalFormatting>
  <conditionalFormatting sqref="AJ50:AQ50 V51:AB51 V50:AA50">
    <cfRule type="cellIs" dxfId="15819" priority="1694" operator="equal">
      <formula>"1"</formula>
    </cfRule>
  </conditionalFormatting>
  <conditionalFormatting sqref="AB49:AI49">
    <cfRule type="cellIs" dxfId="15818" priority="1692" operator="equal">
      <formula>"1"</formula>
    </cfRule>
  </conditionalFormatting>
  <conditionalFormatting sqref="Y53:AA55">
    <cfRule type="cellIs" dxfId="15817" priority="1691" operator="equal">
      <formula>"1"</formula>
    </cfRule>
  </conditionalFormatting>
  <conditionalFormatting sqref="AB54">
    <cfRule type="cellIs" dxfId="15816" priority="1688" operator="equal">
      <formula>"1"</formula>
    </cfRule>
  </conditionalFormatting>
  <conditionalFormatting sqref="AJ53:AQ53 V53:AA53">
    <cfRule type="cellIs" dxfId="15815" priority="1690" operator="equal">
      <formula>"1"</formula>
    </cfRule>
  </conditionalFormatting>
  <conditionalFormatting sqref="AJ54:AQ54 V55:AB55 V54:AA54">
    <cfRule type="cellIs" dxfId="15814" priority="1689" operator="equal">
      <formula>"1"</formula>
    </cfRule>
  </conditionalFormatting>
  <conditionalFormatting sqref="AB53:AI53">
    <cfRule type="cellIs" dxfId="15813" priority="1687" operator="equal">
      <formula>"1"</formula>
    </cfRule>
  </conditionalFormatting>
  <conditionalFormatting sqref="T49:T51">
    <cfRule type="cellIs" dxfId="15812" priority="1686" operator="equal">
      <formula>"1"</formula>
    </cfRule>
  </conditionalFormatting>
  <conditionalFormatting sqref="T49:T51">
    <cfRule type="cellIs" dxfId="15811" priority="1685" operator="equal">
      <formula>"1"</formula>
    </cfRule>
  </conditionalFormatting>
  <conditionalFormatting sqref="T53:T55">
    <cfRule type="cellIs" dxfId="15810" priority="1684" operator="equal">
      <formula>"1"</formula>
    </cfRule>
  </conditionalFormatting>
  <conditionalFormatting sqref="T53:T55">
    <cfRule type="cellIs" dxfId="15809" priority="1683" operator="equal">
      <formula>"1"</formula>
    </cfRule>
  </conditionalFormatting>
  <conditionalFormatting sqref="U49:U51">
    <cfRule type="cellIs" dxfId="15808" priority="1682" operator="equal">
      <formula>"1"</formula>
    </cfRule>
  </conditionalFormatting>
  <conditionalFormatting sqref="U49:U51">
    <cfRule type="cellIs" dxfId="15807" priority="1681" operator="equal">
      <formula>"1"</formula>
    </cfRule>
  </conditionalFormatting>
  <conditionalFormatting sqref="U49:U51">
    <cfRule type="cellIs" dxfId="15806" priority="1680" operator="equal">
      <formula>"1"</formula>
    </cfRule>
  </conditionalFormatting>
  <conditionalFormatting sqref="U53:U55">
    <cfRule type="cellIs" dxfId="15805" priority="1679" operator="equal">
      <formula>"1"</formula>
    </cfRule>
  </conditionalFormatting>
  <conditionalFormatting sqref="U53:U55">
    <cfRule type="cellIs" dxfId="15804" priority="1678" operator="equal">
      <formula>"1"</formula>
    </cfRule>
  </conditionalFormatting>
  <conditionalFormatting sqref="U53:U55">
    <cfRule type="cellIs" dxfId="15803" priority="1677" operator="equal">
      <formula>"1"</formula>
    </cfRule>
  </conditionalFormatting>
  <conditionalFormatting sqref="R46">
    <cfRule type="cellIs" dxfId="15802" priority="1676" operator="equal">
      <formula>"1"</formula>
    </cfRule>
  </conditionalFormatting>
  <conditionalFormatting sqref="L46:Q46">
    <cfRule type="cellIs" dxfId="15801" priority="1674" operator="equal">
      <formula>"1"</formula>
    </cfRule>
  </conditionalFormatting>
  <conditionalFormatting sqref="S46">
    <cfRule type="cellIs" dxfId="15800" priority="1675" operator="equal">
      <formula>"1"</formula>
    </cfRule>
  </conditionalFormatting>
  <conditionalFormatting sqref="R47:R48">
    <cfRule type="cellIs" dxfId="15799" priority="1673" operator="equal">
      <formula>"1"</formula>
    </cfRule>
  </conditionalFormatting>
  <conditionalFormatting sqref="L47:Q48">
    <cfRule type="cellIs" dxfId="15798" priority="1671" operator="equal">
      <formula>"1"</formula>
    </cfRule>
  </conditionalFormatting>
  <conditionalFormatting sqref="S47:S48">
    <cfRule type="cellIs" dxfId="15797" priority="1672" operator="equal">
      <formula>"1"</formula>
    </cfRule>
  </conditionalFormatting>
  <conditionalFormatting sqref="R52">
    <cfRule type="cellIs" dxfId="15796" priority="1670" operator="equal">
      <formula>"1"</formula>
    </cfRule>
  </conditionalFormatting>
  <conditionalFormatting sqref="L52:Q52">
    <cfRule type="cellIs" dxfId="15795" priority="1668" operator="equal">
      <formula>"1"</formula>
    </cfRule>
  </conditionalFormatting>
  <conditionalFormatting sqref="S52">
    <cfRule type="cellIs" dxfId="15794" priority="1669" operator="equal">
      <formula>"1"</formula>
    </cfRule>
  </conditionalFormatting>
  <conditionalFormatting sqref="L49:M51 P49:Q51">
    <cfRule type="cellIs" dxfId="15793" priority="1667" operator="equal">
      <formula>"1"</formula>
    </cfRule>
  </conditionalFormatting>
  <conditionalFormatting sqref="R49:S51">
    <cfRule type="cellIs" dxfId="15792" priority="1666" operator="equal">
      <formula>"1"</formula>
    </cfRule>
  </conditionalFormatting>
  <conditionalFormatting sqref="P53:Q55 L53:M55">
    <cfRule type="cellIs" dxfId="15791" priority="1665" operator="equal">
      <formula>"1"</formula>
    </cfRule>
  </conditionalFormatting>
  <conditionalFormatting sqref="R53:S55">
    <cfRule type="cellIs" dxfId="15790" priority="1664" operator="equal">
      <formula>"1"</formula>
    </cfRule>
  </conditionalFormatting>
  <conditionalFormatting sqref="AJ59:AQ61 AJ65:AQ65">
    <cfRule type="cellIs" dxfId="15789" priority="1663" operator="equal">
      <formula>"1"</formula>
    </cfRule>
  </conditionalFormatting>
  <conditionalFormatting sqref="J59:J68">
    <cfRule type="cellIs" dxfId="15788" priority="1659" operator="equal">
      <formula>"H"</formula>
    </cfRule>
    <cfRule type="cellIs" dxfId="15787" priority="1660" operator="equal">
      <formula>"M"</formula>
    </cfRule>
    <cfRule type="cellIs" dxfId="15786" priority="1661" operator="equal">
      <formula>"L"</formula>
    </cfRule>
    <cfRule type="cellIs" dxfId="15785" priority="1662" operator="equal">
      <formula>"N"</formula>
    </cfRule>
  </conditionalFormatting>
  <conditionalFormatting sqref="T59">
    <cfRule type="cellIs" dxfId="15784" priority="1658" operator="equal">
      <formula>"1"</formula>
    </cfRule>
  </conditionalFormatting>
  <conditionalFormatting sqref="T60">
    <cfRule type="cellIs" dxfId="15783" priority="1657" operator="equal">
      <formula>"1"</formula>
    </cfRule>
  </conditionalFormatting>
  <conditionalFormatting sqref="T61">
    <cfRule type="cellIs" dxfId="15782" priority="1656" operator="equal">
      <formula>"1"</formula>
    </cfRule>
  </conditionalFormatting>
  <conditionalFormatting sqref="T65">
    <cfRule type="cellIs" dxfId="15781" priority="1655" operator="equal">
      <formula>"1"</formula>
    </cfRule>
  </conditionalFormatting>
  <conditionalFormatting sqref="Y62:AA64">
    <cfRule type="cellIs" dxfId="15780" priority="1654" operator="equal">
      <formula>"1"</formula>
    </cfRule>
  </conditionalFormatting>
  <conditionalFormatting sqref="AB63">
    <cfRule type="cellIs" dxfId="15779" priority="1651" operator="equal">
      <formula>"1"</formula>
    </cfRule>
  </conditionalFormatting>
  <conditionalFormatting sqref="AJ62:AQ62 V62:AA62">
    <cfRule type="cellIs" dxfId="15778" priority="1653" operator="equal">
      <formula>"1"</formula>
    </cfRule>
  </conditionalFormatting>
  <conditionalFormatting sqref="AJ63:AQ63 V64:AB64 V63:AA63">
    <cfRule type="cellIs" dxfId="15777" priority="1652" operator="equal">
      <formula>"1"</formula>
    </cfRule>
  </conditionalFormatting>
  <conditionalFormatting sqref="AB62:AI62">
    <cfRule type="cellIs" dxfId="15776" priority="1650" operator="equal">
      <formula>"1"</formula>
    </cfRule>
  </conditionalFormatting>
  <conditionalFormatting sqref="Y66:AA68">
    <cfRule type="cellIs" dxfId="15775" priority="1649" operator="equal">
      <formula>"1"</formula>
    </cfRule>
  </conditionalFormatting>
  <conditionalFormatting sqref="AB67">
    <cfRule type="cellIs" dxfId="15774" priority="1646" operator="equal">
      <formula>"1"</formula>
    </cfRule>
  </conditionalFormatting>
  <conditionalFormatting sqref="AJ66:AQ66 V66:AA66">
    <cfRule type="cellIs" dxfId="15773" priority="1648" operator="equal">
      <formula>"1"</formula>
    </cfRule>
  </conditionalFormatting>
  <conditionalFormatting sqref="AJ67:AQ67 V68:AB68 V67:AA67">
    <cfRule type="cellIs" dxfId="15772" priority="1647" operator="equal">
      <formula>"1"</formula>
    </cfRule>
  </conditionalFormatting>
  <conditionalFormatting sqref="AB66:AI66">
    <cfRule type="cellIs" dxfId="15771" priority="1645" operator="equal">
      <formula>"1"</formula>
    </cfRule>
  </conditionalFormatting>
  <conditionalFormatting sqref="T62:T64">
    <cfRule type="cellIs" dxfId="15770" priority="1644" operator="equal">
      <formula>"1"</formula>
    </cfRule>
  </conditionalFormatting>
  <conditionalFormatting sqref="T62:T64">
    <cfRule type="cellIs" dxfId="15769" priority="1643" operator="equal">
      <formula>"1"</formula>
    </cfRule>
  </conditionalFormatting>
  <conditionalFormatting sqref="T66:T68">
    <cfRule type="cellIs" dxfId="15768" priority="1642" operator="equal">
      <formula>"1"</formula>
    </cfRule>
  </conditionalFormatting>
  <conditionalFormatting sqref="T66:T68">
    <cfRule type="cellIs" dxfId="15767" priority="1641" operator="equal">
      <formula>"1"</formula>
    </cfRule>
  </conditionalFormatting>
  <conditionalFormatting sqref="U62:U64">
    <cfRule type="cellIs" dxfId="15766" priority="1640" operator="equal">
      <formula>"1"</formula>
    </cfRule>
  </conditionalFormatting>
  <conditionalFormatting sqref="U62:U64">
    <cfRule type="cellIs" dxfId="15765" priority="1639" operator="equal">
      <formula>"1"</formula>
    </cfRule>
  </conditionalFormatting>
  <conditionalFormatting sqref="U62:U64">
    <cfRule type="cellIs" dxfId="15764" priority="1638" operator="equal">
      <formula>"1"</formula>
    </cfRule>
  </conditionalFormatting>
  <conditionalFormatting sqref="U66:U68">
    <cfRule type="cellIs" dxfId="15763" priority="1637" operator="equal">
      <formula>"1"</formula>
    </cfRule>
  </conditionalFormatting>
  <conditionalFormatting sqref="U66:U68">
    <cfRule type="cellIs" dxfId="15762" priority="1636" operator="equal">
      <formula>"1"</formula>
    </cfRule>
  </conditionalFormatting>
  <conditionalFormatting sqref="U66:U68">
    <cfRule type="cellIs" dxfId="15761" priority="1635" operator="equal">
      <formula>"1"</formula>
    </cfRule>
  </conditionalFormatting>
  <conditionalFormatting sqref="R59">
    <cfRule type="cellIs" dxfId="15760" priority="1634" operator="equal">
      <formula>"1"</formula>
    </cfRule>
  </conditionalFormatting>
  <conditionalFormatting sqref="L59:Q59">
    <cfRule type="cellIs" dxfId="15759" priority="1632" operator="equal">
      <formula>"1"</formula>
    </cfRule>
  </conditionalFormatting>
  <conditionalFormatting sqref="S59">
    <cfRule type="cellIs" dxfId="15758" priority="1633" operator="equal">
      <formula>"1"</formula>
    </cfRule>
  </conditionalFormatting>
  <conditionalFormatting sqref="R60:R61">
    <cfRule type="cellIs" dxfId="15757" priority="1631" operator="equal">
      <formula>"1"</formula>
    </cfRule>
  </conditionalFormatting>
  <conditionalFormatting sqref="L60:Q61">
    <cfRule type="cellIs" dxfId="15756" priority="1629" operator="equal">
      <formula>"1"</formula>
    </cfRule>
  </conditionalFormatting>
  <conditionalFormatting sqref="S60:S61">
    <cfRule type="cellIs" dxfId="15755" priority="1630" operator="equal">
      <formula>"1"</formula>
    </cfRule>
  </conditionalFormatting>
  <conditionalFormatting sqref="R65">
    <cfRule type="cellIs" dxfId="15754" priority="1628" operator="equal">
      <formula>"1"</formula>
    </cfRule>
  </conditionalFormatting>
  <conditionalFormatting sqref="L65:Q65">
    <cfRule type="cellIs" dxfId="15753" priority="1626" operator="equal">
      <formula>"1"</formula>
    </cfRule>
  </conditionalFormatting>
  <conditionalFormatting sqref="S65">
    <cfRule type="cellIs" dxfId="15752" priority="1627" operator="equal">
      <formula>"1"</formula>
    </cfRule>
  </conditionalFormatting>
  <conditionalFormatting sqref="L62:M64 P62:Q64">
    <cfRule type="cellIs" dxfId="15751" priority="1625" operator="equal">
      <formula>"1"</formula>
    </cfRule>
  </conditionalFormatting>
  <conditionalFormatting sqref="R62:S64">
    <cfRule type="cellIs" dxfId="15750" priority="1624" operator="equal">
      <formula>"1"</formula>
    </cfRule>
  </conditionalFormatting>
  <conditionalFormatting sqref="P66:Q68 L66:M68">
    <cfRule type="cellIs" dxfId="15749" priority="1623" operator="equal">
      <formula>"1"</formula>
    </cfRule>
  </conditionalFormatting>
  <conditionalFormatting sqref="R66:S68">
    <cfRule type="cellIs" dxfId="15748" priority="1622" operator="equal">
      <formula>"1"</formula>
    </cfRule>
  </conditionalFormatting>
  <conditionalFormatting sqref="L79:L111">
    <cfRule type="cellIs" dxfId="15747" priority="1621" operator="equal">
      <formula>"1"</formula>
    </cfRule>
  </conditionalFormatting>
  <conditionalFormatting sqref="AZ128:BG131 AJ112:BG113 AR116:BG116 AR120:BG127 AR134:BG141 AR132:BG132 M133:N133 M119:N119 AJ118:BG118 P119:BG119 P133:BG133">
    <cfRule type="cellIs" dxfId="15746" priority="1620" operator="equal">
      <formula>"1"</formula>
    </cfRule>
  </conditionalFormatting>
  <conditionalFormatting sqref="T124">
    <cfRule type="cellIs" dxfId="15745" priority="1585" operator="equal">
      <formula>"1"</formula>
    </cfRule>
  </conditionalFormatting>
  <conditionalFormatting sqref="AB129">
    <cfRule type="cellIs" dxfId="15744" priority="1614" operator="equal">
      <formula>"1"</formula>
    </cfRule>
  </conditionalFormatting>
  <conditionalFormatting sqref="AR128">
    <cfRule type="cellIs" dxfId="15743" priority="1615" operator="equal">
      <formula>"1"</formula>
    </cfRule>
  </conditionalFormatting>
  <conditionalFormatting sqref="U129:U131">
    <cfRule type="cellIs" dxfId="15742" priority="1610" operator="equal">
      <formula>"1"</formula>
    </cfRule>
  </conditionalFormatting>
  <conditionalFormatting sqref="T129">
    <cfRule type="cellIs" dxfId="15741" priority="1609" operator="equal">
      <formula>"1"</formula>
    </cfRule>
  </conditionalFormatting>
  <conditionalFormatting sqref="T130:T131">
    <cfRule type="cellIs" dxfId="15740" priority="1608" operator="equal">
      <formula>"1"</formula>
    </cfRule>
  </conditionalFormatting>
  <conditionalFormatting sqref="T129">
    <cfRule type="cellIs" dxfId="15739" priority="1607" operator="equal">
      <formula>"1"</formula>
    </cfRule>
  </conditionalFormatting>
  <conditionalFormatting sqref="U128">
    <cfRule type="cellIs" dxfId="15738" priority="1605" operator="equal">
      <formula>"1"</formula>
    </cfRule>
  </conditionalFormatting>
  <conditionalFormatting sqref="T128">
    <cfRule type="cellIs" dxfId="15737" priority="1604" operator="equal">
      <formula>"1"</formula>
    </cfRule>
  </conditionalFormatting>
  <conditionalFormatting sqref="M116:N116 P116:Q116">
    <cfRule type="cellIs" dxfId="15736" priority="1574" operator="equal">
      <formula>"1"</formula>
    </cfRule>
  </conditionalFormatting>
  <conditionalFormatting sqref="Y115:AA115">
    <cfRule type="cellIs" dxfId="15735" priority="1544" operator="equal">
      <formula>"1"</formula>
    </cfRule>
  </conditionalFormatting>
  <conditionalFormatting sqref="T128">
    <cfRule type="cellIs" dxfId="15734" priority="1603" operator="equal">
      <formula>"1"</formula>
    </cfRule>
  </conditionalFormatting>
  <conditionalFormatting sqref="R128:S128">
    <cfRule type="cellIs" dxfId="15733" priority="1602" operator="equal">
      <formula>"1"</formula>
    </cfRule>
  </conditionalFormatting>
  <conditionalFormatting sqref="Y128:AA131 M128:N131 P128:Q131">
    <cfRule type="cellIs" dxfId="15732" priority="1619" operator="equal">
      <formula>"1"</formula>
    </cfRule>
  </conditionalFormatting>
  <conditionalFormatting sqref="V128:AA130 V131:AB131 AJ129:AY129 AR130:AY130">
    <cfRule type="cellIs" dxfId="15731" priority="1618" operator="equal">
      <formula>"1"</formula>
    </cfRule>
  </conditionalFormatting>
  <conditionalFormatting sqref="AB130">
    <cfRule type="cellIs" dxfId="15730" priority="1617" operator="equal">
      <formula>"1"</formula>
    </cfRule>
  </conditionalFormatting>
  <conditionalFormatting sqref="AB128">
    <cfRule type="cellIs" dxfId="15729" priority="1616" operator="equal">
      <formula>"1"</formula>
    </cfRule>
  </conditionalFormatting>
  <conditionalFormatting sqref="AJ130">
    <cfRule type="cellIs" dxfId="15728" priority="1613" operator="equal">
      <formula>"1"</formula>
    </cfRule>
  </conditionalFormatting>
  <conditionalFormatting sqref="AR131">
    <cfRule type="cellIs" dxfId="15727" priority="1612" operator="equal">
      <formula>"1"</formula>
    </cfRule>
  </conditionalFormatting>
  <conditionalFormatting sqref="R129:S131">
    <cfRule type="cellIs" dxfId="15726" priority="1611" operator="equal">
      <formula>"1"</formula>
    </cfRule>
  </conditionalFormatting>
  <conditionalFormatting sqref="T130:T131">
    <cfRule type="cellIs" dxfId="15725" priority="1606" operator="equal">
      <formula>"1"</formula>
    </cfRule>
  </conditionalFormatting>
  <conditionalFormatting sqref="R124:S124">
    <cfRule type="cellIs" dxfId="15724" priority="1584" operator="equal">
      <formula>"1"</formula>
    </cfRule>
  </conditionalFormatting>
  <conditionalFormatting sqref="M124:N124 P124">
    <cfRule type="cellIs" dxfId="15723" priority="1583" operator="equal">
      <formula>"1"</formula>
    </cfRule>
  </conditionalFormatting>
  <conditionalFormatting sqref="Q124">
    <cfRule type="cellIs" dxfId="15722" priority="1582" operator="equal">
      <formula>"1"</formula>
    </cfRule>
  </conditionalFormatting>
  <conditionalFormatting sqref="T116:U116">
    <cfRule type="cellIs" dxfId="15721" priority="1581" operator="equal">
      <formula>"1"</formula>
    </cfRule>
  </conditionalFormatting>
  <conditionalFormatting sqref="AB116">
    <cfRule type="cellIs" dxfId="15720" priority="1580" operator="equal">
      <formula>"1"</formula>
    </cfRule>
  </conditionalFormatting>
  <conditionalFormatting sqref="AJ116">
    <cfRule type="cellIs" dxfId="15719" priority="1579" operator="equal">
      <formula>"1"</formula>
    </cfRule>
  </conditionalFormatting>
  <conditionalFormatting sqref="Y116:AA116">
    <cfRule type="cellIs" dxfId="15718" priority="1578" operator="equal">
      <formula>"1"</formula>
    </cfRule>
  </conditionalFormatting>
  <conditionalFormatting sqref="R116:S116">
    <cfRule type="cellIs" dxfId="15717" priority="1575" operator="equal">
      <formula>"1"</formula>
    </cfRule>
  </conditionalFormatting>
  <conditionalFormatting sqref="U116">
    <cfRule type="cellIs" dxfId="15716" priority="1576" operator="equal">
      <formula>"1"</formula>
    </cfRule>
  </conditionalFormatting>
  <conditionalFormatting sqref="V124:AA126 V127:AB127 AJ125:AQ126">
    <cfRule type="cellIs" dxfId="15715" priority="1601" operator="equal">
      <formula>"1"</formula>
    </cfRule>
  </conditionalFormatting>
  <conditionalFormatting sqref="AB124">
    <cfRule type="cellIs" dxfId="15714" priority="1598" operator="equal">
      <formula>"1"</formula>
    </cfRule>
  </conditionalFormatting>
  <conditionalFormatting sqref="Y124:AA124">
    <cfRule type="cellIs" dxfId="15713" priority="1599" operator="equal">
      <formula>"1"</formula>
    </cfRule>
  </conditionalFormatting>
  <conditionalFormatting sqref="AB126">
    <cfRule type="cellIs" dxfId="15712" priority="1600" operator="equal">
      <formula>"1"</formula>
    </cfRule>
  </conditionalFormatting>
  <conditionalFormatting sqref="M125:N127 P125:Q127">
    <cfRule type="cellIs" dxfId="15711" priority="1595" operator="equal">
      <formula>"1"</formula>
    </cfRule>
  </conditionalFormatting>
  <conditionalFormatting sqref="AB125:AI125">
    <cfRule type="cellIs" dxfId="15710" priority="1596" operator="equal">
      <formula>"1"</formula>
    </cfRule>
  </conditionalFormatting>
  <conditionalFormatting sqref="Y125:AA127">
    <cfRule type="cellIs" dxfId="15709" priority="1597" operator="equal">
      <formula>"1"</formula>
    </cfRule>
  </conditionalFormatting>
  <conditionalFormatting sqref="U125:U127">
    <cfRule type="cellIs" dxfId="15708" priority="1592" operator="equal">
      <formula>"1"</formula>
    </cfRule>
  </conditionalFormatting>
  <conditionalFormatting sqref="T125">
    <cfRule type="cellIs" dxfId="15707" priority="1591" operator="equal">
      <formula>"1"</formula>
    </cfRule>
  </conditionalFormatting>
  <conditionalFormatting sqref="T126:T127">
    <cfRule type="cellIs" dxfId="15706" priority="1590" operator="equal">
      <formula>"1"</formula>
    </cfRule>
  </conditionalFormatting>
  <conditionalFormatting sqref="T125">
    <cfRule type="cellIs" dxfId="15705" priority="1589" operator="equal">
      <formula>"1"</formula>
    </cfRule>
  </conditionalFormatting>
  <conditionalFormatting sqref="T126:T127">
    <cfRule type="cellIs" dxfId="15704" priority="1588" operator="equal">
      <formula>"1"</formula>
    </cfRule>
  </conditionalFormatting>
  <conditionalFormatting sqref="U124">
    <cfRule type="cellIs" dxfId="15703" priority="1587" operator="equal">
      <formula>"1"</formula>
    </cfRule>
  </conditionalFormatting>
  <conditionalFormatting sqref="T124">
    <cfRule type="cellIs" dxfId="15702" priority="1586" operator="equal">
      <formula>"1"</formula>
    </cfRule>
  </conditionalFormatting>
  <conditionalFormatting sqref="R125:S127">
    <cfRule type="uniqueValues" dxfId="15701" priority="1593"/>
    <cfRule type="cellIs" dxfId="15700" priority="1594" operator="equal">
      <formula>"1"</formula>
    </cfRule>
  </conditionalFormatting>
  <conditionalFormatting sqref="V112:X112">
    <cfRule type="cellIs" dxfId="15699" priority="1570" operator="equal">
      <formula>"1"</formula>
    </cfRule>
  </conditionalFormatting>
  <conditionalFormatting sqref="AB112">
    <cfRule type="cellIs" dxfId="15698" priority="1569" operator="equal">
      <formula>"1"</formula>
    </cfRule>
  </conditionalFormatting>
  <conditionalFormatting sqref="V116:AA116">
    <cfRule type="cellIs" dxfId="15697" priority="1577" operator="equal">
      <formula>"1"</formula>
    </cfRule>
  </conditionalFormatting>
  <conditionalFormatting sqref="R112:U112">
    <cfRule type="cellIs" dxfId="15696" priority="1571" operator="equal">
      <formula>"1"</formula>
    </cfRule>
  </conditionalFormatting>
  <conditionalFormatting sqref="M115:N115 P115">
    <cfRule type="cellIs" dxfId="15695" priority="1547" operator="equal">
      <formula>"1"</formula>
    </cfRule>
  </conditionalFormatting>
  <conditionalFormatting sqref="Q115">
    <cfRule type="cellIs" dxfId="15694" priority="1546" operator="equal">
      <formula>"1"</formula>
    </cfRule>
  </conditionalFormatting>
  <conditionalFormatting sqref="Y115:AA115">
    <cfRule type="cellIs" dxfId="15693" priority="1545" operator="equal">
      <formula>"1"</formula>
    </cfRule>
  </conditionalFormatting>
  <conditionalFormatting sqref="L112:P112">
    <cfRule type="cellIs" dxfId="15692" priority="1561" operator="equal">
      <formula>"1"</formula>
    </cfRule>
  </conditionalFormatting>
  <conditionalFormatting sqref="AJ114:BG114">
    <cfRule type="cellIs" dxfId="15691" priority="1573" operator="equal">
      <formula>"1"</formula>
    </cfRule>
  </conditionalFormatting>
  <conditionalFormatting sqref="Y113:AA113">
    <cfRule type="cellIs" dxfId="15690" priority="1565" operator="equal">
      <formula>"1"</formula>
    </cfRule>
  </conditionalFormatting>
  <conditionalFormatting sqref="Y113:AA113">
    <cfRule type="cellIs" dxfId="15689" priority="1566" operator="equal">
      <formula>"1"</formula>
    </cfRule>
  </conditionalFormatting>
  <conditionalFormatting sqref="Y112:AA112">
    <cfRule type="cellIs" dxfId="15688" priority="1564" operator="equal">
      <formula>"1"</formula>
    </cfRule>
  </conditionalFormatting>
  <conditionalFormatting sqref="Y112:AA112">
    <cfRule type="cellIs" dxfId="15687" priority="1563" operator="equal">
      <formula>"1"</formula>
    </cfRule>
  </conditionalFormatting>
  <conditionalFormatting sqref="R113:S113">
    <cfRule type="cellIs" dxfId="15686" priority="1562" operator="equal">
      <formula>"1"</formula>
    </cfRule>
  </conditionalFormatting>
  <conditionalFormatting sqref="AJ115:BG115">
    <cfRule type="cellIs" dxfId="15685" priority="1572" operator="equal">
      <formula>"1"</formula>
    </cfRule>
  </conditionalFormatting>
  <conditionalFormatting sqref="AB115">
    <cfRule type="cellIs" dxfId="15684" priority="1548" operator="equal">
      <formula>"1"</formula>
    </cfRule>
  </conditionalFormatting>
  <conditionalFormatting sqref="V115:X115">
    <cfRule type="cellIs" dxfId="15683" priority="1549" operator="equal">
      <formula>"1"</formula>
    </cfRule>
  </conditionalFormatting>
  <conditionalFormatting sqref="T113:X113">
    <cfRule type="cellIs" dxfId="15682" priority="1568" operator="equal">
      <formula>"1"</formula>
    </cfRule>
  </conditionalFormatting>
  <conditionalFormatting sqref="AB113">
    <cfRule type="cellIs" dxfId="15681" priority="1567" operator="equal">
      <formula>"1"</formula>
    </cfRule>
  </conditionalFormatting>
  <conditionalFormatting sqref="M113:N113 P113">
    <cfRule type="cellIs" dxfId="15680" priority="1559" operator="equal">
      <formula>"1"</formula>
    </cfRule>
  </conditionalFormatting>
  <conditionalFormatting sqref="Q112">
    <cfRule type="cellIs" dxfId="15679" priority="1560" operator="equal">
      <formula>"1"</formula>
    </cfRule>
  </conditionalFormatting>
  <conditionalFormatting sqref="AB120">
    <cfRule type="cellIs" dxfId="15678" priority="1541" operator="equal">
      <formula>"1"</formula>
    </cfRule>
  </conditionalFormatting>
  <conditionalFormatting sqref="Q120">
    <cfRule type="cellIs" dxfId="15677" priority="1539" operator="equal">
      <formula>"1"</formula>
    </cfRule>
  </conditionalFormatting>
  <conditionalFormatting sqref="M132:N132 P132">
    <cfRule type="cellIs" dxfId="15676" priority="1538" operator="equal">
      <formula>"1"</formula>
    </cfRule>
  </conditionalFormatting>
  <conditionalFormatting sqref="Y132:AA132">
    <cfRule type="cellIs" dxfId="15675" priority="1536" operator="equal">
      <formula>"1"</formula>
    </cfRule>
  </conditionalFormatting>
  <conditionalFormatting sqref="Q114">
    <cfRule type="cellIs" dxfId="15674" priority="1551" operator="equal">
      <formula>"1"</formula>
    </cfRule>
  </conditionalFormatting>
  <conditionalFormatting sqref="Q113">
    <cfRule type="cellIs" dxfId="15673" priority="1558" operator="equal">
      <formula>"1"</formula>
    </cfRule>
  </conditionalFormatting>
  <conditionalFormatting sqref="R114:U114">
    <cfRule type="cellIs" dxfId="15672" priority="1557" operator="equal">
      <formula>"1"</formula>
    </cfRule>
  </conditionalFormatting>
  <conditionalFormatting sqref="AB114">
    <cfRule type="cellIs" dxfId="15671" priority="1555" operator="equal">
      <formula>"1"</formula>
    </cfRule>
  </conditionalFormatting>
  <conditionalFormatting sqref="V114:X114">
    <cfRule type="cellIs" dxfId="15670" priority="1556" operator="equal">
      <formula>"1"</formula>
    </cfRule>
  </conditionalFormatting>
  <conditionalFormatting sqref="Y114:AA114">
    <cfRule type="cellIs" dxfId="15669" priority="1554" operator="equal">
      <formula>"1"</formula>
    </cfRule>
  </conditionalFormatting>
  <conditionalFormatting sqref="Y114:AA114">
    <cfRule type="cellIs" dxfId="15668" priority="1553" operator="equal">
      <formula>"1"</formula>
    </cfRule>
  </conditionalFormatting>
  <conditionalFormatting sqref="M114:N114 P114">
    <cfRule type="cellIs" dxfId="15667" priority="1552" operator="equal">
      <formula>"1"</formula>
    </cfRule>
  </conditionalFormatting>
  <conditionalFormatting sqref="R115:U115">
    <cfRule type="cellIs" dxfId="15666" priority="1550" operator="equal">
      <formula>"1"</formula>
    </cfRule>
  </conditionalFormatting>
  <conditionalFormatting sqref="Q132:U132">
    <cfRule type="cellIs" dxfId="15665" priority="1537" operator="equal">
      <formula>"1"</formula>
    </cfRule>
  </conditionalFormatting>
  <conditionalFormatting sqref="AB118">
    <cfRule type="cellIs" dxfId="15664" priority="1531" operator="equal">
      <formula>"1"</formula>
    </cfRule>
  </conditionalFormatting>
  <conditionalFormatting sqref="AB132">
    <cfRule type="cellIs" dxfId="15663" priority="1534" operator="equal">
      <formula>"1"</formula>
    </cfRule>
  </conditionalFormatting>
  <conditionalFormatting sqref="M118:N118 P118">
    <cfRule type="cellIs" dxfId="15662" priority="1533" operator="equal">
      <formula>"1"</formula>
    </cfRule>
  </conditionalFormatting>
  <conditionalFormatting sqref="Q118:AA118">
    <cfRule type="cellIs" dxfId="15661" priority="1532" operator="equal">
      <formula>"1"</formula>
    </cfRule>
  </conditionalFormatting>
  <conditionalFormatting sqref="V132:AA132">
    <cfRule type="cellIs" dxfId="15660" priority="1535" operator="equal">
      <formula>"1"</formula>
    </cfRule>
  </conditionalFormatting>
  <conditionalFormatting sqref="M120:N120 P120">
    <cfRule type="cellIs" dxfId="15659" priority="1540" operator="equal">
      <formula>"1"</formula>
    </cfRule>
  </conditionalFormatting>
  <conditionalFormatting sqref="AJ122:AQ122 V122:AA122 V120:AA120 V123:AB123 V121:AQ121 T120:U123 M121:N123 R120:S120 P121:S123">
    <cfRule type="cellIs" dxfId="15658" priority="1543" operator="equal">
      <formula>"1"</formula>
    </cfRule>
  </conditionalFormatting>
  <conditionalFormatting sqref="AB122">
    <cfRule type="cellIs" dxfId="15657" priority="1542" operator="equal">
      <formula>"1"</formula>
    </cfRule>
  </conditionalFormatting>
  <conditionalFormatting sqref="Y136:AA137">
    <cfRule type="cellIs" dxfId="15656" priority="1485" operator="equal">
      <formula>"1"</formula>
    </cfRule>
  </conditionalFormatting>
  <conditionalFormatting sqref="Q134">
    <cfRule type="cellIs" dxfId="15655" priority="1480" operator="equal">
      <formula>"1"</formula>
    </cfRule>
  </conditionalFormatting>
  <conditionalFormatting sqref="AJ117">
    <cfRule type="cellIs" dxfId="15654" priority="1472" operator="equal">
      <formula>"1"</formula>
    </cfRule>
  </conditionalFormatting>
  <conditionalFormatting sqref="Y138:AA141">
    <cfRule type="cellIs" dxfId="15653" priority="1530" operator="equal">
      <formula>"1"</formula>
    </cfRule>
  </conditionalFormatting>
  <conditionalFormatting sqref="AB140">
    <cfRule type="cellIs" dxfId="15652" priority="1526" operator="equal">
      <formula>"1"</formula>
    </cfRule>
  </conditionalFormatting>
  <conditionalFormatting sqref="AJ139:AQ139 T139 V138:AA139">
    <cfRule type="cellIs" dxfId="15651" priority="1529" operator="equal">
      <formula>"1"</formula>
    </cfRule>
  </conditionalFormatting>
  <conditionalFormatting sqref="AB138">
    <cfRule type="cellIs" dxfId="15650" priority="1528" operator="equal">
      <formula>"1"</formula>
    </cfRule>
  </conditionalFormatting>
  <conditionalFormatting sqref="AJ140:AQ140 V141:AB141 V140:AA140 T140:T141">
    <cfRule type="cellIs" dxfId="15649" priority="1527" operator="equal">
      <formula>"1"</formula>
    </cfRule>
  </conditionalFormatting>
  <conditionalFormatting sqref="T139">
    <cfRule type="cellIs" dxfId="15648" priority="1525" operator="equal">
      <formula>"1"</formula>
    </cfRule>
  </conditionalFormatting>
  <conditionalFormatting sqref="T140:T141">
    <cfRule type="cellIs" dxfId="15647" priority="1524" operator="equal">
      <formula>"1"</formula>
    </cfRule>
  </conditionalFormatting>
  <conditionalFormatting sqref="AB139:AI139">
    <cfRule type="cellIs" dxfId="15646" priority="1523" operator="equal">
      <formula>"1"</formula>
    </cfRule>
  </conditionalFormatting>
  <conditionalFormatting sqref="M138:N138 P138">
    <cfRule type="cellIs" dxfId="15645" priority="1515" operator="equal">
      <formula>"1"</formula>
    </cfRule>
  </conditionalFormatting>
  <conditionalFormatting sqref="Q138">
    <cfRule type="cellIs" dxfId="15644" priority="1514" operator="equal">
      <formula>"1"</formula>
    </cfRule>
  </conditionalFormatting>
  <conditionalFormatting sqref="M139:N141 P139:Q141">
    <cfRule type="cellIs" dxfId="15643" priority="1522" operator="equal">
      <formula>"1"</formula>
    </cfRule>
  </conditionalFormatting>
  <conditionalFormatting sqref="R139:S141">
    <cfRule type="cellIs" dxfId="15642" priority="1521" operator="equal">
      <formula>"1"</formula>
    </cfRule>
  </conditionalFormatting>
  <conditionalFormatting sqref="U139:U141">
    <cfRule type="cellIs" dxfId="15641" priority="1520" operator="equal">
      <formula>"1"</formula>
    </cfRule>
  </conditionalFormatting>
  <conditionalFormatting sqref="T138">
    <cfRule type="cellIs" dxfId="15640" priority="1519" operator="equal">
      <formula>"1"</formula>
    </cfRule>
  </conditionalFormatting>
  <conditionalFormatting sqref="T138">
    <cfRule type="cellIs" dxfId="15639" priority="1518" operator="equal">
      <formula>"1"</formula>
    </cfRule>
  </conditionalFormatting>
  <conditionalFormatting sqref="U138">
    <cfRule type="cellIs" dxfId="15638" priority="1517" operator="equal">
      <formula>"1"</formula>
    </cfRule>
  </conditionalFormatting>
  <conditionalFormatting sqref="R138:S138">
    <cfRule type="cellIs" dxfId="15637" priority="1516" operator="equal">
      <formula>"1"</formula>
    </cfRule>
  </conditionalFormatting>
  <conditionalFormatting sqref="V142:AA145">
    <cfRule type="cellIs" dxfId="15636" priority="1513" operator="equal">
      <formula>"1"</formula>
    </cfRule>
  </conditionalFormatting>
  <conditionalFormatting sqref="AB142 AB145 AR143:AY143">
    <cfRule type="cellIs" dxfId="15635" priority="1512" operator="equal">
      <formula>"1"</formula>
    </cfRule>
  </conditionalFormatting>
  <conditionalFormatting sqref="AB144">
    <cfRule type="cellIs" dxfId="15634" priority="1511" operator="equal">
      <formula>"1"</formula>
    </cfRule>
  </conditionalFormatting>
  <conditionalFormatting sqref="AZ143:BG143">
    <cfRule type="cellIs" dxfId="15633" priority="1510" operator="equal">
      <formula>"1"</formula>
    </cfRule>
  </conditionalFormatting>
  <conditionalFormatting sqref="AZ144:BG144">
    <cfRule type="cellIs" dxfId="15632" priority="1509" operator="equal">
      <formula>"1"</formula>
    </cfRule>
  </conditionalFormatting>
  <conditionalFormatting sqref="AB143">
    <cfRule type="cellIs" dxfId="15631" priority="1508" operator="equal">
      <formula>"1"</formula>
    </cfRule>
  </conditionalFormatting>
  <conditionalFormatting sqref="AJ144">
    <cfRule type="cellIs" dxfId="15630" priority="1507" operator="equal">
      <formula>"1"</formula>
    </cfRule>
  </conditionalFormatting>
  <conditionalFormatting sqref="AR145">
    <cfRule type="cellIs" dxfId="15629" priority="1506" operator="equal">
      <formula>"1"</formula>
    </cfRule>
  </conditionalFormatting>
  <conditionalFormatting sqref="AR142">
    <cfRule type="cellIs" dxfId="15628" priority="1505" operator="equal">
      <formula>"1"</formula>
    </cfRule>
  </conditionalFormatting>
  <conditionalFormatting sqref="Y142:AA145">
    <cfRule type="cellIs" dxfId="15627" priority="1504" operator="equal">
      <formula>"1"</formula>
    </cfRule>
  </conditionalFormatting>
  <conditionalFormatting sqref="M142:N142 P142:Q142">
    <cfRule type="cellIs" dxfId="15626" priority="1493" operator="equal">
      <formula>"1"</formula>
    </cfRule>
  </conditionalFormatting>
  <conditionalFormatting sqref="M143:N145 P143:Q145">
    <cfRule type="cellIs" dxfId="15625" priority="1492" operator="equal">
      <formula>"1"</formula>
    </cfRule>
  </conditionalFormatting>
  <conditionalFormatting sqref="R143:S145">
    <cfRule type="cellIs" dxfId="15624" priority="1503" operator="equal">
      <formula>"1"</formula>
    </cfRule>
  </conditionalFormatting>
  <conditionalFormatting sqref="U143:U145">
    <cfRule type="cellIs" dxfId="15623" priority="1502" operator="equal">
      <formula>"1"</formula>
    </cfRule>
  </conditionalFormatting>
  <conditionalFormatting sqref="T143">
    <cfRule type="cellIs" dxfId="15622" priority="1501" operator="equal">
      <formula>"1"</formula>
    </cfRule>
  </conditionalFormatting>
  <conditionalFormatting sqref="T144:T145">
    <cfRule type="cellIs" dxfId="15621" priority="1500" operator="equal">
      <formula>"1"</formula>
    </cfRule>
  </conditionalFormatting>
  <conditionalFormatting sqref="T143">
    <cfRule type="cellIs" dxfId="15620" priority="1499" operator="equal">
      <formula>"1"</formula>
    </cfRule>
  </conditionalFormatting>
  <conditionalFormatting sqref="T144:T145">
    <cfRule type="cellIs" dxfId="15619" priority="1498" operator="equal">
      <formula>"1"</formula>
    </cfRule>
  </conditionalFormatting>
  <conditionalFormatting sqref="T142">
    <cfRule type="cellIs" dxfId="15618" priority="1497" operator="equal">
      <formula>"1"</formula>
    </cfRule>
  </conditionalFormatting>
  <conditionalFormatting sqref="T142">
    <cfRule type="cellIs" dxfId="15617" priority="1496" operator="equal">
      <formula>"1"</formula>
    </cfRule>
  </conditionalFormatting>
  <conditionalFormatting sqref="U142">
    <cfRule type="cellIs" dxfId="15616" priority="1495" operator="equal">
      <formula>"1"</formula>
    </cfRule>
  </conditionalFormatting>
  <conditionalFormatting sqref="R142:S142">
    <cfRule type="cellIs" dxfId="15615" priority="1494" operator="equal">
      <formula>"1"</formula>
    </cfRule>
  </conditionalFormatting>
  <conditionalFormatting sqref="M135:N137 R134:S134 P135:S137">
    <cfRule type="cellIs" dxfId="15614" priority="1491" operator="equal">
      <formula>"1"</formula>
    </cfRule>
  </conditionalFormatting>
  <conditionalFormatting sqref="AJ135:AQ135 V134:AA135">
    <cfRule type="cellIs" dxfId="15613" priority="1490" operator="equal">
      <formula>"1"</formula>
    </cfRule>
  </conditionalFormatting>
  <conditionalFormatting sqref="Y134:AA135">
    <cfRule type="cellIs" dxfId="15612" priority="1489" operator="equal">
      <formula>"1"</formula>
    </cfRule>
  </conditionalFormatting>
  <conditionalFormatting sqref="AB134">
    <cfRule type="cellIs" dxfId="15611" priority="1488" operator="equal">
      <formula>"1"</formula>
    </cfRule>
  </conditionalFormatting>
  <conditionalFormatting sqref="AB136">
    <cfRule type="cellIs" dxfId="15610" priority="1486" operator="equal">
      <formula>"1"</formula>
    </cfRule>
  </conditionalFormatting>
  <conditionalFormatting sqref="Y117:AA117">
    <cfRule type="cellIs" dxfId="15609" priority="1477" operator="equal">
      <formula>"1"</formula>
    </cfRule>
  </conditionalFormatting>
  <conditionalFormatting sqref="AJ136:AQ136 V137:AB137 V136:AA136">
    <cfRule type="cellIs" dxfId="15608" priority="1487" operator="equal">
      <formula>"1"</formula>
    </cfRule>
  </conditionalFormatting>
  <conditionalFormatting sqref="AB135:AI135">
    <cfRule type="cellIs" dxfId="15607" priority="1484" operator="equal">
      <formula>"1"</formula>
    </cfRule>
  </conditionalFormatting>
  <conditionalFormatting sqref="T135:U137">
    <cfRule type="cellIs" dxfId="15606" priority="1483" operator="equal">
      <formula>"1"</formula>
    </cfRule>
  </conditionalFormatting>
  <conditionalFormatting sqref="T134:U134">
    <cfRule type="cellIs" dxfId="15605" priority="1482" operator="equal">
      <formula>"1"</formula>
    </cfRule>
  </conditionalFormatting>
  <conditionalFormatting sqref="M134:N134 P134">
    <cfRule type="cellIs" dxfId="15604" priority="1481" operator="equal">
      <formula>"1"</formula>
    </cfRule>
  </conditionalFormatting>
  <conditionalFormatting sqref="AZ117:BG117 T117:U117">
    <cfRule type="cellIs" dxfId="15603" priority="1479" operator="equal">
      <formula>"1"</formula>
    </cfRule>
  </conditionalFormatting>
  <conditionalFormatting sqref="AB117">
    <cfRule type="cellIs" dxfId="15602" priority="1478" operator="equal">
      <formula>"1"</formula>
    </cfRule>
  </conditionalFormatting>
  <conditionalFormatting sqref="V117:AA117">
    <cfRule type="cellIs" dxfId="15601" priority="1476" operator="equal">
      <formula>"1"</formula>
    </cfRule>
  </conditionalFormatting>
  <conditionalFormatting sqref="U117">
    <cfRule type="cellIs" dxfId="15600" priority="1475" operator="equal">
      <formula>"1"</formula>
    </cfRule>
  </conditionalFormatting>
  <conditionalFormatting sqref="R117:S117">
    <cfRule type="cellIs" dxfId="15599" priority="1474" operator="equal">
      <formula>"1"</formula>
    </cfRule>
  </conditionalFormatting>
  <conditionalFormatting sqref="M117:N117 P117:Q117">
    <cfRule type="cellIs" dxfId="15598" priority="1473" operator="equal">
      <formula>"1"</formula>
    </cfRule>
  </conditionalFormatting>
  <conditionalFormatting sqref="L113:L145">
    <cfRule type="cellIs" dxfId="15597" priority="1471" operator="equal">
      <formula>"1"</formula>
    </cfRule>
  </conditionalFormatting>
  <conditionalFormatting sqref="O113:O145">
    <cfRule type="cellIs" dxfId="15596" priority="1470" operator="equal">
      <formula>"1"</formula>
    </cfRule>
  </conditionalFormatting>
  <conditionalFormatting sqref="AZ162:BG165 AJ146:BG147 AR150:BG150 AR154:BG161 AR168:BG175 AR166:BG166 N167:BG167 N153:BG153 AJ152:BG152">
    <cfRule type="cellIs" dxfId="15595" priority="1469" operator="equal">
      <formula>"1"</formula>
    </cfRule>
  </conditionalFormatting>
  <conditionalFormatting sqref="T158">
    <cfRule type="cellIs" dxfId="15594" priority="1434" operator="equal">
      <formula>"1"</formula>
    </cfRule>
  </conditionalFormatting>
  <conditionalFormatting sqref="AB163">
    <cfRule type="cellIs" dxfId="15593" priority="1463" operator="equal">
      <formula>"1"</formula>
    </cfRule>
  </conditionalFormatting>
  <conditionalFormatting sqref="AR162">
    <cfRule type="cellIs" dxfId="15592" priority="1464" operator="equal">
      <formula>"1"</formula>
    </cfRule>
  </conditionalFormatting>
  <conditionalFormatting sqref="U163:U165">
    <cfRule type="cellIs" dxfId="15591" priority="1459" operator="equal">
      <formula>"1"</formula>
    </cfRule>
  </conditionalFormatting>
  <conditionalFormatting sqref="T163">
    <cfRule type="cellIs" dxfId="15590" priority="1458" operator="equal">
      <formula>"1"</formula>
    </cfRule>
  </conditionalFormatting>
  <conditionalFormatting sqref="T164:T165">
    <cfRule type="cellIs" dxfId="15589" priority="1457" operator="equal">
      <formula>"1"</formula>
    </cfRule>
  </conditionalFormatting>
  <conditionalFormatting sqref="T163">
    <cfRule type="cellIs" dxfId="15588" priority="1456" operator="equal">
      <formula>"1"</formula>
    </cfRule>
  </conditionalFormatting>
  <conditionalFormatting sqref="U162">
    <cfRule type="cellIs" dxfId="15587" priority="1454" operator="equal">
      <formula>"1"</formula>
    </cfRule>
  </conditionalFormatting>
  <conditionalFormatting sqref="T162">
    <cfRule type="cellIs" dxfId="15586" priority="1453" operator="equal">
      <formula>"1"</formula>
    </cfRule>
  </conditionalFormatting>
  <conditionalFormatting sqref="N150:Q150">
    <cfRule type="cellIs" dxfId="15585" priority="1423" operator="equal">
      <formula>"1"</formula>
    </cfRule>
  </conditionalFormatting>
  <conditionalFormatting sqref="Y149:AA149">
    <cfRule type="cellIs" dxfId="15584" priority="1393" operator="equal">
      <formula>"1"</formula>
    </cfRule>
  </conditionalFormatting>
  <conditionalFormatting sqref="T162">
    <cfRule type="cellIs" dxfId="15583" priority="1452" operator="equal">
      <formula>"1"</formula>
    </cfRule>
  </conditionalFormatting>
  <conditionalFormatting sqref="R162:S162">
    <cfRule type="cellIs" dxfId="15582" priority="1451" operator="equal">
      <formula>"1"</formula>
    </cfRule>
  </conditionalFormatting>
  <conditionalFormatting sqref="Y162:AA165 N162:Q165">
    <cfRule type="cellIs" dxfId="15581" priority="1468" operator="equal">
      <formula>"1"</formula>
    </cfRule>
  </conditionalFormatting>
  <conditionalFormatting sqref="V162:AA164 V165:AB165 AJ163:AY163 AR164:AY164">
    <cfRule type="cellIs" dxfId="15580" priority="1467" operator="equal">
      <formula>"1"</formula>
    </cfRule>
  </conditionalFormatting>
  <conditionalFormatting sqref="AB164">
    <cfRule type="cellIs" dxfId="15579" priority="1466" operator="equal">
      <formula>"1"</formula>
    </cfRule>
  </conditionalFormatting>
  <conditionalFormatting sqref="AB162">
    <cfRule type="cellIs" dxfId="15578" priority="1465" operator="equal">
      <formula>"1"</formula>
    </cfRule>
  </conditionalFormatting>
  <conditionalFormatting sqref="AJ164">
    <cfRule type="cellIs" dxfId="15577" priority="1462" operator="equal">
      <formula>"1"</formula>
    </cfRule>
  </conditionalFormatting>
  <conditionalFormatting sqref="AR165">
    <cfRule type="cellIs" dxfId="15576" priority="1461" operator="equal">
      <formula>"1"</formula>
    </cfRule>
  </conditionalFormatting>
  <conditionalFormatting sqref="R163:S165">
    <cfRule type="cellIs" dxfId="15575" priority="1460" operator="equal">
      <formula>"1"</formula>
    </cfRule>
  </conditionalFormatting>
  <conditionalFormatting sqref="T164:T165">
    <cfRule type="cellIs" dxfId="15574" priority="1455" operator="equal">
      <formula>"1"</formula>
    </cfRule>
  </conditionalFormatting>
  <conditionalFormatting sqref="R158:S158">
    <cfRule type="cellIs" dxfId="15573" priority="1433" operator="equal">
      <formula>"1"</formula>
    </cfRule>
  </conditionalFormatting>
  <conditionalFormatting sqref="N158:P158">
    <cfRule type="cellIs" dxfId="15572" priority="1432" operator="equal">
      <formula>"1"</formula>
    </cfRule>
  </conditionalFormatting>
  <conditionalFormatting sqref="Q158">
    <cfRule type="cellIs" dxfId="15571" priority="1431" operator="equal">
      <formula>"1"</formula>
    </cfRule>
  </conditionalFormatting>
  <conditionalFormatting sqref="T150:U150">
    <cfRule type="cellIs" dxfId="15570" priority="1430" operator="equal">
      <formula>"1"</formula>
    </cfRule>
  </conditionalFormatting>
  <conditionalFormatting sqref="AB150">
    <cfRule type="cellIs" dxfId="15569" priority="1429" operator="equal">
      <formula>"1"</formula>
    </cfRule>
  </conditionalFormatting>
  <conditionalFormatting sqref="AJ150">
    <cfRule type="cellIs" dxfId="15568" priority="1428" operator="equal">
      <formula>"1"</formula>
    </cfRule>
  </conditionalFormatting>
  <conditionalFormatting sqref="Y150:AA150">
    <cfRule type="cellIs" dxfId="15567" priority="1427" operator="equal">
      <formula>"1"</formula>
    </cfRule>
  </conditionalFormatting>
  <conditionalFormatting sqref="R150:S150">
    <cfRule type="cellIs" dxfId="15566" priority="1424" operator="equal">
      <formula>"1"</formula>
    </cfRule>
  </conditionalFormatting>
  <conditionalFormatting sqref="U150">
    <cfRule type="cellIs" dxfId="15565" priority="1425" operator="equal">
      <formula>"1"</formula>
    </cfRule>
  </conditionalFormatting>
  <conditionalFormatting sqref="V158:AA160 V161:AB161 AJ159:AQ160">
    <cfRule type="cellIs" dxfId="15564" priority="1450" operator="equal">
      <formula>"1"</formula>
    </cfRule>
  </conditionalFormatting>
  <conditionalFormatting sqref="AB158">
    <cfRule type="cellIs" dxfId="15563" priority="1447" operator="equal">
      <formula>"1"</formula>
    </cfRule>
  </conditionalFormatting>
  <conditionalFormatting sqref="Y158:AA158">
    <cfRule type="cellIs" dxfId="15562" priority="1448" operator="equal">
      <formula>"1"</formula>
    </cfRule>
  </conditionalFormatting>
  <conditionalFormatting sqref="AB160">
    <cfRule type="cellIs" dxfId="15561" priority="1449" operator="equal">
      <formula>"1"</formula>
    </cfRule>
  </conditionalFormatting>
  <conditionalFormatting sqref="N159:Q161">
    <cfRule type="cellIs" dxfId="15560" priority="1444" operator="equal">
      <formula>"1"</formula>
    </cfRule>
  </conditionalFormatting>
  <conditionalFormatting sqref="AB159:AI159">
    <cfRule type="cellIs" dxfId="15559" priority="1445" operator="equal">
      <formula>"1"</formula>
    </cfRule>
  </conditionalFormatting>
  <conditionalFormatting sqref="Y159:AA161">
    <cfRule type="cellIs" dxfId="15558" priority="1446" operator="equal">
      <formula>"1"</formula>
    </cfRule>
  </conditionalFormatting>
  <conditionalFormatting sqref="U159:U161">
    <cfRule type="cellIs" dxfId="15557" priority="1441" operator="equal">
      <formula>"1"</formula>
    </cfRule>
  </conditionalFormatting>
  <conditionalFormatting sqref="T159">
    <cfRule type="cellIs" dxfId="15556" priority="1440" operator="equal">
      <formula>"1"</formula>
    </cfRule>
  </conditionalFormatting>
  <conditionalFormatting sqref="T160:T161">
    <cfRule type="cellIs" dxfId="15555" priority="1439" operator="equal">
      <formula>"1"</formula>
    </cfRule>
  </conditionalFormatting>
  <conditionalFormatting sqref="T159">
    <cfRule type="cellIs" dxfId="15554" priority="1438" operator="equal">
      <formula>"1"</formula>
    </cfRule>
  </conditionalFormatting>
  <conditionalFormatting sqref="T160:T161">
    <cfRule type="cellIs" dxfId="15553" priority="1437" operator="equal">
      <formula>"1"</formula>
    </cfRule>
  </conditionalFormatting>
  <conditionalFormatting sqref="U158">
    <cfRule type="cellIs" dxfId="15552" priority="1436" operator="equal">
      <formula>"1"</formula>
    </cfRule>
  </conditionalFormatting>
  <conditionalFormatting sqref="T158">
    <cfRule type="cellIs" dxfId="15551" priority="1435" operator="equal">
      <formula>"1"</formula>
    </cfRule>
  </conditionalFormatting>
  <conditionalFormatting sqref="R159:S161">
    <cfRule type="uniqueValues" dxfId="15550" priority="1442"/>
    <cfRule type="cellIs" dxfId="15549" priority="1443" operator="equal">
      <formula>"1"</formula>
    </cfRule>
  </conditionalFormatting>
  <conditionalFormatting sqref="V146:X146">
    <cfRule type="cellIs" dxfId="15548" priority="1419" operator="equal">
      <formula>"1"</formula>
    </cfRule>
  </conditionalFormatting>
  <conditionalFormatting sqref="AB146">
    <cfRule type="cellIs" dxfId="15547" priority="1418" operator="equal">
      <formula>"1"</formula>
    </cfRule>
  </conditionalFormatting>
  <conditionalFormatting sqref="V150:AA150">
    <cfRule type="cellIs" dxfId="15546" priority="1426" operator="equal">
      <formula>"1"</formula>
    </cfRule>
  </conditionalFormatting>
  <conditionalFormatting sqref="R146:U146">
    <cfRule type="cellIs" dxfId="15545" priority="1420" operator="equal">
      <formula>"1"</formula>
    </cfRule>
  </conditionalFormatting>
  <conditionalFormatting sqref="N149:P149">
    <cfRule type="cellIs" dxfId="15544" priority="1396" operator="equal">
      <formula>"1"</formula>
    </cfRule>
  </conditionalFormatting>
  <conditionalFormatting sqref="Q149">
    <cfRule type="cellIs" dxfId="15543" priority="1395" operator="equal">
      <formula>"1"</formula>
    </cfRule>
  </conditionalFormatting>
  <conditionalFormatting sqref="Y149:AA149">
    <cfRule type="cellIs" dxfId="15542" priority="1394" operator="equal">
      <formula>"1"</formula>
    </cfRule>
  </conditionalFormatting>
  <conditionalFormatting sqref="L146:P146">
    <cfRule type="cellIs" dxfId="15541" priority="1410" operator="equal">
      <formula>"1"</formula>
    </cfRule>
  </conditionalFormatting>
  <conditionalFormatting sqref="AJ148:BG148">
    <cfRule type="cellIs" dxfId="15540" priority="1422" operator="equal">
      <formula>"1"</formula>
    </cfRule>
  </conditionalFormatting>
  <conditionalFormatting sqref="Y147:AA147">
    <cfRule type="cellIs" dxfId="15539" priority="1414" operator="equal">
      <formula>"1"</formula>
    </cfRule>
  </conditionalFormatting>
  <conditionalFormatting sqref="Y147:AA147">
    <cfRule type="cellIs" dxfId="15538" priority="1415" operator="equal">
      <formula>"1"</formula>
    </cfRule>
  </conditionalFormatting>
  <conditionalFormatting sqref="Y146:AA146">
    <cfRule type="cellIs" dxfId="15537" priority="1413" operator="equal">
      <formula>"1"</formula>
    </cfRule>
  </conditionalFormatting>
  <conditionalFormatting sqref="Y146:AA146">
    <cfRule type="cellIs" dxfId="15536" priority="1412" operator="equal">
      <formula>"1"</formula>
    </cfRule>
  </conditionalFormatting>
  <conditionalFormatting sqref="R147:S147">
    <cfRule type="cellIs" dxfId="15535" priority="1411" operator="equal">
      <formula>"1"</formula>
    </cfRule>
  </conditionalFormatting>
  <conditionalFormatting sqref="AJ149:BG149">
    <cfRule type="cellIs" dxfId="15534" priority="1421" operator="equal">
      <formula>"1"</formula>
    </cfRule>
  </conditionalFormatting>
  <conditionalFormatting sqref="AB149">
    <cfRule type="cellIs" dxfId="15533" priority="1397" operator="equal">
      <formula>"1"</formula>
    </cfRule>
  </conditionalFormatting>
  <conditionalFormatting sqref="V149:X149">
    <cfRule type="cellIs" dxfId="15532" priority="1398" operator="equal">
      <formula>"1"</formula>
    </cfRule>
  </conditionalFormatting>
  <conditionalFormatting sqref="T147:X147">
    <cfRule type="cellIs" dxfId="15531" priority="1417" operator="equal">
      <formula>"1"</formula>
    </cfRule>
  </conditionalFormatting>
  <conditionalFormatting sqref="AB147">
    <cfRule type="cellIs" dxfId="15530" priority="1416" operator="equal">
      <formula>"1"</formula>
    </cfRule>
  </conditionalFormatting>
  <conditionalFormatting sqref="N147:P147">
    <cfRule type="cellIs" dxfId="15529" priority="1408" operator="equal">
      <formula>"1"</formula>
    </cfRule>
  </conditionalFormatting>
  <conditionalFormatting sqref="Q146">
    <cfRule type="cellIs" dxfId="15528" priority="1409" operator="equal">
      <formula>"1"</formula>
    </cfRule>
  </conditionalFormatting>
  <conditionalFormatting sqref="AB154">
    <cfRule type="cellIs" dxfId="15527" priority="1390" operator="equal">
      <formula>"1"</formula>
    </cfRule>
  </conditionalFormatting>
  <conditionalFormatting sqref="Q154">
    <cfRule type="cellIs" dxfId="15526" priority="1388" operator="equal">
      <formula>"1"</formula>
    </cfRule>
  </conditionalFormatting>
  <conditionalFormatting sqref="N166:P166">
    <cfRule type="cellIs" dxfId="15525" priority="1387" operator="equal">
      <formula>"1"</formula>
    </cfRule>
  </conditionalFormatting>
  <conditionalFormatting sqref="Y166:AA166">
    <cfRule type="cellIs" dxfId="15524" priority="1385" operator="equal">
      <formula>"1"</formula>
    </cfRule>
  </conditionalFormatting>
  <conditionalFormatting sqref="Q148">
    <cfRule type="cellIs" dxfId="15523" priority="1400" operator="equal">
      <formula>"1"</formula>
    </cfRule>
  </conditionalFormatting>
  <conditionalFormatting sqref="Q147">
    <cfRule type="cellIs" dxfId="15522" priority="1407" operator="equal">
      <formula>"1"</formula>
    </cfRule>
  </conditionalFormatting>
  <conditionalFormatting sqref="R148:U148">
    <cfRule type="cellIs" dxfId="15521" priority="1406" operator="equal">
      <formula>"1"</formula>
    </cfRule>
  </conditionalFormatting>
  <conditionalFormatting sqref="AB148">
    <cfRule type="cellIs" dxfId="15520" priority="1404" operator="equal">
      <formula>"1"</formula>
    </cfRule>
  </conditionalFormatting>
  <conditionalFormatting sqref="V148:X148">
    <cfRule type="cellIs" dxfId="15519" priority="1405" operator="equal">
      <formula>"1"</formula>
    </cfRule>
  </conditionalFormatting>
  <conditionalFormatting sqref="Y148:AA148">
    <cfRule type="cellIs" dxfId="15518" priority="1403" operator="equal">
      <formula>"1"</formula>
    </cfRule>
  </conditionalFormatting>
  <conditionalFormatting sqref="Y148:AA148">
    <cfRule type="cellIs" dxfId="15517" priority="1402" operator="equal">
      <formula>"1"</formula>
    </cfRule>
  </conditionalFormatting>
  <conditionalFormatting sqref="N148:P148">
    <cfRule type="cellIs" dxfId="15516" priority="1401" operator="equal">
      <formula>"1"</formula>
    </cfRule>
  </conditionalFormatting>
  <conditionalFormatting sqref="R149:U149">
    <cfRule type="cellIs" dxfId="15515" priority="1399" operator="equal">
      <formula>"1"</formula>
    </cfRule>
  </conditionalFormatting>
  <conditionalFormatting sqref="Q166:U166">
    <cfRule type="cellIs" dxfId="15514" priority="1386" operator="equal">
      <formula>"1"</formula>
    </cfRule>
  </conditionalFormatting>
  <conditionalFormatting sqref="AB152">
    <cfRule type="cellIs" dxfId="15513" priority="1380" operator="equal">
      <formula>"1"</formula>
    </cfRule>
  </conditionalFormatting>
  <conditionalFormatting sqref="AB166">
    <cfRule type="cellIs" dxfId="15512" priority="1383" operator="equal">
      <formula>"1"</formula>
    </cfRule>
  </conditionalFormatting>
  <conditionalFormatting sqref="N152:P152">
    <cfRule type="cellIs" dxfId="15511" priority="1382" operator="equal">
      <formula>"1"</formula>
    </cfRule>
  </conditionalFormatting>
  <conditionalFormatting sqref="Q152:AA152">
    <cfRule type="cellIs" dxfId="15510" priority="1381" operator="equal">
      <formula>"1"</formula>
    </cfRule>
  </conditionalFormatting>
  <conditionalFormatting sqref="V166:AA166">
    <cfRule type="cellIs" dxfId="15509" priority="1384" operator="equal">
      <formula>"1"</formula>
    </cfRule>
  </conditionalFormatting>
  <conditionalFormatting sqref="N154:P154">
    <cfRule type="cellIs" dxfId="15508" priority="1389" operator="equal">
      <formula>"1"</formula>
    </cfRule>
  </conditionalFormatting>
  <conditionalFormatting sqref="AJ156:AQ156 V156:AA156 V154:AA154 V157:AB157 V155:AQ155 T154:U157 N155:S157 R154:S154">
    <cfRule type="cellIs" dxfId="15507" priority="1392" operator="equal">
      <formula>"1"</formula>
    </cfRule>
  </conditionalFormatting>
  <conditionalFormatting sqref="AB156">
    <cfRule type="cellIs" dxfId="15506" priority="1391" operator="equal">
      <formula>"1"</formula>
    </cfRule>
  </conditionalFormatting>
  <conditionalFormatting sqref="Y170:AA171">
    <cfRule type="cellIs" dxfId="15505" priority="1334" operator="equal">
      <formula>"1"</formula>
    </cfRule>
  </conditionalFormatting>
  <conditionalFormatting sqref="Q168">
    <cfRule type="cellIs" dxfId="15504" priority="1329" operator="equal">
      <formula>"1"</formula>
    </cfRule>
  </conditionalFormatting>
  <conditionalFormatting sqref="AJ151">
    <cfRule type="cellIs" dxfId="15503" priority="1321" operator="equal">
      <formula>"1"</formula>
    </cfRule>
  </conditionalFormatting>
  <conditionalFormatting sqref="Y172:AA175">
    <cfRule type="cellIs" dxfId="15502" priority="1379" operator="equal">
      <formula>"1"</formula>
    </cfRule>
  </conditionalFormatting>
  <conditionalFormatting sqref="AB174">
    <cfRule type="cellIs" dxfId="15501" priority="1375" operator="equal">
      <formula>"1"</formula>
    </cfRule>
  </conditionalFormatting>
  <conditionalFormatting sqref="AJ173:AQ173 T173 V172:AA173">
    <cfRule type="cellIs" dxfId="15500" priority="1378" operator="equal">
      <formula>"1"</formula>
    </cfRule>
  </conditionalFormatting>
  <conditionalFormatting sqref="AB172">
    <cfRule type="cellIs" dxfId="15499" priority="1377" operator="equal">
      <formula>"1"</formula>
    </cfRule>
  </conditionalFormatting>
  <conditionalFormatting sqref="AJ174:AQ174 V175:AB175 V174:AA174 T174:T175">
    <cfRule type="cellIs" dxfId="15498" priority="1376" operator="equal">
      <formula>"1"</formula>
    </cfRule>
  </conditionalFormatting>
  <conditionalFormatting sqref="T173">
    <cfRule type="cellIs" dxfId="15497" priority="1374" operator="equal">
      <formula>"1"</formula>
    </cfRule>
  </conditionalFormatting>
  <conditionalFormatting sqref="T174:T175">
    <cfRule type="cellIs" dxfId="15496" priority="1373" operator="equal">
      <formula>"1"</formula>
    </cfRule>
  </conditionalFormatting>
  <conditionalFormatting sqref="AB173:AI173">
    <cfRule type="cellIs" dxfId="15495" priority="1372" operator="equal">
      <formula>"1"</formula>
    </cfRule>
  </conditionalFormatting>
  <conditionalFormatting sqref="N172:P172">
    <cfRule type="cellIs" dxfId="15494" priority="1364" operator="equal">
      <formula>"1"</formula>
    </cfRule>
  </conditionalFormatting>
  <conditionalFormatting sqref="Q172">
    <cfRule type="cellIs" dxfId="15493" priority="1363" operator="equal">
      <formula>"1"</formula>
    </cfRule>
  </conditionalFormatting>
  <conditionalFormatting sqref="N173:Q175">
    <cfRule type="cellIs" dxfId="15492" priority="1371" operator="equal">
      <formula>"1"</formula>
    </cfRule>
  </conditionalFormatting>
  <conditionalFormatting sqref="R173:S175">
    <cfRule type="cellIs" dxfId="15491" priority="1370" operator="equal">
      <formula>"1"</formula>
    </cfRule>
  </conditionalFormatting>
  <conditionalFormatting sqref="U173:U175">
    <cfRule type="cellIs" dxfId="15490" priority="1369" operator="equal">
      <formula>"1"</formula>
    </cfRule>
  </conditionalFormatting>
  <conditionalFormatting sqref="T172">
    <cfRule type="cellIs" dxfId="15489" priority="1368" operator="equal">
      <formula>"1"</formula>
    </cfRule>
  </conditionalFormatting>
  <conditionalFormatting sqref="T172">
    <cfRule type="cellIs" dxfId="15488" priority="1367" operator="equal">
      <formula>"1"</formula>
    </cfRule>
  </conditionalFormatting>
  <conditionalFormatting sqref="U172">
    <cfRule type="cellIs" dxfId="15487" priority="1366" operator="equal">
      <formula>"1"</formula>
    </cfRule>
  </conditionalFormatting>
  <conditionalFormatting sqref="R172:S172">
    <cfRule type="cellIs" dxfId="15486" priority="1365" operator="equal">
      <formula>"1"</formula>
    </cfRule>
  </conditionalFormatting>
  <conditionalFormatting sqref="V176:AA179">
    <cfRule type="cellIs" dxfId="15485" priority="1362" operator="equal">
      <formula>"1"</formula>
    </cfRule>
  </conditionalFormatting>
  <conditionalFormatting sqref="AB176 AB179 AR177:AY177">
    <cfRule type="cellIs" dxfId="15484" priority="1361" operator="equal">
      <formula>"1"</formula>
    </cfRule>
  </conditionalFormatting>
  <conditionalFormatting sqref="AB178">
    <cfRule type="cellIs" dxfId="15483" priority="1360" operator="equal">
      <formula>"1"</formula>
    </cfRule>
  </conditionalFormatting>
  <conditionalFormatting sqref="AZ177:BG177">
    <cfRule type="cellIs" dxfId="15482" priority="1359" operator="equal">
      <formula>"1"</formula>
    </cfRule>
  </conditionalFormatting>
  <conditionalFormatting sqref="AZ178:BG178">
    <cfRule type="cellIs" dxfId="15481" priority="1358" operator="equal">
      <formula>"1"</formula>
    </cfRule>
  </conditionalFormatting>
  <conditionalFormatting sqref="AB177">
    <cfRule type="cellIs" dxfId="15480" priority="1357" operator="equal">
      <formula>"1"</formula>
    </cfRule>
  </conditionalFormatting>
  <conditionalFormatting sqref="AJ178">
    <cfRule type="cellIs" dxfId="15479" priority="1356" operator="equal">
      <formula>"1"</formula>
    </cfRule>
  </conditionalFormatting>
  <conditionalFormatting sqref="AR179">
    <cfRule type="cellIs" dxfId="15478" priority="1355" operator="equal">
      <formula>"1"</formula>
    </cfRule>
  </conditionalFormatting>
  <conditionalFormatting sqref="AR176">
    <cfRule type="cellIs" dxfId="15477" priority="1354" operator="equal">
      <formula>"1"</formula>
    </cfRule>
  </conditionalFormatting>
  <conditionalFormatting sqref="Y176:AA179">
    <cfRule type="cellIs" dxfId="15476" priority="1353" operator="equal">
      <formula>"1"</formula>
    </cfRule>
  </conditionalFormatting>
  <conditionalFormatting sqref="N176:Q176">
    <cfRule type="cellIs" dxfId="15475" priority="1342" operator="equal">
      <formula>"1"</formula>
    </cfRule>
  </conditionalFormatting>
  <conditionalFormatting sqref="N177:Q179">
    <cfRule type="cellIs" dxfId="15474" priority="1341" operator="equal">
      <formula>"1"</formula>
    </cfRule>
  </conditionalFormatting>
  <conditionalFormatting sqref="R177:S179">
    <cfRule type="cellIs" dxfId="15473" priority="1352" operator="equal">
      <formula>"1"</formula>
    </cfRule>
  </conditionalFormatting>
  <conditionalFormatting sqref="U177:U179">
    <cfRule type="cellIs" dxfId="15472" priority="1351" operator="equal">
      <formula>"1"</formula>
    </cfRule>
  </conditionalFormatting>
  <conditionalFormatting sqref="T177">
    <cfRule type="cellIs" dxfId="15471" priority="1350" operator="equal">
      <formula>"1"</formula>
    </cfRule>
  </conditionalFormatting>
  <conditionalFormatting sqref="T178:T179">
    <cfRule type="cellIs" dxfId="15470" priority="1349" operator="equal">
      <formula>"1"</formula>
    </cfRule>
  </conditionalFormatting>
  <conditionalFormatting sqref="T177">
    <cfRule type="cellIs" dxfId="15469" priority="1348" operator="equal">
      <formula>"1"</formula>
    </cfRule>
  </conditionalFormatting>
  <conditionalFormatting sqref="T178:T179">
    <cfRule type="cellIs" dxfId="15468" priority="1347" operator="equal">
      <formula>"1"</formula>
    </cfRule>
  </conditionalFormatting>
  <conditionalFormatting sqref="T176">
    <cfRule type="cellIs" dxfId="15467" priority="1346" operator="equal">
      <formula>"1"</formula>
    </cfRule>
  </conditionalFormatting>
  <conditionalFormatting sqref="T176">
    <cfRule type="cellIs" dxfId="15466" priority="1345" operator="equal">
      <formula>"1"</formula>
    </cfRule>
  </conditionalFormatting>
  <conditionalFormatting sqref="U176">
    <cfRule type="cellIs" dxfId="15465" priority="1344" operator="equal">
      <formula>"1"</formula>
    </cfRule>
  </conditionalFormatting>
  <conditionalFormatting sqref="R176:S176">
    <cfRule type="cellIs" dxfId="15464" priority="1343" operator="equal">
      <formula>"1"</formula>
    </cfRule>
  </conditionalFormatting>
  <conditionalFormatting sqref="N169:S171 R168:S168">
    <cfRule type="cellIs" dxfId="15463" priority="1340" operator="equal">
      <formula>"1"</formula>
    </cfRule>
  </conditionalFormatting>
  <conditionalFormatting sqref="AJ169:AQ169 V168:AA169">
    <cfRule type="cellIs" dxfId="15462" priority="1339" operator="equal">
      <formula>"1"</formula>
    </cfRule>
  </conditionalFormatting>
  <conditionalFormatting sqref="Y168:AA169">
    <cfRule type="cellIs" dxfId="15461" priority="1338" operator="equal">
      <formula>"1"</formula>
    </cfRule>
  </conditionalFormatting>
  <conditionalFormatting sqref="AB168">
    <cfRule type="cellIs" dxfId="15460" priority="1337" operator="equal">
      <formula>"1"</formula>
    </cfRule>
  </conditionalFormatting>
  <conditionalFormatting sqref="AB170">
    <cfRule type="cellIs" dxfId="15459" priority="1335" operator="equal">
      <formula>"1"</formula>
    </cfRule>
  </conditionalFormatting>
  <conditionalFormatting sqref="Y151:AA151">
    <cfRule type="cellIs" dxfId="15458" priority="1326" operator="equal">
      <formula>"1"</formula>
    </cfRule>
  </conditionalFormatting>
  <conditionalFormatting sqref="AJ170:AQ170 V171:AB171 V170:AA170">
    <cfRule type="cellIs" dxfId="15457" priority="1336" operator="equal">
      <formula>"1"</formula>
    </cfRule>
  </conditionalFormatting>
  <conditionalFormatting sqref="AB169:AI169">
    <cfRule type="cellIs" dxfId="15456" priority="1333" operator="equal">
      <formula>"1"</formula>
    </cfRule>
  </conditionalFormatting>
  <conditionalFormatting sqref="T169:U171">
    <cfRule type="cellIs" dxfId="15455" priority="1332" operator="equal">
      <formula>"1"</formula>
    </cfRule>
  </conditionalFormatting>
  <conditionalFormatting sqref="T168:U168">
    <cfRule type="cellIs" dxfId="15454" priority="1331" operator="equal">
      <formula>"1"</formula>
    </cfRule>
  </conditionalFormatting>
  <conditionalFormatting sqref="N168:P168">
    <cfRule type="cellIs" dxfId="15453" priority="1330" operator="equal">
      <formula>"1"</formula>
    </cfRule>
  </conditionalFormatting>
  <conditionalFormatting sqref="AZ151:BG151 T151:U151">
    <cfRule type="cellIs" dxfId="15452" priority="1328" operator="equal">
      <formula>"1"</formula>
    </cfRule>
  </conditionalFormatting>
  <conditionalFormatting sqref="AB151">
    <cfRule type="cellIs" dxfId="15451" priority="1327" operator="equal">
      <formula>"1"</formula>
    </cfRule>
  </conditionalFormatting>
  <conditionalFormatting sqref="V151:AA151">
    <cfRule type="cellIs" dxfId="15450" priority="1325" operator="equal">
      <formula>"1"</formula>
    </cfRule>
  </conditionalFormatting>
  <conditionalFormatting sqref="U151">
    <cfRule type="cellIs" dxfId="15449" priority="1324" operator="equal">
      <formula>"1"</formula>
    </cfRule>
  </conditionalFormatting>
  <conditionalFormatting sqref="R151:S151">
    <cfRule type="cellIs" dxfId="15448" priority="1323" operator="equal">
      <formula>"1"</formula>
    </cfRule>
  </conditionalFormatting>
  <conditionalFormatting sqref="N151:Q151">
    <cfRule type="cellIs" dxfId="15447" priority="1322" operator="equal">
      <formula>"1"</formula>
    </cfRule>
  </conditionalFormatting>
  <conditionalFormatting sqref="AZ196:BG199 AJ180:BG181 AR184:BG184 AR188:BG195 AR202:BG209 AR200:BG200 N201 N187 AJ186:BG186 P187:BG187 P201:BG201">
    <cfRule type="cellIs" dxfId="15446" priority="1320" operator="equal">
      <formula>"1"</formula>
    </cfRule>
  </conditionalFormatting>
  <conditionalFormatting sqref="AB197">
    <cfRule type="cellIs" dxfId="15445" priority="1314" operator="equal">
      <formula>"1"</formula>
    </cfRule>
  </conditionalFormatting>
  <conditionalFormatting sqref="T192">
    <cfRule type="cellIs" dxfId="15444" priority="1285" operator="equal">
      <formula>"1"</formula>
    </cfRule>
  </conditionalFormatting>
  <conditionalFormatting sqref="U193:U195">
    <cfRule type="cellIs" dxfId="15443" priority="1292" operator="equal">
      <formula>"1"</formula>
    </cfRule>
  </conditionalFormatting>
  <conditionalFormatting sqref="AR196">
    <cfRule type="cellIs" dxfId="15442" priority="1315" operator="equal">
      <formula>"1"</formula>
    </cfRule>
  </conditionalFormatting>
  <conditionalFormatting sqref="U197:U199">
    <cfRule type="cellIs" dxfId="15441" priority="1310" operator="equal">
      <formula>"1"</formula>
    </cfRule>
  </conditionalFormatting>
  <conditionalFormatting sqref="T197">
    <cfRule type="cellIs" dxfId="15440" priority="1309" operator="equal">
      <formula>"1"</formula>
    </cfRule>
  </conditionalFormatting>
  <conditionalFormatting sqref="T198:T199">
    <cfRule type="cellIs" dxfId="15439" priority="1308" operator="equal">
      <formula>"1"</formula>
    </cfRule>
  </conditionalFormatting>
  <conditionalFormatting sqref="T197">
    <cfRule type="cellIs" dxfId="15438" priority="1307" operator="equal">
      <formula>"1"</formula>
    </cfRule>
  </conditionalFormatting>
  <conditionalFormatting sqref="U196">
    <cfRule type="cellIs" dxfId="15437" priority="1305" operator="equal">
      <formula>"1"</formula>
    </cfRule>
  </conditionalFormatting>
  <conditionalFormatting sqref="T196">
    <cfRule type="cellIs" dxfId="15436" priority="1304" operator="equal">
      <formula>"1"</formula>
    </cfRule>
  </conditionalFormatting>
  <conditionalFormatting sqref="N184 P184:Q184">
    <cfRule type="cellIs" dxfId="15435" priority="1274" operator="equal">
      <formula>"1"</formula>
    </cfRule>
  </conditionalFormatting>
  <conditionalFormatting sqref="Y183:AA183">
    <cfRule type="cellIs" dxfId="15434" priority="1244" operator="equal">
      <formula>"1"</formula>
    </cfRule>
  </conditionalFormatting>
  <conditionalFormatting sqref="T196">
    <cfRule type="cellIs" dxfId="15433" priority="1303" operator="equal">
      <formula>"1"</formula>
    </cfRule>
  </conditionalFormatting>
  <conditionalFormatting sqref="R196:S196">
    <cfRule type="cellIs" dxfId="15432" priority="1302" operator="equal">
      <formula>"1"</formula>
    </cfRule>
  </conditionalFormatting>
  <conditionalFormatting sqref="Y196:AA199 N196:N199 P196:Q199">
    <cfRule type="cellIs" dxfId="15431" priority="1319" operator="equal">
      <formula>"1"</formula>
    </cfRule>
  </conditionalFormatting>
  <conditionalFormatting sqref="V196:AA198 V199:AB199 AJ197:AY197 AR198:AY198">
    <cfRule type="cellIs" dxfId="15430" priority="1318" operator="equal">
      <formula>"1"</formula>
    </cfRule>
  </conditionalFormatting>
  <conditionalFormatting sqref="AB198">
    <cfRule type="cellIs" dxfId="15429" priority="1317" operator="equal">
      <formula>"1"</formula>
    </cfRule>
  </conditionalFormatting>
  <conditionalFormatting sqref="AB196">
    <cfRule type="cellIs" dxfId="15428" priority="1316" operator="equal">
      <formula>"1"</formula>
    </cfRule>
  </conditionalFormatting>
  <conditionalFormatting sqref="AJ198">
    <cfRule type="cellIs" dxfId="15427" priority="1313" operator="equal">
      <formula>"1"</formula>
    </cfRule>
  </conditionalFormatting>
  <conditionalFormatting sqref="AR199">
    <cfRule type="cellIs" dxfId="15426" priority="1312" operator="equal">
      <formula>"1"</formula>
    </cfRule>
  </conditionalFormatting>
  <conditionalFormatting sqref="R197:S199">
    <cfRule type="cellIs" dxfId="15425" priority="1311" operator="equal">
      <formula>"1"</formula>
    </cfRule>
  </conditionalFormatting>
  <conditionalFormatting sqref="T198:T199">
    <cfRule type="cellIs" dxfId="15424" priority="1306" operator="equal">
      <formula>"1"</formula>
    </cfRule>
  </conditionalFormatting>
  <conditionalFormatting sqref="R192:S192">
    <cfRule type="cellIs" dxfId="15423" priority="1284" operator="equal">
      <formula>"1"</formula>
    </cfRule>
  </conditionalFormatting>
  <conditionalFormatting sqref="N192 P192">
    <cfRule type="cellIs" dxfId="15422" priority="1283" operator="equal">
      <formula>"1"</formula>
    </cfRule>
  </conditionalFormatting>
  <conditionalFormatting sqref="Q192">
    <cfRule type="cellIs" dxfId="15421" priority="1282" operator="equal">
      <formula>"1"</formula>
    </cfRule>
  </conditionalFormatting>
  <conditionalFormatting sqref="T184:U184">
    <cfRule type="cellIs" dxfId="15420" priority="1281" operator="equal">
      <formula>"1"</formula>
    </cfRule>
  </conditionalFormatting>
  <conditionalFormatting sqref="AB184">
    <cfRule type="cellIs" dxfId="15419" priority="1280" operator="equal">
      <formula>"1"</formula>
    </cfRule>
  </conditionalFormatting>
  <conditionalFormatting sqref="AJ184">
    <cfRule type="cellIs" dxfId="15418" priority="1279" operator="equal">
      <formula>"1"</formula>
    </cfRule>
  </conditionalFormatting>
  <conditionalFormatting sqref="Y184:AA184">
    <cfRule type="cellIs" dxfId="15417" priority="1278" operator="equal">
      <formula>"1"</formula>
    </cfRule>
  </conditionalFormatting>
  <conditionalFormatting sqref="R184:S184">
    <cfRule type="cellIs" dxfId="15416" priority="1275" operator="equal">
      <formula>"1"</formula>
    </cfRule>
  </conditionalFormatting>
  <conditionalFormatting sqref="U184">
    <cfRule type="cellIs" dxfId="15415" priority="1276" operator="equal">
      <formula>"1"</formula>
    </cfRule>
  </conditionalFormatting>
  <conditionalFormatting sqref="V192:AA194 V195:AB195 AJ193:AQ194">
    <cfRule type="cellIs" dxfId="15414" priority="1301" operator="equal">
      <formula>"1"</formula>
    </cfRule>
  </conditionalFormatting>
  <conditionalFormatting sqref="AB192">
    <cfRule type="cellIs" dxfId="15413" priority="1298" operator="equal">
      <formula>"1"</formula>
    </cfRule>
  </conditionalFormatting>
  <conditionalFormatting sqref="Y192:AA192">
    <cfRule type="cellIs" dxfId="15412" priority="1299" operator="equal">
      <formula>"1"</formula>
    </cfRule>
  </conditionalFormatting>
  <conditionalFormatting sqref="AB194">
    <cfRule type="cellIs" dxfId="15411" priority="1300" operator="equal">
      <formula>"1"</formula>
    </cfRule>
  </conditionalFormatting>
  <conditionalFormatting sqref="N193:N195 P193:Q195">
    <cfRule type="cellIs" dxfId="15410" priority="1295" operator="equal">
      <formula>"1"</formula>
    </cfRule>
  </conditionalFormatting>
  <conditionalFormatting sqref="AB193:AI193">
    <cfRule type="cellIs" dxfId="15409" priority="1296" operator="equal">
      <formula>"1"</formula>
    </cfRule>
  </conditionalFormatting>
  <conditionalFormatting sqref="Y193:AA195">
    <cfRule type="cellIs" dxfId="15408" priority="1297" operator="equal">
      <formula>"1"</formula>
    </cfRule>
  </conditionalFormatting>
  <conditionalFormatting sqref="T193">
    <cfRule type="cellIs" dxfId="15407" priority="1291" operator="equal">
      <formula>"1"</formula>
    </cfRule>
  </conditionalFormatting>
  <conditionalFormatting sqref="T194:T195">
    <cfRule type="cellIs" dxfId="15406" priority="1290" operator="equal">
      <formula>"1"</formula>
    </cfRule>
  </conditionalFormatting>
  <conditionalFormatting sqref="T193">
    <cfRule type="cellIs" dxfId="15405" priority="1289" operator="equal">
      <formula>"1"</formula>
    </cfRule>
  </conditionalFormatting>
  <conditionalFormatting sqref="T194:T195">
    <cfRule type="cellIs" dxfId="15404" priority="1288" operator="equal">
      <formula>"1"</formula>
    </cfRule>
  </conditionalFormatting>
  <conditionalFormatting sqref="U192">
    <cfRule type="cellIs" dxfId="15403" priority="1287" operator="equal">
      <formula>"1"</formula>
    </cfRule>
  </conditionalFormatting>
  <conditionalFormatting sqref="T192">
    <cfRule type="cellIs" dxfId="15402" priority="1286" operator="equal">
      <formula>"1"</formula>
    </cfRule>
  </conditionalFormatting>
  <conditionalFormatting sqref="R193:S195">
    <cfRule type="uniqueValues" dxfId="15401" priority="1293"/>
    <cfRule type="cellIs" dxfId="15400" priority="1294" operator="equal">
      <formula>"1"</formula>
    </cfRule>
  </conditionalFormatting>
  <conditionalFormatting sqref="V180:X180">
    <cfRule type="cellIs" dxfId="15399" priority="1270" operator="equal">
      <formula>"1"</formula>
    </cfRule>
  </conditionalFormatting>
  <conditionalFormatting sqref="AB180">
    <cfRule type="cellIs" dxfId="15398" priority="1269" operator="equal">
      <formula>"1"</formula>
    </cfRule>
  </conditionalFormatting>
  <conditionalFormatting sqref="V184:AA184">
    <cfRule type="cellIs" dxfId="15397" priority="1277" operator="equal">
      <formula>"1"</formula>
    </cfRule>
  </conditionalFormatting>
  <conditionalFormatting sqref="R180:U180">
    <cfRule type="cellIs" dxfId="15396" priority="1271" operator="equal">
      <formula>"1"</formula>
    </cfRule>
  </conditionalFormatting>
  <conditionalFormatting sqref="N183 P183">
    <cfRule type="cellIs" dxfId="15395" priority="1247" operator="equal">
      <formula>"1"</formula>
    </cfRule>
  </conditionalFormatting>
  <conditionalFormatting sqref="Q183">
    <cfRule type="cellIs" dxfId="15394" priority="1246" operator="equal">
      <formula>"1"</formula>
    </cfRule>
  </conditionalFormatting>
  <conditionalFormatting sqref="Y183:AA183">
    <cfRule type="cellIs" dxfId="15393" priority="1245" operator="equal">
      <formula>"1"</formula>
    </cfRule>
  </conditionalFormatting>
  <conditionalFormatting sqref="N180:P180">
    <cfRule type="cellIs" dxfId="15392" priority="1261" operator="equal">
      <formula>"1"</formula>
    </cfRule>
  </conditionalFormatting>
  <conditionalFormatting sqref="AJ182:BG182">
    <cfRule type="cellIs" dxfId="15391" priority="1273" operator="equal">
      <formula>"1"</formula>
    </cfRule>
  </conditionalFormatting>
  <conditionalFormatting sqref="Y181:AA181">
    <cfRule type="cellIs" dxfId="15390" priority="1265" operator="equal">
      <formula>"1"</formula>
    </cfRule>
  </conditionalFormatting>
  <conditionalFormatting sqref="Y181:AA181">
    <cfRule type="cellIs" dxfId="15389" priority="1266" operator="equal">
      <formula>"1"</formula>
    </cfRule>
  </conditionalFormatting>
  <conditionalFormatting sqref="Y180:AA180">
    <cfRule type="cellIs" dxfId="15388" priority="1264" operator="equal">
      <formula>"1"</formula>
    </cfRule>
  </conditionalFormatting>
  <conditionalFormatting sqref="Y180:AA180">
    <cfRule type="cellIs" dxfId="15387" priority="1263" operator="equal">
      <formula>"1"</formula>
    </cfRule>
  </conditionalFormatting>
  <conditionalFormatting sqref="R181:S181">
    <cfRule type="cellIs" dxfId="15386" priority="1262" operator="equal">
      <formula>"1"</formula>
    </cfRule>
  </conditionalFormatting>
  <conditionalFormatting sqref="AJ183:BG183">
    <cfRule type="cellIs" dxfId="15385" priority="1272" operator="equal">
      <formula>"1"</formula>
    </cfRule>
  </conditionalFormatting>
  <conditionalFormatting sqref="AB183">
    <cfRule type="cellIs" dxfId="15384" priority="1248" operator="equal">
      <formula>"1"</formula>
    </cfRule>
  </conditionalFormatting>
  <conditionalFormatting sqref="V183:X183">
    <cfRule type="cellIs" dxfId="15383" priority="1249" operator="equal">
      <formula>"1"</formula>
    </cfRule>
  </conditionalFormatting>
  <conditionalFormatting sqref="T181:X181">
    <cfRule type="cellIs" dxfId="15382" priority="1268" operator="equal">
      <formula>"1"</formula>
    </cfRule>
  </conditionalFormatting>
  <conditionalFormatting sqref="AB181">
    <cfRule type="cellIs" dxfId="15381" priority="1267" operator="equal">
      <formula>"1"</formula>
    </cfRule>
  </conditionalFormatting>
  <conditionalFormatting sqref="N181 P181">
    <cfRule type="cellIs" dxfId="15380" priority="1259" operator="equal">
      <formula>"1"</formula>
    </cfRule>
  </conditionalFormatting>
  <conditionalFormatting sqref="Q180">
    <cfRule type="cellIs" dxfId="15379" priority="1260" operator="equal">
      <formula>"1"</formula>
    </cfRule>
  </conditionalFormatting>
  <conditionalFormatting sqref="AB188">
    <cfRule type="cellIs" dxfId="15378" priority="1241" operator="equal">
      <formula>"1"</formula>
    </cfRule>
  </conditionalFormatting>
  <conditionalFormatting sqref="Q188">
    <cfRule type="cellIs" dxfId="15377" priority="1239" operator="equal">
      <formula>"1"</formula>
    </cfRule>
  </conditionalFormatting>
  <conditionalFormatting sqref="N200 P200">
    <cfRule type="cellIs" dxfId="15376" priority="1238" operator="equal">
      <formula>"1"</formula>
    </cfRule>
  </conditionalFormatting>
  <conditionalFormatting sqref="Y200:AA200">
    <cfRule type="cellIs" dxfId="15375" priority="1236" operator="equal">
      <formula>"1"</formula>
    </cfRule>
  </conditionalFormatting>
  <conditionalFormatting sqref="Q182">
    <cfRule type="cellIs" dxfId="15374" priority="1251" operator="equal">
      <formula>"1"</formula>
    </cfRule>
  </conditionalFormatting>
  <conditionalFormatting sqref="Q181">
    <cfRule type="cellIs" dxfId="15373" priority="1258" operator="equal">
      <formula>"1"</formula>
    </cfRule>
  </conditionalFormatting>
  <conditionalFormatting sqref="R182:U182">
    <cfRule type="cellIs" dxfId="15372" priority="1257" operator="equal">
      <formula>"1"</formula>
    </cfRule>
  </conditionalFormatting>
  <conditionalFormatting sqref="AB182">
    <cfRule type="cellIs" dxfId="15371" priority="1255" operator="equal">
      <formula>"1"</formula>
    </cfRule>
  </conditionalFormatting>
  <conditionalFormatting sqref="V182:X182">
    <cfRule type="cellIs" dxfId="15370" priority="1256" operator="equal">
      <formula>"1"</formula>
    </cfRule>
  </conditionalFormatting>
  <conditionalFormatting sqref="Y182:AA182">
    <cfRule type="cellIs" dxfId="15369" priority="1254" operator="equal">
      <formula>"1"</formula>
    </cfRule>
  </conditionalFormatting>
  <conditionalFormatting sqref="Y182:AA182">
    <cfRule type="cellIs" dxfId="15368" priority="1253" operator="equal">
      <formula>"1"</formula>
    </cfRule>
  </conditionalFormatting>
  <conditionalFormatting sqref="N182 P182">
    <cfRule type="cellIs" dxfId="15367" priority="1252" operator="equal">
      <formula>"1"</formula>
    </cfRule>
  </conditionalFormatting>
  <conditionalFormatting sqref="R183:U183">
    <cfRule type="cellIs" dxfId="15366" priority="1250" operator="equal">
      <formula>"1"</formula>
    </cfRule>
  </conditionalFormatting>
  <conditionalFormatting sqref="Q200:U200">
    <cfRule type="cellIs" dxfId="15365" priority="1237" operator="equal">
      <formula>"1"</formula>
    </cfRule>
  </conditionalFormatting>
  <conditionalFormatting sqref="AB186">
    <cfRule type="cellIs" dxfId="15364" priority="1231" operator="equal">
      <formula>"1"</formula>
    </cfRule>
  </conditionalFormatting>
  <conditionalFormatting sqref="AB200">
    <cfRule type="cellIs" dxfId="15363" priority="1234" operator="equal">
      <formula>"1"</formula>
    </cfRule>
  </conditionalFormatting>
  <conditionalFormatting sqref="N186 P186">
    <cfRule type="cellIs" dxfId="15362" priority="1233" operator="equal">
      <formula>"1"</formula>
    </cfRule>
  </conditionalFormatting>
  <conditionalFormatting sqref="Q186:AA186">
    <cfRule type="cellIs" dxfId="15361" priority="1232" operator="equal">
      <formula>"1"</formula>
    </cfRule>
  </conditionalFormatting>
  <conditionalFormatting sqref="V200:AA200">
    <cfRule type="cellIs" dxfId="15360" priority="1235" operator="equal">
      <formula>"1"</formula>
    </cfRule>
  </conditionalFormatting>
  <conditionalFormatting sqref="N188 P188">
    <cfRule type="cellIs" dxfId="15359" priority="1240" operator="equal">
      <formula>"1"</formula>
    </cfRule>
  </conditionalFormatting>
  <conditionalFormatting sqref="AJ190:AQ190 V190:AA190 V188:AA188 V191:AB191 V189:AQ189 T188:U191 N189:N191 R188:S188 P189:S191">
    <cfRule type="cellIs" dxfId="15358" priority="1243" operator="equal">
      <formula>"1"</formula>
    </cfRule>
  </conditionalFormatting>
  <conditionalFormatting sqref="AB190">
    <cfRule type="cellIs" dxfId="15357" priority="1242" operator="equal">
      <formula>"1"</formula>
    </cfRule>
  </conditionalFormatting>
  <conditionalFormatting sqref="Y204:AA205">
    <cfRule type="cellIs" dxfId="15356" priority="1185" operator="equal">
      <formula>"1"</formula>
    </cfRule>
  </conditionalFormatting>
  <conditionalFormatting sqref="Q202">
    <cfRule type="cellIs" dxfId="15355" priority="1180" operator="equal">
      <formula>"1"</formula>
    </cfRule>
  </conditionalFormatting>
  <conditionalFormatting sqref="AJ185">
    <cfRule type="cellIs" dxfId="15354" priority="1172" operator="equal">
      <formula>"1"</formula>
    </cfRule>
  </conditionalFormatting>
  <conditionalFormatting sqref="Y206:AA209">
    <cfRule type="cellIs" dxfId="15353" priority="1230" operator="equal">
      <formula>"1"</formula>
    </cfRule>
  </conditionalFormatting>
  <conditionalFormatting sqref="AB208">
    <cfRule type="cellIs" dxfId="15352" priority="1226" operator="equal">
      <formula>"1"</formula>
    </cfRule>
  </conditionalFormatting>
  <conditionalFormatting sqref="AJ207:AQ207 T207 V206:AA207">
    <cfRule type="cellIs" dxfId="15351" priority="1229" operator="equal">
      <formula>"1"</formula>
    </cfRule>
  </conditionalFormatting>
  <conditionalFormatting sqref="AB206">
    <cfRule type="cellIs" dxfId="15350" priority="1228" operator="equal">
      <formula>"1"</formula>
    </cfRule>
  </conditionalFormatting>
  <conditionalFormatting sqref="AJ208:AQ208 V209:AB209 V208:AA208 T208:T209">
    <cfRule type="cellIs" dxfId="15349" priority="1227" operator="equal">
      <formula>"1"</formula>
    </cfRule>
  </conditionalFormatting>
  <conditionalFormatting sqref="T207">
    <cfRule type="cellIs" dxfId="15348" priority="1225" operator="equal">
      <formula>"1"</formula>
    </cfRule>
  </conditionalFormatting>
  <conditionalFormatting sqref="T208:T209">
    <cfRule type="cellIs" dxfId="15347" priority="1224" operator="equal">
      <formula>"1"</formula>
    </cfRule>
  </conditionalFormatting>
  <conditionalFormatting sqref="AB207:AI207">
    <cfRule type="cellIs" dxfId="15346" priority="1223" operator="equal">
      <formula>"1"</formula>
    </cfRule>
  </conditionalFormatting>
  <conditionalFormatting sqref="N206 P206">
    <cfRule type="cellIs" dxfId="15345" priority="1215" operator="equal">
      <formula>"1"</formula>
    </cfRule>
  </conditionalFormatting>
  <conditionalFormatting sqref="Q206">
    <cfRule type="cellIs" dxfId="15344" priority="1214" operator="equal">
      <formula>"1"</formula>
    </cfRule>
  </conditionalFormatting>
  <conditionalFormatting sqref="N207:N209 P207:Q209">
    <cfRule type="cellIs" dxfId="15343" priority="1222" operator="equal">
      <formula>"1"</formula>
    </cfRule>
  </conditionalFormatting>
  <conditionalFormatting sqref="R207:S209">
    <cfRule type="cellIs" dxfId="15342" priority="1221" operator="equal">
      <formula>"1"</formula>
    </cfRule>
  </conditionalFormatting>
  <conditionalFormatting sqref="U207:U209">
    <cfRule type="cellIs" dxfId="15341" priority="1220" operator="equal">
      <formula>"1"</formula>
    </cfRule>
  </conditionalFormatting>
  <conditionalFormatting sqref="T206">
    <cfRule type="cellIs" dxfId="15340" priority="1219" operator="equal">
      <formula>"1"</formula>
    </cfRule>
  </conditionalFormatting>
  <conditionalFormatting sqref="T206">
    <cfRule type="cellIs" dxfId="15339" priority="1218" operator="equal">
      <formula>"1"</formula>
    </cfRule>
  </conditionalFormatting>
  <conditionalFormatting sqref="U206">
    <cfRule type="cellIs" dxfId="15338" priority="1217" operator="equal">
      <formula>"1"</formula>
    </cfRule>
  </conditionalFormatting>
  <conditionalFormatting sqref="R206:S206">
    <cfRule type="cellIs" dxfId="15337" priority="1216" operator="equal">
      <formula>"1"</formula>
    </cfRule>
  </conditionalFormatting>
  <conditionalFormatting sqref="V210:AA213">
    <cfRule type="cellIs" dxfId="15336" priority="1213" operator="equal">
      <formula>"1"</formula>
    </cfRule>
  </conditionalFormatting>
  <conditionalFormatting sqref="AB210 AB213 AR211:AY211">
    <cfRule type="cellIs" dxfId="15335" priority="1212" operator="equal">
      <formula>"1"</formula>
    </cfRule>
  </conditionalFormatting>
  <conditionalFormatting sqref="AB212">
    <cfRule type="cellIs" dxfId="15334" priority="1211" operator="equal">
      <formula>"1"</formula>
    </cfRule>
  </conditionalFormatting>
  <conditionalFormatting sqref="AZ211:BG211">
    <cfRule type="cellIs" dxfId="15333" priority="1210" operator="equal">
      <formula>"1"</formula>
    </cfRule>
  </conditionalFormatting>
  <conditionalFormatting sqref="AZ212:BG212">
    <cfRule type="cellIs" dxfId="15332" priority="1209" operator="equal">
      <formula>"1"</formula>
    </cfRule>
  </conditionalFormatting>
  <conditionalFormatting sqref="AB211">
    <cfRule type="cellIs" dxfId="15331" priority="1208" operator="equal">
      <formula>"1"</formula>
    </cfRule>
  </conditionalFormatting>
  <conditionalFormatting sqref="AJ212">
    <cfRule type="cellIs" dxfId="15330" priority="1207" operator="equal">
      <formula>"1"</formula>
    </cfRule>
  </conditionalFormatting>
  <conditionalFormatting sqref="AR213">
    <cfRule type="cellIs" dxfId="15329" priority="1206" operator="equal">
      <formula>"1"</formula>
    </cfRule>
  </conditionalFormatting>
  <conditionalFormatting sqref="AR210">
    <cfRule type="cellIs" dxfId="15328" priority="1205" operator="equal">
      <formula>"1"</formula>
    </cfRule>
  </conditionalFormatting>
  <conditionalFormatting sqref="Y210:AA213">
    <cfRule type="cellIs" dxfId="15327" priority="1204" operator="equal">
      <formula>"1"</formula>
    </cfRule>
  </conditionalFormatting>
  <conditionalFormatting sqref="N210 P210:Q210">
    <cfRule type="cellIs" dxfId="15326" priority="1193" operator="equal">
      <formula>"1"</formula>
    </cfRule>
  </conditionalFormatting>
  <conditionalFormatting sqref="N211:N213 P211:Q213">
    <cfRule type="cellIs" dxfId="15325" priority="1192" operator="equal">
      <formula>"1"</formula>
    </cfRule>
  </conditionalFormatting>
  <conditionalFormatting sqref="R211:S213">
    <cfRule type="cellIs" dxfId="15324" priority="1203" operator="equal">
      <formula>"1"</formula>
    </cfRule>
  </conditionalFormatting>
  <conditionalFormatting sqref="U211:U213">
    <cfRule type="cellIs" dxfId="15323" priority="1202" operator="equal">
      <formula>"1"</formula>
    </cfRule>
  </conditionalFormatting>
  <conditionalFormatting sqref="T211">
    <cfRule type="cellIs" dxfId="15322" priority="1201" operator="equal">
      <formula>"1"</formula>
    </cfRule>
  </conditionalFormatting>
  <conditionalFormatting sqref="T212:T213">
    <cfRule type="cellIs" dxfId="15321" priority="1200" operator="equal">
      <formula>"1"</formula>
    </cfRule>
  </conditionalFormatting>
  <conditionalFormatting sqref="T211">
    <cfRule type="cellIs" dxfId="15320" priority="1199" operator="equal">
      <formula>"1"</formula>
    </cfRule>
  </conditionalFormatting>
  <conditionalFormatting sqref="T212:T213">
    <cfRule type="cellIs" dxfId="15319" priority="1198" operator="equal">
      <formula>"1"</formula>
    </cfRule>
  </conditionalFormatting>
  <conditionalFormatting sqref="T210">
    <cfRule type="cellIs" dxfId="15318" priority="1197" operator="equal">
      <formula>"1"</formula>
    </cfRule>
  </conditionalFormatting>
  <conditionalFormatting sqref="T210">
    <cfRule type="cellIs" dxfId="15317" priority="1196" operator="equal">
      <formula>"1"</formula>
    </cfRule>
  </conditionalFormatting>
  <conditionalFormatting sqref="U210">
    <cfRule type="cellIs" dxfId="15316" priority="1195" operator="equal">
      <formula>"1"</formula>
    </cfRule>
  </conditionalFormatting>
  <conditionalFormatting sqref="R210:S210">
    <cfRule type="cellIs" dxfId="15315" priority="1194" operator="equal">
      <formula>"1"</formula>
    </cfRule>
  </conditionalFormatting>
  <conditionalFormatting sqref="N203:N205 R202:S202 P203:S205">
    <cfRule type="cellIs" dxfId="15314" priority="1191" operator="equal">
      <formula>"1"</formula>
    </cfRule>
  </conditionalFormatting>
  <conditionalFormatting sqref="AJ203:AQ203 V202:AA203">
    <cfRule type="cellIs" dxfId="15313" priority="1190" operator="equal">
      <formula>"1"</formula>
    </cfRule>
  </conditionalFormatting>
  <conditionalFormatting sqref="Y202:AA203">
    <cfRule type="cellIs" dxfId="15312" priority="1189" operator="equal">
      <formula>"1"</formula>
    </cfRule>
  </conditionalFormatting>
  <conditionalFormatting sqref="AB202">
    <cfRule type="cellIs" dxfId="15311" priority="1188" operator="equal">
      <formula>"1"</formula>
    </cfRule>
  </conditionalFormatting>
  <conditionalFormatting sqref="AB204">
    <cfRule type="cellIs" dxfId="15310" priority="1186" operator="equal">
      <formula>"1"</formula>
    </cfRule>
  </conditionalFormatting>
  <conditionalFormatting sqref="Y185:AA185">
    <cfRule type="cellIs" dxfId="15309" priority="1177" operator="equal">
      <formula>"1"</formula>
    </cfRule>
  </conditionalFormatting>
  <conditionalFormatting sqref="AJ204:AQ204 V205:AB205 V204:AA204">
    <cfRule type="cellIs" dxfId="15308" priority="1187" operator="equal">
      <formula>"1"</formula>
    </cfRule>
  </conditionalFormatting>
  <conditionalFormatting sqref="AB203:AI203">
    <cfRule type="cellIs" dxfId="15307" priority="1184" operator="equal">
      <formula>"1"</formula>
    </cfRule>
  </conditionalFormatting>
  <conditionalFormatting sqref="T203:U205">
    <cfRule type="cellIs" dxfId="15306" priority="1183" operator="equal">
      <formula>"1"</formula>
    </cfRule>
  </conditionalFormatting>
  <conditionalFormatting sqref="T202:U202">
    <cfRule type="cellIs" dxfId="15305" priority="1182" operator="equal">
      <formula>"1"</formula>
    </cfRule>
  </conditionalFormatting>
  <conditionalFormatting sqref="N202 P202">
    <cfRule type="cellIs" dxfId="15304" priority="1181" operator="equal">
      <formula>"1"</formula>
    </cfRule>
  </conditionalFormatting>
  <conditionalFormatting sqref="AZ185:BG185 T185:U185">
    <cfRule type="cellIs" dxfId="15303" priority="1179" operator="equal">
      <formula>"1"</formula>
    </cfRule>
  </conditionalFormatting>
  <conditionalFormatting sqref="AB185">
    <cfRule type="cellIs" dxfId="15302" priority="1178" operator="equal">
      <formula>"1"</formula>
    </cfRule>
  </conditionalFormatting>
  <conditionalFormatting sqref="V185:AA185">
    <cfRule type="cellIs" dxfId="15301" priority="1176" operator="equal">
      <formula>"1"</formula>
    </cfRule>
  </conditionalFormatting>
  <conditionalFormatting sqref="U185">
    <cfRule type="cellIs" dxfId="15300" priority="1175" operator="equal">
      <formula>"1"</formula>
    </cfRule>
  </conditionalFormatting>
  <conditionalFormatting sqref="R185:S185">
    <cfRule type="cellIs" dxfId="15299" priority="1174" operator="equal">
      <formula>"1"</formula>
    </cfRule>
  </conditionalFormatting>
  <conditionalFormatting sqref="N185 P185:Q185">
    <cfRule type="cellIs" dxfId="15298" priority="1173" operator="equal">
      <formula>"1"</formula>
    </cfRule>
  </conditionalFormatting>
  <conditionalFormatting sqref="O181:O213">
    <cfRule type="cellIs" dxfId="15297" priority="1171" operator="equal">
      <formula>"1"</formula>
    </cfRule>
  </conditionalFormatting>
  <conditionalFormatting sqref="L147:M213">
    <cfRule type="cellIs" dxfId="15296" priority="1170" operator="equal">
      <formula>"1"</formula>
    </cfRule>
  </conditionalFormatting>
  <conditionalFormatting sqref="J215">
    <cfRule type="cellIs" dxfId="15295" priority="1166" operator="equal">
      <formula>"H"</formula>
    </cfRule>
    <cfRule type="cellIs" dxfId="15294" priority="1167" operator="equal">
      <formula>"M"</formula>
    </cfRule>
    <cfRule type="cellIs" dxfId="15293" priority="1168" operator="equal">
      <formula>"L"</formula>
    </cfRule>
    <cfRule type="cellIs" dxfId="15292" priority="1169" operator="equal">
      <formula>"N"</formula>
    </cfRule>
  </conditionalFormatting>
  <conditionalFormatting sqref="AR227:BG227">
    <cfRule type="cellIs" dxfId="15291" priority="1165" operator="equal">
      <formula>"1"</formula>
    </cfRule>
  </conditionalFormatting>
  <conditionalFormatting sqref="J227">
    <cfRule type="cellIs" dxfId="15290" priority="1161" operator="equal">
      <formula>"H"</formula>
    </cfRule>
    <cfRule type="cellIs" dxfId="15289" priority="1162" operator="equal">
      <formula>"M"</formula>
    </cfRule>
    <cfRule type="cellIs" dxfId="15288" priority="1163" operator="equal">
      <formula>"L"</formula>
    </cfRule>
    <cfRule type="cellIs" dxfId="15287" priority="1164" operator="equal">
      <formula>"N"</formula>
    </cfRule>
  </conditionalFormatting>
  <conditionalFormatting sqref="AR239:BG239">
    <cfRule type="cellIs" dxfId="15286" priority="1160" operator="equal">
      <formula>"1"</formula>
    </cfRule>
  </conditionalFormatting>
  <conditionalFormatting sqref="J226">
    <cfRule type="cellIs" dxfId="15285" priority="1156" operator="equal">
      <formula>"H"</formula>
    </cfRule>
    <cfRule type="cellIs" dxfId="15284" priority="1157" operator="equal">
      <formula>"M"</formula>
    </cfRule>
    <cfRule type="cellIs" dxfId="15283" priority="1158" operator="equal">
      <formula>"L"</formula>
    </cfRule>
    <cfRule type="cellIs" dxfId="15282" priority="1159" operator="equal">
      <formula>"N"</formula>
    </cfRule>
  </conditionalFormatting>
  <conditionalFormatting sqref="J239">
    <cfRule type="cellIs" dxfId="15281" priority="1152" operator="equal">
      <formula>"H"</formula>
    </cfRule>
    <cfRule type="cellIs" dxfId="15280" priority="1153" operator="equal">
      <formula>"M"</formula>
    </cfRule>
    <cfRule type="cellIs" dxfId="15279" priority="1154" operator="equal">
      <formula>"L"</formula>
    </cfRule>
    <cfRule type="cellIs" dxfId="15278" priority="1155" operator="equal">
      <formula>"N"</formula>
    </cfRule>
  </conditionalFormatting>
  <conditionalFormatting sqref="AR387:BG387">
    <cfRule type="cellIs" dxfId="15277" priority="1151" operator="equal">
      <formula>"1"</formula>
    </cfRule>
  </conditionalFormatting>
  <conditionalFormatting sqref="J387">
    <cfRule type="cellIs" dxfId="15276" priority="1147" operator="equal">
      <formula>"H"</formula>
    </cfRule>
    <cfRule type="cellIs" dxfId="15275" priority="1148" operator="equal">
      <formula>"M"</formula>
    </cfRule>
    <cfRule type="cellIs" dxfId="15274" priority="1149" operator="equal">
      <formula>"L"</formula>
    </cfRule>
    <cfRule type="cellIs" dxfId="15273" priority="1150" operator="equal">
      <formula>"N"</formula>
    </cfRule>
  </conditionalFormatting>
  <conditionalFormatting sqref="M221 R221:U221">
    <cfRule type="cellIs" dxfId="15272" priority="1146" operator="equal">
      <formula>"1"</formula>
    </cfRule>
  </conditionalFormatting>
  <conditionalFormatting sqref="M216 Q216:U216 Y216:AA216">
    <cfRule type="cellIs" dxfId="15271" priority="1145" operator="equal">
      <formula>"1"</formula>
    </cfRule>
  </conditionalFormatting>
  <conditionalFormatting sqref="M214:Q214">
    <cfRule type="cellIs" dxfId="15270" priority="1143" operator="equal">
      <formula>"1"</formula>
    </cfRule>
  </conditionalFormatting>
  <conditionalFormatting sqref="R214:S214">
    <cfRule type="cellIs" dxfId="15269" priority="1144" operator="equal">
      <formula>"1"</formula>
    </cfRule>
  </conditionalFormatting>
  <conditionalFormatting sqref="R215:S215">
    <cfRule type="cellIs" dxfId="15268" priority="1142" operator="equal">
      <formula>"1"</formula>
    </cfRule>
  </conditionalFormatting>
  <conditionalFormatting sqref="M215:N215">
    <cfRule type="cellIs" dxfId="15267" priority="1141" operator="equal">
      <formula>"1"</formula>
    </cfRule>
  </conditionalFormatting>
  <conditionalFormatting sqref="L214">
    <cfRule type="cellIs" dxfId="15266" priority="1140" operator="equal">
      <formula>"1"</formula>
    </cfRule>
  </conditionalFormatting>
  <conditionalFormatting sqref="U218:U220">
    <cfRule type="cellIs" dxfId="15265" priority="1135" operator="equal">
      <formula>"1"</formula>
    </cfRule>
  </conditionalFormatting>
  <conditionalFormatting sqref="R217:S217">
    <cfRule type="cellIs" dxfId="15264" priority="1134" operator="equal">
      <formula>"1"</formula>
    </cfRule>
  </conditionalFormatting>
  <conditionalFormatting sqref="Y218:AA220 M217:M220">
    <cfRule type="cellIs" dxfId="15263" priority="1139" operator="equal">
      <formula>"1"</formula>
    </cfRule>
  </conditionalFormatting>
  <conditionalFormatting sqref="V218:AA219 V220:AB220 AJ218:AQ218">
    <cfRule type="cellIs" dxfId="15262" priority="1138" operator="equal">
      <formula>"1"</formula>
    </cfRule>
  </conditionalFormatting>
  <conditionalFormatting sqref="AB219">
    <cfRule type="cellIs" dxfId="15261" priority="1137" operator="equal">
      <formula>"1"</formula>
    </cfRule>
  </conditionalFormatting>
  <conditionalFormatting sqref="R218:S220">
    <cfRule type="cellIs" dxfId="15260" priority="1136" operator="equal">
      <formula>"1"</formula>
    </cfRule>
  </conditionalFormatting>
  <conditionalFormatting sqref="V223:AA225">
    <cfRule type="cellIs" dxfId="15259" priority="1133" operator="equal">
      <formula>"1"</formula>
    </cfRule>
  </conditionalFormatting>
  <conditionalFormatting sqref="AB225 AR223:AY223">
    <cfRule type="cellIs" dxfId="15258" priority="1132" operator="equal">
      <formula>"1"</formula>
    </cfRule>
  </conditionalFormatting>
  <conditionalFormatting sqref="AB224">
    <cfRule type="cellIs" dxfId="15257" priority="1131" operator="equal">
      <formula>"1"</formula>
    </cfRule>
  </conditionalFormatting>
  <conditionalFormatting sqref="AZ223:BG223">
    <cfRule type="cellIs" dxfId="15256" priority="1130" operator="equal">
      <formula>"1"</formula>
    </cfRule>
  </conditionalFormatting>
  <conditionalFormatting sqref="AZ224:BG224">
    <cfRule type="cellIs" dxfId="15255" priority="1129" operator="equal">
      <formula>"1"</formula>
    </cfRule>
  </conditionalFormatting>
  <conditionalFormatting sqref="Y223:AA225">
    <cfRule type="cellIs" dxfId="15254" priority="1128" operator="equal">
      <formula>"1"</formula>
    </cfRule>
  </conditionalFormatting>
  <conditionalFormatting sqref="M222">
    <cfRule type="cellIs" dxfId="15253" priority="1124" operator="equal">
      <formula>"1"</formula>
    </cfRule>
  </conditionalFormatting>
  <conditionalFormatting sqref="M223:M225">
    <cfRule type="cellIs" dxfId="15252" priority="1123" operator="equal">
      <formula>"1"</formula>
    </cfRule>
  </conditionalFormatting>
  <conditionalFormatting sqref="R223:S225">
    <cfRule type="cellIs" dxfId="15251" priority="1127" operator="equal">
      <formula>"1"</formula>
    </cfRule>
  </conditionalFormatting>
  <conditionalFormatting sqref="U223:U225">
    <cfRule type="cellIs" dxfId="15250" priority="1126" operator="equal">
      <formula>"1"</formula>
    </cfRule>
  </conditionalFormatting>
  <conditionalFormatting sqref="R222:S222">
    <cfRule type="cellIs" dxfId="15249" priority="1125" operator="equal">
      <formula>"1"</formula>
    </cfRule>
  </conditionalFormatting>
  <conditionalFormatting sqref="L215:L225">
    <cfRule type="cellIs" dxfId="15248" priority="1122" operator="equal">
      <formula>"1"</formula>
    </cfRule>
  </conditionalFormatting>
  <conditionalFormatting sqref="N216:N225">
    <cfRule type="cellIs" dxfId="15247" priority="1121" operator="equal">
      <formula>"1"</formula>
    </cfRule>
  </conditionalFormatting>
  <conditionalFormatting sqref="T214">
    <cfRule type="cellIs" dxfId="15246" priority="1120" operator="equal">
      <formula>"1"</formula>
    </cfRule>
  </conditionalFormatting>
  <conditionalFormatting sqref="T215">
    <cfRule type="cellIs" dxfId="15245" priority="1119" operator="equal">
      <formula>"1"</formula>
    </cfRule>
  </conditionalFormatting>
  <conditionalFormatting sqref="AB214:AI215">
    <cfRule type="cellIs" dxfId="15244" priority="1118" operator="equal">
      <formula>"1"</formula>
    </cfRule>
  </conditionalFormatting>
  <conditionalFormatting sqref="O215:Q215">
    <cfRule type="cellIs" dxfId="15243" priority="1117" operator="equal">
      <formula>"1"</formula>
    </cfRule>
  </conditionalFormatting>
  <conditionalFormatting sqref="O222:Q222">
    <cfRule type="cellIs" dxfId="15242" priority="1116" operator="equal">
      <formula>"1"</formula>
    </cfRule>
  </conditionalFormatting>
  <conditionalFormatting sqref="O217:Q217">
    <cfRule type="cellIs" dxfId="15241" priority="1115" operator="equal">
      <formula>"1"</formula>
    </cfRule>
  </conditionalFormatting>
  <conditionalFormatting sqref="AJ217:AQ217">
    <cfRule type="cellIs" dxfId="15240" priority="1114" operator="equal">
      <formula>"1"</formula>
    </cfRule>
  </conditionalFormatting>
  <conditionalFormatting sqref="AJ222:AQ222">
    <cfRule type="cellIs" dxfId="15239" priority="1113" operator="equal">
      <formula>"1"</formula>
    </cfRule>
  </conditionalFormatting>
  <conditionalFormatting sqref="AR222:BG222">
    <cfRule type="cellIs" dxfId="15238" priority="1112" operator="equal">
      <formula>"1"</formula>
    </cfRule>
  </conditionalFormatting>
  <conditionalFormatting sqref="T217">
    <cfRule type="cellIs" dxfId="15237" priority="1111" operator="equal">
      <formula>"1"</formula>
    </cfRule>
  </conditionalFormatting>
  <conditionalFormatting sqref="T222">
    <cfRule type="cellIs" dxfId="15236" priority="1110" operator="equal">
      <formula>"1"</formula>
    </cfRule>
  </conditionalFormatting>
  <conditionalFormatting sqref="T218:T220">
    <cfRule type="cellIs" dxfId="15235" priority="1109" operator="equal">
      <formula>"1"</formula>
    </cfRule>
  </conditionalFormatting>
  <conditionalFormatting sqref="T223:T225">
    <cfRule type="cellIs" dxfId="15234" priority="1108" operator="equal">
      <formula>"1"</formula>
    </cfRule>
  </conditionalFormatting>
  <conditionalFormatting sqref="O216:P216">
    <cfRule type="cellIs" dxfId="15233" priority="1107" operator="equal">
      <formula>"1"</formula>
    </cfRule>
  </conditionalFormatting>
  <conditionalFormatting sqref="Q218:Q220">
    <cfRule type="cellIs" dxfId="15232" priority="1106" operator="equal">
      <formula>"1"</formula>
    </cfRule>
  </conditionalFormatting>
  <conditionalFormatting sqref="O218:P220">
    <cfRule type="cellIs" dxfId="15231" priority="1105" operator="equal">
      <formula>"1"</formula>
    </cfRule>
  </conditionalFormatting>
  <conditionalFormatting sqref="Q221">
    <cfRule type="cellIs" dxfId="15230" priority="1104" operator="equal">
      <formula>"1"</formula>
    </cfRule>
  </conditionalFormatting>
  <conditionalFormatting sqref="O221:P221">
    <cfRule type="cellIs" dxfId="15229" priority="1103" operator="equal">
      <formula>"1"</formula>
    </cfRule>
  </conditionalFormatting>
  <conditionalFormatting sqref="Q223:Q225">
    <cfRule type="cellIs" dxfId="15228" priority="1102" operator="equal">
      <formula>"1"</formula>
    </cfRule>
  </conditionalFormatting>
  <conditionalFormatting sqref="O223:P225">
    <cfRule type="cellIs" dxfId="15227" priority="1101" operator="equal">
      <formula>"1"</formula>
    </cfRule>
  </conditionalFormatting>
  <conditionalFormatting sqref="AR225:BG225">
    <cfRule type="cellIs" dxfId="15226" priority="1100" operator="equal">
      <formula>"1"</formula>
    </cfRule>
  </conditionalFormatting>
  <conditionalFormatting sqref="AJ224:AY224">
    <cfRule type="cellIs" dxfId="15225" priority="1099" operator="equal">
      <formula>"1"</formula>
    </cfRule>
  </conditionalFormatting>
  <conditionalFormatting sqref="AB223:AQ223">
    <cfRule type="cellIs" dxfId="15224" priority="1098" operator="equal">
      <formula>"1"</formula>
    </cfRule>
  </conditionalFormatting>
  <conditionalFormatting sqref="AJ219:AQ219">
    <cfRule type="cellIs" dxfId="15223" priority="1097" operator="equal">
      <formula>"1"</formula>
    </cfRule>
  </conditionalFormatting>
  <conditionalFormatting sqref="AB218:AI218">
    <cfRule type="cellIs" dxfId="15222" priority="1096" operator="equal">
      <formula>"1"</formula>
    </cfRule>
  </conditionalFormatting>
  <conditionalFormatting sqref="Y221:AA221">
    <cfRule type="cellIs" dxfId="15221" priority="1095" operator="equal">
      <formula>"1"</formula>
    </cfRule>
  </conditionalFormatting>
  <conditionalFormatting sqref="V221:X221">
    <cfRule type="cellIs" dxfId="15220" priority="1094" operator="equal">
      <formula>"1"</formula>
    </cfRule>
  </conditionalFormatting>
  <conditionalFormatting sqref="V216:X216">
    <cfRule type="cellIs" dxfId="15219" priority="1093" operator="equal">
      <formula>"1"</formula>
    </cfRule>
  </conditionalFormatting>
  <conditionalFormatting sqref="AB233:AQ233 AB228:AQ228 AJ226:AQ227">
    <cfRule type="cellIs" dxfId="15218" priority="1092" operator="equal">
      <formula>"1"</formula>
    </cfRule>
  </conditionalFormatting>
  <conditionalFormatting sqref="R233:U233">
    <cfRule type="cellIs" dxfId="15217" priority="1091" operator="equal">
      <formula>"1"</formula>
    </cfRule>
  </conditionalFormatting>
  <conditionalFormatting sqref="Q228:U228 Y228:AA228">
    <cfRule type="cellIs" dxfId="15216" priority="1090" operator="equal">
      <formula>"1"</formula>
    </cfRule>
  </conditionalFormatting>
  <conditionalFormatting sqref="M226:Q226">
    <cfRule type="cellIs" dxfId="15215" priority="1088" operator="equal">
      <formula>"1"</formula>
    </cfRule>
  </conditionalFormatting>
  <conditionalFormatting sqref="R226:S226">
    <cfRule type="cellIs" dxfId="15214" priority="1089" operator="equal">
      <formula>"1"</formula>
    </cfRule>
  </conditionalFormatting>
  <conditionalFormatting sqref="R227:S227">
    <cfRule type="cellIs" dxfId="15213" priority="1087" operator="equal">
      <formula>"1"</formula>
    </cfRule>
  </conditionalFormatting>
  <conditionalFormatting sqref="L226">
    <cfRule type="cellIs" dxfId="15212" priority="1086" operator="equal">
      <formula>"1"</formula>
    </cfRule>
  </conditionalFormatting>
  <conditionalFormatting sqref="U230:U232">
    <cfRule type="cellIs" dxfId="15211" priority="1081" operator="equal">
      <formula>"1"</formula>
    </cfRule>
  </conditionalFormatting>
  <conditionalFormatting sqref="R229:S229">
    <cfRule type="cellIs" dxfId="15210" priority="1080" operator="equal">
      <formula>"1"</formula>
    </cfRule>
  </conditionalFormatting>
  <conditionalFormatting sqref="Y230:AA232">
    <cfRule type="cellIs" dxfId="15209" priority="1085" operator="equal">
      <formula>"1"</formula>
    </cfRule>
  </conditionalFormatting>
  <conditionalFormatting sqref="V230:AA231 V232:AB232 AJ230:AQ230">
    <cfRule type="cellIs" dxfId="15208" priority="1084" operator="equal">
      <formula>"1"</formula>
    </cfRule>
  </conditionalFormatting>
  <conditionalFormatting sqref="AB231">
    <cfRule type="cellIs" dxfId="15207" priority="1083" operator="equal">
      <formula>"1"</formula>
    </cfRule>
  </conditionalFormatting>
  <conditionalFormatting sqref="R230:S232">
    <cfRule type="cellIs" dxfId="15206" priority="1082" operator="equal">
      <formula>"1"</formula>
    </cfRule>
  </conditionalFormatting>
  <conditionalFormatting sqref="V235:AA237">
    <cfRule type="cellIs" dxfId="15205" priority="1079" operator="equal">
      <formula>"1"</formula>
    </cfRule>
  </conditionalFormatting>
  <conditionalFormatting sqref="AB237">
    <cfRule type="cellIs" dxfId="15204" priority="1078" operator="equal">
      <formula>"1"</formula>
    </cfRule>
  </conditionalFormatting>
  <conditionalFormatting sqref="AB236">
    <cfRule type="cellIs" dxfId="15203" priority="1077" operator="equal">
      <formula>"1"</formula>
    </cfRule>
  </conditionalFormatting>
  <conditionalFormatting sqref="Y235:AA237">
    <cfRule type="cellIs" dxfId="15202" priority="1076" operator="equal">
      <formula>"1"</formula>
    </cfRule>
  </conditionalFormatting>
  <conditionalFormatting sqref="R235:S237">
    <cfRule type="cellIs" dxfId="15201" priority="1075" operator="equal">
      <formula>"1"</formula>
    </cfRule>
  </conditionalFormatting>
  <conditionalFormatting sqref="U235:U237">
    <cfRule type="cellIs" dxfId="15200" priority="1074" operator="equal">
      <formula>"1"</formula>
    </cfRule>
  </conditionalFormatting>
  <conditionalFormatting sqref="R234:S234">
    <cfRule type="cellIs" dxfId="15199" priority="1073" operator="equal">
      <formula>"1"</formula>
    </cfRule>
  </conditionalFormatting>
  <conditionalFormatting sqref="T226">
    <cfRule type="cellIs" dxfId="15198" priority="1072" operator="equal">
      <formula>"1"</formula>
    </cfRule>
  </conditionalFormatting>
  <conditionalFormatting sqref="T227">
    <cfRule type="cellIs" dxfId="15197" priority="1071" operator="equal">
      <formula>"1"</formula>
    </cfRule>
  </conditionalFormatting>
  <conditionalFormatting sqref="AB226:AI227">
    <cfRule type="cellIs" dxfId="15196" priority="1070" operator="equal">
      <formula>"1"</formula>
    </cfRule>
  </conditionalFormatting>
  <conditionalFormatting sqref="O227:Q227">
    <cfRule type="cellIs" dxfId="15195" priority="1069" operator="equal">
      <formula>"1"</formula>
    </cfRule>
  </conditionalFormatting>
  <conditionalFormatting sqref="O234:Q234">
    <cfRule type="cellIs" dxfId="15194" priority="1068" operator="equal">
      <formula>"1"</formula>
    </cfRule>
  </conditionalFormatting>
  <conditionalFormatting sqref="O229:Q229">
    <cfRule type="cellIs" dxfId="15193" priority="1067" operator="equal">
      <formula>"1"</formula>
    </cfRule>
  </conditionalFormatting>
  <conditionalFormatting sqref="AJ229:AQ229">
    <cfRule type="cellIs" dxfId="15192" priority="1066" operator="equal">
      <formula>"1"</formula>
    </cfRule>
  </conditionalFormatting>
  <conditionalFormatting sqref="AJ234:AQ234">
    <cfRule type="cellIs" dxfId="15191" priority="1065" operator="equal">
      <formula>"1"</formula>
    </cfRule>
  </conditionalFormatting>
  <conditionalFormatting sqref="T229">
    <cfRule type="cellIs" dxfId="15190" priority="1064" operator="equal">
      <formula>"1"</formula>
    </cfRule>
  </conditionalFormatting>
  <conditionalFormatting sqref="T234">
    <cfRule type="cellIs" dxfId="15189" priority="1063" operator="equal">
      <formula>"1"</formula>
    </cfRule>
  </conditionalFormatting>
  <conditionalFormatting sqref="T230:T232">
    <cfRule type="cellIs" dxfId="15188" priority="1062" operator="equal">
      <formula>"1"</formula>
    </cfRule>
  </conditionalFormatting>
  <conditionalFormatting sqref="T235:T237">
    <cfRule type="cellIs" dxfId="15187" priority="1061" operator="equal">
      <formula>"1"</formula>
    </cfRule>
  </conditionalFormatting>
  <conditionalFormatting sqref="O228:P228">
    <cfRule type="cellIs" dxfId="15186" priority="1060" operator="equal">
      <formula>"1"</formula>
    </cfRule>
  </conditionalFormatting>
  <conditionalFormatting sqref="Q230:Q232">
    <cfRule type="cellIs" dxfId="15185" priority="1059" operator="equal">
      <formula>"1"</formula>
    </cfRule>
  </conditionalFormatting>
  <conditionalFormatting sqref="O230:P232">
    <cfRule type="cellIs" dxfId="15184" priority="1058" operator="equal">
      <formula>"1"</formula>
    </cfRule>
  </conditionalFormatting>
  <conditionalFormatting sqref="Q233">
    <cfRule type="cellIs" dxfId="15183" priority="1057" operator="equal">
      <formula>"1"</formula>
    </cfRule>
  </conditionalFormatting>
  <conditionalFormatting sqref="O233:P233">
    <cfRule type="cellIs" dxfId="15182" priority="1056" operator="equal">
      <formula>"1"</formula>
    </cfRule>
  </conditionalFormatting>
  <conditionalFormatting sqref="Q235:Q237">
    <cfRule type="cellIs" dxfId="15181" priority="1055" operator="equal">
      <formula>"1"</formula>
    </cfRule>
  </conditionalFormatting>
  <conditionalFormatting sqref="O235:P237">
    <cfRule type="cellIs" dxfId="15180" priority="1054" operator="equal">
      <formula>"1"</formula>
    </cfRule>
  </conditionalFormatting>
  <conditionalFormatting sqref="AJ236:AQ236">
    <cfRule type="cellIs" dxfId="15179" priority="1053" operator="equal">
      <formula>"1"</formula>
    </cfRule>
  </conditionalFormatting>
  <conditionalFormatting sqref="AB235:AQ235">
    <cfRule type="cellIs" dxfId="15178" priority="1052" operator="equal">
      <formula>"1"</formula>
    </cfRule>
  </conditionalFormatting>
  <conditionalFormatting sqref="AJ231:AQ231">
    <cfRule type="cellIs" dxfId="15177" priority="1051" operator="equal">
      <formula>"1"</formula>
    </cfRule>
  </conditionalFormatting>
  <conditionalFormatting sqref="AB230:AI230">
    <cfRule type="cellIs" dxfId="15176" priority="1050" operator="equal">
      <formula>"1"</formula>
    </cfRule>
  </conditionalFormatting>
  <conditionalFormatting sqref="Y233:AA233">
    <cfRule type="cellIs" dxfId="15175" priority="1049" operator="equal">
      <formula>"1"</formula>
    </cfRule>
  </conditionalFormatting>
  <conditionalFormatting sqref="V233:X233">
    <cfRule type="cellIs" dxfId="15174" priority="1048" operator="equal">
      <formula>"1"</formula>
    </cfRule>
  </conditionalFormatting>
  <conditionalFormatting sqref="V228:X228">
    <cfRule type="cellIs" dxfId="15173" priority="1047" operator="equal">
      <formula>"1"</formula>
    </cfRule>
  </conditionalFormatting>
  <conditionalFormatting sqref="M227:N237">
    <cfRule type="cellIs" dxfId="15172" priority="1046" operator="equal">
      <formula>"1"</formula>
    </cfRule>
  </conditionalFormatting>
  <conditionalFormatting sqref="L227:L237">
    <cfRule type="cellIs" dxfId="15171" priority="1045" operator="equal">
      <formula>"1"</formula>
    </cfRule>
  </conditionalFormatting>
  <conditionalFormatting sqref="AB245:AQ245 AB240:AQ240 AJ238:AQ239">
    <cfRule type="cellIs" dxfId="15170" priority="1044" operator="equal">
      <formula>"1"</formula>
    </cfRule>
  </conditionalFormatting>
  <conditionalFormatting sqref="R245:U245">
    <cfRule type="cellIs" dxfId="15169" priority="1043" operator="equal">
      <formula>"1"</formula>
    </cfRule>
  </conditionalFormatting>
  <conditionalFormatting sqref="Q240:U240 Y240:AA240">
    <cfRule type="cellIs" dxfId="15168" priority="1042" operator="equal">
      <formula>"1"</formula>
    </cfRule>
  </conditionalFormatting>
  <conditionalFormatting sqref="M238:Q238">
    <cfRule type="cellIs" dxfId="15167" priority="1040" operator="equal">
      <formula>"1"</formula>
    </cfRule>
  </conditionalFormatting>
  <conditionalFormatting sqref="R238:S238">
    <cfRule type="cellIs" dxfId="15166" priority="1041" operator="equal">
      <formula>"1"</formula>
    </cfRule>
  </conditionalFormatting>
  <conditionalFormatting sqref="R239:S239">
    <cfRule type="cellIs" dxfId="15165" priority="1039" operator="equal">
      <formula>"1"</formula>
    </cfRule>
  </conditionalFormatting>
  <conditionalFormatting sqref="L238">
    <cfRule type="cellIs" dxfId="15164" priority="1038" operator="equal">
      <formula>"1"</formula>
    </cfRule>
  </conditionalFormatting>
  <conditionalFormatting sqref="U242:U244">
    <cfRule type="cellIs" dxfId="15163" priority="1033" operator="equal">
      <formula>"1"</formula>
    </cfRule>
  </conditionalFormatting>
  <conditionalFormatting sqref="R241:S241">
    <cfRule type="cellIs" dxfId="15162" priority="1032" operator="equal">
      <formula>"1"</formula>
    </cfRule>
  </conditionalFormatting>
  <conditionalFormatting sqref="Y242:AA244">
    <cfRule type="cellIs" dxfId="15161" priority="1037" operator="equal">
      <formula>"1"</formula>
    </cfRule>
  </conditionalFormatting>
  <conditionalFormatting sqref="V242:AA243 V244:AB244 AJ242:AQ242">
    <cfRule type="cellIs" dxfId="15160" priority="1036" operator="equal">
      <formula>"1"</formula>
    </cfRule>
  </conditionalFormatting>
  <conditionalFormatting sqref="AB243">
    <cfRule type="cellIs" dxfId="15159" priority="1035" operator="equal">
      <formula>"1"</formula>
    </cfRule>
  </conditionalFormatting>
  <conditionalFormatting sqref="R242:S244">
    <cfRule type="cellIs" dxfId="15158" priority="1034" operator="equal">
      <formula>"1"</formula>
    </cfRule>
  </conditionalFormatting>
  <conditionalFormatting sqref="V247:AA249">
    <cfRule type="cellIs" dxfId="15157" priority="1031" operator="equal">
      <formula>"1"</formula>
    </cfRule>
  </conditionalFormatting>
  <conditionalFormatting sqref="AB249">
    <cfRule type="cellIs" dxfId="15156" priority="1030" operator="equal">
      <formula>"1"</formula>
    </cfRule>
  </conditionalFormatting>
  <conditionalFormatting sqref="AB248">
    <cfRule type="cellIs" dxfId="15155" priority="1029" operator="equal">
      <formula>"1"</formula>
    </cfRule>
  </conditionalFormatting>
  <conditionalFormatting sqref="Y247:AA249">
    <cfRule type="cellIs" dxfId="15154" priority="1028" operator="equal">
      <formula>"1"</formula>
    </cfRule>
  </conditionalFormatting>
  <conditionalFormatting sqref="R247:S249">
    <cfRule type="cellIs" dxfId="15153" priority="1027" operator="equal">
      <formula>"1"</formula>
    </cfRule>
  </conditionalFormatting>
  <conditionalFormatting sqref="U247:U249">
    <cfRule type="cellIs" dxfId="15152" priority="1026" operator="equal">
      <formula>"1"</formula>
    </cfRule>
  </conditionalFormatting>
  <conditionalFormatting sqref="R246:S246">
    <cfRule type="cellIs" dxfId="15151" priority="1025" operator="equal">
      <formula>"1"</formula>
    </cfRule>
  </conditionalFormatting>
  <conditionalFormatting sqref="T238">
    <cfRule type="cellIs" dxfId="15150" priority="1024" operator="equal">
      <formula>"1"</formula>
    </cfRule>
  </conditionalFormatting>
  <conditionalFormatting sqref="T239">
    <cfRule type="cellIs" dxfId="15149" priority="1023" operator="equal">
      <formula>"1"</formula>
    </cfRule>
  </conditionalFormatting>
  <conditionalFormatting sqref="AB238:AI239">
    <cfRule type="cellIs" dxfId="15148" priority="1022" operator="equal">
      <formula>"1"</formula>
    </cfRule>
  </conditionalFormatting>
  <conditionalFormatting sqref="P239:Q239">
    <cfRule type="cellIs" dxfId="15147" priority="1021" operator="equal">
      <formula>"1"</formula>
    </cfRule>
  </conditionalFormatting>
  <conditionalFormatting sqref="P246:Q246">
    <cfRule type="cellIs" dxfId="15146" priority="1020" operator="equal">
      <formula>"1"</formula>
    </cfRule>
  </conditionalFormatting>
  <conditionalFormatting sqref="P241:Q241">
    <cfRule type="cellIs" dxfId="15145" priority="1019" operator="equal">
      <formula>"1"</formula>
    </cfRule>
  </conditionalFormatting>
  <conditionalFormatting sqref="AJ241:AQ241">
    <cfRule type="cellIs" dxfId="15144" priority="1018" operator="equal">
      <formula>"1"</formula>
    </cfRule>
  </conditionalFormatting>
  <conditionalFormatting sqref="AJ246:AQ246">
    <cfRule type="cellIs" dxfId="15143" priority="1017" operator="equal">
      <formula>"1"</formula>
    </cfRule>
  </conditionalFormatting>
  <conditionalFormatting sqref="T241">
    <cfRule type="cellIs" dxfId="15142" priority="1016" operator="equal">
      <formula>"1"</formula>
    </cfRule>
  </conditionalFormatting>
  <conditionalFormatting sqref="T246">
    <cfRule type="cellIs" dxfId="15141" priority="1015" operator="equal">
      <formula>"1"</formula>
    </cfRule>
  </conditionalFormatting>
  <conditionalFormatting sqref="T242:T244">
    <cfRule type="cellIs" dxfId="15140" priority="1014" operator="equal">
      <formula>"1"</formula>
    </cfRule>
  </conditionalFormatting>
  <conditionalFormatting sqref="T247:T249">
    <cfRule type="cellIs" dxfId="15139" priority="1013" operator="equal">
      <formula>"1"</formula>
    </cfRule>
  </conditionalFormatting>
  <conditionalFormatting sqref="P240">
    <cfRule type="cellIs" dxfId="15138" priority="1012" operator="equal">
      <formula>"1"</formula>
    </cfRule>
  </conditionalFormatting>
  <conditionalFormatting sqref="Q242:Q244">
    <cfRule type="cellIs" dxfId="15137" priority="1011" operator="equal">
      <formula>"1"</formula>
    </cfRule>
  </conditionalFormatting>
  <conditionalFormatting sqref="P242:P244">
    <cfRule type="cellIs" dxfId="15136" priority="1010" operator="equal">
      <formula>"1"</formula>
    </cfRule>
  </conditionalFormatting>
  <conditionalFormatting sqref="Q245">
    <cfRule type="cellIs" dxfId="15135" priority="1009" operator="equal">
      <formula>"1"</formula>
    </cfRule>
  </conditionalFormatting>
  <conditionalFormatting sqref="P245">
    <cfRule type="cellIs" dxfId="15134" priority="1008" operator="equal">
      <formula>"1"</formula>
    </cfRule>
  </conditionalFormatting>
  <conditionalFormatting sqref="Q247:Q249">
    <cfRule type="cellIs" dxfId="15133" priority="1007" operator="equal">
      <formula>"1"</formula>
    </cfRule>
  </conditionalFormatting>
  <conditionalFormatting sqref="P247:P249">
    <cfRule type="cellIs" dxfId="15132" priority="1006" operator="equal">
      <formula>"1"</formula>
    </cfRule>
  </conditionalFormatting>
  <conditionalFormatting sqref="AJ248:AQ248">
    <cfRule type="cellIs" dxfId="15131" priority="1005" operator="equal">
      <formula>"1"</formula>
    </cfRule>
  </conditionalFormatting>
  <conditionalFormatting sqref="AB247:AQ247">
    <cfRule type="cellIs" dxfId="15130" priority="1004" operator="equal">
      <formula>"1"</formula>
    </cfRule>
  </conditionalFormatting>
  <conditionalFormatting sqref="AJ243:AQ243">
    <cfRule type="cellIs" dxfId="15129" priority="1003" operator="equal">
      <formula>"1"</formula>
    </cfRule>
  </conditionalFormatting>
  <conditionalFormatting sqref="AB242:AI242">
    <cfRule type="cellIs" dxfId="15128" priority="1002" operator="equal">
      <formula>"1"</formula>
    </cfRule>
  </conditionalFormatting>
  <conditionalFormatting sqref="Y245:AA245">
    <cfRule type="cellIs" dxfId="15127" priority="1001" operator="equal">
      <formula>"1"</formula>
    </cfRule>
  </conditionalFormatting>
  <conditionalFormatting sqref="V245:X245">
    <cfRule type="cellIs" dxfId="15126" priority="1000" operator="equal">
      <formula>"1"</formula>
    </cfRule>
  </conditionalFormatting>
  <conditionalFormatting sqref="V240:X240">
    <cfRule type="cellIs" dxfId="15125" priority="999" operator="equal">
      <formula>"1"</formula>
    </cfRule>
  </conditionalFormatting>
  <conditionalFormatting sqref="N239:N249">
    <cfRule type="cellIs" dxfId="15124" priority="998" operator="equal">
      <formula>"1"</formula>
    </cfRule>
  </conditionalFormatting>
  <conditionalFormatting sqref="L239:L249">
    <cfRule type="cellIs" dxfId="15123" priority="997" operator="equal">
      <formula>"1"</formula>
    </cfRule>
  </conditionalFormatting>
  <conditionalFormatting sqref="O239:O249">
    <cfRule type="cellIs" dxfId="15122" priority="996" operator="equal">
      <formula>"1"</formula>
    </cfRule>
  </conditionalFormatting>
  <conditionalFormatting sqref="AZ266:BG269 AJ250:BG251 AR254:BG254 AR258:BG265 AR272:BG279 AR270:BG270 N271:BG271 N257:BG257 AJ256:BG256">
    <cfRule type="cellIs" dxfId="15121" priority="995" operator="equal">
      <formula>"1"</formula>
    </cfRule>
  </conditionalFormatting>
  <conditionalFormatting sqref="T262">
    <cfRule type="cellIs" dxfId="15120" priority="960" operator="equal">
      <formula>"1"</formula>
    </cfRule>
  </conditionalFormatting>
  <conditionalFormatting sqref="AB267">
    <cfRule type="cellIs" dxfId="15119" priority="989" operator="equal">
      <formula>"1"</formula>
    </cfRule>
  </conditionalFormatting>
  <conditionalFormatting sqref="AR266">
    <cfRule type="cellIs" dxfId="15118" priority="990" operator="equal">
      <formula>"1"</formula>
    </cfRule>
  </conditionalFormatting>
  <conditionalFormatting sqref="U267:U269">
    <cfRule type="cellIs" dxfId="15117" priority="985" operator="equal">
      <formula>"1"</formula>
    </cfRule>
  </conditionalFormatting>
  <conditionalFormatting sqref="T267">
    <cfRule type="cellIs" dxfId="15116" priority="984" operator="equal">
      <formula>"1"</formula>
    </cfRule>
  </conditionalFormatting>
  <conditionalFormatting sqref="T268:T269">
    <cfRule type="cellIs" dxfId="15115" priority="983" operator="equal">
      <formula>"1"</formula>
    </cfRule>
  </conditionalFormatting>
  <conditionalFormatting sqref="T267">
    <cfRule type="cellIs" dxfId="15114" priority="982" operator="equal">
      <formula>"1"</formula>
    </cfRule>
  </conditionalFormatting>
  <conditionalFormatting sqref="U266">
    <cfRule type="cellIs" dxfId="15113" priority="980" operator="equal">
      <formula>"1"</formula>
    </cfRule>
  </conditionalFormatting>
  <conditionalFormatting sqref="T266">
    <cfRule type="cellIs" dxfId="15112" priority="979" operator="equal">
      <formula>"1"</formula>
    </cfRule>
  </conditionalFormatting>
  <conditionalFormatting sqref="N254:Q254">
    <cfRule type="cellIs" dxfId="15111" priority="949" operator="equal">
      <formula>"1"</formula>
    </cfRule>
  </conditionalFormatting>
  <conditionalFormatting sqref="Y253:AA253">
    <cfRule type="cellIs" dxfId="15110" priority="919" operator="equal">
      <formula>"1"</formula>
    </cfRule>
  </conditionalFormatting>
  <conditionalFormatting sqref="T266">
    <cfRule type="cellIs" dxfId="15109" priority="978" operator="equal">
      <formula>"1"</formula>
    </cfRule>
  </conditionalFormatting>
  <conditionalFormatting sqref="R266:S266">
    <cfRule type="cellIs" dxfId="15108" priority="977" operator="equal">
      <formula>"1"</formula>
    </cfRule>
  </conditionalFormatting>
  <conditionalFormatting sqref="Y266:AA269 N266:Q269">
    <cfRule type="cellIs" dxfId="15107" priority="994" operator="equal">
      <formula>"1"</formula>
    </cfRule>
  </conditionalFormatting>
  <conditionalFormatting sqref="V266:AA268 V269:AB269 AJ267:AY267 AR268:AY268">
    <cfRule type="cellIs" dxfId="15106" priority="993" operator="equal">
      <formula>"1"</formula>
    </cfRule>
  </conditionalFormatting>
  <conditionalFormatting sqref="AB268">
    <cfRule type="cellIs" dxfId="15105" priority="992" operator="equal">
      <formula>"1"</formula>
    </cfRule>
  </conditionalFormatting>
  <conditionalFormatting sqref="AB266">
    <cfRule type="cellIs" dxfId="15104" priority="991" operator="equal">
      <formula>"1"</formula>
    </cfRule>
  </conditionalFormatting>
  <conditionalFormatting sqref="AJ268">
    <cfRule type="cellIs" dxfId="15103" priority="988" operator="equal">
      <formula>"1"</formula>
    </cfRule>
  </conditionalFormatting>
  <conditionalFormatting sqref="AR269">
    <cfRule type="cellIs" dxfId="15102" priority="987" operator="equal">
      <formula>"1"</formula>
    </cfRule>
  </conditionalFormatting>
  <conditionalFormatting sqref="R267:S269">
    <cfRule type="cellIs" dxfId="15101" priority="986" operator="equal">
      <formula>"1"</formula>
    </cfRule>
  </conditionalFormatting>
  <conditionalFormatting sqref="T268:T269">
    <cfRule type="cellIs" dxfId="15100" priority="981" operator="equal">
      <formula>"1"</formula>
    </cfRule>
  </conditionalFormatting>
  <conditionalFormatting sqref="R262:S262">
    <cfRule type="cellIs" dxfId="15099" priority="959" operator="equal">
      <formula>"1"</formula>
    </cfRule>
  </conditionalFormatting>
  <conditionalFormatting sqref="N262:P262">
    <cfRule type="cellIs" dxfId="15098" priority="958" operator="equal">
      <formula>"1"</formula>
    </cfRule>
  </conditionalFormatting>
  <conditionalFormatting sqref="Q262">
    <cfRule type="cellIs" dxfId="15097" priority="957" operator="equal">
      <formula>"1"</formula>
    </cfRule>
  </conditionalFormatting>
  <conditionalFormatting sqref="T254:U254">
    <cfRule type="cellIs" dxfId="15096" priority="956" operator="equal">
      <formula>"1"</formula>
    </cfRule>
  </conditionalFormatting>
  <conditionalFormatting sqref="AB254">
    <cfRule type="cellIs" dxfId="15095" priority="955" operator="equal">
      <formula>"1"</formula>
    </cfRule>
  </conditionalFormatting>
  <conditionalFormatting sqref="AJ254">
    <cfRule type="cellIs" dxfId="15094" priority="954" operator="equal">
      <formula>"1"</formula>
    </cfRule>
  </conditionalFormatting>
  <conditionalFormatting sqref="Y254:AA254">
    <cfRule type="cellIs" dxfId="15093" priority="953" operator="equal">
      <formula>"1"</formula>
    </cfRule>
  </conditionalFormatting>
  <conditionalFormatting sqref="R254:S254">
    <cfRule type="cellIs" dxfId="15092" priority="950" operator="equal">
      <formula>"1"</formula>
    </cfRule>
  </conditionalFormatting>
  <conditionalFormatting sqref="U254">
    <cfRule type="cellIs" dxfId="15091" priority="951" operator="equal">
      <formula>"1"</formula>
    </cfRule>
  </conditionalFormatting>
  <conditionalFormatting sqref="V262:AA264 V265:AB265 AJ263:AQ264">
    <cfRule type="cellIs" dxfId="15090" priority="976" operator="equal">
      <formula>"1"</formula>
    </cfRule>
  </conditionalFormatting>
  <conditionalFormatting sqref="AB262">
    <cfRule type="cellIs" dxfId="15089" priority="973" operator="equal">
      <formula>"1"</formula>
    </cfRule>
  </conditionalFormatting>
  <conditionalFormatting sqref="Y262:AA262">
    <cfRule type="cellIs" dxfId="15088" priority="974" operator="equal">
      <formula>"1"</formula>
    </cfRule>
  </conditionalFormatting>
  <conditionalFormatting sqref="AB264">
    <cfRule type="cellIs" dxfId="15087" priority="975" operator="equal">
      <formula>"1"</formula>
    </cfRule>
  </conditionalFormatting>
  <conditionalFormatting sqref="N263:Q265">
    <cfRule type="cellIs" dxfId="15086" priority="970" operator="equal">
      <formula>"1"</formula>
    </cfRule>
  </conditionalFormatting>
  <conditionalFormatting sqref="AB263:AI263">
    <cfRule type="cellIs" dxfId="15085" priority="971" operator="equal">
      <formula>"1"</formula>
    </cfRule>
  </conditionalFormatting>
  <conditionalFormatting sqref="Y263:AA265">
    <cfRule type="cellIs" dxfId="15084" priority="972" operator="equal">
      <formula>"1"</formula>
    </cfRule>
  </conditionalFormatting>
  <conditionalFormatting sqref="U263:U265">
    <cfRule type="cellIs" dxfId="15083" priority="967" operator="equal">
      <formula>"1"</formula>
    </cfRule>
  </conditionalFormatting>
  <conditionalFormatting sqref="T263">
    <cfRule type="cellIs" dxfId="15082" priority="966" operator="equal">
      <formula>"1"</formula>
    </cfRule>
  </conditionalFormatting>
  <conditionalFormatting sqref="T264:T265">
    <cfRule type="cellIs" dxfId="15081" priority="965" operator="equal">
      <formula>"1"</formula>
    </cfRule>
  </conditionalFormatting>
  <conditionalFormatting sqref="T263">
    <cfRule type="cellIs" dxfId="15080" priority="964" operator="equal">
      <formula>"1"</formula>
    </cfRule>
  </conditionalFormatting>
  <conditionalFormatting sqref="T264:T265">
    <cfRule type="cellIs" dxfId="15079" priority="963" operator="equal">
      <formula>"1"</formula>
    </cfRule>
  </conditionalFormatting>
  <conditionalFormatting sqref="U262">
    <cfRule type="cellIs" dxfId="15078" priority="962" operator="equal">
      <formula>"1"</formula>
    </cfRule>
  </conditionalFormatting>
  <conditionalFormatting sqref="T262">
    <cfRule type="cellIs" dxfId="15077" priority="961" operator="equal">
      <formula>"1"</formula>
    </cfRule>
  </conditionalFormatting>
  <conditionalFormatting sqref="R263:S265">
    <cfRule type="uniqueValues" dxfId="15076" priority="968"/>
    <cfRule type="cellIs" dxfId="15075" priority="969" operator="equal">
      <formula>"1"</formula>
    </cfRule>
  </conditionalFormatting>
  <conditionalFormatting sqref="V250:X250">
    <cfRule type="cellIs" dxfId="15074" priority="945" operator="equal">
      <formula>"1"</formula>
    </cfRule>
  </conditionalFormatting>
  <conditionalFormatting sqref="AB250">
    <cfRule type="cellIs" dxfId="15073" priority="944" operator="equal">
      <formula>"1"</formula>
    </cfRule>
  </conditionalFormatting>
  <conditionalFormatting sqref="V254:AA254">
    <cfRule type="cellIs" dxfId="15072" priority="952" operator="equal">
      <formula>"1"</formula>
    </cfRule>
  </conditionalFormatting>
  <conditionalFormatting sqref="R250:U250">
    <cfRule type="cellIs" dxfId="15071" priority="946" operator="equal">
      <formula>"1"</formula>
    </cfRule>
  </conditionalFormatting>
  <conditionalFormatting sqref="N253:P253">
    <cfRule type="cellIs" dxfId="15070" priority="922" operator="equal">
      <formula>"1"</formula>
    </cfRule>
  </conditionalFormatting>
  <conditionalFormatting sqref="Q253">
    <cfRule type="cellIs" dxfId="15069" priority="921" operator="equal">
      <formula>"1"</formula>
    </cfRule>
  </conditionalFormatting>
  <conditionalFormatting sqref="Y253:AA253">
    <cfRule type="cellIs" dxfId="15068" priority="920" operator="equal">
      <formula>"1"</formula>
    </cfRule>
  </conditionalFormatting>
  <conditionalFormatting sqref="L250:P250">
    <cfRule type="cellIs" dxfId="15067" priority="936" operator="equal">
      <formula>"1"</formula>
    </cfRule>
  </conditionalFormatting>
  <conditionalFormatting sqref="AJ252:BG252">
    <cfRule type="cellIs" dxfId="15066" priority="948" operator="equal">
      <formula>"1"</formula>
    </cfRule>
  </conditionalFormatting>
  <conditionalFormatting sqref="Y251:AA251">
    <cfRule type="cellIs" dxfId="15065" priority="940" operator="equal">
      <formula>"1"</formula>
    </cfRule>
  </conditionalFormatting>
  <conditionalFormatting sqref="Y251:AA251">
    <cfRule type="cellIs" dxfId="15064" priority="941" operator="equal">
      <formula>"1"</formula>
    </cfRule>
  </conditionalFormatting>
  <conditionalFormatting sqref="Y250:AA250">
    <cfRule type="cellIs" dxfId="15063" priority="939" operator="equal">
      <formula>"1"</formula>
    </cfRule>
  </conditionalFormatting>
  <conditionalFormatting sqref="Y250:AA250">
    <cfRule type="cellIs" dxfId="15062" priority="938" operator="equal">
      <formula>"1"</formula>
    </cfRule>
  </conditionalFormatting>
  <conditionalFormatting sqref="R251:S251">
    <cfRule type="cellIs" dxfId="15061" priority="937" operator="equal">
      <formula>"1"</formula>
    </cfRule>
  </conditionalFormatting>
  <conditionalFormatting sqref="AJ253:BG253">
    <cfRule type="cellIs" dxfId="15060" priority="947" operator="equal">
      <formula>"1"</formula>
    </cfRule>
  </conditionalFormatting>
  <conditionalFormatting sqref="AB253">
    <cfRule type="cellIs" dxfId="15059" priority="923" operator="equal">
      <formula>"1"</formula>
    </cfRule>
  </conditionalFormatting>
  <conditionalFormatting sqref="V253:X253">
    <cfRule type="cellIs" dxfId="15058" priority="924" operator="equal">
      <formula>"1"</formula>
    </cfRule>
  </conditionalFormatting>
  <conditionalFormatting sqref="T251:X251">
    <cfRule type="cellIs" dxfId="15057" priority="943" operator="equal">
      <formula>"1"</formula>
    </cfRule>
  </conditionalFormatting>
  <conditionalFormatting sqref="AB251">
    <cfRule type="cellIs" dxfId="15056" priority="942" operator="equal">
      <formula>"1"</formula>
    </cfRule>
  </conditionalFormatting>
  <conditionalFormatting sqref="N251:P251">
    <cfRule type="cellIs" dxfId="15055" priority="934" operator="equal">
      <formula>"1"</formula>
    </cfRule>
  </conditionalFormatting>
  <conditionalFormatting sqref="Q250">
    <cfRule type="cellIs" dxfId="15054" priority="935" operator="equal">
      <formula>"1"</formula>
    </cfRule>
  </conditionalFormatting>
  <conditionalFormatting sqref="AB258">
    <cfRule type="cellIs" dxfId="15053" priority="916" operator="equal">
      <formula>"1"</formula>
    </cfRule>
  </conditionalFormatting>
  <conditionalFormatting sqref="Q258">
    <cfRule type="cellIs" dxfId="15052" priority="914" operator="equal">
      <formula>"1"</formula>
    </cfRule>
  </conditionalFormatting>
  <conditionalFormatting sqref="N270:P270">
    <cfRule type="cellIs" dxfId="15051" priority="913" operator="equal">
      <formula>"1"</formula>
    </cfRule>
  </conditionalFormatting>
  <conditionalFormatting sqref="Y270:AA270">
    <cfRule type="cellIs" dxfId="15050" priority="911" operator="equal">
      <formula>"1"</formula>
    </cfRule>
  </conditionalFormatting>
  <conditionalFormatting sqref="Q252">
    <cfRule type="cellIs" dxfId="15049" priority="926" operator="equal">
      <formula>"1"</formula>
    </cfRule>
  </conditionalFormatting>
  <conditionalFormatting sqref="Q251">
    <cfRule type="cellIs" dxfId="15048" priority="933" operator="equal">
      <formula>"1"</formula>
    </cfRule>
  </conditionalFormatting>
  <conditionalFormatting sqref="R252:U252">
    <cfRule type="cellIs" dxfId="15047" priority="932" operator="equal">
      <formula>"1"</formula>
    </cfRule>
  </conditionalFormatting>
  <conditionalFormatting sqref="AB252">
    <cfRule type="cellIs" dxfId="15046" priority="930" operator="equal">
      <formula>"1"</formula>
    </cfRule>
  </conditionalFormatting>
  <conditionalFormatting sqref="V252:X252">
    <cfRule type="cellIs" dxfId="15045" priority="931" operator="equal">
      <formula>"1"</formula>
    </cfRule>
  </conditionalFormatting>
  <conditionalFormatting sqref="Y252:AA252">
    <cfRule type="cellIs" dxfId="15044" priority="929" operator="equal">
      <formula>"1"</formula>
    </cfRule>
  </conditionalFormatting>
  <conditionalFormatting sqref="Y252:AA252">
    <cfRule type="cellIs" dxfId="15043" priority="928" operator="equal">
      <formula>"1"</formula>
    </cfRule>
  </conditionalFormatting>
  <conditionalFormatting sqref="N252:P252">
    <cfRule type="cellIs" dxfId="15042" priority="927" operator="equal">
      <formula>"1"</formula>
    </cfRule>
  </conditionalFormatting>
  <conditionalFormatting sqref="R253:U253">
    <cfRule type="cellIs" dxfId="15041" priority="925" operator="equal">
      <formula>"1"</formula>
    </cfRule>
  </conditionalFormatting>
  <conditionalFormatting sqref="Q270:U270">
    <cfRule type="cellIs" dxfId="15040" priority="912" operator="equal">
      <formula>"1"</formula>
    </cfRule>
  </conditionalFormatting>
  <conditionalFormatting sqref="AB256">
    <cfRule type="cellIs" dxfId="15039" priority="906" operator="equal">
      <formula>"1"</formula>
    </cfRule>
  </conditionalFormatting>
  <conditionalFormatting sqref="AB270">
    <cfRule type="cellIs" dxfId="15038" priority="909" operator="equal">
      <formula>"1"</formula>
    </cfRule>
  </conditionalFormatting>
  <conditionalFormatting sqref="N256:P256">
    <cfRule type="cellIs" dxfId="15037" priority="908" operator="equal">
      <formula>"1"</formula>
    </cfRule>
  </conditionalFormatting>
  <conditionalFormatting sqref="Q256:AA256">
    <cfRule type="cellIs" dxfId="15036" priority="907" operator="equal">
      <formula>"1"</formula>
    </cfRule>
  </conditionalFormatting>
  <conditionalFormatting sqref="V270:AA270">
    <cfRule type="cellIs" dxfId="15035" priority="910" operator="equal">
      <formula>"1"</formula>
    </cfRule>
  </conditionalFormatting>
  <conditionalFormatting sqref="N258:P258">
    <cfRule type="cellIs" dxfId="15034" priority="915" operator="equal">
      <formula>"1"</formula>
    </cfRule>
  </conditionalFormatting>
  <conditionalFormatting sqref="AJ260:AQ260 V260:AA260 V258:AA258 V261:AB261 V259:AQ259 T258:U261 N259:S261 R258:S258 N250:N258 N262:N283">
    <cfRule type="cellIs" dxfId="15033" priority="918" operator="equal">
      <formula>"1"</formula>
    </cfRule>
  </conditionalFormatting>
  <conditionalFormatting sqref="AB260">
    <cfRule type="cellIs" dxfId="15032" priority="917" operator="equal">
      <formula>"1"</formula>
    </cfRule>
  </conditionalFormatting>
  <conditionalFormatting sqref="Y274:AA275">
    <cfRule type="cellIs" dxfId="15031" priority="860" operator="equal">
      <formula>"1"</formula>
    </cfRule>
  </conditionalFormatting>
  <conditionalFormatting sqref="Q272">
    <cfRule type="cellIs" dxfId="15030" priority="855" operator="equal">
      <formula>"1"</formula>
    </cfRule>
  </conditionalFormatting>
  <conditionalFormatting sqref="AJ255">
    <cfRule type="cellIs" dxfId="15029" priority="847" operator="equal">
      <formula>"1"</formula>
    </cfRule>
  </conditionalFormatting>
  <conditionalFormatting sqref="Y276:AA279">
    <cfRule type="cellIs" dxfId="15028" priority="905" operator="equal">
      <formula>"1"</formula>
    </cfRule>
  </conditionalFormatting>
  <conditionalFormatting sqref="AB278">
    <cfRule type="cellIs" dxfId="15027" priority="901" operator="equal">
      <formula>"1"</formula>
    </cfRule>
  </conditionalFormatting>
  <conditionalFormatting sqref="AJ277:AQ277 T277 V276:AA277">
    <cfRule type="cellIs" dxfId="15026" priority="904" operator="equal">
      <formula>"1"</formula>
    </cfRule>
  </conditionalFormatting>
  <conditionalFormatting sqref="AB276">
    <cfRule type="cellIs" dxfId="15025" priority="903" operator="equal">
      <formula>"1"</formula>
    </cfRule>
  </conditionalFormatting>
  <conditionalFormatting sqref="AJ278:AQ278 V279:AB279 V278:AA278 T278:T279">
    <cfRule type="cellIs" dxfId="15024" priority="902" operator="equal">
      <formula>"1"</formula>
    </cfRule>
  </conditionalFormatting>
  <conditionalFormatting sqref="T277">
    <cfRule type="cellIs" dxfId="15023" priority="900" operator="equal">
      <formula>"1"</formula>
    </cfRule>
  </conditionalFormatting>
  <conditionalFormatting sqref="T278:T279">
    <cfRule type="cellIs" dxfId="15022" priority="899" operator="equal">
      <formula>"1"</formula>
    </cfRule>
  </conditionalFormatting>
  <conditionalFormatting sqref="AB277:AI277">
    <cfRule type="cellIs" dxfId="15021" priority="898" operator="equal">
      <formula>"1"</formula>
    </cfRule>
  </conditionalFormatting>
  <conditionalFormatting sqref="N276:P276">
    <cfRule type="cellIs" dxfId="15020" priority="890" operator="equal">
      <formula>"1"</formula>
    </cfRule>
  </conditionalFormatting>
  <conditionalFormatting sqref="Q276">
    <cfRule type="cellIs" dxfId="15019" priority="889" operator="equal">
      <formula>"1"</formula>
    </cfRule>
  </conditionalFormatting>
  <conditionalFormatting sqref="N277:Q279">
    <cfRule type="cellIs" dxfId="15018" priority="897" operator="equal">
      <formula>"1"</formula>
    </cfRule>
  </conditionalFormatting>
  <conditionalFormatting sqref="R277:S279">
    <cfRule type="cellIs" dxfId="15017" priority="896" operator="equal">
      <formula>"1"</formula>
    </cfRule>
  </conditionalFormatting>
  <conditionalFormatting sqref="U277:U279">
    <cfRule type="cellIs" dxfId="15016" priority="895" operator="equal">
      <formula>"1"</formula>
    </cfRule>
  </conditionalFormatting>
  <conditionalFormatting sqref="T276">
    <cfRule type="cellIs" dxfId="15015" priority="894" operator="equal">
      <formula>"1"</formula>
    </cfRule>
  </conditionalFormatting>
  <conditionalFormatting sqref="T276">
    <cfRule type="cellIs" dxfId="15014" priority="893" operator="equal">
      <formula>"1"</formula>
    </cfRule>
  </conditionalFormatting>
  <conditionalFormatting sqref="U276">
    <cfRule type="cellIs" dxfId="15013" priority="892" operator="equal">
      <formula>"1"</formula>
    </cfRule>
  </conditionalFormatting>
  <conditionalFormatting sqref="R276:S276">
    <cfRule type="cellIs" dxfId="15012" priority="891" operator="equal">
      <formula>"1"</formula>
    </cfRule>
  </conditionalFormatting>
  <conditionalFormatting sqref="V280:AA283">
    <cfRule type="cellIs" dxfId="15011" priority="888" operator="equal">
      <formula>"1"</formula>
    </cfRule>
  </conditionalFormatting>
  <conditionalFormatting sqref="AB280 AB283 AR281:AY281">
    <cfRule type="cellIs" dxfId="15010" priority="887" operator="equal">
      <formula>"1"</formula>
    </cfRule>
  </conditionalFormatting>
  <conditionalFormatting sqref="AB282">
    <cfRule type="cellIs" dxfId="15009" priority="886" operator="equal">
      <formula>"1"</formula>
    </cfRule>
  </conditionalFormatting>
  <conditionalFormatting sqref="AZ281:BG281">
    <cfRule type="cellIs" dxfId="15008" priority="885" operator="equal">
      <formula>"1"</formula>
    </cfRule>
  </conditionalFormatting>
  <conditionalFormatting sqref="AZ282:BG282">
    <cfRule type="cellIs" dxfId="15007" priority="884" operator="equal">
      <formula>"1"</formula>
    </cfRule>
  </conditionalFormatting>
  <conditionalFormatting sqref="AB281">
    <cfRule type="cellIs" dxfId="15006" priority="883" operator="equal">
      <formula>"1"</formula>
    </cfRule>
  </conditionalFormatting>
  <conditionalFormatting sqref="AJ282">
    <cfRule type="cellIs" dxfId="15005" priority="882" operator="equal">
      <formula>"1"</formula>
    </cfRule>
  </conditionalFormatting>
  <conditionalFormatting sqref="AR283">
    <cfRule type="cellIs" dxfId="15004" priority="881" operator="equal">
      <formula>"1"</formula>
    </cfRule>
  </conditionalFormatting>
  <conditionalFormatting sqref="AR280">
    <cfRule type="cellIs" dxfId="15003" priority="880" operator="equal">
      <formula>"1"</formula>
    </cfRule>
  </conditionalFormatting>
  <conditionalFormatting sqref="Y280:AA283">
    <cfRule type="cellIs" dxfId="15002" priority="879" operator="equal">
      <formula>"1"</formula>
    </cfRule>
  </conditionalFormatting>
  <conditionalFormatting sqref="N280:Q280">
    <cfRule type="cellIs" dxfId="15001" priority="868" operator="equal">
      <formula>"1"</formula>
    </cfRule>
  </conditionalFormatting>
  <conditionalFormatting sqref="N281:Q283">
    <cfRule type="cellIs" dxfId="15000" priority="867" operator="equal">
      <formula>"1"</formula>
    </cfRule>
  </conditionalFormatting>
  <conditionalFormatting sqref="R281:S283">
    <cfRule type="cellIs" dxfId="14999" priority="878" operator="equal">
      <formula>"1"</formula>
    </cfRule>
  </conditionalFormatting>
  <conditionalFormatting sqref="U281:U283">
    <cfRule type="cellIs" dxfId="14998" priority="877" operator="equal">
      <formula>"1"</formula>
    </cfRule>
  </conditionalFormatting>
  <conditionalFormatting sqref="T281">
    <cfRule type="cellIs" dxfId="14997" priority="876" operator="equal">
      <formula>"1"</formula>
    </cfRule>
  </conditionalFormatting>
  <conditionalFormatting sqref="T282:T283">
    <cfRule type="cellIs" dxfId="14996" priority="875" operator="equal">
      <formula>"1"</formula>
    </cfRule>
  </conditionalFormatting>
  <conditionalFormatting sqref="T281">
    <cfRule type="cellIs" dxfId="14995" priority="874" operator="equal">
      <formula>"1"</formula>
    </cfRule>
  </conditionalFormatting>
  <conditionalFormatting sqref="T282:T283">
    <cfRule type="cellIs" dxfId="14994" priority="873" operator="equal">
      <formula>"1"</formula>
    </cfRule>
  </conditionalFormatting>
  <conditionalFormatting sqref="T280">
    <cfRule type="cellIs" dxfId="14993" priority="872" operator="equal">
      <formula>"1"</formula>
    </cfRule>
  </conditionalFormatting>
  <conditionalFormatting sqref="T280">
    <cfRule type="cellIs" dxfId="14992" priority="871" operator="equal">
      <formula>"1"</formula>
    </cfRule>
  </conditionalFormatting>
  <conditionalFormatting sqref="U280">
    <cfRule type="cellIs" dxfId="14991" priority="870" operator="equal">
      <formula>"1"</formula>
    </cfRule>
  </conditionalFormatting>
  <conditionalFormatting sqref="R280:S280">
    <cfRule type="cellIs" dxfId="14990" priority="869" operator="equal">
      <formula>"1"</formula>
    </cfRule>
  </conditionalFormatting>
  <conditionalFormatting sqref="N273:S275 R272:S272">
    <cfRule type="cellIs" dxfId="14989" priority="866" operator="equal">
      <formula>"1"</formula>
    </cfRule>
  </conditionalFormatting>
  <conditionalFormatting sqref="AJ273:AQ273 V272:AA273">
    <cfRule type="cellIs" dxfId="14988" priority="865" operator="equal">
      <formula>"1"</formula>
    </cfRule>
  </conditionalFormatting>
  <conditionalFormatting sqref="Y272:AA273">
    <cfRule type="cellIs" dxfId="14987" priority="864" operator="equal">
      <formula>"1"</formula>
    </cfRule>
  </conditionalFormatting>
  <conditionalFormatting sqref="AB272">
    <cfRule type="cellIs" dxfId="14986" priority="863" operator="equal">
      <formula>"1"</formula>
    </cfRule>
  </conditionalFormatting>
  <conditionalFormatting sqref="AB274">
    <cfRule type="cellIs" dxfId="14985" priority="861" operator="equal">
      <formula>"1"</formula>
    </cfRule>
  </conditionalFormatting>
  <conditionalFormatting sqref="Y255:AA255">
    <cfRule type="cellIs" dxfId="14984" priority="852" operator="equal">
      <formula>"1"</formula>
    </cfRule>
  </conditionalFormatting>
  <conditionalFormatting sqref="AJ274:AQ274 V275:AB275 V274:AA274">
    <cfRule type="cellIs" dxfId="14983" priority="862" operator="equal">
      <formula>"1"</formula>
    </cfRule>
  </conditionalFormatting>
  <conditionalFormatting sqref="AB273:AI273">
    <cfRule type="cellIs" dxfId="14982" priority="859" operator="equal">
      <formula>"1"</formula>
    </cfRule>
  </conditionalFormatting>
  <conditionalFormatting sqref="T273:U275">
    <cfRule type="cellIs" dxfId="14981" priority="858" operator="equal">
      <formula>"1"</formula>
    </cfRule>
  </conditionalFormatting>
  <conditionalFormatting sqref="T272:U272">
    <cfRule type="cellIs" dxfId="14980" priority="857" operator="equal">
      <formula>"1"</formula>
    </cfRule>
  </conditionalFormatting>
  <conditionalFormatting sqref="N272:P272">
    <cfRule type="cellIs" dxfId="14979" priority="856" operator="equal">
      <formula>"1"</formula>
    </cfRule>
  </conditionalFormatting>
  <conditionalFormatting sqref="AZ255:BG255 T255:U255">
    <cfRule type="cellIs" dxfId="14978" priority="854" operator="equal">
      <formula>"1"</formula>
    </cfRule>
  </conditionalFormatting>
  <conditionalFormatting sqref="AB255">
    <cfRule type="cellIs" dxfId="14977" priority="853" operator="equal">
      <formula>"1"</formula>
    </cfRule>
  </conditionalFormatting>
  <conditionalFormatting sqref="V255:AA255">
    <cfRule type="cellIs" dxfId="14976" priority="851" operator="equal">
      <formula>"1"</formula>
    </cfRule>
  </conditionalFormatting>
  <conditionalFormatting sqref="U255">
    <cfRule type="cellIs" dxfId="14975" priority="850" operator="equal">
      <formula>"1"</formula>
    </cfRule>
  </conditionalFormatting>
  <conditionalFormatting sqref="R255:S255">
    <cfRule type="cellIs" dxfId="14974" priority="849" operator="equal">
      <formula>"1"</formula>
    </cfRule>
  </conditionalFormatting>
  <conditionalFormatting sqref="N255:Q255">
    <cfRule type="cellIs" dxfId="14973" priority="848" operator="equal">
      <formula>"1"</formula>
    </cfRule>
  </conditionalFormatting>
  <conditionalFormatting sqref="L251:M283">
    <cfRule type="cellIs" dxfId="14972" priority="846" operator="equal">
      <formula>"1"</formula>
    </cfRule>
  </conditionalFormatting>
  <conditionalFormatting sqref="AB393:AQ393 AB388:AQ388 AJ386:AQ387">
    <cfRule type="cellIs" dxfId="14971" priority="845" operator="equal">
      <formula>"1"</formula>
    </cfRule>
  </conditionalFormatting>
  <conditionalFormatting sqref="R393:U393">
    <cfRule type="cellIs" dxfId="14970" priority="844" operator="equal">
      <formula>"1"</formula>
    </cfRule>
  </conditionalFormatting>
  <conditionalFormatting sqref="Q388:U388 Y388:AA388">
    <cfRule type="cellIs" dxfId="14969" priority="843" operator="equal">
      <formula>"1"</formula>
    </cfRule>
  </conditionalFormatting>
  <conditionalFormatting sqref="M386:Q386">
    <cfRule type="cellIs" dxfId="14968" priority="841" operator="equal">
      <formula>"1"</formula>
    </cfRule>
  </conditionalFormatting>
  <conditionalFormatting sqref="R386:S386">
    <cfRule type="cellIs" dxfId="14967" priority="842" operator="equal">
      <formula>"1"</formula>
    </cfRule>
  </conditionalFormatting>
  <conditionalFormatting sqref="R387:S387">
    <cfRule type="cellIs" dxfId="14966" priority="840" operator="equal">
      <formula>"1"</formula>
    </cfRule>
  </conditionalFormatting>
  <conditionalFormatting sqref="L386">
    <cfRule type="cellIs" dxfId="14965" priority="839" operator="equal">
      <formula>"1"</formula>
    </cfRule>
  </conditionalFormatting>
  <conditionalFormatting sqref="U390:U392">
    <cfRule type="cellIs" dxfId="14964" priority="834" operator="equal">
      <formula>"1"</formula>
    </cfRule>
  </conditionalFormatting>
  <conditionalFormatting sqref="R389:S389">
    <cfRule type="cellIs" dxfId="14963" priority="833" operator="equal">
      <formula>"1"</formula>
    </cfRule>
  </conditionalFormatting>
  <conditionalFormatting sqref="Y390:AA392">
    <cfRule type="cellIs" dxfId="14962" priority="838" operator="equal">
      <formula>"1"</formula>
    </cfRule>
  </conditionalFormatting>
  <conditionalFormatting sqref="V390:AA391 V392:AB392 AJ390:AQ390">
    <cfRule type="cellIs" dxfId="14961" priority="837" operator="equal">
      <formula>"1"</formula>
    </cfRule>
  </conditionalFormatting>
  <conditionalFormatting sqref="AB391">
    <cfRule type="cellIs" dxfId="14960" priority="836" operator="equal">
      <formula>"1"</formula>
    </cfRule>
  </conditionalFormatting>
  <conditionalFormatting sqref="R390:S392">
    <cfRule type="cellIs" dxfId="14959" priority="835" operator="equal">
      <formula>"1"</formula>
    </cfRule>
  </conditionalFormatting>
  <conditionalFormatting sqref="V395:AA397">
    <cfRule type="cellIs" dxfId="14958" priority="832" operator="equal">
      <formula>"1"</formula>
    </cfRule>
  </conditionalFormatting>
  <conditionalFormatting sqref="AB397">
    <cfRule type="cellIs" dxfId="14957" priority="831" operator="equal">
      <formula>"1"</formula>
    </cfRule>
  </conditionalFormatting>
  <conditionalFormatting sqref="AB396">
    <cfRule type="cellIs" dxfId="14956" priority="830" operator="equal">
      <formula>"1"</formula>
    </cfRule>
  </conditionalFormatting>
  <conditionalFormatting sqref="Y395:AA397">
    <cfRule type="cellIs" dxfId="14955" priority="829" operator="equal">
      <formula>"1"</formula>
    </cfRule>
  </conditionalFormatting>
  <conditionalFormatting sqref="R395:S397">
    <cfRule type="cellIs" dxfId="14954" priority="828" operator="equal">
      <formula>"1"</formula>
    </cfRule>
  </conditionalFormatting>
  <conditionalFormatting sqref="U395:U397">
    <cfRule type="cellIs" dxfId="14953" priority="827" operator="equal">
      <formula>"1"</formula>
    </cfRule>
  </conditionalFormatting>
  <conditionalFormatting sqref="R394:S394">
    <cfRule type="cellIs" dxfId="14952" priority="826" operator="equal">
      <formula>"1"</formula>
    </cfRule>
  </conditionalFormatting>
  <conditionalFormatting sqref="T386">
    <cfRule type="cellIs" dxfId="14951" priority="825" operator="equal">
      <formula>"1"</formula>
    </cfRule>
  </conditionalFormatting>
  <conditionalFormatting sqref="T387">
    <cfRule type="cellIs" dxfId="14950" priority="824" operator="equal">
      <formula>"1"</formula>
    </cfRule>
  </conditionalFormatting>
  <conditionalFormatting sqref="AB386:AI387">
    <cfRule type="cellIs" dxfId="14949" priority="823" operator="equal">
      <formula>"1"</formula>
    </cfRule>
  </conditionalFormatting>
  <conditionalFormatting sqref="Q387">
    <cfRule type="cellIs" dxfId="14948" priority="822" operator="equal">
      <formula>"1"</formula>
    </cfRule>
  </conditionalFormatting>
  <conditionalFormatting sqref="Q394">
    <cfRule type="cellIs" dxfId="14947" priority="821" operator="equal">
      <formula>"1"</formula>
    </cfRule>
  </conditionalFormatting>
  <conditionalFormatting sqref="Q389">
    <cfRule type="cellIs" dxfId="14946" priority="820" operator="equal">
      <formula>"1"</formula>
    </cfRule>
  </conditionalFormatting>
  <conditionalFormatting sqref="AJ389:AQ389">
    <cfRule type="cellIs" dxfId="14945" priority="819" operator="equal">
      <formula>"1"</formula>
    </cfRule>
  </conditionalFormatting>
  <conditionalFormatting sqref="AJ394:AQ394">
    <cfRule type="cellIs" dxfId="14944" priority="818" operator="equal">
      <formula>"1"</formula>
    </cfRule>
  </conditionalFormatting>
  <conditionalFormatting sqref="T389">
    <cfRule type="cellIs" dxfId="14943" priority="817" operator="equal">
      <formula>"1"</formula>
    </cfRule>
  </conditionalFormatting>
  <conditionalFormatting sqref="T394">
    <cfRule type="cellIs" dxfId="14942" priority="816" operator="equal">
      <formula>"1"</formula>
    </cfRule>
  </conditionalFormatting>
  <conditionalFormatting sqref="T390:T392">
    <cfRule type="cellIs" dxfId="14941" priority="815" operator="equal">
      <formula>"1"</formula>
    </cfRule>
  </conditionalFormatting>
  <conditionalFormatting sqref="T395:T397">
    <cfRule type="cellIs" dxfId="14940" priority="814" operator="equal">
      <formula>"1"</formula>
    </cfRule>
  </conditionalFormatting>
  <conditionalFormatting sqref="Q390:Q392">
    <cfRule type="cellIs" dxfId="14939" priority="813" operator="equal">
      <formula>"1"</formula>
    </cfRule>
  </conditionalFormatting>
  <conditionalFormatting sqref="Q393">
    <cfRule type="cellIs" dxfId="14938" priority="812" operator="equal">
      <formula>"1"</formula>
    </cfRule>
  </conditionalFormatting>
  <conditionalFormatting sqref="Q395:Q397">
    <cfRule type="cellIs" dxfId="14937" priority="811" operator="equal">
      <formula>"1"</formula>
    </cfRule>
  </conditionalFormatting>
  <conditionalFormatting sqref="AJ396:AQ396">
    <cfRule type="cellIs" dxfId="14936" priority="810" operator="equal">
      <formula>"1"</formula>
    </cfRule>
  </conditionalFormatting>
  <conditionalFormatting sqref="AB395:AQ395">
    <cfRule type="cellIs" dxfId="14935" priority="809" operator="equal">
      <formula>"1"</formula>
    </cfRule>
  </conditionalFormatting>
  <conditionalFormatting sqref="AJ391:AQ391">
    <cfRule type="cellIs" dxfId="14934" priority="808" operator="equal">
      <formula>"1"</formula>
    </cfRule>
  </conditionalFormatting>
  <conditionalFormatting sqref="AB390:AI390">
    <cfRule type="cellIs" dxfId="14933" priority="807" operator="equal">
      <formula>"1"</formula>
    </cfRule>
  </conditionalFormatting>
  <conditionalFormatting sqref="Y393:AA393">
    <cfRule type="cellIs" dxfId="14932" priority="806" operator="equal">
      <formula>"1"</formula>
    </cfRule>
  </conditionalFormatting>
  <conditionalFormatting sqref="V393:X393">
    <cfRule type="cellIs" dxfId="14931" priority="805" operator="equal">
      <formula>"1"</formula>
    </cfRule>
  </conditionalFormatting>
  <conditionalFormatting sqref="V388:X388">
    <cfRule type="cellIs" dxfId="14930" priority="804" operator="equal">
      <formula>"1"</formula>
    </cfRule>
  </conditionalFormatting>
  <conditionalFormatting sqref="M387:M397">
    <cfRule type="cellIs" dxfId="14929" priority="803" operator="equal">
      <formula>"1"</formula>
    </cfRule>
  </conditionalFormatting>
  <conditionalFormatting sqref="L387:L397">
    <cfRule type="cellIs" dxfId="14928" priority="802" operator="equal">
      <formula>"1"</formula>
    </cfRule>
  </conditionalFormatting>
  <conditionalFormatting sqref="N387:P397">
    <cfRule type="cellIs" dxfId="14927" priority="801" operator="equal">
      <formula>"1"</formula>
    </cfRule>
  </conditionalFormatting>
  <conditionalFormatting sqref="AZ300:BG303 AJ284:BG285 AR288:BG288 AR292:BG299 AR306:BG313 AR304:BG304 M305 M291 AJ290:BG290 O291:BG291 O305:BG305">
    <cfRule type="cellIs" dxfId="14926" priority="800" operator="equal">
      <formula>"1"</formula>
    </cfRule>
  </conditionalFormatting>
  <conditionalFormatting sqref="T296">
    <cfRule type="cellIs" dxfId="14925" priority="765" operator="equal">
      <formula>"1"</formula>
    </cfRule>
  </conditionalFormatting>
  <conditionalFormatting sqref="AB301">
    <cfRule type="cellIs" dxfId="14924" priority="794" operator="equal">
      <formula>"1"</formula>
    </cfRule>
  </conditionalFormatting>
  <conditionalFormatting sqref="AR300">
    <cfRule type="cellIs" dxfId="14923" priority="795" operator="equal">
      <formula>"1"</formula>
    </cfRule>
  </conditionalFormatting>
  <conditionalFormatting sqref="U301:U303">
    <cfRule type="cellIs" dxfId="14922" priority="790" operator="equal">
      <formula>"1"</formula>
    </cfRule>
  </conditionalFormatting>
  <conditionalFormatting sqref="T301">
    <cfRule type="cellIs" dxfId="14921" priority="789" operator="equal">
      <formula>"1"</formula>
    </cfRule>
  </conditionalFormatting>
  <conditionalFormatting sqref="T302:T303">
    <cfRule type="cellIs" dxfId="14920" priority="788" operator="equal">
      <formula>"1"</formula>
    </cfRule>
  </conditionalFormatting>
  <conditionalFormatting sqref="T301">
    <cfRule type="cellIs" dxfId="14919" priority="787" operator="equal">
      <formula>"1"</formula>
    </cfRule>
  </conditionalFormatting>
  <conditionalFormatting sqref="U300">
    <cfRule type="cellIs" dxfId="14918" priority="785" operator="equal">
      <formula>"1"</formula>
    </cfRule>
  </conditionalFormatting>
  <conditionalFormatting sqref="T300">
    <cfRule type="cellIs" dxfId="14917" priority="784" operator="equal">
      <formula>"1"</formula>
    </cfRule>
  </conditionalFormatting>
  <conditionalFormatting sqref="M288 O288:Q288">
    <cfRule type="cellIs" dxfId="14916" priority="754" operator="equal">
      <formula>"1"</formula>
    </cfRule>
  </conditionalFormatting>
  <conditionalFormatting sqref="Y287:AA287">
    <cfRule type="cellIs" dxfId="14915" priority="724" operator="equal">
      <formula>"1"</formula>
    </cfRule>
  </conditionalFormatting>
  <conditionalFormatting sqref="T300">
    <cfRule type="cellIs" dxfId="14914" priority="783" operator="equal">
      <formula>"1"</formula>
    </cfRule>
  </conditionalFormatting>
  <conditionalFormatting sqref="R300:S300">
    <cfRule type="cellIs" dxfId="14913" priority="782" operator="equal">
      <formula>"1"</formula>
    </cfRule>
  </conditionalFormatting>
  <conditionalFormatting sqref="Y300:AA303 M300:M303 O300:Q303">
    <cfRule type="cellIs" dxfId="14912" priority="799" operator="equal">
      <formula>"1"</formula>
    </cfRule>
  </conditionalFormatting>
  <conditionalFormatting sqref="V300:AA302 V303:AB303 AJ301:AY301 AR302:AY302">
    <cfRule type="cellIs" dxfId="14911" priority="798" operator="equal">
      <formula>"1"</formula>
    </cfRule>
  </conditionalFormatting>
  <conditionalFormatting sqref="AB302">
    <cfRule type="cellIs" dxfId="14910" priority="797" operator="equal">
      <formula>"1"</formula>
    </cfRule>
  </conditionalFormatting>
  <conditionalFormatting sqref="AB300">
    <cfRule type="cellIs" dxfId="14909" priority="796" operator="equal">
      <formula>"1"</formula>
    </cfRule>
  </conditionalFormatting>
  <conditionalFormatting sqref="AJ302">
    <cfRule type="cellIs" dxfId="14908" priority="793" operator="equal">
      <formula>"1"</formula>
    </cfRule>
  </conditionalFormatting>
  <conditionalFormatting sqref="AR303">
    <cfRule type="cellIs" dxfId="14907" priority="792" operator="equal">
      <formula>"1"</formula>
    </cfRule>
  </conditionalFormatting>
  <conditionalFormatting sqref="R301:S303">
    <cfRule type="cellIs" dxfId="14906" priority="791" operator="equal">
      <formula>"1"</formula>
    </cfRule>
  </conditionalFormatting>
  <conditionalFormatting sqref="T302:T303">
    <cfRule type="cellIs" dxfId="14905" priority="786" operator="equal">
      <formula>"1"</formula>
    </cfRule>
  </conditionalFormatting>
  <conditionalFormatting sqref="R296:S296">
    <cfRule type="cellIs" dxfId="14904" priority="764" operator="equal">
      <formula>"1"</formula>
    </cfRule>
  </conditionalFormatting>
  <conditionalFormatting sqref="M296 O296:P296">
    <cfRule type="cellIs" dxfId="14903" priority="763" operator="equal">
      <formula>"1"</formula>
    </cfRule>
  </conditionalFormatting>
  <conditionalFormatting sqref="Q296">
    <cfRule type="cellIs" dxfId="14902" priority="762" operator="equal">
      <formula>"1"</formula>
    </cfRule>
  </conditionalFormatting>
  <conditionalFormatting sqref="T288:U288">
    <cfRule type="cellIs" dxfId="14901" priority="761" operator="equal">
      <formula>"1"</formula>
    </cfRule>
  </conditionalFormatting>
  <conditionalFormatting sqref="AB288">
    <cfRule type="cellIs" dxfId="14900" priority="760" operator="equal">
      <formula>"1"</formula>
    </cfRule>
  </conditionalFormatting>
  <conditionalFormatting sqref="AJ288">
    <cfRule type="cellIs" dxfId="14899" priority="759" operator="equal">
      <formula>"1"</formula>
    </cfRule>
  </conditionalFormatting>
  <conditionalFormatting sqref="Y288:AA288">
    <cfRule type="cellIs" dxfId="14898" priority="758" operator="equal">
      <formula>"1"</formula>
    </cfRule>
  </conditionalFormatting>
  <conditionalFormatting sqref="R288:S288">
    <cfRule type="cellIs" dxfId="14897" priority="755" operator="equal">
      <formula>"1"</formula>
    </cfRule>
  </conditionalFormatting>
  <conditionalFormatting sqref="U288">
    <cfRule type="cellIs" dxfId="14896" priority="756" operator="equal">
      <formula>"1"</formula>
    </cfRule>
  </conditionalFormatting>
  <conditionalFormatting sqref="V296:AA298 V299:AB299 AJ297:AQ298">
    <cfRule type="cellIs" dxfId="14895" priority="781" operator="equal">
      <formula>"1"</formula>
    </cfRule>
  </conditionalFormatting>
  <conditionalFormatting sqref="AB296">
    <cfRule type="cellIs" dxfId="14894" priority="778" operator="equal">
      <formula>"1"</formula>
    </cfRule>
  </conditionalFormatting>
  <conditionalFormatting sqref="Y296:AA296">
    <cfRule type="cellIs" dxfId="14893" priority="779" operator="equal">
      <formula>"1"</formula>
    </cfRule>
  </conditionalFormatting>
  <conditionalFormatting sqref="AB298">
    <cfRule type="cellIs" dxfId="14892" priority="780" operator="equal">
      <formula>"1"</formula>
    </cfRule>
  </conditionalFormatting>
  <conditionalFormatting sqref="M297:M299 O297:Q299">
    <cfRule type="cellIs" dxfId="14891" priority="775" operator="equal">
      <formula>"1"</formula>
    </cfRule>
  </conditionalFormatting>
  <conditionalFormatting sqref="AB297:AI297">
    <cfRule type="cellIs" dxfId="14890" priority="776" operator="equal">
      <formula>"1"</formula>
    </cfRule>
  </conditionalFormatting>
  <conditionalFormatting sqref="Y297:AA299">
    <cfRule type="cellIs" dxfId="14889" priority="777" operator="equal">
      <formula>"1"</formula>
    </cfRule>
  </conditionalFormatting>
  <conditionalFormatting sqref="U297:U299">
    <cfRule type="cellIs" dxfId="14888" priority="772" operator="equal">
      <formula>"1"</formula>
    </cfRule>
  </conditionalFormatting>
  <conditionalFormatting sqref="T297">
    <cfRule type="cellIs" dxfId="14887" priority="771" operator="equal">
      <formula>"1"</formula>
    </cfRule>
  </conditionalFormatting>
  <conditionalFormatting sqref="T298:T299">
    <cfRule type="cellIs" dxfId="14886" priority="770" operator="equal">
      <formula>"1"</formula>
    </cfRule>
  </conditionalFormatting>
  <conditionalFormatting sqref="T297">
    <cfRule type="cellIs" dxfId="14885" priority="769" operator="equal">
      <formula>"1"</formula>
    </cfRule>
  </conditionalFormatting>
  <conditionalFormatting sqref="T298:T299">
    <cfRule type="cellIs" dxfId="14884" priority="768" operator="equal">
      <formula>"1"</formula>
    </cfRule>
  </conditionalFormatting>
  <conditionalFormatting sqref="U296">
    <cfRule type="cellIs" dxfId="14883" priority="767" operator="equal">
      <formula>"1"</formula>
    </cfRule>
  </conditionalFormatting>
  <conditionalFormatting sqref="T296">
    <cfRule type="cellIs" dxfId="14882" priority="766" operator="equal">
      <formula>"1"</formula>
    </cfRule>
  </conditionalFormatting>
  <conditionalFormatting sqref="R297:S299">
    <cfRule type="uniqueValues" dxfId="14881" priority="773"/>
    <cfRule type="cellIs" dxfId="14880" priority="774" operator="equal">
      <formula>"1"</formula>
    </cfRule>
  </conditionalFormatting>
  <conditionalFormatting sqref="V284:X284">
    <cfRule type="cellIs" dxfId="14879" priority="750" operator="equal">
      <formula>"1"</formula>
    </cfRule>
  </conditionalFormatting>
  <conditionalFormatting sqref="AB284">
    <cfRule type="cellIs" dxfId="14878" priority="749" operator="equal">
      <formula>"1"</formula>
    </cfRule>
  </conditionalFormatting>
  <conditionalFormatting sqref="V288:AA288">
    <cfRule type="cellIs" dxfId="14877" priority="757" operator="equal">
      <formula>"1"</formula>
    </cfRule>
  </conditionalFormatting>
  <conditionalFormatting sqref="R284:U284">
    <cfRule type="cellIs" dxfId="14876" priority="751" operator="equal">
      <formula>"1"</formula>
    </cfRule>
  </conditionalFormatting>
  <conditionalFormatting sqref="M287 O287:P287">
    <cfRule type="cellIs" dxfId="14875" priority="727" operator="equal">
      <formula>"1"</formula>
    </cfRule>
  </conditionalFormatting>
  <conditionalFormatting sqref="Q287">
    <cfRule type="cellIs" dxfId="14874" priority="726" operator="equal">
      <formula>"1"</formula>
    </cfRule>
  </conditionalFormatting>
  <conditionalFormatting sqref="Y287:AA287">
    <cfRule type="cellIs" dxfId="14873" priority="725" operator="equal">
      <formula>"1"</formula>
    </cfRule>
  </conditionalFormatting>
  <conditionalFormatting sqref="L284:P284">
    <cfRule type="cellIs" dxfId="14872" priority="741" operator="equal">
      <formula>"1"</formula>
    </cfRule>
  </conditionalFormatting>
  <conditionalFormatting sqref="AJ286:BG286">
    <cfRule type="cellIs" dxfId="14871" priority="753" operator="equal">
      <formula>"1"</formula>
    </cfRule>
  </conditionalFormatting>
  <conditionalFormatting sqref="Y285:AA285">
    <cfRule type="cellIs" dxfId="14870" priority="745" operator="equal">
      <formula>"1"</formula>
    </cfRule>
  </conditionalFormatting>
  <conditionalFormatting sqref="Y285:AA285">
    <cfRule type="cellIs" dxfId="14869" priority="746" operator="equal">
      <formula>"1"</formula>
    </cfRule>
  </conditionalFormatting>
  <conditionalFormatting sqref="Y284:AA284">
    <cfRule type="cellIs" dxfId="14868" priority="744" operator="equal">
      <formula>"1"</formula>
    </cfRule>
  </conditionalFormatting>
  <conditionalFormatting sqref="Y284:AA284">
    <cfRule type="cellIs" dxfId="14867" priority="743" operator="equal">
      <formula>"1"</formula>
    </cfRule>
  </conditionalFormatting>
  <conditionalFormatting sqref="R285:S285">
    <cfRule type="cellIs" dxfId="14866" priority="742" operator="equal">
      <formula>"1"</formula>
    </cfRule>
  </conditionalFormatting>
  <conditionalFormatting sqref="AJ287:BG287">
    <cfRule type="cellIs" dxfId="14865" priority="752" operator="equal">
      <formula>"1"</formula>
    </cfRule>
  </conditionalFormatting>
  <conditionalFormatting sqref="AB287">
    <cfRule type="cellIs" dxfId="14864" priority="728" operator="equal">
      <formula>"1"</formula>
    </cfRule>
  </conditionalFormatting>
  <conditionalFormatting sqref="V287:X287">
    <cfRule type="cellIs" dxfId="14863" priority="729" operator="equal">
      <formula>"1"</formula>
    </cfRule>
  </conditionalFormatting>
  <conditionalFormatting sqref="T285:X285">
    <cfRule type="cellIs" dxfId="14862" priority="748" operator="equal">
      <formula>"1"</formula>
    </cfRule>
  </conditionalFormatting>
  <conditionalFormatting sqref="AB285">
    <cfRule type="cellIs" dxfId="14861" priority="747" operator="equal">
      <formula>"1"</formula>
    </cfRule>
  </conditionalFormatting>
  <conditionalFormatting sqref="M285 O285:P285">
    <cfRule type="cellIs" dxfId="14860" priority="739" operator="equal">
      <formula>"1"</formula>
    </cfRule>
  </conditionalFormatting>
  <conditionalFormatting sqref="Q284">
    <cfRule type="cellIs" dxfId="14859" priority="740" operator="equal">
      <formula>"1"</formula>
    </cfRule>
  </conditionalFormatting>
  <conditionalFormatting sqref="AB292">
    <cfRule type="cellIs" dxfId="14858" priority="721" operator="equal">
      <formula>"1"</formula>
    </cfRule>
  </conditionalFormatting>
  <conditionalFormatting sqref="Q292">
    <cfRule type="cellIs" dxfId="14857" priority="719" operator="equal">
      <formula>"1"</formula>
    </cfRule>
  </conditionalFormatting>
  <conditionalFormatting sqref="M304 O304:P304">
    <cfRule type="cellIs" dxfId="14856" priority="718" operator="equal">
      <formula>"1"</formula>
    </cfRule>
  </conditionalFormatting>
  <conditionalFormatting sqref="Y304:AA304">
    <cfRule type="cellIs" dxfId="14855" priority="716" operator="equal">
      <formula>"1"</formula>
    </cfRule>
  </conditionalFormatting>
  <conditionalFormatting sqref="Q286">
    <cfRule type="cellIs" dxfId="14854" priority="731" operator="equal">
      <formula>"1"</formula>
    </cfRule>
  </conditionalFormatting>
  <conditionalFormatting sqref="Q285">
    <cfRule type="cellIs" dxfId="14853" priority="738" operator="equal">
      <formula>"1"</formula>
    </cfRule>
  </conditionalFormatting>
  <conditionalFormatting sqref="R286:U286">
    <cfRule type="cellIs" dxfId="14852" priority="737" operator="equal">
      <formula>"1"</formula>
    </cfRule>
  </conditionalFormatting>
  <conditionalFormatting sqref="AB286">
    <cfRule type="cellIs" dxfId="14851" priority="735" operator="equal">
      <formula>"1"</formula>
    </cfRule>
  </conditionalFormatting>
  <conditionalFormatting sqref="V286:X286">
    <cfRule type="cellIs" dxfId="14850" priority="736" operator="equal">
      <formula>"1"</formula>
    </cfRule>
  </conditionalFormatting>
  <conditionalFormatting sqref="Y286:AA286">
    <cfRule type="cellIs" dxfId="14849" priority="734" operator="equal">
      <formula>"1"</formula>
    </cfRule>
  </conditionalFormatting>
  <conditionalFormatting sqref="Y286:AA286">
    <cfRule type="cellIs" dxfId="14848" priority="733" operator="equal">
      <formula>"1"</formula>
    </cfRule>
  </conditionalFormatting>
  <conditionalFormatting sqref="M286 O286:P286">
    <cfRule type="cellIs" dxfId="14847" priority="732" operator="equal">
      <formula>"1"</formula>
    </cfRule>
  </conditionalFormatting>
  <conditionalFormatting sqref="R287:U287">
    <cfRule type="cellIs" dxfId="14846" priority="730" operator="equal">
      <formula>"1"</formula>
    </cfRule>
  </conditionalFormatting>
  <conditionalFormatting sqref="Q304:U304">
    <cfRule type="cellIs" dxfId="14845" priority="717" operator="equal">
      <formula>"1"</formula>
    </cfRule>
  </conditionalFormatting>
  <conditionalFormatting sqref="AB290">
    <cfRule type="cellIs" dxfId="14844" priority="711" operator="equal">
      <formula>"1"</formula>
    </cfRule>
  </conditionalFormatting>
  <conditionalFormatting sqref="AB304">
    <cfRule type="cellIs" dxfId="14843" priority="714" operator="equal">
      <formula>"1"</formula>
    </cfRule>
  </conditionalFormatting>
  <conditionalFormatting sqref="M290 O290:P290">
    <cfRule type="cellIs" dxfId="14842" priority="713" operator="equal">
      <formula>"1"</formula>
    </cfRule>
  </conditionalFormatting>
  <conditionalFormatting sqref="Q290:AA290">
    <cfRule type="cellIs" dxfId="14841" priority="712" operator="equal">
      <formula>"1"</formula>
    </cfRule>
  </conditionalFormatting>
  <conditionalFormatting sqref="V304:AA304">
    <cfRule type="cellIs" dxfId="14840" priority="715" operator="equal">
      <formula>"1"</formula>
    </cfRule>
  </conditionalFormatting>
  <conditionalFormatting sqref="M292 O292:P292">
    <cfRule type="cellIs" dxfId="14839" priority="720" operator="equal">
      <formula>"1"</formula>
    </cfRule>
  </conditionalFormatting>
  <conditionalFormatting sqref="AJ294:AQ294 V294:AA294 V292:AA292 V295:AB295 V293:AQ293 T292:U295 M293:M295 R292:S292 O293:S295">
    <cfRule type="cellIs" dxfId="14838" priority="723" operator="equal">
      <formula>"1"</formula>
    </cfRule>
  </conditionalFormatting>
  <conditionalFormatting sqref="AB294">
    <cfRule type="cellIs" dxfId="14837" priority="722" operator="equal">
      <formula>"1"</formula>
    </cfRule>
  </conditionalFormatting>
  <conditionalFormatting sqref="Y308:AA309">
    <cfRule type="cellIs" dxfId="14836" priority="665" operator="equal">
      <formula>"1"</formula>
    </cfRule>
  </conditionalFormatting>
  <conditionalFormatting sqref="Q306">
    <cfRule type="cellIs" dxfId="14835" priority="660" operator="equal">
      <formula>"1"</formula>
    </cfRule>
  </conditionalFormatting>
  <conditionalFormatting sqref="AJ289">
    <cfRule type="cellIs" dxfId="14834" priority="652" operator="equal">
      <formula>"1"</formula>
    </cfRule>
  </conditionalFormatting>
  <conditionalFormatting sqref="Y310:AA313">
    <cfRule type="cellIs" dxfId="14833" priority="710" operator="equal">
      <formula>"1"</formula>
    </cfRule>
  </conditionalFormatting>
  <conditionalFormatting sqref="AB312">
    <cfRule type="cellIs" dxfId="14832" priority="706" operator="equal">
      <formula>"1"</formula>
    </cfRule>
  </conditionalFormatting>
  <conditionalFormatting sqref="AJ311:AQ311 T311 V310:AA311">
    <cfRule type="cellIs" dxfId="14831" priority="709" operator="equal">
      <formula>"1"</formula>
    </cfRule>
  </conditionalFormatting>
  <conditionalFormatting sqref="AB310">
    <cfRule type="cellIs" dxfId="14830" priority="708" operator="equal">
      <formula>"1"</formula>
    </cfRule>
  </conditionalFormatting>
  <conditionalFormatting sqref="AJ312:AQ312 V313:AB313 V312:AA312 T312:T313">
    <cfRule type="cellIs" dxfId="14829" priority="707" operator="equal">
      <formula>"1"</formula>
    </cfRule>
  </conditionalFormatting>
  <conditionalFormatting sqref="T311">
    <cfRule type="cellIs" dxfId="14828" priority="705" operator="equal">
      <formula>"1"</formula>
    </cfRule>
  </conditionalFormatting>
  <conditionalFormatting sqref="T312:T313">
    <cfRule type="cellIs" dxfId="14827" priority="704" operator="equal">
      <formula>"1"</formula>
    </cfRule>
  </conditionalFormatting>
  <conditionalFormatting sqref="AB311:AI311">
    <cfRule type="cellIs" dxfId="14826" priority="703" operator="equal">
      <formula>"1"</formula>
    </cfRule>
  </conditionalFormatting>
  <conditionalFormatting sqref="M310 O310:P310">
    <cfRule type="cellIs" dxfId="14825" priority="695" operator="equal">
      <formula>"1"</formula>
    </cfRule>
  </conditionalFormatting>
  <conditionalFormatting sqref="Q310">
    <cfRule type="cellIs" dxfId="14824" priority="694" operator="equal">
      <formula>"1"</formula>
    </cfRule>
  </conditionalFormatting>
  <conditionalFormatting sqref="M311:M313 O311:Q313">
    <cfRule type="cellIs" dxfId="14823" priority="702" operator="equal">
      <formula>"1"</formula>
    </cfRule>
  </conditionalFormatting>
  <conditionalFormatting sqref="R311:S313">
    <cfRule type="cellIs" dxfId="14822" priority="701" operator="equal">
      <formula>"1"</formula>
    </cfRule>
  </conditionalFormatting>
  <conditionalFormatting sqref="U311:U313">
    <cfRule type="cellIs" dxfId="14821" priority="700" operator="equal">
      <formula>"1"</formula>
    </cfRule>
  </conditionalFormatting>
  <conditionalFormatting sqref="T310">
    <cfRule type="cellIs" dxfId="14820" priority="699" operator="equal">
      <formula>"1"</formula>
    </cfRule>
  </conditionalFormatting>
  <conditionalFormatting sqref="T310">
    <cfRule type="cellIs" dxfId="14819" priority="698" operator="equal">
      <formula>"1"</formula>
    </cfRule>
  </conditionalFormatting>
  <conditionalFormatting sqref="U310">
    <cfRule type="cellIs" dxfId="14818" priority="697" operator="equal">
      <formula>"1"</formula>
    </cfRule>
  </conditionalFormatting>
  <conditionalFormatting sqref="R310:S310">
    <cfRule type="cellIs" dxfId="14817" priority="696" operator="equal">
      <formula>"1"</formula>
    </cfRule>
  </conditionalFormatting>
  <conditionalFormatting sqref="V314:AA317">
    <cfRule type="cellIs" dxfId="14816" priority="693" operator="equal">
      <formula>"1"</formula>
    </cfRule>
  </conditionalFormatting>
  <conditionalFormatting sqref="AB314 AB317 AR315:AY315">
    <cfRule type="cellIs" dxfId="14815" priority="692" operator="equal">
      <formula>"1"</formula>
    </cfRule>
  </conditionalFormatting>
  <conditionalFormatting sqref="AB316">
    <cfRule type="cellIs" dxfId="14814" priority="691" operator="equal">
      <formula>"1"</formula>
    </cfRule>
  </conditionalFormatting>
  <conditionalFormatting sqref="AZ315:BG315">
    <cfRule type="cellIs" dxfId="14813" priority="690" operator="equal">
      <formula>"1"</formula>
    </cfRule>
  </conditionalFormatting>
  <conditionalFormatting sqref="AZ316:BG316">
    <cfRule type="cellIs" dxfId="14812" priority="689" operator="equal">
      <formula>"1"</formula>
    </cfRule>
  </conditionalFormatting>
  <conditionalFormatting sqref="AB315">
    <cfRule type="cellIs" dxfId="14811" priority="688" operator="equal">
      <formula>"1"</formula>
    </cfRule>
  </conditionalFormatting>
  <conditionalFormatting sqref="AJ316">
    <cfRule type="cellIs" dxfId="14810" priority="687" operator="equal">
      <formula>"1"</formula>
    </cfRule>
  </conditionalFormatting>
  <conditionalFormatting sqref="AR317">
    <cfRule type="cellIs" dxfId="14809" priority="686" operator="equal">
      <formula>"1"</formula>
    </cfRule>
  </conditionalFormatting>
  <conditionalFormatting sqref="AR314">
    <cfRule type="cellIs" dxfId="14808" priority="685" operator="equal">
      <formula>"1"</formula>
    </cfRule>
  </conditionalFormatting>
  <conditionalFormatting sqref="Y314:AA317">
    <cfRule type="cellIs" dxfId="14807" priority="684" operator="equal">
      <formula>"1"</formula>
    </cfRule>
  </conditionalFormatting>
  <conditionalFormatting sqref="M314 O314:Q314">
    <cfRule type="cellIs" dxfId="14806" priority="673" operator="equal">
      <formula>"1"</formula>
    </cfRule>
  </conditionalFormatting>
  <conditionalFormatting sqref="M315:M317 O315:Q317">
    <cfRule type="cellIs" dxfId="14805" priority="672" operator="equal">
      <formula>"1"</formula>
    </cfRule>
  </conditionalFormatting>
  <conditionalFormatting sqref="R315:S317">
    <cfRule type="cellIs" dxfId="14804" priority="683" operator="equal">
      <formula>"1"</formula>
    </cfRule>
  </conditionalFormatting>
  <conditionalFormatting sqref="U315:U317">
    <cfRule type="cellIs" dxfId="14803" priority="682" operator="equal">
      <formula>"1"</formula>
    </cfRule>
  </conditionalFormatting>
  <conditionalFormatting sqref="T315">
    <cfRule type="cellIs" dxfId="14802" priority="681" operator="equal">
      <formula>"1"</formula>
    </cfRule>
  </conditionalFormatting>
  <conditionalFormatting sqref="T316:T317">
    <cfRule type="cellIs" dxfId="14801" priority="680" operator="equal">
      <formula>"1"</formula>
    </cfRule>
  </conditionalFormatting>
  <conditionalFormatting sqref="T315">
    <cfRule type="cellIs" dxfId="14800" priority="679" operator="equal">
      <formula>"1"</formula>
    </cfRule>
  </conditionalFormatting>
  <conditionalFormatting sqref="T316:T317">
    <cfRule type="cellIs" dxfId="14799" priority="678" operator="equal">
      <formula>"1"</formula>
    </cfRule>
  </conditionalFormatting>
  <conditionalFormatting sqref="T314">
    <cfRule type="cellIs" dxfId="14798" priority="677" operator="equal">
      <formula>"1"</formula>
    </cfRule>
  </conditionalFormatting>
  <conditionalFormatting sqref="T314">
    <cfRule type="cellIs" dxfId="14797" priority="676" operator="equal">
      <formula>"1"</formula>
    </cfRule>
  </conditionalFormatting>
  <conditionalFormatting sqref="U314">
    <cfRule type="cellIs" dxfId="14796" priority="675" operator="equal">
      <formula>"1"</formula>
    </cfRule>
  </conditionalFormatting>
  <conditionalFormatting sqref="R314:S314">
    <cfRule type="cellIs" dxfId="14795" priority="674" operator="equal">
      <formula>"1"</formula>
    </cfRule>
  </conditionalFormatting>
  <conditionalFormatting sqref="M307:M309 R306:S306 O307:S309">
    <cfRule type="cellIs" dxfId="14794" priority="671" operator="equal">
      <formula>"1"</formula>
    </cfRule>
  </conditionalFormatting>
  <conditionalFormatting sqref="AJ307:AQ307 V306:AA307">
    <cfRule type="cellIs" dxfId="14793" priority="670" operator="equal">
      <formula>"1"</formula>
    </cfRule>
  </conditionalFormatting>
  <conditionalFormatting sqref="Y306:AA307">
    <cfRule type="cellIs" dxfId="14792" priority="669" operator="equal">
      <formula>"1"</formula>
    </cfRule>
  </conditionalFormatting>
  <conditionalFormatting sqref="AB306">
    <cfRule type="cellIs" dxfId="14791" priority="668" operator="equal">
      <formula>"1"</formula>
    </cfRule>
  </conditionalFormatting>
  <conditionalFormatting sqref="AB308">
    <cfRule type="cellIs" dxfId="14790" priority="666" operator="equal">
      <formula>"1"</formula>
    </cfRule>
  </conditionalFormatting>
  <conditionalFormatting sqref="Y289:AA289">
    <cfRule type="cellIs" dxfId="14789" priority="657" operator="equal">
      <formula>"1"</formula>
    </cfRule>
  </conditionalFormatting>
  <conditionalFormatting sqref="AJ308:AQ308 V309:AB309 V308:AA308">
    <cfRule type="cellIs" dxfId="14788" priority="667" operator="equal">
      <formula>"1"</formula>
    </cfRule>
  </conditionalFormatting>
  <conditionalFormatting sqref="AB307:AI307">
    <cfRule type="cellIs" dxfId="14787" priority="664" operator="equal">
      <formula>"1"</formula>
    </cfRule>
  </conditionalFormatting>
  <conditionalFormatting sqref="T307:U309">
    <cfRule type="cellIs" dxfId="14786" priority="663" operator="equal">
      <formula>"1"</formula>
    </cfRule>
  </conditionalFormatting>
  <conditionalFormatting sqref="T306:U306">
    <cfRule type="cellIs" dxfId="14785" priority="662" operator="equal">
      <formula>"1"</formula>
    </cfRule>
  </conditionalFormatting>
  <conditionalFormatting sqref="M306 O306:P306">
    <cfRule type="cellIs" dxfId="14784" priority="661" operator="equal">
      <formula>"1"</formula>
    </cfRule>
  </conditionalFormatting>
  <conditionalFormatting sqref="AZ289:BG289 T289:U289">
    <cfRule type="cellIs" dxfId="14783" priority="659" operator="equal">
      <formula>"1"</formula>
    </cfRule>
  </conditionalFormatting>
  <conditionalFormatting sqref="AB289">
    <cfRule type="cellIs" dxfId="14782" priority="658" operator="equal">
      <formula>"1"</formula>
    </cfRule>
  </conditionalFormatting>
  <conditionalFormatting sqref="V289:AA289">
    <cfRule type="cellIs" dxfId="14781" priority="656" operator="equal">
      <formula>"1"</formula>
    </cfRule>
  </conditionalFormatting>
  <conditionalFormatting sqref="U289">
    <cfRule type="cellIs" dxfId="14780" priority="655" operator="equal">
      <formula>"1"</formula>
    </cfRule>
  </conditionalFormatting>
  <conditionalFormatting sqref="R289:S289">
    <cfRule type="cellIs" dxfId="14779" priority="654" operator="equal">
      <formula>"1"</formula>
    </cfRule>
  </conditionalFormatting>
  <conditionalFormatting sqref="M289 O289:Q289">
    <cfRule type="cellIs" dxfId="14778" priority="653" operator="equal">
      <formula>"1"</formula>
    </cfRule>
  </conditionalFormatting>
  <conditionalFormatting sqref="L285:L317">
    <cfRule type="cellIs" dxfId="14777" priority="651" operator="equal">
      <formula>"1"</formula>
    </cfRule>
  </conditionalFormatting>
  <conditionalFormatting sqref="N285:N317">
    <cfRule type="cellIs" dxfId="14776" priority="650" operator="equal">
      <formula>"1"</formula>
    </cfRule>
  </conditionalFormatting>
  <conditionalFormatting sqref="AZ334:BG337 AJ318:BG319 AR322:BG322 AR326:BG333 AR340:BG347 AR338:BG338 AJ324:BG324 O325:BG325 O339:BG339 O318:O324 O326:O338 O340:O351">
    <cfRule type="cellIs" dxfId="14775" priority="649" operator="equal">
      <formula>"1"</formula>
    </cfRule>
  </conditionalFormatting>
  <conditionalFormatting sqref="T330">
    <cfRule type="cellIs" dxfId="14774" priority="614" operator="equal">
      <formula>"1"</formula>
    </cfRule>
  </conditionalFormatting>
  <conditionalFormatting sqref="AB335">
    <cfRule type="cellIs" dxfId="14773" priority="643" operator="equal">
      <formula>"1"</formula>
    </cfRule>
  </conditionalFormatting>
  <conditionalFormatting sqref="AR334">
    <cfRule type="cellIs" dxfId="14772" priority="644" operator="equal">
      <formula>"1"</formula>
    </cfRule>
  </conditionalFormatting>
  <conditionalFormatting sqref="U335:U337">
    <cfRule type="cellIs" dxfId="14771" priority="639" operator="equal">
      <formula>"1"</formula>
    </cfRule>
  </conditionalFormatting>
  <conditionalFormatting sqref="T335">
    <cfRule type="cellIs" dxfId="14770" priority="638" operator="equal">
      <formula>"1"</formula>
    </cfRule>
  </conditionalFormatting>
  <conditionalFormatting sqref="T336:T337">
    <cfRule type="cellIs" dxfId="14769" priority="637" operator="equal">
      <formula>"1"</formula>
    </cfRule>
  </conditionalFormatting>
  <conditionalFormatting sqref="T335">
    <cfRule type="cellIs" dxfId="14768" priority="636" operator="equal">
      <formula>"1"</formula>
    </cfRule>
  </conditionalFormatting>
  <conditionalFormatting sqref="U334">
    <cfRule type="cellIs" dxfId="14767" priority="634" operator="equal">
      <formula>"1"</formula>
    </cfRule>
  </conditionalFormatting>
  <conditionalFormatting sqref="T334">
    <cfRule type="cellIs" dxfId="14766" priority="633" operator="equal">
      <formula>"1"</formula>
    </cfRule>
  </conditionalFormatting>
  <conditionalFormatting sqref="O322:Q322">
    <cfRule type="cellIs" dxfId="14765" priority="603" operator="equal">
      <formula>"1"</formula>
    </cfRule>
  </conditionalFormatting>
  <conditionalFormatting sqref="Y321:AA321">
    <cfRule type="cellIs" dxfId="14764" priority="573" operator="equal">
      <formula>"1"</formula>
    </cfRule>
  </conditionalFormatting>
  <conditionalFormatting sqref="T334">
    <cfRule type="cellIs" dxfId="14763" priority="632" operator="equal">
      <formula>"1"</formula>
    </cfRule>
  </conditionalFormatting>
  <conditionalFormatting sqref="R334:S334">
    <cfRule type="cellIs" dxfId="14762" priority="631" operator="equal">
      <formula>"1"</formula>
    </cfRule>
  </conditionalFormatting>
  <conditionalFormatting sqref="Y334:AA337 O334:Q337">
    <cfRule type="cellIs" dxfId="14761" priority="648" operator="equal">
      <formula>"1"</formula>
    </cfRule>
  </conditionalFormatting>
  <conditionalFormatting sqref="V334:AA336 V337:AB337 AJ335:AY335 AR336:AY336">
    <cfRule type="cellIs" dxfId="14760" priority="647" operator="equal">
      <formula>"1"</formula>
    </cfRule>
  </conditionalFormatting>
  <conditionalFormatting sqref="AB336">
    <cfRule type="cellIs" dxfId="14759" priority="646" operator="equal">
      <formula>"1"</formula>
    </cfRule>
  </conditionalFormatting>
  <conditionalFormatting sqref="AB334">
    <cfRule type="cellIs" dxfId="14758" priority="645" operator="equal">
      <formula>"1"</formula>
    </cfRule>
  </conditionalFormatting>
  <conditionalFormatting sqref="AJ336">
    <cfRule type="cellIs" dxfId="14757" priority="642" operator="equal">
      <formula>"1"</formula>
    </cfRule>
  </conditionalFormatting>
  <conditionalFormatting sqref="AR337">
    <cfRule type="cellIs" dxfId="14756" priority="641" operator="equal">
      <formula>"1"</formula>
    </cfRule>
  </conditionalFormatting>
  <conditionalFormatting sqref="R335:S337">
    <cfRule type="cellIs" dxfId="14755" priority="640" operator="equal">
      <formula>"1"</formula>
    </cfRule>
  </conditionalFormatting>
  <conditionalFormatting sqref="T336:T337">
    <cfRule type="cellIs" dxfId="14754" priority="635" operator="equal">
      <formula>"1"</formula>
    </cfRule>
  </conditionalFormatting>
  <conditionalFormatting sqref="R330:S330">
    <cfRule type="cellIs" dxfId="14753" priority="613" operator="equal">
      <formula>"1"</formula>
    </cfRule>
  </conditionalFormatting>
  <conditionalFormatting sqref="O330:P330">
    <cfRule type="cellIs" dxfId="14752" priority="612" operator="equal">
      <formula>"1"</formula>
    </cfRule>
  </conditionalFormatting>
  <conditionalFormatting sqref="Q330">
    <cfRule type="cellIs" dxfId="14751" priority="611" operator="equal">
      <formula>"1"</formula>
    </cfRule>
  </conditionalFormatting>
  <conditionalFormatting sqref="T322:U322">
    <cfRule type="cellIs" dxfId="14750" priority="610" operator="equal">
      <formula>"1"</formula>
    </cfRule>
  </conditionalFormatting>
  <conditionalFormatting sqref="AB322">
    <cfRule type="cellIs" dxfId="14749" priority="609" operator="equal">
      <formula>"1"</formula>
    </cfRule>
  </conditionalFormatting>
  <conditionalFormatting sqref="AJ322">
    <cfRule type="cellIs" dxfId="14748" priority="608" operator="equal">
      <formula>"1"</formula>
    </cfRule>
  </conditionalFormatting>
  <conditionalFormatting sqref="Y322:AA322">
    <cfRule type="cellIs" dxfId="14747" priority="607" operator="equal">
      <formula>"1"</formula>
    </cfRule>
  </conditionalFormatting>
  <conditionalFormatting sqref="R322:S322">
    <cfRule type="cellIs" dxfId="14746" priority="604" operator="equal">
      <formula>"1"</formula>
    </cfRule>
  </conditionalFormatting>
  <conditionalFormatting sqref="U322">
    <cfRule type="cellIs" dxfId="14745" priority="605" operator="equal">
      <formula>"1"</formula>
    </cfRule>
  </conditionalFormatting>
  <conditionalFormatting sqref="V330:AA332 V333:AB333 AJ331:AQ332">
    <cfRule type="cellIs" dxfId="14744" priority="630" operator="equal">
      <formula>"1"</formula>
    </cfRule>
  </conditionalFormatting>
  <conditionalFormatting sqref="AB330">
    <cfRule type="cellIs" dxfId="14743" priority="627" operator="equal">
      <formula>"1"</formula>
    </cfRule>
  </conditionalFormatting>
  <conditionalFormatting sqref="Y330:AA330">
    <cfRule type="cellIs" dxfId="14742" priority="628" operator="equal">
      <formula>"1"</formula>
    </cfRule>
  </conditionalFormatting>
  <conditionalFormatting sqref="AB332">
    <cfRule type="cellIs" dxfId="14741" priority="629" operator="equal">
      <formula>"1"</formula>
    </cfRule>
  </conditionalFormatting>
  <conditionalFormatting sqref="O331:Q333">
    <cfRule type="cellIs" dxfId="14740" priority="624" operator="equal">
      <formula>"1"</formula>
    </cfRule>
  </conditionalFormatting>
  <conditionalFormatting sqref="AB331:AI331">
    <cfRule type="cellIs" dxfId="14739" priority="625" operator="equal">
      <formula>"1"</formula>
    </cfRule>
  </conditionalFormatting>
  <conditionalFormatting sqref="Y331:AA333">
    <cfRule type="cellIs" dxfId="14738" priority="626" operator="equal">
      <formula>"1"</formula>
    </cfRule>
  </conditionalFormatting>
  <conditionalFormatting sqref="U331:U333">
    <cfRule type="cellIs" dxfId="14737" priority="621" operator="equal">
      <formula>"1"</formula>
    </cfRule>
  </conditionalFormatting>
  <conditionalFormatting sqref="T331">
    <cfRule type="cellIs" dxfId="14736" priority="620" operator="equal">
      <formula>"1"</formula>
    </cfRule>
  </conditionalFormatting>
  <conditionalFormatting sqref="T332:T333">
    <cfRule type="cellIs" dxfId="14735" priority="619" operator="equal">
      <formula>"1"</formula>
    </cfRule>
  </conditionalFormatting>
  <conditionalFormatting sqref="T331">
    <cfRule type="cellIs" dxfId="14734" priority="618" operator="equal">
      <formula>"1"</formula>
    </cfRule>
  </conditionalFormatting>
  <conditionalFormatting sqref="T332:T333">
    <cfRule type="cellIs" dxfId="14733" priority="617" operator="equal">
      <formula>"1"</formula>
    </cfRule>
  </conditionalFormatting>
  <conditionalFormatting sqref="U330">
    <cfRule type="cellIs" dxfId="14732" priority="616" operator="equal">
      <formula>"1"</formula>
    </cfRule>
  </conditionalFormatting>
  <conditionalFormatting sqref="T330">
    <cfRule type="cellIs" dxfId="14731" priority="615" operator="equal">
      <formula>"1"</formula>
    </cfRule>
  </conditionalFormatting>
  <conditionalFormatting sqref="R331:S333">
    <cfRule type="uniqueValues" dxfId="14730" priority="622"/>
    <cfRule type="cellIs" dxfId="14729" priority="623" operator="equal">
      <formula>"1"</formula>
    </cfRule>
  </conditionalFormatting>
  <conditionalFormatting sqref="V318:X318">
    <cfRule type="cellIs" dxfId="14728" priority="599" operator="equal">
      <formula>"1"</formula>
    </cfRule>
  </conditionalFormatting>
  <conditionalFormatting sqref="AB318">
    <cfRule type="cellIs" dxfId="14727" priority="598" operator="equal">
      <formula>"1"</formula>
    </cfRule>
  </conditionalFormatting>
  <conditionalFormatting sqref="V322:AA322">
    <cfRule type="cellIs" dxfId="14726" priority="606" operator="equal">
      <formula>"1"</formula>
    </cfRule>
  </conditionalFormatting>
  <conditionalFormatting sqref="R318:U318">
    <cfRule type="cellIs" dxfId="14725" priority="600" operator="equal">
      <formula>"1"</formula>
    </cfRule>
  </conditionalFormatting>
  <conditionalFormatting sqref="O321:P321">
    <cfRule type="cellIs" dxfId="14724" priority="576" operator="equal">
      <formula>"1"</formula>
    </cfRule>
  </conditionalFormatting>
  <conditionalFormatting sqref="Q321">
    <cfRule type="cellIs" dxfId="14723" priority="575" operator="equal">
      <formula>"1"</formula>
    </cfRule>
  </conditionalFormatting>
  <conditionalFormatting sqref="Y321:AA321">
    <cfRule type="cellIs" dxfId="14722" priority="574" operator="equal">
      <formula>"1"</formula>
    </cfRule>
  </conditionalFormatting>
  <conditionalFormatting sqref="L318:P318">
    <cfRule type="cellIs" dxfId="14721" priority="590" operator="equal">
      <formula>"1"</formula>
    </cfRule>
  </conditionalFormatting>
  <conditionalFormatting sqref="AJ320:BG320">
    <cfRule type="cellIs" dxfId="14720" priority="602" operator="equal">
      <formula>"1"</formula>
    </cfRule>
  </conditionalFormatting>
  <conditionalFormatting sqref="Y319:AA319">
    <cfRule type="cellIs" dxfId="14719" priority="594" operator="equal">
      <formula>"1"</formula>
    </cfRule>
  </conditionalFormatting>
  <conditionalFormatting sqref="Y319:AA319">
    <cfRule type="cellIs" dxfId="14718" priority="595" operator="equal">
      <formula>"1"</formula>
    </cfRule>
  </conditionalFormatting>
  <conditionalFormatting sqref="Y318:AA318">
    <cfRule type="cellIs" dxfId="14717" priority="593" operator="equal">
      <formula>"1"</formula>
    </cfRule>
  </conditionalFormatting>
  <conditionalFormatting sqref="Y318:AA318">
    <cfRule type="cellIs" dxfId="14716" priority="592" operator="equal">
      <formula>"1"</formula>
    </cfRule>
  </conditionalFormatting>
  <conditionalFormatting sqref="R319:S319">
    <cfRule type="cellIs" dxfId="14715" priority="591" operator="equal">
      <formula>"1"</formula>
    </cfRule>
  </conditionalFormatting>
  <conditionalFormatting sqref="AJ321:BG321">
    <cfRule type="cellIs" dxfId="14714" priority="601" operator="equal">
      <formula>"1"</formula>
    </cfRule>
  </conditionalFormatting>
  <conditionalFormatting sqref="AB321">
    <cfRule type="cellIs" dxfId="14713" priority="577" operator="equal">
      <formula>"1"</formula>
    </cfRule>
  </conditionalFormatting>
  <conditionalFormatting sqref="V321:X321">
    <cfRule type="cellIs" dxfId="14712" priority="578" operator="equal">
      <formula>"1"</formula>
    </cfRule>
  </conditionalFormatting>
  <conditionalFormatting sqref="T319:X319">
    <cfRule type="cellIs" dxfId="14711" priority="597" operator="equal">
      <formula>"1"</formula>
    </cfRule>
  </conditionalFormatting>
  <conditionalFormatting sqref="AB319">
    <cfRule type="cellIs" dxfId="14710" priority="596" operator="equal">
      <formula>"1"</formula>
    </cfRule>
  </conditionalFormatting>
  <conditionalFormatting sqref="O319:P319">
    <cfRule type="cellIs" dxfId="14709" priority="588" operator="equal">
      <formula>"1"</formula>
    </cfRule>
  </conditionalFormatting>
  <conditionalFormatting sqref="Q318">
    <cfRule type="cellIs" dxfId="14708" priority="589" operator="equal">
      <formula>"1"</formula>
    </cfRule>
  </conditionalFormatting>
  <conditionalFormatting sqref="AB326">
    <cfRule type="cellIs" dxfId="14707" priority="570" operator="equal">
      <formula>"1"</formula>
    </cfRule>
  </conditionalFormatting>
  <conditionalFormatting sqref="Q326">
    <cfRule type="cellIs" dxfId="14706" priority="568" operator="equal">
      <formula>"1"</formula>
    </cfRule>
  </conditionalFormatting>
  <conditionalFormatting sqref="O338:P338">
    <cfRule type="cellIs" dxfId="14705" priority="567" operator="equal">
      <formula>"1"</formula>
    </cfRule>
  </conditionalFormatting>
  <conditionalFormatting sqref="Y338:AA338">
    <cfRule type="cellIs" dxfId="14704" priority="565" operator="equal">
      <formula>"1"</formula>
    </cfRule>
  </conditionalFormatting>
  <conditionalFormatting sqref="Q320">
    <cfRule type="cellIs" dxfId="14703" priority="580" operator="equal">
      <formula>"1"</formula>
    </cfRule>
  </conditionalFormatting>
  <conditionalFormatting sqref="Q319">
    <cfRule type="cellIs" dxfId="14702" priority="587" operator="equal">
      <formula>"1"</formula>
    </cfRule>
  </conditionalFormatting>
  <conditionalFormatting sqref="R320:U320">
    <cfRule type="cellIs" dxfId="14701" priority="586" operator="equal">
      <formula>"1"</formula>
    </cfRule>
  </conditionalFormatting>
  <conditionalFormatting sqref="AB320">
    <cfRule type="cellIs" dxfId="14700" priority="584" operator="equal">
      <formula>"1"</formula>
    </cfRule>
  </conditionalFormatting>
  <conditionalFormatting sqref="V320:X320">
    <cfRule type="cellIs" dxfId="14699" priority="585" operator="equal">
      <formula>"1"</formula>
    </cfRule>
  </conditionalFormatting>
  <conditionalFormatting sqref="Y320:AA320">
    <cfRule type="cellIs" dxfId="14698" priority="583" operator="equal">
      <formula>"1"</formula>
    </cfRule>
  </conditionalFormatting>
  <conditionalFormatting sqref="Y320:AA320">
    <cfRule type="cellIs" dxfId="14697" priority="582" operator="equal">
      <formula>"1"</formula>
    </cfRule>
  </conditionalFormatting>
  <conditionalFormatting sqref="O320:P320">
    <cfRule type="cellIs" dxfId="14696" priority="581" operator="equal">
      <formula>"1"</formula>
    </cfRule>
  </conditionalFormatting>
  <conditionalFormatting sqref="R321:U321">
    <cfRule type="cellIs" dxfId="14695" priority="579" operator="equal">
      <formula>"1"</formula>
    </cfRule>
  </conditionalFormatting>
  <conditionalFormatting sqref="Q338:U338">
    <cfRule type="cellIs" dxfId="14694" priority="566" operator="equal">
      <formula>"1"</formula>
    </cfRule>
  </conditionalFormatting>
  <conditionalFormatting sqref="AB324">
    <cfRule type="cellIs" dxfId="14693" priority="560" operator="equal">
      <formula>"1"</formula>
    </cfRule>
  </conditionalFormatting>
  <conditionalFormatting sqref="AB338">
    <cfRule type="cellIs" dxfId="14692" priority="563" operator="equal">
      <formula>"1"</formula>
    </cfRule>
  </conditionalFormatting>
  <conditionalFormatting sqref="O324:P324">
    <cfRule type="cellIs" dxfId="14691" priority="562" operator="equal">
      <formula>"1"</formula>
    </cfRule>
  </conditionalFormatting>
  <conditionalFormatting sqref="Q324:AA324">
    <cfRule type="cellIs" dxfId="14690" priority="561" operator="equal">
      <formula>"1"</formula>
    </cfRule>
  </conditionalFormatting>
  <conditionalFormatting sqref="V338:AA338">
    <cfRule type="cellIs" dxfId="14689" priority="564" operator="equal">
      <formula>"1"</formula>
    </cfRule>
  </conditionalFormatting>
  <conditionalFormatting sqref="O326:P326">
    <cfRule type="cellIs" dxfId="14688" priority="569" operator="equal">
      <formula>"1"</formula>
    </cfRule>
  </conditionalFormatting>
  <conditionalFormatting sqref="AJ328:AQ328 V328:AA328 V326:AA326 V329:AB329 V327:AQ327 T326:U329 R326:S326 O327:S329">
    <cfRule type="cellIs" dxfId="14687" priority="572" operator="equal">
      <formula>"1"</formula>
    </cfRule>
  </conditionalFormatting>
  <conditionalFormatting sqref="AB328">
    <cfRule type="cellIs" dxfId="14686" priority="571" operator="equal">
      <formula>"1"</formula>
    </cfRule>
  </conditionalFormatting>
  <conditionalFormatting sqref="Y342:AA343">
    <cfRule type="cellIs" dxfId="14685" priority="514" operator="equal">
      <formula>"1"</formula>
    </cfRule>
  </conditionalFormatting>
  <conditionalFormatting sqref="Q340">
    <cfRule type="cellIs" dxfId="14684" priority="509" operator="equal">
      <formula>"1"</formula>
    </cfRule>
  </conditionalFormatting>
  <conditionalFormatting sqref="AJ323">
    <cfRule type="cellIs" dxfId="14683" priority="501" operator="equal">
      <formula>"1"</formula>
    </cfRule>
  </conditionalFormatting>
  <conditionalFormatting sqref="Y344:AA347">
    <cfRule type="cellIs" dxfId="14682" priority="559" operator="equal">
      <formula>"1"</formula>
    </cfRule>
  </conditionalFormatting>
  <conditionalFormatting sqref="AB346">
    <cfRule type="cellIs" dxfId="14681" priority="555" operator="equal">
      <formula>"1"</formula>
    </cfRule>
  </conditionalFormatting>
  <conditionalFormatting sqref="AJ345:AQ345 T345 V344:AA345">
    <cfRule type="cellIs" dxfId="14680" priority="558" operator="equal">
      <formula>"1"</formula>
    </cfRule>
  </conditionalFormatting>
  <conditionalFormatting sqref="AB344">
    <cfRule type="cellIs" dxfId="14679" priority="557" operator="equal">
      <formula>"1"</formula>
    </cfRule>
  </conditionalFormatting>
  <conditionalFormatting sqref="AJ346:AQ346 V347:AB347 V346:AA346 T346:T347">
    <cfRule type="cellIs" dxfId="14678" priority="556" operator="equal">
      <formula>"1"</formula>
    </cfRule>
  </conditionalFormatting>
  <conditionalFormatting sqref="T345">
    <cfRule type="cellIs" dxfId="14677" priority="554" operator="equal">
      <formula>"1"</formula>
    </cfRule>
  </conditionalFormatting>
  <conditionalFormatting sqref="T346:T347">
    <cfRule type="cellIs" dxfId="14676" priority="553" operator="equal">
      <formula>"1"</formula>
    </cfRule>
  </conditionalFormatting>
  <conditionalFormatting sqref="AB345:AI345">
    <cfRule type="cellIs" dxfId="14675" priority="552" operator="equal">
      <formula>"1"</formula>
    </cfRule>
  </conditionalFormatting>
  <conditionalFormatting sqref="O344:P344">
    <cfRule type="cellIs" dxfId="14674" priority="544" operator="equal">
      <formula>"1"</formula>
    </cfRule>
  </conditionalFormatting>
  <conditionalFormatting sqref="Q344">
    <cfRule type="cellIs" dxfId="14673" priority="543" operator="equal">
      <formula>"1"</formula>
    </cfRule>
  </conditionalFormatting>
  <conditionalFormatting sqref="O345:Q347">
    <cfRule type="cellIs" dxfId="14672" priority="551" operator="equal">
      <formula>"1"</formula>
    </cfRule>
  </conditionalFormatting>
  <conditionalFormatting sqref="R345:S347">
    <cfRule type="cellIs" dxfId="14671" priority="550" operator="equal">
      <formula>"1"</formula>
    </cfRule>
  </conditionalFormatting>
  <conditionalFormatting sqref="U345:U347">
    <cfRule type="cellIs" dxfId="14670" priority="549" operator="equal">
      <formula>"1"</formula>
    </cfRule>
  </conditionalFormatting>
  <conditionalFormatting sqref="T344">
    <cfRule type="cellIs" dxfId="14669" priority="548" operator="equal">
      <formula>"1"</formula>
    </cfRule>
  </conditionalFormatting>
  <conditionalFormatting sqref="T344">
    <cfRule type="cellIs" dxfId="14668" priority="547" operator="equal">
      <formula>"1"</formula>
    </cfRule>
  </conditionalFormatting>
  <conditionalFormatting sqref="U344">
    <cfRule type="cellIs" dxfId="14667" priority="546" operator="equal">
      <formula>"1"</formula>
    </cfRule>
  </conditionalFormatting>
  <conditionalFormatting sqref="R344:S344">
    <cfRule type="cellIs" dxfId="14666" priority="545" operator="equal">
      <formula>"1"</formula>
    </cfRule>
  </conditionalFormatting>
  <conditionalFormatting sqref="V348:AA351">
    <cfRule type="cellIs" dxfId="14665" priority="542" operator="equal">
      <formula>"1"</formula>
    </cfRule>
  </conditionalFormatting>
  <conditionalFormatting sqref="AB348 AB351 AR349:AY349">
    <cfRule type="cellIs" dxfId="14664" priority="541" operator="equal">
      <formula>"1"</formula>
    </cfRule>
  </conditionalFormatting>
  <conditionalFormatting sqref="AB350">
    <cfRule type="cellIs" dxfId="14663" priority="540" operator="equal">
      <formula>"1"</formula>
    </cfRule>
  </conditionalFormatting>
  <conditionalFormatting sqref="AZ349:BG349">
    <cfRule type="cellIs" dxfId="14662" priority="539" operator="equal">
      <formula>"1"</formula>
    </cfRule>
  </conditionalFormatting>
  <conditionalFormatting sqref="AZ350:BG350">
    <cfRule type="cellIs" dxfId="14661" priority="538" operator="equal">
      <formula>"1"</formula>
    </cfRule>
  </conditionalFormatting>
  <conditionalFormatting sqref="AB349">
    <cfRule type="cellIs" dxfId="14660" priority="537" operator="equal">
      <formula>"1"</formula>
    </cfRule>
  </conditionalFormatting>
  <conditionalFormatting sqref="AJ350">
    <cfRule type="cellIs" dxfId="14659" priority="536" operator="equal">
      <formula>"1"</formula>
    </cfRule>
  </conditionalFormatting>
  <conditionalFormatting sqref="AR351">
    <cfRule type="cellIs" dxfId="14658" priority="535" operator="equal">
      <formula>"1"</formula>
    </cfRule>
  </conditionalFormatting>
  <conditionalFormatting sqref="AR348">
    <cfRule type="cellIs" dxfId="14657" priority="534" operator="equal">
      <formula>"1"</formula>
    </cfRule>
  </conditionalFormatting>
  <conditionalFormatting sqref="Y348:AA351">
    <cfRule type="cellIs" dxfId="14656" priority="533" operator="equal">
      <formula>"1"</formula>
    </cfRule>
  </conditionalFormatting>
  <conditionalFormatting sqref="O348:Q348">
    <cfRule type="cellIs" dxfId="14655" priority="522" operator="equal">
      <formula>"1"</formula>
    </cfRule>
  </conditionalFormatting>
  <conditionalFormatting sqref="O349:Q351">
    <cfRule type="cellIs" dxfId="14654" priority="521" operator="equal">
      <formula>"1"</formula>
    </cfRule>
  </conditionalFormatting>
  <conditionalFormatting sqref="R349:S351">
    <cfRule type="cellIs" dxfId="14653" priority="532" operator="equal">
      <formula>"1"</formula>
    </cfRule>
  </conditionalFormatting>
  <conditionalFormatting sqref="U349:U351">
    <cfRule type="cellIs" dxfId="14652" priority="531" operator="equal">
      <formula>"1"</formula>
    </cfRule>
  </conditionalFormatting>
  <conditionalFormatting sqref="T349">
    <cfRule type="cellIs" dxfId="14651" priority="530" operator="equal">
      <formula>"1"</formula>
    </cfRule>
  </conditionalFormatting>
  <conditionalFormatting sqref="T350:T351">
    <cfRule type="cellIs" dxfId="14650" priority="529" operator="equal">
      <formula>"1"</formula>
    </cfRule>
  </conditionalFormatting>
  <conditionalFormatting sqref="T349">
    <cfRule type="cellIs" dxfId="14649" priority="528" operator="equal">
      <formula>"1"</formula>
    </cfRule>
  </conditionalFormatting>
  <conditionalFormatting sqref="T350:T351">
    <cfRule type="cellIs" dxfId="14648" priority="527" operator="equal">
      <formula>"1"</formula>
    </cfRule>
  </conditionalFormatting>
  <conditionalFormatting sqref="T348">
    <cfRule type="cellIs" dxfId="14647" priority="526" operator="equal">
      <formula>"1"</formula>
    </cfRule>
  </conditionalFormatting>
  <conditionalFormatting sqref="T348">
    <cfRule type="cellIs" dxfId="14646" priority="525" operator="equal">
      <formula>"1"</formula>
    </cfRule>
  </conditionalFormatting>
  <conditionalFormatting sqref="U348">
    <cfRule type="cellIs" dxfId="14645" priority="524" operator="equal">
      <formula>"1"</formula>
    </cfRule>
  </conditionalFormatting>
  <conditionalFormatting sqref="R348:S348">
    <cfRule type="cellIs" dxfId="14644" priority="523" operator="equal">
      <formula>"1"</formula>
    </cfRule>
  </conditionalFormatting>
  <conditionalFormatting sqref="R340:S340 O341:S343">
    <cfRule type="cellIs" dxfId="14643" priority="520" operator="equal">
      <formula>"1"</formula>
    </cfRule>
  </conditionalFormatting>
  <conditionalFormatting sqref="AJ341:AQ341 V340:AA341">
    <cfRule type="cellIs" dxfId="14642" priority="519" operator="equal">
      <formula>"1"</formula>
    </cfRule>
  </conditionalFormatting>
  <conditionalFormatting sqref="Y340:AA341">
    <cfRule type="cellIs" dxfId="14641" priority="518" operator="equal">
      <formula>"1"</formula>
    </cfRule>
  </conditionalFormatting>
  <conditionalFormatting sqref="AB340">
    <cfRule type="cellIs" dxfId="14640" priority="517" operator="equal">
      <formula>"1"</formula>
    </cfRule>
  </conditionalFormatting>
  <conditionalFormatting sqref="AB342">
    <cfRule type="cellIs" dxfId="14639" priority="515" operator="equal">
      <formula>"1"</formula>
    </cfRule>
  </conditionalFormatting>
  <conditionalFormatting sqref="Y323:AA323">
    <cfRule type="cellIs" dxfId="14638" priority="506" operator="equal">
      <formula>"1"</formula>
    </cfRule>
  </conditionalFormatting>
  <conditionalFormatting sqref="AJ342:AQ342 V343:AB343 V342:AA342">
    <cfRule type="cellIs" dxfId="14637" priority="516" operator="equal">
      <formula>"1"</formula>
    </cfRule>
  </conditionalFormatting>
  <conditionalFormatting sqref="AB341:AI341">
    <cfRule type="cellIs" dxfId="14636" priority="513" operator="equal">
      <formula>"1"</formula>
    </cfRule>
  </conditionalFormatting>
  <conditionalFormatting sqref="T341:U343">
    <cfRule type="cellIs" dxfId="14635" priority="512" operator="equal">
      <formula>"1"</formula>
    </cfRule>
  </conditionalFormatting>
  <conditionalFormatting sqref="T340:U340">
    <cfRule type="cellIs" dxfId="14634" priority="511" operator="equal">
      <formula>"1"</formula>
    </cfRule>
  </conditionalFormatting>
  <conditionalFormatting sqref="O340:P340">
    <cfRule type="cellIs" dxfId="14633" priority="510" operator="equal">
      <formula>"1"</formula>
    </cfRule>
  </conditionalFormatting>
  <conditionalFormatting sqref="AZ323:BG323 T323:U323">
    <cfRule type="cellIs" dxfId="14632" priority="508" operator="equal">
      <formula>"1"</formula>
    </cfRule>
  </conditionalFormatting>
  <conditionalFormatting sqref="AB323">
    <cfRule type="cellIs" dxfId="14631" priority="507" operator="equal">
      <formula>"1"</formula>
    </cfRule>
  </conditionalFormatting>
  <conditionalFormatting sqref="V323:AA323">
    <cfRule type="cellIs" dxfId="14630" priority="505" operator="equal">
      <formula>"1"</formula>
    </cfRule>
  </conditionalFormatting>
  <conditionalFormatting sqref="U323">
    <cfRule type="cellIs" dxfId="14629" priority="504" operator="equal">
      <formula>"1"</formula>
    </cfRule>
  </conditionalFormatting>
  <conditionalFormatting sqref="R323:S323">
    <cfRule type="cellIs" dxfId="14628" priority="503" operator="equal">
      <formula>"1"</formula>
    </cfRule>
  </conditionalFormatting>
  <conditionalFormatting sqref="O323:Q323">
    <cfRule type="cellIs" dxfId="14627" priority="502" operator="equal">
      <formula>"1"</formula>
    </cfRule>
  </conditionalFormatting>
  <conditionalFormatting sqref="L319:L351">
    <cfRule type="cellIs" dxfId="14626" priority="500" operator="equal">
      <formula>"1"</formula>
    </cfRule>
  </conditionalFormatting>
  <conditionalFormatting sqref="M319:N351">
    <cfRule type="cellIs" dxfId="14625" priority="499" operator="equal">
      <formula>"1"</formula>
    </cfRule>
  </conditionalFormatting>
  <conditionalFormatting sqref="AZ368:BG371 AJ352:BG353 AR356:BG356 AR360:BG367 AR374:BG381 AR372:BG372 AJ358:BG358 P359:BG359 P373:BG373 O352">
    <cfRule type="cellIs" dxfId="14624" priority="498" operator="equal">
      <formula>"1"</formula>
    </cfRule>
  </conditionalFormatting>
  <conditionalFormatting sqref="T364">
    <cfRule type="cellIs" dxfId="14623" priority="463" operator="equal">
      <formula>"1"</formula>
    </cfRule>
  </conditionalFormatting>
  <conditionalFormatting sqref="AB369">
    <cfRule type="cellIs" dxfId="14622" priority="492" operator="equal">
      <formula>"1"</formula>
    </cfRule>
  </conditionalFormatting>
  <conditionalFormatting sqref="AR368">
    <cfRule type="cellIs" dxfId="14621" priority="493" operator="equal">
      <formula>"1"</formula>
    </cfRule>
  </conditionalFormatting>
  <conditionalFormatting sqref="U369:U371">
    <cfRule type="cellIs" dxfId="14620" priority="488" operator="equal">
      <formula>"1"</formula>
    </cfRule>
  </conditionalFormatting>
  <conditionalFormatting sqref="T369">
    <cfRule type="cellIs" dxfId="14619" priority="487" operator="equal">
      <formula>"1"</formula>
    </cfRule>
  </conditionalFormatting>
  <conditionalFormatting sqref="T370:T371">
    <cfRule type="cellIs" dxfId="14618" priority="486" operator="equal">
      <formula>"1"</formula>
    </cfRule>
  </conditionalFormatting>
  <conditionalFormatting sqref="T369">
    <cfRule type="cellIs" dxfId="14617" priority="485" operator="equal">
      <formula>"1"</formula>
    </cfRule>
  </conditionalFormatting>
  <conditionalFormatting sqref="U368">
    <cfRule type="cellIs" dxfId="14616" priority="483" operator="equal">
      <formula>"1"</formula>
    </cfRule>
  </conditionalFormatting>
  <conditionalFormatting sqref="T368">
    <cfRule type="cellIs" dxfId="14615" priority="482" operator="equal">
      <formula>"1"</formula>
    </cfRule>
  </conditionalFormatting>
  <conditionalFormatting sqref="P356:Q356">
    <cfRule type="cellIs" dxfId="14614" priority="452" operator="equal">
      <formula>"1"</formula>
    </cfRule>
  </conditionalFormatting>
  <conditionalFormatting sqref="Y355:AA355">
    <cfRule type="cellIs" dxfId="14613" priority="422" operator="equal">
      <formula>"1"</formula>
    </cfRule>
  </conditionalFormatting>
  <conditionalFormatting sqref="T368">
    <cfRule type="cellIs" dxfId="14612" priority="481" operator="equal">
      <formula>"1"</formula>
    </cfRule>
  </conditionalFormatting>
  <conditionalFormatting sqref="R368:S368">
    <cfRule type="cellIs" dxfId="14611" priority="480" operator="equal">
      <formula>"1"</formula>
    </cfRule>
  </conditionalFormatting>
  <conditionalFormatting sqref="Y368:AA371 P368:Q371">
    <cfRule type="cellIs" dxfId="14610" priority="497" operator="equal">
      <formula>"1"</formula>
    </cfRule>
  </conditionalFormatting>
  <conditionalFormatting sqref="V368:AA370 V371:AB371 AJ369:AY369 AR370:AY370">
    <cfRule type="cellIs" dxfId="14609" priority="496" operator="equal">
      <formula>"1"</formula>
    </cfRule>
  </conditionalFormatting>
  <conditionalFormatting sqref="AB370">
    <cfRule type="cellIs" dxfId="14608" priority="495" operator="equal">
      <formula>"1"</formula>
    </cfRule>
  </conditionalFormatting>
  <conditionalFormatting sqref="AB368">
    <cfRule type="cellIs" dxfId="14607" priority="494" operator="equal">
      <formula>"1"</formula>
    </cfRule>
  </conditionalFormatting>
  <conditionalFormatting sqref="AJ370">
    <cfRule type="cellIs" dxfId="14606" priority="491" operator="equal">
      <formula>"1"</formula>
    </cfRule>
  </conditionalFormatting>
  <conditionalFormatting sqref="AR371">
    <cfRule type="cellIs" dxfId="14605" priority="490" operator="equal">
      <formula>"1"</formula>
    </cfRule>
  </conditionalFormatting>
  <conditionalFormatting sqref="R369:S371">
    <cfRule type="cellIs" dxfId="14604" priority="489" operator="equal">
      <formula>"1"</formula>
    </cfRule>
  </conditionalFormatting>
  <conditionalFormatting sqref="T370:T371">
    <cfRule type="cellIs" dxfId="14603" priority="484" operator="equal">
      <formula>"1"</formula>
    </cfRule>
  </conditionalFormatting>
  <conditionalFormatting sqref="R364:S364">
    <cfRule type="cellIs" dxfId="14602" priority="462" operator="equal">
      <formula>"1"</formula>
    </cfRule>
  </conditionalFormatting>
  <conditionalFormatting sqref="P364">
    <cfRule type="cellIs" dxfId="14601" priority="461" operator="equal">
      <formula>"1"</formula>
    </cfRule>
  </conditionalFormatting>
  <conditionalFormatting sqref="Q364">
    <cfRule type="cellIs" dxfId="14600" priority="460" operator="equal">
      <formula>"1"</formula>
    </cfRule>
  </conditionalFormatting>
  <conditionalFormatting sqref="T356:U356">
    <cfRule type="cellIs" dxfId="14599" priority="459" operator="equal">
      <formula>"1"</formula>
    </cfRule>
  </conditionalFormatting>
  <conditionalFormatting sqref="AB356">
    <cfRule type="cellIs" dxfId="14598" priority="458" operator="equal">
      <formula>"1"</formula>
    </cfRule>
  </conditionalFormatting>
  <conditionalFormatting sqref="AJ356">
    <cfRule type="cellIs" dxfId="14597" priority="457" operator="equal">
      <formula>"1"</formula>
    </cfRule>
  </conditionalFormatting>
  <conditionalFormatting sqref="Y356:AA356">
    <cfRule type="cellIs" dxfId="14596" priority="456" operator="equal">
      <formula>"1"</formula>
    </cfRule>
  </conditionalFormatting>
  <conditionalFormatting sqref="R356:S356">
    <cfRule type="cellIs" dxfId="14595" priority="453" operator="equal">
      <formula>"1"</formula>
    </cfRule>
  </conditionalFormatting>
  <conditionalFormatting sqref="U356">
    <cfRule type="cellIs" dxfId="14594" priority="454" operator="equal">
      <formula>"1"</formula>
    </cfRule>
  </conditionalFormatting>
  <conditionalFormatting sqref="V364:AA366 V367:AB367 AJ365:AQ366">
    <cfRule type="cellIs" dxfId="14593" priority="479" operator="equal">
      <formula>"1"</formula>
    </cfRule>
  </conditionalFormatting>
  <conditionalFormatting sqref="AB364">
    <cfRule type="cellIs" dxfId="14592" priority="476" operator="equal">
      <formula>"1"</formula>
    </cfRule>
  </conditionalFormatting>
  <conditionalFormatting sqref="Y364:AA364">
    <cfRule type="cellIs" dxfId="14591" priority="477" operator="equal">
      <formula>"1"</formula>
    </cfRule>
  </conditionalFormatting>
  <conditionalFormatting sqref="AB366">
    <cfRule type="cellIs" dxfId="14590" priority="478" operator="equal">
      <formula>"1"</formula>
    </cfRule>
  </conditionalFormatting>
  <conditionalFormatting sqref="P365:Q367">
    <cfRule type="cellIs" dxfId="14589" priority="473" operator="equal">
      <formula>"1"</formula>
    </cfRule>
  </conditionalFormatting>
  <conditionalFormatting sqref="AB365:AI365">
    <cfRule type="cellIs" dxfId="14588" priority="474" operator="equal">
      <formula>"1"</formula>
    </cfRule>
  </conditionalFormatting>
  <conditionalFormatting sqref="Y365:AA367">
    <cfRule type="cellIs" dxfId="14587" priority="475" operator="equal">
      <formula>"1"</formula>
    </cfRule>
  </conditionalFormatting>
  <conditionalFormatting sqref="U365:U367">
    <cfRule type="cellIs" dxfId="14586" priority="470" operator="equal">
      <formula>"1"</formula>
    </cfRule>
  </conditionalFormatting>
  <conditionalFormatting sqref="T365">
    <cfRule type="cellIs" dxfId="14585" priority="469" operator="equal">
      <formula>"1"</formula>
    </cfRule>
  </conditionalFormatting>
  <conditionalFormatting sqref="T366:T367">
    <cfRule type="cellIs" dxfId="14584" priority="468" operator="equal">
      <formula>"1"</formula>
    </cfRule>
  </conditionalFormatting>
  <conditionalFormatting sqref="T365">
    <cfRule type="cellIs" dxfId="14583" priority="467" operator="equal">
      <formula>"1"</formula>
    </cfRule>
  </conditionalFormatting>
  <conditionalFormatting sqref="T366:T367">
    <cfRule type="cellIs" dxfId="14582" priority="466" operator="equal">
      <formula>"1"</formula>
    </cfRule>
  </conditionalFormatting>
  <conditionalFormatting sqref="U364">
    <cfRule type="cellIs" dxfId="14581" priority="465" operator="equal">
      <formula>"1"</formula>
    </cfRule>
  </conditionalFormatting>
  <conditionalFormatting sqref="T364">
    <cfRule type="cellIs" dxfId="14580" priority="464" operator="equal">
      <formula>"1"</formula>
    </cfRule>
  </conditionalFormatting>
  <conditionalFormatting sqref="R365:S367">
    <cfRule type="uniqueValues" dxfId="14579" priority="471"/>
    <cfRule type="cellIs" dxfId="14578" priority="472" operator="equal">
      <formula>"1"</formula>
    </cfRule>
  </conditionalFormatting>
  <conditionalFormatting sqref="V352:X352">
    <cfRule type="cellIs" dxfId="14577" priority="448" operator="equal">
      <formula>"1"</formula>
    </cfRule>
  </conditionalFormatting>
  <conditionalFormatting sqref="AB352">
    <cfRule type="cellIs" dxfId="14576" priority="447" operator="equal">
      <formula>"1"</formula>
    </cfRule>
  </conditionalFormatting>
  <conditionalFormatting sqref="V356:AA356">
    <cfRule type="cellIs" dxfId="14575" priority="455" operator="equal">
      <formula>"1"</formula>
    </cfRule>
  </conditionalFormatting>
  <conditionalFormatting sqref="R352:U352">
    <cfRule type="cellIs" dxfId="14574" priority="449" operator="equal">
      <formula>"1"</formula>
    </cfRule>
  </conditionalFormatting>
  <conditionalFormatting sqref="P355">
    <cfRule type="cellIs" dxfId="14573" priority="425" operator="equal">
      <formula>"1"</formula>
    </cfRule>
  </conditionalFormatting>
  <conditionalFormatting sqref="Q355">
    <cfRule type="cellIs" dxfId="14572" priority="424" operator="equal">
      <formula>"1"</formula>
    </cfRule>
  </conditionalFormatting>
  <conditionalFormatting sqref="Y355:AA355">
    <cfRule type="cellIs" dxfId="14571" priority="423" operator="equal">
      <formula>"1"</formula>
    </cfRule>
  </conditionalFormatting>
  <conditionalFormatting sqref="L352:P352">
    <cfRule type="cellIs" dxfId="14570" priority="439" operator="equal">
      <formula>"1"</formula>
    </cfRule>
  </conditionalFormatting>
  <conditionalFormatting sqref="AJ354:BG354">
    <cfRule type="cellIs" dxfId="14569" priority="451" operator="equal">
      <formula>"1"</formula>
    </cfRule>
  </conditionalFormatting>
  <conditionalFormatting sqref="Y353:AA353">
    <cfRule type="cellIs" dxfId="14568" priority="443" operator="equal">
      <formula>"1"</formula>
    </cfRule>
  </conditionalFormatting>
  <conditionalFormatting sqref="Y353:AA353">
    <cfRule type="cellIs" dxfId="14567" priority="444" operator="equal">
      <formula>"1"</formula>
    </cfRule>
  </conditionalFormatting>
  <conditionalFormatting sqref="Y352:AA352">
    <cfRule type="cellIs" dxfId="14566" priority="442" operator="equal">
      <formula>"1"</formula>
    </cfRule>
  </conditionalFormatting>
  <conditionalFormatting sqref="Y352:AA352">
    <cfRule type="cellIs" dxfId="14565" priority="441" operator="equal">
      <formula>"1"</formula>
    </cfRule>
  </conditionalFormatting>
  <conditionalFormatting sqref="R353:S353">
    <cfRule type="cellIs" dxfId="14564" priority="440" operator="equal">
      <formula>"1"</formula>
    </cfRule>
  </conditionalFormatting>
  <conditionalFormatting sqref="AJ355:BG355">
    <cfRule type="cellIs" dxfId="14563" priority="450" operator="equal">
      <formula>"1"</formula>
    </cfRule>
  </conditionalFormatting>
  <conditionalFormatting sqref="AB355">
    <cfRule type="cellIs" dxfId="14562" priority="426" operator="equal">
      <formula>"1"</formula>
    </cfRule>
  </conditionalFormatting>
  <conditionalFormatting sqref="V355:X355">
    <cfRule type="cellIs" dxfId="14561" priority="427" operator="equal">
      <formula>"1"</formula>
    </cfRule>
  </conditionalFormatting>
  <conditionalFormatting sqref="T353:X353">
    <cfRule type="cellIs" dxfId="14560" priority="446" operator="equal">
      <formula>"1"</formula>
    </cfRule>
  </conditionalFormatting>
  <conditionalFormatting sqref="AB353">
    <cfRule type="cellIs" dxfId="14559" priority="445" operator="equal">
      <formula>"1"</formula>
    </cfRule>
  </conditionalFormatting>
  <conditionalFormatting sqref="P353">
    <cfRule type="cellIs" dxfId="14558" priority="437" operator="equal">
      <formula>"1"</formula>
    </cfRule>
  </conditionalFormatting>
  <conditionalFormatting sqref="Q352">
    <cfRule type="cellIs" dxfId="14557" priority="438" operator="equal">
      <formula>"1"</formula>
    </cfRule>
  </conditionalFormatting>
  <conditionalFormatting sqref="AB360">
    <cfRule type="cellIs" dxfId="14556" priority="419" operator="equal">
      <formula>"1"</formula>
    </cfRule>
  </conditionalFormatting>
  <conditionalFormatting sqref="Q360">
    <cfRule type="cellIs" dxfId="14555" priority="417" operator="equal">
      <formula>"1"</formula>
    </cfRule>
  </conditionalFormatting>
  <conditionalFormatting sqref="P372">
    <cfRule type="cellIs" dxfId="14554" priority="416" operator="equal">
      <formula>"1"</formula>
    </cfRule>
  </conditionalFormatting>
  <conditionalFormatting sqref="Y372:AA372">
    <cfRule type="cellIs" dxfId="14553" priority="414" operator="equal">
      <formula>"1"</formula>
    </cfRule>
  </conditionalFormatting>
  <conditionalFormatting sqref="Q354">
    <cfRule type="cellIs" dxfId="14552" priority="429" operator="equal">
      <formula>"1"</formula>
    </cfRule>
  </conditionalFormatting>
  <conditionalFormatting sqref="Q353">
    <cfRule type="cellIs" dxfId="14551" priority="436" operator="equal">
      <formula>"1"</formula>
    </cfRule>
  </conditionalFormatting>
  <conditionalFormatting sqref="R354:U354">
    <cfRule type="cellIs" dxfId="14550" priority="435" operator="equal">
      <formula>"1"</formula>
    </cfRule>
  </conditionalFormatting>
  <conditionalFormatting sqref="AB354">
    <cfRule type="cellIs" dxfId="14549" priority="433" operator="equal">
      <formula>"1"</formula>
    </cfRule>
  </conditionalFormatting>
  <conditionalFormatting sqref="V354:X354">
    <cfRule type="cellIs" dxfId="14548" priority="434" operator="equal">
      <formula>"1"</formula>
    </cfRule>
  </conditionalFormatting>
  <conditionalFormatting sqref="Y354:AA354">
    <cfRule type="cellIs" dxfId="14547" priority="432" operator="equal">
      <formula>"1"</formula>
    </cfRule>
  </conditionalFormatting>
  <conditionalFormatting sqref="Y354:AA354">
    <cfRule type="cellIs" dxfId="14546" priority="431" operator="equal">
      <formula>"1"</formula>
    </cfRule>
  </conditionalFormatting>
  <conditionalFormatting sqref="P354">
    <cfRule type="cellIs" dxfId="14545" priority="430" operator="equal">
      <formula>"1"</formula>
    </cfRule>
  </conditionalFormatting>
  <conditionalFormatting sqref="R355:U355">
    <cfRule type="cellIs" dxfId="14544" priority="428" operator="equal">
      <formula>"1"</formula>
    </cfRule>
  </conditionalFormatting>
  <conditionalFormatting sqref="Q372:U372">
    <cfRule type="cellIs" dxfId="14543" priority="415" operator="equal">
      <formula>"1"</formula>
    </cfRule>
  </conditionalFormatting>
  <conditionalFormatting sqref="AB358">
    <cfRule type="cellIs" dxfId="14542" priority="409" operator="equal">
      <formula>"1"</formula>
    </cfRule>
  </conditionalFormatting>
  <conditionalFormatting sqref="AB372">
    <cfRule type="cellIs" dxfId="14541" priority="412" operator="equal">
      <formula>"1"</formula>
    </cfRule>
  </conditionalFormatting>
  <conditionalFormatting sqref="P358">
    <cfRule type="cellIs" dxfId="14540" priority="411" operator="equal">
      <formula>"1"</formula>
    </cfRule>
  </conditionalFormatting>
  <conditionalFormatting sqref="Q358:AA358">
    <cfRule type="cellIs" dxfId="14539" priority="410" operator="equal">
      <formula>"1"</formula>
    </cfRule>
  </conditionalFormatting>
  <conditionalFormatting sqref="V372:AA372">
    <cfRule type="cellIs" dxfId="14538" priority="413" operator="equal">
      <formula>"1"</formula>
    </cfRule>
  </conditionalFormatting>
  <conditionalFormatting sqref="P360">
    <cfRule type="cellIs" dxfId="14537" priority="418" operator="equal">
      <formula>"1"</formula>
    </cfRule>
  </conditionalFormatting>
  <conditionalFormatting sqref="AJ362:AQ362 V362:AA362 V360:AA360 V363:AB363 V361:AQ361 T360:U363 R360:S360 P361:S363">
    <cfRule type="cellIs" dxfId="14536" priority="421" operator="equal">
      <formula>"1"</formula>
    </cfRule>
  </conditionalFormatting>
  <conditionalFormatting sqref="AB362">
    <cfRule type="cellIs" dxfId="14535" priority="420" operator="equal">
      <formula>"1"</formula>
    </cfRule>
  </conditionalFormatting>
  <conditionalFormatting sqref="Y376:AA377">
    <cfRule type="cellIs" dxfId="14534" priority="363" operator="equal">
      <formula>"1"</formula>
    </cfRule>
  </conditionalFormatting>
  <conditionalFormatting sqref="Q374">
    <cfRule type="cellIs" dxfId="14533" priority="358" operator="equal">
      <formula>"1"</formula>
    </cfRule>
  </conditionalFormatting>
  <conditionalFormatting sqref="AJ357">
    <cfRule type="cellIs" dxfId="14532" priority="350" operator="equal">
      <formula>"1"</formula>
    </cfRule>
  </conditionalFormatting>
  <conditionalFormatting sqref="Y378:AA381">
    <cfRule type="cellIs" dxfId="14531" priority="408" operator="equal">
      <formula>"1"</formula>
    </cfRule>
  </conditionalFormatting>
  <conditionalFormatting sqref="AB380">
    <cfRule type="cellIs" dxfId="14530" priority="404" operator="equal">
      <formula>"1"</formula>
    </cfRule>
  </conditionalFormatting>
  <conditionalFormatting sqref="AJ379:AQ379 T379 V378:AA379">
    <cfRule type="cellIs" dxfId="14529" priority="407" operator="equal">
      <formula>"1"</formula>
    </cfRule>
  </conditionalFormatting>
  <conditionalFormatting sqref="AB378">
    <cfRule type="cellIs" dxfId="14528" priority="406" operator="equal">
      <formula>"1"</formula>
    </cfRule>
  </conditionalFormatting>
  <conditionalFormatting sqref="AJ380:AQ380 V381:AB381 V380:AA380 T380:T381">
    <cfRule type="cellIs" dxfId="14527" priority="405" operator="equal">
      <formula>"1"</formula>
    </cfRule>
  </conditionalFormatting>
  <conditionalFormatting sqref="T379">
    <cfRule type="cellIs" dxfId="14526" priority="403" operator="equal">
      <formula>"1"</formula>
    </cfRule>
  </conditionalFormatting>
  <conditionalFormatting sqref="T380:T381">
    <cfRule type="cellIs" dxfId="14525" priority="402" operator="equal">
      <formula>"1"</formula>
    </cfRule>
  </conditionalFormatting>
  <conditionalFormatting sqref="AB379:AI379">
    <cfRule type="cellIs" dxfId="14524" priority="401" operator="equal">
      <formula>"1"</formula>
    </cfRule>
  </conditionalFormatting>
  <conditionalFormatting sqref="P378">
    <cfRule type="cellIs" dxfId="14523" priority="393" operator="equal">
      <formula>"1"</formula>
    </cfRule>
  </conditionalFormatting>
  <conditionalFormatting sqref="Q378">
    <cfRule type="cellIs" dxfId="14522" priority="392" operator="equal">
      <formula>"1"</formula>
    </cfRule>
  </conditionalFormatting>
  <conditionalFormatting sqref="P379:Q381">
    <cfRule type="cellIs" dxfId="14521" priority="400" operator="equal">
      <formula>"1"</formula>
    </cfRule>
  </conditionalFormatting>
  <conditionalFormatting sqref="R379:S381">
    <cfRule type="cellIs" dxfId="14520" priority="399" operator="equal">
      <formula>"1"</formula>
    </cfRule>
  </conditionalFormatting>
  <conditionalFormatting sqref="U379:U381">
    <cfRule type="cellIs" dxfId="14519" priority="398" operator="equal">
      <formula>"1"</formula>
    </cfRule>
  </conditionalFormatting>
  <conditionalFormatting sqref="T378">
    <cfRule type="cellIs" dxfId="14518" priority="397" operator="equal">
      <formula>"1"</formula>
    </cfRule>
  </conditionalFormatting>
  <conditionalFormatting sqref="T378">
    <cfRule type="cellIs" dxfId="14517" priority="396" operator="equal">
      <formula>"1"</formula>
    </cfRule>
  </conditionalFormatting>
  <conditionalFormatting sqref="U378">
    <cfRule type="cellIs" dxfId="14516" priority="395" operator="equal">
      <formula>"1"</formula>
    </cfRule>
  </conditionalFormatting>
  <conditionalFormatting sqref="R378:S378">
    <cfRule type="cellIs" dxfId="14515" priority="394" operator="equal">
      <formula>"1"</formula>
    </cfRule>
  </conditionalFormatting>
  <conditionalFormatting sqref="V382:AA385">
    <cfRule type="cellIs" dxfId="14514" priority="391" operator="equal">
      <formula>"1"</formula>
    </cfRule>
  </conditionalFormatting>
  <conditionalFormatting sqref="AB382 AB385 AR383:AY383">
    <cfRule type="cellIs" dxfId="14513" priority="390" operator="equal">
      <formula>"1"</formula>
    </cfRule>
  </conditionalFormatting>
  <conditionalFormatting sqref="AB384">
    <cfRule type="cellIs" dxfId="14512" priority="389" operator="equal">
      <formula>"1"</formula>
    </cfRule>
  </conditionalFormatting>
  <conditionalFormatting sqref="AZ383:BG383">
    <cfRule type="cellIs" dxfId="14511" priority="388" operator="equal">
      <formula>"1"</formula>
    </cfRule>
  </conditionalFormatting>
  <conditionalFormatting sqref="AZ384:BG384">
    <cfRule type="cellIs" dxfId="14510" priority="387" operator="equal">
      <formula>"1"</formula>
    </cfRule>
  </conditionalFormatting>
  <conditionalFormatting sqref="AB383">
    <cfRule type="cellIs" dxfId="14509" priority="386" operator="equal">
      <formula>"1"</formula>
    </cfRule>
  </conditionalFormatting>
  <conditionalFormatting sqref="AJ384">
    <cfRule type="cellIs" dxfId="14508" priority="385" operator="equal">
      <formula>"1"</formula>
    </cfRule>
  </conditionalFormatting>
  <conditionalFormatting sqref="AR385">
    <cfRule type="cellIs" dxfId="14507" priority="384" operator="equal">
      <formula>"1"</formula>
    </cfRule>
  </conditionalFormatting>
  <conditionalFormatting sqref="AR382">
    <cfRule type="cellIs" dxfId="14506" priority="383" operator="equal">
      <formula>"1"</formula>
    </cfRule>
  </conditionalFormatting>
  <conditionalFormatting sqref="Y382:AA385">
    <cfRule type="cellIs" dxfId="14505" priority="382" operator="equal">
      <formula>"1"</formula>
    </cfRule>
  </conditionalFormatting>
  <conditionalFormatting sqref="P382:Q382">
    <cfRule type="cellIs" dxfId="14504" priority="371" operator="equal">
      <formula>"1"</formula>
    </cfRule>
  </conditionalFormatting>
  <conditionalFormatting sqref="P383:Q385">
    <cfRule type="cellIs" dxfId="14503" priority="370" operator="equal">
      <formula>"1"</formula>
    </cfRule>
  </conditionalFormatting>
  <conditionalFormatting sqref="R383:S385">
    <cfRule type="cellIs" dxfId="14502" priority="381" operator="equal">
      <formula>"1"</formula>
    </cfRule>
  </conditionalFormatting>
  <conditionalFormatting sqref="U383:U385">
    <cfRule type="cellIs" dxfId="14501" priority="380" operator="equal">
      <formula>"1"</formula>
    </cfRule>
  </conditionalFormatting>
  <conditionalFormatting sqref="T383">
    <cfRule type="cellIs" dxfId="14500" priority="379" operator="equal">
      <formula>"1"</formula>
    </cfRule>
  </conditionalFormatting>
  <conditionalFormatting sqref="T384:T385">
    <cfRule type="cellIs" dxfId="14499" priority="378" operator="equal">
      <formula>"1"</formula>
    </cfRule>
  </conditionalFormatting>
  <conditionalFormatting sqref="T383">
    <cfRule type="cellIs" dxfId="14498" priority="377" operator="equal">
      <formula>"1"</formula>
    </cfRule>
  </conditionalFormatting>
  <conditionalFormatting sqref="T384:T385">
    <cfRule type="cellIs" dxfId="14497" priority="376" operator="equal">
      <formula>"1"</formula>
    </cfRule>
  </conditionalFormatting>
  <conditionalFormatting sqref="T382">
    <cfRule type="cellIs" dxfId="14496" priority="375" operator="equal">
      <formula>"1"</formula>
    </cfRule>
  </conditionalFormatting>
  <conditionalFormatting sqref="T382">
    <cfRule type="cellIs" dxfId="14495" priority="374" operator="equal">
      <formula>"1"</formula>
    </cfRule>
  </conditionalFormatting>
  <conditionalFormatting sqref="U382">
    <cfRule type="cellIs" dxfId="14494" priority="373" operator="equal">
      <formula>"1"</formula>
    </cfRule>
  </conditionalFormatting>
  <conditionalFormatting sqref="R382:S382">
    <cfRule type="cellIs" dxfId="14493" priority="372" operator="equal">
      <formula>"1"</formula>
    </cfRule>
  </conditionalFormatting>
  <conditionalFormatting sqref="R374:S374 P375:S377">
    <cfRule type="cellIs" dxfId="14492" priority="369" operator="equal">
      <formula>"1"</formula>
    </cfRule>
  </conditionalFormatting>
  <conditionalFormatting sqref="AJ375:AQ375 V374:AA375">
    <cfRule type="cellIs" dxfId="14491" priority="368" operator="equal">
      <formula>"1"</formula>
    </cfRule>
  </conditionalFormatting>
  <conditionalFormatting sqref="Y374:AA375">
    <cfRule type="cellIs" dxfId="14490" priority="367" operator="equal">
      <formula>"1"</formula>
    </cfRule>
  </conditionalFormatting>
  <conditionalFormatting sqref="AB374">
    <cfRule type="cellIs" dxfId="14489" priority="366" operator="equal">
      <formula>"1"</formula>
    </cfRule>
  </conditionalFormatting>
  <conditionalFormatting sqref="AB376">
    <cfRule type="cellIs" dxfId="14488" priority="364" operator="equal">
      <formula>"1"</formula>
    </cfRule>
  </conditionalFormatting>
  <conditionalFormatting sqref="Y357:AA357">
    <cfRule type="cellIs" dxfId="14487" priority="355" operator="equal">
      <formula>"1"</formula>
    </cfRule>
  </conditionalFormatting>
  <conditionalFormatting sqref="AJ376:AQ376 V377:AB377 V376:AA376">
    <cfRule type="cellIs" dxfId="14486" priority="365" operator="equal">
      <formula>"1"</formula>
    </cfRule>
  </conditionalFormatting>
  <conditionalFormatting sqref="AB375:AI375">
    <cfRule type="cellIs" dxfId="14485" priority="362" operator="equal">
      <formula>"1"</formula>
    </cfRule>
  </conditionalFormatting>
  <conditionalFormatting sqref="T375:U377">
    <cfRule type="cellIs" dxfId="14484" priority="361" operator="equal">
      <formula>"1"</formula>
    </cfRule>
  </conditionalFormatting>
  <conditionalFormatting sqref="T374:U374">
    <cfRule type="cellIs" dxfId="14483" priority="360" operator="equal">
      <formula>"1"</formula>
    </cfRule>
  </conditionalFormatting>
  <conditionalFormatting sqref="P374">
    <cfRule type="cellIs" dxfId="14482" priority="359" operator="equal">
      <formula>"1"</formula>
    </cfRule>
  </conditionalFormatting>
  <conditionalFormatting sqref="AZ357:BG357 T357:U357">
    <cfRule type="cellIs" dxfId="14481" priority="357" operator="equal">
      <formula>"1"</formula>
    </cfRule>
  </conditionalFormatting>
  <conditionalFormatting sqref="AB357">
    <cfRule type="cellIs" dxfId="14480" priority="356" operator="equal">
      <formula>"1"</formula>
    </cfRule>
  </conditionalFormatting>
  <conditionalFormatting sqref="V357:AA357">
    <cfRule type="cellIs" dxfId="14479" priority="354" operator="equal">
      <formula>"1"</formula>
    </cfRule>
  </conditionalFormatting>
  <conditionalFormatting sqref="U357">
    <cfRule type="cellIs" dxfId="14478" priority="353" operator="equal">
      <formula>"1"</formula>
    </cfRule>
  </conditionalFormatting>
  <conditionalFormatting sqref="R357:S357">
    <cfRule type="cellIs" dxfId="14477" priority="352" operator="equal">
      <formula>"1"</formula>
    </cfRule>
  </conditionalFormatting>
  <conditionalFormatting sqref="P357:Q357">
    <cfRule type="cellIs" dxfId="14476" priority="351" operator="equal">
      <formula>"1"</formula>
    </cfRule>
  </conditionalFormatting>
  <conditionalFormatting sqref="O352:O385">
    <cfRule type="cellIs" dxfId="14475" priority="349" operator="equal">
      <formula>"1"</formula>
    </cfRule>
  </conditionalFormatting>
  <conditionalFormatting sqref="L353:O385 N352:O352">
    <cfRule type="cellIs" dxfId="14474" priority="348" operator="equal">
      <formula>"1"</formula>
    </cfRule>
  </conditionalFormatting>
  <conditionalFormatting sqref="M239:M249">
    <cfRule type="cellIs" dxfId="14473" priority="347" operator="equal">
      <formula>"1"</formula>
    </cfRule>
  </conditionalFormatting>
  <conditionalFormatting sqref="AZ414:BG417 AJ398:BG399 AR402:BG402 AR406:BG413 AR420:BG427 AR418:BG418 M419 M405 AJ404:BG404 P405:BG405 P419:BG419">
    <cfRule type="cellIs" dxfId="14472" priority="346" operator="equal">
      <formula>"1"</formula>
    </cfRule>
  </conditionalFormatting>
  <conditionalFormatting sqref="T410">
    <cfRule type="cellIs" dxfId="14471" priority="311" operator="equal">
      <formula>"1"</formula>
    </cfRule>
  </conditionalFormatting>
  <conditionalFormatting sqref="AB415">
    <cfRule type="cellIs" dxfId="14470" priority="340" operator="equal">
      <formula>"1"</formula>
    </cfRule>
  </conditionalFormatting>
  <conditionalFormatting sqref="AR414">
    <cfRule type="cellIs" dxfId="14469" priority="341" operator="equal">
      <formula>"1"</formula>
    </cfRule>
  </conditionalFormatting>
  <conditionalFormatting sqref="U415:U417">
    <cfRule type="cellIs" dxfId="14468" priority="336" operator="equal">
      <formula>"1"</formula>
    </cfRule>
  </conditionalFormatting>
  <conditionalFormatting sqref="T415">
    <cfRule type="cellIs" dxfId="14467" priority="335" operator="equal">
      <formula>"1"</formula>
    </cfRule>
  </conditionalFormatting>
  <conditionalFormatting sqref="T416:T417">
    <cfRule type="cellIs" dxfId="14466" priority="334" operator="equal">
      <formula>"1"</formula>
    </cfRule>
  </conditionalFormatting>
  <conditionalFormatting sqref="T415">
    <cfRule type="cellIs" dxfId="14465" priority="333" operator="equal">
      <formula>"1"</formula>
    </cfRule>
  </conditionalFormatting>
  <conditionalFormatting sqref="U414">
    <cfRule type="cellIs" dxfId="14464" priority="331" operator="equal">
      <formula>"1"</formula>
    </cfRule>
  </conditionalFormatting>
  <conditionalFormatting sqref="T414">
    <cfRule type="cellIs" dxfId="14463" priority="330" operator="equal">
      <formula>"1"</formula>
    </cfRule>
  </conditionalFormatting>
  <conditionalFormatting sqref="M402 P402:Q402">
    <cfRule type="cellIs" dxfId="14462" priority="300" operator="equal">
      <formula>"1"</formula>
    </cfRule>
  </conditionalFormatting>
  <conditionalFormatting sqref="Y401:AA401">
    <cfRule type="cellIs" dxfId="14461" priority="270" operator="equal">
      <formula>"1"</formula>
    </cfRule>
  </conditionalFormatting>
  <conditionalFormatting sqref="T414">
    <cfRule type="cellIs" dxfId="14460" priority="329" operator="equal">
      <formula>"1"</formula>
    </cfRule>
  </conditionalFormatting>
  <conditionalFormatting sqref="R414:S414">
    <cfRule type="cellIs" dxfId="14459" priority="328" operator="equal">
      <formula>"1"</formula>
    </cfRule>
  </conditionalFormatting>
  <conditionalFormatting sqref="Y414:AA417 M414:M417 P414:Q417">
    <cfRule type="cellIs" dxfId="14458" priority="345" operator="equal">
      <formula>"1"</formula>
    </cfRule>
  </conditionalFormatting>
  <conditionalFormatting sqref="V414:AA416 V417:AB417 AJ415:AY415 AR416:AY416">
    <cfRule type="cellIs" dxfId="14457" priority="344" operator="equal">
      <formula>"1"</formula>
    </cfRule>
  </conditionalFormatting>
  <conditionalFormatting sqref="AB416">
    <cfRule type="cellIs" dxfId="14456" priority="343" operator="equal">
      <formula>"1"</formula>
    </cfRule>
  </conditionalFormatting>
  <conditionalFormatting sqref="AB414">
    <cfRule type="cellIs" dxfId="14455" priority="342" operator="equal">
      <formula>"1"</formula>
    </cfRule>
  </conditionalFormatting>
  <conditionalFormatting sqref="AJ416">
    <cfRule type="cellIs" dxfId="14454" priority="339" operator="equal">
      <formula>"1"</formula>
    </cfRule>
  </conditionalFormatting>
  <conditionalFormatting sqref="AR417">
    <cfRule type="cellIs" dxfId="14453" priority="338" operator="equal">
      <formula>"1"</formula>
    </cfRule>
  </conditionalFormatting>
  <conditionalFormatting sqref="R415:S417">
    <cfRule type="cellIs" dxfId="14452" priority="337" operator="equal">
      <formula>"1"</formula>
    </cfRule>
  </conditionalFormatting>
  <conditionalFormatting sqref="T416:T417">
    <cfRule type="cellIs" dxfId="14451" priority="332" operator="equal">
      <formula>"1"</formula>
    </cfRule>
  </conditionalFormatting>
  <conditionalFormatting sqref="R410:S410">
    <cfRule type="cellIs" dxfId="14450" priority="310" operator="equal">
      <formula>"1"</formula>
    </cfRule>
  </conditionalFormatting>
  <conditionalFormatting sqref="M410 P410">
    <cfRule type="cellIs" dxfId="14449" priority="309" operator="equal">
      <formula>"1"</formula>
    </cfRule>
  </conditionalFormatting>
  <conditionalFormatting sqref="Q410">
    <cfRule type="cellIs" dxfId="14448" priority="308" operator="equal">
      <formula>"1"</formula>
    </cfRule>
  </conditionalFormatting>
  <conditionalFormatting sqref="T402:U402">
    <cfRule type="cellIs" dxfId="14447" priority="307" operator="equal">
      <formula>"1"</formula>
    </cfRule>
  </conditionalFormatting>
  <conditionalFormatting sqref="AB402">
    <cfRule type="cellIs" dxfId="14446" priority="306" operator="equal">
      <formula>"1"</formula>
    </cfRule>
  </conditionalFormatting>
  <conditionalFormatting sqref="AJ402">
    <cfRule type="cellIs" dxfId="14445" priority="305" operator="equal">
      <formula>"1"</formula>
    </cfRule>
  </conditionalFormatting>
  <conditionalFormatting sqref="Y402:AA402">
    <cfRule type="cellIs" dxfId="14444" priority="304" operator="equal">
      <formula>"1"</formula>
    </cfRule>
  </conditionalFormatting>
  <conditionalFormatting sqref="R402:S402">
    <cfRule type="cellIs" dxfId="14443" priority="301" operator="equal">
      <formula>"1"</formula>
    </cfRule>
  </conditionalFormatting>
  <conditionalFormatting sqref="U402">
    <cfRule type="cellIs" dxfId="14442" priority="302" operator="equal">
      <formula>"1"</formula>
    </cfRule>
  </conditionalFormatting>
  <conditionalFormatting sqref="V410:AA412 V413:AB413 AJ411:AQ412">
    <cfRule type="cellIs" dxfId="14441" priority="327" operator="equal">
      <formula>"1"</formula>
    </cfRule>
  </conditionalFormatting>
  <conditionalFormatting sqref="AB410">
    <cfRule type="cellIs" dxfId="14440" priority="324" operator="equal">
      <formula>"1"</formula>
    </cfRule>
  </conditionalFormatting>
  <conditionalFormatting sqref="Y410:AA410">
    <cfRule type="cellIs" dxfId="14439" priority="325" operator="equal">
      <formula>"1"</formula>
    </cfRule>
  </conditionalFormatting>
  <conditionalFormatting sqref="AB412">
    <cfRule type="cellIs" dxfId="14438" priority="326" operator="equal">
      <formula>"1"</formula>
    </cfRule>
  </conditionalFormatting>
  <conditionalFormatting sqref="M411:M413 P411:Q413">
    <cfRule type="cellIs" dxfId="14437" priority="321" operator="equal">
      <formula>"1"</formula>
    </cfRule>
  </conditionalFormatting>
  <conditionalFormatting sqref="AB411:AI411">
    <cfRule type="cellIs" dxfId="14436" priority="322" operator="equal">
      <formula>"1"</formula>
    </cfRule>
  </conditionalFormatting>
  <conditionalFormatting sqref="Y411:AA413">
    <cfRule type="cellIs" dxfId="14435" priority="323" operator="equal">
      <formula>"1"</formula>
    </cfRule>
  </conditionalFormatting>
  <conditionalFormatting sqref="U411:U413">
    <cfRule type="cellIs" dxfId="14434" priority="318" operator="equal">
      <formula>"1"</formula>
    </cfRule>
  </conditionalFormatting>
  <conditionalFormatting sqref="T411">
    <cfRule type="cellIs" dxfId="14433" priority="317" operator="equal">
      <formula>"1"</formula>
    </cfRule>
  </conditionalFormatting>
  <conditionalFormatting sqref="T412:T413">
    <cfRule type="cellIs" dxfId="14432" priority="316" operator="equal">
      <formula>"1"</formula>
    </cfRule>
  </conditionalFormatting>
  <conditionalFormatting sqref="T411">
    <cfRule type="cellIs" dxfId="14431" priority="315" operator="equal">
      <formula>"1"</formula>
    </cfRule>
  </conditionalFormatting>
  <conditionalFormatting sqref="T412:T413">
    <cfRule type="cellIs" dxfId="14430" priority="314" operator="equal">
      <formula>"1"</formula>
    </cfRule>
  </conditionalFormatting>
  <conditionalFormatting sqref="U410">
    <cfRule type="cellIs" dxfId="14429" priority="313" operator="equal">
      <formula>"1"</formula>
    </cfRule>
  </conditionalFormatting>
  <conditionalFormatting sqref="T410">
    <cfRule type="cellIs" dxfId="14428" priority="312" operator="equal">
      <formula>"1"</formula>
    </cfRule>
  </conditionalFormatting>
  <conditionalFormatting sqref="R411:S413">
    <cfRule type="uniqueValues" dxfId="14427" priority="319"/>
    <cfRule type="cellIs" dxfId="14426" priority="320" operator="equal">
      <formula>"1"</formula>
    </cfRule>
  </conditionalFormatting>
  <conditionalFormatting sqref="V398:X398">
    <cfRule type="cellIs" dxfId="14425" priority="296" operator="equal">
      <formula>"1"</formula>
    </cfRule>
  </conditionalFormatting>
  <conditionalFormatting sqref="AB398">
    <cfRule type="cellIs" dxfId="14424" priority="295" operator="equal">
      <formula>"1"</formula>
    </cfRule>
  </conditionalFormatting>
  <conditionalFormatting sqref="V402:AA402">
    <cfRule type="cellIs" dxfId="14423" priority="303" operator="equal">
      <formula>"1"</formula>
    </cfRule>
  </conditionalFormatting>
  <conditionalFormatting sqref="R398:U398">
    <cfRule type="cellIs" dxfId="14422" priority="297" operator="equal">
      <formula>"1"</formula>
    </cfRule>
  </conditionalFormatting>
  <conditionalFormatting sqref="M401 P401">
    <cfRule type="cellIs" dxfId="14421" priority="273" operator="equal">
      <formula>"1"</formula>
    </cfRule>
  </conditionalFormatting>
  <conditionalFormatting sqref="Q401">
    <cfRule type="cellIs" dxfId="14420" priority="272" operator="equal">
      <formula>"1"</formula>
    </cfRule>
  </conditionalFormatting>
  <conditionalFormatting sqref="Y401:AA401">
    <cfRule type="cellIs" dxfId="14419" priority="271" operator="equal">
      <formula>"1"</formula>
    </cfRule>
  </conditionalFormatting>
  <conditionalFormatting sqref="L398:P398">
    <cfRule type="cellIs" dxfId="14418" priority="287" operator="equal">
      <formula>"1"</formula>
    </cfRule>
  </conditionalFormatting>
  <conditionalFormatting sqref="AJ400:BG400">
    <cfRule type="cellIs" dxfId="14417" priority="299" operator="equal">
      <formula>"1"</formula>
    </cfRule>
  </conditionalFormatting>
  <conditionalFormatting sqref="Y399:AA399">
    <cfRule type="cellIs" dxfId="14416" priority="291" operator="equal">
      <formula>"1"</formula>
    </cfRule>
  </conditionalFormatting>
  <conditionalFormatting sqref="Y399:AA399">
    <cfRule type="cellIs" dxfId="14415" priority="292" operator="equal">
      <formula>"1"</formula>
    </cfRule>
  </conditionalFormatting>
  <conditionalFormatting sqref="Y398:AA398">
    <cfRule type="cellIs" dxfId="14414" priority="290" operator="equal">
      <formula>"1"</formula>
    </cfRule>
  </conditionalFormatting>
  <conditionalFormatting sqref="Y398:AA398">
    <cfRule type="cellIs" dxfId="14413" priority="289" operator="equal">
      <formula>"1"</formula>
    </cfRule>
  </conditionalFormatting>
  <conditionalFormatting sqref="R399:S399">
    <cfRule type="cellIs" dxfId="14412" priority="288" operator="equal">
      <formula>"1"</formula>
    </cfRule>
  </conditionalFormatting>
  <conditionalFormatting sqref="AJ401:BG401">
    <cfRule type="cellIs" dxfId="14411" priority="298" operator="equal">
      <formula>"1"</formula>
    </cfRule>
  </conditionalFormatting>
  <conditionalFormatting sqref="AB401">
    <cfRule type="cellIs" dxfId="14410" priority="274" operator="equal">
      <formula>"1"</formula>
    </cfRule>
  </conditionalFormatting>
  <conditionalFormatting sqref="V401:X401">
    <cfRule type="cellIs" dxfId="14409" priority="275" operator="equal">
      <formula>"1"</formula>
    </cfRule>
  </conditionalFormatting>
  <conditionalFormatting sqref="T399:X399">
    <cfRule type="cellIs" dxfId="14408" priority="294" operator="equal">
      <formula>"1"</formula>
    </cfRule>
  </conditionalFormatting>
  <conditionalFormatting sqref="AB399">
    <cfRule type="cellIs" dxfId="14407" priority="293" operator="equal">
      <formula>"1"</formula>
    </cfRule>
  </conditionalFormatting>
  <conditionalFormatting sqref="M399 P399">
    <cfRule type="cellIs" dxfId="14406" priority="285" operator="equal">
      <formula>"1"</formula>
    </cfRule>
  </conditionalFormatting>
  <conditionalFormatting sqref="Q398">
    <cfRule type="cellIs" dxfId="14405" priority="286" operator="equal">
      <formula>"1"</formula>
    </cfRule>
  </conditionalFormatting>
  <conditionalFormatting sqref="AB406">
    <cfRule type="cellIs" dxfId="14404" priority="267" operator="equal">
      <formula>"1"</formula>
    </cfRule>
  </conditionalFormatting>
  <conditionalFormatting sqref="Q406">
    <cfRule type="cellIs" dxfId="14403" priority="265" operator="equal">
      <formula>"1"</formula>
    </cfRule>
  </conditionalFormatting>
  <conditionalFormatting sqref="M418 P418">
    <cfRule type="cellIs" dxfId="14402" priority="264" operator="equal">
      <formula>"1"</formula>
    </cfRule>
  </conditionalFormatting>
  <conditionalFormatting sqref="Y418:AA418">
    <cfRule type="cellIs" dxfId="14401" priority="262" operator="equal">
      <formula>"1"</formula>
    </cfRule>
  </conditionalFormatting>
  <conditionalFormatting sqref="Q400">
    <cfRule type="cellIs" dxfId="14400" priority="277" operator="equal">
      <formula>"1"</formula>
    </cfRule>
  </conditionalFormatting>
  <conditionalFormatting sqref="Q399">
    <cfRule type="cellIs" dxfId="14399" priority="284" operator="equal">
      <formula>"1"</formula>
    </cfRule>
  </conditionalFormatting>
  <conditionalFormatting sqref="R400:U400">
    <cfRule type="cellIs" dxfId="14398" priority="283" operator="equal">
      <formula>"1"</formula>
    </cfRule>
  </conditionalFormatting>
  <conditionalFormatting sqref="AB400">
    <cfRule type="cellIs" dxfId="14397" priority="281" operator="equal">
      <formula>"1"</formula>
    </cfRule>
  </conditionalFormatting>
  <conditionalFormatting sqref="V400:X400">
    <cfRule type="cellIs" dxfId="14396" priority="282" operator="equal">
      <formula>"1"</formula>
    </cfRule>
  </conditionalFormatting>
  <conditionalFormatting sqref="Y400:AA400">
    <cfRule type="cellIs" dxfId="14395" priority="280" operator="equal">
      <formula>"1"</formula>
    </cfRule>
  </conditionalFormatting>
  <conditionalFormatting sqref="Y400:AA400">
    <cfRule type="cellIs" dxfId="14394" priority="279" operator="equal">
      <formula>"1"</formula>
    </cfRule>
  </conditionalFormatting>
  <conditionalFormatting sqref="M400 P400">
    <cfRule type="cellIs" dxfId="14393" priority="278" operator="equal">
      <formula>"1"</formula>
    </cfRule>
  </conditionalFormatting>
  <conditionalFormatting sqref="R401:U401">
    <cfRule type="cellIs" dxfId="14392" priority="276" operator="equal">
      <formula>"1"</formula>
    </cfRule>
  </conditionalFormatting>
  <conditionalFormatting sqref="Q418:U418">
    <cfRule type="cellIs" dxfId="14391" priority="263" operator="equal">
      <formula>"1"</formula>
    </cfRule>
  </conditionalFormatting>
  <conditionalFormatting sqref="AB404">
    <cfRule type="cellIs" dxfId="14390" priority="257" operator="equal">
      <formula>"1"</formula>
    </cfRule>
  </conditionalFormatting>
  <conditionalFormatting sqref="AB418">
    <cfRule type="cellIs" dxfId="14389" priority="260" operator="equal">
      <formula>"1"</formula>
    </cfRule>
  </conditionalFormatting>
  <conditionalFormatting sqref="M404 P404">
    <cfRule type="cellIs" dxfId="14388" priority="259" operator="equal">
      <formula>"1"</formula>
    </cfRule>
  </conditionalFormatting>
  <conditionalFormatting sqref="Q404:AA404">
    <cfRule type="cellIs" dxfId="14387" priority="258" operator="equal">
      <formula>"1"</formula>
    </cfRule>
  </conditionalFormatting>
  <conditionalFormatting sqref="V418:AA418">
    <cfRule type="cellIs" dxfId="14386" priority="261" operator="equal">
      <formula>"1"</formula>
    </cfRule>
  </conditionalFormatting>
  <conditionalFormatting sqref="M406 P406">
    <cfRule type="cellIs" dxfId="14385" priority="266" operator="equal">
      <formula>"1"</formula>
    </cfRule>
  </conditionalFormatting>
  <conditionalFormatting sqref="AJ408:AQ408 V408:AA408 V406:AA406 V409:AB409 V407:AQ407 T406:U409 M407:M409 R406:S406 P407:S409">
    <cfRule type="cellIs" dxfId="14384" priority="269" operator="equal">
      <formula>"1"</formula>
    </cfRule>
  </conditionalFormatting>
  <conditionalFormatting sqref="AB408">
    <cfRule type="cellIs" dxfId="14383" priority="268" operator="equal">
      <formula>"1"</formula>
    </cfRule>
  </conditionalFormatting>
  <conditionalFormatting sqref="Y422:AA423">
    <cfRule type="cellIs" dxfId="14382" priority="211" operator="equal">
      <formula>"1"</formula>
    </cfRule>
  </conditionalFormatting>
  <conditionalFormatting sqref="Q420">
    <cfRule type="cellIs" dxfId="14381" priority="206" operator="equal">
      <formula>"1"</formula>
    </cfRule>
  </conditionalFormatting>
  <conditionalFormatting sqref="AJ403">
    <cfRule type="cellIs" dxfId="14380" priority="198" operator="equal">
      <formula>"1"</formula>
    </cfRule>
  </conditionalFormatting>
  <conditionalFormatting sqref="Y424:AA427">
    <cfRule type="cellIs" dxfId="14379" priority="256" operator="equal">
      <formula>"1"</formula>
    </cfRule>
  </conditionalFormatting>
  <conditionalFormatting sqref="AB426">
    <cfRule type="cellIs" dxfId="14378" priority="252" operator="equal">
      <formula>"1"</formula>
    </cfRule>
  </conditionalFormatting>
  <conditionalFormatting sqref="AJ425:AQ425 T425 V424:AA425">
    <cfRule type="cellIs" dxfId="14377" priority="255" operator="equal">
      <formula>"1"</formula>
    </cfRule>
  </conditionalFormatting>
  <conditionalFormatting sqref="AB424">
    <cfRule type="cellIs" dxfId="14376" priority="254" operator="equal">
      <formula>"1"</formula>
    </cfRule>
  </conditionalFormatting>
  <conditionalFormatting sqref="AJ426:AQ426 V427:AB427 V426:AA426 T426:T427">
    <cfRule type="cellIs" dxfId="14375" priority="253" operator="equal">
      <formula>"1"</formula>
    </cfRule>
  </conditionalFormatting>
  <conditionalFormatting sqref="T425">
    <cfRule type="cellIs" dxfId="14374" priority="251" operator="equal">
      <formula>"1"</formula>
    </cfRule>
  </conditionalFormatting>
  <conditionalFormatting sqref="T426:T427">
    <cfRule type="cellIs" dxfId="14373" priority="250" operator="equal">
      <formula>"1"</formula>
    </cfRule>
  </conditionalFormatting>
  <conditionalFormatting sqref="AB425:AI425">
    <cfRule type="cellIs" dxfId="14372" priority="249" operator="equal">
      <formula>"1"</formula>
    </cfRule>
  </conditionalFormatting>
  <conditionalFormatting sqref="M424 P424">
    <cfRule type="cellIs" dxfId="14371" priority="241" operator="equal">
      <formula>"1"</formula>
    </cfRule>
  </conditionalFormatting>
  <conditionalFormatting sqref="Q424">
    <cfRule type="cellIs" dxfId="14370" priority="240" operator="equal">
      <formula>"1"</formula>
    </cfRule>
  </conditionalFormatting>
  <conditionalFormatting sqref="M425:M427 P425:Q427">
    <cfRule type="cellIs" dxfId="14369" priority="248" operator="equal">
      <formula>"1"</formula>
    </cfRule>
  </conditionalFormatting>
  <conditionalFormatting sqref="R425:S427">
    <cfRule type="cellIs" dxfId="14368" priority="247" operator="equal">
      <formula>"1"</formula>
    </cfRule>
  </conditionalFormatting>
  <conditionalFormatting sqref="U425:U427">
    <cfRule type="cellIs" dxfId="14367" priority="246" operator="equal">
      <formula>"1"</formula>
    </cfRule>
  </conditionalFormatting>
  <conditionalFormatting sqref="T424">
    <cfRule type="cellIs" dxfId="14366" priority="245" operator="equal">
      <formula>"1"</formula>
    </cfRule>
  </conditionalFormatting>
  <conditionalFormatting sqref="T424">
    <cfRule type="cellIs" dxfId="14365" priority="244" operator="equal">
      <formula>"1"</formula>
    </cfRule>
  </conditionalFormatting>
  <conditionalFormatting sqref="U424">
    <cfRule type="cellIs" dxfId="14364" priority="243" operator="equal">
      <formula>"1"</formula>
    </cfRule>
  </conditionalFormatting>
  <conditionalFormatting sqref="R424:S424">
    <cfRule type="cellIs" dxfId="14363" priority="242" operator="equal">
      <formula>"1"</formula>
    </cfRule>
  </conditionalFormatting>
  <conditionalFormatting sqref="V428:AA431">
    <cfRule type="cellIs" dxfId="14362" priority="239" operator="equal">
      <formula>"1"</formula>
    </cfRule>
  </conditionalFormatting>
  <conditionalFormatting sqref="AB428 AB431 AR429:AY429">
    <cfRule type="cellIs" dxfId="14361" priority="238" operator="equal">
      <formula>"1"</formula>
    </cfRule>
  </conditionalFormatting>
  <conditionalFormatting sqref="AB430">
    <cfRule type="cellIs" dxfId="14360" priority="237" operator="equal">
      <formula>"1"</formula>
    </cfRule>
  </conditionalFormatting>
  <conditionalFormatting sqref="AZ429:BG429">
    <cfRule type="cellIs" dxfId="14359" priority="236" operator="equal">
      <formula>"1"</formula>
    </cfRule>
  </conditionalFormatting>
  <conditionalFormatting sqref="AZ430:BG430">
    <cfRule type="cellIs" dxfId="14358" priority="235" operator="equal">
      <formula>"1"</formula>
    </cfRule>
  </conditionalFormatting>
  <conditionalFormatting sqref="AB429">
    <cfRule type="cellIs" dxfId="14357" priority="234" operator="equal">
      <formula>"1"</formula>
    </cfRule>
  </conditionalFormatting>
  <conditionalFormatting sqref="AJ430">
    <cfRule type="cellIs" dxfId="14356" priority="233" operator="equal">
      <formula>"1"</formula>
    </cfRule>
  </conditionalFormatting>
  <conditionalFormatting sqref="AR431">
    <cfRule type="cellIs" dxfId="14355" priority="232" operator="equal">
      <formula>"1"</formula>
    </cfRule>
  </conditionalFormatting>
  <conditionalFormatting sqref="AR428">
    <cfRule type="cellIs" dxfId="14354" priority="231" operator="equal">
      <formula>"1"</formula>
    </cfRule>
  </conditionalFormatting>
  <conditionalFormatting sqref="Y428:AA431">
    <cfRule type="cellIs" dxfId="14353" priority="230" operator="equal">
      <formula>"1"</formula>
    </cfRule>
  </conditionalFormatting>
  <conditionalFormatting sqref="M428 P428:Q428">
    <cfRule type="cellIs" dxfId="14352" priority="219" operator="equal">
      <formula>"1"</formula>
    </cfRule>
  </conditionalFormatting>
  <conditionalFormatting sqref="M429:M431 P429:Q431">
    <cfRule type="cellIs" dxfId="14351" priority="218" operator="equal">
      <formula>"1"</formula>
    </cfRule>
  </conditionalFormatting>
  <conditionalFormatting sqref="R429:S431">
    <cfRule type="cellIs" dxfId="14350" priority="229" operator="equal">
      <formula>"1"</formula>
    </cfRule>
  </conditionalFormatting>
  <conditionalFormatting sqref="U429:U431">
    <cfRule type="cellIs" dxfId="14349" priority="228" operator="equal">
      <formula>"1"</formula>
    </cfRule>
  </conditionalFormatting>
  <conditionalFormatting sqref="T429">
    <cfRule type="cellIs" dxfId="14348" priority="227" operator="equal">
      <formula>"1"</formula>
    </cfRule>
  </conditionalFormatting>
  <conditionalFormatting sqref="T430:T431">
    <cfRule type="cellIs" dxfId="14347" priority="226" operator="equal">
      <formula>"1"</formula>
    </cfRule>
  </conditionalFormatting>
  <conditionalFormatting sqref="T429">
    <cfRule type="cellIs" dxfId="14346" priority="225" operator="equal">
      <formula>"1"</formula>
    </cfRule>
  </conditionalFormatting>
  <conditionalFormatting sqref="T430:T431">
    <cfRule type="cellIs" dxfId="14345" priority="224" operator="equal">
      <formula>"1"</formula>
    </cfRule>
  </conditionalFormatting>
  <conditionalFormatting sqref="T428">
    <cfRule type="cellIs" dxfId="14344" priority="223" operator="equal">
      <formula>"1"</formula>
    </cfRule>
  </conditionalFormatting>
  <conditionalFormatting sqref="T428">
    <cfRule type="cellIs" dxfId="14343" priority="222" operator="equal">
      <formula>"1"</formula>
    </cfRule>
  </conditionalFormatting>
  <conditionalFormatting sqref="U428">
    <cfRule type="cellIs" dxfId="14342" priority="221" operator="equal">
      <formula>"1"</formula>
    </cfRule>
  </conditionalFormatting>
  <conditionalFormatting sqref="R428:S428">
    <cfRule type="cellIs" dxfId="14341" priority="220" operator="equal">
      <formula>"1"</formula>
    </cfRule>
  </conditionalFormatting>
  <conditionalFormatting sqref="M421:M423 R420:S420 P421:S423">
    <cfRule type="cellIs" dxfId="14340" priority="217" operator="equal">
      <formula>"1"</formula>
    </cfRule>
  </conditionalFormatting>
  <conditionalFormatting sqref="AJ421:AQ421 V420:AA421">
    <cfRule type="cellIs" dxfId="14339" priority="216" operator="equal">
      <formula>"1"</formula>
    </cfRule>
  </conditionalFormatting>
  <conditionalFormatting sqref="Y420:AA421">
    <cfRule type="cellIs" dxfId="14338" priority="215" operator="equal">
      <formula>"1"</formula>
    </cfRule>
  </conditionalFormatting>
  <conditionalFormatting sqref="AB420">
    <cfRule type="cellIs" dxfId="14337" priority="214" operator="equal">
      <formula>"1"</formula>
    </cfRule>
  </conditionalFormatting>
  <conditionalFormatting sqref="AB422">
    <cfRule type="cellIs" dxfId="14336" priority="212" operator="equal">
      <formula>"1"</formula>
    </cfRule>
  </conditionalFormatting>
  <conditionalFormatting sqref="Y403:AA403">
    <cfRule type="cellIs" dxfId="14335" priority="203" operator="equal">
      <formula>"1"</formula>
    </cfRule>
  </conditionalFormatting>
  <conditionalFormatting sqref="AJ422:AQ422 V423:AB423 V422:AA422">
    <cfRule type="cellIs" dxfId="14334" priority="213" operator="equal">
      <formula>"1"</formula>
    </cfRule>
  </conditionalFormatting>
  <conditionalFormatting sqref="AB421:AI421">
    <cfRule type="cellIs" dxfId="14333" priority="210" operator="equal">
      <formula>"1"</formula>
    </cfRule>
  </conditionalFormatting>
  <conditionalFormatting sqref="T421:U423">
    <cfRule type="cellIs" dxfId="14332" priority="209" operator="equal">
      <formula>"1"</formula>
    </cfRule>
  </conditionalFormatting>
  <conditionalFormatting sqref="T420:U420">
    <cfRule type="cellIs" dxfId="14331" priority="208" operator="equal">
      <formula>"1"</formula>
    </cfRule>
  </conditionalFormatting>
  <conditionalFormatting sqref="M420 P420">
    <cfRule type="cellIs" dxfId="14330" priority="207" operator="equal">
      <formula>"1"</formula>
    </cfRule>
  </conditionalFormatting>
  <conditionalFormatting sqref="AZ403:BG403 T403:U403">
    <cfRule type="cellIs" dxfId="14329" priority="205" operator="equal">
      <formula>"1"</formula>
    </cfRule>
  </conditionalFormatting>
  <conditionalFormatting sqref="AB403">
    <cfRule type="cellIs" dxfId="14328" priority="204" operator="equal">
      <formula>"1"</formula>
    </cfRule>
  </conditionalFormatting>
  <conditionalFormatting sqref="V403:AA403">
    <cfRule type="cellIs" dxfId="14327" priority="202" operator="equal">
      <formula>"1"</formula>
    </cfRule>
  </conditionalFormatting>
  <conditionalFormatting sqref="U403">
    <cfRule type="cellIs" dxfId="14326" priority="201" operator="equal">
      <formula>"1"</formula>
    </cfRule>
  </conditionalFormatting>
  <conditionalFormatting sqref="R403:S403">
    <cfRule type="cellIs" dxfId="14325" priority="200" operator="equal">
      <formula>"1"</formula>
    </cfRule>
  </conditionalFormatting>
  <conditionalFormatting sqref="M403 P403:Q403">
    <cfRule type="cellIs" dxfId="14324" priority="199" operator="equal">
      <formula>"1"</formula>
    </cfRule>
  </conditionalFormatting>
  <conditionalFormatting sqref="L399:L431">
    <cfRule type="cellIs" dxfId="14323" priority="197" operator="equal">
      <formula>"1"</formula>
    </cfRule>
  </conditionalFormatting>
  <conditionalFormatting sqref="N399:N431">
    <cfRule type="cellIs" dxfId="14322" priority="196" operator="equal">
      <formula>"1"</formula>
    </cfRule>
  </conditionalFormatting>
  <conditionalFormatting sqref="O399:O431">
    <cfRule type="cellIs" dxfId="14321" priority="195" operator="equal">
      <formula>"1"</formula>
    </cfRule>
  </conditionalFormatting>
  <conditionalFormatting sqref="N66:N68">
    <cfRule type="cellIs" dxfId="14320" priority="194" operator="equal">
      <formula>"1"</formula>
    </cfRule>
  </conditionalFormatting>
  <conditionalFormatting sqref="O66:O68">
    <cfRule type="cellIs" dxfId="14319" priority="193" operator="equal">
      <formula>"1"</formula>
    </cfRule>
  </conditionalFormatting>
  <conditionalFormatting sqref="N62:N64">
    <cfRule type="cellIs" dxfId="14318" priority="192" operator="equal">
      <formula>"1"</formula>
    </cfRule>
  </conditionalFormatting>
  <conditionalFormatting sqref="O62:O64">
    <cfRule type="cellIs" dxfId="14317" priority="191" operator="equal">
      <formula>"1"</formula>
    </cfRule>
  </conditionalFormatting>
  <conditionalFormatting sqref="N53:N55">
    <cfRule type="cellIs" dxfId="14316" priority="190" operator="equal">
      <formula>"1"</formula>
    </cfRule>
  </conditionalFormatting>
  <conditionalFormatting sqref="O53:O55">
    <cfRule type="cellIs" dxfId="14315" priority="189" operator="equal">
      <formula>"1"</formula>
    </cfRule>
  </conditionalFormatting>
  <conditionalFormatting sqref="N49:N51">
    <cfRule type="cellIs" dxfId="14314" priority="188" operator="equal">
      <formula>"1"</formula>
    </cfRule>
  </conditionalFormatting>
  <conditionalFormatting sqref="O49:O51">
    <cfRule type="cellIs" dxfId="14313" priority="187" operator="equal">
      <formula>"1"</formula>
    </cfRule>
  </conditionalFormatting>
  <conditionalFormatting sqref="L40:S40">
    <cfRule type="cellIs" dxfId="14312" priority="186" operator="equal">
      <formula>"1"</formula>
    </cfRule>
  </conditionalFormatting>
  <conditionalFormatting sqref="L41:S41">
    <cfRule type="cellIs" dxfId="14311" priority="185" operator="equal">
      <formula>"1"</formula>
    </cfRule>
  </conditionalFormatting>
  <conditionalFormatting sqref="T488">
    <cfRule type="cellIs" dxfId="14310" priority="184" operator="equal">
      <formula>"1"</formula>
    </cfRule>
  </conditionalFormatting>
  <conditionalFormatting sqref="T489">
    <cfRule type="cellIs" dxfId="14309" priority="183" operator="equal">
      <formula>"1"</formula>
    </cfRule>
  </conditionalFormatting>
  <conditionalFormatting sqref="L489:M489">
    <cfRule type="cellIs" dxfId="14308" priority="182" operator="equal">
      <formula>"1"</formula>
    </cfRule>
  </conditionalFormatting>
  <conditionalFormatting sqref="L488">
    <cfRule type="cellIs" dxfId="14307" priority="181" operator="equal">
      <formula>"1"</formula>
    </cfRule>
  </conditionalFormatting>
  <conditionalFormatting sqref="M488">
    <cfRule type="cellIs" dxfId="14306" priority="180" operator="equal">
      <formula>"1"</formula>
    </cfRule>
  </conditionalFormatting>
  <conditionalFormatting sqref="L484:S484">
    <cfRule type="cellIs" dxfId="14305" priority="179" operator="equal">
      <formula>"1"</formula>
    </cfRule>
  </conditionalFormatting>
  <conditionalFormatting sqref="M447 P447:S447">
    <cfRule type="cellIs" dxfId="14304" priority="178" operator="equal">
      <formula>"1"</formula>
    </cfRule>
  </conditionalFormatting>
  <conditionalFormatting sqref="L447">
    <cfRule type="cellIs" dxfId="14303" priority="177" operator="equal">
      <formula>"1"</formula>
    </cfRule>
  </conditionalFormatting>
  <conditionalFormatting sqref="N447">
    <cfRule type="cellIs" dxfId="14302" priority="176" operator="equal">
      <formula>"1"</formula>
    </cfRule>
  </conditionalFormatting>
  <conditionalFormatting sqref="O447">
    <cfRule type="cellIs" dxfId="14301" priority="175" operator="equal">
      <formula>"1"</formula>
    </cfRule>
  </conditionalFormatting>
  <conditionalFormatting sqref="N473">
    <cfRule type="cellIs" dxfId="14300" priority="36" operator="equal">
      <formula>"1"</formula>
    </cfRule>
  </conditionalFormatting>
  <conditionalFormatting sqref="T446">
    <cfRule type="cellIs" dxfId="14299" priority="174" operator="equal">
      <formula>"1"</formula>
    </cfRule>
  </conditionalFormatting>
  <conditionalFormatting sqref="AJ447:AQ447">
    <cfRule type="cellIs" dxfId="14298" priority="173" operator="equal">
      <formula>"1"</formula>
    </cfRule>
  </conditionalFormatting>
  <conditionalFormatting sqref="T447">
    <cfRule type="cellIs" dxfId="14297" priority="172" operator="equal">
      <formula>"1"</formula>
    </cfRule>
  </conditionalFormatting>
  <conditionalFormatting sqref="M446 P446:S446">
    <cfRule type="cellIs" dxfId="14296" priority="171" operator="equal">
      <formula>"1"</formula>
    </cfRule>
  </conditionalFormatting>
  <conditionalFormatting sqref="L446">
    <cfRule type="cellIs" dxfId="14295" priority="170" operator="equal">
      <formula>"1"</formula>
    </cfRule>
  </conditionalFormatting>
  <conditionalFormatting sqref="N446">
    <cfRule type="cellIs" dxfId="14294" priority="169" operator="equal">
      <formula>"1"</formula>
    </cfRule>
  </conditionalFormatting>
  <conditionalFormatting sqref="O446">
    <cfRule type="cellIs" dxfId="14293" priority="168" operator="equal">
      <formula>"1"</formula>
    </cfRule>
  </conditionalFormatting>
  <conditionalFormatting sqref="N472">
    <cfRule type="cellIs" dxfId="14292" priority="33" operator="equal">
      <formula>"1"</formula>
    </cfRule>
  </conditionalFormatting>
  <conditionalFormatting sqref="T448">
    <cfRule type="cellIs" dxfId="14291" priority="167" operator="equal">
      <formula>"1"</formula>
    </cfRule>
  </conditionalFormatting>
  <conditionalFormatting sqref="T449">
    <cfRule type="cellIs" dxfId="14290" priority="166" operator="equal">
      <formula>"1"</formula>
    </cfRule>
  </conditionalFormatting>
  <conditionalFormatting sqref="M449 P449:S449">
    <cfRule type="cellIs" dxfId="14289" priority="165" operator="equal">
      <formula>"1"</formula>
    </cfRule>
  </conditionalFormatting>
  <conditionalFormatting sqref="L449">
    <cfRule type="cellIs" dxfId="14288" priority="164" operator="equal">
      <formula>"1"</formula>
    </cfRule>
  </conditionalFormatting>
  <conditionalFormatting sqref="N449">
    <cfRule type="cellIs" dxfId="14287" priority="163" operator="equal">
      <formula>"1"</formula>
    </cfRule>
  </conditionalFormatting>
  <conditionalFormatting sqref="O449">
    <cfRule type="cellIs" dxfId="14286" priority="162" operator="equal">
      <formula>"1"</formula>
    </cfRule>
  </conditionalFormatting>
  <conditionalFormatting sqref="M448 P448:S448">
    <cfRule type="cellIs" dxfId="14285" priority="161" operator="equal">
      <formula>"1"</formula>
    </cfRule>
  </conditionalFormatting>
  <conditionalFormatting sqref="L448">
    <cfRule type="cellIs" dxfId="14284" priority="160" operator="equal">
      <formula>"1"</formula>
    </cfRule>
  </conditionalFormatting>
  <conditionalFormatting sqref="N448">
    <cfRule type="cellIs" dxfId="14283" priority="159" operator="equal">
      <formula>"1"</formula>
    </cfRule>
  </conditionalFormatting>
  <conditionalFormatting sqref="O448">
    <cfRule type="cellIs" dxfId="14282" priority="158" operator="equal">
      <formula>"1"</formula>
    </cfRule>
  </conditionalFormatting>
  <conditionalFormatting sqref="R479:S479">
    <cfRule type="cellIs" dxfId="14281" priority="157" operator="equal">
      <formula>"1"</formula>
    </cfRule>
  </conditionalFormatting>
  <conditionalFormatting sqref="T478">
    <cfRule type="cellIs" dxfId="14280" priority="156" operator="equal">
      <formula>"1"</formula>
    </cfRule>
  </conditionalFormatting>
  <conditionalFormatting sqref="T479">
    <cfRule type="cellIs" dxfId="14279" priority="155" operator="equal">
      <formula>"1"</formula>
    </cfRule>
  </conditionalFormatting>
  <conditionalFormatting sqref="M478 P478:S478">
    <cfRule type="cellIs" dxfId="14278" priority="154" operator="equal">
      <formula>"1"</formula>
    </cfRule>
  </conditionalFormatting>
  <conditionalFormatting sqref="L478">
    <cfRule type="cellIs" dxfId="14277" priority="153" operator="equal">
      <formula>"1"</formula>
    </cfRule>
  </conditionalFormatting>
  <conditionalFormatting sqref="N478">
    <cfRule type="cellIs" dxfId="14276" priority="152" operator="equal">
      <formula>"1"</formula>
    </cfRule>
  </conditionalFormatting>
  <conditionalFormatting sqref="O478">
    <cfRule type="cellIs" dxfId="14275" priority="151" operator="equal">
      <formula>"1"</formula>
    </cfRule>
  </conditionalFormatting>
  <conditionalFormatting sqref="T480">
    <cfRule type="cellIs" dxfId="14274" priority="150" operator="equal">
      <formula>"1"</formula>
    </cfRule>
  </conditionalFormatting>
  <conditionalFormatting sqref="T481">
    <cfRule type="cellIs" dxfId="14273" priority="149" operator="equal">
      <formula>"1"</formula>
    </cfRule>
  </conditionalFormatting>
  <conditionalFormatting sqref="R481:S481">
    <cfRule type="cellIs" dxfId="14272" priority="148" operator="equal">
      <formula>"1"</formula>
    </cfRule>
  </conditionalFormatting>
  <conditionalFormatting sqref="O454">
    <cfRule type="cellIs" dxfId="14271" priority="117" operator="equal">
      <formula>"1"</formula>
    </cfRule>
  </conditionalFormatting>
  <conditionalFormatting sqref="T456">
    <cfRule type="cellIs" dxfId="14270" priority="116" operator="equal">
      <formula>"1"</formula>
    </cfRule>
  </conditionalFormatting>
  <conditionalFormatting sqref="T457">
    <cfRule type="cellIs" dxfId="14269" priority="115" operator="equal">
      <formula>"1"</formula>
    </cfRule>
  </conditionalFormatting>
  <conditionalFormatting sqref="R480:S480">
    <cfRule type="cellIs" dxfId="14268" priority="147" operator="equal">
      <formula>"1"</formula>
    </cfRule>
  </conditionalFormatting>
  <conditionalFormatting sqref="L457">
    <cfRule type="cellIs" dxfId="14267" priority="113" operator="equal">
      <formula>"1"</formula>
    </cfRule>
  </conditionalFormatting>
  <conditionalFormatting sqref="N457">
    <cfRule type="cellIs" dxfId="14266" priority="112" operator="equal">
      <formula>"1"</formula>
    </cfRule>
  </conditionalFormatting>
  <conditionalFormatting sqref="O457">
    <cfRule type="cellIs" dxfId="14265" priority="111" operator="equal">
      <formula>"1"</formula>
    </cfRule>
  </conditionalFormatting>
  <conditionalFormatting sqref="M451 R451:S451">
    <cfRule type="cellIs" dxfId="14264" priority="146" operator="equal">
      <formula>"1"</formula>
    </cfRule>
  </conditionalFormatting>
  <conditionalFormatting sqref="L451">
    <cfRule type="cellIs" dxfId="14263" priority="145" operator="equal">
      <formula>"1"</formula>
    </cfRule>
  </conditionalFormatting>
  <conditionalFormatting sqref="N451">
    <cfRule type="cellIs" dxfId="14262" priority="144" operator="equal">
      <formula>"1"</formula>
    </cfRule>
  </conditionalFormatting>
  <conditionalFormatting sqref="O451">
    <cfRule type="cellIs" dxfId="14261" priority="143" operator="equal">
      <formula>"1"</formula>
    </cfRule>
  </conditionalFormatting>
  <conditionalFormatting sqref="T450">
    <cfRule type="cellIs" dxfId="14260" priority="142" operator="equal">
      <formula>"1"</formula>
    </cfRule>
  </conditionalFormatting>
  <conditionalFormatting sqref="T451">
    <cfRule type="cellIs" dxfId="14259" priority="141" operator="equal">
      <formula>"1"</formula>
    </cfRule>
  </conditionalFormatting>
  <conditionalFormatting sqref="M450 P450:S450">
    <cfRule type="cellIs" dxfId="14258" priority="140" operator="equal">
      <formula>"1"</formula>
    </cfRule>
  </conditionalFormatting>
  <conditionalFormatting sqref="L450">
    <cfRule type="cellIs" dxfId="14257" priority="139" operator="equal">
      <formula>"1"</formula>
    </cfRule>
  </conditionalFormatting>
  <conditionalFormatting sqref="N450">
    <cfRule type="cellIs" dxfId="14256" priority="138" operator="equal">
      <formula>"1"</formula>
    </cfRule>
  </conditionalFormatting>
  <conditionalFormatting sqref="O450">
    <cfRule type="cellIs" dxfId="14255" priority="137" operator="equal">
      <formula>"1"</formula>
    </cfRule>
  </conditionalFormatting>
  <conditionalFormatting sqref="T452">
    <cfRule type="cellIs" dxfId="14254" priority="136" operator="equal">
      <formula>"1"</formula>
    </cfRule>
  </conditionalFormatting>
  <conditionalFormatting sqref="T453">
    <cfRule type="cellIs" dxfId="14253" priority="135" operator="equal">
      <formula>"1"</formula>
    </cfRule>
  </conditionalFormatting>
  <conditionalFormatting sqref="M453 R453:S453">
    <cfRule type="cellIs" dxfId="14252" priority="134" operator="equal">
      <formula>"1"</formula>
    </cfRule>
  </conditionalFormatting>
  <conditionalFormatting sqref="L453">
    <cfRule type="cellIs" dxfId="14251" priority="133" operator="equal">
      <formula>"1"</formula>
    </cfRule>
  </conditionalFormatting>
  <conditionalFormatting sqref="N453">
    <cfRule type="cellIs" dxfId="14250" priority="132" operator="equal">
      <formula>"1"</formula>
    </cfRule>
  </conditionalFormatting>
  <conditionalFormatting sqref="O453">
    <cfRule type="cellIs" dxfId="14249" priority="131" operator="equal">
      <formula>"1"</formula>
    </cfRule>
  </conditionalFormatting>
  <conditionalFormatting sqref="M452 R452:S452">
    <cfRule type="cellIs" dxfId="14248" priority="130" operator="equal">
      <formula>"1"</formula>
    </cfRule>
  </conditionalFormatting>
  <conditionalFormatting sqref="L452">
    <cfRule type="cellIs" dxfId="14247" priority="129" operator="equal">
      <formula>"1"</formula>
    </cfRule>
  </conditionalFormatting>
  <conditionalFormatting sqref="N452">
    <cfRule type="cellIs" dxfId="14246" priority="128" operator="equal">
      <formula>"1"</formula>
    </cfRule>
  </conditionalFormatting>
  <conditionalFormatting sqref="O452">
    <cfRule type="cellIs" dxfId="14245" priority="127" operator="equal">
      <formula>"1"</formula>
    </cfRule>
  </conditionalFormatting>
  <conditionalFormatting sqref="M455 R455:S455">
    <cfRule type="cellIs" dxfId="14244" priority="126" operator="equal">
      <formula>"1"</formula>
    </cfRule>
  </conditionalFormatting>
  <conditionalFormatting sqref="L455">
    <cfRule type="cellIs" dxfId="14243" priority="125" operator="equal">
      <formula>"1"</formula>
    </cfRule>
  </conditionalFormatting>
  <conditionalFormatting sqref="N455">
    <cfRule type="cellIs" dxfId="14242" priority="124" operator="equal">
      <formula>"1"</formula>
    </cfRule>
  </conditionalFormatting>
  <conditionalFormatting sqref="O455">
    <cfRule type="cellIs" dxfId="14241" priority="123" operator="equal">
      <formula>"1"</formula>
    </cfRule>
  </conditionalFormatting>
  <conditionalFormatting sqref="T454">
    <cfRule type="cellIs" dxfId="14240" priority="122" operator="equal">
      <formula>"1"</formula>
    </cfRule>
  </conditionalFormatting>
  <conditionalFormatting sqref="T455">
    <cfRule type="cellIs" dxfId="14239" priority="121" operator="equal">
      <formula>"1"</formula>
    </cfRule>
  </conditionalFormatting>
  <conditionalFormatting sqref="M454 P454:S454">
    <cfRule type="cellIs" dxfId="14238" priority="120" operator="equal">
      <formula>"1"</formula>
    </cfRule>
  </conditionalFormatting>
  <conditionalFormatting sqref="L454">
    <cfRule type="cellIs" dxfId="14237" priority="119" operator="equal">
      <formula>"1"</formula>
    </cfRule>
  </conditionalFormatting>
  <conditionalFormatting sqref="N454">
    <cfRule type="cellIs" dxfId="14236" priority="118" operator="equal">
      <formula>"1"</formula>
    </cfRule>
  </conditionalFormatting>
  <conditionalFormatting sqref="M457 R457:S457">
    <cfRule type="cellIs" dxfId="14235" priority="114" operator="equal">
      <formula>"1"</formula>
    </cfRule>
  </conditionalFormatting>
  <conditionalFormatting sqref="M456 R456:S456">
    <cfRule type="cellIs" dxfId="14234" priority="110" operator="equal">
      <formula>"1"</formula>
    </cfRule>
  </conditionalFormatting>
  <conditionalFormatting sqref="L456">
    <cfRule type="cellIs" dxfId="14233" priority="109" operator="equal">
      <formula>"1"</formula>
    </cfRule>
  </conditionalFormatting>
  <conditionalFormatting sqref="N456">
    <cfRule type="cellIs" dxfId="14232" priority="108" operator="equal">
      <formula>"1"</formula>
    </cfRule>
  </conditionalFormatting>
  <conditionalFormatting sqref="O456">
    <cfRule type="cellIs" dxfId="14231" priority="107" operator="equal">
      <formula>"1"</formula>
    </cfRule>
  </conditionalFormatting>
  <conditionalFormatting sqref="M468 R468:S468">
    <cfRule type="cellIs" dxfId="14230" priority="88" operator="equal">
      <formula>"1"</formula>
    </cfRule>
  </conditionalFormatting>
  <conditionalFormatting sqref="R459:S459">
    <cfRule type="cellIs" dxfId="14229" priority="106" operator="equal">
      <formula>"1"</formula>
    </cfRule>
  </conditionalFormatting>
  <conditionalFormatting sqref="T458">
    <cfRule type="cellIs" dxfId="14228" priority="105" operator="equal">
      <formula>"1"</formula>
    </cfRule>
  </conditionalFormatting>
  <conditionalFormatting sqref="T459">
    <cfRule type="cellIs" dxfId="14227" priority="104" operator="equal">
      <formula>"1"</formula>
    </cfRule>
  </conditionalFormatting>
  <conditionalFormatting sqref="P458:S458">
    <cfRule type="cellIs" dxfId="14226" priority="103" operator="equal">
      <formula>"1"</formula>
    </cfRule>
  </conditionalFormatting>
  <conditionalFormatting sqref="T460">
    <cfRule type="cellIs" dxfId="14225" priority="102" operator="equal">
      <formula>"1"</formula>
    </cfRule>
  </conditionalFormatting>
  <conditionalFormatting sqref="T461">
    <cfRule type="cellIs" dxfId="14224" priority="101" operator="equal">
      <formula>"1"</formula>
    </cfRule>
  </conditionalFormatting>
  <conditionalFormatting sqref="R461:S461">
    <cfRule type="cellIs" dxfId="14223" priority="100" operator="equal">
      <formula>"1"</formula>
    </cfRule>
  </conditionalFormatting>
  <conditionalFormatting sqref="T475">
    <cfRule type="cellIs" dxfId="14222" priority="82" operator="equal">
      <formula>"1"</formula>
    </cfRule>
  </conditionalFormatting>
  <conditionalFormatting sqref="M474 P474:S474">
    <cfRule type="cellIs" dxfId="14221" priority="81" operator="equal">
      <formula>"1"</formula>
    </cfRule>
  </conditionalFormatting>
  <conditionalFormatting sqref="L474">
    <cfRule type="cellIs" dxfId="14220" priority="80" operator="equal">
      <formula>"1"</formula>
    </cfRule>
  </conditionalFormatting>
  <conditionalFormatting sqref="R460:S460">
    <cfRule type="cellIs" dxfId="14219" priority="99" operator="equal">
      <formula>"1"</formula>
    </cfRule>
  </conditionalFormatting>
  <conditionalFormatting sqref="T476">
    <cfRule type="cellIs" dxfId="14218" priority="78" operator="equal">
      <formula>"1"</formula>
    </cfRule>
  </conditionalFormatting>
  <conditionalFormatting sqref="T477">
    <cfRule type="cellIs" dxfId="14217" priority="77" operator="equal">
      <formula>"1"</formula>
    </cfRule>
  </conditionalFormatting>
  <conditionalFormatting sqref="S44">
    <cfRule type="cellIs" dxfId="14216" priority="65" operator="equal">
      <formula>"1"</formula>
    </cfRule>
  </conditionalFormatting>
  <conditionalFormatting sqref="M467 R467:S467">
    <cfRule type="cellIs" dxfId="14215" priority="98" operator="equal">
      <formula>"1"</formula>
    </cfRule>
  </conditionalFormatting>
  <conditionalFormatting sqref="L467">
    <cfRule type="cellIs" dxfId="14214" priority="97" operator="equal">
      <formula>"1"</formula>
    </cfRule>
  </conditionalFormatting>
  <conditionalFormatting sqref="T466">
    <cfRule type="cellIs" dxfId="14213" priority="96" operator="equal">
      <formula>"1"</formula>
    </cfRule>
  </conditionalFormatting>
  <conditionalFormatting sqref="T467">
    <cfRule type="cellIs" dxfId="14212" priority="95" operator="equal">
      <formula>"1"</formula>
    </cfRule>
  </conditionalFormatting>
  <conditionalFormatting sqref="M466 P466:S466">
    <cfRule type="cellIs" dxfId="14211" priority="94" operator="equal">
      <formula>"1"</formula>
    </cfRule>
  </conditionalFormatting>
  <conditionalFormatting sqref="L466">
    <cfRule type="cellIs" dxfId="14210" priority="93" operator="equal">
      <formula>"1"</formula>
    </cfRule>
  </conditionalFormatting>
  <conditionalFormatting sqref="T468">
    <cfRule type="cellIs" dxfId="14209" priority="92" operator="equal">
      <formula>"1"</formula>
    </cfRule>
  </conditionalFormatting>
  <conditionalFormatting sqref="T469">
    <cfRule type="cellIs" dxfId="14208" priority="91" operator="equal">
      <formula>"1"</formula>
    </cfRule>
  </conditionalFormatting>
  <conditionalFormatting sqref="M469 R469:S469">
    <cfRule type="cellIs" dxfId="14207" priority="90" operator="equal">
      <formula>"1"</formula>
    </cfRule>
  </conditionalFormatting>
  <conditionalFormatting sqref="L469">
    <cfRule type="cellIs" dxfId="14206" priority="89" operator="equal">
      <formula>"1"</formula>
    </cfRule>
  </conditionalFormatting>
  <conditionalFormatting sqref="N462">
    <cfRule type="cellIs" dxfId="14205" priority="57" operator="equal">
      <formula>"1"</formula>
    </cfRule>
  </conditionalFormatting>
  <conditionalFormatting sqref="L468">
    <cfRule type="cellIs" dxfId="14204" priority="87" operator="equal">
      <formula>"1"</formula>
    </cfRule>
  </conditionalFormatting>
  <conditionalFormatting sqref="M465 R465:S465">
    <cfRule type="cellIs" dxfId="14203" priority="54" operator="equal">
      <formula>"1"</formula>
    </cfRule>
  </conditionalFormatting>
  <conditionalFormatting sqref="L465">
    <cfRule type="cellIs" dxfId="14202" priority="53" operator="equal">
      <formula>"1"</formula>
    </cfRule>
  </conditionalFormatting>
  <conditionalFormatting sqref="M475 R475:S475">
    <cfRule type="cellIs" dxfId="14201" priority="86" operator="equal">
      <formula>"1"</formula>
    </cfRule>
  </conditionalFormatting>
  <conditionalFormatting sqref="L475">
    <cfRule type="cellIs" dxfId="14200" priority="85" operator="equal">
      <formula>"1"</formula>
    </cfRule>
  </conditionalFormatting>
  <conditionalFormatting sqref="N475">
    <cfRule type="cellIs" dxfId="14199" priority="84" operator="equal">
      <formula>"1"</formula>
    </cfRule>
  </conditionalFormatting>
  <conditionalFormatting sqref="T474">
    <cfRule type="cellIs" dxfId="14198" priority="83" operator="equal">
      <formula>"1"</formula>
    </cfRule>
  </conditionalFormatting>
  <conditionalFormatting sqref="N474">
    <cfRule type="cellIs" dxfId="14197" priority="79" operator="equal">
      <formula>"1"</formula>
    </cfRule>
  </conditionalFormatting>
  <conditionalFormatting sqref="M477 R477:S477">
    <cfRule type="cellIs" dxfId="14196" priority="76" operator="equal">
      <formula>"1"</formula>
    </cfRule>
  </conditionalFormatting>
  <conditionalFormatting sqref="L477">
    <cfRule type="cellIs" dxfId="14195" priority="75" operator="equal">
      <formula>"1"</formula>
    </cfRule>
  </conditionalFormatting>
  <conditionalFormatting sqref="N477">
    <cfRule type="cellIs" dxfId="14194" priority="74" operator="equal">
      <formula>"1"</formula>
    </cfRule>
  </conditionalFormatting>
  <conditionalFormatting sqref="M476 R476:S476">
    <cfRule type="cellIs" dxfId="14193" priority="73" operator="equal">
      <formula>"1"</formula>
    </cfRule>
  </conditionalFormatting>
  <conditionalFormatting sqref="L476">
    <cfRule type="cellIs" dxfId="14192" priority="72" operator="equal">
      <formula>"1"</formula>
    </cfRule>
  </conditionalFormatting>
  <conditionalFormatting sqref="N476">
    <cfRule type="cellIs" dxfId="14191" priority="71" operator="equal">
      <formula>"1"</formula>
    </cfRule>
  </conditionalFormatting>
  <conditionalFormatting sqref="L470">
    <cfRule type="cellIs" dxfId="14190" priority="42" operator="equal">
      <formula>"1"</formula>
    </cfRule>
  </conditionalFormatting>
  <conditionalFormatting sqref="N42:O42">
    <cfRule type="cellIs" dxfId="14189" priority="70" operator="equal">
      <formula>"1"</formula>
    </cfRule>
  </conditionalFormatting>
  <conditionalFormatting sqref="N44:O44">
    <cfRule type="cellIs" dxfId="14188" priority="69" operator="equal">
      <formula>"1"</formula>
    </cfRule>
  </conditionalFormatting>
  <conditionalFormatting sqref="S42">
    <cfRule type="cellIs" dxfId="14187" priority="67" operator="equal">
      <formula>"1"</formula>
    </cfRule>
  </conditionalFormatting>
  <conditionalFormatting sqref="R42">
    <cfRule type="cellIs" dxfId="14186" priority="68" operator="equal">
      <formula>"1"</formula>
    </cfRule>
  </conditionalFormatting>
  <conditionalFormatting sqref="R44">
    <cfRule type="cellIs" dxfId="14185" priority="66" operator="equal">
      <formula>"1"</formula>
    </cfRule>
  </conditionalFormatting>
  <conditionalFormatting sqref="M463 R463:S463">
    <cfRule type="cellIs" dxfId="14184" priority="64" operator="equal">
      <formula>"1"</formula>
    </cfRule>
  </conditionalFormatting>
  <conditionalFormatting sqref="L463">
    <cfRule type="cellIs" dxfId="14183" priority="63" operator="equal">
      <formula>"1"</formula>
    </cfRule>
  </conditionalFormatting>
  <conditionalFormatting sqref="N463">
    <cfRule type="cellIs" dxfId="14182" priority="62" operator="equal">
      <formula>"1"</formula>
    </cfRule>
  </conditionalFormatting>
  <conditionalFormatting sqref="T462">
    <cfRule type="cellIs" dxfId="14181" priority="61" operator="equal">
      <formula>"1"</formula>
    </cfRule>
  </conditionalFormatting>
  <conditionalFormatting sqref="T463">
    <cfRule type="cellIs" dxfId="14180" priority="60" operator="equal">
      <formula>"1"</formula>
    </cfRule>
  </conditionalFormatting>
  <conditionalFormatting sqref="M462 P462:S462">
    <cfRule type="cellIs" dxfId="14179" priority="59" operator="equal">
      <formula>"1"</formula>
    </cfRule>
  </conditionalFormatting>
  <conditionalFormatting sqref="L462">
    <cfRule type="cellIs" dxfId="14178" priority="58" operator="equal">
      <formula>"1"</formula>
    </cfRule>
  </conditionalFormatting>
  <conditionalFormatting sqref="T464">
    <cfRule type="cellIs" dxfId="14177" priority="56" operator="equal">
      <formula>"1"</formula>
    </cfRule>
  </conditionalFormatting>
  <conditionalFormatting sqref="T465">
    <cfRule type="cellIs" dxfId="14176" priority="55" operator="equal">
      <formula>"1"</formula>
    </cfRule>
  </conditionalFormatting>
  <conditionalFormatting sqref="N465">
    <cfRule type="cellIs" dxfId="14175" priority="52" operator="equal">
      <formula>"1"</formula>
    </cfRule>
  </conditionalFormatting>
  <conditionalFormatting sqref="M464 R464:S464">
    <cfRule type="cellIs" dxfId="14174" priority="51" operator="equal">
      <formula>"1"</formula>
    </cfRule>
  </conditionalFormatting>
  <conditionalFormatting sqref="L464">
    <cfRule type="cellIs" dxfId="14173" priority="50" operator="equal">
      <formula>"1"</formula>
    </cfRule>
  </conditionalFormatting>
  <conditionalFormatting sqref="N464">
    <cfRule type="cellIs" dxfId="14172" priority="49" operator="equal">
      <formula>"1"</formula>
    </cfRule>
  </conditionalFormatting>
  <conditionalFormatting sqref="M471 R471:S471">
    <cfRule type="cellIs" dxfId="14171" priority="48" operator="equal">
      <formula>"1"</formula>
    </cfRule>
  </conditionalFormatting>
  <conditionalFormatting sqref="L471">
    <cfRule type="cellIs" dxfId="14170" priority="47" operator="equal">
      <formula>"1"</formula>
    </cfRule>
  </conditionalFormatting>
  <conditionalFormatting sqref="N471">
    <cfRule type="cellIs" dxfId="14169" priority="46" operator="equal">
      <formula>"1"</formula>
    </cfRule>
  </conditionalFormatting>
  <conditionalFormatting sqref="T470">
    <cfRule type="cellIs" dxfId="14168" priority="45" operator="equal">
      <formula>"1"</formula>
    </cfRule>
  </conditionalFormatting>
  <conditionalFormatting sqref="T471">
    <cfRule type="cellIs" dxfId="14167" priority="44" operator="equal">
      <formula>"1"</formula>
    </cfRule>
  </conditionalFormatting>
  <conditionalFormatting sqref="M470 P470:S470">
    <cfRule type="cellIs" dxfId="14166" priority="43" operator="equal">
      <formula>"1"</formula>
    </cfRule>
  </conditionalFormatting>
  <conditionalFormatting sqref="N470">
    <cfRule type="cellIs" dxfId="14165" priority="41" operator="equal">
      <formula>"1"</formula>
    </cfRule>
  </conditionalFormatting>
  <conditionalFormatting sqref="T472">
    <cfRule type="cellIs" dxfId="14164" priority="40" operator="equal">
      <formula>"1"</formula>
    </cfRule>
  </conditionalFormatting>
  <conditionalFormatting sqref="T473">
    <cfRule type="cellIs" dxfId="14163" priority="39" operator="equal">
      <formula>"1"</formula>
    </cfRule>
  </conditionalFormatting>
  <conditionalFormatting sqref="M473 R473:S473">
    <cfRule type="cellIs" dxfId="14162" priority="38" operator="equal">
      <formula>"1"</formula>
    </cfRule>
  </conditionalFormatting>
  <conditionalFormatting sqref="L473">
    <cfRule type="cellIs" dxfId="14161" priority="37" operator="equal">
      <formula>"1"</formula>
    </cfRule>
  </conditionalFormatting>
  <conditionalFormatting sqref="M472 R472:S472">
    <cfRule type="cellIs" dxfId="14160" priority="35" operator="equal">
      <formula>"1"</formula>
    </cfRule>
  </conditionalFormatting>
  <conditionalFormatting sqref="L472">
    <cfRule type="cellIs" dxfId="14159" priority="34" operator="equal">
      <formula>"1"</formula>
    </cfRule>
  </conditionalFormatting>
  <conditionalFormatting sqref="T483">
    <cfRule type="cellIs" dxfId="14158" priority="32" operator="equal">
      <formula>"1"</formula>
    </cfRule>
  </conditionalFormatting>
  <conditionalFormatting sqref="T70:T71">
    <cfRule type="cellIs" dxfId="14157" priority="31" operator="equal">
      <formula>"1"</formula>
    </cfRule>
  </conditionalFormatting>
  <conditionalFormatting sqref="T72:T73">
    <cfRule type="cellIs" dxfId="14156" priority="30" operator="equal">
      <formula>"1"</formula>
    </cfRule>
  </conditionalFormatting>
  <conditionalFormatting sqref="AB70:AI71">
    <cfRule type="cellIs" dxfId="14155" priority="29" operator="equal">
      <formula>"1"</formula>
    </cfRule>
  </conditionalFormatting>
  <conditionalFormatting sqref="AB72:AI73">
    <cfRule type="cellIs" dxfId="14154" priority="28" operator="equal">
      <formula>"1"</formula>
    </cfRule>
  </conditionalFormatting>
  <conditionalFormatting sqref="Y77:AA77">
    <cfRule type="cellIs" dxfId="14153" priority="26" operator="equal">
      <formula>"1"</formula>
    </cfRule>
  </conditionalFormatting>
  <conditionalFormatting sqref="Y77:AA77">
    <cfRule type="cellIs" dxfId="14152" priority="27" operator="equal">
      <formula>"1"</formula>
    </cfRule>
  </conditionalFormatting>
  <conditionalFormatting sqref="Y36:AA37">
    <cfRule type="cellIs" dxfId="14151" priority="25" operator="equal">
      <formula>"1"</formula>
    </cfRule>
  </conditionalFormatting>
  <conditionalFormatting sqref="A474:A475">
    <cfRule type="cellIs" dxfId="14150" priority="21" operator="equal">
      <formula>"Core"</formula>
    </cfRule>
    <cfRule type="cellIs" dxfId="14149" priority="22" operator="equal">
      <formula>"Low"</formula>
    </cfRule>
    <cfRule type="cellIs" dxfId="14148" priority="23" operator="equal">
      <formula>"Med"</formula>
    </cfRule>
    <cfRule type="cellIs" dxfId="14147" priority="24" operator="equal">
      <formula>"High"</formula>
    </cfRule>
  </conditionalFormatting>
  <conditionalFormatting sqref="A474:A475">
    <cfRule type="cellIs" dxfId="14146" priority="17" operator="equal">
      <formula>"Core"</formula>
    </cfRule>
    <cfRule type="cellIs" dxfId="14145" priority="18" operator="equal">
      <formula>"Low"</formula>
    </cfRule>
    <cfRule type="cellIs" dxfId="14144" priority="19" operator="equal">
      <formula>"Med"</formula>
    </cfRule>
    <cfRule type="cellIs" dxfId="14143" priority="20" operator="equal">
      <formula>"High"</formula>
    </cfRule>
  </conditionalFormatting>
  <conditionalFormatting sqref="A474:A475">
    <cfRule type="cellIs" dxfId="14142" priority="13" operator="equal">
      <formula>"Core"</formula>
    </cfRule>
    <cfRule type="cellIs" dxfId="14141" priority="14" operator="equal">
      <formula>"Low"</formula>
    </cfRule>
    <cfRule type="cellIs" dxfId="14140" priority="15" operator="equal">
      <formula>"Med"</formula>
    </cfRule>
    <cfRule type="cellIs" dxfId="14139" priority="16" operator="equal">
      <formula>"High"</formula>
    </cfRule>
  </conditionalFormatting>
  <conditionalFormatting sqref="A477">
    <cfRule type="cellIs" dxfId="14138" priority="9" operator="equal">
      <formula>"Core"</formula>
    </cfRule>
    <cfRule type="cellIs" dxfId="14137" priority="10" operator="equal">
      <formula>"Low"</formula>
    </cfRule>
    <cfRule type="cellIs" dxfId="14136" priority="11" operator="equal">
      <formula>"Med"</formula>
    </cfRule>
    <cfRule type="cellIs" dxfId="14135" priority="12" operator="equal">
      <formula>"High"</formula>
    </cfRule>
  </conditionalFormatting>
  <conditionalFormatting sqref="A477">
    <cfRule type="cellIs" dxfId="14134" priority="5" operator="equal">
      <formula>"Core"</formula>
    </cfRule>
    <cfRule type="cellIs" dxfId="14133" priority="6" operator="equal">
      <formula>"Low"</formula>
    </cfRule>
    <cfRule type="cellIs" dxfId="14132" priority="7" operator="equal">
      <formula>"Med"</formula>
    </cfRule>
    <cfRule type="cellIs" dxfId="14131" priority="8" operator="equal">
      <formula>"High"</formula>
    </cfRule>
  </conditionalFormatting>
  <conditionalFormatting sqref="A477">
    <cfRule type="cellIs" dxfId="14130" priority="1" operator="equal">
      <formula>"Core"</formula>
    </cfRule>
    <cfRule type="cellIs" dxfId="14129" priority="2" operator="equal">
      <formula>"Low"</formula>
    </cfRule>
    <cfRule type="cellIs" dxfId="14128" priority="3" operator="equal">
      <formula>"Med"</formula>
    </cfRule>
    <cfRule type="cellIs" dxfId="14127" priority="4" operator="equal">
      <formula>"High"</formula>
    </cfRule>
  </conditionalFormatting>
  <printOptions gridLines="1"/>
  <pageMargins left="0.39370078740157483" right="0.39370078740157483" top="0.39370078740157483" bottom="0.39370078740157483" header="0.31496062992125984" footer="0.31496062992125984"/>
  <pageSetup paperSize="9" scale="15" fitToHeight="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D2484-7B11-4AAF-A8DC-3E446CE37D74}">
  <sheetPr>
    <pageSetUpPr fitToPage="1"/>
  </sheetPr>
  <dimension ref="A1:CX871"/>
  <sheetViews>
    <sheetView zoomScaleNormal="100" workbookViewId="0">
      <pane ySplit="1" topLeftCell="A466" activePane="bottomLeft" state="frozen"/>
      <selection pane="bottomLeft" activeCell="BJ490" sqref="BJ490"/>
    </sheetView>
  </sheetViews>
  <sheetFormatPr defaultRowHeight="14.4" x14ac:dyDescent="0.3"/>
  <cols>
    <col min="1" max="1" width="8.21875" style="57" customWidth="1"/>
    <col min="2" max="2" width="12.88671875" style="59" customWidth="1"/>
    <col min="3" max="3" width="15.6640625" style="51" customWidth="1"/>
    <col min="4" max="4" width="6.88671875" style="51" customWidth="1"/>
    <col min="5" max="5" width="7.21875" style="51" customWidth="1"/>
    <col min="6" max="6" width="5.21875" style="51" customWidth="1"/>
    <col min="7" max="7" width="12.77734375" style="51" customWidth="1"/>
    <col min="8" max="8" width="4.21875" style="51" customWidth="1"/>
    <col min="9" max="9" width="35.88671875" style="51" customWidth="1"/>
    <col min="10" max="10" width="2.77734375" style="51" customWidth="1"/>
    <col min="11" max="11" width="7.21875" style="51" customWidth="1"/>
    <col min="12" max="12" width="2.21875" style="93" customWidth="1"/>
    <col min="13" max="13" width="2.21875" style="89" customWidth="1"/>
    <col min="14" max="14" width="2.21875" style="98" customWidth="1"/>
    <col min="15" max="18" width="2.21875" style="99" customWidth="1"/>
    <col min="19" max="19" width="2.21875" style="100" customWidth="1"/>
    <col min="20" max="20" width="2.21875" style="99" customWidth="1"/>
    <col min="21" max="21" width="2.21875" style="101" customWidth="1"/>
    <col min="22" max="22" width="2.21875" style="102" customWidth="1"/>
    <col min="23" max="23" width="2.21875" style="100" customWidth="1"/>
    <col min="24" max="25" width="2.21875" style="99" customWidth="1"/>
    <col min="26" max="26" width="2.21875" style="100" customWidth="1"/>
    <col min="27" max="28" width="2.21875" style="99" customWidth="1"/>
    <col min="29" max="29" width="2.21875" style="101" customWidth="1"/>
    <col min="30" max="36" width="2.21875" style="99" customWidth="1"/>
    <col min="37" max="37" width="2.21875" style="101" customWidth="1"/>
    <col min="38" max="44" width="2.21875" style="99" customWidth="1"/>
    <col min="45" max="45" width="2.21875" style="101" customWidth="1"/>
    <col min="46" max="52" width="2.21875" style="99" customWidth="1"/>
    <col min="53" max="53" width="2.21875" style="101" customWidth="1"/>
    <col min="54" max="59" width="2.21875" style="99" customWidth="1"/>
    <col min="60" max="60" width="63.88671875" style="99" customWidth="1"/>
    <col min="61" max="61" width="20.21875" style="101" customWidth="1"/>
    <col min="62" max="62" width="20.21875" style="51" customWidth="1"/>
    <col min="63" max="68" width="2.21875" style="51" customWidth="1"/>
    <col min="69" max="69" width="2.21875" style="56" customWidth="1"/>
    <col min="70" max="70" width="8.88671875" style="50"/>
    <col min="71" max="16384" width="8.88671875" style="51"/>
  </cols>
  <sheetData>
    <row r="1" spans="1:102" s="55" customFormat="1" ht="14.4" customHeight="1" x14ac:dyDescent="0.3">
      <c r="A1" s="53" t="s">
        <v>508</v>
      </c>
      <c r="B1" s="63" t="s">
        <v>519</v>
      </c>
      <c r="C1" s="55" t="s">
        <v>5</v>
      </c>
      <c r="D1" s="64" t="s">
        <v>510</v>
      </c>
      <c r="E1" s="55" t="s">
        <v>755</v>
      </c>
      <c r="F1" s="64" t="s">
        <v>754</v>
      </c>
      <c r="G1" s="183" t="s">
        <v>697</v>
      </c>
      <c r="H1" s="184"/>
      <c r="I1" s="184"/>
      <c r="J1" s="65" t="s">
        <v>866</v>
      </c>
      <c r="K1" s="58" t="s">
        <v>4</v>
      </c>
      <c r="L1" s="185" t="s">
        <v>87</v>
      </c>
      <c r="M1" s="179"/>
      <c r="N1" s="179"/>
      <c r="O1" s="179"/>
      <c r="P1" s="179"/>
      <c r="Q1" s="186"/>
      <c r="R1" s="179" t="s">
        <v>929</v>
      </c>
      <c r="S1" s="180"/>
      <c r="T1" s="97" t="s">
        <v>927</v>
      </c>
      <c r="U1" s="96" t="s">
        <v>926</v>
      </c>
      <c r="V1" s="179" t="s">
        <v>928</v>
      </c>
      <c r="W1" s="179"/>
      <c r="X1" s="186"/>
      <c r="Y1" s="179" t="s">
        <v>8</v>
      </c>
      <c r="Z1" s="179"/>
      <c r="AA1" s="180"/>
      <c r="AB1" s="179" t="s">
        <v>89</v>
      </c>
      <c r="AC1" s="179"/>
      <c r="AD1" s="179"/>
      <c r="AE1" s="179"/>
      <c r="AF1" s="179"/>
      <c r="AG1" s="179"/>
      <c r="AH1" s="179"/>
      <c r="AI1" s="180"/>
      <c r="AJ1" s="178" t="s">
        <v>90</v>
      </c>
      <c r="AK1" s="179"/>
      <c r="AL1" s="179"/>
      <c r="AM1" s="179"/>
      <c r="AN1" s="179"/>
      <c r="AO1" s="179"/>
      <c r="AP1" s="179"/>
      <c r="AQ1" s="180"/>
      <c r="AR1" s="178" t="s">
        <v>143</v>
      </c>
      <c r="AS1" s="179"/>
      <c r="AT1" s="179"/>
      <c r="AU1" s="179"/>
      <c r="AV1" s="179"/>
      <c r="AW1" s="179"/>
      <c r="AX1" s="179"/>
      <c r="AY1" s="180"/>
      <c r="AZ1" s="178" t="s">
        <v>144</v>
      </c>
      <c r="BA1" s="179"/>
      <c r="BB1" s="179"/>
      <c r="BC1" s="179"/>
      <c r="BD1" s="179"/>
      <c r="BE1" s="179"/>
      <c r="BF1" s="179"/>
      <c r="BG1" s="180"/>
      <c r="BH1" s="66" t="s">
        <v>124</v>
      </c>
      <c r="BI1" s="64" t="s">
        <v>511</v>
      </c>
      <c r="BJ1" s="54" t="s">
        <v>125</v>
      </c>
      <c r="BK1" s="58"/>
    </row>
    <row r="2" spans="1:102" x14ac:dyDescent="0.3">
      <c r="A2" s="181" t="s">
        <v>778</v>
      </c>
      <c r="B2" s="182" t="s">
        <v>520</v>
      </c>
      <c r="C2" s="168" t="s">
        <v>10</v>
      </c>
      <c r="D2" s="168" t="s">
        <v>512</v>
      </c>
      <c r="E2" s="168" t="s">
        <v>691</v>
      </c>
      <c r="F2" s="168">
        <v>8</v>
      </c>
      <c r="G2" s="168" t="s">
        <v>787</v>
      </c>
      <c r="H2" s="168" t="s">
        <v>786</v>
      </c>
      <c r="I2" s="60" t="s">
        <v>787</v>
      </c>
      <c r="J2" s="51" t="s">
        <v>867</v>
      </c>
      <c r="K2" s="93" t="str">
        <f>DEC2HEX(BIN2DEC(_xlfn.CONCAT($L2:$Q2)) * 4, 2) &amp; " " &amp; BIN2HEX(_xlfn.CONCAT($R2:$S2), 1) &amp; " " &amp; IFERROR(BIN2HEX(_xlfn.CONCAT($T2:$U2), 1), "X")</f>
        <v>00 3 0</v>
      </c>
      <c r="L2" s="98" t="s">
        <v>902</v>
      </c>
      <c r="M2" s="99" t="s">
        <v>902</v>
      </c>
      <c r="N2" s="99" t="s">
        <v>902</v>
      </c>
      <c r="O2" s="99" t="s">
        <v>902</v>
      </c>
      <c r="P2" s="99" t="s">
        <v>902</v>
      </c>
      <c r="Q2" s="100" t="s">
        <v>902</v>
      </c>
      <c r="R2" s="99" t="s">
        <v>903</v>
      </c>
      <c r="S2" s="101" t="s">
        <v>903</v>
      </c>
      <c r="T2" s="102" t="s">
        <v>902</v>
      </c>
      <c r="U2" s="103" t="s">
        <v>902</v>
      </c>
      <c r="V2" s="169" t="s">
        <v>132</v>
      </c>
      <c r="W2" s="169"/>
      <c r="X2" s="170"/>
      <c r="Y2" s="169" t="s">
        <v>911</v>
      </c>
      <c r="Z2" s="169"/>
      <c r="AA2" s="171"/>
      <c r="AC2" s="99"/>
      <c r="AI2" s="101"/>
      <c r="AK2" s="99"/>
      <c r="AQ2" s="101"/>
      <c r="AS2" s="99"/>
      <c r="AY2" s="101"/>
      <c r="BA2" s="99"/>
      <c r="BG2" s="101"/>
      <c r="BH2" s="172" t="s">
        <v>696</v>
      </c>
      <c r="BI2" s="51" t="s">
        <v>698</v>
      </c>
      <c r="BJ2" s="173" t="s">
        <v>777</v>
      </c>
      <c r="BK2" s="50"/>
      <c r="BQ2" s="51"/>
      <c r="BR2" s="51"/>
    </row>
    <row r="3" spans="1:102" x14ac:dyDescent="0.3">
      <c r="A3" s="163"/>
      <c r="B3" s="165"/>
      <c r="C3" s="167"/>
      <c r="D3" s="167"/>
      <c r="E3" s="167"/>
      <c r="F3" s="167"/>
      <c r="G3" s="167"/>
      <c r="H3" s="167"/>
      <c r="I3" s="51" t="s">
        <v>790</v>
      </c>
      <c r="J3" s="51" t="s">
        <v>868</v>
      </c>
      <c r="K3" s="93" t="str">
        <f t="shared" ref="K3:K66" si="0">DEC2HEX(BIN2DEC(_xlfn.CONCAT($L3:$Q3)) * 4, 2) &amp; " " &amp; BIN2HEX(_xlfn.CONCAT($R3:$S3), 1) &amp; " " &amp; IFERROR(BIN2HEX(_xlfn.CONCAT($T3:$U3), 1), "X")</f>
        <v>04 1 0</v>
      </c>
      <c r="L3" s="98" t="s">
        <v>902</v>
      </c>
      <c r="M3" s="99" t="s">
        <v>902</v>
      </c>
      <c r="N3" s="99" t="s">
        <v>902</v>
      </c>
      <c r="O3" s="99" t="s">
        <v>902</v>
      </c>
      <c r="P3" s="99" t="s">
        <v>902</v>
      </c>
      <c r="Q3" s="100" t="s">
        <v>903</v>
      </c>
      <c r="R3" s="99" t="s">
        <v>902</v>
      </c>
      <c r="S3" s="101" t="s">
        <v>903</v>
      </c>
      <c r="T3" s="102" t="s">
        <v>902</v>
      </c>
      <c r="U3" s="100" t="s">
        <v>902</v>
      </c>
      <c r="V3" s="99"/>
      <c r="W3" s="99"/>
      <c r="X3" s="103"/>
      <c r="Y3" s="169" t="s">
        <v>911</v>
      </c>
      <c r="Z3" s="169"/>
      <c r="AA3" s="171"/>
      <c r="AB3" s="175" t="s">
        <v>790</v>
      </c>
      <c r="AC3" s="176"/>
      <c r="AD3" s="176"/>
      <c r="AE3" s="176"/>
      <c r="AF3" s="176"/>
      <c r="AG3" s="176"/>
      <c r="AH3" s="176"/>
      <c r="AI3" s="177"/>
      <c r="AK3" s="99"/>
      <c r="AQ3" s="101"/>
      <c r="AS3" s="99"/>
      <c r="AY3" s="101"/>
      <c r="BA3" s="99"/>
      <c r="BG3" s="101"/>
      <c r="BH3" s="172"/>
      <c r="BI3" s="51" t="s">
        <v>756</v>
      </c>
      <c r="BJ3" s="174"/>
      <c r="BK3" s="50"/>
      <c r="BQ3" s="51"/>
      <c r="BR3" s="51"/>
    </row>
    <row r="4" spans="1:102" x14ac:dyDescent="0.3">
      <c r="A4" s="163"/>
      <c r="B4" s="165"/>
      <c r="C4" s="167"/>
      <c r="D4" s="167"/>
      <c r="E4" s="167"/>
      <c r="F4" s="167">
        <v>16</v>
      </c>
      <c r="G4" s="167" t="s">
        <v>788</v>
      </c>
      <c r="H4" s="167" t="s">
        <v>786</v>
      </c>
      <c r="I4" s="60" t="s">
        <v>788</v>
      </c>
      <c r="J4" s="51" t="s">
        <v>867</v>
      </c>
      <c r="K4" s="93" t="str">
        <f t="shared" si="0"/>
        <v>00 3 1</v>
      </c>
      <c r="L4" s="98" t="s">
        <v>902</v>
      </c>
      <c r="M4" s="99" t="s">
        <v>902</v>
      </c>
      <c r="N4" s="99" t="s">
        <v>902</v>
      </c>
      <c r="O4" s="99" t="s">
        <v>902</v>
      </c>
      <c r="P4" s="99" t="s">
        <v>902</v>
      </c>
      <c r="Q4" s="100" t="s">
        <v>902</v>
      </c>
      <c r="R4" s="99" t="s">
        <v>903</v>
      </c>
      <c r="S4" s="101" t="s">
        <v>903</v>
      </c>
      <c r="T4" s="102" t="s">
        <v>902</v>
      </c>
      <c r="U4" s="100" t="s">
        <v>903</v>
      </c>
      <c r="V4" s="187" t="s">
        <v>132</v>
      </c>
      <c r="W4" s="169"/>
      <c r="X4" s="170"/>
      <c r="Y4" s="169" t="s">
        <v>911</v>
      </c>
      <c r="Z4" s="169"/>
      <c r="AA4" s="171"/>
      <c r="AC4" s="99"/>
      <c r="AI4" s="101"/>
      <c r="AK4" s="99"/>
      <c r="AQ4" s="101"/>
      <c r="AS4" s="99"/>
      <c r="AY4" s="101"/>
      <c r="BA4" s="99"/>
      <c r="BG4" s="101"/>
      <c r="BH4" s="172"/>
      <c r="BI4" s="51" t="s">
        <v>699</v>
      </c>
      <c r="BJ4" s="174"/>
      <c r="BK4" s="50"/>
      <c r="BQ4" s="51"/>
      <c r="BR4" s="51"/>
    </row>
    <row r="5" spans="1:102" x14ac:dyDescent="0.3">
      <c r="A5" s="163"/>
      <c r="B5" s="165"/>
      <c r="C5" s="167"/>
      <c r="D5" s="167"/>
      <c r="E5" s="167"/>
      <c r="F5" s="167"/>
      <c r="G5" s="167"/>
      <c r="H5" s="167"/>
      <c r="I5" s="51" t="s">
        <v>789</v>
      </c>
      <c r="J5" s="51" t="s">
        <v>868</v>
      </c>
      <c r="K5" s="93" t="str">
        <f t="shared" si="0"/>
        <v>04 2 1</v>
      </c>
      <c r="L5" s="98" t="s">
        <v>902</v>
      </c>
      <c r="M5" s="99" t="s">
        <v>902</v>
      </c>
      <c r="N5" s="99" t="s">
        <v>902</v>
      </c>
      <c r="O5" s="99" t="s">
        <v>902</v>
      </c>
      <c r="P5" s="99" t="s">
        <v>902</v>
      </c>
      <c r="Q5" s="100" t="s">
        <v>903</v>
      </c>
      <c r="R5" s="99" t="s">
        <v>903</v>
      </c>
      <c r="S5" s="101" t="s">
        <v>902</v>
      </c>
      <c r="T5" s="102" t="s">
        <v>902</v>
      </c>
      <c r="U5" s="100" t="s">
        <v>903</v>
      </c>
      <c r="V5" s="99"/>
      <c r="W5" s="99"/>
      <c r="X5" s="100"/>
      <c r="Y5" s="169" t="s">
        <v>911</v>
      </c>
      <c r="Z5" s="169"/>
      <c r="AA5" s="171"/>
      <c r="AB5" s="176" t="s">
        <v>789</v>
      </c>
      <c r="AC5" s="176"/>
      <c r="AD5" s="176"/>
      <c r="AE5" s="176"/>
      <c r="AF5" s="176"/>
      <c r="AG5" s="176"/>
      <c r="AH5" s="176"/>
      <c r="AI5" s="176"/>
      <c r="AJ5" s="176"/>
      <c r="AK5" s="176"/>
      <c r="AL5" s="176"/>
      <c r="AM5" s="176"/>
      <c r="AN5" s="176"/>
      <c r="AO5" s="176"/>
      <c r="AP5" s="176"/>
      <c r="AQ5" s="177"/>
      <c r="AS5" s="99"/>
      <c r="AY5" s="101"/>
      <c r="BA5" s="99"/>
      <c r="BG5" s="101"/>
      <c r="BH5" s="50"/>
      <c r="BI5" s="51" t="s">
        <v>762</v>
      </c>
      <c r="BJ5" s="56" t="s">
        <v>768</v>
      </c>
      <c r="BK5" s="50"/>
      <c r="BQ5" s="51"/>
      <c r="BR5" s="51"/>
    </row>
    <row r="6" spans="1:102" s="50" customFormat="1" x14ac:dyDescent="0.3">
      <c r="A6" s="163" t="s">
        <v>513</v>
      </c>
      <c r="B6" s="165"/>
      <c r="C6" s="167"/>
      <c r="D6" s="167"/>
      <c r="E6" s="167" t="s">
        <v>774</v>
      </c>
      <c r="F6" s="167">
        <v>8</v>
      </c>
      <c r="G6" s="167" t="s">
        <v>787</v>
      </c>
      <c r="H6" s="51" t="s">
        <v>786</v>
      </c>
      <c r="I6" s="51" t="s">
        <v>920</v>
      </c>
      <c r="J6" s="51" t="s">
        <v>867</v>
      </c>
      <c r="K6" s="93" t="str">
        <f t="shared" si="0"/>
        <v>04 3 0</v>
      </c>
      <c r="L6" s="98" t="s">
        <v>902</v>
      </c>
      <c r="M6" s="99" t="s">
        <v>902</v>
      </c>
      <c r="N6" s="99" t="s">
        <v>902</v>
      </c>
      <c r="O6" s="99" t="s">
        <v>902</v>
      </c>
      <c r="P6" s="99" t="s">
        <v>902</v>
      </c>
      <c r="Q6" s="100" t="s">
        <v>903</v>
      </c>
      <c r="R6" s="99" t="s">
        <v>903</v>
      </c>
      <c r="S6" s="101" t="s">
        <v>903</v>
      </c>
      <c r="T6" s="102" t="s">
        <v>902</v>
      </c>
      <c r="U6" s="100" t="s">
        <v>902</v>
      </c>
      <c r="V6" s="99"/>
      <c r="W6" s="99"/>
      <c r="X6" s="100"/>
      <c r="Y6" s="169" t="s">
        <v>911</v>
      </c>
      <c r="Z6" s="169"/>
      <c r="AA6" s="171"/>
      <c r="AB6" s="176" t="s">
        <v>921</v>
      </c>
      <c r="AC6" s="176"/>
      <c r="AD6" s="176"/>
      <c r="AE6" s="176"/>
      <c r="AF6" s="176"/>
      <c r="AG6" s="176"/>
      <c r="AH6" s="176"/>
      <c r="AI6" s="177"/>
      <c r="AJ6" s="99"/>
      <c r="AK6" s="99"/>
      <c r="AL6" s="99"/>
      <c r="AM6" s="99"/>
      <c r="AN6" s="99"/>
      <c r="AO6" s="99"/>
      <c r="AP6" s="99"/>
      <c r="AQ6" s="101"/>
      <c r="AR6" s="99"/>
      <c r="AS6" s="99"/>
      <c r="AT6" s="99"/>
      <c r="AU6" s="99"/>
      <c r="AV6" s="99"/>
      <c r="AW6" s="99"/>
      <c r="AX6" s="99"/>
      <c r="AY6" s="101"/>
      <c r="AZ6" s="99"/>
      <c r="BA6" s="99"/>
      <c r="BB6" s="99"/>
      <c r="BC6" s="99"/>
      <c r="BD6" s="99"/>
      <c r="BE6" s="99"/>
      <c r="BF6" s="99"/>
      <c r="BG6" s="101"/>
      <c r="BI6" s="51"/>
      <c r="BJ6" s="56"/>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row>
    <row r="7" spans="1:102" x14ac:dyDescent="0.3">
      <c r="A7" s="163"/>
      <c r="B7" s="165"/>
      <c r="C7" s="167"/>
      <c r="D7" s="167"/>
      <c r="E7" s="167"/>
      <c r="F7" s="167"/>
      <c r="G7" s="167"/>
      <c r="H7" s="51" t="s">
        <v>794</v>
      </c>
      <c r="I7" s="51" t="s">
        <v>920</v>
      </c>
      <c r="J7" s="51" t="s">
        <v>868</v>
      </c>
      <c r="K7" s="93" t="str">
        <f t="shared" si="0"/>
        <v>04 3 2</v>
      </c>
      <c r="L7" s="98" t="s">
        <v>902</v>
      </c>
      <c r="M7" s="99" t="s">
        <v>902</v>
      </c>
      <c r="N7" s="99" t="s">
        <v>902</v>
      </c>
      <c r="O7" s="99" t="s">
        <v>902</v>
      </c>
      <c r="P7" s="99" t="s">
        <v>902</v>
      </c>
      <c r="Q7" s="100" t="s">
        <v>903</v>
      </c>
      <c r="R7" s="99" t="s">
        <v>903</v>
      </c>
      <c r="S7" s="101" t="s">
        <v>903</v>
      </c>
      <c r="T7" s="102" t="s">
        <v>903</v>
      </c>
      <c r="U7" s="100" t="s">
        <v>902</v>
      </c>
      <c r="V7" s="99"/>
      <c r="W7" s="99"/>
      <c r="X7" s="103"/>
      <c r="Y7" s="169" t="s">
        <v>132</v>
      </c>
      <c r="Z7" s="169"/>
      <c r="AA7" s="171"/>
      <c r="AB7" s="176" t="s">
        <v>921</v>
      </c>
      <c r="AC7" s="176"/>
      <c r="AD7" s="176"/>
      <c r="AE7" s="176"/>
      <c r="AF7" s="176"/>
      <c r="AG7" s="176"/>
      <c r="AH7" s="176"/>
      <c r="AI7" s="177"/>
      <c r="AK7" s="99"/>
      <c r="AQ7" s="101"/>
      <c r="AS7" s="99"/>
      <c r="AY7" s="101"/>
      <c r="BA7" s="99"/>
      <c r="BG7" s="101"/>
      <c r="BH7" s="50"/>
      <c r="BI7" s="51" t="s">
        <v>781</v>
      </c>
      <c r="BJ7" s="56" t="s">
        <v>783</v>
      </c>
      <c r="BK7" s="50"/>
      <c r="BQ7" s="51"/>
      <c r="BR7" s="51"/>
    </row>
    <row r="8" spans="1:102" s="50" customFormat="1" x14ac:dyDescent="0.3">
      <c r="A8" s="163"/>
      <c r="B8" s="165"/>
      <c r="C8" s="167"/>
      <c r="D8" s="167"/>
      <c r="E8" s="167"/>
      <c r="F8" s="167" t="s">
        <v>398</v>
      </c>
      <c r="G8" s="167" t="s">
        <v>788</v>
      </c>
      <c r="H8" s="51" t="s">
        <v>786</v>
      </c>
      <c r="I8" s="51" t="s">
        <v>920</v>
      </c>
      <c r="J8" s="51" t="s">
        <v>867</v>
      </c>
      <c r="K8" s="93" t="str">
        <f t="shared" si="0"/>
        <v>04 3 1</v>
      </c>
      <c r="L8" s="98" t="s">
        <v>902</v>
      </c>
      <c r="M8" s="99" t="s">
        <v>902</v>
      </c>
      <c r="N8" s="99" t="s">
        <v>902</v>
      </c>
      <c r="O8" s="99" t="s">
        <v>902</v>
      </c>
      <c r="P8" s="99" t="s">
        <v>902</v>
      </c>
      <c r="Q8" s="100" t="s">
        <v>903</v>
      </c>
      <c r="R8" s="99" t="s">
        <v>903</v>
      </c>
      <c r="S8" s="101" t="s">
        <v>903</v>
      </c>
      <c r="T8" s="102" t="s">
        <v>902</v>
      </c>
      <c r="U8" s="100" t="s">
        <v>903</v>
      </c>
      <c r="V8" s="99"/>
      <c r="W8" s="99"/>
      <c r="X8" s="100"/>
      <c r="Y8" s="169" t="s">
        <v>911</v>
      </c>
      <c r="Z8" s="169"/>
      <c r="AA8" s="171"/>
      <c r="AB8" s="176" t="s">
        <v>921</v>
      </c>
      <c r="AC8" s="176"/>
      <c r="AD8" s="176"/>
      <c r="AE8" s="176"/>
      <c r="AF8" s="176"/>
      <c r="AG8" s="176"/>
      <c r="AH8" s="176"/>
      <c r="AI8" s="177"/>
      <c r="AJ8" s="99"/>
      <c r="AK8" s="99"/>
      <c r="AL8" s="99"/>
      <c r="AM8" s="99"/>
      <c r="AN8" s="99"/>
      <c r="AO8" s="99"/>
      <c r="AP8" s="99"/>
      <c r="AQ8" s="101"/>
      <c r="AR8" s="99"/>
      <c r="AS8" s="99"/>
      <c r="AT8" s="99"/>
      <c r="AU8" s="99"/>
      <c r="AV8" s="99"/>
      <c r="AW8" s="99"/>
      <c r="AX8" s="99"/>
      <c r="AY8" s="101"/>
      <c r="AZ8" s="99"/>
      <c r="BA8" s="99"/>
      <c r="BB8" s="99"/>
      <c r="BC8" s="99"/>
      <c r="BD8" s="99"/>
      <c r="BE8" s="99"/>
      <c r="BF8" s="99"/>
      <c r="BG8" s="101"/>
      <c r="BI8" s="51"/>
      <c r="BJ8" s="56"/>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row>
    <row r="9" spans="1:102" s="50" customFormat="1" x14ac:dyDescent="0.3">
      <c r="A9" s="163"/>
      <c r="B9" s="165"/>
      <c r="C9" s="167"/>
      <c r="D9" s="167"/>
      <c r="E9" s="167"/>
      <c r="F9" s="167"/>
      <c r="G9" s="167"/>
      <c r="H9" s="51" t="s">
        <v>794</v>
      </c>
      <c r="I9" s="51" t="s">
        <v>920</v>
      </c>
      <c r="J9" s="51" t="s">
        <v>867</v>
      </c>
      <c r="K9" s="93" t="str">
        <f t="shared" si="0"/>
        <v>04 3 3</v>
      </c>
      <c r="L9" s="98" t="s">
        <v>902</v>
      </c>
      <c r="M9" s="99" t="s">
        <v>902</v>
      </c>
      <c r="N9" s="99" t="s">
        <v>902</v>
      </c>
      <c r="O9" s="99" t="s">
        <v>902</v>
      </c>
      <c r="P9" s="99" t="s">
        <v>902</v>
      </c>
      <c r="Q9" s="100" t="s">
        <v>903</v>
      </c>
      <c r="R9" s="99" t="s">
        <v>903</v>
      </c>
      <c r="S9" s="101" t="s">
        <v>903</v>
      </c>
      <c r="T9" s="102" t="s">
        <v>903</v>
      </c>
      <c r="U9" s="100" t="s">
        <v>903</v>
      </c>
      <c r="V9" s="99"/>
      <c r="W9" s="99"/>
      <c r="X9" s="100"/>
      <c r="Y9" s="169" t="s">
        <v>132</v>
      </c>
      <c r="Z9" s="169"/>
      <c r="AA9" s="171"/>
      <c r="AB9" s="176" t="s">
        <v>921</v>
      </c>
      <c r="AC9" s="176"/>
      <c r="AD9" s="176"/>
      <c r="AE9" s="176"/>
      <c r="AF9" s="176"/>
      <c r="AG9" s="176"/>
      <c r="AH9" s="176"/>
      <c r="AI9" s="177"/>
      <c r="AJ9" s="99"/>
      <c r="AK9" s="99"/>
      <c r="AL9" s="99"/>
      <c r="AM9" s="99"/>
      <c r="AN9" s="99"/>
      <c r="AO9" s="99"/>
      <c r="AP9" s="99"/>
      <c r="AQ9" s="101"/>
      <c r="AR9" s="99"/>
      <c r="AS9" s="99"/>
      <c r="AT9" s="99"/>
      <c r="AU9" s="99"/>
      <c r="AV9" s="99"/>
      <c r="AW9" s="99"/>
      <c r="AX9" s="99"/>
      <c r="AY9" s="101"/>
      <c r="AZ9" s="99"/>
      <c r="BA9" s="99"/>
      <c r="BB9" s="99"/>
      <c r="BC9" s="99"/>
      <c r="BD9" s="99"/>
      <c r="BE9" s="99"/>
      <c r="BF9" s="99"/>
      <c r="BG9" s="101"/>
      <c r="BI9" s="51"/>
      <c r="BJ9" s="56"/>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row>
    <row r="10" spans="1:102" s="50" customFormat="1" x14ac:dyDescent="0.3">
      <c r="A10" s="163" t="s">
        <v>513</v>
      </c>
      <c r="B10" s="165"/>
      <c r="C10" s="167"/>
      <c r="D10" s="167"/>
      <c r="E10" s="167"/>
      <c r="F10" s="51">
        <v>8</v>
      </c>
      <c r="G10" s="51" t="s">
        <v>790</v>
      </c>
      <c r="H10" s="51" t="s">
        <v>794</v>
      </c>
      <c r="I10" s="51" t="s">
        <v>920</v>
      </c>
      <c r="J10" s="51" t="s">
        <v>868</v>
      </c>
      <c r="K10" s="93" t="str">
        <f t="shared" si="0"/>
        <v>0C 3 2</v>
      </c>
      <c r="L10" s="98" t="s">
        <v>902</v>
      </c>
      <c r="M10" s="99" t="s">
        <v>902</v>
      </c>
      <c r="N10" s="99" t="s">
        <v>902</v>
      </c>
      <c r="O10" s="99" t="s">
        <v>902</v>
      </c>
      <c r="P10" s="99" t="s">
        <v>903</v>
      </c>
      <c r="Q10" s="100" t="s">
        <v>903</v>
      </c>
      <c r="R10" s="99" t="s">
        <v>903</v>
      </c>
      <c r="S10" s="101" t="s">
        <v>903</v>
      </c>
      <c r="T10" s="102" t="s">
        <v>903</v>
      </c>
      <c r="U10" s="100" t="s">
        <v>902</v>
      </c>
      <c r="V10" s="99"/>
      <c r="W10" s="99"/>
      <c r="X10" s="100"/>
      <c r="Y10" s="99"/>
      <c r="Z10" s="99"/>
      <c r="AA10" s="101"/>
      <c r="AB10" s="176" t="s">
        <v>921</v>
      </c>
      <c r="AC10" s="176"/>
      <c r="AD10" s="176"/>
      <c r="AE10" s="176"/>
      <c r="AF10" s="176"/>
      <c r="AG10" s="176"/>
      <c r="AH10" s="176"/>
      <c r="AI10" s="177"/>
      <c r="AJ10" s="175" t="s">
        <v>790</v>
      </c>
      <c r="AK10" s="176"/>
      <c r="AL10" s="176"/>
      <c r="AM10" s="176"/>
      <c r="AN10" s="176"/>
      <c r="AO10" s="176"/>
      <c r="AP10" s="176"/>
      <c r="AQ10" s="177"/>
      <c r="AR10" s="99"/>
      <c r="AS10" s="99"/>
      <c r="AT10" s="99"/>
      <c r="AU10" s="99"/>
      <c r="AV10" s="99"/>
      <c r="AW10" s="99"/>
      <c r="AX10" s="99"/>
      <c r="AY10" s="101"/>
      <c r="AZ10" s="99"/>
      <c r="BA10" s="99"/>
      <c r="BB10" s="99"/>
      <c r="BC10" s="99"/>
      <c r="BD10" s="99"/>
      <c r="BE10" s="99"/>
      <c r="BF10" s="99"/>
      <c r="BG10" s="101"/>
      <c r="BI10" s="51" t="s">
        <v>779</v>
      </c>
      <c r="BJ10" s="56" t="s">
        <v>780</v>
      </c>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row>
    <row r="11" spans="1:102" s="50" customFormat="1" x14ac:dyDescent="0.3">
      <c r="A11" s="163"/>
      <c r="B11" s="165"/>
      <c r="C11" s="167"/>
      <c r="D11" s="167"/>
      <c r="E11" s="167"/>
      <c r="F11" s="51">
        <v>16</v>
      </c>
      <c r="G11" s="51" t="s">
        <v>789</v>
      </c>
      <c r="H11" s="51" t="s">
        <v>794</v>
      </c>
      <c r="I11" s="51" t="s">
        <v>920</v>
      </c>
      <c r="J11" s="51" t="s">
        <v>868</v>
      </c>
      <c r="K11" s="93" t="str">
        <f t="shared" si="0"/>
        <v>0C 3 3</v>
      </c>
      <c r="L11" s="98" t="s">
        <v>902</v>
      </c>
      <c r="M11" s="99" t="s">
        <v>902</v>
      </c>
      <c r="N11" s="99" t="s">
        <v>902</v>
      </c>
      <c r="O11" s="99" t="s">
        <v>902</v>
      </c>
      <c r="P11" s="99" t="s">
        <v>903</v>
      </c>
      <c r="Q11" s="100" t="s">
        <v>903</v>
      </c>
      <c r="R11" s="99" t="s">
        <v>903</v>
      </c>
      <c r="S11" s="101" t="s">
        <v>903</v>
      </c>
      <c r="T11" s="102" t="s">
        <v>903</v>
      </c>
      <c r="U11" s="100" t="s">
        <v>903</v>
      </c>
      <c r="V11" s="99"/>
      <c r="W11" s="99"/>
      <c r="X11" s="100"/>
      <c r="Y11" s="99"/>
      <c r="Z11" s="99"/>
      <c r="AA11" s="101"/>
      <c r="AB11" s="176" t="s">
        <v>921</v>
      </c>
      <c r="AC11" s="176"/>
      <c r="AD11" s="176"/>
      <c r="AE11" s="176"/>
      <c r="AF11" s="176"/>
      <c r="AG11" s="176"/>
      <c r="AH11" s="176"/>
      <c r="AI11" s="177"/>
      <c r="AJ11" s="175" t="s">
        <v>789</v>
      </c>
      <c r="AK11" s="176"/>
      <c r="AL11" s="176"/>
      <c r="AM11" s="176"/>
      <c r="AN11" s="176"/>
      <c r="AO11" s="176"/>
      <c r="AP11" s="176"/>
      <c r="AQ11" s="176"/>
      <c r="AR11" s="176"/>
      <c r="AS11" s="176"/>
      <c r="AT11" s="176"/>
      <c r="AU11" s="176"/>
      <c r="AV11" s="176"/>
      <c r="AW11" s="176"/>
      <c r="AX11" s="176"/>
      <c r="AY11" s="177"/>
      <c r="AZ11" s="99"/>
      <c r="BA11" s="99"/>
      <c r="BB11" s="99"/>
      <c r="BC11" s="99"/>
      <c r="BD11" s="99"/>
      <c r="BE11" s="99"/>
      <c r="BF11" s="99"/>
      <c r="BG11" s="101"/>
      <c r="BI11" s="51" t="s">
        <v>779</v>
      </c>
      <c r="BJ11" s="56" t="s">
        <v>780</v>
      </c>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row>
    <row r="12" spans="1:102" x14ac:dyDescent="0.3">
      <c r="A12" s="163" t="s">
        <v>778</v>
      </c>
      <c r="B12" s="165"/>
      <c r="C12" s="167"/>
      <c r="D12" s="167"/>
      <c r="E12" s="167" t="s">
        <v>947</v>
      </c>
      <c r="F12" s="167" t="s">
        <v>950</v>
      </c>
      <c r="G12" s="167" t="s">
        <v>787</v>
      </c>
      <c r="H12" s="167" t="s">
        <v>786</v>
      </c>
      <c r="I12" s="51" t="s">
        <v>914</v>
      </c>
      <c r="J12" s="51" t="s">
        <v>868</v>
      </c>
      <c r="K12" s="93" t="str">
        <f t="shared" si="0"/>
        <v>04 0 0</v>
      </c>
      <c r="L12" s="98" t="s">
        <v>902</v>
      </c>
      <c r="M12" s="99" t="s">
        <v>902</v>
      </c>
      <c r="N12" s="99" t="s">
        <v>902</v>
      </c>
      <c r="O12" s="99" t="s">
        <v>902</v>
      </c>
      <c r="P12" s="99" t="s">
        <v>902</v>
      </c>
      <c r="Q12" s="100" t="s">
        <v>903</v>
      </c>
      <c r="R12" s="99" t="s">
        <v>902</v>
      </c>
      <c r="S12" s="101" t="s">
        <v>902</v>
      </c>
      <c r="T12" s="102" t="s">
        <v>902</v>
      </c>
      <c r="U12" s="100" t="s">
        <v>902</v>
      </c>
      <c r="V12" s="99"/>
      <c r="W12" s="99"/>
      <c r="X12" s="100"/>
      <c r="Y12" s="169" t="s">
        <v>911</v>
      </c>
      <c r="Z12" s="169"/>
      <c r="AA12" s="171"/>
      <c r="AB12" s="176" t="s">
        <v>916</v>
      </c>
      <c r="AC12" s="176"/>
      <c r="AD12" s="176"/>
      <c r="AE12" s="176"/>
      <c r="AF12" s="176"/>
      <c r="AG12" s="176"/>
      <c r="AH12" s="176"/>
      <c r="AI12" s="176"/>
      <c r="AJ12" s="176"/>
      <c r="AK12" s="176"/>
      <c r="AL12" s="176"/>
      <c r="AM12" s="176"/>
      <c r="AN12" s="176"/>
      <c r="AO12" s="176"/>
      <c r="AP12" s="176"/>
      <c r="AQ12" s="177"/>
      <c r="AS12" s="99"/>
      <c r="AY12" s="101"/>
      <c r="BA12" s="99"/>
      <c r="BG12" s="101"/>
      <c r="BH12" s="172"/>
      <c r="BI12" s="51" t="s">
        <v>757</v>
      </c>
      <c r="BJ12" s="56" t="s">
        <v>714</v>
      </c>
      <c r="BK12" s="50"/>
      <c r="BQ12" s="51"/>
      <c r="BR12" s="51"/>
    </row>
    <row r="13" spans="1:102" x14ac:dyDescent="0.3">
      <c r="A13" s="163"/>
      <c r="B13" s="165"/>
      <c r="C13" s="167"/>
      <c r="D13" s="167"/>
      <c r="E13" s="167"/>
      <c r="F13" s="167"/>
      <c r="G13" s="167"/>
      <c r="H13" s="167"/>
      <c r="I13" s="51" t="s">
        <v>953</v>
      </c>
      <c r="J13" s="51" t="s">
        <v>867</v>
      </c>
      <c r="K13" s="93" t="str">
        <f t="shared" si="0"/>
        <v>00 0 0</v>
      </c>
      <c r="L13" s="98" t="s">
        <v>902</v>
      </c>
      <c r="M13" s="99" t="s">
        <v>902</v>
      </c>
      <c r="N13" s="99" t="s">
        <v>902</v>
      </c>
      <c r="O13" s="99" t="s">
        <v>902</v>
      </c>
      <c r="P13" s="99" t="s">
        <v>902</v>
      </c>
      <c r="Q13" s="100" t="s">
        <v>902</v>
      </c>
      <c r="R13" s="99" t="s">
        <v>902</v>
      </c>
      <c r="S13" s="101" t="s">
        <v>902</v>
      </c>
      <c r="T13" s="102" t="s">
        <v>902</v>
      </c>
      <c r="U13" s="100" t="s">
        <v>902</v>
      </c>
      <c r="V13" s="187" t="s">
        <v>913</v>
      </c>
      <c r="W13" s="169"/>
      <c r="X13" s="170"/>
      <c r="Y13" s="169" t="s">
        <v>911</v>
      </c>
      <c r="Z13" s="169"/>
      <c r="AA13" s="171"/>
      <c r="AC13" s="99"/>
      <c r="AI13" s="101"/>
      <c r="AK13" s="99"/>
      <c r="AQ13" s="101"/>
      <c r="AS13" s="99"/>
      <c r="AY13" s="101"/>
      <c r="BA13" s="99"/>
      <c r="BG13" s="101"/>
      <c r="BH13" s="172"/>
      <c r="BI13" s="51" t="s">
        <v>758</v>
      </c>
      <c r="BJ13" s="56" t="s">
        <v>736</v>
      </c>
      <c r="BK13" s="50"/>
      <c r="BQ13" s="51"/>
      <c r="BR13" s="51"/>
    </row>
    <row r="14" spans="1:102" x14ac:dyDescent="0.3">
      <c r="A14" s="163"/>
      <c r="B14" s="165"/>
      <c r="C14" s="167"/>
      <c r="D14" s="167"/>
      <c r="E14" s="167"/>
      <c r="F14" s="167"/>
      <c r="G14" s="167"/>
      <c r="H14" s="167"/>
      <c r="I14" s="51" t="s">
        <v>954</v>
      </c>
      <c r="J14" s="51" t="s">
        <v>868</v>
      </c>
      <c r="K14" s="93" t="str">
        <f t="shared" si="0"/>
        <v>00 1 0</v>
      </c>
      <c r="L14" s="98" t="s">
        <v>902</v>
      </c>
      <c r="M14" s="99" t="s">
        <v>902</v>
      </c>
      <c r="N14" s="99" t="s">
        <v>902</v>
      </c>
      <c r="O14" s="99" t="s">
        <v>902</v>
      </c>
      <c r="P14" s="99" t="s">
        <v>902</v>
      </c>
      <c r="Q14" s="100" t="s">
        <v>902</v>
      </c>
      <c r="R14" s="99" t="s">
        <v>902</v>
      </c>
      <c r="S14" s="101" t="s">
        <v>903</v>
      </c>
      <c r="T14" s="102" t="s">
        <v>902</v>
      </c>
      <c r="U14" s="100" t="s">
        <v>902</v>
      </c>
      <c r="V14" s="187" t="s">
        <v>913</v>
      </c>
      <c r="W14" s="169"/>
      <c r="X14" s="170"/>
      <c r="Y14" s="169" t="s">
        <v>911</v>
      </c>
      <c r="Z14" s="169"/>
      <c r="AA14" s="171"/>
      <c r="AB14" s="176" t="s">
        <v>921</v>
      </c>
      <c r="AC14" s="176"/>
      <c r="AD14" s="176"/>
      <c r="AE14" s="176"/>
      <c r="AF14" s="176"/>
      <c r="AG14" s="176"/>
      <c r="AH14" s="176"/>
      <c r="AI14" s="177"/>
      <c r="AK14" s="99"/>
      <c r="AQ14" s="101"/>
      <c r="AS14" s="99"/>
      <c r="AY14" s="101"/>
      <c r="BA14" s="99"/>
      <c r="BG14" s="101"/>
      <c r="BH14" s="172"/>
      <c r="BI14" s="51"/>
      <c r="BJ14" s="56"/>
      <c r="BK14" s="50"/>
      <c r="BQ14" s="51"/>
      <c r="BR14" s="51"/>
    </row>
    <row r="15" spans="1:102" x14ac:dyDescent="0.3">
      <c r="A15" s="163"/>
      <c r="B15" s="165"/>
      <c r="C15" s="167"/>
      <c r="D15" s="167"/>
      <c r="E15" s="167"/>
      <c r="F15" s="167"/>
      <c r="G15" s="167"/>
      <c r="H15" s="167"/>
      <c r="I15" s="51" t="s">
        <v>955</v>
      </c>
      <c r="J15" s="51" t="s">
        <v>868</v>
      </c>
      <c r="K15" s="93" t="str">
        <f t="shared" si="0"/>
        <v>00 2 0</v>
      </c>
      <c r="L15" s="98" t="s">
        <v>902</v>
      </c>
      <c r="M15" s="99" t="s">
        <v>902</v>
      </c>
      <c r="N15" s="99" t="s">
        <v>902</v>
      </c>
      <c r="O15" s="99" t="s">
        <v>902</v>
      </c>
      <c r="P15" s="99" t="s">
        <v>902</v>
      </c>
      <c r="Q15" s="100" t="s">
        <v>902</v>
      </c>
      <c r="R15" s="99" t="s">
        <v>903</v>
      </c>
      <c r="S15" s="101" t="s">
        <v>902</v>
      </c>
      <c r="T15" s="102" t="s">
        <v>902</v>
      </c>
      <c r="U15" s="100" t="s">
        <v>902</v>
      </c>
      <c r="V15" s="187" t="s">
        <v>913</v>
      </c>
      <c r="W15" s="169"/>
      <c r="X15" s="170"/>
      <c r="Y15" s="169" t="s">
        <v>911</v>
      </c>
      <c r="Z15" s="169"/>
      <c r="AA15" s="171"/>
      <c r="AB15" s="176" t="s">
        <v>916</v>
      </c>
      <c r="AC15" s="176"/>
      <c r="AD15" s="176"/>
      <c r="AE15" s="176"/>
      <c r="AF15" s="176"/>
      <c r="AG15" s="176"/>
      <c r="AH15" s="176"/>
      <c r="AI15" s="176"/>
      <c r="AJ15" s="176"/>
      <c r="AK15" s="176"/>
      <c r="AL15" s="176"/>
      <c r="AM15" s="176"/>
      <c r="AN15" s="176"/>
      <c r="AO15" s="176"/>
      <c r="AP15" s="176"/>
      <c r="AQ15" s="177"/>
      <c r="AS15" s="99"/>
      <c r="AY15" s="101"/>
      <c r="BA15" s="99"/>
      <c r="BG15" s="101"/>
      <c r="BH15" s="172"/>
      <c r="BI15" s="51"/>
      <c r="BJ15" s="56"/>
      <c r="BK15" s="50"/>
      <c r="BQ15" s="51"/>
      <c r="BR15" s="51"/>
    </row>
    <row r="16" spans="1:102" x14ac:dyDescent="0.3">
      <c r="A16" s="163" t="s">
        <v>778</v>
      </c>
      <c r="B16" s="165"/>
      <c r="C16" s="167"/>
      <c r="D16" s="167"/>
      <c r="E16" s="167"/>
      <c r="F16" s="167" t="s">
        <v>398</v>
      </c>
      <c r="G16" s="167" t="s">
        <v>788</v>
      </c>
      <c r="H16" s="167" t="s">
        <v>786</v>
      </c>
      <c r="I16" s="51" t="s">
        <v>914</v>
      </c>
      <c r="J16" s="51" t="s">
        <v>868</v>
      </c>
      <c r="K16" s="93" t="str">
        <f t="shared" si="0"/>
        <v>04 0 1</v>
      </c>
      <c r="L16" s="98" t="s">
        <v>902</v>
      </c>
      <c r="M16" s="99" t="s">
        <v>902</v>
      </c>
      <c r="N16" s="99" t="s">
        <v>902</v>
      </c>
      <c r="O16" s="99" t="s">
        <v>902</v>
      </c>
      <c r="P16" s="99" t="s">
        <v>902</v>
      </c>
      <c r="Q16" s="100" t="s">
        <v>903</v>
      </c>
      <c r="R16" s="99" t="s">
        <v>902</v>
      </c>
      <c r="S16" s="101" t="s">
        <v>902</v>
      </c>
      <c r="T16" s="102" t="s">
        <v>902</v>
      </c>
      <c r="U16" s="100" t="s">
        <v>903</v>
      </c>
      <c r="V16" s="99"/>
      <c r="W16" s="99"/>
      <c r="X16" s="100"/>
      <c r="Y16" s="169" t="s">
        <v>911</v>
      </c>
      <c r="Z16" s="169"/>
      <c r="AA16" s="171"/>
      <c r="AB16" s="176" t="s">
        <v>916</v>
      </c>
      <c r="AC16" s="176"/>
      <c r="AD16" s="176"/>
      <c r="AE16" s="176"/>
      <c r="AF16" s="176"/>
      <c r="AG16" s="176"/>
      <c r="AH16" s="176"/>
      <c r="AI16" s="176"/>
      <c r="AJ16" s="176"/>
      <c r="AK16" s="176"/>
      <c r="AL16" s="176"/>
      <c r="AM16" s="176"/>
      <c r="AN16" s="176"/>
      <c r="AO16" s="176"/>
      <c r="AP16" s="176"/>
      <c r="AQ16" s="177"/>
      <c r="AS16" s="99"/>
      <c r="AY16" s="101"/>
      <c r="BA16" s="99"/>
      <c r="BG16" s="101"/>
      <c r="BH16" s="172"/>
      <c r="BI16" s="51" t="s">
        <v>763</v>
      </c>
      <c r="BJ16" s="56" t="s">
        <v>769</v>
      </c>
      <c r="BK16" s="50"/>
      <c r="BQ16" s="51"/>
      <c r="BR16" s="51"/>
    </row>
    <row r="17" spans="1:102" x14ac:dyDescent="0.3">
      <c r="A17" s="163"/>
      <c r="B17" s="165"/>
      <c r="C17" s="167"/>
      <c r="D17" s="167"/>
      <c r="E17" s="167"/>
      <c r="F17" s="167"/>
      <c r="G17" s="167"/>
      <c r="H17" s="167"/>
      <c r="I17" s="51" t="s">
        <v>953</v>
      </c>
      <c r="J17" s="51" t="s">
        <v>867</v>
      </c>
      <c r="K17" s="93" t="str">
        <f t="shared" si="0"/>
        <v>00 0 1</v>
      </c>
      <c r="L17" s="98" t="s">
        <v>902</v>
      </c>
      <c r="M17" s="99" t="s">
        <v>902</v>
      </c>
      <c r="N17" s="99" t="s">
        <v>902</v>
      </c>
      <c r="O17" s="99" t="s">
        <v>902</v>
      </c>
      <c r="P17" s="99" t="s">
        <v>902</v>
      </c>
      <c r="Q17" s="100" t="s">
        <v>902</v>
      </c>
      <c r="R17" s="99" t="s">
        <v>902</v>
      </c>
      <c r="S17" s="101" t="s">
        <v>902</v>
      </c>
      <c r="T17" s="102" t="s">
        <v>902</v>
      </c>
      <c r="U17" s="100" t="s">
        <v>903</v>
      </c>
      <c r="V17" s="187" t="s">
        <v>913</v>
      </c>
      <c r="W17" s="169"/>
      <c r="X17" s="170"/>
      <c r="Y17" s="169" t="s">
        <v>911</v>
      </c>
      <c r="Z17" s="169"/>
      <c r="AA17" s="171"/>
      <c r="AC17" s="99"/>
      <c r="AI17" s="101"/>
      <c r="AK17" s="99"/>
      <c r="AQ17" s="101"/>
      <c r="AS17" s="99"/>
      <c r="AY17" s="101"/>
      <c r="BA17" s="99"/>
      <c r="BG17" s="101"/>
      <c r="BH17" s="172"/>
      <c r="BI17" s="51" t="s">
        <v>764</v>
      </c>
      <c r="BJ17" s="56" t="s">
        <v>770</v>
      </c>
      <c r="BK17" s="50"/>
      <c r="BQ17" s="51"/>
      <c r="BR17" s="51"/>
    </row>
    <row r="18" spans="1:102" x14ac:dyDescent="0.3">
      <c r="A18" s="163"/>
      <c r="B18" s="165"/>
      <c r="C18" s="167"/>
      <c r="D18" s="167"/>
      <c r="E18" s="167"/>
      <c r="F18" s="167"/>
      <c r="G18" s="167"/>
      <c r="H18" s="167"/>
      <c r="I18" s="51" t="s">
        <v>954</v>
      </c>
      <c r="J18" s="51" t="s">
        <v>868</v>
      </c>
      <c r="K18" s="93" t="str">
        <f t="shared" si="0"/>
        <v>00 1 1</v>
      </c>
      <c r="L18" s="98" t="s">
        <v>902</v>
      </c>
      <c r="M18" s="99" t="s">
        <v>902</v>
      </c>
      <c r="N18" s="99" t="s">
        <v>902</v>
      </c>
      <c r="O18" s="99" t="s">
        <v>902</v>
      </c>
      <c r="P18" s="99" t="s">
        <v>902</v>
      </c>
      <c r="Q18" s="100" t="s">
        <v>902</v>
      </c>
      <c r="R18" s="99" t="s">
        <v>902</v>
      </c>
      <c r="S18" s="101" t="s">
        <v>903</v>
      </c>
      <c r="T18" s="102" t="s">
        <v>902</v>
      </c>
      <c r="U18" s="100" t="s">
        <v>903</v>
      </c>
      <c r="V18" s="187" t="s">
        <v>913</v>
      </c>
      <c r="W18" s="169"/>
      <c r="X18" s="170"/>
      <c r="Y18" s="169" t="s">
        <v>911</v>
      </c>
      <c r="Z18" s="169"/>
      <c r="AA18" s="171"/>
      <c r="AB18" s="176" t="s">
        <v>921</v>
      </c>
      <c r="AC18" s="176"/>
      <c r="AD18" s="176"/>
      <c r="AE18" s="176"/>
      <c r="AF18" s="176"/>
      <c r="AG18" s="176"/>
      <c r="AH18" s="176"/>
      <c r="AI18" s="177"/>
      <c r="AK18" s="99"/>
      <c r="AQ18" s="101"/>
      <c r="AS18" s="99"/>
      <c r="AY18" s="101"/>
      <c r="BA18" s="99"/>
      <c r="BG18" s="101"/>
      <c r="BH18" s="172"/>
      <c r="BI18" s="51"/>
      <c r="BJ18" s="56"/>
      <c r="BK18" s="50"/>
      <c r="BQ18" s="51"/>
      <c r="BR18" s="51"/>
    </row>
    <row r="19" spans="1:102" x14ac:dyDescent="0.3">
      <c r="A19" s="163"/>
      <c r="B19" s="165"/>
      <c r="C19" s="167"/>
      <c r="D19" s="167"/>
      <c r="E19" s="167"/>
      <c r="F19" s="167"/>
      <c r="G19" s="167"/>
      <c r="H19" s="167"/>
      <c r="I19" s="51" t="s">
        <v>955</v>
      </c>
      <c r="J19" s="51" t="s">
        <v>868</v>
      </c>
      <c r="K19" s="93" t="str">
        <f t="shared" si="0"/>
        <v>00 2 1</v>
      </c>
      <c r="L19" s="98" t="s">
        <v>902</v>
      </c>
      <c r="M19" s="99" t="s">
        <v>902</v>
      </c>
      <c r="N19" s="99" t="s">
        <v>902</v>
      </c>
      <c r="O19" s="99" t="s">
        <v>902</v>
      </c>
      <c r="P19" s="99" t="s">
        <v>902</v>
      </c>
      <c r="Q19" s="100" t="s">
        <v>902</v>
      </c>
      <c r="R19" s="99" t="s">
        <v>903</v>
      </c>
      <c r="S19" s="101" t="s">
        <v>902</v>
      </c>
      <c r="T19" s="102" t="s">
        <v>902</v>
      </c>
      <c r="U19" s="100" t="s">
        <v>903</v>
      </c>
      <c r="V19" s="187" t="s">
        <v>913</v>
      </c>
      <c r="W19" s="169"/>
      <c r="X19" s="170"/>
      <c r="Y19" s="169" t="s">
        <v>911</v>
      </c>
      <c r="Z19" s="169"/>
      <c r="AA19" s="171"/>
      <c r="AB19" s="176" t="s">
        <v>916</v>
      </c>
      <c r="AC19" s="176"/>
      <c r="AD19" s="176"/>
      <c r="AE19" s="176"/>
      <c r="AF19" s="176"/>
      <c r="AG19" s="176"/>
      <c r="AH19" s="176"/>
      <c r="AI19" s="176"/>
      <c r="AJ19" s="176"/>
      <c r="AK19" s="176"/>
      <c r="AL19" s="176"/>
      <c r="AM19" s="176"/>
      <c r="AN19" s="176"/>
      <c r="AO19" s="176"/>
      <c r="AP19" s="176"/>
      <c r="AQ19" s="177"/>
      <c r="AS19" s="99"/>
      <c r="AY19" s="101"/>
      <c r="BA19" s="99"/>
      <c r="BG19" s="101"/>
      <c r="BH19" s="172"/>
      <c r="BI19" s="51"/>
      <c r="BJ19" s="56"/>
      <c r="BK19" s="50"/>
      <c r="BQ19" s="51"/>
      <c r="BR19" s="51"/>
    </row>
    <row r="20" spans="1:102" s="50" customFormat="1" x14ac:dyDescent="0.3">
      <c r="A20" s="163" t="s">
        <v>515</v>
      </c>
      <c r="B20" s="165"/>
      <c r="C20" s="167"/>
      <c r="D20" s="167"/>
      <c r="E20" s="167" t="s">
        <v>947</v>
      </c>
      <c r="F20" s="167">
        <v>8</v>
      </c>
      <c r="G20" s="167" t="s">
        <v>790</v>
      </c>
      <c r="H20" s="167" t="s">
        <v>794</v>
      </c>
      <c r="I20" s="51" t="s">
        <v>914</v>
      </c>
      <c r="J20" s="51" t="s">
        <v>868</v>
      </c>
      <c r="K20" s="93" t="str">
        <f t="shared" si="0"/>
        <v>0C 0 2</v>
      </c>
      <c r="L20" s="98" t="s">
        <v>902</v>
      </c>
      <c r="M20" s="99" t="s">
        <v>902</v>
      </c>
      <c r="N20" s="99" t="s">
        <v>902</v>
      </c>
      <c r="O20" s="99" t="s">
        <v>902</v>
      </c>
      <c r="P20" s="99" t="s">
        <v>903</v>
      </c>
      <c r="Q20" s="100" t="s">
        <v>903</v>
      </c>
      <c r="R20" s="99" t="s">
        <v>902</v>
      </c>
      <c r="S20" s="101" t="s">
        <v>902</v>
      </c>
      <c r="T20" s="102" t="s">
        <v>903</v>
      </c>
      <c r="U20" s="100" t="s">
        <v>902</v>
      </c>
      <c r="V20" s="99"/>
      <c r="W20" s="99"/>
      <c r="X20" s="100"/>
      <c r="Y20" s="99"/>
      <c r="Z20" s="99"/>
      <c r="AA20" s="101"/>
      <c r="AB20" s="176" t="s">
        <v>916</v>
      </c>
      <c r="AC20" s="176"/>
      <c r="AD20" s="176"/>
      <c r="AE20" s="176"/>
      <c r="AF20" s="176"/>
      <c r="AG20" s="176"/>
      <c r="AH20" s="176"/>
      <c r="AI20" s="176"/>
      <c r="AJ20" s="176"/>
      <c r="AK20" s="176"/>
      <c r="AL20" s="176"/>
      <c r="AM20" s="176"/>
      <c r="AN20" s="176"/>
      <c r="AO20" s="176"/>
      <c r="AP20" s="176"/>
      <c r="AQ20" s="177"/>
      <c r="AR20" s="175" t="s">
        <v>790</v>
      </c>
      <c r="AS20" s="176"/>
      <c r="AT20" s="176"/>
      <c r="AU20" s="176"/>
      <c r="AV20" s="176"/>
      <c r="AW20" s="176"/>
      <c r="AX20" s="176"/>
      <c r="AY20" s="177"/>
      <c r="AZ20" s="99"/>
      <c r="BA20" s="99"/>
      <c r="BB20" s="99"/>
      <c r="BC20" s="99"/>
      <c r="BD20" s="99"/>
      <c r="BE20" s="99"/>
      <c r="BF20" s="99"/>
      <c r="BG20" s="101"/>
      <c r="BH20" s="172"/>
      <c r="BI20" s="51" t="s">
        <v>759</v>
      </c>
      <c r="BJ20" s="56" t="s">
        <v>715</v>
      </c>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row>
    <row r="21" spans="1:102" s="50" customFormat="1" x14ac:dyDescent="0.3">
      <c r="A21" s="163"/>
      <c r="B21" s="165"/>
      <c r="C21" s="167"/>
      <c r="D21" s="167"/>
      <c r="E21" s="167"/>
      <c r="F21" s="167"/>
      <c r="G21" s="167"/>
      <c r="H21" s="167"/>
      <c r="I21" s="51" t="s">
        <v>953</v>
      </c>
      <c r="J21" s="51" t="s">
        <v>867</v>
      </c>
      <c r="K21" s="93" t="str">
        <f t="shared" si="0"/>
        <v>08 0 2</v>
      </c>
      <c r="L21" s="98" t="s">
        <v>902</v>
      </c>
      <c r="M21" s="99" t="s">
        <v>902</v>
      </c>
      <c r="N21" s="99" t="s">
        <v>902</v>
      </c>
      <c r="O21" s="99" t="s">
        <v>902</v>
      </c>
      <c r="P21" s="99" t="s">
        <v>903</v>
      </c>
      <c r="Q21" s="100" t="s">
        <v>902</v>
      </c>
      <c r="R21" s="99" t="s">
        <v>902</v>
      </c>
      <c r="S21" s="101" t="s">
        <v>902</v>
      </c>
      <c r="T21" s="102" t="s">
        <v>903</v>
      </c>
      <c r="U21" s="100" t="s">
        <v>902</v>
      </c>
      <c r="V21" s="187" t="s">
        <v>913</v>
      </c>
      <c r="W21" s="169"/>
      <c r="X21" s="170"/>
      <c r="Y21" s="99"/>
      <c r="Z21" s="99"/>
      <c r="AA21" s="101"/>
      <c r="AB21" s="176" t="s">
        <v>790</v>
      </c>
      <c r="AC21" s="176"/>
      <c r="AD21" s="176"/>
      <c r="AE21" s="176"/>
      <c r="AF21" s="176"/>
      <c r="AG21" s="176"/>
      <c r="AH21" s="176"/>
      <c r="AI21" s="177"/>
      <c r="AJ21" s="99"/>
      <c r="AK21" s="99"/>
      <c r="AL21" s="99"/>
      <c r="AM21" s="99"/>
      <c r="AN21" s="99"/>
      <c r="AO21" s="99"/>
      <c r="AP21" s="99"/>
      <c r="AQ21" s="101"/>
      <c r="AR21" s="99"/>
      <c r="AS21" s="99"/>
      <c r="AT21" s="99"/>
      <c r="AU21" s="99"/>
      <c r="AV21" s="99"/>
      <c r="AW21" s="99"/>
      <c r="AX21" s="99"/>
      <c r="AY21" s="101"/>
      <c r="AZ21" s="99"/>
      <c r="BA21" s="99"/>
      <c r="BB21" s="99"/>
      <c r="BC21" s="99"/>
      <c r="BD21" s="99"/>
      <c r="BE21" s="99"/>
      <c r="BF21" s="99"/>
      <c r="BG21" s="101"/>
      <c r="BH21" s="172"/>
      <c r="BI21" s="51"/>
      <c r="BJ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row>
    <row r="22" spans="1:102" s="50" customFormat="1" x14ac:dyDescent="0.3">
      <c r="A22" s="163"/>
      <c r="B22" s="165"/>
      <c r="C22" s="167"/>
      <c r="D22" s="167"/>
      <c r="E22" s="167"/>
      <c r="F22" s="167"/>
      <c r="G22" s="167"/>
      <c r="H22" s="167"/>
      <c r="I22" s="51" t="s">
        <v>954</v>
      </c>
      <c r="J22" s="51" t="s">
        <v>868</v>
      </c>
      <c r="K22" s="93" t="str">
        <f t="shared" si="0"/>
        <v>08 1 2</v>
      </c>
      <c r="L22" s="98" t="s">
        <v>902</v>
      </c>
      <c r="M22" s="99" t="s">
        <v>902</v>
      </c>
      <c r="N22" s="99" t="s">
        <v>902</v>
      </c>
      <c r="O22" s="99" t="s">
        <v>902</v>
      </c>
      <c r="P22" s="99" t="s">
        <v>903</v>
      </c>
      <c r="Q22" s="100" t="s">
        <v>902</v>
      </c>
      <c r="R22" s="99" t="s">
        <v>902</v>
      </c>
      <c r="S22" s="101" t="s">
        <v>903</v>
      </c>
      <c r="T22" s="102" t="s">
        <v>903</v>
      </c>
      <c r="U22" s="100" t="s">
        <v>902</v>
      </c>
      <c r="V22" s="187" t="s">
        <v>913</v>
      </c>
      <c r="W22" s="169"/>
      <c r="X22" s="170"/>
      <c r="Y22" s="99"/>
      <c r="Z22" s="99"/>
      <c r="AA22" s="101"/>
      <c r="AB22" s="176" t="s">
        <v>921</v>
      </c>
      <c r="AC22" s="176"/>
      <c r="AD22" s="176"/>
      <c r="AE22" s="176"/>
      <c r="AF22" s="176"/>
      <c r="AG22" s="176"/>
      <c r="AH22" s="176"/>
      <c r="AI22" s="177"/>
      <c r="AJ22" s="175" t="s">
        <v>790</v>
      </c>
      <c r="AK22" s="176"/>
      <c r="AL22" s="176"/>
      <c r="AM22" s="176"/>
      <c r="AN22" s="176"/>
      <c r="AO22" s="176"/>
      <c r="AP22" s="176"/>
      <c r="AQ22" s="177"/>
      <c r="AR22" s="99"/>
      <c r="AS22" s="99"/>
      <c r="AT22" s="99"/>
      <c r="AU22" s="99"/>
      <c r="AV22" s="99"/>
      <c r="AW22" s="99"/>
      <c r="AX22" s="99"/>
      <c r="AY22" s="101"/>
      <c r="AZ22" s="99"/>
      <c r="BA22" s="99"/>
      <c r="BB22" s="99"/>
      <c r="BC22" s="99"/>
      <c r="BD22" s="99"/>
      <c r="BE22" s="99"/>
      <c r="BF22" s="99"/>
      <c r="BG22" s="101"/>
      <c r="BH22" s="172"/>
      <c r="BI22" s="51"/>
      <c r="BJ22" s="56"/>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row>
    <row r="23" spans="1:102" s="50" customFormat="1" x14ac:dyDescent="0.3">
      <c r="A23" s="163"/>
      <c r="B23" s="165"/>
      <c r="C23" s="167"/>
      <c r="D23" s="167"/>
      <c r="E23" s="167"/>
      <c r="F23" s="167"/>
      <c r="G23" s="167"/>
      <c r="H23" s="167"/>
      <c r="I23" s="51" t="s">
        <v>955</v>
      </c>
      <c r="J23" s="51" t="s">
        <v>868</v>
      </c>
      <c r="K23" s="93" t="str">
        <f t="shared" si="0"/>
        <v>08 2 2</v>
      </c>
      <c r="L23" s="98" t="s">
        <v>902</v>
      </c>
      <c r="M23" s="99" t="s">
        <v>902</v>
      </c>
      <c r="N23" s="99" t="s">
        <v>902</v>
      </c>
      <c r="O23" s="99" t="s">
        <v>902</v>
      </c>
      <c r="P23" s="99" t="s">
        <v>903</v>
      </c>
      <c r="Q23" s="100" t="s">
        <v>902</v>
      </c>
      <c r="R23" s="99" t="s">
        <v>903</v>
      </c>
      <c r="S23" s="101" t="s">
        <v>902</v>
      </c>
      <c r="T23" s="102" t="s">
        <v>903</v>
      </c>
      <c r="U23" s="100" t="s">
        <v>902</v>
      </c>
      <c r="V23" s="187" t="s">
        <v>913</v>
      </c>
      <c r="W23" s="169"/>
      <c r="X23" s="170"/>
      <c r="Y23" s="99"/>
      <c r="Z23" s="99"/>
      <c r="AA23" s="101"/>
      <c r="AB23" s="176" t="s">
        <v>916</v>
      </c>
      <c r="AC23" s="176"/>
      <c r="AD23" s="176"/>
      <c r="AE23" s="176"/>
      <c r="AF23" s="176"/>
      <c r="AG23" s="176"/>
      <c r="AH23" s="176"/>
      <c r="AI23" s="176"/>
      <c r="AJ23" s="176"/>
      <c r="AK23" s="176"/>
      <c r="AL23" s="176"/>
      <c r="AM23" s="176"/>
      <c r="AN23" s="176"/>
      <c r="AO23" s="176"/>
      <c r="AP23" s="176"/>
      <c r="AQ23" s="177"/>
      <c r="AR23" s="175" t="s">
        <v>790</v>
      </c>
      <c r="AS23" s="176"/>
      <c r="AT23" s="176"/>
      <c r="AU23" s="176"/>
      <c r="AV23" s="176"/>
      <c r="AW23" s="176"/>
      <c r="AX23" s="176"/>
      <c r="AY23" s="177"/>
      <c r="AZ23" s="99"/>
      <c r="BA23" s="99"/>
      <c r="BB23" s="99"/>
      <c r="BC23" s="99"/>
      <c r="BD23" s="99"/>
      <c r="BE23" s="99"/>
      <c r="BF23" s="99"/>
      <c r="BG23" s="101"/>
      <c r="BH23" s="172"/>
      <c r="BI23" s="51"/>
      <c r="BJ23" s="56"/>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row>
    <row r="24" spans="1:102" s="50" customFormat="1" x14ac:dyDescent="0.3">
      <c r="A24" s="163" t="s">
        <v>778</v>
      </c>
      <c r="B24" s="165"/>
      <c r="C24" s="167"/>
      <c r="D24" s="167"/>
      <c r="E24" s="167"/>
      <c r="F24" s="167"/>
      <c r="G24" s="167" t="s">
        <v>787</v>
      </c>
      <c r="H24" s="167" t="s">
        <v>794</v>
      </c>
      <c r="I24" s="51" t="s">
        <v>914</v>
      </c>
      <c r="J24" s="51" t="s">
        <v>868</v>
      </c>
      <c r="K24" s="93" t="str">
        <f t="shared" si="0"/>
        <v>04 0 2</v>
      </c>
      <c r="L24" s="98" t="s">
        <v>902</v>
      </c>
      <c r="M24" s="99" t="s">
        <v>902</v>
      </c>
      <c r="N24" s="99" t="s">
        <v>902</v>
      </c>
      <c r="O24" s="99" t="s">
        <v>902</v>
      </c>
      <c r="P24" s="99" t="s">
        <v>902</v>
      </c>
      <c r="Q24" s="100" t="s">
        <v>903</v>
      </c>
      <c r="R24" s="99" t="s">
        <v>902</v>
      </c>
      <c r="S24" s="101" t="s">
        <v>902</v>
      </c>
      <c r="T24" s="102" t="s">
        <v>903</v>
      </c>
      <c r="U24" s="100" t="s">
        <v>902</v>
      </c>
      <c r="V24" s="99"/>
      <c r="W24" s="99"/>
      <c r="X24" s="100"/>
      <c r="Y24" s="169" t="s">
        <v>132</v>
      </c>
      <c r="Z24" s="169"/>
      <c r="AA24" s="171"/>
      <c r="AB24" s="176" t="s">
        <v>916</v>
      </c>
      <c r="AC24" s="176"/>
      <c r="AD24" s="176"/>
      <c r="AE24" s="176"/>
      <c r="AF24" s="176"/>
      <c r="AG24" s="176"/>
      <c r="AH24" s="176"/>
      <c r="AI24" s="176"/>
      <c r="AJ24" s="176"/>
      <c r="AK24" s="176"/>
      <c r="AL24" s="176"/>
      <c r="AM24" s="176"/>
      <c r="AN24" s="176"/>
      <c r="AO24" s="176"/>
      <c r="AP24" s="176"/>
      <c r="AQ24" s="177"/>
      <c r="AR24" s="99"/>
      <c r="AS24" s="99"/>
      <c r="AT24" s="99"/>
      <c r="AU24" s="99"/>
      <c r="AV24" s="99"/>
      <c r="AW24" s="99"/>
      <c r="AX24" s="99"/>
      <c r="AY24" s="101"/>
      <c r="AZ24" s="99"/>
      <c r="BA24" s="99"/>
      <c r="BB24" s="99"/>
      <c r="BC24" s="99"/>
      <c r="BD24" s="99"/>
      <c r="BE24" s="99"/>
      <c r="BF24" s="99"/>
      <c r="BG24" s="101"/>
      <c r="BH24" s="172"/>
      <c r="BI24" s="51" t="s">
        <v>760</v>
      </c>
      <c r="BJ24" s="56" t="s">
        <v>716</v>
      </c>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row>
    <row r="25" spans="1:102" s="50" customFormat="1" x14ac:dyDescent="0.3">
      <c r="A25" s="163"/>
      <c r="B25" s="165"/>
      <c r="C25" s="167"/>
      <c r="D25" s="167"/>
      <c r="E25" s="167"/>
      <c r="F25" s="167"/>
      <c r="G25" s="167"/>
      <c r="H25" s="167"/>
      <c r="I25" s="51" t="s">
        <v>953</v>
      </c>
      <c r="J25" s="51" t="s">
        <v>867</v>
      </c>
      <c r="K25" s="93" t="str">
        <f t="shared" si="0"/>
        <v>00 0 2</v>
      </c>
      <c r="L25" s="98" t="s">
        <v>902</v>
      </c>
      <c r="M25" s="99" t="s">
        <v>902</v>
      </c>
      <c r="N25" s="99" t="s">
        <v>902</v>
      </c>
      <c r="O25" s="99" t="s">
        <v>902</v>
      </c>
      <c r="P25" s="99" t="s">
        <v>902</v>
      </c>
      <c r="Q25" s="100" t="s">
        <v>902</v>
      </c>
      <c r="R25" s="99" t="s">
        <v>902</v>
      </c>
      <c r="S25" s="101" t="s">
        <v>902</v>
      </c>
      <c r="T25" s="102" t="s">
        <v>903</v>
      </c>
      <c r="U25" s="100" t="s">
        <v>902</v>
      </c>
      <c r="V25" s="187" t="s">
        <v>913</v>
      </c>
      <c r="W25" s="169"/>
      <c r="X25" s="170"/>
      <c r="Y25" s="169" t="s">
        <v>132</v>
      </c>
      <c r="Z25" s="169"/>
      <c r="AA25" s="171"/>
      <c r="AB25" s="99"/>
      <c r="AC25" s="99"/>
      <c r="AD25" s="99"/>
      <c r="AE25" s="99"/>
      <c r="AF25" s="99"/>
      <c r="AG25" s="99"/>
      <c r="AH25" s="99"/>
      <c r="AI25" s="101"/>
      <c r="AJ25" s="99"/>
      <c r="AK25" s="99"/>
      <c r="AL25" s="99"/>
      <c r="AM25" s="99"/>
      <c r="AN25" s="99"/>
      <c r="AO25" s="99"/>
      <c r="AP25" s="99"/>
      <c r="AQ25" s="101"/>
      <c r="AR25" s="99"/>
      <c r="AS25" s="99"/>
      <c r="AT25" s="99"/>
      <c r="AU25" s="99"/>
      <c r="AV25" s="99"/>
      <c r="AW25" s="99"/>
      <c r="AX25" s="99"/>
      <c r="AY25" s="101"/>
      <c r="AZ25" s="99"/>
      <c r="BA25" s="99"/>
      <c r="BB25" s="99"/>
      <c r="BC25" s="99"/>
      <c r="BD25" s="99"/>
      <c r="BE25" s="99"/>
      <c r="BF25" s="99"/>
      <c r="BG25" s="101"/>
      <c r="BH25" s="172"/>
      <c r="BI25" s="51" t="s">
        <v>761</v>
      </c>
      <c r="BJ25" s="56" t="s">
        <v>735</v>
      </c>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row>
    <row r="26" spans="1:102" s="50" customFormat="1" x14ac:dyDescent="0.3">
      <c r="A26" s="163"/>
      <c r="B26" s="165"/>
      <c r="C26" s="167"/>
      <c r="D26" s="167"/>
      <c r="E26" s="167"/>
      <c r="F26" s="167"/>
      <c r="G26" s="167"/>
      <c r="H26" s="167"/>
      <c r="I26" s="51" t="s">
        <v>954</v>
      </c>
      <c r="J26" s="51" t="s">
        <v>868</v>
      </c>
      <c r="K26" s="93" t="str">
        <f t="shared" si="0"/>
        <v>00 1 2</v>
      </c>
      <c r="L26" s="98" t="s">
        <v>902</v>
      </c>
      <c r="M26" s="99" t="s">
        <v>902</v>
      </c>
      <c r="N26" s="99" t="s">
        <v>902</v>
      </c>
      <c r="O26" s="99" t="s">
        <v>902</v>
      </c>
      <c r="P26" s="99" t="s">
        <v>902</v>
      </c>
      <c r="Q26" s="100" t="s">
        <v>902</v>
      </c>
      <c r="R26" s="99" t="s">
        <v>902</v>
      </c>
      <c r="S26" s="101" t="s">
        <v>903</v>
      </c>
      <c r="T26" s="102" t="s">
        <v>903</v>
      </c>
      <c r="U26" s="100" t="s">
        <v>902</v>
      </c>
      <c r="V26" s="187" t="s">
        <v>913</v>
      </c>
      <c r="W26" s="169"/>
      <c r="X26" s="170"/>
      <c r="Y26" s="169" t="s">
        <v>132</v>
      </c>
      <c r="Z26" s="169"/>
      <c r="AA26" s="171"/>
      <c r="AB26" s="176" t="s">
        <v>921</v>
      </c>
      <c r="AC26" s="176"/>
      <c r="AD26" s="176"/>
      <c r="AE26" s="176"/>
      <c r="AF26" s="176"/>
      <c r="AG26" s="176"/>
      <c r="AH26" s="176"/>
      <c r="AI26" s="177"/>
      <c r="AJ26" s="99"/>
      <c r="AK26" s="99"/>
      <c r="AL26" s="99"/>
      <c r="AM26" s="99"/>
      <c r="AN26" s="99"/>
      <c r="AO26" s="99"/>
      <c r="AP26" s="99"/>
      <c r="AQ26" s="101"/>
      <c r="AR26" s="99"/>
      <c r="AS26" s="99"/>
      <c r="AT26" s="99"/>
      <c r="AU26" s="99"/>
      <c r="AV26" s="99"/>
      <c r="AW26" s="99"/>
      <c r="AX26" s="99"/>
      <c r="AY26" s="101"/>
      <c r="AZ26" s="99"/>
      <c r="BA26" s="99"/>
      <c r="BB26" s="99"/>
      <c r="BC26" s="99"/>
      <c r="BD26" s="99"/>
      <c r="BE26" s="99"/>
      <c r="BF26" s="99"/>
      <c r="BG26" s="101"/>
      <c r="BH26" s="172"/>
      <c r="BI26" s="51"/>
      <c r="BJ26" s="56"/>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row>
    <row r="27" spans="1:102" s="50" customFormat="1" x14ac:dyDescent="0.3">
      <c r="A27" s="163"/>
      <c r="B27" s="165"/>
      <c r="C27" s="167"/>
      <c r="D27" s="167"/>
      <c r="E27" s="167"/>
      <c r="F27" s="167"/>
      <c r="G27" s="167"/>
      <c r="H27" s="167"/>
      <c r="I27" s="51" t="s">
        <v>955</v>
      </c>
      <c r="J27" s="51" t="s">
        <v>868</v>
      </c>
      <c r="K27" s="93" t="str">
        <f t="shared" si="0"/>
        <v>00 2 2</v>
      </c>
      <c r="L27" s="98" t="s">
        <v>902</v>
      </c>
      <c r="M27" s="99" t="s">
        <v>902</v>
      </c>
      <c r="N27" s="99" t="s">
        <v>902</v>
      </c>
      <c r="O27" s="99" t="s">
        <v>902</v>
      </c>
      <c r="P27" s="99" t="s">
        <v>902</v>
      </c>
      <c r="Q27" s="100" t="s">
        <v>902</v>
      </c>
      <c r="R27" s="99" t="s">
        <v>903</v>
      </c>
      <c r="S27" s="101" t="s">
        <v>902</v>
      </c>
      <c r="T27" s="102" t="s">
        <v>903</v>
      </c>
      <c r="U27" s="100" t="s">
        <v>902</v>
      </c>
      <c r="V27" s="187" t="s">
        <v>913</v>
      </c>
      <c r="W27" s="169"/>
      <c r="X27" s="170"/>
      <c r="Y27" s="169" t="s">
        <v>132</v>
      </c>
      <c r="Z27" s="169"/>
      <c r="AA27" s="171"/>
      <c r="AB27" s="176" t="s">
        <v>916</v>
      </c>
      <c r="AC27" s="176"/>
      <c r="AD27" s="176"/>
      <c r="AE27" s="176"/>
      <c r="AF27" s="176"/>
      <c r="AG27" s="176"/>
      <c r="AH27" s="176"/>
      <c r="AI27" s="176"/>
      <c r="AJ27" s="176"/>
      <c r="AK27" s="176"/>
      <c r="AL27" s="176"/>
      <c r="AM27" s="176"/>
      <c r="AN27" s="176"/>
      <c r="AO27" s="176"/>
      <c r="AP27" s="176"/>
      <c r="AQ27" s="177"/>
      <c r="AR27" s="99"/>
      <c r="AS27" s="99"/>
      <c r="AT27" s="99"/>
      <c r="AU27" s="99"/>
      <c r="AV27" s="99"/>
      <c r="AW27" s="99"/>
      <c r="AX27" s="99"/>
      <c r="AY27" s="101"/>
      <c r="AZ27" s="99"/>
      <c r="BA27" s="99"/>
      <c r="BB27" s="99"/>
      <c r="BC27" s="99"/>
      <c r="BD27" s="99"/>
      <c r="BE27" s="99"/>
      <c r="BF27" s="99"/>
      <c r="BG27" s="101"/>
      <c r="BH27" s="172"/>
      <c r="BI27" s="51"/>
      <c r="BJ27" s="56"/>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row>
    <row r="28" spans="1:102" s="50" customFormat="1" x14ac:dyDescent="0.3">
      <c r="A28" s="163" t="s">
        <v>515</v>
      </c>
      <c r="B28" s="165"/>
      <c r="C28" s="167"/>
      <c r="D28" s="167"/>
      <c r="E28" s="167"/>
      <c r="F28" s="167">
        <v>16</v>
      </c>
      <c r="G28" s="167" t="s">
        <v>789</v>
      </c>
      <c r="H28" s="167" t="s">
        <v>794</v>
      </c>
      <c r="I28" s="51" t="s">
        <v>914</v>
      </c>
      <c r="J28" s="51" t="s">
        <v>868</v>
      </c>
      <c r="K28" s="93" t="str">
        <f t="shared" si="0"/>
        <v>0C 0 3</v>
      </c>
      <c r="L28" s="98" t="s">
        <v>902</v>
      </c>
      <c r="M28" s="99" t="s">
        <v>902</v>
      </c>
      <c r="N28" s="99" t="s">
        <v>902</v>
      </c>
      <c r="O28" s="99" t="s">
        <v>902</v>
      </c>
      <c r="P28" s="99" t="s">
        <v>903</v>
      </c>
      <c r="Q28" s="100" t="s">
        <v>903</v>
      </c>
      <c r="R28" s="99" t="s">
        <v>902</v>
      </c>
      <c r="S28" s="101" t="s">
        <v>902</v>
      </c>
      <c r="T28" s="102" t="s">
        <v>903</v>
      </c>
      <c r="U28" s="100" t="s">
        <v>903</v>
      </c>
      <c r="V28" s="99"/>
      <c r="W28" s="99"/>
      <c r="X28" s="100"/>
      <c r="Y28" s="99"/>
      <c r="Z28" s="99"/>
      <c r="AA28" s="104"/>
      <c r="AB28" s="176" t="s">
        <v>916</v>
      </c>
      <c r="AC28" s="176"/>
      <c r="AD28" s="176"/>
      <c r="AE28" s="176"/>
      <c r="AF28" s="176"/>
      <c r="AG28" s="176"/>
      <c r="AH28" s="176"/>
      <c r="AI28" s="176"/>
      <c r="AJ28" s="176"/>
      <c r="AK28" s="176"/>
      <c r="AL28" s="176"/>
      <c r="AM28" s="176"/>
      <c r="AN28" s="176"/>
      <c r="AO28" s="176"/>
      <c r="AP28" s="176"/>
      <c r="AQ28" s="177"/>
      <c r="AR28" s="175" t="s">
        <v>789</v>
      </c>
      <c r="AS28" s="176"/>
      <c r="AT28" s="176"/>
      <c r="AU28" s="176"/>
      <c r="AV28" s="176"/>
      <c r="AW28" s="176"/>
      <c r="AX28" s="176"/>
      <c r="AY28" s="176"/>
      <c r="AZ28" s="176"/>
      <c r="BA28" s="176"/>
      <c r="BB28" s="176"/>
      <c r="BC28" s="176"/>
      <c r="BD28" s="176"/>
      <c r="BE28" s="176"/>
      <c r="BF28" s="176"/>
      <c r="BG28" s="177"/>
      <c r="BH28" s="172"/>
      <c r="BI28" s="51" t="s">
        <v>765</v>
      </c>
      <c r="BJ28" s="56" t="s">
        <v>771</v>
      </c>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row>
    <row r="29" spans="1:102" s="50" customFormat="1" x14ac:dyDescent="0.3">
      <c r="A29" s="163"/>
      <c r="B29" s="165"/>
      <c r="C29" s="167"/>
      <c r="D29" s="167"/>
      <c r="E29" s="167"/>
      <c r="F29" s="167"/>
      <c r="G29" s="167"/>
      <c r="H29" s="167"/>
      <c r="I29" s="51" t="s">
        <v>953</v>
      </c>
      <c r="J29" s="51" t="s">
        <v>868</v>
      </c>
      <c r="K29" s="93" t="str">
        <f t="shared" si="0"/>
        <v>08 0 3</v>
      </c>
      <c r="L29" s="98" t="s">
        <v>902</v>
      </c>
      <c r="M29" s="99" t="s">
        <v>902</v>
      </c>
      <c r="N29" s="99" t="s">
        <v>902</v>
      </c>
      <c r="O29" s="99" t="s">
        <v>902</v>
      </c>
      <c r="P29" s="99" t="s">
        <v>903</v>
      </c>
      <c r="Q29" s="100" t="s">
        <v>902</v>
      </c>
      <c r="R29" s="99" t="s">
        <v>902</v>
      </c>
      <c r="S29" s="101" t="s">
        <v>902</v>
      </c>
      <c r="T29" s="102" t="s">
        <v>903</v>
      </c>
      <c r="U29" s="100" t="s">
        <v>903</v>
      </c>
      <c r="V29" s="187" t="s">
        <v>913</v>
      </c>
      <c r="W29" s="169"/>
      <c r="X29" s="170"/>
      <c r="Y29" s="99"/>
      <c r="Z29" s="99"/>
      <c r="AA29" s="101"/>
      <c r="AB29" s="176" t="s">
        <v>789</v>
      </c>
      <c r="AC29" s="176"/>
      <c r="AD29" s="176"/>
      <c r="AE29" s="176"/>
      <c r="AF29" s="176"/>
      <c r="AG29" s="176"/>
      <c r="AH29" s="176"/>
      <c r="AI29" s="176"/>
      <c r="AJ29" s="176"/>
      <c r="AK29" s="176"/>
      <c r="AL29" s="176"/>
      <c r="AM29" s="176"/>
      <c r="AN29" s="176"/>
      <c r="AO29" s="176"/>
      <c r="AP29" s="176"/>
      <c r="AQ29" s="177"/>
      <c r="AR29" s="99"/>
      <c r="AS29" s="99"/>
      <c r="AT29" s="99"/>
      <c r="AU29" s="99"/>
      <c r="AV29" s="99"/>
      <c r="AW29" s="99"/>
      <c r="AX29" s="99"/>
      <c r="AY29" s="101"/>
      <c r="AZ29" s="99"/>
      <c r="BA29" s="99"/>
      <c r="BB29" s="99"/>
      <c r="BC29" s="99"/>
      <c r="BD29" s="99"/>
      <c r="BE29" s="99"/>
      <c r="BF29" s="99"/>
      <c r="BG29" s="101"/>
      <c r="BH29" s="172"/>
      <c r="BI29" s="51" t="s">
        <v>766</v>
      </c>
      <c r="BJ29" s="56" t="s">
        <v>772</v>
      </c>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row>
    <row r="30" spans="1:102" s="50" customFormat="1" x14ac:dyDescent="0.3">
      <c r="A30" s="163"/>
      <c r="B30" s="165"/>
      <c r="C30" s="167"/>
      <c r="D30" s="167"/>
      <c r="E30" s="167"/>
      <c r="F30" s="167"/>
      <c r="G30" s="167"/>
      <c r="H30" s="167"/>
      <c r="I30" s="51" t="s">
        <v>954</v>
      </c>
      <c r="J30" s="51" t="s">
        <v>868</v>
      </c>
      <c r="K30" s="93" t="str">
        <f t="shared" si="0"/>
        <v>08 1 3</v>
      </c>
      <c r="L30" s="98" t="s">
        <v>902</v>
      </c>
      <c r="M30" s="99" t="s">
        <v>902</v>
      </c>
      <c r="N30" s="99" t="s">
        <v>902</v>
      </c>
      <c r="O30" s="99" t="s">
        <v>902</v>
      </c>
      <c r="P30" s="99" t="s">
        <v>903</v>
      </c>
      <c r="Q30" s="100" t="s">
        <v>902</v>
      </c>
      <c r="R30" s="99" t="s">
        <v>902</v>
      </c>
      <c r="S30" s="101" t="s">
        <v>903</v>
      </c>
      <c r="T30" s="102" t="s">
        <v>903</v>
      </c>
      <c r="U30" s="100" t="s">
        <v>903</v>
      </c>
      <c r="V30" s="187" t="s">
        <v>913</v>
      </c>
      <c r="W30" s="169"/>
      <c r="X30" s="170"/>
      <c r="Y30" s="99"/>
      <c r="Z30" s="99"/>
      <c r="AA30" s="101"/>
      <c r="AB30" s="176" t="s">
        <v>921</v>
      </c>
      <c r="AC30" s="176"/>
      <c r="AD30" s="176"/>
      <c r="AE30" s="176"/>
      <c r="AF30" s="176"/>
      <c r="AG30" s="176"/>
      <c r="AH30" s="176"/>
      <c r="AI30" s="177"/>
      <c r="AJ30" s="175" t="s">
        <v>789</v>
      </c>
      <c r="AK30" s="176"/>
      <c r="AL30" s="176"/>
      <c r="AM30" s="176"/>
      <c r="AN30" s="176"/>
      <c r="AO30" s="176"/>
      <c r="AP30" s="176"/>
      <c r="AQ30" s="176"/>
      <c r="AR30" s="176"/>
      <c r="AS30" s="176"/>
      <c r="AT30" s="176"/>
      <c r="AU30" s="176"/>
      <c r="AV30" s="176"/>
      <c r="AW30" s="176"/>
      <c r="AX30" s="176"/>
      <c r="AY30" s="177"/>
      <c r="AZ30" s="99"/>
      <c r="BA30" s="99"/>
      <c r="BB30" s="99"/>
      <c r="BC30" s="99"/>
      <c r="BD30" s="99"/>
      <c r="BE30" s="99"/>
      <c r="BF30" s="99"/>
      <c r="BG30" s="101"/>
      <c r="BH30" s="172"/>
      <c r="BI30" s="51"/>
      <c r="BJ30" s="56"/>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row>
    <row r="31" spans="1:102" s="50" customFormat="1" x14ac:dyDescent="0.3">
      <c r="A31" s="163"/>
      <c r="B31" s="165"/>
      <c r="C31" s="167"/>
      <c r="D31" s="167"/>
      <c r="E31" s="167"/>
      <c r="F31" s="167"/>
      <c r="G31" s="167"/>
      <c r="H31" s="167"/>
      <c r="I31" s="51" t="s">
        <v>955</v>
      </c>
      <c r="J31" s="51" t="s">
        <v>868</v>
      </c>
      <c r="K31" s="93" t="str">
        <f t="shared" si="0"/>
        <v>08 2 3</v>
      </c>
      <c r="L31" s="98" t="s">
        <v>902</v>
      </c>
      <c r="M31" s="99" t="s">
        <v>902</v>
      </c>
      <c r="N31" s="99" t="s">
        <v>902</v>
      </c>
      <c r="O31" s="99" t="s">
        <v>902</v>
      </c>
      <c r="P31" s="99" t="s">
        <v>903</v>
      </c>
      <c r="Q31" s="100" t="s">
        <v>902</v>
      </c>
      <c r="R31" s="99" t="s">
        <v>903</v>
      </c>
      <c r="S31" s="101" t="s">
        <v>902</v>
      </c>
      <c r="T31" s="102" t="s">
        <v>903</v>
      </c>
      <c r="U31" s="100" t="s">
        <v>903</v>
      </c>
      <c r="V31" s="187" t="s">
        <v>913</v>
      </c>
      <c r="W31" s="169"/>
      <c r="X31" s="170"/>
      <c r="Y31" s="99"/>
      <c r="Z31" s="99"/>
      <c r="AA31" s="101"/>
      <c r="AB31" s="176" t="s">
        <v>916</v>
      </c>
      <c r="AC31" s="176"/>
      <c r="AD31" s="176"/>
      <c r="AE31" s="176"/>
      <c r="AF31" s="176"/>
      <c r="AG31" s="176"/>
      <c r="AH31" s="176"/>
      <c r="AI31" s="176"/>
      <c r="AJ31" s="176"/>
      <c r="AK31" s="176"/>
      <c r="AL31" s="176"/>
      <c r="AM31" s="176"/>
      <c r="AN31" s="176"/>
      <c r="AO31" s="176"/>
      <c r="AP31" s="176"/>
      <c r="AQ31" s="177"/>
      <c r="AR31" s="175" t="s">
        <v>789</v>
      </c>
      <c r="AS31" s="176"/>
      <c r="AT31" s="176"/>
      <c r="AU31" s="176"/>
      <c r="AV31" s="176"/>
      <c r="AW31" s="176"/>
      <c r="AX31" s="176"/>
      <c r="AY31" s="176"/>
      <c r="AZ31" s="176"/>
      <c r="BA31" s="176"/>
      <c r="BB31" s="176"/>
      <c r="BC31" s="176"/>
      <c r="BD31" s="176"/>
      <c r="BE31" s="176"/>
      <c r="BF31" s="176"/>
      <c r="BG31" s="177"/>
      <c r="BH31" s="172"/>
      <c r="BI31" s="51"/>
      <c r="BJ31" s="56"/>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row>
    <row r="32" spans="1:102" s="50" customFormat="1" x14ac:dyDescent="0.3">
      <c r="A32" s="163" t="s">
        <v>778</v>
      </c>
      <c r="B32" s="165"/>
      <c r="C32" s="167"/>
      <c r="D32" s="167"/>
      <c r="E32" s="167"/>
      <c r="F32" s="167"/>
      <c r="G32" s="167" t="s">
        <v>788</v>
      </c>
      <c r="H32" s="167" t="s">
        <v>794</v>
      </c>
      <c r="I32" s="51" t="s">
        <v>914</v>
      </c>
      <c r="J32" s="51" t="s">
        <v>868</v>
      </c>
      <c r="K32" s="93" t="str">
        <f t="shared" si="0"/>
        <v>04 0 3</v>
      </c>
      <c r="L32" s="98" t="s">
        <v>902</v>
      </c>
      <c r="M32" s="99" t="s">
        <v>902</v>
      </c>
      <c r="N32" s="99" t="s">
        <v>902</v>
      </c>
      <c r="O32" s="99" t="s">
        <v>902</v>
      </c>
      <c r="P32" s="99" t="s">
        <v>902</v>
      </c>
      <c r="Q32" s="100" t="s">
        <v>903</v>
      </c>
      <c r="R32" s="99" t="s">
        <v>902</v>
      </c>
      <c r="S32" s="101" t="s">
        <v>902</v>
      </c>
      <c r="T32" s="102" t="s">
        <v>903</v>
      </c>
      <c r="U32" s="100" t="s">
        <v>903</v>
      </c>
      <c r="V32" s="99"/>
      <c r="W32" s="99"/>
      <c r="X32" s="100"/>
      <c r="Y32" s="169" t="s">
        <v>132</v>
      </c>
      <c r="Z32" s="169"/>
      <c r="AA32" s="171"/>
      <c r="AB32" s="176" t="s">
        <v>916</v>
      </c>
      <c r="AC32" s="176"/>
      <c r="AD32" s="176"/>
      <c r="AE32" s="176"/>
      <c r="AF32" s="176"/>
      <c r="AG32" s="176"/>
      <c r="AH32" s="176"/>
      <c r="AI32" s="176"/>
      <c r="AJ32" s="176"/>
      <c r="AK32" s="176"/>
      <c r="AL32" s="176"/>
      <c r="AM32" s="176"/>
      <c r="AN32" s="176"/>
      <c r="AO32" s="176"/>
      <c r="AP32" s="176"/>
      <c r="AQ32" s="177"/>
      <c r="AR32" s="99"/>
      <c r="AS32" s="99"/>
      <c r="AT32" s="99"/>
      <c r="AU32" s="99"/>
      <c r="AV32" s="99"/>
      <c r="AW32" s="99"/>
      <c r="AX32" s="99"/>
      <c r="AY32" s="101"/>
      <c r="AZ32" s="99"/>
      <c r="BA32" s="99"/>
      <c r="BB32" s="99"/>
      <c r="BC32" s="99"/>
      <c r="BD32" s="99"/>
      <c r="BE32" s="99"/>
      <c r="BF32" s="99"/>
      <c r="BG32" s="101"/>
      <c r="BH32" s="172"/>
      <c r="BI32" s="51" t="s">
        <v>767</v>
      </c>
      <c r="BJ32" s="56" t="s">
        <v>773</v>
      </c>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row>
    <row r="33" spans="1:102" s="50" customFormat="1" x14ac:dyDescent="0.3">
      <c r="A33" s="163"/>
      <c r="B33" s="165"/>
      <c r="C33" s="167"/>
      <c r="D33" s="167"/>
      <c r="E33" s="167"/>
      <c r="F33" s="167"/>
      <c r="G33" s="167"/>
      <c r="H33" s="167"/>
      <c r="I33" s="51" t="s">
        <v>953</v>
      </c>
      <c r="J33" s="51" t="s">
        <v>867</v>
      </c>
      <c r="K33" s="93" t="str">
        <f t="shared" si="0"/>
        <v>00 0 3</v>
      </c>
      <c r="L33" s="98" t="s">
        <v>902</v>
      </c>
      <c r="M33" s="99" t="s">
        <v>902</v>
      </c>
      <c r="N33" s="99" t="s">
        <v>902</v>
      </c>
      <c r="O33" s="99" t="s">
        <v>902</v>
      </c>
      <c r="P33" s="99" t="s">
        <v>902</v>
      </c>
      <c r="Q33" s="100" t="s">
        <v>902</v>
      </c>
      <c r="R33" s="99" t="s">
        <v>902</v>
      </c>
      <c r="S33" s="101" t="s">
        <v>902</v>
      </c>
      <c r="T33" s="102" t="s">
        <v>903</v>
      </c>
      <c r="U33" s="100" t="s">
        <v>903</v>
      </c>
      <c r="V33" s="187" t="s">
        <v>913</v>
      </c>
      <c r="W33" s="169"/>
      <c r="X33" s="170"/>
      <c r="Y33" s="169" t="s">
        <v>132</v>
      </c>
      <c r="Z33" s="169"/>
      <c r="AA33" s="171"/>
      <c r="AB33" s="99"/>
      <c r="AC33" s="99"/>
      <c r="AD33" s="99"/>
      <c r="AE33" s="99"/>
      <c r="AF33" s="99"/>
      <c r="AG33" s="99"/>
      <c r="AH33" s="99"/>
      <c r="AI33" s="101"/>
      <c r="AJ33" s="99"/>
      <c r="AK33" s="99"/>
      <c r="AL33" s="99"/>
      <c r="AM33" s="99"/>
      <c r="AN33" s="99"/>
      <c r="AO33" s="99"/>
      <c r="AP33" s="99"/>
      <c r="AQ33" s="101"/>
      <c r="AR33" s="99"/>
      <c r="AS33" s="99"/>
      <c r="AT33" s="99"/>
      <c r="AU33" s="99"/>
      <c r="AV33" s="99"/>
      <c r="AW33" s="99"/>
      <c r="AX33" s="99"/>
      <c r="AY33" s="101"/>
      <c r="AZ33" s="99"/>
      <c r="BA33" s="99"/>
      <c r="BB33" s="99"/>
      <c r="BC33" s="99"/>
      <c r="BD33" s="99"/>
      <c r="BE33" s="99"/>
      <c r="BF33" s="99"/>
      <c r="BG33" s="101"/>
      <c r="BH33" s="172"/>
      <c r="BI33" s="51"/>
      <c r="BJ33" s="56"/>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row>
    <row r="34" spans="1:102" s="50" customFormat="1" x14ac:dyDescent="0.3">
      <c r="A34" s="163"/>
      <c r="B34" s="165"/>
      <c r="C34" s="167"/>
      <c r="D34" s="167"/>
      <c r="E34" s="167"/>
      <c r="F34" s="167"/>
      <c r="G34" s="167"/>
      <c r="H34" s="167"/>
      <c r="I34" s="51" t="s">
        <v>954</v>
      </c>
      <c r="J34" s="51" t="s">
        <v>868</v>
      </c>
      <c r="K34" s="93" t="str">
        <f t="shared" si="0"/>
        <v>00 1 3</v>
      </c>
      <c r="L34" s="98" t="s">
        <v>902</v>
      </c>
      <c r="M34" s="99" t="s">
        <v>902</v>
      </c>
      <c r="N34" s="99" t="s">
        <v>902</v>
      </c>
      <c r="O34" s="99" t="s">
        <v>902</v>
      </c>
      <c r="P34" s="99" t="s">
        <v>902</v>
      </c>
      <c r="Q34" s="100" t="s">
        <v>902</v>
      </c>
      <c r="R34" s="99" t="s">
        <v>902</v>
      </c>
      <c r="S34" s="101" t="s">
        <v>903</v>
      </c>
      <c r="T34" s="102" t="s">
        <v>903</v>
      </c>
      <c r="U34" s="100" t="s">
        <v>903</v>
      </c>
      <c r="V34" s="187" t="s">
        <v>913</v>
      </c>
      <c r="W34" s="169"/>
      <c r="X34" s="170"/>
      <c r="Y34" s="169" t="s">
        <v>132</v>
      </c>
      <c r="Z34" s="169"/>
      <c r="AA34" s="171"/>
      <c r="AB34" s="176" t="s">
        <v>921</v>
      </c>
      <c r="AC34" s="176"/>
      <c r="AD34" s="176"/>
      <c r="AE34" s="176"/>
      <c r="AF34" s="176"/>
      <c r="AG34" s="176"/>
      <c r="AH34" s="176"/>
      <c r="AI34" s="177"/>
      <c r="AJ34" s="99"/>
      <c r="AK34" s="99"/>
      <c r="AL34" s="99"/>
      <c r="AM34" s="99"/>
      <c r="AN34" s="99"/>
      <c r="AO34" s="99"/>
      <c r="AP34" s="99"/>
      <c r="AQ34" s="101"/>
      <c r="AR34" s="99"/>
      <c r="AS34" s="99"/>
      <c r="AT34" s="99"/>
      <c r="AU34" s="99"/>
      <c r="AV34" s="99"/>
      <c r="AW34" s="99"/>
      <c r="AX34" s="99"/>
      <c r="AY34" s="101"/>
      <c r="AZ34" s="99"/>
      <c r="BA34" s="99"/>
      <c r="BB34" s="99"/>
      <c r="BC34" s="99"/>
      <c r="BD34" s="99"/>
      <c r="BE34" s="99"/>
      <c r="BF34" s="99"/>
      <c r="BG34" s="101"/>
      <c r="BH34" s="172"/>
      <c r="BI34" s="51"/>
      <c r="BJ34" s="56"/>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row>
    <row r="35" spans="1:102" s="50" customFormat="1" x14ac:dyDescent="0.3">
      <c r="A35" s="163"/>
      <c r="B35" s="165"/>
      <c r="C35" s="167"/>
      <c r="D35" s="167"/>
      <c r="E35" s="167"/>
      <c r="F35" s="167"/>
      <c r="G35" s="167"/>
      <c r="H35" s="167"/>
      <c r="I35" s="51" t="s">
        <v>955</v>
      </c>
      <c r="J35" s="51" t="s">
        <v>868</v>
      </c>
      <c r="K35" s="93" t="str">
        <f t="shared" si="0"/>
        <v>00 2 3</v>
      </c>
      <c r="L35" s="98" t="s">
        <v>902</v>
      </c>
      <c r="M35" s="99" t="s">
        <v>902</v>
      </c>
      <c r="N35" s="99" t="s">
        <v>902</v>
      </c>
      <c r="O35" s="99" t="s">
        <v>902</v>
      </c>
      <c r="P35" s="99" t="s">
        <v>902</v>
      </c>
      <c r="Q35" s="100" t="s">
        <v>902</v>
      </c>
      <c r="R35" s="99" t="s">
        <v>903</v>
      </c>
      <c r="S35" s="101" t="s">
        <v>902</v>
      </c>
      <c r="T35" s="102" t="s">
        <v>903</v>
      </c>
      <c r="U35" s="100" t="s">
        <v>903</v>
      </c>
      <c r="V35" s="187" t="s">
        <v>913</v>
      </c>
      <c r="W35" s="169"/>
      <c r="X35" s="170"/>
      <c r="Y35" s="169" t="s">
        <v>132</v>
      </c>
      <c r="Z35" s="169"/>
      <c r="AA35" s="171"/>
      <c r="AB35" s="176" t="s">
        <v>916</v>
      </c>
      <c r="AC35" s="176"/>
      <c r="AD35" s="176"/>
      <c r="AE35" s="176"/>
      <c r="AF35" s="176"/>
      <c r="AG35" s="176"/>
      <c r="AH35" s="176"/>
      <c r="AI35" s="176"/>
      <c r="AJ35" s="176"/>
      <c r="AK35" s="176"/>
      <c r="AL35" s="176"/>
      <c r="AM35" s="176"/>
      <c r="AN35" s="176"/>
      <c r="AO35" s="176"/>
      <c r="AP35" s="176"/>
      <c r="AQ35" s="177"/>
      <c r="AR35" s="99"/>
      <c r="AS35" s="99"/>
      <c r="AT35" s="99"/>
      <c r="AU35" s="99"/>
      <c r="AV35" s="99"/>
      <c r="AW35" s="99"/>
      <c r="AX35" s="99"/>
      <c r="AY35" s="101"/>
      <c r="AZ35" s="99"/>
      <c r="BA35" s="99"/>
      <c r="BB35" s="99"/>
      <c r="BC35" s="99"/>
      <c r="BD35" s="99"/>
      <c r="BE35" s="99"/>
      <c r="BF35" s="99"/>
      <c r="BG35" s="101"/>
      <c r="BH35" s="172"/>
      <c r="BI35" s="51"/>
      <c r="BJ35" s="56"/>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row>
    <row r="36" spans="1:102" s="50" customFormat="1" x14ac:dyDescent="0.3">
      <c r="A36" s="163" t="s">
        <v>513</v>
      </c>
      <c r="B36" s="165"/>
      <c r="C36" s="167" t="s">
        <v>951</v>
      </c>
      <c r="D36" s="167" t="s">
        <v>909</v>
      </c>
      <c r="E36" s="167" t="s">
        <v>691</v>
      </c>
      <c r="F36" s="51">
        <v>8</v>
      </c>
      <c r="G36" s="51" t="s">
        <v>877</v>
      </c>
      <c r="H36" s="51" t="s">
        <v>786</v>
      </c>
      <c r="I36" s="51" t="s">
        <v>787</v>
      </c>
      <c r="J36" s="51" t="s">
        <v>869</v>
      </c>
      <c r="K36" s="93" t="str">
        <f t="shared" si="0"/>
        <v>0C 1 0</v>
      </c>
      <c r="L36" s="98" t="s">
        <v>902</v>
      </c>
      <c r="M36" s="99" t="s">
        <v>902</v>
      </c>
      <c r="N36" s="99" t="s">
        <v>902</v>
      </c>
      <c r="O36" s="99" t="s">
        <v>902</v>
      </c>
      <c r="P36" s="99" t="s">
        <v>903</v>
      </c>
      <c r="Q36" s="100" t="s">
        <v>903</v>
      </c>
      <c r="R36" s="99" t="s">
        <v>902</v>
      </c>
      <c r="S36" s="101" t="s">
        <v>903</v>
      </c>
      <c r="T36" s="102" t="s">
        <v>902</v>
      </c>
      <c r="U36" s="100" t="s">
        <v>902</v>
      </c>
      <c r="V36" s="99"/>
      <c r="W36" s="99"/>
      <c r="X36" s="100"/>
      <c r="Y36" s="169" t="s">
        <v>132</v>
      </c>
      <c r="Z36" s="169"/>
      <c r="AA36" s="171"/>
      <c r="AB36" s="99"/>
      <c r="AC36" s="99"/>
      <c r="AD36" s="99"/>
      <c r="AE36" s="99"/>
      <c r="AF36" s="99"/>
      <c r="AG36" s="99"/>
      <c r="AH36" s="99"/>
      <c r="AI36" s="101"/>
      <c r="AJ36" s="99"/>
      <c r="AK36" s="99"/>
      <c r="AL36" s="99"/>
      <c r="AM36" s="99"/>
      <c r="AN36" s="99"/>
      <c r="AO36" s="99"/>
      <c r="AP36" s="99"/>
      <c r="AQ36" s="101"/>
      <c r="AR36" s="99"/>
      <c r="AS36" s="99"/>
      <c r="AT36" s="99"/>
      <c r="AU36" s="99"/>
      <c r="AV36" s="99"/>
      <c r="AW36" s="99"/>
      <c r="AX36" s="99"/>
      <c r="AY36" s="101"/>
      <c r="AZ36" s="99"/>
      <c r="BA36" s="99"/>
      <c r="BB36" s="99"/>
      <c r="BC36" s="99"/>
      <c r="BD36" s="99"/>
      <c r="BE36" s="99"/>
      <c r="BF36" s="99"/>
      <c r="BG36" s="101"/>
      <c r="BH36" s="172" t="s">
        <v>878</v>
      </c>
      <c r="BI36" s="51" t="s">
        <v>880</v>
      </c>
      <c r="BJ36" s="56" t="s">
        <v>691</v>
      </c>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row>
    <row r="37" spans="1:102" s="50" customFormat="1" x14ac:dyDescent="0.3">
      <c r="A37" s="163"/>
      <c r="B37" s="165"/>
      <c r="C37" s="167"/>
      <c r="D37" s="167"/>
      <c r="E37" s="167"/>
      <c r="F37" s="51">
        <v>16</v>
      </c>
      <c r="G37" s="51" t="s">
        <v>793</v>
      </c>
      <c r="H37" s="51" t="s">
        <v>786</v>
      </c>
      <c r="I37" s="51" t="s">
        <v>788</v>
      </c>
      <c r="J37" s="51" t="s">
        <v>869</v>
      </c>
      <c r="K37" s="93" t="str">
        <f t="shared" si="0"/>
        <v>0C 1 1</v>
      </c>
      <c r="L37" s="98" t="s">
        <v>902</v>
      </c>
      <c r="M37" s="99" t="s">
        <v>902</v>
      </c>
      <c r="N37" s="99" t="s">
        <v>902</v>
      </c>
      <c r="O37" s="99" t="s">
        <v>902</v>
      </c>
      <c r="P37" s="99" t="s">
        <v>903</v>
      </c>
      <c r="Q37" s="100" t="s">
        <v>903</v>
      </c>
      <c r="R37" s="99" t="s">
        <v>902</v>
      </c>
      <c r="S37" s="101" t="s">
        <v>903</v>
      </c>
      <c r="T37" s="102" t="s">
        <v>902</v>
      </c>
      <c r="U37" s="100" t="s">
        <v>903</v>
      </c>
      <c r="V37" s="99"/>
      <c r="W37" s="99"/>
      <c r="X37" s="100"/>
      <c r="Y37" s="169" t="s">
        <v>132</v>
      </c>
      <c r="Z37" s="169"/>
      <c r="AA37" s="171"/>
      <c r="AB37" s="99"/>
      <c r="AC37" s="99"/>
      <c r="AD37" s="99"/>
      <c r="AE37" s="99"/>
      <c r="AF37" s="99"/>
      <c r="AG37" s="99"/>
      <c r="AH37" s="99"/>
      <c r="AI37" s="101"/>
      <c r="AJ37" s="99"/>
      <c r="AK37" s="99"/>
      <c r="AL37" s="99"/>
      <c r="AM37" s="99"/>
      <c r="AN37" s="99"/>
      <c r="AO37" s="99"/>
      <c r="AP37" s="99"/>
      <c r="AQ37" s="101"/>
      <c r="AR37" s="99"/>
      <c r="AS37" s="99"/>
      <c r="AT37" s="99"/>
      <c r="AU37" s="99"/>
      <c r="AV37" s="99"/>
      <c r="AW37" s="99"/>
      <c r="AX37" s="99"/>
      <c r="AY37" s="101"/>
      <c r="AZ37" s="99"/>
      <c r="BA37" s="99"/>
      <c r="BB37" s="99"/>
      <c r="BC37" s="99"/>
      <c r="BD37" s="99"/>
      <c r="BE37" s="99"/>
      <c r="BF37" s="99"/>
      <c r="BG37" s="101"/>
      <c r="BH37" s="172"/>
      <c r="BI37" s="51" t="s">
        <v>879</v>
      </c>
      <c r="BJ37" s="56" t="s">
        <v>691</v>
      </c>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row>
    <row r="38" spans="1:102" s="50" customFormat="1" x14ac:dyDescent="0.3">
      <c r="A38" s="163"/>
      <c r="B38" s="165"/>
      <c r="C38" s="167"/>
      <c r="D38" s="167" t="s">
        <v>908</v>
      </c>
      <c r="E38" s="167" t="s">
        <v>691</v>
      </c>
      <c r="F38" s="51">
        <v>8</v>
      </c>
      <c r="G38" s="51" t="s">
        <v>877</v>
      </c>
      <c r="H38" s="51" t="s">
        <v>794</v>
      </c>
      <c r="I38" s="51" t="s">
        <v>787</v>
      </c>
      <c r="J38" s="51" t="s">
        <v>869</v>
      </c>
      <c r="K38" s="93" t="str">
        <f t="shared" si="0"/>
        <v>0C 1 2</v>
      </c>
      <c r="L38" s="98" t="s">
        <v>902</v>
      </c>
      <c r="M38" s="99" t="s">
        <v>902</v>
      </c>
      <c r="N38" s="99" t="s">
        <v>902</v>
      </c>
      <c r="O38" s="99" t="s">
        <v>902</v>
      </c>
      <c r="P38" s="99" t="s">
        <v>903</v>
      </c>
      <c r="Q38" s="100" t="s">
        <v>903</v>
      </c>
      <c r="R38" s="99" t="s">
        <v>902</v>
      </c>
      <c r="S38" s="101" t="s">
        <v>903</v>
      </c>
      <c r="T38" s="102" t="s">
        <v>903</v>
      </c>
      <c r="U38" s="100" t="s">
        <v>902</v>
      </c>
      <c r="V38" s="99"/>
      <c r="W38" s="99"/>
      <c r="X38" s="100"/>
      <c r="Y38" s="169" t="s">
        <v>911</v>
      </c>
      <c r="Z38" s="169"/>
      <c r="AA38" s="171"/>
      <c r="AB38" s="99"/>
      <c r="AC38" s="99"/>
      <c r="AD38" s="99"/>
      <c r="AE38" s="99"/>
      <c r="AF38" s="99"/>
      <c r="AG38" s="99"/>
      <c r="AH38" s="99"/>
      <c r="AI38" s="101"/>
      <c r="AJ38" s="99"/>
      <c r="AK38" s="99"/>
      <c r="AL38" s="99"/>
      <c r="AM38" s="99"/>
      <c r="AN38" s="99"/>
      <c r="AO38" s="99"/>
      <c r="AP38" s="99"/>
      <c r="AQ38" s="101"/>
      <c r="AR38" s="99"/>
      <c r="AS38" s="99"/>
      <c r="AT38" s="99"/>
      <c r="AU38" s="99"/>
      <c r="AV38" s="99"/>
      <c r="AW38" s="99"/>
      <c r="AX38" s="99"/>
      <c r="AY38" s="101"/>
      <c r="AZ38" s="99"/>
      <c r="BA38" s="99"/>
      <c r="BB38" s="99"/>
      <c r="BC38" s="99"/>
      <c r="BD38" s="99"/>
      <c r="BE38" s="99"/>
      <c r="BF38" s="99"/>
      <c r="BG38" s="101"/>
      <c r="BH38" s="172" t="s">
        <v>883</v>
      </c>
      <c r="BI38" s="51" t="s">
        <v>881</v>
      </c>
      <c r="BJ38" s="56" t="s">
        <v>691</v>
      </c>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row>
    <row r="39" spans="1:102" s="50" customFormat="1" x14ac:dyDescent="0.3">
      <c r="A39" s="163"/>
      <c r="B39" s="165"/>
      <c r="C39" s="167"/>
      <c r="D39" s="167"/>
      <c r="E39" s="167"/>
      <c r="F39" s="51">
        <v>16</v>
      </c>
      <c r="G39" s="51" t="s">
        <v>793</v>
      </c>
      <c r="H39" s="51" t="s">
        <v>794</v>
      </c>
      <c r="I39" s="51" t="s">
        <v>788</v>
      </c>
      <c r="J39" s="51" t="s">
        <v>869</v>
      </c>
      <c r="K39" s="93" t="str">
        <f t="shared" si="0"/>
        <v>0C 1 3</v>
      </c>
      <c r="L39" s="98" t="s">
        <v>902</v>
      </c>
      <c r="M39" s="99" t="s">
        <v>902</v>
      </c>
      <c r="N39" s="99" t="s">
        <v>902</v>
      </c>
      <c r="O39" s="99" t="s">
        <v>902</v>
      </c>
      <c r="P39" s="99" t="s">
        <v>903</v>
      </c>
      <c r="Q39" s="100" t="s">
        <v>903</v>
      </c>
      <c r="R39" s="99" t="s">
        <v>902</v>
      </c>
      <c r="S39" s="101" t="s">
        <v>903</v>
      </c>
      <c r="T39" s="102" t="s">
        <v>903</v>
      </c>
      <c r="U39" s="100" t="s">
        <v>903</v>
      </c>
      <c r="V39" s="99"/>
      <c r="W39" s="99"/>
      <c r="X39" s="100"/>
      <c r="Y39" s="169" t="s">
        <v>911</v>
      </c>
      <c r="Z39" s="169"/>
      <c r="AA39" s="171"/>
      <c r="AB39" s="99"/>
      <c r="AC39" s="99"/>
      <c r="AD39" s="99"/>
      <c r="AE39" s="99"/>
      <c r="AF39" s="99"/>
      <c r="AG39" s="99"/>
      <c r="AH39" s="99"/>
      <c r="AI39" s="101"/>
      <c r="AJ39" s="99"/>
      <c r="AK39" s="99"/>
      <c r="AL39" s="99"/>
      <c r="AM39" s="99"/>
      <c r="AN39" s="99"/>
      <c r="AO39" s="99"/>
      <c r="AP39" s="99"/>
      <c r="AQ39" s="101"/>
      <c r="AR39" s="99"/>
      <c r="AS39" s="99"/>
      <c r="AT39" s="99"/>
      <c r="AU39" s="99"/>
      <c r="AV39" s="99"/>
      <c r="AW39" s="99"/>
      <c r="AX39" s="99"/>
      <c r="AY39" s="101"/>
      <c r="AZ39" s="99"/>
      <c r="BA39" s="99"/>
      <c r="BB39" s="99"/>
      <c r="BC39" s="99"/>
      <c r="BD39" s="99"/>
      <c r="BE39" s="99"/>
      <c r="BF39" s="99"/>
      <c r="BG39" s="101"/>
      <c r="BH39" s="172"/>
      <c r="BI39" s="51" t="s">
        <v>882</v>
      </c>
      <c r="BJ39" s="56" t="s">
        <v>691</v>
      </c>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row>
    <row r="40" spans="1:102" s="50" customFormat="1" x14ac:dyDescent="0.3">
      <c r="A40" s="163" t="s">
        <v>515</v>
      </c>
      <c r="B40" s="165"/>
      <c r="C40" s="167" t="s">
        <v>516</v>
      </c>
      <c r="D40" s="167" t="s">
        <v>517</v>
      </c>
      <c r="E40" s="167" t="s">
        <v>691</v>
      </c>
      <c r="F40" s="51">
        <v>8</v>
      </c>
      <c r="G40" s="51" t="s">
        <v>787</v>
      </c>
      <c r="H40" s="51" t="s">
        <v>795</v>
      </c>
      <c r="I40" s="51" t="s">
        <v>787</v>
      </c>
      <c r="J40" s="51" t="s">
        <v>869</v>
      </c>
      <c r="K40" s="93" t="str">
        <f t="shared" si="0"/>
        <v>00 3 2</v>
      </c>
      <c r="L40" s="98" t="s">
        <v>902</v>
      </c>
      <c r="M40" s="99" t="s">
        <v>902</v>
      </c>
      <c r="N40" s="99" t="s">
        <v>902</v>
      </c>
      <c r="O40" s="99" t="s">
        <v>902</v>
      </c>
      <c r="P40" s="99" t="s">
        <v>902</v>
      </c>
      <c r="Q40" s="100" t="s">
        <v>902</v>
      </c>
      <c r="R40" s="99" t="s">
        <v>903</v>
      </c>
      <c r="S40" s="101" t="s">
        <v>903</v>
      </c>
      <c r="T40" s="102" t="s">
        <v>903</v>
      </c>
      <c r="U40" s="100" t="s">
        <v>902</v>
      </c>
      <c r="V40" s="187" t="s">
        <v>132</v>
      </c>
      <c r="W40" s="169"/>
      <c r="X40" s="170"/>
      <c r="Y40" s="169" t="s">
        <v>911</v>
      </c>
      <c r="Z40" s="169"/>
      <c r="AA40" s="171"/>
      <c r="AB40" s="99"/>
      <c r="AC40" s="99"/>
      <c r="AD40" s="99"/>
      <c r="AE40" s="99"/>
      <c r="AF40" s="99"/>
      <c r="AG40" s="99"/>
      <c r="AH40" s="99"/>
      <c r="AI40" s="101"/>
      <c r="AJ40" s="99"/>
      <c r="AK40" s="99"/>
      <c r="AL40" s="99"/>
      <c r="AM40" s="99"/>
      <c r="AN40" s="99"/>
      <c r="AO40" s="99"/>
      <c r="AP40" s="99"/>
      <c r="AQ40" s="101"/>
      <c r="AR40" s="99"/>
      <c r="AS40" s="99"/>
      <c r="AT40" s="99"/>
      <c r="AU40" s="99"/>
      <c r="AV40" s="99"/>
      <c r="AW40" s="99"/>
      <c r="AX40" s="99"/>
      <c r="AY40" s="101"/>
      <c r="AZ40" s="99"/>
      <c r="BA40" s="99"/>
      <c r="BB40" s="99"/>
      <c r="BC40" s="99"/>
      <c r="BD40" s="99"/>
      <c r="BE40" s="99"/>
      <c r="BF40" s="99"/>
      <c r="BG40" s="101"/>
      <c r="BH40" s="172" t="s">
        <v>518</v>
      </c>
      <c r="BI40" s="51" t="s">
        <v>702</v>
      </c>
      <c r="BJ40" s="174" t="s">
        <v>691</v>
      </c>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row>
    <row r="41" spans="1:102" s="50" customFormat="1" x14ac:dyDescent="0.3">
      <c r="A41" s="163"/>
      <c r="B41" s="165"/>
      <c r="C41" s="167"/>
      <c r="D41" s="167"/>
      <c r="E41" s="167"/>
      <c r="F41" s="51">
        <v>16</v>
      </c>
      <c r="G41" s="51" t="s">
        <v>788</v>
      </c>
      <c r="H41" s="51" t="s">
        <v>795</v>
      </c>
      <c r="I41" s="51" t="s">
        <v>788</v>
      </c>
      <c r="J41" s="51" t="s">
        <v>869</v>
      </c>
      <c r="K41" s="93" t="str">
        <f t="shared" si="0"/>
        <v>00 3 3</v>
      </c>
      <c r="L41" s="98" t="s">
        <v>902</v>
      </c>
      <c r="M41" s="99" t="s">
        <v>902</v>
      </c>
      <c r="N41" s="99" t="s">
        <v>902</v>
      </c>
      <c r="O41" s="99" t="s">
        <v>902</v>
      </c>
      <c r="P41" s="99" t="s">
        <v>902</v>
      </c>
      <c r="Q41" s="100" t="s">
        <v>902</v>
      </c>
      <c r="R41" s="99" t="s">
        <v>903</v>
      </c>
      <c r="S41" s="101" t="s">
        <v>903</v>
      </c>
      <c r="T41" s="102" t="s">
        <v>903</v>
      </c>
      <c r="U41" s="100" t="s">
        <v>903</v>
      </c>
      <c r="V41" s="187" t="s">
        <v>132</v>
      </c>
      <c r="W41" s="169"/>
      <c r="X41" s="170"/>
      <c r="Y41" s="169" t="s">
        <v>911</v>
      </c>
      <c r="Z41" s="169"/>
      <c r="AA41" s="171"/>
      <c r="AB41" s="99"/>
      <c r="AC41" s="99"/>
      <c r="AD41" s="99"/>
      <c r="AE41" s="99"/>
      <c r="AF41" s="99"/>
      <c r="AG41" s="99"/>
      <c r="AH41" s="99"/>
      <c r="AI41" s="101"/>
      <c r="AJ41" s="99"/>
      <c r="AK41" s="99"/>
      <c r="AL41" s="99"/>
      <c r="AM41" s="99"/>
      <c r="AN41" s="99"/>
      <c r="AO41" s="99"/>
      <c r="AP41" s="99"/>
      <c r="AQ41" s="101"/>
      <c r="AR41" s="99"/>
      <c r="AS41" s="99"/>
      <c r="AT41" s="99"/>
      <c r="AU41" s="99"/>
      <c r="AV41" s="99"/>
      <c r="AW41" s="99"/>
      <c r="AX41" s="99"/>
      <c r="AY41" s="101"/>
      <c r="AZ41" s="99"/>
      <c r="BA41" s="99"/>
      <c r="BB41" s="99"/>
      <c r="BC41" s="99"/>
      <c r="BD41" s="99"/>
      <c r="BE41" s="99"/>
      <c r="BF41" s="99"/>
      <c r="BG41" s="101"/>
      <c r="BH41" s="172"/>
      <c r="BI41" s="51" t="s">
        <v>701</v>
      </c>
      <c r="BJ41" s="174"/>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row>
    <row r="42" spans="1:102" s="50" customFormat="1" x14ac:dyDescent="0.3">
      <c r="A42" s="163" t="s">
        <v>778</v>
      </c>
      <c r="B42" s="165"/>
      <c r="C42" s="167" t="s">
        <v>28</v>
      </c>
      <c r="D42" s="167" t="s">
        <v>521</v>
      </c>
      <c r="E42" s="167" t="s">
        <v>691</v>
      </c>
      <c r="F42" s="167">
        <v>8</v>
      </c>
      <c r="G42" s="167" t="s">
        <v>797</v>
      </c>
      <c r="H42" s="167" t="s">
        <v>786</v>
      </c>
      <c r="I42" s="51" t="s">
        <v>787</v>
      </c>
      <c r="J42" s="51" t="s">
        <v>867</v>
      </c>
      <c r="K42" s="93" t="str">
        <f t="shared" si="0"/>
        <v>20 3 2</v>
      </c>
      <c r="L42" s="98" t="s">
        <v>902</v>
      </c>
      <c r="M42" s="99" t="s">
        <v>902</v>
      </c>
      <c r="N42" s="99" t="s">
        <v>903</v>
      </c>
      <c r="O42" s="99" t="s">
        <v>902</v>
      </c>
      <c r="P42" s="99" t="s">
        <v>902</v>
      </c>
      <c r="Q42" s="100" t="s">
        <v>902</v>
      </c>
      <c r="R42" s="99" t="s">
        <v>903</v>
      </c>
      <c r="S42" s="101" t="s">
        <v>903</v>
      </c>
      <c r="T42" s="102" t="s">
        <v>903</v>
      </c>
      <c r="U42" s="100" t="s">
        <v>902</v>
      </c>
      <c r="V42" s="99"/>
      <c r="W42" s="99"/>
      <c r="X42" s="103"/>
      <c r="Y42" s="169" t="s">
        <v>132</v>
      </c>
      <c r="Z42" s="169"/>
      <c r="AA42" s="171"/>
      <c r="AB42" s="99"/>
      <c r="AC42" s="99"/>
      <c r="AD42" s="99"/>
      <c r="AE42" s="99"/>
      <c r="AF42" s="99"/>
      <c r="AG42" s="99"/>
      <c r="AH42" s="99"/>
      <c r="AI42" s="101"/>
      <c r="AJ42" s="99"/>
      <c r="AK42" s="99"/>
      <c r="AL42" s="99"/>
      <c r="AM42" s="99"/>
      <c r="AN42" s="99"/>
      <c r="AO42" s="99"/>
      <c r="AP42" s="99"/>
      <c r="AQ42" s="101"/>
      <c r="AR42" s="99"/>
      <c r="AS42" s="99"/>
      <c r="AT42" s="99"/>
      <c r="AU42" s="99"/>
      <c r="AV42" s="99"/>
      <c r="AW42" s="99"/>
      <c r="AX42" s="99"/>
      <c r="AY42" s="101"/>
      <c r="AZ42" s="99"/>
      <c r="BA42" s="99"/>
      <c r="BB42" s="99"/>
      <c r="BC42" s="99"/>
      <c r="BD42" s="99"/>
      <c r="BE42" s="99"/>
      <c r="BF42" s="99"/>
      <c r="BG42" s="101"/>
      <c r="BH42" s="172" t="s">
        <v>522</v>
      </c>
      <c r="BI42" s="51" t="s">
        <v>704</v>
      </c>
      <c r="BJ42" s="174" t="s">
        <v>691</v>
      </c>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row>
    <row r="43" spans="1:102" s="50" customFormat="1" x14ac:dyDescent="0.3">
      <c r="A43" s="163"/>
      <c r="B43" s="165"/>
      <c r="C43" s="167"/>
      <c r="D43" s="167"/>
      <c r="E43" s="167"/>
      <c r="F43" s="167"/>
      <c r="G43" s="167"/>
      <c r="H43" s="167"/>
      <c r="I43" s="51" t="s">
        <v>790</v>
      </c>
      <c r="J43" s="51" t="s">
        <v>829</v>
      </c>
      <c r="K43" s="93" t="str">
        <f t="shared" si="0"/>
        <v>14 0 X</v>
      </c>
      <c r="L43" s="98" t="s">
        <v>902</v>
      </c>
      <c r="M43" s="99" t="s">
        <v>902</v>
      </c>
      <c r="N43" s="99" t="s">
        <v>902</v>
      </c>
      <c r="O43" s="99" t="s">
        <v>903</v>
      </c>
      <c r="P43" s="99" t="s">
        <v>902</v>
      </c>
      <c r="Q43" s="100" t="s">
        <v>903</v>
      </c>
      <c r="R43" s="99" t="s">
        <v>902</v>
      </c>
      <c r="S43" s="101" t="s">
        <v>902</v>
      </c>
      <c r="T43" s="175" t="s">
        <v>790</v>
      </c>
      <c r="U43" s="176"/>
      <c r="V43" s="176"/>
      <c r="W43" s="176"/>
      <c r="X43" s="176"/>
      <c r="Y43" s="176"/>
      <c r="Z43" s="176"/>
      <c r="AA43" s="177"/>
      <c r="AB43" s="99"/>
      <c r="AC43" s="99"/>
      <c r="AD43" s="99"/>
      <c r="AE43" s="99"/>
      <c r="AF43" s="99"/>
      <c r="AG43" s="99"/>
      <c r="AH43" s="99"/>
      <c r="AI43" s="101"/>
      <c r="AJ43" s="99"/>
      <c r="AK43" s="99"/>
      <c r="AL43" s="99"/>
      <c r="AM43" s="99"/>
      <c r="AN43" s="99"/>
      <c r="AO43" s="99"/>
      <c r="AP43" s="99"/>
      <c r="AQ43" s="101"/>
      <c r="AR43" s="99"/>
      <c r="AS43" s="99"/>
      <c r="AT43" s="99"/>
      <c r="AU43" s="99"/>
      <c r="AV43" s="99"/>
      <c r="AW43" s="99"/>
      <c r="AX43" s="99"/>
      <c r="AY43" s="101"/>
      <c r="AZ43" s="99"/>
      <c r="BA43" s="99"/>
      <c r="BB43" s="99"/>
      <c r="BC43" s="99"/>
      <c r="BD43" s="99"/>
      <c r="BE43" s="99"/>
      <c r="BF43" s="99"/>
      <c r="BG43" s="101"/>
      <c r="BH43" s="172"/>
      <c r="BI43" s="51"/>
      <c r="BJ43" s="174"/>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row>
    <row r="44" spans="1:102" s="50" customFormat="1" x14ac:dyDescent="0.3">
      <c r="A44" s="163"/>
      <c r="B44" s="165"/>
      <c r="C44" s="167"/>
      <c r="D44" s="167"/>
      <c r="E44" s="167"/>
      <c r="F44" s="167">
        <v>16</v>
      </c>
      <c r="G44" s="167"/>
      <c r="H44" s="167"/>
      <c r="I44" s="51" t="s">
        <v>788</v>
      </c>
      <c r="J44" s="51" t="s">
        <v>867</v>
      </c>
      <c r="K44" s="93" t="str">
        <f t="shared" si="0"/>
        <v>20 3 3</v>
      </c>
      <c r="L44" s="98" t="s">
        <v>902</v>
      </c>
      <c r="M44" s="99" t="s">
        <v>902</v>
      </c>
      <c r="N44" s="99" t="s">
        <v>903</v>
      </c>
      <c r="O44" s="99" t="s">
        <v>902</v>
      </c>
      <c r="P44" s="99" t="s">
        <v>902</v>
      </c>
      <c r="Q44" s="100" t="s">
        <v>902</v>
      </c>
      <c r="R44" s="99" t="s">
        <v>903</v>
      </c>
      <c r="S44" s="101" t="s">
        <v>903</v>
      </c>
      <c r="T44" s="102" t="s">
        <v>903</v>
      </c>
      <c r="U44" s="100" t="s">
        <v>903</v>
      </c>
      <c r="V44" s="99"/>
      <c r="W44" s="99"/>
      <c r="X44" s="100"/>
      <c r="Y44" s="169" t="s">
        <v>132</v>
      </c>
      <c r="Z44" s="169"/>
      <c r="AA44" s="171"/>
      <c r="AB44" s="99"/>
      <c r="AC44" s="99"/>
      <c r="AD44" s="99"/>
      <c r="AE44" s="99"/>
      <c r="AF44" s="99"/>
      <c r="AG44" s="99"/>
      <c r="AH44" s="99"/>
      <c r="AI44" s="101"/>
      <c r="AJ44" s="99"/>
      <c r="AK44" s="99"/>
      <c r="AL44" s="99"/>
      <c r="AM44" s="99"/>
      <c r="AN44" s="99"/>
      <c r="AO44" s="99"/>
      <c r="AP44" s="99"/>
      <c r="AQ44" s="101"/>
      <c r="AR44" s="99"/>
      <c r="AS44" s="99"/>
      <c r="AT44" s="99"/>
      <c r="AU44" s="99"/>
      <c r="AV44" s="99"/>
      <c r="AW44" s="99"/>
      <c r="AX44" s="99"/>
      <c r="AY44" s="101"/>
      <c r="AZ44" s="99"/>
      <c r="BA44" s="99"/>
      <c r="BB44" s="99"/>
      <c r="BC44" s="99"/>
      <c r="BD44" s="99"/>
      <c r="BE44" s="99"/>
      <c r="BF44" s="99"/>
      <c r="BG44" s="101"/>
      <c r="BH44" s="172"/>
      <c r="BI44" s="51" t="s">
        <v>703</v>
      </c>
      <c r="BJ44" s="174"/>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row>
    <row r="45" spans="1:102" s="50" customFormat="1" x14ac:dyDescent="0.3">
      <c r="A45" s="163"/>
      <c r="B45" s="165"/>
      <c r="C45" s="167"/>
      <c r="D45" s="167"/>
      <c r="E45" s="167"/>
      <c r="F45" s="167"/>
      <c r="G45" s="167"/>
      <c r="H45" s="167"/>
      <c r="I45" s="51" t="s">
        <v>789</v>
      </c>
      <c r="J45" s="51" t="s">
        <v>829</v>
      </c>
      <c r="K45" s="93" t="str">
        <f t="shared" si="0"/>
        <v>14 1 X</v>
      </c>
      <c r="L45" s="98" t="s">
        <v>902</v>
      </c>
      <c r="M45" s="99" t="s">
        <v>902</v>
      </c>
      <c r="N45" s="99" t="s">
        <v>902</v>
      </c>
      <c r="O45" s="99" t="s">
        <v>903</v>
      </c>
      <c r="P45" s="99" t="s">
        <v>902</v>
      </c>
      <c r="Q45" s="100" t="s">
        <v>903</v>
      </c>
      <c r="R45" s="99" t="s">
        <v>902</v>
      </c>
      <c r="S45" s="101" t="s">
        <v>903</v>
      </c>
      <c r="T45" s="175" t="s">
        <v>789</v>
      </c>
      <c r="U45" s="176"/>
      <c r="V45" s="176"/>
      <c r="W45" s="176"/>
      <c r="X45" s="176"/>
      <c r="Y45" s="176"/>
      <c r="Z45" s="176"/>
      <c r="AA45" s="176"/>
      <c r="AB45" s="176"/>
      <c r="AC45" s="176"/>
      <c r="AD45" s="176"/>
      <c r="AE45" s="176"/>
      <c r="AF45" s="176"/>
      <c r="AG45" s="176"/>
      <c r="AH45" s="176"/>
      <c r="AI45" s="177"/>
      <c r="AJ45" s="99"/>
      <c r="AK45" s="99"/>
      <c r="AL45" s="99"/>
      <c r="AM45" s="99"/>
      <c r="AN45" s="99"/>
      <c r="AO45" s="99"/>
      <c r="AP45" s="99"/>
      <c r="AQ45" s="101"/>
      <c r="AR45" s="99"/>
      <c r="AS45" s="99"/>
      <c r="AT45" s="99"/>
      <c r="AU45" s="99"/>
      <c r="AV45" s="99"/>
      <c r="AW45" s="99"/>
      <c r="AX45" s="99"/>
      <c r="AY45" s="101"/>
      <c r="AZ45" s="99"/>
      <c r="BA45" s="99"/>
      <c r="BB45" s="99"/>
      <c r="BC45" s="99"/>
      <c r="BD45" s="99"/>
      <c r="BE45" s="99"/>
      <c r="BF45" s="99"/>
      <c r="BG45" s="101"/>
      <c r="BI45" s="51"/>
      <c r="BJ45" s="56"/>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row>
    <row r="46" spans="1:102" s="50" customFormat="1" x14ac:dyDescent="0.3">
      <c r="A46" s="163"/>
      <c r="B46" s="165"/>
      <c r="C46" s="167"/>
      <c r="D46" s="167"/>
      <c r="E46" s="167" t="s">
        <v>774</v>
      </c>
      <c r="F46" s="51" t="s">
        <v>950</v>
      </c>
      <c r="G46" s="167"/>
      <c r="H46" s="167"/>
      <c r="I46" s="51" t="s">
        <v>920</v>
      </c>
      <c r="J46" s="51" t="s">
        <v>829</v>
      </c>
      <c r="K46" s="93" t="str">
        <f t="shared" si="0"/>
        <v>18 0 X</v>
      </c>
      <c r="L46" s="98" t="s">
        <v>902</v>
      </c>
      <c r="M46" s="99" t="s">
        <v>902</v>
      </c>
      <c r="N46" s="99" t="s">
        <v>902</v>
      </c>
      <c r="O46" s="99" t="s">
        <v>903</v>
      </c>
      <c r="P46" s="99" t="s">
        <v>903</v>
      </c>
      <c r="Q46" s="100" t="s">
        <v>902</v>
      </c>
      <c r="R46" s="99" t="s">
        <v>902</v>
      </c>
      <c r="S46" s="101" t="s">
        <v>902</v>
      </c>
      <c r="T46" s="176" t="s">
        <v>921</v>
      </c>
      <c r="U46" s="176"/>
      <c r="V46" s="176"/>
      <c r="W46" s="176"/>
      <c r="X46" s="176"/>
      <c r="Y46" s="176"/>
      <c r="Z46" s="176"/>
      <c r="AA46" s="177"/>
      <c r="AB46" s="99"/>
      <c r="AC46" s="99"/>
      <c r="AD46" s="99"/>
      <c r="AE46" s="99"/>
      <c r="AF46" s="99"/>
      <c r="AG46" s="99"/>
      <c r="AH46" s="99"/>
      <c r="AI46" s="101"/>
      <c r="AJ46" s="99"/>
      <c r="AK46" s="99"/>
      <c r="AL46" s="99"/>
      <c r="AM46" s="99"/>
      <c r="AN46" s="99"/>
      <c r="AO46" s="99"/>
      <c r="AP46" s="99"/>
      <c r="AQ46" s="101"/>
      <c r="AR46" s="99"/>
      <c r="AS46" s="99"/>
      <c r="AT46" s="99"/>
      <c r="AU46" s="99"/>
      <c r="AV46" s="99"/>
      <c r="AW46" s="99"/>
      <c r="AX46" s="99"/>
      <c r="AY46" s="101"/>
      <c r="AZ46" s="99"/>
      <c r="BA46" s="99"/>
      <c r="BB46" s="99"/>
      <c r="BC46" s="99"/>
      <c r="BD46" s="99"/>
      <c r="BE46" s="99"/>
      <c r="BF46" s="99"/>
      <c r="BG46" s="101"/>
      <c r="BI46" s="51"/>
      <c r="BJ46" s="56"/>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row>
    <row r="47" spans="1:102" s="50" customFormat="1" x14ac:dyDescent="0.3">
      <c r="A47" s="163"/>
      <c r="B47" s="165"/>
      <c r="C47" s="167"/>
      <c r="D47" s="167"/>
      <c r="E47" s="167"/>
      <c r="F47" s="51" t="s">
        <v>398</v>
      </c>
      <c r="G47" s="167"/>
      <c r="H47" s="167"/>
      <c r="I47" s="51" t="s">
        <v>920</v>
      </c>
      <c r="J47" s="51" t="s">
        <v>829</v>
      </c>
      <c r="K47" s="93" t="str">
        <f t="shared" si="0"/>
        <v>18 1 X</v>
      </c>
      <c r="L47" s="98" t="s">
        <v>902</v>
      </c>
      <c r="M47" s="99" t="s">
        <v>902</v>
      </c>
      <c r="N47" s="99" t="s">
        <v>902</v>
      </c>
      <c r="O47" s="99" t="s">
        <v>903</v>
      </c>
      <c r="P47" s="99" t="s">
        <v>903</v>
      </c>
      <c r="Q47" s="100" t="s">
        <v>902</v>
      </c>
      <c r="R47" s="99" t="s">
        <v>902</v>
      </c>
      <c r="S47" s="101" t="s">
        <v>903</v>
      </c>
      <c r="T47" s="176" t="s">
        <v>921</v>
      </c>
      <c r="U47" s="176"/>
      <c r="V47" s="176"/>
      <c r="W47" s="176"/>
      <c r="X47" s="176"/>
      <c r="Y47" s="176"/>
      <c r="Z47" s="176"/>
      <c r="AA47" s="177"/>
      <c r="AB47" s="99"/>
      <c r="AC47" s="99"/>
      <c r="AD47" s="99"/>
      <c r="AE47" s="99"/>
      <c r="AF47" s="99"/>
      <c r="AG47" s="99"/>
      <c r="AH47" s="99"/>
      <c r="AI47" s="101"/>
      <c r="AJ47" s="99"/>
      <c r="AK47" s="99"/>
      <c r="AL47" s="99"/>
      <c r="AM47" s="99"/>
      <c r="AN47" s="99"/>
      <c r="AO47" s="99"/>
      <c r="AP47" s="99"/>
      <c r="AQ47" s="101"/>
      <c r="AR47" s="99"/>
      <c r="AS47" s="99"/>
      <c r="AT47" s="99"/>
      <c r="AU47" s="99"/>
      <c r="AV47" s="99"/>
      <c r="AW47" s="99"/>
      <c r="AX47" s="99"/>
      <c r="AY47" s="101"/>
      <c r="AZ47" s="99"/>
      <c r="BA47" s="99"/>
      <c r="BB47" s="99"/>
      <c r="BC47" s="99"/>
      <c r="BD47" s="99"/>
      <c r="BE47" s="99"/>
      <c r="BF47" s="99"/>
      <c r="BG47" s="101"/>
      <c r="BI47" s="51"/>
      <c r="BJ47" s="56"/>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row>
    <row r="48" spans="1:102" s="50" customFormat="1" x14ac:dyDescent="0.3">
      <c r="A48" s="163"/>
      <c r="B48" s="165"/>
      <c r="C48" s="167"/>
      <c r="D48" s="167"/>
      <c r="E48" s="167" t="s">
        <v>947</v>
      </c>
      <c r="F48" s="167" t="s">
        <v>950</v>
      </c>
      <c r="G48" s="167"/>
      <c r="H48" s="167"/>
      <c r="I48" s="51" t="s">
        <v>914</v>
      </c>
      <c r="J48" s="51" t="s">
        <v>868</v>
      </c>
      <c r="K48" s="93" t="str">
        <f t="shared" si="0"/>
        <v>18 2 X</v>
      </c>
      <c r="L48" s="98" t="s">
        <v>902</v>
      </c>
      <c r="M48" s="99" t="s">
        <v>902</v>
      </c>
      <c r="N48" s="99" t="s">
        <v>902</v>
      </c>
      <c r="O48" s="99" t="s">
        <v>903</v>
      </c>
      <c r="P48" s="99" t="s">
        <v>903</v>
      </c>
      <c r="Q48" s="100" t="s">
        <v>902</v>
      </c>
      <c r="R48" s="99" t="s">
        <v>903</v>
      </c>
      <c r="S48" s="101" t="s">
        <v>902</v>
      </c>
      <c r="T48" s="176" t="s">
        <v>916</v>
      </c>
      <c r="U48" s="176"/>
      <c r="V48" s="176"/>
      <c r="W48" s="176"/>
      <c r="X48" s="176"/>
      <c r="Y48" s="176"/>
      <c r="Z48" s="176"/>
      <c r="AA48" s="176"/>
      <c r="AB48" s="176"/>
      <c r="AC48" s="176"/>
      <c r="AD48" s="176"/>
      <c r="AE48" s="176"/>
      <c r="AF48" s="176"/>
      <c r="AG48" s="176"/>
      <c r="AH48" s="176"/>
      <c r="AI48" s="177"/>
      <c r="AJ48" s="99"/>
      <c r="AK48" s="99"/>
      <c r="AL48" s="99"/>
      <c r="AM48" s="99"/>
      <c r="AN48" s="99"/>
      <c r="AO48" s="99"/>
      <c r="AP48" s="99"/>
      <c r="AQ48" s="101"/>
      <c r="AR48" s="99"/>
      <c r="AS48" s="99"/>
      <c r="AT48" s="99"/>
      <c r="AU48" s="99"/>
      <c r="AV48" s="99"/>
      <c r="AW48" s="99"/>
      <c r="AX48" s="99"/>
      <c r="AY48" s="101"/>
      <c r="AZ48" s="99"/>
      <c r="BA48" s="99"/>
      <c r="BB48" s="99"/>
      <c r="BC48" s="99"/>
      <c r="BD48" s="99"/>
      <c r="BE48" s="99"/>
      <c r="BF48" s="99"/>
      <c r="BG48" s="101"/>
      <c r="BI48" s="51"/>
      <c r="BJ48" s="56"/>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row>
    <row r="49" spans="1:102" s="50" customFormat="1" x14ac:dyDescent="0.3">
      <c r="A49" s="163"/>
      <c r="B49" s="165"/>
      <c r="C49" s="167"/>
      <c r="D49" s="167"/>
      <c r="E49" s="167"/>
      <c r="F49" s="167"/>
      <c r="G49" s="167"/>
      <c r="H49" s="167"/>
      <c r="I49" s="51" t="s">
        <v>953</v>
      </c>
      <c r="J49" s="51" t="s">
        <v>868</v>
      </c>
      <c r="K49" s="93" t="str">
        <f t="shared" si="0"/>
        <v>20 0 2</v>
      </c>
      <c r="L49" s="98" t="s">
        <v>902</v>
      </c>
      <c r="M49" s="99" t="s">
        <v>902</v>
      </c>
      <c r="N49" s="99" t="s">
        <v>903</v>
      </c>
      <c r="O49" s="99" t="s">
        <v>902</v>
      </c>
      <c r="P49" s="99" t="s">
        <v>902</v>
      </c>
      <c r="Q49" s="100" t="s">
        <v>902</v>
      </c>
      <c r="R49" s="99" t="s">
        <v>902</v>
      </c>
      <c r="S49" s="101" t="s">
        <v>902</v>
      </c>
      <c r="T49" s="102" t="s">
        <v>903</v>
      </c>
      <c r="U49" s="100" t="s">
        <v>902</v>
      </c>
      <c r="V49" s="187" t="s">
        <v>913</v>
      </c>
      <c r="W49" s="169"/>
      <c r="X49" s="170"/>
      <c r="Y49" s="169" t="s">
        <v>132</v>
      </c>
      <c r="Z49" s="169"/>
      <c r="AA49" s="171"/>
      <c r="AB49" s="99"/>
      <c r="AC49" s="99"/>
      <c r="AD49" s="99"/>
      <c r="AE49" s="99"/>
      <c r="AF49" s="99"/>
      <c r="AG49" s="99"/>
      <c r="AH49" s="99"/>
      <c r="AI49" s="101"/>
      <c r="AJ49" s="99"/>
      <c r="AK49" s="99"/>
      <c r="AL49" s="99"/>
      <c r="AM49" s="99"/>
      <c r="AN49" s="99"/>
      <c r="AO49" s="99"/>
      <c r="AP49" s="99"/>
      <c r="AQ49" s="101"/>
      <c r="AR49" s="99"/>
      <c r="AS49" s="99"/>
      <c r="AT49" s="99"/>
      <c r="AU49" s="99"/>
      <c r="AV49" s="99"/>
      <c r="AW49" s="99"/>
      <c r="AX49" s="99"/>
      <c r="AY49" s="101"/>
      <c r="AZ49" s="99"/>
      <c r="BA49" s="99"/>
      <c r="BB49" s="99"/>
      <c r="BC49" s="99"/>
      <c r="BD49" s="99"/>
      <c r="BE49" s="99"/>
      <c r="BF49" s="99"/>
      <c r="BG49" s="101"/>
      <c r="BI49" s="51"/>
      <c r="BJ49" s="56"/>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row>
    <row r="50" spans="1:102" s="50" customFormat="1" x14ac:dyDescent="0.3">
      <c r="A50" s="163"/>
      <c r="B50" s="165"/>
      <c r="C50" s="167"/>
      <c r="D50" s="167"/>
      <c r="E50" s="167"/>
      <c r="F50" s="167"/>
      <c r="G50" s="167"/>
      <c r="H50" s="167"/>
      <c r="I50" s="51" t="s">
        <v>954</v>
      </c>
      <c r="J50" s="51" t="s">
        <v>868</v>
      </c>
      <c r="K50" s="93" t="str">
        <f t="shared" si="0"/>
        <v>20 1 2</v>
      </c>
      <c r="L50" s="98" t="s">
        <v>902</v>
      </c>
      <c r="M50" s="99" t="s">
        <v>902</v>
      </c>
      <c r="N50" s="99" t="s">
        <v>903</v>
      </c>
      <c r="O50" s="99" t="s">
        <v>902</v>
      </c>
      <c r="P50" s="99" t="s">
        <v>902</v>
      </c>
      <c r="Q50" s="100" t="s">
        <v>902</v>
      </c>
      <c r="R50" s="99" t="s">
        <v>902</v>
      </c>
      <c r="S50" s="101" t="s">
        <v>903</v>
      </c>
      <c r="T50" s="102" t="s">
        <v>903</v>
      </c>
      <c r="U50" s="100" t="s">
        <v>902</v>
      </c>
      <c r="V50" s="187" t="s">
        <v>913</v>
      </c>
      <c r="W50" s="169"/>
      <c r="X50" s="170"/>
      <c r="Y50" s="169" t="s">
        <v>132</v>
      </c>
      <c r="Z50" s="169"/>
      <c r="AA50" s="171"/>
      <c r="AB50" s="176" t="s">
        <v>921</v>
      </c>
      <c r="AC50" s="176"/>
      <c r="AD50" s="176"/>
      <c r="AE50" s="176"/>
      <c r="AF50" s="176"/>
      <c r="AG50" s="176"/>
      <c r="AH50" s="176"/>
      <c r="AI50" s="177"/>
      <c r="AJ50" s="99"/>
      <c r="AK50" s="99"/>
      <c r="AL50" s="99"/>
      <c r="AM50" s="99"/>
      <c r="AN50" s="99"/>
      <c r="AO50" s="99"/>
      <c r="AP50" s="99"/>
      <c r="AQ50" s="101"/>
      <c r="AR50" s="99"/>
      <c r="AS50" s="99"/>
      <c r="AT50" s="99"/>
      <c r="AU50" s="99"/>
      <c r="AV50" s="99"/>
      <c r="AW50" s="99"/>
      <c r="AX50" s="99"/>
      <c r="AY50" s="101"/>
      <c r="AZ50" s="99"/>
      <c r="BA50" s="99"/>
      <c r="BB50" s="99"/>
      <c r="BC50" s="99"/>
      <c r="BD50" s="99"/>
      <c r="BE50" s="99"/>
      <c r="BF50" s="99"/>
      <c r="BG50" s="101"/>
      <c r="BI50" s="51"/>
      <c r="BJ50" s="56"/>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row>
    <row r="51" spans="1:102" s="50" customFormat="1" x14ac:dyDescent="0.3">
      <c r="A51" s="163"/>
      <c r="B51" s="165"/>
      <c r="C51" s="167"/>
      <c r="D51" s="167"/>
      <c r="E51" s="167"/>
      <c r="F51" s="167"/>
      <c r="G51" s="167"/>
      <c r="H51" s="167"/>
      <c r="I51" s="51" t="s">
        <v>955</v>
      </c>
      <c r="J51" s="51" t="s">
        <v>868</v>
      </c>
      <c r="K51" s="93" t="str">
        <f t="shared" si="0"/>
        <v>20 2 2</v>
      </c>
      <c r="L51" s="98" t="s">
        <v>902</v>
      </c>
      <c r="M51" s="99" t="s">
        <v>902</v>
      </c>
      <c r="N51" s="99" t="s">
        <v>903</v>
      </c>
      <c r="O51" s="99" t="s">
        <v>902</v>
      </c>
      <c r="P51" s="99" t="s">
        <v>902</v>
      </c>
      <c r="Q51" s="100" t="s">
        <v>902</v>
      </c>
      <c r="R51" s="99" t="s">
        <v>903</v>
      </c>
      <c r="S51" s="101" t="s">
        <v>902</v>
      </c>
      <c r="T51" s="102" t="s">
        <v>903</v>
      </c>
      <c r="U51" s="100" t="s">
        <v>902</v>
      </c>
      <c r="V51" s="187" t="s">
        <v>913</v>
      </c>
      <c r="W51" s="169"/>
      <c r="X51" s="170"/>
      <c r="Y51" s="169" t="s">
        <v>132</v>
      </c>
      <c r="Z51" s="169"/>
      <c r="AA51" s="171"/>
      <c r="AB51" s="176" t="s">
        <v>916</v>
      </c>
      <c r="AC51" s="176"/>
      <c r="AD51" s="176"/>
      <c r="AE51" s="176"/>
      <c r="AF51" s="176"/>
      <c r="AG51" s="176"/>
      <c r="AH51" s="176"/>
      <c r="AI51" s="176"/>
      <c r="AJ51" s="176"/>
      <c r="AK51" s="176"/>
      <c r="AL51" s="176"/>
      <c r="AM51" s="176"/>
      <c r="AN51" s="176"/>
      <c r="AO51" s="176"/>
      <c r="AP51" s="176"/>
      <c r="AQ51" s="177"/>
      <c r="AR51" s="99"/>
      <c r="AS51" s="99"/>
      <c r="AT51" s="99"/>
      <c r="AU51" s="99"/>
      <c r="AV51" s="99"/>
      <c r="AW51" s="99"/>
      <c r="AX51" s="99"/>
      <c r="AY51" s="101"/>
      <c r="AZ51" s="99"/>
      <c r="BA51" s="99"/>
      <c r="BB51" s="99"/>
      <c r="BC51" s="99"/>
      <c r="BD51" s="99"/>
      <c r="BE51" s="99"/>
      <c r="BF51" s="99"/>
      <c r="BG51" s="101"/>
      <c r="BI51" s="51"/>
      <c r="BJ51" s="56"/>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row>
    <row r="52" spans="1:102" s="50" customFormat="1" x14ac:dyDescent="0.3">
      <c r="A52" s="163"/>
      <c r="B52" s="165"/>
      <c r="C52" s="167"/>
      <c r="D52" s="167"/>
      <c r="E52" s="167"/>
      <c r="F52" s="167" t="s">
        <v>398</v>
      </c>
      <c r="G52" s="167"/>
      <c r="H52" s="167"/>
      <c r="I52" s="51" t="s">
        <v>914</v>
      </c>
      <c r="J52" s="51" t="s">
        <v>868</v>
      </c>
      <c r="K52" s="93" t="str">
        <f t="shared" si="0"/>
        <v>18 3 X</v>
      </c>
      <c r="L52" s="98" t="s">
        <v>902</v>
      </c>
      <c r="M52" s="99" t="s">
        <v>902</v>
      </c>
      <c r="N52" s="99" t="s">
        <v>902</v>
      </c>
      <c r="O52" s="99" t="s">
        <v>903</v>
      </c>
      <c r="P52" s="99" t="s">
        <v>903</v>
      </c>
      <c r="Q52" s="100" t="s">
        <v>902</v>
      </c>
      <c r="R52" s="99" t="s">
        <v>903</v>
      </c>
      <c r="S52" s="101" t="s">
        <v>903</v>
      </c>
      <c r="T52" s="176" t="s">
        <v>916</v>
      </c>
      <c r="U52" s="176"/>
      <c r="V52" s="176"/>
      <c r="W52" s="176"/>
      <c r="X52" s="176"/>
      <c r="Y52" s="176"/>
      <c r="Z52" s="176"/>
      <c r="AA52" s="176"/>
      <c r="AB52" s="176"/>
      <c r="AC52" s="176"/>
      <c r="AD52" s="176"/>
      <c r="AE52" s="176"/>
      <c r="AF52" s="176"/>
      <c r="AG52" s="176"/>
      <c r="AH52" s="176"/>
      <c r="AI52" s="177"/>
      <c r="AJ52" s="99"/>
      <c r="AK52" s="99"/>
      <c r="AL52" s="99"/>
      <c r="AM52" s="99"/>
      <c r="AN52" s="99"/>
      <c r="AO52" s="99"/>
      <c r="AP52" s="99"/>
      <c r="AQ52" s="101"/>
      <c r="AR52" s="99"/>
      <c r="AS52" s="99"/>
      <c r="AT52" s="99"/>
      <c r="AU52" s="99"/>
      <c r="AV52" s="99"/>
      <c r="AW52" s="99"/>
      <c r="AX52" s="99"/>
      <c r="AY52" s="101"/>
      <c r="AZ52" s="99"/>
      <c r="BA52" s="99"/>
      <c r="BB52" s="99"/>
      <c r="BC52" s="99"/>
      <c r="BD52" s="99"/>
      <c r="BE52" s="99"/>
      <c r="BF52" s="99"/>
      <c r="BG52" s="101"/>
      <c r="BI52" s="51"/>
      <c r="BJ52" s="56"/>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row>
    <row r="53" spans="1:102" s="50" customFormat="1" x14ac:dyDescent="0.3">
      <c r="A53" s="163"/>
      <c r="B53" s="165"/>
      <c r="C53" s="167"/>
      <c r="D53" s="167"/>
      <c r="E53" s="167"/>
      <c r="F53" s="167"/>
      <c r="G53" s="167"/>
      <c r="H53" s="167"/>
      <c r="I53" s="51" t="s">
        <v>953</v>
      </c>
      <c r="J53" s="51" t="s">
        <v>868</v>
      </c>
      <c r="K53" s="93" t="str">
        <f t="shared" si="0"/>
        <v>20 0 3</v>
      </c>
      <c r="L53" s="98" t="s">
        <v>902</v>
      </c>
      <c r="M53" s="99" t="s">
        <v>902</v>
      </c>
      <c r="N53" s="99" t="s">
        <v>903</v>
      </c>
      <c r="O53" s="99" t="s">
        <v>902</v>
      </c>
      <c r="P53" s="99" t="s">
        <v>902</v>
      </c>
      <c r="Q53" s="100" t="s">
        <v>902</v>
      </c>
      <c r="R53" s="99" t="s">
        <v>902</v>
      </c>
      <c r="S53" s="101" t="s">
        <v>902</v>
      </c>
      <c r="T53" s="102" t="s">
        <v>903</v>
      </c>
      <c r="U53" s="100" t="s">
        <v>903</v>
      </c>
      <c r="V53" s="187" t="s">
        <v>913</v>
      </c>
      <c r="W53" s="169"/>
      <c r="X53" s="170"/>
      <c r="Y53" s="169" t="s">
        <v>132</v>
      </c>
      <c r="Z53" s="169"/>
      <c r="AA53" s="171"/>
      <c r="AB53" s="99"/>
      <c r="AC53" s="99"/>
      <c r="AD53" s="99"/>
      <c r="AE53" s="99"/>
      <c r="AF53" s="99"/>
      <c r="AG53" s="99"/>
      <c r="AH53" s="99"/>
      <c r="AI53" s="101"/>
      <c r="AJ53" s="99"/>
      <c r="AK53" s="99"/>
      <c r="AL53" s="99"/>
      <c r="AM53" s="99"/>
      <c r="AN53" s="99"/>
      <c r="AO53" s="99"/>
      <c r="AP53" s="99"/>
      <c r="AQ53" s="101"/>
      <c r="AR53" s="99"/>
      <c r="AS53" s="99"/>
      <c r="AT53" s="99"/>
      <c r="AU53" s="99"/>
      <c r="AV53" s="99"/>
      <c r="AW53" s="99"/>
      <c r="AX53" s="99"/>
      <c r="AY53" s="101"/>
      <c r="AZ53" s="99"/>
      <c r="BA53" s="99"/>
      <c r="BB53" s="99"/>
      <c r="BC53" s="99"/>
      <c r="BD53" s="99"/>
      <c r="BE53" s="99"/>
      <c r="BF53" s="99"/>
      <c r="BG53" s="101"/>
      <c r="BI53" s="51"/>
      <c r="BJ53" s="56"/>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row>
    <row r="54" spans="1:102" s="50" customFormat="1" x14ac:dyDescent="0.3">
      <c r="A54" s="163"/>
      <c r="B54" s="165"/>
      <c r="C54" s="167"/>
      <c r="D54" s="167"/>
      <c r="E54" s="167"/>
      <c r="F54" s="167"/>
      <c r="G54" s="167"/>
      <c r="H54" s="167"/>
      <c r="I54" s="51" t="s">
        <v>954</v>
      </c>
      <c r="J54" s="51" t="s">
        <v>868</v>
      </c>
      <c r="K54" s="93" t="str">
        <f t="shared" si="0"/>
        <v>20 1 3</v>
      </c>
      <c r="L54" s="98" t="s">
        <v>902</v>
      </c>
      <c r="M54" s="99" t="s">
        <v>902</v>
      </c>
      <c r="N54" s="99" t="s">
        <v>903</v>
      </c>
      <c r="O54" s="99" t="s">
        <v>902</v>
      </c>
      <c r="P54" s="99" t="s">
        <v>902</v>
      </c>
      <c r="Q54" s="100" t="s">
        <v>902</v>
      </c>
      <c r="R54" s="99" t="s">
        <v>902</v>
      </c>
      <c r="S54" s="101" t="s">
        <v>903</v>
      </c>
      <c r="T54" s="102" t="s">
        <v>903</v>
      </c>
      <c r="U54" s="100" t="s">
        <v>903</v>
      </c>
      <c r="V54" s="187" t="s">
        <v>913</v>
      </c>
      <c r="W54" s="169"/>
      <c r="X54" s="170"/>
      <c r="Y54" s="169" t="s">
        <v>132</v>
      </c>
      <c r="Z54" s="169"/>
      <c r="AA54" s="171"/>
      <c r="AB54" s="176" t="s">
        <v>921</v>
      </c>
      <c r="AC54" s="176"/>
      <c r="AD54" s="176"/>
      <c r="AE54" s="176"/>
      <c r="AF54" s="176"/>
      <c r="AG54" s="176"/>
      <c r="AH54" s="176"/>
      <c r="AI54" s="177"/>
      <c r="AJ54" s="99"/>
      <c r="AK54" s="99"/>
      <c r="AL54" s="99"/>
      <c r="AM54" s="99"/>
      <c r="AN54" s="99"/>
      <c r="AO54" s="99"/>
      <c r="AP54" s="99"/>
      <c r="AQ54" s="101"/>
      <c r="AR54" s="99"/>
      <c r="AS54" s="99"/>
      <c r="AT54" s="99"/>
      <c r="AU54" s="99"/>
      <c r="AV54" s="99"/>
      <c r="AW54" s="99"/>
      <c r="AX54" s="99"/>
      <c r="AY54" s="101"/>
      <c r="AZ54" s="99"/>
      <c r="BA54" s="99"/>
      <c r="BB54" s="99"/>
      <c r="BC54" s="99"/>
      <c r="BD54" s="99"/>
      <c r="BE54" s="99"/>
      <c r="BF54" s="99"/>
      <c r="BG54" s="101"/>
      <c r="BI54" s="51"/>
      <c r="BJ54" s="56"/>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row>
    <row r="55" spans="1:102" s="50" customFormat="1" x14ac:dyDescent="0.3">
      <c r="A55" s="163"/>
      <c r="B55" s="165"/>
      <c r="C55" s="167"/>
      <c r="D55" s="167"/>
      <c r="E55" s="167"/>
      <c r="F55" s="167"/>
      <c r="G55" s="167"/>
      <c r="H55" s="167"/>
      <c r="I55" s="51" t="s">
        <v>955</v>
      </c>
      <c r="J55" s="51" t="s">
        <v>868</v>
      </c>
      <c r="K55" s="93" t="str">
        <f t="shared" si="0"/>
        <v>20 2 3</v>
      </c>
      <c r="L55" s="98" t="s">
        <v>902</v>
      </c>
      <c r="M55" s="99" t="s">
        <v>902</v>
      </c>
      <c r="N55" s="99" t="s">
        <v>903</v>
      </c>
      <c r="O55" s="99" t="s">
        <v>902</v>
      </c>
      <c r="P55" s="99" t="s">
        <v>902</v>
      </c>
      <c r="Q55" s="100" t="s">
        <v>902</v>
      </c>
      <c r="R55" s="99" t="s">
        <v>903</v>
      </c>
      <c r="S55" s="101" t="s">
        <v>902</v>
      </c>
      <c r="T55" s="102" t="s">
        <v>903</v>
      </c>
      <c r="U55" s="100" t="s">
        <v>903</v>
      </c>
      <c r="V55" s="187" t="s">
        <v>913</v>
      </c>
      <c r="W55" s="169"/>
      <c r="X55" s="170"/>
      <c r="Y55" s="169" t="s">
        <v>132</v>
      </c>
      <c r="Z55" s="169"/>
      <c r="AA55" s="171"/>
      <c r="AB55" s="176" t="s">
        <v>916</v>
      </c>
      <c r="AC55" s="176"/>
      <c r="AD55" s="176"/>
      <c r="AE55" s="176"/>
      <c r="AF55" s="176"/>
      <c r="AG55" s="176"/>
      <c r="AH55" s="176"/>
      <c r="AI55" s="176"/>
      <c r="AJ55" s="176"/>
      <c r="AK55" s="176"/>
      <c r="AL55" s="176"/>
      <c r="AM55" s="176"/>
      <c r="AN55" s="176"/>
      <c r="AO55" s="176"/>
      <c r="AP55" s="176"/>
      <c r="AQ55" s="177"/>
      <c r="AR55" s="99"/>
      <c r="AS55" s="99"/>
      <c r="AT55" s="99"/>
      <c r="AU55" s="99"/>
      <c r="AV55" s="99"/>
      <c r="AW55" s="99"/>
      <c r="AX55" s="99"/>
      <c r="AY55" s="101"/>
      <c r="AZ55" s="99"/>
      <c r="BA55" s="99"/>
      <c r="BB55" s="99"/>
      <c r="BC55" s="99"/>
      <c r="BD55" s="99"/>
      <c r="BE55" s="99"/>
      <c r="BF55" s="99"/>
      <c r="BG55" s="101"/>
      <c r="BI55" s="51"/>
      <c r="BJ55" s="56"/>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row>
    <row r="56" spans="1:102" s="50" customFormat="1" x14ac:dyDescent="0.3">
      <c r="A56" s="163"/>
      <c r="B56" s="165"/>
      <c r="C56" s="167"/>
      <c r="D56" s="51" t="s">
        <v>528</v>
      </c>
      <c r="E56" s="51" t="s">
        <v>691</v>
      </c>
      <c r="F56" s="51">
        <v>16</v>
      </c>
      <c r="G56" s="51" t="s">
        <v>797</v>
      </c>
      <c r="H56" s="51" t="s">
        <v>786</v>
      </c>
      <c r="I56" s="51" t="s">
        <v>793</v>
      </c>
      <c r="J56" s="51" t="s">
        <v>829</v>
      </c>
      <c r="K56" s="93" t="str">
        <f t="shared" si="0"/>
        <v>14 2 3</v>
      </c>
      <c r="L56" s="98" t="s">
        <v>902</v>
      </c>
      <c r="M56" s="99" t="s">
        <v>902</v>
      </c>
      <c r="N56" s="99" t="s">
        <v>902</v>
      </c>
      <c r="O56" s="99" t="s">
        <v>903</v>
      </c>
      <c r="P56" s="99" t="s">
        <v>902</v>
      </c>
      <c r="Q56" s="100" t="s">
        <v>903</v>
      </c>
      <c r="R56" s="99" t="s">
        <v>903</v>
      </c>
      <c r="S56" s="101" t="s">
        <v>902</v>
      </c>
      <c r="T56" s="102" t="s">
        <v>903</v>
      </c>
      <c r="U56" s="100" t="s">
        <v>903</v>
      </c>
      <c r="V56" s="99"/>
      <c r="W56" s="99"/>
      <c r="X56" s="100"/>
      <c r="Y56" s="99"/>
      <c r="Z56" s="99"/>
      <c r="AA56" s="104"/>
      <c r="AB56" s="99"/>
      <c r="AC56" s="99"/>
      <c r="AD56" s="99"/>
      <c r="AE56" s="99"/>
      <c r="AF56" s="99"/>
      <c r="AG56" s="99"/>
      <c r="AH56" s="99"/>
      <c r="AI56" s="101"/>
      <c r="AJ56" s="99"/>
      <c r="AK56" s="99"/>
      <c r="AL56" s="99"/>
      <c r="AM56" s="99"/>
      <c r="AN56" s="99"/>
      <c r="AO56" s="99"/>
      <c r="AP56" s="99"/>
      <c r="AQ56" s="101"/>
      <c r="AR56" s="99"/>
      <c r="AS56" s="99"/>
      <c r="AT56" s="99"/>
      <c r="AU56" s="99"/>
      <c r="AV56" s="99"/>
      <c r="AW56" s="99"/>
      <c r="AX56" s="99"/>
      <c r="AY56" s="101"/>
      <c r="AZ56" s="99"/>
      <c r="BA56" s="99"/>
      <c r="BB56" s="99"/>
      <c r="BC56" s="99"/>
      <c r="BD56" s="99"/>
      <c r="BE56" s="99"/>
      <c r="BF56" s="99"/>
      <c r="BG56" s="101"/>
      <c r="BH56" s="50" t="s">
        <v>524</v>
      </c>
      <c r="BI56" s="51" t="s">
        <v>528</v>
      </c>
      <c r="BJ56" s="56" t="s">
        <v>529</v>
      </c>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row>
    <row r="57" spans="1:102" s="50" customFormat="1" x14ac:dyDescent="0.3">
      <c r="A57" s="163" t="s">
        <v>778</v>
      </c>
      <c r="B57" s="165"/>
      <c r="C57" s="167" t="s">
        <v>29</v>
      </c>
      <c r="D57" s="167" t="s">
        <v>526</v>
      </c>
      <c r="E57" s="167" t="s">
        <v>691</v>
      </c>
      <c r="F57" s="51">
        <v>8</v>
      </c>
      <c r="G57" s="167" t="s">
        <v>797</v>
      </c>
      <c r="H57" s="167" t="s">
        <v>794</v>
      </c>
      <c r="I57" s="51" t="s">
        <v>787</v>
      </c>
      <c r="J57" s="51" t="s">
        <v>867</v>
      </c>
      <c r="K57" s="93" t="str">
        <f t="shared" si="0"/>
        <v>20 3 0</v>
      </c>
      <c r="L57" s="98" t="s">
        <v>902</v>
      </c>
      <c r="M57" s="99" t="s">
        <v>902</v>
      </c>
      <c r="N57" s="99" t="s">
        <v>903</v>
      </c>
      <c r="O57" s="99" t="s">
        <v>902</v>
      </c>
      <c r="P57" s="99" t="s">
        <v>902</v>
      </c>
      <c r="Q57" s="100" t="s">
        <v>902</v>
      </c>
      <c r="R57" s="99" t="s">
        <v>903</v>
      </c>
      <c r="S57" s="101" t="s">
        <v>903</v>
      </c>
      <c r="T57" s="102" t="s">
        <v>902</v>
      </c>
      <c r="U57" s="100" t="s">
        <v>902</v>
      </c>
      <c r="V57" s="99"/>
      <c r="W57" s="99"/>
      <c r="X57" s="100"/>
      <c r="Y57" s="169" t="s">
        <v>911</v>
      </c>
      <c r="Z57" s="169"/>
      <c r="AA57" s="171"/>
      <c r="AB57" s="99"/>
      <c r="AC57" s="99"/>
      <c r="AD57" s="99"/>
      <c r="AE57" s="99"/>
      <c r="AF57" s="99"/>
      <c r="AG57" s="99"/>
      <c r="AH57" s="99"/>
      <c r="AI57" s="101"/>
      <c r="AJ57" s="99"/>
      <c r="AK57" s="99"/>
      <c r="AL57" s="99"/>
      <c r="AM57" s="99"/>
      <c r="AN57" s="99"/>
      <c r="AO57" s="99"/>
      <c r="AP57" s="99"/>
      <c r="AQ57" s="101"/>
      <c r="AR57" s="99"/>
      <c r="AS57" s="99"/>
      <c r="AT57" s="99"/>
      <c r="AU57" s="99"/>
      <c r="AV57" s="99"/>
      <c r="AW57" s="99"/>
      <c r="AX57" s="99"/>
      <c r="AY57" s="101"/>
      <c r="AZ57" s="99"/>
      <c r="BA57" s="99"/>
      <c r="BB57" s="99"/>
      <c r="BC57" s="99"/>
      <c r="BD57" s="99"/>
      <c r="BE57" s="99"/>
      <c r="BF57" s="99"/>
      <c r="BG57" s="101"/>
      <c r="BH57" s="172" t="s">
        <v>523</v>
      </c>
      <c r="BI57" s="51" t="s">
        <v>705</v>
      </c>
      <c r="BJ57" s="174" t="s">
        <v>691</v>
      </c>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row>
    <row r="58" spans="1:102" s="50" customFormat="1" x14ac:dyDescent="0.3">
      <c r="A58" s="163"/>
      <c r="B58" s="165"/>
      <c r="C58" s="167"/>
      <c r="D58" s="167"/>
      <c r="E58" s="167"/>
      <c r="F58" s="51">
        <v>16</v>
      </c>
      <c r="G58" s="167"/>
      <c r="H58" s="167"/>
      <c r="I58" s="51" t="s">
        <v>788</v>
      </c>
      <c r="J58" s="51" t="s">
        <v>867</v>
      </c>
      <c r="K58" s="93" t="str">
        <f t="shared" si="0"/>
        <v>20 3 1</v>
      </c>
      <c r="L58" s="98" t="s">
        <v>902</v>
      </c>
      <c r="M58" s="99" t="s">
        <v>902</v>
      </c>
      <c r="N58" s="99" t="s">
        <v>903</v>
      </c>
      <c r="O58" s="99" t="s">
        <v>902</v>
      </c>
      <c r="P58" s="99" t="s">
        <v>902</v>
      </c>
      <c r="Q58" s="100" t="s">
        <v>902</v>
      </c>
      <c r="R58" s="99" t="s">
        <v>903</v>
      </c>
      <c r="S58" s="101" t="s">
        <v>903</v>
      </c>
      <c r="T58" s="102" t="s">
        <v>902</v>
      </c>
      <c r="U58" s="100" t="s">
        <v>903</v>
      </c>
      <c r="V58" s="99"/>
      <c r="W58" s="99"/>
      <c r="X58" s="100"/>
      <c r="Y58" s="169" t="s">
        <v>911</v>
      </c>
      <c r="Z58" s="169"/>
      <c r="AA58" s="171"/>
      <c r="AB58" s="99"/>
      <c r="AC58" s="99"/>
      <c r="AD58" s="99"/>
      <c r="AE58" s="99"/>
      <c r="AF58" s="99"/>
      <c r="AG58" s="99"/>
      <c r="AH58" s="99"/>
      <c r="AI58" s="101"/>
      <c r="AJ58" s="99"/>
      <c r="AK58" s="99"/>
      <c r="AL58" s="99"/>
      <c r="AM58" s="99"/>
      <c r="AN58" s="99"/>
      <c r="AO58" s="99"/>
      <c r="AP58" s="99"/>
      <c r="AQ58" s="101"/>
      <c r="AR58" s="99"/>
      <c r="AS58" s="99"/>
      <c r="AT58" s="99"/>
      <c r="AU58" s="99"/>
      <c r="AV58" s="99"/>
      <c r="AW58" s="99"/>
      <c r="AX58" s="99"/>
      <c r="AY58" s="101"/>
      <c r="AZ58" s="99"/>
      <c r="BA58" s="99"/>
      <c r="BB58" s="99"/>
      <c r="BC58" s="99"/>
      <c r="BD58" s="99"/>
      <c r="BE58" s="99"/>
      <c r="BF58" s="99"/>
      <c r="BG58" s="101"/>
      <c r="BH58" s="172"/>
      <c r="BI58" s="51" t="s">
        <v>706</v>
      </c>
      <c r="BJ58" s="174"/>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row>
    <row r="59" spans="1:102" s="50" customFormat="1" x14ac:dyDescent="0.3">
      <c r="A59" s="163"/>
      <c r="B59" s="165"/>
      <c r="C59" s="167"/>
      <c r="D59" s="167"/>
      <c r="E59" s="167" t="s">
        <v>774</v>
      </c>
      <c r="F59" s="51" t="s">
        <v>950</v>
      </c>
      <c r="G59" s="167"/>
      <c r="H59" s="167"/>
      <c r="I59" s="51" t="s">
        <v>920</v>
      </c>
      <c r="J59" s="51" t="s">
        <v>829</v>
      </c>
      <c r="K59" s="93" t="str">
        <f t="shared" si="0"/>
        <v>1C 0 X</v>
      </c>
      <c r="L59" s="98" t="s">
        <v>902</v>
      </c>
      <c r="M59" s="99" t="s">
        <v>902</v>
      </c>
      <c r="N59" s="99" t="s">
        <v>902</v>
      </c>
      <c r="O59" s="99" t="s">
        <v>903</v>
      </c>
      <c r="P59" s="99" t="s">
        <v>903</v>
      </c>
      <c r="Q59" s="100" t="s">
        <v>903</v>
      </c>
      <c r="R59" s="99" t="s">
        <v>902</v>
      </c>
      <c r="S59" s="101" t="s">
        <v>902</v>
      </c>
      <c r="T59" s="176" t="s">
        <v>921</v>
      </c>
      <c r="U59" s="176"/>
      <c r="V59" s="176"/>
      <c r="W59" s="176"/>
      <c r="X59" s="176"/>
      <c r="Y59" s="176"/>
      <c r="Z59" s="176"/>
      <c r="AA59" s="177"/>
      <c r="AB59" s="99"/>
      <c r="AC59" s="99"/>
      <c r="AD59" s="99"/>
      <c r="AE59" s="99"/>
      <c r="AF59" s="99"/>
      <c r="AG59" s="99"/>
      <c r="AH59" s="99"/>
      <c r="AI59" s="101"/>
      <c r="AJ59" s="99"/>
      <c r="AK59" s="99"/>
      <c r="AL59" s="99"/>
      <c r="AM59" s="99"/>
      <c r="AN59" s="99"/>
      <c r="AO59" s="99"/>
      <c r="AP59" s="99"/>
      <c r="AQ59" s="101"/>
      <c r="AR59" s="99"/>
      <c r="AS59" s="99"/>
      <c r="AT59" s="99"/>
      <c r="AU59" s="99"/>
      <c r="AV59" s="99"/>
      <c r="AW59" s="99"/>
      <c r="AX59" s="99"/>
      <c r="AY59" s="101"/>
      <c r="AZ59" s="99"/>
      <c r="BA59" s="99"/>
      <c r="BB59" s="99"/>
      <c r="BC59" s="99"/>
      <c r="BD59" s="99"/>
      <c r="BE59" s="99"/>
      <c r="BF59" s="99"/>
      <c r="BG59" s="101"/>
      <c r="BI59" s="51"/>
      <c r="BJ59" s="56"/>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row>
    <row r="60" spans="1:102" s="50" customFormat="1" x14ac:dyDescent="0.3">
      <c r="A60" s="163"/>
      <c r="B60" s="165"/>
      <c r="C60" s="167"/>
      <c r="D60" s="167"/>
      <c r="E60" s="167"/>
      <c r="F60" s="51" t="s">
        <v>398</v>
      </c>
      <c r="G60" s="167"/>
      <c r="H60" s="167"/>
      <c r="I60" s="51" t="s">
        <v>920</v>
      </c>
      <c r="J60" s="51" t="s">
        <v>829</v>
      </c>
      <c r="K60" s="93" t="str">
        <f t="shared" si="0"/>
        <v>1C 1 X</v>
      </c>
      <c r="L60" s="98" t="s">
        <v>902</v>
      </c>
      <c r="M60" s="99" t="s">
        <v>902</v>
      </c>
      <c r="N60" s="99" t="s">
        <v>902</v>
      </c>
      <c r="O60" s="99" t="s">
        <v>903</v>
      </c>
      <c r="P60" s="99" t="s">
        <v>903</v>
      </c>
      <c r="Q60" s="100" t="s">
        <v>903</v>
      </c>
      <c r="R60" s="99" t="s">
        <v>902</v>
      </c>
      <c r="S60" s="101" t="s">
        <v>903</v>
      </c>
      <c r="T60" s="176" t="s">
        <v>921</v>
      </c>
      <c r="U60" s="176"/>
      <c r="V60" s="176"/>
      <c r="W60" s="176"/>
      <c r="X60" s="176"/>
      <c r="Y60" s="176"/>
      <c r="Z60" s="176"/>
      <c r="AA60" s="177"/>
      <c r="AB60" s="99"/>
      <c r="AC60" s="99"/>
      <c r="AD60" s="99"/>
      <c r="AE60" s="99"/>
      <c r="AF60" s="99"/>
      <c r="AG60" s="99"/>
      <c r="AH60" s="99"/>
      <c r="AI60" s="101"/>
      <c r="AJ60" s="99"/>
      <c r="AK60" s="99"/>
      <c r="AL60" s="99"/>
      <c r="AM60" s="99"/>
      <c r="AN60" s="99"/>
      <c r="AO60" s="99"/>
      <c r="AP60" s="99"/>
      <c r="AQ60" s="101"/>
      <c r="AR60" s="99"/>
      <c r="AS60" s="99"/>
      <c r="AT60" s="99"/>
      <c r="AU60" s="99"/>
      <c r="AV60" s="99"/>
      <c r="AW60" s="99"/>
      <c r="AX60" s="99"/>
      <c r="AY60" s="101"/>
      <c r="AZ60" s="99"/>
      <c r="BA60" s="99"/>
      <c r="BB60" s="99"/>
      <c r="BC60" s="99"/>
      <c r="BD60" s="99"/>
      <c r="BE60" s="99"/>
      <c r="BF60" s="99"/>
      <c r="BG60" s="101"/>
      <c r="BI60" s="51"/>
      <c r="BJ60" s="56"/>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row>
    <row r="61" spans="1:102" s="50" customFormat="1" x14ac:dyDescent="0.3">
      <c r="A61" s="163"/>
      <c r="B61" s="165"/>
      <c r="C61" s="167"/>
      <c r="D61" s="167"/>
      <c r="E61" s="167" t="s">
        <v>947</v>
      </c>
      <c r="F61" s="167" t="s">
        <v>950</v>
      </c>
      <c r="G61" s="167"/>
      <c r="H61" s="167"/>
      <c r="I61" s="51" t="s">
        <v>914</v>
      </c>
      <c r="J61" s="51" t="s">
        <v>868</v>
      </c>
      <c r="K61" s="93" t="str">
        <f t="shared" si="0"/>
        <v>1C 2 X</v>
      </c>
      <c r="L61" s="98" t="s">
        <v>902</v>
      </c>
      <c r="M61" s="99" t="s">
        <v>902</v>
      </c>
      <c r="N61" s="99" t="s">
        <v>902</v>
      </c>
      <c r="O61" s="99" t="s">
        <v>903</v>
      </c>
      <c r="P61" s="99" t="s">
        <v>903</v>
      </c>
      <c r="Q61" s="100" t="s">
        <v>903</v>
      </c>
      <c r="R61" s="99" t="s">
        <v>903</v>
      </c>
      <c r="S61" s="101" t="s">
        <v>902</v>
      </c>
      <c r="T61" s="176" t="s">
        <v>916</v>
      </c>
      <c r="U61" s="176"/>
      <c r="V61" s="176"/>
      <c r="W61" s="176"/>
      <c r="X61" s="176"/>
      <c r="Y61" s="176"/>
      <c r="Z61" s="176"/>
      <c r="AA61" s="176"/>
      <c r="AB61" s="176"/>
      <c r="AC61" s="176"/>
      <c r="AD61" s="176"/>
      <c r="AE61" s="176"/>
      <c r="AF61" s="176"/>
      <c r="AG61" s="176"/>
      <c r="AH61" s="176"/>
      <c r="AI61" s="177"/>
      <c r="AJ61" s="99"/>
      <c r="AK61" s="99"/>
      <c r="AL61" s="99"/>
      <c r="AM61" s="99"/>
      <c r="AN61" s="99"/>
      <c r="AO61" s="99"/>
      <c r="AP61" s="99"/>
      <c r="AQ61" s="101"/>
      <c r="AR61" s="99"/>
      <c r="AS61" s="99"/>
      <c r="AT61" s="99"/>
      <c r="AU61" s="99"/>
      <c r="AV61" s="99"/>
      <c r="AW61" s="99"/>
      <c r="AX61" s="99"/>
      <c r="AY61" s="101"/>
      <c r="AZ61" s="99"/>
      <c r="BA61" s="99"/>
      <c r="BB61" s="99"/>
      <c r="BC61" s="99"/>
      <c r="BD61" s="99"/>
      <c r="BE61" s="99"/>
      <c r="BF61" s="99"/>
      <c r="BG61" s="101"/>
      <c r="BI61" s="51"/>
      <c r="BJ61" s="56"/>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row>
    <row r="62" spans="1:102" s="50" customFormat="1" x14ac:dyDescent="0.3">
      <c r="A62" s="163"/>
      <c r="B62" s="165"/>
      <c r="C62" s="167"/>
      <c r="D62" s="167"/>
      <c r="E62" s="167"/>
      <c r="F62" s="167"/>
      <c r="G62" s="167"/>
      <c r="H62" s="167"/>
      <c r="I62" s="51" t="s">
        <v>953</v>
      </c>
      <c r="J62" s="51" t="s">
        <v>868</v>
      </c>
      <c r="K62" s="93" t="str">
        <f t="shared" si="0"/>
        <v>20 0 0</v>
      </c>
      <c r="L62" s="98" t="s">
        <v>902</v>
      </c>
      <c r="M62" s="99" t="s">
        <v>902</v>
      </c>
      <c r="N62" s="99" t="s">
        <v>903</v>
      </c>
      <c r="O62" s="99" t="s">
        <v>902</v>
      </c>
      <c r="P62" s="99" t="s">
        <v>902</v>
      </c>
      <c r="Q62" s="100" t="s">
        <v>902</v>
      </c>
      <c r="R62" s="99" t="s">
        <v>902</v>
      </c>
      <c r="S62" s="101" t="s">
        <v>902</v>
      </c>
      <c r="T62" s="102" t="s">
        <v>902</v>
      </c>
      <c r="U62" s="100" t="s">
        <v>902</v>
      </c>
      <c r="V62" s="187" t="s">
        <v>913</v>
      </c>
      <c r="W62" s="169"/>
      <c r="X62" s="170"/>
      <c r="Y62" s="169" t="s">
        <v>132</v>
      </c>
      <c r="Z62" s="169"/>
      <c r="AA62" s="171"/>
      <c r="AB62" s="99"/>
      <c r="AC62" s="99"/>
      <c r="AD62" s="99"/>
      <c r="AE62" s="99"/>
      <c r="AF62" s="99"/>
      <c r="AG62" s="99"/>
      <c r="AH62" s="99"/>
      <c r="AI62" s="101"/>
      <c r="AJ62" s="99"/>
      <c r="AK62" s="99"/>
      <c r="AL62" s="99"/>
      <c r="AM62" s="99"/>
      <c r="AN62" s="99"/>
      <c r="AO62" s="99"/>
      <c r="AP62" s="99"/>
      <c r="AQ62" s="101"/>
      <c r="AR62" s="99"/>
      <c r="AS62" s="99"/>
      <c r="AT62" s="99"/>
      <c r="AU62" s="99"/>
      <c r="AV62" s="99"/>
      <c r="AW62" s="99"/>
      <c r="AX62" s="99"/>
      <c r="AY62" s="101"/>
      <c r="AZ62" s="99"/>
      <c r="BA62" s="99"/>
      <c r="BB62" s="99"/>
      <c r="BC62" s="99"/>
      <c r="BD62" s="99"/>
      <c r="BE62" s="99"/>
      <c r="BF62" s="99"/>
      <c r="BG62" s="101"/>
      <c r="BI62" s="51"/>
      <c r="BJ62" s="56"/>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row>
    <row r="63" spans="1:102" s="50" customFormat="1" x14ac:dyDescent="0.3">
      <c r="A63" s="163"/>
      <c r="B63" s="165"/>
      <c r="C63" s="167"/>
      <c r="D63" s="167"/>
      <c r="E63" s="167"/>
      <c r="F63" s="167"/>
      <c r="G63" s="167"/>
      <c r="H63" s="167"/>
      <c r="I63" s="51" t="s">
        <v>954</v>
      </c>
      <c r="J63" s="51" t="s">
        <v>868</v>
      </c>
      <c r="K63" s="93" t="str">
        <f t="shared" si="0"/>
        <v>20 1 0</v>
      </c>
      <c r="L63" s="98" t="s">
        <v>902</v>
      </c>
      <c r="M63" s="99" t="s">
        <v>902</v>
      </c>
      <c r="N63" s="99" t="s">
        <v>903</v>
      </c>
      <c r="O63" s="99" t="s">
        <v>902</v>
      </c>
      <c r="P63" s="99" t="s">
        <v>902</v>
      </c>
      <c r="Q63" s="100" t="s">
        <v>902</v>
      </c>
      <c r="R63" s="99" t="s">
        <v>902</v>
      </c>
      <c r="S63" s="101" t="s">
        <v>903</v>
      </c>
      <c r="T63" s="102" t="s">
        <v>902</v>
      </c>
      <c r="U63" s="100" t="s">
        <v>902</v>
      </c>
      <c r="V63" s="187" t="s">
        <v>913</v>
      </c>
      <c r="W63" s="169"/>
      <c r="X63" s="170"/>
      <c r="Y63" s="169" t="s">
        <v>132</v>
      </c>
      <c r="Z63" s="169"/>
      <c r="AA63" s="171"/>
      <c r="AB63" s="176" t="s">
        <v>921</v>
      </c>
      <c r="AC63" s="176"/>
      <c r="AD63" s="176"/>
      <c r="AE63" s="176"/>
      <c r="AF63" s="176"/>
      <c r="AG63" s="176"/>
      <c r="AH63" s="176"/>
      <c r="AI63" s="177"/>
      <c r="AJ63" s="99"/>
      <c r="AK63" s="99"/>
      <c r="AL63" s="99"/>
      <c r="AM63" s="99"/>
      <c r="AN63" s="99"/>
      <c r="AO63" s="99"/>
      <c r="AP63" s="99"/>
      <c r="AQ63" s="101"/>
      <c r="AR63" s="99"/>
      <c r="AS63" s="99"/>
      <c r="AT63" s="99"/>
      <c r="AU63" s="99"/>
      <c r="AV63" s="99"/>
      <c r="AW63" s="99"/>
      <c r="AX63" s="99"/>
      <c r="AY63" s="101"/>
      <c r="AZ63" s="99"/>
      <c r="BA63" s="99"/>
      <c r="BB63" s="99"/>
      <c r="BC63" s="99"/>
      <c r="BD63" s="99"/>
      <c r="BE63" s="99"/>
      <c r="BF63" s="99"/>
      <c r="BG63" s="101"/>
      <c r="BI63" s="51"/>
      <c r="BJ63" s="56"/>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row>
    <row r="64" spans="1:102" s="50" customFormat="1" x14ac:dyDescent="0.3">
      <c r="A64" s="163"/>
      <c r="B64" s="165"/>
      <c r="C64" s="167"/>
      <c r="D64" s="167"/>
      <c r="E64" s="167"/>
      <c r="F64" s="167"/>
      <c r="G64" s="167"/>
      <c r="H64" s="167"/>
      <c r="I64" s="51" t="s">
        <v>955</v>
      </c>
      <c r="J64" s="51" t="s">
        <v>868</v>
      </c>
      <c r="K64" s="93" t="str">
        <f t="shared" si="0"/>
        <v>20 2 0</v>
      </c>
      <c r="L64" s="98" t="s">
        <v>902</v>
      </c>
      <c r="M64" s="99" t="s">
        <v>902</v>
      </c>
      <c r="N64" s="99" t="s">
        <v>903</v>
      </c>
      <c r="O64" s="99" t="s">
        <v>902</v>
      </c>
      <c r="P64" s="99" t="s">
        <v>902</v>
      </c>
      <c r="Q64" s="100" t="s">
        <v>902</v>
      </c>
      <c r="R64" s="99" t="s">
        <v>903</v>
      </c>
      <c r="S64" s="101" t="s">
        <v>902</v>
      </c>
      <c r="T64" s="102" t="s">
        <v>902</v>
      </c>
      <c r="U64" s="100" t="s">
        <v>902</v>
      </c>
      <c r="V64" s="187" t="s">
        <v>913</v>
      </c>
      <c r="W64" s="169"/>
      <c r="X64" s="170"/>
      <c r="Y64" s="169" t="s">
        <v>132</v>
      </c>
      <c r="Z64" s="169"/>
      <c r="AA64" s="171"/>
      <c r="AB64" s="176" t="s">
        <v>916</v>
      </c>
      <c r="AC64" s="176"/>
      <c r="AD64" s="176"/>
      <c r="AE64" s="176"/>
      <c r="AF64" s="176"/>
      <c r="AG64" s="176"/>
      <c r="AH64" s="176"/>
      <c r="AI64" s="176"/>
      <c r="AJ64" s="176"/>
      <c r="AK64" s="176"/>
      <c r="AL64" s="176"/>
      <c r="AM64" s="176"/>
      <c r="AN64" s="176"/>
      <c r="AO64" s="176"/>
      <c r="AP64" s="176"/>
      <c r="AQ64" s="177"/>
      <c r="AR64" s="99"/>
      <c r="AS64" s="99"/>
      <c r="AT64" s="99"/>
      <c r="AU64" s="99"/>
      <c r="AV64" s="99"/>
      <c r="AW64" s="99"/>
      <c r="AX64" s="99"/>
      <c r="AY64" s="101"/>
      <c r="AZ64" s="99"/>
      <c r="BA64" s="99"/>
      <c r="BB64" s="99"/>
      <c r="BC64" s="99"/>
      <c r="BD64" s="99"/>
      <c r="BE64" s="99"/>
      <c r="BF64" s="99"/>
      <c r="BG64" s="101"/>
      <c r="BI64" s="51"/>
      <c r="BJ64" s="56"/>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row>
    <row r="65" spans="1:102" s="50" customFormat="1" x14ac:dyDescent="0.3">
      <c r="A65" s="163"/>
      <c r="B65" s="165"/>
      <c r="C65" s="167"/>
      <c r="D65" s="167"/>
      <c r="E65" s="167"/>
      <c r="F65" s="167" t="s">
        <v>398</v>
      </c>
      <c r="G65" s="167"/>
      <c r="H65" s="167"/>
      <c r="I65" s="51" t="s">
        <v>914</v>
      </c>
      <c r="J65" s="51" t="s">
        <v>868</v>
      </c>
      <c r="K65" s="93" t="str">
        <f t="shared" si="0"/>
        <v>1C 3 X</v>
      </c>
      <c r="L65" s="98" t="s">
        <v>902</v>
      </c>
      <c r="M65" s="99" t="s">
        <v>902</v>
      </c>
      <c r="N65" s="99" t="s">
        <v>902</v>
      </c>
      <c r="O65" s="99" t="s">
        <v>903</v>
      </c>
      <c r="P65" s="99" t="s">
        <v>903</v>
      </c>
      <c r="Q65" s="100" t="s">
        <v>903</v>
      </c>
      <c r="R65" s="99" t="s">
        <v>903</v>
      </c>
      <c r="S65" s="101" t="s">
        <v>903</v>
      </c>
      <c r="T65" s="176" t="s">
        <v>916</v>
      </c>
      <c r="U65" s="176"/>
      <c r="V65" s="176"/>
      <c r="W65" s="176"/>
      <c r="X65" s="176"/>
      <c r="Y65" s="176"/>
      <c r="Z65" s="176"/>
      <c r="AA65" s="176"/>
      <c r="AB65" s="176"/>
      <c r="AC65" s="176"/>
      <c r="AD65" s="176"/>
      <c r="AE65" s="176"/>
      <c r="AF65" s="176"/>
      <c r="AG65" s="176"/>
      <c r="AH65" s="176"/>
      <c r="AI65" s="177"/>
      <c r="AJ65" s="99"/>
      <c r="AK65" s="99"/>
      <c r="AL65" s="99"/>
      <c r="AM65" s="99"/>
      <c r="AN65" s="99"/>
      <c r="AO65" s="99"/>
      <c r="AP65" s="99"/>
      <c r="AQ65" s="101"/>
      <c r="AR65" s="99"/>
      <c r="AS65" s="99"/>
      <c r="AT65" s="99"/>
      <c r="AU65" s="99"/>
      <c r="AV65" s="99"/>
      <c r="AW65" s="99"/>
      <c r="AX65" s="99"/>
      <c r="AY65" s="101"/>
      <c r="AZ65" s="99"/>
      <c r="BA65" s="99"/>
      <c r="BB65" s="99"/>
      <c r="BC65" s="99"/>
      <c r="BD65" s="99"/>
      <c r="BE65" s="99"/>
      <c r="BF65" s="99"/>
      <c r="BG65" s="101"/>
      <c r="BI65" s="51"/>
      <c r="BJ65" s="56"/>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row>
    <row r="66" spans="1:102" s="50" customFormat="1" x14ac:dyDescent="0.3">
      <c r="A66" s="163"/>
      <c r="B66" s="165"/>
      <c r="C66" s="167"/>
      <c r="D66" s="167"/>
      <c r="E66" s="167"/>
      <c r="F66" s="167"/>
      <c r="G66" s="167"/>
      <c r="H66" s="167"/>
      <c r="I66" s="51" t="s">
        <v>953</v>
      </c>
      <c r="J66" s="51" t="s">
        <v>868</v>
      </c>
      <c r="K66" s="93" t="str">
        <f t="shared" si="0"/>
        <v>20 0 1</v>
      </c>
      <c r="L66" s="98" t="s">
        <v>902</v>
      </c>
      <c r="M66" s="99" t="s">
        <v>902</v>
      </c>
      <c r="N66" s="99" t="s">
        <v>903</v>
      </c>
      <c r="O66" s="99" t="s">
        <v>902</v>
      </c>
      <c r="P66" s="99" t="s">
        <v>902</v>
      </c>
      <c r="Q66" s="100" t="s">
        <v>902</v>
      </c>
      <c r="R66" s="99" t="s">
        <v>902</v>
      </c>
      <c r="S66" s="101" t="s">
        <v>902</v>
      </c>
      <c r="T66" s="102" t="s">
        <v>902</v>
      </c>
      <c r="U66" s="100" t="s">
        <v>903</v>
      </c>
      <c r="V66" s="187" t="s">
        <v>913</v>
      </c>
      <c r="W66" s="169"/>
      <c r="X66" s="170"/>
      <c r="Y66" s="169" t="s">
        <v>132</v>
      </c>
      <c r="Z66" s="169"/>
      <c r="AA66" s="171"/>
      <c r="AB66" s="99"/>
      <c r="AC66" s="99"/>
      <c r="AD66" s="99"/>
      <c r="AE66" s="99"/>
      <c r="AF66" s="99"/>
      <c r="AG66" s="99"/>
      <c r="AH66" s="99"/>
      <c r="AI66" s="101"/>
      <c r="AJ66" s="99"/>
      <c r="AK66" s="99"/>
      <c r="AL66" s="99"/>
      <c r="AM66" s="99"/>
      <c r="AN66" s="99"/>
      <c r="AO66" s="99"/>
      <c r="AP66" s="99"/>
      <c r="AQ66" s="101"/>
      <c r="AR66" s="99"/>
      <c r="AS66" s="99"/>
      <c r="AT66" s="99"/>
      <c r="AU66" s="99"/>
      <c r="AV66" s="99"/>
      <c r="AW66" s="99"/>
      <c r="AX66" s="99"/>
      <c r="AY66" s="101"/>
      <c r="AZ66" s="99"/>
      <c r="BA66" s="99"/>
      <c r="BB66" s="99"/>
      <c r="BC66" s="99"/>
      <c r="BD66" s="99"/>
      <c r="BE66" s="99"/>
      <c r="BF66" s="99"/>
      <c r="BG66" s="101"/>
      <c r="BI66" s="51"/>
      <c r="BJ66" s="56"/>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row>
    <row r="67" spans="1:102" s="50" customFormat="1" x14ac:dyDescent="0.3">
      <c r="A67" s="163"/>
      <c r="B67" s="165"/>
      <c r="C67" s="167"/>
      <c r="D67" s="167"/>
      <c r="E67" s="167"/>
      <c r="F67" s="167"/>
      <c r="G67" s="167"/>
      <c r="H67" s="167"/>
      <c r="I67" s="51" t="s">
        <v>954</v>
      </c>
      <c r="J67" s="51" t="s">
        <v>868</v>
      </c>
      <c r="K67" s="93" t="str">
        <f t="shared" ref="K67:K126" si="1">DEC2HEX(BIN2DEC(_xlfn.CONCAT($L67:$Q67)) * 4, 2) &amp; " " &amp; BIN2HEX(_xlfn.CONCAT($R67:$S67), 1) &amp; " " &amp; IFERROR(BIN2HEX(_xlfn.CONCAT($T67:$U67), 1), "X")</f>
        <v>20 1 1</v>
      </c>
      <c r="L67" s="98" t="s">
        <v>902</v>
      </c>
      <c r="M67" s="99" t="s">
        <v>902</v>
      </c>
      <c r="N67" s="99" t="s">
        <v>903</v>
      </c>
      <c r="O67" s="99" t="s">
        <v>902</v>
      </c>
      <c r="P67" s="99" t="s">
        <v>902</v>
      </c>
      <c r="Q67" s="100" t="s">
        <v>902</v>
      </c>
      <c r="R67" s="99" t="s">
        <v>902</v>
      </c>
      <c r="S67" s="101" t="s">
        <v>903</v>
      </c>
      <c r="T67" s="102" t="s">
        <v>902</v>
      </c>
      <c r="U67" s="100" t="s">
        <v>903</v>
      </c>
      <c r="V67" s="187" t="s">
        <v>913</v>
      </c>
      <c r="W67" s="169"/>
      <c r="X67" s="170"/>
      <c r="Y67" s="169" t="s">
        <v>132</v>
      </c>
      <c r="Z67" s="169"/>
      <c r="AA67" s="171"/>
      <c r="AB67" s="176" t="s">
        <v>921</v>
      </c>
      <c r="AC67" s="176"/>
      <c r="AD67" s="176"/>
      <c r="AE67" s="176"/>
      <c r="AF67" s="176"/>
      <c r="AG67" s="176"/>
      <c r="AH67" s="176"/>
      <c r="AI67" s="177"/>
      <c r="AJ67" s="99"/>
      <c r="AK67" s="99"/>
      <c r="AL67" s="99"/>
      <c r="AM67" s="99"/>
      <c r="AN67" s="99"/>
      <c r="AO67" s="99"/>
      <c r="AP67" s="99"/>
      <c r="AQ67" s="101"/>
      <c r="AR67" s="99"/>
      <c r="AS67" s="99"/>
      <c r="AT67" s="99"/>
      <c r="AU67" s="99"/>
      <c r="AV67" s="99"/>
      <c r="AW67" s="99"/>
      <c r="AX67" s="99"/>
      <c r="AY67" s="101"/>
      <c r="AZ67" s="99"/>
      <c r="BA67" s="99"/>
      <c r="BB67" s="99"/>
      <c r="BC67" s="99"/>
      <c r="BD67" s="99"/>
      <c r="BE67" s="99"/>
      <c r="BF67" s="99"/>
      <c r="BG67" s="101"/>
      <c r="BI67" s="51"/>
      <c r="BJ67" s="56"/>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row>
    <row r="68" spans="1:102" s="50" customFormat="1" x14ac:dyDescent="0.3">
      <c r="A68" s="163"/>
      <c r="B68" s="165"/>
      <c r="C68" s="167"/>
      <c r="D68" s="167"/>
      <c r="E68" s="167"/>
      <c r="F68" s="167"/>
      <c r="G68" s="167"/>
      <c r="H68" s="167"/>
      <c r="I68" s="51" t="s">
        <v>955</v>
      </c>
      <c r="J68" s="51" t="s">
        <v>868</v>
      </c>
      <c r="K68" s="93" t="str">
        <f t="shared" si="1"/>
        <v>20 2 1</v>
      </c>
      <c r="L68" s="98" t="s">
        <v>902</v>
      </c>
      <c r="M68" s="99" t="s">
        <v>902</v>
      </c>
      <c r="N68" s="99" t="s">
        <v>903</v>
      </c>
      <c r="O68" s="99" t="s">
        <v>902</v>
      </c>
      <c r="P68" s="99" t="s">
        <v>902</v>
      </c>
      <c r="Q68" s="100" t="s">
        <v>902</v>
      </c>
      <c r="R68" s="99" t="s">
        <v>903</v>
      </c>
      <c r="S68" s="101" t="s">
        <v>902</v>
      </c>
      <c r="T68" s="102" t="s">
        <v>902</v>
      </c>
      <c r="U68" s="100" t="s">
        <v>903</v>
      </c>
      <c r="V68" s="187" t="s">
        <v>913</v>
      </c>
      <c r="W68" s="169"/>
      <c r="X68" s="170"/>
      <c r="Y68" s="169" t="s">
        <v>132</v>
      </c>
      <c r="Z68" s="169"/>
      <c r="AA68" s="171"/>
      <c r="AB68" s="176" t="s">
        <v>916</v>
      </c>
      <c r="AC68" s="176"/>
      <c r="AD68" s="176"/>
      <c r="AE68" s="176"/>
      <c r="AF68" s="176"/>
      <c r="AG68" s="176"/>
      <c r="AH68" s="176"/>
      <c r="AI68" s="176"/>
      <c r="AJ68" s="176"/>
      <c r="AK68" s="176"/>
      <c r="AL68" s="176"/>
      <c r="AM68" s="176"/>
      <c r="AN68" s="176"/>
      <c r="AO68" s="176"/>
      <c r="AP68" s="176"/>
      <c r="AQ68" s="177"/>
      <c r="AR68" s="99"/>
      <c r="AS68" s="99"/>
      <c r="AT68" s="99"/>
      <c r="AU68" s="99"/>
      <c r="AV68" s="99"/>
      <c r="AW68" s="99"/>
      <c r="AX68" s="99"/>
      <c r="AY68" s="101"/>
      <c r="AZ68" s="99"/>
      <c r="BA68" s="99"/>
      <c r="BB68" s="99"/>
      <c r="BC68" s="99"/>
      <c r="BD68" s="99"/>
      <c r="BE68" s="99"/>
      <c r="BF68" s="99"/>
      <c r="BG68" s="101"/>
      <c r="BI68" s="51"/>
      <c r="BJ68" s="56"/>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row>
    <row r="69" spans="1:102" s="50" customFormat="1" x14ac:dyDescent="0.3">
      <c r="A69" s="163"/>
      <c r="B69" s="165"/>
      <c r="C69" s="167"/>
      <c r="D69" s="51" t="s">
        <v>527</v>
      </c>
      <c r="E69" s="51" t="s">
        <v>691</v>
      </c>
      <c r="F69" s="51">
        <v>16</v>
      </c>
      <c r="G69" s="51" t="s">
        <v>797</v>
      </c>
      <c r="H69" s="51" t="s">
        <v>794</v>
      </c>
      <c r="I69" s="51" t="s">
        <v>793</v>
      </c>
      <c r="J69" s="51" t="s">
        <v>829</v>
      </c>
      <c r="K69" s="93" t="str">
        <f t="shared" si="1"/>
        <v>14 2 1</v>
      </c>
      <c r="L69" s="98" t="s">
        <v>902</v>
      </c>
      <c r="M69" s="99" t="s">
        <v>902</v>
      </c>
      <c r="N69" s="99" t="s">
        <v>902</v>
      </c>
      <c r="O69" s="99" t="s">
        <v>903</v>
      </c>
      <c r="P69" s="99" t="s">
        <v>902</v>
      </c>
      <c r="Q69" s="100" t="s">
        <v>903</v>
      </c>
      <c r="R69" s="99" t="s">
        <v>903</v>
      </c>
      <c r="S69" s="101" t="s">
        <v>902</v>
      </c>
      <c r="T69" s="102" t="s">
        <v>902</v>
      </c>
      <c r="U69" s="100" t="s">
        <v>903</v>
      </c>
      <c r="V69" s="99"/>
      <c r="W69" s="99"/>
      <c r="X69" s="100"/>
      <c r="Y69" s="99"/>
      <c r="Z69" s="99"/>
      <c r="AA69" s="104"/>
      <c r="AB69" s="99"/>
      <c r="AC69" s="99"/>
      <c r="AD69" s="99"/>
      <c r="AE69" s="99"/>
      <c r="AF69" s="99"/>
      <c r="AG69" s="99"/>
      <c r="AH69" s="99"/>
      <c r="AI69" s="101"/>
      <c r="AJ69" s="99"/>
      <c r="AK69" s="99"/>
      <c r="AL69" s="99"/>
      <c r="AM69" s="99"/>
      <c r="AN69" s="99"/>
      <c r="AO69" s="99"/>
      <c r="AP69" s="99"/>
      <c r="AQ69" s="101"/>
      <c r="AR69" s="99"/>
      <c r="AS69" s="99"/>
      <c r="AT69" s="99"/>
      <c r="AU69" s="99"/>
      <c r="AV69" s="99"/>
      <c r="AW69" s="99"/>
      <c r="AX69" s="99"/>
      <c r="AY69" s="101"/>
      <c r="AZ69" s="99"/>
      <c r="BA69" s="99"/>
      <c r="BB69" s="99"/>
      <c r="BC69" s="99"/>
      <c r="BD69" s="99"/>
      <c r="BE69" s="99"/>
      <c r="BF69" s="99"/>
      <c r="BG69" s="101"/>
      <c r="BH69" s="50" t="s">
        <v>525</v>
      </c>
      <c r="BI69" s="51" t="s">
        <v>527</v>
      </c>
      <c r="BJ69" s="56" t="s">
        <v>530</v>
      </c>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row>
    <row r="70" spans="1:102" s="50" customFormat="1" x14ac:dyDescent="0.3">
      <c r="A70" s="163" t="s">
        <v>509</v>
      </c>
      <c r="B70" s="165"/>
      <c r="C70" s="167" t="s">
        <v>531</v>
      </c>
      <c r="D70" s="167" t="s">
        <v>533</v>
      </c>
      <c r="E70" s="167" t="s">
        <v>947</v>
      </c>
      <c r="F70" s="51">
        <v>8</v>
      </c>
      <c r="G70" s="51" t="s">
        <v>787</v>
      </c>
      <c r="H70" s="51" t="s">
        <v>786</v>
      </c>
      <c r="I70" s="51" t="s">
        <v>923</v>
      </c>
      <c r="J70" s="51" t="s">
        <v>869</v>
      </c>
      <c r="K70" s="93" t="str">
        <f t="shared" si="1"/>
        <v>DC 1 X</v>
      </c>
      <c r="L70" s="98" t="s">
        <v>903</v>
      </c>
      <c r="M70" s="99" t="s">
        <v>903</v>
      </c>
      <c r="N70" s="99" t="s">
        <v>902</v>
      </c>
      <c r="O70" s="99" t="s">
        <v>903</v>
      </c>
      <c r="P70" s="99" t="s">
        <v>903</v>
      </c>
      <c r="Q70" s="100" t="s">
        <v>903</v>
      </c>
      <c r="R70" s="99" t="s">
        <v>902</v>
      </c>
      <c r="S70" s="101" t="s">
        <v>903</v>
      </c>
      <c r="T70" s="176" t="s">
        <v>921</v>
      </c>
      <c r="U70" s="176"/>
      <c r="V70" s="176"/>
      <c r="W70" s="176"/>
      <c r="X70" s="176"/>
      <c r="Y70" s="176"/>
      <c r="Z70" s="176"/>
      <c r="AA70" s="177"/>
      <c r="AB70" s="99"/>
      <c r="AC70" s="99"/>
      <c r="AD70" s="99"/>
      <c r="AE70" s="99"/>
      <c r="AF70" s="99"/>
      <c r="AG70" s="99"/>
      <c r="AH70" s="99"/>
      <c r="AI70" s="101"/>
      <c r="AJ70" s="99"/>
      <c r="AK70" s="99"/>
      <c r="AL70" s="99"/>
      <c r="AM70" s="99"/>
      <c r="AN70" s="99"/>
      <c r="AO70" s="99"/>
      <c r="AP70" s="99"/>
      <c r="AQ70" s="101"/>
      <c r="AR70" s="99"/>
      <c r="AS70" s="99"/>
      <c r="AT70" s="99"/>
      <c r="AU70" s="99"/>
      <c r="AV70" s="99"/>
      <c r="AW70" s="99"/>
      <c r="AX70" s="99"/>
      <c r="AY70" s="101"/>
      <c r="AZ70" s="99"/>
      <c r="BA70" s="99"/>
      <c r="BB70" s="99"/>
      <c r="BC70" s="99"/>
      <c r="BD70" s="99"/>
      <c r="BE70" s="99"/>
      <c r="BF70" s="99"/>
      <c r="BG70" s="101"/>
      <c r="BH70" s="172" t="s">
        <v>535</v>
      </c>
      <c r="BI70" s="51" t="s">
        <v>707</v>
      </c>
      <c r="BJ70" s="56" t="s">
        <v>537</v>
      </c>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row>
    <row r="71" spans="1:102" s="50" customFormat="1" x14ac:dyDescent="0.3">
      <c r="A71" s="163"/>
      <c r="B71" s="165"/>
      <c r="C71" s="167"/>
      <c r="D71" s="167"/>
      <c r="E71" s="167"/>
      <c r="F71" s="51" t="s">
        <v>398</v>
      </c>
      <c r="G71" s="51" t="s">
        <v>788</v>
      </c>
      <c r="H71" s="51" t="s">
        <v>786</v>
      </c>
      <c r="I71" s="51" t="s">
        <v>923</v>
      </c>
      <c r="J71" s="51" t="s">
        <v>869</v>
      </c>
      <c r="K71" s="93" t="str">
        <f t="shared" si="1"/>
        <v>DC 2 X</v>
      </c>
      <c r="L71" s="98" t="s">
        <v>903</v>
      </c>
      <c r="M71" s="99" t="s">
        <v>903</v>
      </c>
      <c r="N71" s="99" t="s">
        <v>902</v>
      </c>
      <c r="O71" s="99" t="s">
        <v>903</v>
      </c>
      <c r="P71" s="99" t="s">
        <v>903</v>
      </c>
      <c r="Q71" s="100" t="s">
        <v>903</v>
      </c>
      <c r="R71" s="99" t="s">
        <v>903</v>
      </c>
      <c r="S71" s="101" t="s">
        <v>902</v>
      </c>
      <c r="T71" s="176" t="s">
        <v>921</v>
      </c>
      <c r="U71" s="176"/>
      <c r="V71" s="176"/>
      <c r="W71" s="176"/>
      <c r="X71" s="176"/>
      <c r="Y71" s="176"/>
      <c r="Z71" s="176"/>
      <c r="AA71" s="177"/>
      <c r="AB71" s="99"/>
      <c r="AC71" s="99"/>
      <c r="AD71" s="99"/>
      <c r="AE71" s="99"/>
      <c r="AF71" s="99"/>
      <c r="AG71" s="99"/>
      <c r="AH71" s="99"/>
      <c r="AI71" s="101"/>
      <c r="AJ71" s="99"/>
      <c r="AK71" s="99"/>
      <c r="AL71" s="99"/>
      <c r="AM71" s="99"/>
      <c r="AN71" s="99"/>
      <c r="AO71" s="99"/>
      <c r="AP71" s="99"/>
      <c r="AQ71" s="101"/>
      <c r="AR71" s="99"/>
      <c r="AS71" s="99"/>
      <c r="AT71" s="99"/>
      <c r="AU71" s="99"/>
      <c r="AV71" s="99"/>
      <c r="AW71" s="99"/>
      <c r="AX71" s="99"/>
      <c r="AY71" s="101"/>
      <c r="AZ71" s="99"/>
      <c r="BA71" s="99"/>
      <c r="BB71" s="99"/>
      <c r="BC71" s="99"/>
      <c r="BD71" s="99"/>
      <c r="BE71" s="99"/>
      <c r="BF71" s="99"/>
      <c r="BG71" s="101"/>
      <c r="BH71" s="172"/>
      <c r="BI71" s="51" t="s">
        <v>707</v>
      </c>
      <c r="BJ71" s="56" t="s">
        <v>537</v>
      </c>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row>
    <row r="72" spans="1:102" s="50" customFormat="1" x14ac:dyDescent="0.3">
      <c r="A72" s="163" t="s">
        <v>509</v>
      </c>
      <c r="B72" s="165"/>
      <c r="C72" s="167" t="s">
        <v>532</v>
      </c>
      <c r="D72" s="167" t="s">
        <v>534</v>
      </c>
      <c r="E72" s="167" t="s">
        <v>947</v>
      </c>
      <c r="F72" s="51">
        <v>8</v>
      </c>
      <c r="G72" s="51" t="s">
        <v>787</v>
      </c>
      <c r="H72" s="51" t="s">
        <v>794</v>
      </c>
      <c r="I72" s="51" t="s">
        <v>923</v>
      </c>
      <c r="J72" s="51" t="s">
        <v>869</v>
      </c>
      <c r="K72" s="93" t="str">
        <f t="shared" si="1"/>
        <v>EC 1 X</v>
      </c>
      <c r="L72" s="98" t="s">
        <v>903</v>
      </c>
      <c r="M72" s="99" t="s">
        <v>903</v>
      </c>
      <c r="N72" s="99" t="s">
        <v>903</v>
      </c>
      <c r="O72" s="99" t="s">
        <v>902</v>
      </c>
      <c r="P72" s="99" t="s">
        <v>903</v>
      </c>
      <c r="Q72" s="100" t="s">
        <v>903</v>
      </c>
      <c r="R72" s="99" t="s">
        <v>902</v>
      </c>
      <c r="S72" s="101" t="s">
        <v>903</v>
      </c>
      <c r="T72" s="176" t="s">
        <v>921</v>
      </c>
      <c r="U72" s="176"/>
      <c r="V72" s="176"/>
      <c r="W72" s="176"/>
      <c r="X72" s="176"/>
      <c r="Y72" s="176"/>
      <c r="Z72" s="176"/>
      <c r="AA72" s="177"/>
      <c r="AB72" s="99"/>
      <c r="AC72" s="99"/>
      <c r="AD72" s="99"/>
      <c r="AE72" s="99"/>
      <c r="AF72" s="99"/>
      <c r="AG72" s="99"/>
      <c r="AH72" s="99"/>
      <c r="AI72" s="101"/>
      <c r="AJ72" s="99"/>
      <c r="AK72" s="99"/>
      <c r="AL72" s="99"/>
      <c r="AM72" s="99"/>
      <c r="AN72" s="99"/>
      <c r="AO72" s="99"/>
      <c r="AP72" s="99"/>
      <c r="AQ72" s="101"/>
      <c r="AR72" s="99"/>
      <c r="AS72" s="99"/>
      <c r="AT72" s="99"/>
      <c r="AU72" s="99"/>
      <c r="AV72" s="99"/>
      <c r="AW72" s="99"/>
      <c r="AX72" s="99"/>
      <c r="AY72" s="101"/>
      <c r="AZ72" s="99"/>
      <c r="BA72" s="99"/>
      <c r="BB72" s="99"/>
      <c r="BC72" s="99"/>
      <c r="BD72" s="99"/>
      <c r="BE72" s="99"/>
      <c r="BF72" s="99"/>
      <c r="BG72" s="101"/>
      <c r="BH72" s="172" t="s">
        <v>536</v>
      </c>
      <c r="BI72" s="51" t="s">
        <v>709</v>
      </c>
      <c r="BJ72" s="56" t="s">
        <v>538</v>
      </c>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row>
    <row r="73" spans="1:102" s="50" customFormat="1" x14ac:dyDescent="0.3">
      <c r="A73" s="163"/>
      <c r="B73" s="165"/>
      <c r="C73" s="167"/>
      <c r="D73" s="167"/>
      <c r="E73" s="167"/>
      <c r="F73" s="51" t="s">
        <v>398</v>
      </c>
      <c r="G73" s="51" t="s">
        <v>788</v>
      </c>
      <c r="H73" s="51" t="s">
        <v>794</v>
      </c>
      <c r="I73" s="51" t="s">
        <v>923</v>
      </c>
      <c r="J73" s="51" t="s">
        <v>869</v>
      </c>
      <c r="K73" s="93" t="str">
        <f t="shared" si="1"/>
        <v>EC 2 X</v>
      </c>
      <c r="L73" s="98" t="s">
        <v>903</v>
      </c>
      <c r="M73" s="99" t="s">
        <v>903</v>
      </c>
      <c r="N73" s="99" t="s">
        <v>903</v>
      </c>
      <c r="O73" s="99" t="s">
        <v>902</v>
      </c>
      <c r="P73" s="99" t="s">
        <v>903</v>
      </c>
      <c r="Q73" s="100" t="s">
        <v>903</v>
      </c>
      <c r="R73" s="99" t="s">
        <v>903</v>
      </c>
      <c r="S73" s="101" t="s">
        <v>902</v>
      </c>
      <c r="T73" s="176" t="s">
        <v>921</v>
      </c>
      <c r="U73" s="176"/>
      <c r="V73" s="176"/>
      <c r="W73" s="176"/>
      <c r="X73" s="176"/>
      <c r="Y73" s="176"/>
      <c r="Z73" s="176"/>
      <c r="AA73" s="177"/>
      <c r="AB73" s="99"/>
      <c r="AC73" s="99"/>
      <c r="AD73" s="99"/>
      <c r="AE73" s="99"/>
      <c r="AF73" s="99"/>
      <c r="AG73" s="99"/>
      <c r="AH73" s="99"/>
      <c r="AI73" s="101"/>
      <c r="AJ73" s="99"/>
      <c r="AK73" s="99"/>
      <c r="AL73" s="99"/>
      <c r="AM73" s="99"/>
      <c r="AN73" s="99"/>
      <c r="AO73" s="99"/>
      <c r="AP73" s="99"/>
      <c r="AQ73" s="101"/>
      <c r="AR73" s="99"/>
      <c r="AS73" s="99"/>
      <c r="AT73" s="99"/>
      <c r="AU73" s="99"/>
      <c r="AV73" s="99"/>
      <c r="AW73" s="99"/>
      <c r="AX73" s="99"/>
      <c r="AY73" s="101"/>
      <c r="AZ73" s="99"/>
      <c r="BA73" s="99"/>
      <c r="BB73" s="99"/>
      <c r="BC73" s="99"/>
      <c r="BD73" s="99"/>
      <c r="BE73" s="99"/>
      <c r="BF73" s="99"/>
      <c r="BG73" s="101"/>
      <c r="BH73" s="172"/>
      <c r="BI73" s="51" t="s">
        <v>709</v>
      </c>
      <c r="BJ73" s="56" t="s">
        <v>538</v>
      </c>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row>
    <row r="74" spans="1:102" s="50" customFormat="1" x14ac:dyDescent="0.3">
      <c r="A74" s="163" t="s">
        <v>513</v>
      </c>
      <c r="B74" s="165"/>
      <c r="C74" s="167" t="s">
        <v>844</v>
      </c>
      <c r="D74" s="167" t="s">
        <v>845</v>
      </c>
      <c r="E74" s="51" t="s">
        <v>946</v>
      </c>
      <c r="F74" s="80">
        <v>8</v>
      </c>
      <c r="G74" s="51" t="s">
        <v>787</v>
      </c>
      <c r="H74" s="51" t="s">
        <v>786</v>
      </c>
      <c r="I74" s="51" t="s">
        <v>952</v>
      </c>
      <c r="J74" s="51" t="s">
        <v>829</v>
      </c>
      <c r="K74" s="93" t="str">
        <f t="shared" si="1"/>
        <v>08 2 0</v>
      </c>
      <c r="L74" s="98" t="s">
        <v>902</v>
      </c>
      <c r="M74" s="99" t="s">
        <v>902</v>
      </c>
      <c r="N74" s="99" t="s">
        <v>902</v>
      </c>
      <c r="O74" s="99" t="s">
        <v>902</v>
      </c>
      <c r="P74" s="99" t="s">
        <v>903</v>
      </c>
      <c r="Q74" s="100" t="s">
        <v>902</v>
      </c>
      <c r="R74" s="99" t="s">
        <v>903</v>
      </c>
      <c r="S74" s="101" t="s">
        <v>902</v>
      </c>
      <c r="T74" s="102" t="s">
        <v>902</v>
      </c>
      <c r="U74" s="100" t="s">
        <v>902</v>
      </c>
      <c r="V74" s="187" t="s">
        <v>913</v>
      </c>
      <c r="W74" s="169"/>
      <c r="X74" s="170"/>
      <c r="Y74" s="169" t="s">
        <v>911</v>
      </c>
      <c r="Z74" s="169"/>
      <c r="AA74" s="171"/>
      <c r="AB74" s="176" t="s">
        <v>921</v>
      </c>
      <c r="AC74" s="176"/>
      <c r="AD74" s="176"/>
      <c r="AE74" s="176"/>
      <c r="AF74" s="176"/>
      <c r="AG74" s="176"/>
      <c r="AH74" s="176"/>
      <c r="AI74" s="177"/>
      <c r="AJ74" s="99"/>
      <c r="AK74" s="99"/>
      <c r="AL74" s="99"/>
      <c r="AM74" s="99"/>
      <c r="AN74" s="99"/>
      <c r="AO74" s="99"/>
      <c r="AP74" s="99"/>
      <c r="AQ74" s="101"/>
      <c r="AR74" s="99"/>
      <c r="AS74" s="99"/>
      <c r="AT74" s="99"/>
      <c r="AU74" s="99"/>
      <c r="AV74" s="99"/>
      <c r="AW74" s="99"/>
      <c r="AX74" s="99"/>
      <c r="AY74" s="101"/>
      <c r="AZ74" s="99"/>
      <c r="BA74" s="99"/>
      <c r="BB74" s="99"/>
      <c r="BC74" s="99"/>
      <c r="BD74" s="99"/>
      <c r="BE74" s="99"/>
      <c r="BF74" s="99"/>
      <c r="BG74" s="101"/>
      <c r="BH74" s="172"/>
      <c r="BI74" s="51"/>
      <c r="BJ74" s="56"/>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row>
    <row r="75" spans="1:102" s="50" customFormat="1" x14ac:dyDescent="0.3">
      <c r="A75" s="163"/>
      <c r="B75" s="165"/>
      <c r="C75" s="167"/>
      <c r="D75" s="167"/>
      <c r="E75" s="167" t="s">
        <v>947</v>
      </c>
      <c r="F75" s="167" t="s">
        <v>398</v>
      </c>
      <c r="G75" s="167" t="s">
        <v>788</v>
      </c>
      <c r="H75" s="167" t="s">
        <v>786</v>
      </c>
      <c r="I75" s="51" t="s">
        <v>956</v>
      </c>
      <c r="J75" s="51" t="s">
        <v>829</v>
      </c>
      <c r="K75" s="93" t="str">
        <f t="shared" si="1"/>
        <v>08 1 0</v>
      </c>
      <c r="L75" s="98" t="s">
        <v>902</v>
      </c>
      <c r="M75" s="99" t="s">
        <v>902</v>
      </c>
      <c r="N75" s="99" t="s">
        <v>902</v>
      </c>
      <c r="O75" s="99" t="s">
        <v>902</v>
      </c>
      <c r="P75" s="99" t="s">
        <v>903</v>
      </c>
      <c r="Q75" s="100" t="s">
        <v>902</v>
      </c>
      <c r="R75" s="99" t="s">
        <v>902</v>
      </c>
      <c r="S75" s="101" t="s">
        <v>903</v>
      </c>
      <c r="T75" s="102" t="s">
        <v>902</v>
      </c>
      <c r="U75" s="100" t="s">
        <v>902</v>
      </c>
      <c r="V75" s="187" t="s">
        <v>913</v>
      </c>
      <c r="W75" s="169"/>
      <c r="X75" s="170"/>
      <c r="Y75" s="169" t="s">
        <v>911</v>
      </c>
      <c r="Z75" s="169"/>
      <c r="AA75" s="171"/>
      <c r="AB75" s="176" t="s">
        <v>921</v>
      </c>
      <c r="AC75" s="176"/>
      <c r="AD75" s="176"/>
      <c r="AE75" s="176"/>
      <c r="AF75" s="176"/>
      <c r="AG75" s="176"/>
      <c r="AH75" s="176"/>
      <c r="AI75" s="177"/>
      <c r="AJ75" s="99"/>
      <c r="AK75" s="99"/>
      <c r="AL75" s="99"/>
      <c r="AM75" s="99"/>
      <c r="AN75" s="99"/>
      <c r="AO75" s="99"/>
      <c r="AP75" s="99"/>
      <c r="AQ75" s="101"/>
      <c r="AR75" s="99"/>
      <c r="AS75" s="99"/>
      <c r="AT75" s="99"/>
      <c r="AU75" s="99"/>
      <c r="AV75" s="99"/>
      <c r="AW75" s="99"/>
      <c r="AX75" s="99"/>
      <c r="AY75" s="101"/>
      <c r="AZ75" s="99"/>
      <c r="BA75" s="99"/>
      <c r="BB75" s="99"/>
      <c r="BC75" s="99"/>
      <c r="BD75" s="99"/>
      <c r="BE75" s="99"/>
      <c r="BF75" s="99"/>
      <c r="BG75" s="101"/>
      <c r="BH75" s="172"/>
      <c r="BI75" s="51"/>
      <c r="BJ75" s="56"/>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row>
    <row r="76" spans="1:102" s="50" customFormat="1" x14ac:dyDescent="0.3">
      <c r="A76" s="163"/>
      <c r="B76" s="165"/>
      <c r="C76" s="167"/>
      <c r="D76" s="167"/>
      <c r="E76" s="167"/>
      <c r="F76" s="167"/>
      <c r="G76" s="167"/>
      <c r="H76" s="167"/>
      <c r="I76" s="51" t="s">
        <v>957</v>
      </c>
      <c r="J76" s="51" t="s">
        <v>829</v>
      </c>
      <c r="K76" s="93" t="str">
        <f t="shared" si="1"/>
        <v>08 2 1</v>
      </c>
      <c r="L76" s="98" t="s">
        <v>902</v>
      </c>
      <c r="M76" s="99" t="s">
        <v>902</v>
      </c>
      <c r="N76" s="99" t="s">
        <v>902</v>
      </c>
      <c r="O76" s="99" t="s">
        <v>902</v>
      </c>
      <c r="P76" s="99" t="s">
        <v>903</v>
      </c>
      <c r="Q76" s="100" t="s">
        <v>902</v>
      </c>
      <c r="R76" s="99" t="s">
        <v>903</v>
      </c>
      <c r="S76" s="101" t="s">
        <v>902</v>
      </c>
      <c r="T76" s="102" t="s">
        <v>902</v>
      </c>
      <c r="U76" s="100" t="s">
        <v>903</v>
      </c>
      <c r="V76" s="187" t="s">
        <v>913</v>
      </c>
      <c r="W76" s="169"/>
      <c r="X76" s="170"/>
      <c r="Y76" s="187" t="s">
        <v>911</v>
      </c>
      <c r="Z76" s="169"/>
      <c r="AA76" s="171"/>
      <c r="AB76" s="176" t="s">
        <v>916</v>
      </c>
      <c r="AC76" s="176"/>
      <c r="AD76" s="176"/>
      <c r="AE76" s="176"/>
      <c r="AF76" s="176"/>
      <c r="AG76" s="176"/>
      <c r="AH76" s="176"/>
      <c r="AI76" s="176"/>
      <c r="AJ76" s="176"/>
      <c r="AK76" s="176"/>
      <c r="AL76" s="176"/>
      <c r="AM76" s="176"/>
      <c r="AN76" s="176"/>
      <c r="AO76" s="176"/>
      <c r="AP76" s="176"/>
      <c r="AQ76" s="177"/>
      <c r="AR76" s="99"/>
      <c r="AS76" s="99"/>
      <c r="AT76" s="99"/>
      <c r="AU76" s="99"/>
      <c r="AV76" s="99"/>
      <c r="AW76" s="99"/>
      <c r="AX76" s="99"/>
      <c r="AY76" s="101"/>
      <c r="AZ76" s="99"/>
      <c r="BA76" s="99"/>
      <c r="BB76" s="99"/>
      <c r="BC76" s="99"/>
      <c r="BD76" s="99"/>
      <c r="BE76" s="99"/>
      <c r="BF76" s="99"/>
      <c r="BG76" s="101"/>
      <c r="BH76" s="172"/>
      <c r="BI76" s="51"/>
      <c r="BJ76" s="56"/>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row>
    <row r="77" spans="1:102" s="50" customFormat="1" ht="28.8" x14ac:dyDescent="0.3">
      <c r="A77" s="57" t="s">
        <v>513</v>
      </c>
      <c r="B77" s="165" t="s">
        <v>385</v>
      </c>
      <c r="C77" s="51" t="s">
        <v>1018</v>
      </c>
      <c r="D77" s="51" t="s">
        <v>565</v>
      </c>
      <c r="E77" s="51" t="s">
        <v>691</v>
      </c>
      <c r="F77" s="51">
        <v>8</v>
      </c>
      <c r="G77" s="167" t="s">
        <v>787</v>
      </c>
      <c r="H77" s="167"/>
      <c r="I77" s="167"/>
      <c r="J77" s="51" t="s">
        <v>869</v>
      </c>
      <c r="K77" s="93" t="str">
        <f t="shared" si="1"/>
        <v>24 3 0</v>
      </c>
      <c r="L77" s="98" t="s">
        <v>902</v>
      </c>
      <c r="M77" s="99" t="s">
        <v>902</v>
      </c>
      <c r="N77" s="99" t="s">
        <v>903</v>
      </c>
      <c r="O77" s="99" t="s">
        <v>902</v>
      </c>
      <c r="P77" s="99" t="s">
        <v>902</v>
      </c>
      <c r="Q77" s="100" t="s">
        <v>903</v>
      </c>
      <c r="R77" s="99" t="s">
        <v>903</v>
      </c>
      <c r="S77" s="101" t="s">
        <v>903</v>
      </c>
      <c r="T77" s="102" t="s">
        <v>902</v>
      </c>
      <c r="U77" s="100" t="s">
        <v>902</v>
      </c>
      <c r="V77" s="99"/>
      <c r="W77" s="99"/>
      <c r="X77" s="100"/>
      <c r="Y77" s="187" t="s">
        <v>8</v>
      </c>
      <c r="Z77" s="169"/>
      <c r="AA77" s="171"/>
      <c r="AB77" s="99"/>
      <c r="AC77" s="99"/>
      <c r="AD77" s="99"/>
      <c r="AE77" s="99"/>
      <c r="AF77" s="99"/>
      <c r="AG77" s="99"/>
      <c r="AH77" s="99"/>
      <c r="AI77" s="101"/>
      <c r="AJ77" s="99"/>
      <c r="AK77" s="99"/>
      <c r="AL77" s="99"/>
      <c r="AM77" s="99"/>
      <c r="AN77" s="99"/>
      <c r="AO77" s="99"/>
      <c r="AP77" s="99"/>
      <c r="AQ77" s="101"/>
      <c r="AR77" s="99"/>
      <c r="AS77" s="99"/>
      <c r="AT77" s="99"/>
      <c r="AU77" s="99"/>
      <c r="AV77" s="99"/>
      <c r="AW77" s="99"/>
      <c r="AX77" s="99"/>
      <c r="AY77" s="101"/>
      <c r="AZ77" s="99"/>
      <c r="BA77" s="99"/>
      <c r="BB77" s="99"/>
      <c r="BC77" s="99"/>
      <c r="BD77" s="99"/>
      <c r="BE77" s="99"/>
      <c r="BF77" s="99"/>
      <c r="BG77" s="101"/>
      <c r="BH77" s="50" t="s">
        <v>723</v>
      </c>
      <c r="BI77" s="51" t="s">
        <v>722</v>
      </c>
      <c r="BJ77" s="56" t="s">
        <v>1019</v>
      </c>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row>
    <row r="78" spans="1:102" s="50" customFormat="1" x14ac:dyDescent="0.3">
      <c r="A78" s="163" t="s">
        <v>509</v>
      </c>
      <c r="B78" s="165"/>
      <c r="C78" s="167" t="s">
        <v>48</v>
      </c>
      <c r="D78" s="167" t="s">
        <v>539</v>
      </c>
      <c r="E78" s="167" t="s">
        <v>774</v>
      </c>
      <c r="F78" s="167">
        <v>8</v>
      </c>
      <c r="G78" s="167" t="s">
        <v>787</v>
      </c>
      <c r="H78" s="51" t="s">
        <v>800</v>
      </c>
      <c r="I78" s="51" t="s">
        <v>920</v>
      </c>
      <c r="J78" s="51" t="s">
        <v>867</v>
      </c>
      <c r="K78" s="93" t="str">
        <f t="shared" si="1"/>
        <v>84 3 0</v>
      </c>
      <c r="L78" s="98" t="s">
        <v>903</v>
      </c>
      <c r="M78" s="99" t="s">
        <v>902</v>
      </c>
      <c r="N78" s="99" t="s">
        <v>902</v>
      </c>
      <c r="O78" s="99" t="s">
        <v>902</v>
      </c>
      <c r="P78" s="99" t="s">
        <v>902</v>
      </c>
      <c r="Q78" s="100" t="s">
        <v>903</v>
      </c>
      <c r="R78" s="99" t="s">
        <v>903</v>
      </c>
      <c r="S78" s="101" t="s">
        <v>903</v>
      </c>
      <c r="T78" s="102" t="s">
        <v>902</v>
      </c>
      <c r="U78" s="100" t="s">
        <v>902</v>
      </c>
      <c r="V78" s="99"/>
      <c r="W78" s="99"/>
      <c r="X78" s="100"/>
      <c r="Y78" s="169" t="s">
        <v>911</v>
      </c>
      <c r="Z78" s="169"/>
      <c r="AA78" s="171"/>
      <c r="AB78" s="176" t="s">
        <v>921</v>
      </c>
      <c r="AC78" s="176"/>
      <c r="AD78" s="176"/>
      <c r="AE78" s="176"/>
      <c r="AF78" s="176"/>
      <c r="AG78" s="176"/>
      <c r="AH78" s="176"/>
      <c r="AI78" s="177"/>
      <c r="AJ78" s="99"/>
      <c r="AK78" s="99"/>
      <c r="AL78" s="99"/>
      <c r="AM78" s="99"/>
      <c r="AN78" s="99"/>
      <c r="AO78" s="99"/>
      <c r="AP78" s="99"/>
      <c r="AQ78" s="101"/>
      <c r="AR78" s="99"/>
      <c r="AS78" s="99"/>
      <c r="AT78" s="99"/>
      <c r="AU78" s="99"/>
      <c r="AV78" s="99"/>
      <c r="AW78" s="99"/>
      <c r="AX78" s="99"/>
      <c r="AY78" s="101"/>
      <c r="AZ78" s="99"/>
      <c r="BA78" s="99"/>
      <c r="BB78" s="99"/>
      <c r="BC78" s="99"/>
      <c r="BD78" s="99"/>
      <c r="BE78" s="99"/>
      <c r="BF78" s="99"/>
      <c r="BG78" s="101"/>
      <c r="BH78" s="172" t="s">
        <v>541</v>
      </c>
      <c r="BI78" s="51" t="s">
        <v>775</v>
      </c>
      <c r="BJ78" s="174" t="s">
        <v>691</v>
      </c>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row>
    <row r="79" spans="1:102" s="50" customFormat="1" x14ac:dyDescent="0.3">
      <c r="A79" s="163"/>
      <c r="B79" s="165"/>
      <c r="C79" s="167"/>
      <c r="D79" s="167"/>
      <c r="E79" s="167"/>
      <c r="F79" s="167"/>
      <c r="G79" s="167"/>
      <c r="H79" s="51" t="s">
        <v>801</v>
      </c>
      <c r="I79" s="51" t="s">
        <v>920</v>
      </c>
      <c r="J79" s="51" t="s">
        <v>868</v>
      </c>
      <c r="K79" s="93" t="str">
        <f t="shared" si="1"/>
        <v>84 3 2</v>
      </c>
      <c r="L79" s="98" t="s">
        <v>903</v>
      </c>
      <c r="M79" s="99" t="s">
        <v>902</v>
      </c>
      <c r="N79" s="99" t="s">
        <v>902</v>
      </c>
      <c r="O79" s="99" t="s">
        <v>902</v>
      </c>
      <c r="P79" s="99" t="s">
        <v>902</v>
      </c>
      <c r="Q79" s="100" t="s">
        <v>903</v>
      </c>
      <c r="R79" s="99" t="s">
        <v>903</v>
      </c>
      <c r="S79" s="101" t="s">
        <v>903</v>
      </c>
      <c r="T79" s="102" t="s">
        <v>903</v>
      </c>
      <c r="U79" s="100" t="s">
        <v>902</v>
      </c>
      <c r="V79" s="99"/>
      <c r="W79" s="99"/>
      <c r="X79" s="103"/>
      <c r="Y79" s="169" t="s">
        <v>132</v>
      </c>
      <c r="Z79" s="169"/>
      <c r="AA79" s="171"/>
      <c r="AB79" s="176" t="s">
        <v>921</v>
      </c>
      <c r="AC79" s="176"/>
      <c r="AD79" s="176"/>
      <c r="AE79" s="176"/>
      <c r="AF79" s="176"/>
      <c r="AG79" s="176"/>
      <c r="AH79" s="176"/>
      <c r="AI79" s="177"/>
      <c r="AJ79" s="99"/>
      <c r="AK79" s="99"/>
      <c r="AL79" s="99"/>
      <c r="AM79" s="99"/>
      <c r="AN79" s="99"/>
      <c r="AO79" s="99"/>
      <c r="AP79" s="99"/>
      <c r="AQ79" s="101"/>
      <c r="AR79" s="99"/>
      <c r="AS79" s="99"/>
      <c r="AT79" s="99"/>
      <c r="AU79" s="99"/>
      <c r="AV79" s="99"/>
      <c r="AW79" s="99"/>
      <c r="AX79" s="99"/>
      <c r="AY79" s="101"/>
      <c r="AZ79" s="99"/>
      <c r="BA79" s="99"/>
      <c r="BB79" s="99"/>
      <c r="BC79" s="99"/>
      <c r="BD79" s="99"/>
      <c r="BE79" s="99"/>
      <c r="BF79" s="99"/>
      <c r="BG79" s="101"/>
      <c r="BH79" s="172"/>
      <c r="BI79" s="51"/>
      <c r="BJ79" s="174"/>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row>
    <row r="80" spans="1:102" s="50" customFormat="1" x14ac:dyDescent="0.3">
      <c r="A80" s="163" t="s">
        <v>515</v>
      </c>
      <c r="B80" s="165"/>
      <c r="C80" s="167"/>
      <c r="D80" s="167"/>
      <c r="E80" s="167"/>
      <c r="F80" s="167" t="s">
        <v>398</v>
      </c>
      <c r="G80" s="167" t="s">
        <v>788</v>
      </c>
      <c r="H80" s="51" t="s">
        <v>800</v>
      </c>
      <c r="I80" s="51" t="s">
        <v>920</v>
      </c>
      <c r="J80" s="51" t="s">
        <v>867</v>
      </c>
      <c r="K80" s="93" t="str">
        <f t="shared" si="1"/>
        <v>84 3 1</v>
      </c>
      <c r="L80" s="98" t="s">
        <v>903</v>
      </c>
      <c r="M80" s="99" t="s">
        <v>902</v>
      </c>
      <c r="N80" s="99" t="s">
        <v>902</v>
      </c>
      <c r="O80" s="99" t="s">
        <v>902</v>
      </c>
      <c r="P80" s="99" t="s">
        <v>902</v>
      </c>
      <c r="Q80" s="100" t="s">
        <v>903</v>
      </c>
      <c r="R80" s="99" t="s">
        <v>903</v>
      </c>
      <c r="S80" s="101" t="s">
        <v>903</v>
      </c>
      <c r="T80" s="102" t="s">
        <v>902</v>
      </c>
      <c r="U80" s="100" t="s">
        <v>903</v>
      </c>
      <c r="V80" s="99"/>
      <c r="W80" s="99"/>
      <c r="X80" s="100"/>
      <c r="Y80" s="169" t="s">
        <v>911</v>
      </c>
      <c r="Z80" s="169"/>
      <c r="AA80" s="171"/>
      <c r="AB80" s="176" t="s">
        <v>921</v>
      </c>
      <c r="AC80" s="176"/>
      <c r="AD80" s="176"/>
      <c r="AE80" s="176"/>
      <c r="AF80" s="176"/>
      <c r="AG80" s="176"/>
      <c r="AH80" s="176"/>
      <c r="AI80" s="177"/>
      <c r="AJ80" s="99"/>
      <c r="AK80" s="99"/>
      <c r="AL80" s="99"/>
      <c r="AM80" s="99"/>
      <c r="AN80" s="99"/>
      <c r="AO80" s="99"/>
      <c r="AP80" s="99"/>
      <c r="AQ80" s="101"/>
      <c r="AR80" s="99"/>
      <c r="AS80" s="99"/>
      <c r="AT80" s="99"/>
      <c r="AU80" s="99"/>
      <c r="AV80" s="99"/>
      <c r="AW80" s="99"/>
      <c r="AX80" s="99"/>
      <c r="AY80" s="101"/>
      <c r="AZ80" s="99"/>
      <c r="BA80" s="99"/>
      <c r="BB80" s="99"/>
      <c r="BC80" s="99"/>
      <c r="BD80" s="99"/>
      <c r="BE80" s="99"/>
      <c r="BF80" s="99"/>
      <c r="BG80" s="101"/>
      <c r="BH80" s="172"/>
      <c r="BI80" s="51"/>
      <c r="BJ80" s="174"/>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row>
    <row r="81" spans="1:102" s="50" customFormat="1" x14ac:dyDescent="0.3">
      <c r="A81" s="163"/>
      <c r="B81" s="165"/>
      <c r="C81" s="167"/>
      <c r="D81" s="167"/>
      <c r="E81" s="167"/>
      <c r="F81" s="167"/>
      <c r="G81" s="167"/>
      <c r="H81" s="51" t="s">
        <v>801</v>
      </c>
      <c r="I81" s="51" t="s">
        <v>920</v>
      </c>
      <c r="J81" s="51" t="s">
        <v>867</v>
      </c>
      <c r="K81" s="93" t="str">
        <f t="shared" si="1"/>
        <v>84 3 3</v>
      </c>
      <c r="L81" s="98" t="s">
        <v>903</v>
      </c>
      <c r="M81" s="99" t="s">
        <v>902</v>
      </c>
      <c r="N81" s="99" t="s">
        <v>902</v>
      </c>
      <c r="O81" s="99" t="s">
        <v>902</v>
      </c>
      <c r="P81" s="99" t="s">
        <v>902</v>
      </c>
      <c r="Q81" s="100" t="s">
        <v>903</v>
      </c>
      <c r="R81" s="99" t="s">
        <v>903</v>
      </c>
      <c r="S81" s="101" t="s">
        <v>903</v>
      </c>
      <c r="T81" s="102" t="s">
        <v>903</v>
      </c>
      <c r="U81" s="100" t="s">
        <v>903</v>
      </c>
      <c r="V81" s="99"/>
      <c r="W81" s="99"/>
      <c r="X81" s="100"/>
      <c r="Y81" s="169" t="s">
        <v>132</v>
      </c>
      <c r="Z81" s="169"/>
      <c r="AA81" s="171"/>
      <c r="AB81" s="176" t="s">
        <v>921</v>
      </c>
      <c r="AC81" s="176"/>
      <c r="AD81" s="176"/>
      <c r="AE81" s="176"/>
      <c r="AF81" s="176"/>
      <c r="AG81" s="176"/>
      <c r="AH81" s="176"/>
      <c r="AI81" s="177"/>
      <c r="AJ81" s="99"/>
      <c r="AK81" s="99"/>
      <c r="AL81" s="99"/>
      <c r="AM81" s="99"/>
      <c r="AN81" s="99"/>
      <c r="AO81" s="99"/>
      <c r="AP81" s="99"/>
      <c r="AQ81" s="101"/>
      <c r="AR81" s="99"/>
      <c r="AS81" s="99"/>
      <c r="AT81" s="99"/>
      <c r="AU81" s="99"/>
      <c r="AV81" s="99"/>
      <c r="AW81" s="99"/>
      <c r="AX81" s="99"/>
      <c r="AY81" s="101"/>
      <c r="AZ81" s="99"/>
      <c r="BA81" s="99"/>
      <c r="BB81" s="99"/>
      <c r="BC81" s="99"/>
      <c r="BD81" s="99"/>
      <c r="BE81" s="99"/>
      <c r="BF81" s="99"/>
      <c r="BG81" s="101"/>
      <c r="BH81" s="172"/>
      <c r="BI81" s="51"/>
      <c r="BJ81" s="174"/>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row>
    <row r="82" spans="1:102" s="50" customFormat="1" x14ac:dyDescent="0.3">
      <c r="A82" s="163" t="s">
        <v>515</v>
      </c>
      <c r="B82" s="165"/>
      <c r="C82" s="167"/>
      <c r="D82" s="167"/>
      <c r="E82" s="167"/>
      <c r="F82" s="51">
        <v>8</v>
      </c>
      <c r="G82" s="51" t="s">
        <v>790</v>
      </c>
      <c r="H82" s="51" t="s">
        <v>801</v>
      </c>
      <c r="I82" s="51" t="s">
        <v>920</v>
      </c>
      <c r="J82" s="51" t="s">
        <v>868</v>
      </c>
      <c r="K82" s="93" t="str">
        <f t="shared" si="1"/>
        <v>8C 3 2</v>
      </c>
      <c r="L82" s="98" t="s">
        <v>903</v>
      </c>
      <c r="M82" s="99" t="s">
        <v>902</v>
      </c>
      <c r="N82" s="99" t="s">
        <v>902</v>
      </c>
      <c r="O82" s="99" t="s">
        <v>902</v>
      </c>
      <c r="P82" s="99" t="s">
        <v>903</v>
      </c>
      <c r="Q82" s="100" t="s">
        <v>903</v>
      </c>
      <c r="R82" s="99" t="s">
        <v>903</v>
      </c>
      <c r="S82" s="101" t="s">
        <v>903</v>
      </c>
      <c r="T82" s="102" t="s">
        <v>903</v>
      </c>
      <c r="U82" s="100" t="s">
        <v>902</v>
      </c>
      <c r="V82" s="99"/>
      <c r="W82" s="99"/>
      <c r="X82" s="100"/>
      <c r="Y82" s="99"/>
      <c r="Z82" s="99"/>
      <c r="AA82" s="101"/>
      <c r="AB82" s="175" t="s">
        <v>921</v>
      </c>
      <c r="AC82" s="176"/>
      <c r="AD82" s="176"/>
      <c r="AE82" s="176"/>
      <c r="AF82" s="176"/>
      <c r="AG82" s="176"/>
      <c r="AH82" s="176"/>
      <c r="AI82" s="177"/>
      <c r="AJ82" s="175" t="s">
        <v>790</v>
      </c>
      <c r="AK82" s="176"/>
      <c r="AL82" s="176"/>
      <c r="AM82" s="176"/>
      <c r="AN82" s="176"/>
      <c r="AO82" s="176"/>
      <c r="AP82" s="176"/>
      <c r="AQ82" s="177"/>
      <c r="AR82" s="99"/>
      <c r="AS82" s="99"/>
      <c r="AT82" s="99"/>
      <c r="AU82" s="99"/>
      <c r="AV82" s="99"/>
      <c r="AW82" s="99"/>
      <c r="AX82" s="99"/>
      <c r="AY82" s="101"/>
      <c r="AZ82" s="99"/>
      <c r="BA82" s="99"/>
      <c r="BB82" s="99"/>
      <c r="BC82" s="99"/>
      <c r="BD82" s="99"/>
      <c r="BE82" s="99"/>
      <c r="BF82" s="99"/>
      <c r="BG82" s="101"/>
      <c r="BH82" s="172"/>
      <c r="BI82" s="51"/>
      <c r="BJ82" s="174"/>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row>
    <row r="83" spans="1:102" s="50" customFormat="1" x14ac:dyDescent="0.3">
      <c r="A83" s="163"/>
      <c r="B83" s="165"/>
      <c r="C83" s="167"/>
      <c r="D83" s="167"/>
      <c r="E83" s="167"/>
      <c r="F83" s="51">
        <v>16</v>
      </c>
      <c r="G83" s="51" t="s">
        <v>789</v>
      </c>
      <c r="H83" s="51" t="s">
        <v>801</v>
      </c>
      <c r="I83" s="51" t="s">
        <v>920</v>
      </c>
      <c r="J83" s="51" t="s">
        <v>868</v>
      </c>
      <c r="K83" s="93" t="str">
        <f t="shared" si="1"/>
        <v>8C 3 3</v>
      </c>
      <c r="L83" s="98" t="s">
        <v>903</v>
      </c>
      <c r="M83" s="99" t="s">
        <v>902</v>
      </c>
      <c r="N83" s="99" t="s">
        <v>902</v>
      </c>
      <c r="O83" s="99" t="s">
        <v>902</v>
      </c>
      <c r="P83" s="99" t="s">
        <v>903</v>
      </c>
      <c r="Q83" s="100" t="s">
        <v>903</v>
      </c>
      <c r="R83" s="99" t="s">
        <v>903</v>
      </c>
      <c r="S83" s="101" t="s">
        <v>903</v>
      </c>
      <c r="T83" s="102" t="s">
        <v>903</v>
      </c>
      <c r="U83" s="100" t="s">
        <v>903</v>
      </c>
      <c r="V83" s="99"/>
      <c r="W83" s="99"/>
      <c r="X83" s="100"/>
      <c r="Y83" s="99"/>
      <c r="Z83" s="99"/>
      <c r="AA83" s="101"/>
      <c r="AB83" s="176" t="s">
        <v>921</v>
      </c>
      <c r="AC83" s="176"/>
      <c r="AD83" s="176"/>
      <c r="AE83" s="176"/>
      <c r="AF83" s="176"/>
      <c r="AG83" s="176"/>
      <c r="AH83" s="176"/>
      <c r="AI83" s="177"/>
      <c r="AJ83" s="175" t="s">
        <v>789</v>
      </c>
      <c r="AK83" s="176"/>
      <c r="AL83" s="176"/>
      <c r="AM83" s="176"/>
      <c r="AN83" s="176"/>
      <c r="AO83" s="176"/>
      <c r="AP83" s="176"/>
      <c r="AQ83" s="176"/>
      <c r="AR83" s="176"/>
      <c r="AS83" s="176"/>
      <c r="AT83" s="176"/>
      <c r="AU83" s="176"/>
      <c r="AV83" s="176"/>
      <c r="AW83" s="176"/>
      <c r="AX83" s="176"/>
      <c r="AY83" s="177"/>
      <c r="AZ83" s="99"/>
      <c r="BA83" s="99"/>
      <c r="BB83" s="99"/>
      <c r="BC83" s="99"/>
      <c r="BD83" s="99"/>
      <c r="BE83" s="99"/>
      <c r="BF83" s="99"/>
      <c r="BG83" s="101"/>
      <c r="BH83" s="172"/>
      <c r="BI83" s="51" t="s">
        <v>779</v>
      </c>
      <c r="BJ83" s="174"/>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row>
    <row r="84" spans="1:102" s="50" customFormat="1" x14ac:dyDescent="0.3">
      <c r="A84" s="163" t="s">
        <v>778</v>
      </c>
      <c r="B84" s="165"/>
      <c r="C84" s="167"/>
      <c r="D84" s="167"/>
      <c r="E84" s="167" t="s">
        <v>947</v>
      </c>
      <c r="F84" s="167">
        <v>8</v>
      </c>
      <c r="G84" s="167" t="s">
        <v>787</v>
      </c>
      <c r="H84" s="167" t="s">
        <v>800</v>
      </c>
      <c r="I84" s="51" t="s">
        <v>790</v>
      </c>
      <c r="J84" s="51" t="s">
        <v>868</v>
      </c>
      <c r="K84" s="93" t="str">
        <f t="shared" si="1"/>
        <v>84 1 0</v>
      </c>
      <c r="L84" s="98" t="s">
        <v>903</v>
      </c>
      <c r="M84" s="99" t="s">
        <v>902</v>
      </c>
      <c r="N84" s="99" t="s">
        <v>902</v>
      </c>
      <c r="O84" s="99" t="s">
        <v>902</v>
      </c>
      <c r="P84" s="99" t="s">
        <v>902</v>
      </c>
      <c r="Q84" s="100" t="s">
        <v>903</v>
      </c>
      <c r="R84" s="99" t="s">
        <v>902</v>
      </c>
      <c r="S84" s="101" t="s">
        <v>903</v>
      </c>
      <c r="T84" s="102" t="s">
        <v>902</v>
      </c>
      <c r="U84" s="100" t="s">
        <v>902</v>
      </c>
      <c r="V84" s="99"/>
      <c r="W84" s="99"/>
      <c r="X84" s="103"/>
      <c r="Y84" s="169" t="s">
        <v>911</v>
      </c>
      <c r="Z84" s="169"/>
      <c r="AA84" s="171"/>
      <c r="AB84" s="175" t="s">
        <v>790</v>
      </c>
      <c r="AC84" s="176"/>
      <c r="AD84" s="176"/>
      <c r="AE84" s="176"/>
      <c r="AF84" s="176"/>
      <c r="AG84" s="176"/>
      <c r="AH84" s="176"/>
      <c r="AI84" s="177"/>
      <c r="AJ84" s="99"/>
      <c r="AK84" s="99"/>
      <c r="AL84" s="99"/>
      <c r="AM84" s="99"/>
      <c r="AN84" s="99"/>
      <c r="AO84" s="99"/>
      <c r="AP84" s="99"/>
      <c r="AQ84" s="101"/>
      <c r="AR84" s="99"/>
      <c r="AS84" s="99"/>
      <c r="AT84" s="99"/>
      <c r="AU84" s="99"/>
      <c r="AV84" s="99"/>
      <c r="AW84" s="99"/>
      <c r="AX84" s="99"/>
      <c r="AY84" s="101"/>
      <c r="AZ84" s="99"/>
      <c r="BA84" s="99"/>
      <c r="BB84" s="99"/>
      <c r="BC84" s="99"/>
      <c r="BD84" s="99"/>
      <c r="BE84" s="99"/>
      <c r="BF84" s="99"/>
      <c r="BG84" s="101"/>
      <c r="BH84" s="172"/>
      <c r="BI84" s="51"/>
      <c r="BJ84" s="174"/>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row>
    <row r="85" spans="1:102" s="50" customFormat="1" x14ac:dyDescent="0.3">
      <c r="A85" s="163"/>
      <c r="B85" s="165"/>
      <c r="C85" s="167"/>
      <c r="D85" s="167"/>
      <c r="E85" s="167"/>
      <c r="F85" s="167"/>
      <c r="G85" s="167"/>
      <c r="H85" s="167"/>
      <c r="I85" s="51" t="s">
        <v>787</v>
      </c>
      <c r="J85" s="51" t="s">
        <v>868</v>
      </c>
      <c r="K85" s="93" t="str">
        <f t="shared" si="1"/>
        <v>80 3 0</v>
      </c>
      <c r="L85" s="98" t="s">
        <v>903</v>
      </c>
      <c r="M85" s="99" t="s">
        <v>902</v>
      </c>
      <c r="N85" s="99" t="s">
        <v>902</v>
      </c>
      <c r="O85" s="99" t="s">
        <v>902</v>
      </c>
      <c r="P85" s="99" t="s">
        <v>902</v>
      </c>
      <c r="Q85" s="100" t="s">
        <v>902</v>
      </c>
      <c r="R85" s="99" t="s">
        <v>903</v>
      </c>
      <c r="S85" s="101" t="s">
        <v>903</v>
      </c>
      <c r="T85" s="102" t="s">
        <v>902</v>
      </c>
      <c r="U85" s="103" t="s">
        <v>902</v>
      </c>
      <c r="V85" s="169" t="s">
        <v>132</v>
      </c>
      <c r="W85" s="169"/>
      <c r="X85" s="170"/>
      <c r="Y85" s="169" t="s">
        <v>911</v>
      </c>
      <c r="Z85" s="169"/>
      <c r="AA85" s="171"/>
      <c r="AB85" s="99"/>
      <c r="AC85" s="99"/>
      <c r="AD85" s="99"/>
      <c r="AE85" s="99"/>
      <c r="AF85" s="99"/>
      <c r="AG85" s="99"/>
      <c r="AH85" s="99"/>
      <c r="AI85" s="101"/>
      <c r="AJ85" s="99"/>
      <c r="AK85" s="99"/>
      <c r="AL85" s="99"/>
      <c r="AM85" s="99"/>
      <c r="AN85" s="99"/>
      <c r="AO85" s="99"/>
      <c r="AP85" s="99"/>
      <c r="AQ85" s="101"/>
      <c r="AR85" s="99"/>
      <c r="AS85" s="99"/>
      <c r="AT85" s="99"/>
      <c r="AU85" s="99"/>
      <c r="AV85" s="99"/>
      <c r="AW85" s="99"/>
      <c r="AX85" s="99"/>
      <c r="AY85" s="101"/>
      <c r="AZ85" s="99"/>
      <c r="BA85" s="99"/>
      <c r="BB85" s="99"/>
      <c r="BC85" s="99"/>
      <c r="BD85" s="99"/>
      <c r="BE85" s="99"/>
      <c r="BF85" s="99"/>
      <c r="BG85" s="101"/>
      <c r="BH85" s="172"/>
      <c r="BI85" s="51"/>
      <c r="BJ85" s="174"/>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row>
    <row r="86" spans="1:102" s="50" customFormat="1" x14ac:dyDescent="0.3">
      <c r="A86" s="163"/>
      <c r="B86" s="165"/>
      <c r="C86" s="167"/>
      <c r="D86" s="167"/>
      <c r="E86" s="167"/>
      <c r="F86" s="167"/>
      <c r="G86" s="167"/>
      <c r="H86" s="167"/>
      <c r="I86" s="51" t="s">
        <v>914</v>
      </c>
      <c r="J86" s="51" t="s">
        <v>868</v>
      </c>
      <c r="K86" s="93" t="str">
        <f t="shared" si="1"/>
        <v>84 0 0</v>
      </c>
      <c r="L86" s="98" t="s">
        <v>903</v>
      </c>
      <c r="M86" s="99" t="s">
        <v>902</v>
      </c>
      <c r="N86" s="99" t="s">
        <v>902</v>
      </c>
      <c r="O86" s="99" t="s">
        <v>902</v>
      </c>
      <c r="P86" s="99" t="s">
        <v>902</v>
      </c>
      <c r="Q86" s="100" t="s">
        <v>903</v>
      </c>
      <c r="R86" s="99" t="s">
        <v>902</v>
      </c>
      <c r="S86" s="101" t="s">
        <v>902</v>
      </c>
      <c r="T86" s="102" t="s">
        <v>902</v>
      </c>
      <c r="U86" s="100" t="s">
        <v>902</v>
      </c>
      <c r="V86" s="99"/>
      <c r="W86" s="99"/>
      <c r="X86" s="100"/>
      <c r="Y86" s="169" t="s">
        <v>911</v>
      </c>
      <c r="Z86" s="169"/>
      <c r="AA86" s="171"/>
      <c r="AB86" s="176" t="s">
        <v>916</v>
      </c>
      <c r="AC86" s="176"/>
      <c r="AD86" s="176"/>
      <c r="AE86" s="176"/>
      <c r="AF86" s="176"/>
      <c r="AG86" s="176"/>
      <c r="AH86" s="176"/>
      <c r="AI86" s="176"/>
      <c r="AJ86" s="176"/>
      <c r="AK86" s="176"/>
      <c r="AL86" s="176"/>
      <c r="AM86" s="176"/>
      <c r="AN86" s="176"/>
      <c r="AO86" s="176"/>
      <c r="AP86" s="176"/>
      <c r="AQ86" s="177"/>
      <c r="AR86" s="99"/>
      <c r="AS86" s="99"/>
      <c r="AT86" s="99"/>
      <c r="AU86" s="99"/>
      <c r="AV86" s="99"/>
      <c r="AW86" s="99"/>
      <c r="AX86" s="99"/>
      <c r="AY86" s="101"/>
      <c r="AZ86" s="99"/>
      <c r="BA86" s="99"/>
      <c r="BB86" s="99"/>
      <c r="BC86" s="99"/>
      <c r="BD86" s="99"/>
      <c r="BE86" s="99"/>
      <c r="BF86" s="99"/>
      <c r="BG86" s="101"/>
      <c r="BH86" s="172"/>
      <c r="BI86" s="51" t="s">
        <v>717</v>
      </c>
      <c r="BJ86" s="174"/>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row>
    <row r="87" spans="1:102" s="50" customFormat="1" x14ac:dyDescent="0.3">
      <c r="A87" s="163"/>
      <c r="B87" s="165"/>
      <c r="C87" s="167"/>
      <c r="D87" s="167"/>
      <c r="E87" s="167"/>
      <c r="F87" s="167"/>
      <c r="G87" s="167"/>
      <c r="H87" s="167"/>
      <c r="I87" s="51" t="s">
        <v>953</v>
      </c>
      <c r="J87" s="51" t="s">
        <v>867</v>
      </c>
      <c r="K87" s="93" t="str">
        <f t="shared" si="1"/>
        <v>80 0 0</v>
      </c>
      <c r="L87" s="98" t="s">
        <v>903</v>
      </c>
      <c r="M87" s="99" t="s">
        <v>902</v>
      </c>
      <c r="N87" s="99" t="s">
        <v>902</v>
      </c>
      <c r="O87" s="99" t="s">
        <v>902</v>
      </c>
      <c r="P87" s="99" t="s">
        <v>902</v>
      </c>
      <c r="Q87" s="100" t="s">
        <v>902</v>
      </c>
      <c r="R87" s="99" t="s">
        <v>902</v>
      </c>
      <c r="S87" s="101" t="s">
        <v>902</v>
      </c>
      <c r="T87" s="102" t="s">
        <v>902</v>
      </c>
      <c r="U87" s="100" t="s">
        <v>902</v>
      </c>
      <c r="V87" s="187" t="s">
        <v>913</v>
      </c>
      <c r="W87" s="169"/>
      <c r="X87" s="170"/>
      <c r="Y87" s="169" t="s">
        <v>911</v>
      </c>
      <c r="Z87" s="169"/>
      <c r="AA87" s="171"/>
      <c r="AB87" s="99"/>
      <c r="AC87" s="99"/>
      <c r="AD87" s="99"/>
      <c r="AE87" s="99"/>
      <c r="AF87" s="99"/>
      <c r="AG87" s="99"/>
      <c r="AH87" s="99"/>
      <c r="AI87" s="101"/>
      <c r="AJ87" s="99"/>
      <c r="AK87" s="99"/>
      <c r="AL87" s="99"/>
      <c r="AM87" s="99"/>
      <c r="AN87" s="99"/>
      <c r="AO87" s="99"/>
      <c r="AP87" s="99"/>
      <c r="AQ87" s="101"/>
      <c r="AR87" s="99"/>
      <c r="AS87" s="99"/>
      <c r="AT87" s="99"/>
      <c r="AU87" s="99"/>
      <c r="AV87" s="99"/>
      <c r="AW87" s="99"/>
      <c r="AX87" s="99"/>
      <c r="AY87" s="101"/>
      <c r="AZ87" s="99"/>
      <c r="BA87" s="99"/>
      <c r="BB87" s="99"/>
      <c r="BC87" s="99"/>
      <c r="BD87" s="99"/>
      <c r="BE87" s="99"/>
      <c r="BF87" s="99"/>
      <c r="BG87" s="101"/>
      <c r="BH87" s="172"/>
      <c r="BI87" s="51" t="s">
        <v>745</v>
      </c>
      <c r="BJ87" s="174"/>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row>
    <row r="88" spans="1:102" s="50" customFormat="1" x14ac:dyDescent="0.3">
      <c r="A88" s="163" t="s">
        <v>509</v>
      </c>
      <c r="B88" s="165"/>
      <c r="C88" s="167"/>
      <c r="D88" s="167"/>
      <c r="E88" s="167"/>
      <c r="F88" s="167"/>
      <c r="G88" s="167"/>
      <c r="H88" s="167"/>
      <c r="I88" s="51" t="s">
        <v>954</v>
      </c>
      <c r="J88" s="51" t="s">
        <v>868</v>
      </c>
      <c r="K88" s="93" t="str">
        <f t="shared" si="1"/>
        <v>80 1 0</v>
      </c>
      <c r="L88" s="98" t="s">
        <v>903</v>
      </c>
      <c r="M88" s="99" t="s">
        <v>902</v>
      </c>
      <c r="N88" s="99" t="s">
        <v>902</v>
      </c>
      <c r="O88" s="99" t="s">
        <v>902</v>
      </c>
      <c r="P88" s="99" t="s">
        <v>902</v>
      </c>
      <c r="Q88" s="100" t="s">
        <v>902</v>
      </c>
      <c r="R88" s="99" t="s">
        <v>902</v>
      </c>
      <c r="S88" s="101" t="s">
        <v>903</v>
      </c>
      <c r="T88" s="102" t="s">
        <v>902</v>
      </c>
      <c r="U88" s="100" t="s">
        <v>902</v>
      </c>
      <c r="V88" s="187" t="s">
        <v>913</v>
      </c>
      <c r="W88" s="169"/>
      <c r="X88" s="170"/>
      <c r="Y88" s="169" t="s">
        <v>911</v>
      </c>
      <c r="Z88" s="169"/>
      <c r="AA88" s="171"/>
      <c r="AB88" s="176" t="s">
        <v>921</v>
      </c>
      <c r="AC88" s="176"/>
      <c r="AD88" s="176"/>
      <c r="AE88" s="176"/>
      <c r="AF88" s="176"/>
      <c r="AG88" s="176"/>
      <c r="AH88" s="176"/>
      <c r="AI88" s="177"/>
      <c r="AJ88" s="99"/>
      <c r="AK88" s="99"/>
      <c r="AL88" s="99"/>
      <c r="AM88" s="99"/>
      <c r="AN88" s="99"/>
      <c r="AO88" s="99"/>
      <c r="AP88" s="99"/>
      <c r="AQ88" s="101"/>
      <c r="AR88" s="99"/>
      <c r="AS88" s="99"/>
      <c r="AT88" s="99"/>
      <c r="AU88" s="99"/>
      <c r="AV88" s="99"/>
      <c r="AW88" s="99"/>
      <c r="AX88" s="99"/>
      <c r="AY88" s="101"/>
      <c r="AZ88" s="99"/>
      <c r="BA88" s="99"/>
      <c r="BB88" s="99"/>
      <c r="BC88" s="99"/>
      <c r="BD88" s="99"/>
      <c r="BE88" s="99"/>
      <c r="BF88" s="99"/>
      <c r="BG88" s="101"/>
      <c r="BH88" s="172"/>
      <c r="BI88" s="51"/>
      <c r="BJ88" s="174"/>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row>
    <row r="89" spans="1:102" s="50" customFormat="1" x14ac:dyDescent="0.3">
      <c r="A89" s="163"/>
      <c r="B89" s="165"/>
      <c r="C89" s="167"/>
      <c r="D89" s="167"/>
      <c r="E89" s="167"/>
      <c r="F89" s="167"/>
      <c r="G89" s="167"/>
      <c r="H89" s="167"/>
      <c r="I89" s="51" t="s">
        <v>955</v>
      </c>
      <c r="J89" s="51" t="s">
        <v>867</v>
      </c>
      <c r="K89" s="93" t="str">
        <f t="shared" si="1"/>
        <v>80 2 0</v>
      </c>
      <c r="L89" s="98" t="s">
        <v>903</v>
      </c>
      <c r="M89" s="99" t="s">
        <v>902</v>
      </c>
      <c r="N89" s="99" t="s">
        <v>902</v>
      </c>
      <c r="O89" s="99" t="s">
        <v>902</v>
      </c>
      <c r="P89" s="99" t="s">
        <v>902</v>
      </c>
      <c r="Q89" s="100" t="s">
        <v>902</v>
      </c>
      <c r="R89" s="99" t="s">
        <v>903</v>
      </c>
      <c r="S89" s="101" t="s">
        <v>902</v>
      </c>
      <c r="T89" s="102" t="s">
        <v>902</v>
      </c>
      <c r="U89" s="100" t="s">
        <v>902</v>
      </c>
      <c r="V89" s="187" t="s">
        <v>913</v>
      </c>
      <c r="W89" s="169"/>
      <c r="X89" s="170"/>
      <c r="Y89" s="169" t="s">
        <v>911</v>
      </c>
      <c r="Z89" s="169"/>
      <c r="AA89" s="171"/>
      <c r="AB89" s="176" t="s">
        <v>916</v>
      </c>
      <c r="AC89" s="176"/>
      <c r="AD89" s="176"/>
      <c r="AE89" s="176"/>
      <c r="AF89" s="176"/>
      <c r="AG89" s="176"/>
      <c r="AH89" s="176"/>
      <c r="AI89" s="176"/>
      <c r="AJ89" s="176"/>
      <c r="AK89" s="176"/>
      <c r="AL89" s="176"/>
      <c r="AM89" s="176"/>
      <c r="AN89" s="176"/>
      <c r="AO89" s="176"/>
      <c r="AP89" s="176"/>
      <c r="AQ89" s="177"/>
      <c r="AR89" s="99"/>
      <c r="AS89" s="99"/>
      <c r="AT89" s="99"/>
      <c r="AU89" s="99"/>
      <c r="AV89" s="99"/>
      <c r="AW89" s="99"/>
      <c r="AX89" s="99"/>
      <c r="AY89" s="101"/>
      <c r="AZ89" s="99"/>
      <c r="BA89" s="99"/>
      <c r="BB89" s="99"/>
      <c r="BC89" s="99"/>
      <c r="BD89" s="99"/>
      <c r="BE89" s="99"/>
      <c r="BF89" s="99"/>
      <c r="BG89" s="101"/>
      <c r="BH89" s="172"/>
      <c r="BI89" s="51"/>
      <c r="BJ89" s="174"/>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row>
    <row r="90" spans="1:102" s="50" customFormat="1" x14ac:dyDescent="0.3">
      <c r="A90" s="163"/>
      <c r="B90" s="165"/>
      <c r="C90" s="167"/>
      <c r="D90" s="167"/>
      <c r="E90" s="167"/>
      <c r="F90" s="167"/>
      <c r="G90" s="167" t="s">
        <v>787</v>
      </c>
      <c r="H90" s="167" t="s">
        <v>801</v>
      </c>
      <c r="I90" s="51" t="s">
        <v>914</v>
      </c>
      <c r="J90" s="51" t="s">
        <v>868</v>
      </c>
      <c r="K90" s="93" t="str">
        <f t="shared" si="1"/>
        <v>84 0 2</v>
      </c>
      <c r="L90" s="98" t="s">
        <v>903</v>
      </c>
      <c r="M90" s="99" t="s">
        <v>902</v>
      </c>
      <c r="N90" s="99" t="s">
        <v>902</v>
      </c>
      <c r="O90" s="99" t="s">
        <v>902</v>
      </c>
      <c r="P90" s="99" t="s">
        <v>902</v>
      </c>
      <c r="Q90" s="100" t="s">
        <v>903</v>
      </c>
      <c r="R90" s="99" t="s">
        <v>902</v>
      </c>
      <c r="S90" s="101" t="s">
        <v>902</v>
      </c>
      <c r="T90" s="102" t="s">
        <v>903</v>
      </c>
      <c r="U90" s="100" t="s">
        <v>902</v>
      </c>
      <c r="V90" s="99"/>
      <c r="W90" s="99"/>
      <c r="X90" s="100"/>
      <c r="Y90" s="169" t="s">
        <v>132</v>
      </c>
      <c r="Z90" s="169"/>
      <c r="AA90" s="171"/>
      <c r="AB90" s="176" t="s">
        <v>916</v>
      </c>
      <c r="AC90" s="176"/>
      <c r="AD90" s="176"/>
      <c r="AE90" s="176"/>
      <c r="AF90" s="176"/>
      <c r="AG90" s="176"/>
      <c r="AH90" s="176"/>
      <c r="AI90" s="176"/>
      <c r="AJ90" s="176"/>
      <c r="AK90" s="176"/>
      <c r="AL90" s="176"/>
      <c r="AM90" s="176"/>
      <c r="AN90" s="176"/>
      <c r="AO90" s="176"/>
      <c r="AP90" s="176"/>
      <c r="AQ90" s="177"/>
      <c r="AR90" s="99"/>
      <c r="AS90" s="99"/>
      <c r="AT90" s="99"/>
      <c r="AU90" s="99"/>
      <c r="AV90" s="99"/>
      <c r="AW90" s="99"/>
      <c r="AX90" s="99"/>
      <c r="AY90" s="101"/>
      <c r="AZ90" s="99"/>
      <c r="BA90" s="99"/>
      <c r="BB90" s="99"/>
      <c r="BC90" s="99"/>
      <c r="BD90" s="99"/>
      <c r="BE90" s="99"/>
      <c r="BF90" s="99"/>
      <c r="BG90" s="101"/>
      <c r="BH90" s="172"/>
      <c r="BI90" s="51" t="s">
        <v>747</v>
      </c>
      <c r="BJ90" s="174"/>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row>
    <row r="91" spans="1:102" s="50" customFormat="1" x14ac:dyDescent="0.3">
      <c r="A91" s="163"/>
      <c r="B91" s="165"/>
      <c r="C91" s="167"/>
      <c r="D91" s="167"/>
      <c r="E91" s="167"/>
      <c r="F91" s="167"/>
      <c r="G91" s="167"/>
      <c r="H91" s="167"/>
      <c r="I91" s="51" t="s">
        <v>953</v>
      </c>
      <c r="J91" s="51" t="s">
        <v>868</v>
      </c>
      <c r="K91" s="93" t="str">
        <f t="shared" si="1"/>
        <v>80 0 2</v>
      </c>
      <c r="L91" s="98" t="s">
        <v>903</v>
      </c>
      <c r="M91" s="99" t="s">
        <v>902</v>
      </c>
      <c r="N91" s="99" t="s">
        <v>902</v>
      </c>
      <c r="O91" s="99" t="s">
        <v>902</v>
      </c>
      <c r="P91" s="99" t="s">
        <v>902</v>
      </c>
      <c r="Q91" s="100" t="s">
        <v>902</v>
      </c>
      <c r="R91" s="99" t="s">
        <v>902</v>
      </c>
      <c r="S91" s="101" t="s">
        <v>902</v>
      </c>
      <c r="T91" s="102" t="s">
        <v>903</v>
      </c>
      <c r="U91" s="100" t="s">
        <v>902</v>
      </c>
      <c r="V91" s="187" t="s">
        <v>913</v>
      </c>
      <c r="W91" s="169"/>
      <c r="X91" s="170"/>
      <c r="Y91" s="169" t="s">
        <v>132</v>
      </c>
      <c r="Z91" s="169"/>
      <c r="AA91" s="171"/>
      <c r="AB91" s="99"/>
      <c r="AC91" s="99"/>
      <c r="AD91" s="99"/>
      <c r="AE91" s="99"/>
      <c r="AF91" s="99"/>
      <c r="AG91" s="99"/>
      <c r="AH91" s="99"/>
      <c r="AI91" s="101"/>
      <c r="AJ91" s="99"/>
      <c r="AK91" s="99"/>
      <c r="AL91" s="99"/>
      <c r="AM91" s="99"/>
      <c r="AN91" s="99"/>
      <c r="AO91" s="99"/>
      <c r="AP91" s="99"/>
      <c r="AQ91" s="101"/>
      <c r="AR91" s="99"/>
      <c r="AS91" s="99"/>
      <c r="AT91" s="99"/>
      <c r="AU91" s="99"/>
      <c r="AV91" s="99"/>
      <c r="AW91" s="99"/>
      <c r="AX91" s="99"/>
      <c r="AY91" s="101"/>
      <c r="AZ91" s="99"/>
      <c r="BA91" s="99"/>
      <c r="BB91" s="99"/>
      <c r="BC91" s="99"/>
      <c r="BD91" s="99"/>
      <c r="BE91" s="99"/>
      <c r="BF91" s="99"/>
      <c r="BG91" s="101"/>
      <c r="BH91" s="172"/>
      <c r="BI91" s="51" t="s">
        <v>719</v>
      </c>
      <c r="BJ91" s="174"/>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row>
    <row r="92" spans="1:102" s="50" customFormat="1" x14ac:dyDescent="0.3">
      <c r="A92" s="163"/>
      <c r="B92" s="165"/>
      <c r="C92" s="167"/>
      <c r="D92" s="167"/>
      <c r="E92" s="167"/>
      <c r="F92" s="167"/>
      <c r="G92" s="167"/>
      <c r="H92" s="167"/>
      <c r="I92" s="51" t="s">
        <v>954</v>
      </c>
      <c r="J92" s="51" t="s">
        <v>868</v>
      </c>
      <c r="K92" s="93" t="str">
        <f t="shared" si="1"/>
        <v>80 1 2</v>
      </c>
      <c r="L92" s="98" t="s">
        <v>903</v>
      </c>
      <c r="M92" s="99" t="s">
        <v>902</v>
      </c>
      <c r="N92" s="99" t="s">
        <v>902</v>
      </c>
      <c r="O92" s="99" t="s">
        <v>902</v>
      </c>
      <c r="P92" s="99" t="s">
        <v>902</v>
      </c>
      <c r="Q92" s="100" t="s">
        <v>902</v>
      </c>
      <c r="R92" s="99" t="s">
        <v>902</v>
      </c>
      <c r="S92" s="101" t="s">
        <v>903</v>
      </c>
      <c r="T92" s="102" t="s">
        <v>903</v>
      </c>
      <c r="U92" s="100" t="s">
        <v>902</v>
      </c>
      <c r="V92" s="187" t="s">
        <v>913</v>
      </c>
      <c r="W92" s="169"/>
      <c r="X92" s="170"/>
      <c r="Y92" s="169" t="s">
        <v>132</v>
      </c>
      <c r="Z92" s="169"/>
      <c r="AA92" s="171"/>
      <c r="AB92" s="176" t="s">
        <v>921</v>
      </c>
      <c r="AC92" s="176"/>
      <c r="AD92" s="176"/>
      <c r="AE92" s="176"/>
      <c r="AF92" s="176"/>
      <c r="AG92" s="176"/>
      <c r="AH92" s="176"/>
      <c r="AI92" s="177"/>
      <c r="AJ92" s="99"/>
      <c r="AK92" s="99"/>
      <c r="AL92" s="99"/>
      <c r="AM92" s="99"/>
      <c r="AN92" s="99"/>
      <c r="AO92" s="99"/>
      <c r="AP92" s="99"/>
      <c r="AQ92" s="101"/>
      <c r="AR92" s="99"/>
      <c r="AS92" s="99"/>
      <c r="AT92" s="99"/>
      <c r="AU92" s="99"/>
      <c r="AV92" s="99"/>
      <c r="AW92" s="99"/>
      <c r="AX92" s="99"/>
      <c r="AY92" s="101"/>
      <c r="AZ92" s="99"/>
      <c r="BA92" s="99"/>
      <c r="BB92" s="99"/>
      <c r="BC92" s="99"/>
      <c r="BD92" s="99"/>
      <c r="BE92" s="99"/>
      <c r="BF92" s="99"/>
      <c r="BG92" s="101"/>
      <c r="BH92" s="172"/>
      <c r="BI92" s="51"/>
      <c r="BJ92" s="174"/>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row>
    <row r="93" spans="1:102" s="50" customFormat="1" x14ac:dyDescent="0.3">
      <c r="A93" s="163"/>
      <c r="B93" s="165"/>
      <c r="C93" s="167"/>
      <c r="D93" s="167"/>
      <c r="E93" s="167"/>
      <c r="F93" s="167"/>
      <c r="G93" s="167"/>
      <c r="H93" s="167"/>
      <c r="I93" s="51" t="s">
        <v>955</v>
      </c>
      <c r="J93" s="51" t="s">
        <v>868</v>
      </c>
      <c r="K93" s="93" t="str">
        <f t="shared" si="1"/>
        <v>80 2 2</v>
      </c>
      <c r="L93" s="98" t="s">
        <v>903</v>
      </c>
      <c r="M93" s="99" t="s">
        <v>902</v>
      </c>
      <c r="N93" s="99" t="s">
        <v>902</v>
      </c>
      <c r="O93" s="99" t="s">
        <v>902</v>
      </c>
      <c r="P93" s="99" t="s">
        <v>902</v>
      </c>
      <c r="Q93" s="100" t="s">
        <v>902</v>
      </c>
      <c r="R93" s="99" t="s">
        <v>903</v>
      </c>
      <c r="S93" s="101" t="s">
        <v>902</v>
      </c>
      <c r="T93" s="102" t="s">
        <v>903</v>
      </c>
      <c r="U93" s="100" t="s">
        <v>902</v>
      </c>
      <c r="V93" s="187" t="s">
        <v>913</v>
      </c>
      <c r="W93" s="169"/>
      <c r="X93" s="170"/>
      <c r="Y93" s="169" t="s">
        <v>132</v>
      </c>
      <c r="Z93" s="169"/>
      <c r="AA93" s="171"/>
      <c r="AB93" s="176" t="s">
        <v>916</v>
      </c>
      <c r="AC93" s="176"/>
      <c r="AD93" s="176"/>
      <c r="AE93" s="176"/>
      <c r="AF93" s="176"/>
      <c r="AG93" s="176"/>
      <c r="AH93" s="176"/>
      <c r="AI93" s="176"/>
      <c r="AJ93" s="176"/>
      <c r="AK93" s="176"/>
      <c r="AL93" s="176"/>
      <c r="AM93" s="176"/>
      <c r="AN93" s="176"/>
      <c r="AO93" s="176"/>
      <c r="AP93" s="176"/>
      <c r="AQ93" s="177"/>
      <c r="AR93" s="99"/>
      <c r="AS93" s="99"/>
      <c r="AT93" s="99"/>
      <c r="AU93" s="99"/>
      <c r="AV93" s="99"/>
      <c r="AW93" s="99"/>
      <c r="AX93" s="99"/>
      <c r="AY93" s="101"/>
      <c r="AZ93" s="99"/>
      <c r="BA93" s="99"/>
      <c r="BB93" s="99"/>
      <c r="BC93" s="99"/>
      <c r="BD93" s="99"/>
      <c r="BE93" s="99"/>
      <c r="BF93" s="99"/>
      <c r="BG93" s="101"/>
      <c r="BH93" s="172"/>
      <c r="BI93" s="51"/>
      <c r="BJ93" s="174"/>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row>
    <row r="94" spans="1:102" s="50" customFormat="1" x14ac:dyDescent="0.3">
      <c r="A94" s="163"/>
      <c r="B94" s="165"/>
      <c r="C94" s="167"/>
      <c r="D94" s="167"/>
      <c r="E94" s="167"/>
      <c r="F94" s="167"/>
      <c r="G94" s="167" t="s">
        <v>790</v>
      </c>
      <c r="H94" s="167" t="s">
        <v>801</v>
      </c>
      <c r="I94" s="51" t="s">
        <v>914</v>
      </c>
      <c r="J94" s="51" t="s">
        <v>829</v>
      </c>
      <c r="K94" s="93" t="str">
        <f t="shared" si="1"/>
        <v>8C 0 2</v>
      </c>
      <c r="L94" s="98" t="s">
        <v>903</v>
      </c>
      <c r="M94" s="99" t="s">
        <v>902</v>
      </c>
      <c r="N94" s="99" t="s">
        <v>902</v>
      </c>
      <c r="O94" s="99" t="s">
        <v>902</v>
      </c>
      <c r="P94" s="99" t="s">
        <v>903</v>
      </c>
      <c r="Q94" s="100" t="s">
        <v>903</v>
      </c>
      <c r="R94" s="99" t="s">
        <v>902</v>
      </c>
      <c r="S94" s="101" t="s">
        <v>902</v>
      </c>
      <c r="T94" s="102" t="s">
        <v>903</v>
      </c>
      <c r="U94" s="100" t="s">
        <v>902</v>
      </c>
      <c r="V94" s="99"/>
      <c r="W94" s="99"/>
      <c r="X94" s="100"/>
      <c r="Y94" s="99"/>
      <c r="Z94" s="99"/>
      <c r="AA94" s="101"/>
      <c r="AB94" s="176" t="s">
        <v>916</v>
      </c>
      <c r="AC94" s="176"/>
      <c r="AD94" s="176"/>
      <c r="AE94" s="176"/>
      <c r="AF94" s="176"/>
      <c r="AG94" s="176"/>
      <c r="AH94" s="176"/>
      <c r="AI94" s="176"/>
      <c r="AJ94" s="176"/>
      <c r="AK94" s="176"/>
      <c r="AL94" s="176"/>
      <c r="AM94" s="176"/>
      <c r="AN94" s="176"/>
      <c r="AO94" s="176"/>
      <c r="AP94" s="176"/>
      <c r="AQ94" s="177"/>
      <c r="AR94" s="175" t="s">
        <v>790</v>
      </c>
      <c r="AS94" s="176"/>
      <c r="AT94" s="176"/>
      <c r="AU94" s="176"/>
      <c r="AV94" s="176"/>
      <c r="AW94" s="176"/>
      <c r="AX94" s="176"/>
      <c r="AY94" s="177"/>
      <c r="AZ94" s="99"/>
      <c r="BA94" s="99"/>
      <c r="BB94" s="99"/>
      <c r="BC94" s="99"/>
      <c r="BD94" s="99"/>
      <c r="BE94" s="99"/>
      <c r="BF94" s="99"/>
      <c r="BG94" s="101"/>
      <c r="BH94" s="172"/>
      <c r="BI94" s="51" t="s">
        <v>746</v>
      </c>
      <c r="BJ94" s="174"/>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row>
    <row r="95" spans="1:102" s="50" customFormat="1" x14ac:dyDescent="0.3">
      <c r="A95" s="163"/>
      <c r="B95" s="165"/>
      <c r="C95" s="167"/>
      <c r="D95" s="167"/>
      <c r="E95" s="167"/>
      <c r="F95" s="167"/>
      <c r="G95" s="167"/>
      <c r="H95" s="167"/>
      <c r="I95" s="51" t="s">
        <v>953</v>
      </c>
      <c r="J95" s="51" t="s">
        <v>829</v>
      </c>
      <c r="K95" s="93" t="str">
        <f t="shared" si="1"/>
        <v>88 0 2</v>
      </c>
      <c r="L95" s="98" t="s">
        <v>903</v>
      </c>
      <c r="M95" s="99" t="s">
        <v>902</v>
      </c>
      <c r="N95" s="99" t="s">
        <v>902</v>
      </c>
      <c r="O95" s="99" t="s">
        <v>902</v>
      </c>
      <c r="P95" s="99" t="s">
        <v>903</v>
      </c>
      <c r="Q95" s="100" t="s">
        <v>902</v>
      </c>
      <c r="R95" s="99" t="s">
        <v>902</v>
      </c>
      <c r="S95" s="101" t="s">
        <v>902</v>
      </c>
      <c r="T95" s="102" t="s">
        <v>903</v>
      </c>
      <c r="U95" s="100" t="s">
        <v>902</v>
      </c>
      <c r="V95" s="187" t="s">
        <v>913</v>
      </c>
      <c r="W95" s="169"/>
      <c r="X95" s="170"/>
      <c r="Y95" s="99"/>
      <c r="Z95" s="99"/>
      <c r="AA95" s="101"/>
      <c r="AB95" s="176" t="s">
        <v>790</v>
      </c>
      <c r="AC95" s="176"/>
      <c r="AD95" s="176"/>
      <c r="AE95" s="176"/>
      <c r="AF95" s="176"/>
      <c r="AG95" s="176"/>
      <c r="AH95" s="176"/>
      <c r="AI95" s="177"/>
      <c r="AJ95" s="99"/>
      <c r="AK95" s="99"/>
      <c r="AL95" s="99"/>
      <c r="AM95" s="99"/>
      <c r="AN95" s="99"/>
      <c r="AO95" s="99"/>
      <c r="AP95" s="99"/>
      <c r="AQ95" s="101"/>
      <c r="AR95" s="99"/>
      <c r="AS95" s="99"/>
      <c r="AT95" s="99"/>
      <c r="AU95" s="99"/>
      <c r="AV95" s="99"/>
      <c r="AW95" s="99"/>
      <c r="AX95" s="99"/>
      <c r="AY95" s="101"/>
      <c r="AZ95" s="99"/>
      <c r="BA95" s="99"/>
      <c r="BB95" s="99"/>
      <c r="BC95" s="99"/>
      <c r="BD95" s="99"/>
      <c r="BE95" s="99"/>
      <c r="BF95" s="99"/>
      <c r="BG95" s="101"/>
      <c r="BH95" s="172"/>
      <c r="BI95" s="51" t="s">
        <v>718</v>
      </c>
      <c r="BJ95" s="174"/>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row>
    <row r="96" spans="1:102" s="50" customFormat="1" x14ac:dyDescent="0.3">
      <c r="A96" s="163"/>
      <c r="B96" s="165"/>
      <c r="C96" s="167"/>
      <c r="D96" s="167"/>
      <c r="E96" s="167"/>
      <c r="F96" s="167"/>
      <c r="G96" s="167"/>
      <c r="H96" s="167"/>
      <c r="I96" s="51" t="s">
        <v>954</v>
      </c>
      <c r="J96" s="51" t="s">
        <v>829</v>
      </c>
      <c r="K96" s="93" t="str">
        <f t="shared" si="1"/>
        <v>88 1 2</v>
      </c>
      <c r="L96" s="98" t="s">
        <v>903</v>
      </c>
      <c r="M96" s="99" t="s">
        <v>902</v>
      </c>
      <c r="N96" s="99" t="s">
        <v>902</v>
      </c>
      <c r="O96" s="99" t="s">
        <v>902</v>
      </c>
      <c r="P96" s="99" t="s">
        <v>903</v>
      </c>
      <c r="Q96" s="100" t="s">
        <v>902</v>
      </c>
      <c r="R96" s="99" t="s">
        <v>902</v>
      </c>
      <c r="S96" s="101" t="s">
        <v>903</v>
      </c>
      <c r="T96" s="102" t="s">
        <v>903</v>
      </c>
      <c r="U96" s="100" t="s">
        <v>902</v>
      </c>
      <c r="V96" s="187" t="s">
        <v>913</v>
      </c>
      <c r="W96" s="169"/>
      <c r="X96" s="170"/>
      <c r="Y96" s="99"/>
      <c r="Z96" s="99"/>
      <c r="AA96" s="101"/>
      <c r="AB96" s="176" t="s">
        <v>921</v>
      </c>
      <c r="AC96" s="176"/>
      <c r="AD96" s="176"/>
      <c r="AE96" s="176"/>
      <c r="AF96" s="176"/>
      <c r="AG96" s="176"/>
      <c r="AH96" s="176"/>
      <c r="AI96" s="177"/>
      <c r="AJ96" s="175" t="s">
        <v>790</v>
      </c>
      <c r="AK96" s="176"/>
      <c r="AL96" s="176"/>
      <c r="AM96" s="176"/>
      <c r="AN96" s="176"/>
      <c r="AO96" s="176"/>
      <c r="AP96" s="176"/>
      <c r="AQ96" s="177"/>
      <c r="AR96" s="99"/>
      <c r="AS96" s="99"/>
      <c r="AT96" s="99"/>
      <c r="AU96" s="99"/>
      <c r="AV96" s="99"/>
      <c r="AW96" s="99"/>
      <c r="AX96" s="99"/>
      <c r="AY96" s="101"/>
      <c r="AZ96" s="99"/>
      <c r="BA96" s="99"/>
      <c r="BB96" s="99"/>
      <c r="BC96" s="99"/>
      <c r="BD96" s="99"/>
      <c r="BE96" s="99"/>
      <c r="BF96" s="99"/>
      <c r="BG96" s="101"/>
      <c r="BH96" s="172"/>
      <c r="BI96" s="51"/>
      <c r="BJ96" s="174"/>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row>
    <row r="97" spans="1:102" s="50" customFormat="1" x14ac:dyDescent="0.3">
      <c r="A97" s="163"/>
      <c r="B97" s="165"/>
      <c r="C97" s="167"/>
      <c r="D97" s="167"/>
      <c r="E97" s="167"/>
      <c r="F97" s="167"/>
      <c r="G97" s="167"/>
      <c r="H97" s="167"/>
      <c r="I97" s="51" t="s">
        <v>955</v>
      </c>
      <c r="J97" s="51" t="s">
        <v>829</v>
      </c>
      <c r="K97" s="93" t="str">
        <f t="shared" si="1"/>
        <v>88 2 2</v>
      </c>
      <c r="L97" s="98" t="s">
        <v>903</v>
      </c>
      <c r="M97" s="99" t="s">
        <v>902</v>
      </c>
      <c r="N97" s="99" t="s">
        <v>902</v>
      </c>
      <c r="O97" s="99" t="s">
        <v>902</v>
      </c>
      <c r="P97" s="99" t="s">
        <v>903</v>
      </c>
      <c r="Q97" s="100" t="s">
        <v>902</v>
      </c>
      <c r="R97" s="99" t="s">
        <v>903</v>
      </c>
      <c r="S97" s="101" t="s">
        <v>902</v>
      </c>
      <c r="T97" s="102" t="s">
        <v>903</v>
      </c>
      <c r="U97" s="100" t="s">
        <v>902</v>
      </c>
      <c r="V97" s="187" t="s">
        <v>913</v>
      </c>
      <c r="W97" s="169"/>
      <c r="X97" s="170"/>
      <c r="Y97" s="99"/>
      <c r="Z97" s="99"/>
      <c r="AA97" s="101"/>
      <c r="AB97" s="176" t="s">
        <v>916</v>
      </c>
      <c r="AC97" s="176"/>
      <c r="AD97" s="176"/>
      <c r="AE97" s="176"/>
      <c r="AF97" s="176"/>
      <c r="AG97" s="176"/>
      <c r="AH97" s="176"/>
      <c r="AI97" s="176"/>
      <c r="AJ97" s="176"/>
      <c r="AK97" s="176"/>
      <c r="AL97" s="176"/>
      <c r="AM97" s="176"/>
      <c r="AN97" s="176"/>
      <c r="AO97" s="176"/>
      <c r="AP97" s="176"/>
      <c r="AQ97" s="177"/>
      <c r="AR97" s="175" t="s">
        <v>790</v>
      </c>
      <c r="AS97" s="176"/>
      <c r="AT97" s="176"/>
      <c r="AU97" s="176"/>
      <c r="AV97" s="176"/>
      <c r="AW97" s="176"/>
      <c r="AX97" s="176"/>
      <c r="AY97" s="177"/>
      <c r="AZ97" s="99"/>
      <c r="BA97" s="99"/>
      <c r="BB97" s="99"/>
      <c r="BC97" s="99"/>
      <c r="BD97" s="99"/>
      <c r="BE97" s="99"/>
      <c r="BF97" s="99"/>
      <c r="BG97" s="101"/>
      <c r="BH97" s="172"/>
      <c r="BI97" s="51"/>
      <c r="BJ97" s="174"/>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row>
    <row r="98" spans="1:102" s="50" customFormat="1" x14ac:dyDescent="0.3">
      <c r="A98" s="163" t="s">
        <v>515</v>
      </c>
      <c r="B98" s="165"/>
      <c r="C98" s="167"/>
      <c r="D98" s="167"/>
      <c r="E98" s="167"/>
      <c r="F98" s="167">
        <v>16</v>
      </c>
      <c r="G98" s="167" t="s">
        <v>788</v>
      </c>
      <c r="H98" s="167" t="s">
        <v>800</v>
      </c>
      <c r="I98" s="51" t="s">
        <v>789</v>
      </c>
      <c r="J98" s="51" t="s">
        <v>868</v>
      </c>
      <c r="K98" s="93" t="str">
        <f t="shared" si="1"/>
        <v>84 2 1</v>
      </c>
      <c r="L98" s="98" t="s">
        <v>903</v>
      </c>
      <c r="M98" s="99" t="s">
        <v>902</v>
      </c>
      <c r="N98" s="99" t="s">
        <v>902</v>
      </c>
      <c r="O98" s="99" t="s">
        <v>902</v>
      </c>
      <c r="P98" s="99" t="s">
        <v>902</v>
      </c>
      <c r="Q98" s="100" t="s">
        <v>903</v>
      </c>
      <c r="R98" s="99" t="s">
        <v>903</v>
      </c>
      <c r="S98" s="101" t="s">
        <v>902</v>
      </c>
      <c r="T98" s="102" t="s">
        <v>902</v>
      </c>
      <c r="U98" s="100" t="s">
        <v>903</v>
      </c>
      <c r="V98" s="99"/>
      <c r="W98" s="99"/>
      <c r="X98" s="100"/>
      <c r="Y98" s="169" t="s">
        <v>911</v>
      </c>
      <c r="Z98" s="169"/>
      <c r="AA98" s="171"/>
      <c r="AB98" s="176" t="s">
        <v>789</v>
      </c>
      <c r="AC98" s="176"/>
      <c r="AD98" s="176"/>
      <c r="AE98" s="176"/>
      <c r="AF98" s="176"/>
      <c r="AG98" s="176"/>
      <c r="AH98" s="176"/>
      <c r="AI98" s="176"/>
      <c r="AJ98" s="176"/>
      <c r="AK98" s="176"/>
      <c r="AL98" s="176"/>
      <c r="AM98" s="176"/>
      <c r="AN98" s="176"/>
      <c r="AO98" s="176"/>
      <c r="AP98" s="176"/>
      <c r="AQ98" s="177"/>
      <c r="AR98" s="99"/>
      <c r="AS98" s="99"/>
      <c r="AT98" s="99"/>
      <c r="AU98" s="99"/>
      <c r="AV98" s="99"/>
      <c r="AW98" s="99"/>
      <c r="AX98" s="99"/>
      <c r="AY98" s="101"/>
      <c r="AZ98" s="99"/>
      <c r="BA98" s="99"/>
      <c r="BB98" s="99"/>
      <c r="BC98" s="99"/>
      <c r="BD98" s="99"/>
      <c r="BE98" s="99"/>
      <c r="BF98" s="99"/>
      <c r="BG98" s="101"/>
      <c r="BH98" s="172"/>
      <c r="BI98" s="51"/>
      <c r="BJ98" s="174"/>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row>
    <row r="99" spans="1:102" s="50" customFormat="1" x14ac:dyDescent="0.3">
      <c r="A99" s="163"/>
      <c r="B99" s="165"/>
      <c r="C99" s="167"/>
      <c r="D99" s="167"/>
      <c r="E99" s="167"/>
      <c r="F99" s="167"/>
      <c r="G99" s="167"/>
      <c r="H99" s="167"/>
      <c r="I99" s="51" t="s">
        <v>788</v>
      </c>
      <c r="J99" s="51" t="s">
        <v>868</v>
      </c>
      <c r="K99" s="93" t="str">
        <f t="shared" si="1"/>
        <v>80 3 1</v>
      </c>
      <c r="L99" s="98" t="s">
        <v>903</v>
      </c>
      <c r="M99" s="99" t="s">
        <v>902</v>
      </c>
      <c r="N99" s="99" t="s">
        <v>902</v>
      </c>
      <c r="O99" s="99" t="s">
        <v>902</v>
      </c>
      <c r="P99" s="99" t="s">
        <v>902</v>
      </c>
      <c r="Q99" s="100" t="s">
        <v>902</v>
      </c>
      <c r="R99" s="99" t="s">
        <v>903</v>
      </c>
      <c r="S99" s="101" t="s">
        <v>903</v>
      </c>
      <c r="T99" s="102" t="s">
        <v>902</v>
      </c>
      <c r="U99" s="100" t="s">
        <v>903</v>
      </c>
      <c r="V99" s="187" t="s">
        <v>132</v>
      </c>
      <c r="W99" s="169"/>
      <c r="X99" s="170"/>
      <c r="Y99" s="169" t="s">
        <v>911</v>
      </c>
      <c r="Z99" s="169"/>
      <c r="AA99" s="171"/>
      <c r="AB99" s="99"/>
      <c r="AC99" s="99"/>
      <c r="AD99" s="99"/>
      <c r="AE99" s="99"/>
      <c r="AF99" s="99"/>
      <c r="AG99" s="99"/>
      <c r="AH99" s="99"/>
      <c r="AI99" s="101"/>
      <c r="AJ99" s="99"/>
      <c r="AK99" s="99"/>
      <c r="AL99" s="99"/>
      <c r="AM99" s="99"/>
      <c r="AN99" s="99"/>
      <c r="AO99" s="99"/>
      <c r="AP99" s="99"/>
      <c r="AQ99" s="101"/>
      <c r="AR99" s="99"/>
      <c r="AS99" s="99"/>
      <c r="AT99" s="99"/>
      <c r="AU99" s="99"/>
      <c r="AV99" s="99"/>
      <c r="AW99" s="99"/>
      <c r="AX99" s="99"/>
      <c r="AY99" s="101"/>
      <c r="AZ99" s="99"/>
      <c r="BA99" s="99"/>
      <c r="BB99" s="99"/>
      <c r="BC99" s="99"/>
      <c r="BD99" s="99"/>
      <c r="BE99" s="99"/>
      <c r="BF99" s="99"/>
      <c r="BG99" s="101"/>
      <c r="BH99" s="172"/>
      <c r="BI99" s="51"/>
      <c r="BJ99" s="174"/>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row>
    <row r="100" spans="1:102" s="50" customFormat="1" x14ac:dyDescent="0.3">
      <c r="A100" s="163"/>
      <c r="B100" s="165"/>
      <c r="C100" s="167"/>
      <c r="D100" s="167"/>
      <c r="E100" s="167"/>
      <c r="F100" s="167"/>
      <c r="G100" s="167"/>
      <c r="H100" s="167"/>
      <c r="I100" s="51" t="s">
        <v>914</v>
      </c>
      <c r="J100" s="51" t="s">
        <v>868</v>
      </c>
      <c r="K100" s="93" t="str">
        <f t="shared" si="1"/>
        <v>84 0 1</v>
      </c>
      <c r="L100" s="98" t="s">
        <v>903</v>
      </c>
      <c r="M100" s="99" t="s">
        <v>902</v>
      </c>
      <c r="N100" s="99" t="s">
        <v>902</v>
      </c>
      <c r="O100" s="99" t="s">
        <v>902</v>
      </c>
      <c r="P100" s="99" t="s">
        <v>902</v>
      </c>
      <c r="Q100" s="100" t="s">
        <v>903</v>
      </c>
      <c r="R100" s="99" t="s">
        <v>902</v>
      </c>
      <c r="S100" s="101" t="s">
        <v>902</v>
      </c>
      <c r="T100" s="102" t="s">
        <v>902</v>
      </c>
      <c r="U100" s="100" t="s">
        <v>903</v>
      </c>
      <c r="V100" s="99"/>
      <c r="W100" s="99"/>
      <c r="X100" s="100"/>
      <c r="Y100" s="169" t="s">
        <v>911</v>
      </c>
      <c r="Z100" s="169"/>
      <c r="AA100" s="171"/>
      <c r="AB100" s="176" t="s">
        <v>916</v>
      </c>
      <c r="AC100" s="176"/>
      <c r="AD100" s="176"/>
      <c r="AE100" s="176"/>
      <c r="AF100" s="176"/>
      <c r="AG100" s="176"/>
      <c r="AH100" s="176"/>
      <c r="AI100" s="176"/>
      <c r="AJ100" s="176"/>
      <c r="AK100" s="176"/>
      <c r="AL100" s="176"/>
      <c r="AM100" s="176"/>
      <c r="AN100" s="176"/>
      <c r="AO100" s="176"/>
      <c r="AP100" s="176"/>
      <c r="AQ100" s="177"/>
      <c r="AR100" s="99"/>
      <c r="AS100" s="99"/>
      <c r="AT100" s="99"/>
      <c r="AU100" s="99"/>
      <c r="AV100" s="99"/>
      <c r="AW100" s="99"/>
      <c r="AX100" s="99"/>
      <c r="AY100" s="101"/>
      <c r="AZ100" s="99"/>
      <c r="BA100" s="99"/>
      <c r="BB100" s="99"/>
      <c r="BC100" s="99"/>
      <c r="BD100" s="99"/>
      <c r="BE100" s="99"/>
      <c r="BF100" s="99"/>
      <c r="BG100" s="101"/>
      <c r="BH100" s="172"/>
      <c r="BI100" s="51"/>
      <c r="BJ100" s="174"/>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row>
    <row r="101" spans="1:102" s="50" customFormat="1" x14ac:dyDescent="0.3">
      <c r="A101" s="163"/>
      <c r="B101" s="165"/>
      <c r="C101" s="167"/>
      <c r="D101" s="167"/>
      <c r="E101" s="167"/>
      <c r="F101" s="167"/>
      <c r="G101" s="167"/>
      <c r="H101" s="167"/>
      <c r="I101" s="51" t="s">
        <v>953</v>
      </c>
      <c r="J101" s="51" t="s">
        <v>867</v>
      </c>
      <c r="K101" s="93" t="str">
        <f t="shared" si="1"/>
        <v>80 0 1</v>
      </c>
      <c r="L101" s="98" t="s">
        <v>903</v>
      </c>
      <c r="M101" s="99" t="s">
        <v>902</v>
      </c>
      <c r="N101" s="99" t="s">
        <v>902</v>
      </c>
      <c r="O101" s="99" t="s">
        <v>902</v>
      </c>
      <c r="P101" s="99" t="s">
        <v>902</v>
      </c>
      <c r="Q101" s="100" t="s">
        <v>902</v>
      </c>
      <c r="R101" s="99" t="s">
        <v>902</v>
      </c>
      <c r="S101" s="101" t="s">
        <v>902</v>
      </c>
      <c r="T101" s="102" t="s">
        <v>902</v>
      </c>
      <c r="U101" s="100" t="s">
        <v>903</v>
      </c>
      <c r="V101" s="187" t="s">
        <v>913</v>
      </c>
      <c r="W101" s="169"/>
      <c r="X101" s="170"/>
      <c r="Y101" s="169" t="s">
        <v>911</v>
      </c>
      <c r="Z101" s="169"/>
      <c r="AA101" s="171"/>
      <c r="AB101" s="99"/>
      <c r="AC101" s="99"/>
      <c r="AD101" s="99"/>
      <c r="AE101" s="99"/>
      <c r="AF101" s="99"/>
      <c r="AG101" s="99"/>
      <c r="AH101" s="99"/>
      <c r="AI101" s="101"/>
      <c r="AJ101" s="99"/>
      <c r="AK101" s="99"/>
      <c r="AL101" s="99"/>
      <c r="AM101" s="99"/>
      <c r="AN101" s="99"/>
      <c r="AO101" s="99"/>
      <c r="AP101" s="99"/>
      <c r="AQ101" s="101"/>
      <c r="AR101" s="99"/>
      <c r="AS101" s="99"/>
      <c r="AT101" s="99"/>
      <c r="AU101" s="99"/>
      <c r="AV101" s="99"/>
      <c r="AW101" s="99"/>
      <c r="AX101" s="99"/>
      <c r="AY101" s="101"/>
      <c r="AZ101" s="99"/>
      <c r="BA101" s="99"/>
      <c r="BB101" s="99"/>
      <c r="BC101" s="99"/>
      <c r="BD101" s="99"/>
      <c r="BE101" s="99"/>
      <c r="BF101" s="99"/>
      <c r="BG101" s="101"/>
      <c r="BH101" s="172"/>
      <c r="BI101" s="51"/>
      <c r="BJ101" s="174"/>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row>
    <row r="102" spans="1:102" s="50" customFormat="1" x14ac:dyDescent="0.3">
      <c r="A102" s="163"/>
      <c r="B102" s="165"/>
      <c r="C102" s="167"/>
      <c r="D102" s="167"/>
      <c r="E102" s="167"/>
      <c r="F102" s="167"/>
      <c r="G102" s="167"/>
      <c r="H102" s="167"/>
      <c r="I102" s="51" t="s">
        <v>954</v>
      </c>
      <c r="J102" s="51" t="s">
        <v>868</v>
      </c>
      <c r="K102" s="93" t="str">
        <f t="shared" si="1"/>
        <v>80 1 1</v>
      </c>
      <c r="L102" s="98" t="s">
        <v>903</v>
      </c>
      <c r="M102" s="99" t="s">
        <v>902</v>
      </c>
      <c r="N102" s="99" t="s">
        <v>902</v>
      </c>
      <c r="O102" s="99" t="s">
        <v>902</v>
      </c>
      <c r="P102" s="99" t="s">
        <v>902</v>
      </c>
      <c r="Q102" s="100" t="s">
        <v>902</v>
      </c>
      <c r="R102" s="99" t="s">
        <v>902</v>
      </c>
      <c r="S102" s="101" t="s">
        <v>903</v>
      </c>
      <c r="T102" s="102" t="s">
        <v>902</v>
      </c>
      <c r="U102" s="100" t="s">
        <v>903</v>
      </c>
      <c r="V102" s="187" t="s">
        <v>913</v>
      </c>
      <c r="W102" s="169"/>
      <c r="X102" s="170"/>
      <c r="Y102" s="169" t="s">
        <v>911</v>
      </c>
      <c r="Z102" s="169"/>
      <c r="AA102" s="171"/>
      <c r="AB102" s="176" t="s">
        <v>921</v>
      </c>
      <c r="AC102" s="176"/>
      <c r="AD102" s="176"/>
      <c r="AE102" s="176"/>
      <c r="AF102" s="176"/>
      <c r="AG102" s="176"/>
      <c r="AH102" s="176"/>
      <c r="AI102" s="177"/>
      <c r="AJ102" s="99"/>
      <c r="AK102" s="99"/>
      <c r="AL102" s="99"/>
      <c r="AM102" s="99"/>
      <c r="AN102" s="99"/>
      <c r="AO102" s="99"/>
      <c r="AP102" s="99"/>
      <c r="AQ102" s="101"/>
      <c r="AR102" s="99"/>
      <c r="AS102" s="99"/>
      <c r="AT102" s="99"/>
      <c r="AU102" s="99"/>
      <c r="AV102" s="99"/>
      <c r="AW102" s="99"/>
      <c r="AX102" s="99"/>
      <c r="AY102" s="101"/>
      <c r="AZ102" s="99"/>
      <c r="BA102" s="99"/>
      <c r="BB102" s="99"/>
      <c r="BC102" s="99"/>
      <c r="BD102" s="99"/>
      <c r="BE102" s="99"/>
      <c r="BF102" s="99"/>
      <c r="BG102" s="101"/>
      <c r="BH102" s="172"/>
      <c r="BI102" s="51"/>
      <c r="BJ102" s="174"/>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row>
    <row r="103" spans="1:102" s="50" customFormat="1" x14ac:dyDescent="0.3">
      <c r="A103" s="163"/>
      <c r="B103" s="165"/>
      <c r="C103" s="167"/>
      <c r="D103" s="167"/>
      <c r="E103" s="167"/>
      <c r="F103" s="167"/>
      <c r="G103" s="167"/>
      <c r="H103" s="167"/>
      <c r="I103" s="51" t="s">
        <v>955</v>
      </c>
      <c r="J103" s="51" t="s">
        <v>867</v>
      </c>
      <c r="K103" s="93" t="str">
        <f t="shared" si="1"/>
        <v>80 2 1</v>
      </c>
      <c r="L103" s="98" t="s">
        <v>903</v>
      </c>
      <c r="M103" s="99" t="s">
        <v>902</v>
      </c>
      <c r="N103" s="99" t="s">
        <v>902</v>
      </c>
      <c r="O103" s="99" t="s">
        <v>902</v>
      </c>
      <c r="P103" s="99" t="s">
        <v>902</v>
      </c>
      <c r="Q103" s="100" t="s">
        <v>902</v>
      </c>
      <c r="R103" s="99" t="s">
        <v>903</v>
      </c>
      <c r="S103" s="101" t="s">
        <v>902</v>
      </c>
      <c r="T103" s="102" t="s">
        <v>902</v>
      </c>
      <c r="U103" s="100" t="s">
        <v>903</v>
      </c>
      <c r="V103" s="187" t="s">
        <v>913</v>
      </c>
      <c r="W103" s="169"/>
      <c r="X103" s="170"/>
      <c r="Y103" s="169" t="s">
        <v>911</v>
      </c>
      <c r="Z103" s="169"/>
      <c r="AA103" s="171"/>
      <c r="AB103" s="176" t="s">
        <v>916</v>
      </c>
      <c r="AC103" s="176"/>
      <c r="AD103" s="176"/>
      <c r="AE103" s="176"/>
      <c r="AF103" s="176"/>
      <c r="AG103" s="176"/>
      <c r="AH103" s="176"/>
      <c r="AI103" s="176"/>
      <c r="AJ103" s="176"/>
      <c r="AK103" s="176"/>
      <c r="AL103" s="176"/>
      <c r="AM103" s="176"/>
      <c r="AN103" s="176"/>
      <c r="AO103" s="176"/>
      <c r="AP103" s="176"/>
      <c r="AQ103" s="177"/>
      <c r="AR103" s="99"/>
      <c r="AS103" s="99"/>
      <c r="AT103" s="99"/>
      <c r="AU103" s="99"/>
      <c r="AV103" s="99"/>
      <c r="AW103" s="99"/>
      <c r="AX103" s="99"/>
      <c r="AY103" s="101"/>
      <c r="AZ103" s="99"/>
      <c r="BA103" s="99"/>
      <c r="BB103" s="99"/>
      <c r="BC103" s="99"/>
      <c r="BD103" s="99"/>
      <c r="BE103" s="99"/>
      <c r="BF103" s="99"/>
      <c r="BG103" s="101"/>
      <c r="BH103" s="172"/>
      <c r="BI103" s="51"/>
      <c r="BJ103" s="174"/>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row>
    <row r="104" spans="1:102" s="50" customFormat="1" x14ac:dyDescent="0.3">
      <c r="A104" s="163"/>
      <c r="B104" s="165"/>
      <c r="C104" s="167"/>
      <c r="D104" s="167"/>
      <c r="E104" s="167"/>
      <c r="F104" s="167"/>
      <c r="G104" s="167" t="s">
        <v>788</v>
      </c>
      <c r="H104" s="167" t="s">
        <v>801</v>
      </c>
      <c r="I104" s="51" t="s">
        <v>914</v>
      </c>
      <c r="J104" s="51" t="s">
        <v>868</v>
      </c>
      <c r="K104" s="93" t="str">
        <f t="shared" si="1"/>
        <v>84 0 3</v>
      </c>
      <c r="L104" s="98" t="s">
        <v>903</v>
      </c>
      <c r="M104" s="99" t="s">
        <v>902</v>
      </c>
      <c r="N104" s="99" t="s">
        <v>902</v>
      </c>
      <c r="O104" s="99" t="s">
        <v>902</v>
      </c>
      <c r="P104" s="99" t="s">
        <v>902</v>
      </c>
      <c r="Q104" s="100" t="s">
        <v>903</v>
      </c>
      <c r="R104" s="99" t="s">
        <v>902</v>
      </c>
      <c r="S104" s="101" t="s">
        <v>902</v>
      </c>
      <c r="T104" s="102" t="s">
        <v>903</v>
      </c>
      <c r="U104" s="100" t="s">
        <v>903</v>
      </c>
      <c r="V104" s="99"/>
      <c r="W104" s="99"/>
      <c r="X104" s="100"/>
      <c r="Y104" s="169" t="s">
        <v>132</v>
      </c>
      <c r="Z104" s="169"/>
      <c r="AA104" s="171"/>
      <c r="AB104" s="176" t="s">
        <v>916</v>
      </c>
      <c r="AC104" s="176"/>
      <c r="AD104" s="176"/>
      <c r="AE104" s="176"/>
      <c r="AF104" s="176"/>
      <c r="AG104" s="176"/>
      <c r="AH104" s="176"/>
      <c r="AI104" s="176"/>
      <c r="AJ104" s="176"/>
      <c r="AK104" s="176"/>
      <c r="AL104" s="176"/>
      <c r="AM104" s="176"/>
      <c r="AN104" s="176"/>
      <c r="AO104" s="176"/>
      <c r="AP104" s="176"/>
      <c r="AQ104" s="177"/>
      <c r="AR104" s="99"/>
      <c r="AS104" s="99"/>
      <c r="AT104" s="99"/>
      <c r="AU104" s="99"/>
      <c r="AV104" s="99"/>
      <c r="AW104" s="99"/>
      <c r="AX104" s="99"/>
      <c r="AY104" s="101"/>
      <c r="AZ104" s="99"/>
      <c r="BA104" s="99"/>
      <c r="BB104" s="99"/>
      <c r="BC104" s="99"/>
      <c r="BD104" s="99"/>
      <c r="BE104" s="99"/>
      <c r="BF104" s="99"/>
      <c r="BG104" s="101"/>
      <c r="BH104" s="172"/>
      <c r="BI104" s="51"/>
      <c r="BJ104" s="174"/>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row>
    <row r="105" spans="1:102" s="50" customFormat="1" x14ac:dyDescent="0.3">
      <c r="A105" s="163"/>
      <c r="B105" s="165"/>
      <c r="C105" s="167"/>
      <c r="D105" s="167"/>
      <c r="E105" s="167"/>
      <c r="F105" s="167"/>
      <c r="G105" s="167"/>
      <c r="H105" s="167"/>
      <c r="I105" s="51" t="s">
        <v>953</v>
      </c>
      <c r="J105" s="51" t="s">
        <v>868</v>
      </c>
      <c r="K105" s="93" t="str">
        <f t="shared" si="1"/>
        <v>80 0 3</v>
      </c>
      <c r="L105" s="98" t="s">
        <v>903</v>
      </c>
      <c r="M105" s="99" t="s">
        <v>902</v>
      </c>
      <c r="N105" s="99" t="s">
        <v>902</v>
      </c>
      <c r="O105" s="99" t="s">
        <v>902</v>
      </c>
      <c r="P105" s="99" t="s">
        <v>902</v>
      </c>
      <c r="Q105" s="100" t="s">
        <v>902</v>
      </c>
      <c r="R105" s="99" t="s">
        <v>902</v>
      </c>
      <c r="S105" s="101" t="s">
        <v>902</v>
      </c>
      <c r="T105" s="102" t="s">
        <v>903</v>
      </c>
      <c r="U105" s="100" t="s">
        <v>903</v>
      </c>
      <c r="V105" s="187" t="s">
        <v>913</v>
      </c>
      <c r="W105" s="169"/>
      <c r="X105" s="170"/>
      <c r="Y105" s="169" t="s">
        <v>132</v>
      </c>
      <c r="Z105" s="169"/>
      <c r="AA105" s="171"/>
      <c r="AB105" s="99"/>
      <c r="AC105" s="99"/>
      <c r="AD105" s="99"/>
      <c r="AE105" s="99"/>
      <c r="AF105" s="99"/>
      <c r="AG105" s="99"/>
      <c r="AH105" s="99"/>
      <c r="AI105" s="101"/>
      <c r="AJ105" s="99"/>
      <c r="AK105" s="99"/>
      <c r="AL105" s="99"/>
      <c r="AM105" s="99"/>
      <c r="AN105" s="99"/>
      <c r="AO105" s="99"/>
      <c r="AP105" s="99"/>
      <c r="AQ105" s="101"/>
      <c r="AR105" s="99"/>
      <c r="AS105" s="99"/>
      <c r="AT105" s="99"/>
      <c r="AU105" s="99"/>
      <c r="AV105" s="99"/>
      <c r="AW105" s="99"/>
      <c r="AX105" s="99"/>
      <c r="AY105" s="101"/>
      <c r="AZ105" s="99"/>
      <c r="BA105" s="99"/>
      <c r="BB105" s="99"/>
      <c r="BC105" s="99"/>
      <c r="BD105" s="99"/>
      <c r="BE105" s="99"/>
      <c r="BF105" s="99"/>
      <c r="BG105" s="101"/>
      <c r="BH105" s="172"/>
      <c r="BI105" s="51"/>
      <c r="BJ105" s="174"/>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row>
    <row r="106" spans="1:102" s="50" customFormat="1" x14ac:dyDescent="0.3">
      <c r="A106" s="163"/>
      <c r="B106" s="165"/>
      <c r="C106" s="167"/>
      <c r="D106" s="167"/>
      <c r="E106" s="167"/>
      <c r="F106" s="167"/>
      <c r="G106" s="167"/>
      <c r="H106" s="167"/>
      <c r="I106" s="51" t="s">
        <v>954</v>
      </c>
      <c r="J106" s="51" t="s">
        <v>868</v>
      </c>
      <c r="K106" s="93" t="str">
        <f t="shared" si="1"/>
        <v>80 1 3</v>
      </c>
      <c r="L106" s="98" t="s">
        <v>903</v>
      </c>
      <c r="M106" s="99" t="s">
        <v>902</v>
      </c>
      <c r="N106" s="99" t="s">
        <v>902</v>
      </c>
      <c r="O106" s="99" t="s">
        <v>902</v>
      </c>
      <c r="P106" s="99" t="s">
        <v>902</v>
      </c>
      <c r="Q106" s="100" t="s">
        <v>902</v>
      </c>
      <c r="R106" s="99" t="s">
        <v>902</v>
      </c>
      <c r="S106" s="101" t="s">
        <v>903</v>
      </c>
      <c r="T106" s="102" t="s">
        <v>903</v>
      </c>
      <c r="U106" s="100" t="s">
        <v>903</v>
      </c>
      <c r="V106" s="187" t="s">
        <v>913</v>
      </c>
      <c r="W106" s="169"/>
      <c r="X106" s="170"/>
      <c r="Y106" s="169" t="s">
        <v>132</v>
      </c>
      <c r="Z106" s="169"/>
      <c r="AA106" s="171"/>
      <c r="AB106" s="176" t="s">
        <v>921</v>
      </c>
      <c r="AC106" s="176"/>
      <c r="AD106" s="176"/>
      <c r="AE106" s="176"/>
      <c r="AF106" s="176"/>
      <c r="AG106" s="176"/>
      <c r="AH106" s="176"/>
      <c r="AI106" s="177"/>
      <c r="AJ106" s="99"/>
      <c r="AK106" s="99"/>
      <c r="AL106" s="99"/>
      <c r="AM106" s="99"/>
      <c r="AN106" s="99"/>
      <c r="AO106" s="99"/>
      <c r="AP106" s="99"/>
      <c r="AQ106" s="101"/>
      <c r="AR106" s="99"/>
      <c r="AS106" s="99"/>
      <c r="AT106" s="99"/>
      <c r="AU106" s="99"/>
      <c r="AV106" s="99"/>
      <c r="AW106" s="99"/>
      <c r="AX106" s="99"/>
      <c r="AY106" s="101"/>
      <c r="AZ106" s="99"/>
      <c r="BA106" s="99"/>
      <c r="BB106" s="99"/>
      <c r="BC106" s="99"/>
      <c r="BD106" s="99"/>
      <c r="BE106" s="99"/>
      <c r="BF106" s="99"/>
      <c r="BG106" s="101"/>
      <c r="BH106" s="172"/>
      <c r="BI106" s="51"/>
      <c r="BJ106" s="174"/>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row>
    <row r="107" spans="1:102" s="50" customFormat="1" x14ac:dyDescent="0.3">
      <c r="A107" s="163"/>
      <c r="B107" s="165"/>
      <c r="C107" s="167"/>
      <c r="D107" s="167"/>
      <c r="E107" s="167"/>
      <c r="F107" s="167"/>
      <c r="G107" s="167"/>
      <c r="H107" s="167"/>
      <c r="I107" s="51" t="s">
        <v>955</v>
      </c>
      <c r="J107" s="51" t="s">
        <v>868</v>
      </c>
      <c r="K107" s="93" t="str">
        <f t="shared" si="1"/>
        <v>80 2 3</v>
      </c>
      <c r="L107" s="98" t="s">
        <v>903</v>
      </c>
      <c r="M107" s="99" t="s">
        <v>902</v>
      </c>
      <c r="N107" s="99" t="s">
        <v>902</v>
      </c>
      <c r="O107" s="99" t="s">
        <v>902</v>
      </c>
      <c r="P107" s="99" t="s">
        <v>902</v>
      </c>
      <c r="Q107" s="100" t="s">
        <v>902</v>
      </c>
      <c r="R107" s="99" t="s">
        <v>903</v>
      </c>
      <c r="S107" s="101" t="s">
        <v>902</v>
      </c>
      <c r="T107" s="102" t="s">
        <v>903</v>
      </c>
      <c r="U107" s="100" t="s">
        <v>903</v>
      </c>
      <c r="V107" s="187" t="s">
        <v>913</v>
      </c>
      <c r="W107" s="169"/>
      <c r="X107" s="170"/>
      <c r="Y107" s="169" t="s">
        <v>132</v>
      </c>
      <c r="Z107" s="169"/>
      <c r="AA107" s="171"/>
      <c r="AB107" s="176" t="s">
        <v>916</v>
      </c>
      <c r="AC107" s="176"/>
      <c r="AD107" s="176"/>
      <c r="AE107" s="176"/>
      <c r="AF107" s="176"/>
      <c r="AG107" s="176"/>
      <c r="AH107" s="176"/>
      <c r="AI107" s="176"/>
      <c r="AJ107" s="176"/>
      <c r="AK107" s="176"/>
      <c r="AL107" s="176"/>
      <c r="AM107" s="176"/>
      <c r="AN107" s="176"/>
      <c r="AO107" s="176"/>
      <c r="AP107" s="176"/>
      <c r="AQ107" s="177"/>
      <c r="AR107" s="99"/>
      <c r="AS107" s="99"/>
      <c r="AT107" s="99"/>
      <c r="AU107" s="99"/>
      <c r="AV107" s="99"/>
      <c r="AW107" s="99"/>
      <c r="AX107" s="99"/>
      <c r="AY107" s="101"/>
      <c r="AZ107" s="99"/>
      <c r="BA107" s="99"/>
      <c r="BB107" s="99"/>
      <c r="BC107" s="99"/>
      <c r="BD107" s="99"/>
      <c r="BE107" s="99"/>
      <c r="BF107" s="99"/>
      <c r="BG107" s="101"/>
      <c r="BH107" s="172"/>
      <c r="BI107" s="51"/>
      <c r="BJ107" s="174"/>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row>
    <row r="108" spans="1:102" s="50" customFormat="1" x14ac:dyDescent="0.3">
      <c r="A108" s="163"/>
      <c r="B108" s="165"/>
      <c r="C108" s="167"/>
      <c r="D108" s="167"/>
      <c r="E108" s="167"/>
      <c r="F108" s="167"/>
      <c r="G108" s="167" t="s">
        <v>789</v>
      </c>
      <c r="H108" s="167" t="s">
        <v>801</v>
      </c>
      <c r="I108" s="51" t="s">
        <v>914</v>
      </c>
      <c r="J108" s="51" t="s">
        <v>829</v>
      </c>
      <c r="K108" s="93" t="str">
        <f t="shared" si="1"/>
        <v>8C 0 3</v>
      </c>
      <c r="L108" s="98" t="s">
        <v>903</v>
      </c>
      <c r="M108" s="99" t="s">
        <v>902</v>
      </c>
      <c r="N108" s="99" t="s">
        <v>902</v>
      </c>
      <c r="O108" s="99" t="s">
        <v>902</v>
      </c>
      <c r="P108" s="99" t="s">
        <v>903</v>
      </c>
      <c r="Q108" s="100" t="s">
        <v>903</v>
      </c>
      <c r="R108" s="99" t="s">
        <v>902</v>
      </c>
      <c r="S108" s="101" t="s">
        <v>902</v>
      </c>
      <c r="T108" s="102" t="s">
        <v>903</v>
      </c>
      <c r="U108" s="100" t="s">
        <v>903</v>
      </c>
      <c r="V108" s="99"/>
      <c r="W108" s="99"/>
      <c r="X108" s="100"/>
      <c r="Y108" s="99"/>
      <c r="Z108" s="99"/>
      <c r="AA108" s="104"/>
      <c r="AB108" s="176" t="s">
        <v>916</v>
      </c>
      <c r="AC108" s="176"/>
      <c r="AD108" s="176"/>
      <c r="AE108" s="176"/>
      <c r="AF108" s="176"/>
      <c r="AG108" s="176"/>
      <c r="AH108" s="176"/>
      <c r="AI108" s="176"/>
      <c r="AJ108" s="176"/>
      <c r="AK108" s="176"/>
      <c r="AL108" s="176"/>
      <c r="AM108" s="176"/>
      <c r="AN108" s="176"/>
      <c r="AO108" s="176"/>
      <c r="AP108" s="176"/>
      <c r="AQ108" s="177"/>
      <c r="AR108" s="175" t="s">
        <v>789</v>
      </c>
      <c r="AS108" s="176"/>
      <c r="AT108" s="176"/>
      <c r="AU108" s="176"/>
      <c r="AV108" s="176"/>
      <c r="AW108" s="176"/>
      <c r="AX108" s="176"/>
      <c r="AY108" s="176"/>
      <c r="AZ108" s="176"/>
      <c r="BA108" s="176"/>
      <c r="BB108" s="176"/>
      <c r="BC108" s="176"/>
      <c r="BD108" s="176"/>
      <c r="BE108" s="176"/>
      <c r="BF108" s="176"/>
      <c r="BG108" s="177"/>
      <c r="BH108" s="172"/>
      <c r="BI108" s="51"/>
      <c r="BJ108" s="174"/>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row>
    <row r="109" spans="1:102" s="50" customFormat="1" x14ac:dyDescent="0.3">
      <c r="A109" s="163"/>
      <c r="B109" s="165"/>
      <c r="C109" s="167"/>
      <c r="D109" s="167"/>
      <c r="E109" s="167"/>
      <c r="F109" s="167"/>
      <c r="G109" s="167"/>
      <c r="H109" s="167"/>
      <c r="I109" s="51" t="s">
        <v>953</v>
      </c>
      <c r="J109" s="51" t="s">
        <v>829</v>
      </c>
      <c r="K109" s="93" t="str">
        <f t="shared" si="1"/>
        <v>88 0 3</v>
      </c>
      <c r="L109" s="98" t="s">
        <v>903</v>
      </c>
      <c r="M109" s="99" t="s">
        <v>902</v>
      </c>
      <c r="N109" s="99" t="s">
        <v>902</v>
      </c>
      <c r="O109" s="99" t="s">
        <v>902</v>
      </c>
      <c r="P109" s="99" t="s">
        <v>903</v>
      </c>
      <c r="Q109" s="100" t="s">
        <v>902</v>
      </c>
      <c r="R109" s="99" t="s">
        <v>902</v>
      </c>
      <c r="S109" s="101" t="s">
        <v>902</v>
      </c>
      <c r="T109" s="102" t="s">
        <v>903</v>
      </c>
      <c r="U109" s="100" t="s">
        <v>903</v>
      </c>
      <c r="V109" s="187" t="s">
        <v>913</v>
      </c>
      <c r="W109" s="169"/>
      <c r="X109" s="170"/>
      <c r="Y109" s="99"/>
      <c r="Z109" s="99"/>
      <c r="AA109" s="101"/>
      <c r="AB109" s="176" t="s">
        <v>789</v>
      </c>
      <c r="AC109" s="176"/>
      <c r="AD109" s="176"/>
      <c r="AE109" s="176"/>
      <c r="AF109" s="176"/>
      <c r="AG109" s="176"/>
      <c r="AH109" s="176"/>
      <c r="AI109" s="176"/>
      <c r="AJ109" s="176"/>
      <c r="AK109" s="176"/>
      <c r="AL109" s="176"/>
      <c r="AM109" s="176"/>
      <c r="AN109" s="176"/>
      <c r="AO109" s="176"/>
      <c r="AP109" s="176"/>
      <c r="AQ109" s="177"/>
      <c r="AR109" s="99"/>
      <c r="AS109" s="99"/>
      <c r="AT109" s="99"/>
      <c r="AU109" s="99"/>
      <c r="AV109" s="99"/>
      <c r="AW109" s="99"/>
      <c r="AX109" s="99"/>
      <c r="AY109" s="101"/>
      <c r="AZ109" s="99"/>
      <c r="BA109" s="99"/>
      <c r="BB109" s="99"/>
      <c r="BC109" s="99"/>
      <c r="BD109" s="99"/>
      <c r="BE109" s="99"/>
      <c r="BF109" s="99"/>
      <c r="BG109" s="101"/>
      <c r="BH109" s="172"/>
      <c r="BI109" s="51"/>
      <c r="BJ109" s="174"/>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row>
    <row r="110" spans="1:102" s="50" customFormat="1" x14ac:dyDescent="0.3">
      <c r="A110" s="163"/>
      <c r="B110" s="165"/>
      <c r="C110" s="167"/>
      <c r="D110" s="167"/>
      <c r="E110" s="167"/>
      <c r="F110" s="167"/>
      <c r="G110" s="167"/>
      <c r="H110" s="167"/>
      <c r="I110" s="51" t="s">
        <v>954</v>
      </c>
      <c r="J110" s="51" t="s">
        <v>829</v>
      </c>
      <c r="K110" s="93" t="str">
        <f t="shared" si="1"/>
        <v>88 1 3</v>
      </c>
      <c r="L110" s="98" t="s">
        <v>903</v>
      </c>
      <c r="M110" s="99" t="s">
        <v>902</v>
      </c>
      <c r="N110" s="99" t="s">
        <v>902</v>
      </c>
      <c r="O110" s="99" t="s">
        <v>902</v>
      </c>
      <c r="P110" s="99" t="s">
        <v>903</v>
      </c>
      <c r="Q110" s="100" t="s">
        <v>902</v>
      </c>
      <c r="R110" s="99" t="s">
        <v>902</v>
      </c>
      <c r="S110" s="101" t="s">
        <v>903</v>
      </c>
      <c r="T110" s="102" t="s">
        <v>903</v>
      </c>
      <c r="U110" s="100" t="s">
        <v>903</v>
      </c>
      <c r="V110" s="187" t="s">
        <v>913</v>
      </c>
      <c r="W110" s="169"/>
      <c r="X110" s="170"/>
      <c r="Y110" s="99"/>
      <c r="Z110" s="99"/>
      <c r="AA110" s="101"/>
      <c r="AB110" s="176" t="s">
        <v>921</v>
      </c>
      <c r="AC110" s="176"/>
      <c r="AD110" s="176"/>
      <c r="AE110" s="176"/>
      <c r="AF110" s="176"/>
      <c r="AG110" s="176"/>
      <c r="AH110" s="176"/>
      <c r="AI110" s="177"/>
      <c r="AJ110" s="175" t="s">
        <v>789</v>
      </c>
      <c r="AK110" s="176"/>
      <c r="AL110" s="176"/>
      <c r="AM110" s="176"/>
      <c r="AN110" s="176"/>
      <c r="AO110" s="176"/>
      <c r="AP110" s="176"/>
      <c r="AQ110" s="176"/>
      <c r="AR110" s="176"/>
      <c r="AS110" s="176"/>
      <c r="AT110" s="176"/>
      <c r="AU110" s="176"/>
      <c r="AV110" s="176"/>
      <c r="AW110" s="176"/>
      <c r="AX110" s="176"/>
      <c r="AY110" s="177"/>
      <c r="AZ110" s="99"/>
      <c r="BA110" s="99"/>
      <c r="BB110" s="99"/>
      <c r="BC110" s="99"/>
      <c r="BD110" s="99"/>
      <c r="BE110" s="99"/>
      <c r="BF110" s="99"/>
      <c r="BG110" s="101"/>
      <c r="BH110" s="172"/>
      <c r="BI110" s="51"/>
      <c r="BJ110" s="174"/>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row>
    <row r="111" spans="1:102" s="50" customFormat="1" x14ac:dyDescent="0.3">
      <c r="A111" s="163"/>
      <c r="B111" s="165"/>
      <c r="C111" s="167"/>
      <c r="D111" s="167"/>
      <c r="E111" s="167"/>
      <c r="F111" s="167"/>
      <c r="G111" s="167"/>
      <c r="H111" s="167"/>
      <c r="I111" s="51" t="s">
        <v>955</v>
      </c>
      <c r="J111" s="51" t="s">
        <v>829</v>
      </c>
      <c r="K111" s="93" t="str">
        <f t="shared" si="1"/>
        <v>88 2 3</v>
      </c>
      <c r="L111" s="98" t="s">
        <v>903</v>
      </c>
      <c r="M111" s="99" t="s">
        <v>902</v>
      </c>
      <c r="N111" s="99" t="s">
        <v>902</v>
      </c>
      <c r="O111" s="99" t="s">
        <v>902</v>
      </c>
      <c r="P111" s="99" t="s">
        <v>903</v>
      </c>
      <c r="Q111" s="100" t="s">
        <v>902</v>
      </c>
      <c r="R111" s="99" t="s">
        <v>903</v>
      </c>
      <c r="S111" s="101" t="s">
        <v>902</v>
      </c>
      <c r="T111" s="102" t="s">
        <v>903</v>
      </c>
      <c r="U111" s="100" t="s">
        <v>903</v>
      </c>
      <c r="V111" s="187" t="s">
        <v>913</v>
      </c>
      <c r="W111" s="169"/>
      <c r="X111" s="170"/>
      <c r="Y111" s="99"/>
      <c r="Z111" s="99"/>
      <c r="AA111" s="101"/>
      <c r="AB111" s="176" t="s">
        <v>916</v>
      </c>
      <c r="AC111" s="176"/>
      <c r="AD111" s="176"/>
      <c r="AE111" s="176"/>
      <c r="AF111" s="176"/>
      <c r="AG111" s="176"/>
      <c r="AH111" s="176"/>
      <c r="AI111" s="176"/>
      <c r="AJ111" s="176"/>
      <c r="AK111" s="176"/>
      <c r="AL111" s="176"/>
      <c r="AM111" s="176"/>
      <c r="AN111" s="176"/>
      <c r="AO111" s="176"/>
      <c r="AP111" s="176"/>
      <c r="AQ111" s="177"/>
      <c r="AR111" s="175" t="s">
        <v>789</v>
      </c>
      <c r="AS111" s="176"/>
      <c r="AT111" s="176"/>
      <c r="AU111" s="176"/>
      <c r="AV111" s="176"/>
      <c r="AW111" s="176"/>
      <c r="AX111" s="176"/>
      <c r="AY111" s="176"/>
      <c r="AZ111" s="176"/>
      <c r="BA111" s="176"/>
      <c r="BB111" s="176"/>
      <c r="BC111" s="176"/>
      <c r="BD111" s="176"/>
      <c r="BE111" s="176"/>
      <c r="BF111" s="176"/>
      <c r="BG111" s="177"/>
      <c r="BH111" s="172"/>
      <c r="BI111" s="51"/>
      <c r="BJ111" s="174"/>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row>
    <row r="112" spans="1:102" s="50" customFormat="1" x14ac:dyDescent="0.3">
      <c r="A112" s="163" t="s">
        <v>509</v>
      </c>
      <c r="B112" s="165"/>
      <c r="C112" s="167" t="s">
        <v>51</v>
      </c>
      <c r="D112" s="167" t="s">
        <v>540</v>
      </c>
      <c r="E112" s="167" t="s">
        <v>774</v>
      </c>
      <c r="F112" s="167">
        <v>8</v>
      </c>
      <c r="G112" s="167" t="s">
        <v>787</v>
      </c>
      <c r="H112" s="51" t="s">
        <v>800</v>
      </c>
      <c r="I112" s="51" t="s">
        <v>920</v>
      </c>
      <c r="J112" s="51" t="s">
        <v>868</v>
      </c>
      <c r="K112" s="93" t="str">
        <f t="shared" si="1"/>
        <v>94 3 0</v>
      </c>
      <c r="L112" s="98" t="s">
        <v>903</v>
      </c>
      <c r="M112" s="99" t="s">
        <v>902</v>
      </c>
      <c r="N112" s="99" t="s">
        <v>902</v>
      </c>
      <c r="O112" s="99" t="s">
        <v>903</v>
      </c>
      <c r="P112" s="99" t="s">
        <v>902</v>
      </c>
      <c r="Q112" s="100" t="s">
        <v>903</v>
      </c>
      <c r="R112" s="99" t="s">
        <v>903</v>
      </c>
      <c r="S112" s="101" t="s">
        <v>903</v>
      </c>
      <c r="T112" s="102" t="s">
        <v>902</v>
      </c>
      <c r="U112" s="100" t="s">
        <v>902</v>
      </c>
      <c r="V112" s="99"/>
      <c r="W112" s="99"/>
      <c r="X112" s="100"/>
      <c r="Y112" s="169" t="s">
        <v>911</v>
      </c>
      <c r="Z112" s="169"/>
      <c r="AA112" s="171"/>
      <c r="AB112" s="176" t="s">
        <v>921</v>
      </c>
      <c r="AC112" s="176"/>
      <c r="AD112" s="176"/>
      <c r="AE112" s="176"/>
      <c r="AF112" s="176"/>
      <c r="AG112" s="176"/>
      <c r="AH112" s="176"/>
      <c r="AI112" s="177"/>
      <c r="AJ112" s="99"/>
      <c r="AK112" s="99"/>
      <c r="AL112" s="99"/>
      <c r="AM112" s="99"/>
      <c r="AN112" s="99"/>
      <c r="AO112" s="99"/>
      <c r="AP112" s="99"/>
      <c r="AQ112" s="101"/>
      <c r="AR112" s="99"/>
      <c r="AS112" s="99"/>
      <c r="AT112" s="99"/>
      <c r="AU112" s="99"/>
      <c r="AV112" s="99"/>
      <c r="AW112" s="99"/>
      <c r="AX112" s="99"/>
      <c r="AY112" s="101"/>
      <c r="AZ112" s="99"/>
      <c r="BA112" s="99"/>
      <c r="BB112" s="99"/>
      <c r="BC112" s="99"/>
      <c r="BD112" s="99"/>
      <c r="BE112" s="99"/>
      <c r="BF112" s="99"/>
      <c r="BG112" s="101"/>
      <c r="BH112" s="172" t="s">
        <v>542</v>
      </c>
      <c r="BI112" s="51"/>
      <c r="BJ112" s="174" t="s">
        <v>691</v>
      </c>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row>
    <row r="113" spans="1:102" s="50" customFormat="1" x14ac:dyDescent="0.3">
      <c r="A113" s="163"/>
      <c r="B113" s="165"/>
      <c r="C113" s="167"/>
      <c r="D113" s="167"/>
      <c r="E113" s="167"/>
      <c r="F113" s="167"/>
      <c r="G113" s="167"/>
      <c r="H113" s="51" t="s">
        <v>801</v>
      </c>
      <c r="I113" s="51" t="s">
        <v>920</v>
      </c>
      <c r="J113" s="51" t="s">
        <v>868</v>
      </c>
      <c r="K113" s="93" t="str">
        <f t="shared" si="1"/>
        <v>94 3 2</v>
      </c>
      <c r="L113" s="98" t="s">
        <v>903</v>
      </c>
      <c r="M113" s="99" t="s">
        <v>902</v>
      </c>
      <c r="N113" s="99" t="s">
        <v>902</v>
      </c>
      <c r="O113" s="99" t="s">
        <v>903</v>
      </c>
      <c r="P113" s="99" t="s">
        <v>902</v>
      </c>
      <c r="Q113" s="100" t="s">
        <v>903</v>
      </c>
      <c r="R113" s="99" t="s">
        <v>903</v>
      </c>
      <c r="S113" s="101" t="s">
        <v>903</v>
      </c>
      <c r="T113" s="102" t="s">
        <v>903</v>
      </c>
      <c r="U113" s="100" t="s">
        <v>902</v>
      </c>
      <c r="V113" s="99"/>
      <c r="W113" s="99"/>
      <c r="X113" s="103"/>
      <c r="Y113" s="169" t="s">
        <v>132</v>
      </c>
      <c r="Z113" s="169"/>
      <c r="AA113" s="171"/>
      <c r="AB113" s="176" t="s">
        <v>921</v>
      </c>
      <c r="AC113" s="176"/>
      <c r="AD113" s="176"/>
      <c r="AE113" s="176"/>
      <c r="AF113" s="176"/>
      <c r="AG113" s="176"/>
      <c r="AH113" s="176"/>
      <c r="AI113" s="177"/>
      <c r="AJ113" s="99"/>
      <c r="AK113" s="99"/>
      <c r="AL113" s="99"/>
      <c r="AM113" s="99"/>
      <c r="AN113" s="99"/>
      <c r="AO113" s="99"/>
      <c r="AP113" s="99"/>
      <c r="AQ113" s="101"/>
      <c r="AR113" s="99"/>
      <c r="AS113" s="99"/>
      <c r="AT113" s="99"/>
      <c r="AU113" s="99"/>
      <c r="AV113" s="99"/>
      <c r="AW113" s="99"/>
      <c r="AX113" s="99"/>
      <c r="AY113" s="101"/>
      <c r="AZ113" s="99"/>
      <c r="BA113" s="99"/>
      <c r="BB113" s="99"/>
      <c r="BC113" s="99"/>
      <c r="BD113" s="99"/>
      <c r="BE113" s="99"/>
      <c r="BF113" s="99"/>
      <c r="BG113" s="101"/>
      <c r="BH113" s="172"/>
      <c r="BI113" s="51"/>
      <c r="BJ113" s="174"/>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row>
    <row r="114" spans="1:102" s="50" customFormat="1" x14ac:dyDescent="0.3">
      <c r="A114" s="163" t="s">
        <v>515</v>
      </c>
      <c r="B114" s="165"/>
      <c r="C114" s="167"/>
      <c r="D114" s="167"/>
      <c r="E114" s="167"/>
      <c r="F114" s="167" t="s">
        <v>398</v>
      </c>
      <c r="G114" s="167" t="s">
        <v>788</v>
      </c>
      <c r="H114" s="51" t="s">
        <v>800</v>
      </c>
      <c r="I114" s="51" t="s">
        <v>920</v>
      </c>
      <c r="J114" s="51" t="s">
        <v>868</v>
      </c>
      <c r="K114" s="93" t="str">
        <f t="shared" si="1"/>
        <v>94 3 1</v>
      </c>
      <c r="L114" s="98" t="s">
        <v>903</v>
      </c>
      <c r="M114" s="99" t="s">
        <v>902</v>
      </c>
      <c r="N114" s="99" t="s">
        <v>902</v>
      </c>
      <c r="O114" s="99" t="s">
        <v>903</v>
      </c>
      <c r="P114" s="99" t="s">
        <v>902</v>
      </c>
      <c r="Q114" s="100" t="s">
        <v>903</v>
      </c>
      <c r="R114" s="99" t="s">
        <v>903</v>
      </c>
      <c r="S114" s="101" t="s">
        <v>903</v>
      </c>
      <c r="T114" s="102" t="s">
        <v>902</v>
      </c>
      <c r="U114" s="100" t="s">
        <v>903</v>
      </c>
      <c r="V114" s="99"/>
      <c r="W114" s="99"/>
      <c r="X114" s="100"/>
      <c r="Y114" s="169" t="s">
        <v>911</v>
      </c>
      <c r="Z114" s="169"/>
      <c r="AA114" s="171"/>
      <c r="AB114" s="176" t="s">
        <v>921</v>
      </c>
      <c r="AC114" s="176"/>
      <c r="AD114" s="176"/>
      <c r="AE114" s="176"/>
      <c r="AF114" s="176"/>
      <c r="AG114" s="176"/>
      <c r="AH114" s="176"/>
      <c r="AI114" s="177"/>
      <c r="AJ114" s="99"/>
      <c r="AK114" s="99"/>
      <c r="AL114" s="99"/>
      <c r="AM114" s="99"/>
      <c r="AN114" s="99"/>
      <c r="AO114" s="99"/>
      <c r="AP114" s="99"/>
      <c r="AQ114" s="101"/>
      <c r="AR114" s="99"/>
      <c r="AS114" s="99"/>
      <c r="AT114" s="99"/>
      <c r="AU114" s="99"/>
      <c r="AV114" s="99"/>
      <c r="AW114" s="99"/>
      <c r="AX114" s="99"/>
      <c r="AY114" s="101"/>
      <c r="AZ114" s="99"/>
      <c r="BA114" s="99"/>
      <c r="BB114" s="99"/>
      <c r="BC114" s="99"/>
      <c r="BD114" s="99"/>
      <c r="BE114" s="99"/>
      <c r="BF114" s="99"/>
      <c r="BG114" s="101"/>
      <c r="BH114" s="172"/>
      <c r="BI114" s="51"/>
      <c r="BJ114" s="174"/>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row>
    <row r="115" spans="1:102" s="50" customFormat="1" x14ac:dyDescent="0.3">
      <c r="A115" s="163"/>
      <c r="B115" s="165"/>
      <c r="C115" s="167"/>
      <c r="D115" s="167"/>
      <c r="E115" s="167"/>
      <c r="F115" s="167"/>
      <c r="G115" s="167"/>
      <c r="H115" s="51" t="s">
        <v>801</v>
      </c>
      <c r="I115" s="51" t="s">
        <v>920</v>
      </c>
      <c r="J115" s="51" t="s">
        <v>868</v>
      </c>
      <c r="K115" s="93" t="str">
        <f t="shared" si="1"/>
        <v>94 3 3</v>
      </c>
      <c r="L115" s="98" t="s">
        <v>903</v>
      </c>
      <c r="M115" s="99" t="s">
        <v>902</v>
      </c>
      <c r="N115" s="99" t="s">
        <v>902</v>
      </c>
      <c r="O115" s="99" t="s">
        <v>903</v>
      </c>
      <c r="P115" s="99" t="s">
        <v>902</v>
      </c>
      <c r="Q115" s="100" t="s">
        <v>903</v>
      </c>
      <c r="R115" s="99" t="s">
        <v>903</v>
      </c>
      <c r="S115" s="101" t="s">
        <v>903</v>
      </c>
      <c r="T115" s="102" t="s">
        <v>903</v>
      </c>
      <c r="U115" s="100" t="s">
        <v>903</v>
      </c>
      <c r="V115" s="99"/>
      <c r="W115" s="99"/>
      <c r="X115" s="100"/>
      <c r="Y115" s="169" t="s">
        <v>132</v>
      </c>
      <c r="Z115" s="169"/>
      <c r="AA115" s="171"/>
      <c r="AB115" s="176" t="s">
        <v>921</v>
      </c>
      <c r="AC115" s="176"/>
      <c r="AD115" s="176"/>
      <c r="AE115" s="176"/>
      <c r="AF115" s="176"/>
      <c r="AG115" s="176"/>
      <c r="AH115" s="176"/>
      <c r="AI115" s="177"/>
      <c r="AJ115" s="99"/>
      <c r="AK115" s="99"/>
      <c r="AL115" s="99"/>
      <c r="AM115" s="99"/>
      <c r="AN115" s="99"/>
      <c r="AO115" s="99"/>
      <c r="AP115" s="99"/>
      <c r="AQ115" s="101"/>
      <c r="AR115" s="99"/>
      <c r="AS115" s="99"/>
      <c r="AT115" s="99"/>
      <c r="AU115" s="99"/>
      <c r="AV115" s="99"/>
      <c r="AW115" s="99"/>
      <c r="AX115" s="99"/>
      <c r="AY115" s="101"/>
      <c r="AZ115" s="99"/>
      <c r="BA115" s="99"/>
      <c r="BB115" s="99"/>
      <c r="BC115" s="99"/>
      <c r="BD115" s="99"/>
      <c r="BE115" s="99"/>
      <c r="BF115" s="99"/>
      <c r="BG115" s="101"/>
      <c r="BH115" s="172"/>
      <c r="BI115" s="51"/>
      <c r="BJ115" s="174"/>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row>
    <row r="116" spans="1:102" s="50" customFormat="1" x14ac:dyDescent="0.3">
      <c r="A116" s="163" t="s">
        <v>515</v>
      </c>
      <c r="B116" s="165"/>
      <c r="C116" s="167"/>
      <c r="D116" s="167"/>
      <c r="E116" s="167"/>
      <c r="F116" s="51">
        <v>8</v>
      </c>
      <c r="G116" s="51" t="s">
        <v>790</v>
      </c>
      <c r="H116" s="51" t="s">
        <v>801</v>
      </c>
      <c r="I116" s="51" t="s">
        <v>920</v>
      </c>
      <c r="J116" s="51" t="s">
        <v>868</v>
      </c>
      <c r="K116" s="93" t="str">
        <f t="shared" si="1"/>
        <v>9C 3 2</v>
      </c>
      <c r="L116" s="98" t="s">
        <v>903</v>
      </c>
      <c r="M116" s="99" t="s">
        <v>902</v>
      </c>
      <c r="N116" s="99" t="s">
        <v>902</v>
      </c>
      <c r="O116" s="99" t="s">
        <v>903</v>
      </c>
      <c r="P116" s="99" t="s">
        <v>903</v>
      </c>
      <c r="Q116" s="100" t="s">
        <v>903</v>
      </c>
      <c r="R116" s="99" t="s">
        <v>903</v>
      </c>
      <c r="S116" s="101" t="s">
        <v>903</v>
      </c>
      <c r="T116" s="102" t="s">
        <v>903</v>
      </c>
      <c r="U116" s="100" t="s">
        <v>902</v>
      </c>
      <c r="V116" s="99"/>
      <c r="W116" s="99"/>
      <c r="X116" s="100"/>
      <c r="Y116" s="99"/>
      <c r="Z116" s="99"/>
      <c r="AA116" s="101"/>
      <c r="AB116" s="175" t="s">
        <v>921</v>
      </c>
      <c r="AC116" s="176"/>
      <c r="AD116" s="176"/>
      <c r="AE116" s="176"/>
      <c r="AF116" s="176"/>
      <c r="AG116" s="176"/>
      <c r="AH116" s="176"/>
      <c r="AI116" s="177"/>
      <c r="AJ116" s="175" t="s">
        <v>790</v>
      </c>
      <c r="AK116" s="176"/>
      <c r="AL116" s="176"/>
      <c r="AM116" s="176"/>
      <c r="AN116" s="176"/>
      <c r="AO116" s="176"/>
      <c r="AP116" s="176"/>
      <c r="AQ116" s="177"/>
      <c r="AR116" s="99"/>
      <c r="AS116" s="99"/>
      <c r="AT116" s="99"/>
      <c r="AU116" s="99"/>
      <c r="AV116" s="99"/>
      <c r="AW116" s="99"/>
      <c r="AX116" s="99"/>
      <c r="AY116" s="101"/>
      <c r="AZ116" s="99"/>
      <c r="BA116" s="99"/>
      <c r="BB116" s="99"/>
      <c r="BC116" s="99"/>
      <c r="BD116" s="99"/>
      <c r="BE116" s="99"/>
      <c r="BF116" s="99"/>
      <c r="BG116" s="101"/>
      <c r="BH116" s="172"/>
      <c r="BI116" s="51"/>
      <c r="BJ116" s="174"/>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row>
    <row r="117" spans="1:102" s="50" customFormat="1" x14ac:dyDescent="0.3">
      <c r="A117" s="163"/>
      <c r="B117" s="165"/>
      <c r="C117" s="167"/>
      <c r="D117" s="167"/>
      <c r="E117" s="167"/>
      <c r="F117" s="51">
        <v>16</v>
      </c>
      <c r="G117" s="51" t="s">
        <v>789</v>
      </c>
      <c r="H117" s="51" t="s">
        <v>801</v>
      </c>
      <c r="I117" s="51" t="s">
        <v>920</v>
      </c>
      <c r="J117" s="51" t="s">
        <v>868</v>
      </c>
      <c r="K117" s="93" t="str">
        <f t="shared" si="1"/>
        <v>9C 3 3</v>
      </c>
      <c r="L117" s="98" t="s">
        <v>903</v>
      </c>
      <c r="M117" s="99" t="s">
        <v>902</v>
      </c>
      <c r="N117" s="99" t="s">
        <v>902</v>
      </c>
      <c r="O117" s="99" t="s">
        <v>903</v>
      </c>
      <c r="P117" s="99" t="s">
        <v>903</v>
      </c>
      <c r="Q117" s="100" t="s">
        <v>903</v>
      </c>
      <c r="R117" s="99" t="s">
        <v>903</v>
      </c>
      <c r="S117" s="101" t="s">
        <v>903</v>
      </c>
      <c r="T117" s="102" t="s">
        <v>903</v>
      </c>
      <c r="U117" s="100" t="s">
        <v>903</v>
      </c>
      <c r="V117" s="99"/>
      <c r="W117" s="99"/>
      <c r="X117" s="100"/>
      <c r="Y117" s="99"/>
      <c r="Z117" s="99"/>
      <c r="AA117" s="101"/>
      <c r="AB117" s="176" t="s">
        <v>921</v>
      </c>
      <c r="AC117" s="176"/>
      <c r="AD117" s="176"/>
      <c r="AE117" s="176"/>
      <c r="AF117" s="176"/>
      <c r="AG117" s="176"/>
      <c r="AH117" s="176"/>
      <c r="AI117" s="177"/>
      <c r="AJ117" s="175" t="s">
        <v>789</v>
      </c>
      <c r="AK117" s="176"/>
      <c r="AL117" s="176"/>
      <c r="AM117" s="176"/>
      <c r="AN117" s="176"/>
      <c r="AO117" s="176"/>
      <c r="AP117" s="176"/>
      <c r="AQ117" s="176"/>
      <c r="AR117" s="176"/>
      <c r="AS117" s="176"/>
      <c r="AT117" s="176"/>
      <c r="AU117" s="176"/>
      <c r="AV117" s="176"/>
      <c r="AW117" s="176"/>
      <c r="AX117" s="176"/>
      <c r="AY117" s="177"/>
      <c r="AZ117" s="99"/>
      <c r="BA117" s="99"/>
      <c r="BB117" s="99"/>
      <c r="BC117" s="99"/>
      <c r="BD117" s="99"/>
      <c r="BE117" s="99"/>
      <c r="BF117" s="99"/>
      <c r="BG117" s="101"/>
      <c r="BH117" s="172"/>
      <c r="BI117" s="51"/>
      <c r="BJ117" s="174"/>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row>
    <row r="118" spans="1:102" s="50" customFormat="1" x14ac:dyDescent="0.3">
      <c r="A118" s="163" t="s">
        <v>778</v>
      </c>
      <c r="B118" s="165"/>
      <c r="C118" s="167"/>
      <c r="D118" s="167"/>
      <c r="E118" s="167" t="s">
        <v>947</v>
      </c>
      <c r="F118" s="167">
        <v>8</v>
      </c>
      <c r="G118" s="167" t="s">
        <v>787</v>
      </c>
      <c r="H118" s="167" t="s">
        <v>800</v>
      </c>
      <c r="I118" s="51" t="s">
        <v>790</v>
      </c>
      <c r="J118" s="51" t="s">
        <v>829</v>
      </c>
      <c r="K118" s="93" t="str">
        <f t="shared" si="1"/>
        <v>94 1 0</v>
      </c>
      <c r="L118" s="98" t="s">
        <v>903</v>
      </c>
      <c r="M118" s="99" t="s">
        <v>902</v>
      </c>
      <c r="N118" s="99" t="s">
        <v>902</v>
      </c>
      <c r="O118" s="99" t="s">
        <v>903</v>
      </c>
      <c r="P118" s="99" t="s">
        <v>902</v>
      </c>
      <c r="Q118" s="100" t="s">
        <v>903</v>
      </c>
      <c r="R118" s="99" t="s">
        <v>902</v>
      </c>
      <c r="S118" s="101" t="s">
        <v>903</v>
      </c>
      <c r="T118" s="102" t="s">
        <v>902</v>
      </c>
      <c r="U118" s="100" t="s">
        <v>902</v>
      </c>
      <c r="V118" s="99"/>
      <c r="W118" s="99"/>
      <c r="X118" s="103"/>
      <c r="Y118" s="169" t="s">
        <v>911</v>
      </c>
      <c r="Z118" s="169"/>
      <c r="AA118" s="171"/>
      <c r="AB118" s="175" t="s">
        <v>790</v>
      </c>
      <c r="AC118" s="176"/>
      <c r="AD118" s="176"/>
      <c r="AE118" s="176"/>
      <c r="AF118" s="176"/>
      <c r="AG118" s="176"/>
      <c r="AH118" s="176"/>
      <c r="AI118" s="177"/>
      <c r="AJ118" s="99"/>
      <c r="AK118" s="99"/>
      <c r="AL118" s="99"/>
      <c r="AM118" s="99"/>
      <c r="AN118" s="99"/>
      <c r="AO118" s="99"/>
      <c r="AP118" s="99"/>
      <c r="AQ118" s="101"/>
      <c r="AR118" s="99"/>
      <c r="AS118" s="99"/>
      <c r="AT118" s="99"/>
      <c r="AU118" s="99"/>
      <c r="AV118" s="99"/>
      <c r="AW118" s="99"/>
      <c r="AX118" s="99"/>
      <c r="AY118" s="101"/>
      <c r="AZ118" s="99"/>
      <c r="BA118" s="99"/>
      <c r="BB118" s="99"/>
      <c r="BC118" s="99"/>
      <c r="BD118" s="99"/>
      <c r="BE118" s="99"/>
      <c r="BF118" s="99"/>
      <c r="BG118" s="101"/>
      <c r="BH118" s="172"/>
      <c r="BI118" s="51"/>
      <c r="BJ118" s="174"/>
      <c r="BL118" s="51"/>
      <c r="BM118" s="51"/>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row>
    <row r="119" spans="1:102" s="50" customFormat="1" x14ac:dyDescent="0.3">
      <c r="A119" s="163"/>
      <c r="B119" s="165"/>
      <c r="C119" s="167"/>
      <c r="D119" s="167"/>
      <c r="E119" s="167"/>
      <c r="F119" s="167"/>
      <c r="G119" s="167"/>
      <c r="H119" s="167"/>
      <c r="I119" s="51" t="s">
        <v>787</v>
      </c>
      <c r="J119" s="51" t="s">
        <v>829</v>
      </c>
      <c r="K119" s="93" t="str">
        <f t="shared" si="1"/>
        <v>90 3 0</v>
      </c>
      <c r="L119" s="98" t="s">
        <v>903</v>
      </c>
      <c r="M119" s="99" t="s">
        <v>902</v>
      </c>
      <c r="N119" s="99" t="s">
        <v>902</v>
      </c>
      <c r="O119" s="99" t="s">
        <v>903</v>
      </c>
      <c r="P119" s="99" t="s">
        <v>902</v>
      </c>
      <c r="Q119" s="100" t="s">
        <v>902</v>
      </c>
      <c r="R119" s="99" t="s">
        <v>903</v>
      </c>
      <c r="S119" s="101" t="s">
        <v>903</v>
      </c>
      <c r="T119" s="102" t="s">
        <v>902</v>
      </c>
      <c r="U119" s="103" t="s">
        <v>902</v>
      </c>
      <c r="V119" s="169" t="s">
        <v>132</v>
      </c>
      <c r="W119" s="169"/>
      <c r="X119" s="170"/>
      <c r="Y119" s="169" t="s">
        <v>911</v>
      </c>
      <c r="Z119" s="169"/>
      <c r="AA119" s="171"/>
      <c r="AB119" s="99"/>
      <c r="AC119" s="99"/>
      <c r="AD119" s="99"/>
      <c r="AE119" s="99"/>
      <c r="AF119" s="99"/>
      <c r="AG119" s="99"/>
      <c r="AH119" s="99"/>
      <c r="AI119" s="101"/>
      <c r="AJ119" s="99"/>
      <c r="AK119" s="99"/>
      <c r="AL119" s="99"/>
      <c r="AM119" s="99"/>
      <c r="AN119" s="99"/>
      <c r="AO119" s="99"/>
      <c r="AP119" s="99"/>
      <c r="AQ119" s="101"/>
      <c r="AR119" s="99"/>
      <c r="AS119" s="99"/>
      <c r="AT119" s="99"/>
      <c r="AU119" s="99"/>
      <c r="AV119" s="99"/>
      <c r="AW119" s="99"/>
      <c r="AX119" s="99"/>
      <c r="AY119" s="101"/>
      <c r="AZ119" s="99"/>
      <c r="BA119" s="99"/>
      <c r="BB119" s="99"/>
      <c r="BC119" s="99"/>
      <c r="BD119" s="99"/>
      <c r="BE119" s="99"/>
      <c r="BF119" s="99"/>
      <c r="BG119" s="101"/>
      <c r="BH119" s="172"/>
      <c r="BI119" s="51"/>
      <c r="BJ119" s="174"/>
      <c r="BL119" s="51"/>
      <c r="BM119" s="51"/>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row>
    <row r="120" spans="1:102" s="50" customFormat="1" x14ac:dyDescent="0.3">
      <c r="A120" s="163"/>
      <c r="B120" s="165"/>
      <c r="C120" s="167"/>
      <c r="D120" s="167"/>
      <c r="E120" s="167"/>
      <c r="F120" s="167"/>
      <c r="G120" s="167"/>
      <c r="H120" s="167"/>
      <c r="I120" s="51" t="s">
        <v>914</v>
      </c>
      <c r="J120" s="51" t="s">
        <v>829</v>
      </c>
      <c r="K120" s="93" t="str">
        <f t="shared" si="1"/>
        <v>94 0 0</v>
      </c>
      <c r="L120" s="98" t="s">
        <v>903</v>
      </c>
      <c r="M120" s="99" t="s">
        <v>902</v>
      </c>
      <c r="N120" s="99" t="s">
        <v>902</v>
      </c>
      <c r="O120" s="99" t="s">
        <v>903</v>
      </c>
      <c r="P120" s="99" t="s">
        <v>902</v>
      </c>
      <c r="Q120" s="100" t="s">
        <v>903</v>
      </c>
      <c r="R120" s="99" t="s">
        <v>902</v>
      </c>
      <c r="S120" s="101" t="s">
        <v>902</v>
      </c>
      <c r="T120" s="102" t="s">
        <v>902</v>
      </c>
      <c r="U120" s="100" t="s">
        <v>902</v>
      </c>
      <c r="V120" s="99"/>
      <c r="W120" s="99"/>
      <c r="X120" s="100"/>
      <c r="Y120" s="169" t="s">
        <v>911</v>
      </c>
      <c r="Z120" s="169"/>
      <c r="AA120" s="171"/>
      <c r="AB120" s="176" t="s">
        <v>916</v>
      </c>
      <c r="AC120" s="176"/>
      <c r="AD120" s="176"/>
      <c r="AE120" s="176"/>
      <c r="AF120" s="176"/>
      <c r="AG120" s="176"/>
      <c r="AH120" s="176"/>
      <c r="AI120" s="176"/>
      <c r="AJ120" s="176"/>
      <c r="AK120" s="176"/>
      <c r="AL120" s="176"/>
      <c r="AM120" s="176"/>
      <c r="AN120" s="176"/>
      <c r="AO120" s="176"/>
      <c r="AP120" s="176"/>
      <c r="AQ120" s="177"/>
      <c r="AR120" s="99"/>
      <c r="AS120" s="99"/>
      <c r="AT120" s="99"/>
      <c r="AU120" s="99"/>
      <c r="AV120" s="99"/>
      <c r="AW120" s="99"/>
      <c r="AX120" s="99"/>
      <c r="AY120" s="101"/>
      <c r="AZ120" s="99"/>
      <c r="BA120" s="99"/>
      <c r="BB120" s="99"/>
      <c r="BC120" s="99"/>
      <c r="BD120" s="99"/>
      <c r="BE120" s="99"/>
      <c r="BF120" s="99"/>
      <c r="BG120" s="101"/>
      <c r="BH120" s="172"/>
      <c r="BI120" s="51"/>
      <c r="BJ120" s="174"/>
      <c r="BL120" s="51"/>
      <c r="BM120" s="51"/>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row>
    <row r="121" spans="1:102" s="50" customFormat="1" x14ac:dyDescent="0.3">
      <c r="A121" s="163"/>
      <c r="B121" s="165"/>
      <c r="C121" s="167"/>
      <c r="D121" s="167"/>
      <c r="E121" s="167"/>
      <c r="F121" s="167"/>
      <c r="G121" s="167"/>
      <c r="H121" s="167"/>
      <c r="I121" s="51" t="s">
        <v>953</v>
      </c>
      <c r="J121" s="51" t="s">
        <v>868</v>
      </c>
      <c r="K121" s="93" t="str">
        <f t="shared" si="1"/>
        <v>90 0 0</v>
      </c>
      <c r="L121" s="98" t="s">
        <v>903</v>
      </c>
      <c r="M121" s="99" t="s">
        <v>902</v>
      </c>
      <c r="N121" s="99" t="s">
        <v>902</v>
      </c>
      <c r="O121" s="99" t="s">
        <v>903</v>
      </c>
      <c r="P121" s="99" t="s">
        <v>902</v>
      </c>
      <c r="Q121" s="100" t="s">
        <v>902</v>
      </c>
      <c r="R121" s="99" t="s">
        <v>902</v>
      </c>
      <c r="S121" s="101" t="s">
        <v>902</v>
      </c>
      <c r="T121" s="102" t="s">
        <v>902</v>
      </c>
      <c r="U121" s="100" t="s">
        <v>902</v>
      </c>
      <c r="V121" s="187" t="s">
        <v>913</v>
      </c>
      <c r="W121" s="169"/>
      <c r="X121" s="170"/>
      <c r="Y121" s="169" t="s">
        <v>911</v>
      </c>
      <c r="Z121" s="169"/>
      <c r="AA121" s="171"/>
      <c r="AB121" s="99"/>
      <c r="AC121" s="99"/>
      <c r="AD121" s="99"/>
      <c r="AE121" s="99"/>
      <c r="AF121" s="99"/>
      <c r="AG121" s="99"/>
      <c r="AH121" s="99"/>
      <c r="AI121" s="101"/>
      <c r="AJ121" s="99"/>
      <c r="AK121" s="99"/>
      <c r="AL121" s="99"/>
      <c r="AM121" s="99"/>
      <c r="AN121" s="99"/>
      <c r="AO121" s="99"/>
      <c r="AP121" s="99"/>
      <c r="AQ121" s="101"/>
      <c r="AR121" s="99"/>
      <c r="AS121" s="99"/>
      <c r="AT121" s="99"/>
      <c r="AU121" s="99"/>
      <c r="AV121" s="99"/>
      <c r="AW121" s="99"/>
      <c r="AX121" s="99"/>
      <c r="AY121" s="101"/>
      <c r="AZ121" s="99"/>
      <c r="BA121" s="99"/>
      <c r="BB121" s="99"/>
      <c r="BC121" s="99"/>
      <c r="BD121" s="99"/>
      <c r="BE121" s="99"/>
      <c r="BF121" s="99"/>
      <c r="BG121" s="101"/>
      <c r="BH121" s="172"/>
      <c r="BI121" s="51"/>
      <c r="BJ121" s="174"/>
      <c r="BL121" s="51"/>
      <c r="BM121" s="51"/>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row>
    <row r="122" spans="1:102" s="50" customFormat="1" x14ac:dyDescent="0.3">
      <c r="A122" s="163" t="s">
        <v>509</v>
      </c>
      <c r="B122" s="165"/>
      <c r="C122" s="167"/>
      <c r="D122" s="167"/>
      <c r="E122" s="167"/>
      <c r="F122" s="167"/>
      <c r="G122" s="167"/>
      <c r="H122" s="167"/>
      <c r="I122" s="51" t="s">
        <v>954</v>
      </c>
      <c r="J122" s="51" t="s">
        <v>829</v>
      </c>
      <c r="K122" s="93" t="str">
        <f t="shared" si="1"/>
        <v>90 1 0</v>
      </c>
      <c r="L122" s="98" t="s">
        <v>903</v>
      </c>
      <c r="M122" s="99" t="s">
        <v>902</v>
      </c>
      <c r="N122" s="99" t="s">
        <v>902</v>
      </c>
      <c r="O122" s="99" t="s">
        <v>903</v>
      </c>
      <c r="P122" s="99" t="s">
        <v>902</v>
      </c>
      <c r="Q122" s="100" t="s">
        <v>902</v>
      </c>
      <c r="R122" s="99" t="s">
        <v>902</v>
      </c>
      <c r="S122" s="101" t="s">
        <v>903</v>
      </c>
      <c r="T122" s="102" t="s">
        <v>902</v>
      </c>
      <c r="U122" s="100" t="s">
        <v>902</v>
      </c>
      <c r="V122" s="187" t="s">
        <v>913</v>
      </c>
      <c r="W122" s="169"/>
      <c r="X122" s="170"/>
      <c r="Y122" s="169" t="s">
        <v>911</v>
      </c>
      <c r="Z122" s="169"/>
      <c r="AA122" s="171"/>
      <c r="AB122" s="176" t="s">
        <v>921</v>
      </c>
      <c r="AC122" s="176"/>
      <c r="AD122" s="176"/>
      <c r="AE122" s="176"/>
      <c r="AF122" s="176"/>
      <c r="AG122" s="176"/>
      <c r="AH122" s="176"/>
      <c r="AI122" s="177"/>
      <c r="AJ122" s="99"/>
      <c r="AK122" s="99"/>
      <c r="AL122" s="99"/>
      <c r="AM122" s="99"/>
      <c r="AN122" s="99"/>
      <c r="AO122" s="99"/>
      <c r="AP122" s="99"/>
      <c r="AQ122" s="101"/>
      <c r="AR122" s="99"/>
      <c r="AS122" s="99"/>
      <c r="AT122" s="99"/>
      <c r="AU122" s="99"/>
      <c r="AV122" s="99"/>
      <c r="AW122" s="99"/>
      <c r="AX122" s="99"/>
      <c r="AY122" s="101"/>
      <c r="AZ122" s="99"/>
      <c r="BA122" s="99"/>
      <c r="BB122" s="99"/>
      <c r="BC122" s="99"/>
      <c r="BD122" s="99"/>
      <c r="BE122" s="99"/>
      <c r="BF122" s="99"/>
      <c r="BG122" s="101"/>
      <c r="BH122" s="172"/>
      <c r="BI122" s="51"/>
      <c r="BJ122" s="174"/>
      <c r="BL122" s="51"/>
      <c r="BM122" s="51"/>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row>
    <row r="123" spans="1:102" s="50" customFormat="1" x14ac:dyDescent="0.3">
      <c r="A123" s="163"/>
      <c r="B123" s="165"/>
      <c r="C123" s="167"/>
      <c r="D123" s="167"/>
      <c r="E123" s="167"/>
      <c r="F123" s="167"/>
      <c r="G123" s="167"/>
      <c r="H123" s="167"/>
      <c r="I123" s="51" t="s">
        <v>955</v>
      </c>
      <c r="J123" s="51" t="s">
        <v>868</v>
      </c>
      <c r="K123" s="93" t="str">
        <f t="shared" si="1"/>
        <v>90 2 0</v>
      </c>
      <c r="L123" s="98" t="s">
        <v>903</v>
      </c>
      <c r="M123" s="99" t="s">
        <v>902</v>
      </c>
      <c r="N123" s="99" t="s">
        <v>902</v>
      </c>
      <c r="O123" s="99" t="s">
        <v>903</v>
      </c>
      <c r="P123" s="99" t="s">
        <v>902</v>
      </c>
      <c r="Q123" s="100" t="s">
        <v>902</v>
      </c>
      <c r="R123" s="99" t="s">
        <v>903</v>
      </c>
      <c r="S123" s="101" t="s">
        <v>902</v>
      </c>
      <c r="T123" s="102" t="s">
        <v>902</v>
      </c>
      <c r="U123" s="100" t="s">
        <v>902</v>
      </c>
      <c r="V123" s="187" t="s">
        <v>913</v>
      </c>
      <c r="W123" s="169"/>
      <c r="X123" s="170"/>
      <c r="Y123" s="169" t="s">
        <v>911</v>
      </c>
      <c r="Z123" s="169"/>
      <c r="AA123" s="171"/>
      <c r="AB123" s="176" t="s">
        <v>916</v>
      </c>
      <c r="AC123" s="176"/>
      <c r="AD123" s="176"/>
      <c r="AE123" s="176"/>
      <c r="AF123" s="176"/>
      <c r="AG123" s="176"/>
      <c r="AH123" s="176"/>
      <c r="AI123" s="176"/>
      <c r="AJ123" s="176"/>
      <c r="AK123" s="176"/>
      <c r="AL123" s="176"/>
      <c r="AM123" s="176"/>
      <c r="AN123" s="176"/>
      <c r="AO123" s="176"/>
      <c r="AP123" s="176"/>
      <c r="AQ123" s="177"/>
      <c r="AR123" s="99"/>
      <c r="AS123" s="99"/>
      <c r="AT123" s="99"/>
      <c r="AU123" s="99"/>
      <c r="AV123" s="99"/>
      <c r="AW123" s="99"/>
      <c r="AX123" s="99"/>
      <c r="AY123" s="101"/>
      <c r="AZ123" s="99"/>
      <c r="BA123" s="99"/>
      <c r="BB123" s="99"/>
      <c r="BC123" s="99"/>
      <c r="BD123" s="99"/>
      <c r="BE123" s="99"/>
      <c r="BF123" s="99"/>
      <c r="BG123" s="101"/>
      <c r="BH123" s="172"/>
      <c r="BI123" s="51"/>
      <c r="BJ123" s="174"/>
      <c r="BL123" s="51"/>
      <c r="BM123" s="51"/>
      <c r="BN123" s="51"/>
      <c r="BO123" s="51"/>
      <c r="BP123" s="51"/>
      <c r="BQ123" s="51"/>
      <c r="BR123" s="51"/>
      <c r="BS123" s="51"/>
      <c r="BT123" s="51"/>
      <c r="BU123" s="51"/>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row>
    <row r="124" spans="1:102" s="50" customFormat="1" x14ac:dyDescent="0.3">
      <c r="A124" s="163"/>
      <c r="B124" s="165"/>
      <c r="C124" s="167"/>
      <c r="D124" s="167"/>
      <c r="E124" s="167"/>
      <c r="F124" s="167"/>
      <c r="G124" s="167" t="s">
        <v>787</v>
      </c>
      <c r="H124" s="167" t="s">
        <v>801</v>
      </c>
      <c r="I124" s="51" t="s">
        <v>914</v>
      </c>
      <c r="J124" s="51" t="s">
        <v>829</v>
      </c>
      <c r="K124" s="93" t="str">
        <f t="shared" si="1"/>
        <v>94 0 2</v>
      </c>
      <c r="L124" s="98" t="s">
        <v>903</v>
      </c>
      <c r="M124" s="99" t="s">
        <v>902</v>
      </c>
      <c r="N124" s="99" t="s">
        <v>902</v>
      </c>
      <c r="O124" s="99" t="s">
        <v>903</v>
      </c>
      <c r="P124" s="99" t="s">
        <v>902</v>
      </c>
      <c r="Q124" s="100" t="s">
        <v>903</v>
      </c>
      <c r="R124" s="99" t="s">
        <v>902</v>
      </c>
      <c r="S124" s="101" t="s">
        <v>902</v>
      </c>
      <c r="T124" s="102" t="s">
        <v>903</v>
      </c>
      <c r="U124" s="100" t="s">
        <v>902</v>
      </c>
      <c r="V124" s="99"/>
      <c r="W124" s="99"/>
      <c r="X124" s="100"/>
      <c r="Y124" s="169" t="s">
        <v>132</v>
      </c>
      <c r="Z124" s="169"/>
      <c r="AA124" s="171"/>
      <c r="AB124" s="176" t="s">
        <v>916</v>
      </c>
      <c r="AC124" s="176"/>
      <c r="AD124" s="176"/>
      <c r="AE124" s="176"/>
      <c r="AF124" s="176"/>
      <c r="AG124" s="176"/>
      <c r="AH124" s="176"/>
      <c r="AI124" s="176"/>
      <c r="AJ124" s="176"/>
      <c r="AK124" s="176"/>
      <c r="AL124" s="176"/>
      <c r="AM124" s="176"/>
      <c r="AN124" s="176"/>
      <c r="AO124" s="176"/>
      <c r="AP124" s="176"/>
      <c r="AQ124" s="177"/>
      <c r="AR124" s="99"/>
      <c r="AS124" s="99"/>
      <c r="AT124" s="99"/>
      <c r="AU124" s="99"/>
      <c r="AV124" s="99"/>
      <c r="AW124" s="99"/>
      <c r="AX124" s="99"/>
      <c r="AY124" s="101"/>
      <c r="AZ124" s="99"/>
      <c r="BA124" s="99"/>
      <c r="BB124" s="99"/>
      <c r="BC124" s="99"/>
      <c r="BD124" s="99"/>
      <c r="BE124" s="99"/>
      <c r="BF124" s="99"/>
      <c r="BG124" s="101"/>
      <c r="BH124" s="172"/>
      <c r="BI124" s="51"/>
      <c r="BJ124" s="174"/>
      <c r="BL124" s="51"/>
      <c r="BM124" s="51"/>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row>
    <row r="125" spans="1:102" s="50" customFormat="1" x14ac:dyDescent="0.3">
      <c r="A125" s="163"/>
      <c r="B125" s="165"/>
      <c r="C125" s="167"/>
      <c r="D125" s="167"/>
      <c r="E125" s="167"/>
      <c r="F125" s="167"/>
      <c r="G125" s="167"/>
      <c r="H125" s="167"/>
      <c r="I125" s="51" t="s">
        <v>953</v>
      </c>
      <c r="J125" s="51" t="s">
        <v>829</v>
      </c>
      <c r="K125" s="93" t="str">
        <f t="shared" si="1"/>
        <v>90 0 2</v>
      </c>
      <c r="L125" s="98" t="s">
        <v>903</v>
      </c>
      <c r="M125" s="99" t="s">
        <v>902</v>
      </c>
      <c r="N125" s="99" t="s">
        <v>902</v>
      </c>
      <c r="O125" s="99" t="s">
        <v>903</v>
      </c>
      <c r="P125" s="99" t="s">
        <v>902</v>
      </c>
      <c r="Q125" s="100" t="s">
        <v>902</v>
      </c>
      <c r="R125" s="99" t="s">
        <v>902</v>
      </c>
      <c r="S125" s="101" t="s">
        <v>902</v>
      </c>
      <c r="T125" s="102" t="s">
        <v>903</v>
      </c>
      <c r="U125" s="100" t="s">
        <v>902</v>
      </c>
      <c r="V125" s="187" t="s">
        <v>913</v>
      </c>
      <c r="W125" s="169"/>
      <c r="X125" s="170"/>
      <c r="Y125" s="169" t="s">
        <v>132</v>
      </c>
      <c r="Z125" s="169"/>
      <c r="AA125" s="171"/>
      <c r="AB125" s="99"/>
      <c r="AC125" s="99"/>
      <c r="AD125" s="99"/>
      <c r="AE125" s="99"/>
      <c r="AF125" s="99"/>
      <c r="AG125" s="99"/>
      <c r="AH125" s="99"/>
      <c r="AI125" s="101"/>
      <c r="AJ125" s="99"/>
      <c r="AK125" s="99"/>
      <c r="AL125" s="99"/>
      <c r="AM125" s="99"/>
      <c r="AN125" s="99"/>
      <c r="AO125" s="99"/>
      <c r="AP125" s="99"/>
      <c r="AQ125" s="101"/>
      <c r="AR125" s="99"/>
      <c r="AS125" s="99"/>
      <c r="AT125" s="99"/>
      <c r="AU125" s="99"/>
      <c r="AV125" s="99"/>
      <c r="AW125" s="99"/>
      <c r="AX125" s="99"/>
      <c r="AY125" s="101"/>
      <c r="AZ125" s="99"/>
      <c r="BA125" s="99"/>
      <c r="BB125" s="99"/>
      <c r="BC125" s="99"/>
      <c r="BD125" s="99"/>
      <c r="BE125" s="99"/>
      <c r="BF125" s="99"/>
      <c r="BG125" s="101"/>
      <c r="BH125" s="172"/>
      <c r="BI125" s="51"/>
      <c r="BJ125" s="174"/>
      <c r="BL125" s="51"/>
      <c r="BM125" s="51"/>
      <c r="BN125" s="51"/>
      <c r="BO125" s="51"/>
      <c r="BP125" s="51"/>
      <c r="BQ125" s="51"/>
      <c r="BR125" s="51"/>
      <c r="BS125" s="51"/>
      <c r="BT125" s="51"/>
      <c r="BU125" s="51"/>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row>
    <row r="126" spans="1:102" s="50" customFormat="1" x14ac:dyDescent="0.3">
      <c r="A126" s="163"/>
      <c r="B126" s="165"/>
      <c r="C126" s="167"/>
      <c r="D126" s="167"/>
      <c r="E126" s="167"/>
      <c r="F126" s="167"/>
      <c r="G126" s="167"/>
      <c r="H126" s="167"/>
      <c r="I126" s="51" t="s">
        <v>954</v>
      </c>
      <c r="J126" s="51" t="s">
        <v>829</v>
      </c>
      <c r="K126" s="93" t="str">
        <f t="shared" si="1"/>
        <v>90 1 2</v>
      </c>
      <c r="L126" s="98" t="s">
        <v>903</v>
      </c>
      <c r="M126" s="99" t="s">
        <v>902</v>
      </c>
      <c r="N126" s="99" t="s">
        <v>902</v>
      </c>
      <c r="O126" s="99" t="s">
        <v>903</v>
      </c>
      <c r="P126" s="99" t="s">
        <v>902</v>
      </c>
      <c r="Q126" s="100" t="s">
        <v>902</v>
      </c>
      <c r="R126" s="99" t="s">
        <v>902</v>
      </c>
      <c r="S126" s="101" t="s">
        <v>903</v>
      </c>
      <c r="T126" s="102" t="s">
        <v>903</v>
      </c>
      <c r="U126" s="100" t="s">
        <v>902</v>
      </c>
      <c r="V126" s="187" t="s">
        <v>913</v>
      </c>
      <c r="W126" s="169"/>
      <c r="X126" s="170"/>
      <c r="Y126" s="169" t="s">
        <v>132</v>
      </c>
      <c r="Z126" s="169"/>
      <c r="AA126" s="171"/>
      <c r="AB126" s="176" t="s">
        <v>921</v>
      </c>
      <c r="AC126" s="176"/>
      <c r="AD126" s="176"/>
      <c r="AE126" s="176"/>
      <c r="AF126" s="176"/>
      <c r="AG126" s="176"/>
      <c r="AH126" s="176"/>
      <c r="AI126" s="177"/>
      <c r="AJ126" s="99"/>
      <c r="AK126" s="99"/>
      <c r="AL126" s="99"/>
      <c r="AM126" s="99"/>
      <c r="AN126" s="99"/>
      <c r="AO126" s="99"/>
      <c r="AP126" s="99"/>
      <c r="AQ126" s="101"/>
      <c r="AR126" s="99"/>
      <c r="AS126" s="99"/>
      <c r="AT126" s="99"/>
      <c r="AU126" s="99"/>
      <c r="AV126" s="99"/>
      <c r="AW126" s="99"/>
      <c r="AX126" s="99"/>
      <c r="AY126" s="101"/>
      <c r="AZ126" s="99"/>
      <c r="BA126" s="99"/>
      <c r="BB126" s="99"/>
      <c r="BC126" s="99"/>
      <c r="BD126" s="99"/>
      <c r="BE126" s="99"/>
      <c r="BF126" s="99"/>
      <c r="BG126" s="101"/>
      <c r="BH126" s="172"/>
      <c r="BI126" s="51"/>
      <c r="BJ126" s="174"/>
      <c r="BL126" s="51"/>
      <c r="BM126" s="51"/>
      <c r="BN126" s="51"/>
      <c r="BO126" s="51"/>
      <c r="BP126" s="51"/>
      <c r="BQ126" s="51"/>
      <c r="BR126" s="51"/>
      <c r="BS126" s="51"/>
      <c r="BT126" s="51"/>
      <c r="BU126" s="51"/>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row>
    <row r="127" spans="1:102" s="50" customFormat="1" x14ac:dyDescent="0.3">
      <c r="A127" s="163"/>
      <c r="B127" s="165"/>
      <c r="C127" s="167"/>
      <c r="D127" s="167"/>
      <c r="E127" s="167"/>
      <c r="F127" s="167"/>
      <c r="G127" s="167"/>
      <c r="H127" s="167"/>
      <c r="I127" s="51" t="s">
        <v>955</v>
      </c>
      <c r="J127" s="51" t="s">
        <v>829</v>
      </c>
      <c r="K127" s="93" t="str">
        <f t="shared" ref="K127:K190" si="2">DEC2HEX(BIN2DEC(_xlfn.CONCAT($L127:$Q127)) * 4, 2) &amp; " " &amp; BIN2HEX(_xlfn.CONCAT($R127:$S127), 1) &amp; " " &amp; IFERROR(BIN2HEX(_xlfn.CONCAT($T127:$U127), 1), "X")</f>
        <v>90 2 2</v>
      </c>
      <c r="L127" s="98" t="s">
        <v>903</v>
      </c>
      <c r="M127" s="99" t="s">
        <v>902</v>
      </c>
      <c r="N127" s="99" t="s">
        <v>902</v>
      </c>
      <c r="O127" s="99" t="s">
        <v>903</v>
      </c>
      <c r="P127" s="99" t="s">
        <v>902</v>
      </c>
      <c r="Q127" s="100" t="s">
        <v>902</v>
      </c>
      <c r="R127" s="99" t="s">
        <v>903</v>
      </c>
      <c r="S127" s="101" t="s">
        <v>902</v>
      </c>
      <c r="T127" s="102" t="s">
        <v>903</v>
      </c>
      <c r="U127" s="100" t="s">
        <v>902</v>
      </c>
      <c r="V127" s="187" t="s">
        <v>913</v>
      </c>
      <c r="W127" s="169"/>
      <c r="X127" s="170"/>
      <c r="Y127" s="169" t="s">
        <v>132</v>
      </c>
      <c r="Z127" s="169"/>
      <c r="AA127" s="171"/>
      <c r="AB127" s="176" t="s">
        <v>916</v>
      </c>
      <c r="AC127" s="176"/>
      <c r="AD127" s="176"/>
      <c r="AE127" s="176"/>
      <c r="AF127" s="176"/>
      <c r="AG127" s="176"/>
      <c r="AH127" s="176"/>
      <c r="AI127" s="176"/>
      <c r="AJ127" s="176"/>
      <c r="AK127" s="176"/>
      <c r="AL127" s="176"/>
      <c r="AM127" s="176"/>
      <c r="AN127" s="176"/>
      <c r="AO127" s="176"/>
      <c r="AP127" s="176"/>
      <c r="AQ127" s="177"/>
      <c r="AR127" s="99"/>
      <c r="AS127" s="99"/>
      <c r="AT127" s="99"/>
      <c r="AU127" s="99"/>
      <c r="AV127" s="99"/>
      <c r="AW127" s="99"/>
      <c r="AX127" s="99"/>
      <c r="AY127" s="101"/>
      <c r="AZ127" s="99"/>
      <c r="BA127" s="99"/>
      <c r="BB127" s="99"/>
      <c r="BC127" s="99"/>
      <c r="BD127" s="99"/>
      <c r="BE127" s="99"/>
      <c r="BF127" s="99"/>
      <c r="BG127" s="101"/>
      <c r="BH127" s="172"/>
      <c r="BI127" s="51"/>
      <c r="BJ127" s="174"/>
      <c r="BL127" s="51"/>
      <c r="BM127" s="51"/>
      <c r="BN127" s="51"/>
      <c r="BO127" s="51"/>
      <c r="BP127" s="51"/>
      <c r="BQ127" s="51"/>
      <c r="BR127" s="51"/>
      <c r="BS127" s="51"/>
      <c r="BT127" s="51"/>
      <c r="BU127" s="51"/>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row>
    <row r="128" spans="1:102" s="50" customFormat="1" x14ac:dyDescent="0.3">
      <c r="A128" s="163"/>
      <c r="B128" s="165"/>
      <c r="C128" s="167"/>
      <c r="D128" s="167"/>
      <c r="E128" s="167"/>
      <c r="F128" s="167"/>
      <c r="G128" s="167" t="s">
        <v>790</v>
      </c>
      <c r="H128" s="167" t="s">
        <v>801</v>
      </c>
      <c r="I128" s="51" t="s">
        <v>914</v>
      </c>
      <c r="J128" s="51" t="s">
        <v>829</v>
      </c>
      <c r="K128" s="93" t="str">
        <f t="shared" si="2"/>
        <v>9C 0 2</v>
      </c>
      <c r="L128" s="98" t="s">
        <v>903</v>
      </c>
      <c r="M128" s="99" t="s">
        <v>902</v>
      </c>
      <c r="N128" s="99" t="s">
        <v>902</v>
      </c>
      <c r="O128" s="99" t="s">
        <v>903</v>
      </c>
      <c r="P128" s="99" t="s">
        <v>903</v>
      </c>
      <c r="Q128" s="100" t="s">
        <v>903</v>
      </c>
      <c r="R128" s="99" t="s">
        <v>902</v>
      </c>
      <c r="S128" s="101" t="s">
        <v>902</v>
      </c>
      <c r="T128" s="102" t="s">
        <v>903</v>
      </c>
      <c r="U128" s="100" t="s">
        <v>902</v>
      </c>
      <c r="V128" s="99"/>
      <c r="W128" s="99"/>
      <c r="X128" s="100"/>
      <c r="Y128" s="99"/>
      <c r="Z128" s="99"/>
      <c r="AA128" s="101"/>
      <c r="AB128" s="176" t="s">
        <v>916</v>
      </c>
      <c r="AC128" s="176"/>
      <c r="AD128" s="176"/>
      <c r="AE128" s="176"/>
      <c r="AF128" s="176"/>
      <c r="AG128" s="176"/>
      <c r="AH128" s="176"/>
      <c r="AI128" s="176"/>
      <c r="AJ128" s="176"/>
      <c r="AK128" s="176"/>
      <c r="AL128" s="176"/>
      <c r="AM128" s="176"/>
      <c r="AN128" s="176"/>
      <c r="AO128" s="176"/>
      <c r="AP128" s="176"/>
      <c r="AQ128" s="177"/>
      <c r="AR128" s="175" t="s">
        <v>790</v>
      </c>
      <c r="AS128" s="176"/>
      <c r="AT128" s="176"/>
      <c r="AU128" s="176"/>
      <c r="AV128" s="176"/>
      <c r="AW128" s="176"/>
      <c r="AX128" s="176"/>
      <c r="AY128" s="177"/>
      <c r="AZ128" s="99"/>
      <c r="BA128" s="99"/>
      <c r="BB128" s="99"/>
      <c r="BC128" s="99"/>
      <c r="BD128" s="99"/>
      <c r="BE128" s="99"/>
      <c r="BF128" s="99"/>
      <c r="BG128" s="101"/>
      <c r="BH128" s="172"/>
      <c r="BI128" s="51"/>
      <c r="BJ128" s="174"/>
      <c r="BL128" s="51"/>
      <c r="BM128" s="51"/>
      <c r="BN128" s="51"/>
      <c r="BO128" s="51"/>
      <c r="BP128" s="51"/>
      <c r="BQ128" s="51"/>
      <c r="BR128" s="51"/>
      <c r="BS128" s="51"/>
      <c r="BT128" s="51"/>
      <c r="BU128" s="51"/>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row>
    <row r="129" spans="1:102" s="50" customFormat="1" x14ac:dyDescent="0.3">
      <c r="A129" s="163"/>
      <c r="B129" s="165"/>
      <c r="C129" s="167"/>
      <c r="D129" s="167"/>
      <c r="E129" s="167"/>
      <c r="F129" s="167"/>
      <c r="G129" s="167"/>
      <c r="H129" s="167"/>
      <c r="I129" s="51" t="s">
        <v>953</v>
      </c>
      <c r="J129" s="51" t="s">
        <v>829</v>
      </c>
      <c r="K129" s="93" t="str">
        <f t="shared" si="2"/>
        <v>98 0 2</v>
      </c>
      <c r="L129" s="98" t="s">
        <v>903</v>
      </c>
      <c r="M129" s="99" t="s">
        <v>902</v>
      </c>
      <c r="N129" s="99" t="s">
        <v>902</v>
      </c>
      <c r="O129" s="99" t="s">
        <v>903</v>
      </c>
      <c r="P129" s="99" t="s">
        <v>903</v>
      </c>
      <c r="Q129" s="100" t="s">
        <v>902</v>
      </c>
      <c r="R129" s="99" t="s">
        <v>902</v>
      </c>
      <c r="S129" s="101" t="s">
        <v>902</v>
      </c>
      <c r="T129" s="102" t="s">
        <v>903</v>
      </c>
      <c r="U129" s="100" t="s">
        <v>902</v>
      </c>
      <c r="V129" s="187" t="s">
        <v>913</v>
      </c>
      <c r="W129" s="169"/>
      <c r="X129" s="170"/>
      <c r="Y129" s="99"/>
      <c r="Z129" s="99"/>
      <c r="AA129" s="101"/>
      <c r="AB129" s="176" t="s">
        <v>790</v>
      </c>
      <c r="AC129" s="176"/>
      <c r="AD129" s="176"/>
      <c r="AE129" s="176"/>
      <c r="AF129" s="176"/>
      <c r="AG129" s="176"/>
      <c r="AH129" s="176"/>
      <c r="AI129" s="177"/>
      <c r="AJ129" s="99"/>
      <c r="AK129" s="99"/>
      <c r="AL129" s="99"/>
      <c r="AM129" s="99"/>
      <c r="AN129" s="99"/>
      <c r="AO129" s="99"/>
      <c r="AP129" s="99"/>
      <c r="AQ129" s="101"/>
      <c r="AR129" s="99"/>
      <c r="AS129" s="99"/>
      <c r="AT129" s="99"/>
      <c r="AU129" s="99"/>
      <c r="AV129" s="99"/>
      <c r="AW129" s="99"/>
      <c r="AX129" s="99"/>
      <c r="AY129" s="101"/>
      <c r="AZ129" s="99"/>
      <c r="BA129" s="99"/>
      <c r="BB129" s="99"/>
      <c r="BC129" s="99"/>
      <c r="BD129" s="99"/>
      <c r="BE129" s="99"/>
      <c r="BF129" s="99"/>
      <c r="BG129" s="101"/>
      <c r="BH129" s="172"/>
      <c r="BI129" s="51"/>
      <c r="BJ129" s="174"/>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row>
    <row r="130" spans="1:102" s="50" customFormat="1" x14ac:dyDescent="0.3">
      <c r="A130" s="163"/>
      <c r="B130" s="165"/>
      <c r="C130" s="167"/>
      <c r="D130" s="167"/>
      <c r="E130" s="167"/>
      <c r="F130" s="167"/>
      <c r="G130" s="167"/>
      <c r="H130" s="167"/>
      <c r="I130" s="51" t="s">
        <v>954</v>
      </c>
      <c r="J130" s="51" t="s">
        <v>829</v>
      </c>
      <c r="K130" s="93" t="str">
        <f t="shared" si="2"/>
        <v>98 1 2</v>
      </c>
      <c r="L130" s="98" t="s">
        <v>903</v>
      </c>
      <c r="M130" s="99" t="s">
        <v>902</v>
      </c>
      <c r="N130" s="99" t="s">
        <v>902</v>
      </c>
      <c r="O130" s="99" t="s">
        <v>903</v>
      </c>
      <c r="P130" s="99" t="s">
        <v>903</v>
      </c>
      <c r="Q130" s="100" t="s">
        <v>902</v>
      </c>
      <c r="R130" s="99" t="s">
        <v>902</v>
      </c>
      <c r="S130" s="101" t="s">
        <v>903</v>
      </c>
      <c r="T130" s="102" t="s">
        <v>903</v>
      </c>
      <c r="U130" s="100" t="s">
        <v>902</v>
      </c>
      <c r="V130" s="187" t="s">
        <v>913</v>
      </c>
      <c r="W130" s="169"/>
      <c r="X130" s="170"/>
      <c r="Y130" s="99"/>
      <c r="Z130" s="99"/>
      <c r="AA130" s="101"/>
      <c r="AB130" s="176" t="s">
        <v>921</v>
      </c>
      <c r="AC130" s="176"/>
      <c r="AD130" s="176"/>
      <c r="AE130" s="176"/>
      <c r="AF130" s="176"/>
      <c r="AG130" s="176"/>
      <c r="AH130" s="176"/>
      <c r="AI130" s="177"/>
      <c r="AJ130" s="175" t="s">
        <v>790</v>
      </c>
      <c r="AK130" s="176"/>
      <c r="AL130" s="176"/>
      <c r="AM130" s="176"/>
      <c r="AN130" s="176"/>
      <c r="AO130" s="176"/>
      <c r="AP130" s="176"/>
      <c r="AQ130" s="177"/>
      <c r="AR130" s="99"/>
      <c r="AS130" s="99"/>
      <c r="AT130" s="99"/>
      <c r="AU130" s="99"/>
      <c r="AV130" s="99"/>
      <c r="AW130" s="99"/>
      <c r="AX130" s="99"/>
      <c r="AY130" s="101"/>
      <c r="AZ130" s="99"/>
      <c r="BA130" s="99"/>
      <c r="BB130" s="99"/>
      <c r="BC130" s="99"/>
      <c r="BD130" s="99"/>
      <c r="BE130" s="99"/>
      <c r="BF130" s="99"/>
      <c r="BG130" s="101"/>
      <c r="BH130" s="172"/>
      <c r="BI130" s="51"/>
      <c r="BJ130" s="174"/>
      <c r="BL130" s="51"/>
      <c r="BM130" s="51"/>
      <c r="BN130" s="51"/>
      <c r="BO130" s="51"/>
      <c r="BP130" s="51"/>
      <c r="BQ130" s="51"/>
      <c r="BR130" s="51"/>
      <c r="BS130" s="51"/>
      <c r="BT130" s="51"/>
      <c r="BU130" s="51"/>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row>
    <row r="131" spans="1:102" s="50" customFormat="1" x14ac:dyDescent="0.3">
      <c r="A131" s="163"/>
      <c r="B131" s="165"/>
      <c r="C131" s="167"/>
      <c r="D131" s="167"/>
      <c r="E131" s="167"/>
      <c r="F131" s="167"/>
      <c r="G131" s="167"/>
      <c r="H131" s="167"/>
      <c r="I131" s="51" t="s">
        <v>955</v>
      </c>
      <c r="J131" s="51" t="s">
        <v>829</v>
      </c>
      <c r="K131" s="93" t="str">
        <f t="shared" si="2"/>
        <v>98 2 2</v>
      </c>
      <c r="L131" s="98" t="s">
        <v>903</v>
      </c>
      <c r="M131" s="99" t="s">
        <v>902</v>
      </c>
      <c r="N131" s="99" t="s">
        <v>902</v>
      </c>
      <c r="O131" s="99" t="s">
        <v>903</v>
      </c>
      <c r="P131" s="99" t="s">
        <v>903</v>
      </c>
      <c r="Q131" s="100" t="s">
        <v>902</v>
      </c>
      <c r="R131" s="99" t="s">
        <v>903</v>
      </c>
      <c r="S131" s="101" t="s">
        <v>902</v>
      </c>
      <c r="T131" s="102" t="s">
        <v>903</v>
      </c>
      <c r="U131" s="100" t="s">
        <v>902</v>
      </c>
      <c r="V131" s="187" t="s">
        <v>913</v>
      </c>
      <c r="W131" s="169"/>
      <c r="X131" s="170"/>
      <c r="Y131" s="99"/>
      <c r="Z131" s="99"/>
      <c r="AA131" s="101"/>
      <c r="AB131" s="176" t="s">
        <v>916</v>
      </c>
      <c r="AC131" s="176"/>
      <c r="AD131" s="176"/>
      <c r="AE131" s="176"/>
      <c r="AF131" s="176"/>
      <c r="AG131" s="176"/>
      <c r="AH131" s="176"/>
      <c r="AI131" s="176"/>
      <c r="AJ131" s="176"/>
      <c r="AK131" s="176"/>
      <c r="AL131" s="176"/>
      <c r="AM131" s="176"/>
      <c r="AN131" s="176"/>
      <c r="AO131" s="176"/>
      <c r="AP131" s="176"/>
      <c r="AQ131" s="177"/>
      <c r="AR131" s="175" t="s">
        <v>790</v>
      </c>
      <c r="AS131" s="176"/>
      <c r="AT131" s="176"/>
      <c r="AU131" s="176"/>
      <c r="AV131" s="176"/>
      <c r="AW131" s="176"/>
      <c r="AX131" s="176"/>
      <c r="AY131" s="177"/>
      <c r="AZ131" s="99"/>
      <c r="BA131" s="99"/>
      <c r="BB131" s="99"/>
      <c r="BC131" s="99"/>
      <c r="BD131" s="99"/>
      <c r="BE131" s="99"/>
      <c r="BF131" s="99"/>
      <c r="BG131" s="101"/>
      <c r="BH131" s="172"/>
      <c r="BI131" s="51"/>
      <c r="BJ131" s="174"/>
      <c r="BL131" s="51"/>
      <c r="BM131" s="51"/>
      <c r="BN131" s="51"/>
      <c r="BO131" s="51"/>
      <c r="BP131" s="51"/>
      <c r="BQ131" s="51"/>
      <c r="BR131" s="51"/>
      <c r="BS131" s="51"/>
      <c r="BT131" s="51"/>
      <c r="BU131" s="51"/>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row>
    <row r="132" spans="1:102" s="50" customFormat="1" x14ac:dyDescent="0.3">
      <c r="A132" s="163" t="s">
        <v>515</v>
      </c>
      <c r="B132" s="165"/>
      <c r="C132" s="167"/>
      <c r="D132" s="167"/>
      <c r="E132" s="167"/>
      <c r="F132" s="167">
        <v>16</v>
      </c>
      <c r="G132" s="167" t="s">
        <v>788</v>
      </c>
      <c r="H132" s="167" t="s">
        <v>800</v>
      </c>
      <c r="I132" s="51" t="s">
        <v>789</v>
      </c>
      <c r="J132" s="51" t="s">
        <v>829</v>
      </c>
      <c r="K132" s="93" t="str">
        <f t="shared" si="2"/>
        <v>94 2 1</v>
      </c>
      <c r="L132" s="98" t="s">
        <v>903</v>
      </c>
      <c r="M132" s="99" t="s">
        <v>902</v>
      </c>
      <c r="N132" s="99" t="s">
        <v>902</v>
      </c>
      <c r="O132" s="99" t="s">
        <v>903</v>
      </c>
      <c r="P132" s="99" t="s">
        <v>902</v>
      </c>
      <c r="Q132" s="100" t="s">
        <v>903</v>
      </c>
      <c r="R132" s="99" t="s">
        <v>903</v>
      </c>
      <c r="S132" s="101" t="s">
        <v>902</v>
      </c>
      <c r="T132" s="102" t="s">
        <v>902</v>
      </c>
      <c r="U132" s="100" t="s">
        <v>903</v>
      </c>
      <c r="V132" s="99"/>
      <c r="W132" s="99"/>
      <c r="X132" s="100"/>
      <c r="Y132" s="169" t="s">
        <v>911</v>
      </c>
      <c r="Z132" s="169"/>
      <c r="AA132" s="171"/>
      <c r="AB132" s="176" t="s">
        <v>789</v>
      </c>
      <c r="AC132" s="176"/>
      <c r="AD132" s="176"/>
      <c r="AE132" s="176"/>
      <c r="AF132" s="176"/>
      <c r="AG132" s="176"/>
      <c r="AH132" s="176"/>
      <c r="AI132" s="176"/>
      <c r="AJ132" s="176"/>
      <c r="AK132" s="176"/>
      <c r="AL132" s="176"/>
      <c r="AM132" s="176"/>
      <c r="AN132" s="176"/>
      <c r="AO132" s="176"/>
      <c r="AP132" s="176"/>
      <c r="AQ132" s="177"/>
      <c r="AR132" s="99"/>
      <c r="AS132" s="99"/>
      <c r="AT132" s="99"/>
      <c r="AU132" s="99"/>
      <c r="AV132" s="99"/>
      <c r="AW132" s="99"/>
      <c r="AX132" s="99"/>
      <c r="AY132" s="101"/>
      <c r="AZ132" s="99"/>
      <c r="BA132" s="99"/>
      <c r="BB132" s="99"/>
      <c r="BC132" s="99"/>
      <c r="BD132" s="99"/>
      <c r="BE132" s="99"/>
      <c r="BF132" s="99"/>
      <c r="BG132" s="101"/>
      <c r="BH132" s="172"/>
      <c r="BI132" s="51"/>
      <c r="BJ132" s="174"/>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row>
    <row r="133" spans="1:102" s="50" customFormat="1" x14ac:dyDescent="0.3">
      <c r="A133" s="163"/>
      <c r="B133" s="165"/>
      <c r="C133" s="167"/>
      <c r="D133" s="167"/>
      <c r="E133" s="167"/>
      <c r="F133" s="167"/>
      <c r="G133" s="167"/>
      <c r="H133" s="167"/>
      <c r="I133" s="51" t="s">
        <v>788</v>
      </c>
      <c r="J133" s="51" t="s">
        <v>829</v>
      </c>
      <c r="K133" s="93" t="str">
        <f t="shared" si="2"/>
        <v>90 3 1</v>
      </c>
      <c r="L133" s="98" t="s">
        <v>903</v>
      </c>
      <c r="M133" s="99" t="s">
        <v>902</v>
      </c>
      <c r="N133" s="99" t="s">
        <v>902</v>
      </c>
      <c r="O133" s="99" t="s">
        <v>903</v>
      </c>
      <c r="P133" s="99" t="s">
        <v>902</v>
      </c>
      <c r="Q133" s="100" t="s">
        <v>902</v>
      </c>
      <c r="R133" s="99" t="s">
        <v>903</v>
      </c>
      <c r="S133" s="101" t="s">
        <v>903</v>
      </c>
      <c r="T133" s="102" t="s">
        <v>902</v>
      </c>
      <c r="U133" s="100" t="s">
        <v>903</v>
      </c>
      <c r="V133" s="187" t="s">
        <v>132</v>
      </c>
      <c r="W133" s="169"/>
      <c r="X133" s="170"/>
      <c r="Y133" s="169" t="s">
        <v>911</v>
      </c>
      <c r="Z133" s="169"/>
      <c r="AA133" s="171"/>
      <c r="AB133" s="99"/>
      <c r="AC133" s="99"/>
      <c r="AD133" s="99"/>
      <c r="AE133" s="99"/>
      <c r="AF133" s="99"/>
      <c r="AG133" s="99"/>
      <c r="AH133" s="99"/>
      <c r="AI133" s="101"/>
      <c r="AJ133" s="99"/>
      <c r="AK133" s="99"/>
      <c r="AL133" s="99"/>
      <c r="AM133" s="99"/>
      <c r="AN133" s="99"/>
      <c r="AO133" s="99"/>
      <c r="AP133" s="99"/>
      <c r="AQ133" s="101"/>
      <c r="AR133" s="99"/>
      <c r="AS133" s="99"/>
      <c r="AT133" s="99"/>
      <c r="AU133" s="99"/>
      <c r="AV133" s="99"/>
      <c r="AW133" s="99"/>
      <c r="AX133" s="99"/>
      <c r="AY133" s="101"/>
      <c r="AZ133" s="99"/>
      <c r="BA133" s="99"/>
      <c r="BB133" s="99"/>
      <c r="BC133" s="99"/>
      <c r="BD133" s="99"/>
      <c r="BE133" s="99"/>
      <c r="BF133" s="99"/>
      <c r="BG133" s="101"/>
      <c r="BH133" s="172"/>
      <c r="BI133" s="51"/>
      <c r="BJ133" s="174"/>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row>
    <row r="134" spans="1:102" s="50" customFormat="1" x14ac:dyDescent="0.3">
      <c r="A134" s="163"/>
      <c r="B134" s="165"/>
      <c r="C134" s="167"/>
      <c r="D134" s="167"/>
      <c r="E134" s="167"/>
      <c r="F134" s="167"/>
      <c r="G134" s="167"/>
      <c r="H134" s="167"/>
      <c r="I134" s="51" t="s">
        <v>914</v>
      </c>
      <c r="J134" s="51" t="s">
        <v>829</v>
      </c>
      <c r="K134" s="93" t="str">
        <f t="shared" si="2"/>
        <v>94 0 1</v>
      </c>
      <c r="L134" s="98" t="s">
        <v>903</v>
      </c>
      <c r="M134" s="99" t="s">
        <v>902</v>
      </c>
      <c r="N134" s="99" t="s">
        <v>902</v>
      </c>
      <c r="O134" s="99" t="s">
        <v>903</v>
      </c>
      <c r="P134" s="99" t="s">
        <v>902</v>
      </c>
      <c r="Q134" s="100" t="s">
        <v>903</v>
      </c>
      <c r="R134" s="99" t="s">
        <v>902</v>
      </c>
      <c r="S134" s="101" t="s">
        <v>902</v>
      </c>
      <c r="T134" s="102" t="s">
        <v>902</v>
      </c>
      <c r="U134" s="100" t="s">
        <v>903</v>
      </c>
      <c r="V134" s="99"/>
      <c r="W134" s="99"/>
      <c r="X134" s="100"/>
      <c r="Y134" s="169" t="s">
        <v>911</v>
      </c>
      <c r="Z134" s="169"/>
      <c r="AA134" s="171"/>
      <c r="AB134" s="176" t="s">
        <v>916</v>
      </c>
      <c r="AC134" s="176"/>
      <c r="AD134" s="176"/>
      <c r="AE134" s="176"/>
      <c r="AF134" s="176"/>
      <c r="AG134" s="176"/>
      <c r="AH134" s="176"/>
      <c r="AI134" s="176"/>
      <c r="AJ134" s="176"/>
      <c r="AK134" s="176"/>
      <c r="AL134" s="176"/>
      <c r="AM134" s="176"/>
      <c r="AN134" s="176"/>
      <c r="AO134" s="176"/>
      <c r="AP134" s="176"/>
      <c r="AQ134" s="177"/>
      <c r="AR134" s="99"/>
      <c r="AS134" s="99"/>
      <c r="AT134" s="99"/>
      <c r="AU134" s="99"/>
      <c r="AV134" s="99"/>
      <c r="AW134" s="99"/>
      <c r="AX134" s="99"/>
      <c r="AY134" s="101"/>
      <c r="AZ134" s="99"/>
      <c r="BA134" s="99"/>
      <c r="BB134" s="99"/>
      <c r="BC134" s="99"/>
      <c r="BD134" s="99"/>
      <c r="BE134" s="99"/>
      <c r="BF134" s="99"/>
      <c r="BG134" s="101"/>
      <c r="BH134" s="172"/>
      <c r="BI134" s="51"/>
      <c r="BJ134" s="174"/>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row>
    <row r="135" spans="1:102" s="50" customFormat="1" x14ac:dyDescent="0.3">
      <c r="A135" s="163"/>
      <c r="B135" s="165"/>
      <c r="C135" s="167"/>
      <c r="D135" s="167"/>
      <c r="E135" s="167"/>
      <c r="F135" s="167"/>
      <c r="G135" s="167"/>
      <c r="H135" s="167"/>
      <c r="I135" s="51" t="s">
        <v>953</v>
      </c>
      <c r="J135" s="51" t="s">
        <v>868</v>
      </c>
      <c r="K135" s="93" t="str">
        <f t="shared" si="2"/>
        <v>90 0 1</v>
      </c>
      <c r="L135" s="98" t="s">
        <v>903</v>
      </c>
      <c r="M135" s="99" t="s">
        <v>902</v>
      </c>
      <c r="N135" s="99" t="s">
        <v>902</v>
      </c>
      <c r="O135" s="99" t="s">
        <v>903</v>
      </c>
      <c r="P135" s="99" t="s">
        <v>902</v>
      </c>
      <c r="Q135" s="100" t="s">
        <v>902</v>
      </c>
      <c r="R135" s="99" t="s">
        <v>902</v>
      </c>
      <c r="S135" s="101" t="s">
        <v>902</v>
      </c>
      <c r="T135" s="102" t="s">
        <v>902</v>
      </c>
      <c r="U135" s="100" t="s">
        <v>903</v>
      </c>
      <c r="V135" s="187" t="s">
        <v>913</v>
      </c>
      <c r="W135" s="169"/>
      <c r="X135" s="170"/>
      <c r="Y135" s="169" t="s">
        <v>911</v>
      </c>
      <c r="Z135" s="169"/>
      <c r="AA135" s="171"/>
      <c r="AB135" s="99"/>
      <c r="AC135" s="99"/>
      <c r="AD135" s="99"/>
      <c r="AE135" s="99"/>
      <c r="AF135" s="99"/>
      <c r="AG135" s="99"/>
      <c r="AH135" s="99"/>
      <c r="AI135" s="101"/>
      <c r="AJ135" s="99"/>
      <c r="AK135" s="99"/>
      <c r="AL135" s="99"/>
      <c r="AM135" s="99"/>
      <c r="AN135" s="99"/>
      <c r="AO135" s="99"/>
      <c r="AP135" s="99"/>
      <c r="AQ135" s="101"/>
      <c r="AR135" s="99"/>
      <c r="AS135" s="99"/>
      <c r="AT135" s="99"/>
      <c r="AU135" s="99"/>
      <c r="AV135" s="99"/>
      <c r="AW135" s="99"/>
      <c r="AX135" s="99"/>
      <c r="AY135" s="101"/>
      <c r="AZ135" s="99"/>
      <c r="BA135" s="99"/>
      <c r="BB135" s="99"/>
      <c r="BC135" s="99"/>
      <c r="BD135" s="99"/>
      <c r="BE135" s="99"/>
      <c r="BF135" s="99"/>
      <c r="BG135" s="101"/>
      <c r="BH135" s="172"/>
      <c r="BI135" s="51"/>
      <c r="BJ135" s="174"/>
      <c r="BL135" s="51"/>
      <c r="BM135" s="51"/>
      <c r="BN135" s="51"/>
      <c r="BO135" s="51"/>
      <c r="BP135" s="51"/>
      <c r="BQ135" s="51"/>
      <c r="BR135" s="51"/>
      <c r="BS135" s="51"/>
      <c r="BT135" s="51"/>
      <c r="BU135" s="51"/>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row>
    <row r="136" spans="1:102" s="50" customFormat="1" x14ac:dyDescent="0.3">
      <c r="A136" s="163"/>
      <c r="B136" s="165"/>
      <c r="C136" s="167"/>
      <c r="D136" s="167"/>
      <c r="E136" s="167"/>
      <c r="F136" s="167"/>
      <c r="G136" s="167"/>
      <c r="H136" s="167"/>
      <c r="I136" s="51" t="s">
        <v>954</v>
      </c>
      <c r="J136" s="51" t="s">
        <v>829</v>
      </c>
      <c r="K136" s="93" t="str">
        <f t="shared" si="2"/>
        <v>90 1 1</v>
      </c>
      <c r="L136" s="98" t="s">
        <v>903</v>
      </c>
      <c r="M136" s="99" t="s">
        <v>902</v>
      </c>
      <c r="N136" s="99" t="s">
        <v>902</v>
      </c>
      <c r="O136" s="99" t="s">
        <v>903</v>
      </c>
      <c r="P136" s="99" t="s">
        <v>902</v>
      </c>
      <c r="Q136" s="100" t="s">
        <v>902</v>
      </c>
      <c r="R136" s="99" t="s">
        <v>902</v>
      </c>
      <c r="S136" s="101" t="s">
        <v>903</v>
      </c>
      <c r="T136" s="102" t="s">
        <v>902</v>
      </c>
      <c r="U136" s="100" t="s">
        <v>903</v>
      </c>
      <c r="V136" s="187" t="s">
        <v>913</v>
      </c>
      <c r="W136" s="169"/>
      <c r="X136" s="170"/>
      <c r="Y136" s="169" t="s">
        <v>911</v>
      </c>
      <c r="Z136" s="169"/>
      <c r="AA136" s="171"/>
      <c r="AB136" s="176" t="s">
        <v>921</v>
      </c>
      <c r="AC136" s="176"/>
      <c r="AD136" s="176"/>
      <c r="AE136" s="176"/>
      <c r="AF136" s="176"/>
      <c r="AG136" s="176"/>
      <c r="AH136" s="176"/>
      <c r="AI136" s="177"/>
      <c r="AJ136" s="99"/>
      <c r="AK136" s="99"/>
      <c r="AL136" s="99"/>
      <c r="AM136" s="99"/>
      <c r="AN136" s="99"/>
      <c r="AO136" s="99"/>
      <c r="AP136" s="99"/>
      <c r="AQ136" s="101"/>
      <c r="AR136" s="99"/>
      <c r="AS136" s="99"/>
      <c r="AT136" s="99"/>
      <c r="AU136" s="99"/>
      <c r="AV136" s="99"/>
      <c r="AW136" s="99"/>
      <c r="AX136" s="99"/>
      <c r="AY136" s="101"/>
      <c r="AZ136" s="99"/>
      <c r="BA136" s="99"/>
      <c r="BB136" s="99"/>
      <c r="BC136" s="99"/>
      <c r="BD136" s="99"/>
      <c r="BE136" s="99"/>
      <c r="BF136" s="99"/>
      <c r="BG136" s="101"/>
      <c r="BH136" s="172"/>
      <c r="BI136" s="51"/>
      <c r="BJ136" s="174"/>
      <c r="BL136" s="51"/>
      <c r="BM136" s="51"/>
      <c r="BN136" s="51"/>
      <c r="BO136" s="51"/>
      <c r="BP136" s="51"/>
      <c r="BQ136" s="51"/>
      <c r="BR136" s="51"/>
      <c r="BS136" s="51"/>
      <c r="BT136" s="51"/>
      <c r="BU136" s="51"/>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row>
    <row r="137" spans="1:102" s="50" customFormat="1" x14ac:dyDescent="0.3">
      <c r="A137" s="163"/>
      <c r="B137" s="165"/>
      <c r="C137" s="167"/>
      <c r="D137" s="167"/>
      <c r="E137" s="167"/>
      <c r="F137" s="167"/>
      <c r="G137" s="167"/>
      <c r="H137" s="167"/>
      <c r="I137" s="51" t="s">
        <v>955</v>
      </c>
      <c r="J137" s="51" t="s">
        <v>868</v>
      </c>
      <c r="K137" s="93" t="str">
        <f t="shared" si="2"/>
        <v>90 2 1</v>
      </c>
      <c r="L137" s="98" t="s">
        <v>903</v>
      </c>
      <c r="M137" s="99" t="s">
        <v>902</v>
      </c>
      <c r="N137" s="99" t="s">
        <v>902</v>
      </c>
      <c r="O137" s="99" t="s">
        <v>903</v>
      </c>
      <c r="P137" s="99" t="s">
        <v>902</v>
      </c>
      <c r="Q137" s="100" t="s">
        <v>902</v>
      </c>
      <c r="R137" s="99" t="s">
        <v>903</v>
      </c>
      <c r="S137" s="101" t="s">
        <v>902</v>
      </c>
      <c r="T137" s="102" t="s">
        <v>902</v>
      </c>
      <c r="U137" s="100" t="s">
        <v>903</v>
      </c>
      <c r="V137" s="187" t="s">
        <v>913</v>
      </c>
      <c r="W137" s="169"/>
      <c r="X137" s="170"/>
      <c r="Y137" s="169" t="s">
        <v>911</v>
      </c>
      <c r="Z137" s="169"/>
      <c r="AA137" s="171"/>
      <c r="AB137" s="176" t="s">
        <v>916</v>
      </c>
      <c r="AC137" s="176"/>
      <c r="AD137" s="176"/>
      <c r="AE137" s="176"/>
      <c r="AF137" s="176"/>
      <c r="AG137" s="176"/>
      <c r="AH137" s="176"/>
      <c r="AI137" s="176"/>
      <c r="AJ137" s="176"/>
      <c r="AK137" s="176"/>
      <c r="AL137" s="176"/>
      <c r="AM137" s="176"/>
      <c r="AN137" s="176"/>
      <c r="AO137" s="176"/>
      <c r="AP137" s="176"/>
      <c r="AQ137" s="177"/>
      <c r="AR137" s="99"/>
      <c r="AS137" s="99"/>
      <c r="AT137" s="99"/>
      <c r="AU137" s="99"/>
      <c r="AV137" s="99"/>
      <c r="AW137" s="99"/>
      <c r="AX137" s="99"/>
      <c r="AY137" s="101"/>
      <c r="AZ137" s="99"/>
      <c r="BA137" s="99"/>
      <c r="BB137" s="99"/>
      <c r="BC137" s="99"/>
      <c r="BD137" s="99"/>
      <c r="BE137" s="99"/>
      <c r="BF137" s="99"/>
      <c r="BG137" s="101"/>
      <c r="BH137" s="172"/>
      <c r="BI137" s="51"/>
      <c r="BJ137" s="174"/>
      <c r="BL137" s="51"/>
      <c r="BM137" s="51"/>
      <c r="BN137" s="51"/>
      <c r="BO137" s="51"/>
      <c r="BP137" s="51"/>
      <c r="BQ137" s="51"/>
      <c r="BR137" s="51"/>
      <c r="BS137" s="51"/>
      <c r="BT137" s="51"/>
      <c r="BU137" s="51"/>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row>
    <row r="138" spans="1:102" s="50" customFormat="1" x14ac:dyDescent="0.3">
      <c r="A138" s="163"/>
      <c r="B138" s="165"/>
      <c r="C138" s="167"/>
      <c r="D138" s="167"/>
      <c r="E138" s="167"/>
      <c r="F138" s="167"/>
      <c r="G138" s="167" t="s">
        <v>788</v>
      </c>
      <c r="H138" s="167" t="s">
        <v>801</v>
      </c>
      <c r="I138" s="51" t="s">
        <v>914</v>
      </c>
      <c r="J138" s="51" t="s">
        <v>829</v>
      </c>
      <c r="K138" s="93" t="str">
        <f t="shared" si="2"/>
        <v>94 0 3</v>
      </c>
      <c r="L138" s="98" t="s">
        <v>903</v>
      </c>
      <c r="M138" s="99" t="s">
        <v>902</v>
      </c>
      <c r="N138" s="99" t="s">
        <v>902</v>
      </c>
      <c r="O138" s="99" t="s">
        <v>903</v>
      </c>
      <c r="P138" s="99" t="s">
        <v>902</v>
      </c>
      <c r="Q138" s="100" t="s">
        <v>903</v>
      </c>
      <c r="R138" s="99" t="s">
        <v>902</v>
      </c>
      <c r="S138" s="101" t="s">
        <v>902</v>
      </c>
      <c r="T138" s="102" t="s">
        <v>903</v>
      </c>
      <c r="U138" s="100" t="s">
        <v>903</v>
      </c>
      <c r="V138" s="99"/>
      <c r="W138" s="99"/>
      <c r="X138" s="100"/>
      <c r="Y138" s="169" t="s">
        <v>132</v>
      </c>
      <c r="Z138" s="169"/>
      <c r="AA138" s="171"/>
      <c r="AB138" s="176" t="s">
        <v>916</v>
      </c>
      <c r="AC138" s="176"/>
      <c r="AD138" s="176"/>
      <c r="AE138" s="176"/>
      <c r="AF138" s="176"/>
      <c r="AG138" s="176"/>
      <c r="AH138" s="176"/>
      <c r="AI138" s="176"/>
      <c r="AJ138" s="176"/>
      <c r="AK138" s="176"/>
      <c r="AL138" s="176"/>
      <c r="AM138" s="176"/>
      <c r="AN138" s="176"/>
      <c r="AO138" s="176"/>
      <c r="AP138" s="176"/>
      <c r="AQ138" s="177"/>
      <c r="AR138" s="99"/>
      <c r="AS138" s="99"/>
      <c r="AT138" s="99"/>
      <c r="AU138" s="99"/>
      <c r="AV138" s="99"/>
      <c r="AW138" s="99"/>
      <c r="AX138" s="99"/>
      <c r="AY138" s="101"/>
      <c r="AZ138" s="99"/>
      <c r="BA138" s="99"/>
      <c r="BB138" s="99"/>
      <c r="BC138" s="99"/>
      <c r="BD138" s="99"/>
      <c r="BE138" s="99"/>
      <c r="BF138" s="99"/>
      <c r="BG138" s="101"/>
      <c r="BH138" s="172"/>
      <c r="BI138" s="51"/>
      <c r="BJ138" s="174"/>
      <c r="BL138" s="51"/>
      <c r="BM138" s="51"/>
      <c r="BN138" s="51"/>
      <c r="BO138" s="51"/>
      <c r="BP138" s="51"/>
      <c r="BQ138" s="51"/>
      <c r="BR138" s="51"/>
      <c r="BS138" s="51"/>
      <c r="BT138" s="51"/>
      <c r="BU138" s="51"/>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row>
    <row r="139" spans="1:102" s="50" customFormat="1" x14ac:dyDescent="0.3">
      <c r="A139" s="163"/>
      <c r="B139" s="165"/>
      <c r="C139" s="167"/>
      <c r="D139" s="167"/>
      <c r="E139" s="167"/>
      <c r="F139" s="167"/>
      <c r="G139" s="167"/>
      <c r="H139" s="167"/>
      <c r="I139" s="51" t="s">
        <v>953</v>
      </c>
      <c r="J139" s="51" t="s">
        <v>829</v>
      </c>
      <c r="K139" s="93" t="str">
        <f t="shared" si="2"/>
        <v>90 0 3</v>
      </c>
      <c r="L139" s="98" t="s">
        <v>903</v>
      </c>
      <c r="M139" s="99" t="s">
        <v>902</v>
      </c>
      <c r="N139" s="99" t="s">
        <v>902</v>
      </c>
      <c r="O139" s="99" t="s">
        <v>903</v>
      </c>
      <c r="P139" s="99" t="s">
        <v>902</v>
      </c>
      <c r="Q139" s="100" t="s">
        <v>902</v>
      </c>
      <c r="R139" s="99" t="s">
        <v>902</v>
      </c>
      <c r="S139" s="101" t="s">
        <v>902</v>
      </c>
      <c r="T139" s="102" t="s">
        <v>903</v>
      </c>
      <c r="U139" s="100" t="s">
        <v>903</v>
      </c>
      <c r="V139" s="187" t="s">
        <v>913</v>
      </c>
      <c r="W139" s="169"/>
      <c r="X139" s="170"/>
      <c r="Y139" s="169" t="s">
        <v>132</v>
      </c>
      <c r="Z139" s="169"/>
      <c r="AA139" s="171"/>
      <c r="AB139" s="99"/>
      <c r="AC139" s="99"/>
      <c r="AD139" s="99"/>
      <c r="AE139" s="99"/>
      <c r="AF139" s="99"/>
      <c r="AG139" s="99"/>
      <c r="AH139" s="99"/>
      <c r="AI139" s="101"/>
      <c r="AJ139" s="99"/>
      <c r="AK139" s="99"/>
      <c r="AL139" s="99"/>
      <c r="AM139" s="99"/>
      <c r="AN139" s="99"/>
      <c r="AO139" s="99"/>
      <c r="AP139" s="99"/>
      <c r="AQ139" s="101"/>
      <c r="AR139" s="99"/>
      <c r="AS139" s="99"/>
      <c r="AT139" s="99"/>
      <c r="AU139" s="99"/>
      <c r="AV139" s="99"/>
      <c r="AW139" s="99"/>
      <c r="AX139" s="99"/>
      <c r="AY139" s="101"/>
      <c r="AZ139" s="99"/>
      <c r="BA139" s="99"/>
      <c r="BB139" s="99"/>
      <c r="BC139" s="99"/>
      <c r="BD139" s="99"/>
      <c r="BE139" s="99"/>
      <c r="BF139" s="99"/>
      <c r="BG139" s="101"/>
      <c r="BH139" s="172"/>
      <c r="BI139" s="51"/>
      <c r="BJ139" s="174"/>
      <c r="BL139" s="51"/>
      <c r="BM139" s="51"/>
      <c r="BN139" s="51"/>
      <c r="BO139" s="51"/>
      <c r="BP139" s="51"/>
      <c r="BQ139" s="51"/>
      <c r="BR139" s="51"/>
      <c r="BS139" s="51"/>
      <c r="BT139" s="51"/>
      <c r="BU139" s="51"/>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row>
    <row r="140" spans="1:102" s="50" customFormat="1" x14ac:dyDescent="0.3">
      <c r="A140" s="163"/>
      <c r="B140" s="165"/>
      <c r="C140" s="167"/>
      <c r="D140" s="167"/>
      <c r="E140" s="167"/>
      <c r="F140" s="167"/>
      <c r="G140" s="167"/>
      <c r="H140" s="167"/>
      <c r="I140" s="51" t="s">
        <v>954</v>
      </c>
      <c r="J140" s="51" t="s">
        <v>829</v>
      </c>
      <c r="K140" s="93" t="str">
        <f t="shared" si="2"/>
        <v>90 1 3</v>
      </c>
      <c r="L140" s="98" t="s">
        <v>903</v>
      </c>
      <c r="M140" s="99" t="s">
        <v>902</v>
      </c>
      <c r="N140" s="99" t="s">
        <v>902</v>
      </c>
      <c r="O140" s="99" t="s">
        <v>903</v>
      </c>
      <c r="P140" s="99" t="s">
        <v>902</v>
      </c>
      <c r="Q140" s="100" t="s">
        <v>902</v>
      </c>
      <c r="R140" s="99" t="s">
        <v>902</v>
      </c>
      <c r="S140" s="101" t="s">
        <v>903</v>
      </c>
      <c r="T140" s="102" t="s">
        <v>903</v>
      </c>
      <c r="U140" s="100" t="s">
        <v>903</v>
      </c>
      <c r="V140" s="187" t="s">
        <v>913</v>
      </c>
      <c r="W140" s="169"/>
      <c r="X140" s="170"/>
      <c r="Y140" s="169" t="s">
        <v>132</v>
      </c>
      <c r="Z140" s="169"/>
      <c r="AA140" s="171"/>
      <c r="AB140" s="176" t="s">
        <v>921</v>
      </c>
      <c r="AC140" s="176"/>
      <c r="AD140" s="176"/>
      <c r="AE140" s="176"/>
      <c r="AF140" s="176"/>
      <c r="AG140" s="176"/>
      <c r="AH140" s="176"/>
      <c r="AI140" s="177"/>
      <c r="AJ140" s="99"/>
      <c r="AK140" s="99"/>
      <c r="AL140" s="99"/>
      <c r="AM140" s="99"/>
      <c r="AN140" s="99"/>
      <c r="AO140" s="99"/>
      <c r="AP140" s="99"/>
      <c r="AQ140" s="101"/>
      <c r="AR140" s="99"/>
      <c r="AS140" s="99"/>
      <c r="AT140" s="99"/>
      <c r="AU140" s="99"/>
      <c r="AV140" s="99"/>
      <c r="AW140" s="99"/>
      <c r="AX140" s="99"/>
      <c r="AY140" s="101"/>
      <c r="AZ140" s="99"/>
      <c r="BA140" s="99"/>
      <c r="BB140" s="99"/>
      <c r="BC140" s="99"/>
      <c r="BD140" s="99"/>
      <c r="BE140" s="99"/>
      <c r="BF140" s="99"/>
      <c r="BG140" s="101"/>
      <c r="BH140" s="172"/>
      <c r="BI140" s="51"/>
      <c r="BJ140" s="174"/>
      <c r="BL140" s="51"/>
      <c r="BM140" s="51"/>
      <c r="BN140" s="51"/>
      <c r="BO140" s="51"/>
      <c r="BP140" s="51"/>
      <c r="BQ140" s="51"/>
      <c r="BR140" s="51"/>
      <c r="BS140" s="51"/>
      <c r="BT140" s="51"/>
      <c r="BU140" s="51"/>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row>
    <row r="141" spans="1:102" s="50" customFormat="1" x14ac:dyDescent="0.3">
      <c r="A141" s="163"/>
      <c r="B141" s="165"/>
      <c r="C141" s="167"/>
      <c r="D141" s="167"/>
      <c r="E141" s="167"/>
      <c r="F141" s="167"/>
      <c r="G141" s="167"/>
      <c r="H141" s="167"/>
      <c r="I141" s="51" t="s">
        <v>955</v>
      </c>
      <c r="J141" s="51" t="s">
        <v>829</v>
      </c>
      <c r="K141" s="93" t="str">
        <f t="shared" si="2"/>
        <v>90 2 3</v>
      </c>
      <c r="L141" s="98" t="s">
        <v>903</v>
      </c>
      <c r="M141" s="99" t="s">
        <v>902</v>
      </c>
      <c r="N141" s="99" t="s">
        <v>902</v>
      </c>
      <c r="O141" s="99" t="s">
        <v>903</v>
      </c>
      <c r="P141" s="99" t="s">
        <v>902</v>
      </c>
      <c r="Q141" s="100" t="s">
        <v>902</v>
      </c>
      <c r="R141" s="99" t="s">
        <v>903</v>
      </c>
      <c r="S141" s="101" t="s">
        <v>902</v>
      </c>
      <c r="T141" s="102" t="s">
        <v>903</v>
      </c>
      <c r="U141" s="100" t="s">
        <v>903</v>
      </c>
      <c r="V141" s="187" t="s">
        <v>913</v>
      </c>
      <c r="W141" s="169"/>
      <c r="X141" s="170"/>
      <c r="Y141" s="169" t="s">
        <v>132</v>
      </c>
      <c r="Z141" s="169"/>
      <c r="AA141" s="171"/>
      <c r="AB141" s="176" t="s">
        <v>916</v>
      </c>
      <c r="AC141" s="176"/>
      <c r="AD141" s="176"/>
      <c r="AE141" s="176"/>
      <c r="AF141" s="176"/>
      <c r="AG141" s="176"/>
      <c r="AH141" s="176"/>
      <c r="AI141" s="176"/>
      <c r="AJ141" s="176"/>
      <c r="AK141" s="176"/>
      <c r="AL141" s="176"/>
      <c r="AM141" s="176"/>
      <c r="AN141" s="176"/>
      <c r="AO141" s="176"/>
      <c r="AP141" s="176"/>
      <c r="AQ141" s="177"/>
      <c r="AR141" s="99"/>
      <c r="AS141" s="99"/>
      <c r="AT141" s="99"/>
      <c r="AU141" s="99"/>
      <c r="AV141" s="99"/>
      <c r="AW141" s="99"/>
      <c r="AX141" s="99"/>
      <c r="AY141" s="101"/>
      <c r="AZ141" s="99"/>
      <c r="BA141" s="99"/>
      <c r="BB141" s="99"/>
      <c r="BC141" s="99"/>
      <c r="BD141" s="99"/>
      <c r="BE141" s="99"/>
      <c r="BF141" s="99"/>
      <c r="BG141" s="101"/>
      <c r="BH141" s="172"/>
      <c r="BI141" s="51"/>
      <c r="BJ141" s="174"/>
      <c r="BL141" s="51"/>
      <c r="BM141" s="51"/>
      <c r="BN141" s="51"/>
      <c r="BO141" s="51"/>
      <c r="BP141" s="51"/>
      <c r="BQ141" s="51"/>
      <c r="BR141" s="51"/>
      <c r="BS141" s="51"/>
      <c r="BT141" s="51"/>
      <c r="BU141" s="51"/>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row>
    <row r="142" spans="1:102" s="50" customFormat="1" x14ac:dyDescent="0.3">
      <c r="A142" s="163"/>
      <c r="B142" s="165"/>
      <c r="C142" s="167"/>
      <c r="D142" s="167"/>
      <c r="E142" s="167"/>
      <c r="F142" s="167"/>
      <c r="G142" s="167" t="s">
        <v>789</v>
      </c>
      <c r="H142" s="167" t="s">
        <v>801</v>
      </c>
      <c r="I142" s="51" t="s">
        <v>914</v>
      </c>
      <c r="J142" s="51" t="s">
        <v>829</v>
      </c>
      <c r="K142" s="93" t="str">
        <f t="shared" si="2"/>
        <v>9C 0 3</v>
      </c>
      <c r="L142" s="98" t="s">
        <v>903</v>
      </c>
      <c r="M142" s="99" t="s">
        <v>902</v>
      </c>
      <c r="N142" s="99" t="s">
        <v>902</v>
      </c>
      <c r="O142" s="99" t="s">
        <v>903</v>
      </c>
      <c r="P142" s="99" t="s">
        <v>903</v>
      </c>
      <c r="Q142" s="100" t="s">
        <v>903</v>
      </c>
      <c r="R142" s="99" t="s">
        <v>902</v>
      </c>
      <c r="S142" s="101" t="s">
        <v>902</v>
      </c>
      <c r="T142" s="102" t="s">
        <v>903</v>
      </c>
      <c r="U142" s="100" t="s">
        <v>903</v>
      </c>
      <c r="V142" s="99"/>
      <c r="W142" s="99"/>
      <c r="X142" s="100"/>
      <c r="Y142" s="99"/>
      <c r="Z142" s="99"/>
      <c r="AA142" s="104"/>
      <c r="AB142" s="176" t="s">
        <v>916</v>
      </c>
      <c r="AC142" s="176"/>
      <c r="AD142" s="176"/>
      <c r="AE142" s="176"/>
      <c r="AF142" s="176"/>
      <c r="AG142" s="176"/>
      <c r="AH142" s="176"/>
      <c r="AI142" s="176"/>
      <c r="AJ142" s="176"/>
      <c r="AK142" s="176"/>
      <c r="AL142" s="176"/>
      <c r="AM142" s="176"/>
      <c r="AN142" s="176"/>
      <c r="AO142" s="176"/>
      <c r="AP142" s="176"/>
      <c r="AQ142" s="177"/>
      <c r="AR142" s="175" t="s">
        <v>789</v>
      </c>
      <c r="AS142" s="176"/>
      <c r="AT142" s="176"/>
      <c r="AU142" s="176"/>
      <c r="AV142" s="176"/>
      <c r="AW142" s="176"/>
      <c r="AX142" s="176"/>
      <c r="AY142" s="176"/>
      <c r="AZ142" s="176"/>
      <c r="BA142" s="176"/>
      <c r="BB142" s="176"/>
      <c r="BC142" s="176"/>
      <c r="BD142" s="176"/>
      <c r="BE142" s="176"/>
      <c r="BF142" s="176"/>
      <c r="BG142" s="177"/>
      <c r="BH142" s="172"/>
      <c r="BI142" s="51"/>
      <c r="BJ142" s="174"/>
      <c r="BL142" s="51"/>
      <c r="BM142" s="51"/>
      <c r="BN142" s="51"/>
      <c r="BO142" s="51"/>
      <c r="BP142" s="51"/>
      <c r="BQ142" s="51"/>
      <c r="BR142" s="51"/>
      <c r="BS142" s="51"/>
      <c r="BT142" s="51"/>
      <c r="BU142" s="51"/>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row>
    <row r="143" spans="1:102" s="50" customFormat="1" x14ac:dyDescent="0.3">
      <c r="A143" s="163"/>
      <c r="B143" s="165"/>
      <c r="C143" s="167"/>
      <c r="D143" s="167"/>
      <c r="E143" s="167"/>
      <c r="F143" s="167"/>
      <c r="G143" s="167"/>
      <c r="H143" s="167"/>
      <c r="I143" s="51" t="s">
        <v>953</v>
      </c>
      <c r="J143" s="51" t="s">
        <v>829</v>
      </c>
      <c r="K143" s="93" t="str">
        <f t="shared" si="2"/>
        <v>98 0 3</v>
      </c>
      <c r="L143" s="98" t="s">
        <v>903</v>
      </c>
      <c r="M143" s="99" t="s">
        <v>902</v>
      </c>
      <c r="N143" s="99" t="s">
        <v>902</v>
      </c>
      <c r="O143" s="99" t="s">
        <v>903</v>
      </c>
      <c r="P143" s="99" t="s">
        <v>903</v>
      </c>
      <c r="Q143" s="100" t="s">
        <v>902</v>
      </c>
      <c r="R143" s="99" t="s">
        <v>902</v>
      </c>
      <c r="S143" s="101" t="s">
        <v>902</v>
      </c>
      <c r="T143" s="102" t="s">
        <v>903</v>
      </c>
      <c r="U143" s="100" t="s">
        <v>903</v>
      </c>
      <c r="V143" s="187" t="s">
        <v>913</v>
      </c>
      <c r="W143" s="169"/>
      <c r="X143" s="170"/>
      <c r="Y143" s="99"/>
      <c r="Z143" s="99"/>
      <c r="AA143" s="101"/>
      <c r="AB143" s="176" t="s">
        <v>789</v>
      </c>
      <c r="AC143" s="176"/>
      <c r="AD143" s="176"/>
      <c r="AE143" s="176"/>
      <c r="AF143" s="176"/>
      <c r="AG143" s="176"/>
      <c r="AH143" s="176"/>
      <c r="AI143" s="176"/>
      <c r="AJ143" s="176"/>
      <c r="AK143" s="176"/>
      <c r="AL143" s="176"/>
      <c r="AM143" s="176"/>
      <c r="AN143" s="176"/>
      <c r="AO143" s="176"/>
      <c r="AP143" s="176"/>
      <c r="AQ143" s="177"/>
      <c r="AR143" s="99"/>
      <c r="AS143" s="99"/>
      <c r="AT143" s="99"/>
      <c r="AU143" s="99"/>
      <c r="AV143" s="99"/>
      <c r="AW143" s="99"/>
      <c r="AX143" s="99"/>
      <c r="AY143" s="101"/>
      <c r="AZ143" s="99"/>
      <c r="BA143" s="99"/>
      <c r="BB143" s="99"/>
      <c r="BC143" s="99"/>
      <c r="BD143" s="99"/>
      <c r="BE143" s="99"/>
      <c r="BF143" s="99"/>
      <c r="BG143" s="101"/>
      <c r="BH143" s="172"/>
      <c r="BI143" s="51"/>
      <c r="BJ143" s="174"/>
      <c r="BL143" s="51"/>
      <c r="BM143" s="51"/>
      <c r="BN143" s="51"/>
      <c r="BO143" s="51"/>
      <c r="BP143" s="51"/>
      <c r="BQ143" s="51"/>
      <c r="BR143" s="51"/>
      <c r="BS143" s="51"/>
      <c r="BT143" s="51"/>
      <c r="BU143" s="51"/>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row>
    <row r="144" spans="1:102" s="50" customFormat="1" x14ac:dyDescent="0.3">
      <c r="A144" s="163"/>
      <c r="B144" s="165"/>
      <c r="C144" s="167"/>
      <c r="D144" s="167"/>
      <c r="E144" s="167"/>
      <c r="F144" s="167"/>
      <c r="G144" s="167"/>
      <c r="H144" s="167"/>
      <c r="I144" s="51" t="s">
        <v>954</v>
      </c>
      <c r="J144" s="51" t="s">
        <v>829</v>
      </c>
      <c r="K144" s="93" t="str">
        <f t="shared" si="2"/>
        <v>98 1 3</v>
      </c>
      <c r="L144" s="98" t="s">
        <v>903</v>
      </c>
      <c r="M144" s="99" t="s">
        <v>902</v>
      </c>
      <c r="N144" s="99" t="s">
        <v>902</v>
      </c>
      <c r="O144" s="99" t="s">
        <v>903</v>
      </c>
      <c r="P144" s="99" t="s">
        <v>903</v>
      </c>
      <c r="Q144" s="100" t="s">
        <v>902</v>
      </c>
      <c r="R144" s="99" t="s">
        <v>902</v>
      </c>
      <c r="S144" s="101" t="s">
        <v>903</v>
      </c>
      <c r="T144" s="102" t="s">
        <v>903</v>
      </c>
      <c r="U144" s="100" t="s">
        <v>903</v>
      </c>
      <c r="V144" s="187" t="s">
        <v>913</v>
      </c>
      <c r="W144" s="169"/>
      <c r="X144" s="170"/>
      <c r="Y144" s="99"/>
      <c r="Z144" s="99"/>
      <c r="AA144" s="101"/>
      <c r="AB144" s="176" t="s">
        <v>921</v>
      </c>
      <c r="AC144" s="176"/>
      <c r="AD144" s="176"/>
      <c r="AE144" s="176"/>
      <c r="AF144" s="176"/>
      <c r="AG144" s="176"/>
      <c r="AH144" s="176"/>
      <c r="AI144" s="177"/>
      <c r="AJ144" s="175" t="s">
        <v>789</v>
      </c>
      <c r="AK144" s="176"/>
      <c r="AL144" s="176"/>
      <c r="AM144" s="176"/>
      <c r="AN144" s="176"/>
      <c r="AO144" s="176"/>
      <c r="AP144" s="176"/>
      <c r="AQ144" s="176"/>
      <c r="AR144" s="176"/>
      <c r="AS144" s="176"/>
      <c r="AT144" s="176"/>
      <c r="AU144" s="176"/>
      <c r="AV144" s="176"/>
      <c r="AW144" s="176"/>
      <c r="AX144" s="176"/>
      <c r="AY144" s="177"/>
      <c r="AZ144" s="99"/>
      <c r="BA144" s="99"/>
      <c r="BB144" s="99"/>
      <c r="BC144" s="99"/>
      <c r="BD144" s="99"/>
      <c r="BE144" s="99"/>
      <c r="BF144" s="99"/>
      <c r="BG144" s="101"/>
      <c r="BH144" s="172"/>
      <c r="BI144" s="51"/>
      <c r="BJ144" s="174"/>
      <c r="BL144" s="51"/>
      <c r="BM144" s="51"/>
      <c r="BN144" s="51"/>
      <c r="BO144" s="51"/>
      <c r="BP144" s="51"/>
      <c r="BQ144" s="51"/>
      <c r="BR144" s="51"/>
      <c r="BS144" s="51"/>
      <c r="BT144" s="51"/>
      <c r="BU144" s="51"/>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row>
    <row r="145" spans="1:102" s="50" customFormat="1" x14ac:dyDescent="0.3">
      <c r="A145" s="163"/>
      <c r="B145" s="165"/>
      <c r="C145" s="167"/>
      <c r="D145" s="167"/>
      <c r="E145" s="167"/>
      <c r="F145" s="167"/>
      <c r="G145" s="167"/>
      <c r="H145" s="167"/>
      <c r="I145" s="51" t="s">
        <v>955</v>
      </c>
      <c r="J145" s="51" t="s">
        <v>829</v>
      </c>
      <c r="K145" s="93" t="str">
        <f t="shared" si="2"/>
        <v>98 2 3</v>
      </c>
      <c r="L145" s="98" t="s">
        <v>903</v>
      </c>
      <c r="M145" s="99" t="s">
        <v>902</v>
      </c>
      <c r="N145" s="99" t="s">
        <v>902</v>
      </c>
      <c r="O145" s="99" t="s">
        <v>903</v>
      </c>
      <c r="P145" s="99" t="s">
        <v>903</v>
      </c>
      <c r="Q145" s="100" t="s">
        <v>902</v>
      </c>
      <c r="R145" s="99" t="s">
        <v>903</v>
      </c>
      <c r="S145" s="101" t="s">
        <v>902</v>
      </c>
      <c r="T145" s="102" t="s">
        <v>903</v>
      </c>
      <c r="U145" s="100" t="s">
        <v>903</v>
      </c>
      <c r="V145" s="187" t="s">
        <v>913</v>
      </c>
      <c r="W145" s="169"/>
      <c r="X145" s="170"/>
      <c r="Y145" s="99"/>
      <c r="Z145" s="99"/>
      <c r="AA145" s="101"/>
      <c r="AB145" s="176" t="s">
        <v>916</v>
      </c>
      <c r="AC145" s="176"/>
      <c r="AD145" s="176"/>
      <c r="AE145" s="176"/>
      <c r="AF145" s="176"/>
      <c r="AG145" s="176"/>
      <c r="AH145" s="176"/>
      <c r="AI145" s="176"/>
      <c r="AJ145" s="176"/>
      <c r="AK145" s="176"/>
      <c r="AL145" s="176"/>
      <c r="AM145" s="176"/>
      <c r="AN145" s="176"/>
      <c r="AO145" s="176"/>
      <c r="AP145" s="176"/>
      <c r="AQ145" s="177"/>
      <c r="AR145" s="175" t="s">
        <v>789</v>
      </c>
      <c r="AS145" s="176"/>
      <c r="AT145" s="176"/>
      <c r="AU145" s="176"/>
      <c r="AV145" s="176"/>
      <c r="AW145" s="176"/>
      <c r="AX145" s="176"/>
      <c r="AY145" s="176"/>
      <c r="AZ145" s="176"/>
      <c r="BA145" s="176"/>
      <c r="BB145" s="176"/>
      <c r="BC145" s="176"/>
      <c r="BD145" s="176"/>
      <c r="BE145" s="176"/>
      <c r="BF145" s="176"/>
      <c r="BG145" s="177"/>
      <c r="BH145" s="172"/>
      <c r="BI145" s="51"/>
      <c r="BJ145" s="174"/>
      <c r="BL145" s="51"/>
      <c r="BM145" s="51"/>
      <c r="BN145" s="51"/>
      <c r="BO145" s="51"/>
      <c r="BP145" s="51"/>
      <c r="BQ145" s="51"/>
      <c r="BR145" s="51"/>
      <c r="BS145" s="51"/>
      <c r="BT145" s="51"/>
      <c r="BU145" s="51"/>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row>
    <row r="146" spans="1:102" s="50" customFormat="1" x14ac:dyDescent="0.3">
      <c r="A146" s="163" t="s">
        <v>509</v>
      </c>
      <c r="B146" s="165"/>
      <c r="C146" s="167" t="s">
        <v>57</v>
      </c>
      <c r="D146" s="167" t="s">
        <v>545</v>
      </c>
      <c r="E146" s="167" t="s">
        <v>774</v>
      </c>
      <c r="F146" s="167">
        <v>8</v>
      </c>
      <c r="G146" s="167" t="s">
        <v>787</v>
      </c>
      <c r="H146" s="51" t="s">
        <v>847</v>
      </c>
      <c r="I146" s="51" t="s">
        <v>920</v>
      </c>
      <c r="J146" s="51" t="s">
        <v>867</v>
      </c>
      <c r="K146" s="93" t="str">
        <f t="shared" si="2"/>
        <v>44 3 0</v>
      </c>
      <c r="L146" s="98" t="s">
        <v>902</v>
      </c>
      <c r="M146" s="99" t="s">
        <v>903</v>
      </c>
      <c r="N146" s="99" t="s">
        <v>902</v>
      </c>
      <c r="O146" s="99" t="s">
        <v>902</v>
      </c>
      <c r="P146" s="99" t="s">
        <v>902</v>
      </c>
      <c r="Q146" s="100" t="s">
        <v>903</v>
      </c>
      <c r="R146" s="99" t="s">
        <v>903</v>
      </c>
      <c r="S146" s="101" t="s">
        <v>903</v>
      </c>
      <c r="T146" s="102" t="s">
        <v>902</v>
      </c>
      <c r="U146" s="100" t="s">
        <v>902</v>
      </c>
      <c r="V146" s="99"/>
      <c r="W146" s="99"/>
      <c r="X146" s="100"/>
      <c r="Y146" s="169" t="s">
        <v>911</v>
      </c>
      <c r="Z146" s="169"/>
      <c r="AA146" s="171"/>
      <c r="AB146" s="176" t="s">
        <v>921</v>
      </c>
      <c r="AC146" s="176"/>
      <c r="AD146" s="176"/>
      <c r="AE146" s="176"/>
      <c r="AF146" s="176"/>
      <c r="AG146" s="176"/>
      <c r="AH146" s="176"/>
      <c r="AI146" s="177"/>
      <c r="AJ146" s="99"/>
      <c r="AK146" s="99"/>
      <c r="AL146" s="99"/>
      <c r="AM146" s="99"/>
      <c r="AN146" s="99"/>
      <c r="AO146" s="99"/>
      <c r="AP146" s="99"/>
      <c r="AQ146" s="101"/>
      <c r="AR146" s="99"/>
      <c r="AS146" s="99"/>
      <c r="AT146" s="99"/>
      <c r="AU146" s="99"/>
      <c r="AV146" s="99"/>
      <c r="AW146" s="99"/>
      <c r="AX146" s="99"/>
      <c r="AY146" s="101"/>
      <c r="AZ146" s="99"/>
      <c r="BA146" s="99"/>
      <c r="BB146" s="99"/>
      <c r="BC146" s="99"/>
      <c r="BD146" s="99"/>
      <c r="BE146" s="99"/>
      <c r="BF146" s="99"/>
      <c r="BG146" s="101"/>
      <c r="BH146" s="172" t="s">
        <v>546</v>
      </c>
      <c r="BI146" s="51"/>
      <c r="BJ146" s="174" t="s">
        <v>691</v>
      </c>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row>
    <row r="147" spans="1:102" s="50" customFormat="1" x14ac:dyDescent="0.3">
      <c r="A147" s="163"/>
      <c r="B147" s="165"/>
      <c r="C147" s="167"/>
      <c r="D147" s="167"/>
      <c r="E147" s="167"/>
      <c r="F147" s="167"/>
      <c r="G147" s="167"/>
      <c r="H147" s="51" t="s">
        <v>848</v>
      </c>
      <c r="I147" s="51" t="s">
        <v>920</v>
      </c>
      <c r="J147" s="51" t="s">
        <v>868</v>
      </c>
      <c r="K147" s="93" t="str">
        <f t="shared" si="2"/>
        <v>44 3 2</v>
      </c>
      <c r="L147" s="98" t="s">
        <v>902</v>
      </c>
      <c r="M147" s="99" t="s">
        <v>903</v>
      </c>
      <c r="N147" s="99" t="s">
        <v>902</v>
      </c>
      <c r="O147" s="99" t="s">
        <v>902</v>
      </c>
      <c r="P147" s="99" t="s">
        <v>902</v>
      </c>
      <c r="Q147" s="100" t="s">
        <v>903</v>
      </c>
      <c r="R147" s="99" t="s">
        <v>903</v>
      </c>
      <c r="S147" s="101" t="s">
        <v>903</v>
      </c>
      <c r="T147" s="102" t="s">
        <v>903</v>
      </c>
      <c r="U147" s="100" t="s">
        <v>902</v>
      </c>
      <c r="V147" s="99"/>
      <c r="W147" s="99"/>
      <c r="X147" s="103"/>
      <c r="Y147" s="169" t="s">
        <v>132</v>
      </c>
      <c r="Z147" s="169"/>
      <c r="AA147" s="171"/>
      <c r="AB147" s="176" t="s">
        <v>921</v>
      </c>
      <c r="AC147" s="176"/>
      <c r="AD147" s="176"/>
      <c r="AE147" s="176"/>
      <c r="AF147" s="176"/>
      <c r="AG147" s="176"/>
      <c r="AH147" s="176"/>
      <c r="AI147" s="177"/>
      <c r="AJ147" s="99"/>
      <c r="AK147" s="99"/>
      <c r="AL147" s="99"/>
      <c r="AM147" s="99"/>
      <c r="AN147" s="99"/>
      <c r="AO147" s="99"/>
      <c r="AP147" s="99"/>
      <c r="AQ147" s="101"/>
      <c r="AR147" s="99"/>
      <c r="AS147" s="99"/>
      <c r="AT147" s="99"/>
      <c r="AU147" s="99"/>
      <c r="AV147" s="99"/>
      <c r="AW147" s="99"/>
      <c r="AX147" s="99"/>
      <c r="AY147" s="101"/>
      <c r="AZ147" s="99"/>
      <c r="BA147" s="99"/>
      <c r="BB147" s="99"/>
      <c r="BC147" s="99"/>
      <c r="BD147" s="99"/>
      <c r="BE147" s="99"/>
      <c r="BF147" s="99"/>
      <c r="BG147" s="101"/>
      <c r="BH147" s="172"/>
      <c r="BI147" s="51"/>
      <c r="BJ147" s="174"/>
      <c r="BL147" s="51"/>
      <c r="BM147" s="51"/>
      <c r="BN147" s="51"/>
      <c r="BO147" s="51"/>
      <c r="BP147" s="51"/>
      <c r="BQ147" s="51"/>
      <c r="BR147" s="51"/>
      <c r="BS147" s="51"/>
      <c r="BT147" s="51"/>
      <c r="BU147" s="51"/>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row>
    <row r="148" spans="1:102" s="50" customFormat="1" x14ac:dyDescent="0.3">
      <c r="A148" s="163" t="s">
        <v>515</v>
      </c>
      <c r="B148" s="165"/>
      <c r="C148" s="167"/>
      <c r="D148" s="167"/>
      <c r="E148" s="167"/>
      <c r="F148" s="167" t="s">
        <v>398</v>
      </c>
      <c r="G148" s="167" t="s">
        <v>788</v>
      </c>
      <c r="H148" s="51" t="s">
        <v>847</v>
      </c>
      <c r="I148" s="51" t="s">
        <v>920</v>
      </c>
      <c r="J148" s="51" t="s">
        <v>867</v>
      </c>
      <c r="K148" s="93" t="str">
        <f t="shared" si="2"/>
        <v>44 3 1</v>
      </c>
      <c r="L148" s="98" t="s">
        <v>902</v>
      </c>
      <c r="M148" s="99" t="s">
        <v>903</v>
      </c>
      <c r="N148" s="99" t="s">
        <v>902</v>
      </c>
      <c r="O148" s="99" t="s">
        <v>902</v>
      </c>
      <c r="P148" s="99" t="s">
        <v>902</v>
      </c>
      <c r="Q148" s="100" t="s">
        <v>903</v>
      </c>
      <c r="R148" s="99" t="s">
        <v>903</v>
      </c>
      <c r="S148" s="101" t="s">
        <v>903</v>
      </c>
      <c r="T148" s="102" t="s">
        <v>902</v>
      </c>
      <c r="U148" s="100" t="s">
        <v>903</v>
      </c>
      <c r="V148" s="99"/>
      <c r="W148" s="99"/>
      <c r="X148" s="100"/>
      <c r="Y148" s="169" t="s">
        <v>911</v>
      </c>
      <c r="Z148" s="169"/>
      <c r="AA148" s="171"/>
      <c r="AB148" s="176" t="s">
        <v>921</v>
      </c>
      <c r="AC148" s="176"/>
      <c r="AD148" s="176"/>
      <c r="AE148" s="176"/>
      <c r="AF148" s="176"/>
      <c r="AG148" s="176"/>
      <c r="AH148" s="176"/>
      <c r="AI148" s="177"/>
      <c r="AJ148" s="99"/>
      <c r="AK148" s="99"/>
      <c r="AL148" s="99"/>
      <c r="AM148" s="99"/>
      <c r="AN148" s="99"/>
      <c r="AO148" s="99"/>
      <c r="AP148" s="99"/>
      <c r="AQ148" s="101"/>
      <c r="AR148" s="99"/>
      <c r="AS148" s="99"/>
      <c r="AT148" s="99"/>
      <c r="AU148" s="99"/>
      <c r="AV148" s="99"/>
      <c r="AW148" s="99"/>
      <c r="AX148" s="99"/>
      <c r="AY148" s="101"/>
      <c r="AZ148" s="99"/>
      <c r="BA148" s="99"/>
      <c r="BB148" s="99"/>
      <c r="BC148" s="99"/>
      <c r="BD148" s="99"/>
      <c r="BE148" s="99"/>
      <c r="BF148" s="99"/>
      <c r="BG148" s="101"/>
      <c r="BH148" s="172"/>
      <c r="BI148" s="51"/>
      <c r="BJ148" s="174"/>
      <c r="BL148" s="51"/>
      <c r="BM148" s="51"/>
      <c r="BN148" s="51"/>
      <c r="BO148" s="51"/>
      <c r="BP148" s="51"/>
      <c r="BQ148" s="51"/>
      <c r="BR148" s="51"/>
      <c r="BS148" s="51"/>
      <c r="BT148" s="51"/>
      <c r="BU148" s="51"/>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row>
    <row r="149" spans="1:102" s="50" customFormat="1" x14ac:dyDescent="0.3">
      <c r="A149" s="163"/>
      <c r="B149" s="165"/>
      <c r="C149" s="167"/>
      <c r="D149" s="167"/>
      <c r="E149" s="167"/>
      <c r="F149" s="167"/>
      <c r="G149" s="167"/>
      <c r="H149" s="51" t="s">
        <v>848</v>
      </c>
      <c r="I149" s="51" t="s">
        <v>920</v>
      </c>
      <c r="J149" s="51" t="s">
        <v>867</v>
      </c>
      <c r="K149" s="93" t="str">
        <f t="shared" si="2"/>
        <v>44 3 3</v>
      </c>
      <c r="L149" s="98" t="s">
        <v>902</v>
      </c>
      <c r="M149" s="99" t="s">
        <v>903</v>
      </c>
      <c r="N149" s="99" t="s">
        <v>902</v>
      </c>
      <c r="O149" s="99" t="s">
        <v>902</v>
      </c>
      <c r="P149" s="99" t="s">
        <v>902</v>
      </c>
      <c r="Q149" s="100" t="s">
        <v>903</v>
      </c>
      <c r="R149" s="99" t="s">
        <v>903</v>
      </c>
      <c r="S149" s="101" t="s">
        <v>903</v>
      </c>
      <c r="T149" s="102" t="s">
        <v>903</v>
      </c>
      <c r="U149" s="100" t="s">
        <v>903</v>
      </c>
      <c r="V149" s="99"/>
      <c r="W149" s="99"/>
      <c r="X149" s="100"/>
      <c r="Y149" s="169" t="s">
        <v>132</v>
      </c>
      <c r="Z149" s="169"/>
      <c r="AA149" s="171"/>
      <c r="AB149" s="176" t="s">
        <v>921</v>
      </c>
      <c r="AC149" s="176"/>
      <c r="AD149" s="176"/>
      <c r="AE149" s="176"/>
      <c r="AF149" s="176"/>
      <c r="AG149" s="176"/>
      <c r="AH149" s="176"/>
      <c r="AI149" s="177"/>
      <c r="AJ149" s="99"/>
      <c r="AK149" s="99"/>
      <c r="AL149" s="99"/>
      <c r="AM149" s="99"/>
      <c r="AN149" s="99"/>
      <c r="AO149" s="99"/>
      <c r="AP149" s="99"/>
      <c r="AQ149" s="101"/>
      <c r="AR149" s="99"/>
      <c r="AS149" s="99"/>
      <c r="AT149" s="99"/>
      <c r="AU149" s="99"/>
      <c r="AV149" s="99"/>
      <c r="AW149" s="99"/>
      <c r="AX149" s="99"/>
      <c r="AY149" s="101"/>
      <c r="AZ149" s="99"/>
      <c r="BA149" s="99"/>
      <c r="BB149" s="99"/>
      <c r="BC149" s="99"/>
      <c r="BD149" s="99"/>
      <c r="BE149" s="99"/>
      <c r="BF149" s="99"/>
      <c r="BG149" s="101"/>
      <c r="BH149" s="172"/>
      <c r="BI149" s="51"/>
      <c r="BJ149" s="174"/>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row>
    <row r="150" spans="1:102" s="50" customFormat="1" x14ac:dyDescent="0.3">
      <c r="A150" s="163" t="s">
        <v>515</v>
      </c>
      <c r="B150" s="165"/>
      <c r="C150" s="167"/>
      <c r="D150" s="167"/>
      <c r="E150" s="167"/>
      <c r="F150" s="51">
        <v>8</v>
      </c>
      <c r="G150" s="51" t="s">
        <v>790</v>
      </c>
      <c r="H150" s="51" t="s">
        <v>848</v>
      </c>
      <c r="I150" s="51" t="s">
        <v>920</v>
      </c>
      <c r="J150" s="51" t="s">
        <v>868</v>
      </c>
      <c r="K150" s="93" t="str">
        <f t="shared" si="2"/>
        <v>4C 3 2</v>
      </c>
      <c r="L150" s="98" t="s">
        <v>902</v>
      </c>
      <c r="M150" s="99" t="s">
        <v>903</v>
      </c>
      <c r="N150" s="99" t="s">
        <v>902</v>
      </c>
      <c r="O150" s="99" t="s">
        <v>902</v>
      </c>
      <c r="P150" s="99" t="s">
        <v>903</v>
      </c>
      <c r="Q150" s="100" t="s">
        <v>903</v>
      </c>
      <c r="R150" s="99" t="s">
        <v>903</v>
      </c>
      <c r="S150" s="101" t="s">
        <v>903</v>
      </c>
      <c r="T150" s="102" t="s">
        <v>903</v>
      </c>
      <c r="U150" s="100" t="s">
        <v>902</v>
      </c>
      <c r="V150" s="99"/>
      <c r="W150" s="99"/>
      <c r="X150" s="100"/>
      <c r="Y150" s="99"/>
      <c r="Z150" s="99"/>
      <c r="AA150" s="101"/>
      <c r="AB150" s="175" t="s">
        <v>921</v>
      </c>
      <c r="AC150" s="176"/>
      <c r="AD150" s="176"/>
      <c r="AE150" s="176"/>
      <c r="AF150" s="176"/>
      <c r="AG150" s="176"/>
      <c r="AH150" s="176"/>
      <c r="AI150" s="177"/>
      <c r="AJ150" s="175" t="s">
        <v>790</v>
      </c>
      <c r="AK150" s="176"/>
      <c r="AL150" s="176"/>
      <c r="AM150" s="176"/>
      <c r="AN150" s="176"/>
      <c r="AO150" s="176"/>
      <c r="AP150" s="176"/>
      <c r="AQ150" s="177"/>
      <c r="AR150" s="99"/>
      <c r="AS150" s="99"/>
      <c r="AT150" s="99"/>
      <c r="AU150" s="99"/>
      <c r="AV150" s="99"/>
      <c r="AW150" s="99"/>
      <c r="AX150" s="99"/>
      <c r="AY150" s="101"/>
      <c r="AZ150" s="99"/>
      <c r="BA150" s="99"/>
      <c r="BB150" s="99"/>
      <c r="BC150" s="99"/>
      <c r="BD150" s="99"/>
      <c r="BE150" s="99"/>
      <c r="BF150" s="99"/>
      <c r="BG150" s="101"/>
      <c r="BH150" s="172"/>
      <c r="BI150" s="51"/>
      <c r="BJ150" s="174"/>
      <c r="BL150" s="51"/>
      <c r="BM150" s="51"/>
      <c r="BN150" s="51"/>
      <c r="BO150" s="51"/>
      <c r="BP150" s="51"/>
      <c r="BQ150" s="51"/>
      <c r="BR150" s="51"/>
      <c r="BS150" s="51"/>
      <c r="BT150" s="51"/>
      <c r="BU150" s="51"/>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row>
    <row r="151" spans="1:102" s="50" customFormat="1" x14ac:dyDescent="0.3">
      <c r="A151" s="163"/>
      <c r="B151" s="165"/>
      <c r="C151" s="167"/>
      <c r="D151" s="167"/>
      <c r="E151" s="167"/>
      <c r="F151" s="51">
        <v>16</v>
      </c>
      <c r="G151" s="51" t="s">
        <v>789</v>
      </c>
      <c r="H151" s="51" t="s">
        <v>848</v>
      </c>
      <c r="I151" s="51" t="s">
        <v>920</v>
      </c>
      <c r="J151" s="51" t="s">
        <v>868</v>
      </c>
      <c r="K151" s="93" t="str">
        <f t="shared" si="2"/>
        <v>4C 3 3</v>
      </c>
      <c r="L151" s="98" t="s">
        <v>902</v>
      </c>
      <c r="M151" s="99" t="s">
        <v>903</v>
      </c>
      <c r="N151" s="99" t="s">
        <v>902</v>
      </c>
      <c r="O151" s="99" t="s">
        <v>902</v>
      </c>
      <c r="P151" s="99" t="s">
        <v>903</v>
      </c>
      <c r="Q151" s="100" t="s">
        <v>903</v>
      </c>
      <c r="R151" s="99" t="s">
        <v>903</v>
      </c>
      <c r="S151" s="101" t="s">
        <v>903</v>
      </c>
      <c r="T151" s="102" t="s">
        <v>903</v>
      </c>
      <c r="U151" s="100" t="s">
        <v>903</v>
      </c>
      <c r="V151" s="99"/>
      <c r="W151" s="99"/>
      <c r="X151" s="100"/>
      <c r="Y151" s="99"/>
      <c r="Z151" s="99"/>
      <c r="AA151" s="101"/>
      <c r="AB151" s="176" t="s">
        <v>921</v>
      </c>
      <c r="AC151" s="176"/>
      <c r="AD151" s="176"/>
      <c r="AE151" s="176"/>
      <c r="AF151" s="176"/>
      <c r="AG151" s="176"/>
      <c r="AH151" s="176"/>
      <c r="AI151" s="177"/>
      <c r="AJ151" s="175" t="s">
        <v>789</v>
      </c>
      <c r="AK151" s="176"/>
      <c r="AL151" s="176"/>
      <c r="AM151" s="176"/>
      <c r="AN151" s="176"/>
      <c r="AO151" s="176"/>
      <c r="AP151" s="176"/>
      <c r="AQ151" s="176"/>
      <c r="AR151" s="176"/>
      <c r="AS151" s="176"/>
      <c r="AT151" s="176"/>
      <c r="AU151" s="176"/>
      <c r="AV151" s="176"/>
      <c r="AW151" s="176"/>
      <c r="AX151" s="176"/>
      <c r="AY151" s="177"/>
      <c r="AZ151" s="99"/>
      <c r="BA151" s="99"/>
      <c r="BB151" s="99"/>
      <c r="BC151" s="99"/>
      <c r="BD151" s="99"/>
      <c r="BE151" s="99"/>
      <c r="BF151" s="99"/>
      <c r="BG151" s="101"/>
      <c r="BH151" s="172"/>
      <c r="BI151" s="51"/>
      <c r="BJ151" s="174"/>
      <c r="BL151" s="51"/>
      <c r="BM151" s="51"/>
      <c r="BN151" s="51"/>
      <c r="BO151" s="51"/>
      <c r="BP151" s="51"/>
      <c r="BQ151" s="51"/>
      <c r="BR151" s="51"/>
      <c r="BS151" s="51"/>
      <c r="BT151" s="51"/>
      <c r="BU151" s="51"/>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row>
    <row r="152" spans="1:102" s="50" customFormat="1" x14ac:dyDescent="0.3">
      <c r="A152" s="163" t="s">
        <v>778</v>
      </c>
      <c r="B152" s="165"/>
      <c r="C152" s="167"/>
      <c r="D152" s="167"/>
      <c r="E152" s="167" t="s">
        <v>947</v>
      </c>
      <c r="F152" s="167">
        <v>8</v>
      </c>
      <c r="G152" s="167" t="s">
        <v>787</v>
      </c>
      <c r="H152" s="167" t="s">
        <v>847</v>
      </c>
      <c r="I152" s="51" t="s">
        <v>790</v>
      </c>
      <c r="J152" s="51" t="s">
        <v>829</v>
      </c>
      <c r="K152" s="93" t="str">
        <f t="shared" si="2"/>
        <v>44 1 0</v>
      </c>
      <c r="L152" s="98" t="s">
        <v>902</v>
      </c>
      <c r="M152" s="99" t="s">
        <v>903</v>
      </c>
      <c r="N152" s="99" t="s">
        <v>902</v>
      </c>
      <c r="O152" s="99" t="s">
        <v>902</v>
      </c>
      <c r="P152" s="99" t="s">
        <v>902</v>
      </c>
      <c r="Q152" s="100" t="s">
        <v>903</v>
      </c>
      <c r="R152" s="99" t="s">
        <v>902</v>
      </c>
      <c r="S152" s="101" t="s">
        <v>903</v>
      </c>
      <c r="T152" s="102" t="s">
        <v>902</v>
      </c>
      <c r="U152" s="100" t="s">
        <v>902</v>
      </c>
      <c r="V152" s="99"/>
      <c r="W152" s="99"/>
      <c r="X152" s="103"/>
      <c r="Y152" s="169" t="s">
        <v>911</v>
      </c>
      <c r="Z152" s="169"/>
      <c r="AA152" s="171"/>
      <c r="AB152" s="175" t="s">
        <v>790</v>
      </c>
      <c r="AC152" s="176"/>
      <c r="AD152" s="176"/>
      <c r="AE152" s="176"/>
      <c r="AF152" s="176"/>
      <c r="AG152" s="176"/>
      <c r="AH152" s="176"/>
      <c r="AI152" s="177"/>
      <c r="AJ152" s="99"/>
      <c r="AK152" s="99"/>
      <c r="AL152" s="99"/>
      <c r="AM152" s="99"/>
      <c r="AN152" s="99"/>
      <c r="AO152" s="99"/>
      <c r="AP152" s="99"/>
      <c r="AQ152" s="101"/>
      <c r="AR152" s="99"/>
      <c r="AS152" s="99"/>
      <c r="AT152" s="99"/>
      <c r="AU152" s="99"/>
      <c r="AV152" s="99"/>
      <c r="AW152" s="99"/>
      <c r="AX152" s="99"/>
      <c r="AY152" s="101"/>
      <c r="AZ152" s="99"/>
      <c r="BA152" s="99"/>
      <c r="BB152" s="99"/>
      <c r="BC152" s="99"/>
      <c r="BD152" s="99"/>
      <c r="BE152" s="99"/>
      <c r="BF152" s="99"/>
      <c r="BG152" s="101"/>
      <c r="BH152" s="172"/>
      <c r="BI152" s="51"/>
      <c r="BJ152" s="174"/>
      <c r="BL152" s="51"/>
      <c r="BM152" s="51"/>
      <c r="BN152" s="51"/>
      <c r="BO152" s="51"/>
      <c r="BP152" s="51"/>
      <c r="BQ152" s="51"/>
      <c r="BR152" s="51"/>
      <c r="BS152" s="51"/>
      <c r="BT152" s="51"/>
      <c r="BU152" s="51"/>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row>
    <row r="153" spans="1:102" s="50" customFormat="1" x14ac:dyDescent="0.3">
      <c r="A153" s="163"/>
      <c r="B153" s="165"/>
      <c r="C153" s="167"/>
      <c r="D153" s="167"/>
      <c r="E153" s="167"/>
      <c r="F153" s="167"/>
      <c r="G153" s="167"/>
      <c r="H153" s="167"/>
      <c r="I153" s="51" t="s">
        <v>787</v>
      </c>
      <c r="J153" s="51" t="s">
        <v>829</v>
      </c>
      <c r="K153" s="93" t="str">
        <f t="shared" si="2"/>
        <v>40 3 0</v>
      </c>
      <c r="L153" s="98" t="s">
        <v>902</v>
      </c>
      <c r="M153" s="99" t="s">
        <v>903</v>
      </c>
      <c r="N153" s="99" t="s">
        <v>902</v>
      </c>
      <c r="O153" s="99" t="s">
        <v>902</v>
      </c>
      <c r="P153" s="99" t="s">
        <v>902</v>
      </c>
      <c r="Q153" s="100" t="s">
        <v>902</v>
      </c>
      <c r="R153" s="99" t="s">
        <v>903</v>
      </c>
      <c r="S153" s="101" t="s">
        <v>903</v>
      </c>
      <c r="T153" s="102" t="s">
        <v>902</v>
      </c>
      <c r="U153" s="103" t="s">
        <v>902</v>
      </c>
      <c r="V153" s="169" t="s">
        <v>132</v>
      </c>
      <c r="W153" s="169"/>
      <c r="X153" s="170"/>
      <c r="Y153" s="169" t="s">
        <v>911</v>
      </c>
      <c r="Z153" s="169"/>
      <c r="AA153" s="171"/>
      <c r="AB153" s="99"/>
      <c r="AC153" s="99"/>
      <c r="AD153" s="99"/>
      <c r="AE153" s="99"/>
      <c r="AF153" s="99"/>
      <c r="AG153" s="99"/>
      <c r="AH153" s="99"/>
      <c r="AI153" s="101"/>
      <c r="AJ153" s="99"/>
      <c r="AK153" s="99"/>
      <c r="AL153" s="99"/>
      <c r="AM153" s="99"/>
      <c r="AN153" s="99"/>
      <c r="AO153" s="99"/>
      <c r="AP153" s="99"/>
      <c r="AQ153" s="101"/>
      <c r="AR153" s="99"/>
      <c r="AS153" s="99"/>
      <c r="AT153" s="99"/>
      <c r="AU153" s="99"/>
      <c r="AV153" s="99"/>
      <c r="AW153" s="99"/>
      <c r="AX153" s="99"/>
      <c r="AY153" s="101"/>
      <c r="AZ153" s="99"/>
      <c r="BA153" s="99"/>
      <c r="BB153" s="99"/>
      <c r="BC153" s="99"/>
      <c r="BD153" s="99"/>
      <c r="BE153" s="99"/>
      <c r="BF153" s="99"/>
      <c r="BG153" s="101"/>
      <c r="BH153" s="172"/>
      <c r="BI153" s="51"/>
      <c r="BJ153" s="174"/>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row>
    <row r="154" spans="1:102" s="50" customFormat="1" x14ac:dyDescent="0.3">
      <c r="A154" s="163"/>
      <c r="B154" s="165"/>
      <c r="C154" s="167"/>
      <c r="D154" s="167"/>
      <c r="E154" s="167"/>
      <c r="F154" s="167"/>
      <c r="G154" s="167"/>
      <c r="H154" s="167"/>
      <c r="I154" s="51" t="s">
        <v>914</v>
      </c>
      <c r="J154" s="51" t="s">
        <v>829</v>
      </c>
      <c r="K154" s="93" t="str">
        <f t="shared" si="2"/>
        <v>44 0 0</v>
      </c>
      <c r="L154" s="98" t="s">
        <v>902</v>
      </c>
      <c r="M154" s="99" t="s">
        <v>903</v>
      </c>
      <c r="N154" s="99" t="s">
        <v>902</v>
      </c>
      <c r="O154" s="99" t="s">
        <v>902</v>
      </c>
      <c r="P154" s="99" t="s">
        <v>902</v>
      </c>
      <c r="Q154" s="100" t="s">
        <v>903</v>
      </c>
      <c r="R154" s="99" t="s">
        <v>902</v>
      </c>
      <c r="S154" s="101" t="s">
        <v>902</v>
      </c>
      <c r="T154" s="102" t="s">
        <v>902</v>
      </c>
      <c r="U154" s="100" t="s">
        <v>902</v>
      </c>
      <c r="V154" s="99"/>
      <c r="W154" s="99"/>
      <c r="X154" s="100"/>
      <c r="Y154" s="169" t="s">
        <v>911</v>
      </c>
      <c r="Z154" s="169"/>
      <c r="AA154" s="171"/>
      <c r="AB154" s="176" t="s">
        <v>916</v>
      </c>
      <c r="AC154" s="176"/>
      <c r="AD154" s="176"/>
      <c r="AE154" s="176"/>
      <c r="AF154" s="176"/>
      <c r="AG154" s="176"/>
      <c r="AH154" s="176"/>
      <c r="AI154" s="176"/>
      <c r="AJ154" s="176"/>
      <c r="AK154" s="176"/>
      <c r="AL154" s="176"/>
      <c r="AM154" s="176"/>
      <c r="AN154" s="176"/>
      <c r="AO154" s="176"/>
      <c r="AP154" s="176"/>
      <c r="AQ154" s="177"/>
      <c r="AR154" s="99"/>
      <c r="AS154" s="99"/>
      <c r="AT154" s="99"/>
      <c r="AU154" s="99"/>
      <c r="AV154" s="99"/>
      <c r="AW154" s="99"/>
      <c r="AX154" s="99"/>
      <c r="AY154" s="101"/>
      <c r="AZ154" s="99"/>
      <c r="BA154" s="99"/>
      <c r="BB154" s="99"/>
      <c r="BC154" s="99"/>
      <c r="BD154" s="99"/>
      <c r="BE154" s="99"/>
      <c r="BF154" s="99"/>
      <c r="BG154" s="101"/>
      <c r="BH154" s="172"/>
      <c r="BI154" s="51"/>
      <c r="BJ154" s="174"/>
      <c r="BL154" s="51"/>
      <c r="BM154" s="51"/>
      <c r="BN154" s="51"/>
      <c r="BO154" s="51"/>
      <c r="BP154" s="51"/>
      <c r="BQ154" s="51"/>
      <c r="BR154" s="51"/>
      <c r="BS154" s="51"/>
      <c r="BT154" s="51"/>
      <c r="BU154" s="51"/>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row>
    <row r="155" spans="1:102" s="50" customFormat="1" x14ac:dyDescent="0.3">
      <c r="A155" s="163"/>
      <c r="B155" s="165"/>
      <c r="C155" s="167"/>
      <c r="D155" s="167"/>
      <c r="E155" s="167"/>
      <c r="F155" s="167"/>
      <c r="G155" s="167"/>
      <c r="H155" s="167"/>
      <c r="I155" s="51" t="s">
        <v>953</v>
      </c>
      <c r="J155" s="51" t="s">
        <v>868</v>
      </c>
      <c r="K155" s="93" t="str">
        <f t="shared" si="2"/>
        <v>40 0 0</v>
      </c>
      <c r="L155" s="98" t="s">
        <v>902</v>
      </c>
      <c r="M155" s="99" t="s">
        <v>903</v>
      </c>
      <c r="N155" s="99" t="s">
        <v>902</v>
      </c>
      <c r="O155" s="99" t="s">
        <v>902</v>
      </c>
      <c r="P155" s="99" t="s">
        <v>902</v>
      </c>
      <c r="Q155" s="100" t="s">
        <v>902</v>
      </c>
      <c r="R155" s="99" t="s">
        <v>902</v>
      </c>
      <c r="S155" s="101" t="s">
        <v>902</v>
      </c>
      <c r="T155" s="102" t="s">
        <v>902</v>
      </c>
      <c r="U155" s="100" t="s">
        <v>902</v>
      </c>
      <c r="V155" s="187" t="s">
        <v>913</v>
      </c>
      <c r="W155" s="169"/>
      <c r="X155" s="170"/>
      <c r="Y155" s="169" t="s">
        <v>911</v>
      </c>
      <c r="Z155" s="169"/>
      <c r="AA155" s="171"/>
      <c r="AB155" s="99"/>
      <c r="AC155" s="99"/>
      <c r="AD155" s="99"/>
      <c r="AE155" s="99"/>
      <c r="AF155" s="99"/>
      <c r="AG155" s="99"/>
      <c r="AH155" s="99"/>
      <c r="AI155" s="101"/>
      <c r="AJ155" s="99"/>
      <c r="AK155" s="99"/>
      <c r="AL155" s="99"/>
      <c r="AM155" s="99"/>
      <c r="AN155" s="99"/>
      <c r="AO155" s="99"/>
      <c r="AP155" s="99"/>
      <c r="AQ155" s="101"/>
      <c r="AR155" s="99"/>
      <c r="AS155" s="99"/>
      <c r="AT155" s="99"/>
      <c r="AU155" s="99"/>
      <c r="AV155" s="99"/>
      <c r="AW155" s="99"/>
      <c r="AX155" s="99"/>
      <c r="AY155" s="101"/>
      <c r="AZ155" s="99"/>
      <c r="BA155" s="99"/>
      <c r="BB155" s="99"/>
      <c r="BC155" s="99"/>
      <c r="BD155" s="99"/>
      <c r="BE155" s="99"/>
      <c r="BF155" s="99"/>
      <c r="BG155" s="101"/>
      <c r="BH155" s="172"/>
      <c r="BI155" s="51"/>
      <c r="BJ155" s="174"/>
      <c r="BL155" s="51"/>
      <c r="BM155" s="51"/>
      <c r="BN155" s="51"/>
      <c r="BO155" s="51"/>
      <c r="BP155" s="51"/>
      <c r="BQ155" s="51"/>
      <c r="BR155" s="51"/>
      <c r="BS155" s="51"/>
      <c r="BT155" s="51"/>
      <c r="BU155" s="51"/>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row>
    <row r="156" spans="1:102" s="50" customFormat="1" x14ac:dyDescent="0.3">
      <c r="A156" s="163" t="s">
        <v>509</v>
      </c>
      <c r="B156" s="165"/>
      <c r="C156" s="167"/>
      <c r="D156" s="167"/>
      <c r="E156" s="167"/>
      <c r="F156" s="167"/>
      <c r="G156" s="167"/>
      <c r="H156" s="167"/>
      <c r="I156" s="51" t="s">
        <v>954</v>
      </c>
      <c r="J156" s="51" t="s">
        <v>829</v>
      </c>
      <c r="K156" s="93" t="str">
        <f t="shared" si="2"/>
        <v>40 1 0</v>
      </c>
      <c r="L156" s="98" t="s">
        <v>902</v>
      </c>
      <c r="M156" s="99" t="s">
        <v>903</v>
      </c>
      <c r="N156" s="99" t="s">
        <v>902</v>
      </c>
      <c r="O156" s="99" t="s">
        <v>902</v>
      </c>
      <c r="P156" s="99" t="s">
        <v>902</v>
      </c>
      <c r="Q156" s="100" t="s">
        <v>902</v>
      </c>
      <c r="R156" s="99" t="s">
        <v>902</v>
      </c>
      <c r="S156" s="101" t="s">
        <v>903</v>
      </c>
      <c r="T156" s="102" t="s">
        <v>902</v>
      </c>
      <c r="U156" s="100" t="s">
        <v>902</v>
      </c>
      <c r="V156" s="187" t="s">
        <v>913</v>
      </c>
      <c r="W156" s="169"/>
      <c r="X156" s="170"/>
      <c r="Y156" s="169" t="s">
        <v>911</v>
      </c>
      <c r="Z156" s="169"/>
      <c r="AA156" s="171"/>
      <c r="AB156" s="176" t="s">
        <v>921</v>
      </c>
      <c r="AC156" s="176"/>
      <c r="AD156" s="176"/>
      <c r="AE156" s="176"/>
      <c r="AF156" s="176"/>
      <c r="AG156" s="176"/>
      <c r="AH156" s="176"/>
      <c r="AI156" s="177"/>
      <c r="AJ156" s="99"/>
      <c r="AK156" s="99"/>
      <c r="AL156" s="99"/>
      <c r="AM156" s="99"/>
      <c r="AN156" s="99"/>
      <c r="AO156" s="99"/>
      <c r="AP156" s="99"/>
      <c r="AQ156" s="101"/>
      <c r="AR156" s="99"/>
      <c r="AS156" s="99"/>
      <c r="AT156" s="99"/>
      <c r="AU156" s="99"/>
      <c r="AV156" s="99"/>
      <c r="AW156" s="99"/>
      <c r="AX156" s="99"/>
      <c r="AY156" s="101"/>
      <c r="AZ156" s="99"/>
      <c r="BA156" s="99"/>
      <c r="BB156" s="99"/>
      <c r="BC156" s="99"/>
      <c r="BD156" s="99"/>
      <c r="BE156" s="99"/>
      <c r="BF156" s="99"/>
      <c r="BG156" s="101"/>
      <c r="BH156" s="172"/>
      <c r="BI156" s="51"/>
      <c r="BJ156" s="174"/>
      <c r="BL156" s="51"/>
      <c r="BM156" s="51"/>
      <c r="BN156" s="51"/>
      <c r="BO156" s="51"/>
      <c r="BP156" s="51"/>
      <c r="BQ156" s="51"/>
      <c r="BR156" s="51"/>
      <c r="BS156" s="51"/>
      <c r="BT156" s="51"/>
      <c r="BU156" s="51"/>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row>
    <row r="157" spans="1:102" s="50" customFormat="1" x14ac:dyDescent="0.3">
      <c r="A157" s="163"/>
      <c r="B157" s="165"/>
      <c r="C157" s="167"/>
      <c r="D157" s="167"/>
      <c r="E157" s="167"/>
      <c r="F157" s="167"/>
      <c r="G157" s="167"/>
      <c r="H157" s="167"/>
      <c r="I157" s="51" t="s">
        <v>955</v>
      </c>
      <c r="J157" s="51" t="s">
        <v>868</v>
      </c>
      <c r="K157" s="93" t="str">
        <f t="shared" si="2"/>
        <v>40 2 0</v>
      </c>
      <c r="L157" s="98" t="s">
        <v>902</v>
      </c>
      <c r="M157" s="99" t="s">
        <v>903</v>
      </c>
      <c r="N157" s="99" t="s">
        <v>902</v>
      </c>
      <c r="O157" s="99" t="s">
        <v>902</v>
      </c>
      <c r="P157" s="99" t="s">
        <v>902</v>
      </c>
      <c r="Q157" s="100" t="s">
        <v>902</v>
      </c>
      <c r="R157" s="99" t="s">
        <v>903</v>
      </c>
      <c r="S157" s="101" t="s">
        <v>902</v>
      </c>
      <c r="T157" s="102" t="s">
        <v>902</v>
      </c>
      <c r="U157" s="100" t="s">
        <v>902</v>
      </c>
      <c r="V157" s="187" t="s">
        <v>913</v>
      </c>
      <c r="W157" s="169"/>
      <c r="X157" s="170"/>
      <c r="Y157" s="169" t="s">
        <v>911</v>
      </c>
      <c r="Z157" s="169"/>
      <c r="AA157" s="171"/>
      <c r="AB157" s="176" t="s">
        <v>916</v>
      </c>
      <c r="AC157" s="176"/>
      <c r="AD157" s="176"/>
      <c r="AE157" s="176"/>
      <c r="AF157" s="176"/>
      <c r="AG157" s="176"/>
      <c r="AH157" s="176"/>
      <c r="AI157" s="176"/>
      <c r="AJ157" s="176"/>
      <c r="AK157" s="176"/>
      <c r="AL157" s="176"/>
      <c r="AM157" s="176"/>
      <c r="AN157" s="176"/>
      <c r="AO157" s="176"/>
      <c r="AP157" s="176"/>
      <c r="AQ157" s="177"/>
      <c r="AR157" s="99"/>
      <c r="AS157" s="99"/>
      <c r="AT157" s="99"/>
      <c r="AU157" s="99"/>
      <c r="AV157" s="99"/>
      <c r="AW157" s="99"/>
      <c r="AX157" s="99"/>
      <c r="AY157" s="101"/>
      <c r="AZ157" s="99"/>
      <c r="BA157" s="99"/>
      <c r="BB157" s="99"/>
      <c r="BC157" s="99"/>
      <c r="BD157" s="99"/>
      <c r="BE157" s="99"/>
      <c r="BF157" s="99"/>
      <c r="BG157" s="101"/>
      <c r="BH157" s="172"/>
      <c r="BI157" s="51"/>
      <c r="BJ157" s="174"/>
      <c r="BL157" s="51"/>
      <c r="BM157" s="51"/>
      <c r="BN157" s="51"/>
      <c r="BO157" s="51"/>
      <c r="BP157" s="51"/>
      <c r="BQ157" s="51"/>
      <c r="BR157" s="51"/>
      <c r="BS157" s="51"/>
      <c r="BT157" s="51"/>
      <c r="BU157" s="51"/>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row>
    <row r="158" spans="1:102" s="50" customFormat="1" x14ac:dyDescent="0.3">
      <c r="A158" s="163"/>
      <c r="B158" s="165"/>
      <c r="C158" s="167"/>
      <c r="D158" s="167"/>
      <c r="E158" s="167"/>
      <c r="F158" s="167"/>
      <c r="G158" s="167" t="s">
        <v>787</v>
      </c>
      <c r="H158" s="167" t="s">
        <v>848</v>
      </c>
      <c r="I158" s="51" t="s">
        <v>914</v>
      </c>
      <c r="J158" s="51" t="s">
        <v>829</v>
      </c>
      <c r="K158" s="93" t="str">
        <f t="shared" si="2"/>
        <v>44 0 2</v>
      </c>
      <c r="L158" s="98" t="s">
        <v>902</v>
      </c>
      <c r="M158" s="99" t="s">
        <v>903</v>
      </c>
      <c r="N158" s="99" t="s">
        <v>902</v>
      </c>
      <c r="O158" s="99" t="s">
        <v>902</v>
      </c>
      <c r="P158" s="99" t="s">
        <v>902</v>
      </c>
      <c r="Q158" s="100" t="s">
        <v>903</v>
      </c>
      <c r="R158" s="99" t="s">
        <v>902</v>
      </c>
      <c r="S158" s="101" t="s">
        <v>902</v>
      </c>
      <c r="T158" s="102" t="s">
        <v>903</v>
      </c>
      <c r="U158" s="100" t="s">
        <v>902</v>
      </c>
      <c r="V158" s="99"/>
      <c r="W158" s="99"/>
      <c r="X158" s="100"/>
      <c r="Y158" s="169" t="s">
        <v>132</v>
      </c>
      <c r="Z158" s="169"/>
      <c r="AA158" s="171"/>
      <c r="AB158" s="176" t="s">
        <v>916</v>
      </c>
      <c r="AC158" s="176"/>
      <c r="AD158" s="176"/>
      <c r="AE158" s="176"/>
      <c r="AF158" s="176"/>
      <c r="AG158" s="176"/>
      <c r="AH158" s="176"/>
      <c r="AI158" s="176"/>
      <c r="AJ158" s="176"/>
      <c r="AK158" s="176"/>
      <c r="AL158" s="176"/>
      <c r="AM158" s="176"/>
      <c r="AN158" s="176"/>
      <c r="AO158" s="176"/>
      <c r="AP158" s="176"/>
      <c r="AQ158" s="177"/>
      <c r="AR158" s="99"/>
      <c r="AS158" s="99"/>
      <c r="AT158" s="99"/>
      <c r="AU158" s="99"/>
      <c r="AV158" s="99"/>
      <c r="AW158" s="99"/>
      <c r="AX158" s="99"/>
      <c r="AY158" s="101"/>
      <c r="AZ158" s="99"/>
      <c r="BA158" s="99"/>
      <c r="BB158" s="99"/>
      <c r="BC158" s="99"/>
      <c r="BD158" s="99"/>
      <c r="BE158" s="99"/>
      <c r="BF158" s="99"/>
      <c r="BG158" s="101"/>
      <c r="BH158" s="172"/>
      <c r="BI158" s="51"/>
      <c r="BJ158" s="174"/>
      <c r="BL158" s="51"/>
      <c r="BM158" s="51"/>
      <c r="BN158" s="51"/>
      <c r="BO158" s="51"/>
      <c r="BP158" s="51"/>
      <c r="BQ158" s="51"/>
      <c r="BR158" s="51"/>
      <c r="BS158" s="51"/>
      <c r="BT158" s="51"/>
      <c r="BU158" s="51"/>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row>
    <row r="159" spans="1:102" s="50" customFormat="1" x14ac:dyDescent="0.3">
      <c r="A159" s="163"/>
      <c r="B159" s="165"/>
      <c r="C159" s="167"/>
      <c r="D159" s="167"/>
      <c r="E159" s="167"/>
      <c r="F159" s="167"/>
      <c r="G159" s="167"/>
      <c r="H159" s="167"/>
      <c r="I159" s="51" t="s">
        <v>953</v>
      </c>
      <c r="J159" s="51" t="s">
        <v>829</v>
      </c>
      <c r="K159" s="93" t="str">
        <f t="shared" si="2"/>
        <v>40 0 2</v>
      </c>
      <c r="L159" s="98" t="s">
        <v>902</v>
      </c>
      <c r="M159" s="99" t="s">
        <v>903</v>
      </c>
      <c r="N159" s="99" t="s">
        <v>902</v>
      </c>
      <c r="O159" s="99" t="s">
        <v>902</v>
      </c>
      <c r="P159" s="99" t="s">
        <v>902</v>
      </c>
      <c r="Q159" s="100" t="s">
        <v>902</v>
      </c>
      <c r="R159" s="99" t="s">
        <v>902</v>
      </c>
      <c r="S159" s="101" t="s">
        <v>902</v>
      </c>
      <c r="T159" s="102" t="s">
        <v>903</v>
      </c>
      <c r="U159" s="100" t="s">
        <v>902</v>
      </c>
      <c r="V159" s="187" t="s">
        <v>913</v>
      </c>
      <c r="W159" s="169"/>
      <c r="X159" s="170"/>
      <c r="Y159" s="169" t="s">
        <v>132</v>
      </c>
      <c r="Z159" s="169"/>
      <c r="AA159" s="171"/>
      <c r="AB159" s="99"/>
      <c r="AC159" s="99"/>
      <c r="AD159" s="99"/>
      <c r="AE159" s="99"/>
      <c r="AF159" s="99"/>
      <c r="AG159" s="99"/>
      <c r="AH159" s="99"/>
      <c r="AI159" s="101"/>
      <c r="AJ159" s="99"/>
      <c r="AK159" s="99"/>
      <c r="AL159" s="99"/>
      <c r="AM159" s="99"/>
      <c r="AN159" s="99"/>
      <c r="AO159" s="99"/>
      <c r="AP159" s="99"/>
      <c r="AQ159" s="101"/>
      <c r="AR159" s="99"/>
      <c r="AS159" s="99"/>
      <c r="AT159" s="99"/>
      <c r="AU159" s="99"/>
      <c r="AV159" s="99"/>
      <c r="AW159" s="99"/>
      <c r="AX159" s="99"/>
      <c r="AY159" s="101"/>
      <c r="AZ159" s="99"/>
      <c r="BA159" s="99"/>
      <c r="BB159" s="99"/>
      <c r="BC159" s="99"/>
      <c r="BD159" s="99"/>
      <c r="BE159" s="99"/>
      <c r="BF159" s="99"/>
      <c r="BG159" s="101"/>
      <c r="BH159" s="172"/>
      <c r="BI159" s="51"/>
      <c r="BJ159" s="174"/>
      <c r="BL159" s="51"/>
      <c r="BM159" s="51"/>
      <c r="BN159" s="51"/>
      <c r="BO159" s="51"/>
      <c r="BP159" s="51"/>
      <c r="BQ159" s="51"/>
      <c r="BR159" s="51"/>
      <c r="BS159" s="51"/>
      <c r="BT159" s="51"/>
      <c r="BU159" s="51"/>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row>
    <row r="160" spans="1:102" s="50" customFormat="1" x14ac:dyDescent="0.3">
      <c r="A160" s="163"/>
      <c r="B160" s="165"/>
      <c r="C160" s="167"/>
      <c r="D160" s="167"/>
      <c r="E160" s="167"/>
      <c r="F160" s="167"/>
      <c r="G160" s="167"/>
      <c r="H160" s="167"/>
      <c r="I160" s="51" t="s">
        <v>954</v>
      </c>
      <c r="J160" s="51" t="s">
        <v>829</v>
      </c>
      <c r="K160" s="93" t="str">
        <f t="shared" si="2"/>
        <v>40 1 2</v>
      </c>
      <c r="L160" s="98" t="s">
        <v>902</v>
      </c>
      <c r="M160" s="99" t="s">
        <v>903</v>
      </c>
      <c r="N160" s="99" t="s">
        <v>902</v>
      </c>
      <c r="O160" s="99" t="s">
        <v>902</v>
      </c>
      <c r="P160" s="99" t="s">
        <v>902</v>
      </c>
      <c r="Q160" s="100" t="s">
        <v>902</v>
      </c>
      <c r="R160" s="99" t="s">
        <v>902</v>
      </c>
      <c r="S160" s="101" t="s">
        <v>903</v>
      </c>
      <c r="T160" s="102" t="s">
        <v>903</v>
      </c>
      <c r="U160" s="100" t="s">
        <v>902</v>
      </c>
      <c r="V160" s="187" t="s">
        <v>913</v>
      </c>
      <c r="W160" s="169"/>
      <c r="X160" s="170"/>
      <c r="Y160" s="169" t="s">
        <v>132</v>
      </c>
      <c r="Z160" s="169"/>
      <c r="AA160" s="171"/>
      <c r="AB160" s="176" t="s">
        <v>921</v>
      </c>
      <c r="AC160" s="176"/>
      <c r="AD160" s="176"/>
      <c r="AE160" s="176"/>
      <c r="AF160" s="176"/>
      <c r="AG160" s="176"/>
      <c r="AH160" s="176"/>
      <c r="AI160" s="177"/>
      <c r="AJ160" s="99"/>
      <c r="AK160" s="99"/>
      <c r="AL160" s="99"/>
      <c r="AM160" s="99"/>
      <c r="AN160" s="99"/>
      <c r="AO160" s="99"/>
      <c r="AP160" s="99"/>
      <c r="AQ160" s="101"/>
      <c r="AR160" s="99"/>
      <c r="AS160" s="99"/>
      <c r="AT160" s="99"/>
      <c r="AU160" s="99"/>
      <c r="AV160" s="99"/>
      <c r="AW160" s="99"/>
      <c r="AX160" s="99"/>
      <c r="AY160" s="101"/>
      <c r="AZ160" s="99"/>
      <c r="BA160" s="99"/>
      <c r="BB160" s="99"/>
      <c r="BC160" s="99"/>
      <c r="BD160" s="99"/>
      <c r="BE160" s="99"/>
      <c r="BF160" s="99"/>
      <c r="BG160" s="101"/>
      <c r="BH160" s="172"/>
      <c r="BI160" s="51"/>
      <c r="BJ160" s="174"/>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row>
    <row r="161" spans="1:102" s="50" customFormat="1" x14ac:dyDescent="0.3">
      <c r="A161" s="163"/>
      <c r="B161" s="165"/>
      <c r="C161" s="167"/>
      <c r="D161" s="167"/>
      <c r="E161" s="167"/>
      <c r="F161" s="167"/>
      <c r="G161" s="167"/>
      <c r="H161" s="167"/>
      <c r="I161" s="51" t="s">
        <v>955</v>
      </c>
      <c r="J161" s="51" t="s">
        <v>829</v>
      </c>
      <c r="K161" s="93" t="str">
        <f t="shared" si="2"/>
        <v>40 2 2</v>
      </c>
      <c r="L161" s="98" t="s">
        <v>902</v>
      </c>
      <c r="M161" s="99" t="s">
        <v>903</v>
      </c>
      <c r="N161" s="99" t="s">
        <v>902</v>
      </c>
      <c r="O161" s="99" t="s">
        <v>902</v>
      </c>
      <c r="P161" s="99" t="s">
        <v>902</v>
      </c>
      <c r="Q161" s="100" t="s">
        <v>902</v>
      </c>
      <c r="R161" s="99" t="s">
        <v>903</v>
      </c>
      <c r="S161" s="101" t="s">
        <v>902</v>
      </c>
      <c r="T161" s="102" t="s">
        <v>903</v>
      </c>
      <c r="U161" s="100" t="s">
        <v>902</v>
      </c>
      <c r="V161" s="187" t="s">
        <v>913</v>
      </c>
      <c r="W161" s="169"/>
      <c r="X161" s="170"/>
      <c r="Y161" s="169" t="s">
        <v>132</v>
      </c>
      <c r="Z161" s="169"/>
      <c r="AA161" s="171"/>
      <c r="AB161" s="176" t="s">
        <v>916</v>
      </c>
      <c r="AC161" s="176"/>
      <c r="AD161" s="176"/>
      <c r="AE161" s="176"/>
      <c r="AF161" s="176"/>
      <c r="AG161" s="176"/>
      <c r="AH161" s="176"/>
      <c r="AI161" s="176"/>
      <c r="AJ161" s="176"/>
      <c r="AK161" s="176"/>
      <c r="AL161" s="176"/>
      <c r="AM161" s="176"/>
      <c r="AN161" s="176"/>
      <c r="AO161" s="176"/>
      <c r="AP161" s="176"/>
      <c r="AQ161" s="177"/>
      <c r="AR161" s="99"/>
      <c r="AS161" s="99"/>
      <c r="AT161" s="99"/>
      <c r="AU161" s="99"/>
      <c r="AV161" s="99"/>
      <c r="AW161" s="99"/>
      <c r="AX161" s="99"/>
      <c r="AY161" s="101"/>
      <c r="AZ161" s="99"/>
      <c r="BA161" s="99"/>
      <c r="BB161" s="99"/>
      <c r="BC161" s="99"/>
      <c r="BD161" s="99"/>
      <c r="BE161" s="99"/>
      <c r="BF161" s="99"/>
      <c r="BG161" s="101"/>
      <c r="BH161" s="172"/>
      <c r="BI161" s="51"/>
      <c r="BJ161" s="174"/>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row>
    <row r="162" spans="1:102" s="50" customFormat="1" x14ac:dyDescent="0.3">
      <c r="A162" s="163"/>
      <c r="B162" s="165"/>
      <c r="C162" s="167"/>
      <c r="D162" s="167"/>
      <c r="E162" s="167"/>
      <c r="F162" s="167"/>
      <c r="G162" s="167" t="s">
        <v>790</v>
      </c>
      <c r="H162" s="167" t="s">
        <v>848</v>
      </c>
      <c r="I162" s="51" t="s">
        <v>914</v>
      </c>
      <c r="J162" s="51" t="s">
        <v>829</v>
      </c>
      <c r="K162" s="93" t="str">
        <f t="shared" si="2"/>
        <v>4C 0 2</v>
      </c>
      <c r="L162" s="98" t="s">
        <v>902</v>
      </c>
      <c r="M162" s="99" t="s">
        <v>903</v>
      </c>
      <c r="N162" s="99" t="s">
        <v>902</v>
      </c>
      <c r="O162" s="99" t="s">
        <v>902</v>
      </c>
      <c r="P162" s="99" t="s">
        <v>903</v>
      </c>
      <c r="Q162" s="100" t="s">
        <v>903</v>
      </c>
      <c r="R162" s="99" t="s">
        <v>902</v>
      </c>
      <c r="S162" s="101" t="s">
        <v>902</v>
      </c>
      <c r="T162" s="102" t="s">
        <v>903</v>
      </c>
      <c r="U162" s="100" t="s">
        <v>902</v>
      </c>
      <c r="V162" s="99"/>
      <c r="W162" s="99"/>
      <c r="X162" s="100"/>
      <c r="Y162" s="99"/>
      <c r="Z162" s="99"/>
      <c r="AA162" s="101"/>
      <c r="AB162" s="176" t="s">
        <v>916</v>
      </c>
      <c r="AC162" s="176"/>
      <c r="AD162" s="176"/>
      <c r="AE162" s="176"/>
      <c r="AF162" s="176"/>
      <c r="AG162" s="176"/>
      <c r="AH162" s="176"/>
      <c r="AI162" s="176"/>
      <c r="AJ162" s="176"/>
      <c r="AK162" s="176"/>
      <c r="AL162" s="176"/>
      <c r="AM162" s="176"/>
      <c r="AN162" s="176"/>
      <c r="AO162" s="176"/>
      <c r="AP162" s="176"/>
      <c r="AQ162" s="177"/>
      <c r="AR162" s="175" t="s">
        <v>790</v>
      </c>
      <c r="AS162" s="176"/>
      <c r="AT162" s="176"/>
      <c r="AU162" s="176"/>
      <c r="AV162" s="176"/>
      <c r="AW162" s="176"/>
      <c r="AX162" s="176"/>
      <c r="AY162" s="177"/>
      <c r="AZ162" s="99"/>
      <c r="BA162" s="99"/>
      <c r="BB162" s="99"/>
      <c r="BC162" s="99"/>
      <c r="BD162" s="99"/>
      <c r="BE162" s="99"/>
      <c r="BF162" s="99"/>
      <c r="BG162" s="101"/>
      <c r="BH162" s="172"/>
      <c r="BI162" s="51"/>
      <c r="BJ162" s="174"/>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row>
    <row r="163" spans="1:102" s="50" customFormat="1" x14ac:dyDescent="0.3">
      <c r="A163" s="163"/>
      <c r="B163" s="165"/>
      <c r="C163" s="167"/>
      <c r="D163" s="167"/>
      <c r="E163" s="167"/>
      <c r="F163" s="167"/>
      <c r="G163" s="167"/>
      <c r="H163" s="167"/>
      <c r="I163" s="51" t="s">
        <v>953</v>
      </c>
      <c r="J163" s="51" t="s">
        <v>829</v>
      </c>
      <c r="K163" s="93" t="str">
        <f t="shared" si="2"/>
        <v>48 0 2</v>
      </c>
      <c r="L163" s="98" t="s">
        <v>902</v>
      </c>
      <c r="M163" s="99" t="s">
        <v>903</v>
      </c>
      <c r="N163" s="99" t="s">
        <v>902</v>
      </c>
      <c r="O163" s="99" t="s">
        <v>902</v>
      </c>
      <c r="P163" s="99" t="s">
        <v>903</v>
      </c>
      <c r="Q163" s="100" t="s">
        <v>902</v>
      </c>
      <c r="R163" s="99" t="s">
        <v>902</v>
      </c>
      <c r="S163" s="101" t="s">
        <v>902</v>
      </c>
      <c r="T163" s="102" t="s">
        <v>903</v>
      </c>
      <c r="U163" s="100" t="s">
        <v>902</v>
      </c>
      <c r="V163" s="187" t="s">
        <v>913</v>
      </c>
      <c r="W163" s="169"/>
      <c r="X163" s="170"/>
      <c r="Y163" s="99"/>
      <c r="Z163" s="99"/>
      <c r="AA163" s="101"/>
      <c r="AB163" s="176" t="s">
        <v>790</v>
      </c>
      <c r="AC163" s="176"/>
      <c r="AD163" s="176"/>
      <c r="AE163" s="176"/>
      <c r="AF163" s="176"/>
      <c r="AG163" s="176"/>
      <c r="AH163" s="176"/>
      <c r="AI163" s="177"/>
      <c r="AJ163" s="99"/>
      <c r="AK163" s="99"/>
      <c r="AL163" s="99"/>
      <c r="AM163" s="99"/>
      <c r="AN163" s="99"/>
      <c r="AO163" s="99"/>
      <c r="AP163" s="99"/>
      <c r="AQ163" s="101"/>
      <c r="AR163" s="99"/>
      <c r="AS163" s="99"/>
      <c r="AT163" s="99"/>
      <c r="AU163" s="99"/>
      <c r="AV163" s="99"/>
      <c r="AW163" s="99"/>
      <c r="AX163" s="99"/>
      <c r="AY163" s="101"/>
      <c r="AZ163" s="99"/>
      <c r="BA163" s="99"/>
      <c r="BB163" s="99"/>
      <c r="BC163" s="99"/>
      <c r="BD163" s="99"/>
      <c r="BE163" s="99"/>
      <c r="BF163" s="99"/>
      <c r="BG163" s="101"/>
      <c r="BH163" s="172"/>
      <c r="BI163" s="51"/>
      <c r="BJ163" s="174"/>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row>
    <row r="164" spans="1:102" s="50" customFormat="1" x14ac:dyDescent="0.3">
      <c r="A164" s="163"/>
      <c r="B164" s="165"/>
      <c r="C164" s="167"/>
      <c r="D164" s="167"/>
      <c r="E164" s="167"/>
      <c r="F164" s="167"/>
      <c r="G164" s="167"/>
      <c r="H164" s="167"/>
      <c r="I164" s="51" t="s">
        <v>954</v>
      </c>
      <c r="J164" s="51" t="s">
        <v>829</v>
      </c>
      <c r="K164" s="93" t="str">
        <f t="shared" si="2"/>
        <v>48 1 2</v>
      </c>
      <c r="L164" s="98" t="s">
        <v>902</v>
      </c>
      <c r="M164" s="99" t="s">
        <v>903</v>
      </c>
      <c r="N164" s="99" t="s">
        <v>902</v>
      </c>
      <c r="O164" s="99" t="s">
        <v>902</v>
      </c>
      <c r="P164" s="99" t="s">
        <v>903</v>
      </c>
      <c r="Q164" s="100" t="s">
        <v>902</v>
      </c>
      <c r="R164" s="99" t="s">
        <v>902</v>
      </c>
      <c r="S164" s="101" t="s">
        <v>903</v>
      </c>
      <c r="T164" s="102" t="s">
        <v>903</v>
      </c>
      <c r="U164" s="100" t="s">
        <v>902</v>
      </c>
      <c r="V164" s="187" t="s">
        <v>913</v>
      </c>
      <c r="W164" s="169"/>
      <c r="X164" s="170"/>
      <c r="Y164" s="99"/>
      <c r="Z164" s="99"/>
      <c r="AA164" s="101"/>
      <c r="AB164" s="176" t="s">
        <v>921</v>
      </c>
      <c r="AC164" s="176"/>
      <c r="AD164" s="176"/>
      <c r="AE164" s="176"/>
      <c r="AF164" s="176"/>
      <c r="AG164" s="176"/>
      <c r="AH164" s="176"/>
      <c r="AI164" s="177"/>
      <c r="AJ164" s="175" t="s">
        <v>790</v>
      </c>
      <c r="AK164" s="176"/>
      <c r="AL164" s="176"/>
      <c r="AM164" s="176"/>
      <c r="AN164" s="176"/>
      <c r="AO164" s="176"/>
      <c r="AP164" s="176"/>
      <c r="AQ164" s="177"/>
      <c r="AR164" s="99"/>
      <c r="AS164" s="99"/>
      <c r="AT164" s="99"/>
      <c r="AU164" s="99"/>
      <c r="AV164" s="99"/>
      <c r="AW164" s="99"/>
      <c r="AX164" s="99"/>
      <c r="AY164" s="101"/>
      <c r="AZ164" s="99"/>
      <c r="BA164" s="99"/>
      <c r="BB164" s="99"/>
      <c r="BC164" s="99"/>
      <c r="BD164" s="99"/>
      <c r="BE164" s="99"/>
      <c r="BF164" s="99"/>
      <c r="BG164" s="101"/>
      <c r="BH164" s="172"/>
      <c r="BI164" s="51"/>
      <c r="BJ164" s="174"/>
      <c r="BL164" s="51"/>
      <c r="BM164" s="51"/>
      <c r="BN164" s="51"/>
      <c r="BO164" s="51"/>
      <c r="BP164" s="51"/>
      <c r="BQ164" s="51"/>
      <c r="BR164" s="51"/>
      <c r="BS164" s="51"/>
      <c r="BT164" s="51"/>
      <c r="BU164" s="51"/>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row>
    <row r="165" spans="1:102" s="50" customFormat="1" x14ac:dyDescent="0.3">
      <c r="A165" s="163"/>
      <c r="B165" s="165"/>
      <c r="C165" s="167"/>
      <c r="D165" s="167"/>
      <c r="E165" s="167"/>
      <c r="F165" s="167"/>
      <c r="G165" s="167"/>
      <c r="H165" s="167"/>
      <c r="I165" s="51" t="s">
        <v>955</v>
      </c>
      <c r="J165" s="51" t="s">
        <v>829</v>
      </c>
      <c r="K165" s="93" t="str">
        <f t="shared" si="2"/>
        <v>48 2 2</v>
      </c>
      <c r="L165" s="98" t="s">
        <v>902</v>
      </c>
      <c r="M165" s="99" t="s">
        <v>903</v>
      </c>
      <c r="N165" s="99" t="s">
        <v>902</v>
      </c>
      <c r="O165" s="99" t="s">
        <v>902</v>
      </c>
      <c r="P165" s="99" t="s">
        <v>903</v>
      </c>
      <c r="Q165" s="100" t="s">
        <v>902</v>
      </c>
      <c r="R165" s="99" t="s">
        <v>903</v>
      </c>
      <c r="S165" s="101" t="s">
        <v>902</v>
      </c>
      <c r="T165" s="102" t="s">
        <v>903</v>
      </c>
      <c r="U165" s="100" t="s">
        <v>902</v>
      </c>
      <c r="V165" s="187" t="s">
        <v>913</v>
      </c>
      <c r="W165" s="169"/>
      <c r="X165" s="170"/>
      <c r="Y165" s="99"/>
      <c r="Z165" s="99"/>
      <c r="AA165" s="101"/>
      <c r="AB165" s="176" t="s">
        <v>916</v>
      </c>
      <c r="AC165" s="176"/>
      <c r="AD165" s="176"/>
      <c r="AE165" s="176"/>
      <c r="AF165" s="176"/>
      <c r="AG165" s="176"/>
      <c r="AH165" s="176"/>
      <c r="AI165" s="176"/>
      <c r="AJ165" s="176"/>
      <c r="AK165" s="176"/>
      <c r="AL165" s="176"/>
      <c r="AM165" s="176"/>
      <c r="AN165" s="176"/>
      <c r="AO165" s="176"/>
      <c r="AP165" s="176"/>
      <c r="AQ165" s="177"/>
      <c r="AR165" s="175" t="s">
        <v>790</v>
      </c>
      <c r="AS165" s="176"/>
      <c r="AT165" s="176"/>
      <c r="AU165" s="176"/>
      <c r="AV165" s="176"/>
      <c r="AW165" s="176"/>
      <c r="AX165" s="176"/>
      <c r="AY165" s="177"/>
      <c r="AZ165" s="99"/>
      <c r="BA165" s="99"/>
      <c r="BB165" s="99"/>
      <c r="BC165" s="99"/>
      <c r="BD165" s="99"/>
      <c r="BE165" s="99"/>
      <c r="BF165" s="99"/>
      <c r="BG165" s="101"/>
      <c r="BH165" s="172"/>
      <c r="BI165" s="51"/>
      <c r="BJ165" s="174"/>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row>
    <row r="166" spans="1:102" s="50" customFormat="1" x14ac:dyDescent="0.3">
      <c r="A166" s="163" t="s">
        <v>515</v>
      </c>
      <c r="B166" s="165"/>
      <c r="C166" s="167"/>
      <c r="D166" s="167"/>
      <c r="E166" s="167"/>
      <c r="F166" s="167">
        <v>16</v>
      </c>
      <c r="G166" s="167" t="s">
        <v>788</v>
      </c>
      <c r="H166" s="167" t="s">
        <v>847</v>
      </c>
      <c r="I166" s="51" t="s">
        <v>789</v>
      </c>
      <c r="J166" s="51" t="s">
        <v>829</v>
      </c>
      <c r="K166" s="93" t="str">
        <f t="shared" si="2"/>
        <v>44 2 1</v>
      </c>
      <c r="L166" s="98" t="s">
        <v>902</v>
      </c>
      <c r="M166" s="99" t="s">
        <v>903</v>
      </c>
      <c r="N166" s="99" t="s">
        <v>902</v>
      </c>
      <c r="O166" s="99" t="s">
        <v>902</v>
      </c>
      <c r="P166" s="99" t="s">
        <v>902</v>
      </c>
      <c r="Q166" s="100" t="s">
        <v>903</v>
      </c>
      <c r="R166" s="99" t="s">
        <v>903</v>
      </c>
      <c r="S166" s="101" t="s">
        <v>902</v>
      </c>
      <c r="T166" s="102" t="s">
        <v>902</v>
      </c>
      <c r="U166" s="100" t="s">
        <v>903</v>
      </c>
      <c r="V166" s="99"/>
      <c r="W166" s="99"/>
      <c r="X166" s="100"/>
      <c r="Y166" s="169" t="s">
        <v>911</v>
      </c>
      <c r="Z166" s="169"/>
      <c r="AA166" s="171"/>
      <c r="AB166" s="176" t="s">
        <v>789</v>
      </c>
      <c r="AC166" s="176"/>
      <c r="AD166" s="176"/>
      <c r="AE166" s="176"/>
      <c r="AF166" s="176"/>
      <c r="AG166" s="176"/>
      <c r="AH166" s="176"/>
      <c r="AI166" s="176"/>
      <c r="AJ166" s="176"/>
      <c r="AK166" s="176"/>
      <c r="AL166" s="176"/>
      <c r="AM166" s="176"/>
      <c r="AN166" s="176"/>
      <c r="AO166" s="176"/>
      <c r="AP166" s="176"/>
      <c r="AQ166" s="177"/>
      <c r="AR166" s="99"/>
      <c r="AS166" s="99"/>
      <c r="AT166" s="99"/>
      <c r="AU166" s="99"/>
      <c r="AV166" s="99"/>
      <c r="AW166" s="99"/>
      <c r="AX166" s="99"/>
      <c r="AY166" s="101"/>
      <c r="AZ166" s="99"/>
      <c r="BA166" s="99"/>
      <c r="BB166" s="99"/>
      <c r="BC166" s="99"/>
      <c r="BD166" s="99"/>
      <c r="BE166" s="99"/>
      <c r="BF166" s="99"/>
      <c r="BG166" s="101"/>
      <c r="BH166" s="172"/>
      <c r="BI166" s="51"/>
      <c r="BJ166" s="174"/>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row>
    <row r="167" spans="1:102" s="50" customFormat="1" x14ac:dyDescent="0.3">
      <c r="A167" s="163"/>
      <c r="B167" s="165"/>
      <c r="C167" s="167"/>
      <c r="D167" s="167"/>
      <c r="E167" s="167"/>
      <c r="F167" s="167"/>
      <c r="G167" s="167"/>
      <c r="H167" s="167"/>
      <c r="I167" s="51" t="s">
        <v>788</v>
      </c>
      <c r="J167" s="51" t="s">
        <v>829</v>
      </c>
      <c r="K167" s="93" t="str">
        <f t="shared" si="2"/>
        <v>40 3 1</v>
      </c>
      <c r="L167" s="98" t="s">
        <v>902</v>
      </c>
      <c r="M167" s="99" t="s">
        <v>903</v>
      </c>
      <c r="N167" s="99" t="s">
        <v>902</v>
      </c>
      <c r="O167" s="99" t="s">
        <v>902</v>
      </c>
      <c r="P167" s="99" t="s">
        <v>902</v>
      </c>
      <c r="Q167" s="100" t="s">
        <v>902</v>
      </c>
      <c r="R167" s="99" t="s">
        <v>903</v>
      </c>
      <c r="S167" s="101" t="s">
        <v>903</v>
      </c>
      <c r="T167" s="102" t="s">
        <v>902</v>
      </c>
      <c r="U167" s="100" t="s">
        <v>903</v>
      </c>
      <c r="V167" s="187" t="s">
        <v>132</v>
      </c>
      <c r="W167" s="169"/>
      <c r="X167" s="170"/>
      <c r="Y167" s="169" t="s">
        <v>911</v>
      </c>
      <c r="Z167" s="169"/>
      <c r="AA167" s="171"/>
      <c r="AB167" s="99"/>
      <c r="AC167" s="99"/>
      <c r="AD167" s="99"/>
      <c r="AE167" s="99"/>
      <c r="AF167" s="99"/>
      <c r="AG167" s="99"/>
      <c r="AH167" s="99"/>
      <c r="AI167" s="101"/>
      <c r="AJ167" s="99"/>
      <c r="AK167" s="99"/>
      <c r="AL167" s="99"/>
      <c r="AM167" s="99"/>
      <c r="AN167" s="99"/>
      <c r="AO167" s="99"/>
      <c r="AP167" s="99"/>
      <c r="AQ167" s="101"/>
      <c r="AR167" s="99"/>
      <c r="AS167" s="99"/>
      <c r="AT167" s="99"/>
      <c r="AU167" s="99"/>
      <c r="AV167" s="99"/>
      <c r="AW167" s="99"/>
      <c r="AX167" s="99"/>
      <c r="AY167" s="101"/>
      <c r="AZ167" s="99"/>
      <c r="BA167" s="99"/>
      <c r="BB167" s="99"/>
      <c r="BC167" s="99"/>
      <c r="BD167" s="99"/>
      <c r="BE167" s="99"/>
      <c r="BF167" s="99"/>
      <c r="BG167" s="101"/>
      <c r="BH167" s="172"/>
      <c r="BI167" s="51"/>
      <c r="BJ167" s="174"/>
      <c r="BL167" s="51"/>
      <c r="BM167" s="51"/>
      <c r="BN167" s="51"/>
      <c r="BO167" s="51"/>
      <c r="BP167" s="51"/>
      <c r="BQ167" s="51"/>
      <c r="BR167" s="51"/>
      <c r="BS167" s="51"/>
      <c r="BT167" s="51"/>
      <c r="BU167" s="51"/>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row>
    <row r="168" spans="1:102" s="50" customFormat="1" x14ac:dyDescent="0.3">
      <c r="A168" s="163"/>
      <c r="B168" s="165"/>
      <c r="C168" s="167"/>
      <c r="D168" s="167"/>
      <c r="E168" s="167"/>
      <c r="F168" s="167"/>
      <c r="G168" s="167"/>
      <c r="H168" s="167"/>
      <c r="I168" s="51" t="s">
        <v>914</v>
      </c>
      <c r="J168" s="51" t="s">
        <v>829</v>
      </c>
      <c r="K168" s="93" t="str">
        <f t="shared" si="2"/>
        <v>44 0 1</v>
      </c>
      <c r="L168" s="98" t="s">
        <v>902</v>
      </c>
      <c r="M168" s="99" t="s">
        <v>903</v>
      </c>
      <c r="N168" s="99" t="s">
        <v>902</v>
      </c>
      <c r="O168" s="99" t="s">
        <v>902</v>
      </c>
      <c r="P168" s="99" t="s">
        <v>902</v>
      </c>
      <c r="Q168" s="100" t="s">
        <v>903</v>
      </c>
      <c r="R168" s="99" t="s">
        <v>902</v>
      </c>
      <c r="S168" s="101" t="s">
        <v>902</v>
      </c>
      <c r="T168" s="102" t="s">
        <v>902</v>
      </c>
      <c r="U168" s="100" t="s">
        <v>903</v>
      </c>
      <c r="V168" s="99"/>
      <c r="W168" s="99"/>
      <c r="X168" s="100"/>
      <c r="Y168" s="169" t="s">
        <v>911</v>
      </c>
      <c r="Z168" s="169"/>
      <c r="AA168" s="171"/>
      <c r="AB168" s="176" t="s">
        <v>916</v>
      </c>
      <c r="AC168" s="176"/>
      <c r="AD168" s="176"/>
      <c r="AE168" s="176"/>
      <c r="AF168" s="176"/>
      <c r="AG168" s="176"/>
      <c r="AH168" s="176"/>
      <c r="AI168" s="176"/>
      <c r="AJ168" s="176"/>
      <c r="AK168" s="176"/>
      <c r="AL168" s="176"/>
      <c r="AM168" s="176"/>
      <c r="AN168" s="176"/>
      <c r="AO168" s="176"/>
      <c r="AP168" s="176"/>
      <c r="AQ168" s="177"/>
      <c r="AR168" s="99"/>
      <c r="AS168" s="99"/>
      <c r="AT168" s="99"/>
      <c r="AU168" s="99"/>
      <c r="AV168" s="99"/>
      <c r="AW168" s="99"/>
      <c r="AX168" s="99"/>
      <c r="AY168" s="101"/>
      <c r="AZ168" s="99"/>
      <c r="BA168" s="99"/>
      <c r="BB168" s="99"/>
      <c r="BC168" s="99"/>
      <c r="BD168" s="99"/>
      <c r="BE168" s="99"/>
      <c r="BF168" s="99"/>
      <c r="BG168" s="101"/>
      <c r="BH168" s="172"/>
      <c r="BI168" s="51"/>
      <c r="BJ168" s="174"/>
      <c r="BL168" s="51"/>
      <c r="BM168" s="51"/>
      <c r="BN168" s="51"/>
      <c r="BO168" s="51"/>
      <c r="BP168" s="51"/>
      <c r="BQ168" s="51"/>
      <c r="BR168" s="51"/>
      <c r="BS168" s="51"/>
      <c r="BT168" s="51"/>
      <c r="BU168" s="51"/>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row>
    <row r="169" spans="1:102" s="50" customFormat="1" x14ac:dyDescent="0.3">
      <c r="A169" s="163"/>
      <c r="B169" s="165"/>
      <c r="C169" s="167"/>
      <c r="D169" s="167"/>
      <c r="E169" s="167"/>
      <c r="F169" s="167"/>
      <c r="G169" s="167"/>
      <c r="H169" s="167"/>
      <c r="I169" s="51" t="s">
        <v>953</v>
      </c>
      <c r="J169" s="51" t="s">
        <v>868</v>
      </c>
      <c r="K169" s="93" t="str">
        <f t="shared" si="2"/>
        <v>40 0 1</v>
      </c>
      <c r="L169" s="98" t="s">
        <v>902</v>
      </c>
      <c r="M169" s="99" t="s">
        <v>903</v>
      </c>
      <c r="N169" s="99" t="s">
        <v>902</v>
      </c>
      <c r="O169" s="99" t="s">
        <v>902</v>
      </c>
      <c r="P169" s="99" t="s">
        <v>902</v>
      </c>
      <c r="Q169" s="100" t="s">
        <v>902</v>
      </c>
      <c r="R169" s="99" t="s">
        <v>902</v>
      </c>
      <c r="S169" s="101" t="s">
        <v>902</v>
      </c>
      <c r="T169" s="102" t="s">
        <v>902</v>
      </c>
      <c r="U169" s="100" t="s">
        <v>903</v>
      </c>
      <c r="V169" s="187" t="s">
        <v>913</v>
      </c>
      <c r="W169" s="169"/>
      <c r="X169" s="170"/>
      <c r="Y169" s="169" t="s">
        <v>911</v>
      </c>
      <c r="Z169" s="169"/>
      <c r="AA169" s="171"/>
      <c r="AB169" s="99"/>
      <c r="AC169" s="99"/>
      <c r="AD169" s="99"/>
      <c r="AE169" s="99"/>
      <c r="AF169" s="99"/>
      <c r="AG169" s="99"/>
      <c r="AH169" s="99"/>
      <c r="AI169" s="101"/>
      <c r="AJ169" s="99"/>
      <c r="AK169" s="99"/>
      <c r="AL169" s="99"/>
      <c r="AM169" s="99"/>
      <c r="AN169" s="99"/>
      <c r="AO169" s="99"/>
      <c r="AP169" s="99"/>
      <c r="AQ169" s="101"/>
      <c r="AR169" s="99"/>
      <c r="AS169" s="99"/>
      <c r="AT169" s="99"/>
      <c r="AU169" s="99"/>
      <c r="AV169" s="99"/>
      <c r="AW169" s="99"/>
      <c r="AX169" s="99"/>
      <c r="AY169" s="101"/>
      <c r="AZ169" s="99"/>
      <c r="BA169" s="99"/>
      <c r="BB169" s="99"/>
      <c r="BC169" s="99"/>
      <c r="BD169" s="99"/>
      <c r="BE169" s="99"/>
      <c r="BF169" s="99"/>
      <c r="BG169" s="101"/>
      <c r="BH169" s="172"/>
      <c r="BI169" s="51"/>
      <c r="BJ169" s="174"/>
      <c r="BL169" s="51"/>
      <c r="BM169" s="51"/>
      <c r="BN169" s="51"/>
      <c r="BO169" s="51"/>
      <c r="BP169" s="51"/>
      <c r="BQ169" s="51"/>
      <c r="BR169" s="51"/>
      <c r="BS169" s="51"/>
      <c r="BT169" s="51"/>
      <c r="BU169" s="51"/>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row>
    <row r="170" spans="1:102" s="50" customFormat="1" x14ac:dyDescent="0.3">
      <c r="A170" s="163"/>
      <c r="B170" s="165"/>
      <c r="C170" s="167"/>
      <c r="D170" s="167"/>
      <c r="E170" s="167"/>
      <c r="F170" s="167"/>
      <c r="G170" s="167"/>
      <c r="H170" s="167"/>
      <c r="I170" s="51" t="s">
        <v>954</v>
      </c>
      <c r="J170" s="51" t="s">
        <v>829</v>
      </c>
      <c r="K170" s="93" t="str">
        <f t="shared" si="2"/>
        <v>40 1 1</v>
      </c>
      <c r="L170" s="98" t="s">
        <v>902</v>
      </c>
      <c r="M170" s="99" t="s">
        <v>903</v>
      </c>
      <c r="N170" s="99" t="s">
        <v>902</v>
      </c>
      <c r="O170" s="99" t="s">
        <v>902</v>
      </c>
      <c r="P170" s="99" t="s">
        <v>902</v>
      </c>
      <c r="Q170" s="100" t="s">
        <v>902</v>
      </c>
      <c r="R170" s="99" t="s">
        <v>902</v>
      </c>
      <c r="S170" s="101" t="s">
        <v>903</v>
      </c>
      <c r="T170" s="102" t="s">
        <v>902</v>
      </c>
      <c r="U170" s="100" t="s">
        <v>903</v>
      </c>
      <c r="V170" s="187" t="s">
        <v>913</v>
      </c>
      <c r="W170" s="169"/>
      <c r="X170" s="170"/>
      <c r="Y170" s="169" t="s">
        <v>911</v>
      </c>
      <c r="Z170" s="169"/>
      <c r="AA170" s="171"/>
      <c r="AB170" s="176" t="s">
        <v>921</v>
      </c>
      <c r="AC170" s="176"/>
      <c r="AD170" s="176"/>
      <c r="AE170" s="176"/>
      <c r="AF170" s="176"/>
      <c r="AG170" s="176"/>
      <c r="AH170" s="176"/>
      <c r="AI170" s="177"/>
      <c r="AJ170" s="99"/>
      <c r="AK170" s="99"/>
      <c r="AL170" s="99"/>
      <c r="AM170" s="99"/>
      <c r="AN170" s="99"/>
      <c r="AO170" s="99"/>
      <c r="AP170" s="99"/>
      <c r="AQ170" s="101"/>
      <c r="AR170" s="99"/>
      <c r="AS170" s="99"/>
      <c r="AT170" s="99"/>
      <c r="AU170" s="99"/>
      <c r="AV170" s="99"/>
      <c r="AW170" s="99"/>
      <c r="AX170" s="99"/>
      <c r="AY170" s="101"/>
      <c r="AZ170" s="99"/>
      <c r="BA170" s="99"/>
      <c r="BB170" s="99"/>
      <c r="BC170" s="99"/>
      <c r="BD170" s="99"/>
      <c r="BE170" s="99"/>
      <c r="BF170" s="99"/>
      <c r="BG170" s="101"/>
      <c r="BH170" s="172"/>
      <c r="BI170" s="51"/>
      <c r="BJ170" s="174"/>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row>
    <row r="171" spans="1:102" s="50" customFormat="1" x14ac:dyDescent="0.3">
      <c r="A171" s="163"/>
      <c r="B171" s="165"/>
      <c r="C171" s="167"/>
      <c r="D171" s="167"/>
      <c r="E171" s="167"/>
      <c r="F171" s="167"/>
      <c r="G171" s="167"/>
      <c r="H171" s="167"/>
      <c r="I171" s="51" t="s">
        <v>955</v>
      </c>
      <c r="J171" s="51" t="s">
        <v>868</v>
      </c>
      <c r="K171" s="93" t="str">
        <f t="shared" si="2"/>
        <v>40 2 1</v>
      </c>
      <c r="L171" s="98" t="s">
        <v>902</v>
      </c>
      <c r="M171" s="99" t="s">
        <v>903</v>
      </c>
      <c r="N171" s="99" t="s">
        <v>902</v>
      </c>
      <c r="O171" s="99" t="s">
        <v>902</v>
      </c>
      <c r="P171" s="99" t="s">
        <v>902</v>
      </c>
      <c r="Q171" s="100" t="s">
        <v>902</v>
      </c>
      <c r="R171" s="99" t="s">
        <v>903</v>
      </c>
      <c r="S171" s="101" t="s">
        <v>902</v>
      </c>
      <c r="T171" s="102" t="s">
        <v>902</v>
      </c>
      <c r="U171" s="100" t="s">
        <v>903</v>
      </c>
      <c r="V171" s="187" t="s">
        <v>913</v>
      </c>
      <c r="W171" s="169"/>
      <c r="X171" s="170"/>
      <c r="Y171" s="169" t="s">
        <v>911</v>
      </c>
      <c r="Z171" s="169"/>
      <c r="AA171" s="171"/>
      <c r="AB171" s="176" t="s">
        <v>916</v>
      </c>
      <c r="AC171" s="176"/>
      <c r="AD171" s="176"/>
      <c r="AE171" s="176"/>
      <c r="AF171" s="176"/>
      <c r="AG171" s="176"/>
      <c r="AH171" s="176"/>
      <c r="AI171" s="176"/>
      <c r="AJ171" s="176"/>
      <c r="AK171" s="176"/>
      <c r="AL171" s="176"/>
      <c r="AM171" s="176"/>
      <c r="AN171" s="176"/>
      <c r="AO171" s="176"/>
      <c r="AP171" s="176"/>
      <c r="AQ171" s="177"/>
      <c r="AR171" s="99"/>
      <c r="AS171" s="99"/>
      <c r="AT171" s="99"/>
      <c r="AU171" s="99"/>
      <c r="AV171" s="99"/>
      <c r="AW171" s="99"/>
      <c r="AX171" s="99"/>
      <c r="AY171" s="101"/>
      <c r="AZ171" s="99"/>
      <c r="BA171" s="99"/>
      <c r="BB171" s="99"/>
      <c r="BC171" s="99"/>
      <c r="BD171" s="99"/>
      <c r="BE171" s="99"/>
      <c r="BF171" s="99"/>
      <c r="BG171" s="101"/>
      <c r="BH171" s="172"/>
      <c r="BI171" s="51"/>
      <c r="BJ171" s="174"/>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row>
    <row r="172" spans="1:102" s="50" customFormat="1" x14ac:dyDescent="0.3">
      <c r="A172" s="163"/>
      <c r="B172" s="165"/>
      <c r="C172" s="167"/>
      <c r="D172" s="167"/>
      <c r="E172" s="167"/>
      <c r="F172" s="167"/>
      <c r="G172" s="167" t="s">
        <v>788</v>
      </c>
      <c r="H172" s="167" t="s">
        <v>848</v>
      </c>
      <c r="I172" s="51" t="s">
        <v>914</v>
      </c>
      <c r="J172" s="51" t="s">
        <v>829</v>
      </c>
      <c r="K172" s="93" t="str">
        <f t="shared" si="2"/>
        <v>44 0 3</v>
      </c>
      <c r="L172" s="98" t="s">
        <v>902</v>
      </c>
      <c r="M172" s="99" t="s">
        <v>903</v>
      </c>
      <c r="N172" s="99" t="s">
        <v>902</v>
      </c>
      <c r="O172" s="99" t="s">
        <v>902</v>
      </c>
      <c r="P172" s="99" t="s">
        <v>902</v>
      </c>
      <c r="Q172" s="100" t="s">
        <v>903</v>
      </c>
      <c r="R172" s="99" t="s">
        <v>902</v>
      </c>
      <c r="S172" s="101" t="s">
        <v>902</v>
      </c>
      <c r="T172" s="102" t="s">
        <v>903</v>
      </c>
      <c r="U172" s="100" t="s">
        <v>903</v>
      </c>
      <c r="V172" s="99"/>
      <c r="W172" s="99"/>
      <c r="X172" s="100"/>
      <c r="Y172" s="169" t="s">
        <v>132</v>
      </c>
      <c r="Z172" s="169"/>
      <c r="AA172" s="171"/>
      <c r="AB172" s="176" t="s">
        <v>916</v>
      </c>
      <c r="AC172" s="176"/>
      <c r="AD172" s="176"/>
      <c r="AE172" s="176"/>
      <c r="AF172" s="176"/>
      <c r="AG172" s="176"/>
      <c r="AH172" s="176"/>
      <c r="AI172" s="176"/>
      <c r="AJ172" s="176"/>
      <c r="AK172" s="176"/>
      <c r="AL172" s="176"/>
      <c r="AM172" s="176"/>
      <c r="AN172" s="176"/>
      <c r="AO172" s="176"/>
      <c r="AP172" s="176"/>
      <c r="AQ172" s="177"/>
      <c r="AR172" s="99"/>
      <c r="AS172" s="99"/>
      <c r="AT172" s="99"/>
      <c r="AU172" s="99"/>
      <c r="AV172" s="99"/>
      <c r="AW172" s="99"/>
      <c r="AX172" s="99"/>
      <c r="AY172" s="101"/>
      <c r="AZ172" s="99"/>
      <c r="BA172" s="99"/>
      <c r="BB172" s="99"/>
      <c r="BC172" s="99"/>
      <c r="BD172" s="99"/>
      <c r="BE172" s="99"/>
      <c r="BF172" s="99"/>
      <c r="BG172" s="101"/>
      <c r="BH172" s="172"/>
      <c r="BI172" s="51"/>
      <c r="BJ172" s="174"/>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row>
    <row r="173" spans="1:102" s="50" customFormat="1" x14ac:dyDescent="0.3">
      <c r="A173" s="163"/>
      <c r="B173" s="165"/>
      <c r="C173" s="167"/>
      <c r="D173" s="167"/>
      <c r="E173" s="167"/>
      <c r="F173" s="167"/>
      <c r="G173" s="167"/>
      <c r="H173" s="167"/>
      <c r="I173" s="51" t="s">
        <v>953</v>
      </c>
      <c r="J173" s="51" t="s">
        <v>829</v>
      </c>
      <c r="K173" s="93" t="str">
        <f t="shared" si="2"/>
        <v>40 0 3</v>
      </c>
      <c r="L173" s="98" t="s">
        <v>902</v>
      </c>
      <c r="M173" s="99" t="s">
        <v>903</v>
      </c>
      <c r="N173" s="99" t="s">
        <v>902</v>
      </c>
      <c r="O173" s="99" t="s">
        <v>902</v>
      </c>
      <c r="P173" s="99" t="s">
        <v>902</v>
      </c>
      <c r="Q173" s="100" t="s">
        <v>902</v>
      </c>
      <c r="R173" s="99" t="s">
        <v>902</v>
      </c>
      <c r="S173" s="101" t="s">
        <v>902</v>
      </c>
      <c r="T173" s="102" t="s">
        <v>903</v>
      </c>
      <c r="U173" s="100" t="s">
        <v>903</v>
      </c>
      <c r="V173" s="187" t="s">
        <v>913</v>
      </c>
      <c r="W173" s="169"/>
      <c r="X173" s="170"/>
      <c r="Y173" s="169" t="s">
        <v>132</v>
      </c>
      <c r="Z173" s="169"/>
      <c r="AA173" s="171"/>
      <c r="AB173" s="99"/>
      <c r="AC173" s="99"/>
      <c r="AD173" s="99"/>
      <c r="AE173" s="99"/>
      <c r="AF173" s="99"/>
      <c r="AG173" s="99"/>
      <c r="AH173" s="99"/>
      <c r="AI173" s="101"/>
      <c r="AJ173" s="99"/>
      <c r="AK173" s="99"/>
      <c r="AL173" s="99"/>
      <c r="AM173" s="99"/>
      <c r="AN173" s="99"/>
      <c r="AO173" s="99"/>
      <c r="AP173" s="99"/>
      <c r="AQ173" s="101"/>
      <c r="AR173" s="99"/>
      <c r="AS173" s="99"/>
      <c r="AT173" s="99"/>
      <c r="AU173" s="99"/>
      <c r="AV173" s="99"/>
      <c r="AW173" s="99"/>
      <c r="AX173" s="99"/>
      <c r="AY173" s="101"/>
      <c r="AZ173" s="99"/>
      <c r="BA173" s="99"/>
      <c r="BB173" s="99"/>
      <c r="BC173" s="99"/>
      <c r="BD173" s="99"/>
      <c r="BE173" s="99"/>
      <c r="BF173" s="99"/>
      <c r="BG173" s="101"/>
      <c r="BH173" s="172"/>
      <c r="BI173" s="51"/>
      <c r="BJ173" s="174"/>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row>
    <row r="174" spans="1:102" s="50" customFormat="1" x14ac:dyDescent="0.3">
      <c r="A174" s="163"/>
      <c r="B174" s="165"/>
      <c r="C174" s="167"/>
      <c r="D174" s="167"/>
      <c r="E174" s="167"/>
      <c r="F174" s="167"/>
      <c r="G174" s="167"/>
      <c r="H174" s="167"/>
      <c r="I174" s="51" t="s">
        <v>954</v>
      </c>
      <c r="J174" s="51" t="s">
        <v>829</v>
      </c>
      <c r="K174" s="93" t="str">
        <f t="shared" si="2"/>
        <v>40 1 3</v>
      </c>
      <c r="L174" s="98" t="s">
        <v>902</v>
      </c>
      <c r="M174" s="99" t="s">
        <v>903</v>
      </c>
      <c r="N174" s="99" t="s">
        <v>902</v>
      </c>
      <c r="O174" s="99" t="s">
        <v>902</v>
      </c>
      <c r="P174" s="99" t="s">
        <v>902</v>
      </c>
      <c r="Q174" s="100" t="s">
        <v>902</v>
      </c>
      <c r="R174" s="99" t="s">
        <v>902</v>
      </c>
      <c r="S174" s="101" t="s">
        <v>903</v>
      </c>
      <c r="T174" s="102" t="s">
        <v>903</v>
      </c>
      <c r="U174" s="100" t="s">
        <v>903</v>
      </c>
      <c r="V174" s="187" t="s">
        <v>913</v>
      </c>
      <c r="W174" s="169"/>
      <c r="X174" s="170"/>
      <c r="Y174" s="169" t="s">
        <v>132</v>
      </c>
      <c r="Z174" s="169"/>
      <c r="AA174" s="171"/>
      <c r="AB174" s="176" t="s">
        <v>921</v>
      </c>
      <c r="AC174" s="176"/>
      <c r="AD174" s="176"/>
      <c r="AE174" s="176"/>
      <c r="AF174" s="176"/>
      <c r="AG174" s="176"/>
      <c r="AH174" s="176"/>
      <c r="AI174" s="177"/>
      <c r="AJ174" s="99"/>
      <c r="AK174" s="99"/>
      <c r="AL174" s="99"/>
      <c r="AM174" s="99"/>
      <c r="AN174" s="99"/>
      <c r="AO174" s="99"/>
      <c r="AP174" s="99"/>
      <c r="AQ174" s="101"/>
      <c r="AR174" s="99"/>
      <c r="AS174" s="99"/>
      <c r="AT174" s="99"/>
      <c r="AU174" s="99"/>
      <c r="AV174" s="99"/>
      <c r="AW174" s="99"/>
      <c r="AX174" s="99"/>
      <c r="AY174" s="101"/>
      <c r="AZ174" s="99"/>
      <c r="BA174" s="99"/>
      <c r="BB174" s="99"/>
      <c r="BC174" s="99"/>
      <c r="BD174" s="99"/>
      <c r="BE174" s="99"/>
      <c r="BF174" s="99"/>
      <c r="BG174" s="101"/>
      <c r="BH174" s="172"/>
      <c r="BI174" s="51"/>
      <c r="BJ174" s="174"/>
      <c r="BL174" s="51"/>
      <c r="BM174" s="51"/>
      <c r="BN174" s="51"/>
      <c r="BO174" s="51"/>
      <c r="BP174" s="51"/>
      <c r="BQ174" s="51"/>
      <c r="BR174" s="51"/>
      <c r="BS174" s="51"/>
      <c r="BT174" s="51"/>
      <c r="BU174" s="51"/>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row>
    <row r="175" spans="1:102" s="50" customFormat="1" x14ac:dyDescent="0.3">
      <c r="A175" s="163"/>
      <c r="B175" s="165"/>
      <c r="C175" s="167"/>
      <c r="D175" s="167"/>
      <c r="E175" s="167"/>
      <c r="F175" s="167"/>
      <c r="G175" s="167"/>
      <c r="H175" s="167"/>
      <c r="I175" s="51" t="s">
        <v>955</v>
      </c>
      <c r="J175" s="51" t="s">
        <v>829</v>
      </c>
      <c r="K175" s="93" t="str">
        <f t="shared" si="2"/>
        <v>40 2 3</v>
      </c>
      <c r="L175" s="98" t="s">
        <v>902</v>
      </c>
      <c r="M175" s="99" t="s">
        <v>903</v>
      </c>
      <c r="N175" s="99" t="s">
        <v>902</v>
      </c>
      <c r="O175" s="99" t="s">
        <v>902</v>
      </c>
      <c r="P175" s="99" t="s">
        <v>902</v>
      </c>
      <c r="Q175" s="100" t="s">
        <v>902</v>
      </c>
      <c r="R175" s="99" t="s">
        <v>903</v>
      </c>
      <c r="S175" s="101" t="s">
        <v>902</v>
      </c>
      <c r="T175" s="102" t="s">
        <v>903</v>
      </c>
      <c r="U175" s="100" t="s">
        <v>903</v>
      </c>
      <c r="V175" s="187" t="s">
        <v>913</v>
      </c>
      <c r="W175" s="169"/>
      <c r="X175" s="170"/>
      <c r="Y175" s="169" t="s">
        <v>132</v>
      </c>
      <c r="Z175" s="169"/>
      <c r="AA175" s="171"/>
      <c r="AB175" s="176" t="s">
        <v>916</v>
      </c>
      <c r="AC175" s="176"/>
      <c r="AD175" s="176"/>
      <c r="AE175" s="176"/>
      <c r="AF175" s="176"/>
      <c r="AG175" s="176"/>
      <c r="AH175" s="176"/>
      <c r="AI175" s="176"/>
      <c r="AJ175" s="176"/>
      <c r="AK175" s="176"/>
      <c r="AL175" s="176"/>
      <c r="AM175" s="176"/>
      <c r="AN175" s="176"/>
      <c r="AO175" s="176"/>
      <c r="AP175" s="176"/>
      <c r="AQ175" s="177"/>
      <c r="AR175" s="99"/>
      <c r="AS175" s="99"/>
      <c r="AT175" s="99"/>
      <c r="AU175" s="99"/>
      <c r="AV175" s="99"/>
      <c r="AW175" s="99"/>
      <c r="AX175" s="99"/>
      <c r="AY175" s="101"/>
      <c r="AZ175" s="99"/>
      <c r="BA175" s="99"/>
      <c r="BB175" s="99"/>
      <c r="BC175" s="99"/>
      <c r="BD175" s="99"/>
      <c r="BE175" s="99"/>
      <c r="BF175" s="99"/>
      <c r="BG175" s="101"/>
      <c r="BH175" s="172"/>
      <c r="BI175" s="51"/>
      <c r="BJ175" s="174"/>
      <c r="BL175" s="51"/>
      <c r="BM175" s="51"/>
      <c r="BN175" s="51"/>
      <c r="BO175" s="51"/>
      <c r="BP175" s="51"/>
      <c r="BQ175" s="51"/>
      <c r="BR175" s="51"/>
      <c r="BS175" s="51"/>
      <c r="BT175" s="51"/>
      <c r="BU175" s="51"/>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row>
    <row r="176" spans="1:102" s="50" customFormat="1" x14ac:dyDescent="0.3">
      <c r="A176" s="163"/>
      <c r="B176" s="165"/>
      <c r="C176" s="167"/>
      <c r="D176" s="167"/>
      <c r="E176" s="167"/>
      <c r="F176" s="167"/>
      <c r="G176" s="167" t="s">
        <v>789</v>
      </c>
      <c r="H176" s="167" t="s">
        <v>848</v>
      </c>
      <c r="I176" s="51" t="s">
        <v>914</v>
      </c>
      <c r="J176" s="51" t="s">
        <v>829</v>
      </c>
      <c r="K176" s="93" t="str">
        <f t="shared" si="2"/>
        <v>4C 0 3</v>
      </c>
      <c r="L176" s="98" t="s">
        <v>902</v>
      </c>
      <c r="M176" s="99" t="s">
        <v>903</v>
      </c>
      <c r="N176" s="99" t="s">
        <v>902</v>
      </c>
      <c r="O176" s="99" t="s">
        <v>902</v>
      </c>
      <c r="P176" s="99" t="s">
        <v>903</v>
      </c>
      <c r="Q176" s="100" t="s">
        <v>903</v>
      </c>
      <c r="R176" s="99" t="s">
        <v>902</v>
      </c>
      <c r="S176" s="101" t="s">
        <v>902</v>
      </c>
      <c r="T176" s="102" t="s">
        <v>903</v>
      </c>
      <c r="U176" s="100" t="s">
        <v>903</v>
      </c>
      <c r="V176" s="99"/>
      <c r="W176" s="99"/>
      <c r="X176" s="100"/>
      <c r="Y176" s="99"/>
      <c r="Z176" s="99"/>
      <c r="AA176" s="104"/>
      <c r="AB176" s="176" t="s">
        <v>916</v>
      </c>
      <c r="AC176" s="176"/>
      <c r="AD176" s="176"/>
      <c r="AE176" s="176"/>
      <c r="AF176" s="176"/>
      <c r="AG176" s="176"/>
      <c r="AH176" s="176"/>
      <c r="AI176" s="176"/>
      <c r="AJ176" s="176"/>
      <c r="AK176" s="176"/>
      <c r="AL176" s="176"/>
      <c r="AM176" s="176"/>
      <c r="AN176" s="176"/>
      <c r="AO176" s="176"/>
      <c r="AP176" s="176"/>
      <c r="AQ176" s="177"/>
      <c r="AR176" s="175" t="s">
        <v>789</v>
      </c>
      <c r="AS176" s="176"/>
      <c r="AT176" s="176"/>
      <c r="AU176" s="176"/>
      <c r="AV176" s="176"/>
      <c r="AW176" s="176"/>
      <c r="AX176" s="176"/>
      <c r="AY176" s="176"/>
      <c r="AZ176" s="176"/>
      <c r="BA176" s="176"/>
      <c r="BB176" s="176"/>
      <c r="BC176" s="176"/>
      <c r="BD176" s="176"/>
      <c r="BE176" s="176"/>
      <c r="BF176" s="176"/>
      <c r="BG176" s="177"/>
      <c r="BH176" s="172"/>
      <c r="BI176" s="51"/>
      <c r="BJ176" s="174"/>
      <c r="BL176" s="51"/>
      <c r="BM176" s="51"/>
      <c r="BN176" s="51"/>
      <c r="BO176" s="51"/>
      <c r="BP176" s="51"/>
      <c r="BQ176" s="51"/>
      <c r="BR176" s="51"/>
      <c r="BS176" s="51"/>
      <c r="BT176" s="51"/>
      <c r="BU176" s="51"/>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row>
    <row r="177" spans="1:102" s="50" customFormat="1" x14ac:dyDescent="0.3">
      <c r="A177" s="163"/>
      <c r="B177" s="165"/>
      <c r="C177" s="167"/>
      <c r="D177" s="167"/>
      <c r="E177" s="167"/>
      <c r="F177" s="167"/>
      <c r="G177" s="167"/>
      <c r="H177" s="167"/>
      <c r="I177" s="51" t="s">
        <v>953</v>
      </c>
      <c r="J177" s="51" t="s">
        <v>829</v>
      </c>
      <c r="K177" s="93" t="str">
        <f t="shared" si="2"/>
        <v>48 0 3</v>
      </c>
      <c r="L177" s="98" t="s">
        <v>902</v>
      </c>
      <c r="M177" s="99" t="s">
        <v>903</v>
      </c>
      <c r="N177" s="99" t="s">
        <v>902</v>
      </c>
      <c r="O177" s="99" t="s">
        <v>902</v>
      </c>
      <c r="P177" s="99" t="s">
        <v>903</v>
      </c>
      <c r="Q177" s="100" t="s">
        <v>902</v>
      </c>
      <c r="R177" s="99" t="s">
        <v>902</v>
      </c>
      <c r="S177" s="101" t="s">
        <v>902</v>
      </c>
      <c r="T177" s="102" t="s">
        <v>903</v>
      </c>
      <c r="U177" s="100" t="s">
        <v>903</v>
      </c>
      <c r="V177" s="187" t="s">
        <v>913</v>
      </c>
      <c r="W177" s="169"/>
      <c r="X177" s="170"/>
      <c r="Y177" s="99"/>
      <c r="Z177" s="99"/>
      <c r="AA177" s="101"/>
      <c r="AB177" s="176" t="s">
        <v>789</v>
      </c>
      <c r="AC177" s="176"/>
      <c r="AD177" s="176"/>
      <c r="AE177" s="176"/>
      <c r="AF177" s="176"/>
      <c r="AG177" s="176"/>
      <c r="AH177" s="176"/>
      <c r="AI177" s="176"/>
      <c r="AJ177" s="176"/>
      <c r="AK177" s="176"/>
      <c r="AL177" s="176"/>
      <c r="AM177" s="176"/>
      <c r="AN177" s="176"/>
      <c r="AO177" s="176"/>
      <c r="AP177" s="176"/>
      <c r="AQ177" s="177"/>
      <c r="AR177" s="99"/>
      <c r="AS177" s="99"/>
      <c r="AT177" s="99"/>
      <c r="AU177" s="99"/>
      <c r="AV177" s="99"/>
      <c r="AW177" s="99"/>
      <c r="AX177" s="99"/>
      <c r="AY177" s="101"/>
      <c r="AZ177" s="99"/>
      <c r="BA177" s="99"/>
      <c r="BB177" s="99"/>
      <c r="BC177" s="99"/>
      <c r="BD177" s="99"/>
      <c r="BE177" s="99"/>
      <c r="BF177" s="99"/>
      <c r="BG177" s="101"/>
      <c r="BH177" s="172"/>
      <c r="BI177" s="51"/>
      <c r="BJ177" s="174"/>
      <c r="BL177" s="51"/>
      <c r="BM177" s="51"/>
      <c r="BN177" s="51"/>
      <c r="BO177" s="51"/>
      <c r="BP177" s="51"/>
      <c r="BQ177" s="51"/>
      <c r="BR177" s="51"/>
      <c r="BS177" s="51"/>
      <c r="BT177" s="51"/>
      <c r="BU177" s="51"/>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row>
    <row r="178" spans="1:102" s="50" customFormat="1" x14ac:dyDescent="0.3">
      <c r="A178" s="163"/>
      <c r="B178" s="165"/>
      <c r="C178" s="167"/>
      <c r="D178" s="167"/>
      <c r="E178" s="167"/>
      <c r="F178" s="167"/>
      <c r="G178" s="167"/>
      <c r="H178" s="167"/>
      <c r="I178" s="51" t="s">
        <v>954</v>
      </c>
      <c r="J178" s="51" t="s">
        <v>829</v>
      </c>
      <c r="K178" s="93" t="str">
        <f t="shared" si="2"/>
        <v>48 1 3</v>
      </c>
      <c r="L178" s="98" t="s">
        <v>902</v>
      </c>
      <c r="M178" s="99" t="s">
        <v>903</v>
      </c>
      <c r="N178" s="99" t="s">
        <v>902</v>
      </c>
      <c r="O178" s="99" t="s">
        <v>902</v>
      </c>
      <c r="P178" s="99" t="s">
        <v>903</v>
      </c>
      <c r="Q178" s="100" t="s">
        <v>902</v>
      </c>
      <c r="R178" s="99" t="s">
        <v>902</v>
      </c>
      <c r="S178" s="101" t="s">
        <v>903</v>
      </c>
      <c r="T178" s="102" t="s">
        <v>903</v>
      </c>
      <c r="U178" s="100" t="s">
        <v>903</v>
      </c>
      <c r="V178" s="187" t="s">
        <v>913</v>
      </c>
      <c r="W178" s="169"/>
      <c r="X178" s="170"/>
      <c r="Y178" s="99"/>
      <c r="Z178" s="99"/>
      <c r="AA178" s="101"/>
      <c r="AB178" s="176" t="s">
        <v>921</v>
      </c>
      <c r="AC178" s="176"/>
      <c r="AD178" s="176"/>
      <c r="AE178" s="176"/>
      <c r="AF178" s="176"/>
      <c r="AG178" s="176"/>
      <c r="AH178" s="176"/>
      <c r="AI178" s="177"/>
      <c r="AJ178" s="175" t="s">
        <v>789</v>
      </c>
      <c r="AK178" s="176"/>
      <c r="AL178" s="176"/>
      <c r="AM178" s="176"/>
      <c r="AN178" s="176"/>
      <c r="AO178" s="176"/>
      <c r="AP178" s="176"/>
      <c r="AQ178" s="176"/>
      <c r="AR178" s="176"/>
      <c r="AS178" s="176"/>
      <c r="AT178" s="176"/>
      <c r="AU178" s="176"/>
      <c r="AV178" s="176"/>
      <c r="AW178" s="176"/>
      <c r="AX178" s="176"/>
      <c r="AY178" s="177"/>
      <c r="AZ178" s="99"/>
      <c r="BA178" s="99"/>
      <c r="BB178" s="99"/>
      <c r="BC178" s="99"/>
      <c r="BD178" s="99"/>
      <c r="BE178" s="99"/>
      <c r="BF178" s="99"/>
      <c r="BG178" s="101"/>
      <c r="BH178" s="172"/>
      <c r="BI178" s="51"/>
      <c r="BJ178" s="174"/>
      <c r="BL178" s="51"/>
      <c r="BM178" s="51"/>
      <c r="BN178" s="51"/>
      <c r="BO178" s="51"/>
      <c r="BP178" s="51"/>
      <c r="BQ178" s="51"/>
      <c r="BR178" s="51"/>
      <c r="BS178" s="51"/>
      <c r="BT178" s="51"/>
      <c r="BU178" s="51"/>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row>
    <row r="179" spans="1:102" s="50" customFormat="1" x14ac:dyDescent="0.3">
      <c r="A179" s="163"/>
      <c r="B179" s="165"/>
      <c r="C179" s="167"/>
      <c r="D179" s="167"/>
      <c r="E179" s="167"/>
      <c r="F179" s="167"/>
      <c r="G179" s="167"/>
      <c r="H179" s="167"/>
      <c r="I179" s="51" t="s">
        <v>955</v>
      </c>
      <c r="J179" s="51" t="s">
        <v>829</v>
      </c>
      <c r="K179" s="93" t="str">
        <f t="shared" si="2"/>
        <v>48 2 3</v>
      </c>
      <c r="L179" s="98" t="s">
        <v>902</v>
      </c>
      <c r="M179" s="99" t="s">
        <v>903</v>
      </c>
      <c r="N179" s="99" t="s">
        <v>902</v>
      </c>
      <c r="O179" s="99" t="s">
        <v>902</v>
      </c>
      <c r="P179" s="99" t="s">
        <v>903</v>
      </c>
      <c r="Q179" s="100" t="s">
        <v>902</v>
      </c>
      <c r="R179" s="99" t="s">
        <v>903</v>
      </c>
      <c r="S179" s="101" t="s">
        <v>902</v>
      </c>
      <c r="T179" s="102" t="s">
        <v>903</v>
      </c>
      <c r="U179" s="100" t="s">
        <v>903</v>
      </c>
      <c r="V179" s="187" t="s">
        <v>913</v>
      </c>
      <c r="W179" s="169"/>
      <c r="X179" s="170"/>
      <c r="Y179" s="99"/>
      <c r="Z179" s="99"/>
      <c r="AA179" s="101"/>
      <c r="AB179" s="176" t="s">
        <v>916</v>
      </c>
      <c r="AC179" s="176"/>
      <c r="AD179" s="176"/>
      <c r="AE179" s="176"/>
      <c r="AF179" s="176"/>
      <c r="AG179" s="176"/>
      <c r="AH179" s="176"/>
      <c r="AI179" s="176"/>
      <c r="AJ179" s="176"/>
      <c r="AK179" s="176"/>
      <c r="AL179" s="176"/>
      <c r="AM179" s="176"/>
      <c r="AN179" s="176"/>
      <c r="AO179" s="176"/>
      <c r="AP179" s="176"/>
      <c r="AQ179" s="177"/>
      <c r="AR179" s="175" t="s">
        <v>789</v>
      </c>
      <c r="AS179" s="176"/>
      <c r="AT179" s="176"/>
      <c r="AU179" s="176"/>
      <c r="AV179" s="176"/>
      <c r="AW179" s="176"/>
      <c r="AX179" s="176"/>
      <c r="AY179" s="176"/>
      <c r="AZ179" s="176"/>
      <c r="BA179" s="176"/>
      <c r="BB179" s="176"/>
      <c r="BC179" s="176"/>
      <c r="BD179" s="176"/>
      <c r="BE179" s="176"/>
      <c r="BF179" s="176"/>
      <c r="BG179" s="177"/>
      <c r="BH179" s="172"/>
      <c r="BI179" s="51"/>
      <c r="BJ179" s="174"/>
      <c r="BL179" s="51"/>
      <c r="BM179" s="51"/>
      <c r="BN179" s="51"/>
      <c r="BO179" s="51"/>
      <c r="BP179" s="51"/>
      <c r="BQ179" s="51"/>
      <c r="BR179" s="51"/>
      <c r="BS179" s="51"/>
      <c r="BT179" s="51"/>
      <c r="BU179" s="51"/>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row>
    <row r="180" spans="1:102" s="50" customFormat="1" x14ac:dyDescent="0.3">
      <c r="A180" s="163" t="s">
        <v>509</v>
      </c>
      <c r="B180" s="165"/>
      <c r="C180" s="167" t="s">
        <v>543</v>
      </c>
      <c r="D180" s="167" t="s">
        <v>544</v>
      </c>
      <c r="E180" s="167" t="s">
        <v>774</v>
      </c>
      <c r="F180" s="167">
        <v>8</v>
      </c>
      <c r="G180" s="167" t="s">
        <v>787</v>
      </c>
      <c r="H180" s="51" t="s">
        <v>847</v>
      </c>
      <c r="I180" s="51" t="s">
        <v>920</v>
      </c>
      <c r="J180" s="51" t="s">
        <v>868</v>
      </c>
      <c r="K180" s="93" t="str">
        <f t="shared" si="2"/>
        <v>54 3 0</v>
      </c>
      <c r="L180" s="98" t="s">
        <v>902</v>
      </c>
      <c r="M180" s="99" t="s">
        <v>903</v>
      </c>
      <c r="N180" s="99" t="s">
        <v>902</v>
      </c>
      <c r="O180" s="99" t="s">
        <v>903</v>
      </c>
      <c r="P180" s="99" t="s">
        <v>902</v>
      </c>
      <c r="Q180" s="100" t="s">
        <v>903</v>
      </c>
      <c r="R180" s="99" t="s">
        <v>903</v>
      </c>
      <c r="S180" s="101" t="s">
        <v>903</v>
      </c>
      <c r="T180" s="102" t="s">
        <v>902</v>
      </c>
      <c r="U180" s="100" t="s">
        <v>902</v>
      </c>
      <c r="V180" s="99"/>
      <c r="W180" s="99"/>
      <c r="X180" s="100"/>
      <c r="Y180" s="169" t="s">
        <v>911</v>
      </c>
      <c r="Z180" s="169"/>
      <c r="AA180" s="171"/>
      <c r="AB180" s="176" t="s">
        <v>921</v>
      </c>
      <c r="AC180" s="176"/>
      <c r="AD180" s="176"/>
      <c r="AE180" s="176"/>
      <c r="AF180" s="176"/>
      <c r="AG180" s="176"/>
      <c r="AH180" s="176"/>
      <c r="AI180" s="177"/>
      <c r="AJ180" s="99"/>
      <c r="AK180" s="99"/>
      <c r="AL180" s="99"/>
      <c r="AM180" s="99"/>
      <c r="AN180" s="99"/>
      <c r="AO180" s="99"/>
      <c r="AP180" s="99"/>
      <c r="AQ180" s="101"/>
      <c r="AR180" s="99"/>
      <c r="AS180" s="99"/>
      <c r="AT180" s="99"/>
      <c r="AU180" s="99"/>
      <c r="AV180" s="99"/>
      <c r="AW180" s="99"/>
      <c r="AX180" s="99"/>
      <c r="AY180" s="101"/>
      <c r="AZ180" s="99"/>
      <c r="BA180" s="99"/>
      <c r="BB180" s="99"/>
      <c r="BC180" s="99"/>
      <c r="BD180" s="99"/>
      <c r="BE180" s="99"/>
      <c r="BF180" s="99"/>
      <c r="BG180" s="101"/>
      <c r="BH180" s="172" t="s">
        <v>547</v>
      </c>
      <c r="BI180" s="51"/>
      <c r="BJ180" s="174" t="s">
        <v>691</v>
      </c>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row>
    <row r="181" spans="1:102" s="50" customFormat="1" x14ac:dyDescent="0.3">
      <c r="A181" s="163"/>
      <c r="B181" s="165"/>
      <c r="C181" s="167"/>
      <c r="D181" s="167"/>
      <c r="E181" s="167"/>
      <c r="F181" s="167"/>
      <c r="G181" s="167"/>
      <c r="H181" s="51" t="s">
        <v>848</v>
      </c>
      <c r="I181" s="51" t="s">
        <v>920</v>
      </c>
      <c r="J181" s="51" t="s">
        <v>868</v>
      </c>
      <c r="K181" s="93" t="str">
        <f t="shared" si="2"/>
        <v>54 3 2</v>
      </c>
      <c r="L181" s="98" t="s">
        <v>902</v>
      </c>
      <c r="M181" s="99" t="s">
        <v>903</v>
      </c>
      <c r="N181" s="99" t="s">
        <v>902</v>
      </c>
      <c r="O181" s="99" t="s">
        <v>903</v>
      </c>
      <c r="P181" s="99" t="s">
        <v>902</v>
      </c>
      <c r="Q181" s="100" t="s">
        <v>903</v>
      </c>
      <c r="R181" s="99" t="s">
        <v>903</v>
      </c>
      <c r="S181" s="101" t="s">
        <v>903</v>
      </c>
      <c r="T181" s="102" t="s">
        <v>903</v>
      </c>
      <c r="U181" s="100" t="s">
        <v>902</v>
      </c>
      <c r="V181" s="99"/>
      <c r="W181" s="99"/>
      <c r="X181" s="103"/>
      <c r="Y181" s="169" t="s">
        <v>132</v>
      </c>
      <c r="Z181" s="169"/>
      <c r="AA181" s="171"/>
      <c r="AB181" s="176" t="s">
        <v>921</v>
      </c>
      <c r="AC181" s="176"/>
      <c r="AD181" s="176"/>
      <c r="AE181" s="176"/>
      <c r="AF181" s="176"/>
      <c r="AG181" s="176"/>
      <c r="AH181" s="176"/>
      <c r="AI181" s="177"/>
      <c r="AJ181" s="99"/>
      <c r="AK181" s="99"/>
      <c r="AL181" s="99"/>
      <c r="AM181" s="99"/>
      <c r="AN181" s="99"/>
      <c r="AO181" s="99"/>
      <c r="AP181" s="99"/>
      <c r="AQ181" s="101"/>
      <c r="AR181" s="99"/>
      <c r="AS181" s="99"/>
      <c r="AT181" s="99"/>
      <c r="AU181" s="99"/>
      <c r="AV181" s="99"/>
      <c r="AW181" s="99"/>
      <c r="AX181" s="99"/>
      <c r="AY181" s="101"/>
      <c r="AZ181" s="99"/>
      <c r="BA181" s="99"/>
      <c r="BB181" s="99"/>
      <c r="BC181" s="99"/>
      <c r="BD181" s="99"/>
      <c r="BE181" s="99"/>
      <c r="BF181" s="99"/>
      <c r="BG181" s="101"/>
      <c r="BH181" s="172"/>
      <c r="BI181" s="51"/>
      <c r="BJ181" s="174"/>
      <c r="BL181" s="51"/>
      <c r="BM181" s="51"/>
      <c r="BN181" s="51"/>
      <c r="BO181" s="51"/>
      <c r="BP181" s="51"/>
      <c r="BQ181" s="51"/>
      <c r="BR181" s="51"/>
      <c r="BS181" s="51"/>
      <c r="BT181" s="51"/>
      <c r="BU181" s="51"/>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row>
    <row r="182" spans="1:102" s="50" customFormat="1" x14ac:dyDescent="0.3">
      <c r="A182" s="163" t="s">
        <v>515</v>
      </c>
      <c r="B182" s="165"/>
      <c r="C182" s="167"/>
      <c r="D182" s="167"/>
      <c r="E182" s="167"/>
      <c r="F182" s="167" t="s">
        <v>398</v>
      </c>
      <c r="G182" s="167" t="s">
        <v>788</v>
      </c>
      <c r="H182" s="51" t="s">
        <v>847</v>
      </c>
      <c r="I182" s="51" t="s">
        <v>920</v>
      </c>
      <c r="J182" s="51" t="s">
        <v>868</v>
      </c>
      <c r="K182" s="93" t="str">
        <f t="shared" si="2"/>
        <v>54 3 1</v>
      </c>
      <c r="L182" s="98" t="s">
        <v>902</v>
      </c>
      <c r="M182" s="99" t="s">
        <v>903</v>
      </c>
      <c r="N182" s="99" t="s">
        <v>902</v>
      </c>
      <c r="O182" s="99" t="s">
        <v>903</v>
      </c>
      <c r="P182" s="99" t="s">
        <v>902</v>
      </c>
      <c r="Q182" s="100" t="s">
        <v>903</v>
      </c>
      <c r="R182" s="99" t="s">
        <v>903</v>
      </c>
      <c r="S182" s="101" t="s">
        <v>903</v>
      </c>
      <c r="T182" s="102" t="s">
        <v>902</v>
      </c>
      <c r="U182" s="100" t="s">
        <v>903</v>
      </c>
      <c r="V182" s="99"/>
      <c r="W182" s="99"/>
      <c r="X182" s="100"/>
      <c r="Y182" s="169" t="s">
        <v>911</v>
      </c>
      <c r="Z182" s="169"/>
      <c r="AA182" s="171"/>
      <c r="AB182" s="176" t="s">
        <v>921</v>
      </c>
      <c r="AC182" s="176"/>
      <c r="AD182" s="176"/>
      <c r="AE182" s="176"/>
      <c r="AF182" s="176"/>
      <c r="AG182" s="176"/>
      <c r="AH182" s="176"/>
      <c r="AI182" s="177"/>
      <c r="AJ182" s="99"/>
      <c r="AK182" s="99"/>
      <c r="AL182" s="99"/>
      <c r="AM182" s="99"/>
      <c r="AN182" s="99"/>
      <c r="AO182" s="99"/>
      <c r="AP182" s="99"/>
      <c r="AQ182" s="101"/>
      <c r="AR182" s="99"/>
      <c r="AS182" s="99"/>
      <c r="AT182" s="99"/>
      <c r="AU182" s="99"/>
      <c r="AV182" s="99"/>
      <c r="AW182" s="99"/>
      <c r="AX182" s="99"/>
      <c r="AY182" s="101"/>
      <c r="AZ182" s="99"/>
      <c r="BA182" s="99"/>
      <c r="BB182" s="99"/>
      <c r="BC182" s="99"/>
      <c r="BD182" s="99"/>
      <c r="BE182" s="99"/>
      <c r="BF182" s="99"/>
      <c r="BG182" s="101"/>
      <c r="BH182" s="172"/>
      <c r="BI182" s="51"/>
      <c r="BJ182" s="174"/>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row>
    <row r="183" spans="1:102" s="50" customFormat="1" x14ac:dyDescent="0.3">
      <c r="A183" s="163"/>
      <c r="B183" s="165"/>
      <c r="C183" s="167"/>
      <c r="D183" s="167"/>
      <c r="E183" s="167"/>
      <c r="F183" s="167"/>
      <c r="G183" s="167"/>
      <c r="H183" s="51" t="s">
        <v>848</v>
      </c>
      <c r="I183" s="51" t="s">
        <v>920</v>
      </c>
      <c r="J183" s="51" t="s">
        <v>868</v>
      </c>
      <c r="K183" s="93" t="str">
        <f t="shared" si="2"/>
        <v>54 3 3</v>
      </c>
      <c r="L183" s="98" t="s">
        <v>902</v>
      </c>
      <c r="M183" s="99" t="s">
        <v>903</v>
      </c>
      <c r="N183" s="99" t="s">
        <v>902</v>
      </c>
      <c r="O183" s="99" t="s">
        <v>903</v>
      </c>
      <c r="P183" s="99" t="s">
        <v>902</v>
      </c>
      <c r="Q183" s="100" t="s">
        <v>903</v>
      </c>
      <c r="R183" s="99" t="s">
        <v>903</v>
      </c>
      <c r="S183" s="101" t="s">
        <v>903</v>
      </c>
      <c r="T183" s="102" t="s">
        <v>903</v>
      </c>
      <c r="U183" s="100" t="s">
        <v>903</v>
      </c>
      <c r="V183" s="99"/>
      <c r="W183" s="99"/>
      <c r="X183" s="100"/>
      <c r="Y183" s="169" t="s">
        <v>132</v>
      </c>
      <c r="Z183" s="169"/>
      <c r="AA183" s="171"/>
      <c r="AB183" s="176" t="s">
        <v>921</v>
      </c>
      <c r="AC183" s="176"/>
      <c r="AD183" s="176"/>
      <c r="AE183" s="176"/>
      <c r="AF183" s="176"/>
      <c r="AG183" s="176"/>
      <c r="AH183" s="176"/>
      <c r="AI183" s="177"/>
      <c r="AJ183" s="99"/>
      <c r="AK183" s="99"/>
      <c r="AL183" s="99"/>
      <c r="AM183" s="99"/>
      <c r="AN183" s="99"/>
      <c r="AO183" s="99"/>
      <c r="AP183" s="99"/>
      <c r="AQ183" s="101"/>
      <c r="AR183" s="99"/>
      <c r="AS183" s="99"/>
      <c r="AT183" s="99"/>
      <c r="AU183" s="99"/>
      <c r="AV183" s="99"/>
      <c r="AW183" s="99"/>
      <c r="AX183" s="99"/>
      <c r="AY183" s="101"/>
      <c r="AZ183" s="99"/>
      <c r="BA183" s="99"/>
      <c r="BB183" s="99"/>
      <c r="BC183" s="99"/>
      <c r="BD183" s="99"/>
      <c r="BE183" s="99"/>
      <c r="BF183" s="99"/>
      <c r="BG183" s="101"/>
      <c r="BH183" s="172"/>
      <c r="BI183" s="51"/>
      <c r="BJ183" s="174"/>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row>
    <row r="184" spans="1:102" s="50" customFormat="1" x14ac:dyDescent="0.3">
      <c r="A184" s="163" t="s">
        <v>515</v>
      </c>
      <c r="B184" s="165"/>
      <c r="C184" s="167"/>
      <c r="D184" s="167"/>
      <c r="E184" s="167"/>
      <c r="F184" s="51">
        <v>8</v>
      </c>
      <c r="G184" s="51" t="s">
        <v>790</v>
      </c>
      <c r="H184" s="51" t="s">
        <v>848</v>
      </c>
      <c r="I184" s="51" t="s">
        <v>920</v>
      </c>
      <c r="J184" s="51" t="s">
        <v>868</v>
      </c>
      <c r="K184" s="93" t="str">
        <f t="shared" si="2"/>
        <v>5C 3 2</v>
      </c>
      <c r="L184" s="98" t="s">
        <v>902</v>
      </c>
      <c r="M184" s="99" t="s">
        <v>903</v>
      </c>
      <c r="N184" s="99" t="s">
        <v>902</v>
      </c>
      <c r="O184" s="99" t="s">
        <v>903</v>
      </c>
      <c r="P184" s="99" t="s">
        <v>903</v>
      </c>
      <c r="Q184" s="100" t="s">
        <v>903</v>
      </c>
      <c r="R184" s="99" t="s">
        <v>903</v>
      </c>
      <c r="S184" s="101" t="s">
        <v>903</v>
      </c>
      <c r="T184" s="102" t="s">
        <v>903</v>
      </c>
      <c r="U184" s="100" t="s">
        <v>902</v>
      </c>
      <c r="V184" s="99"/>
      <c r="W184" s="99"/>
      <c r="X184" s="100"/>
      <c r="Y184" s="99"/>
      <c r="Z184" s="99"/>
      <c r="AA184" s="101"/>
      <c r="AB184" s="175" t="s">
        <v>921</v>
      </c>
      <c r="AC184" s="176"/>
      <c r="AD184" s="176"/>
      <c r="AE184" s="176"/>
      <c r="AF184" s="176"/>
      <c r="AG184" s="176"/>
      <c r="AH184" s="176"/>
      <c r="AI184" s="177"/>
      <c r="AJ184" s="175" t="s">
        <v>790</v>
      </c>
      <c r="AK184" s="176"/>
      <c r="AL184" s="176"/>
      <c r="AM184" s="176"/>
      <c r="AN184" s="176"/>
      <c r="AO184" s="176"/>
      <c r="AP184" s="176"/>
      <c r="AQ184" s="177"/>
      <c r="AR184" s="99"/>
      <c r="AS184" s="99"/>
      <c r="AT184" s="99"/>
      <c r="AU184" s="99"/>
      <c r="AV184" s="99"/>
      <c r="AW184" s="99"/>
      <c r="AX184" s="99"/>
      <c r="AY184" s="101"/>
      <c r="AZ184" s="99"/>
      <c r="BA184" s="99"/>
      <c r="BB184" s="99"/>
      <c r="BC184" s="99"/>
      <c r="BD184" s="99"/>
      <c r="BE184" s="99"/>
      <c r="BF184" s="99"/>
      <c r="BG184" s="101"/>
      <c r="BH184" s="172"/>
      <c r="BI184" s="51"/>
      <c r="BJ184" s="174"/>
      <c r="BL184" s="51"/>
      <c r="BM184" s="51"/>
      <c r="BN184" s="51"/>
      <c r="BO184" s="51"/>
      <c r="BP184" s="51"/>
      <c r="BQ184" s="51"/>
      <c r="BR184" s="51"/>
      <c r="BS184" s="51"/>
      <c r="BT184" s="51"/>
      <c r="BU184" s="51"/>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row>
    <row r="185" spans="1:102" s="50" customFormat="1" x14ac:dyDescent="0.3">
      <c r="A185" s="163"/>
      <c r="B185" s="165"/>
      <c r="C185" s="167"/>
      <c r="D185" s="167"/>
      <c r="E185" s="167"/>
      <c r="F185" s="51">
        <v>16</v>
      </c>
      <c r="G185" s="51" t="s">
        <v>789</v>
      </c>
      <c r="H185" s="51" t="s">
        <v>848</v>
      </c>
      <c r="I185" s="51" t="s">
        <v>920</v>
      </c>
      <c r="J185" s="51" t="s">
        <v>868</v>
      </c>
      <c r="K185" s="93" t="str">
        <f t="shared" si="2"/>
        <v>5C 3 3</v>
      </c>
      <c r="L185" s="98" t="s">
        <v>902</v>
      </c>
      <c r="M185" s="99" t="s">
        <v>903</v>
      </c>
      <c r="N185" s="99" t="s">
        <v>902</v>
      </c>
      <c r="O185" s="99" t="s">
        <v>903</v>
      </c>
      <c r="P185" s="99" t="s">
        <v>903</v>
      </c>
      <c r="Q185" s="100" t="s">
        <v>903</v>
      </c>
      <c r="R185" s="99" t="s">
        <v>903</v>
      </c>
      <c r="S185" s="101" t="s">
        <v>903</v>
      </c>
      <c r="T185" s="102" t="s">
        <v>903</v>
      </c>
      <c r="U185" s="100" t="s">
        <v>903</v>
      </c>
      <c r="V185" s="99"/>
      <c r="W185" s="99"/>
      <c r="X185" s="100"/>
      <c r="Y185" s="99"/>
      <c r="Z185" s="99"/>
      <c r="AA185" s="101"/>
      <c r="AB185" s="176" t="s">
        <v>921</v>
      </c>
      <c r="AC185" s="176"/>
      <c r="AD185" s="176"/>
      <c r="AE185" s="176"/>
      <c r="AF185" s="176"/>
      <c r="AG185" s="176"/>
      <c r="AH185" s="176"/>
      <c r="AI185" s="177"/>
      <c r="AJ185" s="175" t="s">
        <v>789</v>
      </c>
      <c r="AK185" s="176"/>
      <c r="AL185" s="176"/>
      <c r="AM185" s="176"/>
      <c r="AN185" s="176"/>
      <c r="AO185" s="176"/>
      <c r="AP185" s="176"/>
      <c r="AQ185" s="176"/>
      <c r="AR185" s="176"/>
      <c r="AS185" s="176"/>
      <c r="AT185" s="176"/>
      <c r="AU185" s="176"/>
      <c r="AV185" s="176"/>
      <c r="AW185" s="176"/>
      <c r="AX185" s="176"/>
      <c r="AY185" s="177"/>
      <c r="AZ185" s="99"/>
      <c r="BA185" s="99"/>
      <c r="BB185" s="99"/>
      <c r="BC185" s="99"/>
      <c r="BD185" s="99"/>
      <c r="BE185" s="99"/>
      <c r="BF185" s="99"/>
      <c r="BG185" s="101"/>
      <c r="BH185" s="172"/>
      <c r="BI185" s="51"/>
      <c r="BJ185" s="174"/>
      <c r="BL185" s="51"/>
      <c r="BM185" s="51"/>
      <c r="BN185" s="51"/>
      <c r="BO185" s="51"/>
      <c r="BP185" s="51"/>
      <c r="BQ185" s="51"/>
      <c r="BR185" s="51"/>
      <c r="BS185" s="51"/>
      <c r="BT185" s="51"/>
      <c r="BU185" s="51"/>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row>
    <row r="186" spans="1:102" s="50" customFormat="1" x14ac:dyDescent="0.3">
      <c r="A186" s="163" t="s">
        <v>778</v>
      </c>
      <c r="B186" s="165"/>
      <c r="C186" s="167"/>
      <c r="D186" s="167"/>
      <c r="E186" s="167" t="s">
        <v>947</v>
      </c>
      <c r="F186" s="167">
        <v>8</v>
      </c>
      <c r="G186" s="167" t="s">
        <v>787</v>
      </c>
      <c r="H186" s="167" t="s">
        <v>847</v>
      </c>
      <c r="I186" s="51" t="s">
        <v>790</v>
      </c>
      <c r="J186" s="51" t="s">
        <v>829</v>
      </c>
      <c r="K186" s="93" t="str">
        <f t="shared" si="2"/>
        <v>54 1 0</v>
      </c>
      <c r="L186" s="98" t="s">
        <v>902</v>
      </c>
      <c r="M186" s="99" t="s">
        <v>903</v>
      </c>
      <c r="N186" s="99" t="s">
        <v>902</v>
      </c>
      <c r="O186" s="99" t="s">
        <v>903</v>
      </c>
      <c r="P186" s="99" t="s">
        <v>902</v>
      </c>
      <c r="Q186" s="100" t="s">
        <v>903</v>
      </c>
      <c r="R186" s="99" t="s">
        <v>902</v>
      </c>
      <c r="S186" s="101" t="s">
        <v>903</v>
      </c>
      <c r="T186" s="102" t="s">
        <v>902</v>
      </c>
      <c r="U186" s="100" t="s">
        <v>902</v>
      </c>
      <c r="V186" s="99"/>
      <c r="W186" s="99"/>
      <c r="X186" s="103"/>
      <c r="Y186" s="169" t="s">
        <v>911</v>
      </c>
      <c r="Z186" s="169"/>
      <c r="AA186" s="171"/>
      <c r="AB186" s="175" t="s">
        <v>790</v>
      </c>
      <c r="AC186" s="176"/>
      <c r="AD186" s="176"/>
      <c r="AE186" s="176"/>
      <c r="AF186" s="176"/>
      <c r="AG186" s="176"/>
      <c r="AH186" s="176"/>
      <c r="AI186" s="177"/>
      <c r="AJ186" s="99"/>
      <c r="AK186" s="99"/>
      <c r="AL186" s="99"/>
      <c r="AM186" s="99"/>
      <c r="AN186" s="99"/>
      <c r="AO186" s="99"/>
      <c r="AP186" s="99"/>
      <c r="AQ186" s="101"/>
      <c r="AR186" s="99"/>
      <c r="AS186" s="99"/>
      <c r="AT186" s="99"/>
      <c r="AU186" s="99"/>
      <c r="AV186" s="99"/>
      <c r="AW186" s="99"/>
      <c r="AX186" s="99"/>
      <c r="AY186" s="101"/>
      <c r="AZ186" s="99"/>
      <c r="BA186" s="99"/>
      <c r="BB186" s="99"/>
      <c r="BC186" s="99"/>
      <c r="BD186" s="99"/>
      <c r="BE186" s="99"/>
      <c r="BF186" s="99"/>
      <c r="BG186" s="101"/>
      <c r="BH186" s="172"/>
      <c r="BI186" s="51"/>
      <c r="BJ186" s="174"/>
      <c r="BL186" s="51"/>
      <c r="BM186" s="51"/>
      <c r="BN186" s="51"/>
      <c r="BO186" s="51"/>
      <c r="BP186" s="51"/>
      <c r="BQ186" s="51"/>
      <c r="BR186" s="51"/>
      <c r="BS186" s="51"/>
      <c r="BT186" s="51"/>
      <c r="BU186" s="51"/>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row>
    <row r="187" spans="1:102" s="50" customFormat="1" x14ac:dyDescent="0.3">
      <c r="A187" s="163"/>
      <c r="B187" s="165"/>
      <c r="C187" s="167"/>
      <c r="D187" s="167"/>
      <c r="E187" s="167"/>
      <c r="F187" s="167"/>
      <c r="G187" s="167"/>
      <c r="H187" s="167"/>
      <c r="I187" s="51" t="s">
        <v>787</v>
      </c>
      <c r="J187" s="51" t="s">
        <v>829</v>
      </c>
      <c r="K187" s="93" t="str">
        <f t="shared" si="2"/>
        <v>50 3 0</v>
      </c>
      <c r="L187" s="98" t="s">
        <v>902</v>
      </c>
      <c r="M187" s="99" t="s">
        <v>903</v>
      </c>
      <c r="N187" s="99" t="s">
        <v>902</v>
      </c>
      <c r="O187" s="99" t="s">
        <v>903</v>
      </c>
      <c r="P187" s="99" t="s">
        <v>902</v>
      </c>
      <c r="Q187" s="100" t="s">
        <v>902</v>
      </c>
      <c r="R187" s="99" t="s">
        <v>903</v>
      </c>
      <c r="S187" s="101" t="s">
        <v>903</v>
      </c>
      <c r="T187" s="102" t="s">
        <v>902</v>
      </c>
      <c r="U187" s="103" t="s">
        <v>902</v>
      </c>
      <c r="V187" s="169" t="s">
        <v>132</v>
      </c>
      <c r="W187" s="169"/>
      <c r="X187" s="170"/>
      <c r="Y187" s="169" t="s">
        <v>911</v>
      </c>
      <c r="Z187" s="169"/>
      <c r="AA187" s="171"/>
      <c r="AB187" s="99"/>
      <c r="AC187" s="99"/>
      <c r="AD187" s="99"/>
      <c r="AE187" s="99"/>
      <c r="AF187" s="99"/>
      <c r="AG187" s="99"/>
      <c r="AH187" s="99"/>
      <c r="AI187" s="101"/>
      <c r="AJ187" s="99"/>
      <c r="AK187" s="99"/>
      <c r="AL187" s="99"/>
      <c r="AM187" s="99"/>
      <c r="AN187" s="99"/>
      <c r="AO187" s="99"/>
      <c r="AP187" s="99"/>
      <c r="AQ187" s="101"/>
      <c r="AR187" s="99"/>
      <c r="AS187" s="99"/>
      <c r="AT187" s="99"/>
      <c r="AU187" s="99"/>
      <c r="AV187" s="99"/>
      <c r="AW187" s="99"/>
      <c r="AX187" s="99"/>
      <c r="AY187" s="101"/>
      <c r="AZ187" s="99"/>
      <c r="BA187" s="99"/>
      <c r="BB187" s="99"/>
      <c r="BC187" s="99"/>
      <c r="BD187" s="99"/>
      <c r="BE187" s="99"/>
      <c r="BF187" s="99"/>
      <c r="BG187" s="101"/>
      <c r="BH187" s="172"/>
      <c r="BI187" s="51"/>
      <c r="BJ187" s="174"/>
      <c r="BL187" s="51"/>
      <c r="BM187" s="51"/>
      <c r="BN187" s="51"/>
      <c r="BO187" s="51"/>
      <c r="BP187" s="51"/>
      <c r="BQ187" s="51"/>
      <c r="BR187" s="51"/>
      <c r="BS187" s="51"/>
      <c r="BT187" s="51"/>
      <c r="BU187" s="51"/>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row>
    <row r="188" spans="1:102" s="50" customFormat="1" x14ac:dyDescent="0.3">
      <c r="A188" s="163"/>
      <c r="B188" s="165"/>
      <c r="C188" s="167"/>
      <c r="D188" s="167"/>
      <c r="E188" s="167"/>
      <c r="F188" s="167"/>
      <c r="G188" s="167"/>
      <c r="H188" s="167"/>
      <c r="I188" s="51" t="s">
        <v>914</v>
      </c>
      <c r="J188" s="51" t="s">
        <v>829</v>
      </c>
      <c r="K188" s="93" t="str">
        <f t="shared" si="2"/>
        <v>54 0 0</v>
      </c>
      <c r="L188" s="98" t="s">
        <v>902</v>
      </c>
      <c r="M188" s="99" t="s">
        <v>903</v>
      </c>
      <c r="N188" s="99" t="s">
        <v>902</v>
      </c>
      <c r="O188" s="99" t="s">
        <v>903</v>
      </c>
      <c r="P188" s="99" t="s">
        <v>902</v>
      </c>
      <c r="Q188" s="100" t="s">
        <v>903</v>
      </c>
      <c r="R188" s="99" t="s">
        <v>902</v>
      </c>
      <c r="S188" s="101" t="s">
        <v>902</v>
      </c>
      <c r="T188" s="102" t="s">
        <v>902</v>
      </c>
      <c r="U188" s="100" t="s">
        <v>902</v>
      </c>
      <c r="V188" s="99"/>
      <c r="W188" s="99"/>
      <c r="X188" s="100"/>
      <c r="Y188" s="169" t="s">
        <v>911</v>
      </c>
      <c r="Z188" s="169"/>
      <c r="AA188" s="171"/>
      <c r="AB188" s="176" t="s">
        <v>916</v>
      </c>
      <c r="AC188" s="176"/>
      <c r="AD188" s="176"/>
      <c r="AE188" s="176"/>
      <c r="AF188" s="176"/>
      <c r="AG188" s="176"/>
      <c r="AH188" s="176"/>
      <c r="AI188" s="176"/>
      <c r="AJ188" s="176"/>
      <c r="AK188" s="176"/>
      <c r="AL188" s="176"/>
      <c r="AM188" s="176"/>
      <c r="AN188" s="176"/>
      <c r="AO188" s="176"/>
      <c r="AP188" s="176"/>
      <c r="AQ188" s="177"/>
      <c r="AR188" s="99"/>
      <c r="AS188" s="99"/>
      <c r="AT188" s="99"/>
      <c r="AU188" s="99"/>
      <c r="AV188" s="99"/>
      <c r="AW188" s="99"/>
      <c r="AX188" s="99"/>
      <c r="AY188" s="101"/>
      <c r="AZ188" s="99"/>
      <c r="BA188" s="99"/>
      <c r="BB188" s="99"/>
      <c r="BC188" s="99"/>
      <c r="BD188" s="99"/>
      <c r="BE188" s="99"/>
      <c r="BF188" s="99"/>
      <c r="BG188" s="101"/>
      <c r="BH188" s="172"/>
      <c r="BI188" s="51"/>
      <c r="BJ188" s="174"/>
      <c r="BL188" s="51"/>
      <c r="BM188" s="51"/>
      <c r="BN188" s="51"/>
      <c r="BO188" s="51"/>
      <c r="BP188" s="51"/>
      <c r="BQ188" s="51"/>
      <c r="BR188" s="51"/>
      <c r="BS188" s="51"/>
      <c r="BT188" s="51"/>
      <c r="BU188" s="51"/>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row>
    <row r="189" spans="1:102" s="50" customFormat="1" x14ac:dyDescent="0.3">
      <c r="A189" s="163"/>
      <c r="B189" s="165"/>
      <c r="C189" s="167"/>
      <c r="D189" s="167"/>
      <c r="E189" s="167"/>
      <c r="F189" s="167"/>
      <c r="G189" s="167"/>
      <c r="H189" s="167"/>
      <c r="I189" s="51" t="s">
        <v>953</v>
      </c>
      <c r="J189" s="51" t="s">
        <v>868</v>
      </c>
      <c r="K189" s="93" t="str">
        <f t="shared" si="2"/>
        <v>50 0 0</v>
      </c>
      <c r="L189" s="98" t="s">
        <v>902</v>
      </c>
      <c r="M189" s="99" t="s">
        <v>903</v>
      </c>
      <c r="N189" s="99" t="s">
        <v>902</v>
      </c>
      <c r="O189" s="99" t="s">
        <v>903</v>
      </c>
      <c r="P189" s="99" t="s">
        <v>902</v>
      </c>
      <c r="Q189" s="100" t="s">
        <v>902</v>
      </c>
      <c r="R189" s="99" t="s">
        <v>902</v>
      </c>
      <c r="S189" s="101" t="s">
        <v>902</v>
      </c>
      <c r="T189" s="102" t="s">
        <v>902</v>
      </c>
      <c r="U189" s="100" t="s">
        <v>902</v>
      </c>
      <c r="V189" s="187" t="s">
        <v>913</v>
      </c>
      <c r="W189" s="169"/>
      <c r="X189" s="170"/>
      <c r="Y189" s="169" t="s">
        <v>911</v>
      </c>
      <c r="Z189" s="169"/>
      <c r="AA189" s="171"/>
      <c r="AB189" s="99"/>
      <c r="AC189" s="99"/>
      <c r="AD189" s="99"/>
      <c r="AE189" s="99"/>
      <c r="AF189" s="99"/>
      <c r="AG189" s="99"/>
      <c r="AH189" s="99"/>
      <c r="AI189" s="101"/>
      <c r="AJ189" s="99"/>
      <c r="AK189" s="99"/>
      <c r="AL189" s="99"/>
      <c r="AM189" s="99"/>
      <c r="AN189" s="99"/>
      <c r="AO189" s="99"/>
      <c r="AP189" s="99"/>
      <c r="AQ189" s="101"/>
      <c r="AR189" s="99"/>
      <c r="AS189" s="99"/>
      <c r="AT189" s="99"/>
      <c r="AU189" s="99"/>
      <c r="AV189" s="99"/>
      <c r="AW189" s="99"/>
      <c r="AX189" s="99"/>
      <c r="AY189" s="101"/>
      <c r="AZ189" s="99"/>
      <c r="BA189" s="99"/>
      <c r="BB189" s="99"/>
      <c r="BC189" s="99"/>
      <c r="BD189" s="99"/>
      <c r="BE189" s="99"/>
      <c r="BF189" s="99"/>
      <c r="BG189" s="101"/>
      <c r="BH189" s="172"/>
      <c r="BI189" s="51"/>
      <c r="BJ189" s="174"/>
      <c r="BL189" s="51"/>
      <c r="BM189" s="51"/>
      <c r="BN189" s="51"/>
      <c r="BO189" s="51"/>
      <c r="BP189" s="51"/>
      <c r="BQ189" s="51"/>
      <c r="BR189" s="51"/>
      <c r="BS189" s="51"/>
      <c r="BT189" s="51"/>
      <c r="BU189" s="51"/>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row>
    <row r="190" spans="1:102" s="50" customFormat="1" x14ac:dyDescent="0.3">
      <c r="A190" s="163" t="s">
        <v>509</v>
      </c>
      <c r="B190" s="165"/>
      <c r="C190" s="167"/>
      <c r="D190" s="167"/>
      <c r="E190" s="167"/>
      <c r="F190" s="167"/>
      <c r="G190" s="167"/>
      <c r="H190" s="167"/>
      <c r="I190" s="51" t="s">
        <v>954</v>
      </c>
      <c r="J190" s="51" t="s">
        <v>829</v>
      </c>
      <c r="K190" s="93" t="str">
        <f t="shared" si="2"/>
        <v>50 1 0</v>
      </c>
      <c r="L190" s="98" t="s">
        <v>902</v>
      </c>
      <c r="M190" s="99" t="s">
        <v>903</v>
      </c>
      <c r="N190" s="99" t="s">
        <v>902</v>
      </c>
      <c r="O190" s="99" t="s">
        <v>903</v>
      </c>
      <c r="P190" s="99" t="s">
        <v>902</v>
      </c>
      <c r="Q190" s="100" t="s">
        <v>902</v>
      </c>
      <c r="R190" s="99" t="s">
        <v>902</v>
      </c>
      <c r="S190" s="101" t="s">
        <v>903</v>
      </c>
      <c r="T190" s="102" t="s">
        <v>902</v>
      </c>
      <c r="U190" s="100" t="s">
        <v>902</v>
      </c>
      <c r="V190" s="187" t="s">
        <v>913</v>
      </c>
      <c r="W190" s="169"/>
      <c r="X190" s="170"/>
      <c r="Y190" s="169" t="s">
        <v>911</v>
      </c>
      <c r="Z190" s="169"/>
      <c r="AA190" s="171"/>
      <c r="AB190" s="176" t="s">
        <v>921</v>
      </c>
      <c r="AC190" s="176"/>
      <c r="AD190" s="176"/>
      <c r="AE190" s="176"/>
      <c r="AF190" s="176"/>
      <c r="AG190" s="176"/>
      <c r="AH190" s="176"/>
      <c r="AI190" s="177"/>
      <c r="AJ190" s="99"/>
      <c r="AK190" s="99"/>
      <c r="AL190" s="99"/>
      <c r="AM190" s="99"/>
      <c r="AN190" s="99"/>
      <c r="AO190" s="99"/>
      <c r="AP190" s="99"/>
      <c r="AQ190" s="101"/>
      <c r="AR190" s="99"/>
      <c r="AS190" s="99"/>
      <c r="AT190" s="99"/>
      <c r="AU190" s="99"/>
      <c r="AV190" s="99"/>
      <c r="AW190" s="99"/>
      <c r="AX190" s="99"/>
      <c r="AY190" s="101"/>
      <c r="AZ190" s="99"/>
      <c r="BA190" s="99"/>
      <c r="BB190" s="99"/>
      <c r="BC190" s="99"/>
      <c r="BD190" s="99"/>
      <c r="BE190" s="99"/>
      <c r="BF190" s="99"/>
      <c r="BG190" s="101"/>
      <c r="BH190" s="172"/>
      <c r="BI190" s="51"/>
      <c r="BJ190" s="174"/>
      <c r="BL190" s="51"/>
      <c r="BM190" s="51"/>
      <c r="BN190" s="51"/>
      <c r="BO190" s="51"/>
      <c r="BP190" s="51"/>
      <c r="BQ190" s="51"/>
      <c r="BR190" s="51"/>
      <c r="BS190" s="51"/>
      <c r="BT190" s="51"/>
      <c r="BU190" s="51"/>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row>
    <row r="191" spans="1:102" s="50" customFormat="1" x14ac:dyDescent="0.3">
      <c r="A191" s="163"/>
      <c r="B191" s="165"/>
      <c r="C191" s="167"/>
      <c r="D191" s="167"/>
      <c r="E191" s="167"/>
      <c r="F191" s="167"/>
      <c r="G191" s="167"/>
      <c r="H191" s="167"/>
      <c r="I191" s="51" t="s">
        <v>955</v>
      </c>
      <c r="J191" s="51" t="s">
        <v>868</v>
      </c>
      <c r="K191" s="93" t="str">
        <f t="shared" ref="K191:K254" si="3">DEC2HEX(BIN2DEC(_xlfn.CONCAT($L191:$Q191)) * 4, 2) &amp; " " &amp; BIN2HEX(_xlfn.CONCAT($R191:$S191), 1) &amp; " " &amp; IFERROR(BIN2HEX(_xlfn.CONCAT($T191:$U191), 1), "X")</f>
        <v>50 2 0</v>
      </c>
      <c r="L191" s="98" t="s">
        <v>902</v>
      </c>
      <c r="M191" s="99" t="s">
        <v>903</v>
      </c>
      <c r="N191" s="99" t="s">
        <v>902</v>
      </c>
      <c r="O191" s="99" t="s">
        <v>903</v>
      </c>
      <c r="P191" s="99" t="s">
        <v>902</v>
      </c>
      <c r="Q191" s="100" t="s">
        <v>902</v>
      </c>
      <c r="R191" s="99" t="s">
        <v>903</v>
      </c>
      <c r="S191" s="101" t="s">
        <v>902</v>
      </c>
      <c r="T191" s="102" t="s">
        <v>902</v>
      </c>
      <c r="U191" s="100" t="s">
        <v>902</v>
      </c>
      <c r="V191" s="187" t="s">
        <v>913</v>
      </c>
      <c r="W191" s="169"/>
      <c r="X191" s="170"/>
      <c r="Y191" s="169" t="s">
        <v>911</v>
      </c>
      <c r="Z191" s="169"/>
      <c r="AA191" s="171"/>
      <c r="AB191" s="176" t="s">
        <v>916</v>
      </c>
      <c r="AC191" s="176"/>
      <c r="AD191" s="176"/>
      <c r="AE191" s="176"/>
      <c r="AF191" s="176"/>
      <c r="AG191" s="176"/>
      <c r="AH191" s="176"/>
      <c r="AI191" s="176"/>
      <c r="AJ191" s="176"/>
      <c r="AK191" s="176"/>
      <c r="AL191" s="176"/>
      <c r="AM191" s="176"/>
      <c r="AN191" s="176"/>
      <c r="AO191" s="176"/>
      <c r="AP191" s="176"/>
      <c r="AQ191" s="177"/>
      <c r="AR191" s="99"/>
      <c r="AS191" s="99"/>
      <c r="AT191" s="99"/>
      <c r="AU191" s="99"/>
      <c r="AV191" s="99"/>
      <c r="AW191" s="99"/>
      <c r="AX191" s="99"/>
      <c r="AY191" s="101"/>
      <c r="AZ191" s="99"/>
      <c r="BA191" s="99"/>
      <c r="BB191" s="99"/>
      <c r="BC191" s="99"/>
      <c r="BD191" s="99"/>
      <c r="BE191" s="99"/>
      <c r="BF191" s="99"/>
      <c r="BG191" s="101"/>
      <c r="BH191" s="172"/>
      <c r="BI191" s="51"/>
      <c r="BJ191" s="174"/>
      <c r="BL191" s="51"/>
      <c r="BM191" s="51"/>
      <c r="BN191" s="51"/>
      <c r="BO191" s="51"/>
      <c r="BP191" s="51"/>
      <c r="BQ191" s="51"/>
      <c r="BR191" s="51"/>
      <c r="BS191" s="51"/>
      <c r="BT191" s="51"/>
      <c r="BU191" s="51"/>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row>
    <row r="192" spans="1:102" s="50" customFormat="1" x14ac:dyDescent="0.3">
      <c r="A192" s="163"/>
      <c r="B192" s="165"/>
      <c r="C192" s="167"/>
      <c r="D192" s="167"/>
      <c r="E192" s="167"/>
      <c r="F192" s="167"/>
      <c r="G192" s="167" t="s">
        <v>787</v>
      </c>
      <c r="H192" s="167" t="s">
        <v>848</v>
      </c>
      <c r="I192" s="51" t="s">
        <v>914</v>
      </c>
      <c r="J192" s="51" t="s">
        <v>829</v>
      </c>
      <c r="K192" s="93" t="str">
        <f t="shared" si="3"/>
        <v>54 0 2</v>
      </c>
      <c r="L192" s="98" t="s">
        <v>902</v>
      </c>
      <c r="M192" s="99" t="s">
        <v>903</v>
      </c>
      <c r="N192" s="99" t="s">
        <v>902</v>
      </c>
      <c r="O192" s="99" t="s">
        <v>903</v>
      </c>
      <c r="P192" s="99" t="s">
        <v>902</v>
      </c>
      <c r="Q192" s="100" t="s">
        <v>903</v>
      </c>
      <c r="R192" s="99" t="s">
        <v>902</v>
      </c>
      <c r="S192" s="101" t="s">
        <v>902</v>
      </c>
      <c r="T192" s="102" t="s">
        <v>903</v>
      </c>
      <c r="U192" s="100" t="s">
        <v>902</v>
      </c>
      <c r="V192" s="99"/>
      <c r="W192" s="99"/>
      <c r="X192" s="100"/>
      <c r="Y192" s="169" t="s">
        <v>132</v>
      </c>
      <c r="Z192" s="169"/>
      <c r="AA192" s="171"/>
      <c r="AB192" s="176" t="s">
        <v>916</v>
      </c>
      <c r="AC192" s="176"/>
      <c r="AD192" s="176"/>
      <c r="AE192" s="176"/>
      <c r="AF192" s="176"/>
      <c r="AG192" s="176"/>
      <c r="AH192" s="176"/>
      <c r="AI192" s="176"/>
      <c r="AJ192" s="176"/>
      <c r="AK192" s="176"/>
      <c r="AL192" s="176"/>
      <c r="AM192" s="176"/>
      <c r="AN192" s="176"/>
      <c r="AO192" s="176"/>
      <c r="AP192" s="176"/>
      <c r="AQ192" s="177"/>
      <c r="AR192" s="99"/>
      <c r="AS192" s="99"/>
      <c r="AT192" s="99"/>
      <c r="AU192" s="99"/>
      <c r="AV192" s="99"/>
      <c r="AW192" s="99"/>
      <c r="AX192" s="99"/>
      <c r="AY192" s="101"/>
      <c r="AZ192" s="99"/>
      <c r="BA192" s="99"/>
      <c r="BB192" s="99"/>
      <c r="BC192" s="99"/>
      <c r="BD192" s="99"/>
      <c r="BE192" s="99"/>
      <c r="BF192" s="99"/>
      <c r="BG192" s="101"/>
      <c r="BH192" s="172"/>
      <c r="BI192" s="51"/>
      <c r="BJ192" s="174"/>
      <c r="BL192" s="51"/>
      <c r="BM192" s="51"/>
      <c r="BN192" s="51"/>
      <c r="BO192" s="51"/>
      <c r="BP192" s="51"/>
      <c r="BQ192" s="51"/>
      <c r="BR192" s="51"/>
      <c r="BS192" s="51"/>
      <c r="BT192" s="51"/>
      <c r="BU192" s="51"/>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row>
    <row r="193" spans="1:102" s="50" customFormat="1" x14ac:dyDescent="0.3">
      <c r="A193" s="163"/>
      <c r="B193" s="165"/>
      <c r="C193" s="167"/>
      <c r="D193" s="167"/>
      <c r="E193" s="167"/>
      <c r="F193" s="167"/>
      <c r="G193" s="167"/>
      <c r="H193" s="167"/>
      <c r="I193" s="51" t="s">
        <v>953</v>
      </c>
      <c r="J193" s="51" t="s">
        <v>829</v>
      </c>
      <c r="K193" s="93" t="str">
        <f t="shared" si="3"/>
        <v>50 0 2</v>
      </c>
      <c r="L193" s="98" t="s">
        <v>902</v>
      </c>
      <c r="M193" s="99" t="s">
        <v>903</v>
      </c>
      <c r="N193" s="99" t="s">
        <v>902</v>
      </c>
      <c r="O193" s="99" t="s">
        <v>903</v>
      </c>
      <c r="P193" s="99" t="s">
        <v>902</v>
      </c>
      <c r="Q193" s="100" t="s">
        <v>902</v>
      </c>
      <c r="R193" s="99" t="s">
        <v>902</v>
      </c>
      <c r="S193" s="101" t="s">
        <v>902</v>
      </c>
      <c r="T193" s="102" t="s">
        <v>903</v>
      </c>
      <c r="U193" s="100" t="s">
        <v>902</v>
      </c>
      <c r="V193" s="187" t="s">
        <v>913</v>
      </c>
      <c r="W193" s="169"/>
      <c r="X193" s="170"/>
      <c r="Y193" s="169" t="s">
        <v>132</v>
      </c>
      <c r="Z193" s="169"/>
      <c r="AA193" s="171"/>
      <c r="AB193" s="99"/>
      <c r="AC193" s="99"/>
      <c r="AD193" s="99"/>
      <c r="AE193" s="99"/>
      <c r="AF193" s="99"/>
      <c r="AG193" s="99"/>
      <c r="AH193" s="99"/>
      <c r="AI193" s="101"/>
      <c r="AJ193" s="99"/>
      <c r="AK193" s="99"/>
      <c r="AL193" s="99"/>
      <c r="AM193" s="99"/>
      <c r="AN193" s="99"/>
      <c r="AO193" s="99"/>
      <c r="AP193" s="99"/>
      <c r="AQ193" s="101"/>
      <c r="AR193" s="99"/>
      <c r="AS193" s="99"/>
      <c r="AT193" s="99"/>
      <c r="AU193" s="99"/>
      <c r="AV193" s="99"/>
      <c r="AW193" s="99"/>
      <c r="AX193" s="99"/>
      <c r="AY193" s="101"/>
      <c r="AZ193" s="99"/>
      <c r="BA193" s="99"/>
      <c r="BB193" s="99"/>
      <c r="BC193" s="99"/>
      <c r="BD193" s="99"/>
      <c r="BE193" s="99"/>
      <c r="BF193" s="99"/>
      <c r="BG193" s="101"/>
      <c r="BH193" s="172"/>
      <c r="BI193" s="51"/>
      <c r="BJ193" s="174"/>
      <c r="BL193" s="51"/>
      <c r="BM193" s="51"/>
      <c r="BN193" s="51"/>
      <c r="BO193" s="51"/>
      <c r="BP193" s="51"/>
      <c r="BQ193" s="51"/>
      <c r="BR193" s="51"/>
      <c r="BS193" s="51"/>
      <c r="BT193" s="51"/>
      <c r="BU193" s="51"/>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row>
    <row r="194" spans="1:102" s="50" customFormat="1" x14ac:dyDescent="0.3">
      <c r="A194" s="163"/>
      <c r="B194" s="165"/>
      <c r="C194" s="167"/>
      <c r="D194" s="167"/>
      <c r="E194" s="167"/>
      <c r="F194" s="167"/>
      <c r="G194" s="167"/>
      <c r="H194" s="167"/>
      <c r="I194" s="51" t="s">
        <v>954</v>
      </c>
      <c r="J194" s="51" t="s">
        <v>829</v>
      </c>
      <c r="K194" s="93" t="str">
        <f t="shared" si="3"/>
        <v>50 1 2</v>
      </c>
      <c r="L194" s="98" t="s">
        <v>902</v>
      </c>
      <c r="M194" s="99" t="s">
        <v>903</v>
      </c>
      <c r="N194" s="99" t="s">
        <v>902</v>
      </c>
      <c r="O194" s="99" t="s">
        <v>903</v>
      </c>
      <c r="P194" s="99" t="s">
        <v>902</v>
      </c>
      <c r="Q194" s="100" t="s">
        <v>902</v>
      </c>
      <c r="R194" s="99" t="s">
        <v>902</v>
      </c>
      <c r="S194" s="101" t="s">
        <v>903</v>
      </c>
      <c r="T194" s="102" t="s">
        <v>903</v>
      </c>
      <c r="U194" s="100" t="s">
        <v>902</v>
      </c>
      <c r="V194" s="187" t="s">
        <v>913</v>
      </c>
      <c r="W194" s="169"/>
      <c r="X194" s="170"/>
      <c r="Y194" s="169" t="s">
        <v>132</v>
      </c>
      <c r="Z194" s="169"/>
      <c r="AA194" s="171"/>
      <c r="AB194" s="176" t="s">
        <v>921</v>
      </c>
      <c r="AC194" s="176"/>
      <c r="AD194" s="176"/>
      <c r="AE194" s="176"/>
      <c r="AF194" s="176"/>
      <c r="AG194" s="176"/>
      <c r="AH194" s="176"/>
      <c r="AI194" s="177"/>
      <c r="AJ194" s="99"/>
      <c r="AK194" s="99"/>
      <c r="AL194" s="99"/>
      <c r="AM194" s="99"/>
      <c r="AN194" s="99"/>
      <c r="AO194" s="99"/>
      <c r="AP194" s="99"/>
      <c r="AQ194" s="101"/>
      <c r="AR194" s="99"/>
      <c r="AS194" s="99"/>
      <c r="AT194" s="99"/>
      <c r="AU194" s="99"/>
      <c r="AV194" s="99"/>
      <c r="AW194" s="99"/>
      <c r="AX194" s="99"/>
      <c r="AY194" s="101"/>
      <c r="AZ194" s="99"/>
      <c r="BA194" s="99"/>
      <c r="BB194" s="99"/>
      <c r="BC194" s="99"/>
      <c r="BD194" s="99"/>
      <c r="BE194" s="99"/>
      <c r="BF194" s="99"/>
      <c r="BG194" s="101"/>
      <c r="BH194" s="172"/>
      <c r="BI194" s="51"/>
      <c r="BJ194" s="174"/>
      <c r="BL194" s="51"/>
      <c r="BM194" s="51"/>
      <c r="BN194" s="51"/>
      <c r="BO194" s="51"/>
      <c r="BP194" s="51"/>
      <c r="BQ194" s="51"/>
      <c r="BR194" s="51"/>
      <c r="BS194" s="51"/>
      <c r="BT194" s="51"/>
      <c r="BU194" s="51"/>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row>
    <row r="195" spans="1:102" s="50" customFormat="1" x14ac:dyDescent="0.3">
      <c r="A195" s="163"/>
      <c r="B195" s="165"/>
      <c r="C195" s="167"/>
      <c r="D195" s="167"/>
      <c r="E195" s="167"/>
      <c r="F195" s="167"/>
      <c r="G195" s="167"/>
      <c r="H195" s="167"/>
      <c r="I195" s="51" t="s">
        <v>955</v>
      </c>
      <c r="J195" s="51" t="s">
        <v>829</v>
      </c>
      <c r="K195" s="93" t="str">
        <f t="shared" si="3"/>
        <v>50 2 2</v>
      </c>
      <c r="L195" s="98" t="s">
        <v>902</v>
      </c>
      <c r="M195" s="99" t="s">
        <v>903</v>
      </c>
      <c r="N195" s="99" t="s">
        <v>902</v>
      </c>
      <c r="O195" s="99" t="s">
        <v>903</v>
      </c>
      <c r="P195" s="99" t="s">
        <v>902</v>
      </c>
      <c r="Q195" s="100" t="s">
        <v>902</v>
      </c>
      <c r="R195" s="99" t="s">
        <v>903</v>
      </c>
      <c r="S195" s="101" t="s">
        <v>902</v>
      </c>
      <c r="T195" s="102" t="s">
        <v>903</v>
      </c>
      <c r="U195" s="100" t="s">
        <v>902</v>
      </c>
      <c r="V195" s="187" t="s">
        <v>913</v>
      </c>
      <c r="W195" s="169"/>
      <c r="X195" s="170"/>
      <c r="Y195" s="169" t="s">
        <v>132</v>
      </c>
      <c r="Z195" s="169"/>
      <c r="AA195" s="171"/>
      <c r="AB195" s="176" t="s">
        <v>916</v>
      </c>
      <c r="AC195" s="176"/>
      <c r="AD195" s="176"/>
      <c r="AE195" s="176"/>
      <c r="AF195" s="176"/>
      <c r="AG195" s="176"/>
      <c r="AH195" s="176"/>
      <c r="AI195" s="176"/>
      <c r="AJ195" s="176"/>
      <c r="AK195" s="176"/>
      <c r="AL195" s="176"/>
      <c r="AM195" s="176"/>
      <c r="AN195" s="176"/>
      <c r="AO195" s="176"/>
      <c r="AP195" s="176"/>
      <c r="AQ195" s="177"/>
      <c r="AR195" s="99"/>
      <c r="AS195" s="99"/>
      <c r="AT195" s="99"/>
      <c r="AU195" s="99"/>
      <c r="AV195" s="99"/>
      <c r="AW195" s="99"/>
      <c r="AX195" s="99"/>
      <c r="AY195" s="101"/>
      <c r="AZ195" s="99"/>
      <c r="BA195" s="99"/>
      <c r="BB195" s="99"/>
      <c r="BC195" s="99"/>
      <c r="BD195" s="99"/>
      <c r="BE195" s="99"/>
      <c r="BF195" s="99"/>
      <c r="BG195" s="101"/>
      <c r="BH195" s="172"/>
      <c r="BI195" s="51"/>
      <c r="BJ195" s="174"/>
      <c r="BL195" s="51"/>
      <c r="BM195" s="51"/>
      <c r="BN195" s="51"/>
      <c r="BO195" s="51"/>
      <c r="BP195" s="51"/>
      <c r="BQ195" s="51"/>
      <c r="BR195" s="51"/>
      <c r="BS195" s="51"/>
      <c r="BT195" s="51"/>
      <c r="BU195" s="51"/>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row>
    <row r="196" spans="1:102" s="50" customFormat="1" x14ac:dyDescent="0.3">
      <c r="A196" s="163"/>
      <c r="B196" s="165"/>
      <c r="C196" s="167"/>
      <c r="D196" s="167"/>
      <c r="E196" s="167"/>
      <c r="F196" s="167"/>
      <c r="G196" s="167" t="s">
        <v>790</v>
      </c>
      <c r="H196" s="167" t="s">
        <v>848</v>
      </c>
      <c r="I196" s="51" t="s">
        <v>914</v>
      </c>
      <c r="J196" s="51" t="s">
        <v>829</v>
      </c>
      <c r="K196" s="93" t="str">
        <f t="shared" si="3"/>
        <v>5C 0 2</v>
      </c>
      <c r="L196" s="98" t="s">
        <v>902</v>
      </c>
      <c r="M196" s="99" t="s">
        <v>903</v>
      </c>
      <c r="N196" s="99" t="s">
        <v>902</v>
      </c>
      <c r="O196" s="99" t="s">
        <v>903</v>
      </c>
      <c r="P196" s="99" t="s">
        <v>903</v>
      </c>
      <c r="Q196" s="100" t="s">
        <v>903</v>
      </c>
      <c r="R196" s="99" t="s">
        <v>902</v>
      </c>
      <c r="S196" s="101" t="s">
        <v>902</v>
      </c>
      <c r="T196" s="102" t="s">
        <v>903</v>
      </c>
      <c r="U196" s="100" t="s">
        <v>902</v>
      </c>
      <c r="V196" s="99"/>
      <c r="W196" s="99"/>
      <c r="X196" s="100"/>
      <c r="Y196" s="99"/>
      <c r="Z196" s="99"/>
      <c r="AA196" s="101"/>
      <c r="AB196" s="176" t="s">
        <v>916</v>
      </c>
      <c r="AC196" s="176"/>
      <c r="AD196" s="176"/>
      <c r="AE196" s="176"/>
      <c r="AF196" s="176"/>
      <c r="AG196" s="176"/>
      <c r="AH196" s="176"/>
      <c r="AI196" s="176"/>
      <c r="AJ196" s="176"/>
      <c r="AK196" s="176"/>
      <c r="AL196" s="176"/>
      <c r="AM196" s="176"/>
      <c r="AN196" s="176"/>
      <c r="AO196" s="176"/>
      <c r="AP196" s="176"/>
      <c r="AQ196" s="177"/>
      <c r="AR196" s="175" t="s">
        <v>790</v>
      </c>
      <c r="AS196" s="176"/>
      <c r="AT196" s="176"/>
      <c r="AU196" s="176"/>
      <c r="AV196" s="176"/>
      <c r="AW196" s="176"/>
      <c r="AX196" s="176"/>
      <c r="AY196" s="177"/>
      <c r="AZ196" s="99"/>
      <c r="BA196" s="99"/>
      <c r="BB196" s="99"/>
      <c r="BC196" s="99"/>
      <c r="BD196" s="99"/>
      <c r="BE196" s="99"/>
      <c r="BF196" s="99"/>
      <c r="BG196" s="101"/>
      <c r="BH196" s="172"/>
      <c r="BI196" s="51"/>
      <c r="BJ196" s="174"/>
      <c r="BL196" s="51"/>
      <c r="BM196" s="51"/>
      <c r="BN196" s="51"/>
      <c r="BO196" s="51"/>
      <c r="BP196" s="51"/>
      <c r="BQ196" s="51"/>
      <c r="BR196" s="51"/>
      <c r="BS196" s="51"/>
      <c r="BT196" s="51"/>
      <c r="BU196" s="51"/>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row>
    <row r="197" spans="1:102" s="50" customFormat="1" x14ac:dyDescent="0.3">
      <c r="A197" s="163"/>
      <c r="B197" s="165"/>
      <c r="C197" s="167"/>
      <c r="D197" s="167"/>
      <c r="E197" s="167"/>
      <c r="F197" s="167"/>
      <c r="G197" s="167"/>
      <c r="H197" s="167"/>
      <c r="I197" s="51" t="s">
        <v>953</v>
      </c>
      <c r="J197" s="51" t="s">
        <v>829</v>
      </c>
      <c r="K197" s="93" t="str">
        <f t="shared" si="3"/>
        <v>58 0 2</v>
      </c>
      <c r="L197" s="98" t="s">
        <v>902</v>
      </c>
      <c r="M197" s="99" t="s">
        <v>903</v>
      </c>
      <c r="N197" s="99" t="s">
        <v>902</v>
      </c>
      <c r="O197" s="99" t="s">
        <v>903</v>
      </c>
      <c r="P197" s="99" t="s">
        <v>903</v>
      </c>
      <c r="Q197" s="100" t="s">
        <v>902</v>
      </c>
      <c r="R197" s="99" t="s">
        <v>902</v>
      </c>
      <c r="S197" s="101" t="s">
        <v>902</v>
      </c>
      <c r="T197" s="102" t="s">
        <v>903</v>
      </c>
      <c r="U197" s="100" t="s">
        <v>902</v>
      </c>
      <c r="V197" s="187" t="s">
        <v>913</v>
      </c>
      <c r="W197" s="169"/>
      <c r="X197" s="170"/>
      <c r="Y197" s="99"/>
      <c r="Z197" s="99"/>
      <c r="AA197" s="101"/>
      <c r="AB197" s="176" t="s">
        <v>790</v>
      </c>
      <c r="AC197" s="176"/>
      <c r="AD197" s="176"/>
      <c r="AE197" s="176"/>
      <c r="AF197" s="176"/>
      <c r="AG197" s="176"/>
      <c r="AH197" s="176"/>
      <c r="AI197" s="177"/>
      <c r="AJ197" s="99"/>
      <c r="AK197" s="99"/>
      <c r="AL197" s="99"/>
      <c r="AM197" s="99"/>
      <c r="AN197" s="99"/>
      <c r="AO197" s="99"/>
      <c r="AP197" s="99"/>
      <c r="AQ197" s="101"/>
      <c r="AR197" s="99"/>
      <c r="AS197" s="99"/>
      <c r="AT197" s="99"/>
      <c r="AU197" s="99"/>
      <c r="AV197" s="99"/>
      <c r="AW197" s="99"/>
      <c r="AX197" s="99"/>
      <c r="AY197" s="101"/>
      <c r="AZ197" s="99"/>
      <c r="BA197" s="99"/>
      <c r="BB197" s="99"/>
      <c r="BC197" s="99"/>
      <c r="BD197" s="99"/>
      <c r="BE197" s="99"/>
      <c r="BF197" s="99"/>
      <c r="BG197" s="101"/>
      <c r="BH197" s="172"/>
      <c r="BI197" s="51"/>
      <c r="BJ197" s="174"/>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row>
    <row r="198" spans="1:102" s="50" customFormat="1" x14ac:dyDescent="0.3">
      <c r="A198" s="163"/>
      <c r="B198" s="165"/>
      <c r="C198" s="167"/>
      <c r="D198" s="167"/>
      <c r="E198" s="167"/>
      <c r="F198" s="167"/>
      <c r="G198" s="167"/>
      <c r="H198" s="167"/>
      <c r="I198" s="51" t="s">
        <v>954</v>
      </c>
      <c r="J198" s="51" t="s">
        <v>829</v>
      </c>
      <c r="K198" s="93" t="str">
        <f t="shared" si="3"/>
        <v>58 1 2</v>
      </c>
      <c r="L198" s="98" t="s">
        <v>902</v>
      </c>
      <c r="M198" s="99" t="s">
        <v>903</v>
      </c>
      <c r="N198" s="99" t="s">
        <v>902</v>
      </c>
      <c r="O198" s="99" t="s">
        <v>903</v>
      </c>
      <c r="P198" s="99" t="s">
        <v>903</v>
      </c>
      <c r="Q198" s="100" t="s">
        <v>902</v>
      </c>
      <c r="R198" s="99" t="s">
        <v>902</v>
      </c>
      <c r="S198" s="101" t="s">
        <v>903</v>
      </c>
      <c r="T198" s="102" t="s">
        <v>903</v>
      </c>
      <c r="U198" s="100" t="s">
        <v>902</v>
      </c>
      <c r="V198" s="187" t="s">
        <v>913</v>
      </c>
      <c r="W198" s="169"/>
      <c r="X198" s="170"/>
      <c r="Y198" s="99"/>
      <c r="Z198" s="99"/>
      <c r="AA198" s="101"/>
      <c r="AB198" s="176" t="s">
        <v>921</v>
      </c>
      <c r="AC198" s="176"/>
      <c r="AD198" s="176"/>
      <c r="AE198" s="176"/>
      <c r="AF198" s="176"/>
      <c r="AG198" s="176"/>
      <c r="AH198" s="176"/>
      <c r="AI198" s="177"/>
      <c r="AJ198" s="175" t="s">
        <v>790</v>
      </c>
      <c r="AK198" s="176"/>
      <c r="AL198" s="176"/>
      <c r="AM198" s="176"/>
      <c r="AN198" s="176"/>
      <c r="AO198" s="176"/>
      <c r="AP198" s="176"/>
      <c r="AQ198" s="177"/>
      <c r="AR198" s="99"/>
      <c r="AS198" s="99"/>
      <c r="AT198" s="99"/>
      <c r="AU198" s="99"/>
      <c r="AV198" s="99"/>
      <c r="AW198" s="99"/>
      <c r="AX198" s="99"/>
      <c r="AY198" s="101"/>
      <c r="AZ198" s="99"/>
      <c r="BA198" s="99"/>
      <c r="BB198" s="99"/>
      <c r="BC198" s="99"/>
      <c r="BD198" s="99"/>
      <c r="BE198" s="99"/>
      <c r="BF198" s="99"/>
      <c r="BG198" s="101"/>
      <c r="BH198" s="172"/>
      <c r="BI198" s="51"/>
      <c r="BJ198" s="174"/>
      <c r="BL198" s="51"/>
      <c r="BM198" s="51"/>
      <c r="BN198" s="51"/>
      <c r="BO198" s="51"/>
      <c r="BP198" s="51"/>
      <c r="BQ198" s="51"/>
      <c r="BR198" s="51"/>
      <c r="BS198" s="51"/>
      <c r="BT198" s="51"/>
      <c r="BU198" s="51"/>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row>
    <row r="199" spans="1:102" s="50" customFormat="1" x14ac:dyDescent="0.3">
      <c r="A199" s="163"/>
      <c r="B199" s="165"/>
      <c r="C199" s="167"/>
      <c r="D199" s="167"/>
      <c r="E199" s="167"/>
      <c r="F199" s="167"/>
      <c r="G199" s="167"/>
      <c r="H199" s="167"/>
      <c r="I199" s="51" t="s">
        <v>955</v>
      </c>
      <c r="J199" s="51" t="s">
        <v>829</v>
      </c>
      <c r="K199" s="93" t="str">
        <f t="shared" si="3"/>
        <v>58 2 2</v>
      </c>
      <c r="L199" s="98" t="s">
        <v>902</v>
      </c>
      <c r="M199" s="99" t="s">
        <v>903</v>
      </c>
      <c r="N199" s="99" t="s">
        <v>902</v>
      </c>
      <c r="O199" s="99" t="s">
        <v>903</v>
      </c>
      <c r="P199" s="99" t="s">
        <v>903</v>
      </c>
      <c r="Q199" s="100" t="s">
        <v>902</v>
      </c>
      <c r="R199" s="99" t="s">
        <v>903</v>
      </c>
      <c r="S199" s="101" t="s">
        <v>902</v>
      </c>
      <c r="T199" s="102" t="s">
        <v>903</v>
      </c>
      <c r="U199" s="100" t="s">
        <v>902</v>
      </c>
      <c r="V199" s="187" t="s">
        <v>913</v>
      </c>
      <c r="W199" s="169"/>
      <c r="X199" s="170"/>
      <c r="Y199" s="99"/>
      <c r="Z199" s="99"/>
      <c r="AA199" s="101"/>
      <c r="AB199" s="176" t="s">
        <v>916</v>
      </c>
      <c r="AC199" s="176"/>
      <c r="AD199" s="176"/>
      <c r="AE199" s="176"/>
      <c r="AF199" s="176"/>
      <c r="AG199" s="176"/>
      <c r="AH199" s="176"/>
      <c r="AI199" s="176"/>
      <c r="AJ199" s="176"/>
      <c r="AK199" s="176"/>
      <c r="AL199" s="176"/>
      <c r="AM199" s="176"/>
      <c r="AN199" s="176"/>
      <c r="AO199" s="176"/>
      <c r="AP199" s="176"/>
      <c r="AQ199" s="177"/>
      <c r="AR199" s="175" t="s">
        <v>790</v>
      </c>
      <c r="AS199" s="176"/>
      <c r="AT199" s="176"/>
      <c r="AU199" s="176"/>
      <c r="AV199" s="176"/>
      <c r="AW199" s="176"/>
      <c r="AX199" s="176"/>
      <c r="AY199" s="177"/>
      <c r="AZ199" s="99"/>
      <c r="BA199" s="99"/>
      <c r="BB199" s="99"/>
      <c r="BC199" s="99"/>
      <c r="BD199" s="99"/>
      <c r="BE199" s="99"/>
      <c r="BF199" s="99"/>
      <c r="BG199" s="101"/>
      <c r="BH199" s="172"/>
      <c r="BI199" s="51"/>
      <c r="BJ199" s="174"/>
      <c r="BL199" s="51"/>
      <c r="BM199" s="51"/>
      <c r="BN199" s="51"/>
      <c r="BO199" s="51"/>
      <c r="BP199" s="51"/>
      <c r="BQ199" s="51"/>
      <c r="BR199" s="51"/>
      <c r="BS199" s="51"/>
      <c r="BT199" s="51"/>
      <c r="BU199" s="51"/>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row>
    <row r="200" spans="1:102" s="50" customFormat="1" x14ac:dyDescent="0.3">
      <c r="A200" s="163" t="s">
        <v>515</v>
      </c>
      <c r="B200" s="165"/>
      <c r="C200" s="167"/>
      <c r="D200" s="167"/>
      <c r="E200" s="167"/>
      <c r="F200" s="167">
        <v>16</v>
      </c>
      <c r="G200" s="167" t="s">
        <v>788</v>
      </c>
      <c r="H200" s="167" t="s">
        <v>847</v>
      </c>
      <c r="I200" s="51" t="s">
        <v>789</v>
      </c>
      <c r="J200" s="51" t="s">
        <v>829</v>
      </c>
      <c r="K200" s="93" t="str">
        <f t="shared" si="3"/>
        <v>54 2 1</v>
      </c>
      <c r="L200" s="98" t="s">
        <v>902</v>
      </c>
      <c r="M200" s="99" t="s">
        <v>903</v>
      </c>
      <c r="N200" s="99" t="s">
        <v>902</v>
      </c>
      <c r="O200" s="99" t="s">
        <v>903</v>
      </c>
      <c r="P200" s="99" t="s">
        <v>902</v>
      </c>
      <c r="Q200" s="100" t="s">
        <v>903</v>
      </c>
      <c r="R200" s="99" t="s">
        <v>903</v>
      </c>
      <c r="S200" s="101" t="s">
        <v>902</v>
      </c>
      <c r="T200" s="102" t="s">
        <v>902</v>
      </c>
      <c r="U200" s="100" t="s">
        <v>903</v>
      </c>
      <c r="V200" s="99"/>
      <c r="W200" s="99"/>
      <c r="X200" s="100"/>
      <c r="Y200" s="169" t="s">
        <v>911</v>
      </c>
      <c r="Z200" s="169"/>
      <c r="AA200" s="171"/>
      <c r="AB200" s="176" t="s">
        <v>789</v>
      </c>
      <c r="AC200" s="176"/>
      <c r="AD200" s="176"/>
      <c r="AE200" s="176"/>
      <c r="AF200" s="176"/>
      <c r="AG200" s="176"/>
      <c r="AH200" s="176"/>
      <c r="AI200" s="176"/>
      <c r="AJ200" s="176"/>
      <c r="AK200" s="176"/>
      <c r="AL200" s="176"/>
      <c r="AM200" s="176"/>
      <c r="AN200" s="176"/>
      <c r="AO200" s="176"/>
      <c r="AP200" s="176"/>
      <c r="AQ200" s="177"/>
      <c r="AR200" s="99"/>
      <c r="AS200" s="99"/>
      <c r="AT200" s="99"/>
      <c r="AU200" s="99"/>
      <c r="AV200" s="99"/>
      <c r="AW200" s="99"/>
      <c r="AX200" s="99"/>
      <c r="AY200" s="101"/>
      <c r="AZ200" s="99"/>
      <c r="BA200" s="99"/>
      <c r="BB200" s="99"/>
      <c r="BC200" s="99"/>
      <c r="BD200" s="99"/>
      <c r="BE200" s="99"/>
      <c r="BF200" s="99"/>
      <c r="BG200" s="101"/>
      <c r="BH200" s="172"/>
      <c r="BI200" s="51"/>
      <c r="BJ200" s="174"/>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row>
    <row r="201" spans="1:102" s="50" customFormat="1" x14ac:dyDescent="0.3">
      <c r="A201" s="163"/>
      <c r="B201" s="165"/>
      <c r="C201" s="167"/>
      <c r="D201" s="167"/>
      <c r="E201" s="167"/>
      <c r="F201" s="167"/>
      <c r="G201" s="167"/>
      <c r="H201" s="167"/>
      <c r="I201" s="51" t="s">
        <v>788</v>
      </c>
      <c r="J201" s="51" t="s">
        <v>829</v>
      </c>
      <c r="K201" s="93" t="str">
        <f t="shared" si="3"/>
        <v>50 3 1</v>
      </c>
      <c r="L201" s="98" t="s">
        <v>902</v>
      </c>
      <c r="M201" s="99" t="s">
        <v>903</v>
      </c>
      <c r="N201" s="99" t="s">
        <v>902</v>
      </c>
      <c r="O201" s="99" t="s">
        <v>903</v>
      </c>
      <c r="P201" s="99" t="s">
        <v>902</v>
      </c>
      <c r="Q201" s="100" t="s">
        <v>902</v>
      </c>
      <c r="R201" s="99" t="s">
        <v>903</v>
      </c>
      <c r="S201" s="101" t="s">
        <v>903</v>
      </c>
      <c r="T201" s="102" t="s">
        <v>902</v>
      </c>
      <c r="U201" s="100" t="s">
        <v>903</v>
      </c>
      <c r="V201" s="187" t="s">
        <v>132</v>
      </c>
      <c r="W201" s="169"/>
      <c r="X201" s="170"/>
      <c r="Y201" s="169" t="s">
        <v>911</v>
      </c>
      <c r="Z201" s="169"/>
      <c r="AA201" s="171"/>
      <c r="AB201" s="99"/>
      <c r="AC201" s="99"/>
      <c r="AD201" s="99"/>
      <c r="AE201" s="99"/>
      <c r="AF201" s="99"/>
      <c r="AG201" s="99"/>
      <c r="AH201" s="99"/>
      <c r="AI201" s="101"/>
      <c r="AJ201" s="99"/>
      <c r="AK201" s="99"/>
      <c r="AL201" s="99"/>
      <c r="AM201" s="99"/>
      <c r="AN201" s="99"/>
      <c r="AO201" s="99"/>
      <c r="AP201" s="99"/>
      <c r="AQ201" s="101"/>
      <c r="AR201" s="99"/>
      <c r="AS201" s="99"/>
      <c r="AT201" s="99"/>
      <c r="AU201" s="99"/>
      <c r="AV201" s="99"/>
      <c r="AW201" s="99"/>
      <c r="AX201" s="99"/>
      <c r="AY201" s="101"/>
      <c r="AZ201" s="99"/>
      <c r="BA201" s="99"/>
      <c r="BB201" s="99"/>
      <c r="BC201" s="99"/>
      <c r="BD201" s="99"/>
      <c r="BE201" s="99"/>
      <c r="BF201" s="99"/>
      <c r="BG201" s="101"/>
      <c r="BH201" s="172"/>
      <c r="BI201" s="51"/>
      <c r="BJ201" s="174"/>
      <c r="BL201" s="51"/>
      <c r="BM201" s="51"/>
      <c r="BN201" s="51"/>
      <c r="BO201" s="51"/>
      <c r="BP201" s="51"/>
      <c r="BQ201" s="51"/>
      <c r="BR201" s="51"/>
      <c r="BS201" s="51"/>
      <c r="BT201" s="51"/>
      <c r="BU201" s="51"/>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row>
    <row r="202" spans="1:102" s="50" customFormat="1" x14ac:dyDescent="0.3">
      <c r="A202" s="163"/>
      <c r="B202" s="165"/>
      <c r="C202" s="167"/>
      <c r="D202" s="167"/>
      <c r="E202" s="167"/>
      <c r="F202" s="167"/>
      <c r="G202" s="167"/>
      <c r="H202" s="167"/>
      <c r="I202" s="51" t="s">
        <v>914</v>
      </c>
      <c r="J202" s="51" t="s">
        <v>829</v>
      </c>
      <c r="K202" s="93" t="str">
        <f t="shared" si="3"/>
        <v>54 0 1</v>
      </c>
      <c r="L202" s="98" t="s">
        <v>902</v>
      </c>
      <c r="M202" s="99" t="s">
        <v>903</v>
      </c>
      <c r="N202" s="99" t="s">
        <v>902</v>
      </c>
      <c r="O202" s="99" t="s">
        <v>903</v>
      </c>
      <c r="P202" s="99" t="s">
        <v>902</v>
      </c>
      <c r="Q202" s="100" t="s">
        <v>903</v>
      </c>
      <c r="R202" s="99" t="s">
        <v>902</v>
      </c>
      <c r="S202" s="101" t="s">
        <v>902</v>
      </c>
      <c r="T202" s="102" t="s">
        <v>902</v>
      </c>
      <c r="U202" s="100" t="s">
        <v>903</v>
      </c>
      <c r="V202" s="99"/>
      <c r="W202" s="99"/>
      <c r="X202" s="100"/>
      <c r="Y202" s="169" t="s">
        <v>911</v>
      </c>
      <c r="Z202" s="169"/>
      <c r="AA202" s="171"/>
      <c r="AB202" s="176" t="s">
        <v>916</v>
      </c>
      <c r="AC202" s="176"/>
      <c r="AD202" s="176"/>
      <c r="AE202" s="176"/>
      <c r="AF202" s="176"/>
      <c r="AG202" s="176"/>
      <c r="AH202" s="176"/>
      <c r="AI202" s="176"/>
      <c r="AJ202" s="176"/>
      <c r="AK202" s="176"/>
      <c r="AL202" s="176"/>
      <c r="AM202" s="176"/>
      <c r="AN202" s="176"/>
      <c r="AO202" s="176"/>
      <c r="AP202" s="176"/>
      <c r="AQ202" s="177"/>
      <c r="AR202" s="99"/>
      <c r="AS202" s="99"/>
      <c r="AT202" s="99"/>
      <c r="AU202" s="99"/>
      <c r="AV202" s="99"/>
      <c r="AW202" s="99"/>
      <c r="AX202" s="99"/>
      <c r="AY202" s="101"/>
      <c r="AZ202" s="99"/>
      <c r="BA202" s="99"/>
      <c r="BB202" s="99"/>
      <c r="BC202" s="99"/>
      <c r="BD202" s="99"/>
      <c r="BE202" s="99"/>
      <c r="BF202" s="99"/>
      <c r="BG202" s="101"/>
      <c r="BH202" s="172"/>
      <c r="BI202" s="51"/>
      <c r="BJ202" s="174"/>
      <c r="BL202" s="51"/>
      <c r="BM202" s="51"/>
      <c r="BN202" s="51"/>
      <c r="BO202" s="51"/>
      <c r="BP202" s="51"/>
      <c r="BQ202" s="51"/>
      <c r="BR202" s="51"/>
      <c r="BS202" s="51"/>
      <c r="BT202" s="51"/>
      <c r="BU202" s="51"/>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row>
    <row r="203" spans="1:102" s="50" customFormat="1" x14ac:dyDescent="0.3">
      <c r="A203" s="163"/>
      <c r="B203" s="165"/>
      <c r="C203" s="167"/>
      <c r="D203" s="167"/>
      <c r="E203" s="167"/>
      <c r="F203" s="167"/>
      <c r="G203" s="167"/>
      <c r="H203" s="167"/>
      <c r="I203" s="51" t="s">
        <v>953</v>
      </c>
      <c r="J203" s="51" t="s">
        <v>868</v>
      </c>
      <c r="K203" s="93" t="str">
        <f t="shared" si="3"/>
        <v>50 0 1</v>
      </c>
      <c r="L203" s="98" t="s">
        <v>902</v>
      </c>
      <c r="M203" s="99" t="s">
        <v>903</v>
      </c>
      <c r="N203" s="99" t="s">
        <v>902</v>
      </c>
      <c r="O203" s="99" t="s">
        <v>903</v>
      </c>
      <c r="P203" s="99" t="s">
        <v>902</v>
      </c>
      <c r="Q203" s="100" t="s">
        <v>902</v>
      </c>
      <c r="R203" s="99" t="s">
        <v>902</v>
      </c>
      <c r="S203" s="101" t="s">
        <v>902</v>
      </c>
      <c r="T203" s="102" t="s">
        <v>902</v>
      </c>
      <c r="U203" s="100" t="s">
        <v>903</v>
      </c>
      <c r="V203" s="187" t="s">
        <v>913</v>
      </c>
      <c r="W203" s="169"/>
      <c r="X203" s="170"/>
      <c r="Y203" s="169" t="s">
        <v>911</v>
      </c>
      <c r="Z203" s="169"/>
      <c r="AA203" s="171"/>
      <c r="AB203" s="99"/>
      <c r="AC203" s="99"/>
      <c r="AD203" s="99"/>
      <c r="AE203" s="99"/>
      <c r="AF203" s="99"/>
      <c r="AG203" s="99"/>
      <c r="AH203" s="99"/>
      <c r="AI203" s="101"/>
      <c r="AJ203" s="99"/>
      <c r="AK203" s="99"/>
      <c r="AL203" s="99"/>
      <c r="AM203" s="99"/>
      <c r="AN203" s="99"/>
      <c r="AO203" s="99"/>
      <c r="AP203" s="99"/>
      <c r="AQ203" s="101"/>
      <c r="AR203" s="99"/>
      <c r="AS203" s="99"/>
      <c r="AT203" s="99"/>
      <c r="AU203" s="99"/>
      <c r="AV203" s="99"/>
      <c r="AW203" s="99"/>
      <c r="AX203" s="99"/>
      <c r="AY203" s="101"/>
      <c r="AZ203" s="99"/>
      <c r="BA203" s="99"/>
      <c r="BB203" s="99"/>
      <c r="BC203" s="99"/>
      <c r="BD203" s="99"/>
      <c r="BE203" s="99"/>
      <c r="BF203" s="99"/>
      <c r="BG203" s="101"/>
      <c r="BH203" s="172"/>
      <c r="BI203" s="51"/>
      <c r="BJ203" s="174"/>
      <c r="BL203" s="51"/>
      <c r="BM203" s="51"/>
      <c r="BN203" s="51"/>
      <c r="BO203" s="51"/>
      <c r="BP203" s="51"/>
      <c r="BQ203" s="51"/>
      <c r="BR203" s="51"/>
      <c r="BS203" s="51"/>
      <c r="BT203" s="51"/>
      <c r="BU203" s="51"/>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row>
    <row r="204" spans="1:102" s="50" customFormat="1" x14ac:dyDescent="0.3">
      <c r="A204" s="163"/>
      <c r="B204" s="165"/>
      <c r="C204" s="167"/>
      <c r="D204" s="167"/>
      <c r="E204" s="167"/>
      <c r="F204" s="167"/>
      <c r="G204" s="167"/>
      <c r="H204" s="167"/>
      <c r="I204" s="51" t="s">
        <v>954</v>
      </c>
      <c r="J204" s="51" t="s">
        <v>829</v>
      </c>
      <c r="K204" s="93" t="str">
        <f t="shared" si="3"/>
        <v>50 1 1</v>
      </c>
      <c r="L204" s="98" t="s">
        <v>902</v>
      </c>
      <c r="M204" s="99" t="s">
        <v>903</v>
      </c>
      <c r="N204" s="99" t="s">
        <v>902</v>
      </c>
      <c r="O204" s="99" t="s">
        <v>903</v>
      </c>
      <c r="P204" s="99" t="s">
        <v>902</v>
      </c>
      <c r="Q204" s="100" t="s">
        <v>902</v>
      </c>
      <c r="R204" s="99" t="s">
        <v>902</v>
      </c>
      <c r="S204" s="101" t="s">
        <v>903</v>
      </c>
      <c r="T204" s="102" t="s">
        <v>902</v>
      </c>
      <c r="U204" s="100" t="s">
        <v>903</v>
      </c>
      <c r="V204" s="187" t="s">
        <v>913</v>
      </c>
      <c r="W204" s="169"/>
      <c r="X204" s="170"/>
      <c r="Y204" s="169" t="s">
        <v>911</v>
      </c>
      <c r="Z204" s="169"/>
      <c r="AA204" s="171"/>
      <c r="AB204" s="176" t="s">
        <v>921</v>
      </c>
      <c r="AC204" s="176"/>
      <c r="AD204" s="176"/>
      <c r="AE204" s="176"/>
      <c r="AF204" s="176"/>
      <c r="AG204" s="176"/>
      <c r="AH204" s="176"/>
      <c r="AI204" s="177"/>
      <c r="AJ204" s="99"/>
      <c r="AK204" s="99"/>
      <c r="AL204" s="99"/>
      <c r="AM204" s="99"/>
      <c r="AN204" s="99"/>
      <c r="AO204" s="99"/>
      <c r="AP204" s="99"/>
      <c r="AQ204" s="101"/>
      <c r="AR204" s="99"/>
      <c r="AS204" s="99"/>
      <c r="AT204" s="99"/>
      <c r="AU204" s="99"/>
      <c r="AV204" s="99"/>
      <c r="AW204" s="99"/>
      <c r="AX204" s="99"/>
      <c r="AY204" s="101"/>
      <c r="AZ204" s="99"/>
      <c r="BA204" s="99"/>
      <c r="BB204" s="99"/>
      <c r="BC204" s="99"/>
      <c r="BD204" s="99"/>
      <c r="BE204" s="99"/>
      <c r="BF204" s="99"/>
      <c r="BG204" s="101"/>
      <c r="BH204" s="172"/>
      <c r="BI204" s="51"/>
      <c r="BJ204" s="174"/>
      <c r="BL204" s="51"/>
      <c r="BM204" s="51"/>
      <c r="BN204" s="51"/>
      <c r="BO204" s="51"/>
      <c r="BP204" s="51"/>
      <c r="BQ204" s="51"/>
      <c r="BR204" s="51"/>
      <c r="BS204" s="51"/>
      <c r="BT204" s="51"/>
      <c r="BU204" s="51"/>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row>
    <row r="205" spans="1:102" s="50" customFormat="1" x14ac:dyDescent="0.3">
      <c r="A205" s="163"/>
      <c r="B205" s="165"/>
      <c r="C205" s="167"/>
      <c r="D205" s="167"/>
      <c r="E205" s="167"/>
      <c r="F205" s="167"/>
      <c r="G205" s="167"/>
      <c r="H205" s="167"/>
      <c r="I205" s="51" t="s">
        <v>955</v>
      </c>
      <c r="J205" s="51" t="s">
        <v>868</v>
      </c>
      <c r="K205" s="93" t="str">
        <f t="shared" si="3"/>
        <v>50 2 1</v>
      </c>
      <c r="L205" s="98" t="s">
        <v>902</v>
      </c>
      <c r="M205" s="99" t="s">
        <v>903</v>
      </c>
      <c r="N205" s="99" t="s">
        <v>902</v>
      </c>
      <c r="O205" s="99" t="s">
        <v>903</v>
      </c>
      <c r="P205" s="99" t="s">
        <v>902</v>
      </c>
      <c r="Q205" s="100" t="s">
        <v>902</v>
      </c>
      <c r="R205" s="99" t="s">
        <v>903</v>
      </c>
      <c r="S205" s="101" t="s">
        <v>902</v>
      </c>
      <c r="T205" s="102" t="s">
        <v>902</v>
      </c>
      <c r="U205" s="100" t="s">
        <v>903</v>
      </c>
      <c r="V205" s="187" t="s">
        <v>913</v>
      </c>
      <c r="W205" s="169"/>
      <c r="X205" s="170"/>
      <c r="Y205" s="169" t="s">
        <v>911</v>
      </c>
      <c r="Z205" s="169"/>
      <c r="AA205" s="171"/>
      <c r="AB205" s="176" t="s">
        <v>916</v>
      </c>
      <c r="AC205" s="176"/>
      <c r="AD205" s="176"/>
      <c r="AE205" s="176"/>
      <c r="AF205" s="176"/>
      <c r="AG205" s="176"/>
      <c r="AH205" s="176"/>
      <c r="AI205" s="176"/>
      <c r="AJ205" s="176"/>
      <c r="AK205" s="176"/>
      <c r="AL205" s="176"/>
      <c r="AM205" s="176"/>
      <c r="AN205" s="176"/>
      <c r="AO205" s="176"/>
      <c r="AP205" s="176"/>
      <c r="AQ205" s="177"/>
      <c r="AR205" s="99"/>
      <c r="AS205" s="99"/>
      <c r="AT205" s="99"/>
      <c r="AU205" s="99"/>
      <c r="AV205" s="99"/>
      <c r="AW205" s="99"/>
      <c r="AX205" s="99"/>
      <c r="AY205" s="101"/>
      <c r="AZ205" s="99"/>
      <c r="BA205" s="99"/>
      <c r="BB205" s="99"/>
      <c r="BC205" s="99"/>
      <c r="BD205" s="99"/>
      <c r="BE205" s="99"/>
      <c r="BF205" s="99"/>
      <c r="BG205" s="101"/>
      <c r="BH205" s="172"/>
      <c r="BI205" s="51"/>
      <c r="BJ205" s="174"/>
      <c r="BL205" s="51"/>
      <c r="BM205" s="51"/>
      <c r="BN205" s="51"/>
      <c r="BO205" s="51"/>
      <c r="BP205" s="51"/>
      <c r="BQ205" s="51"/>
      <c r="BR205" s="51"/>
      <c r="BS205" s="51"/>
      <c r="BT205" s="51"/>
      <c r="BU205" s="51"/>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row>
    <row r="206" spans="1:102" s="50" customFormat="1" x14ac:dyDescent="0.3">
      <c r="A206" s="163"/>
      <c r="B206" s="165"/>
      <c r="C206" s="167"/>
      <c r="D206" s="167"/>
      <c r="E206" s="167"/>
      <c r="F206" s="167"/>
      <c r="G206" s="167" t="s">
        <v>788</v>
      </c>
      <c r="H206" s="167" t="s">
        <v>848</v>
      </c>
      <c r="I206" s="51" t="s">
        <v>914</v>
      </c>
      <c r="J206" s="51" t="s">
        <v>829</v>
      </c>
      <c r="K206" s="93" t="str">
        <f t="shared" si="3"/>
        <v>54 0 3</v>
      </c>
      <c r="L206" s="98" t="s">
        <v>902</v>
      </c>
      <c r="M206" s="99" t="s">
        <v>903</v>
      </c>
      <c r="N206" s="99" t="s">
        <v>902</v>
      </c>
      <c r="O206" s="99" t="s">
        <v>903</v>
      </c>
      <c r="P206" s="99" t="s">
        <v>902</v>
      </c>
      <c r="Q206" s="100" t="s">
        <v>903</v>
      </c>
      <c r="R206" s="99" t="s">
        <v>902</v>
      </c>
      <c r="S206" s="101" t="s">
        <v>902</v>
      </c>
      <c r="T206" s="102" t="s">
        <v>903</v>
      </c>
      <c r="U206" s="100" t="s">
        <v>903</v>
      </c>
      <c r="V206" s="99"/>
      <c r="W206" s="99"/>
      <c r="X206" s="100"/>
      <c r="Y206" s="169" t="s">
        <v>132</v>
      </c>
      <c r="Z206" s="169"/>
      <c r="AA206" s="171"/>
      <c r="AB206" s="176" t="s">
        <v>916</v>
      </c>
      <c r="AC206" s="176"/>
      <c r="AD206" s="176"/>
      <c r="AE206" s="176"/>
      <c r="AF206" s="176"/>
      <c r="AG206" s="176"/>
      <c r="AH206" s="176"/>
      <c r="AI206" s="176"/>
      <c r="AJ206" s="176"/>
      <c r="AK206" s="176"/>
      <c r="AL206" s="176"/>
      <c r="AM206" s="176"/>
      <c r="AN206" s="176"/>
      <c r="AO206" s="176"/>
      <c r="AP206" s="176"/>
      <c r="AQ206" s="177"/>
      <c r="AR206" s="99"/>
      <c r="AS206" s="99"/>
      <c r="AT206" s="99"/>
      <c r="AU206" s="99"/>
      <c r="AV206" s="99"/>
      <c r="AW206" s="99"/>
      <c r="AX206" s="99"/>
      <c r="AY206" s="101"/>
      <c r="AZ206" s="99"/>
      <c r="BA206" s="99"/>
      <c r="BB206" s="99"/>
      <c r="BC206" s="99"/>
      <c r="BD206" s="99"/>
      <c r="BE206" s="99"/>
      <c r="BF206" s="99"/>
      <c r="BG206" s="101"/>
      <c r="BH206" s="172"/>
      <c r="BI206" s="51"/>
      <c r="BJ206" s="174"/>
      <c r="BL206" s="51"/>
      <c r="BM206" s="51"/>
      <c r="BN206" s="51"/>
      <c r="BO206" s="51"/>
      <c r="BP206" s="51"/>
      <c r="BQ206" s="51"/>
      <c r="BR206" s="51"/>
      <c r="BS206" s="51"/>
      <c r="BT206" s="51"/>
      <c r="BU206" s="51"/>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row>
    <row r="207" spans="1:102" s="50" customFormat="1" x14ac:dyDescent="0.3">
      <c r="A207" s="163"/>
      <c r="B207" s="165"/>
      <c r="C207" s="167"/>
      <c r="D207" s="167"/>
      <c r="E207" s="167"/>
      <c r="F207" s="167"/>
      <c r="G207" s="167"/>
      <c r="H207" s="167"/>
      <c r="I207" s="51" t="s">
        <v>953</v>
      </c>
      <c r="J207" s="51" t="s">
        <v>829</v>
      </c>
      <c r="K207" s="93" t="str">
        <f t="shared" si="3"/>
        <v>50 0 3</v>
      </c>
      <c r="L207" s="98" t="s">
        <v>902</v>
      </c>
      <c r="M207" s="99" t="s">
        <v>903</v>
      </c>
      <c r="N207" s="99" t="s">
        <v>902</v>
      </c>
      <c r="O207" s="99" t="s">
        <v>903</v>
      </c>
      <c r="P207" s="99" t="s">
        <v>902</v>
      </c>
      <c r="Q207" s="100" t="s">
        <v>902</v>
      </c>
      <c r="R207" s="99" t="s">
        <v>902</v>
      </c>
      <c r="S207" s="101" t="s">
        <v>902</v>
      </c>
      <c r="T207" s="102" t="s">
        <v>903</v>
      </c>
      <c r="U207" s="100" t="s">
        <v>903</v>
      </c>
      <c r="V207" s="187" t="s">
        <v>913</v>
      </c>
      <c r="W207" s="169"/>
      <c r="X207" s="170"/>
      <c r="Y207" s="169" t="s">
        <v>132</v>
      </c>
      <c r="Z207" s="169"/>
      <c r="AA207" s="171"/>
      <c r="AB207" s="99"/>
      <c r="AC207" s="99"/>
      <c r="AD207" s="99"/>
      <c r="AE207" s="99"/>
      <c r="AF207" s="99"/>
      <c r="AG207" s="99"/>
      <c r="AH207" s="99"/>
      <c r="AI207" s="101"/>
      <c r="AJ207" s="99"/>
      <c r="AK207" s="99"/>
      <c r="AL207" s="99"/>
      <c r="AM207" s="99"/>
      <c r="AN207" s="99"/>
      <c r="AO207" s="99"/>
      <c r="AP207" s="99"/>
      <c r="AQ207" s="101"/>
      <c r="AR207" s="99"/>
      <c r="AS207" s="99"/>
      <c r="AT207" s="99"/>
      <c r="AU207" s="99"/>
      <c r="AV207" s="99"/>
      <c r="AW207" s="99"/>
      <c r="AX207" s="99"/>
      <c r="AY207" s="101"/>
      <c r="AZ207" s="99"/>
      <c r="BA207" s="99"/>
      <c r="BB207" s="99"/>
      <c r="BC207" s="99"/>
      <c r="BD207" s="99"/>
      <c r="BE207" s="99"/>
      <c r="BF207" s="99"/>
      <c r="BG207" s="101"/>
      <c r="BH207" s="172"/>
      <c r="BI207" s="51"/>
      <c r="BJ207" s="174"/>
      <c r="BL207" s="51"/>
      <c r="BM207" s="51"/>
      <c r="BN207" s="51"/>
      <c r="BO207" s="51"/>
      <c r="BP207" s="51"/>
      <c r="BQ207" s="51"/>
      <c r="BR207" s="51"/>
      <c r="BS207" s="51"/>
      <c r="BT207" s="51"/>
      <c r="BU207" s="51"/>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row>
    <row r="208" spans="1:102" s="50" customFormat="1" x14ac:dyDescent="0.3">
      <c r="A208" s="163"/>
      <c r="B208" s="165"/>
      <c r="C208" s="167"/>
      <c r="D208" s="167"/>
      <c r="E208" s="167"/>
      <c r="F208" s="167"/>
      <c r="G208" s="167"/>
      <c r="H208" s="167"/>
      <c r="I208" s="51" t="s">
        <v>954</v>
      </c>
      <c r="J208" s="51" t="s">
        <v>829</v>
      </c>
      <c r="K208" s="93" t="str">
        <f t="shared" si="3"/>
        <v>50 1 3</v>
      </c>
      <c r="L208" s="98" t="s">
        <v>902</v>
      </c>
      <c r="M208" s="99" t="s">
        <v>903</v>
      </c>
      <c r="N208" s="99" t="s">
        <v>902</v>
      </c>
      <c r="O208" s="99" t="s">
        <v>903</v>
      </c>
      <c r="P208" s="99" t="s">
        <v>902</v>
      </c>
      <c r="Q208" s="100" t="s">
        <v>902</v>
      </c>
      <c r="R208" s="99" t="s">
        <v>902</v>
      </c>
      <c r="S208" s="101" t="s">
        <v>903</v>
      </c>
      <c r="T208" s="102" t="s">
        <v>903</v>
      </c>
      <c r="U208" s="100" t="s">
        <v>903</v>
      </c>
      <c r="V208" s="187" t="s">
        <v>913</v>
      </c>
      <c r="W208" s="169"/>
      <c r="X208" s="170"/>
      <c r="Y208" s="169" t="s">
        <v>132</v>
      </c>
      <c r="Z208" s="169"/>
      <c r="AA208" s="171"/>
      <c r="AB208" s="176" t="s">
        <v>921</v>
      </c>
      <c r="AC208" s="176"/>
      <c r="AD208" s="176"/>
      <c r="AE208" s="176"/>
      <c r="AF208" s="176"/>
      <c r="AG208" s="176"/>
      <c r="AH208" s="176"/>
      <c r="AI208" s="177"/>
      <c r="AJ208" s="99"/>
      <c r="AK208" s="99"/>
      <c r="AL208" s="99"/>
      <c r="AM208" s="99"/>
      <c r="AN208" s="99"/>
      <c r="AO208" s="99"/>
      <c r="AP208" s="99"/>
      <c r="AQ208" s="101"/>
      <c r="AR208" s="99"/>
      <c r="AS208" s="99"/>
      <c r="AT208" s="99"/>
      <c r="AU208" s="99"/>
      <c r="AV208" s="99"/>
      <c r="AW208" s="99"/>
      <c r="AX208" s="99"/>
      <c r="AY208" s="101"/>
      <c r="AZ208" s="99"/>
      <c r="BA208" s="99"/>
      <c r="BB208" s="99"/>
      <c r="BC208" s="99"/>
      <c r="BD208" s="99"/>
      <c r="BE208" s="99"/>
      <c r="BF208" s="99"/>
      <c r="BG208" s="101"/>
      <c r="BH208" s="172"/>
      <c r="BI208" s="51"/>
      <c r="BJ208" s="174"/>
      <c r="BL208" s="51"/>
      <c r="BM208" s="51"/>
      <c r="BN208" s="51"/>
      <c r="BO208" s="51"/>
      <c r="BP208" s="51"/>
      <c r="BQ208" s="51"/>
      <c r="BR208" s="51"/>
      <c r="BS208" s="51"/>
      <c r="BT208" s="51"/>
      <c r="BU208" s="51"/>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row>
    <row r="209" spans="1:102" s="50" customFormat="1" x14ac:dyDescent="0.3">
      <c r="A209" s="163"/>
      <c r="B209" s="165"/>
      <c r="C209" s="167"/>
      <c r="D209" s="167"/>
      <c r="E209" s="167"/>
      <c r="F209" s="167"/>
      <c r="G209" s="167"/>
      <c r="H209" s="167"/>
      <c r="I209" s="51" t="s">
        <v>955</v>
      </c>
      <c r="J209" s="51" t="s">
        <v>829</v>
      </c>
      <c r="K209" s="93" t="str">
        <f t="shared" si="3"/>
        <v>50 2 3</v>
      </c>
      <c r="L209" s="98" t="s">
        <v>902</v>
      </c>
      <c r="M209" s="99" t="s">
        <v>903</v>
      </c>
      <c r="N209" s="99" t="s">
        <v>902</v>
      </c>
      <c r="O209" s="99" t="s">
        <v>903</v>
      </c>
      <c r="P209" s="99" t="s">
        <v>902</v>
      </c>
      <c r="Q209" s="100" t="s">
        <v>902</v>
      </c>
      <c r="R209" s="99" t="s">
        <v>903</v>
      </c>
      <c r="S209" s="101" t="s">
        <v>902</v>
      </c>
      <c r="T209" s="102" t="s">
        <v>903</v>
      </c>
      <c r="U209" s="100" t="s">
        <v>903</v>
      </c>
      <c r="V209" s="187" t="s">
        <v>913</v>
      </c>
      <c r="W209" s="169"/>
      <c r="X209" s="170"/>
      <c r="Y209" s="169" t="s">
        <v>132</v>
      </c>
      <c r="Z209" s="169"/>
      <c r="AA209" s="171"/>
      <c r="AB209" s="176" t="s">
        <v>916</v>
      </c>
      <c r="AC209" s="176"/>
      <c r="AD209" s="176"/>
      <c r="AE209" s="176"/>
      <c r="AF209" s="176"/>
      <c r="AG209" s="176"/>
      <c r="AH209" s="176"/>
      <c r="AI209" s="176"/>
      <c r="AJ209" s="176"/>
      <c r="AK209" s="176"/>
      <c r="AL209" s="176"/>
      <c r="AM209" s="176"/>
      <c r="AN209" s="176"/>
      <c r="AO209" s="176"/>
      <c r="AP209" s="176"/>
      <c r="AQ209" s="177"/>
      <c r="AR209" s="99"/>
      <c r="AS209" s="99"/>
      <c r="AT209" s="99"/>
      <c r="AU209" s="99"/>
      <c r="AV209" s="99"/>
      <c r="AW209" s="99"/>
      <c r="AX209" s="99"/>
      <c r="AY209" s="101"/>
      <c r="AZ209" s="99"/>
      <c r="BA209" s="99"/>
      <c r="BB209" s="99"/>
      <c r="BC209" s="99"/>
      <c r="BD209" s="99"/>
      <c r="BE209" s="99"/>
      <c r="BF209" s="99"/>
      <c r="BG209" s="101"/>
      <c r="BH209" s="172"/>
      <c r="BI209" s="51"/>
      <c r="BJ209" s="174"/>
      <c r="BL209" s="51"/>
      <c r="BM209" s="51"/>
      <c r="BN209" s="51"/>
      <c r="BO209" s="51"/>
      <c r="BP209" s="51"/>
      <c r="BQ209" s="51"/>
      <c r="BR209" s="51"/>
      <c r="BS209" s="51"/>
      <c r="BT209" s="51"/>
      <c r="BU209" s="51"/>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row>
    <row r="210" spans="1:102" s="50" customFormat="1" x14ac:dyDescent="0.3">
      <c r="A210" s="163"/>
      <c r="B210" s="165"/>
      <c r="C210" s="167"/>
      <c r="D210" s="167"/>
      <c r="E210" s="167"/>
      <c r="F210" s="167"/>
      <c r="G210" s="167" t="s">
        <v>789</v>
      </c>
      <c r="H210" s="167" t="s">
        <v>848</v>
      </c>
      <c r="I210" s="51" t="s">
        <v>914</v>
      </c>
      <c r="J210" s="51" t="s">
        <v>829</v>
      </c>
      <c r="K210" s="93" t="str">
        <f t="shared" si="3"/>
        <v>5C 0 3</v>
      </c>
      <c r="L210" s="98" t="s">
        <v>902</v>
      </c>
      <c r="M210" s="99" t="s">
        <v>903</v>
      </c>
      <c r="N210" s="99" t="s">
        <v>902</v>
      </c>
      <c r="O210" s="99" t="s">
        <v>903</v>
      </c>
      <c r="P210" s="99" t="s">
        <v>903</v>
      </c>
      <c r="Q210" s="100" t="s">
        <v>903</v>
      </c>
      <c r="R210" s="99" t="s">
        <v>902</v>
      </c>
      <c r="S210" s="101" t="s">
        <v>902</v>
      </c>
      <c r="T210" s="102" t="s">
        <v>903</v>
      </c>
      <c r="U210" s="100" t="s">
        <v>903</v>
      </c>
      <c r="V210" s="99"/>
      <c r="W210" s="99"/>
      <c r="X210" s="100"/>
      <c r="Y210" s="99"/>
      <c r="Z210" s="99"/>
      <c r="AA210" s="104"/>
      <c r="AB210" s="176" t="s">
        <v>916</v>
      </c>
      <c r="AC210" s="176"/>
      <c r="AD210" s="176"/>
      <c r="AE210" s="176"/>
      <c r="AF210" s="176"/>
      <c r="AG210" s="176"/>
      <c r="AH210" s="176"/>
      <c r="AI210" s="176"/>
      <c r="AJ210" s="176"/>
      <c r="AK210" s="176"/>
      <c r="AL210" s="176"/>
      <c r="AM210" s="176"/>
      <c r="AN210" s="176"/>
      <c r="AO210" s="176"/>
      <c r="AP210" s="176"/>
      <c r="AQ210" s="177"/>
      <c r="AR210" s="175" t="s">
        <v>789</v>
      </c>
      <c r="AS210" s="176"/>
      <c r="AT210" s="176"/>
      <c r="AU210" s="176"/>
      <c r="AV210" s="176"/>
      <c r="AW210" s="176"/>
      <c r="AX210" s="176"/>
      <c r="AY210" s="176"/>
      <c r="AZ210" s="176"/>
      <c r="BA210" s="176"/>
      <c r="BB210" s="176"/>
      <c r="BC210" s="176"/>
      <c r="BD210" s="176"/>
      <c r="BE210" s="176"/>
      <c r="BF210" s="176"/>
      <c r="BG210" s="177"/>
      <c r="BH210" s="172"/>
      <c r="BI210" s="51"/>
      <c r="BJ210" s="174"/>
      <c r="BL210" s="51"/>
      <c r="BM210" s="51"/>
      <c r="BN210" s="51"/>
      <c r="BO210" s="51"/>
      <c r="BP210" s="51"/>
      <c r="BQ210" s="51"/>
      <c r="BR210" s="51"/>
      <c r="BS210" s="51"/>
      <c r="BT210" s="51"/>
      <c r="BU210" s="51"/>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row>
    <row r="211" spans="1:102" s="50" customFormat="1" x14ac:dyDescent="0.3">
      <c r="A211" s="163"/>
      <c r="B211" s="165"/>
      <c r="C211" s="167"/>
      <c r="D211" s="167"/>
      <c r="E211" s="167"/>
      <c r="F211" s="167"/>
      <c r="G211" s="167"/>
      <c r="H211" s="167"/>
      <c r="I211" s="51" t="s">
        <v>953</v>
      </c>
      <c r="J211" s="51" t="s">
        <v>829</v>
      </c>
      <c r="K211" s="93" t="str">
        <f t="shared" si="3"/>
        <v>58 0 3</v>
      </c>
      <c r="L211" s="98" t="s">
        <v>902</v>
      </c>
      <c r="M211" s="99" t="s">
        <v>903</v>
      </c>
      <c r="N211" s="99" t="s">
        <v>902</v>
      </c>
      <c r="O211" s="99" t="s">
        <v>903</v>
      </c>
      <c r="P211" s="99" t="s">
        <v>903</v>
      </c>
      <c r="Q211" s="100" t="s">
        <v>902</v>
      </c>
      <c r="R211" s="99" t="s">
        <v>902</v>
      </c>
      <c r="S211" s="101" t="s">
        <v>902</v>
      </c>
      <c r="T211" s="102" t="s">
        <v>903</v>
      </c>
      <c r="U211" s="100" t="s">
        <v>903</v>
      </c>
      <c r="V211" s="187" t="s">
        <v>913</v>
      </c>
      <c r="W211" s="169"/>
      <c r="X211" s="170"/>
      <c r="Y211" s="99"/>
      <c r="Z211" s="99"/>
      <c r="AA211" s="101"/>
      <c r="AB211" s="176" t="s">
        <v>789</v>
      </c>
      <c r="AC211" s="176"/>
      <c r="AD211" s="176"/>
      <c r="AE211" s="176"/>
      <c r="AF211" s="176"/>
      <c r="AG211" s="176"/>
      <c r="AH211" s="176"/>
      <c r="AI211" s="176"/>
      <c r="AJ211" s="176"/>
      <c r="AK211" s="176"/>
      <c r="AL211" s="176"/>
      <c r="AM211" s="176"/>
      <c r="AN211" s="176"/>
      <c r="AO211" s="176"/>
      <c r="AP211" s="176"/>
      <c r="AQ211" s="177"/>
      <c r="AR211" s="99"/>
      <c r="AS211" s="99"/>
      <c r="AT211" s="99"/>
      <c r="AU211" s="99"/>
      <c r="AV211" s="99"/>
      <c r="AW211" s="99"/>
      <c r="AX211" s="99"/>
      <c r="AY211" s="101"/>
      <c r="AZ211" s="99"/>
      <c r="BA211" s="99"/>
      <c r="BB211" s="99"/>
      <c r="BC211" s="99"/>
      <c r="BD211" s="99"/>
      <c r="BE211" s="99"/>
      <c r="BF211" s="99"/>
      <c r="BG211" s="101"/>
      <c r="BH211" s="172"/>
      <c r="BI211" s="51"/>
      <c r="BJ211" s="174"/>
      <c r="BL211" s="51"/>
      <c r="BM211" s="51"/>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row>
    <row r="212" spans="1:102" s="50" customFormat="1" x14ac:dyDescent="0.3">
      <c r="A212" s="163"/>
      <c r="B212" s="165"/>
      <c r="C212" s="167"/>
      <c r="D212" s="167"/>
      <c r="E212" s="167"/>
      <c r="F212" s="167"/>
      <c r="G212" s="167"/>
      <c r="H212" s="167"/>
      <c r="I212" s="51" t="s">
        <v>954</v>
      </c>
      <c r="J212" s="51" t="s">
        <v>829</v>
      </c>
      <c r="K212" s="93" t="str">
        <f t="shared" si="3"/>
        <v>58 1 3</v>
      </c>
      <c r="L212" s="98" t="s">
        <v>902</v>
      </c>
      <c r="M212" s="99" t="s">
        <v>903</v>
      </c>
      <c r="N212" s="99" t="s">
        <v>902</v>
      </c>
      <c r="O212" s="99" t="s">
        <v>903</v>
      </c>
      <c r="P212" s="99" t="s">
        <v>903</v>
      </c>
      <c r="Q212" s="100" t="s">
        <v>902</v>
      </c>
      <c r="R212" s="99" t="s">
        <v>902</v>
      </c>
      <c r="S212" s="101" t="s">
        <v>903</v>
      </c>
      <c r="T212" s="102" t="s">
        <v>903</v>
      </c>
      <c r="U212" s="100" t="s">
        <v>903</v>
      </c>
      <c r="V212" s="187" t="s">
        <v>913</v>
      </c>
      <c r="W212" s="169"/>
      <c r="X212" s="170"/>
      <c r="Y212" s="99"/>
      <c r="Z212" s="99"/>
      <c r="AA212" s="101"/>
      <c r="AB212" s="176" t="s">
        <v>921</v>
      </c>
      <c r="AC212" s="176"/>
      <c r="AD212" s="176"/>
      <c r="AE212" s="176"/>
      <c r="AF212" s="176"/>
      <c r="AG212" s="176"/>
      <c r="AH212" s="176"/>
      <c r="AI212" s="177"/>
      <c r="AJ212" s="175" t="s">
        <v>789</v>
      </c>
      <c r="AK212" s="176"/>
      <c r="AL212" s="176"/>
      <c r="AM212" s="176"/>
      <c r="AN212" s="176"/>
      <c r="AO212" s="176"/>
      <c r="AP212" s="176"/>
      <c r="AQ212" s="176"/>
      <c r="AR212" s="176"/>
      <c r="AS212" s="176"/>
      <c r="AT212" s="176"/>
      <c r="AU212" s="176"/>
      <c r="AV212" s="176"/>
      <c r="AW212" s="176"/>
      <c r="AX212" s="176"/>
      <c r="AY212" s="177"/>
      <c r="AZ212" s="99"/>
      <c r="BA212" s="99"/>
      <c r="BB212" s="99"/>
      <c r="BC212" s="99"/>
      <c r="BD212" s="99"/>
      <c r="BE212" s="99"/>
      <c r="BF212" s="99"/>
      <c r="BG212" s="101"/>
      <c r="BH212" s="172"/>
      <c r="BI212" s="51"/>
      <c r="BJ212" s="174"/>
      <c r="BL212" s="51"/>
      <c r="BM212" s="51"/>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row>
    <row r="213" spans="1:102" s="50" customFormat="1" x14ac:dyDescent="0.3">
      <c r="A213" s="163"/>
      <c r="B213" s="165"/>
      <c r="C213" s="167"/>
      <c r="D213" s="167"/>
      <c r="E213" s="167"/>
      <c r="F213" s="167"/>
      <c r="G213" s="167"/>
      <c r="H213" s="167"/>
      <c r="I213" s="51" t="s">
        <v>955</v>
      </c>
      <c r="J213" s="51" t="s">
        <v>829</v>
      </c>
      <c r="K213" s="93" t="str">
        <f t="shared" si="3"/>
        <v>58 2 3</v>
      </c>
      <c r="L213" s="98" t="s">
        <v>902</v>
      </c>
      <c r="M213" s="99" t="s">
        <v>903</v>
      </c>
      <c r="N213" s="99" t="s">
        <v>902</v>
      </c>
      <c r="O213" s="99" t="s">
        <v>903</v>
      </c>
      <c r="P213" s="99" t="s">
        <v>903</v>
      </c>
      <c r="Q213" s="100" t="s">
        <v>902</v>
      </c>
      <c r="R213" s="99" t="s">
        <v>903</v>
      </c>
      <c r="S213" s="101" t="s">
        <v>902</v>
      </c>
      <c r="T213" s="102" t="s">
        <v>903</v>
      </c>
      <c r="U213" s="100" t="s">
        <v>903</v>
      </c>
      <c r="V213" s="187" t="s">
        <v>913</v>
      </c>
      <c r="W213" s="169"/>
      <c r="X213" s="170"/>
      <c r="Y213" s="99"/>
      <c r="Z213" s="99"/>
      <c r="AA213" s="101"/>
      <c r="AB213" s="176" t="s">
        <v>916</v>
      </c>
      <c r="AC213" s="176"/>
      <c r="AD213" s="176"/>
      <c r="AE213" s="176"/>
      <c r="AF213" s="176"/>
      <c r="AG213" s="176"/>
      <c r="AH213" s="176"/>
      <c r="AI213" s="176"/>
      <c r="AJ213" s="176"/>
      <c r="AK213" s="176"/>
      <c r="AL213" s="176"/>
      <c r="AM213" s="176"/>
      <c r="AN213" s="176"/>
      <c r="AO213" s="176"/>
      <c r="AP213" s="176"/>
      <c r="AQ213" s="177"/>
      <c r="AR213" s="175" t="s">
        <v>789</v>
      </c>
      <c r="AS213" s="176"/>
      <c r="AT213" s="176"/>
      <c r="AU213" s="176"/>
      <c r="AV213" s="176"/>
      <c r="AW213" s="176"/>
      <c r="AX213" s="176"/>
      <c r="AY213" s="176"/>
      <c r="AZ213" s="176"/>
      <c r="BA213" s="176"/>
      <c r="BB213" s="176"/>
      <c r="BC213" s="176"/>
      <c r="BD213" s="176"/>
      <c r="BE213" s="176"/>
      <c r="BF213" s="176"/>
      <c r="BG213" s="177"/>
      <c r="BH213" s="172"/>
      <c r="BI213" s="51"/>
      <c r="BJ213" s="174"/>
      <c r="BL213" s="51"/>
      <c r="BM213" s="51"/>
      <c r="BN213" s="51"/>
      <c r="BO213" s="51"/>
      <c r="BP213" s="51"/>
      <c r="BQ213" s="51"/>
      <c r="BR213" s="51"/>
      <c r="BS213" s="51"/>
      <c r="BT213" s="51"/>
      <c r="BU213" s="51"/>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row>
    <row r="214" spans="1:102" s="50" customFormat="1" x14ac:dyDescent="0.3">
      <c r="A214" s="163" t="s">
        <v>515</v>
      </c>
      <c r="B214" s="165"/>
      <c r="C214" s="167" t="s">
        <v>54</v>
      </c>
      <c r="D214" s="167" t="s">
        <v>556</v>
      </c>
      <c r="E214" s="167" t="s">
        <v>774</v>
      </c>
      <c r="F214" s="51">
        <v>8</v>
      </c>
      <c r="G214" s="167" t="s">
        <v>920</v>
      </c>
      <c r="H214" s="167"/>
      <c r="I214" s="167"/>
      <c r="J214" s="51" t="s">
        <v>829</v>
      </c>
      <c r="K214" s="93" t="str">
        <f t="shared" si="3"/>
        <v>20 0 X</v>
      </c>
      <c r="L214" s="98" t="s">
        <v>902</v>
      </c>
      <c r="M214" s="99" t="s">
        <v>902</v>
      </c>
      <c r="N214" s="99" t="s">
        <v>903</v>
      </c>
      <c r="O214" s="99" t="s">
        <v>902</v>
      </c>
      <c r="P214" s="99" t="s">
        <v>902</v>
      </c>
      <c r="Q214" s="100" t="s">
        <v>902</v>
      </c>
      <c r="R214" s="99" t="s">
        <v>902</v>
      </c>
      <c r="S214" s="101" t="s">
        <v>902</v>
      </c>
      <c r="T214" s="175" t="s">
        <v>921</v>
      </c>
      <c r="U214" s="176"/>
      <c r="V214" s="176"/>
      <c r="W214" s="176"/>
      <c r="X214" s="176"/>
      <c r="Y214" s="176"/>
      <c r="Z214" s="176"/>
      <c r="AA214" s="177"/>
      <c r="AB214" s="99"/>
      <c r="AC214" s="99"/>
      <c r="AD214" s="99"/>
      <c r="AE214" s="99"/>
      <c r="AF214" s="99"/>
      <c r="AG214" s="99"/>
      <c r="AH214" s="99"/>
      <c r="AI214" s="101"/>
      <c r="AJ214" s="99"/>
      <c r="AK214" s="99"/>
      <c r="AL214" s="99"/>
      <c r="AM214" s="99"/>
      <c r="AN214" s="99"/>
      <c r="AO214" s="99"/>
      <c r="AP214" s="99"/>
      <c r="AQ214" s="101"/>
      <c r="AR214" s="99"/>
      <c r="AS214" s="99"/>
      <c r="AT214" s="99"/>
      <c r="AU214" s="99"/>
      <c r="AV214" s="99"/>
      <c r="AW214" s="99"/>
      <c r="AX214" s="99"/>
      <c r="AY214" s="101"/>
      <c r="AZ214" s="99"/>
      <c r="BA214" s="99"/>
      <c r="BB214" s="99"/>
      <c r="BC214" s="99"/>
      <c r="BD214" s="99"/>
      <c r="BE214" s="99"/>
      <c r="BF214" s="99"/>
      <c r="BG214" s="101"/>
      <c r="BH214" s="172" t="s">
        <v>558</v>
      </c>
      <c r="BI214" s="51"/>
      <c r="BJ214" s="174" t="s">
        <v>720</v>
      </c>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row>
    <row r="215" spans="1:102" s="50" customFormat="1" x14ac:dyDescent="0.3">
      <c r="A215" s="163"/>
      <c r="B215" s="165"/>
      <c r="C215" s="167"/>
      <c r="D215" s="167"/>
      <c r="E215" s="167"/>
      <c r="F215" s="51" t="s">
        <v>398</v>
      </c>
      <c r="G215" s="167" t="s">
        <v>920</v>
      </c>
      <c r="H215" s="167"/>
      <c r="I215" s="167"/>
      <c r="J215" s="51" t="s">
        <v>829</v>
      </c>
      <c r="K215" s="93" t="str">
        <f t="shared" si="3"/>
        <v>20 1 X</v>
      </c>
      <c r="L215" s="98" t="s">
        <v>902</v>
      </c>
      <c r="M215" s="99" t="s">
        <v>902</v>
      </c>
      <c r="N215" s="99" t="s">
        <v>903</v>
      </c>
      <c r="O215" s="99" t="s">
        <v>902</v>
      </c>
      <c r="P215" s="99" t="s">
        <v>902</v>
      </c>
      <c r="Q215" s="100" t="s">
        <v>902</v>
      </c>
      <c r="R215" s="99" t="s">
        <v>902</v>
      </c>
      <c r="S215" s="101" t="s">
        <v>903</v>
      </c>
      <c r="T215" s="176" t="s">
        <v>921</v>
      </c>
      <c r="U215" s="176"/>
      <c r="V215" s="176"/>
      <c r="W215" s="176"/>
      <c r="X215" s="176"/>
      <c r="Y215" s="176"/>
      <c r="Z215" s="176"/>
      <c r="AA215" s="177"/>
      <c r="AB215" s="99"/>
      <c r="AC215" s="99"/>
      <c r="AD215" s="99"/>
      <c r="AE215" s="99"/>
      <c r="AF215" s="99"/>
      <c r="AG215" s="99"/>
      <c r="AH215" s="99"/>
      <c r="AI215" s="101"/>
      <c r="AJ215" s="99"/>
      <c r="AK215" s="99"/>
      <c r="AL215" s="99"/>
      <c r="AM215" s="99"/>
      <c r="AN215" s="99"/>
      <c r="AO215" s="99"/>
      <c r="AP215" s="99"/>
      <c r="AQ215" s="101"/>
      <c r="AR215" s="99"/>
      <c r="AS215" s="99"/>
      <c r="AT215" s="99"/>
      <c r="AU215" s="99"/>
      <c r="AV215" s="99"/>
      <c r="AW215" s="99"/>
      <c r="AX215" s="99"/>
      <c r="AY215" s="101"/>
      <c r="AZ215" s="99"/>
      <c r="BA215" s="99"/>
      <c r="BB215" s="99"/>
      <c r="BC215" s="99"/>
      <c r="BD215" s="99"/>
      <c r="BE215" s="99"/>
      <c r="BF215" s="99"/>
      <c r="BG215" s="101"/>
      <c r="BH215" s="172"/>
      <c r="BI215" s="51"/>
      <c r="BJ215" s="174"/>
      <c r="BL215" s="51"/>
      <c r="BM215" s="51"/>
      <c r="BN215" s="51"/>
      <c r="BO215" s="51"/>
      <c r="BP215" s="51"/>
      <c r="BQ215" s="51"/>
      <c r="BR215" s="51"/>
      <c r="BS215" s="51"/>
      <c r="BT215" s="51"/>
      <c r="BU215" s="51"/>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row>
    <row r="216" spans="1:102" s="50" customFormat="1" x14ac:dyDescent="0.3">
      <c r="A216" s="163" t="s">
        <v>509</v>
      </c>
      <c r="B216" s="165"/>
      <c r="C216" s="167"/>
      <c r="D216" s="167"/>
      <c r="E216" s="167" t="s">
        <v>947</v>
      </c>
      <c r="F216" s="167" t="s">
        <v>950</v>
      </c>
      <c r="G216" s="167" t="s">
        <v>787</v>
      </c>
      <c r="H216" s="167"/>
      <c r="I216" s="167"/>
      <c r="J216" s="51" t="s">
        <v>868</v>
      </c>
      <c r="K216" s="93" t="str">
        <f t="shared" si="3"/>
        <v>24 3 0</v>
      </c>
      <c r="L216" s="98" t="s">
        <v>902</v>
      </c>
      <c r="M216" s="99" t="s">
        <v>902</v>
      </c>
      <c r="N216" s="99" t="s">
        <v>903</v>
      </c>
      <c r="O216" s="99" t="s">
        <v>902</v>
      </c>
      <c r="P216" s="99" t="s">
        <v>902</v>
      </c>
      <c r="Q216" s="100" t="s">
        <v>903</v>
      </c>
      <c r="R216" s="99" t="s">
        <v>903</v>
      </c>
      <c r="S216" s="101" t="s">
        <v>903</v>
      </c>
      <c r="T216" s="102" t="s">
        <v>902</v>
      </c>
      <c r="U216" s="103" t="s">
        <v>902</v>
      </c>
      <c r="V216" s="99"/>
      <c r="W216" s="99"/>
      <c r="X216" s="100"/>
      <c r="Y216" s="169" t="s">
        <v>8</v>
      </c>
      <c r="Z216" s="169"/>
      <c r="AA216" s="171"/>
      <c r="AB216" s="99"/>
      <c r="AC216" s="99"/>
      <c r="AD216" s="99"/>
      <c r="AE216" s="99"/>
      <c r="AF216" s="99"/>
      <c r="AG216" s="99"/>
      <c r="AH216" s="99"/>
      <c r="AI216" s="101"/>
      <c r="AJ216" s="99"/>
      <c r="AK216" s="99"/>
      <c r="AL216" s="99"/>
      <c r="AM216" s="99"/>
      <c r="AN216" s="99"/>
      <c r="AO216" s="99"/>
      <c r="AP216" s="99"/>
      <c r="AQ216" s="101"/>
      <c r="AR216" s="99"/>
      <c r="AS216" s="99"/>
      <c r="AT216" s="99"/>
      <c r="AU216" s="99"/>
      <c r="AV216" s="99"/>
      <c r="AW216" s="99"/>
      <c r="AX216" s="99"/>
      <c r="AY216" s="101"/>
      <c r="AZ216" s="99"/>
      <c r="BA216" s="99"/>
      <c r="BB216" s="99"/>
      <c r="BC216" s="99"/>
      <c r="BD216" s="99"/>
      <c r="BE216" s="99"/>
      <c r="BF216" s="99"/>
      <c r="BG216" s="101"/>
      <c r="BH216" s="172"/>
      <c r="BI216" s="51"/>
      <c r="BJ216" s="174"/>
      <c r="BL216" s="51"/>
      <c r="BM216" s="51"/>
      <c r="BN216" s="51"/>
      <c r="BO216" s="51"/>
      <c r="BP216" s="51"/>
      <c r="BQ216" s="51"/>
      <c r="BR216" s="51"/>
      <c r="BS216" s="51"/>
      <c r="BT216" s="51"/>
      <c r="BU216" s="51"/>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row>
    <row r="217" spans="1:102" s="50" customFormat="1" x14ac:dyDescent="0.3">
      <c r="A217" s="163"/>
      <c r="B217" s="165"/>
      <c r="C217" s="167"/>
      <c r="D217" s="167"/>
      <c r="E217" s="167"/>
      <c r="F217" s="167"/>
      <c r="G217" s="167" t="s">
        <v>914</v>
      </c>
      <c r="H217" s="167"/>
      <c r="I217" s="167"/>
      <c r="J217" s="51" t="s">
        <v>829</v>
      </c>
      <c r="K217" s="93" t="str">
        <f t="shared" si="3"/>
        <v>20 2 X</v>
      </c>
      <c r="L217" s="98" t="s">
        <v>902</v>
      </c>
      <c r="M217" s="99" t="s">
        <v>902</v>
      </c>
      <c r="N217" s="99" t="s">
        <v>903</v>
      </c>
      <c r="O217" s="99" t="s">
        <v>902</v>
      </c>
      <c r="P217" s="99" t="s">
        <v>902</v>
      </c>
      <c r="Q217" s="100" t="s">
        <v>902</v>
      </c>
      <c r="R217" s="99" t="s">
        <v>903</v>
      </c>
      <c r="S217" s="101" t="s">
        <v>902</v>
      </c>
      <c r="T217" s="176" t="s">
        <v>916</v>
      </c>
      <c r="U217" s="176"/>
      <c r="V217" s="176"/>
      <c r="W217" s="176"/>
      <c r="X217" s="176"/>
      <c r="Y217" s="176"/>
      <c r="Z217" s="176"/>
      <c r="AA217" s="176"/>
      <c r="AB217" s="176"/>
      <c r="AC217" s="176"/>
      <c r="AD217" s="176"/>
      <c r="AE217" s="176"/>
      <c r="AF217" s="176"/>
      <c r="AG217" s="176"/>
      <c r="AH217" s="176"/>
      <c r="AI217" s="177"/>
      <c r="AJ217" s="99"/>
      <c r="AK217" s="99"/>
      <c r="AL217" s="99"/>
      <c r="AM217" s="99"/>
      <c r="AN217" s="99"/>
      <c r="AO217" s="99"/>
      <c r="AP217" s="99"/>
      <c r="AQ217" s="101"/>
      <c r="AR217" s="99"/>
      <c r="AS217" s="99"/>
      <c r="AT217" s="99"/>
      <c r="AU217" s="99"/>
      <c r="AV217" s="99"/>
      <c r="AW217" s="99"/>
      <c r="AX217" s="99"/>
      <c r="AY217" s="101"/>
      <c r="AZ217" s="99"/>
      <c r="BA217" s="99"/>
      <c r="BB217" s="99"/>
      <c r="BC217" s="99"/>
      <c r="BD217" s="99"/>
      <c r="BE217" s="99"/>
      <c r="BF217" s="99"/>
      <c r="BG217" s="101"/>
      <c r="BH217" s="172"/>
      <c r="BI217" s="51"/>
      <c r="BJ217" s="174"/>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row>
    <row r="218" spans="1:102" s="50" customFormat="1" x14ac:dyDescent="0.3">
      <c r="A218" s="163"/>
      <c r="B218" s="165"/>
      <c r="C218" s="167"/>
      <c r="D218" s="167"/>
      <c r="E218" s="167"/>
      <c r="F218" s="167"/>
      <c r="G218" s="167" t="s">
        <v>953</v>
      </c>
      <c r="H218" s="167"/>
      <c r="I218" s="167"/>
      <c r="J218" s="51" t="s">
        <v>829</v>
      </c>
      <c r="K218" s="93" t="str">
        <f t="shared" si="3"/>
        <v>24 0 0</v>
      </c>
      <c r="L218" s="98" t="s">
        <v>902</v>
      </c>
      <c r="M218" s="99" t="s">
        <v>902</v>
      </c>
      <c r="N218" s="99" t="s">
        <v>903</v>
      </c>
      <c r="O218" s="99" t="s">
        <v>902</v>
      </c>
      <c r="P218" s="99" t="s">
        <v>902</v>
      </c>
      <c r="Q218" s="100" t="s">
        <v>903</v>
      </c>
      <c r="R218" s="99" t="s">
        <v>902</v>
      </c>
      <c r="S218" s="101" t="s">
        <v>902</v>
      </c>
      <c r="T218" s="102" t="s">
        <v>902</v>
      </c>
      <c r="U218" s="100" t="s">
        <v>902</v>
      </c>
      <c r="V218" s="187" t="s">
        <v>913</v>
      </c>
      <c r="W218" s="169"/>
      <c r="X218" s="170"/>
      <c r="Y218" s="99"/>
      <c r="Z218" s="99"/>
      <c r="AA218" s="101"/>
      <c r="AB218" s="99"/>
      <c r="AC218" s="99"/>
      <c r="AD218" s="99"/>
      <c r="AE218" s="99"/>
      <c r="AF218" s="99"/>
      <c r="AG218" s="99"/>
      <c r="AH218" s="99"/>
      <c r="AI218" s="101"/>
      <c r="AJ218" s="99"/>
      <c r="AK218" s="99"/>
      <c r="AL218" s="99"/>
      <c r="AM218" s="99"/>
      <c r="AN218" s="99"/>
      <c r="AO218" s="99"/>
      <c r="AP218" s="99"/>
      <c r="AQ218" s="101"/>
      <c r="AR218" s="99"/>
      <c r="AS218" s="99"/>
      <c r="AT218" s="99"/>
      <c r="AU218" s="99"/>
      <c r="AV218" s="99"/>
      <c r="AW218" s="99"/>
      <c r="AX218" s="99"/>
      <c r="AY218" s="101"/>
      <c r="AZ218" s="99"/>
      <c r="BA218" s="99"/>
      <c r="BB218" s="99"/>
      <c r="BC218" s="99"/>
      <c r="BD218" s="99"/>
      <c r="BE218" s="99"/>
      <c r="BF218" s="99"/>
      <c r="BG218" s="101"/>
      <c r="BH218" s="172"/>
      <c r="BI218" s="51"/>
      <c r="BJ218" s="174"/>
      <c r="BL218" s="51"/>
      <c r="BM218" s="51"/>
      <c r="BN218" s="51"/>
      <c r="BO218" s="51"/>
      <c r="BP218" s="51"/>
      <c r="BQ218" s="51"/>
      <c r="BR218" s="51"/>
      <c r="BS218" s="51"/>
      <c r="BT218" s="51"/>
      <c r="BU218" s="51"/>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row>
    <row r="219" spans="1:102" s="50" customFormat="1" x14ac:dyDescent="0.3">
      <c r="A219" s="163" t="s">
        <v>515</v>
      </c>
      <c r="B219" s="165"/>
      <c r="C219" s="167"/>
      <c r="D219" s="167"/>
      <c r="E219" s="167"/>
      <c r="F219" s="167"/>
      <c r="G219" s="167" t="s">
        <v>954</v>
      </c>
      <c r="H219" s="167"/>
      <c r="I219" s="167"/>
      <c r="J219" s="51" t="s">
        <v>829</v>
      </c>
      <c r="K219" s="93" t="str">
        <f t="shared" si="3"/>
        <v>24 1 0</v>
      </c>
      <c r="L219" s="98" t="s">
        <v>902</v>
      </c>
      <c r="M219" s="99" t="s">
        <v>902</v>
      </c>
      <c r="N219" s="99" t="s">
        <v>903</v>
      </c>
      <c r="O219" s="99" t="s">
        <v>902</v>
      </c>
      <c r="P219" s="99" t="s">
        <v>902</v>
      </c>
      <c r="Q219" s="100" t="s">
        <v>903</v>
      </c>
      <c r="R219" s="99" t="s">
        <v>902</v>
      </c>
      <c r="S219" s="101" t="s">
        <v>903</v>
      </c>
      <c r="T219" s="102" t="s">
        <v>902</v>
      </c>
      <c r="U219" s="100" t="s">
        <v>902</v>
      </c>
      <c r="V219" s="187" t="s">
        <v>913</v>
      </c>
      <c r="W219" s="169"/>
      <c r="X219" s="170"/>
      <c r="Y219" s="99"/>
      <c r="Z219" s="99"/>
      <c r="AA219" s="101"/>
      <c r="AB219" s="176" t="s">
        <v>921</v>
      </c>
      <c r="AC219" s="176"/>
      <c r="AD219" s="176"/>
      <c r="AE219" s="176"/>
      <c r="AF219" s="176"/>
      <c r="AG219" s="176"/>
      <c r="AH219" s="176"/>
      <c r="AI219" s="177"/>
      <c r="AJ219" s="99"/>
      <c r="AK219" s="99"/>
      <c r="AL219" s="99"/>
      <c r="AM219" s="99"/>
      <c r="AN219" s="99"/>
      <c r="AO219" s="99"/>
      <c r="AP219" s="99"/>
      <c r="AQ219" s="101"/>
      <c r="AR219" s="99"/>
      <c r="AS219" s="99"/>
      <c r="AT219" s="99"/>
      <c r="AU219" s="99"/>
      <c r="AV219" s="99"/>
      <c r="AW219" s="99"/>
      <c r="AX219" s="99"/>
      <c r="AY219" s="101"/>
      <c r="AZ219" s="99"/>
      <c r="BA219" s="99"/>
      <c r="BB219" s="99"/>
      <c r="BC219" s="99"/>
      <c r="BD219" s="99"/>
      <c r="BE219" s="99"/>
      <c r="BF219" s="99"/>
      <c r="BG219" s="101"/>
      <c r="BH219" s="172"/>
      <c r="BI219" s="51"/>
      <c r="BJ219" s="174"/>
      <c r="BL219" s="51"/>
      <c r="BM219" s="51"/>
      <c r="BN219" s="51"/>
      <c r="BO219" s="51"/>
      <c r="BP219" s="51"/>
      <c r="BQ219" s="51"/>
      <c r="BR219" s="51"/>
      <c r="BS219" s="51"/>
      <c r="BT219" s="51"/>
      <c r="BU219" s="51"/>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row>
    <row r="220" spans="1:102" s="50" customFormat="1" x14ac:dyDescent="0.3">
      <c r="A220" s="163"/>
      <c r="B220" s="165"/>
      <c r="C220" s="167"/>
      <c r="D220" s="167"/>
      <c r="E220" s="167"/>
      <c r="F220" s="167"/>
      <c r="G220" s="167" t="s">
        <v>955</v>
      </c>
      <c r="H220" s="167"/>
      <c r="I220" s="167"/>
      <c r="J220" s="51" t="s">
        <v>829</v>
      </c>
      <c r="K220" s="93" t="str">
        <f t="shared" si="3"/>
        <v>24 2 0</v>
      </c>
      <c r="L220" s="98" t="s">
        <v>902</v>
      </c>
      <c r="M220" s="99" t="s">
        <v>902</v>
      </c>
      <c r="N220" s="99" t="s">
        <v>903</v>
      </c>
      <c r="O220" s="99" t="s">
        <v>902</v>
      </c>
      <c r="P220" s="99" t="s">
        <v>902</v>
      </c>
      <c r="Q220" s="100" t="s">
        <v>903</v>
      </c>
      <c r="R220" s="99" t="s">
        <v>903</v>
      </c>
      <c r="S220" s="101" t="s">
        <v>902</v>
      </c>
      <c r="T220" s="102" t="s">
        <v>902</v>
      </c>
      <c r="U220" s="100" t="s">
        <v>902</v>
      </c>
      <c r="V220" s="187" t="s">
        <v>913</v>
      </c>
      <c r="W220" s="169"/>
      <c r="X220" s="170"/>
      <c r="Y220" s="99"/>
      <c r="Z220" s="99"/>
      <c r="AA220" s="101"/>
      <c r="AB220" s="176" t="s">
        <v>916</v>
      </c>
      <c r="AC220" s="176"/>
      <c r="AD220" s="176"/>
      <c r="AE220" s="176"/>
      <c r="AF220" s="176"/>
      <c r="AG220" s="176"/>
      <c r="AH220" s="176"/>
      <c r="AI220" s="176"/>
      <c r="AJ220" s="176"/>
      <c r="AK220" s="176"/>
      <c r="AL220" s="176"/>
      <c r="AM220" s="176"/>
      <c r="AN220" s="176"/>
      <c r="AO220" s="176"/>
      <c r="AP220" s="176"/>
      <c r="AQ220" s="177"/>
      <c r="AR220" s="99"/>
      <c r="AS220" s="99"/>
      <c r="AT220" s="99"/>
      <c r="AU220" s="99"/>
      <c r="AV220" s="99"/>
      <c r="AW220" s="99"/>
      <c r="AX220" s="99"/>
      <c r="AY220" s="101"/>
      <c r="AZ220" s="99"/>
      <c r="BA220" s="99"/>
      <c r="BB220" s="99"/>
      <c r="BC220" s="99"/>
      <c r="BD220" s="99"/>
      <c r="BE220" s="99"/>
      <c r="BF220" s="99"/>
      <c r="BG220" s="101"/>
      <c r="BH220" s="172"/>
      <c r="BI220" s="51"/>
      <c r="BJ220" s="174"/>
      <c r="BL220" s="51"/>
      <c r="BM220" s="51"/>
      <c r="BN220" s="51"/>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row>
    <row r="221" spans="1:102" s="50" customFormat="1" x14ac:dyDescent="0.3">
      <c r="A221" s="163" t="s">
        <v>515</v>
      </c>
      <c r="B221" s="165"/>
      <c r="C221" s="167"/>
      <c r="D221" s="167"/>
      <c r="E221" s="167"/>
      <c r="F221" s="167" t="s">
        <v>398</v>
      </c>
      <c r="G221" s="167" t="s">
        <v>788</v>
      </c>
      <c r="H221" s="167"/>
      <c r="I221" s="167"/>
      <c r="J221" s="51" t="s">
        <v>868</v>
      </c>
      <c r="K221" s="93" t="str">
        <f t="shared" si="3"/>
        <v>24 3 1</v>
      </c>
      <c r="L221" s="98" t="s">
        <v>902</v>
      </c>
      <c r="M221" s="99" t="s">
        <v>902</v>
      </c>
      <c r="N221" s="99" t="s">
        <v>903</v>
      </c>
      <c r="O221" s="99" t="s">
        <v>902</v>
      </c>
      <c r="P221" s="99" t="s">
        <v>902</v>
      </c>
      <c r="Q221" s="100" t="s">
        <v>903</v>
      </c>
      <c r="R221" s="99" t="s">
        <v>903</v>
      </c>
      <c r="S221" s="101" t="s">
        <v>903</v>
      </c>
      <c r="T221" s="102" t="s">
        <v>902</v>
      </c>
      <c r="U221" s="100" t="s">
        <v>903</v>
      </c>
      <c r="V221" s="99"/>
      <c r="W221" s="99"/>
      <c r="X221" s="100"/>
      <c r="Y221" s="169" t="s">
        <v>8</v>
      </c>
      <c r="Z221" s="169"/>
      <c r="AA221" s="171"/>
      <c r="AB221" s="99"/>
      <c r="AC221" s="99"/>
      <c r="AD221" s="99"/>
      <c r="AE221" s="99"/>
      <c r="AF221" s="99"/>
      <c r="AG221" s="99"/>
      <c r="AH221" s="99"/>
      <c r="AI221" s="101"/>
      <c r="AJ221" s="99"/>
      <c r="AK221" s="99"/>
      <c r="AL221" s="99"/>
      <c r="AM221" s="99"/>
      <c r="AN221" s="99"/>
      <c r="AO221" s="99"/>
      <c r="AP221" s="99"/>
      <c r="AQ221" s="101"/>
      <c r="AR221" s="99"/>
      <c r="AS221" s="99"/>
      <c r="AT221" s="99"/>
      <c r="AU221" s="99"/>
      <c r="AV221" s="99"/>
      <c r="AW221" s="99"/>
      <c r="AX221" s="99"/>
      <c r="AY221" s="101"/>
      <c r="AZ221" s="99"/>
      <c r="BA221" s="99"/>
      <c r="BB221" s="99"/>
      <c r="BC221" s="99"/>
      <c r="BD221" s="99"/>
      <c r="BE221" s="99"/>
      <c r="BF221" s="99"/>
      <c r="BG221" s="101"/>
      <c r="BH221" s="172"/>
      <c r="BI221" s="51"/>
      <c r="BJ221" s="174"/>
      <c r="BL221" s="51"/>
      <c r="BM221" s="51"/>
      <c r="BN221" s="51"/>
      <c r="BO221" s="51"/>
      <c r="BP221" s="51"/>
      <c r="BQ221" s="51"/>
      <c r="BR221" s="51"/>
      <c r="BS221" s="51"/>
      <c r="BT221" s="51"/>
      <c r="BU221" s="51"/>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row>
    <row r="222" spans="1:102" s="50" customFormat="1" x14ac:dyDescent="0.3">
      <c r="A222" s="163"/>
      <c r="B222" s="165"/>
      <c r="C222" s="167"/>
      <c r="D222" s="167"/>
      <c r="E222" s="167"/>
      <c r="F222" s="167"/>
      <c r="G222" s="167" t="s">
        <v>914</v>
      </c>
      <c r="H222" s="167"/>
      <c r="I222" s="167"/>
      <c r="J222" s="51" t="s">
        <v>829</v>
      </c>
      <c r="K222" s="93" t="str">
        <f t="shared" si="3"/>
        <v>20 3 X</v>
      </c>
      <c r="L222" s="98" t="s">
        <v>902</v>
      </c>
      <c r="M222" s="99" t="s">
        <v>902</v>
      </c>
      <c r="N222" s="99" t="s">
        <v>903</v>
      </c>
      <c r="O222" s="99" t="s">
        <v>902</v>
      </c>
      <c r="P222" s="99" t="s">
        <v>902</v>
      </c>
      <c r="Q222" s="100" t="s">
        <v>902</v>
      </c>
      <c r="R222" s="99" t="s">
        <v>903</v>
      </c>
      <c r="S222" s="101" t="s">
        <v>903</v>
      </c>
      <c r="T222" s="176" t="s">
        <v>916</v>
      </c>
      <c r="U222" s="176"/>
      <c r="V222" s="176"/>
      <c r="W222" s="176"/>
      <c r="X222" s="176"/>
      <c r="Y222" s="176"/>
      <c r="Z222" s="176"/>
      <c r="AA222" s="176"/>
      <c r="AB222" s="176"/>
      <c r="AC222" s="176"/>
      <c r="AD222" s="176"/>
      <c r="AE222" s="176"/>
      <c r="AF222" s="176"/>
      <c r="AG222" s="176"/>
      <c r="AH222" s="176"/>
      <c r="AI222" s="177"/>
      <c r="AJ222" s="99"/>
      <c r="AK222" s="99"/>
      <c r="AL222" s="99"/>
      <c r="AM222" s="99"/>
      <c r="AN222" s="99"/>
      <c r="AO222" s="99"/>
      <c r="AP222" s="99"/>
      <c r="AQ222" s="101"/>
      <c r="AR222" s="99"/>
      <c r="AS222" s="99"/>
      <c r="AT222" s="99"/>
      <c r="AU222" s="99"/>
      <c r="AV222" s="99"/>
      <c r="AW222" s="99"/>
      <c r="AX222" s="99"/>
      <c r="AY222" s="101"/>
      <c r="AZ222" s="99"/>
      <c r="BA222" s="99"/>
      <c r="BB222" s="99"/>
      <c r="BC222" s="99"/>
      <c r="BD222" s="99"/>
      <c r="BE222" s="99"/>
      <c r="BF222" s="99"/>
      <c r="BG222" s="101"/>
      <c r="BH222" s="172"/>
      <c r="BI222" s="51"/>
      <c r="BJ222" s="174"/>
      <c r="BL222" s="51"/>
      <c r="BM222" s="51"/>
      <c r="BN222" s="51"/>
      <c r="BO222" s="51"/>
      <c r="BP222" s="51"/>
      <c r="BQ222" s="51"/>
      <c r="BR222" s="51"/>
      <c r="BS222" s="51"/>
      <c r="BT222" s="51"/>
      <c r="BU222" s="51"/>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row>
    <row r="223" spans="1:102" s="50" customFormat="1" x14ac:dyDescent="0.3">
      <c r="A223" s="163"/>
      <c r="B223" s="165"/>
      <c r="C223" s="167"/>
      <c r="D223" s="167"/>
      <c r="E223" s="167"/>
      <c r="F223" s="167"/>
      <c r="G223" s="167" t="s">
        <v>953</v>
      </c>
      <c r="H223" s="167"/>
      <c r="I223" s="167"/>
      <c r="J223" s="51" t="s">
        <v>829</v>
      </c>
      <c r="K223" s="93" t="str">
        <f t="shared" si="3"/>
        <v>24 0 1</v>
      </c>
      <c r="L223" s="98" t="s">
        <v>902</v>
      </c>
      <c r="M223" s="99" t="s">
        <v>902</v>
      </c>
      <c r="N223" s="99" t="s">
        <v>903</v>
      </c>
      <c r="O223" s="99" t="s">
        <v>902</v>
      </c>
      <c r="P223" s="99" t="s">
        <v>902</v>
      </c>
      <c r="Q223" s="100" t="s">
        <v>903</v>
      </c>
      <c r="R223" s="99" t="s">
        <v>902</v>
      </c>
      <c r="S223" s="101" t="s">
        <v>902</v>
      </c>
      <c r="T223" s="102" t="s">
        <v>902</v>
      </c>
      <c r="U223" s="100" t="s">
        <v>903</v>
      </c>
      <c r="V223" s="187" t="s">
        <v>913</v>
      </c>
      <c r="W223" s="169"/>
      <c r="X223" s="170"/>
      <c r="Y223" s="99"/>
      <c r="Z223" s="99"/>
      <c r="AA223" s="101"/>
      <c r="AB223" s="99"/>
      <c r="AC223" s="99"/>
      <c r="AD223" s="99"/>
      <c r="AE223" s="99"/>
      <c r="AF223" s="99"/>
      <c r="AG223" s="99"/>
      <c r="AH223" s="99"/>
      <c r="AI223" s="101"/>
      <c r="AJ223" s="99"/>
      <c r="AK223" s="99"/>
      <c r="AL223" s="99"/>
      <c r="AM223" s="99"/>
      <c r="AN223" s="99"/>
      <c r="AO223" s="99"/>
      <c r="AP223" s="99"/>
      <c r="AQ223" s="101"/>
      <c r="AR223" s="99"/>
      <c r="AS223" s="99"/>
      <c r="AT223" s="99"/>
      <c r="AU223" s="99"/>
      <c r="AV223" s="99"/>
      <c r="AW223" s="99"/>
      <c r="AX223" s="99"/>
      <c r="AY223" s="101"/>
      <c r="AZ223" s="99"/>
      <c r="BA223" s="99"/>
      <c r="BB223" s="99"/>
      <c r="BC223" s="99"/>
      <c r="BD223" s="99"/>
      <c r="BE223" s="99"/>
      <c r="BF223" s="99"/>
      <c r="BG223" s="101"/>
      <c r="BH223" s="172"/>
      <c r="BI223" s="51"/>
      <c r="BJ223" s="174"/>
      <c r="BL223" s="51"/>
      <c r="BM223" s="51"/>
      <c r="BN223" s="51"/>
      <c r="BO223" s="51"/>
      <c r="BP223" s="51"/>
      <c r="BQ223" s="51"/>
      <c r="BR223" s="51"/>
      <c r="BS223" s="51"/>
      <c r="BT223" s="51"/>
      <c r="BU223" s="51"/>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row>
    <row r="224" spans="1:102" s="50" customFormat="1" x14ac:dyDescent="0.3">
      <c r="A224" s="163"/>
      <c r="B224" s="165"/>
      <c r="C224" s="167"/>
      <c r="D224" s="167"/>
      <c r="E224" s="167"/>
      <c r="F224" s="167"/>
      <c r="G224" s="167" t="s">
        <v>954</v>
      </c>
      <c r="H224" s="167"/>
      <c r="I224" s="167"/>
      <c r="J224" s="51" t="s">
        <v>829</v>
      </c>
      <c r="K224" s="93" t="str">
        <f t="shared" si="3"/>
        <v>24 1 1</v>
      </c>
      <c r="L224" s="98" t="s">
        <v>902</v>
      </c>
      <c r="M224" s="99" t="s">
        <v>902</v>
      </c>
      <c r="N224" s="99" t="s">
        <v>903</v>
      </c>
      <c r="O224" s="99" t="s">
        <v>902</v>
      </c>
      <c r="P224" s="99" t="s">
        <v>902</v>
      </c>
      <c r="Q224" s="100" t="s">
        <v>903</v>
      </c>
      <c r="R224" s="99" t="s">
        <v>902</v>
      </c>
      <c r="S224" s="101" t="s">
        <v>903</v>
      </c>
      <c r="T224" s="102" t="s">
        <v>902</v>
      </c>
      <c r="U224" s="100" t="s">
        <v>903</v>
      </c>
      <c r="V224" s="187" t="s">
        <v>913</v>
      </c>
      <c r="W224" s="169"/>
      <c r="X224" s="170"/>
      <c r="Y224" s="99"/>
      <c r="Z224" s="99"/>
      <c r="AA224" s="101"/>
      <c r="AB224" s="176" t="s">
        <v>921</v>
      </c>
      <c r="AC224" s="176"/>
      <c r="AD224" s="176"/>
      <c r="AE224" s="176"/>
      <c r="AF224" s="176"/>
      <c r="AG224" s="176"/>
      <c r="AH224" s="176"/>
      <c r="AI224" s="177"/>
      <c r="AJ224" s="99"/>
      <c r="AK224" s="99"/>
      <c r="AL224" s="99"/>
      <c r="AM224" s="99"/>
      <c r="AN224" s="99"/>
      <c r="AO224" s="99"/>
      <c r="AP224" s="99"/>
      <c r="AQ224" s="101"/>
      <c r="AR224" s="99"/>
      <c r="AS224" s="99"/>
      <c r="AT224" s="99"/>
      <c r="AU224" s="99"/>
      <c r="AV224" s="99"/>
      <c r="AW224" s="99"/>
      <c r="AX224" s="99"/>
      <c r="AY224" s="101"/>
      <c r="AZ224" s="99"/>
      <c r="BA224" s="99"/>
      <c r="BB224" s="99"/>
      <c r="BC224" s="99"/>
      <c r="BD224" s="99"/>
      <c r="BE224" s="99"/>
      <c r="BF224" s="99"/>
      <c r="BG224" s="101"/>
      <c r="BH224" s="172"/>
      <c r="BI224" s="51"/>
      <c r="BJ224" s="174"/>
      <c r="BL224" s="51"/>
      <c r="BM224" s="51"/>
      <c r="BN224" s="51"/>
      <c r="BO224" s="51"/>
      <c r="BP224" s="51"/>
      <c r="BQ224" s="51"/>
      <c r="BR224" s="51"/>
      <c r="BS224" s="51"/>
      <c r="BT224" s="51"/>
      <c r="BU224" s="51"/>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row>
    <row r="225" spans="1:102" s="50" customFormat="1" x14ac:dyDescent="0.3">
      <c r="A225" s="163"/>
      <c r="B225" s="165"/>
      <c r="C225" s="167"/>
      <c r="D225" s="167"/>
      <c r="E225" s="167"/>
      <c r="F225" s="167"/>
      <c r="G225" s="167" t="s">
        <v>955</v>
      </c>
      <c r="H225" s="167"/>
      <c r="I225" s="167"/>
      <c r="J225" s="51" t="s">
        <v>829</v>
      </c>
      <c r="K225" s="93" t="str">
        <f t="shared" si="3"/>
        <v>24 2 1</v>
      </c>
      <c r="L225" s="98" t="s">
        <v>902</v>
      </c>
      <c r="M225" s="99" t="s">
        <v>902</v>
      </c>
      <c r="N225" s="99" t="s">
        <v>903</v>
      </c>
      <c r="O225" s="99" t="s">
        <v>902</v>
      </c>
      <c r="P225" s="99" t="s">
        <v>902</v>
      </c>
      <c r="Q225" s="100" t="s">
        <v>903</v>
      </c>
      <c r="R225" s="99" t="s">
        <v>903</v>
      </c>
      <c r="S225" s="101" t="s">
        <v>902</v>
      </c>
      <c r="T225" s="102" t="s">
        <v>902</v>
      </c>
      <c r="U225" s="100" t="s">
        <v>903</v>
      </c>
      <c r="V225" s="187" t="s">
        <v>913</v>
      </c>
      <c r="W225" s="169"/>
      <c r="X225" s="170"/>
      <c r="Y225" s="99"/>
      <c r="Z225" s="99"/>
      <c r="AA225" s="101"/>
      <c r="AB225" s="176" t="s">
        <v>916</v>
      </c>
      <c r="AC225" s="176"/>
      <c r="AD225" s="176"/>
      <c r="AE225" s="176"/>
      <c r="AF225" s="176"/>
      <c r="AG225" s="176"/>
      <c r="AH225" s="176"/>
      <c r="AI225" s="176"/>
      <c r="AJ225" s="176"/>
      <c r="AK225" s="176"/>
      <c r="AL225" s="176"/>
      <c r="AM225" s="176"/>
      <c r="AN225" s="176"/>
      <c r="AO225" s="176"/>
      <c r="AP225" s="176"/>
      <c r="AQ225" s="177"/>
      <c r="AR225" s="99"/>
      <c r="AS225" s="99"/>
      <c r="AT225" s="99"/>
      <c r="AU225" s="99"/>
      <c r="AV225" s="99"/>
      <c r="AW225" s="99"/>
      <c r="AX225" s="99"/>
      <c r="AY225" s="101"/>
      <c r="AZ225" s="99"/>
      <c r="BA225" s="99"/>
      <c r="BB225" s="99"/>
      <c r="BC225" s="99"/>
      <c r="BD225" s="99"/>
      <c r="BE225" s="99"/>
      <c r="BF225" s="99"/>
      <c r="BG225" s="101"/>
      <c r="BH225" s="172"/>
      <c r="BI225" s="51"/>
      <c r="BJ225" s="174"/>
      <c r="BL225" s="51"/>
      <c r="BM225" s="51"/>
      <c r="BN225" s="51"/>
      <c r="BO225" s="51"/>
      <c r="BP225" s="51"/>
      <c r="BQ225" s="51"/>
      <c r="BR225" s="51"/>
      <c r="BS225" s="51"/>
      <c r="BT225" s="51"/>
      <c r="BU225" s="51"/>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row>
    <row r="226" spans="1:102" s="50" customFormat="1" x14ac:dyDescent="0.3">
      <c r="A226" s="163" t="s">
        <v>515</v>
      </c>
      <c r="B226" s="165"/>
      <c r="C226" s="167" t="s">
        <v>62</v>
      </c>
      <c r="D226" s="167" t="s">
        <v>557</v>
      </c>
      <c r="E226" s="167" t="s">
        <v>774</v>
      </c>
      <c r="F226" s="51">
        <v>8</v>
      </c>
      <c r="G226" s="167" t="s">
        <v>920</v>
      </c>
      <c r="H226" s="167"/>
      <c r="I226" s="167"/>
      <c r="J226" s="51" t="s">
        <v>829</v>
      </c>
      <c r="K226" s="93" t="str">
        <f t="shared" si="3"/>
        <v>C0 0 X</v>
      </c>
      <c r="L226" s="98" t="s">
        <v>903</v>
      </c>
      <c r="M226" s="99" t="s">
        <v>903</v>
      </c>
      <c r="N226" s="99" t="s">
        <v>902</v>
      </c>
      <c r="O226" s="99" t="s">
        <v>902</v>
      </c>
      <c r="P226" s="99" t="s">
        <v>902</v>
      </c>
      <c r="Q226" s="100" t="s">
        <v>902</v>
      </c>
      <c r="R226" s="99" t="s">
        <v>902</v>
      </c>
      <c r="S226" s="101" t="s">
        <v>902</v>
      </c>
      <c r="T226" s="175" t="s">
        <v>921</v>
      </c>
      <c r="U226" s="176"/>
      <c r="V226" s="176"/>
      <c r="W226" s="176"/>
      <c r="X226" s="176"/>
      <c r="Y226" s="176"/>
      <c r="Z226" s="176"/>
      <c r="AA226" s="177"/>
      <c r="AB226" s="99"/>
      <c r="AC226" s="99"/>
      <c r="AD226" s="99"/>
      <c r="AE226" s="99"/>
      <c r="AF226" s="99"/>
      <c r="AG226" s="99"/>
      <c r="AH226" s="99"/>
      <c r="AI226" s="101"/>
      <c r="AJ226" s="99"/>
      <c r="AK226" s="99"/>
      <c r="AL226" s="99"/>
      <c r="AM226" s="99"/>
      <c r="AN226" s="99"/>
      <c r="AO226" s="99"/>
      <c r="AP226" s="99"/>
      <c r="AQ226" s="101"/>
      <c r="AR226" s="99"/>
      <c r="AS226" s="99"/>
      <c r="AT226" s="99"/>
      <c r="AU226" s="99"/>
      <c r="AV226" s="99"/>
      <c r="AW226" s="99"/>
      <c r="AX226" s="99"/>
      <c r="AY226" s="101"/>
      <c r="AZ226" s="99"/>
      <c r="BA226" s="99"/>
      <c r="BB226" s="99"/>
      <c r="BC226" s="99"/>
      <c r="BD226" s="99"/>
      <c r="BE226" s="99"/>
      <c r="BF226" s="99"/>
      <c r="BG226" s="101"/>
      <c r="BH226" s="172" t="s">
        <v>559</v>
      </c>
      <c r="BI226" s="51"/>
      <c r="BJ226" s="174" t="s">
        <v>721</v>
      </c>
      <c r="BL226" s="51"/>
      <c r="BM226" s="51"/>
      <c r="BN226" s="51"/>
      <c r="BO226" s="51"/>
      <c r="BP226" s="51"/>
      <c r="BQ226" s="51"/>
      <c r="BR226" s="51"/>
      <c r="BS226" s="51"/>
      <c r="BT226" s="51"/>
      <c r="BU226" s="51"/>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row>
    <row r="227" spans="1:102" s="50" customFormat="1" x14ac:dyDescent="0.3">
      <c r="A227" s="163"/>
      <c r="B227" s="165"/>
      <c r="C227" s="167"/>
      <c r="D227" s="167"/>
      <c r="E227" s="167"/>
      <c r="F227" s="51" t="s">
        <v>398</v>
      </c>
      <c r="G227" s="167" t="s">
        <v>920</v>
      </c>
      <c r="H227" s="167"/>
      <c r="I227" s="167"/>
      <c r="J227" s="51" t="s">
        <v>829</v>
      </c>
      <c r="K227" s="93" t="str">
        <f t="shared" si="3"/>
        <v>C0 1 X</v>
      </c>
      <c r="L227" s="98" t="s">
        <v>903</v>
      </c>
      <c r="M227" s="99" t="s">
        <v>903</v>
      </c>
      <c r="N227" s="99" t="s">
        <v>902</v>
      </c>
      <c r="O227" s="99" t="s">
        <v>902</v>
      </c>
      <c r="P227" s="99" t="s">
        <v>902</v>
      </c>
      <c r="Q227" s="100" t="s">
        <v>902</v>
      </c>
      <c r="R227" s="99" t="s">
        <v>902</v>
      </c>
      <c r="S227" s="101" t="s">
        <v>903</v>
      </c>
      <c r="T227" s="176" t="s">
        <v>921</v>
      </c>
      <c r="U227" s="176"/>
      <c r="V227" s="176"/>
      <c r="W227" s="176"/>
      <c r="X227" s="176"/>
      <c r="Y227" s="176"/>
      <c r="Z227" s="176"/>
      <c r="AA227" s="177"/>
      <c r="AB227" s="99"/>
      <c r="AC227" s="99"/>
      <c r="AD227" s="99"/>
      <c r="AE227" s="99"/>
      <c r="AF227" s="99"/>
      <c r="AG227" s="99"/>
      <c r="AH227" s="99"/>
      <c r="AI227" s="101"/>
      <c r="AJ227" s="99"/>
      <c r="AK227" s="99"/>
      <c r="AL227" s="99"/>
      <c r="AM227" s="99"/>
      <c r="AN227" s="99"/>
      <c r="AO227" s="99"/>
      <c r="AP227" s="99"/>
      <c r="AQ227" s="101"/>
      <c r="AR227" s="99"/>
      <c r="AS227" s="99"/>
      <c r="AT227" s="99"/>
      <c r="AU227" s="99"/>
      <c r="AV227" s="99"/>
      <c r="AW227" s="99"/>
      <c r="AX227" s="99"/>
      <c r="AY227" s="101"/>
      <c r="AZ227" s="99"/>
      <c r="BA227" s="99"/>
      <c r="BB227" s="99"/>
      <c r="BC227" s="99"/>
      <c r="BD227" s="99"/>
      <c r="BE227" s="99"/>
      <c r="BF227" s="99"/>
      <c r="BG227" s="101"/>
      <c r="BH227" s="172"/>
      <c r="BI227" s="51"/>
      <c r="BJ227" s="174"/>
      <c r="BL227" s="51"/>
      <c r="BM227" s="51"/>
      <c r="BN227" s="51"/>
      <c r="BO227" s="51"/>
      <c r="BP227" s="51"/>
      <c r="BQ227" s="51"/>
      <c r="BR227" s="51"/>
      <c r="BS227" s="51"/>
      <c r="BT227" s="51"/>
      <c r="BU227" s="51"/>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row>
    <row r="228" spans="1:102" s="50" customFormat="1" x14ac:dyDescent="0.3">
      <c r="A228" s="163" t="s">
        <v>509</v>
      </c>
      <c r="B228" s="165"/>
      <c r="C228" s="167"/>
      <c r="D228" s="167"/>
      <c r="E228" s="167" t="s">
        <v>947</v>
      </c>
      <c r="F228" s="167" t="s">
        <v>950</v>
      </c>
      <c r="G228" s="167" t="s">
        <v>787</v>
      </c>
      <c r="H228" s="167"/>
      <c r="I228" s="167"/>
      <c r="J228" s="51" t="s">
        <v>829</v>
      </c>
      <c r="K228" s="93" t="str">
        <f t="shared" si="3"/>
        <v>C4 3 0</v>
      </c>
      <c r="L228" s="98" t="s">
        <v>903</v>
      </c>
      <c r="M228" s="99" t="s">
        <v>903</v>
      </c>
      <c r="N228" s="99" t="s">
        <v>902</v>
      </c>
      <c r="O228" s="99" t="s">
        <v>902</v>
      </c>
      <c r="P228" s="99" t="s">
        <v>902</v>
      </c>
      <c r="Q228" s="100" t="s">
        <v>903</v>
      </c>
      <c r="R228" s="99" t="s">
        <v>903</v>
      </c>
      <c r="S228" s="101" t="s">
        <v>903</v>
      </c>
      <c r="T228" s="102" t="s">
        <v>902</v>
      </c>
      <c r="U228" s="103" t="s">
        <v>902</v>
      </c>
      <c r="V228" s="99"/>
      <c r="W228" s="99"/>
      <c r="X228" s="100"/>
      <c r="Y228" s="169" t="s">
        <v>8</v>
      </c>
      <c r="Z228" s="169"/>
      <c r="AA228" s="171"/>
      <c r="AB228" s="99"/>
      <c r="AC228" s="99"/>
      <c r="AD228" s="99"/>
      <c r="AE228" s="99"/>
      <c r="AF228" s="99"/>
      <c r="AG228" s="99"/>
      <c r="AH228" s="99"/>
      <c r="AI228" s="101"/>
      <c r="AJ228" s="99"/>
      <c r="AK228" s="99"/>
      <c r="AL228" s="99"/>
      <c r="AM228" s="99"/>
      <c r="AN228" s="99"/>
      <c r="AO228" s="99"/>
      <c r="AP228" s="99"/>
      <c r="AQ228" s="101"/>
      <c r="AR228" s="99"/>
      <c r="AS228" s="99"/>
      <c r="AT228" s="99"/>
      <c r="AU228" s="99"/>
      <c r="AV228" s="99"/>
      <c r="AW228" s="99"/>
      <c r="AX228" s="99"/>
      <c r="AY228" s="101"/>
      <c r="AZ228" s="99"/>
      <c r="BA228" s="99"/>
      <c r="BB228" s="99"/>
      <c r="BC228" s="99"/>
      <c r="BD228" s="99"/>
      <c r="BE228" s="99"/>
      <c r="BF228" s="99"/>
      <c r="BG228" s="101"/>
      <c r="BH228" s="172"/>
      <c r="BI228" s="51"/>
      <c r="BJ228" s="174"/>
      <c r="BL228" s="51"/>
      <c r="BM228" s="51"/>
      <c r="BN228" s="51"/>
      <c r="BO228" s="51"/>
      <c r="BP228" s="51"/>
      <c r="BQ228" s="51"/>
      <c r="BR228" s="51"/>
      <c r="BS228" s="51"/>
      <c r="BT228" s="51"/>
      <c r="BU228" s="51"/>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row>
    <row r="229" spans="1:102" s="50" customFormat="1" x14ac:dyDescent="0.3">
      <c r="A229" s="163"/>
      <c r="B229" s="165"/>
      <c r="C229" s="167"/>
      <c r="D229" s="167"/>
      <c r="E229" s="167"/>
      <c r="F229" s="167"/>
      <c r="G229" s="167" t="s">
        <v>914</v>
      </c>
      <c r="H229" s="167"/>
      <c r="I229" s="167"/>
      <c r="J229" s="51" t="s">
        <v>869</v>
      </c>
      <c r="K229" s="93" t="str">
        <f t="shared" si="3"/>
        <v>C0 2 X</v>
      </c>
      <c r="L229" s="98" t="s">
        <v>903</v>
      </c>
      <c r="M229" s="99" t="s">
        <v>903</v>
      </c>
      <c r="N229" s="99" t="s">
        <v>902</v>
      </c>
      <c r="O229" s="99" t="s">
        <v>902</v>
      </c>
      <c r="P229" s="99" t="s">
        <v>902</v>
      </c>
      <c r="Q229" s="100" t="s">
        <v>902</v>
      </c>
      <c r="R229" s="99" t="s">
        <v>903</v>
      </c>
      <c r="S229" s="101" t="s">
        <v>902</v>
      </c>
      <c r="T229" s="176" t="s">
        <v>916</v>
      </c>
      <c r="U229" s="176"/>
      <c r="V229" s="176"/>
      <c r="W229" s="176"/>
      <c r="X229" s="176"/>
      <c r="Y229" s="176"/>
      <c r="Z229" s="176"/>
      <c r="AA229" s="176"/>
      <c r="AB229" s="176"/>
      <c r="AC229" s="176"/>
      <c r="AD229" s="176"/>
      <c r="AE229" s="176"/>
      <c r="AF229" s="176"/>
      <c r="AG229" s="176"/>
      <c r="AH229" s="176"/>
      <c r="AI229" s="177"/>
      <c r="AJ229" s="99"/>
      <c r="AK229" s="99"/>
      <c r="AL229" s="99"/>
      <c r="AM229" s="99"/>
      <c r="AN229" s="99"/>
      <c r="AO229" s="99"/>
      <c r="AP229" s="99"/>
      <c r="AQ229" s="101"/>
      <c r="AR229" s="99"/>
      <c r="AS229" s="99"/>
      <c r="AT229" s="99"/>
      <c r="AU229" s="99"/>
      <c r="AV229" s="99"/>
      <c r="AW229" s="99"/>
      <c r="AX229" s="99"/>
      <c r="AY229" s="101"/>
      <c r="AZ229" s="99"/>
      <c r="BA229" s="99"/>
      <c r="BB229" s="99"/>
      <c r="BC229" s="99"/>
      <c r="BD229" s="99"/>
      <c r="BE229" s="99"/>
      <c r="BF229" s="99"/>
      <c r="BG229" s="101"/>
      <c r="BH229" s="172"/>
      <c r="BI229" s="51"/>
      <c r="BJ229" s="174"/>
      <c r="BL229" s="51"/>
      <c r="BM229" s="51"/>
      <c r="BN229" s="51"/>
      <c r="BO229" s="51"/>
      <c r="BP229" s="51"/>
      <c r="BQ229" s="51"/>
      <c r="BR229" s="51"/>
      <c r="BS229" s="51"/>
      <c r="BT229" s="51"/>
      <c r="BU229" s="51"/>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row>
    <row r="230" spans="1:102" s="50" customFormat="1" x14ac:dyDescent="0.3">
      <c r="A230" s="163"/>
      <c r="B230" s="165"/>
      <c r="C230" s="167"/>
      <c r="D230" s="167"/>
      <c r="E230" s="167"/>
      <c r="F230" s="167"/>
      <c r="G230" s="167" t="s">
        <v>953</v>
      </c>
      <c r="H230" s="167"/>
      <c r="I230" s="167"/>
      <c r="J230" s="51" t="s">
        <v>869</v>
      </c>
      <c r="K230" s="93" t="str">
        <f t="shared" si="3"/>
        <v>C4 0 0</v>
      </c>
      <c r="L230" s="98" t="s">
        <v>903</v>
      </c>
      <c r="M230" s="99" t="s">
        <v>903</v>
      </c>
      <c r="N230" s="99" t="s">
        <v>902</v>
      </c>
      <c r="O230" s="99" t="s">
        <v>902</v>
      </c>
      <c r="P230" s="99" t="s">
        <v>902</v>
      </c>
      <c r="Q230" s="100" t="s">
        <v>903</v>
      </c>
      <c r="R230" s="99" t="s">
        <v>902</v>
      </c>
      <c r="S230" s="101" t="s">
        <v>902</v>
      </c>
      <c r="T230" s="102" t="s">
        <v>902</v>
      </c>
      <c r="U230" s="100" t="s">
        <v>902</v>
      </c>
      <c r="V230" s="187" t="s">
        <v>913</v>
      </c>
      <c r="W230" s="169"/>
      <c r="X230" s="170"/>
      <c r="Y230" s="99"/>
      <c r="Z230" s="99"/>
      <c r="AA230" s="101"/>
      <c r="AB230" s="99"/>
      <c r="AC230" s="99"/>
      <c r="AD230" s="99"/>
      <c r="AE230" s="99"/>
      <c r="AF230" s="99"/>
      <c r="AG230" s="99"/>
      <c r="AH230" s="99"/>
      <c r="AI230" s="101"/>
      <c r="AJ230" s="99"/>
      <c r="AK230" s="99"/>
      <c r="AL230" s="99"/>
      <c r="AM230" s="99"/>
      <c r="AN230" s="99"/>
      <c r="AO230" s="99"/>
      <c r="AP230" s="99"/>
      <c r="AQ230" s="101"/>
      <c r="AR230" s="99"/>
      <c r="AS230" s="99"/>
      <c r="AT230" s="99"/>
      <c r="AU230" s="99"/>
      <c r="AV230" s="99"/>
      <c r="AW230" s="99"/>
      <c r="AX230" s="99"/>
      <c r="AY230" s="101"/>
      <c r="AZ230" s="99"/>
      <c r="BA230" s="99"/>
      <c r="BB230" s="99"/>
      <c r="BC230" s="99"/>
      <c r="BD230" s="99"/>
      <c r="BE230" s="99"/>
      <c r="BF230" s="99"/>
      <c r="BG230" s="101"/>
      <c r="BH230" s="172"/>
      <c r="BI230" s="51"/>
      <c r="BJ230" s="174"/>
      <c r="BL230" s="51"/>
      <c r="BM230" s="51"/>
      <c r="BN230" s="51"/>
      <c r="BO230" s="51"/>
      <c r="BP230" s="51"/>
      <c r="BQ230" s="51"/>
      <c r="BR230" s="51"/>
      <c r="BS230" s="51"/>
      <c r="BT230" s="51"/>
      <c r="BU230" s="51"/>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row>
    <row r="231" spans="1:102" s="50" customFormat="1" x14ac:dyDescent="0.3">
      <c r="A231" s="163" t="s">
        <v>515</v>
      </c>
      <c r="B231" s="165"/>
      <c r="C231" s="167"/>
      <c r="D231" s="167"/>
      <c r="E231" s="167"/>
      <c r="F231" s="167"/>
      <c r="G231" s="167" t="s">
        <v>954</v>
      </c>
      <c r="H231" s="167"/>
      <c r="I231" s="167"/>
      <c r="J231" s="51" t="s">
        <v>869</v>
      </c>
      <c r="K231" s="93" t="str">
        <f t="shared" si="3"/>
        <v>C4 1 0</v>
      </c>
      <c r="L231" s="98" t="s">
        <v>903</v>
      </c>
      <c r="M231" s="99" t="s">
        <v>903</v>
      </c>
      <c r="N231" s="99" t="s">
        <v>902</v>
      </c>
      <c r="O231" s="99" t="s">
        <v>902</v>
      </c>
      <c r="P231" s="99" t="s">
        <v>902</v>
      </c>
      <c r="Q231" s="100" t="s">
        <v>903</v>
      </c>
      <c r="R231" s="99" t="s">
        <v>902</v>
      </c>
      <c r="S231" s="101" t="s">
        <v>903</v>
      </c>
      <c r="T231" s="102" t="s">
        <v>902</v>
      </c>
      <c r="U231" s="100" t="s">
        <v>902</v>
      </c>
      <c r="V231" s="187" t="s">
        <v>913</v>
      </c>
      <c r="W231" s="169"/>
      <c r="X231" s="170"/>
      <c r="Y231" s="99"/>
      <c r="Z231" s="99"/>
      <c r="AA231" s="101"/>
      <c r="AB231" s="176" t="s">
        <v>921</v>
      </c>
      <c r="AC231" s="176"/>
      <c r="AD231" s="176"/>
      <c r="AE231" s="176"/>
      <c r="AF231" s="176"/>
      <c r="AG231" s="176"/>
      <c r="AH231" s="176"/>
      <c r="AI231" s="177"/>
      <c r="AJ231" s="99"/>
      <c r="AK231" s="99"/>
      <c r="AL231" s="99"/>
      <c r="AM231" s="99"/>
      <c r="AN231" s="99"/>
      <c r="AO231" s="99"/>
      <c r="AP231" s="99"/>
      <c r="AQ231" s="101"/>
      <c r="AR231" s="99"/>
      <c r="AS231" s="99"/>
      <c r="AT231" s="99"/>
      <c r="AU231" s="99"/>
      <c r="AV231" s="99"/>
      <c r="AW231" s="99"/>
      <c r="AX231" s="99"/>
      <c r="AY231" s="101"/>
      <c r="AZ231" s="99"/>
      <c r="BA231" s="99"/>
      <c r="BB231" s="99"/>
      <c r="BC231" s="99"/>
      <c r="BD231" s="99"/>
      <c r="BE231" s="99"/>
      <c r="BF231" s="99"/>
      <c r="BG231" s="101"/>
      <c r="BH231" s="172"/>
      <c r="BI231" s="51"/>
      <c r="BJ231" s="174"/>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row>
    <row r="232" spans="1:102" s="50" customFormat="1" x14ac:dyDescent="0.3">
      <c r="A232" s="163"/>
      <c r="B232" s="165"/>
      <c r="C232" s="167"/>
      <c r="D232" s="167"/>
      <c r="E232" s="167"/>
      <c r="F232" s="167"/>
      <c r="G232" s="167" t="s">
        <v>955</v>
      </c>
      <c r="H232" s="167"/>
      <c r="I232" s="167"/>
      <c r="J232" s="51" t="s">
        <v>869</v>
      </c>
      <c r="K232" s="93" t="str">
        <f t="shared" si="3"/>
        <v>C4 2 0</v>
      </c>
      <c r="L232" s="98" t="s">
        <v>903</v>
      </c>
      <c r="M232" s="99" t="s">
        <v>903</v>
      </c>
      <c r="N232" s="99" t="s">
        <v>902</v>
      </c>
      <c r="O232" s="99" t="s">
        <v>902</v>
      </c>
      <c r="P232" s="99" t="s">
        <v>902</v>
      </c>
      <c r="Q232" s="100" t="s">
        <v>903</v>
      </c>
      <c r="R232" s="99" t="s">
        <v>903</v>
      </c>
      <c r="S232" s="101" t="s">
        <v>902</v>
      </c>
      <c r="T232" s="102" t="s">
        <v>902</v>
      </c>
      <c r="U232" s="100" t="s">
        <v>902</v>
      </c>
      <c r="V232" s="187" t="s">
        <v>913</v>
      </c>
      <c r="W232" s="169"/>
      <c r="X232" s="170"/>
      <c r="Y232" s="99"/>
      <c r="Z232" s="99"/>
      <c r="AA232" s="101"/>
      <c r="AB232" s="176" t="s">
        <v>916</v>
      </c>
      <c r="AC232" s="176"/>
      <c r="AD232" s="176"/>
      <c r="AE232" s="176"/>
      <c r="AF232" s="176"/>
      <c r="AG232" s="176"/>
      <c r="AH232" s="176"/>
      <c r="AI232" s="176"/>
      <c r="AJ232" s="176"/>
      <c r="AK232" s="176"/>
      <c r="AL232" s="176"/>
      <c r="AM232" s="176"/>
      <c r="AN232" s="176"/>
      <c r="AO232" s="176"/>
      <c r="AP232" s="176"/>
      <c r="AQ232" s="177"/>
      <c r="AR232" s="99"/>
      <c r="AS232" s="99"/>
      <c r="AT232" s="99"/>
      <c r="AU232" s="99"/>
      <c r="AV232" s="99"/>
      <c r="AW232" s="99"/>
      <c r="AX232" s="99"/>
      <c r="AY232" s="101"/>
      <c r="AZ232" s="99"/>
      <c r="BA232" s="99"/>
      <c r="BB232" s="99"/>
      <c r="BC232" s="99"/>
      <c r="BD232" s="99"/>
      <c r="BE232" s="99"/>
      <c r="BF232" s="99"/>
      <c r="BG232" s="101"/>
      <c r="BH232" s="172"/>
      <c r="BI232" s="51"/>
      <c r="BJ232" s="174"/>
      <c r="BL232" s="51"/>
      <c r="BM232" s="51"/>
      <c r="BN232" s="51"/>
      <c r="BO232" s="51"/>
      <c r="BP232" s="51"/>
      <c r="BQ232" s="51"/>
      <c r="BR232" s="51"/>
      <c r="BS232" s="51"/>
      <c r="BT232" s="51"/>
      <c r="BU232" s="51"/>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row>
    <row r="233" spans="1:102" s="50" customFormat="1" x14ac:dyDescent="0.3">
      <c r="A233" s="163" t="s">
        <v>515</v>
      </c>
      <c r="B233" s="165"/>
      <c r="C233" s="167"/>
      <c r="D233" s="167"/>
      <c r="E233" s="167"/>
      <c r="F233" s="167" t="s">
        <v>398</v>
      </c>
      <c r="G233" s="167" t="s">
        <v>788</v>
      </c>
      <c r="H233" s="167"/>
      <c r="I233" s="167"/>
      <c r="J233" s="51" t="s">
        <v>829</v>
      </c>
      <c r="K233" s="93" t="str">
        <f t="shared" si="3"/>
        <v>C4 3 1</v>
      </c>
      <c r="L233" s="98" t="s">
        <v>903</v>
      </c>
      <c r="M233" s="99" t="s">
        <v>903</v>
      </c>
      <c r="N233" s="99" t="s">
        <v>902</v>
      </c>
      <c r="O233" s="99" t="s">
        <v>902</v>
      </c>
      <c r="P233" s="99" t="s">
        <v>902</v>
      </c>
      <c r="Q233" s="100" t="s">
        <v>903</v>
      </c>
      <c r="R233" s="99" t="s">
        <v>903</v>
      </c>
      <c r="S233" s="101" t="s">
        <v>903</v>
      </c>
      <c r="T233" s="102" t="s">
        <v>902</v>
      </c>
      <c r="U233" s="100" t="s">
        <v>903</v>
      </c>
      <c r="V233" s="99"/>
      <c r="W233" s="99"/>
      <c r="X233" s="100"/>
      <c r="Y233" s="169" t="s">
        <v>8</v>
      </c>
      <c r="Z233" s="169"/>
      <c r="AA233" s="171"/>
      <c r="AB233" s="99"/>
      <c r="AC233" s="99"/>
      <c r="AD233" s="99"/>
      <c r="AE233" s="99"/>
      <c r="AF233" s="99"/>
      <c r="AG233" s="99"/>
      <c r="AH233" s="99"/>
      <c r="AI233" s="101"/>
      <c r="AJ233" s="99"/>
      <c r="AK233" s="99"/>
      <c r="AL233" s="99"/>
      <c r="AM233" s="99"/>
      <c r="AN233" s="99"/>
      <c r="AO233" s="99"/>
      <c r="AP233" s="99"/>
      <c r="AQ233" s="101"/>
      <c r="AR233" s="99"/>
      <c r="AS233" s="99"/>
      <c r="AT233" s="99"/>
      <c r="AU233" s="99"/>
      <c r="AV233" s="99"/>
      <c r="AW233" s="99"/>
      <c r="AX233" s="99"/>
      <c r="AY233" s="101"/>
      <c r="AZ233" s="99"/>
      <c r="BA233" s="99"/>
      <c r="BB233" s="99"/>
      <c r="BC233" s="99"/>
      <c r="BD233" s="99"/>
      <c r="BE233" s="99"/>
      <c r="BF233" s="99"/>
      <c r="BG233" s="101"/>
      <c r="BH233" s="172"/>
      <c r="BI233" s="51"/>
      <c r="BJ233" s="174"/>
      <c r="BL233" s="51"/>
      <c r="BM233" s="51"/>
      <c r="BN233" s="51"/>
      <c r="BO233" s="51"/>
      <c r="BP233" s="51"/>
      <c r="BQ233" s="51"/>
      <c r="BR233" s="51"/>
      <c r="BS233" s="51"/>
      <c r="BT233" s="51"/>
      <c r="BU233" s="51"/>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row>
    <row r="234" spans="1:102" s="50" customFormat="1" x14ac:dyDescent="0.3">
      <c r="A234" s="163"/>
      <c r="B234" s="165"/>
      <c r="C234" s="167"/>
      <c r="D234" s="167"/>
      <c r="E234" s="167"/>
      <c r="F234" s="167"/>
      <c r="G234" s="167" t="s">
        <v>914</v>
      </c>
      <c r="H234" s="167"/>
      <c r="I234" s="167"/>
      <c r="J234" s="51" t="s">
        <v>869</v>
      </c>
      <c r="K234" s="93" t="str">
        <f t="shared" si="3"/>
        <v>C0 3 X</v>
      </c>
      <c r="L234" s="98" t="s">
        <v>903</v>
      </c>
      <c r="M234" s="99" t="s">
        <v>903</v>
      </c>
      <c r="N234" s="99" t="s">
        <v>902</v>
      </c>
      <c r="O234" s="99" t="s">
        <v>902</v>
      </c>
      <c r="P234" s="99" t="s">
        <v>902</v>
      </c>
      <c r="Q234" s="100" t="s">
        <v>902</v>
      </c>
      <c r="R234" s="99" t="s">
        <v>903</v>
      </c>
      <c r="S234" s="101" t="s">
        <v>903</v>
      </c>
      <c r="T234" s="176" t="s">
        <v>916</v>
      </c>
      <c r="U234" s="176"/>
      <c r="V234" s="176"/>
      <c r="W234" s="176"/>
      <c r="X234" s="176"/>
      <c r="Y234" s="176"/>
      <c r="Z234" s="176"/>
      <c r="AA234" s="176"/>
      <c r="AB234" s="176"/>
      <c r="AC234" s="176"/>
      <c r="AD234" s="176"/>
      <c r="AE234" s="176"/>
      <c r="AF234" s="176"/>
      <c r="AG234" s="176"/>
      <c r="AH234" s="176"/>
      <c r="AI234" s="177"/>
      <c r="AJ234" s="99"/>
      <c r="AK234" s="99"/>
      <c r="AL234" s="99"/>
      <c r="AM234" s="99"/>
      <c r="AN234" s="99"/>
      <c r="AO234" s="99"/>
      <c r="AP234" s="99"/>
      <c r="AQ234" s="101"/>
      <c r="AR234" s="99"/>
      <c r="AS234" s="99"/>
      <c r="AT234" s="99"/>
      <c r="AU234" s="99"/>
      <c r="AV234" s="99"/>
      <c r="AW234" s="99"/>
      <c r="AX234" s="99"/>
      <c r="AY234" s="101"/>
      <c r="AZ234" s="99"/>
      <c r="BA234" s="99"/>
      <c r="BB234" s="99"/>
      <c r="BC234" s="99"/>
      <c r="BD234" s="99"/>
      <c r="BE234" s="99"/>
      <c r="BF234" s="99"/>
      <c r="BG234" s="101"/>
      <c r="BH234" s="172"/>
      <c r="BI234" s="51"/>
      <c r="BJ234" s="174"/>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row>
    <row r="235" spans="1:102" s="50" customFormat="1" x14ac:dyDescent="0.3">
      <c r="A235" s="163"/>
      <c r="B235" s="165"/>
      <c r="C235" s="167"/>
      <c r="D235" s="167"/>
      <c r="E235" s="167"/>
      <c r="F235" s="167"/>
      <c r="G235" s="167" t="s">
        <v>953</v>
      </c>
      <c r="H235" s="167"/>
      <c r="I235" s="167"/>
      <c r="J235" s="51" t="s">
        <v>869</v>
      </c>
      <c r="K235" s="93" t="str">
        <f t="shared" si="3"/>
        <v>C4 0 1</v>
      </c>
      <c r="L235" s="98" t="s">
        <v>903</v>
      </c>
      <c r="M235" s="99" t="s">
        <v>903</v>
      </c>
      <c r="N235" s="99" t="s">
        <v>902</v>
      </c>
      <c r="O235" s="99" t="s">
        <v>902</v>
      </c>
      <c r="P235" s="99" t="s">
        <v>902</v>
      </c>
      <c r="Q235" s="100" t="s">
        <v>903</v>
      </c>
      <c r="R235" s="99" t="s">
        <v>902</v>
      </c>
      <c r="S235" s="101" t="s">
        <v>902</v>
      </c>
      <c r="T235" s="102" t="s">
        <v>902</v>
      </c>
      <c r="U235" s="100" t="s">
        <v>903</v>
      </c>
      <c r="V235" s="187" t="s">
        <v>913</v>
      </c>
      <c r="W235" s="169"/>
      <c r="X235" s="170"/>
      <c r="Y235" s="99"/>
      <c r="Z235" s="99"/>
      <c r="AA235" s="101"/>
      <c r="AB235" s="99"/>
      <c r="AC235" s="99"/>
      <c r="AD235" s="99"/>
      <c r="AE235" s="99"/>
      <c r="AF235" s="99"/>
      <c r="AG235" s="99"/>
      <c r="AH235" s="99"/>
      <c r="AI235" s="101"/>
      <c r="AJ235" s="99"/>
      <c r="AK235" s="99"/>
      <c r="AL235" s="99"/>
      <c r="AM235" s="99"/>
      <c r="AN235" s="99"/>
      <c r="AO235" s="99"/>
      <c r="AP235" s="99"/>
      <c r="AQ235" s="101"/>
      <c r="AR235" s="99"/>
      <c r="AS235" s="99"/>
      <c r="AT235" s="99"/>
      <c r="AU235" s="99"/>
      <c r="AV235" s="99"/>
      <c r="AW235" s="99"/>
      <c r="AX235" s="99"/>
      <c r="AY235" s="101"/>
      <c r="AZ235" s="99"/>
      <c r="BA235" s="99"/>
      <c r="BB235" s="99"/>
      <c r="BC235" s="99"/>
      <c r="BD235" s="99"/>
      <c r="BE235" s="99"/>
      <c r="BF235" s="99"/>
      <c r="BG235" s="101"/>
      <c r="BH235" s="172"/>
      <c r="BI235" s="51"/>
      <c r="BJ235" s="174"/>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row>
    <row r="236" spans="1:102" s="50" customFormat="1" x14ac:dyDescent="0.3">
      <c r="A236" s="163"/>
      <c r="B236" s="165"/>
      <c r="C236" s="167"/>
      <c r="D236" s="167"/>
      <c r="E236" s="167"/>
      <c r="F236" s="167"/>
      <c r="G236" s="167" t="s">
        <v>954</v>
      </c>
      <c r="H236" s="167"/>
      <c r="I236" s="167"/>
      <c r="J236" s="51" t="s">
        <v>869</v>
      </c>
      <c r="K236" s="93" t="str">
        <f t="shared" si="3"/>
        <v>C4 1 1</v>
      </c>
      <c r="L236" s="98" t="s">
        <v>903</v>
      </c>
      <c r="M236" s="99" t="s">
        <v>903</v>
      </c>
      <c r="N236" s="99" t="s">
        <v>902</v>
      </c>
      <c r="O236" s="99" t="s">
        <v>902</v>
      </c>
      <c r="P236" s="99" t="s">
        <v>902</v>
      </c>
      <c r="Q236" s="100" t="s">
        <v>903</v>
      </c>
      <c r="R236" s="99" t="s">
        <v>902</v>
      </c>
      <c r="S236" s="101" t="s">
        <v>903</v>
      </c>
      <c r="T236" s="102" t="s">
        <v>902</v>
      </c>
      <c r="U236" s="100" t="s">
        <v>903</v>
      </c>
      <c r="V236" s="187" t="s">
        <v>913</v>
      </c>
      <c r="W236" s="169"/>
      <c r="X236" s="170"/>
      <c r="Y236" s="99"/>
      <c r="Z236" s="99"/>
      <c r="AA236" s="101"/>
      <c r="AB236" s="176" t="s">
        <v>921</v>
      </c>
      <c r="AC236" s="176"/>
      <c r="AD236" s="176"/>
      <c r="AE236" s="176"/>
      <c r="AF236" s="176"/>
      <c r="AG236" s="176"/>
      <c r="AH236" s="176"/>
      <c r="AI236" s="177"/>
      <c r="AJ236" s="99"/>
      <c r="AK236" s="99"/>
      <c r="AL236" s="99"/>
      <c r="AM236" s="99"/>
      <c r="AN236" s="99"/>
      <c r="AO236" s="99"/>
      <c r="AP236" s="99"/>
      <c r="AQ236" s="101"/>
      <c r="AR236" s="99"/>
      <c r="AS236" s="99"/>
      <c r="AT236" s="99"/>
      <c r="AU236" s="99"/>
      <c r="AV236" s="99"/>
      <c r="AW236" s="99"/>
      <c r="AX236" s="99"/>
      <c r="AY236" s="101"/>
      <c r="AZ236" s="99"/>
      <c r="BA236" s="99"/>
      <c r="BB236" s="99"/>
      <c r="BC236" s="99"/>
      <c r="BD236" s="99"/>
      <c r="BE236" s="99"/>
      <c r="BF236" s="99"/>
      <c r="BG236" s="101"/>
      <c r="BH236" s="172"/>
      <c r="BI236" s="51"/>
      <c r="BJ236" s="174"/>
      <c r="BL236" s="51"/>
      <c r="BM236" s="51"/>
      <c r="BN236" s="51"/>
      <c r="BO236" s="51"/>
      <c r="BP236" s="51"/>
      <c r="BQ236" s="51"/>
      <c r="BR236" s="51"/>
      <c r="BS236" s="51"/>
      <c r="BT236" s="51"/>
      <c r="BU236" s="51"/>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row>
    <row r="237" spans="1:102" s="50" customFormat="1" x14ac:dyDescent="0.3">
      <c r="A237" s="163"/>
      <c r="B237" s="165"/>
      <c r="C237" s="167"/>
      <c r="D237" s="167"/>
      <c r="E237" s="167"/>
      <c r="F237" s="167"/>
      <c r="G237" s="167" t="s">
        <v>955</v>
      </c>
      <c r="H237" s="167"/>
      <c r="I237" s="167"/>
      <c r="J237" s="51" t="s">
        <v>869</v>
      </c>
      <c r="K237" s="93" t="str">
        <f t="shared" si="3"/>
        <v>C4 2 1</v>
      </c>
      <c r="L237" s="98" t="s">
        <v>903</v>
      </c>
      <c r="M237" s="99" t="s">
        <v>903</v>
      </c>
      <c r="N237" s="99" t="s">
        <v>902</v>
      </c>
      <c r="O237" s="99" t="s">
        <v>902</v>
      </c>
      <c r="P237" s="99" t="s">
        <v>902</v>
      </c>
      <c r="Q237" s="100" t="s">
        <v>903</v>
      </c>
      <c r="R237" s="99" t="s">
        <v>903</v>
      </c>
      <c r="S237" s="101" t="s">
        <v>902</v>
      </c>
      <c r="T237" s="102" t="s">
        <v>902</v>
      </c>
      <c r="U237" s="100" t="s">
        <v>903</v>
      </c>
      <c r="V237" s="187" t="s">
        <v>913</v>
      </c>
      <c r="W237" s="169"/>
      <c r="X237" s="170"/>
      <c r="Y237" s="99"/>
      <c r="Z237" s="99"/>
      <c r="AA237" s="101"/>
      <c r="AB237" s="176" t="s">
        <v>916</v>
      </c>
      <c r="AC237" s="176"/>
      <c r="AD237" s="176"/>
      <c r="AE237" s="176"/>
      <c r="AF237" s="176"/>
      <c r="AG237" s="176"/>
      <c r="AH237" s="176"/>
      <c r="AI237" s="176"/>
      <c r="AJ237" s="176"/>
      <c r="AK237" s="176"/>
      <c r="AL237" s="176"/>
      <c r="AM237" s="176"/>
      <c r="AN237" s="176"/>
      <c r="AO237" s="176"/>
      <c r="AP237" s="176"/>
      <c r="AQ237" s="177"/>
      <c r="AR237" s="99"/>
      <c r="AS237" s="99"/>
      <c r="AT237" s="99"/>
      <c r="AU237" s="99"/>
      <c r="AV237" s="99"/>
      <c r="AW237" s="99"/>
      <c r="AX237" s="99"/>
      <c r="AY237" s="101"/>
      <c r="AZ237" s="99"/>
      <c r="BA237" s="99"/>
      <c r="BB237" s="99"/>
      <c r="BC237" s="99"/>
      <c r="BD237" s="99"/>
      <c r="BE237" s="99"/>
      <c r="BF237" s="99"/>
      <c r="BG237" s="101"/>
      <c r="BH237" s="172"/>
      <c r="BI237" s="51"/>
      <c r="BJ237" s="174"/>
      <c r="BL237" s="51"/>
      <c r="BM237" s="51"/>
      <c r="BN237" s="51"/>
      <c r="BO237" s="51"/>
      <c r="BP237" s="51"/>
      <c r="BQ237" s="51"/>
      <c r="BR237" s="51"/>
      <c r="BS237" s="51"/>
      <c r="BT237" s="51"/>
      <c r="BU237" s="51"/>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row>
    <row r="238" spans="1:102" s="50" customFormat="1" x14ac:dyDescent="0.3">
      <c r="A238" s="163" t="s">
        <v>515</v>
      </c>
      <c r="B238" s="165"/>
      <c r="C238" s="167" t="s">
        <v>69</v>
      </c>
      <c r="D238" s="167" t="s">
        <v>566</v>
      </c>
      <c r="E238" s="167" t="s">
        <v>774</v>
      </c>
      <c r="F238" s="51">
        <v>8</v>
      </c>
      <c r="G238" s="167" t="s">
        <v>920</v>
      </c>
      <c r="H238" s="167"/>
      <c r="I238" s="167"/>
      <c r="J238" s="51" t="s">
        <v>869</v>
      </c>
      <c r="K238" s="93" t="str">
        <f t="shared" si="3"/>
        <v>30 0 X</v>
      </c>
      <c r="L238" s="98" t="s">
        <v>902</v>
      </c>
      <c r="M238" s="99" t="s">
        <v>902</v>
      </c>
      <c r="N238" s="99" t="s">
        <v>903</v>
      </c>
      <c r="O238" s="99" t="s">
        <v>903</v>
      </c>
      <c r="P238" s="99" t="s">
        <v>902</v>
      </c>
      <c r="Q238" s="100" t="s">
        <v>902</v>
      </c>
      <c r="R238" s="99" t="s">
        <v>902</v>
      </c>
      <c r="S238" s="101" t="s">
        <v>902</v>
      </c>
      <c r="T238" s="175" t="s">
        <v>921</v>
      </c>
      <c r="U238" s="176"/>
      <c r="V238" s="176"/>
      <c r="W238" s="176"/>
      <c r="X238" s="176"/>
      <c r="Y238" s="176"/>
      <c r="Z238" s="176"/>
      <c r="AA238" s="177"/>
      <c r="AB238" s="99"/>
      <c r="AC238" s="99"/>
      <c r="AD238" s="99"/>
      <c r="AE238" s="99"/>
      <c r="AF238" s="99"/>
      <c r="AG238" s="99"/>
      <c r="AH238" s="99"/>
      <c r="AI238" s="101"/>
      <c r="AJ238" s="99"/>
      <c r="AK238" s="99"/>
      <c r="AL238" s="99"/>
      <c r="AM238" s="99"/>
      <c r="AN238" s="99"/>
      <c r="AO238" s="99"/>
      <c r="AP238" s="99"/>
      <c r="AQ238" s="101"/>
      <c r="AR238" s="99"/>
      <c r="AS238" s="99"/>
      <c r="AT238" s="99"/>
      <c r="AU238" s="99"/>
      <c r="AV238" s="99"/>
      <c r="AW238" s="99"/>
      <c r="AX238" s="99"/>
      <c r="AY238" s="101"/>
      <c r="AZ238" s="99"/>
      <c r="BA238" s="99"/>
      <c r="BB238" s="99"/>
      <c r="BC238" s="99"/>
      <c r="BD238" s="99"/>
      <c r="BE238" s="99"/>
      <c r="BF238" s="99"/>
      <c r="BG238" s="101"/>
      <c r="BH238" s="172" t="s">
        <v>567</v>
      </c>
      <c r="BI238" s="51"/>
      <c r="BJ238" s="174" t="s">
        <v>691</v>
      </c>
      <c r="BL238" s="51"/>
      <c r="BM238" s="51"/>
      <c r="BN238" s="51"/>
      <c r="BO238" s="51"/>
      <c r="BP238" s="51"/>
      <c r="BQ238" s="51"/>
      <c r="BR238" s="51"/>
      <c r="BS238" s="51"/>
      <c r="BT238" s="51"/>
      <c r="BU238" s="51"/>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row>
    <row r="239" spans="1:102" s="50" customFormat="1" x14ac:dyDescent="0.3">
      <c r="A239" s="163"/>
      <c r="B239" s="165"/>
      <c r="C239" s="167"/>
      <c r="D239" s="167"/>
      <c r="E239" s="167"/>
      <c r="F239" s="51" t="s">
        <v>398</v>
      </c>
      <c r="G239" s="167" t="s">
        <v>920</v>
      </c>
      <c r="H239" s="167"/>
      <c r="I239" s="167"/>
      <c r="J239" s="51" t="s">
        <v>869</v>
      </c>
      <c r="K239" s="93" t="str">
        <f t="shared" si="3"/>
        <v>30 1 X</v>
      </c>
      <c r="L239" s="98" t="s">
        <v>902</v>
      </c>
      <c r="M239" s="99" t="s">
        <v>902</v>
      </c>
      <c r="N239" s="99" t="s">
        <v>903</v>
      </c>
      <c r="O239" s="99" t="s">
        <v>903</v>
      </c>
      <c r="P239" s="99" t="s">
        <v>902</v>
      </c>
      <c r="Q239" s="100" t="s">
        <v>902</v>
      </c>
      <c r="R239" s="99" t="s">
        <v>902</v>
      </c>
      <c r="S239" s="101" t="s">
        <v>903</v>
      </c>
      <c r="T239" s="176" t="s">
        <v>921</v>
      </c>
      <c r="U239" s="176"/>
      <c r="V239" s="176"/>
      <c r="W239" s="176"/>
      <c r="X239" s="176"/>
      <c r="Y239" s="176"/>
      <c r="Z239" s="176"/>
      <c r="AA239" s="177"/>
      <c r="AB239" s="99"/>
      <c r="AC239" s="99"/>
      <c r="AD239" s="99"/>
      <c r="AE239" s="99"/>
      <c r="AF239" s="99"/>
      <c r="AG239" s="99"/>
      <c r="AH239" s="99"/>
      <c r="AI239" s="101"/>
      <c r="AJ239" s="99"/>
      <c r="AK239" s="99"/>
      <c r="AL239" s="99"/>
      <c r="AM239" s="99"/>
      <c r="AN239" s="99"/>
      <c r="AO239" s="99"/>
      <c r="AP239" s="99"/>
      <c r="AQ239" s="101"/>
      <c r="AR239" s="99"/>
      <c r="AS239" s="99"/>
      <c r="AT239" s="99"/>
      <c r="AU239" s="99"/>
      <c r="AV239" s="99"/>
      <c r="AW239" s="99"/>
      <c r="AX239" s="99"/>
      <c r="AY239" s="101"/>
      <c r="AZ239" s="99"/>
      <c r="BA239" s="99"/>
      <c r="BB239" s="99"/>
      <c r="BC239" s="99"/>
      <c r="BD239" s="99"/>
      <c r="BE239" s="99"/>
      <c r="BF239" s="99"/>
      <c r="BG239" s="101"/>
      <c r="BH239" s="172"/>
      <c r="BI239" s="51"/>
      <c r="BJ239" s="174"/>
      <c r="BL239" s="51"/>
      <c r="BM239" s="51"/>
      <c r="BN239" s="51"/>
      <c r="BO239" s="51"/>
      <c r="BP239" s="51"/>
      <c r="BQ239" s="51"/>
      <c r="BR239" s="51"/>
      <c r="BS239" s="51"/>
      <c r="BT239" s="51"/>
      <c r="BU239" s="51"/>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row>
    <row r="240" spans="1:102" s="50" customFormat="1" x14ac:dyDescent="0.3">
      <c r="A240" s="163" t="s">
        <v>509</v>
      </c>
      <c r="B240" s="165"/>
      <c r="C240" s="167"/>
      <c r="D240" s="167"/>
      <c r="E240" s="167" t="s">
        <v>947</v>
      </c>
      <c r="F240" s="167" t="s">
        <v>950</v>
      </c>
      <c r="G240" s="167" t="s">
        <v>787</v>
      </c>
      <c r="H240" s="167"/>
      <c r="I240" s="167"/>
      <c r="J240" s="51" t="s">
        <v>829</v>
      </c>
      <c r="K240" s="93" t="str">
        <f t="shared" si="3"/>
        <v>34 3 0</v>
      </c>
      <c r="L240" s="98" t="s">
        <v>902</v>
      </c>
      <c r="M240" s="99" t="s">
        <v>902</v>
      </c>
      <c r="N240" s="99" t="s">
        <v>903</v>
      </c>
      <c r="O240" s="99" t="s">
        <v>903</v>
      </c>
      <c r="P240" s="99" t="s">
        <v>902</v>
      </c>
      <c r="Q240" s="100" t="s">
        <v>903</v>
      </c>
      <c r="R240" s="99" t="s">
        <v>903</v>
      </c>
      <c r="S240" s="101" t="s">
        <v>903</v>
      </c>
      <c r="T240" s="102" t="s">
        <v>902</v>
      </c>
      <c r="U240" s="103" t="s">
        <v>902</v>
      </c>
      <c r="V240" s="99"/>
      <c r="W240" s="99"/>
      <c r="X240" s="100"/>
      <c r="Y240" s="169" t="s">
        <v>8</v>
      </c>
      <c r="Z240" s="169"/>
      <c r="AA240" s="171"/>
      <c r="AB240" s="99"/>
      <c r="AC240" s="99"/>
      <c r="AD240" s="99"/>
      <c r="AE240" s="99"/>
      <c r="AF240" s="99"/>
      <c r="AG240" s="99"/>
      <c r="AH240" s="99"/>
      <c r="AI240" s="101"/>
      <c r="AJ240" s="99"/>
      <c r="AK240" s="99"/>
      <c r="AL240" s="99"/>
      <c r="AM240" s="99"/>
      <c r="AN240" s="99"/>
      <c r="AO240" s="99"/>
      <c r="AP240" s="99"/>
      <c r="AQ240" s="101"/>
      <c r="AR240" s="99"/>
      <c r="AS240" s="99"/>
      <c r="AT240" s="99"/>
      <c r="AU240" s="99"/>
      <c r="AV240" s="99"/>
      <c r="AW240" s="99"/>
      <c r="AX240" s="99"/>
      <c r="AY240" s="101"/>
      <c r="AZ240" s="99"/>
      <c r="BA240" s="99"/>
      <c r="BB240" s="99"/>
      <c r="BC240" s="99"/>
      <c r="BD240" s="99"/>
      <c r="BE240" s="99"/>
      <c r="BF240" s="99"/>
      <c r="BG240" s="101"/>
      <c r="BH240" s="172"/>
      <c r="BI240" s="51"/>
      <c r="BJ240" s="174"/>
      <c r="BL240" s="51"/>
      <c r="BM240" s="51"/>
      <c r="BN240" s="51"/>
      <c r="BO240" s="51"/>
      <c r="BP240" s="51"/>
      <c r="BQ240" s="51"/>
      <c r="BR240" s="51"/>
      <c r="BS240" s="51"/>
      <c r="BT240" s="51"/>
      <c r="BU240" s="51"/>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row>
    <row r="241" spans="1:102" s="50" customFormat="1" x14ac:dyDescent="0.3">
      <c r="A241" s="163"/>
      <c r="B241" s="165"/>
      <c r="C241" s="167"/>
      <c r="D241" s="167"/>
      <c r="E241" s="167"/>
      <c r="F241" s="167"/>
      <c r="G241" s="167" t="s">
        <v>914</v>
      </c>
      <c r="H241" s="167"/>
      <c r="I241" s="167"/>
      <c r="J241" s="51" t="s">
        <v>869</v>
      </c>
      <c r="K241" s="93" t="str">
        <f t="shared" si="3"/>
        <v>30 2 X</v>
      </c>
      <c r="L241" s="98" t="s">
        <v>902</v>
      </c>
      <c r="M241" s="99" t="s">
        <v>902</v>
      </c>
      <c r="N241" s="99" t="s">
        <v>903</v>
      </c>
      <c r="O241" s="99" t="s">
        <v>903</v>
      </c>
      <c r="P241" s="99" t="s">
        <v>902</v>
      </c>
      <c r="Q241" s="100" t="s">
        <v>902</v>
      </c>
      <c r="R241" s="99" t="s">
        <v>903</v>
      </c>
      <c r="S241" s="101" t="s">
        <v>902</v>
      </c>
      <c r="T241" s="176" t="s">
        <v>916</v>
      </c>
      <c r="U241" s="176"/>
      <c r="V241" s="176"/>
      <c r="W241" s="176"/>
      <c r="X241" s="176"/>
      <c r="Y241" s="176"/>
      <c r="Z241" s="176"/>
      <c r="AA241" s="176"/>
      <c r="AB241" s="176"/>
      <c r="AC241" s="176"/>
      <c r="AD241" s="176"/>
      <c r="AE241" s="176"/>
      <c r="AF241" s="176"/>
      <c r="AG241" s="176"/>
      <c r="AH241" s="176"/>
      <c r="AI241" s="177"/>
      <c r="AJ241" s="99"/>
      <c r="AK241" s="99"/>
      <c r="AL241" s="99"/>
      <c r="AM241" s="99"/>
      <c r="AN241" s="99"/>
      <c r="AO241" s="99"/>
      <c r="AP241" s="99"/>
      <c r="AQ241" s="101"/>
      <c r="AR241" s="99"/>
      <c r="AS241" s="99"/>
      <c r="AT241" s="99"/>
      <c r="AU241" s="99"/>
      <c r="AV241" s="99"/>
      <c r="AW241" s="99"/>
      <c r="AX241" s="99"/>
      <c r="AY241" s="101"/>
      <c r="AZ241" s="99"/>
      <c r="BA241" s="99"/>
      <c r="BB241" s="99"/>
      <c r="BC241" s="99"/>
      <c r="BD241" s="99"/>
      <c r="BE241" s="99"/>
      <c r="BF241" s="99"/>
      <c r="BG241" s="101"/>
      <c r="BH241" s="172"/>
      <c r="BI241" s="51"/>
      <c r="BJ241" s="174"/>
      <c r="BL241" s="51"/>
      <c r="BM241" s="51"/>
      <c r="BN241" s="51"/>
      <c r="BO241" s="51"/>
      <c r="BP241" s="51"/>
      <c r="BQ241" s="51"/>
      <c r="BR241" s="51"/>
      <c r="BS241" s="51"/>
      <c r="BT241" s="51"/>
      <c r="BU241" s="51"/>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row>
    <row r="242" spans="1:102" s="50" customFormat="1" x14ac:dyDescent="0.3">
      <c r="A242" s="163"/>
      <c r="B242" s="165"/>
      <c r="C242" s="167"/>
      <c r="D242" s="167"/>
      <c r="E242" s="167"/>
      <c r="F242" s="167"/>
      <c r="G242" s="167" t="s">
        <v>953</v>
      </c>
      <c r="H242" s="167"/>
      <c r="I242" s="167"/>
      <c r="J242" s="51" t="s">
        <v>869</v>
      </c>
      <c r="K242" s="93" t="str">
        <f t="shared" si="3"/>
        <v>34 0 0</v>
      </c>
      <c r="L242" s="98" t="s">
        <v>902</v>
      </c>
      <c r="M242" s="99" t="s">
        <v>902</v>
      </c>
      <c r="N242" s="99" t="s">
        <v>903</v>
      </c>
      <c r="O242" s="99" t="s">
        <v>903</v>
      </c>
      <c r="P242" s="99" t="s">
        <v>902</v>
      </c>
      <c r="Q242" s="100" t="s">
        <v>903</v>
      </c>
      <c r="R242" s="99" t="s">
        <v>902</v>
      </c>
      <c r="S242" s="101" t="s">
        <v>902</v>
      </c>
      <c r="T242" s="102" t="s">
        <v>902</v>
      </c>
      <c r="U242" s="100" t="s">
        <v>902</v>
      </c>
      <c r="V242" s="187" t="s">
        <v>913</v>
      </c>
      <c r="W242" s="169"/>
      <c r="X242" s="170"/>
      <c r="Y242" s="99"/>
      <c r="Z242" s="99"/>
      <c r="AA242" s="101"/>
      <c r="AB242" s="99"/>
      <c r="AC242" s="99"/>
      <c r="AD242" s="99"/>
      <c r="AE242" s="99"/>
      <c r="AF242" s="99"/>
      <c r="AG242" s="99"/>
      <c r="AH242" s="99"/>
      <c r="AI242" s="101"/>
      <c r="AJ242" s="99"/>
      <c r="AK242" s="99"/>
      <c r="AL242" s="99"/>
      <c r="AM242" s="99"/>
      <c r="AN242" s="99"/>
      <c r="AO242" s="99"/>
      <c r="AP242" s="99"/>
      <c r="AQ242" s="101"/>
      <c r="AR242" s="99"/>
      <c r="AS242" s="99"/>
      <c r="AT242" s="99"/>
      <c r="AU242" s="99"/>
      <c r="AV242" s="99"/>
      <c r="AW242" s="99"/>
      <c r="AX242" s="99"/>
      <c r="AY242" s="101"/>
      <c r="AZ242" s="99"/>
      <c r="BA242" s="99"/>
      <c r="BB242" s="99"/>
      <c r="BC242" s="99"/>
      <c r="BD242" s="99"/>
      <c r="BE242" s="99"/>
      <c r="BF242" s="99"/>
      <c r="BG242" s="101"/>
      <c r="BH242" s="172"/>
      <c r="BI242" s="51"/>
      <c r="BJ242" s="174"/>
      <c r="BL242" s="51"/>
      <c r="BM242" s="51"/>
      <c r="BN242" s="51"/>
      <c r="BO242" s="51"/>
      <c r="BP242" s="51"/>
      <c r="BQ242" s="51"/>
      <c r="BR242" s="51"/>
      <c r="BS242" s="51"/>
      <c r="BT242" s="51"/>
      <c r="BU242" s="51"/>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row>
    <row r="243" spans="1:102" s="50" customFormat="1" x14ac:dyDescent="0.3">
      <c r="A243" s="163" t="s">
        <v>515</v>
      </c>
      <c r="B243" s="165"/>
      <c r="C243" s="167"/>
      <c r="D243" s="167"/>
      <c r="E243" s="167"/>
      <c r="F243" s="167"/>
      <c r="G243" s="167" t="s">
        <v>954</v>
      </c>
      <c r="H243" s="167"/>
      <c r="I243" s="167"/>
      <c r="J243" s="51" t="s">
        <v>869</v>
      </c>
      <c r="K243" s="93" t="str">
        <f t="shared" si="3"/>
        <v>34 1 0</v>
      </c>
      <c r="L243" s="98" t="s">
        <v>902</v>
      </c>
      <c r="M243" s="99" t="s">
        <v>902</v>
      </c>
      <c r="N243" s="99" t="s">
        <v>903</v>
      </c>
      <c r="O243" s="99" t="s">
        <v>903</v>
      </c>
      <c r="P243" s="99" t="s">
        <v>902</v>
      </c>
      <c r="Q243" s="100" t="s">
        <v>903</v>
      </c>
      <c r="R243" s="99" t="s">
        <v>902</v>
      </c>
      <c r="S243" s="101" t="s">
        <v>903</v>
      </c>
      <c r="T243" s="102" t="s">
        <v>902</v>
      </c>
      <c r="U243" s="100" t="s">
        <v>902</v>
      </c>
      <c r="V243" s="187" t="s">
        <v>913</v>
      </c>
      <c r="W243" s="169"/>
      <c r="X243" s="170"/>
      <c r="Y243" s="99"/>
      <c r="Z243" s="99"/>
      <c r="AA243" s="101"/>
      <c r="AB243" s="176" t="s">
        <v>921</v>
      </c>
      <c r="AC243" s="176"/>
      <c r="AD243" s="176"/>
      <c r="AE243" s="176"/>
      <c r="AF243" s="176"/>
      <c r="AG243" s="176"/>
      <c r="AH243" s="176"/>
      <c r="AI243" s="177"/>
      <c r="AJ243" s="99"/>
      <c r="AK243" s="99"/>
      <c r="AL243" s="99"/>
      <c r="AM243" s="99"/>
      <c r="AN243" s="99"/>
      <c r="AO243" s="99"/>
      <c r="AP243" s="99"/>
      <c r="AQ243" s="101"/>
      <c r="AR243" s="99"/>
      <c r="AS243" s="99"/>
      <c r="AT243" s="99"/>
      <c r="AU243" s="99"/>
      <c r="AV243" s="99"/>
      <c r="AW243" s="99"/>
      <c r="AX243" s="99"/>
      <c r="AY243" s="101"/>
      <c r="AZ243" s="99"/>
      <c r="BA243" s="99"/>
      <c r="BB243" s="99"/>
      <c r="BC243" s="99"/>
      <c r="BD243" s="99"/>
      <c r="BE243" s="99"/>
      <c r="BF243" s="99"/>
      <c r="BG243" s="101"/>
      <c r="BH243" s="172"/>
      <c r="BI243" s="51"/>
      <c r="BJ243" s="174"/>
      <c r="BL243" s="51"/>
      <c r="BM243" s="51"/>
      <c r="BN243" s="51"/>
      <c r="BO243" s="51"/>
      <c r="BP243" s="51"/>
      <c r="BQ243" s="51"/>
      <c r="BR243" s="51"/>
      <c r="BS243" s="51"/>
      <c r="BT243" s="51"/>
      <c r="BU243" s="51"/>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row>
    <row r="244" spans="1:102" s="50" customFormat="1" x14ac:dyDescent="0.3">
      <c r="A244" s="163"/>
      <c r="B244" s="165"/>
      <c r="C244" s="167"/>
      <c r="D244" s="167"/>
      <c r="E244" s="167"/>
      <c r="F244" s="167"/>
      <c r="G244" s="167" t="s">
        <v>955</v>
      </c>
      <c r="H244" s="167"/>
      <c r="I244" s="167"/>
      <c r="J244" s="51" t="s">
        <v>869</v>
      </c>
      <c r="K244" s="93" t="str">
        <f t="shared" si="3"/>
        <v>34 2 0</v>
      </c>
      <c r="L244" s="98" t="s">
        <v>902</v>
      </c>
      <c r="M244" s="99" t="s">
        <v>902</v>
      </c>
      <c r="N244" s="99" t="s">
        <v>903</v>
      </c>
      <c r="O244" s="99" t="s">
        <v>903</v>
      </c>
      <c r="P244" s="99" t="s">
        <v>902</v>
      </c>
      <c r="Q244" s="100" t="s">
        <v>903</v>
      </c>
      <c r="R244" s="99" t="s">
        <v>903</v>
      </c>
      <c r="S244" s="101" t="s">
        <v>902</v>
      </c>
      <c r="T244" s="102" t="s">
        <v>902</v>
      </c>
      <c r="U244" s="100" t="s">
        <v>902</v>
      </c>
      <c r="V244" s="187" t="s">
        <v>913</v>
      </c>
      <c r="W244" s="169"/>
      <c r="X244" s="170"/>
      <c r="Y244" s="99"/>
      <c r="Z244" s="99"/>
      <c r="AA244" s="101"/>
      <c r="AB244" s="176" t="s">
        <v>916</v>
      </c>
      <c r="AC244" s="176"/>
      <c r="AD244" s="176"/>
      <c r="AE244" s="176"/>
      <c r="AF244" s="176"/>
      <c r="AG244" s="176"/>
      <c r="AH244" s="176"/>
      <c r="AI244" s="176"/>
      <c r="AJ244" s="176"/>
      <c r="AK244" s="176"/>
      <c r="AL244" s="176"/>
      <c r="AM244" s="176"/>
      <c r="AN244" s="176"/>
      <c r="AO244" s="176"/>
      <c r="AP244" s="176"/>
      <c r="AQ244" s="177"/>
      <c r="AR244" s="99"/>
      <c r="AS244" s="99"/>
      <c r="AT244" s="99"/>
      <c r="AU244" s="99"/>
      <c r="AV244" s="99"/>
      <c r="AW244" s="99"/>
      <c r="AX244" s="99"/>
      <c r="AY244" s="101"/>
      <c r="AZ244" s="99"/>
      <c r="BA244" s="99"/>
      <c r="BB244" s="99"/>
      <c r="BC244" s="99"/>
      <c r="BD244" s="99"/>
      <c r="BE244" s="99"/>
      <c r="BF244" s="99"/>
      <c r="BG244" s="101"/>
      <c r="BH244" s="172"/>
      <c r="BI244" s="51"/>
      <c r="BJ244" s="174"/>
      <c r="BL244" s="51"/>
      <c r="BM244" s="51"/>
      <c r="BN244" s="51"/>
      <c r="BO244" s="51"/>
      <c r="BP244" s="51"/>
      <c r="BQ244" s="51"/>
      <c r="BR244" s="51"/>
      <c r="BS244" s="51"/>
      <c r="BT244" s="51"/>
      <c r="BU244" s="51"/>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row>
    <row r="245" spans="1:102" s="50" customFormat="1" x14ac:dyDescent="0.3">
      <c r="A245" s="163" t="s">
        <v>515</v>
      </c>
      <c r="B245" s="165"/>
      <c r="C245" s="167"/>
      <c r="D245" s="167"/>
      <c r="E245" s="167"/>
      <c r="F245" s="167" t="s">
        <v>398</v>
      </c>
      <c r="G245" s="167" t="s">
        <v>788</v>
      </c>
      <c r="H245" s="167"/>
      <c r="I245" s="167"/>
      <c r="J245" s="51" t="s">
        <v>829</v>
      </c>
      <c r="K245" s="93" t="str">
        <f t="shared" si="3"/>
        <v>34 3 1</v>
      </c>
      <c r="L245" s="98" t="s">
        <v>902</v>
      </c>
      <c r="M245" s="99" t="s">
        <v>902</v>
      </c>
      <c r="N245" s="99" t="s">
        <v>903</v>
      </c>
      <c r="O245" s="99" t="s">
        <v>903</v>
      </c>
      <c r="P245" s="99" t="s">
        <v>902</v>
      </c>
      <c r="Q245" s="100" t="s">
        <v>903</v>
      </c>
      <c r="R245" s="99" t="s">
        <v>903</v>
      </c>
      <c r="S245" s="101" t="s">
        <v>903</v>
      </c>
      <c r="T245" s="102" t="s">
        <v>902</v>
      </c>
      <c r="U245" s="100" t="s">
        <v>903</v>
      </c>
      <c r="V245" s="99"/>
      <c r="W245" s="99"/>
      <c r="X245" s="100"/>
      <c r="Y245" s="169" t="s">
        <v>8</v>
      </c>
      <c r="Z245" s="169"/>
      <c r="AA245" s="171"/>
      <c r="AB245" s="99"/>
      <c r="AC245" s="99"/>
      <c r="AD245" s="99"/>
      <c r="AE245" s="99"/>
      <c r="AF245" s="99"/>
      <c r="AG245" s="99"/>
      <c r="AH245" s="99"/>
      <c r="AI245" s="101"/>
      <c r="AJ245" s="99"/>
      <c r="AK245" s="99"/>
      <c r="AL245" s="99"/>
      <c r="AM245" s="99"/>
      <c r="AN245" s="99"/>
      <c r="AO245" s="99"/>
      <c r="AP245" s="99"/>
      <c r="AQ245" s="101"/>
      <c r="AR245" s="99"/>
      <c r="AS245" s="99"/>
      <c r="AT245" s="99"/>
      <c r="AU245" s="99"/>
      <c r="AV245" s="99"/>
      <c r="AW245" s="99"/>
      <c r="AX245" s="99"/>
      <c r="AY245" s="101"/>
      <c r="AZ245" s="99"/>
      <c r="BA245" s="99"/>
      <c r="BB245" s="99"/>
      <c r="BC245" s="99"/>
      <c r="BD245" s="99"/>
      <c r="BE245" s="99"/>
      <c r="BF245" s="99"/>
      <c r="BG245" s="101"/>
      <c r="BH245" s="172"/>
      <c r="BI245" s="51"/>
      <c r="BJ245" s="174"/>
      <c r="BL245" s="51"/>
      <c r="BM245" s="51"/>
      <c r="BN245" s="51"/>
      <c r="BO245" s="51"/>
      <c r="BP245" s="51"/>
      <c r="BQ245" s="51"/>
      <c r="BR245" s="51"/>
      <c r="BS245" s="51"/>
      <c r="BT245" s="51"/>
      <c r="BU245" s="51"/>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row>
    <row r="246" spans="1:102" s="50" customFormat="1" x14ac:dyDescent="0.3">
      <c r="A246" s="163"/>
      <c r="B246" s="165"/>
      <c r="C246" s="167"/>
      <c r="D246" s="167"/>
      <c r="E246" s="167"/>
      <c r="F246" s="167"/>
      <c r="G246" s="167" t="s">
        <v>914</v>
      </c>
      <c r="H246" s="167"/>
      <c r="I246" s="167"/>
      <c r="J246" s="51" t="s">
        <v>869</v>
      </c>
      <c r="K246" s="93" t="str">
        <f t="shared" si="3"/>
        <v>30 3 X</v>
      </c>
      <c r="L246" s="98" t="s">
        <v>902</v>
      </c>
      <c r="M246" s="99" t="s">
        <v>902</v>
      </c>
      <c r="N246" s="99" t="s">
        <v>903</v>
      </c>
      <c r="O246" s="99" t="s">
        <v>903</v>
      </c>
      <c r="P246" s="99" t="s">
        <v>902</v>
      </c>
      <c r="Q246" s="100" t="s">
        <v>902</v>
      </c>
      <c r="R246" s="99" t="s">
        <v>903</v>
      </c>
      <c r="S246" s="101" t="s">
        <v>903</v>
      </c>
      <c r="T246" s="176" t="s">
        <v>916</v>
      </c>
      <c r="U246" s="176"/>
      <c r="V246" s="176"/>
      <c r="W246" s="176"/>
      <c r="X246" s="176"/>
      <c r="Y246" s="176"/>
      <c r="Z246" s="176"/>
      <c r="AA246" s="176"/>
      <c r="AB246" s="176"/>
      <c r="AC246" s="176"/>
      <c r="AD246" s="176"/>
      <c r="AE246" s="176"/>
      <c r="AF246" s="176"/>
      <c r="AG246" s="176"/>
      <c r="AH246" s="176"/>
      <c r="AI246" s="177"/>
      <c r="AJ246" s="99"/>
      <c r="AK246" s="99"/>
      <c r="AL246" s="99"/>
      <c r="AM246" s="99"/>
      <c r="AN246" s="99"/>
      <c r="AO246" s="99"/>
      <c r="AP246" s="99"/>
      <c r="AQ246" s="101"/>
      <c r="AR246" s="99"/>
      <c r="AS246" s="99"/>
      <c r="AT246" s="99"/>
      <c r="AU246" s="99"/>
      <c r="AV246" s="99"/>
      <c r="AW246" s="99"/>
      <c r="AX246" s="99"/>
      <c r="AY246" s="101"/>
      <c r="AZ246" s="99"/>
      <c r="BA246" s="99"/>
      <c r="BB246" s="99"/>
      <c r="BC246" s="99"/>
      <c r="BD246" s="99"/>
      <c r="BE246" s="99"/>
      <c r="BF246" s="99"/>
      <c r="BG246" s="101"/>
      <c r="BH246" s="172"/>
      <c r="BI246" s="51"/>
      <c r="BJ246" s="174"/>
      <c r="BL246" s="51"/>
      <c r="BM246" s="51"/>
      <c r="BN246" s="51"/>
      <c r="BO246" s="51"/>
      <c r="BP246" s="51"/>
      <c r="BQ246" s="51"/>
      <c r="BR246" s="51"/>
      <c r="BS246" s="51"/>
      <c r="BT246" s="51"/>
      <c r="BU246" s="51"/>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row>
    <row r="247" spans="1:102" s="50" customFormat="1" x14ac:dyDescent="0.3">
      <c r="A247" s="163"/>
      <c r="B247" s="165"/>
      <c r="C247" s="167"/>
      <c r="D247" s="167"/>
      <c r="E247" s="167"/>
      <c r="F247" s="167"/>
      <c r="G247" s="167" t="s">
        <v>953</v>
      </c>
      <c r="H247" s="167"/>
      <c r="I247" s="167"/>
      <c r="J247" s="51" t="s">
        <v>869</v>
      </c>
      <c r="K247" s="93" t="str">
        <f t="shared" si="3"/>
        <v>34 0 1</v>
      </c>
      <c r="L247" s="98" t="s">
        <v>902</v>
      </c>
      <c r="M247" s="99" t="s">
        <v>902</v>
      </c>
      <c r="N247" s="99" t="s">
        <v>903</v>
      </c>
      <c r="O247" s="99" t="s">
        <v>903</v>
      </c>
      <c r="P247" s="99" t="s">
        <v>902</v>
      </c>
      <c r="Q247" s="100" t="s">
        <v>903</v>
      </c>
      <c r="R247" s="99" t="s">
        <v>902</v>
      </c>
      <c r="S247" s="101" t="s">
        <v>902</v>
      </c>
      <c r="T247" s="102" t="s">
        <v>902</v>
      </c>
      <c r="U247" s="100" t="s">
        <v>903</v>
      </c>
      <c r="V247" s="187" t="s">
        <v>913</v>
      </c>
      <c r="W247" s="169"/>
      <c r="X247" s="170"/>
      <c r="Y247" s="99"/>
      <c r="Z247" s="99"/>
      <c r="AA247" s="101"/>
      <c r="AB247" s="99"/>
      <c r="AC247" s="99"/>
      <c r="AD247" s="99"/>
      <c r="AE247" s="99"/>
      <c r="AF247" s="99"/>
      <c r="AG247" s="99"/>
      <c r="AH247" s="99"/>
      <c r="AI247" s="101"/>
      <c r="AJ247" s="99"/>
      <c r="AK247" s="99"/>
      <c r="AL247" s="99"/>
      <c r="AM247" s="99"/>
      <c r="AN247" s="99"/>
      <c r="AO247" s="99"/>
      <c r="AP247" s="99"/>
      <c r="AQ247" s="101"/>
      <c r="AR247" s="99"/>
      <c r="AS247" s="99"/>
      <c r="AT247" s="99"/>
      <c r="AU247" s="99"/>
      <c r="AV247" s="99"/>
      <c r="AW247" s="99"/>
      <c r="AX247" s="99"/>
      <c r="AY247" s="101"/>
      <c r="AZ247" s="99"/>
      <c r="BA247" s="99"/>
      <c r="BB247" s="99"/>
      <c r="BC247" s="99"/>
      <c r="BD247" s="99"/>
      <c r="BE247" s="99"/>
      <c r="BF247" s="99"/>
      <c r="BG247" s="101"/>
      <c r="BH247" s="172"/>
      <c r="BI247" s="51"/>
      <c r="BJ247" s="174"/>
      <c r="BL247" s="51"/>
      <c r="BM247" s="51"/>
      <c r="BN247" s="51"/>
      <c r="BO247" s="51"/>
      <c r="BP247" s="51"/>
      <c r="BQ247" s="51"/>
      <c r="BR247" s="51"/>
      <c r="BS247" s="51"/>
      <c r="BT247" s="51"/>
      <c r="BU247" s="51"/>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row>
    <row r="248" spans="1:102" s="50" customFormat="1" x14ac:dyDescent="0.3">
      <c r="A248" s="163"/>
      <c r="B248" s="165"/>
      <c r="C248" s="167"/>
      <c r="D248" s="167"/>
      <c r="E248" s="167"/>
      <c r="F248" s="167"/>
      <c r="G248" s="167" t="s">
        <v>954</v>
      </c>
      <c r="H248" s="167"/>
      <c r="I248" s="167"/>
      <c r="J248" s="51" t="s">
        <v>869</v>
      </c>
      <c r="K248" s="93" t="str">
        <f t="shared" si="3"/>
        <v>34 1 1</v>
      </c>
      <c r="L248" s="98" t="s">
        <v>902</v>
      </c>
      <c r="M248" s="99" t="s">
        <v>902</v>
      </c>
      <c r="N248" s="99" t="s">
        <v>903</v>
      </c>
      <c r="O248" s="99" t="s">
        <v>903</v>
      </c>
      <c r="P248" s="99" t="s">
        <v>902</v>
      </c>
      <c r="Q248" s="100" t="s">
        <v>903</v>
      </c>
      <c r="R248" s="99" t="s">
        <v>902</v>
      </c>
      <c r="S248" s="101" t="s">
        <v>903</v>
      </c>
      <c r="T248" s="102" t="s">
        <v>902</v>
      </c>
      <c r="U248" s="100" t="s">
        <v>903</v>
      </c>
      <c r="V248" s="187" t="s">
        <v>913</v>
      </c>
      <c r="W248" s="169"/>
      <c r="X248" s="170"/>
      <c r="Y248" s="99"/>
      <c r="Z248" s="99"/>
      <c r="AA248" s="101"/>
      <c r="AB248" s="176" t="s">
        <v>921</v>
      </c>
      <c r="AC248" s="176"/>
      <c r="AD248" s="176"/>
      <c r="AE248" s="176"/>
      <c r="AF248" s="176"/>
      <c r="AG248" s="176"/>
      <c r="AH248" s="176"/>
      <c r="AI248" s="177"/>
      <c r="AJ248" s="99"/>
      <c r="AK248" s="99"/>
      <c r="AL248" s="99"/>
      <c r="AM248" s="99"/>
      <c r="AN248" s="99"/>
      <c r="AO248" s="99"/>
      <c r="AP248" s="99"/>
      <c r="AQ248" s="101"/>
      <c r="AR248" s="99"/>
      <c r="AS248" s="99"/>
      <c r="AT248" s="99"/>
      <c r="AU248" s="99"/>
      <c r="AV248" s="99"/>
      <c r="AW248" s="99"/>
      <c r="AX248" s="99"/>
      <c r="AY248" s="101"/>
      <c r="AZ248" s="99"/>
      <c r="BA248" s="99"/>
      <c r="BB248" s="99"/>
      <c r="BC248" s="99"/>
      <c r="BD248" s="99"/>
      <c r="BE248" s="99"/>
      <c r="BF248" s="99"/>
      <c r="BG248" s="101"/>
      <c r="BH248" s="172"/>
      <c r="BI248" s="51"/>
      <c r="BJ248" s="174"/>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row>
    <row r="249" spans="1:102" s="50" customFormat="1" x14ac:dyDescent="0.3">
      <c r="A249" s="163"/>
      <c r="B249" s="165"/>
      <c r="C249" s="167"/>
      <c r="D249" s="167"/>
      <c r="E249" s="167"/>
      <c r="F249" s="167"/>
      <c r="G249" s="167" t="s">
        <v>955</v>
      </c>
      <c r="H249" s="167"/>
      <c r="I249" s="167"/>
      <c r="J249" s="51" t="s">
        <v>869</v>
      </c>
      <c r="K249" s="93" t="str">
        <f t="shared" si="3"/>
        <v>34 2 1</v>
      </c>
      <c r="L249" s="98" t="s">
        <v>902</v>
      </c>
      <c r="M249" s="99" t="s">
        <v>902</v>
      </c>
      <c r="N249" s="99" t="s">
        <v>903</v>
      </c>
      <c r="O249" s="99" t="s">
        <v>903</v>
      </c>
      <c r="P249" s="99" t="s">
        <v>902</v>
      </c>
      <c r="Q249" s="100" t="s">
        <v>903</v>
      </c>
      <c r="R249" s="99" t="s">
        <v>903</v>
      </c>
      <c r="S249" s="101" t="s">
        <v>902</v>
      </c>
      <c r="T249" s="102" t="s">
        <v>902</v>
      </c>
      <c r="U249" s="100" t="s">
        <v>903</v>
      </c>
      <c r="V249" s="187" t="s">
        <v>913</v>
      </c>
      <c r="W249" s="169"/>
      <c r="X249" s="170"/>
      <c r="Y249" s="99"/>
      <c r="Z249" s="99"/>
      <c r="AA249" s="101"/>
      <c r="AB249" s="176" t="s">
        <v>916</v>
      </c>
      <c r="AC249" s="176"/>
      <c r="AD249" s="176"/>
      <c r="AE249" s="176"/>
      <c r="AF249" s="176"/>
      <c r="AG249" s="176"/>
      <c r="AH249" s="176"/>
      <c r="AI249" s="176"/>
      <c r="AJ249" s="176"/>
      <c r="AK249" s="176"/>
      <c r="AL249" s="176"/>
      <c r="AM249" s="176"/>
      <c r="AN249" s="176"/>
      <c r="AO249" s="176"/>
      <c r="AP249" s="176"/>
      <c r="AQ249" s="177"/>
      <c r="AR249" s="99"/>
      <c r="AS249" s="99"/>
      <c r="AT249" s="99"/>
      <c r="AU249" s="99"/>
      <c r="AV249" s="99"/>
      <c r="AW249" s="99"/>
      <c r="AX249" s="99"/>
      <c r="AY249" s="101"/>
      <c r="AZ249" s="99"/>
      <c r="BA249" s="99"/>
      <c r="BB249" s="99"/>
      <c r="BC249" s="99"/>
      <c r="BD249" s="99"/>
      <c r="BE249" s="99"/>
      <c r="BF249" s="99"/>
      <c r="BG249" s="101"/>
      <c r="BH249" s="172"/>
      <c r="BI249" s="51"/>
      <c r="BJ249" s="174"/>
      <c r="BL249" s="51"/>
      <c r="BM249" s="51"/>
      <c r="BN249" s="51"/>
      <c r="BO249" s="51"/>
      <c r="BP249" s="51"/>
      <c r="BQ249" s="51"/>
      <c r="BR249" s="51"/>
      <c r="BS249" s="51"/>
      <c r="BT249" s="51"/>
      <c r="BU249" s="51"/>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row>
    <row r="250" spans="1:102" s="50" customFormat="1" x14ac:dyDescent="0.3">
      <c r="A250" s="163" t="s">
        <v>509</v>
      </c>
      <c r="B250" s="165"/>
      <c r="C250" s="167" t="s">
        <v>46</v>
      </c>
      <c r="D250" s="167" t="s">
        <v>568</v>
      </c>
      <c r="E250" s="167" t="s">
        <v>774</v>
      </c>
      <c r="F250" s="167">
        <v>8</v>
      </c>
      <c r="G250" s="167" t="s">
        <v>787</v>
      </c>
      <c r="H250" s="51" t="s">
        <v>847</v>
      </c>
      <c r="I250" s="51" t="s">
        <v>920</v>
      </c>
      <c r="J250" s="51" t="s">
        <v>868</v>
      </c>
      <c r="K250" s="93" t="str">
        <f t="shared" si="3"/>
        <v>64 3 0</v>
      </c>
      <c r="L250" s="98" t="s">
        <v>902</v>
      </c>
      <c r="M250" s="99" t="s">
        <v>903</v>
      </c>
      <c r="N250" s="99" t="s">
        <v>903</v>
      </c>
      <c r="O250" s="99" t="s">
        <v>902</v>
      </c>
      <c r="P250" s="99" t="s">
        <v>902</v>
      </c>
      <c r="Q250" s="100" t="s">
        <v>903</v>
      </c>
      <c r="R250" s="99" t="s">
        <v>903</v>
      </c>
      <c r="S250" s="101" t="s">
        <v>903</v>
      </c>
      <c r="T250" s="102" t="s">
        <v>902</v>
      </c>
      <c r="U250" s="100" t="s">
        <v>902</v>
      </c>
      <c r="V250" s="99"/>
      <c r="W250" s="99"/>
      <c r="X250" s="100"/>
      <c r="Y250" s="169" t="s">
        <v>911</v>
      </c>
      <c r="Z250" s="169"/>
      <c r="AA250" s="171"/>
      <c r="AB250" s="176" t="s">
        <v>921</v>
      </c>
      <c r="AC250" s="176"/>
      <c r="AD250" s="176"/>
      <c r="AE250" s="176"/>
      <c r="AF250" s="176"/>
      <c r="AG250" s="176"/>
      <c r="AH250" s="176"/>
      <c r="AI250" s="177"/>
      <c r="AJ250" s="99"/>
      <c r="AK250" s="99"/>
      <c r="AL250" s="99"/>
      <c r="AM250" s="99"/>
      <c r="AN250" s="99"/>
      <c r="AO250" s="99"/>
      <c r="AP250" s="99"/>
      <c r="AQ250" s="101"/>
      <c r="AR250" s="99"/>
      <c r="AS250" s="99"/>
      <c r="AT250" s="99"/>
      <c r="AU250" s="99"/>
      <c r="AV250" s="99"/>
      <c r="AW250" s="99"/>
      <c r="AX250" s="99"/>
      <c r="AY250" s="101"/>
      <c r="AZ250" s="99"/>
      <c r="BA250" s="99"/>
      <c r="BB250" s="99"/>
      <c r="BC250" s="99"/>
      <c r="BD250" s="99"/>
      <c r="BE250" s="99"/>
      <c r="BF250" s="99"/>
      <c r="BG250" s="101"/>
      <c r="BH250" s="172" t="s">
        <v>569</v>
      </c>
      <c r="BI250" s="51"/>
      <c r="BJ250" s="174" t="s">
        <v>691</v>
      </c>
      <c r="BL250" s="51"/>
      <c r="BM250" s="51"/>
      <c r="BN250" s="51"/>
      <c r="BO250" s="51"/>
      <c r="BP250" s="51"/>
      <c r="BQ250" s="51"/>
      <c r="BR250" s="51"/>
      <c r="BS250" s="51"/>
      <c r="BT250" s="51"/>
      <c r="BU250" s="51"/>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row>
    <row r="251" spans="1:102" s="50" customFormat="1" x14ac:dyDescent="0.3">
      <c r="A251" s="163"/>
      <c r="B251" s="165"/>
      <c r="C251" s="167"/>
      <c r="D251" s="167"/>
      <c r="E251" s="167"/>
      <c r="F251" s="167"/>
      <c r="G251" s="167"/>
      <c r="H251" s="51" t="s">
        <v>848</v>
      </c>
      <c r="I251" s="51" t="s">
        <v>920</v>
      </c>
      <c r="J251" s="51" t="s">
        <v>868</v>
      </c>
      <c r="K251" s="93" t="str">
        <f t="shared" si="3"/>
        <v>64 3 2</v>
      </c>
      <c r="L251" s="98" t="s">
        <v>902</v>
      </c>
      <c r="M251" s="99" t="s">
        <v>903</v>
      </c>
      <c r="N251" s="99" t="s">
        <v>903</v>
      </c>
      <c r="O251" s="99" t="s">
        <v>902</v>
      </c>
      <c r="P251" s="99" t="s">
        <v>902</v>
      </c>
      <c r="Q251" s="100" t="s">
        <v>903</v>
      </c>
      <c r="R251" s="99" t="s">
        <v>903</v>
      </c>
      <c r="S251" s="101" t="s">
        <v>903</v>
      </c>
      <c r="T251" s="102" t="s">
        <v>903</v>
      </c>
      <c r="U251" s="100" t="s">
        <v>902</v>
      </c>
      <c r="V251" s="99"/>
      <c r="W251" s="99"/>
      <c r="X251" s="103"/>
      <c r="Y251" s="169" t="s">
        <v>132</v>
      </c>
      <c r="Z251" s="169"/>
      <c r="AA251" s="171"/>
      <c r="AB251" s="176" t="s">
        <v>921</v>
      </c>
      <c r="AC251" s="176"/>
      <c r="AD251" s="176"/>
      <c r="AE251" s="176"/>
      <c r="AF251" s="176"/>
      <c r="AG251" s="176"/>
      <c r="AH251" s="176"/>
      <c r="AI251" s="177"/>
      <c r="AJ251" s="99"/>
      <c r="AK251" s="99"/>
      <c r="AL251" s="99"/>
      <c r="AM251" s="99"/>
      <c r="AN251" s="99"/>
      <c r="AO251" s="99"/>
      <c r="AP251" s="99"/>
      <c r="AQ251" s="101"/>
      <c r="AR251" s="99"/>
      <c r="AS251" s="99"/>
      <c r="AT251" s="99"/>
      <c r="AU251" s="99"/>
      <c r="AV251" s="99"/>
      <c r="AW251" s="99"/>
      <c r="AX251" s="99"/>
      <c r="AY251" s="101"/>
      <c r="AZ251" s="99"/>
      <c r="BA251" s="99"/>
      <c r="BB251" s="99"/>
      <c r="BC251" s="99"/>
      <c r="BD251" s="99"/>
      <c r="BE251" s="99"/>
      <c r="BF251" s="99"/>
      <c r="BG251" s="101"/>
      <c r="BH251" s="172"/>
      <c r="BI251" s="51"/>
      <c r="BJ251" s="174"/>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row>
    <row r="252" spans="1:102" s="50" customFormat="1" x14ac:dyDescent="0.3">
      <c r="A252" s="163" t="s">
        <v>515</v>
      </c>
      <c r="B252" s="165"/>
      <c r="C252" s="167"/>
      <c r="D252" s="167"/>
      <c r="E252" s="167"/>
      <c r="F252" s="167" t="s">
        <v>398</v>
      </c>
      <c r="G252" s="167" t="s">
        <v>788</v>
      </c>
      <c r="H252" s="51" t="s">
        <v>847</v>
      </c>
      <c r="I252" s="51" t="s">
        <v>920</v>
      </c>
      <c r="J252" s="51" t="s">
        <v>868</v>
      </c>
      <c r="K252" s="93" t="str">
        <f t="shared" si="3"/>
        <v>64 3 1</v>
      </c>
      <c r="L252" s="98" t="s">
        <v>902</v>
      </c>
      <c r="M252" s="99" t="s">
        <v>903</v>
      </c>
      <c r="N252" s="99" t="s">
        <v>903</v>
      </c>
      <c r="O252" s="99" t="s">
        <v>902</v>
      </c>
      <c r="P252" s="99" t="s">
        <v>902</v>
      </c>
      <c r="Q252" s="100" t="s">
        <v>903</v>
      </c>
      <c r="R252" s="99" t="s">
        <v>903</v>
      </c>
      <c r="S252" s="101" t="s">
        <v>903</v>
      </c>
      <c r="T252" s="102" t="s">
        <v>902</v>
      </c>
      <c r="U252" s="100" t="s">
        <v>903</v>
      </c>
      <c r="V252" s="99"/>
      <c r="W252" s="99"/>
      <c r="X252" s="100"/>
      <c r="Y252" s="169" t="s">
        <v>911</v>
      </c>
      <c r="Z252" s="169"/>
      <c r="AA252" s="171"/>
      <c r="AB252" s="176" t="s">
        <v>921</v>
      </c>
      <c r="AC252" s="176"/>
      <c r="AD252" s="176"/>
      <c r="AE252" s="176"/>
      <c r="AF252" s="176"/>
      <c r="AG252" s="176"/>
      <c r="AH252" s="176"/>
      <c r="AI252" s="177"/>
      <c r="AJ252" s="99"/>
      <c r="AK252" s="99"/>
      <c r="AL252" s="99"/>
      <c r="AM252" s="99"/>
      <c r="AN252" s="99"/>
      <c r="AO252" s="99"/>
      <c r="AP252" s="99"/>
      <c r="AQ252" s="101"/>
      <c r="AR252" s="99"/>
      <c r="AS252" s="99"/>
      <c r="AT252" s="99"/>
      <c r="AU252" s="99"/>
      <c r="AV252" s="99"/>
      <c r="AW252" s="99"/>
      <c r="AX252" s="99"/>
      <c r="AY252" s="101"/>
      <c r="AZ252" s="99"/>
      <c r="BA252" s="99"/>
      <c r="BB252" s="99"/>
      <c r="BC252" s="99"/>
      <c r="BD252" s="99"/>
      <c r="BE252" s="99"/>
      <c r="BF252" s="99"/>
      <c r="BG252" s="101"/>
      <c r="BH252" s="172"/>
      <c r="BI252" s="51"/>
      <c r="BJ252" s="174"/>
      <c r="BL252" s="51"/>
      <c r="BM252" s="51"/>
      <c r="BN252" s="51"/>
      <c r="BO252" s="51"/>
      <c r="BP252" s="51"/>
      <c r="BQ252" s="51"/>
      <c r="BR252" s="51"/>
      <c r="BS252" s="51"/>
      <c r="BT252" s="51"/>
      <c r="BU252" s="51"/>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row>
    <row r="253" spans="1:102" s="50" customFormat="1" x14ac:dyDescent="0.3">
      <c r="A253" s="163"/>
      <c r="B253" s="165"/>
      <c r="C253" s="167"/>
      <c r="D253" s="167"/>
      <c r="E253" s="167"/>
      <c r="F253" s="167"/>
      <c r="G253" s="167"/>
      <c r="H253" s="51" t="s">
        <v>848</v>
      </c>
      <c r="I253" s="51" t="s">
        <v>920</v>
      </c>
      <c r="J253" s="51" t="s">
        <v>868</v>
      </c>
      <c r="K253" s="93" t="str">
        <f t="shared" si="3"/>
        <v>64 3 3</v>
      </c>
      <c r="L253" s="98" t="s">
        <v>902</v>
      </c>
      <c r="M253" s="99" t="s">
        <v>903</v>
      </c>
      <c r="N253" s="99" t="s">
        <v>903</v>
      </c>
      <c r="O253" s="99" t="s">
        <v>902</v>
      </c>
      <c r="P253" s="99" t="s">
        <v>902</v>
      </c>
      <c r="Q253" s="100" t="s">
        <v>903</v>
      </c>
      <c r="R253" s="99" t="s">
        <v>903</v>
      </c>
      <c r="S253" s="101" t="s">
        <v>903</v>
      </c>
      <c r="T253" s="102" t="s">
        <v>903</v>
      </c>
      <c r="U253" s="100" t="s">
        <v>903</v>
      </c>
      <c r="V253" s="99"/>
      <c r="W253" s="99"/>
      <c r="X253" s="100"/>
      <c r="Y253" s="169" t="s">
        <v>132</v>
      </c>
      <c r="Z253" s="169"/>
      <c r="AA253" s="171"/>
      <c r="AB253" s="176" t="s">
        <v>921</v>
      </c>
      <c r="AC253" s="176"/>
      <c r="AD253" s="176"/>
      <c r="AE253" s="176"/>
      <c r="AF253" s="176"/>
      <c r="AG253" s="176"/>
      <c r="AH253" s="176"/>
      <c r="AI253" s="177"/>
      <c r="AJ253" s="99"/>
      <c r="AK253" s="99"/>
      <c r="AL253" s="99"/>
      <c r="AM253" s="99"/>
      <c r="AN253" s="99"/>
      <c r="AO253" s="99"/>
      <c r="AP253" s="99"/>
      <c r="AQ253" s="101"/>
      <c r="AR253" s="99"/>
      <c r="AS253" s="99"/>
      <c r="AT253" s="99"/>
      <c r="AU253" s="99"/>
      <c r="AV253" s="99"/>
      <c r="AW253" s="99"/>
      <c r="AX253" s="99"/>
      <c r="AY253" s="101"/>
      <c r="AZ253" s="99"/>
      <c r="BA253" s="99"/>
      <c r="BB253" s="99"/>
      <c r="BC253" s="99"/>
      <c r="BD253" s="99"/>
      <c r="BE253" s="99"/>
      <c r="BF253" s="99"/>
      <c r="BG253" s="101"/>
      <c r="BH253" s="172"/>
      <c r="BI253" s="51"/>
      <c r="BJ253" s="174"/>
      <c r="BL253" s="51"/>
      <c r="BM253" s="51"/>
      <c r="BN253" s="51"/>
      <c r="BO253" s="51"/>
      <c r="BP253" s="51"/>
      <c r="BQ253" s="51"/>
      <c r="BR253" s="51"/>
      <c r="BS253" s="51"/>
      <c r="BT253" s="51"/>
      <c r="BU253" s="51"/>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row>
    <row r="254" spans="1:102" s="50" customFormat="1" x14ac:dyDescent="0.3">
      <c r="A254" s="163" t="s">
        <v>515</v>
      </c>
      <c r="B254" s="165"/>
      <c r="C254" s="167"/>
      <c r="D254" s="167"/>
      <c r="E254" s="167"/>
      <c r="F254" s="51">
        <v>8</v>
      </c>
      <c r="G254" s="51" t="s">
        <v>790</v>
      </c>
      <c r="H254" s="51" t="s">
        <v>848</v>
      </c>
      <c r="I254" s="51" t="s">
        <v>920</v>
      </c>
      <c r="J254" s="51" t="s">
        <v>868</v>
      </c>
      <c r="K254" s="93" t="str">
        <f t="shared" si="3"/>
        <v>6C 3 2</v>
      </c>
      <c r="L254" s="98" t="s">
        <v>902</v>
      </c>
      <c r="M254" s="99" t="s">
        <v>903</v>
      </c>
      <c r="N254" s="99" t="s">
        <v>903</v>
      </c>
      <c r="O254" s="99" t="s">
        <v>902</v>
      </c>
      <c r="P254" s="99" t="s">
        <v>903</v>
      </c>
      <c r="Q254" s="100" t="s">
        <v>903</v>
      </c>
      <c r="R254" s="99" t="s">
        <v>903</v>
      </c>
      <c r="S254" s="101" t="s">
        <v>903</v>
      </c>
      <c r="T254" s="102" t="s">
        <v>903</v>
      </c>
      <c r="U254" s="100" t="s">
        <v>902</v>
      </c>
      <c r="V254" s="99"/>
      <c r="W254" s="99"/>
      <c r="X254" s="100"/>
      <c r="Y254" s="99"/>
      <c r="Z254" s="99"/>
      <c r="AA254" s="101"/>
      <c r="AB254" s="175" t="s">
        <v>921</v>
      </c>
      <c r="AC254" s="176"/>
      <c r="AD254" s="176"/>
      <c r="AE254" s="176"/>
      <c r="AF254" s="176"/>
      <c r="AG254" s="176"/>
      <c r="AH254" s="176"/>
      <c r="AI254" s="177"/>
      <c r="AJ254" s="175" t="s">
        <v>790</v>
      </c>
      <c r="AK254" s="176"/>
      <c r="AL254" s="176"/>
      <c r="AM254" s="176"/>
      <c r="AN254" s="176"/>
      <c r="AO254" s="176"/>
      <c r="AP254" s="176"/>
      <c r="AQ254" s="177"/>
      <c r="AR254" s="99"/>
      <c r="AS254" s="99"/>
      <c r="AT254" s="99"/>
      <c r="AU254" s="99"/>
      <c r="AV254" s="99"/>
      <c r="AW254" s="99"/>
      <c r="AX254" s="99"/>
      <c r="AY254" s="101"/>
      <c r="AZ254" s="99"/>
      <c r="BA254" s="99"/>
      <c r="BB254" s="99"/>
      <c r="BC254" s="99"/>
      <c r="BD254" s="99"/>
      <c r="BE254" s="99"/>
      <c r="BF254" s="99"/>
      <c r="BG254" s="101"/>
      <c r="BH254" s="172"/>
      <c r="BI254" s="51"/>
      <c r="BJ254" s="174"/>
      <c r="BL254" s="51"/>
      <c r="BM254" s="51"/>
      <c r="BN254" s="51"/>
      <c r="BO254" s="51"/>
      <c r="BP254" s="51"/>
      <c r="BQ254" s="51"/>
      <c r="BR254" s="51"/>
      <c r="BS254" s="51"/>
      <c r="BT254" s="51"/>
      <c r="BU254" s="51"/>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row>
    <row r="255" spans="1:102" s="50" customFormat="1" x14ac:dyDescent="0.3">
      <c r="A255" s="163"/>
      <c r="B255" s="165"/>
      <c r="C255" s="167"/>
      <c r="D255" s="167"/>
      <c r="E255" s="167"/>
      <c r="F255" s="51">
        <v>16</v>
      </c>
      <c r="G255" s="51" t="s">
        <v>789</v>
      </c>
      <c r="H255" s="51" t="s">
        <v>848</v>
      </c>
      <c r="I255" s="51" t="s">
        <v>920</v>
      </c>
      <c r="J255" s="51" t="s">
        <v>868</v>
      </c>
      <c r="K255" s="93" t="str">
        <f t="shared" ref="K255:K318" si="4">DEC2HEX(BIN2DEC(_xlfn.CONCAT($L255:$Q255)) * 4, 2) &amp; " " &amp; BIN2HEX(_xlfn.CONCAT($R255:$S255), 1) &amp; " " &amp; IFERROR(BIN2HEX(_xlfn.CONCAT($T255:$U255), 1), "X")</f>
        <v>6C 3 3</v>
      </c>
      <c r="L255" s="98" t="s">
        <v>902</v>
      </c>
      <c r="M255" s="99" t="s">
        <v>903</v>
      </c>
      <c r="N255" s="99" t="s">
        <v>903</v>
      </c>
      <c r="O255" s="99" t="s">
        <v>902</v>
      </c>
      <c r="P255" s="99" t="s">
        <v>903</v>
      </c>
      <c r="Q255" s="100" t="s">
        <v>903</v>
      </c>
      <c r="R255" s="99" t="s">
        <v>903</v>
      </c>
      <c r="S255" s="101" t="s">
        <v>903</v>
      </c>
      <c r="T255" s="102" t="s">
        <v>903</v>
      </c>
      <c r="U255" s="100" t="s">
        <v>903</v>
      </c>
      <c r="V255" s="99"/>
      <c r="W255" s="99"/>
      <c r="X255" s="100"/>
      <c r="Y255" s="99"/>
      <c r="Z255" s="99"/>
      <c r="AA255" s="101"/>
      <c r="AB255" s="176" t="s">
        <v>921</v>
      </c>
      <c r="AC255" s="176"/>
      <c r="AD255" s="176"/>
      <c r="AE255" s="176"/>
      <c r="AF255" s="176"/>
      <c r="AG255" s="176"/>
      <c r="AH255" s="176"/>
      <c r="AI255" s="177"/>
      <c r="AJ255" s="175" t="s">
        <v>789</v>
      </c>
      <c r="AK255" s="176"/>
      <c r="AL255" s="176"/>
      <c r="AM255" s="176"/>
      <c r="AN255" s="176"/>
      <c r="AO255" s="176"/>
      <c r="AP255" s="176"/>
      <c r="AQ255" s="176"/>
      <c r="AR255" s="176"/>
      <c r="AS255" s="176"/>
      <c r="AT255" s="176"/>
      <c r="AU255" s="176"/>
      <c r="AV255" s="176"/>
      <c r="AW255" s="176"/>
      <c r="AX255" s="176"/>
      <c r="AY255" s="177"/>
      <c r="AZ255" s="99"/>
      <c r="BA255" s="99"/>
      <c r="BB255" s="99"/>
      <c r="BC255" s="99"/>
      <c r="BD255" s="99"/>
      <c r="BE255" s="99"/>
      <c r="BF255" s="99"/>
      <c r="BG255" s="101"/>
      <c r="BH255" s="172"/>
      <c r="BI255" s="51"/>
      <c r="BJ255" s="174"/>
      <c r="BL255" s="51"/>
      <c r="BM255" s="51"/>
      <c r="BN255" s="51"/>
      <c r="BO255" s="51"/>
      <c r="BP255" s="51"/>
      <c r="BQ255" s="51"/>
      <c r="BR255" s="51"/>
      <c r="BS255" s="51"/>
      <c r="BT255" s="51"/>
      <c r="BU255" s="51"/>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row>
    <row r="256" spans="1:102" s="50" customFormat="1" x14ac:dyDescent="0.3">
      <c r="A256" s="163" t="s">
        <v>778</v>
      </c>
      <c r="B256" s="165"/>
      <c r="C256" s="167"/>
      <c r="D256" s="167"/>
      <c r="E256" s="167" t="s">
        <v>947</v>
      </c>
      <c r="F256" s="167">
        <v>8</v>
      </c>
      <c r="G256" s="167" t="s">
        <v>787</v>
      </c>
      <c r="H256" s="167" t="s">
        <v>847</v>
      </c>
      <c r="I256" s="51" t="s">
        <v>790</v>
      </c>
      <c r="J256" s="51" t="s">
        <v>868</v>
      </c>
      <c r="K256" s="93" t="str">
        <f t="shared" si="4"/>
        <v>64 1 0</v>
      </c>
      <c r="L256" s="98" t="s">
        <v>902</v>
      </c>
      <c r="M256" s="99" t="s">
        <v>903</v>
      </c>
      <c r="N256" s="99" t="s">
        <v>903</v>
      </c>
      <c r="O256" s="99" t="s">
        <v>902</v>
      </c>
      <c r="P256" s="99" t="s">
        <v>902</v>
      </c>
      <c r="Q256" s="100" t="s">
        <v>903</v>
      </c>
      <c r="R256" s="99" t="s">
        <v>902</v>
      </c>
      <c r="S256" s="101" t="s">
        <v>903</v>
      </c>
      <c r="T256" s="102" t="s">
        <v>902</v>
      </c>
      <c r="U256" s="100" t="s">
        <v>902</v>
      </c>
      <c r="V256" s="99"/>
      <c r="W256" s="99"/>
      <c r="X256" s="103"/>
      <c r="Y256" s="169" t="s">
        <v>911</v>
      </c>
      <c r="Z256" s="169"/>
      <c r="AA256" s="171"/>
      <c r="AB256" s="175" t="s">
        <v>790</v>
      </c>
      <c r="AC256" s="176"/>
      <c r="AD256" s="176"/>
      <c r="AE256" s="176"/>
      <c r="AF256" s="176"/>
      <c r="AG256" s="176"/>
      <c r="AH256" s="176"/>
      <c r="AI256" s="177"/>
      <c r="AJ256" s="99"/>
      <c r="AK256" s="99"/>
      <c r="AL256" s="99"/>
      <c r="AM256" s="99"/>
      <c r="AN256" s="99"/>
      <c r="AO256" s="99"/>
      <c r="AP256" s="99"/>
      <c r="AQ256" s="101"/>
      <c r="AR256" s="99"/>
      <c r="AS256" s="99"/>
      <c r="AT256" s="99"/>
      <c r="AU256" s="99"/>
      <c r="AV256" s="99"/>
      <c r="AW256" s="99"/>
      <c r="AX256" s="99"/>
      <c r="AY256" s="101"/>
      <c r="AZ256" s="99"/>
      <c r="BA256" s="99"/>
      <c r="BB256" s="99"/>
      <c r="BC256" s="99"/>
      <c r="BD256" s="99"/>
      <c r="BE256" s="99"/>
      <c r="BF256" s="99"/>
      <c r="BG256" s="101"/>
      <c r="BH256" s="172"/>
      <c r="BI256" s="51"/>
      <c r="BJ256" s="174"/>
      <c r="BL256" s="51"/>
      <c r="BM256" s="51"/>
      <c r="BN256" s="51"/>
      <c r="BO256" s="51"/>
      <c r="BP256" s="51"/>
      <c r="BQ256" s="51"/>
      <c r="BR256" s="51"/>
      <c r="BS256" s="51"/>
      <c r="BT256" s="51"/>
      <c r="BU256" s="51"/>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row>
    <row r="257" spans="1:102" s="50" customFormat="1" x14ac:dyDescent="0.3">
      <c r="A257" s="163"/>
      <c r="B257" s="165"/>
      <c r="C257" s="167"/>
      <c r="D257" s="167"/>
      <c r="E257" s="167"/>
      <c r="F257" s="167"/>
      <c r="G257" s="167"/>
      <c r="H257" s="167"/>
      <c r="I257" s="51" t="s">
        <v>787</v>
      </c>
      <c r="J257" s="51" t="s">
        <v>868</v>
      </c>
      <c r="K257" s="93" t="str">
        <f t="shared" si="4"/>
        <v>60 3 0</v>
      </c>
      <c r="L257" s="98" t="s">
        <v>902</v>
      </c>
      <c r="M257" s="99" t="s">
        <v>903</v>
      </c>
      <c r="N257" s="99" t="s">
        <v>903</v>
      </c>
      <c r="O257" s="99" t="s">
        <v>902</v>
      </c>
      <c r="P257" s="99" t="s">
        <v>902</v>
      </c>
      <c r="Q257" s="100" t="s">
        <v>902</v>
      </c>
      <c r="R257" s="99" t="s">
        <v>903</v>
      </c>
      <c r="S257" s="101" t="s">
        <v>903</v>
      </c>
      <c r="T257" s="102" t="s">
        <v>902</v>
      </c>
      <c r="U257" s="103" t="s">
        <v>902</v>
      </c>
      <c r="V257" s="169" t="s">
        <v>132</v>
      </c>
      <c r="W257" s="169"/>
      <c r="X257" s="170"/>
      <c r="Y257" s="169" t="s">
        <v>911</v>
      </c>
      <c r="Z257" s="169"/>
      <c r="AA257" s="171"/>
      <c r="AB257" s="99"/>
      <c r="AC257" s="99"/>
      <c r="AD257" s="99"/>
      <c r="AE257" s="99"/>
      <c r="AF257" s="99"/>
      <c r="AG257" s="99"/>
      <c r="AH257" s="99"/>
      <c r="AI257" s="101"/>
      <c r="AJ257" s="99"/>
      <c r="AK257" s="99"/>
      <c r="AL257" s="99"/>
      <c r="AM257" s="99"/>
      <c r="AN257" s="99"/>
      <c r="AO257" s="99"/>
      <c r="AP257" s="99"/>
      <c r="AQ257" s="101"/>
      <c r="AR257" s="99"/>
      <c r="AS257" s="99"/>
      <c r="AT257" s="99"/>
      <c r="AU257" s="99"/>
      <c r="AV257" s="99"/>
      <c r="AW257" s="99"/>
      <c r="AX257" s="99"/>
      <c r="AY257" s="101"/>
      <c r="AZ257" s="99"/>
      <c r="BA257" s="99"/>
      <c r="BB257" s="99"/>
      <c r="BC257" s="99"/>
      <c r="BD257" s="99"/>
      <c r="BE257" s="99"/>
      <c r="BF257" s="99"/>
      <c r="BG257" s="101"/>
      <c r="BH257" s="172"/>
      <c r="BI257" s="51"/>
      <c r="BJ257" s="174"/>
      <c r="BL257" s="51"/>
      <c r="BM257" s="51"/>
      <c r="BN257" s="51"/>
      <c r="BO257" s="51"/>
      <c r="BP257" s="51"/>
      <c r="BQ257" s="51"/>
      <c r="BR257" s="51"/>
      <c r="BS257" s="51"/>
      <c r="BT257" s="51"/>
      <c r="BU257" s="51"/>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row>
    <row r="258" spans="1:102" s="50" customFormat="1" x14ac:dyDescent="0.3">
      <c r="A258" s="163"/>
      <c r="B258" s="165"/>
      <c r="C258" s="167"/>
      <c r="D258" s="167"/>
      <c r="E258" s="167"/>
      <c r="F258" s="167"/>
      <c r="G258" s="167"/>
      <c r="H258" s="167"/>
      <c r="I258" s="51" t="s">
        <v>914</v>
      </c>
      <c r="J258" s="51" t="s">
        <v>868</v>
      </c>
      <c r="K258" s="93" t="str">
        <f t="shared" si="4"/>
        <v>64 0 0</v>
      </c>
      <c r="L258" s="98" t="s">
        <v>902</v>
      </c>
      <c r="M258" s="99" t="s">
        <v>903</v>
      </c>
      <c r="N258" s="99" t="s">
        <v>903</v>
      </c>
      <c r="O258" s="99" t="s">
        <v>902</v>
      </c>
      <c r="P258" s="99" t="s">
        <v>902</v>
      </c>
      <c r="Q258" s="100" t="s">
        <v>903</v>
      </c>
      <c r="R258" s="99" t="s">
        <v>902</v>
      </c>
      <c r="S258" s="101" t="s">
        <v>902</v>
      </c>
      <c r="T258" s="102" t="s">
        <v>902</v>
      </c>
      <c r="U258" s="100" t="s">
        <v>902</v>
      </c>
      <c r="V258" s="99"/>
      <c r="W258" s="99"/>
      <c r="X258" s="100"/>
      <c r="Y258" s="169" t="s">
        <v>911</v>
      </c>
      <c r="Z258" s="169"/>
      <c r="AA258" s="171"/>
      <c r="AB258" s="176" t="s">
        <v>916</v>
      </c>
      <c r="AC258" s="176"/>
      <c r="AD258" s="176"/>
      <c r="AE258" s="176"/>
      <c r="AF258" s="176"/>
      <c r="AG258" s="176"/>
      <c r="AH258" s="176"/>
      <c r="AI258" s="176"/>
      <c r="AJ258" s="176"/>
      <c r="AK258" s="176"/>
      <c r="AL258" s="176"/>
      <c r="AM258" s="176"/>
      <c r="AN258" s="176"/>
      <c r="AO258" s="176"/>
      <c r="AP258" s="176"/>
      <c r="AQ258" s="177"/>
      <c r="AR258" s="99"/>
      <c r="AS258" s="99"/>
      <c r="AT258" s="99"/>
      <c r="AU258" s="99"/>
      <c r="AV258" s="99"/>
      <c r="AW258" s="99"/>
      <c r="AX258" s="99"/>
      <c r="AY258" s="101"/>
      <c r="AZ258" s="99"/>
      <c r="BA258" s="99"/>
      <c r="BB258" s="99"/>
      <c r="BC258" s="99"/>
      <c r="BD258" s="99"/>
      <c r="BE258" s="99"/>
      <c r="BF258" s="99"/>
      <c r="BG258" s="101"/>
      <c r="BH258" s="172"/>
      <c r="BI258" s="51"/>
      <c r="BJ258" s="174"/>
      <c r="BL258" s="51"/>
      <c r="BM258" s="51"/>
      <c r="BN258" s="51"/>
      <c r="BO258" s="51"/>
      <c r="BP258" s="51"/>
      <c r="BQ258" s="51"/>
      <c r="BR258" s="51"/>
      <c r="BS258" s="51"/>
      <c r="BT258" s="51"/>
      <c r="BU258" s="51"/>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row>
    <row r="259" spans="1:102" s="50" customFormat="1" x14ac:dyDescent="0.3">
      <c r="A259" s="163"/>
      <c r="B259" s="165"/>
      <c r="C259" s="167"/>
      <c r="D259" s="167"/>
      <c r="E259" s="167"/>
      <c r="F259" s="167"/>
      <c r="G259" s="167"/>
      <c r="H259" s="167"/>
      <c r="I259" s="51" t="s">
        <v>953</v>
      </c>
      <c r="J259" s="51" t="s">
        <v>867</v>
      </c>
      <c r="K259" s="93" t="str">
        <f t="shared" si="4"/>
        <v>60 0 0</v>
      </c>
      <c r="L259" s="98" t="s">
        <v>902</v>
      </c>
      <c r="M259" s="99" t="s">
        <v>903</v>
      </c>
      <c r="N259" s="99" t="s">
        <v>903</v>
      </c>
      <c r="O259" s="99" t="s">
        <v>902</v>
      </c>
      <c r="P259" s="99" t="s">
        <v>902</v>
      </c>
      <c r="Q259" s="100" t="s">
        <v>902</v>
      </c>
      <c r="R259" s="99" t="s">
        <v>902</v>
      </c>
      <c r="S259" s="101" t="s">
        <v>902</v>
      </c>
      <c r="T259" s="102" t="s">
        <v>902</v>
      </c>
      <c r="U259" s="100" t="s">
        <v>902</v>
      </c>
      <c r="V259" s="187" t="s">
        <v>913</v>
      </c>
      <c r="W259" s="169"/>
      <c r="X259" s="170"/>
      <c r="Y259" s="169" t="s">
        <v>911</v>
      </c>
      <c r="Z259" s="169"/>
      <c r="AA259" s="171"/>
      <c r="AB259" s="99"/>
      <c r="AC259" s="99"/>
      <c r="AD259" s="99"/>
      <c r="AE259" s="99"/>
      <c r="AF259" s="99"/>
      <c r="AG259" s="99"/>
      <c r="AH259" s="99"/>
      <c r="AI259" s="101"/>
      <c r="AJ259" s="99"/>
      <c r="AK259" s="99"/>
      <c r="AL259" s="99"/>
      <c r="AM259" s="99"/>
      <c r="AN259" s="99"/>
      <c r="AO259" s="99"/>
      <c r="AP259" s="99"/>
      <c r="AQ259" s="101"/>
      <c r="AR259" s="99"/>
      <c r="AS259" s="99"/>
      <c r="AT259" s="99"/>
      <c r="AU259" s="99"/>
      <c r="AV259" s="99"/>
      <c r="AW259" s="99"/>
      <c r="AX259" s="99"/>
      <c r="AY259" s="101"/>
      <c r="AZ259" s="99"/>
      <c r="BA259" s="99"/>
      <c r="BB259" s="99"/>
      <c r="BC259" s="99"/>
      <c r="BD259" s="99"/>
      <c r="BE259" s="99"/>
      <c r="BF259" s="99"/>
      <c r="BG259" s="101"/>
      <c r="BH259" s="172"/>
      <c r="BI259" s="51"/>
      <c r="BJ259" s="174"/>
      <c r="BL259" s="51"/>
      <c r="BM259" s="51"/>
      <c r="BN259" s="51"/>
      <c r="BO259" s="51"/>
      <c r="BP259" s="51"/>
      <c r="BQ259" s="51"/>
      <c r="BR259" s="51"/>
      <c r="BS259" s="51"/>
      <c r="BT259" s="51"/>
      <c r="BU259" s="51"/>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row>
    <row r="260" spans="1:102" s="50" customFormat="1" x14ac:dyDescent="0.3">
      <c r="A260" s="163" t="s">
        <v>509</v>
      </c>
      <c r="B260" s="165"/>
      <c r="C260" s="167"/>
      <c r="D260" s="167"/>
      <c r="E260" s="167"/>
      <c r="F260" s="167"/>
      <c r="G260" s="167"/>
      <c r="H260" s="167"/>
      <c r="I260" s="51" t="s">
        <v>954</v>
      </c>
      <c r="J260" s="51" t="s">
        <v>868</v>
      </c>
      <c r="K260" s="93" t="str">
        <f t="shared" si="4"/>
        <v>60 1 0</v>
      </c>
      <c r="L260" s="98" t="s">
        <v>902</v>
      </c>
      <c r="M260" s="99" t="s">
        <v>903</v>
      </c>
      <c r="N260" s="99" t="s">
        <v>903</v>
      </c>
      <c r="O260" s="99" t="s">
        <v>902</v>
      </c>
      <c r="P260" s="99" t="s">
        <v>902</v>
      </c>
      <c r="Q260" s="100" t="s">
        <v>902</v>
      </c>
      <c r="R260" s="99" t="s">
        <v>902</v>
      </c>
      <c r="S260" s="101" t="s">
        <v>903</v>
      </c>
      <c r="T260" s="102" t="s">
        <v>902</v>
      </c>
      <c r="U260" s="100" t="s">
        <v>902</v>
      </c>
      <c r="V260" s="187" t="s">
        <v>913</v>
      </c>
      <c r="W260" s="169"/>
      <c r="X260" s="170"/>
      <c r="Y260" s="169" t="s">
        <v>911</v>
      </c>
      <c r="Z260" s="169"/>
      <c r="AA260" s="171"/>
      <c r="AB260" s="176" t="s">
        <v>921</v>
      </c>
      <c r="AC260" s="176"/>
      <c r="AD260" s="176"/>
      <c r="AE260" s="176"/>
      <c r="AF260" s="176"/>
      <c r="AG260" s="176"/>
      <c r="AH260" s="176"/>
      <c r="AI260" s="177"/>
      <c r="AJ260" s="99"/>
      <c r="AK260" s="99"/>
      <c r="AL260" s="99"/>
      <c r="AM260" s="99"/>
      <c r="AN260" s="99"/>
      <c r="AO260" s="99"/>
      <c r="AP260" s="99"/>
      <c r="AQ260" s="101"/>
      <c r="AR260" s="99"/>
      <c r="AS260" s="99"/>
      <c r="AT260" s="99"/>
      <c r="AU260" s="99"/>
      <c r="AV260" s="99"/>
      <c r="AW260" s="99"/>
      <c r="AX260" s="99"/>
      <c r="AY260" s="101"/>
      <c r="AZ260" s="99"/>
      <c r="BA260" s="99"/>
      <c r="BB260" s="99"/>
      <c r="BC260" s="99"/>
      <c r="BD260" s="99"/>
      <c r="BE260" s="99"/>
      <c r="BF260" s="99"/>
      <c r="BG260" s="101"/>
      <c r="BH260" s="172"/>
      <c r="BI260" s="51"/>
      <c r="BJ260" s="174"/>
      <c r="BL260" s="51"/>
      <c r="BM260" s="51"/>
      <c r="BN260" s="51"/>
      <c r="BO260" s="51"/>
      <c r="BP260" s="51"/>
      <c r="BQ260" s="51"/>
      <c r="BR260" s="51"/>
      <c r="BS260" s="51"/>
      <c r="BT260" s="51"/>
      <c r="BU260" s="51"/>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row>
    <row r="261" spans="1:102" s="50" customFormat="1" x14ac:dyDescent="0.3">
      <c r="A261" s="163"/>
      <c r="B261" s="165"/>
      <c r="C261" s="167"/>
      <c r="D261" s="167"/>
      <c r="E261" s="167"/>
      <c r="F261" s="167"/>
      <c r="G261" s="167"/>
      <c r="H261" s="167"/>
      <c r="I261" s="51" t="s">
        <v>955</v>
      </c>
      <c r="J261" s="51" t="s">
        <v>867</v>
      </c>
      <c r="K261" s="93" t="str">
        <f t="shared" si="4"/>
        <v>60 2 0</v>
      </c>
      <c r="L261" s="98" t="s">
        <v>902</v>
      </c>
      <c r="M261" s="99" t="s">
        <v>903</v>
      </c>
      <c r="N261" s="99" t="s">
        <v>903</v>
      </c>
      <c r="O261" s="99" t="s">
        <v>902</v>
      </c>
      <c r="P261" s="99" t="s">
        <v>902</v>
      </c>
      <c r="Q261" s="100" t="s">
        <v>902</v>
      </c>
      <c r="R261" s="99" t="s">
        <v>903</v>
      </c>
      <c r="S261" s="101" t="s">
        <v>902</v>
      </c>
      <c r="T261" s="102" t="s">
        <v>902</v>
      </c>
      <c r="U261" s="100" t="s">
        <v>902</v>
      </c>
      <c r="V261" s="187" t="s">
        <v>913</v>
      </c>
      <c r="W261" s="169"/>
      <c r="X261" s="170"/>
      <c r="Y261" s="169" t="s">
        <v>911</v>
      </c>
      <c r="Z261" s="169"/>
      <c r="AA261" s="171"/>
      <c r="AB261" s="176" t="s">
        <v>916</v>
      </c>
      <c r="AC261" s="176"/>
      <c r="AD261" s="176"/>
      <c r="AE261" s="176"/>
      <c r="AF261" s="176"/>
      <c r="AG261" s="176"/>
      <c r="AH261" s="176"/>
      <c r="AI261" s="176"/>
      <c r="AJ261" s="176"/>
      <c r="AK261" s="176"/>
      <c r="AL261" s="176"/>
      <c r="AM261" s="176"/>
      <c r="AN261" s="176"/>
      <c r="AO261" s="176"/>
      <c r="AP261" s="176"/>
      <c r="AQ261" s="177"/>
      <c r="AR261" s="99"/>
      <c r="AS261" s="99"/>
      <c r="AT261" s="99"/>
      <c r="AU261" s="99"/>
      <c r="AV261" s="99"/>
      <c r="AW261" s="99"/>
      <c r="AX261" s="99"/>
      <c r="AY261" s="101"/>
      <c r="AZ261" s="99"/>
      <c r="BA261" s="99"/>
      <c r="BB261" s="99"/>
      <c r="BC261" s="99"/>
      <c r="BD261" s="99"/>
      <c r="BE261" s="99"/>
      <c r="BF261" s="99"/>
      <c r="BG261" s="101"/>
      <c r="BH261" s="172"/>
      <c r="BI261" s="51"/>
      <c r="BJ261" s="174"/>
      <c r="BL261" s="51"/>
      <c r="BM261" s="51"/>
      <c r="BN261" s="51"/>
      <c r="BO261" s="51"/>
      <c r="BP261" s="51"/>
      <c r="BQ261" s="51"/>
      <c r="BR261" s="51"/>
      <c r="BS261" s="51"/>
      <c r="BT261" s="51"/>
      <c r="BU261" s="51"/>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row>
    <row r="262" spans="1:102" s="50" customFormat="1" x14ac:dyDescent="0.3">
      <c r="A262" s="163"/>
      <c r="B262" s="165"/>
      <c r="C262" s="167"/>
      <c r="D262" s="167"/>
      <c r="E262" s="167"/>
      <c r="F262" s="167"/>
      <c r="G262" s="167" t="s">
        <v>787</v>
      </c>
      <c r="H262" s="167" t="s">
        <v>848</v>
      </c>
      <c r="I262" s="51" t="s">
        <v>914</v>
      </c>
      <c r="J262" s="51" t="s">
        <v>868</v>
      </c>
      <c r="K262" s="93" t="str">
        <f t="shared" si="4"/>
        <v>64 0 2</v>
      </c>
      <c r="L262" s="98" t="s">
        <v>902</v>
      </c>
      <c r="M262" s="99" t="s">
        <v>903</v>
      </c>
      <c r="N262" s="99" t="s">
        <v>903</v>
      </c>
      <c r="O262" s="99" t="s">
        <v>902</v>
      </c>
      <c r="P262" s="99" t="s">
        <v>902</v>
      </c>
      <c r="Q262" s="100" t="s">
        <v>903</v>
      </c>
      <c r="R262" s="99" t="s">
        <v>902</v>
      </c>
      <c r="S262" s="101" t="s">
        <v>902</v>
      </c>
      <c r="T262" s="102" t="s">
        <v>903</v>
      </c>
      <c r="U262" s="100" t="s">
        <v>902</v>
      </c>
      <c r="V262" s="99"/>
      <c r="W262" s="99"/>
      <c r="X262" s="100"/>
      <c r="Y262" s="169" t="s">
        <v>132</v>
      </c>
      <c r="Z262" s="169"/>
      <c r="AA262" s="171"/>
      <c r="AB262" s="176" t="s">
        <v>916</v>
      </c>
      <c r="AC262" s="176"/>
      <c r="AD262" s="176"/>
      <c r="AE262" s="176"/>
      <c r="AF262" s="176"/>
      <c r="AG262" s="176"/>
      <c r="AH262" s="176"/>
      <c r="AI262" s="176"/>
      <c r="AJ262" s="176"/>
      <c r="AK262" s="176"/>
      <c r="AL262" s="176"/>
      <c r="AM262" s="176"/>
      <c r="AN262" s="176"/>
      <c r="AO262" s="176"/>
      <c r="AP262" s="176"/>
      <c r="AQ262" s="177"/>
      <c r="AR262" s="99"/>
      <c r="AS262" s="99"/>
      <c r="AT262" s="99"/>
      <c r="AU262" s="99"/>
      <c r="AV262" s="99"/>
      <c r="AW262" s="99"/>
      <c r="AX262" s="99"/>
      <c r="AY262" s="101"/>
      <c r="AZ262" s="99"/>
      <c r="BA262" s="99"/>
      <c r="BB262" s="99"/>
      <c r="BC262" s="99"/>
      <c r="BD262" s="99"/>
      <c r="BE262" s="99"/>
      <c r="BF262" s="99"/>
      <c r="BG262" s="101"/>
      <c r="BH262" s="172"/>
      <c r="BI262" s="51"/>
      <c r="BJ262" s="174"/>
      <c r="BL262" s="51"/>
      <c r="BM262" s="51"/>
      <c r="BN262" s="51"/>
      <c r="BO262" s="51"/>
      <c r="BP262" s="51"/>
      <c r="BQ262" s="51"/>
      <c r="BR262" s="51"/>
      <c r="BS262" s="51"/>
      <c r="BT262" s="51"/>
      <c r="BU262" s="51"/>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row>
    <row r="263" spans="1:102" s="50" customFormat="1" x14ac:dyDescent="0.3">
      <c r="A263" s="163"/>
      <c r="B263" s="165"/>
      <c r="C263" s="167"/>
      <c r="D263" s="167"/>
      <c r="E263" s="167"/>
      <c r="F263" s="167"/>
      <c r="G263" s="167"/>
      <c r="H263" s="167"/>
      <c r="I263" s="51" t="s">
        <v>953</v>
      </c>
      <c r="J263" s="51" t="s">
        <v>868</v>
      </c>
      <c r="K263" s="93" t="str">
        <f t="shared" si="4"/>
        <v>60 0 2</v>
      </c>
      <c r="L263" s="98" t="s">
        <v>902</v>
      </c>
      <c r="M263" s="99" t="s">
        <v>903</v>
      </c>
      <c r="N263" s="99" t="s">
        <v>903</v>
      </c>
      <c r="O263" s="99" t="s">
        <v>902</v>
      </c>
      <c r="P263" s="99" t="s">
        <v>902</v>
      </c>
      <c r="Q263" s="100" t="s">
        <v>902</v>
      </c>
      <c r="R263" s="99" t="s">
        <v>902</v>
      </c>
      <c r="S263" s="101" t="s">
        <v>902</v>
      </c>
      <c r="T263" s="102" t="s">
        <v>903</v>
      </c>
      <c r="U263" s="100" t="s">
        <v>902</v>
      </c>
      <c r="V263" s="187" t="s">
        <v>913</v>
      </c>
      <c r="W263" s="169"/>
      <c r="X263" s="170"/>
      <c r="Y263" s="169" t="s">
        <v>132</v>
      </c>
      <c r="Z263" s="169"/>
      <c r="AA263" s="171"/>
      <c r="AB263" s="99"/>
      <c r="AC263" s="99"/>
      <c r="AD263" s="99"/>
      <c r="AE263" s="99"/>
      <c r="AF263" s="99"/>
      <c r="AG263" s="99"/>
      <c r="AH263" s="99"/>
      <c r="AI263" s="101"/>
      <c r="AJ263" s="99"/>
      <c r="AK263" s="99"/>
      <c r="AL263" s="99"/>
      <c r="AM263" s="99"/>
      <c r="AN263" s="99"/>
      <c r="AO263" s="99"/>
      <c r="AP263" s="99"/>
      <c r="AQ263" s="101"/>
      <c r="AR263" s="99"/>
      <c r="AS263" s="99"/>
      <c r="AT263" s="99"/>
      <c r="AU263" s="99"/>
      <c r="AV263" s="99"/>
      <c r="AW263" s="99"/>
      <c r="AX263" s="99"/>
      <c r="AY263" s="101"/>
      <c r="AZ263" s="99"/>
      <c r="BA263" s="99"/>
      <c r="BB263" s="99"/>
      <c r="BC263" s="99"/>
      <c r="BD263" s="99"/>
      <c r="BE263" s="99"/>
      <c r="BF263" s="99"/>
      <c r="BG263" s="101"/>
      <c r="BH263" s="172"/>
      <c r="BI263" s="51"/>
      <c r="BJ263" s="174"/>
      <c r="BL263" s="51"/>
      <c r="BM263" s="51"/>
      <c r="BN263" s="51"/>
      <c r="BO263" s="51"/>
      <c r="BP263" s="51"/>
      <c r="BQ263" s="51"/>
      <c r="BR263" s="51"/>
      <c r="BS263" s="51"/>
      <c r="BT263" s="51"/>
      <c r="BU263" s="51"/>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row>
    <row r="264" spans="1:102" s="50" customFormat="1" x14ac:dyDescent="0.3">
      <c r="A264" s="163"/>
      <c r="B264" s="165"/>
      <c r="C264" s="167"/>
      <c r="D264" s="167"/>
      <c r="E264" s="167"/>
      <c r="F264" s="167"/>
      <c r="G264" s="167"/>
      <c r="H264" s="167"/>
      <c r="I264" s="51" t="s">
        <v>954</v>
      </c>
      <c r="J264" s="51" t="s">
        <v>868</v>
      </c>
      <c r="K264" s="93" t="str">
        <f t="shared" si="4"/>
        <v>60 1 2</v>
      </c>
      <c r="L264" s="98" t="s">
        <v>902</v>
      </c>
      <c r="M264" s="99" t="s">
        <v>903</v>
      </c>
      <c r="N264" s="99" t="s">
        <v>903</v>
      </c>
      <c r="O264" s="99" t="s">
        <v>902</v>
      </c>
      <c r="P264" s="99" t="s">
        <v>902</v>
      </c>
      <c r="Q264" s="100" t="s">
        <v>902</v>
      </c>
      <c r="R264" s="99" t="s">
        <v>902</v>
      </c>
      <c r="S264" s="101" t="s">
        <v>903</v>
      </c>
      <c r="T264" s="102" t="s">
        <v>903</v>
      </c>
      <c r="U264" s="100" t="s">
        <v>902</v>
      </c>
      <c r="V264" s="187" t="s">
        <v>913</v>
      </c>
      <c r="W264" s="169"/>
      <c r="X264" s="170"/>
      <c r="Y264" s="169" t="s">
        <v>132</v>
      </c>
      <c r="Z264" s="169"/>
      <c r="AA264" s="171"/>
      <c r="AB264" s="176" t="s">
        <v>921</v>
      </c>
      <c r="AC264" s="176"/>
      <c r="AD264" s="176"/>
      <c r="AE264" s="176"/>
      <c r="AF264" s="176"/>
      <c r="AG264" s="176"/>
      <c r="AH264" s="176"/>
      <c r="AI264" s="177"/>
      <c r="AJ264" s="99"/>
      <c r="AK264" s="99"/>
      <c r="AL264" s="99"/>
      <c r="AM264" s="99"/>
      <c r="AN264" s="99"/>
      <c r="AO264" s="99"/>
      <c r="AP264" s="99"/>
      <c r="AQ264" s="101"/>
      <c r="AR264" s="99"/>
      <c r="AS264" s="99"/>
      <c r="AT264" s="99"/>
      <c r="AU264" s="99"/>
      <c r="AV264" s="99"/>
      <c r="AW264" s="99"/>
      <c r="AX264" s="99"/>
      <c r="AY264" s="101"/>
      <c r="AZ264" s="99"/>
      <c r="BA264" s="99"/>
      <c r="BB264" s="99"/>
      <c r="BC264" s="99"/>
      <c r="BD264" s="99"/>
      <c r="BE264" s="99"/>
      <c r="BF264" s="99"/>
      <c r="BG264" s="101"/>
      <c r="BH264" s="172"/>
      <c r="BI264" s="51"/>
      <c r="BJ264" s="174"/>
      <c r="BL264" s="51"/>
      <c r="BM264" s="51"/>
      <c r="BN264" s="51"/>
      <c r="BO264" s="51"/>
      <c r="BP264" s="51"/>
      <c r="BQ264" s="51"/>
      <c r="BR264" s="51"/>
      <c r="BS264" s="51"/>
      <c r="BT264" s="51"/>
      <c r="BU264" s="51"/>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row>
    <row r="265" spans="1:102" s="50" customFormat="1" x14ac:dyDescent="0.3">
      <c r="A265" s="163"/>
      <c r="B265" s="165"/>
      <c r="C265" s="167"/>
      <c r="D265" s="167"/>
      <c r="E265" s="167"/>
      <c r="F265" s="167"/>
      <c r="G265" s="167"/>
      <c r="H265" s="167"/>
      <c r="I265" s="51" t="s">
        <v>955</v>
      </c>
      <c r="J265" s="51" t="s">
        <v>868</v>
      </c>
      <c r="K265" s="93" t="str">
        <f t="shared" si="4"/>
        <v>60 2 2</v>
      </c>
      <c r="L265" s="98" t="s">
        <v>902</v>
      </c>
      <c r="M265" s="99" t="s">
        <v>903</v>
      </c>
      <c r="N265" s="99" t="s">
        <v>903</v>
      </c>
      <c r="O265" s="99" t="s">
        <v>902</v>
      </c>
      <c r="P265" s="99" t="s">
        <v>902</v>
      </c>
      <c r="Q265" s="100" t="s">
        <v>902</v>
      </c>
      <c r="R265" s="99" t="s">
        <v>903</v>
      </c>
      <c r="S265" s="101" t="s">
        <v>902</v>
      </c>
      <c r="T265" s="102" t="s">
        <v>903</v>
      </c>
      <c r="U265" s="100" t="s">
        <v>902</v>
      </c>
      <c r="V265" s="187" t="s">
        <v>913</v>
      </c>
      <c r="W265" s="169"/>
      <c r="X265" s="170"/>
      <c r="Y265" s="169" t="s">
        <v>132</v>
      </c>
      <c r="Z265" s="169"/>
      <c r="AA265" s="171"/>
      <c r="AB265" s="176" t="s">
        <v>916</v>
      </c>
      <c r="AC265" s="176"/>
      <c r="AD265" s="176"/>
      <c r="AE265" s="176"/>
      <c r="AF265" s="176"/>
      <c r="AG265" s="176"/>
      <c r="AH265" s="176"/>
      <c r="AI265" s="176"/>
      <c r="AJ265" s="176"/>
      <c r="AK265" s="176"/>
      <c r="AL265" s="176"/>
      <c r="AM265" s="176"/>
      <c r="AN265" s="176"/>
      <c r="AO265" s="176"/>
      <c r="AP265" s="176"/>
      <c r="AQ265" s="177"/>
      <c r="AR265" s="99"/>
      <c r="AS265" s="99"/>
      <c r="AT265" s="99"/>
      <c r="AU265" s="99"/>
      <c r="AV265" s="99"/>
      <c r="AW265" s="99"/>
      <c r="AX265" s="99"/>
      <c r="AY265" s="101"/>
      <c r="AZ265" s="99"/>
      <c r="BA265" s="99"/>
      <c r="BB265" s="99"/>
      <c r="BC265" s="99"/>
      <c r="BD265" s="99"/>
      <c r="BE265" s="99"/>
      <c r="BF265" s="99"/>
      <c r="BG265" s="101"/>
      <c r="BH265" s="172"/>
      <c r="BI265" s="51"/>
      <c r="BJ265" s="174"/>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row>
    <row r="266" spans="1:102" s="50" customFormat="1" x14ac:dyDescent="0.3">
      <c r="A266" s="163"/>
      <c r="B266" s="165"/>
      <c r="C266" s="167"/>
      <c r="D266" s="167"/>
      <c r="E266" s="167"/>
      <c r="F266" s="167"/>
      <c r="G266" s="167" t="s">
        <v>790</v>
      </c>
      <c r="H266" s="167" t="s">
        <v>848</v>
      </c>
      <c r="I266" s="51" t="s">
        <v>914</v>
      </c>
      <c r="J266" s="51" t="s">
        <v>829</v>
      </c>
      <c r="K266" s="93" t="str">
        <f t="shared" si="4"/>
        <v>6C 0 2</v>
      </c>
      <c r="L266" s="98" t="s">
        <v>902</v>
      </c>
      <c r="M266" s="99" t="s">
        <v>903</v>
      </c>
      <c r="N266" s="99" t="s">
        <v>903</v>
      </c>
      <c r="O266" s="99" t="s">
        <v>902</v>
      </c>
      <c r="P266" s="99" t="s">
        <v>903</v>
      </c>
      <c r="Q266" s="100" t="s">
        <v>903</v>
      </c>
      <c r="R266" s="99" t="s">
        <v>902</v>
      </c>
      <c r="S266" s="101" t="s">
        <v>902</v>
      </c>
      <c r="T266" s="102" t="s">
        <v>903</v>
      </c>
      <c r="U266" s="100" t="s">
        <v>902</v>
      </c>
      <c r="V266" s="99"/>
      <c r="W266" s="99"/>
      <c r="X266" s="100"/>
      <c r="Y266" s="99"/>
      <c r="Z266" s="99"/>
      <c r="AA266" s="101"/>
      <c r="AB266" s="176" t="s">
        <v>916</v>
      </c>
      <c r="AC266" s="176"/>
      <c r="AD266" s="176"/>
      <c r="AE266" s="176"/>
      <c r="AF266" s="176"/>
      <c r="AG266" s="176"/>
      <c r="AH266" s="176"/>
      <c r="AI266" s="176"/>
      <c r="AJ266" s="176"/>
      <c r="AK266" s="176"/>
      <c r="AL266" s="176"/>
      <c r="AM266" s="176"/>
      <c r="AN266" s="176"/>
      <c r="AO266" s="176"/>
      <c r="AP266" s="176"/>
      <c r="AQ266" s="177"/>
      <c r="AR266" s="175" t="s">
        <v>790</v>
      </c>
      <c r="AS266" s="176"/>
      <c r="AT266" s="176"/>
      <c r="AU266" s="176"/>
      <c r="AV266" s="176"/>
      <c r="AW266" s="176"/>
      <c r="AX266" s="176"/>
      <c r="AY266" s="177"/>
      <c r="AZ266" s="99"/>
      <c r="BA266" s="99"/>
      <c r="BB266" s="99"/>
      <c r="BC266" s="99"/>
      <c r="BD266" s="99"/>
      <c r="BE266" s="99"/>
      <c r="BF266" s="99"/>
      <c r="BG266" s="101"/>
      <c r="BH266" s="172"/>
      <c r="BI266" s="51"/>
      <c r="BJ266" s="174"/>
      <c r="BL266" s="51"/>
      <c r="BM266" s="51"/>
      <c r="BN266" s="51"/>
      <c r="BO266" s="51"/>
      <c r="BP266" s="51"/>
      <c r="BQ266" s="51"/>
      <c r="BR266" s="51"/>
      <c r="BS266" s="51"/>
      <c r="BT266" s="51"/>
      <c r="BU266" s="51"/>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row>
    <row r="267" spans="1:102" s="50" customFormat="1" x14ac:dyDescent="0.3">
      <c r="A267" s="163"/>
      <c r="B267" s="165"/>
      <c r="C267" s="167"/>
      <c r="D267" s="167"/>
      <c r="E267" s="167"/>
      <c r="F267" s="167"/>
      <c r="G267" s="167"/>
      <c r="H267" s="167"/>
      <c r="I267" s="51" t="s">
        <v>953</v>
      </c>
      <c r="J267" s="51" t="s">
        <v>829</v>
      </c>
      <c r="K267" s="93" t="str">
        <f t="shared" si="4"/>
        <v>68 0 2</v>
      </c>
      <c r="L267" s="98" t="s">
        <v>902</v>
      </c>
      <c r="M267" s="99" t="s">
        <v>903</v>
      </c>
      <c r="N267" s="99" t="s">
        <v>903</v>
      </c>
      <c r="O267" s="99" t="s">
        <v>902</v>
      </c>
      <c r="P267" s="99" t="s">
        <v>903</v>
      </c>
      <c r="Q267" s="100" t="s">
        <v>902</v>
      </c>
      <c r="R267" s="99" t="s">
        <v>902</v>
      </c>
      <c r="S267" s="101" t="s">
        <v>902</v>
      </c>
      <c r="T267" s="102" t="s">
        <v>903</v>
      </c>
      <c r="U267" s="100" t="s">
        <v>902</v>
      </c>
      <c r="V267" s="187" t="s">
        <v>913</v>
      </c>
      <c r="W267" s="169"/>
      <c r="X267" s="170"/>
      <c r="Y267" s="99"/>
      <c r="Z267" s="99"/>
      <c r="AA267" s="101"/>
      <c r="AB267" s="176" t="s">
        <v>790</v>
      </c>
      <c r="AC267" s="176"/>
      <c r="AD267" s="176"/>
      <c r="AE267" s="176"/>
      <c r="AF267" s="176"/>
      <c r="AG267" s="176"/>
      <c r="AH267" s="176"/>
      <c r="AI267" s="177"/>
      <c r="AJ267" s="99"/>
      <c r="AK267" s="99"/>
      <c r="AL267" s="99"/>
      <c r="AM267" s="99"/>
      <c r="AN267" s="99"/>
      <c r="AO267" s="99"/>
      <c r="AP267" s="99"/>
      <c r="AQ267" s="101"/>
      <c r="AR267" s="99"/>
      <c r="AS267" s="99"/>
      <c r="AT267" s="99"/>
      <c r="AU267" s="99"/>
      <c r="AV267" s="99"/>
      <c r="AW267" s="99"/>
      <c r="AX267" s="99"/>
      <c r="AY267" s="101"/>
      <c r="AZ267" s="99"/>
      <c r="BA267" s="99"/>
      <c r="BB267" s="99"/>
      <c r="BC267" s="99"/>
      <c r="BD267" s="99"/>
      <c r="BE267" s="99"/>
      <c r="BF267" s="99"/>
      <c r="BG267" s="101"/>
      <c r="BH267" s="172"/>
      <c r="BI267" s="51"/>
      <c r="BJ267" s="174"/>
      <c r="BL267" s="51"/>
      <c r="BM267" s="51"/>
      <c r="BN267" s="51"/>
      <c r="BO267" s="51"/>
      <c r="BP267" s="51"/>
      <c r="BQ267" s="51"/>
      <c r="BR267" s="51"/>
      <c r="BS267" s="51"/>
      <c r="BT267" s="51"/>
      <c r="BU267" s="51"/>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row>
    <row r="268" spans="1:102" s="50" customFormat="1" x14ac:dyDescent="0.3">
      <c r="A268" s="163"/>
      <c r="B268" s="165"/>
      <c r="C268" s="167"/>
      <c r="D268" s="167"/>
      <c r="E268" s="167"/>
      <c r="F268" s="167"/>
      <c r="G268" s="167"/>
      <c r="H268" s="167"/>
      <c r="I268" s="51" t="s">
        <v>954</v>
      </c>
      <c r="J268" s="51" t="s">
        <v>829</v>
      </c>
      <c r="K268" s="93" t="str">
        <f t="shared" si="4"/>
        <v>68 1 2</v>
      </c>
      <c r="L268" s="98" t="s">
        <v>902</v>
      </c>
      <c r="M268" s="99" t="s">
        <v>903</v>
      </c>
      <c r="N268" s="99" t="s">
        <v>903</v>
      </c>
      <c r="O268" s="99" t="s">
        <v>902</v>
      </c>
      <c r="P268" s="99" t="s">
        <v>903</v>
      </c>
      <c r="Q268" s="100" t="s">
        <v>902</v>
      </c>
      <c r="R268" s="99" t="s">
        <v>902</v>
      </c>
      <c r="S268" s="101" t="s">
        <v>903</v>
      </c>
      <c r="T268" s="102" t="s">
        <v>903</v>
      </c>
      <c r="U268" s="100" t="s">
        <v>902</v>
      </c>
      <c r="V268" s="187" t="s">
        <v>913</v>
      </c>
      <c r="W268" s="169"/>
      <c r="X268" s="170"/>
      <c r="Y268" s="99"/>
      <c r="Z268" s="99"/>
      <c r="AA268" s="101"/>
      <c r="AB268" s="176" t="s">
        <v>921</v>
      </c>
      <c r="AC268" s="176"/>
      <c r="AD268" s="176"/>
      <c r="AE268" s="176"/>
      <c r="AF268" s="176"/>
      <c r="AG268" s="176"/>
      <c r="AH268" s="176"/>
      <c r="AI268" s="177"/>
      <c r="AJ268" s="175" t="s">
        <v>790</v>
      </c>
      <c r="AK268" s="176"/>
      <c r="AL268" s="176"/>
      <c r="AM268" s="176"/>
      <c r="AN268" s="176"/>
      <c r="AO268" s="176"/>
      <c r="AP268" s="176"/>
      <c r="AQ268" s="177"/>
      <c r="AR268" s="99"/>
      <c r="AS268" s="99"/>
      <c r="AT268" s="99"/>
      <c r="AU268" s="99"/>
      <c r="AV268" s="99"/>
      <c r="AW268" s="99"/>
      <c r="AX268" s="99"/>
      <c r="AY268" s="101"/>
      <c r="AZ268" s="99"/>
      <c r="BA268" s="99"/>
      <c r="BB268" s="99"/>
      <c r="BC268" s="99"/>
      <c r="BD268" s="99"/>
      <c r="BE268" s="99"/>
      <c r="BF268" s="99"/>
      <c r="BG268" s="101"/>
      <c r="BH268" s="172"/>
      <c r="BI268" s="51"/>
      <c r="BJ268" s="174"/>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row>
    <row r="269" spans="1:102" s="50" customFormat="1" x14ac:dyDescent="0.3">
      <c r="A269" s="163"/>
      <c r="B269" s="165"/>
      <c r="C269" s="167"/>
      <c r="D269" s="167"/>
      <c r="E269" s="167"/>
      <c r="F269" s="167"/>
      <c r="G269" s="167"/>
      <c r="H269" s="167"/>
      <c r="I269" s="51" t="s">
        <v>955</v>
      </c>
      <c r="J269" s="51" t="s">
        <v>829</v>
      </c>
      <c r="K269" s="93" t="str">
        <f t="shared" si="4"/>
        <v>68 2 2</v>
      </c>
      <c r="L269" s="98" t="s">
        <v>902</v>
      </c>
      <c r="M269" s="99" t="s">
        <v>903</v>
      </c>
      <c r="N269" s="99" t="s">
        <v>903</v>
      </c>
      <c r="O269" s="99" t="s">
        <v>902</v>
      </c>
      <c r="P269" s="99" t="s">
        <v>903</v>
      </c>
      <c r="Q269" s="100" t="s">
        <v>902</v>
      </c>
      <c r="R269" s="99" t="s">
        <v>903</v>
      </c>
      <c r="S269" s="101" t="s">
        <v>902</v>
      </c>
      <c r="T269" s="102" t="s">
        <v>903</v>
      </c>
      <c r="U269" s="100" t="s">
        <v>902</v>
      </c>
      <c r="V269" s="187" t="s">
        <v>913</v>
      </c>
      <c r="W269" s="169"/>
      <c r="X269" s="170"/>
      <c r="Y269" s="99"/>
      <c r="Z269" s="99"/>
      <c r="AA269" s="101"/>
      <c r="AB269" s="176" t="s">
        <v>916</v>
      </c>
      <c r="AC269" s="176"/>
      <c r="AD269" s="176"/>
      <c r="AE269" s="176"/>
      <c r="AF269" s="176"/>
      <c r="AG269" s="176"/>
      <c r="AH269" s="176"/>
      <c r="AI269" s="176"/>
      <c r="AJ269" s="176"/>
      <c r="AK269" s="176"/>
      <c r="AL269" s="176"/>
      <c r="AM269" s="176"/>
      <c r="AN269" s="176"/>
      <c r="AO269" s="176"/>
      <c r="AP269" s="176"/>
      <c r="AQ269" s="177"/>
      <c r="AR269" s="175" t="s">
        <v>790</v>
      </c>
      <c r="AS269" s="176"/>
      <c r="AT269" s="176"/>
      <c r="AU269" s="176"/>
      <c r="AV269" s="176"/>
      <c r="AW269" s="176"/>
      <c r="AX269" s="176"/>
      <c r="AY269" s="177"/>
      <c r="AZ269" s="99"/>
      <c r="BA269" s="99"/>
      <c r="BB269" s="99"/>
      <c r="BC269" s="99"/>
      <c r="BD269" s="99"/>
      <c r="BE269" s="99"/>
      <c r="BF269" s="99"/>
      <c r="BG269" s="101"/>
      <c r="BH269" s="172"/>
      <c r="BI269" s="51"/>
      <c r="BJ269" s="174"/>
      <c r="BL269" s="51"/>
      <c r="BM269" s="51"/>
      <c r="BN269" s="51"/>
      <c r="BO269" s="51"/>
      <c r="BP269" s="51"/>
      <c r="BQ269" s="51"/>
      <c r="BR269" s="51"/>
      <c r="BS269" s="51"/>
      <c r="BT269" s="51"/>
      <c r="BU269" s="51"/>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row>
    <row r="270" spans="1:102" s="50" customFormat="1" x14ac:dyDescent="0.3">
      <c r="A270" s="163" t="s">
        <v>515</v>
      </c>
      <c r="B270" s="165"/>
      <c r="C270" s="167"/>
      <c r="D270" s="167"/>
      <c r="E270" s="167"/>
      <c r="F270" s="167">
        <v>16</v>
      </c>
      <c r="G270" s="167" t="s">
        <v>788</v>
      </c>
      <c r="H270" s="167" t="s">
        <v>847</v>
      </c>
      <c r="I270" s="51" t="s">
        <v>789</v>
      </c>
      <c r="J270" s="51" t="s">
        <v>868</v>
      </c>
      <c r="K270" s="93" t="str">
        <f t="shared" si="4"/>
        <v>64 2 1</v>
      </c>
      <c r="L270" s="98" t="s">
        <v>902</v>
      </c>
      <c r="M270" s="99" t="s">
        <v>903</v>
      </c>
      <c r="N270" s="99" t="s">
        <v>903</v>
      </c>
      <c r="O270" s="99" t="s">
        <v>902</v>
      </c>
      <c r="P270" s="99" t="s">
        <v>902</v>
      </c>
      <c r="Q270" s="100" t="s">
        <v>903</v>
      </c>
      <c r="R270" s="99" t="s">
        <v>903</v>
      </c>
      <c r="S270" s="101" t="s">
        <v>902</v>
      </c>
      <c r="T270" s="102" t="s">
        <v>902</v>
      </c>
      <c r="U270" s="100" t="s">
        <v>903</v>
      </c>
      <c r="V270" s="99"/>
      <c r="W270" s="99"/>
      <c r="X270" s="100"/>
      <c r="Y270" s="169" t="s">
        <v>911</v>
      </c>
      <c r="Z270" s="169"/>
      <c r="AA270" s="171"/>
      <c r="AB270" s="176" t="s">
        <v>789</v>
      </c>
      <c r="AC270" s="176"/>
      <c r="AD270" s="176"/>
      <c r="AE270" s="176"/>
      <c r="AF270" s="176"/>
      <c r="AG270" s="176"/>
      <c r="AH270" s="176"/>
      <c r="AI270" s="176"/>
      <c r="AJ270" s="176"/>
      <c r="AK270" s="176"/>
      <c r="AL270" s="176"/>
      <c r="AM270" s="176"/>
      <c r="AN270" s="176"/>
      <c r="AO270" s="176"/>
      <c r="AP270" s="176"/>
      <c r="AQ270" s="177"/>
      <c r="AR270" s="99"/>
      <c r="AS270" s="99"/>
      <c r="AT270" s="99"/>
      <c r="AU270" s="99"/>
      <c r="AV270" s="99"/>
      <c r="AW270" s="99"/>
      <c r="AX270" s="99"/>
      <c r="AY270" s="101"/>
      <c r="AZ270" s="99"/>
      <c r="BA270" s="99"/>
      <c r="BB270" s="99"/>
      <c r="BC270" s="99"/>
      <c r="BD270" s="99"/>
      <c r="BE270" s="99"/>
      <c r="BF270" s="99"/>
      <c r="BG270" s="101"/>
      <c r="BH270" s="172"/>
      <c r="BI270" s="51"/>
      <c r="BJ270" s="174"/>
      <c r="BL270" s="51"/>
      <c r="BM270" s="51"/>
      <c r="BN270" s="51"/>
      <c r="BO270" s="51"/>
      <c r="BP270" s="51"/>
      <c r="BQ270" s="51"/>
      <c r="BR270" s="51"/>
      <c r="BS270" s="51"/>
      <c r="BT270" s="51"/>
      <c r="BU270" s="51"/>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row>
    <row r="271" spans="1:102" s="50" customFormat="1" x14ac:dyDescent="0.3">
      <c r="A271" s="163"/>
      <c r="B271" s="165"/>
      <c r="C271" s="167"/>
      <c r="D271" s="167"/>
      <c r="E271" s="167"/>
      <c r="F271" s="167"/>
      <c r="G271" s="167"/>
      <c r="H271" s="167"/>
      <c r="I271" s="51" t="s">
        <v>788</v>
      </c>
      <c r="J271" s="51" t="s">
        <v>868</v>
      </c>
      <c r="K271" s="93" t="str">
        <f t="shared" si="4"/>
        <v>60 3 1</v>
      </c>
      <c r="L271" s="98" t="s">
        <v>902</v>
      </c>
      <c r="M271" s="99" t="s">
        <v>903</v>
      </c>
      <c r="N271" s="99" t="s">
        <v>903</v>
      </c>
      <c r="O271" s="99" t="s">
        <v>902</v>
      </c>
      <c r="P271" s="99" t="s">
        <v>902</v>
      </c>
      <c r="Q271" s="100" t="s">
        <v>902</v>
      </c>
      <c r="R271" s="99" t="s">
        <v>903</v>
      </c>
      <c r="S271" s="101" t="s">
        <v>903</v>
      </c>
      <c r="T271" s="102" t="s">
        <v>902</v>
      </c>
      <c r="U271" s="100" t="s">
        <v>903</v>
      </c>
      <c r="V271" s="187" t="s">
        <v>132</v>
      </c>
      <c r="W271" s="169"/>
      <c r="X271" s="170"/>
      <c r="Y271" s="169" t="s">
        <v>911</v>
      </c>
      <c r="Z271" s="169"/>
      <c r="AA271" s="171"/>
      <c r="AB271" s="99"/>
      <c r="AC271" s="99"/>
      <c r="AD271" s="99"/>
      <c r="AE271" s="99"/>
      <c r="AF271" s="99"/>
      <c r="AG271" s="99"/>
      <c r="AH271" s="99"/>
      <c r="AI271" s="101"/>
      <c r="AJ271" s="99"/>
      <c r="AK271" s="99"/>
      <c r="AL271" s="99"/>
      <c r="AM271" s="99"/>
      <c r="AN271" s="99"/>
      <c r="AO271" s="99"/>
      <c r="AP271" s="99"/>
      <c r="AQ271" s="101"/>
      <c r="AR271" s="99"/>
      <c r="AS271" s="99"/>
      <c r="AT271" s="99"/>
      <c r="AU271" s="99"/>
      <c r="AV271" s="99"/>
      <c r="AW271" s="99"/>
      <c r="AX271" s="99"/>
      <c r="AY271" s="101"/>
      <c r="AZ271" s="99"/>
      <c r="BA271" s="99"/>
      <c r="BB271" s="99"/>
      <c r="BC271" s="99"/>
      <c r="BD271" s="99"/>
      <c r="BE271" s="99"/>
      <c r="BF271" s="99"/>
      <c r="BG271" s="101"/>
      <c r="BH271" s="172"/>
      <c r="BI271" s="51"/>
      <c r="BJ271" s="174"/>
      <c r="BL271" s="51"/>
      <c r="BM271" s="51"/>
      <c r="BN271" s="51"/>
      <c r="BO271" s="51"/>
      <c r="BP271" s="51"/>
      <c r="BQ271" s="51"/>
      <c r="BR271" s="51"/>
      <c r="BS271" s="51"/>
      <c r="BT271" s="51"/>
      <c r="BU271" s="51"/>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row>
    <row r="272" spans="1:102" s="50" customFormat="1" x14ac:dyDescent="0.3">
      <c r="A272" s="163"/>
      <c r="B272" s="165"/>
      <c r="C272" s="167"/>
      <c r="D272" s="167"/>
      <c r="E272" s="167"/>
      <c r="F272" s="167"/>
      <c r="G272" s="167"/>
      <c r="H272" s="167"/>
      <c r="I272" s="51" t="s">
        <v>914</v>
      </c>
      <c r="J272" s="51" t="s">
        <v>868</v>
      </c>
      <c r="K272" s="93" t="str">
        <f t="shared" si="4"/>
        <v>64 0 1</v>
      </c>
      <c r="L272" s="98" t="s">
        <v>902</v>
      </c>
      <c r="M272" s="99" t="s">
        <v>903</v>
      </c>
      <c r="N272" s="99" t="s">
        <v>903</v>
      </c>
      <c r="O272" s="99" t="s">
        <v>902</v>
      </c>
      <c r="P272" s="99" t="s">
        <v>902</v>
      </c>
      <c r="Q272" s="100" t="s">
        <v>903</v>
      </c>
      <c r="R272" s="99" t="s">
        <v>902</v>
      </c>
      <c r="S272" s="101" t="s">
        <v>902</v>
      </c>
      <c r="T272" s="102" t="s">
        <v>902</v>
      </c>
      <c r="U272" s="100" t="s">
        <v>903</v>
      </c>
      <c r="V272" s="99"/>
      <c r="W272" s="99"/>
      <c r="X272" s="100"/>
      <c r="Y272" s="169" t="s">
        <v>911</v>
      </c>
      <c r="Z272" s="169"/>
      <c r="AA272" s="171"/>
      <c r="AB272" s="176" t="s">
        <v>916</v>
      </c>
      <c r="AC272" s="176"/>
      <c r="AD272" s="176"/>
      <c r="AE272" s="176"/>
      <c r="AF272" s="176"/>
      <c r="AG272" s="176"/>
      <c r="AH272" s="176"/>
      <c r="AI272" s="176"/>
      <c r="AJ272" s="176"/>
      <c r="AK272" s="176"/>
      <c r="AL272" s="176"/>
      <c r="AM272" s="176"/>
      <c r="AN272" s="176"/>
      <c r="AO272" s="176"/>
      <c r="AP272" s="176"/>
      <c r="AQ272" s="177"/>
      <c r="AR272" s="99"/>
      <c r="AS272" s="99"/>
      <c r="AT272" s="99"/>
      <c r="AU272" s="99"/>
      <c r="AV272" s="99"/>
      <c r="AW272" s="99"/>
      <c r="AX272" s="99"/>
      <c r="AY272" s="101"/>
      <c r="AZ272" s="99"/>
      <c r="BA272" s="99"/>
      <c r="BB272" s="99"/>
      <c r="BC272" s="99"/>
      <c r="BD272" s="99"/>
      <c r="BE272" s="99"/>
      <c r="BF272" s="99"/>
      <c r="BG272" s="101"/>
      <c r="BH272" s="172"/>
      <c r="BI272" s="51"/>
      <c r="BJ272" s="174"/>
      <c r="BL272" s="51"/>
      <c r="BM272" s="51"/>
      <c r="BN272" s="51"/>
      <c r="BO272" s="51"/>
      <c r="BP272" s="51"/>
      <c r="BQ272" s="51"/>
      <c r="BR272" s="51"/>
      <c r="BS272" s="51"/>
      <c r="BT272" s="51"/>
      <c r="BU272" s="51"/>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row>
    <row r="273" spans="1:102" s="50" customFormat="1" x14ac:dyDescent="0.3">
      <c r="A273" s="163"/>
      <c r="B273" s="165"/>
      <c r="C273" s="167"/>
      <c r="D273" s="167"/>
      <c r="E273" s="167"/>
      <c r="F273" s="167"/>
      <c r="G273" s="167"/>
      <c r="H273" s="167"/>
      <c r="I273" s="51" t="s">
        <v>953</v>
      </c>
      <c r="J273" s="51" t="s">
        <v>867</v>
      </c>
      <c r="K273" s="93" t="str">
        <f t="shared" si="4"/>
        <v>60 0 1</v>
      </c>
      <c r="L273" s="98" t="s">
        <v>902</v>
      </c>
      <c r="M273" s="99" t="s">
        <v>903</v>
      </c>
      <c r="N273" s="99" t="s">
        <v>903</v>
      </c>
      <c r="O273" s="99" t="s">
        <v>902</v>
      </c>
      <c r="P273" s="99" t="s">
        <v>902</v>
      </c>
      <c r="Q273" s="100" t="s">
        <v>902</v>
      </c>
      <c r="R273" s="99" t="s">
        <v>902</v>
      </c>
      <c r="S273" s="101" t="s">
        <v>902</v>
      </c>
      <c r="T273" s="102" t="s">
        <v>902</v>
      </c>
      <c r="U273" s="100" t="s">
        <v>903</v>
      </c>
      <c r="V273" s="187" t="s">
        <v>913</v>
      </c>
      <c r="W273" s="169"/>
      <c r="X273" s="170"/>
      <c r="Y273" s="169" t="s">
        <v>911</v>
      </c>
      <c r="Z273" s="169"/>
      <c r="AA273" s="171"/>
      <c r="AB273" s="99"/>
      <c r="AC273" s="99"/>
      <c r="AD273" s="99"/>
      <c r="AE273" s="99"/>
      <c r="AF273" s="99"/>
      <c r="AG273" s="99"/>
      <c r="AH273" s="99"/>
      <c r="AI273" s="101"/>
      <c r="AJ273" s="99"/>
      <c r="AK273" s="99"/>
      <c r="AL273" s="99"/>
      <c r="AM273" s="99"/>
      <c r="AN273" s="99"/>
      <c r="AO273" s="99"/>
      <c r="AP273" s="99"/>
      <c r="AQ273" s="101"/>
      <c r="AR273" s="99"/>
      <c r="AS273" s="99"/>
      <c r="AT273" s="99"/>
      <c r="AU273" s="99"/>
      <c r="AV273" s="99"/>
      <c r="AW273" s="99"/>
      <c r="AX273" s="99"/>
      <c r="AY273" s="101"/>
      <c r="AZ273" s="99"/>
      <c r="BA273" s="99"/>
      <c r="BB273" s="99"/>
      <c r="BC273" s="99"/>
      <c r="BD273" s="99"/>
      <c r="BE273" s="99"/>
      <c r="BF273" s="99"/>
      <c r="BG273" s="101"/>
      <c r="BH273" s="172"/>
      <c r="BI273" s="51"/>
      <c r="BJ273" s="174"/>
      <c r="BL273" s="51"/>
      <c r="BM273" s="51"/>
      <c r="BN273" s="51"/>
      <c r="BO273" s="51"/>
      <c r="BP273" s="51"/>
      <c r="BQ273" s="51"/>
      <c r="BR273" s="51"/>
      <c r="BS273" s="51"/>
      <c r="BT273" s="51"/>
      <c r="BU273" s="51"/>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row>
    <row r="274" spans="1:102" s="50" customFormat="1" x14ac:dyDescent="0.3">
      <c r="A274" s="163"/>
      <c r="B274" s="165"/>
      <c r="C274" s="167"/>
      <c r="D274" s="167"/>
      <c r="E274" s="167"/>
      <c r="F274" s="167"/>
      <c r="G274" s="167"/>
      <c r="H274" s="167"/>
      <c r="I274" s="51" t="s">
        <v>954</v>
      </c>
      <c r="J274" s="51" t="s">
        <v>868</v>
      </c>
      <c r="K274" s="93" t="str">
        <f t="shared" si="4"/>
        <v>60 1 1</v>
      </c>
      <c r="L274" s="98" t="s">
        <v>902</v>
      </c>
      <c r="M274" s="99" t="s">
        <v>903</v>
      </c>
      <c r="N274" s="99" t="s">
        <v>903</v>
      </c>
      <c r="O274" s="99" t="s">
        <v>902</v>
      </c>
      <c r="P274" s="99" t="s">
        <v>902</v>
      </c>
      <c r="Q274" s="100" t="s">
        <v>902</v>
      </c>
      <c r="R274" s="99" t="s">
        <v>902</v>
      </c>
      <c r="S274" s="101" t="s">
        <v>903</v>
      </c>
      <c r="T274" s="102" t="s">
        <v>902</v>
      </c>
      <c r="U274" s="100" t="s">
        <v>903</v>
      </c>
      <c r="V274" s="187" t="s">
        <v>913</v>
      </c>
      <c r="W274" s="169"/>
      <c r="X274" s="170"/>
      <c r="Y274" s="169" t="s">
        <v>911</v>
      </c>
      <c r="Z274" s="169"/>
      <c r="AA274" s="171"/>
      <c r="AB274" s="176" t="s">
        <v>921</v>
      </c>
      <c r="AC274" s="176"/>
      <c r="AD274" s="176"/>
      <c r="AE274" s="176"/>
      <c r="AF274" s="176"/>
      <c r="AG274" s="176"/>
      <c r="AH274" s="176"/>
      <c r="AI274" s="177"/>
      <c r="AJ274" s="99"/>
      <c r="AK274" s="99"/>
      <c r="AL274" s="99"/>
      <c r="AM274" s="99"/>
      <c r="AN274" s="99"/>
      <c r="AO274" s="99"/>
      <c r="AP274" s="99"/>
      <c r="AQ274" s="101"/>
      <c r="AR274" s="99"/>
      <c r="AS274" s="99"/>
      <c r="AT274" s="99"/>
      <c r="AU274" s="99"/>
      <c r="AV274" s="99"/>
      <c r="AW274" s="99"/>
      <c r="AX274" s="99"/>
      <c r="AY274" s="101"/>
      <c r="AZ274" s="99"/>
      <c r="BA274" s="99"/>
      <c r="BB274" s="99"/>
      <c r="BC274" s="99"/>
      <c r="BD274" s="99"/>
      <c r="BE274" s="99"/>
      <c r="BF274" s="99"/>
      <c r="BG274" s="101"/>
      <c r="BH274" s="172"/>
      <c r="BI274" s="51"/>
      <c r="BJ274" s="174"/>
      <c r="BL274" s="51"/>
      <c r="BM274" s="51"/>
      <c r="BN274" s="51"/>
      <c r="BO274" s="51"/>
      <c r="BP274" s="51"/>
      <c r="BQ274" s="51"/>
      <c r="BR274" s="51"/>
      <c r="BS274" s="51"/>
      <c r="BT274" s="51"/>
      <c r="BU274" s="51"/>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row>
    <row r="275" spans="1:102" s="50" customFormat="1" x14ac:dyDescent="0.3">
      <c r="A275" s="163"/>
      <c r="B275" s="165"/>
      <c r="C275" s="167"/>
      <c r="D275" s="167"/>
      <c r="E275" s="167"/>
      <c r="F275" s="167"/>
      <c r="G275" s="167"/>
      <c r="H275" s="167"/>
      <c r="I275" s="51" t="s">
        <v>955</v>
      </c>
      <c r="J275" s="51" t="s">
        <v>867</v>
      </c>
      <c r="K275" s="93" t="str">
        <f t="shared" si="4"/>
        <v>60 2 1</v>
      </c>
      <c r="L275" s="98" t="s">
        <v>902</v>
      </c>
      <c r="M275" s="99" t="s">
        <v>903</v>
      </c>
      <c r="N275" s="99" t="s">
        <v>903</v>
      </c>
      <c r="O275" s="99" t="s">
        <v>902</v>
      </c>
      <c r="P275" s="99" t="s">
        <v>902</v>
      </c>
      <c r="Q275" s="100" t="s">
        <v>902</v>
      </c>
      <c r="R275" s="99" t="s">
        <v>903</v>
      </c>
      <c r="S275" s="101" t="s">
        <v>902</v>
      </c>
      <c r="T275" s="102" t="s">
        <v>902</v>
      </c>
      <c r="U275" s="100" t="s">
        <v>903</v>
      </c>
      <c r="V275" s="187" t="s">
        <v>913</v>
      </c>
      <c r="W275" s="169"/>
      <c r="X275" s="170"/>
      <c r="Y275" s="169" t="s">
        <v>911</v>
      </c>
      <c r="Z275" s="169"/>
      <c r="AA275" s="171"/>
      <c r="AB275" s="176" t="s">
        <v>916</v>
      </c>
      <c r="AC275" s="176"/>
      <c r="AD275" s="176"/>
      <c r="AE275" s="176"/>
      <c r="AF275" s="176"/>
      <c r="AG275" s="176"/>
      <c r="AH275" s="176"/>
      <c r="AI275" s="176"/>
      <c r="AJ275" s="176"/>
      <c r="AK275" s="176"/>
      <c r="AL275" s="176"/>
      <c r="AM275" s="176"/>
      <c r="AN275" s="176"/>
      <c r="AO275" s="176"/>
      <c r="AP275" s="176"/>
      <c r="AQ275" s="177"/>
      <c r="AR275" s="99"/>
      <c r="AS275" s="99"/>
      <c r="AT275" s="99"/>
      <c r="AU275" s="99"/>
      <c r="AV275" s="99"/>
      <c r="AW275" s="99"/>
      <c r="AX275" s="99"/>
      <c r="AY275" s="101"/>
      <c r="AZ275" s="99"/>
      <c r="BA275" s="99"/>
      <c r="BB275" s="99"/>
      <c r="BC275" s="99"/>
      <c r="BD275" s="99"/>
      <c r="BE275" s="99"/>
      <c r="BF275" s="99"/>
      <c r="BG275" s="101"/>
      <c r="BH275" s="172"/>
      <c r="BI275" s="51"/>
      <c r="BJ275" s="174"/>
      <c r="BL275" s="51"/>
      <c r="BM275" s="51"/>
      <c r="BN275" s="51"/>
      <c r="BO275" s="51"/>
      <c r="BP275" s="51"/>
      <c r="BQ275" s="51"/>
      <c r="BR275" s="51"/>
      <c r="BS275" s="51"/>
      <c r="BT275" s="51"/>
      <c r="BU275" s="51"/>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row>
    <row r="276" spans="1:102" s="50" customFormat="1" x14ac:dyDescent="0.3">
      <c r="A276" s="163"/>
      <c r="B276" s="165"/>
      <c r="C276" s="167"/>
      <c r="D276" s="167"/>
      <c r="E276" s="167"/>
      <c r="F276" s="167"/>
      <c r="G276" s="167" t="s">
        <v>788</v>
      </c>
      <c r="H276" s="167" t="s">
        <v>848</v>
      </c>
      <c r="I276" s="51" t="s">
        <v>914</v>
      </c>
      <c r="J276" s="51" t="s">
        <v>868</v>
      </c>
      <c r="K276" s="93" t="str">
        <f t="shared" si="4"/>
        <v>64 0 3</v>
      </c>
      <c r="L276" s="98" t="s">
        <v>902</v>
      </c>
      <c r="M276" s="99" t="s">
        <v>903</v>
      </c>
      <c r="N276" s="99" t="s">
        <v>903</v>
      </c>
      <c r="O276" s="99" t="s">
        <v>902</v>
      </c>
      <c r="P276" s="99" t="s">
        <v>902</v>
      </c>
      <c r="Q276" s="100" t="s">
        <v>903</v>
      </c>
      <c r="R276" s="99" t="s">
        <v>902</v>
      </c>
      <c r="S276" s="101" t="s">
        <v>902</v>
      </c>
      <c r="T276" s="102" t="s">
        <v>903</v>
      </c>
      <c r="U276" s="100" t="s">
        <v>903</v>
      </c>
      <c r="V276" s="99"/>
      <c r="W276" s="99"/>
      <c r="X276" s="100"/>
      <c r="Y276" s="169" t="s">
        <v>132</v>
      </c>
      <c r="Z276" s="169"/>
      <c r="AA276" s="171"/>
      <c r="AB276" s="176" t="s">
        <v>916</v>
      </c>
      <c r="AC276" s="176"/>
      <c r="AD276" s="176"/>
      <c r="AE276" s="176"/>
      <c r="AF276" s="176"/>
      <c r="AG276" s="176"/>
      <c r="AH276" s="176"/>
      <c r="AI276" s="176"/>
      <c r="AJ276" s="176"/>
      <c r="AK276" s="176"/>
      <c r="AL276" s="176"/>
      <c r="AM276" s="176"/>
      <c r="AN276" s="176"/>
      <c r="AO276" s="176"/>
      <c r="AP276" s="176"/>
      <c r="AQ276" s="177"/>
      <c r="AR276" s="99"/>
      <c r="AS276" s="99"/>
      <c r="AT276" s="99"/>
      <c r="AU276" s="99"/>
      <c r="AV276" s="99"/>
      <c r="AW276" s="99"/>
      <c r="AX276" s="99"/>
      <c r="AY276" s="101"/>
      <c r="AZ276" s="99"/>
      <c r="BA276" s="99"/>
      <c r="BB276" s="99"/>
      <c r="BC276" s="99"/>
      <c r="BD276" s="99"/>
      <c r="BE276" s="99"/>
      <c r="BF276" s="99"/>
      <c r="BG276" s="101"/>
      <c r="BH276" s="172"/>
      <c r="BI276" s="51"/>
      <c r="BJ276" s="174"/>
      <c r="BL276" s="51"/>
      <c r="BM276" s="51"/>
      <c r="BN276" s="51"/>
      <c r="BO276" s="51"/>
      <c r="BP276" s="51"/>
      <c r="BQ276" s="51"/>
      <c r="BR276" s="51"/>
      <c r="BS276" s="51"/>
      <c r="BT276" s="51"/>
      <c r="BU276" s="51"/>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row>
    <row r="277" spans="1:102" s="50" customFormat="1" x14ac:dyDescent="0.3">
      <c r="A277" s="163"/>
      <c r="B277" s="165"/>
      <c r="C277" s="167"/>
      <c r="D277" s="167"/>
      <c r="E277" s="167"/>
      <c r="F277" s="167"/>
      <c r="G277" s="167"/>
      <c r="H277" s="167"/>
      <c r="I277" s="51" t="s">
        <v>953</v>
      </c>
      <c r="J277" s="51" t="s">
        <v>868</v>
      </c>
      <c r="K277" s="93" t="str">
        <f t="shared" si="4"/>
        <v>60 0 3</v>
      </c>
      <c r="L277" s="98" t="s">
        <v>902</v>
      </c>
      <c r="M277" s="99" t="s">
        <v>903</v>
      </c>
      <c r="N277" s="99" t="s">
        <v>903</v>
      </c>
      <c r="O277" s="99" t="s">
        <v>902</v>
      </c>
      <c r="P277" s="99" t="s">
        <v>902</v>
      </c>
      <c r="Q277" s="100" t="s">
        <v>902</v>
      </c>
      <c r="R277" s="99" t="s">
        <v>902</v>
      </c>
      <c r="S277" s="101" t="s">
        <v>902</v>
      </c>
      <c r="T277" s="102" t="s">
        <v>903</v>
      </c>
      <c r="U277" s="100" t="s">
        <v>903</v>
      </c>
      <c r="V277" s="187" t="s">
        <v>913</v>
      </c>
      <c r="W277" s="169"/>
      <c r="X277" s="170"/>
      <c r="Y277" s="169" t="s">
        <v>132</v>
      </c>
      <c r="Z277" s="169"/>
      <c r="AA277" s="171"/>
      <c r="AB277" s="99"/>
      <c r="AC277" s="99"/>
      <c r="AD277" s="99"/>
      <c r="AE277" s="99"/>
      <c r="AF277" s="99"/>
      <c r="AG277" s="99"/>
      <c r="AH277" s="99"/>
      <c r="AI277" s="101"/>
      <c r="AJ277" s="99"/>
      <c r="AK277" s="99"/>
      <c r="AL277" s="99"/>
      <c r="AM277" s="99"/>
      <c r="AN277" s="99"/>
      <c r="AO277" s="99"/>
      <c r="AP277" s="99"/>
      <c r="AQ277" s="101"/>
      <c r="AR277" s="99"/>
      <c r="AS277" s="99"/>
      <c r="AT277" s="99"/>
      <c r="AU277" s="99"/>
      <c r="AV277" s="99"/>
      <c r="AW277" s="99"/>
      <c r="AX277" s="99"/>
      <c r="AY277" s="101"/>
      <c r="AZ277" s="99"/>
      <c r="BA277" s="99"/>
      <c r="BB277" s="99"/>
      <c r="BC277" s="99"/>
      <c r="BD277" s="99"/>
      <c r="BE277" s="99"/>
      <c r="BF277" s="99"/>
      <c r="BG277" s="101"/>
      <c r="BH277" s="172"/>
      <c r="BI277" s="51"/>
      <c r="BJ277" s="174"/>
      <c r="BL277" s="51"/>
      <c r="BM277" s="51"/>
      <c r="BN277" s="51"/>
      <c r="BO277" s="51"/>
      <c r="BP277" s="51"/>
      <c r="BQ277" s="51"/>
      <c r="BR277" s="51"/>
      <c r="BS277" s="51"/>
      <c r="BT277" s="51"/>
      <c r="BU277" s="51"/>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row>
    <row r="278" spans="1:102" s="50" customFormat="1" x14ac:dyDescent="0.3">
      <c r="A278" s="163"/>
      <c r="B278" s="165"/>
      <c r="C278" s="167"/>
      <c r="D278" s="167"/>
      <c r="E278" s="167"/>
      <c r="F278" s="167"/>
      <c r="G278" s="167"/>
      <c r="H278" s="167"/>
      <c r="I278" s="51" t="s">
        <v>954</v>
      </c>
      <c r="J278" s="51" t="s">
        <v>868</v>
      </c>
      <c r="K278" s="93" t="str">
        <f t="shared" si="4"/>
        <v>60 1 3</v>
      </c>
      <c r="L278" s="98" t="s">
        <v>902</v>
      </c>
      <c r="M278" s="99" t="s">
        <v>903</v>
      </c>
      <c r="N278" s="99" t="s">
        <v>903</v>
      </c>
      <c r="O278" s="99" t="s">
        <v>902</v>
      </c>
      <c r="P278" s="99" t="s">
        <v>902</v>
      </c>
      <c r="Q278" s="100" t="s">
        <v>902</v>
      </c>
      <c r="R278" s="99" t="s">
        <v>902</v>
      </c>
      <c r="S278" s="101" t="s">
        <v>903</v>
      </c>
      <c r="T278" s="102" t="s">
        <v>903</v>
      </c>
      <c r="U278" s="100" t="s">
        <v>903</v>
      </c>
      <c r="V278" s="187" t="s">
        <v>913</v>
      </c>
      <c r="W278" s="169"/>
      <c r="X278" s="170"/>
      <c r="Y278" s="169" t="s">
        <v>132</v>
      </c>
      <c r="Z278" s="169"/>
      <c r="AA278" s="171"/>
      <c r="AB278" s="176" t="s">
        <v>921</v>
      </c>
      <c r="AC278" s="176"/>
      <c r="AD278" s="176"/>
      <c r="AE278" s="176"/>
      <c r="AF278" s="176"/>
      <c r="AG278" s="176"/>
      <c r="AH278" s="176"/>
      <c r="AI278" s="177"/>
      <c r="AJ278" s="99"/>
      <c r="AK278" s="99"/>
      <c r="AL278" s="99"/>
      <c r="AM278" s="99"/>
      <c r="AN278" s="99"/>
      <c r="AO278" s="99"/>
      <c r="AP278" s="99"/>
      <c r="AQ278" s="101"/>
      <c r="AR278" s="99"/>
      <c r="AS278" s="99"/>
      <c r="AT278" s="99"/>
      <c r="AU278" s="99"/>
      <c r="AV278" s="99"/>
      <c r="AW278" s="99"/>
      <c r="AX278" s="99"/>
      <c r="AY278" s="101"/>
      <c r="AZ278" s="99"/>
      <c r="BA278" s="99"/>
      <c r="BB278" s="99"/>
      <c r="BC278" s="99"/>
      <c r="BD278" s="99"/>
      <c r="BE278" s="99"/>
      <c r="BF278" s="99"/>
      <c r="BG278" s="101"/>
      <c r="BH278" s="172"/>
      <c r="BI278" s="51"/>
      <c r="BJ278" s="174"/>
      <c r="BL278" s="51"/>
      <c r="BM278" s="51"/>
      <c r="BN278" s="51"/>
      <c r="BO278" s="51"/>
      <c r="BP278" s="51"/>
      <c r="BQ278" s="51"/>
      <c r="BR278" s="51"/>
      <c r="BS278" s="51"/>
      <c r="BT278" s="51"/>
      <c r="BU278" s="51"/>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row>
    <row r="279" spans="1:102" s="50" customFormat="1" x14ac:dyDescent="0.3">
      <c r="A279" s="163"/>
      <c r="B279" s="165"/>
      <c r="C279" s="167"/>
      <c r="D279" s="167"/>
      <c r="E279" s="167"/>
      <c r="F279" s="167"/>
      <c r="G279" s="167"/>
      <c r="H279" s="167"/>
      <c r="I279" s="51" t="s">
        <v>955</v>
      </c>
      <c r="J279" s="51" t="s">
        <v>868</v>
      </c>
      <c r="K279" s="93" t="str">
        <f t="shared" si="4"/>
        <v>60 2 3</v>
      </c>
      <c r="L279" s="98" t="s">
        <v>902</v>
      </c>
      <c r="M279" s="99" t="s">
        <v>903</v>
      </c>
      <c r="N279" s="99" t="s">
        <v>903</v>
      </c>
      <c r="O279" s="99" t="s">
        <v>902</v>
      </c>
      <c r="P279" s="99" t="s">
        <v>902</v>
      </c>
      <c r="Q279" s="100" t="s">
        <v>902</v>
      </c>
      <c r="R279" s="99" t="s">
        <v>903</v>
      </c>
      <c r="S279" s="101" t="s">
        <v>902</v>
      </c>
      <c r="T279" s="102" t="s">
        <v>903</v>
      </c>
      <c r="U279" s="100" t="s">
        <v>903</v>
      </c>
      <c r="V279" s="187" t="s">
        <v>913</v>
      </c>
      <c r="W279" s="169"/>
      <c r="X279" s="170"/>
      <c r="Y279" s="169" t="s">
        <v>132</v>
      </c>
      <c r="Z279" s="169"/>
      <c r="AA279" s="171"/>
      <c r="AB279" s="176" t="s">
        <v>916</v>
      </c>
      <c r="AC279" s="176"/>
      <c r="AD279" s="176"/>
      <c r="AE279" s="176"/>
      <c r="AF279" s="176"/>
      <c r="AG279" s="176"/>
      <c r="AH279" s="176"/>
      <c r="AI279" s="176"/>
      <c r="AJ279" s="176"/>
      <c r="AK279" s="176"/>
      <c r="AL279" s="176"/>
      <c r="AM279" s="176"/>
      <c r="AN279" s="176"/>
      <c r="AO279" s="176"/>
      <c r="AP279" s="176"/>
      <c r="AQ279" s="177"/>
      <c r="AR279" s="99"/>
      <c r="AS279" s="99"/>
      <c r="AT279" s="99"/>
      <c r="AU279" s="99"/>
      <c r="AV279" s="99"/>
      <c r="AW279" s="99"/>
      <c r="AX279" s="99"/>
      <c r="AY279" s="101"/>
      <c r="AZ279" s="99"/>
      <c r="BA279" s="99"/>
      <c r="BB279" s="99"/>
      <c r="BC279" s="99"/>
      <c r="BD279" s="99"/>
      <c r="BE279" s="99"/>
      <c r="BF279" s="99"/>
      <c r="BG279" s="101"/>
      <c r="BH279" s="172"/>
      <c r="BI279" s="51"/>
      <c r="BJ279" s="174"/>
      <c r="BL279" s="51"/>
      <c r="BM279" s="51"/>
      <c r="BN279" s="51"/>
      <c r="BO279" s="51"/>
      <c r="BP279" s="51"/>
      <c r="BQ279" s="51"/>
      <c r="BR279" s="51"/>
      <c r="BS279" s="51"/>
      <c r="BT279" s="51"/>
      <c r="BU279" s="51"/>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row>
    <row r="280" spans="1:102" s="50" customFormat="1" x14ac:dyDescent="0.3">
      <c r="A280" s="163"/>
      <c r="B280" s="165"/>
      <c r="C280" s="167"/>
      <c r="D280" s="167"/>
      <c r="E280" s="167"/>
      <c r="F280" s="167"/>
      <c r="G280" s="167" t="s">
        <v>789</v>
      </c>
      <c r="H280" s="167" t="s">
        <v>848</v>
      </c>
      <c r="I280" s="51" t="s">
        <v>914</v>
      </c>
      <c r="J280" s="51" t="s">
        <v>829</v>
      </c>
      <c r="K280" s="93" t="str">
        <f t="shared" si="4"/>
        <v>6C 0 3</v>
      </c>
      <c r="L280" s="98" t="s">
        <v>902</v>
      </c>
      <c r="M280" s="99" t="s">
        <v>903</v>
      </c>
      <c r="N280" s="99" t="s">
        <v>903</v>
      </c>
      <c r="O280" s="99" t="s">
        <v>902</v>
      </c>
      <c r="P280" s="99" t="s">
        <v>903</v>
      </c>
      <c r="Q280" s="100" t="s">
        <v>903</v>
      </c>
      <c r="R280" s="99" t="s">
        <v>902</v>
      </c>
      <c r="S280" s="101" t="s">
        <v>902</v>
      </c>
      <c r="T280" s="102" t="s">
        <v>903</v>
      </c>
      <c r="U280" s="100" t="s">
        <v>903</v>
      </c>
      <c r="V280" s="99"/>
      <c r="W280" s="99"/>
      <c r="X280" s="100"/>
      <c r="Y280" s="99"/>
      <c r="Z280" s="99"/>
      <c r="AA280" s="104"/>
      <c r="AB280" s="176" t="s">
        <v>916</v>
      </c>
      <c r="AC280" s="176"/>
      <c r="AD280" s="176"/>
      <c r="AE280" s="176"/>
      <c r="AF280" s="176"/>
      <c r="AG280" s="176"/>
      <c r="AH280" s="176"/>
      <c r="AI280" s="176"/>
      <c r="AJ280" s="176"/>
      <c r="AK280" s="176"/>
      <c r="AL280" s="176"/>
      <c r="AM280" s="176"/>
      <c r="AN280" s="176"/>
      <c r="AO280" s="176"/>
      <c r="AP280" s="176"/>
      <c r="AQ280" s="177"/>
      <c r="AR280" s="175" t="s">
        <v>789</v>
      </c>
      <c r="AS280" s="176"/>
      <c r="AT280" s="176"/>
      <c r="AU280" s="176"/>
      <c r="AV280" s="176"/>
      <c r="AW280" s="176"/>
      <c r="AX280" s="176"/>
      <c r="AY280" s="176"/>
      <c r="AZ280" s="176"/>
      <c r="BA280" s="176"/>
      <c r="BB280" s="176"/>
      <c r="BC280" s="176"/>
      <c r="BD280" s="176"/>
      <c r="BE280" s="176"/>
      <c r="BF280" s="176"/>
      <c r="BG280" s="177"/>
      <c r="BH280" s="172"/>
      <c r="BI280" s="51"/>
      <c r="BJ280" s="174"/>
      <c r="BL280" s="51"/>
      <c r="BM280" s="51"/>
      <c r="BN280" s="51"/>
      <c r="BO280" s="51"/>
      <c r="BP280" s="51"/>
      <c r="BQ280" s="51"/>
      <c r="BR280" s="51"/>
      <c r="BS280" s="51"/>
      <c r="BT280" s="51"/>
      <c r="BU280" s="51"/>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row>
    <row r="281" spans="1:102" s="50" customFormat="1" x14ac:dyDescent="0.3">
      <c r="A281" s="163"/>
      <c r="B281" s="165"/>
      <c r="C281" s="167"/>
      <c r="D281" s="167"/>
      <c r="E281" s="167"/>
      <c r="F281" s="167"/>
      <c r="G281" s="167"/>
      <c r="H281" s="167"/>
      <c r="I281" s="51" t="s">
        <v>953</v>
      </c>
      <c r="J281" s="51" t="s">
        <v>829</v>
      </c>
      <c r="K281" s="93" t="str">
        <f t="shared" si="4"/>
        <v>68 0 3</v>
      </c>
      <c r="L281" s="98" t="s">
        <v>902</v>
      </c>
      <c r="M281" s="99" t="s">
        <v>903</v>
      </c>
      <c r="N281" s="99" t="s">
        <v>903</v>
      </c>
      <c r="O281" s="99" t="s">
        <v>902</v>
      </c>
      <c r="P281" s="99" t="s">
        <v>903</v>
      </c>
      <c r="Q281" s="100" t="s">
        <v>902</v>
      </c>
      <c r="R281" s="99" t="s">
        <v>902</v>
      </c>
      <c r="S281" s="101" t="s">
        <v>902</v>
      </c>
      <c r="T281" s="102" t="s">
        <v>903</v>
      </c>
      <c r="U281" s="100" t="s">
        <v>903</v>
      </c>
      <c r="V281" s="187" t="s">
        <v>913</v>
      </c>
      <c r="W281" s="169"/>
      <c r="X281" s="170"/>
      <c r="Y281" s="99"/>
      <c r="Z281" s="99"/>
      <c r="AA281" s="101"/>
      <c r="AB281" s="176" t="s">
        <v>789</v>
      </c>
      <c r="AC281" s="176"/>
      <c r="AD281" s="176"/>
      <c r="AE281" s="176"/>
      <c r="AF281" s="176"/>
      <c r="AG281" s="176"/>
      <c r="AH281" s="176"/>
      <c r="AI281" s="176"/>
      <c r="AJ281" s="176"/>
      <c r="AK281" s="176"/>
      <c r="AL281" s="176"/>
      <c r="AM281" s="176"/>
      <c r="AN281" s="176"/>
      <c r="AO281" s="176"/>
      <c r="AP281" s="176"/>
      <c r="AQ281" s="177"/>
      <c r="AR281" s="99"/>
      <c r="AS281" s="99"/>
      <c r="AT281" s="99"/>
      <c r="AU281" s="99"/>
      <c r="AV281" s="99"/>
      <c r="AW281" s="99"/>
      <c r="AX281" s="99"/>
      <c r="AY281" s="101"/>
      <c r="AZ281" s="99"/>
      <c r="BA281" s="99"/>
      <c r="BB281" s="99"/>
      <c r="BC281" s="99"/>
      <c r="BD281" s="99"/>
      <c r="BE281" s="99"/>
      <c r="BF281" s="99"/>
      <c r="BG281" s="101"/>
      <c r="BH281" s="172"/>
      <c r="BI281" s="51"/>
      <c r="BJ281" s="174"/>
      <c r="BL281" s="51"/>
      <c r="BM281" s="51"/>
      <c r="BN281" s="51"/>
      <c r="BO281" s="51"/>
      <c r="BP281" s="51"/>
      <c r="BQ281" s="51"/>
      <c r="BR281" s="51"/>
      <c r="BS281" s="51"/>
      <c r="BT281" s="51"/>
      <c r="BU281" s="51"/>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row>
    <row r="282" spans="1:102" s="50" customFormat="1" x14ac:dyDescent="0.3">
      <c r="A282" s="163"/>
      <c r="B282" s="165"/>
      <c r="C282" s="167"/>
      <c r="D282" s="167"/>
      <c r="E282" s="167"/>
      <c r="F282" s="167"/>
      <c r="G282" s="167"/>
      <c r="H282" s="167"/>
      <c r="I282" s="51" t="s">
        <v>954</v>
      </c>
      <c r="J282" s="51" t="s">
        <v>829</v>
      </c>
      <c r="K282" s="93" t="str">
        <f t="shared" si="4"/>
        <v>68 1 3</v>
      </c>
      <c r="L282" s="98" t="s">
        <v>902</v>
      </c>
      <c r="M282" s="99" t="s">
        <v>903</v>
      </c>
      <c r="N282" s="99" t="s">
        <v>903</v>
      </c>
      <c r="O282" s="99" t="s">
        <v>902</v>
      </c>
      <c r="P282" s="99" t="s">
        <v>903</v>
      </c>
      <c r="Q282" s="100" t="s">
        <v>902</v>
      </c>
      <c r="R282" s="99" t="s">
        <v>902</v>
      </c>
      <c r="S282" s="101" t="s">
        <v>903</v>
      </c>
      <c r="T282" s="102" t="s">
        <v>903</v>
      </c>
      <c r="U282" s="100" t="s">
        <v>903</v>
      </c>
      <c r="V282" s="187" t="s">
        <v>913</v>
      </c>
      <c r="W282" s="169"/>
      <c r="X282" s="170"/>
      <c r="Y282" s="99"/>
      <c r="Z282" s="99"/>
      <c r="AA282" s="101"/>
      <c r="AB282" s="176" t="s">
        <v>921</v>
      </c>
      <c r="AC282" s="176"/>
      <c r="AD282" s="176"/>
      <c r="AE282" s="176"/>
      <c r="AF282" s="176"/>
      <c r="AG282" s="176"/>
      <c r="AH282" s="176"/>
      <c r="AI282" s="177"/>
      <c r="AJ282" s="175" t="s">
        <v>789</v>
      </c>
      <c r="AK282" s="176"/>
      <c r="AL282" s="176"/>
      <c r="AM282" s="176"/>
      <c r="AN282" s="176"/>
      <c r="AO282" s="176"/>
      <c r="AP282" s="176"/>
      <c r="AQ282" s="176"/>
      <c r="AR282" s="176"/>
      <c r="AS282" s="176"/>
      <c r="AT282" s="176"/>
      <c r="AU282" s="176"/>
      <c r="AV282" s="176"/>
      <c r="AW282" s="176"/>
      <c r="AX282" s="176"/>
      <c r="AY282" s="177"/>
      <c r="AZ282" s="99"/>
      <c r="BA282" s="99"/>
      <c r="BB282" s="99"/>
      <c r="BC282" s="99"/>
      <c r="BD282" s="99"/>
      <c r="BE282" s="99"/>
      <c r="BF282" s="99"/>
      <c r="BG282" s="101"/>
      <c r="BH282" s="172"/>
      <c r="BI282" s="51"/>
      <c r="BJ282" s="174"/>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row>
    <row r="283" spans="1:102" s="50" customFormat="1" x14ac:dyDescent="0.3">
      <c r="A283" s="163"/>
      <c r="B283" s="165"/>
      <c r="C283" s="167"/>
      <c r="D283" s="167"/>
      <c r="E283" s="167"/>
      <c r="F283" s="167"/>
      <c r="G283" s="167"/>
      <c r="H283" s="167"/>
      <c r="I283" s="51" t="s">
        <v>955</v>
      </c>
      <c r="J283" s="51" t="s">
        <v>829</v>
      </c>
      <c r="K283" s="93" t="str">
        <f t="shared" si="4"/>
        <v>68 2 3</v>
      </c>
      <c r="L283" s="98" t="s">
        <v>902</v>
      </c>
      <c r="M283" s="99" t="s">
        <v>903</v>
      </c>
      <c r="N283" s="99" t="s">
        <v>903</v>
      </c>
      <c r="O283" s="99" t="s">
        <v>902</v>
      </c>
      <c r="P283" s="99" t="s">
        <v>903</v>
      </c>
      <c r="Q283" s="100" t="s">
        <v>902</v>
      </c>
      <c r="R283" s="99" t="s">
        <v>903</v>
      </c>
      <c r="S283" s="101" t="s">
        <v>902</v>
      </c>
      <c r="T283" s="102" t="s">
        <v>903</v>
      </c>
      <c r="U283" s="100" t="s">
        <v>903</v>
      </c>
      <c r="V283" s="187" t="s">
        <v>913</v>
      </c>
      <c r="W283" s="169"/>
      <c r="X283" s="170"/>
      <c r="Y283" s="99"/>
      <c r="Z283" s="99"/>
      <c r="AA283" s="101"/>
      <c r="AB283" s="176" t="s">
        <v>916</v>
      </c>
      <c r="AC283" s="176"/>
      <c r="AD283" s="176"/>
      <c r="AE283" s="176"/>
      <c r="AF283" s="176"/>
      <c r="AG283" s="176"/>
      <c r="AH283" s="176"/>
      <c r="AI283" s="176"/>
      <c r="AJ283" s="176"/>
      <c r="AK283" s="176"/>
      <c r="AL283" s="176"/>
      <c r="AM283" s="176"/>
      <c r="AN283" s="176"/>
      <c r="AO283" s="176"/>
      <c r="AP283" s="176"/>
      <c r="AQ283" s="177"/>
      <c r="AR283" s="175" t="s">
        <v>789</v>
      </c>
      <c r="AS283" s="176"/>
      <c r="AT283" s="176"/>
      <c r="AU283" s="176"/>
      <c r="AV283" s="176"/>
      <c r="AW283" s="176"/>
      <c r="AX283" s="176"/>
      <c r="AY283" s="176"/>
      <c r="AZ283" s="176"/>
      <c r="BA283" s="176"/>
      <c r="BB283" s="176"/>
      <c r="BC283" s="176"/>
      <c r="BD283" s="176"/>
      <c r="BE283" s="176"/>
      <c r="BF283" s="176"/>
      <c r="BG283" s="177"/>
      <c r="BH283" s="172"/>
      <c r="BI283" s="51"/>
      <c r="BJ283" s="174"/>
      <c r="BL283" s="51"/>
      <c r="BM283" s="51"/>
      <c r="BN283" s="51"/>
      <c r="BO283" s="51"/>
      <c r="BP283" s="51"/>
      <c r="BQ283" s="51"/>
      <c r="BR283" s="51"/>
      <c r="BS283" s="51"/>
      <c r="BT283" s="51"/>
      <c r="BU283" s="51"/>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row>
    <row r="284" spans="1:102" s="50" customFormat="1" x14ac:dyDescent="0.3">
      <c r="A284" s="163" t="s">
        <v>509</v>
      </c>
      <c r="B284" s="165" t="s">
        <v>293</v>
      </c>
      <c r="C284" s="167" t="s">
        <v>70</v>
      </c>
      <c r="D284" s="167" t="s">
        <v>570</v>
      </c>
      <c r="E284" s="167" t="s">
        <v>774</v>
      </c>
      <c r="F284" s="167">
        <v>8</v>
      </c>
      <c r="G284" s="167" t="s">
        <v>787</v>
      </c>
      <c r="H284" s="51" t="s">
        <v>786</v>
      </c>
      <c r="I284" s="51" t="s">
        <v>920</v>
      </c>
      <c r="J284" s="51" t="s">
        <v>868</v>
      </c>
      <c r="K284" s="93" t="str">
        <f t="shared" si="4"/>
        <v>A4 3 0</v>
      </c>
      <c r="L284" s="98" t="s">
        <v>903</v>
      </c>
      <c r="M284" s="99" t="s">
        <v>902</v>
      </c>
      <c r="N284" s="99" t="s">
        <v>903</v>
      </c>
      <c r="O284" s="99" t="s">
        <v>902</v>
      </c>
      <c r="P284" s="99" t="s">
        <v>902</v>
      </c>
      <c r="Q284" s="100" t="s">
        <v>903</v>
      </c>
      <c r="R284" s="99" t="s">
        <v>903</v>
      </c>
      <c r="S284" s="101" t="s">
        <v>903</v>
      </c>
      <c r="T284" s="102" t="s">
        <v>902</v>
      </c>
      <c r="U284" s="100" t="s">
        <v>902</v>
      </c>
      <c r="V284" s="99"/>
      <c r="W284" s="99"/>
      <c r="X284" s="100"/>
      <c r="Y284" s="169" t="s">
        <v>911</v>
      </c>
      <c r="Z284" s="169"/>
      <c r="AA284" s="171"/>
      <c r="AB284" s="176" t="s">
        <v>921</v>
      </c>
      <c r="AC284" s="176"/>
      <c r="AD284" s="176"/>
      <c r="AE284" s="176"/>
      <c r="AF284" s="176"/>
      <c r="AG284" s="176"/>
      <c r="AH284" s="176"/>
      <c r="AI284" s="177"/>
      <c r="AJ284" s="99"/>
      <c r="AK284" s="99"/>
      <c r="AL284" s="99"/>
      <c r="AM284" s="99"/>
      <c r="AN284" s="99"/>
      <c r="AO284" s="99"/>
      <c r="AP284" s="99"/>
      <c r="AQ284" s="101"/>
      <c r="AR284" s="99"/>
      <c r="AS284" s="99"/>
      <c r="AT284" s="99"/>
      <c r="AU284" s="99"/>
      <c r="AV284" s="99"/>
      <c r="AW284" s="99"/>
      <c r="AX284" s="99"/>
      <c r="AY284" s="101"/>
      <c r="AZ284" s="99"/>
      <c r="BA284" s="99"/>
      <c r="BB284" s="99"/>
      <c r="BC284" s="99"/>
      <c r="BD284" s="99"/>
      <c r="BE284" s="99"/>
      <c r="BF284" s="99"/>
      <c r="BG284" s="101"/>
      <c r="BH284" s="172"/>
      <c r="BI284" s="51"/>
      <c r="BJ284" s="174" t="s">
        <v>691</v>
      </c>
      <c r="BL284" s="51"/>
      <c r="BM284" s="51"/>
      <c r="BN284" s="51"/>
      <c r="BO284" s="51"/>
      <c r="BP284" s="51"/>
      <c r="BQ284" s="51"/>
      <c r="BR284" s="51"/>
      <c r="BS284" s="51"/>
      <c r="BT284" s="51"/>
      <c r="BU284" s="51"/>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row>
    <row r="285" spans="1:102" s="50" customFormat="1" x14ac:dyDescent="0.3">
      <c r="A285" s="163"/>
      <c r="B285" s="165"/>
      <c r="C285" s="167"/>
      <c r="D285" s="167"/>
      <c r="E285" s="167"/>
      <c r="F285" s="167"/>
      <c r="G285" s="167"/>
      <c r="H285" s="51" t="s">
        <v>794</v>
      </c>
      <c r="I285" s="51" t="s">
        <v>920</v>
      </c>
      <c r="J285" s="51" t="s">
        <v>868</v>
      </c>
      <c r="K285" s="93" t="str">
        <f t="shared" si="4"/>
        <v>A4 3 2</v>
      </c>
      <c r="L285" s="98" t="s">
        <v>903</v>
      </c>
      <c r="M285" s="99" t="s">
        <v>902</v>
      </c>
      <c r="N285" s="99" t="s">
        <v>903</v>
      </c>
      <c r="O285" s="99" t="s">
        <v>902</v>
      </c>
      <c r="P285" s="99" t="s">
        <v>902</v>
      </c>
      <c r="Q285" s="100" t="s">
        <v>903</v>
      </c>
      <c r="R285" s="99" t="s">
        <v>903</v>
      </c>
      <c r="S285" s="101" t="s">
        <v>903</v>
      </c>
      <c r="T285" s="102" t="s">
        <v>903</v>
      </c>
      <c r="U285" s="100" t="s">
        <v>902</v>
      </c>
      <c r="V285" s="99"/>
      <c r="W285" s="99"/>
      <c r="X285" s="103"/>
      <c r="Y285" s="169" t="s">
        <v>132</v>
      </c>
      <c r="Z285" s="169"/>
      <c r="AA285" s="171"/>
      <c r="AB285" s="176" t="s">
        <v>921</v>
      </c>
      <c r="AC285" s="176"/>
      <c r="AD285" s="176"/>
      <c r="AE285" s="176"/>
      <c r="AF285" s="176"/>
      <c r="AG285" s="176"/>
      <c r="AH285" s="176"/>
      <c r="AI285" s="177"/>
      <c r="AJ285" s="99"/>
      <c r="AK285" s="99"/>
      <c r="AL285" s="99"/>
      <c r="AM285" s="99"/>
      <c r="AN285" s="99"/>
      <c r="AO285" s="99"/>
      <c r="AP285" s="99"/>
      <c r="AQ285" s="101"/>
      <c r="AR285" s="99"/>
      <c r="AS285" s="99"/>
      <c r="AT285" s="99"/>
      <c r="AU285" s="99"/>
      <c r="AV285" s="99"/>
      <c r="AW285" s="99"/>
      <c r="AX285" s="99"/>
      <c r="AY285" s="101"/>
      <c r="AZ285" s="99"/>
      <c r="BA285" s="99"/>
      <c r="BB285" s="99"/>
      <c r="BC285" s="99"/>
      <c r="BD285" s="99"/>
      <c r="BE285" s="99"/>
      <c r="BF285" s="99"/>
      <c r="BG285" s="101"/>
      <c r="BH285" s="172"/>
      <c r="BI285" s="51"/>
      <c r="BJ285" s="174"/>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row>
    <row r="286" spans="1:102" s="50" customFormat="1" x14ac:dyDescent="0.3">
      <c r="A286" s="163" t="s">
        <v>515</v>
      </c>
      <c r="B286" s="165"/>
      <c r="C286" s="167"/>
      <c r="D286" s="167"/>
      <c r="E286" s="167"/>
      <c r="F286" s="167"/>
      <c r="G286" s="167" t="s">
        <v>788</v>
      </c>
      <c r="H286" s="51" t="s">
        <v>786</v>
      </c>
      <c r="I286" s="51" t="s">
        <v>920</v>
      </c>
      <c r="J286" s="51" t="s">
        <v>868</v>
      </c>
      <c r="K286" s="93" t="str">
        <f t="shared" si="4"/>
        <v>A4 3 1</v>
      </c>
      <c r="L286" s="98" t="s">
        <v>903</v>
      </c>
      <c r="M286" s="99" t="s">
        <v>902</v>
      </c>
      <c r="N286" s="99" t="s">
        <v>903</v>
      </c>
      <c r="O286" s="99" t="s">
        <v>902</v>
      </c>
      <c r="P286" s="99" t="s">
        <v>902</v>
      </c>
      <c r="Q286" s="100" t="s">
        <v>903</v>
      </c>
      <c r="R286" s="99" t="s">
        <v>903</v>
      </c>
      <c r="S286" s="101" t="s">
        <v>903</v>
      </c>
      <c r="T286" s="102" t="s">
        <v>902</v>
      </c>
      <c r="U286" s="100" t="s">
        <v>903</v>
      </c>
      <c r="V286" s="99"/>
      <c r="W286" s="99"/>
      <c r="X286" s="100"/>
      <c r="Y286" s="169" t="s">
        <v>911</v>
      </c>
      <c r="Z286" s="169"/>
      <c r="AA286" s="171"/>
      <c r="AB286" s="176" t="s">
        <v>921</v>
      </c>
      <c r="AC286" s="176"/>
      <c r="AD286" s="176"/>
      <c r="AE286" s="176"/>
      <c r="AF286" s="176"/>
      <c r="AG286" s="176"/>
      <c r="AH286" s="176"/>
      <c r="AI286" s="177"/>
      <c r="AJ286" s="99"/>
      <c r="AK286" s="99"/>
      <c r="AL286" s="99"/>
      <c r="AM286" s="99"/>
      <c r="AN286" s="99"/>
      <c r="AO286" s="99"/>
      <c r="AP286" s="99"/>
      <c r="AQ286" s="101"/>
      <c r="AR286" s="99"/>
      <c r="AS286" s="99"/>
      <c r="AT286" s="99"/>
      <c r="AU286" s="99"/>
      <c r="AV286" s="99"/>
      <c r="AW286" s="99"/>
      <c r="AX286" s="99"/>
      <c r="AY286" s="101"/>
      <c r="AZ286" s="99"/>
      <c r="BA286" s="99"/>
      <c r="BB286" s="99"/>
      <c r="BC286" s="99"/>
      <c r="BD286" s="99"/>
      <c r="BE286" s="99"/>
      <c r="BF286" s="99"/>
      <c r="BG286" s="101"/>
      <c r="BH286" s="172"/>
      <c r="BI286" s="51"/>
      <c r="BJ286" s="174"/>
      <c r="BL286" s="51"/>
      <c r="BM286" s="51"/>
      <c r="BN286" s="51"/>
      <c r="BO286" s="51"/>
      <c r="BP286" s="51"/>
      <c r="BQ286" s="51"/>
      <c r="BR286" s="51"/>
      <c r="BS286" s="51"/>
      <c r="BT286" s="51"/>
      <c r="BU286" s="51"/>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row>
    <row r="287" spans="1:102" s="50" customFormat="1" x14ac:dyDescent="0.3">
      <c r="A287" s="163"/>
      <c r="B287" s="165"/>
      <c r="C287" s="167"/>
      <c r="D287" s="167"/>
      <c r="E287" s="167"/>
      <c r="F287" s="167"/>
      <c r="G287" s="167"/>
      <c r="H287" s="51" t="s">
        <v>794</v>
      </c>
      <c r="I287" s="51" t="s">
        <v>920</v>
      </c>
      <c r="J287" s="51" t="s">
        <v>868</v>
      </c>
      <c r="K287" s="93" t="str">
        <f t="shared" si="4"/>
        <v>A4 3 3</v>
      </c>
      <c r="L287" s="98" t="s">
        <v>903</v>
      </c>
      <c r="M287" s="99" t="s">
        <v>902</v>
      </c>
      <c r="N287" s="99" t="s">
        <v>903</v>
      </c>
      <c r="O287" s="99" t="s">
        <v>902</v>
      </c>
      <c r="P287" s="99" t="s">
        <v>902</v>
      </c>
      <c r="Q287" s="100" t="s">
        <v>903</v>
      </c>
      <c r="R287" s="99" t="s">
        <v>903</v>
      </c>
      <c r="S287" s="101" t="s">
        <v>903</v>
      </c>
      <c r="T287" s="102" t="s">
        <v>903</v>
      </c>
      <c r="U287" s="100" t="s">
        <v>903</v>
      </c>
      <c r="V287" s="99"/>
      <c r="W287" s="99"/>
      <c r="X287" s="100"/>
      <c r="Y287" s="169" t="s">
        <v>132</v>
      </c>
      <c r="Z287" s="169"/>
      <c r="AA287" s="171"/>
      <c r="AB287" s="176" t="s">
        <v>921</v>
      </c>
      <c r="AC287" s="176"/>
      <c r="AD287" s="176"/>
      <c r="AE287" s="176"/>
      <c r="AF287" s="176"/>
      <c r="AG287" s="176"/>
      <c r="AH287" s="176"/>
      <c r="AI287" s="177"/>
      <c r="AJ287" s="99"/>
      <c r="AK287" s="99"/>
      <c r="AL287" s="99"/>
      <c r="AM287" s="99"/>
      <c r="AN287" s="99"/>
      <c r="AO287" s="99"/>
      <c r="AP287" s="99"/>
      <c r="AQ287" s="101"/>
      <c r="AR287" s="99"/>
      <c r="AS287" s="99"/>
      <c r="AT287" s="99"/>
      <c r="AU287" s="99"/>
      <c r="AV287" s="99"/>
      <c r="AW287" s="99"/>
      <c r="AX287" s="99"/>
      <c r="AY287" s="101"/>
      <c r="AZ287" s="99"/>
      <c r="BA287" s="99"/>
      <c r="BB287" s="99"/>
      <c r="BC287" s="99"/>
      <c r="BD287" s="99"/>
      <c r="BE287" s="99"/>
      <c r="BF287" s="99"/>
      <c r="BG287" s="101"/>
      <c r="BH287" s="172"/>
      <c r="BI287" s="51"/>
      <c r="BJ287" s="174"/>
      <c r="BL287" s="51"/>
      <c r="BM287" s="51"/>
      <c r="BN287" s="51"/>
      <c r="BO287" s="51"/>
      <c r="BP287" s="51"/>
      <c r="BQ287" s="51"/>
      <c r="BR287" s="51"/>
      <c r="BS287" s="51"/>
      <c r="BT287" s="51"/>
      <c r="BU287" s="51"/>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row>
    <row r="288" spans="1:102" s="50" customFormat="1" x14ac:dyDescent="0.3">
      <c r="A288" s="163" t="s">
        <v>515</v>
      </c>
      <c r="B288" s="165"/>
      <c r="C288" s="167"/>
      <c r="D288" s="167"/>
      <c r="E288" s="167"/>
      <c r="F288" s="167"/>
      <c r="G288" s="51" t="s">
        <v>790</v>
      </c>
      <c r="H288" s="51" t="s">
        <v>794</v>
      </c>
      <c r="I288" s="51" t="s">
        <v>920</v>
      </c>
      <c r="J288" s="51" t="s">
        <v>868</v>
      </c>
      <c r="K288" s="93" t="str">
        <f t="shared" si="4"/>
        <v>AC 3 2</v>
      </c>
      <c r="L288" s="98" t="s">
        <v>903</v>
      </c>
      <c r="M288" s="99" t="s">
        <v>902</v>
      </c>
      <c r="N288" s="99" t="s">
        <v>903</v>
      </c>
      <c r="O288" s="99" t="s">
        <v>902</v>
      </c>
      <c r="P288" s="99" t="s">
        <v>903</v>
      </c>
      <c r="Q288" s="100" t="s">
        <v>903</v>
      </c>
      <c r="R288" s="99" t="s">
        <v>903</v>
      </c>
      <c r="S288" s="101" t="s">
        <v>903</v>
      </c>
      <c r="T288" s="102" t="s">
        <v>903</v>
      </c>
      <c r="U288" s="100" t="s">
        <v>902</v>
      </c>
      <c r="V288" s="99"/>
      <c r="W288" s="99"/>
      <c r="X288" s="100"/>
      <c r="Y288" s="99"/>
      <c r="Z288" s="99"/>
      <c r="AA288" s="101"/>
      <c r="AB288" s="175" t="s">
        <v>921</v>
      </c>
      <c r="AC288" s="176"/>
      <c r="AD288" s="176"/>
      <c r="AE288" s="176"/>
      <c r="AF288" s="176"/>
      <c r="AG288" s="176"/>
      <c r="AH288" s="176"/>
      <c r="AI288" s="177"/>
      <c r="AJ288" s="175" t="s">
        <v>790</v>
      </c>
      <c r="AK288" s="176"/>
      <c r="AL288" s="176"/>
      <c r="AM288" s="176"/>
      <c r="AN288" s="176"/>
      <c r="AO288" s="176"/>
      <c r="AP288" s="176"/>
      <c r="AQ288" s="177"/>
      <c r="AR288" s="99"/>
      <c r="AS288" s="99"/>
      <c r="AT288" s="99"/>
      <c r="AU288" s="99"/>
      <c r="AV288" s="99"/>
      <c r="AW288" s="99"/>
      <c r="AX288" s="99"/>
      <c r="AY288" s="101"/>
      <c r="AZ288" s="99"/>
      <c r="BA288" s="99"/>
      <c r="BB288" s="99"/>
      <c r="BC288" s="99"/>
      <c r="BD288" s="99"/>
      <c r="BE288" s="99"/>
      <c r="BF288" s="99"/>
      <c r="BG288" s="101"/>
      <c r="BH288" s="172"/>
      <c r="BI288" s="51"/>
      <c r="BJ288" s="174"/>
      <c r="BL288" s="51"/>
      <c r="BM288" s="51"/>
      <c r="BN288" s="51"/>
      <c r="BO288" s="51"/>
      <c r="BP288" s="51"/>
      <c r="BQ288" s="51"/>
      <c r="BR288" s="51"/>
      <c r="BS288" s="51"/>
      <c r="BT288" s="51"/>
      <c r="BU288" s="51"/>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row>
    <row r="289" spans="1:102" s="50" customFormat="1" x14ac:dyDescent="0.3">
      <c r="A289" s="163"/>
      <c r="B289" s="165"/>
      <c r="C289" s="167"/>
      <c r="D289" s="167"/>
      <c r="E289" s="167"/>
      <c r="F289" s="167"/>
      <c r="G289" s="51" t="s">
        <v>789</v>
      </c>
      <c r="H289" s="51" t="s">
        <v>794</v>
      </c>
      <c r="I289" s="51" t="s">
        <v>920</v>
      </c>
      <c r="J289" s="51" t="s">
        <v>868</v>
      </c>
      <c r="K289" s="93" t="str">
        <f t="shared" si="4"/>
        <v>AC 3 3</v>
      </c>
      <c r="L289" s="98" t="s">
        <v>903</v>
      </c>
      <c r="M289" s="99" t="s">
        <v>902</v>
      </c>
      <c r="N289" s="99" t="s">
        <v>903</v>
      </c>
      <c r="O289" s="99" t="s">
        <v>902</v>
      </c>
      <c r="P289" s="99" t="s">
        <v>903</v>
      </c>
      <c r="Q289" s="100" t="s">
        <v>903</v>
      </c>
      <c r="R289" s="99" t="s">
        <v>903</v>
      </c>
      <c r="S289" s="101" t="s">
        <v>903</v>
      </c>
      <c r="T289" s="102" t="s">
        <v>903</v>
      </c>
      <c r="U289" s="100" t="s">
        <v>903</v>
      </c>
      <c r="V289" s="99"/>
      <c r="W289" s="99"/>
      <c r="X289" s="100"/>
      <c r="Y289" s="99"/>
      <c r="Z289" s="99"/>
      <c r="AA289" s="101"/>
      <c r="AB289" s="176" t="s">
        <v>921</v>
      </c>
      <c r="AC289" s="176"/>
      <c r="AD289" s="176"/>
      <c r="AE289" s="176"/>
      <c r="AF289" s="176"/>
      <c r="AG289" s="176"/>
      <c r="AH289" s="176"/>
      <c r="AI289" s="177"/>
      <c r="AJ289" s="175" t="s">
        <v>789</v>
      </c>
      <c r="AK289" s="176"/>
      <c r="AL289" s="176"/>
      <c r="AM289" s="176"/>
      <c r="AN289" s="176"/>
      <c r="AO289" s="176"/>
      <c r="AP289" s="176"/>
      <c r="AQ289" s="176"/>
      <c r="AR289" s="176"/>
      <c r="AS289" s="176"/>
      <c r="AT289" s="176"/>
      <c r="AU289" s="176"/>
      <c r="AV289" s="176"/>
      <c r="AW289" s="176"/>
      <c r="AX289" s="176"/>
      <c r="AY289" s="177"/>
      <c r="AZ289" s="99"/>
      <c r="BA289" s="99"/>
      <c r="BB289" s="99"/>
      <c r="BC289" s="99"/>
      <c r="BD289" s="99"/>
      <c r="BE289" s="99"/>
      <c r="BF289" s="99"/>
      <c r="BG289" s="101"/>
      <c r="BH289" s="172"/>
      <c r="BI289" s="51"/>
      <c r="BJ289" s="174"/>
      <c r="BL289" s="51"/>
      <c r="BM289" s="51"/>
      <c r="BN289" s="51"/>
      <c r="BO289" s="51"/>
      <c r="BP289" s="51"/>
      <c r="BQ289" s="51"/>
      <c r="BR289" s="51"/>
      <c r="BS289" s="51"/>
      <c r="BT289" s="51"/>
      <c r="BU289" s="51"/>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row>
    <row r="290" spans="1:102" s="50" customFormat="1" x14ac:dyDescent="0.3">
      <c r="A290" s="163" t="s">
        <v>778</v>
      </c>
      <c r="B290" s="165"/>
      <c r="C290" s="167"/>
      <c r="D290" s="167"/>
      <c r="E290" s="167" t="s">
        <v>947</v>
      </c>
      <c r="F290" s="167">
        <v>8</v>
      </c>
      <c r="G290" s="167" t="s">
        <v>787</v>
      </c>
      <c r="H290" s="167" t="s">
        <v>786</v>
      </c>
      <c r="I290" s="51" t="s">
        <v>790</v>
      </c>
      <c r="J290" s="51" t="s">
        <v>829</v>
      </c>
      <c r="K290" s="93" t="str">
        <f t="shared" si="4"/>
        <v>A4 1 0</v>
      </c>
      <c r="L290" s="98" t="s">
        <v>903</v>
      </c>
      <c r="M290" s="99" t="s">
        <v>902</v>
      </c>
      <c r="N290" s="99" t="s">
        <v>903</v>
      </c>
      <c r="O290" s="99" t="s">
        <v>902</v>
      </c>
      <c r="P290" s="99" t="s">
        <v>902</v>
      </c>
      <c r="Q290" s="100" t="s">
        <v>903</v>
      </c>
      <c r="R290" s="99" t="s">
        <v>902</v>
      </c>
      <c r="S290" s="101" t="s">
        <v>903</v>
      </c>
      <c r="T290" s="102" t="s">
        <v>902</v>
      </c>
      <c r="U290" s="100" t="s">
        <v>902</v>
      </c>
      <c r="V290" s="99"/>
      <c r="W290" s="99"/>
      <c r="X290" s="103"/>
      <c r="Y290" s="169" t="s">
        <v>911</v>
      </c>
      <c r="Z290" s="169"/>
      <c r="AA290" s="171"/>
      <c r="AB290" s="175" t="s">
        <v>790</v>
      </c>
      <c r="AC290" s="176"/>
      <c r="AD290" s="176"/>
      <c r="AE290" s="176"/>
      <c r="AF290" s="176"/>
      <c r="AG290" s="176"/>
      <c r="AH290" s="176"/>
      <c r="AI290" s="177"/>
      <c r="AJ290" s="99"/>
      <c r="AK290" s="99"/>
      <c r="AL290" s="99"/>
      <c r="AM290" s="99"/>
      <c r="AN290" s="99"/>
      <c r="AO290" s="99"/>
      <c r="AP290" s="99"/>
      <c r="AQ290" s="101"/>
      <c r="AR290" s="99"/>
      <c r="AS290" s="99"/>
      <c r="AT290" s="99"/>
      <c r="AU290" s="99"/>
      <c r="AV290" s="99"/>
      <c r="AW290" s="99"/>
      <c r="AX290" s="99"/>
      <c r="AY290" s="101"/>
      <c r="AZ290" s="99"/>
      <c r="BA290" s="99"/>
      <c r="BB290" s="99"/>
      <c r="BC290" s="99"/>
      <c r="BD290" s="99"/>
      <c r="BE290" s="99"/>
      <c r="BF290" s="99"/>
      <c r="BG290" s="101"/>
      <c r="BH290" s="172"/>
      <c r="BI290" s="51"/>
      <c r="BJ290" s="174"/>
      <c r="BL290" s="51"/>
      <c r="BM290" s="51"/>
      <c r="BN290" s="51"/>
      <c r="BO290" s="51"/>
      <c r="BP290" s="51"/>
      <c r="BQ290" s="51"/>
      <c r="BR290" s="51"/>
      <c r="BS290" s="51"/>
      <c r="BT290" s="51"/>
      <c r="BU290" s="51"/>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row>
    <row r="291" spans="1:102" s="50" customFormat="1" x14ac:dyDescent="0.3">
      <c r="A291" s="163"/>
      <c r="B291" s="165"/>
      <c r="C291" s="167"/>
      <c r="D291" s="167"/>
      <c r="E291" s="167"/>
      <c r="F291" s="167"/>
      <c r="G291" s="167"/>
      <c r="H291" s="167"/>
      <c r="I291" s="51" t="s">
        <v>787</v>
      </c>
      <c r="J291" s="51" t="s">
        <v>829</v>
      </c>
      <c r="K291" s="93" t="str">
        <f t="shared" si="4"/>
        <v>A0 3 0</v>
      </c>
      <c r="L291" s="98" t="s">
        <v>903</v>
      </c>
      <c r="M291" s="99" t="s">
        <v>902</v>
      </c>
      <c r="N291" s="99" t="s">
        <v>903</v>
      </c>
      <c r="O291" s="99" t="s">
        <v>902</v>
      </c>
      <c r="P291" s="99" t="s">
        <v>902</v>
      </c>
      <c r="Q291" s="100" t="s">
        <v>902</v>
      </c>
      <c r="R291" s="99" t="s">
        <v>903</v>
      </c>
      <c r="S291" s="101" t="s">
        <v>903</v>
      </c>
      <c r="T291" s="102" t="s">
        <v>902</v>
      </c>
      <c r="U291" s="103" t="s">
        <v>902</v>
      </c>
      <c r="V291" s="169" t="s">
        <v>132</v>
      </c>
      <c r="W291" s="169"/>
      <c r="X291" s="170"/>
      <c r="Y291" s="169" t="s">
        <v>911</v>
      </c>
      <c r="Z291" s="169"/>
      <c r="AA291" s="171"/>
      <c r="AB291" s="99"/>
      <c r="AC291" s="99"/>
      <c r="AD291" s="99"/>
      <c r="AE291" s="99"/>
      <c r="AF291" s="99"/>
      <c r="AG291" s="99"/>
      <c r="AH291" s="99"/>
      <c r="AI291" s="101"/>
      <c r="AJ291" s="99"/>
      <c r="AK291" s="99"/>
      <c r="AL291" s="99"/>
      <c r="AM291" s="99"/>
      <c r="AN291" s="99"/>
      <c r="AO291" s="99"/>
      <c r="AP291" s="99"/>
      <c r="AQ291" s="101"/>
      <c r="AR291" s="99"/>
      <c r="AS291" s="99"/>
      <c r="AT291" s="99"/>
      <c r="AU291" s="99"/>
      <c r="AV291" s="99"/>
      <c r="AW291" s="99"/>
      <c r="AX291" s="99"/>
      <c r="AY291" s="101"/>
      <c r="AZ291" s="99"/>
      <c r="BA291" s="99"/>
      <c r="BB291" s="99"/>
      <c r="BC291" s="99"/>
      <c r="BD291" s="99"/>
      <c r="BE291" s="99"/>
      <c r="BF291" s="99"/>
      <c r="BG291" s="101"/>
      <c r="BH291" s="172"/>
      <c r="BI291" s="51"/>
      <c r="BJ291" s="174"/>
      <c r="BL291" s="51"/>
      <c r="BM291" s="51"/>
      <c r="BN291" s="51"/>
      <c r="BO291" s="51"/>
      <c r="BP291" s="51"/>
      <c r="BQ291" s="51"/>
      <c r="BR291" s="51"/>
      <c r="BS291" s="51"/>
      <c r="BT291" s="51"/>
      <c r="BU291" s="51"/>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row>
    <row r="292" spans="1:102" s="50" customFormat="1" x14ac:dyDescent="0.3">
      <c r="A292" s="163"/>
      <c r="B292" s="165"/>
      <c r="C292" s="167"/>
      <c r="D292" s="167"/>
      <c r="E292" s="167"/>
      <c r="F292" s="167"/>
      <c r="G292" s="167"/>
      <c r="H292" s="167"/>
      <c r="I292" s="51" t="s">
        <v>914</v>
      </c>
      <c r="J292" s="51" t="s">
        <v>829</v>
      </c>
      <c r="K292" s="93" t="str">
        <f t="shared" si="4"/>
        <v>A4 0 0</v>
      </c>
      <c r="L292" s="98" t="s">
        <v>903</v>
      </c>
      <c r="M292" s="99" t="s">
        <v>902</v>
      </c>
      <c r="N292" s="99" t="s">
        <v>903</v>
      </c>
      <c r="O292" s="99" t="s">
        <v>902</v>
      </c>
      <c r="P292" s="99" t="s">
        <v>902</v>
      </c>
      <c r="Q292" s="100" t="s">
        <v>903</v>
      </c>
      <c r="R292" s="99" t="s">
        <v>902</v>
      </c>
      <c r="S292" s="101" t="s">
        <v>902</v>
      </c>
      <c r="T292" s="102" t="s">
        <v>902</v>
      </c>
      <c r="U292" s="100" t="s">
        <v>902</v>
      </c>
      <c r="V292" s="99"/>
      <c r="W292" s="99"/>
      <c r="X292" s="100"/>
      <c r="Y292" s="169" t="s">
        <v>911</v>
      </c>
      <c r="Z292" s="169"/>
      <c r="AA292" s="171"/>
      <c r="AB292" s="176" t="s">
        <v>916</v>
      </c>
      <c r="AC292" s="176"/>
      <c r="AD292" s="176"/>
      <c r="AE292" s="176"/>
      <c r="AF292" s="176"/>
      <c r="AG292" s="176"/>
      <c r="AH292" s="176"/>
      <c r="AI292" s="176"/>
      <c r="AJ292" s="176"/>
      <c r="AK292" s="176"/>
      <c r="AL292" s="176"/>
      <c r="AM292" s="176"/>
      <c r="AN292" s="176"/>
      <c r="AO292" s="176"/>
      <c r="AP292" s="176"/>
      <c r="AQ292" s="177"/>
      <c r="AR292" s="99"/>
      <c r="AS292" s="99"/>
      <c r="AT292" s="99"/>
      <c r="AU292" s="99"/>
      <c r="AV292" s="99"/>
      <c r="AW292" s="99"/>
      <c r="AX292" s="99"/>
      <c r="AY292" s="101"/>
      <c r="AZ292" s="99"/>
      <c r="BA292" s="99"/>
      <c r="BB292" s="99"/>
      <c r="BC292" s="99"/>
      <c r="BD292" s="99"/>
      <c r="BE292" s="99"/>
      <c r="BF292" s="99"/>
      <c r="BG292" s="101"/>
      <c r="BH292" s="172"/>
      <c r="BI292" s="51"/>
      <c r="BJ292" s="174"/>
      <c r="BL292" s="51"/>
      <c r="BM292" s="51"/>
      <c r="BN292" s="51"/>
      <c r="BO292" s="51"/>
      <c r="BP292" s="51"/>
      <c r="BQ292" s="51"/>
      <c r="BR292" s="51"/>
      <c r="BS292" s="51"/>
      <c r="BT292" s="51"/>
      <c r="BU292" s="51"/>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row>
    <row r="293" spans="1:102" s="50" customFormat="1" x14ac:dyDescent="0.3">
      <c r="A293" s="163"/>
      <c r="B293" s="165"/>
      <c r="C293" s="167"/>
      <c r="D293" s="167"/>
      <c r="E293" s="167"/>
      <c r="F293" s="167"/>
      <c r="G293" s="167"/>
      <c r="H293" s="167"/>
      <c r="I293" s="51" t="s">
        <v>953</v>
      </c>
      <c r="J293" s="51" t="s">
        <v>868</v>
      </c>
      <c r="K293" s="93" t="str">
        <f t="shared" si="4"/>
        <v>A0 0 0</v>
      </c>
      <c r="L293" s="98" t="s">
        <v>903</v>
      </c>
      <c r="M293" s="99" t="s">
        <v>902</v>
      </c>
      <c r="N293" s="99" t="s">
        <v>903</v>
      </c>
      <c r="O293" s="99" t="s">
        <v>902</v>
      </c>
      <c r="P293" s="99" t="s">
        <v>902</v>
      </c>
      <c r="Q293" s="100" t="s">
        <v>902</v>
      </c>
      <c r="R293" s="99" t="s">
        <v>902</v>
      </c>
      <c r="S293" s="101" t="s">
        <v>902</v>
      </c>
      <c r="T293" s="102" t="s">
        <v>902</v>
      </c>
      <c r="U293" s="100" t="s">
        <v>902</v>
      </c>
      <c r="V293" s="187" t="s">
        <v>913</v>
      </c>
      <c r="W293" s="169"/>
      <c r="X293" s="170"/>
      <c r="Y293" s="169" t="s">
        <v>911</v>
      </c>
      <c r="Z293" s="169"/>
      <c r="AA293" s="171"/>
      <c r="AB293" s="99"/>
      <c r="AC293" s="99"/>
      <c r="AD293" s="99"/>
      <c r="AE293" s="99"/>
      <c r="AF293" s="99"/>
      <c r="AG293" s="99"/>
      <c r="AH293" s="99"/>
      <c r="AI293" s="101"/>
      <c r="AJ293" s="99"/>
      <c r="AK293" s="99"/>
      <c r="AL293" s="99"/>
      <c r="AM293" s="99"/>
      <c r="AN293" s="99"/>
      <c r="AO293" s="99"/>
      <c r="AP293" s="99"/>
      <c r="AQ293" s="101"/>
      <c r="AR293" s="99"/>
      <c r="AS293" s="99"/>
      <c r="AT293" s="99"/>
      <c r="AU293" s="99"/>
      <c r="AV293" s="99"/>
      <c r="AW293" s="99"/>
      <c r="AX293" s="99"/>
      <c r="AY293" s="101"/>
      <c r="AZ293" s="99"/>
      <c r="BA293" s="99"/>
      <c r="BB293" s="99"/>
      <c r="BC293" s="99"/>
      <c r="BD293" s="99"/>
      <c r="BE293" s="99"/>
      <c r="BF293" s="99"/>
      <c r="BG293" s="101"/>
      <c r="BH293" s="172"/>
      <c r="BI293" s="51"/>
      <c r="BJ293" s="174"/>
      <c r="BL293" s="51"/>
      <c r="BM293" s="51"/>
      <c r="BN293" s="51"/>
      <c r="BO293" s="51"/>
      <c r="BP293" s="51"/>
      <c r="BQ293" s="51"/>
      <c r="BR293" s="51"/>
      <c r="BS293" s="51"/>
      <c r="BT293" s="51"/>
      <c r="BU293" s="51"/>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row>
    <row r="294" spans="1:102" s="50" customFormat="1" x14ac:dyDescent="0.3">
      <c r="A294" s="163" t="s">
        <v>509</v>
      </c>
      <c r="B294" s="165"/>
      <c r="C294" s="167"/>
      <c r="D294" s="167"/>
      <c r="E294" s="167"/>
      <c r="F294" s="167"/>
      <c r="G294" s="167"/>
      <c r="H294" s="167"/>
      <c r="I294" s="51" t="s">
        <v>954</v>
      </c>
      <c r="J294" s="51" t="s">
        <v>829</v>
      </c>
      <c r="K294" s="93" t="str">
        <f t="shared" si="4"/>
        <v>A0 1 0</v>
      </c>
      <c r="L294" s="98" t="s">
        <v>903</v>
      </c>
      <c r="M294" s="99" t="s">
        <v>902</v>
      </c>
      <c r="N294" s="99" t="s">
        <v>903</v>
      </c>
      <c r="O294" s="99" t="s">
        <v>902</v>
      </c>
      <c r="P294" s="99" t="s">
        <v>902</v>
      </c>
      <c r="Q294" s="100" t="s">
        <v>902</v>
      </c>
      <c r="R294" s="99" t="s">
        <v>902</v>
      </c>
      <c r="S294" s="101" t="s">
        <v>903</v>
      </c>
      <c r="T294" s="102" t="s">
        <v>902</v>
      </c>
      <c r="U294" s="100" t="s">
        <v>902</v>
      </c>
      <c r="V294" s="187" t="s">
        <v>913</v>
      </c>
      <c r="W294" s="169"/>
      <c r="X294" s="170"/>
      <c r="Y294" s="169" t="s">
        <v>911</v>
      </c>
      <c r="Z294" s="169"/>
      <c r="AA294" s="171"/>
      <c r="AB294" s="176" t="s">
        <v>921</v>
      </c>
      <c r="AC294" s="176"/>
      <c r="AD294" s="176"/>
      <c r="AE294" s="176"/>
      <c r="AF294" s="176"/>
      <c r="AG294" s="176"/>
      <c r="AH294" s="176"/>
      <c r="AI294" s="177"/>
      <c r="AJ294" s="99"/>
      <c r="AK294" s="99"/>
      <c r="AL294" s="99"/>
      <c r="AM294" s="99"/>
      <c r="AN294" s="99"/>
      <c r="AO294" s="99"/>
      <c r="AP294" s="99"/>
      <c r="AQ294" s="101"/>
      <c r="AR294" s="99"/>
      <c r="AS294" s="99"/>
      <c r="AT294" s="99"/>
      <c r="AU294" s="99"/>
      <c r="AV294" s="99"/>
      <c r="AW294" s="99"/>
      <c r="AX294" s="99"/>
      <c r="AY294" s="101"/>
      <c r="AZ294" s="99"/>
      <c r="BA294" s="99"/>
      <c r="BB294" s="99"/>
      <c r="BC294" s="99"/>
      <c r="BD294" s="99"/>
      <c r="BE294" s="99"/>
      <c r="BF294" s="99"/>
      <c r="BG294" s="101"/>
      <c r="BH294" s="172"/>
      <c r="BI294" s="51"/>
      <c r="BJ294" s="174"/>
      <c r="BL294" s="51"/>
      <c r="BM294" s="51"/>
      <c r="BN294" s="51"/>
      <c r="BO294" s="51"/>
      <c r="BP294" s="51"/>
      <c r="BQ294" s="51"/>
      <c r="BR294" s="51"/>
      <c r="BS294" s="51"/>
      <c r="BT294" s="51"/>
      <c r="BU294" s="51"/>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row>
    <row r="295" spans="1:102" s="50" customFormat="1" x14ac:dyDescent="0.3">
      <c r="A295" s="163"/>
      <c r="B295" s="165"/>
      <c r="C295" s="167"/>
      <c r="D295" s="167"/>
      <c r="E295" s="167"/>
      <c r="F295" s="167"/>
      <c r="G295" s="167"/>
      <c r="H295" s="167"/>
      <c r="I295" s="51" t="s">
        <v>955</v>
      </c>
      <c r="J295" s="51" t="s">
        <v>868</v>
      </c>
      <c r="K295" s="93" t="str">
        <f t="shared" si="4"/>
        <v>A0 2 0</v>
      </c>
      <c r="L295" s="98" t="s">
        <v>903</v>
      </c>
      <c r="M295" s="99" t="s">
        <v>902</v>
      </c>
      <c r="N295" s="99" t="s">
        <v>903</v>
      </c>
      <c r="O295" s="99" t="s">
        <v>902</v>
      </c>
      <c r="P295" s="99" t="s">
        <v>902</v>
      </c>
      <c r="Q295" s="100" t="s">
        <v>902</v>
      </c>
      <c r="R295" s="99" t="s">
        <v>903</v>
      </c>
      <c r="S295" s="101" t="s">
        <v>902</v>
      </c>
      <c r="T295" s="102" t="s">
        <v>902</v>
      </c>
      <c r="U295" s="100" t="s">
        <v>902</v>
      </c>
      <c r="V295" s="187" t="s">
        <v>913</v>
      </c>
      <c r="W295" s="169"/>
      <c r="X295" s="170"/>
      <c r="Y295" s="169" t="s">
        <v>911</v>
      </c>
      <c r="Z295" s="169"/>
      <c r="AA295" s="171"/>
      <c r="AB295" s="176" t="s">
        <v>916</v>
      </c>
      <c r="AC295" s="176"/>
      <c r="AD295" s="176"/>
      <c r="AE295" s="176"/>
      <c r="AF295" s="176"/>
      <c r="AG295" s="176"/>
      <c r="AH295" s="176"/>
      <c r="AI295" s="176"/>
      <c r="AJ295" s="176"/>
      <c r="AK295" s="176"/>
      <c r="AL295" s="176"/>
      <c r="AM295" s="176"/>
      <c r="AN295" s="176"/>
      <c r="AO295" s="176"/>
      <c r="AP295" s="176"/>
      <c r="AQ295" s="177"/>
      <c r="AR295" s="99"/>
      <c r="AS295" s="99"/>
      <c r="AT295" s="99"/>
      <c r="AU295" s="99"/>
      <c r="AV295" s="99"/>
      <c r="AW295" s="99"/>
      <c r="AX295" s="99"/>
      <c r="AY295" s="101"/>
      <c r="AZ295" s="99"/>
      <c r="BA295" s="99"/>
      <c r="BB295" s="99"/>
      <c r="BC295" s="99"/>
      <c r="BD295" s="99"/>
      <c r="BE295" s="99"/>
      <c r="BF295" s="99"/>
      <c r="BG295" s="101"/>
      <c r="BH295" s="172"/>
      <c r="BI295" s="51"/>
      <c r="BJ295" s="174"/>
      <c r="BL295" s="51"/>
      <c r="BM295" s="51"/>
      <c r="BN295" s="51"/>
      <c r="BO295" s="51"/>
      <c r="BP295" s="51"/>
      <c r="BQ295" s="51"/>
      <c r="BR295" s="51"/>
      <c r="BS295" s="51"/>
      <c r="BT295" s="51"/>
      <c r="BU295" s="51"/>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row>
    <row r="296" spans="1:102" s="50" customFormat="1" x14ac:dyDescent="0.3">
      <c r="A296" s="163"/>
      <c r="B296" s="165"/>
      <c r="C296" s="167"/>
      <c r="D296" s="167"/>
      <c r="E296" s="167"/>
      <c r="F296" s="167"/>
      <c r="G296" s="167" t="s">
        <v>787</v>
      </c>
      <c r="H296" s="167" t="s">
        <v>794</v>
      </c>
      <c r="I296" s="51" t="s">
        <v>914</v>
      </c>
      <c r="J296" s="51" t="s">
        <v>829</v>
      </c>
      <c r="K296" s="93" t="str">
        <f t="shared" si="4"/>
        <v>A4 0 2</v>
      </c>
      <c r="L296" s="98" t="s">
        <v>903</v>
      </c>
      <c r="M296" s="99" t="s">
        <v>902</v>
      </c>
      <c r="N296" s="99" t="s">
        <v>903</v>
      </c>
      <c r="O296" s="99" t="s">
        <v>902</v>
      </c>
      <c r="P296" s="99" t="s">
        <v>902</v>
      </c>
      <c r="Q296" s="100" t="s">
        <v>903</v>
      </c>
      <c r="R296" s="99" t="s">
        <v>902</v>
      </c>
      <c r="S296" s="101" t="s">
        <v>902</v>
      </c>
      <c r="T296" s="102" t="s">
        <v>903</v>
      </c>
      <c r="U296" s="100" t="s">
        <v>902</v>
      </c>
      <c r="V296" s="99"/>
      <c r="W296" s="99"/>
      <c r="X296" s="100"/>
      <c r="Y296" s="169" t="s">
        <v>132</v>
      </c>
      <c r="Z296" s="169"/>
      <c r="AA296" s="171"/>
      <c r="AB296" s="176" t="s">
        <v>916</v>
      </c>
      <c r="AC296" s="176"/>
      <c r="AD296" s="176"/>
      <c r="AE296" s="176"/>
      <c r="AF296" s="176"/>
      <c r="AG296" s="176"/>
      <c r="AH296" s="176"/>
      <c r="AI296" s="176"/>
      <c r="AJ296" s="176"/>
      <c r="AK296" s="176"/>
      <c r="AL296" s="176"/>
      <c r="AM296" s="176"/>
      <c r="AN296" s="176"/>
      <c r="AO296" s="176"/>
      <c r="AP296" s="176"/>
      <c r="AQ296" s="177"/>
      <c r="AR296" s="99"/>
      <c r="AS296" s="99"/>
      <c r="AT296" s="99"/>
      <c r="AU296" s="99"/>
      <c r="AV296" s="99"/>
      <c r="AW296" s="99"/>
      <c r="AX296" s="99"/>
      <c r="AY296" s="101"/>
      <c r="AZ296" s="99"/>
      <c r="BA296" s="99"/>
      <c r="BB296" s="99"/>
      <c r="BC296" s="99"/>
      <c r="BD296" s="99"/>
      <c r="BE296" s="99"/>
      <c r="BF296" s="99"/>
      <c r="BG296" s="101"/>
      <c r="BH296" s="172"/>
      <c r="BI296" s="51"/>
      <c r="BJ296" s="174"/>
      <c r="BL296" s="51"/>
      <c r="BM296" s="51"/>
      <c r="BN296" s="51"/>
      <c r="BO296" s="51"/>
      <c r="BP296" s="51"/>
      <c r="BQ296" s="51"/>
      <c r="BR296" s="51"/>
      <c r="BS296" s="51"/>
      <c r="BT296" s="51"/>
      <c r="BU296" s="51"/>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row>
    <row r="297" spans="1:102" s="50" customFormat="1" x14ac:dyDescent="0.3">
      <c r="A297" s="163"/>
      <c r="B297" s="165"/>
      <c r="C297" s="167"/>
      <c r="D297" s="167"/>
      <c r="E297" s="167"/>
      <c r="F297" s="167"/>
      <c r="G297" s="167"/>
      <c r="H297" s="167"/>
      <c r="I297" s="51" t="s">
        <v>953</v>
      </c>
      <c r="J297" s="51" t="s">
        <v>829</v>
      </c>
      <c r="K297" s="93" t="str">
        <f t="shared" si="4"/>
        <v>A0 0 2</v>
      </c>
      <c r="L297" s="98" t="s">
        <v>903</v>
      </c>
      <c r="M297" s="99" t="s">
        <v>902</v>
      </c>
      <c r="N297" s="99" t="s">
        <v>903</v>
      </c>
      <c r="O297" s="99" t="s">
        <v>902</v>
      </c>
      <c r="P297" s="99" t="s">
        <v>902</v>
      </c>
      <c r="Q297" s="100" t="s">
        <v>902</v>
      </c>
      <c r="R297" s="99" t="s">
        <v>902</v>
      </c>
      <c r="S297" s="101" t="s">
        <v>902</v>
      </c>
      <c r="T297" s="102" t="s">
        <v>903</v>
      </c>
      <c r="U297" s="100" t="s">
        <v>902</v>
      </c>
      <c r="V297" s="187" t="s">
        <v>913</v>
      </c>
      <c r="W297" s="169"/>
      <c r="X297" s="170"/>
      <c r="Y297" s="169" t="s">
        <v>132</v>
      </c>
      <c r="Z297" s="169"/>
      <c r="AA297" s="171"/>
      <c r="AB297" s="99"/>
      <c r="AC297" s="99"/>
      <c r="AD297" s="99"/>
      <c r="AE297" s="99"/>
      <c r="AF297" s="99"/>
      <c r="AG297" s="99"/>
      <c r="AH297" s="99"/>
      <c r="AI297" s="101"/>
      <c r="AJ297" s="99"/>
      <c r="AK297" s="99"/>
      <c r="AL297" s="99"/>
      <c r="AM297" s="99"/>
      <c r="AN297" s="99"/>
      <c r="AO297" s="99"/>
      <c r="AP297" s="99"/>
      <c r="AQ297" s="101"/>
      <c r="AR297" s="99"/>
      <c r="AS297" s="99"/>
      <c r="AT297" s="99"/>
      <c r="AU297" s="99"/>
      <c r="AV297" s="99"/>
      <c r="AW297" s="99"/>
      <c r="AX297" s="99"/>
      <c r="AY297" s="101"/>
      <c r="AZ297" s="99"/>
      <c r="BA297" s="99"/>
      <c r="BB297" s="99"/>
      <c r="BC297" s="99"/>
      <c r="BD297" s="99"/>
      <c r="BE297" s="99"/>
      <c r="BF297" s="99"/>
      <c r="BG297" s="101"/>
      <c r="BH297" s="172"/>
      <c r="BI297" s="51"/>
      <c r="BJ297" s="174"/>
      <c r="BL297" s="51"/>
      <c r="BM297" s="51"/>
      <c r="BN297" s="51"/>
      <c r="BO297" s="51"/>
      <c r="BP297" s="51"/>
      <c r="BQ297" s="51"/>
      <c r="BR297" s="51"/>
      <c r="BS297" s="51"/>
      <c r="BT297" s="51"/>
      <c r="BU297" s="51"/>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row>
    <row r="298" spans="1:102" s="50" customFormat="1" x14ac:dyDescent="0.3">
      <c r="A298" s="163"/>
      <c r="B298" s="165"/>
      <c r="C298" s="167"/>
      <c r="D298" s="167"/>
      <c r="E298" s="167"/>
      <c r="F298" s="167"/>
      <c r="G298" s="167"/>
      <c r="H298" s="167"/>
      <c r="I298" s="51" t="s">
        <v>954</v>
      </c>
      <c r="J298" s="51" t="s">
        <v>829</v>
      </c>
      <c r="K298" s="93" t="str">
        <f t="shared" si="4"/>
        <v>A0 1 2</v>
      </c>
      <c r="L298" s="98" t="s">
        <v>903</v>
      </c>
      <c r="M298" s="99" t="s">
        <v>902</v>
      </c>
      <c r="N298" s="99" t="s">
        <v>903</v>
      </c>
      <c r="O298" s="99" t="s">
        <v>902</v>
      </c>
      <c r="P298" s="99" t="s">
        <v>902</v>
      </c>
      <c r="Q298" s="100" t="s">
        <v>902</v>
      </c>
      <c r="R298" s="99" t="s">
        <v>902</v>
      </c>
      <c r="S298" s="101" t="s">
        <v>903</v>
      </c>
      <c r="T298" s="102" t="s">
        <v>903</v>
      </c>
      <c r="U298" s="100" t="s">
        <v>902</v>
      </c>
      <c r="V298" s="187" t="s">
        <v>913</v>
      </c>
      <c r="W298" s="169"/>
      <c r="X298" s="170"/>
      <c r="Y298" s="169" t="s">
        <v>132</v>
      </c>
      <c r="Z298" s="169"/>
      <c r="AA298" s="171"/>
      <c r="AB298" s="176" t="s">
        <v>921</v>
      </c>
      <c r="AC298" s="176"/>
      <c r="AD298" s="176"/>
      <c r="AE298" s="176"/>
      <c r="AF298" s="176"/>
      <c r="AG298" s="176"/>
      <c r="AH298" s="176"/>
      <c r="AI298" s="177"/>
      <c r="AJ298" s="99"/>
      <c r="AK298" s="99"/>
      <c r="AL298" s="99"/>
      <c r="AM298" s="99"/>
      <c r="AN298" s="99"/>
      <c r="AO298" s="99"/>
      <c r="AP298" s="99"/>
      <c r="AQ298" s="101"/>
      <c r="AR298" s="99"/>
      <c r="AS298" s="99"/>
      <c r="AT298" s="99"/>
      <c r="AU298" s="99"/>
      <c r="AV298" s="99"/>
      <c r="AW298" s="99"/>
      <c r="AX298" s="99"/>
      <c r="AY298" s="101"/>
      <c r="AZ298" s="99"/>
      <c r="BA298" s="99"/>
      <c r="BB298" s="99"/>
      <c r="BC298" s="99"/>
      <c r="BD298" s="99"/>
      <c r="BE298" s="99"/>
      <c r="BF298" s="99"/>
      <c r="BG298" s="101"/>
      <c r="BH298" s="172"/>
      <c r="BI298" s="51"/>
      <c r="BJ298" s="174"/>
      <c r="BL298" s="51"/>
      <c r="BM298" s="51"/>
      <c r="BN298" s="51"/>
      <c r="BO298" s="51"/>
      <c r="BP298" s="51"/>
      <c r="BQ298" s="51"/>
      <c r="BR298" s="51"/>
      <c r="BS298" s="51"/>
      <c r="BT298" s="51"/>
      <c r="BU298" s="51"/>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row>
    <row r="299" spans="1:102" s="50" customFormat="1" x14ac:dyDescent="0.3">
      <c r="A299" s="163"/>
      <c r="B299" s="165"/>
      <c r="C299" s="167"/>
      <c r="D299" s="167"/>
      <c r="E299" s="167"/>
      <c r="F299" s="167"/>
      <c r="G299" s="167"/>
      <c r="H299" s="167"/>
      <c r="I299" s="51" t="s">
        <v>955</v>
      </c>
      <c r="J299" s="51" t="s">
        <v>829</v>
      </c>
      <c r="K299" s="93" t="str">
        <f t="shared" si="4"/>
        <v>A0 2 2</v>
      </c>
      <c r="L299" s="98" t="s">
        <v>903</v>
      </c>
      <c r="M299" s="99" t="s">
        <v>902</v>
      </c>
      <c r="N299" s="99" t="s">
        <v>903</v>
      </c>
      <c r="O299" s="99" t="s">
        <v>902</v>
      </c>
      <c r="P299" s="99" t="s">
        <v>902</v>
      </c>
      <c r="Q299" s="100" t="s">
        <v>902</v>
      </c>
      <c r="R299" s="99" t="s">
        <v>903</v>
      </c>
      <c r="S299" s="101" t="s">
        <v>902</v>
      </c>
      <c r="T299" s="102" t="s">
        <v>903</v>
      </c>
      <c r="U299" s="100" t="s">
        <v>902</v>
      </c>
      <c r="V299" s="187" t="s">
        <v>913</v>
      </c>
      <c r="W299" s="169"/>
      <c r="X299" s="170"/>
      <c r="Y299" s="169" t="s">
        <v>132</v>
      </c>
      <c r="Z299" s="169"/>
      <c r="AA299" s="171"/>
      <c r="AB299" s="176" t="s">
        <v>916</v>
      </c>
      <c r="AC299" s="176"/>
      <c r="AD299" s="176"/>
      <c r="AE299" s="176"/>
      <c r="AF299" s="176"/>
      <c r="AG299" s="176"/>
      <c r="AH299" s="176"/>
      <c r="AI299" s="176"/>
      <c r="AJ299" s="176"/>
      <c r="AK299" s="176"/>
      <c r="AL299" s="176"/>
      <c r="AM299" s="176"/>
      <c r="AN299" s="176"/>
      <c r="AO299" s="176"/>
      <c r="AP299" s="176"/>
      <c r="AQ299" s="177"/>
      <c r="AR299" s="99"/>
      <c r="AS299" s="99"/>
      <c r="AT299" s="99"/>
      <c r="AU299" s="99"/>
      <c r="AV299" s="99"/>
      <c r="AW299" s="99"/>
      <c r="AX299" s="99"/>
      <c r="AY299" s="101"/>
      <c r="AZ299" s="99"/>
      <c r="BA299" s="99"/>
      <c r="BB299" s="99"/>
      <c r="BC299" s="99"/>
      <c r="BD299" s="99"/>
      <c r="BE299" s="99"/>
      <c r="BF299" s="99"/>
      <c r="BG299" s="101"/>
      <c r="BH299" s="172"/>
      <c r="BI299" s="51"/>
      <c r="BJ299" s="174"/>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row>
    <row r="300" spans="1:102" s="50" customFormat="1" x14ac:dyDescent="0.3">
      <c r="A300" s="163"/>
      <c r="B300" s="165"/>
      <c r="C300" s="167"/>
      <c r="D300" s="167"/>
      <c r="E300" s="167"/>
      <c r="F300" s="167"/>
      <c r="G300" s="167" t="s">
        <v>790</v>
      </c>
      <c r="H300" s="167" t="s">
        <v>794</v>
      </c>
      <c r="I300" s="51" t="s">
        <v>914</v>
      </c>
      <c r="J300" s="51" t="s">
        <v>829</v>
      </c>
      <c r="K300" s="93" t="str">
        <f t="shared" si="4"/>
        <v>AC 0 2</v>
      </c>
      <c r="L300" s="98" t="s">
        <v>903</v>
      </c>
      <c r="M300" s="99" t="s">
        <v>902</v>
      </c>
      <c r="N300" s="99" t="s">
        <v>903</v>
      </c>
      <c r="O300" s="99" t="s">
        <v>902</v>
      </c>
      <c r="P300" s="99" t="s">
        <v>903</v>
      </c>
      <c r="Q300" s="100" t="s">
        <v>903</v>
      </c>
      <c r="R300" s="99" t="s">
        <v>902</v>
      </c>
      <c r="S300" s="101" t="s">
        <v>902</v>
      </c>
      <c r="T300" s="102" t="s">
        <v>903</v>
      </c>
      <c r="U300" s="100" t="s">
        <v>902</v>
      </c>
      <c r="V300" s="99"/>
      <c r="W300" s="99"/>
      <c r="X300" s="100"/>
      <c r="Y300" s="99"/>
      <c r="Z300" s="99"/>
      <c r="AA300" s="101"/>
      <c r="AB300" s="176" t="s">
        <v>916</v>
      </c>
      <c r="AC300" s="176"/>
      <c r="AD300" s="176"/>
      <c r="AE300" s="176"/>
      <c r="AF300" s="176"/>
      <c r="AG300" s="176"/>
      <c r="AH300" s="176"/>
      <c r="AI300" s="176"/>
      <c r="AJ300" s="176"/>
      <c r="AK300" s="176"/>
      <c r="AL300" s="176"/>
      <c r="AM300" s="176"/>
      <c r="AN300" s="176"/>
      <c r="AO300" s="176"/>
      <c r="AP300" s="176"/>
      <c r="AQ300" s="177"/>
      <c r="AR300" s="175" t="s">
        <v>790</v>
      </c>
      <c r="AS300" s="176"/>
      <c r="AT300" s="176"/>
      <c r="AU300" s="176"/>
      <c r="AV300" s="176"/>
      <c r="AW300" s="176"/>
      <c r="AX300" s="176"/>
      <c r="AY300" s="177"/>
      <c r="AZ300" s="99"/>
      <c r="BA300" s="99"/>
      <c r="BB300" s="99"/>
      <c r="BC300" s="99"/>
      <c r="BD300" s="99"/>
      <c r="BE300" s="99"/>
      <c r="BF300" s="99"/>
      <c r="BG300" s="101"/>
      <c r="BH300" s="172"/>
      <c r="BI300" s="51"/>
      <c r="BJ300" s="174"/>
      <c r="BL300" s="51"/>
      <c r="BM300" s="51"/>
      <c r="BN300" s="51"/>
      <c r="BO300" s="51"/>
      <c r="BP300" s="51"/>
      <c r="BQ300" s="51"/>
      <c r="BR300" s="51"/>
      <c r="BS300" s="51"/>
      <c r="BT300" s="51"/>
      <c r="BU300" s="51"/>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row>
    <row r="301" spans="1:102" s="50" customFormat="1" x14ac:dyDescent="0.3">
      <c r="A301" s="163"/>
      <c r="B301" s="165"/>
      <c r="C301" s="167"/>
      <c r="D301" s="167"/>
      <c r="E301" s="167"/>
      <c r="F301" s="167"/>
      <c r="G301" s="167"/>
      <c r="H301" s="167"/>
      <c r="I301" s="51" t="s">
        <v>953</v>
      </c>
      <c r="J301" s="51" t="s">
        <v>829</v>
      </c>
      <c r="K301" s="93" t="str">
        <f t="shared" si="4"/>
        <v>A8 0 2</v>
      </c>
      <c r="L301" s="98" t="s">
        <v>903</v>
      </c>
      <c r="M301" s="99" t="s">
        <v>902</v>
      </c>
      <c r="N301" s="99" t="s">
        <v>903</v>
      </c>
      <c r="O301" s="99" t="s">
        <v>902</v>
      </c>
      <c r="P301" s="99" t="s">
        <v>903</v>
      </c>
      <c r="Q301" s="100" t="s">
        <v>902</v>
      </c>
      <c r="R301" s="99" t="s">
        <v>902</v>
      </c>
      <c r="S301" s="101" t="s">
        <v>902</v>
      </c>
      <c r="T301" s="102" t="s">
        <v>903</v>
      </c>
      <c r="U301" s="100" t="s">
        <v>902</v>
      </c>
      <c r="V301" s="187" t="s">
        <v>913</v>
      </c>
      <c r="W301" s="169"/>
      <c r="X301" s="170"/>
      <c r="Y301" s="99"/>
      <c r="Z301" s="99"/>
      <c r="AA301" s="101"/>
      <c r="AB301" s="176" t="s">
        <v>790</v>
      </c>
      <c r="AC301" s="176"/>
      <c r="AD301" s="176"/>
      <c r="AE301" s="176"/>
      <c r="AF301" s="176"/>
      <c r="AG301" s="176"/>
      <c r="AH301" s="176"/>
      <c r="AI301" s="177"/>
      <c r="AJ301" s="99"/>
      <c r="AK301" s="99"/>
      <c r="AL301" s="99"/>
      <c r="AM301" s="99"/>
      <c r="AN301" s="99"/>
      <c r="AO301" s="99"/>
      <c r="AP301" s="99"/>
      <c r="AQ301" s="101"/>
      <c r="AR301" s="99"/>
      <c r="AS301" s="99"/>
      <c r="AT301" s="99"/>
      <c r="AU301" s="99"/>
      <c r="AV301" s="99"/>
      <c r="AW301" s="99"/>
      <c r="AX301" s="99"/>
      <c r="AY301" s="101"/>
      <c r="AZ301" s="99"/>
      <c r="BA301" s="99"/>
      <c r="BB301" s="99"/>
      <c r="BC301" s="99"/>
      <c r="BD301" s="99"/>
      <c r="BE301" s="99"/>
      <c r="BF301" s="99"/>
      <c r="BG301" s="101"/>
      <c r="BH301" s="172"/>
      <c r="BI301" s="51"/>
      <c r="BJ301" s="174"/>
      <c r="BL301" s="51"/>
      <c r="BM301" s="51"/>
      <c r="BN301" s="51"/>
      <c r="BO301" s="51"/>
      <c r="BP301" s="51"/>
      <c r="BQ301" s="51"/>
      <c r="BR301" s="51"/>
      <c r="BS301" s="51"/>
      <c r="BT301" s="51"/>
      <c r="BU301" s="51"/>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row>
    <row r="302" spans="1:102" s="50" customFormat="1" x14ac:dyDescent="0.3">
      <c r="A302" s="163"/>
      <c r="B302" s="165"/>
      <c r="C302" s="167"/>
      <c r="D302" s="167"/>
      <c r="E302" s="167"/>
      <c r="F302" s="167"/>
      <c r="G302" s="167"/>
      <c r="H302" s="167"/>
      <c r="I302" s="51" t="s">
        <v>954</v>
      </c>
      <c r="J302" s="51" t="s">
        <v>829</v>
      </c>
      <c r="K302" s="93" t="str">
        <f t="shared" si="4"/>
        <v>A8 1 2</v>
      </c>
      <c r="L302" s="98" t="s">
        <v>903</v>
      </c>
      <c r="M302" s="99" t="s">
        <v>902</v>
      </c>
      <c r="N302" s="99" t="s">
        <v>903</v>
      </c>
      <c r="O302" s="99" t="s">
        <v>902</v>
      </c>
      <c r="P302" s="99" t="s">
        <v>903</v>
      </c>
      <c r="Q302" s="100" t="s">
        <v>902</v>
      </c>
      <c r="R302" s="99" t="s">
        <v>902</v>
      </c>
      <c r="S302" s="101" t="s">
        <v>903</v>
      </c>
      <c r="T302" s="102" t="s">
        <v>903</v>
      </c>
      <c r="U302" s="100" t="s">
        <v>902</v>
      </c>
      <c r="V302" s="187" t="s">
        <v>913</v>
      </c>
      <c r="W302" s="169"/>
      <c r="X302" s="170"/>
      <c r="Y302" s="99"/>
      <c r="Z302" s="99"/>
      <c r="AA302" s="101"/>
      <c r="AB302" s="176" t="s">
        <v>921</v>
      </c>
      <c r="AC302" s="176"/>
      <c r="AD302" s="176"/>
      <c r="AE302" s="176"/>
      <c r="AF302" s="176"/>
      <c r="AG302" s="176"/>
      <c r="AH302" s="176"/>
      <c r="AI302" s="177"/>
      <c r="AJ302" s="175" t="s">
        <v>790</v>
      </c>
      <c r="AK302" s="176"/>
      <c r="AL302" s="176"/>
      <c r="AM302" s="176"/>
      <c r="AN302" s="176"/>
      <c r="AO302" s="176"/>
      <c r="AP302" s="176"/>
      <c r="AQ302" s="177"/>
      <c r="AR302" s="99"/>
      <c r="AS302" s="99"/>
      <c r="AT302" s="99"/>
      <c r="AU302" s="99"/>
      <c r="AV302" s="99"/>
      <c r="AW302" s="99"/>
      <c r="AX302" s="99"/>
      <c r="AY302" s="101"/>
      <c r="AZ302" s="99"/>
      <c r="BA302" s="99"/>
      <c r="BB302" s="99"/>
      <c r="BC302" s="99"/>
      <c r="BD302" s="99"/>
      <c r="BE302" s="99"/>
      <c r="BF302" s="99"/>
      <c r="BG302" s="101"/>
      <c r="BH302" s="172"/>
      <c r="BI302" s="51"/>
      <c r="BJ302" s="174"/>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row>
    <row r="303" spans="1:102" s="50" customFormat="1" x14ac:dyDescent="0.3">
      <c r="A303" s="163"/>
      <c r="B303" s="165"/>
      <c r="C303" s="167"/>
      <c r="D303" s="167"/>
      <c r="E303" s="167"/>
      <c r="F303" s="167"/>
      <c r="G303" s="167"/>
      <c r="H303" s="167"/>
      <c r="I303" s="51" t="s">
        <v>955</v>
      </c>
      <c r="J303" s="51" t="s">
        <v>829</v>
      </c>
      <c r="K303" s="93" t="str">
        <f t="shared" si="4"/>
        <v>A8 2 2</v>
      </c>
      <c r="L303" s="98" t="s">
        <v>903</v>
      </c>
      <c r="M303" s="99" t="s">
        <v>902</v>
      </c>
      <c r="N303" s="99" t="s">
        <v>903</v>
      </c>
      <c r="O303" s="99" t="s">
        <v>902</v>
      </c>
      <c r="P303" s="99" t="s">
        <v>903</v>
      </c>
      <c r="Q303" s="100" t="s">
        <v>902</v>
      </c>
      <c r="R303" s="99" t="s">
        <v>903</v>
      </c>
      <c r="S303" s="101" t="s">
        <v>902</v>
      </c>
      <c r="T303" s="102" t="s">
        <v>903</v>
      </c>
      <c r="U303" s="100" t="s">
        <v>902</v>
      </c>
      <c r="V303" s="187" t="s">
        <v>913</v>
      </c>
      <c r="W303" s="169"/>
      <c r="X303" s="170"/>
      <c r="Y303" s="99"/>
      <c r="Z303" s="99"/>
      <c r="AA303" s="101"/>
      <c r="AB303" s="176" t="s">
        <v>916</v>
      </c>
      <c r="AC303" s="176"/>
      <c r="AD303" s="176"/>
      <c r="AE303" s="176"/>
      <c r="AF303" s="176"/>
      <c r="AG303" s="176"/>
      <c r="AH303" s="176"/>
      <c r="AI303" s="176"/>
      <c r="AJ303" s="176"/>
      <c r="AK303" s="176"/>
      <c r="AL303" s="176"/>
      <c r="AM303" s="176"/>
      <c r="AN303" s="176"/>
      <c r="AO303" s="176"/>
      <c r="AP303" s="176"/>
      <c r="AQ303" s="177"/>
      <c r="AR303" s="175" t="s">
        <v>790</v>
      </c>
      <c r="AS303" s="176"/>
      <c r="AT303" s="176"/>
      <c r="AU303" s="176"/>
      <c r="AV303" s="176"/>
      <c r="AW303" s="176"/>
      <c r="AX303" s="176"/>
      <c r="AY303" s="177"/>
      <c r="AZ303" s="99"/>
      <c r="BA303" s="99"/>
      <c r="BB303" s="99"/>
      <c r="BC303" s="99"/>
      <c r="BD303" s="99"/>
      <c r="BE303" s="99"/>
      <c r="BF303" s="99"/>
      <c r="BG303" s="101"/>
      <c r="BH303" s="172"/>
      <c r="BI303" s="51"/>
      <c r="BJ303" s="174"/>
      <c r="BL303" s="51"/>
      <c r="BM303" s="51"/>
      <c r="BN303" s="51"/>
      <c r="BO303" s="51"/>
      <c r="BP303" s="51"/>
      <c r="BQ303" s="51"/>
      <c r="BR303" s="51"/>
      <c r="BS303" s="51"/>
      <c r="BT303" s="51"/>
      <c r="BU303" s="51"/>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row>
    <row r="304" spans="1:102" s="50" customFormat="1" x14ac:dyDescent="0.3">
      <c r="A304" s="163" t="s">
        <v>515</v>
      </c>
      <c r="B304" s="165"/>
      <c r="C304" s="167"/>
      <c r="D304" s="167"/>
      <c r="E304" s="167"/>
      <c r="F304" s="167">
        <v>16</v>
      </c>
      <c r="G304" s="167" t="s">
        <v>788</v>
      </c>
      <c r="H304" s="167" t="s">
        <v>786</v>
      </c>
      <c r="I304" s="51" t="s">
        <v>789</v>
      </c>
      <c r="J304" s="51" t="s">
        <v>829</v>
      </c>
      <c r="K304" s="93" t="str">
        <f t="shared" si="4"/>
        <v>A4 2 1</v>
      </c>
      <c r="L304" s="98" t="s">
        <v>903</v>
      </c>
      <c r="M304" s="99" t="s">
        <v>902</v>
      </c>
      <c r="N304" s="99" t="s">
        <v>903</v>
      </c>
      <c r="O304" s="99" t="s">
        <v>902</v>
      </c>
      <c r="P304" s="99" t="s">
        <v>902</v>
      </c>
      <c r="Q304" s="100" t="s">
        <v>903</v>
      </c>
      <c r="R304" s="99" t="s">
        <v>903</v>
      </c>
      <c r="S304" s="101" t="s">
        <v>902</v>
      </c>
      <c r="T304" s="102" t="s">
        <v>902</v>
      </c>
      <c r="U304" s="100" t="s">
        <v>903</v>
      </c>
      <c r="V304" s="99"/>
      <c r="W304" s="99"/>
      <c r="X304" s="100"/>
      <c r="Y304" s="169" t="s">
        <v>911</v>
      </c>
      <c r="Z304" s="169"/>
      <c r="AA304" s="171"/>
      <c r="AB304" s="176" t="s">
        <v>789</v>
      </c>
      <c r="AC304" s="176"/>
      <c r="AD304" s="176"/>
      <c r="AE304" s="176"/>
      <c r="AF304" s="176"/>
      <c r="AG304" s="176"/>
      <c r="AH304" s="176"/>
      <c r="AI304" s="176"/>
      <c r="AJ304" s="176"/>
      <c r="AK304" s="176"/>
      <c r="AL304" s="176"/>
      <c r="AM304" s="176"/>
      <c r="AN304" s="176"/>
      <c r="AO304" s="176"/>
      <c r="AP304" s="176"/>
      <c r="AQ304" s="177"/>
      <c r="AR304" s="99"/>
      <c r="AS304" s="99"/>
      <c r="AT304" s="99"/>
      <c r="AU304" s="99"/>
      <c r="AV304" s="99"/>
      <c r="AW304" s="99"/>
      <c r="AX304" s="99"/>
      <c r="AY304" s="101"/>
      <c r="AZ304" s="99"/>
      <c r="BA304" s="99"/>
      <c r="BB304" s="99"/>
      <c r="BC304" s="99"/>
      <c r="BD304" s="99"/>
      <c r="BE304" s="99"/>
      <c r="BF304" s="99"/>
      <c r="BG304" s="101"/>
      <c r="BH304" s="172"/>
      <c r="BI304" s="51"/>
      <c r="BJ304" s="174"/>
      <c r="BL304" s="51"/>
      <c r="BM304" s="51"/>
      <c r="BN304" s="51"/>
      <c r="BO304" s="51"/>
      <c r="BP304" s="51"/>
      <c r="BQ304" s="51"/>
      <c r="BR304" s="51"/>
      <c r="BS304" s="51"/>
      <c r="BT304" s="51"/>
      <c r="BU304" s="51"/>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row>
    <row r="305" spans="1:102" s="50" customFormat="1" x14ac:dyDescent="0.3">
      <c r="A305" s="163"/>
      <c r="B305" s="165"/>
      <c r="C305" s="167"/>
      <c r="D305" s="167"/>
      <c r="E305" s="167"/>
      <c r="F305" s="167"/>
      <c r="G305" s="167"/>
      <c r="H305" s="167"/>
      <c r="I305" s="51" t="s">
        <v>788</v>
      </c>
      <c r="J305" s="51" t="s">
        <v>829</v>
      </c>
      <c r="K305" s="93" t="str">
        <f t="shared" si="4"/>
        <v>A0 3 1</v>
      </c>
      <c r="L305" s="98" t="s">
        <v>903</v>
      </c>
      <c r="M305" s="99" t="s">
        <v>902</v>
      </c>
      <c r="N305" s="99" t="s">
        <v>903</v>
      </c>
      <c r="O305" s="99" t="s">
        <v>902</v>
      </c>
      <c r="P305" s="99" t="s">
        <v>902</v>
      </c>
      <c r="Q305" s="100" t="s">
        <v>902</v>
      </c>
      <c r="R305" s="99" t="s">
        <v>903</v>
      </c>
      <c r="S305" s="101" t="s">
        <v>903</v>
      </c>
      <c r="T305" s="102" t="s">
        <v>902</v>
      </c>
      <c r="U305" s="100" t="s">
        <v>903</v>
      </c>
      <c r="V305" s="187" t="s">
        <v>132</v>
      </c>
      <c r="W305" s="169"/>
      <c r="X305" s="170"/>
      <c r="Y305" s="169" t="s">
        <v>911</v>
      </c>
      <c r="Z305" s="169"/>
      <c r="AA305" s="171"/>
      <c r="AB305" s="99"/>
      <c r="AC305" s="99"/>
      <c r="AD305" s="99"/>
      <c r="AE305" s="99"/>
      <c r="AF305" s="99"/>
      <c r="AG305" s="99"/>
      <c r="AH305" s="99"/>
      <c r="AI305" s="101"/>
      <c r="AJ305" s="99"/>
      <c r="AK305" s="99"/>
      <c r="AL305" s="99"/>
      <c r="AM305" s="99"/>
      <c r="AN305" s="99"/>
      <c r="AO305" s="99"/>
      <c r="AP305" s="99"/>
      <c r="AQ305" s="101"/>
      <c r="AR305" s="99"/>
      <c r="AS305" s="99"/>
      <c r="AT305" s="99"/>
      <c r="AU305" s="99"/>
      <c r="AV305" s="99"/>
      <c r="AW305" s="99"/>
      <c r="AX305" s="99"/>
      <c r="AY305" s="101"/>
      <c r="AZ305" s="99"/>
      <c r="BA305" s="99"/>
      <c r="BB305" s="99"/>
      <c r="BC305" s="99"/>
      <c r="BD305" s="99"/>
      <c r="BE305" s="99"/>
      <c r="BF305" s="99"/>
      <c r="BG305" s="101"/>
      <c r="BH305" s="172"/>
      <c r="BI305" s="51"/>
      <c r="BJ305" s="174"/>
      <c r="BL305" s="51"/>
      <c r="BM305" s="51"/>
      <c r="BN305" s="51"/>
      <c r="BO305" s="51"/>
      <c r="BP305" s="51"/>
      <c r="BQ305" s="51"/>
      <c r="BR305" s="51"/>
      <c r="BS305" s="51"/>
      <c r="BT305" s="51"/>
      <c r="BU305" s="51"/>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row>
    <row r="306" spans="1:102" s="50" customFormat="1" x14ac:dyDescent="0.3">
      <c r="A306" s="163"/>
      <c r="B306" s="165"/>
      <c r="C306" s="167"/>
      <c r="D306" s="167"/>
      <c r="E306" s="167"/>
      <c r="F306" s="167"/>
      <c r="G306" s="167"/>
      <c r="H306" s="167"/>
      <c r="I306" s="51" t="s">
        <v>914</v>
      </c>
      <c r="J306" s="51" t="s">
        <v>829</v>
      </c>
      <c r="K306" s="93" t="str">
        <f t="shared" si="4"/>
        <v>A4 0 1</v>
      </c>
      <c r="L306" s="98" t="s">
        <v>903</v>
      </c>
      <c r="M306" s="99" t="s">
        <v>902</v>
      </c>
      <c r="N306" s="99" t="s">
        <v>903</v>
      </c>
      <c r="O306" s="99" t="s">
        <v>902</v>
      </c>
      <c r="P306" s="99" t="s">
        <v>902</v>
      </c>
      <c r="Q306" s="100" t="s">
        <v>903</v>
      </c>
      <c r="R306" s="99" t="s">
        <v>902</v>
      </c>
      <c r="S306" s="101" t="s">
        <v>902</v>
      </c>
      <c r="T306" s="102" t="s">
        <v>902</v>
      </c>
      <c r="U306" s="100" t="s">
        <v>903</v>
      </c>
      <c r="V306" s="99"/>
      <c r="W306" s="99"/>
      <c r="X306" s="100"/>
      <c r="Y306" s="169" t="s">
        <v>911</v>
      </c>
      <c r="Z306" s="169"/>
      <c r="AA306" s="171"/>
      <c r="AB306" s="176" t="s">
        <v>916</v>
      </c>
      <c r="AC306" s="176"/>
      <c r="AD306" s="176"/>
      <c r="AE306" s="176"/>
      <c r="AF306" s="176"/>
      <c r="AG306" s="176"/>
      <c r="AH306" s="176"/>
      <c r="AI306" s="176"/>
      <c r="AJ306" s="176"/>
      <c r="AK306" s="176"/>
      <c r="AL306" s="176"/>
      <c r="AM306" s="176"/>
      <c r="AN306" s="176"/>
      <c r="AO306" s="176"/>
      <c r="AP306" s="176"/>
      <c r="AQ306" s="177"/>
      <c r="AR306" s="99"/>
      <c r="AS306" s="99"/>
      <c r="AT306" s="99"/>
      <c r="AU306" s="99"/>
      <c r="AV306" s="99"/>
      <c r="AW306" s="99"/>
      <c r="AX306" s="99"/>
      <c r="AY306" s="101"/>
      <c r="AZ306" s="99"/>
      <c r="BA306" s="99"/>
      <c r="BB306" s="99"/>
      <c r="BC306" s="99"/>
      <c r="BD306" s="99"/>
      <c r="BE306" s="99"/>
      <c r="BF306" s="99"/>
      <c r="BG306" s="101"/>
      <c r="BH306" s="172"/>
      <c r="BI306" s="51"/>
      <c r="BJ306" s="174"/>
      <c r="BL306" s="51"/>
      <c r="BM306" s="51"/>
      <c r="BN306" s="51"/>
      <c r="BO306" s="51"/>
      <c r="BP306" s="51"/>
      <c r="BQ306" s="51"/>
      <c r="BR306" s="51"/>
      <c r="BS306" s="51"/>
      <c r="BT306" s="51"/>
      <c r="BU306" s="51"/>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row>
    <row r="307" spans="1:102" s="50" customFormat="1" x14ac:dyDescent="0.3">
      <c r="A307" s="163"/>
      <c r="B307" s="165"/>
      <c r="C307" s="167"/>
      <c r="D307" s="167"/>
      <c r="E307" s="167"/>
      <c r="F307" s="167"/>
      <c r="G307" s="167"/>
      <c r="H307" s="167"/>
      <c r="I307" s="51" t="s">
        <v>953</v>
      </c>
      <c r="J307" s="51" t="s">
        <v>868</v>
      </c>
      <c r="K307" s="93" t="str">
        <f t="shared" si="4"/>
        <v>A0 0 1</v>
      </c>
      <c r="L307" s="98" t="s">
        <v>903</v>
      </c>
      <c r="M307" s="99" t="s">
        <v>902</v>
      </c>
      <c r="N307" s="99" t="s">
        <v>903</v>
      </c>
      <c r="O307" s="99" t="s">
        <v>902</v>
      </c>
      <c r="P307" s="99" t="s">
        <v>902</v>
      </c>
      <c r="Q307" s="100" t="s">
        <v>902</v>
      </c>
      <c r="R307" s="99" t="s">
        <v>902</v>
      </c>
      <c r="S307" s="101" t="s">
        <v>902</v>
      </c>
      <c r="T307" s="102" t="s">
        <v>902</v>
      </c>
      <c r="U307" s="100" t="s">
        <v>903</v>
      </c>
      <c r="V307" s="187" t="s">
        <v>913</v>
      </c>
      <c r="W307" s="169"/>
      <c r="X307" s="170"/>
      <c r="Y307" s="169" t="s">
        <v>911</v>
      </c>
      <c r="Z307" s="169"/>
      <c r="AA307" s="171"/>
      <c r="AB307" s="99"/>
      <c r="AC307" s="99"/>
      <c r="AD307" s="99"/>
      <c r="AE307" s="99"/>
      <c r="AF307" s="99"/>
      <c r="AG307" s="99"/>
      <c r="AH307" s="99"/>
      <c r="AI307" s="101"/>
      <c r="AJ307" s="99"/>
      <c r="AK307" s="99"/>
      <c r="AL307" s="99"/>
      <c r="AM307" s="99"/>
      <c r="AN307" s="99"/>
      <c r="AO307" s="99"/>
      <c r="AP307" s="99"/>
      <c r="AQ307" s="101"/>
      <c r="AR307" s="99"/>
      <c r="AS307" s="99"/>
      <c r="AT307" s="99"/>
      <c r="AU307" s="99"/>
      <c r="AV307" s="99"/>
      <c r="AW307" s="99"/>
      <c r="AX307" s="99"/>
      <c r="AY307" s="101"/>
      <c r="AZ307" s="99"/>
      <c r="BA307" s="99"/>
      <c r="BB307" s="99"/>
      <c r="BC307" s="99"/>
      <c r="BD307" s="99"/>
      <c r="BE307" s="99"/>
      <c r="BF307" s="99"/>
      <c r="BG307" s="101"/>
      <c r="BH307" s="172"/>
      <c r="BI307" s="51"/>
      <c r="BJ307" s="174"/>
      <c r="BL307" s="51"/>
      <c r="BM307" s="51"/>
      <c r="BN307" s="51"/>
      <c r="BO307" s="51"/>
      <c r="BP307" s="51"/>
      <c r="BQ307" s="51"/>
      <c r="BR307" s="51"/>
      <c r="BS307" s="51"/>
      <c r="BT307" s="51"/>
      <c r="BU307" s="51"/>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row>
    <row r="308" spans="1:102" s="50" customFormat="1" x14ac:dyDescent="0.3">
      <c r="A308" s="163"/>
      <c r="B308" s="165"/>
      <c r="C308" s="167"/>
      <c r="D308" s="167"/>
      <c r="E308" s="167"/>
      <c r="F308" s="167"/>
      <c r="G308" s="167"/>
      <c r="H308" s="167"/>
      <c r="I308" s="51" t="s">
        <v>954</v>
      </c>
      <c r="J308" s="51" t="s">
        <v>829</v>
      </c>
      <c r="K308" s="93" t="str">
        <f t="shared" si="4"/>
        <v>A0 1 1</v>
      </c>
      <c r="L308" s="98" t="s">
        <v>903</v>
      </c>
      <c r="M308" s="99" t="s">
        <v>902</v>
      </c>
      <c r="N308" s="99" t="s">
        <v>903</v>
      </c>
      <c r="O308" s="99" t="s">
        <v>902</v>
      </c>
      <c r="P308" s="99" t="s">
        <v>902</v>
      </c>
      <c r="Q308" s="100" t="s">
        <v>902</v>
      </c>
      <c r="R308" s="99" t="s">
        <v>902</v>
      </c>
      <c r="S308" s="101" t="s">
        <v>903</v>
      </c>
      <c r="T308" s="102" t="s">
        <v>902</v>
      </c>
      <c r="U308" s="100" t="s">
        <v>903</v>
      </c>
      <c r="V308" s="187" t="s">
        <v>913</v>
      </c>
      <c r="W308" s="169"/>
      <c r="X308" s="170"/>
      <c r="Y308" s="169" t="s">
        <v>911</v>
      </c>
      <c r="Z308" s="169"/>
      <c r="AA308" s="171"/>
      <c r="AB308" s="176" t="s">
        <v>921</v>
      </c>
      <c r="AC308" s="176"/>
      <c r="AD308" s="176"/>
      <c r="AE308" s="176"/>
      <c r="AF308" s="176"/>
      <c r="AG308" s="176"/>
      <c r="AH308" s="176"/>
      <c r="AI308" s="177"/>
      <c r="AJ308" s="99"/>
      <c r="AK308" s="99"/>
      <c r="AL308" s="99"/>
      <c r="AM308" s="99"/>
      <c r="AN308" s="99"/>
      <c r="AO308" s="99"/>
      <c r="AP308" s="99"/>
      <c r="AQ308" s="101"/>
      <c r="AR308" s="99"/>
      <c r="AS308" s="99"/>
      <c r="AT308" s="99"/>
      <c r="AU308" s="99"/>
      <c r="AV308" s="99"/>
      <c r="AW308" s="99"/>
      <c r="AX308" s="99"/>
      <c r="AY308" s="101"/>
      <c r="AZ308" s="99"/>
      <c r="BA308" s="99"/>
      <c r="BB308" s="99"/>
      <c r="BC308" s="99"/>
      <c r="BD308" s="99"/>
      <c r="BE308" s="99"/>
      <c r="BF308" s="99"/>
      <c r="BG308" s="101"/>
      <c r="BH308" s="172"/>
      <c r="BI308" s="51"/>
      <c r="BJ308" s="174"/>
      <c r="BL308" s="51"/>
      <c r="BM308" s="51"/>
      <c r="BN308" s="51"/>
      <c r="BO308" s="51"/>
      <c r="BP308" s="51"/>
      <c r="BQ308" s="51"/>
      <c r="BR308" s="51"/>
      <c r="BS308" s="51"/>
      <c r="BT308" s="51"/>
      <c r="BU308" s="51"/>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row>
    <row r="309" spans="1:102" s="50" customFormat="1" x14ac:dyDescent="0.3">
      <c r="A309" s="163"/>
      <c r="B309" s="165"/>
      <c r="C309" s="167"/>
      <c r="D309" s="167"/>
      <c r="E309" s="167"/>
      <c r="F309" s="167"/>
      <c r="G309" s="167"/>
      <c r="H309" s="167"/>
      <c r="I309" s="51" t="s">
        <v>955</v>
      </c>
      <c r="J309" s="51" t="s">
        <v>868</v>
      </c>
      <c r="K309" s="93" t="str">
        <f t="shared" si="4"/>
        <v>A0 2 1</v>
      </c>
      <c r="L309" s="98" t="s">
        <v>903</v>
      </c>
      <c r="M309" s="99" t="s">
        <v>902</v>
      </c>
      <c r="N309" s="99" t="s">
        <v>903</v>
      </c>
      <c r="O309" s="99" t="s">
        <v>902</v>
      </c>
      <c r="P309" s="99" t="s">
        <v>902</v>
      </c>
      <c r="Q309" s="100" t="s">
        <v>902</v>
      </c>
      <c r="R309" s="99" t="s">
        <v>903</v>
      </c>
      <c r="S309" s="101" t="s">
        <v>902</v>
      </c>
      <c r="T309" s="102" t="s">
        <v>902</v>
      </c>
      <c r="U309" s="100" t="s">
        <v>903</v>
      </c>
      <c r="V309" s="187" t="s">
        <v>913</v>
      </c>
      <c r="W309" s="169"/>
      <c r="X309" s="170"/>
      <c r="Y309" s="169" t="s">
        <v>911</v>
      </c>
      <c r="Z309" s="169"/>
      <c r="AA309" s="171"/>
      <c r="AB309" s="176" t="s">
        <v>916</v>
      </c>
      <c r="AC309" s="176"/>
      <c r="AD309" s="176"/>
      <c r="AE309" s="176"/>
      <c r="AF309" s="176"/>
      <c r="AG309" s="176"/>
      <c r="AH309" s="176"/>
      <c r="AI309" s="176"/>
      <c r="AJ309" s="176"/>
      <c r="AK309" s="176"/>
      <c r="AL309" s="176"/>
      <c r="AM309" s="176"/>
      <c r="AN309" s="176"/>
      <c r="AO309" s="176"/>
      <c r="AP309" s="176"/>
      <c r="AQ309" s="177"/>
      <c r="AR309" s="99"/>
      <c r="AS309" s="99"/>
      <c r="AT309" s="99"/>
      <c r="AU309" s="99"/>
      <c r="AV309" s="99"/>
      <c r="AW309" s="99"/>
      <c r="AX309" s="99"/>
      <c r="AY309" s="101"/>
      <c r="AZ309" s="99"/>
      <c r="BA309" s="99"/>
      <c r="BB309" s="99"/>
      <c r="BC309" s="99"/>
      <c r="BD309" s="99"/>
      <c r="BE309" s="99"/>
      <c r="BF309" s="99"/>
      <c r="BG309" s="101"/>
      <c r="BH309" s="172"/>
      <c r="BI309" s="51"/>
      <c r="BJ309" s="174"/>
      <c r="BL309" s="51"/>
      <c r="BM309" s="51"/>
      <c r="BN309" s="51"/>
      <c r="BO309" s="51"/>
      <c r="BP309" s="51"/>
      <c r="BQ309" s="51"/>
      <c r="BR309" s="51"/>
      <c r="BS309" s="51"/>
      <c r="BT309" s="51"/>
      <c r="BU309" s="51"/>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row>
    <row r="310" spans="1:102" s="50" customFormat="1" x14ac:dyDescent="0.3">
      <c r="A310" s="163"/>
      <c r="B310" s="165"/>
      <c r="C310" s="167"/>
      <c r="D310" s="167"/>
      <c r="E310" s="167"/>
      <c r="F310" s="167"/>
      <c r="G310" s="167" t="s">
        <v>788</v>
      </c>
      <c r="H310" s="167" t="s">
        <v>794</v>
      </c>
      <c r="I310" s="51" t="s">
        <v>914</v>
      </c>
      <c r="J310" s="51" t="s">
        <v>829</v>
      </c>
      <c r="K310" s="93" t="str">
        <f t="shared" si="4"/>
        <v>A4 0 3</v>
      </c>
      <c r="L310" s="98" t="s">
        <v>903</v>
      </c>
      <c r="M310" s="99" t="s">
        <v>902</v>
      </c>
      <c r="N310" s="99" t="s">
        <v>903</v>
      </c>
      <c r="O310" s="99" t="s">
        <v>902</v>
      </c>
      <c r="P310" s="99" t="s">
        <v>902</v>
      </c>
      <c r="Q310" s="100" t="s">
        <v>903</v>
      </c>
      <c r="R310" s="99" t="s">
        <v>902</v>
      </c>
      <c r="S310" s="101" t="s">
        <v>902</v>
      </c>
      <c r="T310" s="102" t="s">
        <v>903</v>
      </c>
      <c r="U310" s="100" t="s">
        <v>903</v>
      </c>
      <c r="V310" s="99"/>
      <c r="W310" s="99"/>
      <c r="X310" s="100"/>
      <c r="Y310" s="169" t="s">
        <v>132</v>
      </c>
      <c r="Z310" s="169"/>
      <c r="AA310" s="171"/>
      <c r="AB310" s="176" t="s">
        <v>916</v>
      </c>
      <c r="AC310" s="176"/>
      <c r="AD310" s="176"/>
      <c r="AE310" s="176"/>
      <c r="AF310" s="176"/>
      <c r="AG310" s="176"/>
      <c r="AH310" s="176"/>
      <c r="AI310" s="176"/>
      <c r="AJ310" s="176"/>
      <c r="AK310" s="176"/>
      <c r="AL310" s="176"/>
      <c r="AM310" s="176"/>
      <c r="AN310" s="176"/>
      <c r="AO310" s="176"/>
      <c r="AP310" s="176"/>
      <c r="AQ310" s="177"/>
      <c r="AR310" s="99"/>
      <c r="AS310" s="99"/>
      <c r="AT310" s="99"/>
      <c r="AU310" s="99"/>
      <c r="AV310" s="99"/>
      <c r="AW310" s="99"/>
      <c r="AX310" s="99"/>
      <c r="AY310" s="101"/>
      <c r="AZ310" s="99"/>
      <c r="BA310" s="99"/>
      <c r="BB310" s="99"/>
      <c r="BC310" s="99"/>
      <c r="BD310" s="99"/>
      <c r="BE310" s="99"/>
      <c r="BF310" s="99"/>
      <c r="BG310" s="101"/>
      <c r="BH310" s="172"/>
      <c r="BI310" s="51"/>
      <c r="BJ310" s="174"/>
      <c r="BL310" s="51"/>
      <c r="BM310" s="51"/>
      <c r="BN310" s="51"/>
      <c r="BO310" s="51"/>
      <c r="BP310" s="51"/>
      <c r="BQ310" s="51"/>
      <c r="BR310" s="51"/>
      <c r="BS310" s="51"/>
      <c r="BT310" s="51"/>
      <c r="BU310" s="51"/>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row>
    <row r="311" spans="1:102" s="50" customFormat="1" x14ac:dyDescent="0.3">
      <c r="A311" s="163"/>
      <c r="B311" s="165"/>
      <c r="C311" s="167"/>
      <c r="D311" s="167"/>
      <c r="E311" s="167"/>
      <c r="F311" s="167"/>
      <c r="G311" s="167"/>
      <c r="H311" s="167"/>
      <c r="I311" s="51" t="s">
        <v>953</v>
      </c>
      <c r="J311" s="51" t="s">
        <v>829</v>
      </c>
      <c r="K311" s="93" t="str">
        <f t="shared" si="4"/>
        <v>A0 0 3</v>
      </c>
      <c r="L311" s="98" t="s">
        <v>903</v>
      </c>
      <c r="M311" s="99" t="s">
        <v>902</v>
      </c>
      <c r="N311" s="99" t="s">
        <v>903</v>
      </c>
      <c r="O311" s="99" t="s">
        <v>902</v>
      </c>
      <c r="P311" s="99" t="s">
        <v>902</v>
      </c>
      <c r="Q311" s="100" t="s">
        <v>902</v>
      </c>
      <c r="R311" s="99" t="s">
        <v>902</v>
      </c>
      <c r="S311" s="101" t="s">
        <v>902</v>
      </c>
      <c r="T311" s="102" t="s">
        <v>903</v>
      </c>
      <c r="U311" s="100" t="s">
        <v>903</v>
      </c>
      <c r="V311" s="187" t="s">
        <v>913</v>
      </c>
      <c r="W311" s="169"/>
      <c r="X311" s="170"/>
      <c r="Y311" s="169" t="s">
        <v>132</v>
      </c>
      <c r="Z311" s="169"/>
      <c r="AA311" s="171"/>
      <c r="AB311" s="99"/>
      <c r="AC311" s="99"/>
      <c r="AD311" s="99"/>
      <c r="AE311" s="99"/>
      <c r="AF311" s="99"/>
      <c r="AG311" s="99"/>
      <c r="AH311" s="99"/>
      <c r="AI311" s="101"/>
      <c r="AJ311" s="99"/>
      <c r="AK311" s="99"/>
      <c r="AL311" s="99"/>
      <c r="AM311" s="99"/>
      <c r="AN311" s="99"/>
      <c r="AO311" s="99"/>
      <c r="AP311" s="99"/>
      <c r="AQ311" s="101"/>
      <c r="AR311" s="99"/>
      <c r="AS311" s="99"/>
      <c r="AT311" s="99"/>
      <c r="AU311" s="99"/>
      <c r="AV311" s="99"/>
      <c r="AW311" s="99"/>
      <c r="AX311" s="99"/>
      <c r="AY311" s="101"/>
      <c r="AZ311" s="99"/>
      <c r="BA311" s="99"/>
      <c r="BB311" s="99"/>
      <c r="BC311" s="99"/>
      <c r="BD311" s="99"/>
      <c r="BE311" s="99"/>
      <c r="BF311" s="99"/>
      <c r="BG311" s="101"/>
      <c r="BH311" s="172"/>
      <c r="BI311" s="51"/>
      <c r="BJ311" s="174"/>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row>
    <row r="312" spans="1:102" s="50" customFormat="1" x14ac:dyDescent="0.3">
      <c r="A312" s="163"/>
      <c r="B312" s="165"/>
      <c r="C312" s="167"/>
      <c r="D312" s="167"/>
      <c r="E312" s="167"/>
      <c r="F312" s="167"/>
      <c r="G312" s="167"/>
      <c r="H312" s="167"/>
      <c r="I312" s="51" t="s">
        <v>954</v>
      </c>
      <c r="J312" s="51" t="s">
        <v>829</v>
      </c>
      <c r="K312" s="93" t="str">
        <f t="shared" si="4"/>
        <v>A0 1 3</v>
      </c>
      <c r="L312" s="98" t="s">
        <v>903</v>
      </c>
      <c r="M312" s="99" t="s">
        <v>902</v>
      </c>
      <c r="N312" s="99" t="s">
        <v>903</v>
      </c>
      <c r="O312" s="99" t="s">
        <v>902</v>
      </c>
      <c r="P312" s="99" t="s">
        <v>902</v>
      </c>
      <c r="Q312" s="100" t="s">
        <v>902</v>
      </c>
      <c r="R312" s="99" t="s">
        <v>902</v>
      </c>
      <c r="S312" s="101" t="s">
        <v>903</v>
      </c>
      <c r="T312" s="102" t="s">
        <v>903</v>
      </c>
      <c r="U312" s="100" t="s">
        <v>903</v>
      </c>
      <c r="V312" s="187" t="s">
        <v>913</v>
      </c>
      <c r="W312" s="169"/>
      <c r="X312" s="170"/>
      <c r="Y312" s="169" t="s">
        <v>132</v>
      </c>
      <c r="Z312" s="169"/>
      <c r="AA312" s="171"/>
      <c r="AB312" s="176" t="s">
        <v>921</v>
      </c>
      <c r="AC312" s="176"/>
      <c r="AD312" s="176"/>
      <c r="AE312" s="176"/>
      <c r="AF312" s="176"/>
      <c r="AG312" s="176"/>
      <c r="AH312" s="176"/>
      <c r="AI312" s="177"/>
      <c r="AJ312" s="99"/>
      <c r="AK312" s="99"/>
      <c r="AL312" s="99"/>
      <c r="AM312" s="99"/>
      <c r="AN312" s="99"/>
      <c r="AO312" s="99"/>
      <c r="AP312" s="99"/>
      <c r="AQ312" s="101"/>
      <c r="AR312" s="99"/>
      <c r="AS312" s="99"/>
      <c r="AT312" s="99"/>
      <c r="AU312" s="99"/>
      <c r="AV312" s="99"/>
      <c r="AW312" s="99"/>
      <c r="AX312" s="99"/>
      <c r="AY312" s="101"/>
      <c r="AZ312" s="99"/>
      <c r="BA312" s="99"/>
      <c r="BB312" s="99"/>
      <c r="BC312" s="99"/>
      <c r="BD312" s="99"/>
      <c r="BE312" s="99"/>
      <c r="BF312" s="99"/>
      <c r="BG312" s="101"/>
      <c r="BH312" s="172"/>
      <c r="BI312" s="51"/>
      <c r="BJ312" s="174"/>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row>
    <row r="313" spans="1:102" s="50" customFormat="1" x14ac:dyDescent="0.3">
      <c r="A313" s="163"/>
      <c r="B313" s="165"/>
      <c r="C313" s="167"/>
      <c r="D313" s="167"/>
      <c r="E313" s="167"/>
      <c r="F313" s="167"/>
      <c r="G313" s="167"/>
      <c r="H313" s="167"/>
      <c r="I313" s="51" t="s">
        <v>955</v>
      </c>
      <c r="J313" s="51" t="s">
        <v>829</v>
      </c>
      <c r="K313" s="93" t="str">
        <f t="shared" si="4"/>
        <v>A0 2 3</v>
      </c>
      <c r="L313" s="98" t="s">
        <v>903</v>
      </c>
      <c r="M313" s="99" t="s">
        <v>902</v>
      </c>
      <c r="N313" s="99" t="s">
        <v>903</v>
      </c>
      <c r="O313" s="99" t="s">
        <v>902</v>
      </c>
      <c r="P313" s="99" t="s">
        <v>902</v>
      </c>
      <c r="Q313" s="100" t="s">
        <v>902</v>
      </c>
      <c r="R313" s="99" t="s">
        <v>903</v>
      </c>
      <c r="S313" s="101" t="s">
        <v>902</v>
      </c>
      <c r="T313" s="102" t="s">
        <v>903</v>
      </c>
      <c r="U313" s="100" t="s">
        <v>903</v>
      </c>
      <c r="V313" s="187" t="s">
        <v>913</v>
      </c>
      <c r="W313" s="169"/>
      <c r="X313" s="170"/>
      <c r="Y313" s="169" t="s">
        <v>132</v>
      </c>
      <c r="Z313" s="169"/>
      <c r="AA313" s="171"/>
      <c r="AB313" s="176" t="s">
        <v>916</v>
      </c>
      <c r="AC313" s="176"/>
      <c r="AD313" s="176"/>
      <c r="AE313" s="176"/>
      <c r="AF313" s="176"/>
      <c r="AG313" s="176"/>
      <c r="AH313" s="176"/>
      <c r="AI313" s="176"/>
      <c r="AJ313" s="176"/>
      <c r="AK313" s="176"/>
      <c r="AL313" s="176"/>
      <c r="AM313" s="176"/>
      <c r="AN313" s="176"/>
      <c r="AO313" s="176"/>
      <c r="AP313" s="176"/>
      <c r="AQ313" s="177"/>
      <c r="AR313" s="99"/>
      <c r="AS313" s="99"/>
      <c r="AT313" s="99"/>
      <c r="AU313" s="99"/>
      <c r="AV313" s="99"/>
      <c r="AW313" s="99"/>
      <c r="AX313" s="99"/>
      <c r="AY313" s="101"/>
      <c r="AZ313" s="99"/>
      <c r="BA313" s="99"/>
      <c r="BB313" s="99"/>
      <c r="BC313" s="99"/>
      <c r="BD313" s="99"/>
      <c r="BE313" s="99"/>
      <c r="BF313" s="99"/>
      <c r="BG313" s="101"/>
      <c r="BH313" s="172"/>
      <c r="BI313" s="51"/>
      <c r="BJ313" s="174"/>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row>
    <row r="314" spans="1:102" s="50" customFormat="1" x14ac:dyDescent="0.3">
      <c r="A314" s="163"/>
      <c r="B314" s="165"/>
      <c r="C314" s="167"/>
      <c r="D314" s="167"/>
      <c r="E314" s="167"/>
      <c r="F314" s="167"/>
      <c r="G314" s="167" t="s">
        <v>789</v>
      </c>
      <c r="H314" s="167" t="s">
        <v>794</v>
      </c>
      <c r="I314" s="51" t="s">
        <v>914</v>
      </c>
      <c r="J314" s="51" t="s">
        <v>829</v>
      </c>
      <c r="K314" s="93" t="str">
        <f t="shared" si="4"/>
        <v>AC 0 3</v>
      </c>
      <c r="L314" s="98" t="s">
        <v>903</v>
      </c>
      <c r="M314" s="99" t="s">
        <v>902</v>
      </c>
      <c r="N314" s="99" t="s">
        <v>903</v>
      </c>
      <c r="O314" s="99" t="s">
        <v>902</v>
      </c>
      <c r="P314" s="99" t="s">
        <v>903</v>
      </c>
      <c r="Q314" s="100" t="s">
        <v>903</v>
      </c>
      <c r="R314" s="99" t="s">
        <v>902</v>
      </c>
      <c r="S314" s="101" t="s">
        <v>902</v>
      </c>
      <c r="T314" s="102" t="s">
        <v>903</v>
      </c>
      <c r="U314" s="100" t="s">
        <v>903</v>
      </c>
      <c r="V314" s="99"/>
      <c r="W314" s="99"/>
      <c r="X314" s="100"/>
      <c r="Y314" s="99"/>
      <c r="Z314" s="99"/>
      <c r="AA314" s="104"/>
      <c r="AB314" s="176" t="s">
        <v>916</v>
      </c>
      <c r="AC314" s="176"/>
      <c r="AD314" s="176"/>
      <c r="AE314" s="176"/>
      <c r="AF314" s="176"/>
      <c r="AG314" s="176"/>
      <c r="AH314" s="176"/>
      <c r="AI314" s="176"/>
      <c r="AJ314" s="176"/>
      <c r="AK314" s="176"/>
      <c r="AL314" s="176"/>
      <c r="AM314" s="176"/>
      <c r="AN314" s="176"/>
      <c r="AO314" s="176"/>
      <c r="AP314" s="176"/>
      <c r="AQ314" s="177"/>
      <c r="AR314" s="175" t="s">
        <v>789</v>
      </c>
      <c r="AS314" s="176"/>
      <c r="AT314" s="176"/>
      <c r="AU314" s="176"/>
      <c r="AV314" s="176"/>
      <c r="AW314" s="176"/>
      <c r="AX314" s="176"/>
      <c r="AY314" s="176"/>
      <c r="AZ314" s="176"/>
      <c r="BA314" s="176"/>
      <c r="BB314" s="176"/>
      <c r="BC314" s="176"/>
      <c r="BD314" s="176"/>
      <c r="BE314" s="176"/>
      <c r="BF314" s="176"/>
      <c r="BG314" s="177"/>
      <c r="BH314" s="172"/>
      <c r="BI314" s="51"/>
      <c r="BJ314" s="174"/>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row>
    <row r="315" spans="1:102" s="50" customFormat="1" x14ac:dyDescent="0.3">
      <c r="A315" s="163"/>
      <c r="B315" s="165"/>
      <c r="C315" s="167"/>
      <c r="D315" s="167"/>
      <c r="E315" s="167"/>
      <c r="F315" s="167"/>
      <c r="G315" s="167"/>
      <c r="H315" s="167"/>
      <c r="I315" s="51" t="s">
        <v>953</v>
      </c>
      <c r="J315" s="51" t="s">
        <v>829</v>
      </c>
      <c r="K315" s="93" t="str">
        <f t="shared" si="4"/>
        <v>A8 0 3</v>
      </c>
      <c r="L315" s="98" t="s">
        <v>903</v>
      </c>
      <c r="M315" s="99" t="s">
        <v>902</v>
      </c>
      <c r="N315" s="99" t="s">
        <v>903</v>
      </c>
      <c r="O315" s="99" t="s">
        <v>902</v>
      </c>
      <c r="P315" s="99" t="s">
        <v>903</v>
      </c>
      <c r="Q315" s="100" t="s">
        <v>902</v>
      </c>
      <c r="R315" s="99" t="s">
        <v>902</v>
      </c>
      <c r="S315" s="101" t="s">
        <v>902</v>
      </c>
      <c r="T315" s="102" t="s">
        <v>903</v>
      </c>
      <c r="U315" s="100" t="s">
        <v>903</v>
      </c>
      <c r="V315" s="187" t="s">
        <v>913</v>
      </c>
      <c r="W315" s="169"/>
      <c r="X315" s="170"/>
      <c r="Y315" s="99"/>
      <c r="Z315" s="99"/>
      <c r="AA315" s="101"/>
      <c r="AB315" s="176" t="s">
        <v>789</v>
      </c>
      <c r="AC315" s="176"/>
      <c r="AD315" s="176"/>
      <c r="AE315" s="176"/>
      <c r="AF315" s="176"/>
      <c r="AG315" s="176"/>
      <c r="AH315" s="176"/>
      <c r="AI315" s="176"/>
      <c r="AJ315" s="176"/>
      <c r="AK315" s="176"/>
      <c r="AL315" s="176"/>
      <c r="AM315" s="176"/>
      <c r="AN315" s="176"/>
      <c r="AO315" s="176"/>
      <c r="AP315" s="176"/>
      <c r="AQ315" s="177"/>
      <c r="AR315" s="99"/>
      <c r="AS315" s="99"/>
      <c r="AT315" s="99"/>
      <c r="AU315" s="99"/>
      <c r="AV315" s="99"/>
      <c r="AW315" s="99"/>
      <c r="AX315" s="99"/>
      <c r="AY315" s="101"/>
      <c r="AZ315" s="99"/>
      <c r="BA315" s="99"/>
      <c r="BB315" s="99"/>
      <c r="BC315" s="99"/>
      <c r="BD315" s="99"/>
      <c r="BE315" s="99"/>
      <c r="BF315" s="99"/>
      <c r="BG315" s="101"/>
      <c r="BH315" s="172"/>
      <c r="BI315" s="51"/>
      <c r="BJ315" s="174"/>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row>
    <row r="316" spans="1:102" s="50" customFormat="1" x14ac:dyDescent="0.3">
      <c r="A316" s="163"/>
      <c r="B316" s="165"/>
      <c r="C316" s="167"/>
      <c r="D316" s="167"/>
      <c r="E316" s="167"/>
      <c r="F316" s="167"/>
      <c r="G316" s="167"/>
      <c r="H316" s="167"/>
      <c r="I316" s="51" t="s">
        <v>954</v>
      </c>
      <c r="J316" s="51" t="s">
        <v>829</v>
      </c>
      <c r="K316" s="93" t="str">
        <f t="shared" si="4"/>
        <v>A8 1 3</v>
      </c>
      <c r="L316" s="98" t="s">
        <v>903</v>
      </c>
      <c r="M316" s="99" t="s">
        <v>902</v>
      </c>
      <c r="N316" s="99" t="s">
        <v>903</v>
      </c>
      <c r="O316" s="99" t="s">
        <v>902</v>
      </c>
      <c r="P316" s="99" t="s">
        <v>903</v>
      </c>
      <c r="Q316" s="100" t="s">
        <v>902</v>
      </c>
      <c r="R316" s="99" t="s">
        <v>902</v>
      </c>
      <c r="S316" s="101" t="s">
        <v>903</v>
      </c>
      <c r="T316" s="102" t="s">
        <v>903</v>
      </c>
      <c r="U316" s="100" t="s">
        <v>903</v>
      </c>
      <c r="V316" s="187" t="s">
        <v>913</v>
      </c>
      <c r="W316" s="169"/>
      <c r="X316" s="170"/>
      <c r="Y316" s="99"/>
      <c r="Z316" s="99"/>
      <c r="AA316" s="101"/>
      <c r="AB316" s="176" t="s">
        <v>921</v>
      </c>
      <c r="AC316" s="176"/>
      <c r="AD316" s="176"/>
      <c r="AE316" s="176"/>
      <c r="AF316" s="176"/>
      <c r="AG316" s="176"/>
      <c r="AH316" s="176"/>
      <c r="AI316" s="177"/>
      <c r="AJ316" s="175" t="s">
        <v>789</v>
      </c>
      <c r="AK316" s="176"/>
      <c r="AL316" s="176"/>
      <c r="AM316" s="176"/>
      <c r="AN316" s="176"/>
      <c r="AO316" s="176"/>
      <c r="AP316" s="176"/>
      <c r="AQ316" s="176"/>
      <c r="AR316" s="176"/>
      <c r="AS316" s="176"/>
      <c r="AT316" s="176"/>
      <c r="AU316" s="176"/>
      <c r="AV316" s="176"/>
      <c r="AW316" s="176"/>
      <c r="AX316" s="176"/>
      <c r="AY316" s="177"/>
      <c r="AZ316" s="99"/>
      <c r="BA316" s="99"/>
      <c r="BB316" s="99"/>
      <c r="BC316" s="99"/>
      <c r="BD316" s="99"/>
      <c r="BE316" s="99"/>
      <c r="BF316" s="99"/>
      <c r="BG316" s="101"/>
      <c r="BH316" s="172"/>
      <c r="BI316" s="51"/>
      <c r="BJ316" s="174"/>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row>
    <row r="317" spans="1:102" s="50" customFormat="1" x14ac:dyDescent="0.3">
      <c r="A317" s="163"/>
      <c r="B317" s="165"/>
      <c r="C317" s="167"/>
      <c r="D317" s="167"/>
      <c r="E317" s="167"/>
      <c r="F317" s="167"/>
      <c r="G317" s="167"/>
      <c r="H317" s="167"/>
      <c r="I317" s="51" t="s">
        <v>955</v>
      </c>
      <c r="J317" s="51" t="s">
        <v>829</v>
      </c>
      <c r="K317" s="93" t="str">
        <f t="shared" si="4"/>
        <v>A8 2 3</v>
      </c>
      <c r="L317" s="98" t="s">
        <v>903</v>
      </c>
      <c r="M317" s="99" t="s">
        <v>902</v>
      </c>
      <c r="N317" s="99" t="s">
        <v>903</v>
      </c>
      <c r="O317" s="99" t="s">
        <v>902</v>
      </c>
      <c r="P317" s="99" t="s">
        <v>903</v>
      </c>
      <c r="Q317" s="100" t="s">
        <v>902</v>
      </c>
      <c r="R317" s="99" t="s">
        <v>903</v>
      </c>
      <c r="S317" s="101" t="s">
        <v>902</v>
      </c>
      <c r="T317" s="102" t="s">
        <v>903</v>
      </c>
      <c r="U317" s="100" t="s">
        <v>903</v>
      </c>
      <c r="V317" s="187" t="s">
        <v>913</v>
      </c>
      <c r="W317" s="169"/>
      <c r="X317" s="170"/>
      <c r="Y317" s="99"/>
      <c r="Z317" s="99"/>
      <c r="AA317" s="101"/>
      <c r="AB317" s="176" t="s">
        <v>916</v>
      </c>
      <c r="AC317" s="176"/>
      <c r="AD317" s="176"/>
      <c r="AE317" s="176"/>
      <c r="AF317" s="176"/>
      <c r="AG317" s="176"/>
      <c r="AH317" s="176"/>
      <c r="AI317" s="176"/>
      <c r="AJ317" s="176"/>
      <c r="AK317" s="176"/>
      <c r="AL317" s="176"/>
      <c r="AM317" s="176"/>
      <c r="AN317" s="176"/>
      <c r="AO317" s="176"/>
      <c r="AP317" s="176"/>
      <c r="AQ317" s="177"/>
      <c r="AR317" s="175" t="s">
        <v>789</v>
      </c>
      <c r="AS317" s="176"/>
      <c r="AT317" s="176"/>
      <c r="AU317" s="176"/>
      <c r="AV317" s="176"/>
      <c r="AW317" s="176"/>
      <c r="AX317" s="176"/>
      <c r="AY317" s="176"/>
      <c r="AZ317" s="176"/>
      <c r="BA317" s="176"/>
      <c r="BB317" s="176"/>
      <c r="BC317" s="176"/>
      <c r="BD317" s="176"/>
      <c r="BE317" s="176"/>
      <c r="BF317" s="176"/>
      <c r="BG317" s="177"/>
      <c r="BH317" s="172"/>
      <c r="BI317" s="51"/>
      <c r="BJ317" s="174"/>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row>
    <row r="318" spans="1:102" s="50" customFormat="1" x14ac:dyDescent="0.3">
      <c r="A318" s="163" t="s">
        <v>509</v>
      </c>
      <c r="B318" s="165"/>
      <c r="C318" s="167" t="s">
        <v>72</v>
      </c>
      <c r="D318" s="167" t="s">
        <v>571</v>
      </c>
      <c r="E318" s="167" t="s">
        <v>774</v>
      </c>
      <c r="F318" s="167">
        <v>8</v>
      </c>
      <c r="G318" s="167" t="s">
        <v>787</v>
      </c>
      <c r="H318" s="51" t="s">
        <v>786</v>
      </c>
      <c r="I318" s="51" t="s">
        <v>920</v>
      </c>
      <c r="J318" s="51" t="s">
        <v>868</v>
      </c>
      <c r="K318" s="93" t="str">
        <f t="shared" si="4"/>
        <v>D4 3 0</v>
      </c>
      <c r="L318" s="98" t="s">
        <v>903</v>
      </c>
      <c r="M318" s="99" t="s">
        <v>903</v>
      </c>
      <c r="N318" s="99" t="s">
        <v>902</v>
      </c>
      <c r="O318" s="99" t="s">
        <v>903</v>
      </c>
      <c r="P318" s="99" t="s">
        <v>902</v>
      </c>
      <c r="Q318" s="100" t="s">
        <v>903</v>
      </c>
      <c r="R318" s="99" t="s">
        <v>903</v>
      </c>
      <c r="S318" s="101" t="s">
        <v>903</v>
      </c>
      <c r="T318" s="102" t="s">
        <v>902</v>
      </c>
      <c r="U318" s="100" t="s">
        <v>902</v>
      </c>
      <c r="V318" s="99"/>
      <c r="W318" s="99"/>
      <c r="X318" s="100"/>
      <c r="Y318" s="169" t="s">
        <v>911</v>
      </c>
      <c r="Z318" s="169"/>
      <c r="AA318" s="171"/>
      <c r="AB318" s="176" t="s">
        <v>921</v>
      </c>
      <c r="AC318" s="176"/>
      <c r="AD318" s="176"/>
      <c r="AE318" s="176"/>
      <c r="AF318" s="176"/>
      <c r="AG318" s="176"/>
      <c r="AH318" s="176"/>
      <c r="AI318" s="177"/>
      <c r="AJ318" s="99"/>
      <c r="AK318" s="99"/>
      <c r="AL318" s="99"/>
      <c r="AM318" s="99"/>
      <c r="AN318" s="99"/>
      <c r="AO318" s="99"/>
      <c r="AP318" s="99"/>
      <c r="AQ318" s="101"/>
      <c r="AR318" s="99"/>
      <c r="AS318" s="99"/>
      <c r="AT318" s="99"/>
      <c r="AU318" s="99"/>
      <c r="AV318" s="99"/>
      <c r="AW318" s="99"/>
      <c r="AX318" s="99"/>
      <c r="AY318" s="101"/>
      <c r="AZ318" s="99"/>
      <c r="BA318" s="99"/>
      <c r="BB318" s="99"/>
      <c r="BC318" s="99"/>
      <c r="BD318" s="99"/>
      <c r="BE318" s="99"/>
      <c r="BF318" s="99"/>
      <c r="BG318" s="101"/>
      <c r="BH318" s="172"/>
      <c r="BI318" s="51"/>
      <c r="BJ318" s="174" t="s">
        <v>691</v>
      </c>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row>
    <row r="319" spans="1:102" s="50" customFormat="1" x14ac:dyDescent="0.3">
      <c r="A319" s="163"/>
      <c r="B319" s="165"/>
      <c r="C319" s="167"/>
      <c r="D319" s="167"/>
      <c r="E319" s="167"/>
      <c r="F319" s="167"/>
      <c r="G319" s="167"/>
      <c r="H319" s="51" t="s">
        <v>794</v>
      </c>
      <c r="I319" s="51" t="s">
        <v>920</v>
      </c>
      <c r="J319" s="51" t="s">
        <v>868</v>
      </c>
      <c r="K319" s="93" t="str">
        <f t="shared" ref="K319:K382" si="5">DEC2HEX(BIN2DEC(_xlfn.CONCAT($L319:$Q319)) * 4, 2) &amp; " " &amp; BIN2HEX(_xlfn.CONCAT($R319:$S319), 1) &amp; " " &amp; IFERROR(BIN2HEX(_xlfn.CONCAT($T319:$U319), 1), "X")</f>
        <v>D4 3 2</v>
      </c>
      <c r="L319" s="98" t="s">
        <v>903</v>
      </c>
      <c r="M319" s="99" t="s">
        <v>903</v>
      </c>
      <c r="N319" s="99" t="s">
        <v>902</v>
      </c>
      <c r="O319" s="99" t="s">
        <v>903</v>
      </c>
      <c r="P319" s="99" t="s">
        <v>902</v>
      </c>
      <c r="Q319" s="100" t="s">
        <v>903</v>
      </c>
      <c r="R319" s="99" t="s">
        <v>903</v>
      </c>
      <c r="S319" s="101" t="s">
        <v>903</v>
      </c>
      <c r="T319" s="102" t="s">
        <v>903</v>
      </c>
      <c r="U319" s="100" t="s">
        <v>902</v>
      </c>
      <c r="V319" s="99"/>
      <c r="W319" s="99"/>
      <c r="X319" s="103"/>
      <c r="Y319" s="169" t="s">
        <v>132</v>
      </c>
      <c r="Z319" s="169"/>
      <c r="AA319" s="171"/>
      <c r="AB319" s="176" t="s">
        <v>921</v>
      </c>
      <c r="AC319" s="176"/>
      <c r="AD319" s="176"/>
      <c r="AE319" s="176"/>
      <c r="AF319" s="176"/>
      <c r="AG319" s="176"/>
      <c r="AH319" s="176"/>
      <c r="AI319" s="177"/>
      <c r="AJ319" s="99"/>
      <c r="AK319" s="99"/>
      <c r="AL319" s="99"/>
      <c r="AM319" s="99"/>
      <c r="AN319" s="99"/>
      <c r="AO319" s="99"/>
      <c r="AP319" s="99"/>
      <c r="AQ319" s="101"/>
      <c r="AR319" s="99"/>
      <c r="AS319" s="99"/>
      <c r="AT319" s="99"/>
      <c r="AU319" s="99"/>
      <c r="AV319" s="99"/>
      <c r="AW319" s="99"/>
      <c r="AX319" s="99"/>
      <c r="AY319" s="101"/>
      <c r="AZ319" s="99"/>
      <c r="BA319" s="99"/>
      <c r="BB319" s="99"/>
      <c r="BC319" s="99"/>
      <c r="BD319" s="99"/>
      <c r="BE319" s="99"/>
      <c r="BF319" s="99"/>
      <c r="BG319" s="101"/>
      <c r="BH319" s="172"/>
      <c r="BI319" s="51"/>
      <c r="BJ319" s="174"/>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row>
    <row r="320" spans="1:102" s="50" customFormat="1" x14ac:dyDescent="0.3">
      <c r="A320" s="163" t="s">
        <v>515</v>
      </c>
      <c r="B320" s="165"/>
      <c r="C320" s="167"/>
      <c r="D320" s="167"/>
      <c r="E320" s="167"/>
      <c r="F320" s="167"/>
      <c r="G320" s="167" t="s">
        <v>788</v>
      </c>
      <c r="H320" s="51" t="s">
        <v>786</v>
      </c>
      <c r="I320" s="51" t="s">
        <v>920</v>
      </c>
      <c r="J320" s="51" t="s">
        <v>868</v>
      </c>
      <c r="K320" s="93" t="str">
        <f t="shared" si="5"/>
        <v>D4 3 1</v>
      </c>
      <c r="L320" s="98" t="s">
        <v>903</v>
      </c>
      <c r="M320" s="99" t="s">
        <v>903</v>
      </c>
      <c r="N320" s="99" t="s">
        <v>902</v>
      </c>
      <c r="O320" s="99" t="s">
        <v>903</v>
      </c>
      <c r="P320" s="99" t="s">
        <v>902</v>
      </c>
      <c r="Q320" s="100" t="s">
        <v>903</v>
      </c>
      <c r="R320" s="99" t="s">
        <v>903</v>
      </c>
      <c r="S320" s="101" t="s">
        <v>903</v>
      </c>
      <c r="T320" s="102" t="s">
        <v>902</v>
      </c>
      <c r="U320" s="100" t="s">
        <v>903</v>
      </c>
      <c r="V320" s="99"/>
      <c r="W320" s="99"/>
      <c r="X320" s="100"/>
      <c r="Y320" s="169" t="s">
        <v>911</v>
      </c>
      <c r="Z320" s="169"/>
      <c r="AA320" s="171"/>
      <c r="AB320" s="176" t="s">
        <v>921</v>
      </c>
      <c r="AC320" s="176"/>
      <c r="AD320" s="176"/>
      <c r="AE320" s="176"/>
      <c r="AF320" s="176"/>
      <c r="AG320" s="176"/>
      <c r="AH320" s="176"/>
      <c r="AI320" s="177"/>
      <c r="AJ320" s="99"/>
      <c r="AK320" s="99"/>
      <c r="AL320" s="99"/>
      <c r="AM320" s="99"/>
      <c r="AN320" s="99"/>
      <c r="AO320" s="99"/>
      <c r="AP320" s="99"/>
      <c r="AQ320" s="101"/>
      <c r="AR320" s="99"/>
      <c r="AS320" s="99"/>
      <c r="AT320" s="99"/>
      <c r="AU320" s="99"/>
      <c r="AV320" s="99"/>
      <c r="AW320" s="99"/>
      <c r="AX320" s="99"/>
      <c r="AY320" s="101"/>
      <c r="AZ320" s="99"/>
      <c r="BA320" s="99"/>
      <c r="BB320" s="99"/>
      <c r="BC320" s="99"/>
      <c r="BD320" s="99"/>
      <c r="BE320" s="99"/>
      <c r="BF320" s="99"/>
      <c r="BG320" s="101"/>
      <c r="BH320" s="172"/>
      <c r="BI320" s="51"/>
      <c r="BJ320" s="174"/>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row>
    <row r="321" spans="1:102" s="50" customFormat="1" x14ac:dyDescent="0.3">
      <c r="A321" s="163"/>
      <c r="B321" s="165"/>
      <c r="C321" s="167"/>
      <c r="D321" s="167"/>
      <c r="E321" s="167"/>
      <c r="F321" s="167"/>
      <c r="G321" s="167"/>
      <c r="H321" s="51" t="s">
        <v>794</v>
      </c>
      <c r="I321" s="51" t="s">
        <v>920</v>
      </c>
      <c r="J321" s="51" t="s">
        <v>868</v>
      </c>
      <c r="K321" s="93" t="str">
        <f t="shared" si="5"/>
        <v>D4 3 3</v>
      </c>
      <c r="L321" s="98" t="s">
        <v>903</v>
      </c>
      <c r="M321" s="99" t="s">
        <v>903</v>
      </c>
      <c r="N321" s="99" t="s">
        <v>902</v>
      </c>
      <c r="O321" s="99" t="s">
        <v>903</v>
      </c>
      <c r="P321" s="99" t="s">
        <v>902</v>
      </c>
      <c r="Q321" s="100" t="s">
        <v>903</v>
      </c>
      <c r="R321" s="99" t="s">
        <v>903</v>
      </c>
      <c r="S321" s="101" t="s">
        <v>903</v>
      </c>
      <c r="T321" s="102" t="s">
        <v>903</v>
      </c>
      <c r="U321" s="100" t="s">
        <v>903</v>
      </c>
      <c r="V321" s="99"/>
      <c r="W321" s="99"/>
      <c r="X321" s="100"/>
      <c r="Y321" s="169" t="s">
        <v>132</v>
      </c>
      <c r="Z321" s="169"/>
      <c r="AA321" s="171"/>
      <c r="AB321" s="176" t="s">
        <v>921</v>
      </c>
      <c r="AC321" s="176"/>
      <c r="AD321" s="176"/>
      <c r="AE321" s="176"/>
      <c r="AF321" s="176"/>
      <c r="AG321" s="176"/>
      <c r="AH321" s="176"/>
      <c r="AI321" s="177"/>
      <c r="AJ321" s="99"/>
      <c r="AK321" s="99"/>
      <c r="AL321" s="99"/>
      <c r="AM321" s="99"/>
      <c r="AN321" s="99"/>
      <c r="AO321" s="99"/>
      <c r="AP321" s="99"/>
      <c r="AQ321" s="101"/>
      <c r="AR321" s="99"/>
      <c r="AS321" s="99"/>
      <c r="AT321" s="99"/>
      <c r="AU321" s="99"/>
      <c r="AV321" s="99"/>
      <c r="AW321" s="99"/>
      <c r="AX321" s="99"/>
      <c r="AY321" s="101"/>
      <c r="AZ321" s="99"/>
      <c r="BA321" s="99"/>
      <c r="BB321" s="99"/>
      <c r="BC321" s="99"/>
      <c r="BD321" s="99"/>
      <c r="BE321" s="99"/>
      <c r="BF321" s="99"/>
      <c r="BG321" s="101"/>
      <c r="BH321" s="172"/>
      <c r="BI321" s="51"/>
      <c r="BJ321" s="174"/>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row>
    <row r="322" spans="1:102" s="50" customFormat="1" x14ac:dyDescent="0.3">
      <c r="A322" s="163" t="s">
        <v>515</v>
      </c>
      <c r="B322" s="165"/>
      <c r="C322" s="167"/>
      <c r="D322" s="167"/>
      <c r="E322" s="167"/>
      <c r="F322" s="167"/>
      <c r="G322" s="51" t="s">
        <v>790</v>
      </c>
      <c r="H322" s="51" t="s">
        <v>794</v>
      </c>
      <c r="I322" s="51" t="s">
        <v>920</v>
      </c>
      <c r="J322" s="51" t="s">
        <v>868</v>
      </c>
      <c r="K322" s="93" t="str">
        <f t="shared" si="5"/>
        <v>DC 3 2</v>
      </c>
      <c r="L322" s="98" t="s">
        <v>903</v>
      </c>
      <c r="M322" s="99" t="s">
        <v>903</v>
      </c>
      <c r="N322" s="99" t="s">
        <v>902</v>
      </c>
      <c r="O322" s="99" t="s">
        <v>903</v>
      </c>
      <c r="P322" s="99" t="s">
        <v>903</v>
      </c>
      <c r="Q322" s="100" t="s">
        <v>903</v>
      </c>
      <c r="R322" s="99" t="s">
        <v>903</v>
      </c>
      <c r="S322" s="101" t="s">
        <v>903</v>
      </c>
      <c r="T322" s="102" t="s">
        <v>903</v>
      </c>
      <c r="U322" s="100" t="s">
        <v>902</v>
      </c>
      <c r="V322" s="99"/>
      <c r="W322" s="99"/>
      <c r="X322" s="100"/>
      <c r="Y322" s="99"/>
      <c r="Z322" s="99"/>
      <c r="AA322" s="101"/>
      <c r="AB322" s="175" t="s">
        <v>921</v>
      </c>
      <c r="AC322" s="176"/>
      <c r="AD322" s="176"/>
      <c r="AE322" s="176"/>
      <c r="AF322" s="176"/>
      <c r="AG322" s="176"/>
      <c r="AH322" s="176"/>
      <c r="AI322" s="177"/>
      <c r="AJ322" s="175" t="s">
        <v>790</v>
      </c>
      <c r="AK322" s="176"/>
      <c r="AL322" s="176"/>
      <c r="AM322" s="176"/>
      <c r="AN322" s="176"/>
      <c r="AO322" s="176"/>
      <c r="AP322" s="176"/>
      <c r="AQ322" s="177"/>
      <c r="AR322" s="99"/>
      <c r="AS322" s="99"/>
      <c r="AT322" s="99"/>
      <c r="AU322" s="99"/>
      <c r="AV322" s="99"/>
      <c r="AW322" s="99"/>
      <c r="AX322" s="99"/>
      <c r="AY322" s="101"/>
      <c r="AZ322" s="99"/>
      <c r="BA322" s="99"/>
      <c r="BB322" s="99"/>
      <c r="BC322" s="99"/>
      <c r="BD322" s="99"/>
      <c r="BE322" s="99"/>
      <c r="BF322" s="99"/>
      <c r="BG322" s="101"/>
      <c r="BH322" s="172"/>
      <c r="BI322" s="51"/>
      <c r="BJ322" s="174"/>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row>
    <row r="323" spans="1:102" s="50" customFormat="1" x14ac:dyDescent="0.3">
      <c r="A323" s="163"/>
      <c r="B323" s="165"/>
      <c r="C323" s="167"/>
      <c r="D323" s="167"/>
      <c r="E323" s="167"/>
      <c r="F323" s="167"/>
      <c r="G323" s="51" t="s">
        <v>789</v>
      </c>
      <c r="H323" s="51" t="s">
        <v>794</v>
      </c>
      <c r="I323" s="51" t="s">
        <v>920</v>
      </c>
      <c r="J323" s="51" t="s">
        <v>868</v>
      </c>
      <c r="K323" s="93" t="str">
        <f t="shared" si="5"/>
        <v>DC 3 3</v>
      </c>
      <c r="L323" s="98" t="s">
        <v>903</v>
      </c>
      <c r="M323" s="99" t="s">
        <v>903</v>
      </c>
      <c r="N323" s="99" t="s">
        <v>902</v>
      </c>
      <c r="O323" s="99" t="s">
        <v>903</v>
      </c>
      <c r="P323" s="99" t="s">
        <v>903</v>
      </c>
      <c r="Q323" s="100" t="s">
        <v>903</v>
      </c>
      <c r="R323" s="99" t="s">
        <v>903</v>
      </c>
      <c r="S323" s="101" t="s">
        <v>903</v>
      </c>
      <c r="T323" s="102" t="s">
        <v>903</v>
      </c>
      <c r="U323" s="100" t="s">
        <v>903</v>
      </c>
      <c r="V323" s="99"/>
      <c r="W323" s="99"/>
      <c r="X323" s="100"/>
      <c r="Y323" s="99"/>
      <c r="Z323" s="99"/>
      <c r="AA323" s="101"/>
      <c r="AB323" s="176" t="s">
        <v>921</v>
      </c>
      <c r="AC323" s="176"/>
      <c r="AD323" s="176"/>
      <c r="AE323" s="176"/>
      <c r="AF323" s="176"/>
      <c r="AG323" s="176"/>
      <c r="AH323" s="176"/>
      <c r="AI323" s="177"/>
      <c r="AJ323" s="175" t="s">
        <v>789</v>
      </c>
      <c r="AK323" s="176"/>
      <c r="AL323" s="176"/>
      <c r="AM323" s="176"/>
      <c r="AN323" s="176"/>
      <c r="AO323" s="176"/>
      <c r="AP323" s="176"/>
      <c r="AQ323" s="176"/>
      <c r="AR323" s="176"/>
      <c r="AS323" s="176"/>
      <c r="AT323" s="176"/>
      <c r="AU323" s="176"/>
      <c r="AV323" s="176"/>
      <c r="AW323" s="176"/>
      <c r="AX323" s="176"/>
      <c r="AY323" s="177"/>
      <c r="AZ323" s="99"/>
      <c r="BA323" s="99"/>
      <c r="BB323" s="99"/>
      <c r="BC323" s="99"/>
      <c r="BD323" s="99"/>
      <c r="BE323" s="99"/>
      <c r="BF323" s="99"/>
      <c r="BG323" s="101"/>
      <c r="BH323" s="172"/>
      <c r="BI323" s="51"/>
      <c r="BJ323" s="174"/>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row>
    <row r="324" spans="1:102" s="50" customFormat="1" x14ac:dyDescent="0.3">
      <c r="A324" s="163" t="s">
        <v>778</v>
      </c>
      <c r="B324" s="165"/>
      <c r="C324" s="167"/>
      <c r="D324" s="167"/>
      <c r="E324" s="167" t="s">
        <v>947</v>
      </c>
      <c r="F324" s="167">
        <v>8</v>
      </c>
      <c r="G324" s="167" t="s">
        <v>787</v>
      </c>
      <c r="H324" s="167" t="s">
        <v>786</v>
      </c>
      <c r="I324" s="51" t="s">
        <v>790</v>
      </c>
      <c r="J324" s="51" t="s">
        <v>829</v>
      </c>
      <c r="K324" s="93" t="str">
        <f t="shared" si="5"/>
        <v>D4 1 0</v>
      </c>
      <c r="L324" s="98" t="s">
        <v>903</v>
      </c>
      <c r="M324" s="99" t="s">
        <v>903</v>
      </c>
      <c r="N324" s="99" t="s">
        <v>902</v>
      </c>
      <c r="O324" s="99" t="s">
        <v>903</v>
      </c>
      <c r="P324" s="99" t="s">
        <v>902</v>
      </c>
      <c r="Q324" s="100" t="s">
        <v>903</v>
      </c>
      <c r="R324" s="99" t="s">
        <v>902</v>
      </c>
      <c r="S324" s="101" t="s">
        <v>903</v>
      </c>
      <c r="T324" s="102" t="s">
        <v>902</v>
      </c>
      <c r="U324" s="100" t="s">
        <v>902</v>
      </c>
      <c r="V324" s="99"/>
      <c r="W324" s="99"/>
      <c r="X324" s="103"/>
      <c r="Y324" s="169" t="s">
        <v>911</v>
      </c>
      <c r="Z324" s="169"/>
      <c r="AA324" s="171"/>
      <c r="AB324" s="175" t="s">
        <v>790</v>
      </c>
      <c r="AC324" s="176"/>
      <c r="AD324" s="176"/>
      <c r="AE324" s="176"/>
      <c r="AF324" s="176"/>
      <c r="AG324" s="176"/>
      <c r="AH324" s="176"/>
      <c r="AI324" s="177"/>
      <c r="AJ324" s="99"/>
      <c r="AK324" s="99"/>
      <c r="AL324" s="99"/>
      <c r="AM324" s="99"/>
      <c r="AN324" s="99"/>
      <c r="AO324" s="99"/>
      <c r="AP324" s="99"/>
      <c r="AQ324" s="101"/>
      <c r="AR324" s="99"/>
      <c r="AS324" s="99"/>
      <c r="AT324" s="99"/>
      <c r="AU324" s="99"/>
      <c r="AV324" s="99"/>
      <c r="AW324" s="99"/>
      <c r="AX324" s="99"/>
      <c r="AY324" s="101"/>
      <c r="AZ324" s="99"/>
      <c r="BA324" s="99"/>
      <c r="BB324" s="99"/>
      <c r="BC324" s="99"/>
      <c r="BD324" s="99"/>
      <c r="BE324" s="99"/>
      <c r="BF324" s="99"/>
      <c r="BG324" s="101"/>
      <c r="BH324" s="172"/>
      <c r="BI324" s="51"/>
      <c r="BJ324" s="174"/>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row>
    <row r="325" spans="1:102" s="50" customFormat="1" x14ac:dyDescent="0.3">
      <c r="A325" s="163"/>
      <c r="B325" s="165"/>
      <c r="C325" s="167"/>
      <c r="D325" s="167"/>
      <c r="E325" s="167"/>
      <c r="F325" s="167"/>
      <c r="G325" s="167"/>
      <c r="H325" s="167"/>
      <c r="I325" s="51" t="s">
        <v>787</v>
      </c>
      <c r="J325" s="51" t="s">
        <v>829</v>
      </c>
      <c r="K325" s="93" t="str">
        <f t="shared" si="5"/>
        <v>D0 3 0</v>
      </c>
      <c r="L325" s="98" t="s">
        <v>903</v>
      </c>
      <c r="M325" s="99" t="s">
        <v>903</v>
      </c>
      <c r="N325" s="99" t="s">
        <v>902</v>
      </c>
      <c r="O325" s="99" t="s">
        <v>903</v>
      </c>
      <c r="P325" s="99" t="s">
        <v>902</v>
      </c>
      <c r="Q325" s="100" t="s">
        <v>902</v>
      </c>
      <c r="R325" s="99" t="s">
        <v>903</v>
      </c>
      <c r="S325" s="101" t="s">
        <v>903</v>
      </c>
      <c r="T325" s="102" t="s">
        <v>902</v>
      </c>
      <c r="U325" s="103" t="s">
        <v>902</v>
      </c>
      <c r="V325" s="169" t="s">
        <v>132</v>
      </c>
      <c r="W325" s="169"/>
      <c r="X325" s="170"/>
      <c r="Y325" s="169" t="s">
        <v>911</v>
      </c>
      <c r="Z325" s="169"/>
      <c r="AA325" s="171"/>
      <c r="AB325" s="99"/>
      <c r="AC325" s="99"/>
      <c r="AD325" s="99"/>
      <c r="AE325" s="99"/>
      <c r="AF325" s="99"/>
      <c r="AG325" s="99"/>
      <c r="AH325" s="99"/>
      <c r="AI325" s="101"/>
      <c r="AJ325" s="99"/>
      <c r="AK325" s="99"/>
      <c r="AL325" s="99"/>
      <c r="AM325" s="99"/>
      <c r="AN325" s="99"/>
      <c r="AO325" s="99"/>
      <c r="AP325" s="99"/>
      <c r="AQ325" s="101"/>
      <c r="AR325" s="99"/>
      <c r="AS325" s="99"/>
      <c r="AT325" s="99"/>
      <c r="AU325" s="99"/>
      <c r="AV325" s="99"/>
      <c r="AW325" s="99"/>
      <c r="AX325" s="99"/>
      <c r="AY325" s="101"/>
      <c r="AZ325" s="99"/>
      <c r="BA325" s="99"/>
      <c r="BB325" s="99"/>
      <c r="BC325" s="99"/>
      <c r="BD325" s="99"/>
      <c r="BE325" s="99"/>
      <c r="BF325" s="99"/>
      <c r="BG325" s="101"/>
      <c r="BH325" s="172"/>
      <c r="BI325" s="51"/>
      <c r="BJ325" s="174"/>
      <c r="BL325" s="51"/>
      <c r="BM325" s="51"/>
      <c r="BN325" s="51"/>
      <c r="BO325" s="51"/>
      <c r="BP325" s="51"/>
      <c r="BQ325" s="51"/>
      <c r="BR325" s="51"/>
      <c r="BS325" s="51"/>
      <c r="BT325" s="51"/>
      <c r="BU325" s="51"/>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row>
    <row r="326" spans="1:102" s="50" customFormat="1" x14ac:dyDescent="0.3">
      <c r="A326" s="163"/>
      <c r="B326" s="165"/>
      <c r="C326" s="167"/>
      <c r="D326" s="167"/>
      <c r="E326" s="167"/>
      <c r="F326" s="167"/>
      <c r="G326" s="167"/>
      <c r="H326" s="167"/>
      <c r="I326" s="51" t="s">
        <v>914</v>
      </c>
      <c r="J326" s="51" t="s">
        <v>829</v>
      </c>
      <c r="K326" s="93" t="str">
        <f t="shared" si="5"/>
        <v>D4 0 0</v>
      </c>
      <c r="L326" s="98" t="s">
        <v>903</v>
      </c>
      <c r="M326" s="99" t="s">
        <v>903</v>
      </c>
      <c r="N326" s="99" t="s">
        <v>902</v>
      </c>
      <c r="O326" s="99" t="s">
        <v>903</v>
      </c>
      <c r="P326" s="99" t="s">
        <v>902</v>
      </c>
      <c r="Q326" s="100" t="s">
        <v>903</v>
      </c>
      <c r="R326" s="99" t="s">
        <v>902</v>
      </c>
      <c r="S326" s="101" t="s">
        <v>902</v>
      </c>
      <c r="T326" s="102" t="s">
        <v>902</v>
      </c>
      <c r="U326" s="100" t="s">
        <v>902</v>
      </c>
      <c r="V326" s="99"/>
      <c r="W326" s="99"/>
      <c r="X326" s="100"/>
      <c r="Y326" s="169" t="s">
        <v>911</v>
      </c>
      <c r="Z326" s="169"/>
      <c r="AA326" s="171"/>
      <c r="AB326" s="176" t="s">
        <v>916</v>
      </c>
      <c r="AC326" s="176"/>
      <c r="AD326" s="176"/>
      <c r="AE326" s="176"/>
      <c r="AF326" s="176"/>
      <c r="AG326" s="176"/>
      <c r="AH326" s="176"/>
      <c r="AI326" s="176"/>
      <c r="AJ326" s="176"/>
      <c r="AK326" s="176"/>
      <c r="AL326" s="176"/>
      <c r="AM326" s="176"/>
      <c r="AN326" s="176"/>
      <c r="AO326" s="176"/>
      <c r="AP326" s="176"/>
      <c r="AQ326" s="177"/>
      <c r="AR326" s="99"/>
      <c r="AS326" s="99"/>
      <c r="AT326" s="99"/>
      <c r="AU326" s="99"/>
      <c r="AV326" s="99"/>
      <c r="AW326" s="99"/>
      <c r="AX326" s="99"/>
      <c r="AY326" s="101"/>
      <c r="AZ326" s="99"/>
      <c r="BA326" s="99"/>
      <c r="BB326" s="99"/>
      <c r="BC326" s="99"/>
      <c r="BD326" s="99"/>
      <c r="BE326" s="99"/>
      <c r="BF326" s="99"/>
      <c r="BG326" s="101"/>
      <c r="BH326" s="172"/>
      <c r="BI326" s="51"/>
      <c r="BJ326" s="174"/>
      <c r="BL326" s="51"/>
      <c r="BM326" s="51"/>
      <c r="BN326" s="51"/>
      <c r="BO326" s="51"/>
      <c r="BP326" s="51"/>
      <c r="BQ326" s="51"/>
      <c r="BR326" s="51"/>
      <c r="BS326" s="51"/>
      <c r="BT326" s="51"/>
      <c r="BU326" s="51"/>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row>
    <row r="327" spans="1:102" s="50" customFormat="1" x14ac:dyDescent="0.3">
      <c r="A327" s="163"/>
      <c r="B327" s="165"/>
      <c r="C327" s="167"/>
      <c r="D327" s="167"/>
      <c r="E327" s="167"/>
      <c r="F327" s="167"/>
      <c r="G327" s="167"/>
      <c r="H327" s="167"/>
      <c r="I327" s="51" t="s">
        <v>953</v>
      </c>
      <c r="J327" s="51" t="s">
        <v>868</v>
      </c>
      <c r="K327" s="93" t="str">
        <f t="shared" si="5"/>
        <v>D0 0 0</v>
      </c>
      <c r="L327" s="98" t="s">
        <v>903</v>
      </c>
      <c r="M327" s="99" t="s">
        <v>903</v>
      </c>
      <c r="N327" s="99" t="s">
        <v>902</v>
      </c>
      <c r="O327" s="99" t="s">
        <v>903</v>
      </c>
      <c r="P327" s="99" t="s">
        <v>902</v>
      </c>
      <c r="Q327" s="100" t="s">
        <v>902</v>
      </c>
      <c r="R327" s="99" t="s">
        <v>902</v>
      </c>
      <c r="S327" s="101" t="s">
        <v>902</v>
      </c>
      <c r="T327" s="102" t="s">
        <v>902</v>
      </c>
      <c r="U327" s="100" t="s">
        <v>902</v>
      </c>
      <c r="V327" s="187" t="s">
        <v>913</v>
      </c>
      <c r="W327" s="169"/>
      <c r="X327" s="170"/>
      <c r="Y327" s="169" t="s">
        <v>911</v>
      </c>
      <c r="Z327" s="169"/>
      <c r="AA327" s="171"/>
      <c r="AB327" s="99"/>
      <c r="AC327" s="99"/>
      <c r="AD327" s="99"/>
      <c r="AE327" s="99"/>
      <c r="AF327" s="99"/>
      <c r="AG327" s="99"/>
      <c r="AH327" s="99"/>
      <c r="AI327" s="101"/>
      <c r="AJ327" s="99"/>
      <c r="AK327" s="99"/>
      <c r="AL327" s="99"/>
      <c r="AM327" s="99"/>
      <c r="AN327" s="99"/>
      <c r="AO327" s="99"/>
      <c r="AP327" s="99"/>
      <c r="AQ327" s="101"/>
      <c r="AR327" s="99"/>
      <c r="AS327" s="99"/>
      <c r="AT327" s="99"/>
      <c r="AU327" s="99"/>
      <c r="AV327" s="99"/>
      <c r="AW327" s="99"/>
      <c r="AX327" s="99"/>
      <c r="AY327" s="101"/>
      <c r="AZ327" s="99"/>
      <c r="BA327" s="99"/>
      <c r="BB327" s="99"/>
      <c r="BC327" s="99"/>
      <c r="BD327" s="99"/>
      <c r="BE327" s="99"/>
      <c r="BF327" s="99"/>
      <c r="BG327" s="101"/>
      <c r="BH327" s="172"/>
      <c r="BI327" s="51"/>
      <c r="BJ327" s="174"/>
      <c r="BL327" s="51"/>
      <c r="BM327" s="51"/>
      <c r="BN327" s="51"/>
      <c r="BO327" s="51"/>
      <c r="BP327" s="51"/>
      <c r="BQ327" s="51"/>
      <c r="BR327" s="51"/>
      <c r="BS327" s="51"/>
      <c r="BT327" s="51"/>
      <c r="BU327" s="51"/>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row>
    <row r="328" spans="1:102" s="50" customFormat="1" x14ac:dyDescent="0.3">
      <c r="A328" s="163" t="s">
        <v>509</v>
      </c>
      <c r="B328" s="165"/>
      <c r="C328" s="167"/>
      <c r="D328" s="167"/>
      <c r="E328" s="167"/>
      <c r="F328" s="167"/>
      <c r="G328" s="167"/>
      <c r="H328" s="167"/>
      <c r="I328" s="51" t="s">
        <v>954</v>
      </c>
      <c r="J328" s="51" t="s">
        <v>829</v>
      </c>
      <c r="K328" s="93" t="str">
        <f t="shared" si="5"/>
        <v>D0 1 0</v>
      </c>
      <c r="L328" s="98" t="s">
        <v>903</v>
      </c>
      <c r="M328" s="99" t="s">
        <v>903</v>
      </c>
      <c r="N328" s="99" t="s">
        <v>902</v>
      </c>
      <c r="O328" s="99" t="s">
        <v>903</v>
      </c>
      <c r="P328" s="99" t="s">
        <v>902</v>
      </c>
      <c r="Q328" s="100" t="s">
        <v>902</v>
      </c>
      <c r="R328" s="99" t="s">
        <v>902</v>
      </c>
      <c r="S328" s="101" t="s">
        <v>903</v>
      </c>
      <c r="T328" s="102" t="s">
        <v>902</v>
      </c>
      <c r="U328" s="100" t="s">
        <v>902</v>
      </c>
      <c r="V328" s="187" t="s">
        <v>913</v>
      </c>
      <c r="W328" s="169"/>
      <c r="X328" s="170"/>
      <c r="Y328" s="169" t="s">
        <v>911</v>
      </c>
      <c r="Z328" s="169"/>
      <c r="AA328" s="171"/>
      <c r="AB328" s="176" t="s">
        <v>921</v>
      </c>
      <c r="AC328" s="176"/>
      <c r="AD328" s="176"/>
      <c r="AE328" s="176"/>
      <c r="AF328" s="176"/>
      <c r="AG328" s="176"/>
      <c r="AH328" s="176"/>
      <c r="AI328" s="177"/>
      <c r="AJ328" s="99"/>
      <c r="AK328" s="99"/>
      <c r="AL328" s="99"/>
      <c r="AM328" s="99"/>
      <c r="AN328" s="99"/>
      <c r="AO328" s="99"/>
      <c r="AP328" s="99"/>
      <c r="AQ328" s="101"/>
      <c r="AR328" s="99"/>
      <c r="AS328" s="99"/>
      <c r="AT328" s="99"/>
      <c r="AU328" s="99"/>
      <c r="AV328" s="99"/>
      <c r="AW328" s="99"/>
      <c r="AX328" s="99"/>
      <c r="AY328" s="101"/>
      <c r="AZ328" s="99"/>
      <c r="BA328" s="99"/>
      <c r="BB328" s="99"/>
      <c r="BC328" s="99"/>
      <c r="BD328" s="99"/>
      <c r="BE328" s="99"/>
      <c r="BF328" s="99"/>
      <c r="BG328" s="101"/>
      <c r="BH328" s="172"/>
      <c r="BI328" s="51"/>
      <c r="BJ328" s="174"/>
      <c r="BL328" s="51"/>
      <c r="BM328" s="51"/>
      <c r="BN328" s="51"/>
      <c r="BO328" s="51"/>
      <c r="BP328" s="51"/>
      <c r="BQ328" s="51"/>
      <c r="BR328" s="51"/>
      <c r="BS328" s="51"/>
      <c r="BT328" s="51"/>
      <c r="BU328" s="51"/>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row>
    <row r="329" spans="1:102" s="50" customFormat="1" x14ac:dyDescent="0.3">
      <c r="A329" s="163"/>
      <c r="B329" s="165"/>
      <c r="C329" s="167"/>
      <c r="D329" s="167"/>
      <c r="E329" s="167"/>
      <c r="F329" s="167"/>
      <c r="G329" s="167"/>
      <c r="H329" s="167"/>
      <c r="I329" s="51" t="s">
        <v>955</v>
      </c>
      <c r="J329" s="51" t="s">
        <v>868</v>
      </c>
      <c r="K329" s="93" t="str">
        <f t="shared" si="5"/>
        <v>D0 2 0</v>
      </c>
      <c r="L329" s="98" t="s">
        <v>903</v>
      </c>
      <c r="M329" s="99" t="s">
        <v>903</v>
      </c>
      <c r="N329" s="99" t="s">
        <v>902</v>
      </c>
      <c r="O329" s="99" t="s">
        <v>903</v>
      </c>
      <c r="P329" s="99" t="s">
        <v>902</v>
      </c>
      <c r="Q329" s="100" t="s">
        <v>902</v>
      </c>
      <c r="R329" s="99" t="s">
        <v>903</v>
      </c>
      <c r="S329" s="101" t="s">
        <v>902</v>
      </c>
      <c r="T329" s="102" t="s">
        <v>902</v>
      </c>
      <c r="U329" s="100" t="s">
        <v>902</v>
      </c>
      <c r="V329" s="187" t="s">
        <v>913</v>
      </c>
      <c r="W329" s="169"/>
      <c r="X329" s="170"/>
      <c r="Y329" s="169" t="s">
        <v>911</v>
      </c>
      <c r="Z329" s="169"/>
      <c r="AA329" s="171"/>
      <c r="AB329" s="176" t="s">
        <v>916</v>
      </c>
      <c r="AC329" s="176"/>
      <c r="AD329" s="176"/>
      <c r="AE329" s="176"/>
      <c r="AF329" s="176"/>
      <c r="AG329" s="176"/>
      <c r="AH329" s="176"/>
      <c r="AI329" s="176"/>
      <c r="AJ329" s="176"/>
      <c r="AK329" s="176"/>
      <c r="AL329" s="176"/>
      <c r="AM329" s="176"/>
      <c r="AN329" s="176"/>
      <c r="AO329" s="176"/>
      <c r="AP329" s="176"/>
      <c r="AQ329" s="177"/>
      <c r="AR329" s="99"/>
      <c r="AS329" s="99"/>
      <c r="AT329" s="99"/>
      <c r="AU329" s="99"/>
      <c r="AV329" s="99"/>
      <c r="AW329" s="99"/>
      <c r="AX329" s="99"/>
      <c r="AY329" s="101"/>
      <c r="AZ329" s="99"/>
      <c r="BA329" s="99"/>
      <c r="BB329" s="99"/>
      <c r="BC329" s="99"/>
      <c r="BD329" s="99"/>
      <c r="BE329" s="99"/>
      <c r="BF329" s="99"/>
      <c r="BG329" s="101"/>
      <c r="BH329" s="172"/>
      <c r="BI329" s="51"/>
      <c r="BJ329" s="174"/>
      <c r="BL329" s="51"/>
      <c r="BM329" s="51"/>
      <c r="BN329" s="51"/>
      <c r="BO329" s="51"/>
      <c r="BP329" s="51"/>
      <c r="BQ329" s="51"/>
      <c r="BR329" s="51"/>
      <c r="BS329" s="51"/>
      <c r="BT329" s="51"/>
      <c r="BU329" s="51"/>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row>
    <row r="330" spans="1:102" s="50" customFormat="1" x14ac:dyDescent="0.3">
      <c r="A330" s="163"/>
      <c r="B330" s="165"/>
      <c r="C330" s="167"/>
      <c r="D330" s="167"/>
      <c r="E330" s="167"/>
      <c r="F330" s="167"/>
      <c r="G330" s="167" t="s">
        <v>787</v>
      </c>
      <c r="H330" s="167" t="s">
        <v>794</v>
      </c>
      <c r="I330" s="51" t="s">
        <v>914</v>
      </c>
      <c r="J330" s="51" t="s">
        <v>829</v>
      </c>
      <c r="K330" s="93" t="str">
        <f t="shared" si="5"/>
        <v>D4 0 2</v>
      </c>
      <c r="L330" s="98" t="s">
        <v>903</v>
      </c>
      <c r="M330" s="99" t="s">
        <v>903</v>
      </c>
      <c r="N330" s="99" t="s">
        <v>902</v>
      </c>
      <c r="O330" s="99" t="s">
        <v>903</v>
      </c>
      <c r="P330" s="99" t="s">
        <v>902</v>
      </c>
      <c r="Q330" s="100" t="s">
        <v>903</v>
      </c>
      <c r="R330" s="99" t="s">
        <v>902</v>
      </c>
      <c r="S330" s="101" t="s">
        <v>902</v>
      </c>
      <c r="T330" s="102" t="s">
        <v>903</v>
      </c>
      <c r="U330" s="100" t="s">
        <v>902</v>
      </c>
      <c r="V330" s="99"/>
      <c r="W330" s="99"/>
      <c r="X330" s="100"/>
      <c r="Y330" s="169" t="s">
        <v>132</v>
      </c>
      <c r="Z330" s="169"/>
      <c r="AA330" s="171"/>
      <c r="AB330" s="176" t="s">
        <v>916</v>
      </c>
      <c r="AC330" s="176"/>
      <c r="AD330" s="176"/>
      <c r="AE330" s="176"/>
      <c r="AF330" s="176"/>
      <c r="AG330" s="176"/>
      <c r="AH330" s="176"/>
      <c r="AI330" s="176"/>
      <c r="AJ330" s="176"/>
      <c r="AK330" s="176"/>
      <c r="AL330" s="176"/>
      <c r="AM330" s="176"/>
      <c r="AN330" s="176"/>
      <c r="AO330" s="176"/>
      <c r="AP330" s="176"/>
      <c r="AQ330" s="177"/>
      <c r="AR330" s="99"/>
      <c r="AS330" s="99"/>
      <c r="AT330" s="99"/>
      <c r="AU330" s="99"/>
      <c r="AV330" s="99"/>
      <c r="AW330" s="99"/>
      <c r="AX330" s="99"/>
      <c r="AY330" s="101"/>
      <c r="AZ330" s="99"/>
      <c r="BA330" s="99"/>
      <c r="BB330" s="99"/>
      <c r="BC330" s="99"/>
      <c r="BD330" s="99"/>
      <c r="BE330" s="99"/>
      <c r="BF330" s="99"/>
      <c r="BG330" s="101"/>
      <c r="BH330" s="172"/>
      <c r="BI330" s="51"/>
      <c r="BJ330" s="174"/>
      <c r="BL330" s="51"/>
      <c r="BM330" s="51"/>
      <c r="BN330" s="51"/>
      <c r="BO330" s="51"/>
      <c r="BP330" s="51"/>
      <c r="BQ330" s="51"/>
      <c r="BR330" s="51"/>
      <c r="BS330" s="51"/>
      <c r="BT330" s="51"/>
      <c r="BU330" s="51"/>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row>
    <row r="331" spans="1:102" s="50" customFormat="1" x14ac:dyDescent="0.3">
      <c r="A331" s="163"/>
      <c r="B331" s="165"/>
      <c r="C331" s="167"/>
      <c r="D331" s="167"/>
      <c r="E331" s="167"/>
      <c r="F331" s="167"/>
      <c r="G331" s="167"/>
      <c r="H331" s="167"/>
      <c r="I331" s="51" t="s">
        <v>953</v>
      </c>
      <c r="J331" s="51" t="s">
        <v>829</v>
      </c>
      <c r="K331" s="93" t="str">
        <f t="shared" si="5"/>
        <v>D0 0 2</v>
      </c>
      <c r="L331" s="98" t="s">
        <v>903</v>
      </c>
      <c r="M331" s="99" t="s">
        <v>903</v>
      </c>
      <c r="N331" s="99" t="s">
        <v>902</v>
      </c>
      <c r="O331" s="99" t="s">
        <v>903</v>
      </c>
      <c r="P331" s="99" t="s">
        <v>902</v>
      </c>
      <c r="Q331" s="100" t="s">
        <v>902</v>
      </c>
      <c r="R331" s="99" t="s">
        <v>902</v>
      </c>
      <c r="S331" s="101" t="s">
        <v>902</v>
      </c>
      <c r="T331" s="102" t="s">
        <v>903</v>
      </c>
      <c r="U331" s="100" t="s">
        <v>902</v>
      </c>
      <c r="V331" s="187" t="s">
        <v>913</v>
      </c>
      <c r="W331" s="169"/>
      <c r="X331" s="170"/>
      <c r="Y331" s="169" t="s">
        <v>132</v>
      </c>
      <c r="Z331" s="169"/>
      <c r="AA331" s="171"/>
      <c r="AB331" s="99"/>
      <c r="AC331" s="99"/>
      <c r="AD331" s="99"/>
      <c r="AE331" s="99"/>
      <c r="AF331" s="99"/>
      <c r="AG331" s="99"/>
      <c r="AH331" s="99"/>
      <c r="AI331" s="101"/>
      <c r="AJ331" s="99"/>
      <c r="AK331" s="99"/>
      <c r="AL331" s="99"/>
      <c r="AM331" s="99"/>
      <c r="AN331" s="99"/>
      <c r="AO331" s="99"/>
      <c r="AP331" s="99"/>
      <c r="AQ331" s="101"/>
      <c r="AR331" s="99"/>
      <c r="AS331" s="99"/>
      <c r="AT331" s="99"/>
      <c r="AU331" s="99"/>
      <c r="AV331" s="99"/>
      <c r="AW331" s="99"/>
      <c r="AX331" s="99"/>
      <c r="AY331" s="101"/>
      <c r="AZ331" s="99"/>
      <c r="BA331" s="99"/>
      <c r="BB331" s="99"/>
      <c r="BC331" s="99"/>
      <c r="BD331" s="99"/>
      <c r="BE331" s="99"/>
      <c r="BF331" s="99"/>
      <c r="BG331" s="101"/>
      <c r="BH331" s="172"/>
      <c r="BI331" s="51"/>
      <c r="BJ331" s="174"/>
      <c r="BL331" s="51"/>
      <c r="BM331" s="51"/>
      <c r="BN331" s="51"/>
      <c r="BO331" s="51"/>
      <c r="BP331" s="51"/>
      <c r="BQ331" s="51"/>
      <c r="BR331" s="51"/>
      <c r="BS331" s="51"/>
      <c r="BT331" s="51"/>
      <c r="BU331" s="51"/>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row>
    <row r="332" spans="1:102" s="50" customFormat="1" x14ac:dyDescent="0.3">
      <c r="A332" s="163"/>
      <c r="B332" s="165"/>
      <c r="C332" s="167"/>
      <c r="D332" s="167"/>
      <c r="E332" s="167"/>
      <c r="F332" s="167"/>
      <c r="G332" s="167"/>
      <c r="H332" s="167"/>
      <c r="I332" s="51" t="s">
        <v>954</v>
      </c>
      <c r="J332" s="51" t="s">
        <v>829</v>
      </c>
      <c r="K332" s="93" t="str">
        <f t="shared" si="5"/>
        <v>D0 1 2</v>
      </c>
      <c r="L332" s="98" t="s">
        <v>903</v>
      </c>
      <c r="M332" s="99" t="s">
        <v>903</v>
      </c>
      <c r="N332" s="99" t="s">
        <v>902</v>
      </c>
      <c r="O332" s="99" t="s">
        <v>903</v>
      </c>
      <c r="P332" s="99" t="s">
        <v>902</v>
      </c>
      <c r="Q332" s="100" t="s">
        <v>902</v>
      </c>
      <c r="R332" s="99" t="s">
        <v>902</v>
      </c>
      <c r="S332" s="101" t="s">
        <v>903</v>
      </c>
      <c r="T332" s="102" t="s">
        <v>903</v>
      </c>
      <c r="U332" s="100" t="s">
        <v>902</v>
      </c>
      <c r="V332" s="187" t="s">
        <v>913</v>
      </c>
      <c r="W332" s="169"/>
      <c r="X332" s="170"/>
      <c r="Y332" s="169" t="s">
        <v>132</v>
      </c>
      <c r="Z332" s="169"/>
      <c r="AA332" s="171"/>
      <c r="AB332" s="176" t="s">
        <v>921</v>
      </c>
      <c r="AC332" s="176"/>
      <c r="AD332" s="176"/>
      <c r="AE332" s="176"/>
      <c r="AF332" s="176"/>
      <c r="AG332" s="176"/>
      <c r="AH332" s="176"/>
      <c r="AI332" s="177"/>
      <c r="AJ332" s="99"/>
      <c r="AK332" s="99"/>
      <c r="AL332" s="99"/>
      <c r="AM332" s="99"/>
      <c r="AN332" s="99"/>
      <c r="AO332" s="99"/>
      <c r="AP332" s="99"/>
      <c r="AQ332" s="101"/>
      <c r="AR332" s="99"/>
      <c r="AS332" s="99"/>
      <c r="AT332" s="99"/>
      <c r="AU332" s="99"/>
      <c r="AV332" s="99"/>
      <c r="AW332" s="99"/>
      <c r="AX332" s="99"/>
      <c r="AY332" s="101"/>
      <c r="AZ332" s="99"/>
      <c r="BA332" s="99"/>
      <c r="BB332" s="99"/>
      <c r="BC332" s="99"/>
      <c r="BD332" s="99"/>
      <c r="BE332" s="99"/>
      <c r="BF332" s="99"/>
      <c r="BG332" s="101"/>
      <c r="BH332" s="172"/>
      <c r="BI332" s="51"/>
      <c r="BJ332" s="174"/>
      <c r="BL332" s="51"/>
      <c r="BM332" s="51"/>
      <c r="BN332" s="51"/>
      <c r="BO332" s="51"/>
      <c r="BP332" s="51"/>
      <c r="BQ332" s="51"/>
      <c r="BR332" s="51"/>
      <c r="BS332" s="51"/>
      <c r="BT332" s="51"/>
      <c r="BU332" s="51"/>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row>
    <row r="333" spans="1:102" s="50" customFormat="1" x14ac:dyDescent="0.3">
      <c r="A333" s="163"/>
      <c r="B333" s="165"/>
      <c r="C333" s="167"/>
      <c r="D333" s="167"/>
      <c r="E333" s="167"/>
      <c r="F333" s="167"/>
      <c r="G333" s="167"/>
      <c r="H333" s="167"/>
      <c r="I333" s="51" t="s">
        <v>955</v>
      </c>
      <c r="J333" s="51" t="s">
        <v>829</v>
      </c>
      <c r="K333" s="93" t="str">
        <f t="shared" si="5"/>
        <v>D0 2 2</v>
      </c>
      <c r="L333" s="98" t="s">
        <v>903</v>
      </c>
      <c r="M333" s="99" t="s">
        <v>903</v>
      </c>
      <c r="N333" s="99" t="s">
        <v>902</v>
      </c>
      <c r="O333" s="99" t="s">
        <v>903</v>
      </c>
      <c r="P333" s="99" t="s">
        <v>902</v>
      </c>
      <c r="Q333" s="100" t="s">
        <v>902</v>
      </c>
      <c r="R333" s="99" t="s">
        <v>903</v>
      </c>
      <c r="S333" s="101" t="s">
        <v>902</v>
      </c>
      <c r="T333" s="102" t="s">
        <v>903</v>
      </c>
      <c r="U333" s="100" t="s">
        <v>902</v>
      </c>
      <c r="V333" s="187" t="s">
        <v>913</v>
      </c>
      <c r="W333" s="169"/>
      <c r="X333" s="170"/>
      <c r="Y333" s="169" t="s">
        <v>132</v>
      </c>
      <c r="Z333" s="169"/>
      <c r="AA333" s="171"/>
      <c r="AB333" s="176" t="s">
        <v>916</v>
      </c>
      <c r="AC333" s="176"/>
      <c r="AD333" s="176"/>
      <c r="AE333" s="176"/>
      <c r="AF333" s="176"/>
      <c r="AG333" s="176"/>
      <c r="AH333" s="176"/>
      <c r="AI333" s="176"/>
      <c r="AJ333" s="176"/>
      <c r="AK333" s="176"/>
      <c r="AL333" s="176"/>
      <c r="AM333" s="176"/>
      <c r="AN333" s="176"/>
      <c r="AO333" s="176"/>
      <c r="AP333" s="176"/>
      <c r="AQ333" s="177"/>
      <c r="AR333" s="99"/>
      <c r="AS333" s="99"/>
      <c r="AT333" s="99"/>
      <c r="AU333" s="99"/>
      <c r="AV333" s="99"/>
      <c r="AW333" s="99"/>
      <c r="AX333" s="99"/>
      <c r="AY333" s="101"/>
      <c r="AZ333" s="99"/>
      <c r="BA333" s="99"/>
      <c r="BB333" s="99"/>
      <c r="BC333" s="99"/>
      <c r="BD333" s="99"/>
      <c r="BE333" s="99"/>
      <c r="BF333" s="99"/>
      <c r="BG333" s="101"/>
      <c r="BH333" s="172"/>
      <c r="BI333" s="51"/>
      <c r="BJ333" s="174"/>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row>
    <row r="334" spans="1:102" s="50" customFormat="1" x14ac:dyDescent="0.3">
      <c r="A334" s="163"/>
      <c r="B334" s="165"/>
      <c r="C334" s="167"/>
      <c r="D334" s="167"/>
      <c r="E334" s="167"/>
      <c r="F334" s="167"/>
      <c r="G334" s="167" t="s">
        <v>790</v>
      </c>
      <c r="H334" s="167" t="s">
        <v>794</v>
      </c>
      <c r="I334" s="51" t="s">
        <v>914</v>
      </c>
      <c r="J334" s="51" t="s">
        <v>829</v>
      </c>
      <c r="K334" s="93" t="str">
        <f t="shared" si="5"/>
        <v>DC 0 2</v>
      </c>
      <c r="L334" s="98" t="s">
        <v>903</v>
      </c>
      <c r="M334" s="99" t="s">
        <v>903</v>
      </c>
      <c r="N334" s="99" t="s">
        <v>902</v>
      </c>
      <c r="O334" s="99" t="s">
        <v>903</v>
      </c>
      <c r="P334" s="99" t="s">
        <v>903</v>
      </c>
      <c r="Q334" s="100" t="s">
        <v>903</v>
      </c>
      <c r="R334" s="99" t="s">
        <v>902</v>
      </c>
      <c r="S334" s="101" t="s">
        <v>902</v>
      </c>
      <c r="T334" s="102" t="s">
        <v>903</v>
      </c>
      <c r="U334" s="100" t="s">
        <v>902</v>
      </c>
      <c r="V334" s="99"/>
      <c r="W334" s="99"/>
      <c r="X334" s="100"/>
      <c r="Y334" s="99"/>
      <c r="Z334" s="99"/>
      <c r="AA334" s="101"/>
      <c r="AB334" s="176" t="s">
        <v>916</v>
      </c>
      <c r="AC334" s="176"/>
      <c r="AD334" s="176"/>
      <c r="AE334" s="176"/>
      <c r="AF334" s="176"/>
      <c r="AG334" s="176"/>
      <c r="AH334" s="176"/>
      <c r="AI334" s="176"/>
      <c r="AJ334" s="176"/>
      <c r="AK334" s="176"/>
      <c r="AL334" s="176"/>
      <c r="AM334" s="176"/>
      <c r="AN334" s="176"/>
      <c r="AO334" s="176"/>
      <c r="AP334" s="176"/>
      <c r="AQ334" s="177"/>
      <c r="AR334" s="175" t="s">
        <v>790</v>
      </c>
      <c r="AS334" s="176"/>
      <c r="AT334" s="176"/>
      <c r="AU334" s="176"/>
      <c r="AV334" s="176"/>
      <c r="AW334" s="176"/>
      <c r="AX334" s="176"/>
      <c r="AY334" s="177"/>
      <c r="AZ334" s="99"/>
      <c r="BA334" s="99"/>
      <c r="BB334" s="99"/>
      <c r="BC334" s="99"/>
      <c r="BD334" s="99"/>
      <c r="BE334" s="99"/>
      <c r="BF334" s="99"/>
      <c r="BG334" s="101"/>
      <c r="BH334" s="172"/>
      <c r="BI334" s="51"/>
      <c r="BJ334" s="174"/>
      <c r="BL334" s="51"/>
      <c r="BM334" s="51"/>
      <c r="BN334" s="51"/>
      <c r="BO334" s="51"/>
      <c r="BP334" s="51"/>
      <c r="BQ334" s="51"/>
      <c r="BR334" s="51"/>
      <c r="BS334" s="51"/>
      <c r="BT334" s="51"/>
      <c r="BU334" s="51"/>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row>
    <row r="335" spans="1:102" s="50" customFormat="1" x14ac:dyDescent="0.3">
      <c r="A335" s="163"/>
      <c r="B335" s="165"/>
      <c r="C335" s="167"/>
      <c r="D335" s="167"/>
      <c r="E335" s="167"/>
      <c r="F335" s="167"/>
      <c r="G335" s="167"/>
      <c r="H335" s="167"/>
      <c r="I335" s="51" t="s">
        <v>953</v>
      </c>
      <c r="J335" s="51" t="s">
        <v>829</v>
      </c>
      <c r="K335" s="93" t="str">
        <f t="shared" si="5"/>
        <v>D8 0 2</v>
      </c>
      <c r="L335" s="98" t="s">
        <v>903</v>
      </c>
      <c r="M335" s="99" t="s">
        <v>903</v>
      </c>
      <c r="N335" s="99" t="s">
        <v>902</v>
      </c>
      <c r="O335" s="99" t="s">
        <v>903</v>
      </c>
      <c r="P335" s="99" t="s">
        <v>903</v>
      </c>
      <c r="Q335" s="100" t="s">
        <v>902</v>
      </c>
      <c r="R335" s="99" t="s">
        <v>902</v>
      </c>
      <c r="S335" s="101" t="s">
        <v>902</v>
      </c>
      <c r="T335" s="102" t="s">
        <v>903</v>
      </c>
      <c r="U335" s="100" t="s">
        <v>902</v>
      </c>
      <c r="V335" s="187" t="s">
        <v>913</v>
      </c>
      <c r="W335" s="169"/>
      <c r="X335" s="170"/>
      <c r="Y335" s="99"/>
      <c r="Z335" s="99"/>
      <c r="AA335" s="101"/>
      <c r="AB335" s="176" t="s">
        <v>790</v>
      </c>
      <c r="AC335" s="176"/>
      <c r="AD335" s="176"/>
      <c r="AE335" s="176"/>
      <c r="AF335" s="176"/>
      <c r="AG335" s="176"/>
      <c r="AH335" s="176"/>
      <c r="AI335" s="177"/>
      <c r="AJ335" s="99"/>
      <c r="AK335" s="99"/>
      <c r="AL335" s="99"/>
      <c r="AM335" s="99"/>
      <c r="AN335" s="99"/>
      <c r="AO335" s="99"/>
      <c r="AP335" s="99"/>
      <c r="AQ335" s="101"/>
      <c r="AR335" s="99"/>
      <c r="AS335" s="99"/>
      <c r="AT335" s="99"/>
      <c r="AU335" s="99"/>
      <c r="AV335" s="99"/>
      <c r="AW335" s="99"/>
      <c r="AX335" s="99"/>
      <c r="AY335" s="101"/>
      <c r="AZ335" s="99"/>
      <c r="BA335" s="99"/>
      <c r="BB335" s="99"/>
      <c r="BC335" s="99"/>
      <c r="BD335" s="99"/>
      <c r="BE335" s="99"/>
      <c r="BF335" s="99"/>
      <c r="BG335" s="101"/>
      <c r="BH335" s="172"/>
      <c r="BI335" s="51"/>
      <c r="BJ335" s="174"/>
      <c r="BL335" s="51"/>
      <c r="BM335" s="51"/>
      <c r="BN335" s="51"/>
      <c r="BO335" s="51"/>
      <c r="BP335" s="51"/>
      <c r="BQ335" s="51"/>
      <c r="BR335" s="51"/>
      <c r="BS335" s="51"/>
      <c r="BT335" s="51"/>
      <c r="BU335" s="51"/>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row>
    <row r="336" spans="1:102" s="50" customFormat="1" x14ac:dyDescent="0.3">
      <c r="A336" s="163"/>
      <c r="B336" s="165"/>
      <c r="C336" s="167"/>
      <c r="D336" s="167"/>
      <c r="E336" s="167"/>
      <c r="F336" s="167"/>
      <c r="G336" s="167"/>
      <c r="H336" s="167"/>
      <c r="I336" s="51" t="s">
        <v>954</v>
      </c>
      <c r="J336" s="51" t="s">
        <v>829</v>
      </c>
      <c r="K336" s="93" t="str">
        <f t="shared" si="5"/>
        <v>D8 1 2</v>
      </c>
      <c r="L336" s="98" t="s">
        <v>903</v>
      </c>
      <c r="M336" s="99" t="s">
        <v>903</v>
      </c>
      <c r="N336" s="99" t="s">
        <v>902</v>
      </c>
      <c r="O336" s="99" t="s">
        <v>903</v>
      </c>
      <c r="P336" s="99" t="s">
        <v>903</v>
      </c>
      <c r="Q336" s="100" t="s">
        <v>902</v>
      </c>
      <c r="R336" s="99" t="s">
        <v>902</v>
      </c>
      <c r="S336" s="101" t="s">
        <v>903</v>
      </c>
      <c r="T336" s="102" t="s">
        <v>903</v>
      </c>
      <c r="U336" s="100" t="s">
        <v>902</v>
      </c>
      <c r="V336" s="187" t="s">
        <v>913</v>
      </c>
      <c r="W336" s="169"/>
      <c r="X336" s="170"/>
      <c r="Y336" s="99"/>
      <c r="Z336" s="99"/>
      <c r="AA336" s="101"/>
      <c r="AB336" s="176" t="s">
        <v>921</v>
      </c>
      <c r="AC336" s="176"/>
      <c r="AD336" s="176"/>
      <c r="AE336" s="176"/>
      <c r="AF336" s="176"/>
      <c r="AG336" s="176"/>
      <c r="AH336" s="176"/>
      <c r="AI336" s="177"/>
      <c r="AJ336" s="175" t="s">
        <v>790</v>
      </c>
      <c r="AK336" s="176"/>
      <c r="AL336" s="176"/>
      <c r="AM336" s="176"/>
      <c r="AN336" s="176"/>
      <c r="AO336" s="176"/>
      <c r="AP336" s="176"/>
      <c r="AQ336" s="177"/>
      <c r="AR336" s="99"/>
      <c r="AS336" s="99"/>
      <c r="AT336" s="99"/>
      <c r="AU336" s="99"/>
      <c r="AV336" s="99"/>
      <c r="AW336" s="99"/>
      <c r="AX336" s="99"/>
      <c r="AY336" s="101"/>
      <c r="AZ336" s="99"/>
      <c r="BA336" s="99"/>
      <c r="BB336" s="99"/>
      <c r="BC336" s="99"/>
      <c r="BD336" s="99"/>
      <c r="BE336" s="99"/>
      <c r="BF336" s="99"/>
      <c r="BG336" s="101"/>
      <c r="BH336" s="172"/>
      <c r="BI336" s="51"/>
      <c r="BJ336" s="174"/>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row>
    <row r="337" spans="1:102" s="50" customFormat="1" x14ac:dyDescent="0.3">
      <c r="A337" s="163"/>
      <c r="B337" s="165"/>
      <c r="C337" s="167"/>
      <c r="D337" s="167"/>
      <c r="E337" s="167"/>
      <c r="F337" s="167"/>
      <c r="G337" s="167"/>
      <c r="H337" s="167"/>
      <c r="I337" s="51" t="s">
        <v>955</v>
      </c>
      <c r="J337" s="51" t="s">
        <v>829</v>
      </c>
      <c r="K337" s="93" t="str">
        <f t="shared" si="5"/>
        <v>D8 2 2</v>
      </c>
      <c r="L337" s="98" t="s">
        <v>903</v>
      </c>
      <c r="M337" s="99" t="s">
        <v>903</v>
      </c>
      <c r="N337" s="99" t="s">
        <v>902</v>
      </c>
      <c r="O337" s="99" t="s">
        <v>903</v>
      </c>
      <c r="P337" s="99" t="s">
        <v>903</v>
      </c>
      <c r="Q337" s="100" t="s">
        <v>902</v>
      </c>
      <c r="R337" s="99" t="s">
        <v>903</v>
      </c>
      <c r="S337" s="101" t="s">
        <v>902</v>
      </c>
      <c r="T337" s="102" t="s">
        <v>903</v>
      </c>
      <c r="U337" s="100" t="s">
        <v>902</v>
      </c>
      <c r="V337" s="187" t="s">
        <v>913</v>
      </c>
      <c r="W337" s="169"/>
      <c r="X337" s="170"/>
      <c r="Y337" s="99"/>
      <c r="Z337" s="99"/>
      <c r="AA337" s="101"/>
      <c r="AB337" s="176" t="s">
        <v>916</v>
      </c>
      <c r="AC337" s="176"/>
      <c r="AD337" s="176"/>
      <c r="AE337" s="176"/>
      <c r="AF337" s="176"/>
      <c r="AG337" s="176"/>
      <c r="AH337" s="176"/>
      <c r="AI337" s="176"/>
      <c r="AJ337" s="176"/>
      <c r="AK337" s="176"/>
      <c r="AL337" s="176"/>
      <c r="AM337" s="176"/>
      <c r="AN337" s="176"/>
      <c r="AO337" s="176"/>
      <c r="AP337" s="176"/>
      <c r="AQ337" s="177"/>
      <c r="AR337" s="175" t="s">
        <v>790</v>
      </c>
      <c r="AS337" s="176"/>
      <c r="AT337" s="176"/>
      <c r="AU337" s="176"/>
      <c r="AV337" s="176"/>
      <c r="AW337" s="176"/>
      <c r="AX337" s="176"/>
      <c r="AY337" s="177"/>
      <c r="AZ337" s="99"/>
      <c r="BA337" s="99"/>
      <c r="BB337" s="99"/>
      <c r="BC337" s="99"/>
      <c r="BD337" s="99"/>
      <c r="BE337" s="99"/>
      <c r="BF337" s="99"/>
      <c r="BG337" s="101"/>
      <c r="BH337" s="172"/>
      <c r="BI337" s="51"/>
      <c r="BJ337" s="174"/>
      <c r="BL337" s="51"/>
      <c r="BM337" s="51"/>
      <c r="BN337" s="51"/>
      <c r="BO337" s="51"/>
      <c r="BP337" s="51"/>
      <c r="BQ337" s="51"/>
      <c r="BR337" s="51"/>
      <c r="BS337" s="51"/>
      <c r="BT337" s="51"/>
      <c r="BU337" s="51"/>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row>
    <row r="338" spans="1:102" s="50" customFormat="1" x14ac:dyDescent="0.3">
      <c r="A338" s="163" t="s">
        <v>515</v>
      </c>
      <c r="B338" s="165"/>
      <c r="C338" s="167"/>
      <c r="D338" s="167"/>
      <c r="E338" s="167"/>
      <c r="F338" s="167">
        <v>16</v>
      </c>
      <c r="G338" s="167" t="s">
        <v>788</v>
      </c>
      <c r="H338" s="167" t="s">
        <v>786</v>
      </c>
      <c r="I338" s="51" t="s">
        <v>789</v>
      </c>
      <c r="J338" s="51" t="s">
        <v>829</v>
      </c>
      <c r="K338" s="93" t="str">
        <f t="shared" si="5"/>
        <v>D4 2 1</v>
      </c>
      <c r="L338" s="98" t="s">
        <v>903</v>
      </c>
      <c r="M338" s="99" t="s">
        <v>903</v>
      </c>
      <c r="N338" s="99" t="s">
        <v>902</v>
      </c>
      <c r="O338" s="99" t="s">
        <v>903</v>
      </c>
      <c r="P338" s="99" t="s">
        <v>902</v>
      </c>
      <c r="Q338" s="100" t="s">
        <v>903</v>
      </c>
      <c r="R338" s="99" t="s">
        <v>903</v>
      </c>
      <c r="S338" s="101" t="s">
        <v>902</v>
      </c>
      <c r="T338" s="102" t="s">
        <v>902</v>
      </c>
      <c r="U338" s="100" t="s">
        <v>903</v>
      </c>
      <c r="V338" s="99"/>
      <c r="W338" s="99"/>
      <c r="X338" s="100"/>
      <c r="Y338" s="169" t="s">
        <v>911</v>
      </c>
      <c r="Z338" s="169"/>
      <c r="AA338" s="171"/>
      <c r="AB338" s="176" t="s">
        <v>789</v>
      </c>
      <c r="AC338" s="176"/>
      <c r="AD338" s="176"/>
      <c r="AE338" s="176"/>
      <c r="AF338" s="176"/>
      <c r="AG338" s="176"/>
      <c r="AH338" s="176"/>
      <c r="AI338" s="176"/>
      <c r="AJ338" s="176"/>
      <c r="AK338" s="176"/>
      <c r="AL338" s="176"/>
      <c r="AM338" s="176"/>
      <c r="AN338" s="176"/>
      <c r="AO338" s="176"/>
      <c r="AP338" s="176"/>
      <c r="AQ338" s="177"/>
      <c r="AR338" s="99"/>
      <c r="AS338" s="99"/>
      <c r="AT338" s="99"/>
      <c r="AU338" s="99"/>
      <c r="AV338" s="99"/>
      <c r="AW338" s="99"/>
      <c r="AX338" s="99"/>
      <c r="AY338" s="101"/>
      <c r="AZ338" s="99"/>
      <c r="BA338" s="99"/>
      <c r="BB338" s="99"/>
      <c r="BC338" s="99"/>
      <c r="BD338" s="99"/>
      <c r="BE338" s="99"/>
      <c r="BF338" s="99"/>
      <c r="BG338" s="101"/>
      <c r="BH338" s="172"/>
      <c r="BI338" s="51"/>
      <c r="BJ338" s="174"/>
      <c r="BL338" s="51"/>
      <c r="BM338" s="51"/>
      <c r="BN338" s="51"/>
      <c r="BO338" s="51"/>
      <c r="BP338" s="51"/>
      <c r="BQ338" s="51"/>
      <c r="BR338" s="51"/>
      <c r="BS338" s="51"/>
      <c r="BT338" s="51"/>
      <c r="BU338" s="51"/>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row>
    <row r="339" spans="1:102" s="50" customFormat="1" x14ac:dyDescent="0.3">
      <c r="A339" s="163"/>
      <c r="B339" s="165"/>
      <c r="C339" s="167"/>
      <c r="D339" s="167"/>
      <c r="E339" s="167"/>
      <c r="F339" s="167"/>
      <c r="G339" s="167"/>
      <c r="H339" s="167"/>
      <c r="I339" s="51" t="s">
        <v>788</v>
      </c>
      <c r="J339" s="51" t="s">
        <v>829</v>
      </c>
      <c r="K339" s="93" t="str">
        <f t="shared" si="5"/>
        <v>D0 3 1</v>
      </c>
      <c r="L339" s="98" t="s">
        <v>903</v>
      </c>
      <c r="M339" s="99" t="s">
        <v>903</v>
      </c>
      <c r="N339" s="99" t="s">
        <v>902</v>
      </c>
      <c r="O339" s="99" t="s">
        <v>903</v>
      </c>
      <c r="P339" s="99" t="s">
        <v>902</v>
      </c>
      <c r="Q339" s="100" t="s">
        <v>902</v>
      </c>
      <c r="R339" s="99" t="s">
        <v>903</v>
      </c>
      <c r="S339" s="101" t="s">
        <v>903</v>
      </c>
      <c r="T339" s="102" t="s">
        <v>902</v>
      </c>
      <c r="U339" s="100" t="s">
        <v>903</v>
      </c>
      <c r="V339" s="187" t="s">
        <v>132</v>
      </c>
      <c r="W339" s="169"/>
      <c r="X339" s="170"/>
      <c r="Y339" s="169" t="s">
        <v>911</v>
      </c>
      <c r="Z339" s="169"/>
      <c r="AA339" s="171"/>
      <c r="AB339" s="99"/>
      <c r="AC339" s="99"/>
      <c r="AD339" s="99"/>
      <c r="AE339" s="99"/>
      <c r="AF339" s="99"/>
      <c r="AG339" s="99"/>
      <c r="AH339" s="99"/>
      <c r="AI339" s="101"/>
      <c r="AJ339" s="99"/>
      <c r="AK339" s="99"/>
      <c r="AL339" s="99"/>
      <c r="AM339" s="99"/>
      <c r="AN339" s="99"/>
      <c r="AO339" s="99"/>
      <c r="AP339" s="99"/>
      <c r="AQ339" s="101"/>
      <c r="AR339" s="99"/>
      <c r="AS339" s="99"/>
      <c r="AT339" s="99"/>
      <c r="AU339" s="99"/>
      <c r="AV339" s="99"/>
      <c r="AW339" s="99"/>
      <c r="AX339" s="99"/>
      <c r="AY339" s="101"/>
      <c r="AZ339" s="99"/>
      <c r="BA339" s="99"/>
      <c r="BB339" s="99"/>
      <c r="BC339" s="99"/>
      <c r="BD339" s="99"/>
      <c r="BE339" s="99"/>
      <c r="BF339" s="99"/>
      <c r="BG339" s="101"/>
      <c r="BH339" s="172"/>
      <c r="BI339" s="51"/>
      <c r="BJ339" s="174"/>
      <c r="BL339" s="51"/>
      <c r="BM339" s="51"/>
      <c r="BN339" s="51"/>
      <c r="BO339" s="51"/>
      <c r="BP339" s="51"/>
      <c r="BQ339" s="51"/>
      <c r="BR339" s="51"/>
      <c r="BS339" s="51"/>
      <c r="BT339" s="51"/>
      <c r="BU339" s="51"/>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row>
    <row r="340" spans="1:102" s="50" customFormat="1" x14ac:dyDescent="0.3">
      <c r="A340" s="163"/>
      <c r="B340" s="165"/>
      <c r="C340" s="167"/>
      <c r="D340" s="167"/>
      <c r="E340" s="167"/>
      <c r="F340" s="167"/>
      <c r="G340" s="167"/>
      <c r="H340" s="167"/>
      <c r="I340" s="51" t="s">
        <v>914</v>
      </c>
      <c r="J340" s="51" t="s">
        <v>829</v>
      </c>
      <c r="K340" s="93" t="str">
        <f t="shared" si="5"/>
        <v>D4 0 1</v>
      </c>
      <c r="L340" s="98" t="s">
        <v>903</v>
      </c>
      <c r="M340" s="99" t="s">
        <v>903</v>
      </c>
      <c r="N340" s="99" t="s">
        <v>902</v>
      </c>
      <c r="O340" s="99" t="s">
        <v>903</v>
      </c>
      <c r="P340" s="99" t="s">
        <v>902</v>
      </c>
      <c r="Q340" s="100" t="s">
        <v>903</v>
      </c>
      <c r="R340" s="99" t="s">
        <v>902</v>
      </c>
      <c r="S340" s="101" t="s">
        <v>902</v>
      </c>
      <c r="T340" s="102" t="s">
        <v>902</v>
      </c>
      <c r="U340" s="100" t="s">
        <v>903</v>
      </c>
      <c r="V340" s="99"/>
      <c r="W340" s="99"/>
      <c r="X340" s="100"/>
      <c r="Y340" s="169" t="s">
        <v>911</v>
      </c>
      <c r="Z340" s="169"/>
      <c r="AA340" s="171"/>
      <c r="AB340" s="176" t="s">
        <v>916</v>
      </c>
      <c r="AC340" s="176"/>
      <c r="AD340" s="176"/>
      <c r="AE340" s="176"/>
      <c r="AF340" s="176"/>
      <c r="AG340" s="176"/>
      <c r="AH340" s="176"/>
      <c r="AI340" s="176"/>
      <c r="AJ340" s="176"/>
      <c r="AK340" s="176"/>
      <c r="AL340" s="176"/>
      <c r="AM340" s="176"/>
      <c r="AN340" s="176"/>
      <c r="AO340" s="176"/>
      <c r="AP340" s="176"/>
      <c r="AQ340" s="177"/>
      <c r="AR340" s="99"/>
      <c r="AS340" s="99"/>
      <c r="AT340" s="99"/>
      <c r="AU340" s="99"/>
      <c r="AV340" s="99"/>
      <c r="AW340" s="99"/>
      <c r="AX340" s="99"/>
      <c r="AY340" s="101"/>
      <c r="AZ340" s="99"/>
      <c r="BA340" s="99"/>
      <c r="BB340" s="99"/>
      <c r="BC340" s="99"/>
      <c r="BD340" s="99"/>
      <c r="BE340" s="99"/>
      <c r="BF340" s="99"/>
      <c r="BG340" s="101"/>
      <c r="BH340" s="172"/>
      <c r="BI340" s="51"/>
      <c r="BJ340" s="174"/>
      <c r="BL340" s="51"/>
      <c r="BM340" s="51"/>
      <c r="BN340" s="51"/>
      <c r="BO340" s="51"/>
      <c r="BP340" s="51"/>
      <c r="BQ340" s="51"/>
      <c r="BR340" s="51"/>
      <c r="BS340" s="51"/>
      <c r="BT340" s="51"/>
      <c r="BU340" s="51"/>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row>
    <row r="341" spans="1:102" s="50" customFormat="1" x14ac:dyDescent="0.3">
      <c r="A341" s="163"/>
      <c r="B341" s="165"/>
      <c r="C341" s="167"/>
      <c r="D341" s="167"/>
      <c r="E341" s="167"/>
      <c r="F341" s="167"/>
      <c r="G341" s="167"/>
      <c r="H341" s="167"/>
      <c r="I341" s="51" t="s">
        <v>953</v>
      </c>
      <c r="J341" s="51" t="s">
        <v>868</v>
      </c>
      <c r="K341" s="93" t="str">
        <f t="shared" si="5"/>
        <v>D0 0 1</v>
      </c>
      <c r="L341" s="98" t="s">
        <v>903</v>
      </c>
      <c r="M341" s="99" t="s">
        <v>903</v>
      </c>
      <c r="N341" s="99" t="s">
        <v>902</v>
      </c>
      <c r="O341" s="99" t="s">
        <v>903</v>
      </c>
      <c r="P341" s="99" t="s">
        <v>902</v>
      </c>
      <c r="Q341" s="100" t="s">
        <v>902</v>
      </c>
      <c r="R341" s="99" t="s">
        <v>902</v>
      </c>
      <c r="S341" s="101" t="s">
        <v>902</v>
      </c>
      <c r="T341" s="102" t="s">
        <v>902</v>
      </c>
      <c r="U341" s="100" t="s">
        <v>903</v>
      </c>
      <c r="V341" s="187" t="s">
        <v>913</v>
      </c>
      <c r="W341" s="169"/>
      <c r="X341" s="170"/>
      <c r="Y341" s="169" t="s">
        <v>911</v>
      </c>
      <c r="Z341" s="169"/>
      <c r="AA341" s="171"/>
      <c r="AB341" s="99"/>
      <c r="AC341" s="99"/>
      <c r="AD341" s="99"/>
      <c r="AE341" s="99"/>
      <c r="AF341" s="99"/>
      <c r="AG341" s="99"/>
      <c r="AH341" s="99"/>
      <c r="AI341" s="101"/>
      <c r="AJ341" s="99"/>
      <c r="AK341" s="99"/>
      <c r="AL341" s="99"/>
      <c r="AM341" s="99"/>
      <c r="AN341" s="99"/>
      <c r="AO341" s="99"/>
      <c r="AP341" s="99"/>
      <c r="AQ341" s="101"/>
      <c r="AR341" s="99"/>
      <c r="AS341" s="99"/>
      <c r="AT341" s="99"/>
      <c r="AU341" s="99"/>
      <c r="AV341" s="99"/>
      <c r="AW341" s="99"/>
      <c r="AX341" s="99"/>
      <c r="AY341" s="101"/>
      <c r="AZ341" s="99"/>
      <c r="BA341" s="99"/>
      <c r="BB341" s="99"/>
      <c r="BC341" s="99"/>
      <c r="BD341" s="99"/>
      <c r="BE341" s="99"/>
      <c r="BF341" s="99"/>
      <c r="BG341" s="101"/>
      <c r="BH341" s="172"/>
      <c r="BI341" s="51"/>
      <c r="BJ341" s="174"/>
      <c r="BL341" s="51"/>
      <c r="BM341" s="51"/>
      <c r="BN341" s="51"/>
      <c r="BO341" s="51"/>
      <c r="BP341" s="51"/>
      <c r="BQ341" s="51"/>
      <c r="BR341" s="51"/>
      <c r="BS341" s="51"/>
      <c r="BT341" s="51"/>
      <c r="BU341" s="51"/>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row>
    <row r="342" spans="1:102" s="50" customFormat="1" x14ac:dyDescent="0.3">
      <c r="A342" s="163"/>
      <c r="B342" s="165"/>
      <c r="C342" s="167"/>
      <c r="D342" s="167"/>
      <c r="E342" s="167"/>
      <c r="F342" s="167"/>
      <c r="G342" s="167"/>
      <c r="H342" s="167"/>
      <c r="I342" s="51" t="s">
        <v>954</v>
      </c>
      <c r="J342" s="51" t="s">
        <v>829</v>
      </c>
      <c r="K342" s="93" t="str">
        <f t="shared" si="5"/>
        <v>D0 1 1</v>
      </c>
      <c r="L342" s="98" t="s">
        <v>903</v>
      </c>
      <c r="M342" s="99" t="s">
        <v>903</v>
      </c>
      <c r="N342" s="99" t="s">
        <v>902</v>
      </c>
      <c r="O342" s="99" t="s">
        <v>903</v>
      </c>
      <c r="P342" s="99" t="s">
        <v>902</v>
      </c>
      <c r="Q342" s="100" t="s">
        <v>902</v>
      </c>
      <c r="R342" s="99" t="s">
        <v>902</v>
      </c>
      <c r="S342" s="101" t="s">
        <v>903</v>
      </c>
      <c r="T342" s="102" t="s">
        <v>902</v>
      </c>
      <c r="U342" s="100" t="s">
        <v>903</v>
      </c>
      <c r="V342" s="187" t="s">
        <v>913</v>
      </c>
      <c r="W342" s="169"/>
      <c r="X342" s="170"/>
      <c r="Y342" s="169" t="s">
        <v>911</v>
      </c>
      <c r="Z342" s="169"/>
      <c r="AA342" s="171"/>
      <c r="AB342" s="176" t="s">
        <v>921</v>
      </c>
      <c r="AC342" s="176"/>
      <c r="AD342" s="176"/>
      <c r="AE342" s="176"/>
      <c r="AF342" s="176"/>
      <c r="AG342" s="176"/>
      <c r="AH342" s="176"/>
      <c r="AI342" s="177"/>
      <c r="AJ342" s="99"/>
      <c r="AK342" s="99"/>
      <c r="AL342" s="99"/>
      <c r="AM342" s="99"/>
      <c r="AN342" s="99"/>
      <c r="AO342" s="99"/>
      <c r="AP342" s="99"/>
      <c r="AQ342" s="101"/>
      <c r="AR342" s="99"/>
      <c r="AS342" s="99"/>
      <c r="AT342" s="99"/>
      <c r="AU342" s="99"/>
      <c r="AV342" s="99"/>
      <c r="AW342" s="99"/>
      <c r="AX342" s="99"/>
      <c r="AY342" s="101"/>
      <c r="AZ342" s="99"/>
      <c r="BA342" s="99"/>
      <c r="BB342" s="99"/>
      <c r="BC342" s="99"/>
      <c r="BD342" s="99"/>
      <c r="BE342" s="99"/>
      <c r="BF342" s="99"/>
      <c r="BG342" s="101"/>
      <c r="BH342" s="172"/>
      <c r="BI342" s="51"/>
      <c r="BJ342" s="174"/>
      <c r="BL342" s="51"/>
      <c r="BM342" s="51"/>
      <c r="BN342" s="51"/>
      <c r="BO342" s="51"/>
      <c r="BP342" s="51"/>
      <c r="BQ342" s="51"/>
      <c r="BR342" s="51"/>
      <c r="BS342" s="51"/>
      <c r="BT342" s="51"/>
      <c r="BU342" s="51"/>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row>
    <row r="343" spans="1:102" s="50" customFormat="1" x14ac:dyDescent="0.3">
      <c r="A343" s="163"/>
      <c r="B343" s="165"/>
      <c r="C343" s="167"/>
      <c r="D343" s="167"/>
      <c r="E343" s="167"/>
      <c r="F343" s="167"/>
      <c r="G343" s="167"/>
      <c r="H343" s="167"/>
      <c r="I343" s="51" t="s">
        <v>955</v>
      </c>
      <c r="J343" s="51" t="s">
        <v>868</v>
      </c>
      <c r="K343" s="93" t="str">
        <f t="shared" si="5"/>
        <v>D0 2 1</v>
      </c>
      <c r="L343" s="98" t="s">
        <v>903</v>
      </c>
      <c r="M343" s="99" t="s">
        <v>903</v>
      </c>
      <c r="N343" s="99" t="s">
        <v>902</v>
      </c>
      <c r="O343" s="99" t="s">
        <v>903</v>
      </c>
      <c r="P343" s="99" t="s">
        <v>902</v>
      </c>
      <c r="Q343" s="100" t="s">
        <v>902</v>
      </c>
      <c r="R343" s="99" t="s">
        <v>903</v>
      </c>
      <c r="S343" s="101" t="s">
        <v>902</v>
      </c>
      <c r="T343" s="102" t="s">
        <v>902</v>
      </c>
      <c r="U343" s="100" t="s">
        <v>903</v>
      </c>
      <c r="V343" s="187" t="s">
        <v>913</v>
      </c>
      <c r="W343" s="169"/>
      <c r="X343" s="170"/>
      <c r="Y343" s="169" t="s">
        <v>911</v>
      </c>
      <c r="Z343" s="169"/>
      <c r="AA343" s="171"/>
      <c r="AB343" s="176" t="s">
        <v>916</v>
      </c>
      <c r="AC343" s="176"/>
      <c r="AD343" s="176"/>
      <c r="AE343" s="176"/>
      <c r="AF343" s="176"/>
      <c r="AG343" s="176"/>
      <c r="AH343" s="176"/>
      <c r="AI343" s="176"/>
      <c r="AJ343" s="176"/>
      <c r="AK343" s="176"/>
      <c r="AL343" s="176"/>
      <c r="AM343" s="176"/>
      <c r="AN343" s="176"/>
      <c r="AO343" s="176"/>
      <c r="AP343" s="176"/>
      <c r="AQ343" s="177"/>
      <c r="AR343" s="99"/>
      <c r="AS343" s="99"/>
      <c r="AT343" s="99"/>
      <c r="AU343" s="99"/>
      <c r="AV343" s="99"/>
      <c r="AW343" s="99"/>
      <c r="AX343" s="99"/>
      <c r="AY343" s="101"/>
      <c r="AZ343" s="99"/>
      <c r="BA343" s="99"/>
      <c r="BB343" s="99"/>
      <c r="BC343" s="99"/>
      <c r="BD343" s="99"/>
      <c r="BE343" s="99"/>
      <c r="BF343" s="99"/>
      <c r="BG343" s="101"/>
      <c r="BH343" s="172"/>
      <c r="BI343" s="51"/>
      <c r="BJ343" s="174"/>
      <c r="BL343" s="51"/>
      <c r="BM343" s="51"/>
      <c r="BN343" s="51"/>
      <c r="BO343" s="51"/>
      <c r="BP343" s="51"/>
      <c r="BQ343" s="51"/>
      <c r="BR343" s="51"/>
      <c r="BS343" s="51"/>
      <c r="BT343" s="51"/>
      <c r="BU343" s="51"/>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row>
    <row r="344" spans="1:102" s="50" customFormat="1" x14ac:dyDescent="0.3">
      <c r="A344" s="163"/>
      <c r="B344" s="165"/>
      <c r="C344" s="167"/>
      <c r="D344" s="167"/>
      <c r="E344" s="167"/>
      <c r="F344" s="167"/>
      <c r="G344" s="167" t="s">
        <v>788</v>
      </c>
      <c r="H344" s="167" t="s">
        <v>794</v>
      </c>
      <c r="I344" s="51" t="s">
        <v>914</v>
      </c>
      <c r="J344" s="51" t="s">
        <v>829</v>
      </c>
      <c r="K344" s="93" t="str">
        <f t="shared" si="5"/>
        <v>D4 0 3</v>
      </c>
      <c r="L344" s="98" t="s">
        <v>903</v>
      </c>
      <c r="M344" s="99" t="s">
        <v>903</v>
      </c>
      <c r="N344" s="99" t="s">
        <v>902</v>
      </c>
      <c r="O344" s="99" t="s">
        <v>903</v>
      </c>
      <c r="P344" s="99" t="s">
        <v>902</v>
      </c>
      <c r="Q344" s="100" t="s">
        <v>903</v>
      </c>
      <c r="R344" s="99" t="s">
        <v>902</v>
      </c>
      <c r="S344" s="101" t="s">
        <v>902</v>
      </c>
      <c r="T344" s="102" t="s">
        <v>903</v>
      </c>
      <c r="U344" s="100" t="s">
        <v>903</v>
      </c>
      <c r="V344" s="99"/>
      <c r="W344" s="99"/>
      <c r="X344" s="100"/>
      <c r="Y344" s="169" t="s">
        <v>132</v>
      </c>
      <c r="Z344" s="169"/>
      <c r="AA344" s="171"/>
      <c r="AB344" s="176" t="s">
        <v>916</v>
      </c>
      <c r="AC344" s="176"/>
      <c r="AD344" s="176"/>
      <c r="AE344" s="176"/>
      <c r="AF344" s="176"/>
      <c r="AG344" s="176"/>
      <c r="AH344" s="176"/>
      <c r="AI344" s="176"/>
      <c r="AJ344" s="176"/>
      <c r="AK344" s="176"/>
      <c r="AL344" s="176"/>
      <c r="AM344" s="176"/>
      <c r="AN344" s="176"/>
      <c r="AO344" s="176"/>
      <c r="AP344" s="176"/>
      <c r="AQ344" s="177"/>
      <c r="AR344" s="99"/>
      <c r="AS344" s="99"/>
      <c r="AT344" s="99"/>
      <c r="AU344" s="99"/>
      <c r="AV344" s="99"/>
      <c r="AW344" s="99"/>
      <c r="AX344" s="99"/>
      <c r="AY344" s="101"/>
      <c r="AZ344" s="99"/>
      <c r="BA344" s="99"/>
      <c r="BB344" s="99"/>
      <c r="BC344" s="99"/>
      <c r="BD344" s="99"/>
      <c r="BE344" s="99"/>
      <c r="BF344" s="99"/>
      <c r="BG344" s="101"/>
      <c r="BH344" s="172"/>
      <c r="BI344" s="51"/>
      <c r="BJ344" s="174"/>
      <c r="BL344" s="51"/>
      <c r="BM344" s="51"/>
      <c r="BN344" s="51"/>
      <c r="BO344" s="51"/>
      <c r="BP344" s="51"/>
      <c r="BQ344" s="51"/>
      <c r="BR344" s="51"/>
      <c r="BS344" s="51"/>
      <c r="BT344" s="51"/>
      <c r="BU344" s="51"/>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row>
    <row r="345" spans="1:102" s="50" customFormat="1" x14ac:dyDescent="0.3">
      <c r="A345" s="163"/>
      <c r="B345" s="165"/>
      <c r="C345" s="167"/>
      <c r="D345" s="167"/>
      <c r="E345" s="167"/>
      <c r="F345" s="167"/>
      <c r="G345" s="167"/>
      <c r="H345" s="167"/>
      <c r="I345" s="51" t="s">
        <v>953</v>
      </c>
      <c r="J345" s="51" t="s">
        <v>829</v>
      </c>
      <c r="K345" s="93" t="str">
        <f t="shared" si="5"/>
        <v>D0 0 3</v>
      </c>
      <c r="L345" s="98" t="s">
        <v>903</v>
      </c>
      <c r="M345" s="99" t="s">
        <v>903</v>
      </c>
      <c r="N345" s="99" t="s">
        <v>902</v>
      </c>
      <c r="O345" s="99" t="s">
        <v>903</v>
      </c>
      <c r="P345" s="99" t="s">
        <v>902</v>
      </c>
      <c r="Q345" s="100" t="s">
        <v>902</v>
      </c>
      <c r="R345" s="99" t="s">
        <v>902</v>
      </c>
      <c r="S345" s="101" t="s">
        <v>902</v>
      </c>
      <c r="T345" s="102" t="s">
        <v>903</v>
      </c>
      <c r="U345" s="100" t="s">
        <v>903</v>
      </c>
      <c r="V345" s="187" t="s">
        <v>913</v>
      </c>
      <c r="W345" s="169"/>
      <c r="X345" s="170"/>
      <c r="Y345" s="169" t="s">
        <v>132</v>
      </c>
      <c r="Z345" s="169"/>
      <c r="AA345" s="171"/>
      <c r="AB345" s="99"/>
      <c r="AC345" s="99"/>
      <c r="AD345" s="99"/>
      <c r="AE345" s="99"/>
      <c r="AF345" s="99"/>
      <c r="AG345" s="99"/>
      <c r="AH345" s="99"/>
      <c r="AI345" s="101"/>
      <c r="AJ345" s="99"/>
      <c r="AK345" s="99"/>
      <c r="AL345" s="99"/>
      <c r="AM345" s="99"/>
      <c r="AN345" s="99"/>
      <c r="AO345" s="99"/>
      <c r="AP345" s="99"/>
      <c r="AQ345" s="101"/>
      <c r="AR345" s="99"/>
      <c r="AS345" s="99"/>
      <c r="AT345" s="99"/>
      <c r="AU345" s="99"/>
      <c r="AV345" s="99"/>
      <c r="AW345" s="99"/>
      <c r="AX345" s="99"/>
      <c r="AY345" s="101"/>
      <c r="AZ345" s="99"/>
      <c r="BA345" s="99"/>
      <c r="BB345" s="99"/>
      <c r="BC345" s="99"/>
      <c r="BD345" s="99"/>
      <c r="BE345" s="99"/>
      <c r="BF345" s="99"/>
      <c r="BG345" s="101"/>
      <c r="BH345" s="172"/>
      <c r="BI345" s="51"/>
      <c r="BJ345" s="174"/>
      <c r="BL345" s="51"/>
      <c r="BM345" s="51"/>
      <c r="BN345" s="51"/>
      <c r="BO345" s="51"/>
      <c r="BP345" s="51"/>
      <c r="BQ345" s="51"/>
      <c r="BR345" s="51"/>
      <c r="BS345" s="51"/>
      <c r="BT345" s="51"/>
      <c r="BU345" s="51"/>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row>
    <row r="346" spans="1:102" s="50" customFormat="1" x14ac:dyDescent="0.3">
      <c r="A346" s="163"/>
      <c r="B346" s="165"/>
      <c r="C346" s="167"/>
      <c r="D346" s="167"/>
      <c r="E346" s="167"/>
      <c r="F346" s="167"/>
      <c r="G346" s="167"/>
      <c r="H346" s="167"/>
      <c r="I346" s="51" t="s">
        <v>954</v>
      </c>
      <c r="J346" s="51" t="s">
        <v>829</v>
      </c>
      <c r="K346" s="93" t="str">
        <f t="shared" si="5"/>
        <v>D0 1 3</v>
      </c>
      <c r="L346" s="98" t="s">
        <v>903</v>
      </c>
      <c r="M346" s="99" t="s">
        <v>903</v>
      </c>
      <c r="N346" s="99" t="s">
        <v>902</v>
      </c>
      <c r="O346" s="99" t="s">
        <v>903</v>
      </c>
      <c r="P346" s="99" t="s">
        <v>902</v>
      </c>
      <c r="Q346" s="100" t="s">
        <v>902</v>
      </c>
      <c r="R346" s="99" t="s">
        <v>902</v>
      </c>
      <c r="S346" s="101" t="s">
        <v>903</v>
      </c>
      <c r="T346" s="102" t="s">
        <v>903</v>
      </c>
      <c r="U346" s="100" t="s">
        <v>903</v>
      </c>
      <c r="V346" s="187" t="s">
        <v>913</v>
      </c>
      <c r="W346" s="169"/>
      <c r="X346" s="170"/>
      <c r="Y346" s="169" t="s">
        <v>132</v>
      </c>
      <c r="Z346" s="169"/>
      <c r="AA346" s="171"/>
      <c r="AB346" s="176" t="s">
        <v>921</v>
      </c>
      <c r="AC346" s="176"/>
      <c r="AD346" s="176"/>
      <c r="AE346" s="176"/>
      <c r="AF346" s="176"/>
      <c r="AG346" s="176"/>
      <c r="AH346" s="176"/>
      <c r="AI346" s="177"/>
      <c r="AJ346" s="99"/>
      <c r="AK346" s="99"/>
      <c r="AL346" s="99"/>
      <c r="AM346" s="99"/>
      <c r="AN346" s="99"/>
      <c r="AO346" s="99"/>
      <c r="AP346" s="99"/>
      <c r="AQ346" s="101"/>
      <c r="AR346" s="99"/>
      <c r="AS346" s="99"/>
      <c r="AT346" s="99"/>
      <c r="AU346" s="99"/>
      <c r="AV346" s="99"/>
      <c r="AW346" s="99"/>
      <c r="AX346" s="99"/>
      <c r="AY346" s="101"/>
      <c r="AZ346" s="99"/>
      <c r="BA346" s="99"/>
      <c r="BB346" s="99"/>
      <c r="BC346" s="99"/>
      <c r="BD346" s="99"/>
      <c r="BE346" s="99"/>
      <c r="BF346" s="99"/>
      <c r="BG346" s="101"/>
      <c r="BH346" s="172"/>
      <c r="BI346" s="51"/>
      <c r="BJ346" s="174"/>
      <c r="BL346" s="51"/>
      <c r="BM346" s="51"/>
      <c r="BN346" s="51"/>
      <c r="BO346" s="51"/>
      <c r="BP346" s="51"/>
      <c r="BQ346" s="51"/>
      <c r="BR346" s="51"/>
      <c r="BS346" s="51"/>
      <c r="BT346" s="51"/>
      <c r="BU346" s="51"/>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row>
    <row r="347" spans="1:102" s="50" customFormat="1" x14ac:dyDescent="0.3">
      <c r="A347" s="163"/>
      <c r="B347" s="165"/>
      <c r="C347" s="167"/>
      <c r="D347" s="167"/>
      <c r="E347" s="167"/>
      <c r="F347" s="167"/>
      <c r="G347" s="167"/>
      <c r="H347" s="167"/>
      <c r="I347" s="51" t="s">
        <v>955</v>
      </c>
      <c r="J347" s="51" t="s">
        <v>829</v>
      </c>
      <c r="K347" s="93" t="str">
        <f t="shared" si="5"/>
        <v>D0 2 3</v>
      </c>
      <c r="L347" s="98" t="s">
        <v>903</v>
      </c>
      <c r="M347" s="99" t="s">
        <v>903</v>
      </c>
      <c r="N347" s="99" t="s">
        <v>902</v>
      </c>
      <c r="O347" s="99" t="s">
        <v>903</v>
      </c>
      <c r="P347" s="99" t="s">
        <v>902</v>
      </c>
      <c r="Q347" s="100" t="s">
        <v>902</v>
      </c>
      <c r="R347" s="99" t="s">
        <v>903</v>
      </c>
      <c r="S347" s="101" t="s">
        <v>902</v>
      </c>
      <c r="T347" s="102" t="s">
        <v>903</v>
      </c>
      <c r="U347" s="100" t="s">
        <v>903</v>
      </c>
      <c r="V347" s="187" t="s">
        <v>913</v>
      </c>
      <c r="W347" s="169"/>
      <c r="X347" s="170"/>
      <c r="Y347" s="169" t="s">
        <v>132</v>
      </c>
      <c r="Z347" s="169"/>
      <c r="AA347" s="171"/>
      <c r="AB347" s="176" t="s">
        <v>916</v>
      </c>
      <c r="AC347" s="176"/>
      <c r="AD347" s="176"/>
      <c r="AE347" s="176"/>
      <c r="AF347" s="176"/>
      <c r="AG347" s="176"/>
      <c r="AH347" s="176"/>
      <c r="AI347" s="176"/>
      <c r="AJ347" s="176"/>
      <c r="AK347" s="176"/>
      <c r="AL347" s="176"/>
      <c r="AM347" s="176"/>
      <c r="AN347" s="176"/>
      <c r="AO347" s="176"/>
      <c r="AP347" s="176"/>
      <c r="AQ347" s="177"/>
      <c r="AR347" s="99"/>
      <c r="AS347" s="99"/>
      <c r="AT347" s="99"/>
      <c r="AU347" s="99"/>
      <c r="AV347" s="99"/>
      <c r="AW347" s="99"/>
      <c r="AX347" s="99"/>
      <c r="AY347" s="101"/>
      <c r="AZ347" s="99"/>
      <c r="BA347" s="99"/>
      <c r="BB347" s="99"/>
      <c r="BC347" s="99"/>
      <c r="BD347" s="99"/>
      <c r="BE347" s="99"/>
      <c r="BF347" s="99"/>
      <c r="BG347" s="101"/>
      <c r="BH347" s="172"/>
      <c r="BI347" s="51"/>
      <c r="BJ347" s="174"/>
      <c r="BL347" s="51"/>
      <c r="BM347" s="51"/>
      <c r="BN347" s="51"/>
      <c r="BO347" s="51"/>
      <c r="BP347" s="51"/>
      <c r="BQ347" s="51"/>
      <c r="BR347" s="51"/>
      <c r="BS347" s="51"/>
      <c r="BT347" s="51"/>
      <c r="BU347" s="51"/>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row>
    <row r="348" spans="1:102" s="50" customFormat="1" x14ac:dyDescent="0.3">
      <c r="A348" s="163"/>
      <c r="B348" s="165"/>
      <c r="C348" s="167"/>
      <c r="D348" s="167"/>
      <c r="E348" s="167"/>
      <c r="F348" s="167"/>
      <c r="G348" s="167" t="s">
        <v>789</v>
      </c>
      <c r="H348" s="167" t="s">
        <v>794</v>
      </c>
      <c r="I348" s="51" t="s">
        <v>914</v>
      </c>
      <c r="J348" s="51" t="s">
        <v>829</v>
      </c>
      <c r="K348" s="93" t="str">
        <f t="shared" si="5"/>
        <v>DC 0 3</v>
      </c>
      <c r="L348" s="98" t="s">
        <v>903</v>
      </c>
      <c r="M348" s="99" t="s">
        <v>903</v>
      </c>
      <c r="N348" s="99" t="s">
        <v>902</v>
      </c>
      <c r="O348" s="99" t="s">
        <v>903</v>
      </c>
      <c r="P348" s="99" t="s">
        <v>903</v>
      </c>
      <c r="Q348" s="100" t="s">
        <v>903</v>
      </c>
      <c r="R348" s="99" t="s">
        <v>902</v>
      </c>
      <c r="S348" s="101" t="s">
        <v>902</v>
      </c>
      <c r="T348" s="102" t="s">
        <v>903</v>
      </c>
      <c r="U348" s="100" t="s">
        <v>903</v>
      </c>
      <c r="V348" s="99"/>
      <c r="W348" s="99"/>
      <c r="X348" s="100"/>
      <c r="Y348" s="99"/>
      <c r="Z348" s="99"/>
      <c r="AA348" s="104"/>
      <c r="AB348" s="176" t="s">
        <v>916</v>
      </c>
      <c r="AC348" s="176"/>
      <c r="AD348" s="176"/>
      <c r="AE348" s="176"/>
      <c r="AF348" s="176"/>
      <c r="AG348" s="176"/>
      <c r="AH348" s="176"/>
      <c r="AI348" s="176"/>
      <c r="AJ348" s="176"/>
      <c r="AK348" s="176"/>
      <c r="AL348" s="176"/>
      <c r="AM348" s="176"/>
      <c r="AN348" s="176"/>
      <c r="AO348" s="176"/>
      <c r="AP348" s="176"/>
      <c r="AQ348" s="177"/>
      <c r="AR348" s="175" t="s">
        <v>789</v>
      </c>
      <c r="AS348" s="176"/>
      <c r="AT348" s="176"/>
      <c r="AU348" s="176"/>
      <c r="AV348" s="176"/>
      <c r="AW348" s="176"/>
      <c r="AX348" s="176"/>
      <c r="AY348" s="176"/>
      <c r="AZ348" s="176"/>
      <c r="BA348" s="176"/>
      <c r="BB348" s="176"/>
      <c r="BC348" s="176"/>
      <c r="BD348" s="176"/>
      <c r="BE348" s="176"/>
      <c r="BF348" s="176"/>
      <c r="BG348" s="177"/>
      <c r="BH348" s="172"/>
      <c r="BI348" s="51"/>
      <c r="BJ348" s="174"/>
      <c r="BL348" s="51"/>
      <c r="BM348" s="51"/>
      <c r="BN348" s="51"/>
      <c r="BO348" s="51"/>
      <c r="BP348" s="51"/>
      <c r="BQ348" s="51"/>
      <c r="BR348" s="51"/>
      <c r="BS348" s="51"/>
      <c r="BT348" s="51"/>
      <c r="BU348" s="51"/>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row>
    <row r="349" spans="1:102" s="50" customFormat="1" x14ac:dyDescent="0.3">
      <c r="A349" s="163"/>
      <c r="B349" s="165"/>
      <c r="C349" s="167"/>
      <c r="D349" s="167"/>
      <c r="E349" s="167"/>
      <c r="F349" s="167"/>
      <c r="G349" s="167"/>
      <c r="H349" s="167"/>
      <c r="I349" s="51" t="s">
        <v>953</v>
      </c>
      <c r="J349" s="51" t="s">
        <v>829</v>
      </c>
      <c r="K349" s="93" t="str">
        <f t="shared" si="5"/>
        <v>D8 0 3</v>
      </c>
      <c r="L349" s="98" t="s">
        <v>903</v>
      </c>
      <c r="M349" s="99" t="s">
        <v>903</v>
      </c>
      <c r="N349" s="99" t="s">
        <v>902</v>
      </c>
      <c r="O349" s="99" t="s">
        <v>903</v>
      </c>
      <c r="P349" s="99" t="s">
        <v>903</v>
      </c>
      <c r="Q349" s="100" t="s">
        <v>902</v>
      </c>
      <c r="R349" s="99" t="s">
        <v>902</v>
      </c>
      <c r="S349" s="101" t="s">
        <v>902</v>
      </c>
      <c r="T349" s="102" t="s">
        <v>903</v>
      </c>
      <c r="U349" s="100" t="s">
        <v>903</v>
      </c>
      <c r="V349" s="187" t="s">
        <v>913</v>
      </c>
      <c r="W349" s="169"/>
      <c r="X349" s="170"/>
      <c r="Y349" s="99"/>
      <c r="Z349" s="99"/>
      <c r="AA349" s="101"/>
      <c r="AB349" s="176" t="s">
        <v>789</v>
      </c>
      <c r="AC349" s="176"/>
      <c r="AD349" s="176"/>
      <c r="AE349" s="176"/>
      <c r="AF349" s="176"/>
      <c r="AG349" s="176"/>
      <c r="AH349" s="176"/>
      <c r="AI349" s="176"/>
      <c r="AJ349" s="176"/>
      <c r="AK349" s="176"/>
      <c r="AL349" s="176"/>
      <c r="AM349" s="176"/>
      <c r="AN349" s="176"/>
      <c r="AO349" s="176"/>
      <c r="AP349" s="176"/>
      <c r="AQ349" s="177"/>
      <c r="AR349" s="99"/>
      <c r="AS349" s="99"/>
      <c r="AT349" s="99"/>
      <c r="AU349" s="99"/>
      <c r="AV349" s="99"/>
      <c r="AW349" s="99"/>
      <c r="AX349" s="99"/>
      <c r="AY349" s="101"/>
      <c r="AZ349" s="99"/>
      <c r="BA349" s="99"/>
      <c r="BB349" s="99"/>
      <c r="BC349" s="99"/>
      <c r="BD349" s="99"/>
      <c r="BE349" s="99"/>
      <c r="BF349" s="99"/>
      <c r="BG349" s="101"/>
      <c r="BH349" s="172"/>
      <c r="BI349" s="51"/>
      <c r="BJ349" s="174"/>
      <c r="BL349" s="51"/>
      <c r="BM349" s="51"/>
      <c r="BN349" s="51"/>
      <c r="BO349" s="51"/>
      <c r="BP349" s="51"/>
      <c r="BQ349" s="51"/>
      <c r="BR349" s="51"/>
      <c r="BS349" s="51"/>
      <c r="BT349" s="51"/>
      <c r="BU349" s="51"/>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row>
    <row r="350" spans="1:102" s="50" customFormat="1" x14ac:dyDescent="0.3">
      <c r="A350" s="163"/>
      <c r="B350" s="165"/>
      <c r="C350" s="167"/>
      <c r="D350" s="167"/>
      <c r="E350" s="167"/>
      <c r="F350" s="167"/>
      <c r="G350" s="167"/>
      <c r="H350" s="167"/>
      <c r="I350" s="51" t="s">
        <v>954</v>
      </c>
      <c r="J350" s="51" t="s">
        <v>829</v>
      </c>
      <c r="K350" s="93" t="str">
        <f t="shared" si="5"/>
        <v>D8 1 3</v>
      </c>
      <c r="L350" s="98" t="s">
        <v>903</v>
      </c>
      <c r="M350" s="99" t="s">
        <v>903</v>
      </c>
      <c r="N350" s="99" t="s">
        <v>902</v>
      </c>
      <c r="O350" s="99" t="s">
        <v>903</v>
      </c>
      <c r="P350" s="99" t="s">
        <v>903</v>
      </c>
      <c r="Q350" s="100" t="s">
        <v>902</v>
      </c>
      <c r="R350" s="99" t="s">
        <v>902</v>
      </c>
      <c r="S350" s="101" t="s">
        <v>903</v>
      </c>
      <c r="T350" s="102" t="s">
        <v>903</v>
      </c>
      <c r="U350" s="100" t="s">
        <v>903</v>
      </c>
      <c r="V350" s="187" t="s">
        <v>913</v>
      </c>
      <c r="W350" s="169"/>
      <c r="X350" s="170"/>
      <c r="Y350" s="99"/>
      <c r="Z350" s="99"/>
      <c r="AA350" s="101"/>
      <c r="AB350" s="176" t="s">
        <v>921</v>
      </c>
      <c r="AC350" s="176"/>
      <c r="AD350" s="176"/>
      <c r="AE350" s="176"/>
      <c r="AF350" s="176"/>
      <c r="AG350" s="176"/>
      <c r="AH350" s="176"/>
      <c r="AI350" s="177"/>
      <c r="AJ350" s="175" t="s">
        <v>789</v>
      </c>
      <c r="AK350" s="176"/>
      <c r="AL350" s="176"/>
      <c r="AM350" s="176"/>
      <c r="AN350" s="176"/>
      <c r="AO350" s="176"/>
      <c r="AP350" s="176"/>
      <c r="AQ350" s="176"/>
      <c r="AR350" s="176"/>
      <c r="AS350" s="176"/>
      <c r="AT350" s="176"/>
      <c r="AU350" s="176"/>
      <c r="AV350" s="176"/>
      <c r="AW350" s="176"/>
      <c r="AX350" s="176"/>
      <c r="AY350" s="177"/>
      <c r="AZ350" s="99"/>
      <c r="BA350" s="99"/>
      <c r="BB350" s="99"/>
      <c r="BC350" s="99"/>
      <c r="BD350" s="99"/>
      <c r="BE350" s="99"/>
      <c r="BF350" s="99"/>
      <c r="BG350" s="101"/>
      <c r="BH350" s="172"/>
      <c r="BI350" s="51"/>
      <c r="BJ350" s="174"/>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row>
    <row r="351" spans="1:102" s="50" customFormat="1" x14ac:dyDescent="0.3">
      <c r="A351" s="163"/>
      <c r="B351" s="165"/>
      <c r="C351" s="167"/>
      <c r="D351" s="167"/>
      <c r="E351" s="167"/>
      <c r="F351" s="167"/>
      <c r="G351" s="167"/>
      <c r="H351" s="167"/>
      <c r="I351" s="51" t="s">
        <v>955</v>
      </c>
      <c r="J351" s="51" t="s">
        <v>829</v>
      </c>
      <c r="K351" s="93" t="str">
        <f t="shared" si="5"/>
        <v>D8 2 3</v>
      </c>
      <c r="L351" s="98" t="s">
        <v>903</v>
      </c>
      <c r="M351" s="99" t="s">
        <v>903</v>
      </c>
      <c r="N351" s="99" t="s">
        <v>902</v>
      </c>
      <c r="O351" s="99" t="s">
        <v>903</v>
      </c>
      <c r="P351" s="99" t="s">
        <v>903</v>
      </c>
      <c r="Q351" s="100" t="s">
        <v>902</v>
      </c>
      <c r="R351" s="99" t="s">
        <v>903</v>
      </c>
      <c r="S351" s="101" t="s">
        <v>902</v>
      </c>
      <c r="T351" s="102" t="s">
        <v>903</v>
      </c>
      <c r="U351" s="100" t="s">
        <v>903</v>
      </c>
      <c r="V351" s="187" t="s">
        <v>913</v>
      </c>
      <c r="W351" s="169"/>
      <c r="X351" s="170"/>
      <c r="Y351" s="99"/>
      <c r="Z351" s="99"/>
      <c r="AA351" s="101"/>
      <c r="AB351" s="176" t="s">
        <v>916</v>
      </c>
      <c r="AC351" s="176"/>
      <c r="AD351" s="176"/>
      <c r="AE351" s="176"/>
      <c r="AF351" s="176"/>
      <c r="AG351" s="176"/>
      <c r="AH351" s="176"/>
      <c r="AI351" s="176"/>
      <c r="AJ351" s="176"/>
      <c r="AK351" s="176"/>
      <c r="AL351" s="176"/>
      <c r="AM351" s="176"/>
      <c r="AN351" s="176"/>
      <c r="AO351" s="176"/>
      <c r="AP351" s="176"/>
      <c r="AQ351" s="177"/>
      <c r="AR351" s="175" t="s">
        <v>789</v>
      </c>
      <c r="AS351" s="176"/>
      <c r="AT351" s="176"/>
      <c r="AU351" s="176"/>
      <c r="AV351" s="176"/>
      <c r="AW351" s="176"/>
      <c r="AX351" s="176"/>
      <c r="AY351" s="176"/>
      <c r="AZ351" s="176"/>
      <c r="BA351" s="176"/>
      <c r="BB351" s="176"/>
      <c r="BC351" s="176"/>
      <c r="BD351" s="176"/>
      <c r="BE351" s="176"/>
      <c r="BF351" s="176"/>
      <c r="BG351" s="177"/>
      <c r="BH351" s="172"/>
      <c r="BI351" s="51"/>
      <c r="BJ351" s="174"/>
      <c r="BL351" s="51"/>
      <c r="BM351" s="51"/>
      <c r="BN351" s="51"/>
      <c r="BO351" s="51"/>
      <c r="BP351" s="51"/>
      <c r="BQ351" s="51"/>
      <c r="BR351" s="51"/>
      <c r="BS351" s="51"/>
      <c r="BT351" s="51"/>
      <c r="BU351" s="51"/>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row>
    <row r="352" spans="1:102" s="50" customFormat="1" x14ac:dyDescent="0.3">
      <c r="A352" s="163" t="s">
        <v>509</v>
      </c>
      <c r="B352" s="165"/>
      <c r="C352" s="167" t="s">
        <v>294</v>
      </c>
      <c r="D352" s="167" t="s">
        <v>572</v>
      </c>
      <c r="E352" s="167" t="s">
        <v>774</v>
      </c>
      <c r="F352" s="167">
        <v>8</v>
      </c>
      <c r="G352" s="167" t="s">
        <v>787</v>
      </c>
      <c r="H352" s="51" t="s">
        <v>786</v>
      </c>
      <c r="I352" s="51" t="s">
        <v>920</v>
      </c>
      <c r="J352" s="51" t="s">
        <v>867</v>
      </c>
      <c r="K352" s="93" t="str">
        <f t="shared" si="5"/>
        <v>74 3 0</v>
      </c>
      <c r="L352" s="98" t="s">
        <v>902</v>
      </c>
      <c r="M352" s="99" t="s">
        <v>903</v>
      </c>
      <c r="N352" s="99" t="s">
        <v>903</v>
      </c>
      <c r="O352" s="99" t="s">
        <v>903</v>
      </c>
      <c r="P352" s="99" t="s">
        <v>902</v>
      </c>
      <c r="Q352" s="100" t="s">
        <v>903</v>
      </c>
      <c r="R352" s="99" t="s">
        <v>903</v>
      </c>
      <c r="S352" s="101" t="s">
        <v>903</v>
      </c>
      <c r="T352" s="102" t="s">
        <v>902</v>
      </c>
      <c r="U352" s="100" t="s">
        <v>902</v>
      </c>
      <c r="V352" s="99"/>
      <c r="W352" s="99"/>
      <c r="X352" s="100"/>
      <c r="Y352" s="169" t="s">
        <v>911</v>
      </c>
      <c r="Z352" s="169"/>
      <c r="AA352" s="171"/>
      <c r="AB352" s="176" t="s">
        <v>921</v>
      </c>
      <c r="AC352" s="176"/>
      <c r="AD352" s="176"/>
      <c r="AE352" s="176"/>
      <c r="AF352" s="176"/>
      <c r="AG352" s="176"/>
      <c r="AH352" s="176"/>
      <c r="AI352" s="177"/>
      <c r="AJ352" s="99"/>
      <c r="AK352" s="99"/>
      <c r="AL352" s="99"/>
      <c r="AM352" s="99"/>
      <c r="AN352" s="99"/>
      <c r="AO352" s="99"/>
      <c r="AP352" s="99"/>
      <c r="AQ352" s="101"/>
      <c r="AR352" s="99"/>
      <c r="AS352" s="99"/>
      <c r="AT352" s="99"/>
      <c r="AU352" s="99"/>
      <c r="AV352" s="99"/>
      <c r="AW352" s="99"/>
      <c r="AX352" s="99"/>
      <c r="AY352" s="101"/>
      <c r="AZ352" s="99"/>
      <c r="BA352" s="99"/>
      <c r="BB352" s="99"/>
      <c r="BC352" s="99"/>
      <c r="BD352" s="99"/>
      <c r="BE352" s="99"/>
      <c r="BF352" s="99"/>
      <c r="BG352" s="101"/>
      <c r="BH352" s="172"/>
      <c r="BI352" s="51"/>
      <c r="BJ352" s="174" t="s">
        <v>691</v>
      </c>
      <c r="BL352" s="51"/>
      <c r="BM352" s="51"/>
      <c r="BN352" s="51"/>
      <c r="BO352" s="51"/>
      <c r="BP352" s="51"/>
      <c r="BQ352" s="51"/>
      <c r="BR352" s="51"/>
      <c r="BS352" s="51"/>
      <c r="BT352" s="51"/>
      <c r="BU352" s="51"/>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row>
    <row r="353" spans="1:102" s="50" customFormat="1" x14ac:dyDescent="0.3">
      <c r="A353" s="163"/>
      <c r="B353" s="165"/>
      <c r="C353" s="167"/>
      <c r="D353" s="167"/>
      <c r="E353" s="167"/>
      <c r="F353" s="167"/>
      <c r="G353" s="167"/>
      <c r="H353" s="51" t="s">
        <v>794</v>
      </c>
      <c r="I353" s="51" t="s">
        <v>920</v>
      </c>
      <c r="J353" s="51" t="s">
        <v>868</v>
      </c>
      <c r="K353" s="93" t="str">
        <f t="shared" si="5"/>
        <v>74 3 2</v>
      </c>
      <c r="L353" s="98" t="s">
        <v>902</v>
      </c>
      <c r="M353" s="99" t="s">
        <v>903</v>
      </c>
      <c r="N353" s="99" t="s">
        <v>903</v>
      </c>
      <c r="O353" s="99" t="s">
        <v>903</v>
      </c>
      <c r="P353" s="99" t="s">
        <v>902</v>
      </c>
      <c r="Q353" s="100" t="s">
        <v>903</v>
      </c>
      <c r="R353" s="99" t="s">
        <v>903</v>
      </c>
      <c r="S353" s="101" t="s">
        <v>903</v>
      </c>
      <c r="T353" s="102" t="s">
        <v>903</v>
      </c>
      <c r="U353" s="100" t="s">
        <v>902</v>
      </c>
      <c r="V353" s="99"/>
      <c r="W353" s="99"/>
      <c r="X353" s="103"/>
      <c r="Y353" s="169" t="s">
        <v>132</v>
      </c>
      <c r="Z353" s="169"/>
      <c r="AA353" s="171"/>
      <c r="AB353" s="176" t="s">
        <v>921</v>
      </c>
      <c r="AC353" s="176"/>
      <c r="AD353" s="176"/>
      <c r="AE353" s="176"/>
      <c r="AF353" s="176"/>
      <c r="AG353" s="176"/>
      <c r="AH353" s="176"/>
      <c r="AI353" s="177"/>
      <c r="AJ353" s="99"/>
      <c r="AK353" s="99"/>
      <c r="AL353" s="99"/>
      <c r="AM353" s="99"/>
      <c r="AN353" s="99"/>
      <c r="AO353" s="99"/>
      <c r="AP353" s="99"/>
      <c r="AQ353" s="101"/>
      <c r="AR353" s="99"/>
      <c r="AS353" s="99"/>
      <c r="AT353" s="99"/>
      <c r="AU353" s="99"/>
      <c r="AV353" s="99"/>
      <c r="AW353" s="99"/>
      <c r="AX353" s="99"/>
      <c r="AY353" s="101"/>
      <c r="AZ353" s="99"/>
      <c r="BA353" s="99"/>
      <c r="BB353" s="99"/>
      <c r="BC353" s="99"/>
      <c r="BD353" s="99"/>
      <c r="BE353" s="99"/>
      <c r="BF353" s="99"/>
      <c r="BG353" s="101"/>
      <c r="BH353" s="172"/>
      <c r="BI353" s="51"/>
      <c r="BJ353" s="174"/>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row>
    <row r="354" spans="1:102" s="50" customFormat="1" x14ac:dyDescent="0.3">
      <c r="A354" s="163" t="s">
        <v>515</v>
      </c>
      <c r="B354" s="165"/>
      <c r="C354" s="167"/>
      <c r="D354" s="167"/>
      <c r="E354" s="167"/>
      <c r="F354" s="167"/>
      <c r="G354" s="167" t="s">
        <v>788</v>
      </c>
      <c r="H354" s="51" t="s">
        <v>786</v>
      </c>
      <c r="I354" s="51" t="s">
        <v>920</v>
      </c>
      <c r="J354" s="51" t="s">
        <v>867</v>
      </c>
      <c r="K354" s="93" t="str">
        <f t="shared" si="5"/>
        <v>74 3 1</v>
      </c>
      <c r="L354" s="98" t="s">
        <v>902</v>
      </c>
      <c r="M354" s="99" t="s">
        <v>903</v>
      </c>
      <c r="N354" s="99" t="s">
        <v>903</v>
      </c>
      <c r="O354" s="99" t="s">
        <v>903</v>
      </c>
      <c r="P354" s="99" t="s">
        <v>902</v>
      </c>
      <c r="Q354" s="100" t="s">
        <v>903</v>
      </c>
      <c r="R354" s="99" t="s">
        <v>903</v>
      </c>
      <c r="S354" s="101" t="s">
        <v>903</v>
      </c>
      <c r="T354" s="102" t="s">
        <v>902</v>
      </c>
      <c r="U354" s="100" t="s">
        <v>903</v>
      </c>
      <c r="V354" s="99"/>
      <c r="W354" s="99"/>
      <c r="X354" s="100"/>
      <c r="Y354" s="169" t="s">
        <v>911</v>
      </c>
      <c r="Z354" s="169"/>
      <c r="AA354" s="171"/>
      <c r="AB354" s="176" t="s">
        <v>921</v>
      </c>
      <c r="AC354" s="176"/>
      <c r="AD354" s="176"/>
      <c r="AE354" s="176"/>
      <c r="AF354" s="176"/>
      <c r="AG354" s="176"/>
      <c r="AH354" s="176"/>
      <c r="AI354" s="177"/>
      <c r="AJ354" s="99"/>
      <c r="AK354" s="99"/>
      <c r="AL354" s="99"/>
      <c r="AM354" s="99"/>
      <c r="AN354" s="99"/>
      <c r="AO354" s="99"/>
      <c r="AP354" s="99"/>
      <c r="AQ354" s="101"/>
      <c r="AR354" s="99"/>
      <c r="AS354" s="99"/>
      <c r="AT354" s="99"/>
      <c r="AU354" s="99"/>
      <c r="AV354" s="99"/>
      <c r="AW354" s="99"/>
      <c r="AX354" s="99"/>
      <c r="AY354" s="101"/>
      <c r="AZ354" s="99"/>
      <c r="BA354" s="99"/>
      <c r="BB354" s="99"/>
      <c r="BC354" s="99"/>
      <c r="BD354" s="99"/>
      <c r="BE354" s="99"/>
      <c r="BF354" s="99"/>
      <c r="BG354" s="101"/>
      <c r="BH354" s="172"/>
      <c r="BI354" s="51"/>
      <c r="BJ354" s="174"/>
      <c r="BL354" s="51"/>
      <c r="BM354" s="51"/>
      <c r="BN354" s="51"/>
      <c r="BO354" s="51"/>
      <c r="BP354" s="51"/>
      <c r="BQ354" s="51"/>
      <c r="BR354" s="51"/>
      <c r="BS354" s="51"/>
      <c r="BT354" s="51"/>
      <c r="BU354" s="51"/>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row>
    <row r="355" spans="1:102" s="50" customFormat="1" x14ac:dyDescent="0.3">
      <c r="A355" s="163"/>
      <c r="B355" s="165"/>
      <c r="C355" s="167"/>
      <c r="D355" s="167"/>
      <c r="E355" s="167"/>
      <c r="F355" s="167"/>
      <c r="G355" s="167"/>
      <c r="H355" s="51" t="s">
        <v>794</v>
      </c>
      <c r="I355" s="51" t="s">
        <v>920</v>
      </c>
      <c r="J355" s="51" t="s">
        <v>867</v>
      </c>
      <c r="K355" s="93" t="str">
        <f t="shared" si="5"/>
        <v>74 3 3</v>
      </c>
      <c r="L355" s="98" t="s">
        <v>902</v>
      </c>
      <c r="M355" s="99" t="s">
        <v>903</v>
      </c>
      <c r="N355" s="99" t="s">
        <v>903</v>
      </c>
      <c r="O355" s="99" t="s">
        <v>903</v>
      </c>
      <c r="P355" s="99" t="s">
        <v>902</v>
      </c>
      <c r="Q355" s="100" t="s">
        <v>903</v>
      </c>
      <c r="R355" s="99" t="s">
        <v>903</v>
      </c>
      <c r="S355" s="101" t="s">
        <v>903</v>
      </c>
      <c r="T355" s="102" t="s">
        <v>903</v>
      </c>
      <c r="U355" s="100" t="s">
        <v>903</v>
      </c>
      <c r="V355" s="99"/>
      <c r="W355" s="99"/>
      <c r="X355" s="100"/>
      <c r="Y355" s="169" t="s">
        <v>132</v>
      </c>
      <c r="Z355" s="169"/>
      <c r="AA355" s="171"/>
      <c r="AB355" s="176" t="s">
        <v>921</v>
      </c>
      <c r="AC355" s="176"/>
      <c r="AD355" s="176"/>
      <c r="AE355" s="176"/>
      <c r="AF355" s="176"/>
      <c r="AG355" s="176"/>
      <c r="AH355" s="176"/>
      <c r="AI355" s="177"/>
      <c r="AJ355" s="99"/>
      <c r="AK355" s="99"/>
      <c r="AL355" s="99"/>
      <c r="AM355" s="99"/>
      <c r="AN355" s="99"/>
      <c r="AO355" s="99"/>
      <c r="AP355" s="99"/>
      <c r="AQ355" s="101"/>
      <c r="AR355" s="99"/>
      <c r="AS355" s="99"/>
      <c r="AT355" s="99"/>
      <c r="AU355" s="99"/>
      <c r="AV355" s="99"/>
      <c r="AW355" s="99"/>
      <c r="AX355" s="99"/>
      <c r="AY355" s="101"/>
      <c r="AZ355" s="99"/>
      <c r="BA355" s="99"/>
      <c r="BB355" s="99"/>
      <c r="BC355" s="99"/>
      <c r="BD355" s="99"/>
      <c r="BE355" s="99"/>
      <c r="BF355" s="99"/>
      <c r="BG355" s="101"/>
      <c r="BH355" s="172"/>
      <c r="BI355" s="51"/>
      <c r="BJ355" s="174"/>
      <c r="BL355" s="51"/>
      <c r="BM355" s="51"/>
      <c r="BN355" s="51"/>
      <c r="BO355" s="51"/>
      <c r="BP355" s="51"/>
      <c r="BQ355" s="51"/>
      <c r="BR355" s="51"/>
      <c r="BS355" s="51"/>
      <c r="BT355" s="51"/>
      <c r="BU355" s="51"/>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row>
    <row r="356" spans="1:102" s="50" customFormat="1" x14ac:dyDescent="0.3">
      <c r="A356" s="163" t="s">
        <v>515</v>
      </c>
      <c r="B356" s="165"/>
      <c r="C356" s="167"/>
      <c r="D356" s="167"/>
      <c r="E356" s="167"/>
      <c r="F356" s="167"/>
      <c r="G356" s="51" t="s">
        <v>790</v>
      </c>
      <c r="H356" s="51" t="s">
        <v>794</v>
      </c>
      <c r="I356" s="51" t="s">
        <v>920</v>
      </c>
      <c r="J356" s="51" t="s">
        <v>868</v>
      </c>
      <c r="K356" s="93" t="str">
        <f t="shared" si="5"/>
        <v>7C 3 2</v>
      </c>
      <c r="L356" s="98" t="s">
        <v>902</v>
      </c>
      <c r="M356" s="99" t="s">
        <v>903</v>
      </c>
      <c r="N356" s="99" t="s">
        <v>903</v>
      </c>
      <c r="O356" s="99" t="s">
        <v>903</v>
      </c>
      <c r="P356" s="99" t="s">
        <v>903</v>
      </c>
      <c r="Q356" s="100" t="s">
        <v>903</v>
      </c>
      <c r="R356" s="99" t="s">
        <v>903</v>
      </c>
      <c r="S356" s="101" t="s">
        <v>903</v>
      </c>
      <c r="T356" s="102" t="s">
        <v>903</v>
      </c>
      <c r="U356" s="100" t="s">
        <v>902</v>
      </c>
      <c r="V356" s="99"/>
      <c r="W356" s="99"/>
      <c r="X356" s="100"/>
      <c r="Y356" s="99"/>
      <c r="Z356" s="99"/>
      <c r="AA356" s="101"/>
      <c r="AB356" s="175" t="s">
        <v>921</v>
      </c>
      <c r="AC356" s="176"/>
      <c r="AD356" s="176"/>
      <c r="AE356" s="176"/>
      <c r="AF356" s="176"/>
      <c r="AG356" s="176"/>
      <c r="AH356" s="176"/>
      <c r="AI356" s="177"/>
      <c r="AJ356" s="175" t="s">
        <v>790</v>
      </c>
      <c r="AK356" s="176"/>
      <c r="AL356" s="176"/>
      <c r="AM356" s="176"/>
      <c r="AN356" s="176"/>
      <c r="AO356" s="176"/>
      <c r="AP356" s="176"/>
      <c r="AQ356" s="177"/>
      <c r="AR356" s="99"/>
      <c r="AS356" s="99"/>
      <c r="AT356" s="99"/>
      <c r="AU356" s="99"/>
      <c r="AV356" s="99"/>
      <c r="AW356" s="99"/>
      <c r="AX356" s="99"/>
      <c r="AY356" s="101"/>
      <c r="AZ356" s="99"/>
      <c r="BA356" s="99"/>
      <c r="BB356" s="99"/>
      <c r="BC356" s="99"/>
      <c r="BD356" s="99"/>
      <c r="BE356" s="99"/>
      <c r="BF356" s="99"/>
      <c r="BG356" s="101"/>
      <c r="BH356" s="172"/>
      <c r="BI356" s="51"/>
      <c r="BJ356" s="174"/>
      <c r="BL356" s="51"/>
      <c r="BM356" s="51"/>
      <c r="BN356" s="51"/>
      <c r="BO356" s="51"/>
      <c r="BP356" s="51"/>
      <c r="BQ356" s="51"/>
      <c r="BR356" s="51"/>
      <c r="BS356" s="51"/>
      <c r="BT356" s="51"/>
      <c r="BU356" s="51"/>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row>
    <row r="357" spans="1:102" s="50" customFormat="1" x14ac:dyDescent="0.3">
      <c r="A357" s="163"/>
      <c r="B357" s="165"/>
      <c r="C357" s="167"/>
      <c r="D357" s="167"/>
      <c r="E357" s="167"/>
      <c r="F357" s="167"/>
      <c r="G357" s="51" t="s">
        <v>789</v>
      </c>
      <c r="H357" s="51" t="s">
        <v>794</v>
      </c>
      <c r="I357" s="51" t="s">
        <v>920</v>
      </c>
      <c r="J357" s="51" t="s">
        <v>868</v>
      </c>
      <c r="K357" s="93" t="str">
        <f t="shared" si="5"/>
        <v>7C 3 3</v>
      </c>
      <c r="L357" s="98" t="s">
        <v>902</v>
      </c>
      <c r="M357" s="99" t="s">
        <v>903</v>
      </c>
      <c r="N357" s="99" t="s">
        <v>903</v>
      </c>
      <c r="O357" s="99" t="s">
        <v>903</v>
      </c>
      <c r="P357" s="99" t="s">
        <v>903</v>
      </c>
      <c r="Q357" s="100" t="s">
        <v>903</v>
      </c>
      <c r="R357" s="99" t="s">
        <v>903</v>
      </c>
      <c r="S357" s="101" t="s">
        <v>903</v>
      </c>
      <c r="T357" s="102" t="s">
        <v>903</v>
      </c>
      <c r="U357" s="100" t="s">
        <v>903</v>
      </c>
      <c r="V357" s="99"/>
      <c r="W357" s="99"/>
      <c r="X357" s="100"/>
      <c r="Y357" s="99"/>
      <c r="Z357" s="99"/>
      <c r="AA357" s="101"/>
      <c r="AB357" s="176" t="s">
        <v>921</v>
      </c>
      <c r="AC357" s="176"/>
      <c r="AD357" s="176"/>
      <c r="AE357" s="176"/>
      <c r="AF357" s="176"/>
      <c r="AG357" s="176"/>
      <c r="AH357" s="176"/>
      <c r="AI357" s="177"/>
      <c r="AJ357" s="175" t="s">
        <v>789</v>
      </c>
      <c r="AK357" s="176"/>
      <c r="AL357" s="176"/>
      <c r="AM357" s="176"/>
      <c r="AN357" s="176"/>
      <c r="AO357" s="176"/>
      <c r="AP357" s="176"/>
      <c r="AQ357" s="176"/>
      <c r="AR357" s="176"/>
      <c r="AS357" s="176"/>
      <c r="AT357" s="176"/>
      <c r="AU357" s="176"/>
      <c r="AV357" s="176"/>
      <c r="AW357" s="176"/>
      <c r="AX357" s="176"/>
      <c r="AY357" s="177"/>
      <c r="AZ357" s="99"/>
      <c r="BA357" s="99"/>
      <c r="BB357" s="99"/>
      <c r="BC357" s="99"/>
      <c r="BD357" s="99"/>
      <c r="BE357" s="99"/>
      <c r="BF357" s="99"/>
      <c r="BG357" s="101"/>
      <c r="BH357" s="172"/>
      <c r="BI357" s="51"/>
      <c r="BJ357" s="174"/>
      <c r="BL357" s="51"/>
      <c r="BM357" s="51"/>
      <c r="BN357" s="51"/>
      <c r="BO357" s="51"/>
      <c r="BP357" s="51"/>
      <c r="BQ357" s="51"/>
      <c r="BR357" s="51"/>
      <c r="BS357" s="51"/>
      <c r="BT357" s="51"/>
      <c r="BU357" s="51"/>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row>
    <row r="358" spans="1:102" s="50" customFormat="1" x14ac:dyDescent="0.3">
      <c r="A358" s="163" t="s">
        <v>778</v>
      </c>
      <c r="B358" s="165"/>
      <c r="C358" s="167"/>
      <c r="D358" s="167"/>
      <c r="E358" s="167" t="s">
        <v>947</v>
      </c>
      <c r="F358" s="167">
        <v>8</v>
      </c>
      <c r="G358" s="167" t="s">
        <v>787</v>
      </c>
      <c r="H358" s="167" t="s">
        <v>786</v>
      </c>
      <c r="I358" s="51" t="s">
        <v>790</v>
      </c>
      <c r="J358" s="51" t="s">
        <v>868</v>
      </c>
      <c r="K358" s="93" t="str">
        <f t="shared" si="5"/>
        <v>74 1 0</v>
      </c>
      <c r="L358" s="98" t="s">
        <v>902</v>
      </c>
      <c r="M358" s="99" t="s">
        <v>903</v>
      </c>
      <c r="N358" s="99" t="s">
        <v>903</v>
      </c>
      <c r="O358" s="99" t="s">
        <v>903</v>
      </c>
      <c r="P358" s="99" t="s">
        <v>902</v>
      </c>
      <c r="Q358" s="100" t="s">
        <v>903</v>
      </c>
      <c r="R358" s="99" t="s">
        <v>902</v>
      </c>
      <c r="S358" s="101" t="s">
        <v>903</v>
      </c>
      <c r="T358" s="102" t="s">
        <v>902</v>
      </c>
      <c r="U358" s="100" t="s">
        <v>902</v>
      </c>
      <c r="V358" s="99"/>
      <c r="W358" s="99"/>
      <c r="X358" s="103"/>
      <c r="Y358" s="169" t="s">
        <v>911</v>
      </c>
      <c r="Z358" s="169"/>
      <c r="AA358" s="171"/>
      <c r="AB358" s="175" t="s">
        <v>790</v>
      </c>
      <c r="AC358" s="176"/>
      <c r="AD358" s="176"/>
      <c r="AE358" s="176"/>
      <c r="AF358" s="176"/>
      <c r="AG358" s="176"/>
      <c r="AH358" s="176"/>
      <c r="AI358" s="177"/>
      <c r="AJ358" s="99"/>
      <c r="AK358" s="99"/>
      <c r="AL358" s="99"/>
      <c r="AM358" s="99"/>
      <c r="AN358" s="99"/>
      <c r="AO358" s="99"/>
      <c r="AP358" s="99"/>
      <c r="AQ358" s="101"/>
      <c r="AR358" s="99"/>
      <c r="AS358" s="99"/>
      <c r="AT358" s="99"/>
      <c r="AU358" s="99"/>
      <c r="AV358" s="99"/>
      <c r="AW358" s="99"/>
      <c r="AX358" s="99"/>
      <c r="AY358" s="101"/>
      <c r="AZ358" s="99"/>
      <c r="BA358" s="99"/>
      <c r="BB358" s="99"/>
      <c r="BC358" s="99"/>
      <c r="BD358" s="99"/>
      <c r="BE358" s="99"/>
      <c r="BF358" s="99"/>
      <c r="BG358" s="101"/>
      <c r="BH358" s="172"/>
      <c r="BI358" s="51"/>
      <c r="BJ358" s="174"/>
      <c r="BL358" s="51"/>
      <c r="BM358" s="51"/>
      <c r="BN358" s="51"/>
      <c r="BO358" s="51"/>
      <c r="BP358" s="51"/>
      <c r="BQ358" s="51"/>
      <c r="BR358" s="51"/>
      <c r="BS358" s="51"/>
      <c r="BT358" s="51"/>
      <c r="BU358" s="51"/>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row>
    <row r="359" spans="1:102" s="50" customFormat="1" x14ac:dyDescent="0.3">
      <c r="A359" s="163"/>
      <c r="B359" s="165"/>
      <c r="C359" s="167"/>
      <c r="D359" s="167"/>
      <c r="E359" s="167"/>
      <c r="F359" s="167"/>
      <c r="G359" s="167"/>
      <c r="H359" s="167"/>
      <c r="I359" s="51" t="s">
        <v>787</v>
      </c>
      <c r="J359" s="51" t="s">
        <v>868</v>
      </c>
      <c r="K359" s="93" t="str">
        <f t="shared" si="5"/>
        <v>70 3 0</v>
      </c>
      <c r="L359" s="98" t="s">
        <v>902</v>
      </c>
      <c r="M359" s="99" t="s">
        <v>903</v>
      </c>
      <c r="N359" s="99" t="s">
        <v>903</v>
      </c>
      <c r="O359" s="99" t="s">
        <v>903</v>
      </c>
      <c r="P359" s="99" t="s">
        <v>902</v>
      </c>
      <c r="Q359" s="100" t="s">
        <v>902</v>
      </c>
      <c r="R359" s="99" t="s">
        <v>903</v>
      </c>
      <c r="S359" s="101" t="s">
        <v>903</v>
      </c>
      <c r="T359" s="102" t="s">
        <v>902</v>
      </c>
      <c r="U359" s="103" t="s">
        <v>902</v>
      </c>
      <c r="V359" s="169" t="s">
        <v>132</v>
      </c>
      <c r="W359" s="169"/>
      <c r="X359" s="170"/>
      <c r="Y359" s="169" t="s">
        <v>911</v>
      </c>
      <c r="Z359" s="169"/>
      <c r="AA359" s="171"/>
      <c r="AB359" s="99"/>
      <c r="AC359" s="99"/>
      <c r="AD359" s="99"/>
      <c r="AE359" s="99"/>
      <c r="AF359" s="99"/>
      <c r="AG359" s="99"/>
      <c r="AH359" s="99"/>
      <c r="AI359" s="101"/>
      <c r="AJ359" s="99"/>
      <c r="AK359" s="99"/>
      <c r="AL359" s="99"/>
      <c r="AM359" s="99"/>
      <c r="AN359" s="99"/>
      <c r="AO359" s="99"/>
      <c r="AP359" s="99"/>
      <c r="AQ359" s="101"/>
      <c r="AR359" s="99"/>
      <c r="AS359" s="99"/>
      <c r="AT359" s="99"/>
      <c r="AU359" s="99"/>
      <c r="AV359" s="99"/>
      <c r="AW359" s="99"/>
      <c r="AX359" s="99"/>
      <c r="AY359" s="101"/>
      <c r="AZ359" s="99"/>
      <c r="BA359" s="99"/>
      <c r="BB359" s="99"/>
      <c r="BC359" s="99"/>
      <c r="BD359" s="99"/>
      <c r="BE359" s="99"/>
      <c r="BF359" s="99"/>
      <c r="BG359" s="101"/>
      <c r="BH359" s="172"/>
      <c r="BI359" s="51"/>
      <c r="BJ359" s="174"/>
      <c r="BL359" s="51"/>
      <c r="BM359" s="51"/>
      <c r="BN359" s="51"/>
      <c r="BO359" s="51"/>
      <c r="BP359" s="51"/>
      <c r="BQ359" s="51"/>
      <c r="BR359" s="51"/>
      <c r="BS359" s="51"/>
      <c r="BT359" s="51"/>
      <c r="BU359" s="51"/>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row>
    <row r="360" spans="1:102" s="50" customFormat="1" x14ac:dyDescent="0.3">
      <c r="A360" s="163"/>
      <c r="B360" s="165"/>
      <c r="C360" s="167"/>
      <c r="D360" s="167"/>
      <c r="E360" s="167"/>
      <c r="F360" s="167"/>
      <c r="G360" s="167"/>
      <c r="H360" s="167"/>
      <c r="I360" s="51" t="s">
        <v>914</v>
      </c>
      <c r="J360" s="51" t="s">
        <v>868</v>
      </c>
      <c r="K360" s="93" t="str">
        <f t="shared" si="5"/>
        <v>74 0 0</v>
      </c>
      <c r="L360" s="98" t="s">
        <v>902</v>
      </c>
      <c r="M360" s="99" t="s">
        <v>903</v>
      </c>
      <c r="N360" s="99" t="s">
        <v>903</v>
      </c>
      <c r="O360" s="99" t="s">
        <v>903</v>
      </c>
      <c r="P360" s="99" t="s">
        <v>902</v>
      </c>
      <c r="Q360" s="100" t="s">
        <v>903</v>
      </c>
      <c r="R360" s="99" t="s">
        <v>902</v>
      </c>
      <c r="S360" s="101" t="s">
        <v>902</v>
      </c>
      <c r="T360" s="102" t="s">
        <v>902</v>
      </c>
      <c r="U360" s="100" t="s">
        <v>902</v>
      </c>
      <c r="V360" s="99"/>
      <c r="W360" s="99"/>
      <c r="X360" s="100"/>
      <c r="Y360" s="169" t="s">
        <v>911</v>
      </c>
      <c r="Z360" s="169"/>
      <c r="AA360" s="171"/>
      <c r="AB360" s="176" t="s">
        <v>916</v>
      </c>
      <c r="AC360" s="176"/>
      <c r="AD360" s="176"/>
      <c r="AE360" s="176"/>
      <c r="AF360" s="176"/>
      <c r="AG360" s="176"/>
      <c r="AH360" s="176"/>
      <c r="AI360" s="176"/>
      <c r="AJ360" s="176"/>
      <c r="AK360" s="176"/>
      <c r="AL360" s="176"/>
      <c r="AM360" s="176"/>
      <c r="AN360" s="176"/>
      <c r="AO360" s="176"/>
      <c r="AP360" s="176"/>
      <c r="AQ360" s="177"/>
      <c r="AR360" s="99"/>
      <c r="AS360" s="99"/>
      <c r="AT360" s="99"/>
      <c r="AU360" s="99"/>
      <c r="AV360" s="99"/>
      <c r="AW360" s="99"/>
      <c r="AX360" s="99"/>
      <c r="AY360" s="101"/>
      <c r="AZ360" s="99"/>
      <c r="BA360" s="99"/>
      <c r="BB360" s="99"/>
      <c r="BC360" s="99"/>
      <c r="BD360" s="99"/>
      <c r="BE360" s="99"/>
      <c r="BF360" s="99"/>
      <c r="BG360" s="101"/>
      <c r="BH360" s="172"/>
      <c r="BI360" s="51"/>
      <c r="BJ360" s="174"/>
      <c r="BL360" s="51"/>
      <c r="BM360" s="51"/>
      <c r="BN360" s="51"/>
      <c r="BO360" s="51"/>
      <c r="BP360" s="51"/>
      <c r="BQ360" s="51"/>
      <c r="BR360" s="51"/>
      <c r="BS360" s="51"/>
      <c r="BT360" s="51"/>
      <c r="BU360" s="51"/>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row>
    <row r="361" spans="1:102" s="50" customFormat="1" x14ac:dyDescent="0.3">
      <c r="A361" s="163"/>
      <c r="B361" s="165"/>
      <c r="C361" s="167"/>
      <c r="D361" s="167"/>
      <c r="E361" s="167"/>
      <c r="F361" s="167"/>
      <c r="G361" s="167"/>
      <c r="H361" s="167"/>
      <c r="I361" s="51" t="s">
        <v>953</v>
      </c>
      <c r="J361" s="51" t="s">
        <v>867</v>
      </c>
      <c r="K361" s="93" t="str">
        <f t="shared" si="5"/>
        <v>70 0 0</v>
      </c>
      <c r="L361" s="98" t="s">
        <v>902</v>
      </c>
      <c r="M361" s="99" t="s">
        <v>903</v>
      </c>
      <c r="N361" s="99" t="s">
        <v>903</v>
      </c>
      <c r="O361" s="99" t="s">
        <v>903</v>
      </c>
      <c r="P361" s="99" t="s">
        <v>902</v>
      </c>
      <c r="Q361" s="100" t="s">
        <v>902</v>
      </c>
      <c r="R361" s="99" t="s">
        <v>902</v>
      </c>
      <c r="S361" s="101" t="s">
        <v>902</v>
      </c>
      <c r="T361" s="102" t="s">
        <v>902</v>
      </c>
      <c r="U361" s="100" t="s">
        <v>902</v>
      </c>
      <c r="V361" s="187" t="s">
        <v>913</v>
      </c>
      <c r="W361" s="169"/>
      <c r="X361" s="170"/>
      <c r="Y361" s="169" t="s">
        <v>911</v>
      </c>
      <c r="Z361" s="169"/>
      <c r="AA361" s="171"/>
      <c r="AB361" s="99"/>
      <c r="AC361" s="99"/>
      <c r="AD361" s="99"/>
      <c r="AE361" s="99"/>
      <c r="AF361" s="99"/>
      <c r="AG361" s="99"/>
      <c r="AH361" s="99"/>
      <c r="AI361" s="101"/>
      <c r="AJ361" s="99"/>
      <c r="AK361" s="99"/>
      <c r="AL361" s="99"/>
      <c r="AM361" s="99"/>
      <c r="AN361" s="99"/>
      <c r="AO361" s="99"/>
      <c r="AP361" s="99"/>
      <c r="AQ361" s="101"/>
      <c r="AR361" s="99"/>
      <c r="AS361" s="99"/>
      <c r="AT361" s="99"/>
      <c r="AU361" s="99"/>
      <c r="AV361" s="99"/>
      <c r="AW361" s="99"/>
      <c r="AX361" s="99"/>
      <c r="AY361" s="101"/>
      <c r="AZ361" s="99"/>
      <c r="BA361" s="99"/>
      <c r="BB361" s="99"/>
      <c r="BC361" s="99"/>
      <c r="BD361" s="99"/>
      <c r="BE361" s="99"/>
      <c r="BF361" s="99"/>
      <c r="BG361" s="101"/>
      <c r="BH361" s="172"/>
      <c r="BI361" s="51"/>
      <c r="BJ361" s="174"/>
      <c r="BL361" s="51"/>
      <c r="BM361" s="51"/>
      <c r="BN361" s="51"/>
      <c r="BO361" s="51"/>
      <c r="BP361" s="51"/>
      <c r="BQ361" s="51"/>
      <c r="BR361" s="51"/>
      <c r="BS361" s="51"/>
      <c r="BT361" s="51"/>
      <c r="BU361" s="51"/>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row>
    <row r="362" spans="1:102" s="50" customFormat="1" x14ac:dyDescent="0.3">
      <c r="A362" s="163" t="s">
        <v>509</v>
      </c>
      <c r="B362" s="165"/>
      <c r="C362" s="167"/>
      <c r="D362" s="167"/>
      <c r="E362" s="167"/>
      <c r="F362" s="167"/>
      <c r="G362" s="167"/>
      <c r="H362" s="167"/>
      <c r="I362" s="51" t="s">
        <v>954</v>
      </c>
      <c r="J362" s="51" t="s">
        <v>868</v>
      </c>
      <c r="K362" s="93" t="str">
        <f t="shared" si="5"/>
        <v>70 1 0</v>
      </c>
      <c r="L362" s="98" t="s">
        <v>902</v>
      </c>
      <c r="M362" s="99" t="s">
        <v>903</v>
      </c>
      <c r="N362" s="99" t="s">
        <v>903</v>
      </c>
      <c r="O362" s="99" t="s">
        <v>903</v>
      </c>
      <c r="P362" s="99" t="s">
        <v>902</v>
      </c>
      <c r="Q362" s="100" t="s">
        <v>902</v>
      </c>
      <c r="R362" s="99" t="s">
        <v>902</v>
      </c>
      <c r="S362" s="101" t="s">
        <v>903</v>
      </c>
      <c r="T362" s="102" t="s">
        <v>902</v>
      </c>
      <c r="U362" s="100" t="s">
        <v>902</v>
      </c>
      <c r="V362" s="187" t="s">
        <v>913</v>
      </c>
      <c r="W362" s="169"/>
      <c r="X362" s="170"/>
      <c r="Y362" s="169" t="s">
        <v>911</v>
      </c>
      <c r="Z362" s="169"/>
      <c r="AA362" s="171"/>
      <c r="AB362" s="176" t="s">
        <v>921</v>
      </c>
      <c r="AC362" s="176"/>
      <c r="AD362" s="176"/>
      <c r="AE362" s="176"/>
      <c r="AF362" s="176"/>
      <c r="AG362" s="176"/>
      <c r="AH362" s="176"/>
      <c r="AI362" s="177"/>
      <c r="AJ362" s="99"/>
      <c r="AK362" s="99"/>
      <c r="AL362" s="99"/>
      <c r="AM362" s="99"/>
      <c r="AN362" s="99"/>
      <c r="AO362" s="99"/>
      <c r="AP362" s="99"/>
      <c r="AQ362" s="101"/>
      <c r="AR362" s="99"/>
      <c r="AS362" s="99"/>
      <c r="AT362" s="99"/>
      <c r="AU362" s="99"/>
      <c r="AV362" s="99"/>
      <c r="AW362" s="99"/>
      <c r="AX362" s="99"/>
      <c r="AY362" s="101"/>
      <c r="AZ362" s="99"/>
      <c r="BA362" s="99"/>
      <c r="BB362" s="99"/>
      <c r="BC362" s="99"/>
      <c r="BD362" s="99"/>
      <c r="BE362" s="99"/>
      <c r="BF362" s="99"/>
      <c r="BG362" s="101"/>
      <c r="BH362" s="172"/>
      <c r="BI362" s="51"/>
      <c r="BJ362" s="174"/>
      <c r="BL362" s="51"/>
      <c r="BM362" s="51"/>
      <c r="BN362" s="51"/>
      <c r="BO362" s="51"/>
      <c r="BP362" s="51"/>
      <c r="BQ362" s="51"/>
      <c r="BR362" s="51"/>
      <c r="BS362" s="51"/>
      <c r="BT362" s="51"/>
      <c r="BU362" s="51"/>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row>
    <row r="363" spans="1:102" s="50" customFormat="1" x14ac:dyDescent="0.3">
      <c r="A363" s="163"/>
      <c r="B363" s="165"/>
      <c r="C363" s="167"/>
      <c r="D363" s="167"/>
      <c r="E363" s="167"/>
      <c r="F363" s="167"/>
      <c r="G363" s="167"/>
      <c r="H363" s="167"/>
      <c r="I363" s="51" t="s">
        <v>955</v>
      </c>
      <c r="J363" s="51" t="s">
        <v>867</v>
      </c>
      <c r="K363" s="93" t="str">
        <f t="shared" si="5"/>
        <v>70 2 0</v>
      </c>
      <c r="L363" s="98" t="s">
        <v>902</v>
      </c>
      <c r="M363" s="99" t="s">
        <v>903</v>
      </c>
      <c r="N363" s="99" t="s">
        <v>903</v>
      </c>
      <c r="O363" s="99" t="s">
        <v>903</v>
      </c>
      <c r="P363" s="99" t="s">
        <v>902</v>
      </c>
      <c r="Q363" s="100" t="s">
        <v>902</v>
      </c>
      <c r="R363" s="99" t="s">
        <v>903</v>
      </c>
      <c r="S363" s="101" t="s">
        <v>902</v>
      </c>
      <c r="T363" s="102" t="s">
        <v>902</v>
      </c>
      <c r="U363" s="100" t="s">
        <v>902</v>
      </c>
      <c r="V363" s="187" t="s">
        <v>913</v>
      </c>
      <c r="W363" s="169"/>
      <c r="X363" s="170"/>
      <c r="Y363" s="169" t="s">
        <v>911</v>
      </c>
      <c r="Z363" s="169"/>
      <c r="AA363" s="171"/>
      <c r="AB363" s="176" t="s">
        <v>916</v>
      </c>
      <c r="AC363" s="176"/>
      <c r="AD363" s="176"/>
      <c r="AE363" s="176"/>
      <c r="AF363" s="176"/>
      <c r="AG363" s="176"/>
      <c r="AH363" s="176"/>
      <c r="AI363" s="176"/>
      <c r="AJ363" s="176"/>
      <c r="AK363" s="176"/>
      <c r="AL363" s="176"/>
      <c r="AM363" s="176"/>
      <c r="AN363" s="176"/>
      <c r="AO363" s="176"/>
      <c r="AP363" s="176"/>
      <c r="AQ363" s="177"/>
      <c r="AR363" s="99"/>
      <c r="AS363" s="99"/>
      <c r="AT363" s="99"/>
      <c r="AU363" s="99"/>
      <c r="AV363" s="99"/>
      <c r="AW363" s="99"/>
      <c r="AX363" s="99"/>
      <c r="AY363" s="101"/>
      <c r="AZ363" s="99"/>
      <c r="BA363" s="99"/>
      <c r="BB363" s="99"/>
      <c r="BC363" s="99"/>
      <c r="BD363" s="99"/>
      <c r="BE363" s="99"/>
      <c r="BF363" s="99"/>
      <c r="BG363" s="101"/>
      <c r="BH363" s="172"/>
      <c r="BI363" s="51"/>
      <c r="BJ363" s="174"/>
      <c r="BL363" s="51"/>
      <c r="BM363" s="51"/>
      <c r="BN363" s="51"/>
      <c r="BO363" s="51"/>
      <c r="BP363" s="51"/>
      <c r="BQ363" s="51"/>
      <c r="BR363" s="51"/>
      <c r="BS363" s="51"/>
      <c r="BT363" s="51"/>
      <c r="BU363" s="51"/>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row>
    <row r="364" spans="1:102" s="50" customFormat="1" x14ac:dyDescent="0.3">
      <c r="A364" s="163"/>
      <c r="B364" s="165"/>
      <c r="C364" s="167"/>
      <c r="D364" s="167"/>
      <c r="E364" s="167"/>
      <c r="F364" s="167"/>
      <c r="G364" s="167" t="s">
        <v>787</v>
      </c>
      <c r="H364" s="167" t="s">
        <v>794</v>
      </c>
      <c r="I364" s="51" t="s">
        <v>914</v>
      </c>
      <c r="J364" s="51" t="s">
        <v>868</v>
      </c>
      <c r="K364" s="93" t="str">
        <f t="shared" si="5"/>
        <v>74 0 2</v>
      </c>
      <c r="L364" s="98" t="s">
        <v>902</v>
      </c>
      <c r="M364" s="99" t="s">
        <v>903</v>
      </c>
      <c r="N364" s="99" t="s">
        <v>903</v>
      </c>
      <c r="O364" s="99" t="s">
        <v>903</v>
      </c>
      <c r="P364" s="99" t="s">
        <v>902</v>
      </c>
      <c r="Q364" s="100" t="s">
        <v>903</v>
      </c>
      <c r="R364" s="99" t="s">
        <v>902</v>
      </c>
      <c r="S364" s="101" t="s">
        <v>902</v>
      </c>
      <c r="T364" s="102" t="s">
        <v>903</v>
      </c>
      <c r="U364" s="100" t="s">
        <v>902</v>
      </c>
      <c r="V364" s="99"/>
      <c r="W364" s="99"/>
      <c r="X364" s="100"/>
      <c r="Y364" s="169" t="s">
        <v>132</v>
      </c>
      <c r="Z364" s="169"/>
      <c r="AA364" s="171"/>
      <c r="AB364" s="176" t="s">
        <v>916</v>
      </c>
      <c r="AC364" s="176"/>
      <c r="AD364" s="176"/>
      <c r="AE364" s="176"/>
      <c r="AF364" s="176"/>
      <c r="AG364" s="176"/>
      <c r="AH364" s="176"/>
      <c r="AI364" s="176"/>
      <c r="AJ364" s="176"/>
      <c r="AK364" s="176"/>
      <c r="AL364" s="176"/>
      <c r="AM364" s="176"/>
      <c r="AN364" s="176"/>
      <c r="AO364" s="176"/>
      <c r="AP364" s="176"/>
      <c r="AQ364" s="177"/>
      <c r="AR364" s="99"/>
      <c r="AS364" s="99"/>
      <c r="AT364" s="99"/>
      <c r="AU364" s="99"/>
      <c r="AV364" s="99"/>
      <c r="AW364" s="99"/>
      <c r="AX364" s="99"/>
      <c r="AY364" s="101"/>
      <c r="AZ364" s="99"/>
      <c r="BA364" s="99"/>
      <c r="BB364" s="99"/>
      <c r="BC364" s="99"/>
      <c r="BD364" s="99"/>
      <c r="BE364" s="99"/>
      <c r="BF364" s="99"/>
      <c r="BG364" s="101"/>
      <c r="BH364" s="172"/>
      <c r="BI364" s="51"/>
      <c r="BJ364" s="174"/>
      <c r="BL364" s="51"/>
      <c r="BM364" s="51"/>
      <c r="BN364" s="51"/>
      <c r="BO364" s="51"/>
      <c r="BP364" s="51"/>
      <c r="BQ364" s="51"/>
      <c r="BR364" s="51"/>
      <c r="BS364" s="51"/>
      <c r="BT364" s="51"/>
      <c r="BU364" s="51"/>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row>
    <row r="365" spans="1:102" s="50" customFormat="1" x14ac:dyDescent="0.3">
      <c r="A365" s="163"/>
      <c r="B365" s="165"/>
      <c r="C365" s="167"/>
      <c r="D365" s="167"/>
      <c r="E365" s="167"/>
      <c r="F365" s="167"/>
      <c r="G365" s="167"/>
      <c r="H365" s="167"/>
      <c r="I365" s="51" t="s">
        <v>953</v>
      </c>
      <c r="J365" s="51" t="s">
        <v>868</v>
      </c>
      <c r="K365" s="93" t="str">
        <f t="shared" si="5"/>
        <v>70 0 2</v>
      </c>
      <c r="L365" s="98" t="s">
        <v>902</v>
      </c>
      <c r="M365" s="99" t="s">
        <v>903</v>
      </c>
      <c r="N365" s="99" t="s">
        <v>903</v>
      </c>
      <c r="O365" s="99" t="s">
        <v>903</v>
      </c>
      <c r="P365" s="99" t="s">
        <v>902</v>
      </c>
      <c r="Q365" s="100" t="s">
        <v>902</v>
      </c>
      <c r="R365" s="99" t="s">
        <v>902</v>
      </c>
      <c r="S365" s="101" t="s">
        <v>902</v>
      </c>
      <c r="T365" s="102" t="s">
        <v>903</v>
      </c>
      <c r="U365" s="100" t="s">
        <v>902</v>
      </c>
      <c r="V365" s="187" t="s">
        <v>913</v>
      </c>
      <c r="W365" s="169"/>
      <c r="X365" s="170"/>
      <c r="Y365" s="169" t="s">
        <v>132</v>
      </c>
      <c r="Z365" s="169"/>
      <c r="AA365" s="171"/>
      <c r="AB365" s="99"/>
      <c r="AC365" s="99"/>
      <c r="AD365" s="99"/>
      <c r="AE365" s="99"/>
      <c r="AF365" s="99"/>
      <c r="AG365" s="99"/>
      <c r="AH365" s="99"/>
      <c r="AI365" s="101"/>
      <c r="AJ365" s="99"/>
      <c r="AK365" s="99"/>
      <c r="AL365" s="99"/>
      <c r="AM365" s="99"/>
      <c r="AN365" s="99"/>
      <c r="AO365" s="99"/>
      <c r="AP365" s="99"/>
      <c r="AQ365" s="101"/>
      <c r="AR365" s="99"/>
      <c r="AS365" s="99"/>
      <c r="AT365" s="99"/>
      <c r="AU365" s="99"/>
      <c r="AV365" s="99"/>
      <c r="AW365" s="99"/>
      <c r="AX365" s="99"/>
      <c r="AY365" s="101"/>
      <c r="AZ365" s="99"/>
      <c r="BA365" s="99"/>
      <c r="BB365" s="99"/>
      <c r="BC365" s="99"/>
      <c r="BD365" s="99"/>
      <c r="BE365" s="99"/>
      <c r="BF365" s="99"/>
      <c r="BG365" s="101"/>
      <c r="BH365" s="172"/>
      <c r="BI365" s="51"/>
      <c r="BJ365" s="174"/>
      <c r="BL365" s="51"/>
      <c r="BM365" s="51"/>
      <c r="BN365" s="51"/>
      <c r="BO365" s="51"/>
      <c r="BP365" s="51"/>
      <c r="BQ365" s="51"/>
      <c r="BR365" s="51"/>
      <c r="BS365" s="51"/>
      <c r="BT365" s="51"/>
      <c r="BU365" s="51"/>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row>
    <row r="366" spans="1:102" s="50" customFormat="1" x14ac:dyDescent="0.3">
      <c r="A366" s="163"/>
      <c r="B366" s="165"/>
      <c r="C366" s="167"/>
      <c r="D366" s="167"/>
      <c r="E366" s="167"/>
      <c r="F366" s="167"/>
      <c r="G366" s="167"/>
      <c r="H366" s="167"/>
      <c r="I366" s="51" t="s">
        <v>954</v>
      </c>
      <c r="J366" s="51" t="s">
        <v>868</v>
      </c>
      <c r="K366" s="93" t="str">
        <f t="shared" si="5"/>
        <v>70 1 2</v>
      </c>
      <c r="L366" s="98" t="s">
        <v>902</v>
      </c>
      <c r="M366" s="99" t="s">
        <v>903</v>
      </c>
      <c r="N366" s="99" t="s">
        <v>903</v>
      </c>
      <c r="O366" s="99" t="s">
        <v>903</v>
      </c>
      <c r="P366" s="99" t="s">
        <v>902</v>
      </c>
      <c r="Q366" s="100" t="s">
        <v>902</v>
      </c>
      <c r="R366" s="99" t="s">
        <v>902</v>
      </c>
      <c r="S366" s="101" t="s">
        <v>903</v>
      </c>
      <c r="T366" s="102" t="s">
        <v>903</v>
      </c>
      <c r="U366" s="100" t="s">
        <v>902</v>
      </c>
      <c r="V366" s="187" t="s">
        <v>913</v>
      </c>
      <c r="W366" s="169"/>
      <c r="X366" s="170"/>
      <c r="Y366" s="169" t="s">
        <v>132</v>
      </c>
      <c r="Z366" s="169"/>
      <c r="AA366" s="171"/>
      <c r="AB366" s="176" t="s">
        <v>921</v>
      </c>
      <c r="AC366" s="176"/>
      <c r="AD366" s="176"/>
      <c r="AE366" s="176"/>
      <c r="AF366" s="176"/>
      <c r="AG366" s="176"/>
      <c r="AH366" s="176"/>
      <c r="AI366" s="177"/>
      <c r="AJ366" s="99"/>
      <c r="AK366" s="99"/>
      <c r="AL366" s="99"/>
      <c r="AM366" s="99"/>
      <c r="AN366" s="99"/>
      <c r="AO366" s="99"/>
      <c r="AP366" s="99"/>
      <c r="AQ366" s="101"/>
      <c r="AR366" s="99"/>
      <c r="AS366" s="99"/>
      <c r="AT366" s="99"/>
      <c r="AU366" s="99"/>
      <c r="AV366" s="99"/>
      <c r="AW366" s="99"/>
      <c r="AX366" s="99"/>
      <c r="AY366" s="101"/>
      <c r="AZ366" s="99"/>
      <c r="BA366" s="99"/>
      <c r="BB366" s="99"/>
      <c r="BC366" s="99"/>
      <c r="BD366" s="99"/>
      <c r="BE366" s="99"/>
      <c r="BF366" s="99"/>
      <c r="BG366" s="101"/>
      <c r="BH366" s="172"/>
      <c r="BI366" s="51"/>
      <c r="BJ366" s="174"/>
      <c r="BL366" s="51"/>
      <c r="BM366" s="51"/>
      <c r="BN366" s="51"/>
      <c r="BO366" s="51"/>
      <c r="BP366" s="51"/>
      <c r="BQ366" s="51"/>
      <c r="BR366" s="51"/>
      <c r="BS366" s="51"/>
      <c r="BT366" s="51"/>
      <c r="BU366" s="51"/>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row>
    <row r="367" spans="1:102" s="50" customFormat="1" x14ac:dyDescent="0.3">
      <c r="A367" s="163"/>
      <c r="B367" s="165"/>
      <c r="C367" s="167"/>
      <c r="D367" s="167"/>
      <c r="E367" s="167"/>
      <c r="F367" s="167"/>
      <c r="G367" s="167"/>
      <c r="H367" s="167"/>
      <c r="I367" s="51" t="s">
        <v>955</v>
      </c>
      <c r="J367" s="51" t="s">
        <v>868</v>
      </c>
      <c r="K367" s="93" t="str">
        <f t="shared" si="5"/>
        <v>70 2 2</v>
      </c>
      <c r="L367" s="98" t="s">
        <v>902</v>
      </c>
      <c r="M367" s="99" t="s">
        <v>903</v>
      </c>
      <c r="N367" s="99" t="s">
        <v>903</v>
      </c>
      <c r="O367" s="99" t="s">
        <v>903</v>
      </c>
      <c r="P367" s="99" t="s">
        <v>902</v>
      </c>
      <c r="Q367" s="100" t="s">
        <v>902</v>
      </c>
      <c r="R367" s="99" t="s">
        <v>903</v>
      </c>
      <c r="S367" s="101" t="s">
        <v>902</v>
      </c>
      <c r="T367" s="102" t="s">
        <v>903</v>
      </c>
      <c r="U367" s="100" t="s">
        <v>902</v>
      </c>
      <c r="V367" s="187" t="s">
        <v>913</v>
      </c>
      <c r="W367" s="169"/>
      <c r="X367" s="170"/>
      <c r="Y367" s="169" t="s">
        <v>132</v>
      </c>
      <c r="Z367" s="169"/>
      <c r="AA367" s="171"/>
      <c r="AB367" s="176" t="s">
        <v>916</v>
      </c>
      <c r="AC367" s="176"/>
      <c r="AD367" s="176"/>
      <c r="AE367" s="176"/>
      <c r="AF367" s="176"/>
      <c r="AG367" s="176"/>
      <c r="AH367" s="176"/>
      <c r="AI367" s="176"/>
      <c r="AJ367" s="176"/>
      <c r="AK367" s="176"/>
      <c r="AL367" s="176"/>
      <c r="AM367" s="176"/>
      <c r="AN367" s="176"/>
      <c r="AO367" s="176"/>
      <c r="AP367" s="176"/>
      <c r="AQ367" s="177"/>
      <c r="AR367" s="99"/>
      <c r="AS367" s="99"/>
      <c r="AT367" s="99"/>
      <c r="AU367" s="99"/>
      <c r="AV367" s="99"/>
      <c r="AW367" s="99"/>
      <c r="AX367" s="99"/>
      <c r="AY367" s="101"/>
      <c r="AZ367" s="99"/>
      <c r="BA367" s="99"/>
      <c r="BB367" s="99"/>
      <c r="BC367" s="99"/>
      <c r="BD367" s="99"/>
      <c r="BE367" s="99"/>
      <c r="BF367" s="99"/>
      <c r="BG367" s="101"/>
      <c r="BH367" s="172"/>
      <c r="BI367" s="51"/>
      <c r="BJ367" s="174"/>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row>
    <row r="368" spans="1:102" s="50" customFormat="1" x14ac:dyDescent="0.3">
      <c r="A368" s="163"/>
      <c r="B368" s="165"/>
      <c r="C368" s="167"/>
      <c r="D368" s="167"/>
      <c r="E368" s="167"/>
      <c r="F368" s="167"/>
      <c r="G368" s="167" t="s">
        <v>790</v>
      </c>
      <c r="H368" s="167" t="s">
        <v>794</v>
      </c>
      <c r="I368" s="51" t="s">
        <v>914</v>
      </c>
      <c r="J368" s="51" t="s">
        <v>829</v>
      </c>
      <c r="K368" s="93" t="str">
        <f t="shared" si="5"/>
        <v>7C 0 2</v>
      </c>
      <c r="L368" s="98" t="s">
        <v>902</v>
      </c>
      <c r="M368" s="99" t="s">
        <v>903</v>
      </c>
      <c r="N368" s="99" t="s">
        <v>903</v>
      </c>
      <c r="O368" s="99" t="s">
        <v>903</v>
      </c>
      <c r="P368" s="99" t="s">
        <v>903</v>
      </c>
      <c r="Q368" s="100" t="s">
        <v>903</v>
      </c>
      <c r="R368" s="99" t="s">
        <v>902</v>
      </c>
      <c r="S368" s="101" t="s">
        <v>902</v>
      </c>
      <c r="T368" s="102" t="s">
        <v>903</v>
      </c>
      <c r="U368" s="100" t="s">
        <v>902</v>
      </c>
      <c r="V368" s="99"/>
      <c r="W368" s="99"/>
      <c r="X368" s="100"/>
      <c r="Y368" s="99"/>
      <c r="Z368" s="99"/>
      <c r="AA368" s="101"/>
      <c r="AB368" s="176" t="s">
        <v>916</v>
      </c>
      <c r="AC368" s="176"/>
      <c r="AD368" s="176"/>
      <c r="AE368" s="176"/>
      <c r="AF368" s="176"/>
      <c r="AG368" s="176"/>
      <c r="AH368" s="176"/>
      <c r="AI368" s="176"/>
      <c r="AJ368" s="176"/>
      <c r="AK368" s="176"/>
      <c r="AL368" s="176"/>
      <c r="AM368" s="176"/>
      <c r="AN368" s="176"/>
      <c r="AO368" s="176"/>
      <c r="AP368" s="176"/>
      <c r="AQ368" s="177"/>
      <c r="AR368" s="175" t="s">
        <v>790</v>
      </c>
      <c r="AS368" s="176"/>
      <c r="AT368" s="176"/>
      <c r="AU368" s="176"/>
      <c r="AV368" s="176"/>
      <c r="AW368" s="176"/>
      <c r="AX368" s="176"/>
      <c r="AY368" s="177"/>
      <c r="AZ368" s="99"/>
      <c r="BA368" s="99"/>
      <c r="BB368" s="99"/>
      <c r="BC368" s="99"/>
      <c r="BD368" s="99"/>
      <c r="BE368" s="99"/>
      <c r="BF368" s="99"/>
      <c r="BG368" s="101"/>
      <c r="BH368" s="172"/>
      <c r="BI368" s="51"/>
      <c r="BJ368" s="174"/>
      <c r="BL368" s="51"/>
      <c r="BM368" s="51"/>
      <c r="BN368" s="51"/>
      <c r="BO368" s="51"/>
      <c r="BP368" s="51"/>
      <c r="BQ368" s="51"/>
      <c r="BR368" s="51"/>
      <c r="BS368" s="51"/>
      <c r="BT368" s="51"/>
      <c r="BU368" s="51"/>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row>
    <row r="369" spans="1:102" s="50" customFormat="1" x14ac:dyDescent="0.3">
      <c r="A369" s="163"/>
      <c r="B369" s="165"/>
      <c r="C369" s="167"/>
      <c r="D369" s="167"/>
      <c r="E369" s="167"/>
      <c r="F369" s="167"/>
      <c r="G369" s="167"/>
      <c r="H369" s="167"/>
      <c r="I369" s="51" t="s">
        <v>953</v>
      </c>
      <c r="J369" s="51" t="s">
        <v>829</v>
      </c>
      <c r="K369" s="93" t="str">
        <f t="shared" si="5"/>
        <v>78 0 2</v>
      </c>
      <c r="L369" s="98" t="s">
        <v>902</v>
      </c>
      <c r="M369" s="99" t="s">
        <v>903</v>
      </c>
      <c r="N369" s="99" t="s">
        <v>903</v>
      </c>
      <c r="O369" s="99" t="s">
        <v>903</v>
      </c>
      <c r="P369" s="99" t="s">
        <v>903</v>
      </c>
      <c r="Q369" s="100" t="s">
        <v>902</v>
      </c>
      <c r="R369" s="99" t="s">
        <v>902</v>
      </c>
      <c r="S369" s="101" t="s">
        <v>902</v>
      </c>
      <c r="T369" s="102" t="s">
        <v>903</v>
      </c>
      <c r="U369" s="100" t="s">
        <v>902</v>
      </c>
      <c r="V369" s="187" t="s">
        <v>913</v>
      </c>
      <c r="W369" s="169"/>
      <c r="X369" s="170"/>
      <c r="Y369" s="99"/>
      <c r="Z369" s="99"/>
      <c r="AA369" s="101"/>
      <c r="AB369" s="176" t="s">
        <v>790</v>
      </c>
      <c r="AC369" s="176"/>
      <c r="AD369" s="176"/>
      <c r="AE369" s="176"/>
      <c r="AF369" s="176"/>
      <c r="AG369" s="176"/>
      <c r="AH369" s="176"/>
      <c r="AI369" s="177"/>
      <c r="AJ369" s="99"/>
      <c r="AK369" s="99"/>
      <c r="AL369" s="99"/>
      <c r="AM369" s="99"/>
      <c r="AN369" s="99"/>
      <c r="AO369" s="99"/>
      <c r="AP369" s="99"/>
      <c r="AQ369" s="101"/>
      <c r="AR369" s="99"/>
      <c r="AS369" s="99"/>
      <c r="AT369" s="99"/>
      <c r="AU369" s="99"/>
      <c r="AV369" s="99"/>
      <c r="AW369" s="99"/>
      <c r="AX369" s="99"/>
      <c r="AY369" s="101"/>
      <c r="AZ369" s="99"/>
      <c r="BA369" s="99"/>
      <c r="BB369" s="99"/>
      <c r="BC369" s="99"/>
      <c r="BD369" s="99"/>
      <c r="BE369" s="99"/>
      <c r="BF369" s="99"/>
      <c r="BG369" s="101"/>
      <c r="BH369" s="172"/>
      <c r="BI369" s="51"/>
      <c r="BJ369" s="174"/>
      <c r="BL369" s="51"/>
      <c r="BM369" s="51"/>
      <c r="BN369" s="51"/>
      <c r="BO369" s="51"/>
      <c r="BP369" s="51"/>
      <c r="BQ369" s="51"/>
      <c r="BR369" s="51"/>
      <c r="BS369" s="51"/>
      <c r="BT369" s="51"/>
      <c r="BU369" s="51"/>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row>
    <row r="370" spans="1:102" s="50" customFormat="1" x14ac:dyDescent="0.3">
      <c r="A370" s="163"/>
      <c r="B370" s="165"/>
      <c r="C370" s="167"/>
      <c r="D370" s="167"/>
      <c r="E370" s="167"/>
      <c r="F370" s="167"/>
      <c r="G370" s="167"/>
      <c r="H370" s="167"/>
      <c r="I370" s="51" t="s">
        <v>954</v>
      </c>
      <c r="J370" s="51" t="s">
        <v>829</v>
      </c>
      <c r="K370" s="93" t="str">
        <f t="shared" si="5"/>
        <v>78 1 2</v>
      </c>
      <c r="L370" s="98" t="s">
        <v>902</v>
      </c>
      <c r="M370" s="99" t="s">
        <v>903</v>
      </c>
      <c r="N370" s="99" t="s">
        <v>903</v>
      </c>
      <c r="O370" s="99" t="s">
        <v>903</v>
      </c>
      <c r="P370" s="99" t="s">
        <v>903</v>
      </c>
      <c r="Q370" s="100" t="s">
        <v>902</v>
      </c>
      <c r="R370" s="99" t="s">
        <v>902</v>
      </c>
      <c r="S370" s="101" t="s">
        <v>903</v>
      </c>
      <c r="T370" s="102" t="s">
        <v>903</v>
      </c>
      <c r="U370" s="100" t="s">
        <v>902</v>
      </c>
      <c r="V370" s="187" t="s">
        <v>913</v>
      </c>
      <c r="W370" s="169"/>
      <c r="X370" s="170"/>
      <c r="Y370" s="99"/>
      <c r="Z370" s="99"/>
      <c r="AA370" s="101"/>
      <c r="AB370" s="176" t="s">
        <v>921</v>
      </c>
      <c r="AC370" s="176"/>
      <c r="AD370" s="176"/>
      <c r="AE370" s="176"/>
      <c r="AF370" s="176"/>
      <c r="AG370" s="176"/>
      <c r="AH370" s="176"/>
      <c r="AI370" s="177"/>
      <c r="AJ370" s="175" t="s">
        <v>790</v>
      </c>
      <c r="AK370" s="176"/>
      <c r="AL370" s="176"/>
      <c r="AM370" s="176"/>
      <c r="AN370" s="176"/>
      <c r="AO370" s="176"/>
      <c r="AP370" s="176"/>
      <c r="AQ370" s="177"/>
      <c r="AR370" s="99"/>
      <c r="AS370" s="99"/>
      <c r="AT370" s="99"/>
      <c r="AU370" s="99"/>
      <c r="AV370" s="99"/>
      <c r="AW370" s="99"/>
      <c r="AX370" s="99"/>
      <c r="AY370" s="101"/>
      <c r="AZ370" s="99"/>
      <c r="BA370" s="99"/>
      <c r="BB370" s="99"/>
      <c r="BC370" s="99"/>
      <c r="BD370" s="99"/>
      <c r="BE370" s="99"/>
      <c r="BF370" s="99"/>
      <c r="BG370" s="101"/>
      <c r="BH370" s="172"/>
      <c r="BI370" s="51"/>
      <c r="BJ370" s="174"/>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row>
    <row r="371" spans="1:102" s="50" customFormat="1" x14ac:dyDescent="0.3">
      <c r="A371" s="163"/>
      <c r="B371" s="165"/>
      <c r="C371" s="167"/>
      <c r="D371" s="167"/>
      <c r="E371" s="167"/>
      <c r="F371" s="167"/>
      <c r="G371" s="167"/>
      <c r="H371" s="167"/>
      <c r="I371" s="51" t="s">
        <v>955</v>
      </c>
      <c r="J371" s="51" t="s">
        <v>829</v>
      </c>
      <c r="K371" s="93" t="str">
        <f t="shared" si="5"/>
        <v>78 2 2</v>
      </c>
      <c r="L371" s="98" t="s">
        <v>902</v>
      </c>
      <c r="M371" s="99" t="s">
        <v>903</v>
      </c>
      <c r="N371" s="99" t="s">
        <v>903</v>
      </c>
      <c r="O371" s="99" t="s">
        <v>903</v>
      </c>
      <c r="P371" s="99" t="s">
        <v>903</v>
      </c>
      <c r="Q371" s="100" t="s">
        <v>902</v>
      </c>
      <c r="R371" s="99" t="s">
        <v>903</v>
      </c>
      <c r="S371" s="101" t="s">
        <v>902</v>
      </c>
      <c r="T371" s="102" t="s">
        <v>903</v>
      </c>
      <c r="U371" s="100" t="s">
        <v>902</v>
      </c>
      <c r="V371" s="187" t="s">
        <v>913</v>
      </c>
      <c r="W371" s="169"/>
      <c r="X371" s="170"/>
      <c r="Y371" s="99"/>
      <c r="Z371" s="99"/>
      <c r="AA371" s="101"/>
      <c r="AB371" s="176" t="s">
        <v>916</v>
      </c>
      <c r="AC371" s="176"/>
      <c r="AD371" s="176"/>
      <c r="AE371" s="176"/>
      <c r="AF371" s="176"/>
      <c r="AG371" s="176"/>
      <c r="AH371" s="176"/>
      <c r="AI371" s="176"/>
      <c r="AJ371" s="176"/>
      <c r="AK371" s="176"/>
      <c r="AL371" s="176"/>
      <c r="AM371" s="176"/>
      <c r="AN371" s="176"/>
      <c r="AO371" s="176"/>
      <c r="AP371" s="176"/>
      <c r="AQ371" s="177"/>
      <c r="AR371" s="175" t="s">
        <v>790</v>
      </c>
      <c r="AS371" s="176"/>
      <c r="AT371" s="176"/>
      <c r="AU371" s="176"/>
      <c r="AV371" s="176"/>
      <c r="AW371" s="176"/>
      <c r="AX371" s="176"/>
      <c r="AY371" s="177"/>
      <c r="AZ371" s="99"/>
      <c r="BA371" s="99"/>
      <c r="BB371" s="99"/>
      <c r="BC371" s="99"/>
      <c r="BD371" s="99"/>
      <c r="BE371" s="99"/>
      <c r="BF371" s="99"/>
      <c r="BG371" s="101"/>
      <c r="BH371" s="172"/>
      <c r="BI371" s="51"/>
      <c r="BJ371" s="174"/>
      <c r="BL371" s="51"/>
      <c r="BM371" s="51"/>
      <c r="BN371" s="51"/>
      <c r="BO371" s="51"/>
      <c r="BP371" s="51"/>
      <c r="BQ371" s="51"/>
      <c r="BR371" s="51"/>
      <c r="BS371" s="51"/>
      <c r="BT371" s="51"/>
      <c r="BU371" s="51"/>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row>
    <row r="372" spans="1:102" s="50" customFormat="1" x14ac:dyDescent="0.3">
      <c r="A372" s="163" t="s">
        <v>515</v>
      </c>
      <c r="B372" s="165"/>
      <c r="C372" s="167"/>
      <c r="D372" s="167"/>
      <c r="E372" s="167"/>
      <c r="F372" s="167">
        <v>16</v>
      </c>
      <c r="G372" s="167" t="s">
        <v>788</v>
      </c>
      <c r="H372" s="167" t="s">
        <v>786</v>
      </c>
      <c r="I372" s="51" t="s">
        <v>789</v>
      </c>
      <c r="J372" s="51" t="s">
        <v>868</v>
      </c>
      <c r="K372" s="93" t="str">
        <f t="shared" si="5"/>
        <v>74 2 1</v>
      </c>
      <c r="L372" s="98" t="s">
        <v>902</v>
      </c>
      <c r="M372" s="99" t="s">
        <v>903</v>
      </c>
      <c r="N372" s="99" t="s">
        <v>903</v>
      </c>
      <c r="O372" s="99" t="s">
        <v>903</v>
      </c>
      <c r="P372" s="99" t="s">
        <v>902</v>
      </c>
      <c r="Q372" s="100" t="s">
        <v>903</v>
      </c>
      <c r="R372" s="99" t="s">
        <v>903</v>
      </c>
      <c r="S372" s="101" t="s">
        <v>902</v>
      </c>
      <c r="T372" s="102" t="s">
        <v>902</v>
      </c>
      <c r="U372" s="100" t="s">
        <v>903</v>
      </c>
      <c r="V372" s="99"/>
      <c r="W372" s="99"/>
      <c r="X372" s="100"/>
      <c r="Y372" s="169" t="s">
        <v>911</v>
      </c>
      <c r="Z372" s="169"/>
      <c r="AA372" s="171"/>
      <c r="AB372" s="176" t="s">
        <v>789</v>
      </c>
      <c r="AC372" s="176"/>
      <c r="AD372" s="176"/>
      <c r="AE372" s="176"/>
      <c r="AF372" s="176"/>
      <c r="AG372" s="176"/>
      <c r="AH372" s="176"/>
      <c r="AI372" s="176"/>
      <c r="AJ372" s="176"/>
      <c r="AK372" s="176"/>
      <c r="AL372" s="176"/>
      <c r="AM372" s="176"/>
      <c r="AN372" s="176"/>
      <c r="AO372" s="176"/>
      <c r="AP372" s="176"/>
      <c r="AQ372" s="177"/>
      <c r="AR372" s="99"/>
      <c r="AS372" s="99"/>
      <c r="AT372" s="99"/>
      <c r="AU372" s="99"/>
      <c r="AV372" s="99"/>
      <c r="AW372" s="99"/>
      <c r="AX372" s="99"/>
      <c r="AY372" s="101"/>
      <c r="AZ372" s="99"/>
      <c r="BA372" s="99"/>
      <c r="BB372" s="99"/>
      <c r="BC372" s="99"/>
      <c r="BD372" s="99"/>
      <c r="BE372" s="99"/>
      <c r="BF372" s="99"/>
      <c r="BG372" s="101"/>
      <c r="BH372" s="172"/>
      <c r="BI372" s="51"/>
      <c r="BJ372" s="174"/>
      <c r="BL372" s="51"/>
      <c r="BM372" s="51"/>
      <c r="BN372" s="51"/>
      <c r="BO372" s="51"/>
      <c r="BP372" s="51"/>
      <c r="BQ372" s="51"/>
      <c r="BR372" s="51"/>
      <c r="BS372" s="51"/>
      <c r="BT372" s="51"/>
      <c r="BU372" s="51"/>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row>
    <row r="373" spans="1:102" s="50" customFormat="1" x14ac:dyDescent="0.3">
      <c r="A373" s="163"/>
      <c r="B373" s="165"/>
      <c r="C373" s="167"/>
      <c r="D373" s="167"/>
      <c r="E373" s="167"/>
      <c r="F373" s="167"/>
      <c r="G373" s="167"/>
      <c r="H373" s="167"/>
      <c r="I373" s="51" t="s">
        <v>788</v>
      </c>
      <c r="J373" s="51" t="s">
        <v>868</v>
      </c>
      <c r="K373" s="93" t="str">
        <f t="shared" si="5"/>
        <v>70 3 1</v>
      </c>
      <c r="L373" s="98" t="s">
        <v>902</v>
      </c>
      <c r="M373" s="99" t="s">
        <v>903</v>
      </c>
      <c r="N373" s="99" t="s">
        <v>903</v>
      </c>
      <c r="O373" s="99" t="s">
        <v>903</v>
      </c>
      <c r="P373" s="99" t="s">
        <v>902</v>
      </c>
      <c r="Q373" s="100" t="s">
        <v>902</v>
      </c>
      <c r="R373" s="99" t="s">
        <v>903</v>
      </c>
      <c r="S373" s="101" t="s">
        <v>903</v>
      </c>
      <c r="T373" s="102" t="s">
        <v>902</v>
      </c>
      <c r="U373" s="100" t="s">
        <v>903</v>
      </c>
      <c r="V373" s="187" t="s">
        <v>132</v>
      </c>
      <c r="W373" s="169"/>
      <c r="X373" s="170"/>
      <c r="Y373" s="169" t="s">
        <v>911</v>
      </c>
      <c r="Z373" s="169"/>
      <c r="AA373" s="171"/>
      <c r="AB373" s="99"/>
      <c r="AC373" s="99"/>
      <c r="AD373" s="99"/>
      <c r="AE373" s="99"/>
      <c r="AF373" s="99"/>
      <c r="AG373" s="99"/>
      <c r="AH373" s="99"/>
      <c r="AI373" s="101"/>
      <c r="AJ373" s="99"/>
      <c r="AK373" s="99"/>
      <c r="AL373" s="99"/>
      <c r="AM373" s="99"/>
      <c r="AN373" s="99"/>
      <c r="AO373" s="99"/>
      <c r="AP373" s="99"/>
      <c r="AQ373" s="101"/>
      <c r="AR373" s="99"/>
      <c r="AS373" s="99"/>
      <c r="AT373" s="99"/>
      <c r="AU373" s="99"/>
      <c r="AV373" s="99"/>
      <c r="AW373" s="99"/>
      <c r="AX373" s="99"/>
      <c r="AY373" s="101"/>
      <c r="AZ373" s="99"/>
      <c r="BA373" s="99"/>
      <c r="BB373" s="99"/>
      <c r="BC373" s="99"/>
      <c r="BD373" s="99"/>
      <c r="BE373" s="99"/>
      <c r="BF373" s="99"/>
      <c r="BG373" s="101"/>
      <c r="BH373" s="172"/>
      <c r="BI373" s="51"/>
      <c r="BJ373" s="174"/>
      <c r="BL373" s="51"/>
      <c r="BM373" s="51"/>
      <c r="BN373" s="51"/>
      <c r="BO373" s="51"/>
      <c r="BP373" s="51"/>
      <c r="BQ373" s="51"/>
      <c r="BR373" s="51"/>
      <c r="BS373" s="51"/>
      <c r="BT373" s="51"/>
      <c r="BU373" s="51"/>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row>
    <row r="374" spans="1:102" s="50" customFormat="1" x14ac:dyDescent="0.3">
      <c r="A374" s="163"/>
      <c r="B374" s="165"/>
      <c r="C374" s="167"/>
      <c r="D374" s="167"/>
      <c r="E374" s="167"/>
      <c r="F374" s="167"/>
      <c r="G374" s="167"/>
      <c r="H374" s="167"/>
      <c r="I374" s="51" t="s">
        <v>914</v>
      </c>
      <c r="J374" s="51" t="s">
        <v>868</v>
      </c>
      <c r="K374" s="93" t="str">
        <f t="shared" si="5"/>
        <v>74 0 1</v>
      </c>
      <c r="L374" s="98" t="s">
        <v>902</v>
      </c>
      <c r="M374" s="99" t="s">
        <v>903</v>
      </c>
      <c r="N374" s="99" t="s">
        <v>903</v>
      </c>
      <c r="O374" s="99" t="s">
        <v>903</v>
      </c>
      <c r="P374" s="99" t="s">
        <v>902</v>
      </c>
      <c r="Q374" s="100" t="s">
        <v>903</v>
      </c>
      <c r="R374" s="99" t="s">
        <v>902</v>
      </c>
      <c r="S374" s="101" t="s">
        <v>902</v>
      </c>
      <c r="T374" s="102" t="s">
        <v>902</v>
      </c>
      <c r="U374" s="100" t="s">
        <v>903</v>
      </c>
      <c r="V374" s="99"/>
      <c r="W374" s="99"/>
      <c r="X374" s="100"/>
      <c r="Y374" s="169" t="s">
        <v>911</v>
      </c>
      <c r="Z374" s="169"/>
      <c r="AA374" s="171"/>
      <c r="AB374" s="176" t="s">
        <v>916</v>
      </c>
      <c r="AC374" s="176"/>
      <c r="AD374" s="176"/>
      <c r="AE374" s="176"/>
      <c r="AF374" s="176"/>
      <c r="AG374" s="176"/>
      <c r="AH374" s="176"/>
      <c r="AI374" s="176"/>
      <c r="AJ374" s="176"/>
      <c r="AK374" s="176"/>
      <c r="AL374" s="176"/>
      <c r="AM374" s="176"/>
      <c r="AN374" s="176"/>
      <c r="AO374" s="176"/>
      <c r="AP374" s="176"/>
      <c r="AQ374" s="177"/>
      <c r="AR374" s="99"/>
      <c r="AS374" s="99"/>
      <c r="AT374" s="99"/>
      <c r="AU374" s="99"/>
      <c r="AV374" s="99"/>
      <c r="AW374" s="99"/>
      <c r="AX374" s="99"/>
      <c r="AY374" s="101"/>
      <c r="AZ374" s="99"/>
      <c r="BA374" s="99"/>
      <c r="BB374" s="99"/>
      <c r="BC374" s="99"/>
      <c r="BD374" s="99"/>
      <c r="BE374" s="99"/>
      <c r="BF374" s="99"/>
      <c r="BG374" s="101"/>
      <c r="BH374" s="172"/>
      <c r="BI374" s="51"/>
      <c r="BJ374" s="174"/>
      <c r="BL374" s="51"/>
      <c r="BM374" s="51"/>
      <c r="BN374" s="51"/>
      <c r="BO374" s="51"/>
      <c r="BP374" s="51"/>
      <c r="BQ374" s="51"/>
      <c r="BR374" s="51"/>
      <c r="BS374" s="51"/>
      <c r="BT374" s="51"/>
      <c r="BU374" s="51"/>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row>
    <row r="375" spans="1:102" s="50" customFormat="1" x14ac:dyDescent="0.3">
      <c r="A375" s="163"/>
      <c r="B375" s="165"/>
      <c r="C375" s="167"/>
      <c r="D375" s="167"/>
      <c r="E375" s="167"/>
      <c r="F375" s="167"/>
      <c r="G375" s="167"/>
      <c r="H375" s="167"/>
      <c r="I375" s="51" t="s">
        <v>953</v>
      </c>
      <c r="J375" s="51" t="s">
        <v>867</v>
      </c>
      <c r="K375" s="93" t="str">
        <f t="shared" si="5"/>
        <v>70 0 1</v>
      </c>
      <c r="L375" s="98" t="s">
        <v>902</v>
      </c>
      <c r="M375" s="99" t="s">
        <v>903</v>
      </c>
      <c r="N375" s="99" t="s">
        <v>903</v>
      </c>
      <c r="O375" s="99" t="s">
        <v>903</v>
      </c>
      <c r="P375" s="99" t="s">
        <v>902</v>
      </c>
      <c r="Q375" s="100" t="s">
        <v>902</v>
      </c>
      <c r="R375" s="99" t="s">
        <v>902</v>
      </c>
      <c r="S375" s="101" t="s">
        <v>902</v>
      </c>
      <c r="T375" s="102" t="s">
        <v>902</v>
      </c>
      <c r="U375" s="100" t="s">
        <v>903</v>
      </c>
      <c r="V375" s="187" t="s">
        <v>913</v>
      </c>
      <c r="W375" s="169"/>
      <c r="X375" s="170"/>
      <c r="Y375" s="169" t="s">
        <v>911</v>
      </c>
      <c r="Z375" s="169"/>
      <c r="AA375" s="171"/>
      <c r="AB375" s="99"/>
      <c r="AC375" s="99"/>
      <c r="AD375" s="99"/>
      <c r="AE375" s="99"/>
      <c r="AF375" s="99"/>
      <c r="AG375" s="99"/>
      <c r="AH375" s="99"/>
      <c r="AI375" s="101"/>
      <c r="AJ375" s="99"/>
      <c r="AK375" s="99"/>
      <c r="AL375" s="99"/>
      <c r="AM375" s="99"/>
      <c r="AN375" s="99"/>
      <c r="AO375" s="99"/>
      <c r="AP375" s="99"/>
      <c r="AQ375" s="101"/>
      <c r="AR375" s="99"/>
      <c r="AS375" s="99"/>
      <c r="AT375" s="99"/>
      <c r="AU375" s="99"/>
      <c r="AV375" s="99"/>
      <c r="AW375" s="99"/>
      <c r="AX375" s="99"/>
      <c r="AY375" s="101"/>
      <c r="AZ375" s="99"/>
      <c r="BA375" s="99"/>
      <c r="BB375" s="99"/>
      <c r="BC375" s="99"/>
      <c r="BD375" s="99"/>
      <c r="BE375" s="99"/>
      <c r="BF375" s="99"/>
      <c r="BG375" s="101"/>
      <c r="BH375" s="172"/>
      <c r="BI375" s="51"/>
      <c r="BJ375" s="174"/>
      <c r="BL375" s="51"/>
      <c r="BM375" s="51"/>
      <c r="BN375" s="51"/>
      <c r="BO375" s="51"/>
      <c r="BP375" s="51"/>
      <c r="BQ375" s="51"/>
      <c r="BR375" s="51"/>
      <c r="BS375" s="51"/>
      <c r="BT375" s="51"/>
      <c r="BU375" s="51"/>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row>
    <row r="376" spans="1:102" s="50" customFormat="1" x14ac:dyDescent="0.3">
      <c r="A376" s="163"/>
      <c r="B376" s="165"/>
      <c r="C376" s="167"/>
      <c r="D376" s="167"/>
      <c r="E376" s="167"/>
      <c r="F376" s="167"/>
      <c r="G376" s="167"/>
      <c r="H376" s="167"/>
      <c r="I376" s="51" t="s">
        <v>954</v>
      </c>
      <c r="J376" s="51" t="s">
        <v>868</v>
      </c>
      <c r="K376" s="93" t="str">
        <f t="shared" si="5"/>
        <v>70 1 1</v>
      </c>
      <c r="L376" s="98" t="s">
        <v>902</v>
      </c>
      <c r="M376" s="99" t="s">
        <v>903</v>
      </c>
      <c r="N376" s="99" t="s">
        <v>903</v>
      </c>
      <c r="O376" s="99" t="s">
        <v>903</v>
      </c>
      <c r="P376" s="99" t="s">
        <v>902</v>
      </c>
      <c r="Q376" s="100" t="s">
        <v>902</v>
      </c>
      <c r="R376" s="99" t="s">
        <v>902</v>
      </c>
      <c r="S376" s="101" t="s">
        <v>903</v>
      </c>
      <c r="T376" s="102" t="s">
        <v>902</v>
      </c>
      <c r="U376" s="100" t="s">
        <v>903</v>
      </c>
      <c r="V376" s="187" t="s">
        <v>913</v>
      </c>
      <c r="W376" s="169"/>
      <c r="X376" s="170"/>
      <c r="Y376" s="169" t="s">
        <v>911</v>
      </c>
      <c r="Z376" s="169"/>
      <c r="AA376" s="171"/>
      <c r="AB376" s="176" t="s">
        <v>921</v>
      </c>
      <c r="AC376" s="176"/>
      <c r="AD376" s="176"/>
      <c r="AE376" s="176"/>
      <c r="AF376" s="176"/>
      <c r="AG376" s="176"/>
      <c r="AH376" s="176"/>
      <c r="AI376" s="177"/>
      <c r="AJ376" s="99"/>
      <c r="AK376" s="99"/>
      <c r="AL376" s="99"/>
      <c r="AM376" s="99"/>
      <c r="AN376" s="99"/>
      <c r="AO376" s="99"/>
      <c r="AP376" s="99"/>
      <c r="AQ376" s="101"/>
      <c r="AR376" s="99"/>
      <c r="AS376" s="99"/>
      <c r="AT376" s="99"/>
      <c r="AU376" s="99"/>
      <c r="AV376" s="99"/>
      <c r="AW376" s="99"/>
      <c r="AX376" s="99"/>
      <c r="AY376" s="101"/>
      <c r="AZ376" s="99"/>
      <c r="BA376" s="99"/>
      <c r="BB376" s="99"/>
      <c r="BC376" s="99"/>
      <c r="BD376" s="99"/>
      <c r="BE376" s="99"/>
      <c r="BF376" s="99"/>
      <c r="BG376" s="101"/>
      <c r="BH376" s="172"/>
      <c r="BI376" s="51"/>
      <c r="BJ376" s="174"/>
      <c r="BL376" s="51"/>
      <c r="BM376" s="51"/>
      <c r="BN376" s="51"/>
      <c r="BO376" s="51"/>
      <c r="BP376" s="51"/>
      <c r="BQ376" s="51"/>
      <c r="BR376" s="51"/>
      <c r="BS376" s="51"/>
      <c r="BT376" s="51"/>
      <c r="BU376" s="51"/>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row>
    <row r="377" spans="1:102" s="50" customFormat="1" x14ac:dyDescent="0.3">
      <c r="A377" s="163"/>
      <c r="B377" s="165"/>
      <c r="C377" s="167"/>
      <c r="D377" s="167"/>
      <c r="E377" s="167"/>
      <c r="F377" s="167"/>
      <c r="G377" s="167"/>
      <c r="H377" s="167"/>
      <c r="I377" s="51" t="s">
        <v>955</v>
      </c>
      <c r="J377" s="51" t="s">
        <v>867</v>
      </c>
      <c r="K377" s="93" t="str">
        <f t="shared" si="5"/>
        <v>70 2 1</v>
      </c>
      <c r="L377" s="98" t="s">
        <v>902</v>
      </c>
      <c r="M377" s="99" t="s">
        <v>903</v>
      </c>
      <c r="N377" s="99" t="s">
        <v>903</v>
      </c>
      <c r="O377" s="99" t="s">
        <v>903</v>
      </c>
      <c r="P377" s="99" t="s">
        <v>902</v>
      </c>
      <c r="Q377" s="100" t="s">
        <v>902</v>
      </c>
      <c r="R377" s="99" t="s">
        <v>903</v>
      </c>
      <c r="S377" s="101" t="s">
        <v>902</v>
      </c>
      <c r="T377" s="102" t="s">
        <v>902</v>
      </c>
      <c r="U377" s="100" t="s">
        <v>903</v>
      </c>
      <c r="V377" s="187" t="s">
        <v>913</v>
      </c>
      <c r="W377" s="169"/>
      <c r="X377" s="170"/>
      <c r="Y377" s="169" t="s">
        <v>911</v>
      </c>
      <c r="Z377" s="169"/>
      <c r="AA377" s="171"/>
      <c r="AB377" s="176" t="s">
        <v>916</v>
      </c>
      <c r="AC377" s="176"/>
      <c r="AD377" s="176"/>
      <c r="AE377" s="176"/>
      <c r="AF377" s="176"/>
      <c r="AG377" s="176"/>
      <c r="AH377" s="176"/>
      <c r="AI377" s="176"/>
      <c r="AJ377" s="176"/>
      <c r="AK377" s="176"/>
      <c r="AL377" s="176"/>
      <c r="AM377" s="176"/>
      <c r="AN377" s="176"/>
      <c r="AO377" s="176"/>
      <c r="AP377" s="176"/>
      <c r="AQ377" s="177"/>
      <c r="AR377" s="99"/>
      <c r="AS377" s="99"/>
      <c r="AT377" s="99"/>
      <c r="AU377" s="99"/>
      <c r="AV377" s="99"/>
      <c r="AW377" s="99"/>
      <c r="AX377" s="99"/>
      <c r="AY377" s="101"/>
      <c r="AZ377" s="99"/>
      <c r="BA377" s="99"/>
      <c r="BB377" s="99"/>
      <c r="BC377" s="99"/>
      <c r="BD377" s="99"/>
      <c r="BE377" s="99"/>
      <c r="BF377" s="99"/>
      <c r="BG377" s="101"/>
      <c r="BH377" s="172"/>
      <c r="BI377" s="51"/>
      <c r="BJ377" s="174"/>
      <c r="BL377" s="51"/>
      <c r="BM377" s="51"/>
      <c r="BN377" s="51"/>
      <c r="BO377" s="51"/>
      <c r="BP377" s="51"/>
      <c r="BQ377" s="51"/>
      <c r="BR377" s="51"/>
      <c r="BS377" s="51"/>
      <c r="BT377" s="51"/>
      <c r="BU377" s="51"/>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row>
    <row r="378" spans="1:102" s="50" customFormat="1" x14ac:dyDescent="0.3">
      <c r="A378" s="163"/>
      <c r="B378" s="165"/>
      <c r="C378" s="167"/>
      <c r="D378" s="167"/>
      <c r="E378" s="167"/>
      <c r="F378" s="167"/>
      <c r="G378" s="167" t="s">
        <v>788</v>
      </c>
      <c r="H378" s="167" t="s">
        <v>794</v>
      </c>
      <c r="I378" s="51" t="s">
        <v>914</v>
      </c>
      <c r="J378" s="51" t="s">
        <v>868</v>
      </c>
      <c r="K378" s="93" t="str">
        <f t="shared" si="5"/>
        <v>74 0 3</v>
      </c>
      <c r="L378" s="98" t="s">
        <v>902</v>
      </c>
      <c r="M378" s="99" t="s">
        <v>903</v>
      </c>
      <c r="N378" s="99" t="s">
        <v>903</v>
      </c>
      <c r="O378" s="99" t="s">
        <v>903</v>
      </c>
      <c r="P378" s="99" t="s">
        <v>902</v>
      </c>
      <c r="Q378" s="100" t="s">
        <v>903</v>
      </c>
      <c r="R378" s="99" t="s">
        <v>902</v>
      </c>
      <c r="S378" s="101" t="s">
        <v>902</v>
      </c>
      <c r="T378" s="102" t="s">
        <v>903</v>
      </c>
      <c r="U378" s="100" t="s">
        <v>903</v>
      </c>
      <c r="V378" s="99"/>
      <c r="W378" s="99"/>
      <c r="X378" s="100"/>
      <c r="Y378" s="169" t="s">
        <v>132</v>
      </c>
      <c r="Z378" s="169"/>
      <c r="AA378" s="171"/>
      <c r="AB378" s="176" t="s">
        <v>916</v>
      </c>
      <c r="AC378" s="176"/>
      <c r="AD378" s="176"/>
      <c r="AE378" s="176"/>
      <c r="AF378" s="176"/>
      <c r="AG378" s="176"/>
      <c r="AH378" s="176"/>
      <c r="AI378" s="176"/>
      <c r="AJ378" s="176"/>
      <c r="AK378" s="176"/>
      <c r="AL378" s="176"/>
      <c r="AM378" s="176"/>
      <c r="AN378" s="176"/>
      <c r="AO378" s="176"/>
      <c r="AP378" s="176"/>
      <c r="AQ378" s="177"/>
      <c r="AR378" s="99"/>
      <c r="AS378" s="99"/>
      <c r="AT378" s="99"/>
      <c r="AU378" s="99"/>
      <c r="AV378" s="99"/>
      <c r="AW378" s="99"/>
      <c r="AX378" s="99"/>
      <c r="AY378" s="101"/>
      <c r="AZ378" s="99"/>
      <c r="BA378" s="99"/>
      <c r="BB378" s="99"/>
      <c r="BC378" s="99"/>
      <c r="BD378" s="99"/>
      <c r="BE378" s="99"/>
      <c r="BF378" s="99"/>
      <c r="BG378" s="101"/>
      <c r="BH378" s="172"/>
      <c r="BI378" s="51"/>
      <c r="BJ378" s="174"/>
      <c r="BL378" s="51"/>
      <c r="BM378" s="51"/>
      <c r="BN378" s="51"/>
      <c r="BO378" s="51"/>
      <c r="BP378" s="51"/>
      <c r="BQ378" s="51"/>
      <c r="BR378" s="51"/>
      <c r="BS378" s="51"/>
      <c r="BT378" s="51"/>
      <c r="BU378" s="51"/>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row>
    <row r="379" spans="1:102" s="50" customFormat="1" x14ac:dyDescent="0.3">
      <c r="A379" s="163"/>
      <c r="B379" s="165"/>
      <c r="C379" s="167"/>
      <c r="D379" s="167"/>
      <c r="E379" s="167"/>
      <c r="F379" s="167"/>
      <c r="G379" s="167"/>
      <c r="H379" s="167"/>
      <c r="I379" s="51" t="s">
        <v>953</v>
      </c>
      <c r="J379" s="51" t="s">
        <v>868</v>
      </c>
      <c r="K379" s="93" t="str">
        <f t="shared" si="5"/>
        <v>70 0 3</v>
      </c>
      <c r="L379" s="98" t="s">
        <v>902</v>
      </c>
      <c r="M379" s="99" t="s">
        <v>903</v>
      </c>
      <c r="N379" s="99" t="s">
        <v>903</v>
      </c>
      <c r="O379" s="99" t="s">
        <v>903</v>
      </c>
      <c r="P379" s="99" t="s">
        <v>902</v>
      </c>
      <c r="Q379" s="100" t="s">
        <v>902</v>
      </c>
      <c r="R379" s="99" t="s">
        <v>902</v>
      </c>
      <c r="S379" s="101" t="s">
        <v>902</v>
      </c>
      <c r="T379" s="102" t="s">
        <v>903</v>
      </c>
      <c r="U379" s="100" t="s">
        <v>903</v>
      </c>
      <c r="V379" s="187" t="s">
        <v>913</v>
      </c>
      <c r="W379" s="169"/>
      <c r="X379" s="170"/>
      <c r="Y379" s="169" t="s">
        <v>132</v>
      </c>
      <c r="Z379" s="169"/>
      <c r="AA379" s="171"/>
      <c r="AB379" s="99"/>
      <c r="AC379" s="99"/>
      <c r="AD379" s="99"/>
      <c r="AE379" s="99"/>
      <c r="AF379" s="99"/>
      <c r="AG379" s="99"/>
      <c r="AH379" s="99"/>
      <c r="AI379" s="101"/>
      <c r="AJ379" s="99"/>
      <c r="AK379" s="99"/>
      <c r="AL379" s="99"/>
      <c r="AM379" s="99"/>
      <c r="AN379" s="99"/>
      <c r="AO379" s="99"/>
      <c r="AP379" s="99"/>
      <c r="AQ379" s="101"/>
      <c r="AR379" s="99"/>
      <c r="AS379" s="99"/>
      <c r="AT379" s="99"/>
      <c r="AU379" s="99"/>
      <c r="AV379" s="99"/>
      <c r="AW379" s="99"/>
      <c r="AX379" s="99"/>
      <c r="AY379" s="101"/>
      <c r="AZ379" s="99"/>
      <c r="BA379" s="99"/>
      <c r="BB379" s="99"/>
      <c r="BC379" s="99"/>
      <c r="BD379" s="99"/>
      <c r="BE379" s="99"/>
      <c r="BF379" s="99"/>
      <c r="BG379" s="101"/>
      <c r="BH379" s="172"/>
      <c r="BI379" s="51"/>
      <c r="BJ379" s="174"/>
      <c r="BL379" s="51"/>
      <c r="BM379" s="51"/>
      <c r="BN379" s="51"/>
      <c r="BO379" s="51"/>
      <c r="BP379" s="51"/>
      <c r="BQ379" s="51"/>
      <c r="BR379" s="51"/>
      <c r="BS379" s="51"/>
      <c r="BT379" s="51"/>
      <c r="BU379" s="51"/>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row>
    <row r="380" spans="1:102" s="50" customFormat="1" x14ac:dyDescent="0.3">
      <c r="A380" s="163"/>
      <c r="B380" s="165"/>
      <c r="C380" s="167"/>
      <c r="D380" s="167"/>
      <c r="E380" s="167"/>
      <c r="F380" s="167"/>
      <c r="G380" s="167"/>
      <c r="H380" s="167"/>
      <c r="I380" s="51" t="s">
        <v>954</v>
      </c>
      <c r="J380" s="51" t="s">
        <v>868</v>
      </c>
      <c r="K380" s="93" t="str">
        <f t="shared" si="5"/>
        <v>70 1 3</v>
      </c>
      <c r="L380" s="98" t="s">
        <v>902</v>
      </c>
      <c r="M380" s="99" t="s">
        <v>903</v>
      </c>
      <c r="N380" s="99" t="s">
        <v>903</v>
      </c>
      <c r="O380" s="99" t="s">
        <v>903</v>
      </c>
      <c r="P380" s="99" t="s">
        <v>902</v>
      </c>
      <c r="Q380" s="100" t="s">
        <v>902</v>
      </c>
      <c r="R380" s="99" t="s">
        <v>902</v>
      </c>
      <c r="S380" s="101" t="s">
        <v>903</v>
      </c>
      <c r="T380" s="102" t="s">
        <v>903</v>
      </c>
      <c r="U380" s="100" t="s">
        <v>903</v>
      </c>
      <c r="V380" s="187" t="s">
        <v>913</v>
      </c>
      <c r="W380" s="169"/>
      <c r="X380" s="170"/>
      <c r="Y380" s="169" t="s">
        <v>132</v>
      </c>
      <c r="Z380" s="169"/>
      <c r="AA380" s="171"/>
      <c r="AB380" s="176" t="s">
        <v>921</v>
      </c>
      <c r="AC380" s="176"/>
      <c r="AD380" s="176"/>
      <c r="AE380" s="176"/>
      <c r="AF380" s="176"/>
      <c r="AG380" s="176"/>
      <c r="AH380" s="176"/>
      <c r="AI380" s="177"/>
      <c r="AJ380" s="99"/>
      <c r="AK380" s="99"/>
      <c r="AL380" s="99"/>
      <c r="AM380" s="99"/>
      <c r="AN380" s="99"/>
      <c r="AO380" s="99"/>
      <c r="AP380" s="99"/>
      <c r="AQ380" s="101"/>
      <c r="AR380" s="99"/>
      <c r="AS380" s="99"/>
      <c r="AT380" s="99"/>
      <c r="AU380" s="99"/>
      <c r="AV380" s="99"/>
      <c r="AW380" s="99"/>
      <c r="AX380" s="99"/>
      <c r="AY380" s="101"/>
      <c r="AZ380" s="99"/>
      <c r="BA380" s="99"/>
      <c r="BB380" s="99"/>
      <c r="BC380" s="99"/>
      <c r="BD380" s="99"/>
      <c r="BE380" s="99"/>
      <c r="BF380" s="99"/>
      <c r="BG380" s="101"/>
      <c r="BH380" s="172"/>
      <c r="BI380" s="51"/>
      <c r="BJ380" s="174"/>
      <c r="BL380" s="51"/>
      <c r="BM380" s="51"/>
      <c r="BN380" s="51"/>
      <c r="BO380" s="51"/>
      <c r="BP380" s="51"/>
      <c r="BQ380" s="51"/>
      <c r="BR380" s="51"/>
      <c r="BS380" s="51"/>
      <c r="BT380" s="51"/>
      <c r="BU380" s="51"/>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row>
    <row r="381" spans="1:102" s="50" customFormat="1" x14ac:dyDescent="0.3">
      <c r="A381" s="163"/>
      <c r="B381" s="165"/>
      <c r="C381" s="167"/>
      <c r="D381" s="167"/>
      <c r="E381" s="167"/>
      <c r="F381" s="167"/>
      <c r="G381" s="167"/>
      <c r="H381" s="167"/>
      <c r="I381" s="51" t="s">
        <v>955</v>
      </c>
      <c r="J381" s="51" t="s">
        <v>868</v>
      </c>
      <c r="K381" s="93" t="str">
        <f t="shared" si="5"/>
        <v>70 2 3</v>
      </c>
      <c r="L381" s="98" t="s">
        <v>902</v>
      </c>
      <c r="M381" s="99" t="s">
        <v>903</v>
      </c>
      <c r="N381" s="99" t="s">
        <v>903</v>
      </c>
      <c r="O381" s="99" t="s">
        <v>903</v>
      </c>
      <c r="P381" s="99" t="s">
        <v>902</v>
      </c>
      <c r="Q381" s="100" t="s">
        <v>902</v>
      </c>
      <c r="R381" s="99" t="s">
        <v>903</v>
      </c>
      <c r="S381" s="101" t="s">
        <v>902</v>
      </c>
      <c r="T381" s="102" t="s">
        <v>903</v>
      </c>
      <c r="U381" s="100" t="s">
        <v>903</v>
      </c>
      <c r="V381" s="187" t="s">
        <v>913</v>
      </c>
      <c r="W381" s="169"/>
      <c r="X381" s="170"/>
      <c r="Y381" s="169" t="s">
        <v>132</v>
      </c>
      <c r="Z381" s="169"/>
      <c r="AA381" s="171"/>
      <c r="AB381" s="176" t="s">
        <v>916</v>
      </c>
      <c r="AC381" s="176"/>
      <c r="AD381" s="176"/>
      <c r="AE381" s="176"/>
      <c r="AF381" s="176"/>
      <c r="AG381" s="176"/>
      <c r="AH381" s="176"/>
      <c r="AI381" s="176"/>
      <c r="AJ381" s="176"/>
      <c r="AK381" s="176"/>
      <c r="AL381" s="176"/>
      <c r="AM381" s="176"/>
      <c r="AN381" s="176"/>
      <c r="AO381" s="176"/>
      <c r="AP381" s="176"/>
      <c r="AQ381" s="177"/>
      <c r="AR381" s="99"/>
      <c r="AS381" s="99"/>
      <c r="AT381" s="99"/>
      <c r="AU381" s="99"/>
      <c r="AV381" s="99"/>
      <c r="AW381" s="99"/>
      <c r="AX381" s="99"/>
      <c r="AY381" s="101"/>
      <c r="AZ381" s="99"/>
      <c r="BA381" s="99"/>
      <c r="BB381" s="99"/>
      <c r="BC381" s="99"/>
      <c r="BD381" s="99"/>
      <c r="BE381" s="99"/>
      <c r="BF381" s="99"/>
      <c r="BG381" s="101"/>
      <c r="BH381" s="172"/>
      <c r="BI381" s="51"/>
      <c r="BJ381" s="174"/>
      <c r="BL381" s="51"/>
      <c r="BM381" s="51"/>
      <c r="BN381" s="51"/>
      <c r="BO381" s="51"/>
      <c r="BP381" s="51"/>
      <c r="BQ381" s="51"/>
      <c r="BR381" s="51"/>
      <c r="BS381" s="51"/>
      <c r="BT381" s="51"/>
      <c r="BU381" s="51"/>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row>
    <row r="382" spans="1:102" s="50" customFormat="1" x14ac:dyDescent="0.3">
      <c r="A382" s="163"/>
      <c r="B382" s="165"/>
      <c r="C382" s="167"/>
      <c r="D382" s="167"/>
      <c r="E382" s="167"/>
      <c r="F382" s="167"/>
      <c r="G382" s="167" t="s">
        <v>789</v>
      </c>
      <c r="H382" s="167" t="s">
        <v>794</v>
      </c>
      <c r="I382" s="51" t="s">
        <v>914</v>
      </c>
      <c r="J382" s="51" t="s">
        <v>829</v>
      </c>
      <c r="K382" s="93" t="str">
        <f t="shared" si="5"/>
        <v>7C 0 3</v>
      </c>
      <c r="L382" s="98" t="s">
        <v>902</v>
      </c>
      <c r="M382" s="99" t="s">
        <v>903</v>
      </c>
      <c r="N382" s="99" t="s">
        <v>903</v>
      </c>
      <c r="O382" s="99" t="s">
        <v>903</v>
      </c>
      <c r="P382" s="99" t="s">
        <v>903</v>
      </c>
      <c r="Q382" s="100" t="s">
        <v>903</v>
      </c>
      <c r="R382" s="99" t="s">
        <v>902</v>
      </c>
      <c r="S382" s="101" t="s">
        <v>902</v>
      </c>
      <c r="T382" s="102" t="s">
        <v>903</v>
      </c>
      <c r="U382" s="100" t="s">
        <v>903</v>
      </c>
      <c r="V382" s="99"/>
      <c r="W382" s="99"/>
      <c r="X382" s="100"/>
      <c r="Y382" s="99"/>
      <c r="Z382" s="99"/>
      <c r="AA382" s="104"/>
      <c r="AB382" s="176" t="s">
        <v>916</v>
      </c>
      <c r="AC382" s="176"/>
      <c r="AD382" s="176"/>
      <c r="AE382" s="176"/>
      <c r="AF382" s="176"/>
      <c r="AG382" s="176"/>
      <c r="AH382" s="176"/>
      <c r="AI382" s="176"/>
      <c r="AJ382" s="176"/>
      <c r="AK382" s="176"/>
      <c r="AL382" s="176"/>
      <c r="AM382" s="176"/>
      <c r="AN382" s="176"/>
      <c r="AO382" s="176"/>
      <c r="AP382" s="176"/>
      <c r="AQ382" s="177"/>
      <c r="AR382" s="175" t="s">
        <v>789</v>
      </c>
      <c r="AS382" s="176"/>
      <c r="AT382" s="176"/>
      <c r="AU382" s="176"/>
      <c r="AV382" s="176"/>
      <c r="AW382" s="176"/>
      <c r="AX382" s="176"/>
      <c r="AY382" s="176"/>
      <c r="AZ382" s="176"/>
      <c r="BA382" s="176"/>
      <c r="BB382" s="176"/>
      <c r="BC382" s="176"/>
      <c r="BD382" s="176"/>
      <c r="BE382" s="176"/>
      <c r="BF382" s="176"/>
      <c r="BG382" s="177"/>
      <c r="BH382" s="172"/>
      <c r="BI382" s="51"/>
      <c r="BJ382" s="174"/>
      <c r="BL382" s="51"/>
      <c r="BM382" s="51"/>
      <c r="BN382" s="51"/>
      <c r="BO382" s="51"/>
      <c r="BP382" s="51"/>
      <c r="BQ382" s="51"/>
      <c r="BR382" s="51"/>
      <c r="BS382" s="51"/>
      <c r="BT382" s="51"/>
      <c r="BU382" s="51"/>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row>
    <row r="383" spans="1:102" s="50" customFormat="1" x14ac:dyDescent="0.3">
      <c r="A383" s="163"/>
      <c r="B383" s="165"/>
      <c r="C383" s="167"/>
      <c r="D383" s="167"/>
      <c r="E383" s="167"/>
      <c r="F383" s="167"/>
      <c r="G383" s="167"/>
      <c r="H383" s="167"/>
      <c r="I383" s="51" t="s">
        <v>953</v>
      </c>
      <c r="J383" s="51" t="s">
        <v>829</v>
      </c>
      <c r="K383" s="93" t="str">
        <f t="shared" ref="K383:K446" si="6">DEC2HEX(BIN2DEC(_xlfn.CONCAT($L383:$Q383)) * 4, 2) &amp; " " &amp; BIN2HEX(_xlfn.CONCAT($R383:$S383), 1) &amp; " " &amp; IFERROR(BIN2HEX(_xlfn.CONCAT($T383:$U383), 1), "X")</f>
        <v>78 0 3</v>
      </c>
      <c r="L383" s="98" t="s">
        <v>902</v>
      </c>
      <c r="M383" s="99" t="s">
        <v>903</v>
      </c>
      <c r="N383" s="99" t="s">
        <v>903</v>
      </c>
      <c r="O383" s="99" t="s">
        <v>903</v>
      </c>
      <c r="P383" s="99" t="s">
        <v>903</v>
      </c>
      <c r="Q383" s="100" t="s">
        <v>902</v>
      </c>
      <c r="R383" s="99" t="s">
        <v>902</v>
      </c>
      <c r="S383" s="101" t="s">
        <v>902</v>
      </c>
      <c r="T383" s="102" t="s">
        <v>903</v>
      </c>
      <c r="U383" s="100" t="s">
        <v>903</v>
      </c>
      <c r="V383" s="187" t="s">
        <v>913</v>
      </c>
      <c r="W383" s="169"/>
      <c r="X383" s="170"/>
      <c r="Y383" s="99"/>
      <c r="Z383" s="99"/>
      <c r="AA383" s="101"/>
      <c r="AB383" s="176" t="s">
        <v>789</v>
      </c>
      <c r="AC383" s="176"/>
      <c r="AD383" s="176"/>
      <c r="AE383" s="176"/>
      <c r="AF383" s="176"/>
      <c r="AG383" s="176"/>
      <c r="AH383" s="176"/>
      <c r="AI383" s="176"/>
      <c r="AJ383" s="176"/>
      <c r="AK383" s="176"/>
      <c r="AL383" s="176"/>
      <c r="AM383" s="176"/>
      <c r="AN383" s="176"/>
      <c r="AO383" s="176"/>
      <c r="AP383" s="176"/>
      <c r="AQ383" s="177"/>
      <c r="AR383" s="99"/>
      <c r="AS383" s="99"/>
      <c r="AT383" s="99"/>
      <c r="AU383" s="99"/>
      <c r="AV383" s="99"/>
      <c r="AW383" s="99"/>
      <c r="AX383" s="99"/>
      <c r="AY383" s="101"/>
      <c r="AZ383" s="99"/>
      <c r="BA383" s="99"/>
      <c r="BB383" s="99"/>
      <c r="BC383" s="99"/>
      <c r="BD383" s="99"/>
      <c r="BE383" s="99"/>
      <c r="BF383" s="99"/>
      <c r="BG383" s="101"/>
      <c r="BH383" s="172"/>
      <c r="BI383" s="51"/>
      <c r="BJ383" s="174"/>
      <c r="BL383" s="51"/>
      <c r="BM383" s="51"/>
      <c r="BN383" s="51"/>
      <c r="BO383" s="51"/>
      <c r="BP383" s="51"/>
      <c r="BQ383" s="51"/>
      <c r="BR383" s="51"/>
      <c r="BS383" s="51"/>
      <c r="BT383" s="51"/>
      <c r="BU383" s="51"/>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row>
    <row r="384" spans="1:102" s="50" customFormat="1" x14ac:dyDescent="0.3">
      <c r="A384" s="163"/>
      <c r="B384" s="165"/>
      <c r="C384" s="167"/>
      <c r="D384" s="167"/>
      <c r="E384" s="167"/>
      <c r="F384" s="167"/>
      <c r="G384" s="167"/>
      <c r="H384" s="167"/>
      <c r="I384" s="51" t="s">
        <v>954</v>
      </c>
      <c r="J384" s="51" t="s">
        <v>829</v>
      </c>
      <c r="K384" s="93" t="str">
        <f t="shared" si="6"/>
        <v>78 1 3</v>
      </c>
      <c r="L384" s="98" t="s">
        <v>902</v>
      </c>
      <c r="M384" s="99" t="s">
        <v>903</v>
      </c>
      <c r="N384" s="99" t="s">
        <v>903</v>
      </c>
      <c r="O384" s="99" t="s">
        <v>903</v>
      </c>
      <c r="P384" s="99" t="s">
        <v>903</v>
      </c>
      <c r="Q384" s="100" t="s">
        <v>902</v>
      </c>
      <c r="R384" s="99" t="s">
        <v>902</v>
      </c>
      <c r="S384" s="101" t="s">
        <v>903</v>
      </c>
      <c r="T384" s="102" t="s">
        <v>903</v>
      </c>
      <c r="U384" s="100" t="s">
        <v>903</v>
      </c>
      <c r="V384" s="187" t="s">
        <v>913</v>
      </c>
      <c r="W384" s="169"/>
      <c r="X384" s="170"/>
      <c r="Y384" s="99"/>
      <c r="Z384" s="99"/>
      <c r="AA384" s="101"/>
      <c r="AB384" s="176" t="s">
        <v>921</v>
      </c>
      <c r="AC384" s="176"/>
      <c r="AD384" s="176"/>
      <c r="AE384" s="176"/>
      <c r="AF384" s="176"/>
      <c r="AG384" s="176"/>
      <c r="AH384" s="176"/>
      <c r="AI384" s="177"/>
      <c r="AJ384" s="175" t="s">
        <v>789</v>
      </c>
      <c r="AK384" s="176"/>
      <c r="AL384" s="176"/>
      <c r="AM384" s="176"/>
      <c r="AN384" s="176"/>
      <c r="AO384" s="176"/>
      <c r="AP384" s="176"/>
      <c r="AQ384" s="176"/>
      <c r="AR384" s="176"/>
      <c r="AS384" s="176"/>
      <c r="AT384" s="176"/>
      <c r="AU384" s="176"/>
      <c r="AV384" s="176"/>
      <c r="AW384" s="176"/>
      <c r="AX384" s="176"/>
      <c r="AY384" s="177"/>
      <c r="AZ384" s="99"/>
      <c r="BA384" s="99"/>
      <c r="BB384" s="99"/>
      <c r="BC384" s="99"/>
      <c r="BD384" s="99"/>
      <c r="BE384" s="99"/>
      <c r="BF384" s="99"/>
      <c r="BG384" s="101"/>
      <c r="BH384" s="172"/>
      <c r="BI384" s="51"/>
      <c r="BJ384" s="174"/>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row>
    <row r="385" spans="1:102" s="50" customFormat="1" x14ac:dyDescent="0.3">
      <c r="A385" s="163"/>
      <c r="B385" s="165"/>
      <c r="C385" s="167"/>
      <c r="D385" s="167"/>
      <c r="E385" s="167"/>
      <c r="F385" s="167"/>
      <c r="G385" s="167"/>
      <c r="H385" s="167"/>
      <c r="I385" s="51" t="s">
        <v>955</v>
      </c>
      <c r="J385" s="51" t="s">
        <v>829</v>
      </c>
      <c r="K385" s="93" t="str">
        <f t="shared" si="6"/>
        <v>78 2 3</v>
      </c>
      <c r="L385" s="98" t="s">
        <v>902</v>
      </c>
      <c r="M385" s="99" t="s">
        <v>903</v>
      </c>
      <c r="N385" s="99" t="s">
        <v>903</v>
      </c>
      <c r="O385" s="99" t="s">
        <v>903</v>
      </c>
      <c r="P385" s="99" t="s">
        <v>903</v>
      </c>
      <c r="Q385" s="100" t="s">
        <v>902</v>
      </c>
      <c r="R385" s="99" t="s">
        <v>903</v>
      </c>
      <c r="S385" s="101" t="s">
        <v>902</v>
      </c>
      <c r="T385" s="102" t="s">
        <v>903</v>
      </c>
      <c r="U385" s="100" t="s">
        <v>903</v>
      </c>
      <c r="V385" s="187" t="s">
        <v>913</v>
      </c>
      <c r="W385" s="169"/>
      <c r="X385" s="170"/>
      <c r="Y385" s="99"/>
      <c r="Z385" s="99"/>
      <c r="AA385" s="101"/>
      <c r="AB385" s="176" t="s">
        <v>916</v>
      </c>
      <c r="AC385" s="176"/>
      <c r="AD385" s="176"/>
      <c r="AE385" s="176"/>
      <c r="AF385" s="176"/>
      <c r="AG385" s="176"/>
      <c r="AH385" s="176"/>
      <c r="AI385" s="176"/>
      <c r="AJ385" s="176"/>
      <c r="AK385" s="176"/>
      <c r="AL385" s="176"/>
      <c r="AM385" s="176"/>
      <c r="AN385" s="176"/>
      <c r="AO385" s="176"/>
      <c r="AP385" s="176"/>
      <c r="AQ385" s="177"/>
      <c r="AR385" s="175" t="s">
        <v>789</v>
      </c>
      <c r="AS385" s="176"/>
      <c r="AT385" s="176"/>
      <c r="AU385" s="176"/>
      <c r="AV385" s="176"/>
      <c r="AW385" s="176"/>
      <c r="AX385" s="176"/>
      <c r="AY385" s="176"/>
      <c r="AZ385" s="176"/>
      <c r="BA385" s="176"/>
      <c r="BB385" s="176"/>
      <c r="BC385" s="176"/>
      <c r="BD385" s="176"/>
      <c r="BE385" s="176"/>
      <c r="BF385" s="176"/>
      <c r="BG385" s="177"/>
      <c r="BH385" s="172"/>
      <c r="BI385" s="51"/>
      <c r="BJ385" s="174"/>
      <c r="BL385" s="51"/>
      <c r="BM385" s="51"/>
      <c r="BN385" s="51"/>
      <c r="BO385" s="51"/>
      <c r="BP385" s="51"/>
      <c r="BQ385" s="51"/>
      <c r="BR385" s="51"/>
      <c r="BS385" s="51"/>
      <c r="BT385" s="51"/>
      <c r="BU385" s="51"/>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row>
    <row r="386" spans="1:102" s="50" customFormat="1" x14ac:dyDescent="0.3">
      <c r="A386" s="163" t="s">
        <v>515</v>
      </c>
      <c r="B386" s="165"/>
      <c r="C386" s="167" t="s">
        <v>68</v>
      </c>
      <c r="D386" s="167" t="s">
        <v>577</v>
      </c>
      <c r="E386" s="167" t="s">
        <v>774</v>
      </c>
      <c r="F386" s="51">
        <v>8</v>
      </c>
      <c r="G386" s="167" t="s">
        <v>920</v>
      </c>
      <c r="H386" s="167"/>
      <c r="I386" s="167"/>
      <c r="J386" s="51" t="s">
        <v>869</v>
      </c>
      <c r="K386" s="93" t="str">
        <f t="shared" si="6"/>
        <v>28 0 X</v>
      </c>
      <c r="L386" s="98" t="s">
        <v>902</v>
      </c>
      <c r="M386" s="99" t="s">
        <v>902</v>
      </c>
      <c r="N386" s="99" t="s">
        <v>903</v>
      </c>
      <c r="O386" s="99" t="s">
        <v>902</v>
      </c>
      <c r="P386" s="99" t="s">
        <v>903</v>
      </c>
      <c r="Q386" s="100" t="s">
        <v>902</v>
      </c>
      <c r="R386" s="99" t="s">
        <v>902</v>
      </c>
      <c r="S386" s="101" t="s">
        <v>902</v>
      </c>
      <c r="T386" s="175" t="s">
        <v>921</v>
      </c>
      <c r="U386" s="176"/>
      <c r="V386" s="176"/>
      <c r="W386" s="176"/>
      <c r="X386" s="176"/>
      <c r="Y386" s="176"/>
      <c r="Z386" s="176"/>
      <c r="AA386" s="177"/>
      <c r="AB386" s="99"/>
      <c r="AC386" s="99"/>
      <c r="AD386" s="99"/>
      <c r="AE386" s="99"/>
      <c r="AF386" s="99"/>
      <c r="AG386" s="99"/>
      <c r="AH386" s="99"/>
      <c r="AI386" s="101"/>
      <c r="AJ386" s="99"/>
      <c r="AK386" s="99"/>
      <c r="AL386" s="99"/>
      <c r="AM386" s="99"/>
      <c r="AN386" s="99"/>
      <c r="AO386" s="99"/>
      <c r="AP386" s="99"/>
      <c r="AQ386" s="101"/>
      <c r="AR386" s="99"/>
      <c r="AS386" s="99"/>
      <c r="AT386" s="99"/>
      <c r="AU386" s="99"/>
      <c r="AV386" s="99"/>
      <c r="AW386" s="99"/>
      <c r="AX386" s="99"/>
      <c r="AY386" s="101"/>
      <c r="AZ386" s="99"/>
      <c r="BA386" s="99"/>
      <c r="BB386" s="99"/>
      <c r="BC386" s="99"/>
      <c r="BD386" s="99"/>
      <c r="BE386" s="99"/>
      <c r="BF386" s="99"/>
      <c r="BG386" s="101"/>
      <c r="BH386" s="172" t="s">
        <v>578</v>
      </c>
      <c r="BI386" s="51"/>
      <c r="BJ386" s="174" t="s">
        <v>691</v>
      </c>
      <c r="BL386" s="51"/>
      <c r="BM386" s="51"/>
      <c r="BN386" s="51"/>
      <c r="BO386" s="51"/>
      <c r="BP386" s="51"/>
      <c r="BQ386" s="51"/>
      <c r="BR386" s="51"/>
      <c r="BS386" s="51"/>
      <c r="BT386" s="51"/>
      <c r="BU386" s="51"/>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row>
    <row r="387" spans="1:102" s="50" customFormat="1" x14ac:dyDescent="0.3">
      <c r="A387" s="163"/>
      <c r="B387" s="165"/>
      <c r="C387" s="167"/>
      <c r="D387" s="167"/>
      <c r="E387" s="167"/>
      <c r="F387" s="51" t="s">
        <v>398</v>
      </c>
      <c r="G387" s="167" t="s">
        <v>920</v>
      </c>
      <c r="H387" s="167"/>
      <c r="I387" s="167"/>
      <c r="J387" s="51" t="s">
        <v>869</v>
      </c>
      <c r="K387" s="93" t="str">
        <f t="shared" si="6"/>
        <v>28 1 X</v>
      </c>
      <c r="L387" s="98" t="s">
        <v>902</v>
      </c>
      <c r="M387" s="99" t="s">
        <v>902</v>
      </c>
      <c r="N387" s="99" t="s">
        <v>903</v>
      </c>
      <c r="O387" s="99" t="s">
        <v>902</v>
      </c>
      <c r="P387" s="99" t="s">
        <v>903</v>
      </c>
      <c r="Q387" s="100" t="s">
        <v>902</v>
      </c>
      <c r="R387" s="99" t="s">
        <v>902</v>
      </c>
      <c r="S387" s="101" t="s">
        <v>903</v>
      </c>
      <c r="T387" s="176" t="s">
        <v>921</v>
      </c>
      <c r="U387" s="176"/>
      <c r="V387" s="176"/>
      <c r="W387" s="176"/>
      <c r="X387" s="176"/>
      <c r="Y387" s="176"/>
      <c r="Z387" s="176"/>
      <c r="AA387" s="177"/>
      <c r="AB387" s="99"/>
      <c r="AC387" s="99"/>
      <c r="AD387" s="99"/>
      <c r="AE387" s="99"/>
      <c r="AF387" s="99"/>
      <c r="AG387" s="99"/>
      <c r="AH387" s="99"/>
      <c r="AI387" s="101"/>
      <c r="AJ387" s="99"/>
      <c r="AK387" s="99"/>
      <c r="AL387" s="99"/>
      <c r="AM387" s="99"/>
      <c r="AN387" s="99"/>
      <c r="AO387" s="99"/>
      <c r="AP387" s="99"/>
      <c r="AQ387" s="101"/>
      <c r="AR387" s="99"/>
      <c r="AS387" s="99"/>
      <c r="AT387" s="99"/>
      <c r="AU387" s="99"/>
      <c r="AV387" s="99"/>
      <c r="AW387" s="99"/>
      <c r="AX387" s="99"/>
      <c r="AY387" s="101"/>
      <c r="AZ387" s="99"/>
      <c r="BA387" s="99"/>
      <c r="BB387" s="99"/>
      <c r="BC387" s="99"/>
      <c r="BD387" s="99"/>
      <c r="BE387" s="99"/>
      <c r="BF387" s="99"/>
      <c r="BG387" s="101"/>
      <c r="BH387" s="172"/>
      <c r="BI387" s="51"/>
      <c r="BJ387" s="174"/>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row>
    <row r="388" spans="1:102" s="50" customFormat="1" x14ac:dyDescent="0.3">
      <c r="A388" s="163" t="s">
        <v>778</v>
      </c>
      <c r="B388" s="165"/>
      <c r="C388" s="167"/>
      <c r="D388" s="167"/>
      <c r="E388" s="167" t="s">
        <v>947</v>
      </c>
      <c r="F388" s="167" t="s">
        <v>950</v>
      </c>
      <c r="G388" s="167" t="s">
        <v>787</v>
      </c>
      <c r="H388" s="167"/>
      <c r="I388" s="167"/>
      <c r="J388" s="51" t="s">
        <v>829</v>
      </c>
      <c r="K388" s="93" t="str">
        <f t="shared" si="6"/>
        <v>2C 3 0</v>
      </c>
      <c r="L388" s="98" t="s">
        <v>902</v>
      </c>
      <c r="M388" s="99" t="s">
        <v>902</v>
      </c>
      <c r="N388" s="99" t="s">
        <v>903</v>
      </c>
      <c r="O388" s="99" t="s">
        <v>902</v>
      </c>
      <c r="P388" s="99" t="s">
        <v>903</v>
      </c>
      <c r="Q388" s="100" t="s">
        <v>903</v>
      </c>
      <c r="R388" s="99" t="s">
        <v>903</v>
      </c>
      <c r="S388" s="101" t="s">
        <v>903</v>
      </c>
      <c r="T388" s="102" t="s">
        <v>902</v>
      </c>
      <c r="U388" s="103" t="s">
        <v>902</v>
      </c>
      <c r="V388" s="99"/>
      <c r="W388" s="99"/>
      <c r="X388" s="100"/>
      <c r="Y388" s="169" t="s">
        <v>8</v>
      </c>
      <c r="Z388" s="169"/>
      <c r="AA388" s="171"/>
      <c r="AB388" s="99"/>
      <c r="AC388" s="99"/>
      <c r="AD388" s="99"/>
      <c r="AE388" s="99"/>
      <c r="AF388" s="99"/>
      <c r="AG388" s="99"/>
      <c r="AH388" s="99"/>
      <c r="AI388" s="101"/>
      <c r="AJ388" s="99"/>
      <c r="AK388" s="99"/>
      <c r="AL388" s="99"/>
      <c r="AM388" s="99"/>
      <c r="AN388" s="99"/>
      <c r="AO388" s="99"/>
      <c r="AP388" s="99"/>
      <c r="AQ388" s="101"/>
      <c r="AR388" s="99"/>
      <c r="AS388" s="99"/>
      <c r="AT388" s="99"/>
      <c r="AU388" s="99"/>
      <c r="AV388" s="99"/>
      <c r="AW388" s="99"/>
      <c r="AX388" s="99"/>
      <c r="AY388" s="101"/>
      <c r="AZ388" s="99"/>
      <c r="BA388" s="99"/>
      <c r="BB388" s="99"/>
      <c r="BC388" s="99"/>
      <c r="BD388" s="99"/>
      <c r="BE388" s="99"/>
      <c r="BF388" s="99"/>
      <c r="BG388" s="101"/>
      <c r="BH388" s="172"/>
      <c r="BI388" s="51"/>
      <c r="BJ388" s="174"/>
      <c r="BL388" s="51"/>
      <c r="BM388" s="51"/>
      <c r="BN388" s="51"/>
      <c r="BO388" s="51"/>
      <c r="BP388" s="51"/>
      <c r="BQ388" s="51"/>
      <c r="BR388" s="51"/>
      <c r="BS388" s="51"/>
      <c r="BT388" s="51"/>
      <c r="BU388" s="51"/>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row>
    <row r="389" spans="1:102" s="50" customFormat="1" x14ac:dyDescent="0.3">
      <c r="A389" s="163"/>
      <c r="B389" s="165"/>
      <c r="C389" s="167"/>
      <c r="D389" s="167"/>
      <c r="E389" s="167"/>
      <c r="F389" s="167"/>
      <c r="G389" s="167" t="s">
        <v>914</v>
      </c>
      <c r="H389" s="167"/>
      <c r="I389" s="167"/>
      <c r="J389" s="51" t="s">
        <v>869</v>
      </c>
      <c r="K389" s="93" t="str">
        <f t="shared" si="6"/>
        <v>28 2 X</v>
      </c>
      <c r="L389" s="98" t="s">
        <v>902</v>
      </c>
      <c r="M389" s="99" t="s">
        <v>902</v>
      </c>
      <c r="N389" s="99" t="s">
        <v>903</v>
      </c>
      <c r="O389" s="99" t="s">
        <v>902</v>
      </c>
      <c r="P389" s="99" t="s">
        <v>903</v>
      </c>
      <c r="Q389" s="100" t="s">
        <v>902</v>
      </c>
      <c r="R389" s="99" t="s">
        <v>903</v>
      </c>
      <c r="S389" s="101" t="s">
        <v>902</v>
      </c>
      <c r="T389" s="176" t="s">
        <v>916</v>
      </c>
      <c r="U389" s="176"/>
      <c r="V389" s="176"/>
      <c r="W389" s="176"/>
      <c r="X389" s="176"/>
      <c r="Y389" s="176"/>
      <c r="Z389" s="176"/>
      <c r="AA389" s="176"/>
      <c r="AB389" s="176"/>
      <c r="AC389" s="176"/>
      <c r="AD389" s="176"/>
      <c r="AE389" s="176"/>
      <c r="AF389" s="176"/>
      <c r="AG389" s="176"/>
      <c r="AH389" s="176"/>
      <c r="AI389" s="177"/>
      <c r="AJ389" s="99"/>
      <c r="AK389" s="99"/>
      <c r="AL389" s="99"/>
      <c r="AM389" s="99"/>
      <c r="AN389" s="99"/>
      <c r="AO389" s="99"/>
      <c r="AP389" s="99"/>
      <c r="AQ389" s="101"/>
      <c r="AR389" s="99"/>
      <c r="AS389" s="99"/>
      <c r="AT389" s="99"/>
      <c r="AU389" s="99"/>
      <c r="AV389" s="99"/>
      <c r="AW389" s="99"/>
      <c r="AX389" s="99"/>
      <c r="AY389" s="101"/>
      <c r="AZ389" s="99"/>
      <c r="BA389" s="99"/>
      <c r="BB389" s="99"/>
      <c r="BC389" s="99"/>
      <c r="BD389" s="99"/>
      <c r="BE389" s="99"/>
      <c r="BF389" s="99"/>
      <c r="BG389" s="101"/>
      <c r="BH389" s="172"/>
      <c r="BI389" s="51" t="s">
        <v>724</v>
      </c>
      <c r="BJ389" s="174"/>
      <c r="BL389" s="51"/>
      <c r="BM389" s="51"/>
      <c r="BN389" s="51"/>
      <c r="BO389" s="51"/>
      <c r="BP389" s="51"/>
      <c r="BQ389" s="51"/>
      <c r="BR389" s="51"/>
      <c r="BS389" s="51"/>
      <c r="BT389" s="51"/>
      <c r="BU389" s="51"/>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row>
    <row r="390" spans="1:102" s="50" customFormat="1" x14ac:dyDescent="0.3">
      <c r="A390" s="163"/>
      <c r="B390" s="165"/>
      <c r="C390" s="167"/>
      <c r="D390" s="167"/>
      <c r="E390" s="167"/>
      <c r="F390" s="167"/>
      <c r="G390" s="167" t="s">
        <v>953</v>
      </c>
      <c r="H390" s="167"/>
      <c r="I390" s="167"/>
      <c r="J390" s="51" t="s">
        <v>869</v>
      </c>
      <c r="K390" s="93" t="str">
        <f t="shared" si="6"/>
        <v>2C 0 0</v>
      </c>
      <c r="L390" s="98" t="s">
        <v>902</v>
      </c>
      <c r="M390" s="99" t="s">
        <v>902</v>
      </c>
      <c r="N390" s="99" t="s">
        <v>903</v>
      </c>
      <c r="O390" s="99" t="s">
        <v>902</v>
      </c>
      <c r="P390" s="99" t="s">
        <v>903</v>
      </c>
      <c r="Q390" s="100" t="s">
        <v>903</v>
      </c>
      <c r="R390" s="99" t="s">
        <v>902</v>
      </c>
      <c r="S390" s="101" t="s">
        <v>902</v>
      </c>
      <c r="T390" s="102" t="s">
        <v>902</v>
      </c>
      <c r="U390" s="100" t="s">
        <v>902</v>
      </c>
      <c r="V390" s="187" t="s">
        <v>913</v>
      </c>
      <c r="W390" s="169"/>
      <c r="X390" s="170"/>
      <c r="Y390" s="99"/>
      <c r="Z390" s="99"/>
      <c r="AA390" s="101"/>
      <c r="AB390" s="99"/>
      <c r="AC390" s="99"/>
      <c r="AD390" s="99"/>
      <c r="AE390" s="99"/>
      <c r="AF390" s="99"/>
      <c r="AG390" s="99"/>
      <c r="AH390" s="99"/>
      <c r="AI390" s="101"/>
      <c r="AJ390" s="99"/>
      <c r="AK390" s="99"/>
      <c r="AL390" s="99"/>
      <c r="AM390" s="99"/>
      <c r="AN390" s="99"/>
      <c r="AO390" s="99"/>
      <c r="AP390" s="99"/>
      <c r="AQ390" s="101"/>
      <c r="AR390" s="99"/>
      <c r="AS390" s="99"/>
      <c r="AT390" s="99"/>
      <c r="AU390" s="99"/>
      <c r="AV390" s="99"/>
      <c r="AW390" s="99"/>
      <c r="AX390" s="99"/>
      <c r="AY390" s="101"/>
      <c r="AZ390" s="99"/>
      <c r="BA390" s="99"/>
      <c r="BB390" s="99"/>
      <c r="BC390" s="99"/>
      <c r="BD390" s="99"/>
      <c r="BE390" s="99"/>
      <c r="BF390" s="99"/>
      <c r="BG390" s="101"/>
      <c r="BH390" s="172"/>
      <c r="BI390" s="51" t="s">
        <v>748</v>
      </c>
      <c r="BJ390" s="174"/>
      <c r="BL390" s="51"/>
      <c r="BM390" s="51"/>
      <c r="BN390" s="51"/>
      <c r="BO390" s="51"/>
      <c r="BP390" s="51"/>
      <c r="BQ390" s="51"/>
      <c r="BR390" s="51"/>
      <c r="BS390" s="51"/>
      <c r="BT390" s="51"/>
      <c r="BU390" s="51"/>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row>
    <row r="391" spans="1:102" s="50" customFormat="1" x14ac:dyDescent="0.3">
      <c r="A391" s="163" t="s">
        <v>509</v>
      </c>
      <c r="B391" s="165"/>
      <c r="C391" s="167"/>
      <c r="D391" s="167"/>
      <c r="E391" s="167"/>
      <c r="F391" s="167"/>
      <c r="G391" s="167" t="s">
        <v>954</v>
      </c>
      <c r="H391" s="167"/>
      <c r="I391" s="167"/>
      <c r="J391" s="51" t="s">
        <v>869</v>
      </c>
      <c r="K391" s="93" t="str">
        <f t="shared" si="6"/>
        <v>2C 1 0</v>
      </c>
      <c r="L391" s="98" t="s">
        <v>902</v>
      </c>
      <c r="M391" s="99" t="s">
        <v>902</v>
      </c>
      <c r="N391" s="99" t="s">
        <v>903</v>
      </c>
      <c r="O391" s="99" t="s">
        <v>902</v>
      </c>
      <c r="P391" s="99" t="s">
        <v>903</v>
      </c>
      <c r="Q391" s="100" t="s">
        <v>903</v>
      </c>
      <c r="R391" s="99" t="s">
        <v>902</v>
      </c>
      <c r="S391" s="101" t="s">
        <v>903</v>
      </c>
      <c r="T391" s="102" t="s">
        <v>902</v>
      </c>
      <c r="U391" s="100" t="s">
        <v>902</v>
      </c>
      <c r="V391" s="187" t="s">
        <v>913</v>
      </c>
      <c r="W391" s="169"/>
      <c r="X391" s="170"/>
      <c r="Y391" s="99"/>
      <c r="Z391" s="99"/>
      <c r="AA391" s="101"/>
      <c r="AB391" s="176" t="s">
        <v>921</v>
      </c>
      <c r="AC391" s="176"/>
      <c r="AD391" s="176"/>
      <c r="AE391" s="176"/>
      <c r="AF391" s="176"/>
      <c r="AG391" s="176"/>
      <c r="AH391" s="176"/>
      <c r="AI391" s="177"/>
      <c r="AJ391" s="99"/>
      <c r="AK391" s="99"/>
      <c r="AL391" s="99"/>
      <c r="AM391" s="99"/>
      <c r="AN391" s="99"/>
      <c r="AO391" s="99"/>
      <c r="AP391" s="99"/>
      <c r="AQ391" s="101"/>
      <c r="AR391" s="99"/>
      <c r="AS391" s="99"/>
      <c r="AT391" s="99"/>
      <c r="AU391" s="99"/>
      <c r="AV391" s="99"/>
      <c r="AW391" s="99"/>
      <c r="AX391" s="99"/>
      <c r="AY391" s="101"/>
      <c r="AZ391" s="99"/>
      <c r="BA391" s="99"/>
      <c r="BB391" s="99"/>
      <c r="BC391" s="99"/>
      <c r="BD391" s="99"/>
      <c r="BE391" s="99"/>
      <c r="BF391" s="99"/>
      <c r="BG391" s="101"/>
      <c r="BH391" s="172"/>
      <c r="BI391" s="51"/>
      <c r="BJ391" s="174"/>
      <c r="BL391" s="51"/>
      <c r="BM391" s="51"/>
      <c r="BN391" s="51"/>
      <c r="BO391" s="51"/>
      <c r="BP391" s="51"/>
      <c r="BQ391" s="51"/>
      <c r="BR391" s="51"/>
      <c r="BS391" s="51"/>
      <c r="BT391" s="51"/>
      <c r="BU391" s="51"/>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row>
    <row r="392" spans="1:102" s="50" customFormat="1" x14ac:dyDescent="0.3">
      <c r="A392" s="163"/>
      <c r="B392" s="165"/>
      <c r="C392" s="167"/>
      <c r="D392" s="167"/>
      <c r="E392" s="167"/>
      <c r="F392" s="167"/>
      <c r="G392" s="167" t="s">
        <v>955</v>
      </c>
      <c r="H392" s="167"/>
      <c r="I392" s="167"/>
      <c r="J392" s="51" t="s">
        <v>869</v>
      </c>
      <c r="K392" s="93" t="str">
        <f t="shared" si="6"/>
        <v>2C 2 0</v>
      </c>
      <c r="L392" s="98" t="s">
        <v>902</v>
      </c>
      <c r="M392" s="99" t="s">
        <v>902</v>
      </c>
      <c r="N392" s="99" t="s">
        <v>903</v>
      </c>
      <c r="O392" s="99" t="s">
        <v>902</v>
      </c>
      <c r="P392" s="99" t="s">
        <v>903</v>
      </c>
      <c r="Q392" s="100" t="s">
        <v>903</v>
      </c>
      <c r="R392" s="99" t="s">
        <v>903</v>
      </c>
      <c r="S392" s="101" t="s">
        <v>902</v>
      </c>
      <c r="T392" s="102" t="s">
        <v>902</v>
      </c>
      <c r="U392" s="100" t="s">
        <v>902</v>
      </c>
      <c r="V392" s="187" t="s">
        <v>913</v>
      </c>
      <c r="W392" s="169"/>
      <c r="X392" s="170"/>
      <c r="Y392" s="99"/>
      <c r="Z392" s="99"/>
      <c r="AA392" s="101"/>
      <c r="AB392" s="176" t="s">
        <v>916</v>
      </c>
      <c r="AC392" s="176"/>
      <c r="AD392" s="176"/>
      <c r="AE392" s="176"/>
      <c r="AF392" s="176"/>
      <c r="AG392" s="176"/>
      <c r="AH392" s="176"/>
      <c r="AI392" s="176"/>
      <c r="AJ392" s="176"/>
      <c r="AK392" s="176"/>
      <c r="AL392" s="176"/>
      <c r="AM392" s="176"/>
      <c r="AN392" s="176"/>
      <c r="AO392" s="176"/>
      <c r="AP392" s="176"/>
      <c r="AQ392" s="177"/>
      <c r="AR392" s="99"/>
      <c r="AS392" s="99"/>
      <c r="AT392" s="99"/>
      <c r="AU392" s="99"/>
      <c r="AV392" s="99"/>
      <c r="AW392" s="99"/>
      <c r="AX392" s="99"/>
      <c r="AY392" s="101"/>
      <c r="AZ392" s="99"/>
      <c r="BA392" s="99"/>
      <c r="BB392" s="99"/>
      <c r="BC392" s="99"/>
      <c r="BD392" s="99"/>
      <c r="BE392" s="99"/>
      <c r="BF392" s="99"/>
      <c r="BG392" s="101"/>
      <c r="BH392" s="172"/>
      <c r="BI392" s="51"/>
      <c r="BJ392" s="174"/>
      <c r="BL392" s="51"/>
      <c r="BM392" s="51"/>
      <c r="BN392" s="51"/>
      <c r="BO392" s="51"/>
      <c r="BP392" s="51"/>
      <c r="BQ392" s="51"/>
      <c r="BR392" s="51"/>
      <c r="BS392" s="51"/>
      <c r="BT392" s="51"/>
      <c r="BU392" s="51"/>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row>
    <row r="393" spans="1:102" s="50" customFormat="1" x14ac:dyDescent="0.3">
      <c r="A393" s="163" t="s">
        <v>515</v>
      </c>
      <c r="B393" s="165"/>
      <c r="C393" s="167"/>
      <c r="D393" s="167"/>
      <c r="E393" s="167"/>
      <c r="F393" s="167" t="s">
        <v>398</v>
      </c>
      <c r="G393" s="167" t="s">
        <v>788</v>
      </c>
      <c r="H393" s="167"/>
      <c r="I393" s="167"/>
      <c r="J393" s="51" t="s">
        <v>829</v>
      </c>
      <c r="K393" s="93" t="str">
        <f t="shared" si="6"/>
        <v>2C 3 1</v>
      </c>
      <c r="L393" s="98" t="s">
        <v>902</v>
      </c>
      <c r="M393" s="99" t="s">
        <v>902</v>
      </c>
      <c r="N393" s="99" t="s">
        <v>903</v>
      </c>
      <c r="O393" s="99" t="s">
        <v>902</v>
      </c>
      <c r="P393" s="99" t="s">
        <v>903</v>
      </c>
      <c r="Q393" s="100" t="s">
        <v>903</v>
      </c>
      <c r="R393" s="99" t="s">
        <v>903</v>
      </c>
      <c r="S393" s="101" t="s">
        <v>903</v>
      </c>
      <c r="T393" s="102" t="s">
        <v>902</v>
      </c>
      <c r="U393" s="100" t="s">
        <v>903</v>
      </c>
      <c r="V393" s="99"/>
      <c r="W393" s="99"/>
      <c r="X393" s="100"/>
      <c r="Y393" s="169" t="s">
        <v>8</v>
      </c>
      <c r="Z393" s="169"/>
      <c r="AA393" s="171"/>
      <c r="AB393" s="99"/>
      <c r="AC393" s="99"/>
      <c r="AD393" s="99"/>
      <c r="AE393" s="99"/>
      <c r="AF393" s="99"/>
      <c r="AG393" s="99"/>
      <c r="AH393" s="99"/>
      <c r="AI393" s="101"/>
      <c r="AJ393" s="99"/>
      <c r="AK393" s="99"/>
      <c r="AL393" s="99"/>
      <c r="AM393" s="99"/>
      <c r="AN393" s="99"/>
      <c r="AO393" s="99"/>
      <c r="AP393" s="99"/>
      <c r="AQ393" s="101"/>
      <c r="AR393" s="99"/>
      <c r="AS393" s="99"/>
      <c r="AT393" s="99"/>
      <c r="AU393" s="99"/>
      <c r="AV393" s="99"/>
      <c r="AW393" s="99"/>
      <c r="AX393" s="99"/>
      <c r="AY393" s="101"/>
      <c r="AZ393" s="99"/>
      <c r="BA393" s="99"/>
      <c r="BB393" s="99"/>
      <c r="BC393" s="99"/>
      <c r="BD393" s="99"/>
      <c r="BE393" s="99"/>
      <c r="BF393" s="99"/>
      <c r="BG393" s="101"/>
      <c r="BH393" s="172"/>
      <c r="BI393" s="51"/>
      <c r="BJ393" s="174"/>
      <c r="BL393" s="51"/>
      <c r="BM393" s="51"/>
      <c r="BN393" s="51"/>
      <c r="BO393" s="51"/>
      <c r="BP393" s="51"/>
      <c r="BQ393" s="51"/>
      <c r="BR393" s="51"/>
      <c r="BS393" s="51"/>
      <c r="BT393" s="51"/>
      <c r="BU393" s="51"/>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row>
    <row r="394" spans="1:102" s="50" customFormat="1" x14ac:dyDescent="0.3">
      <c r="A394" s="163"/>
      <c r="B394" s="165"/>
      <c r="C394" s="167"/>
      <c r="D394" s="167"/>
      <c r="E394" s="167"/>
      <c r="F394" s="167"/>
      <c r="G394" s="167" t="s">
        <v>914</v>
      </c>
      <c r="H394" s="167"/>
      <c r="I394" s="167"/>
      <c r="J394" s="51" t="s">
        <v>869</v>
      </c>
      <c r="K394" s="93" t="str">
        <f t="shared" si="6"/>
        <v>28 3 X</v>
      </c>
      <c r="L394" s="98" t="s">
        <v>902</v>
      </c>
      <c r="M394" s="99" t="s">
        <v>902</v>
      </c>
      <c r="N394" s="99" t="s">
        <v>903</v>
      </c>
      <c r="O394" s="99" t="s">
        <v>902</v>
      </c>
      <c r="P394" s="99" t="s">
        <v>903</v>
      </c>
      <c r="Q394" s="100" t="s">
        <v>902</v>
      </c>
      <c r="R394" s="99" t="s">
        <v>903</v>
      </c>
      <c r="S394" s="101" t="s">
        <v>903</v>
      </c>
      <c r="T394" s="176" t="s">
        <v>916</v>
      </c>
      <c r="U394" s="176"/>
      <c r="V394" s="176"/>
      <c r="W394" s="176"/>
      <c r="X394" s="176"/>
      <c r="Y394" s="176"/>
      <c r="Z394" s="176"/>
      <c r="AA394" s="176"/>
      <c r="AB394" s="176"/>
      <c r="AC394" s="176"/>
      <c r="AD394" s="176"/>
      <c r="AE394" s="176"/>
      <c r="AF394" s="176"/>
      <c r="AG394" s="176"/>
      <c r="AH394" s="176"/>
      <c r="AI394" s="177"/>
      <c r="AJ394" s="99"/>
      <c r="AK394" s="99"/>
      <c r="AL394" s="99"/>
      <c r="AM394" s="99"/>
      <c r="AN394" s="99"/>
      <c r="AO394" s="99"/>
      <c r="AP394" s="99"/>
      <c r="AQ394" s="101"/>
      <c r="AR394" s="99"/>
      <c r="AS394" s="99"/>
      <c r="AT394" s="99"/>
      <c r="AU394" s="99"/>
      <c r="AV394" s="99"/>
      <c r="AW394" s="99"/>
      <c r="AX394" s="99"/>
      <c r="AY394" s="101"/>
      <c r="AZ394" s="99"/>
      <c r="BA394" s="99"/>
      <c r="BB394" s="99"/>
      <c r="BC394" s="99"/>
      <c r="BD394" s="99"/>
      <c r="BE394" s="99"/>
      <c r="BF394" s="99"/>
      <c r="BG394" s="101"/>
      <c r="BH394" s="172"/>
      <c r="BI394" s="51"/>
      <c r="BJ394" s="174"/>
      <c r="BL394" s="51"/>
      <c r="BM394" s="51"/>
      <c r="BN394" s="51"/>
      <c r="BO394" s="51"/>
      <c r="BP394" s="51"/>
      <c r="BQ394" s="51"/>
      <c r="BR394" s="51"/>
      <c r="BS394" s="51"/>
      <c r="BT394" s="51"/>
      <c r="BU394" s="51"/>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row>
    <row r="395" spans="1:102" s="50" customFormat="1" x14ac:dyDescent="0.3">
      <c r="A395" s="163"/>
      <c r="B395" s="165"/>
      <c r="C395" s="167"/>
      <c r="D395" s="167"/>
      <c r="E395" s="167"/>
      <c r="F395" s="167"/>
      <c r="G395" s="167" t="s">
        <v>953</v>
      </c>
      <c r="H395" s="167"/>
      <c r="I395" s="167"/>
      <c r="J395" s="51" t="s">
        <v>869</v>
      </c>
      <c r="K395" s="93" t="str">
        <f t="shared" si="6"/>
        <v>2C 0 1</v>
      </c>
      <c r="L395" s="98" t="s">
        <v>902</v>
      </c>
      <c r="M395" s="99" t="s">
        <v>902</v>
      </c>
      <c r="N395" s="99" t="s">
        <v>903</v>
      </c>
      <c r="O395" s="99" t="s">
        <v>902</v>
      </c>
      <c r="P395" s="99" t="s">
        <v>903</v>
      </c>
      <c r="Q395" s="100" t="s">
        <v>903</v>
      </c>
      <c r="R395" s="99" t="s">
        <v>902</v>
      </c>
      <c r="S395" s="101" t="s">
        <v>902</v>
      </c>
      <c r="T395" s="102" t="s">
        <v>902</v>
      </c>
      <c r="U395" s="100" t="s">
        <v>903</v>
      </c>
      <c r="V395" s="187" t="s">
        <v>913</v>
      </c>
      <c r="W395" s="169"/>
      <c r="X395" s="170"/>
      <c r="Y395" s="99"/>
      <c r="Z395" s="99"/>
      <c r="AA395" s="101"/>
      <c r="AB395" s="99"/>
      <c r="AC395" s="99"/>
      <c r="AD395" s="99"/>
      <c r="AE395" s="99"/>
      <c r="AF395" s="99"/>
      <c r="AG395" s="99"/>
      <c r="AH395" s="99"/>
      <c r="AI395" s="101"/>
      <c r="AJ395" s="99"/>
      <c r="AK395" s="99"/>
      <c r="AL395" s="99"/>
      <c r="AM395" s="99"/>
      <c r="AN395" s="99"/>
      <c r="AO395" s="99"/>
      <c r="AP395" s="99"/>
      <c r="AQ395" s="101"/>
      <c r="AR395" s="99"/>
      <c r="AS395" s="99"/>
      <c r="AT395" s="99"/>
      <c r="AU395" s="99"/>
      <c r="AV395" s="99"/>
      <c r="AW395" s="99"/>
      <c r="AX395" s="99"/>
      <c r="AY395" s="101"/>
      <c r="AZ395" s="99"/>
      <c r="BA395" s="99"/>
      <c r="BB395" s="99"/>
      <c r="BC395" s="99"/>
      <c r="BD395" s="99"/>
      <c r="BE395" s="99"/>
      <c r="BF395" s="99"/>
      <c r="BG395" s="101"/>
      <c r="BH395" s="172"/>
      <c r="BI395" s="51"/>
      <c r="BJ395" s="174"/>
      <c r="BL395" s="51"/>
      <c r="BM395" s="51"/>
      <c r="BN395" s="51"/>
      <c r="BO395" s="51"/>
      <c r="BP395" s="51"/>
      <c r="BQ395" s="51"/>
      <c r="BR395" s="51"/>
      <c r="BS395" s="51"/>
      <c r="BT395" s="51"/>
      <c r="BU395" s="51"/>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row>
    <row r="396" spans="1:102" s="50" customFormat="1" x14ac:dyDescent="0.3">
      <c r="A396" s="163"/>
      <c r="B396" s="165"/>
      <c r="C396" s="167"/>
      <c r="D396" s="167"/>
      <c r="E396" s="167"/>
      <c r="F396" s="167"/>
      <c r="G396" s="167" t="s">
        <v>954</v>
      </c>
      <c r="H396" s="167"/>
      <c r="I396" s="167"/>
      <c r="J396" s="51" t="s">
        <v>869</v>
      </c>
      <c r="K396" s="93" t="str">
        <f t="shared" si="6"/>
        <v>2C 1 1</v>
      </c>
      <c r="L396" s="98" t="s">
        <v>902</v>
      </c>
      <c r="M396" s="99" t="s">
        <v>902</v>
      </c>
      <c r="N396" s="99" t="s">
        <v>903</v>
      </c>
      <c r="O396" s="99" t="s">
        <v>902</v>
      </c>
      <c r="P396" s="99" t="s">
        <v>903</v>
      </c>
      <c r="Q396" s="100" t="s">
        <v>903</v>
      </c>
      <c r="R396" s="99" t="s">
        <v>902</v>
      </c>
      <c r="S396" s="101" t="s">
        <v>903</v>
      </c>
      <c r="T396" s="102" t="s">
        <v>902</v>
      </c>
      <c r="U396" s="100" t="s">
        <v>903</v>
      </c>
      <c r="V396" s="187" t="s">
        <v>913</v>
      </c>
      <c r="W396" s="169"/>
      <c r="X396" s="170"/>
      <c r="Y396" s="99"/>
      <c r="Z396" s="99"/>
      <c r="AA396" s="101"/>
      <c r="AB396" s="176" t="s">
        <v>921</v>
      </c>
      <c r="AC396" s="176"/>
      <c r="AD396" s="176"/>
      <c r="AE396" s="176"/>
      <c r="AF396" s="176"/>
      <c r="AG396" s="176"/>
      <c r="AH396" s="176"/>
      <c r="AI396" s="177"/>
      <c r="AJ396" s="99"/>
      <c r="AK396" s="99"/>
      <c r="AL396" s="99"/>
      <c r="AM396" s="99"/>
      <c r="AN396" s="99"/>
      <c r="AO396" s="99"/>
      <c r="AP396" s="99"/>
      <c r="AQ396" s="101"/>
      <c r="AR396" s="99"/>
      <c r="AS396" s="99"/>
      <c r="AT396" s="99"/>
      <c r="AU396" s="99"/>
      <c r="AV396" s="99"/>
      <c r="AW396" s="99"/>
      <c r="AX396" s="99"/>
      <c r="AY396" s="101"/>
      <c r="AZ396" s="99"/>
      <c r="BA396" s="99"/>
      <c r="BB396" s="99"/>
      <c r="BC396" s="99"/>
      <c r="BD396" s="99"/>
      <c r="BE396" s="99"/>
      <c r="BF396" s="99"/>
      <c r="BG396" s="101"/>
      <c r="BH396" s="172"/>
      <c r="BI396" s="51"/>
      <c r="BJ396" s="174"/>
      <c r="BL396" s="51"/>
      <c r="BM396" s="51"/>
      <c r="BN396" s="51"/>
      <c r="BO396" s="51"/>
      <c r="BP396" s="51"/>
      <c r="BQ396" s="51"/>
      <c r="BR396" s="51"/>
      <c r="BS396" s="51"/>
      <c r="BT396" s="51"/>
      <c r="BU396" s="51"/>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row>
    <row r="397" spans="1:102" s="50" customFormat="1" x14ac:dyDescent="0.3">
      <c r="A397" s="163"/>
      <c r="B397" s="165"/>
      <c r="C397" s="167"/>
      <c r="D397" s="167"/>
      <c r="E397" s="167"/>
      <c r="F397" s="167"/>
      <c r="G397" s="167" t="s">
        <v>955</v>
      </c>
      <c r="H397" s="167"/>
      <c r="I397" s="167"/>
      <c r="J397" s="51" t="s">
        <v>869</v>
      </c>
      <c r="K397" s="93" t="str">
        <f t="shared" si="6"/>
        <v>2C 2 1</v>
      </c>
      <c r="L397" s="98" t="s">
        <v>902</v>
      </c>
      <c r="M397" s="99" t="s">
        <v>902</v>
      </c>
      <c r="N397" s="99" t="s">
        <v>903</v>
      </c>
      <c r="O397" s="99" t="s">
        <v>902</v>
      </c>
      <c r="P397" s="99" t="s">
        <v>903</v>
      </c>
      <c r="Q397" s="100" t="s">
        <v>903</v>
      </c>
      <c r="R397" s="99" t="s">
        <v>903</v>
      </c>
      <c r="S397" s="101" t="s">
        <v>902</v>
      </c>
      <c r="T397" s="102" t="s">
        <v>902</v>
      </c>
      <c r="U397" s="100" t="s">
        <v>903</v>
      </c>
      <c r="V397" s="187" t="s">
        <v>913</v>
      </c>
      <c r="W397" s="169"/>
      <c r="X397" s="170"/>
      <c r="Y397" s="99"/>
      <c r="Z397" s="99"/>
      <c r="AA397" s="101"/>
      <c r="AB397" s="176" t="s">
        <v>916</v>
      </c>
      <c r="AC397" s="176"/>
      <c r="AD397" s="176"/>
      <c r="AE397" s="176"/>
      <c r="AF397" s="176"/>
      <c r="AG397" s="176"/>
      <c r="AH397" s="176"/>
      <c r="AI397" s="176"/>
      <c r="AJ397" s="176"/>
      <c r="AK397" s="176"/>
      <c r="AL397" s="176"/>
      <c r="AM397" s="176"/>
      <c r="AN397" s="176"/>
      <c r="AO397" s="176"/>
      <c r="AP397" s="176"/>
      <c r="AQ397" s="177"/>
      <c r="AR397" s="99"/>
      <c r="AS397" s="99"/>
      <c r="AT397" s="99"/>
      <c r="AU397" s="99"/>
      <c r="AV397" s="99"/>
      <c r="AW397" s="99"/>
      <c r="AX397" s="99"/>
      <c r="AY397" s="101"/>
      <c r="AZ397" s="99"/>
      <c r="BA397" s="99"/>
      <c r="BB397" s="99"/>
      <c r="BC397" s="99"/>
      <c r="BD397" s="99"/>
      <c r="BE397" s="99"/>
      <c r="BF397" s="99"/>
      <c r="BG397" s="101"/>
      <c r="BH397" s="172"/>
      <c r="BI397" s="51"/>
      <c r="BJ397" s="174"/>
      <c r="BL397" s="51"/>
      <c r="BM397" s="51"/>
      <c r="BN397" s="51"/>
      <c r="BO397" s="51"/>
      <c r="BP397" s="51"/>
      <c r="BQ397" s="51"/>
      <c r="BR397" s="51"/>
      <c r="BS397" s="51"/>
      <c r="BT397" s="51"/>
      <c r="BU397" s="51"/>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row>
    <row r="398" spans="1:102" s="50" customFormat="1" x14ac:dyDescent="0.3">
      <c r="A398" s="163" t="s">
        <v>509</v>
      </c>
      <c r="B398" s="165"/>
      <c r="C398" s="167" t="s">
        <v>579</v>
      </c>
      <c r="D398" s="167" t="s">
        <v>580</v>
      </c>
      <c r="E398" s="167" t="s">
        <v>774</v>
      </c>
      <c r="F398" s="167">
        <v>8</v>
      </c>
      <c r="G398" s="167" t="s">
        <v>787</v>
      </c>
      <c r="H398" s="51" t="s">
        <v>786</v>
      </c>
      <c r="I398" s="51" t="s">
        <v>920</v>
      </c>
      <c r="J398" s="51" t="s">
        <v>867</v>
      </c>
      <c r="K398" s="93" t="str">
        <f t="shared" si="6"/>
        <v>B4 3 0</v>
      </c>
      <c r="L398" s="98" t="s">
        <v>903</v>
      </c>
      <c r="M398" s="99" t="s">
        <v>902</v>
      </c>
      <c r="N398" s="99" t="s">
        <v>903</v>
      </c>
      <c r="O398" s="99" t="s">
        <v>903</v>
      </c>
      <c r="P398" s="99" t="s">
        <v>902</v>
      </c>
      <c r="Q398" s="100" t="s">
        <v>903</v>
      </c>
      <c r="R398" s="99" t="s">
        <v>903</v>
      </c>
      <c r="S398" s="101" t="s">
        <v>903</v>
      </c>
      <c r="T398" s="102" t="s">
        <v>902</v>
      </c>
      <c r="U398" s="100" t="s">
        <v>902</v>
      </c>
      <c r="V398" s="99"/>
      <c r="W398" s="99"/>
      <c r="X398" s="100"/>
      <c r="Y398" s="169" t="s">
        <v>911</v>
      </c>
      <c r="Z398" s="169"/>
      <c r="AA398" s="171"/>
      <c r="AB398" s="176" t="s">
        <v>921</v>
      </c>
      <c r="AC398" s="176"/>
      <c r="AD398" s="176"/>
      <c r="AE398" s="176"/>
      <c r="AF398" s="176"/>
      <c r="AG398" s="176"/>
      <c r="AH398" s="176"/>
      <c r="AI398" s="177"/>
      <c r="AJ398" s="99"/>
      <c r="AK398" s="99"/>
      <c r="AL398" s="99"/>
      <c r="AM398" s="99"/>
      <c r="AN398" s="99"/>
      <c r="AO398" s="99"/>
      <c r="AP398" s="99"/>
      <c r="AQ398" s="101"/>
      <c r="AR398" s="99"/>
      <c r="AS398" s="99"/>
      <c r="AT398" s="99"/>
      <c r="AU398" s="99"/>
      <c r="AV398" s="99"/>
      <c r="AW398" s="99"/>
      <c r="AX398" s="99"/>
      <c r="AY398" s="101"/>
      <c r="AZ398" s="99"/>
      <c r="BA398" s="99"/>
      <c r="BB398" s="99"/>
      <c r="BC398" s="99"/>
      <c r="BD398" s="99"/>
      <c r="BE398" s="99"/>
      <c r="BF398" s="99"/>
      <c r="BG398" s="101"/>
      <c r="BH398" s="172" t="s">
        <v>581</v>
      </c>
      <c r="BI398" s="51"/>
      <c r="BJ398" s="174" t="s">
        <v>691</v>
      </c>
      <c r="BL398" s="51"/>
      <c r="BM398" s="51"/>
      <c r="BN398" s="51"/>
      <c r="BO398" s="51"/>
      <c r="BP398" s="51"/>
      <c r="BQ398" s="51"/>
      <c r="BR398" s="51"/>
      <c r="BS398" s="51"/>
      <c r="BT398" s="51"/>
      <c r="BU398" s="51"/>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row>
    <row r="399" spans="1:102" s="50" customFormat="1" x14ac:dyDescent="0.3">
      <c r="A399" s="163"/>
      <c r="B399" s="165"/>
      <c r="C399" s="167"/>
      <c r="D399" s="167"/>
      <c r="E399" s="167"/>
      <c r="F399" s="167"/>
      <c r="G399" s="167"/>
      <c r="H399" s="51" t="s">
        <v>794</v>
      </c>
      <c r="I399" s="51" t="s">
        <v>920</v>
      </c>
      <c r="J399" s="51" t="s">
        <v>868</v>
      </c>
      <c r="K399" s="93" t="str">
        <f t="shared" si="6"/>
        <v>B4 3 2</v>
      </c>
      <c r="L399" s="98" t="s">
        <v>903</v>
      </c>
      <c r="M399" s="99" t="s">
        <v>902</v>
      </c>
      <c r="N399" s="99" t="s">
        <v>903</v>
      </c>
      <c r="O399" s="99" t="s">
        <v>903</v>
      </c>
      <c r="P399" s="99" t="s">
        <v>902</v>
      </c>
      <c r="Q399" s="100" t="s">
        <v>903</v>
      </c>
      <c r="R399" s="99" t="s">
        <v>903</v>
      </c>
      <c r="S399" s="101" t="s">
        <v>903</v>
      </c>
      <c r="T399" s="102" t="s">
        <v>903</v>
      </c>
      <c r="U399" s="100" t="s">
        <v>902</v>
      </c>
      <c r="V399" s="99"/>
      <c r="W399" s="99"/>
      <c r="X399" s="103"/>
      <c r="Y399" s="169" t="s">
        <v>132</v>
      </c>
      <c r="Z399" s="169"/>
      <c r="AA399" s="171"/>
      <c r="AB399" s="176" t="s">
        <v>921</v>
      </c>
      <c r="AC399" s="176"/>
      <c r="AD399" s="176"/>
      <c r="AE399" s="176"/>
      <c r="AF399" s="176"/>
      <c r="AG399" s="176"/>
      <c r="AH399" s="176"/>
      <c r="AI399" s="177"/>
      <c r="AJ399" s="99"/>
      <c r="AK399" s="99"/>
      <c r="AL399" s="99"/>
      <c r="AM399" s="99"/>
      <c r="AN399" s="99"/>
      <c r="AO399" s="99"/>
      <c r="AP399" s="99"/>
      <c r="AQ399" s="101"/>
      <c r="AR399" s="99"/>
      <c r="AS399" s="99"/>
      <c r="AT399" s="99"/>
      <c r="AU399" s="99"/>
      <c r="AV399" s="99"/>
      <c r="AW399" s="99"/>
      <c r="AX399" s="99"/>
      <c r="AY399" s="101"/>
      <c r="AZ399" s="99"/>
      <c r="BA399" s="99"/>
      <c r="BB399" s="99"/>
      <c r="BC399" s="99"/>
      <c r="BD399" s="99"/>
      <c r="BE399" s="99"/>
      <c r="BF399" s="99"/>
      <c r="BG399" s="101"/>
      <c r="BH399" s="172"/>
      <c r="BI399" s="51"/>
      <c r="BJ399" s="174"/>
      <c r="BL399" s="51"/>
      <c r="BM399" s="51"/>
      <c r="BN399" s="51"/>
      <c r="BO399" s="51"/>
      <c r="BP399" s="51"/>
      <c r="BQ399" s="51"/>
      <c r="BR399" s="51"/>
      <c r="BS399" s="51"/>
      <c r="BT399" s="51"/>
      <c r="BU399" s="51"/>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row>
    <row r="400" spans="1:102" s="50" customFormat="1" x14ac:dyDescent="0.3">
      <c r="A400" s="163" t="s">
        <v>515</v>
      </c>
      <c r="B400" s="165"/>
      <c r="C400" s="167"/>
      <c r="D400" s="167"/>
      <c r="E400" s="167"/>
      <c r="F400" s="167"/>
      <c r="G400" s="167" t="s">
        <v>788</v>
      </c>
      <c r="H400" s="51" t="s">
        <v>786</v>
      </c>
      <c r="I400" s="51" t="s">
        <v>920</v>
      </c>
      <c r="J400" s="51" t="s">
        <v>867</v>
      </c>
      <c r="K400" s="93" t="str">
        <f t="shared" si="6"/>
        <v>B4 3 1</v>
      </c>
      <c r="L400" s="98" t="s">
        <v>903</v>
      </c>
      <c r="M400" s="99" t="s">
        <v>902</v>
      </c>
      <c r="N400" s="99" t="s">
        <v>903</v>
      </c>
      <c r="O400" s="99" t="s">
        <v>903</v>
      </c>
      <c r="P400" s="99" t="s">
        <v>902</v>
      </c>
      <c r="Q400" s="100" t="s">
        <v>903</v>
      </c>
      <c r="R400" s="99" t="s">
        <v>903</v>
      </c>
      <c r="S400" s="101" t="s">
        <v>903</v>
      </c>
      <c r="T400" s="102" t="s">
        <v>902</v>
      </c>
      <c r="U400" s="100" t="s">
        <v>903</v>
      </c>
      <c r="V400" s="99"/>
      <c r="W400" s="99"/>
      <c r="X400" s="100"/>
      <c r="Y400" s="169" t="s">
        <v>911</v>
      </c>
      <c r="Z400" s="169"/>
      <c r="AA400" s="171"/>
      <c r="AB400" s="176" t="s">
        <v>921</v>
      </c>
      <c r="AC400" s="176"/>
      <c r="AD400" s="176"/>
      <c r="AE400" s="176"/>
      <c r="AF400" s="176"/>
      <c r="AG400" s="176"/>
      <c r="AH400" s="176"/>
      <c r="AI400" s="177"/>
      <c r="AJ400" s="99"/>
      <c r="AK400" s="99"/>
      <c r="AL400" s="99"/>
      <c r="AM400" s="99"/>
      <c r="AN400" s="99"/>
      <c r="AO400" s="99"/>
      <c r="AP400" s="99"/>
      <c r="AQ400" s="101"/>
      <c r="AR400" s="99"/>
      <c r="AS400" s="99"/>
      <c r="AT400" s="99"/>
      <c r="AU400" s="99"/>
      <c r="AV400" s="99"/>
      <c r="AW400" s="99"/>
      <c r="AX400" s="99"/>
      <c r="AY400" s="101"/>
      <c r="AZ400" s="99"/>
      <c r="BA400" s="99"/>
      <c r="BB400" s="99"/>
      <c r="BC400" s="99"/>
      <c r="BD400" s="99"/>
      <c r="BE400" s="99"/>
      <c r="BF400" s="99"/>
      <c r="BG400" s="101"/>
      <c r="BH400" s="172"/>
      <c r="BI400" s="51"/>
      <c r="BJ400" s="174"/>
      <c r="BL400" s="51"/>
      <c r="BM400" s="51"/>
      <c r="BN400" s="51"/>
      <c r="BO400" s="51"/>
      <c r="BP400" s="51"/>
      <c r="BQ400" s="51"/>
      <c r="BR400" s="51"/>
      <c r="BS400" s="51"/>
      <c r="BT400" s="51"/>
      <c r="BU400" s="51"/>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row>
    <row r="401" spans="1:102" s="50" customFormat="1" x14ac:dyDescent="0.3">
      <c r="A401" s="163"/>
      <c r="B401" s="165"/>
      <c r="C401" s="167"/>
      <c r="D401" s="167"/>
      <c r="E401" s="167"/>
      <c r="F401" s="167"/>
      <c r="G401" s="167"/>
      <c r="H401" s="51" t="s">
        <v>794</v>
      </c>
      <c r="I401" s="51" t="s">
        <v>920</v>
      </c>
      <c r="J401" s="51" t="s">
        <v>867</v>
      </c>
      <c r="K401" s="93" t="str">
        <f t="shared" si="6"/>
        <v>B4 3 3</v>
      </c>
      <c r="L401" s="98" t="s">
        <v>903</v>
      </c>
      <c r="M401" s="99" t="s">
        <v>902</v>
      </c>
      <c r="N401" s="99" t="s">
        <v>903</v>
      </c>
      <c r="O401" s="99" t="s">
        <v>903</v>
      </c>
      <c r="P401" s="99" t="s">
        <v>902</v>
      </c>
      <c r="Q401" s="100" t="s">
        <v>903</v>
      </c>
      <c r="R401" s="99" t="s">
        <v>903</v>
      </c>
      <c r="S401" s="101" t="s">
        <v>903</v>
      </c>
      <c r="T401" s="102" t="s">
        <v>903</v>
      </c>
      <c r="U401" s="100" t="s">
        <v>903</v>
      </c>
      <c r="V401" s="99"/>
      <c r="W401" s="99"/>
      <c r="X401" s="100"/>
      <c r="Y401" s="169" t="s">
        <v>132</v>
      </c>
      <c r="Z401" s="169"/>
      <c r="AA401" s="171"/>
      <c r="AB401" s="176" t="s">
        <v>921</v>
      </c>
      <c r="AC401" s="176"/>
      <c r="AD401" s="176"/>
      <c r="AE401" s="176"/>
      <c r="AF401" s="176"/>
      <c r="AG401" s="176"/>
      <c r="AH401" s="176"/>
      <c r="AI401" s="177"/>
      <c r="AJ401" s="99"/>
      <c r="AK401" s="99"/>
      <c r="AL401" s="99"/>
      <c r="AM401" s="99"/>
      <c r="AN401" s="99"/>
      <c r="AO401" s="99"/>
      <c r="AP401" s="99"/>
      <c r="AQ401" s="101"/>
      <c r="AR401" s="99"/>
      <c r="AS401" s="99"/>
      <c r="AT401" s="99"/>
      <c r="AU401" s="99"/>
      <c r="AV401" s="99"/>
      <c r="AW401" s="99"/>
      <c r="AX401" s="99"/>
      <c r="AY401" s="101"/>
      <c r="AZ401" s="99"/>
      <c r="BA401" s="99"/>
      <c r="BB401" s="99"/>
      <c r="BC401" s="99"/>
      <c r="BD401" s="99"/>
      <c r="BE401" s="99"/>
      <c r="BF401" s="99"/>
      <c r="BG401" s="101"/>
      <c r="BH401" s="172"/>
      <c r="BI401" s="51"/>
      <c r="BJ401" s="174"/>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row>
    <row r="402" spans="1:102" s="50" customFormat="1" x14ac:dyDescent="0.3">
      <c r="A402" s="163" t="s">
        <v>515</v>
      </c>
      <c r="B402" s="165"/>
      <c r="C402" s="167"/>
      <c r="D402" s="167"/>
      <c r="E402" s="167"/>
      <c r="F402" s="167"/>
      <c r="G402" s="51" t="s">
        <v>790</v>
      </c>
      <c r="H402" s="51" t="s">
        <v>794</v>
      </c>
      <c r="I402" s="51" t="s">
        <v>920</v>
      </c>
      <c r="J402" s="51" t="s">
        <v>868</v>
      </c>
      <c r="K402" s="93" t="str">
        <f t="shared" si="6"/>
        <v>BC 3 2</v>
      </c>
      <c r="L402" s="98" t="s">
        <v>903</v>
      </c>
      <c r="M402" s="99" t="s">
        <v>902</v>
      </c>
      <c r="N402" s="99" t="s">
        <v>903</v>
      </c>
      <c r="O402" s="99" t="s">
        <v>903</v>
      </c>
      <c r="P402" s="99" t="s">
        <v>903</v>
      </c>
      <c r="Q402" s="100" t="s">
        <v>903</v>
      </c>
      <c r="R402" s="99" t="s">
        <v>903</v>
      </c>
      <c r="S402" s="101" t="s">
        <v>903</v>
      </c>
      <c r="T402" s="102" t="s">
        <v>903</v>
      </c>
      <c r="U402" s="100" t="s">
        <v>902</v>
      </c>
      <c r="V402" s="99"/>
      <c r="W402" s="99"/>
      <c r="X402" s="100"/>
      <c r="Y402" s="99"/>
      <c r="Z402" s="99"/>
      <c r="AA402" s="101"/>
      <c r="AB402" s="175" t="s">
        <v>921</v>
      </c>
      <c r="AC402" s="176"/>
      <c r="AD402" s="176"/>
      <c r="AE402" s="176"/>
      <c r="AF402" s="176"/>
      <c r="AG402" s="176"/>
      <c r="AH402" s="176"/>
      <c r="AI402" s="177"/>
      <c r="AJ402" s="175" t="s">
        <v>790</v>
      </c>
      <c r="AK402" s="176"/>
      <c r="AL402" s="176"/>
      <c r="AM402" s="176"/>
      <c r="AN402" s="176"/>
      <c r="AO402" s="176"/>
      <c r="AP402" s="176"/>
      <c r="AQ402" s="177"/>
      <c r="AR402" s="99"/>
      <c r="AS402" s="99"/>
      <c r="AT402" s="99"/>
      <c r="AU402" s="99"/>
      <c r="AV402" s="99"/>
      <c r="AW402" s="99"/>
      <c r="AX402" s="99"/>
      <c r="AY402" s="101"/>
      <c r="AZ402" s="99"/>
      <c r="BA402" s="99"/>
      <c r="BB402" s="99"/>
      <c r="BC402" s="99"/>
      <c r="BD402" s="99"/>
      <c r="BE402" s="99"/>
      <c r="BF402" s="99"/>
      <c r="BG402" s="101"/>
      <c r="BH402" s="172"/>
      <c r="BI402" s="51"/>
      <c r="BJ402" s="174"/>
      <c r="BL402" s="51"/>
      <c r="BM402" s="51"/>
      <c r="BN402" s="51"/>
      <c r="BO402" s="51"/>
      <c r="BP402" s="51"/>
      <c r="BQ402" s="51"/>
      <c r="BR402" s="51"/>
      <c r="BS402" s="51"/>
      <c r="BT402" s="51"/>
      <c r="BU402" s="51"/>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row>
    <row r="403" spans="1:102" s="50" customFormat="1" x14ac:dyDescent="0.3">
      <c r="A403" s="163"/>
      <c r="B403" s="165"/>
      <c r="C403" s="167"/>
      <c r="D403" s="167"/>
      <c r="E403" s="167"/>
      <c r="F403" s="167"/>
      <c r="G403" s="51" t="s">
        <v>789</v>
      </c>
      <c r="H403" s="51" t="s">
        <v>794</v>
      </c>
      <c r="I403" s="51" t="s">
        <v>920</v>
      </c>
      <c r="J403" s="51" t="s">
        <v>868</v>
      </c>
      <c r="K403" s="93" t="str">
        <f t="shared" si="6"/>
        <v>BC 3 3</v>
      </c>
      <c r="L403" s="98" t="s">
        <v>903</v>
      </c>
      <c r="M403" s="99" t="s">
        <v>902</v>
      </c>
      <c r="N403" s="99" t="s">
        <v>903</v>
      </c>
      <c r="O403" s="99" t="s">
        <v>903</v>
      </c>
      <c r="P403" s="99" t="s">
        <v>903</v>
      </c>
      <c r="Q403" s="100" t="s">
        <v>903</v>
      </c>
      <c r="R403" s="99" t="s">
        <v>903</v>
      </c>
      <c r="S403" s="101" t="s">
        <v>903</v>
      </c>
      <c r="T403" s="102" t="s">
        <v>903</v>
      </c>
      <c r="U403" s="100" t="s">
        <v>903</v>
      </c>
      <c r="V403" s="99"/>
      <c r="W403" s="99"/>
      <c r="X403" s="100"/>
      <c r="Y403" s="99"/>
      <c r="Z403" s="99"/>
      <c r="AA403" s="101"/>
      <c r="AB403" s="176" t="s">
        <v>921</v>
      </c>
      <c r="AC403" s="176"/>
      <c r="AD403" s="176"/>
      <c r="AE403" s="176"/>
      <c r="AF403" s="176"/>
      <c r="AG403" s="176"/>
      <c r="AH403" s="176"/>
      <c r="AI403" s="177"/>
      <c r="AJ403" s="175" t="s">
        <v>789</v>
      </c>
      <c r="AK403" s="176"/>
      <c r="AL403" s="176"/>
      <c r="AM403" s="176"/>
      <c r="AN403" s="176"/>
      <c r="AO403" s="176"/>
      <c r="AP403" s="176"/>
      <c r="AQ403" s="176"/>
      <c r="AR403" s="176"/>
      <c r="AS403" s="176"/>
      <c r="AT403" s="176"/>
      <c r="AU403" s="176"/>
      <c r="AV403" s="176"/>
      <c r="AW403" s="176"/>
      <c r="AX403" s="176"/>
      <c r="AY403" s="177"/>
      <c r="AZ403" s="99"/>
      <c r="BA403" s="99"/>
      <c r="BB403" s="99"/>
      <c r="BC403" s="99"/>
      <c r="BD403" s="99"/>
      <c r="BE403" s="99"/>
      <c r="BF403" s="99"/>
      <c r="BG403" s="101"/>
      <c r="BH403" s="172"/>
      <c r="BI403" s="51"/>
      <c r="BJ403" s="174"/>
      <c r="BL403" s="51"/>
      <c r="BM403" s="51"/>
      <c r="BN403" s="51"/>
      <c r="BO403" s="51"/>
      <c r="BP403" s="51"/>
      <c r="BQ403" s="51"/>
      <c r="BR403" s="51"/>
      <c r="BS403" s="51"/>
      <c r="BT403" s="51"/>
      <c r="BU403" s="51"/>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row>
    <row r="404" spans="1:102" s="50" customFormat="1" x14ac:dyDescent="0.3">
      <c r="A404" s="163" t="s">
        <v>778</v>
      </c>
      <c r="B404" s="165"/>
      <c r="C404" s="167"/>
      <c r="D404" s="167"/>
      <c r="E404" s="167" t="s">
        <v>947</v>
      </c>
      <c r="F404" s="167">
        <v>8</v>
      </c>
      <c r="G404" s="167" t="s">
        <v>787</v>
      </c>
      <c r="H404" s="167" t="s">
        <v>786</v>
      </c>
      <c r="I404" s="51" t="s">
        <v>790</v>
      </c>
      <c r="J404" s="51" t="s">
        <v>868</v>
      </c>
      <c r="K404" s="93" t="str">
        <f t="shared" si="6"/>
        <v>B4 1 0</v>
      </c>
      <c r="L404" s="98" t="s">
        <v>903</v>
      </c>
      <c r="M404" s="99" t="s">
        <v>902</v>
      </c>
      <c r="N404" s="99" t="s">
        <v>903</v>
      </c>
      <c r="O404" s="99" t="s">
        <v>903</v>
      </c>
      <c r="P404" s="99" t="s">
        <v>902</v>
      </c>
      <c r="Q404" s="100" t="s">
        <v>903</v>
      </c>
      <c r="R404" s="99" t="s">
        <v>902</v>
      </c>
      <c r="S404" s="101" t="s">
        <v>903</v>
      </c>
      <c r="T404" s="102" t="s">
        <v>902</v>
      </c>
      <c r="U404" s="100" t="s">
        <v>902</v>
      </c>
      <c r="V404" s="99"/>
      <c r="W404" s="99"/>
      <c r="X404" s="103"/>
      <c r="Y404" s="169" t="s">
        <v>911</v>
      </c>
      <c r="Z404" s="169"/>
      <c r="AA404" s="171"/>
      <c r="AB404" s="175" t="s">
        <v>790</v>
      </c>
      <c r="AC404" s="176"/>
      <c r="AD404" s="176"/>
      <c r="AE404" s="176"/>
      <c r="AF404" s="176"/>
      <c r="AG404" s="176"/>
      <c r="AH404" s="176"/>
      <c r="AI404" s="177"/>
      <c r="AJ404" s="99"/>
      <c r="AK404" s="99"/>
      <c r="AL404" s="99"/>
      <c r="AM404" s="99"/>
      <c r="AN404" s="99"/>
      <c r="AO404" s="99"/>
      <c r="AP404" s="99"/>
      <c r="AQ404" s="101"/>
      <c r="AR404" s="99"/>
      <c r="AS404" s="99"/>
      <c r="AT404" s="99"/>
      <c r="AU404" s="99"/>
      <c r="AV404" s="99"/>
      <c r="AW404" s="99"/>
      <c r="AX404" s="99"/>
      <c r="AY404" s="101"/>
      <c r="AZ404" s="99"/>
      <c r="BA404" s="99"/>
      <c r="BB404" s="99"/>
      <c r="BC404" s="99"/>
      <c r="BD404" s="99"/>
      <c r="BE404" s="99"/>
      <c r="BF404" s="99"/>
      <c r="BG404" s="101"/>
      <c r="BH404" s="172"/>
      <c r="BI404" s="51"/>
      <c r="BJ404" s="174"/>
      <c r="BL404" s="51"/>
      <c r="BM404" s="51"/>
      <c r="BN404" s="51"/>
      <c r="BO404" s="51"/>
      <c r="BP404" s="51"/>
      <c r="BQ404" s="51"/>
      <c r="BR404" s="51"/>
      <c r="BS404" s="51"/>
      <c r="BT404" s="51"/>
      <c r="BU404" s="51"/>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row>
    <row r="405" spans="1:102" s="50" customFormat="1" x14ac:dyDescent="0.3">
      <c r="A405" s="163"/>
      <c r="B405" s="165"/>
      <c r="C405" s="167"/>
      <c r="D405" s="167"/>
      <c r="E405" s="167"/>
      <c r="F405" s="167"/>
      <c r="G405" s="167"/>
      <c r="H405" s="167"/>
      <c r="I405" s="51" t="s">
        <v>787</v>
      </c>
      <c r="J405" s="51" t="s">
        <v>868</v>
      </c>
      <c r="K405" s="93" t="str">
        <f t="shared" si="6"/>
        <v>B0 3 0</v>
      </c>
      <c r="L405" s="98" t="s">
        <v>903</v>
      </c>
      <c r="M405" s="99" t="s">
        <v>902</v>
      </c>
      <c r="N405" s="99" t="s">
        <v>903</v>
      </c>
      <c r="O405" s="99" t="s">
        <v>903</v>
      </c>
      <c r="P405" s="99" t="s">
        <v>902</v>
      </c>
      <c r="Q405" s="100" t="s">
        <v>902</v>
      </c>
      <c r="R405" s="99" t="s">
        <v>903</v>
      </c>
      <c r="S405" s="101" t="s">
        <v>903</v>
      </c>
      <c r="T405" s="102" t="s">
        <v>902</v>
      </c>
      <c r="U405" s="103" t="s">
        <v>902</v>
      </c>
      <c r="V405" s="169" t="s">
        <v>132</v>
      </c>
      <c r="W405" s="169"/>
      <c r="X405" s="170"/>
      <c r="Y405" s="169" t="s">
        <v>911</v>
      </c>
      <c r="Z405" s="169"/>
      <c r="AA405" s="171"/>
      <c r="AB405" s="99"/>
      <c r="AC405" s="99"/>
      <c r="AD405" s="99"/>
      <c r="AE405" s="99"/>
      <c r="AF405" s="99"/>
      <c r="AG405" s="99"/>
      <c r="AH405" s="99"/>
      <c r="AI405" s="101"/>
      <c r="AJ405" s="99"/>
      <c r="AK405" s="99"/>
      <c r="AL405" s="99"/>
      <c r="AM405" s="99"/>
      <c r="AN405" s="99"/>
      <c r="AO405" s="99"/>
      <c r="AP405" s="99"/>
      <c r="AQ405" s="101"/>
      <c r="AR405" s="99"/>
      <c r="AS405" s="99"/>
      <c r="AT405" s="99"/>
      <c r="AU405" s="99"/>
      <c r="AV405" s="99"/>
      <c r="AW405" s="99"/>
      <c r="AX405" s="99"/>
      <c r="AY405" s="101"/>
      <c r="AZ405" s="99"/>
      <c r="BA405" s="99"/>
      <c r="BB405" s="99"/>
      <c r="BC405" s="99"/>
      <c r="BD405" s="99"/>
      <c r="BE405" s="99"/>
      <c r="BF405" s="99"/>
      <c r="BG405" s="101"/>
      <c r="BH405" s="172"/>
      <c r="BI405" s="51"/>
      <c r="BJ405" s="174"/>
      <c r="BL405" s="51"/>
      <c r="BM405" s="51"/>
      <c r="BN405" s="51"/>
      <c r="BO405" s="51"/>
      <c r="BP405" s="51"/>
      <c r="BQ405" s="51"/>
      <c r="BR405" s="51"/>
      <c r="BS405" s="51"/>
      <c r="BT405" s="51"/>
      <c r="BU405" s="51"/>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row>
    <row r="406" spans="1:102" s="50" customFormat="1" x14ac:dyDescent="0.3">
      <c r="A406" s="163"/>
      <c r="B406" s="165"/>
      <c r="C406" s="167"/>
      <c r="D406" s="167"/>
      <c r="E406" s="167"/>
      <c r="F406" s="167"/>
      <c r="G406" s="167"/>
      <c r="H406" s="167"/>
      <c r="I406" s="51" t="s">
        <v>914</v>
      </c>
      <c r="J406" s="51" t="s">
        <v>868</v>
      </c>
      <c r="K406" s="93" t="str">
        <f t="shared" si="6"/>
        <v>B4 0 0</v>
      </c>
      <c r="L406" s="98" t="s">
        <v>903</v>
      </c>
      <c r="M406" s="99" t="s">
        <v>902</v>
      </c>
      <c r="N406" s="99" t="s">
        <v>903</v>
      </c>
      <c r="O406" s="99" t="s">
        <v>903</v>
      </c>
      <c r="P406" s="99" t="s">
        <v>902</v>
      </c>
      <c r="Q406" s="100" t="s">
        <v>903</v>
      </c>
      <c r="R406" s="99" t="s">
        <v>902</v>
      </c>
      <c r="S406" s="101" t="s">
        <v>902</v>
      </c>
      <c r="T406" s="102" t="s">
        <v>902</v>
      </c>
      <c r="U406" s="100" t="s">
        <v>902</v>
      </c>
      <c r="V406" s="99"/>
      <c r="W406" s="99"/>
      <c r="X406" s="100"/>
      <c r="Y406" s="169" t="s">
        <v>911</v>
      </c>
      <c r="Z406" s="169"/>
      <c r="AA406" s="171"/>
      <c r="AB406" s="176" t="s">
        <v>916</v>
      </c>
      <c r="AC406" s="176"/>
      <c r="AD406" s="176"/>
      <c r="AE406" s="176"/>
      <c r="AF406" s="176"/>
      <c r="AG406" s="176"/>
      <c r="AH406" s="176"/>
      <c r="AI406" s="176"/>
      <c r="AJ406" s="176"/>
      <c r="AK406" s="176"/>
      <c r="AL406" s="176"/>
      <c r="AM406" s="176"/>
      <c r="AN406" s="176"/>
      <c r="AO406" s="176"/>
      <c r="AP406" s="176"/>
      <c r="AQ406" s="177"/>
      <c r="AR406" s="99"/>
      <c r="AS406" s="99"/>
      <c r="AT406" s="99"/>
      <c r="AU406" s="99"/>
      <c r="AV406" s="99"/>
      <c r="AW406" s="99"/>
      <c r="AX406" s="99"/>
      <c r="AY406" s="101"/>
      <c r="AZ406" s="99"/>
      <c r="BA406" s="99"/>
      <c r="BB406" s="99"/>
      <c r="BC406" s="99"/>
      <c r="BD406" s="99"/>
      <c r="BE406" s="99"/>
      <c r="BF406" s="99"/>
      <c r="BG406" s="101"/>
      <c r="BH406" s="172"/>
      <c r="BI406" s="51"/>
      <c r="BJ406" s="174"/>
      <c r="BL406" s="51"/>
      <c r="BM406" s="51"/>
      <c r="BN406" s="51"/>
      <c r="BO406" s="51"/>
      <c r="BP406" s="51"/>
      <c r="BQ406" s="51"/>
      <c r="BR406" s="51"/>
      <c r="BS406" s="51"/>
      <c r="BT406" s="51"/>
      <c r="BU406" s="51"/>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row>
    <row r="407" spans="1:102" s="50" customFormat="1" x14ac:dyDescent="0.3">
      <c r="A407" s="163"/>
      <c r="B407" s="165"/>
      <c r="C407" s="167"/>
      <c r="D407" s="167"/>
      <c r="E407" s="167"/>
      <c r="F407" s="167"/>
      <c r="G407" s="167"/>
      <c r="H407" s="167"/>
      <c r="I407" s="51" t="s">
        <v>953</v>
      </c>
      <c r="J407" s="51" t="s">
        <v>867</v>
      </c>
      <c r="K407" s="93" t="str">
        <f t="shared" si="6"/>
        <v>B0 0 0</v>
      </c>
      <c r="L407" s="98" t="s">
        <v>903</v>
      </c>
      <c r="M407" s="99" t="s">
        <v>902</v>
      </c>
      <c r="N407" s="99" t="s">
        <v>903</v>
      </c>
      <c r="O407" s="99" t="s">
        <v>903</v>
      </c>
      <c r="P407" s="99" t="s">
        <v>902</v>
      </c>
      <c r="Q407" s="100" t="s">
        <v>902</v>
      </c>
      <c r="R407" s="99" t="s">
        <v>902</v>
      </c>
      <c r="S407" s="101" t="s">
        <v>902</v>
      </c>
      <c r="T407" s="102" t="s">
        <v>902</v>
      </c>
      <c r="U407" s="100" t="s">
        <v>902</v>
      </c>
      <c r="V407" s="187" t="s">
        <v>913</v>
      </c>
      <c r="W407" s="169"/>
      <c r="X407" s="170"/>
      <c r="Y407" s="169" t="s">
        <v>911</v>
      </c>
      <c r="Z407" s="169"/>
      <c r="AA407" s="171"/>
      <c r="AB407" s="99"/>
      <c r="AC407" s="99"/>
      <c r="AD407" s="99"/>
      <c r="AE407" s="99"/>
      <c r="AF407" s="99"/>
      <c r="AG407" s="99"/>
      <c r="AH407" s="99"/>
      <c r="AI407" s="101"/>
      <c r="AJ407" s="99"/>
      <c r="AK407" s="99"/>
      <c r="AL407" s="99"/>
      <c r="AM407" s="99"/>
      <c r="AN407" s="99"/>
      <c r="AO407" s="99"/>
      <c r="AP407" s="99"/>
      <c r="AQ407" s="101"/>
      <c r="AR407" s="99"/>
      <c r="AS407" s="99"/>
      <c r="AT407" s="99"/>
      <c r="AU407" s="99"/>
      <c r="AV407" s="99"/>
      <c r="AW407" s="99"/>
      <c r="AX407" s="99"/>
      <c r="AY407" s="101"/>
      <c r="AZ407" s="99"/>
      <c r="BA407" s="99"/>
      <c r="BB407" s="99"/>
      <c r="BC407" s="99"/>
      <c r="BD407" s="99"/>
      <c r="BE407" s="99"/>
      <c r="BF407" s="99"/>
      <c r="BG407" s="101"/>
      <c r="BH407" s="172"/>
      <c r="BI407" s="51"/>
      <c r="BJ407" s="174"/>
      <c r="BL407" s="51"/>
      <c r="BM407" s="51"/>
      <c r="BN407" s="51"/>
      <c r="BO407" s="51"/>
      <c r="BP407" s="51"/>
      <c r="BQ407" s="51"/>
      <c r="BR407" s="51"/>
      <c r="BS407" s="51"/>
      <c r="BT407" s="51"/>
      <c r="BU407" s="51"/>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row>
    <row r="408" spans="1:102" s="50" customFormat="1" x14ac:dyDescent="0.3">
      <c r="A408" s="163" t="s">
        <v>509</v>
      </c>
      <c r="B408" s="165"/>
      <c r="C408" s="167"/>
      <c r="D408" s="167"/>
      <c r="E408" s="167"/>
      <c r="F408" s="167"/>
      <c r="G408" s="167"/>
      <c r="H408" s="167"/>
      <c r="I408" s="51" t="s">
        <v>954</v>
      </c>
      <c r="J408" s="51" t="s">
        <v>868</v>
      </c>
      <c r="K408" s="93" t="str">
        <f t="shared" si="6"/>
        <v>B0 1 0</v>
      </c>
      <c r="L408" s="98" t="s">
        <v>903</v>
      </c>
      <c r="M408" s="99" t="s">
        <v>902</v>
      </c>
      <c r="N408" s="99" t="s">
        <v>903</v>
      </c>
      <c r="O408" s="99" t="s">
        <v>903</v>
      </c>
      <c r="P408" s="99" t="s">
        <v>902</v>
      </c>
      <c r="Q408" s="100" t="s">
        <v>902</v>
      </c>
      <c r="R408" s="99" t="s">
        <v>902</v>
      </c>
      <c r="S408" s="101" t="s">
        <v>903</v>
      </c>
      <c r="T408" s="102" t="s">
        <v>902</v>
      </c>
      <c r="U408" s="100" t="s">
        <v>902</v>
      </c>
      <c r="V408" s="187" t="s">
        <v>913</v>
      </c>
      <c r="W408" s="169"/>
      <c r="X408" s="170"/>
      <c r="Y408" s="169" t="s">
        <v>911</v>
      </c>
      <c r="Z408" s="169"/>
      <c r="AA408" s="171"/>
      <c r="AB408" s="176" t="s">
        <v>921</v>
      </c>
      <c r="AC408" s="176"/>
      <c r="AD408" s="176"/>
      <c r="AE408" s="176"/>
      <c r="AF408" s="176"/>
      <c r="AG408" s="176"/>
      <c r="AH408" s="176"/>
      <c r="AI408" s="177"/>
      <c r="AJ408" s="99"/>
      <c r="AK408" s="99"/>
      <c r="AL408" s="99"/>
      <c r="AM408" s="99"/>
      <c r="AN408" s="99"/>
      <c r="AO408" s="99"/>
      <c r="AP408" s="99"/>
      <c r="AQ408" s="101"/>
      <c r="AR408" s="99"/>
      <c r="AS408" s="99"/>
      <c r="AT408" s="99"/>
      <c r="AU408" s="99"/>
      <c r="AV408" s="99"/>
      <c r="AW408" s="99"/>
      <c r="AX408" s="99"/>
      <c r="AY408" s="101"/>
      <c r="AZ408" s="99"/>
      <c r="BA408" s="99"/>
      <c r="BB408" s="99"/>
      <c r="BC408" s="99"/>
      <c r="BD408" s="99"/>
      <c r="BE408" s="99"/>
      <c r="BF408" s="99"/>
      <c r="BG408" s="101"/>
      <c r="BH408" s="172"/>
      <c r="BI408" s="51"/>
      <c r="BJ408" s="174"/>
      <c r="BL408" s="51"/>
      <c r="BM408" s="51"/>
      <c r="BN408" s="51"/>
      <c r="BO408" s="51"/>
      <c r="BP408" s="51"/>
      <c r="BQ408" s="51"/>
      <c r="BR408" s="51"/>
      <c r="BS408" s="51"/>
      <c r="BT408" s="51"/>
      <c r="BU408" s="51"/>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row>
    <row r="409" spans="1:102" s="50" customFormat="1" x14ac:dyDescent="0.3">
      <c r="A409" s="163"/>
      <c r="B409" s="165"/>
      <c r="C409" s="167"/>
      <c r="D409" s="167"/>
      <c r="E409" s="167"/>
      <c r="F409" s="167"/>
      <c r="G409" s="167"/>
      <c r="H409" s="167"/>
      <c r="I409" s="51" t="s">
        <v>955</v>
      </c>
      <c r="J409" s="51" t="s">
        <v>867</v>
      </c>
      <c r="K409" s="93" t="str">
        <f t="shared" si="6"/>
        <v>B0 2 0</v>
      </c>
      <c r="L409" s="98" t="s">
        <v>903</v>
      </c>
      <c r="M409" s="99" t="s">
        <v>902</v>
      </c>
      <c r="N409" s="99" t="s">
        <v>903</v>
      </c>
      <c r="O409" s="99" t="s">
        <v>903</v>
      </c>
      <c r="P409" s="99" t="s">
        <v>902</v>
      </c>
      <c r="Q409" s="100" t="s">
        <v>902</v>
      </c>
      <c r="R409" s="99" t="s">
        <v>903</v>
      </c>
      <c r="S409" s="101" t="s">
        <v>902</v>
      </c>
      <c r="T409" s="102" t="s">
        <v>902</v>
      </c>
      <c r="U409" s="100" t="s">
        <v>902</v>
      </c>
      <c r="V409" s="187" t="s">
        <v>913</v>
      </c>
      <c r="W409" s="169"/>
      <c r="X409" s="170"/>
      <c r="Y409" s="169" t="s">
        <v>911</v>
      </c>
      <c r="Z409" s="169"/>
      <c r="AA409" s="171"/>
      <c r="AB409" s="176" t="s">
        <v>916</v>
      </c>
      <c r="AC409" s="176"/>
      <c r="AD409" s="176"/>
      <c r="AE409" s="176"/>
      <c r="AF409" s="176"/>
      <c r="AG409" s="176"/>
      <c r="AH409" s="176"/>
      <c r="AI409" s="176"/>
      <c r="AJ409" s="176"/>
      <c r="AK409" s="176"/>
      <c r="AL409" s="176"/>
      <c r="AM409" s="176"/>
      <c r="AN409" s="176"/>
      <c r="AO409" s="176"/>
      <c r="AP409" s="176"/>
      <c r="AQ409" s="177"/>
      <c r="AR409" s="99"/>
      <c r="AS409" s="99"/>
      <c r="AT409" s="99"/>
      <c r="AU409" s="99"/>
      <c r="AV409" s="99"/>
      <c r="AW409" s="99"/>
      <c r="AX409" s="99"/>
      <c r="AY409" s="101"/>
      <c r="AZ409" s="99"/>
      <c r="BA409" s="99"/>
      <c r="BB409" s="99"/>
      <c r="BC409" s="99"/>
      <c r="BD409" s="99"/>
      <c r="BE409" s="99"/>
      <c r="BF409" s="99"/>
      <c r="BG409" s="101"/>
      <c r="BH409" s="172"/>
      <c r="BI409" s="51"/>
      <c r="BJ409" s="174"/>
      <c r="BL409" s="51"/>
      <c r="BM409" s="51"/>
      <c r="BN409" s="51"/>
      <c r="BO409" s="51"/>
      <c r="BP409" s="51"/>
      <c r="BQ409" s="51"/>
      <c r="BR409" s="51"/>
      <c r="BS409" s="51"/>
      <c r="BT409" s="51"/>
      <c r="BU409" s="51"/>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row>
    <row r="410" spans="1:102" s="50" customFormat="1" x14ac:dyDescent="0.3">
      <c r="A410" s="163"/>
      <c r="B410" s="165"/>
      <c r="C410" s="167"/>
      <c r="D410" s="167"/>
      <c r="E410" s="167"/>
      <c r="F410" s="167"/>
      <c r="G410" s="167" t="s">
        <v>787</v>
      </c>
      <c r="H410" s="167" t="s">
        <v>794</v>
      </c>
      <c r="I410" s="51" t="s">
        <v>914</v>
      </c>
      <c r="J410" s="51" t="s">
        <v>868</v>
      </c>
      <c r="K410" s="93" t="str">
        <f t="shared" si="6"/>
        <v>B4 0 2</v>
      </c>
      <c r="L410" s="98" t="s">
        <v>903</v>
      </c>
      <c r="M410" s="99" t="s">
        <v>902</v>
      </c>
      <c r="N410" s="99" t="s">
        <v>903</v>
      </c>
      <c r="O410" s="99" t="s">
        <v>903</v>
      </c>
      <c r="P410" s="99" t="s">
        <v>902</v>
      </c>
      <c r="Q410" s="100" t="s">
        <v>903</v>
      </c>
      <c r="R410" s="99" t="s">
        <v>902</v>
      </c>
      <c r="S410" s="101" t="s">
        <v>902</v>
      </c>
      <c r="T410" s="102" t="s">
        <v>903</v>
      </c>
      <c r="U410" s="100" t="s">
        <v>902</v>
      </c>
      <c r="V410" s="99"/>
      <c r="W410" s="99"/>
      <c r="X410" s="100"/>
      <c r="Y410" s="169" t="s">
        <v>132</v>
      </c>
      <c r="Z410" s="169"/>
      <c r="AA410" s="171"/>
      <c r="AB410" s="176" t="s">
        <v>916</v>
      </c>
      <c r="AC410" s="176"/>
      <c r="AD410" s="176"/>
      <c r="AE410" s="176"/>
      <c r="AF410" s="176"/>
      <c r="AG410" s="176"/>
      <c r="AH410" s="176"/>
      <c r="AI410" s="176"/>
      <c r="AJ410" s="176"/>
      <c r="AK410" s="176"/>
      <c r="AL410" s="176"/>
      <c r="AM410" s="176"/>
      <c r="AN410" s="176"/>
      <c r="AO410" s="176"/>
      <c r="AP410" s="176"/>
      <c r="AQ410" s="177"/>
      <c r="AR410" s="99"/>
      <c r="AS410" s="99"/>
      <c r="AT410" s="99"/>
      <c r="AU410" s="99"/>
      <c r="AV410" s="99"/>
      <c r="AW410" s="99"/>
      <c r="AX410" s="99"/>
      <c r="AY410" s="101"/>
      <c r="AZ410" s="99"/>
      <c r="BA410" s="99"/>
      <c r="BB410" s="99"/>
      <c r="BC410" s="99"/>
      <c r="BD410" s="99"/>
      <c r="BE410" s="99"/>
      <c r="BF410" s="99"/>
      <c r="BG410" s="101"/>
      <c r="BH410" s="172"/>
      <c r="BI410" s="51"/>
      <c r="BJ410" s="174"/>
      <c r="BL410" s="51"/>
      <c r="BM410" s="51"/>
      <c r="BN410" s="51"/>
      <c r="BO410" s="51"/>
      <c r="BP410" s="51"/>
      <c r="BQ410" s="51"/>
      <c r="BR410" s="51"/>
      <c r="BS410" s="51"/>
      <c r="BT410" s="51"/>
      <c r="BU410" s="51"/>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row>
    <row r="411" spans="1:102" s="50" customFormat="1" x14ac:dyDescent="0.3">
      <c r="A411" s="163"/>
      <c r="B411" s="165"/>
      <c r="C411" s="167"/>
      <c r="D411" s="167"/>
      <c r="E411" s="167"/>
      <c r="F411" s="167"/>
      <c r="G411" s="167"/>
      <c r="H411" s="167"/>
      <c r="I411" s="51" t="s">
        <v>953</v>
      </c>
      <c r="J411" s="51" t="s">
        <v>868</v>
      </c>
      <c r="K411" s="93" t="str">
        <f t="shared" si="6"/>
        <v>B0 0 2</v>
      </c>
      <c r="L411" s="98" t="s">
        <v>903</v>
      </c>
      <c r="M411" s="99" t="s">
        <v>902</v>
      </c>
      <c r="N411" s="99" t="s">
        <v>903</v>
      </c>
      <c r="O411" s="99" t="s">
        <v>903</v>
      </c>
      <c r="P411" s="99" t="s">
        <v>902</v>
      </c>
      <c r="Q411" s="100" t="s">
        <v>902</v>
      </c>
      <c r="R411" s="99" t="s">
        <v>902</v>
      </c>
      <c r="S411" s="101" t="s">
        <v>902</v>
      </c>
      <c r="T411" s="102" t="s">
        <v>903</v>
      </c>
      <c r="U411" s="100" t="s">
        <v>902</v>
      </c>
      <c r="V411" s="187" t="s">
        <v>913</v>
      </c>
      <c r="W411" s="169"/>
      <c r="X411" s="170"/>
      <c r="Y411" s="169" t="s">
        <v>132</v>
      </c>
      <c r="Z411" s="169"/>
      <c r="AA411" s="171"/>
      <c r="AB411" s="99"/>
      <c r="AC411" s="99"/>
      <c r="AD411" s="99"/>
      <c r="AE411" s="99"/>
      <c r="AF411" s="99"/>
      <c r="AG411" s="99"/>
      <c r="AH411" s="99"/>
      <c r="AI411" s="101"/>
      <c r="AJ411" s="99"/>
      <c r="AK411" s="99"/>
      <c r="AL411" s="99"/>
      <c r="AM411" s="99"/>
      <c r="AN411" s="99"/>
      <c r="AO411" s="99"/>
      <c r="AP411" s="99"/>
      <c r="AQ411" s="101"/>
      <c r="AR411" s="99"/>
      <c r="AS411" s="99"/>
      <c r="AT411" s="99"/>
      <c r="AU411" s="99"/>
      <c r="AV411" s="99"/>
      <c r="AW411" s="99"/>
      <c r="AX411" s="99"/>
      <c r="AY411" s="101"/>
      <c r="AZ411" s="99"/>
      <c r="BA411" s="99"/>
      <c r="BB411" s="99"/>
      <c r="BC411" s="99"/>
      <c r="BD411" s="99"/>
      <c r="BE411" s="99"/>
      <c r="BF411" s="99"/>
      <c r="BG411" s="101"/>
      <c r="BH411" s="172"/>
      <c r="BI411" s="51"/>
      <c r="BJ411" s="174"/>
      <c r="BL411" s="51"/>
      <c r="BM411" s="51"/>
      <c r="BN411" s="51"/>
      <c r="BO411" s="51"/>
      <c r="BP411" s="51"/>
      <c r="BQ411" s="51"/>
      <c r="BR411" s="51"/>
      <c r="BS411" s="51"/>
      <c r="BT411" s="51"/>
      <c r="BU411" s="51"/>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row>
    <row r="412" spans="1:102" s="50" customFormat="1" x14ac:dyDescent="0.3">
      <c r="A412" s="163"/>
      <c r="B412" s="165"/>
      <c r="C412" s="167"/>
      <c r="D412" s="167"/>
      <c r="E412" s="167"/>
      <c r="F412" s="167"/>
      <c r="G412" s="167"/>
      <c r="H412" s="167"/>
      <c r="I412" s="51" t="s">
        <v>954</v>
      </c>
      <c r="J412" s="51" t="s">
        <v>868</v>
      </c>
      <c r="K412" s="93" t="str">
        <f t="shared" si="6"/>
        <v>B0 1 2</v>
      </c>
      <c r="L412" s="98" t="s">
        <v>903</v>
      </c>
      <c r="M412" s="99" t="s">
        <v>902</v>
      </c>
      <c r="N412" s="99" t="s">
        <v>903</v>
      </c>
      <c r="O412" s="99" t="s">
        <v>903</v>
      </c>
      <c r="P412" s="99" t="s">
        <v>902</v>
      </c>
      <c r="Q412" s="100" t="s">
        <v>902</v>
      </c>
      <c r="R412" s="99" t="s">
        <v>902</v>
      </c>
      <c r="S412" s="101" t="s">
        <v>903</v>
      </c>
      <c r="T412" s="102" t="s">
        <v>903</v>
      </c>
      <c r="U412" s="100" t="s">
        <v>902</v>
      </c>
      <c r="V412" s="187" t="s">
        <v>913</v>
      </c>
      <c r="W412" s="169"/>
      <c r="X412" s="170"/>
      <c r="Y412" s="169" t="s">
        <v>132</v>
      </c>
      <c r="Z412" s="169"/>
      <c r="AA412" s="171"/>
      <c r="AB412" s="176" t="s">
        <v>921</v>
      </c>
      <c r="AC412" s="176"/>
      <c r="AD412" s="176"/>
      <c r="AE412" s="176"/>
      <c r="AF412" s="176"/>
      <c r="AG412" s="176"/>
      <c r="AH412" s="176"/>
      <c r="AI412" s="177"/>
      <c r="AJ412" s="99"/>
      <c r="AK412" s="99"/>
      <c r="AL412" s="99"/>
      <c r="AM412" s="99"/>
      <c r="AN412" s="99"/>
      <c r="AO412" s="99"/>
      <c r="AP412" s="99"/>
      <c r="AQ412" s="101"/>
      <c r="AR412" s="99"/>
      <c r="AS412" s="99"/>
      <c r="AT412" s="99"/>
      <c r="AU412" s="99"/>
      <c r="AV412" s="99"/>
      <c r="AW412" s="99"/>
      <c r="AX412" s="99"/>
      <c r="AY412" s="101"/>
      <c r="AZ412" s="99"/>
      <c r="BA412" s="99"/>
      <c r="BB412" s="99"/>
      <c r="BC412" s="99"/>
      <c r="BD412" s="99"/>
      <c r="BE412" s="99"/>
      <c r="BF412" s="99"/>
      <c r="BG412" s="101"/>
      <c r="BH412" s="172"/>
      <c r="BI412" s="51"/>
      <c r="BJ412" s="174"/>
      <c r="BL412" s="51"/>
      <c r="BM412" s="51"/>
      <c r="BN412" s="51"/>
      <c r="BO412" s="51"/>
      <c r="BP412" s="51"/>
      <c r="BQ412" s="51"/>
      <c r="BR412" s="51"/>
      <c r="BS412" s="51"/>
      <c r="BT412" s="51"/>
      <c r="BU412" s="51"/>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row>
    <row r="413" spans="1:102" s="50" customFormat="1" x14ac:dyDescent="0.3">
      <c r="A413" s="163"/>
      <c r="B413" s="165"/>
      <c r="C413" s="167"/>
      <c r="D413" s="167"/>
      <c r="E413" s="167"/>
      <c r="F413" s="167"/>
      <c r="G413" s="167"/>
      <c r="H413" s="167"/>
      <c r="I413" s="51" t="s">
        <v>955</v>
      </c>
      <c r="J413" s="51" t="s">
        <v>868</v>
      </c>
      <c r="K413" s="93" t="str">
        <f t="shared" si="6"/>
        <v>B0 2 2</v>
      </c>
      <c r="L413" s="98" t="s">
        <v>903</v>
      </c>
      <c r="M413" s="99" t="s">
        <v>902</v>
      </c>
      <c r="N413" s="99" t="s">
        <v>903</v>
      </c>
      <c r="O413" s="99" t="s">
        <v>903</v>
      </c>
      <c r="P413" s="99" t="s">
        <v>902</v>
      </c>
      <c r="Q413" s="100" t="s">
        <v>902</v>
      </c>
      <c r="R413" s="99" t="s">
        <v>903</v>
      </c>
      <c r="S413" s="101" t="s">
        <v>902</v>
      </c>
      <c r="T413" s="102" t="s">
        <v>903</v>
      </c>
      <c r="U413" s="100" t="s">
        <v>902</v>
      </c>
      <c r="V413" s="187" t="s">
        <v>913</v>
      </c>
      <c r="W413" s="169"/>
      <c r="X413" s="170"/>
      <c r="Y413" s="169" t="s">
        <v>132</v>
      </c>
      <c r="Z413" s="169"/>
      <c r="AA413" s="171"/>
      <c r="AB413" s="176" t="s">
        <v>916</v>
      </c>
      <c r="AC413" s="176"/>
      <c r="AD413" s="176"/>
      <c r="AE413" s="176"/>
      <c r="AF413" s="176"/>
      <c r="AG413" s="176"/>
      <c r="AH413" s="176"/>
      <c r="AI413" s="176"/>
      <c r="AJ413" s="176"/>
      <c r="AK413" s="176"/>
      <c r="AL413" s="176"/>
      <c r="AM413" s="176"/>
      <c r="AN413" s="176"/>
      <c r="AO413" s="176"/>
      <c r="AP413" s="176"/>
      <c r="AQ413" s="177"/>
      <c r="AR413" s="99"/>
      <c r="AS413" s="99"/>
      <c r="AT413" s="99"/>
      <c r="AU413" s="99"/>
      <c r="AV413" s="99"/>
      <c r="AW413" s="99"/>
      <c r="AX413" s="99"/>
      <c r="AY413" s="101"/>
      <c r="AZ413" s="99"/>
      <c r="BA413" s="99"/>
      <c r="BB413" s="99"/>
      <c r="BC413" s="99"/>
      <c r="BD413" s="99"/>
      <c r="BE413" s="99"/>
      <c r="BF413" s="99"/>
      <c r="BG413" s="101"/>
      <c r="BH413" s="172"/>
      <c r="BI413" s="51"/>
      <c r="BJ413" s="174"/>
      <c r="BL413" s="51"/>
      <c r="BM413" s="51"/>
      <c r="BN413" s="51"/>
      <c r="BO413" s="51"/>
      <c r="BP413" s="51"/>
      <c r="BQ413" s="51"/>
      <c r="BR413" s="51"/>
      <c r="BS413" s="51"/>
      <c r="BT413" s="51"/>
      <c r="BU413" s="51"/>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row>
    <row r="414" spans="1:102" s="50" customFormat="1" x14ac:dyDescent="0.3">
      <c r="A414" s="163"/>
      <c r="B414" s="165"/>
      <c r="C414" s="167"/>
      <c r="D414" s="167"/>
      <c r="E414" s="167"/>
      <c r="F414" s="167"/>
      <c r="G414" s="167" t="s">
        <v>790</v>
      </c>
      <c r="H414" s="167" t="s">
        <v>794</v>
      </c>
      <c r="I414" s="51" t="s">
        <v>914</v>
      </c>
      <c r="J414" s="51" t="s">
        <v>829</v>
      </c>
      <c r="K414" s="93" t="str">
        <f t="shared" si="6"/>
        <v>BC 0 2</v>
      </c>
      <c r="L414" s="98" t="s">
        <v>903</v>
      </c>
      <c r="M414" s="99" t="s">
        <v>902</v>
      </c>
      <c r="N414" s="99" t="s">
        <v>903</v>
      </c>
      <c r="O414" s="99" t="s">
        <v>903</v>
      </c>
      <c r="P414" s="99" t="s">
        <v>903</v>
      </c>
      <c r="Q414" s="100" t="s">
        <v>903</v>
      </c>
      <c r="R414" s="99" t="s">
        <v>902</v>
      </c>
      <c r="S414" s="101" t="s">
        <v>902</v>
      </c>
      <c r="T414" s="102" t="s">
        <v>903</v>
      </c>
      <c r="U414" s="100" t="s">
        <v>902</v>
      </c>
      <c r="V414" s="99"/>
      <c r="W414" s="99"/>
      <c r="X414" s="100"/>
      <c r="Y414" s="99"/>
      <c r="Z414" s="99"/>
      <c r="AA414" s="101"/>
      <c r="AB414" s="176" t="s">
        <v>916</v>
      </c>
      <c r="AC414" s="176"/>
      <c r="AD414" s="176"/>
      <c r="AE414" s="176"/>
      <c r="AF414" s="176"/>
      <c r="AG414" s="176"/>
      <c r="AH414" s="176"/>
      <c r="AI414" s="176"/>
      <c r="AJ414" s="176"/>
      <c r="AK414" s="176"/>
      <c r="AL414" s="176"/>
      <c r="AM414" s="176"/>
      <c r="AN414" s="176"/>
      <c r="AO414" s="176"/>
      <c r="AP414" s="176"/>
      <c r="AQ414" s="177"/>
      <c r="AR414" s="175" t="s">
        <v>790</v>
      </c>
      <c r="AS414" s="176"/>
      <c r="AT414" s="176"/>
      <c r="AU414" s="176"/>
      <c r="AV414" s="176"/>
      <c r="AW414" s="176"/>
      <c r="AX414" s="176"/>
      <c r="AY414" s="177"/>
      <c r="AZ414" s="99"/>
      <c r="BA414" s="99"/>
      <c r="BB414" s="99"/>
      <c r="BC414" s="99"/>
      <c r="BD414" s="99"/>
      <c r="BE414" s="99"/>
      <c r="BF414" s="99"/>
      <c r="BG414" s="101"/>
      <c r="BH414" s="172"/>
      <c r="BI414" s="51"/>
      <c r="BJ414" s="174"/>
      <c r="BL414" s="51"/>
      <c r="BM414" s="51"/>
      <c r="BN414" s="51"/>
      <c r="BO414" s="51"/>
      <c r="BP414" s="51"/>
      <c r="BQ414" s="51"/>
      <c r="BR414" s="51"/>
      <c r="BS414" s="51"/>
      <c r="BT414" s="51"/>
      <c r="BU414" s="51"/>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row>
    <row r="415" spans="1:102" s="50" customFormat="1" x14ac:dyDescent="0.3">
      <c r="A415" s="163"/>
      <c r="B415" s="165"/>
      <c r="C415" s="167"/>
      <c r="D415" s="167"/>
      <c r="E415" s="167"/>
      <c r="F415" s="167"/>
      <c r="G415" s="167"/>
      <c r="H415" s="167"/>
      <c r="I415" s="51" t="s">
        <v>953</v>
      </c>
      <c r="J415" s="51" t="s">
        <v>829</v>
      </c>
      <c r="K415" s="93" t="str">
        <f t="shared" si="6"/>
        <v>B8 0 2</v>
      </c>
      <c r="L415" s="98" t="s">
        <v>903</v>
      </c>
      <c r="M415" s="99" t="s">
        <v>902</v>
      </c>
      <c r="N415" s="99" t="s">
        <v>903</v>
      </c>
      <c r="O415" s="99" t="s">
        <v>903</v>
      </c>
      <c r="P415" s="99" t="s">
        <v>903</v>
      </c>
      <c r="Q415" s="100" t="s">
        <v>902</v>
      </c>
      <c r="R415" s="99" t="s">
        <v>902</v>
      </c>
      <c r="S415" s="101" t="s">
        <v>902</v>
      </c>
      <c r="T415" s="102" t="s">
        <v>903</v>
      </c>
      <c r="U415" s="100" t="s">
        <v>902</v>
      </c>
      <c r="V415" s="187" t="s">
        <v>913</v>
      </c>
      <c r="W415" s="169"/>
      <c r="X415" s="170"/>
      <c r="Y415" s="99"/>
      <c r="Z415" s="99"/>
      <c r="AA415" s="101"/>
      <c r="AB415" s="176" t="s">
        <v>790</v>
      </c>
      <c r="AC415" s="176"/>
      <c r="AD415" s="176"/>
      <c r="AE415" s="176"/>
      <c r="AF415" s="176"/>
      <c r="AG415" s="176"/>
      <c r="AH415" s="176"/>
      <c r="AI415" s="177"/>
      <c r="AJ415" s="99"/>
      <c r="AK415" s="99"/>
      <c r="AL415" s="99"/>
      <c r="AM415" s="99"/>
      <c r="AN415" s="99"/>
      <c r="AO415" s="99"/>
      <c r="AP415" s="99"/>
      <c r="AQ415" s="101"/>
      <c r="AR415" s="99"/>
      <c r="AS415" s="99"/>
      <c r="AT415" s="99"/>
      <c r="AU415" s="99"/>
      <c r="AV415" s="99"/>
      <c r="AW415" s="99"/>
      <c r="AX415" s="99"/>
      <c r="AY415" s="101"/>
      <c r="AZ415" s="99"/>
      <c r="BA415" s="99"/>
      <c r="BB415" s="99"/>
      <c r="BC415" s="99"/>
      <c r="BD415" s="99"/>
      <c r="BE415" s="99"/>
      <c r="BF415" s="99"/>
      <c r="BG415" s="101"/>
      <c r="BH415" s="172"/>
      <c r="BI415" s="51"/>
      <c r="BJ415" s="174"/>
      <c r="BL415" s="51"/>
      <c r="BM415" s="51"/>
      <c r="BN415" s="51"/>
      <c r="BO415" s="51"/>
      <c r="BP415" s="51"/>
      <c r="BQ415" s="51"/>
      <c r="BR415" s="51"/>
      <c r="BS415" s="51"/>
      <c r="BT415" s="51"/>
      <c r="BU415" s="51"/>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row>
    <row r="416" spans="1:102" s="50" customFormat="1" x14ac:dyDescent="0.3">
      <c r="A416" s="163"/>
      <c r="B416" s="165"/>
      <c r="C416" s="167"/>
      <c r="D416" s="167"/>
      <c r="E416" s="167"/>
      <c r="F416" s="167"/>
      <c r="G416" s="167"/>
      <c r="H416" s="167"/>
      <c r="I416" s="51" t="s">
        <v>954</v>
      </c>
      <c r="J416" s="51" t="s">
        <v>829</v>
      </c>
      <c r="K416" s="93" t="str">
        <f t="shared" si="6"/>
        <v>B8 1 2</v>
      </c>
      <c r="L416" s="98" t="s">
        <v>903</v>
      </c>
      <c r="M416" s="99" t="s">
        <v>902</v>
      </c>
      <c r="N416" s="99" t="s">
        <v>903</v>
      </c>
      <c r="O416" s="99" t="s">
        <v>903</v>
      </c>
      <c r="P416" s="99" t="s">
        <v>903</v>
      </c>
      <c r="Q416" s="100" t="s">
        <v>902</v>
      </c>
      <c r="R416" s="99" t="s">
        <v>902</v>
      </c>
      <c r="S416" s="101" t="s">
        <v>903</v>
      </c>
      <c r="T416" s="102" t="s">
        <v>903</v>
      </c>
      <c r="U416" s="100" t="s">
        <v>902</v>
      </c>
      <c r="V416" s="187" t="s">
        <v>913</v>
      </c>
      <c r="W416" s="169"/>
      <c r="X416" s="170"/>
      <c r="Y416" s="99"/>
      <c r="Z416" s="99"/>
      <c r="AA416" s="101"/>
      <c r="AB416" s="176" t="s">
        <v>921</v>
      </c>
      <c r="AC416" s="176"/>
      <c r="AD416" s="176"/>
      <c r="AE416" s="176"/>
      <c r="AF416" s="176"/>
      <c r="AG416" s="176"/>
      <c r="AH416" s="176"/>
      <c r="AI416" s="177"/>
      <c r="AJ416" s="175" t="s">
        <v>790</v>
      </c>
      <c r="AK416" s="176"/>
      <c r="AL416" s="176"/>
      <c r="AM416" s="176"/>
      <c r="AN416" s="176"/>
      <c r="AO416" s="176"/>
      <c r="AP416" s="176"/>
      <c r="AQ416" s="177"/>
      <c r="AR416" s="99"/>
      <c r="AS416" s="99"/>
      <c r="AT416" s="99"/>
      <c r="AU416" s="99"/>
      <c r="AV416" s="99"/>
      <c r="AW416" s="99"/>
      <c r="AX416" s="99"/>
      <c r="AY416" s="101"/>
      <c r="AZ416" s="99"/>
      <c r="BA416" s="99"/>
      <c r="BB416" s="99"/>
      <c r="BC416" s="99"/>
      <c r="BD416" s="99"/>
      <c r="BE416" s="99"/>
      <c r="BF416" s="99"/>
      <c r="BG416" s="101"/>
      <c r="BH416" s="172"/>
      <c r="BI416" s="51"/>
      <c r="BJ416" s="174"/>
      <c r="BL416" s="51"/>
      <c r="BM416" s="51"/>
      <c r="BN416" s="51"/>
      <c r="BO416" s="51"/>
      <c r="BP416" s="51"/>
      <c r="BQ416" s="51"/>
      <c r="BR416" s="51"/>
      <c r="BS416" s="51"/>
      <c r="BT416" s="51"/>
      <c r="BU416" s="51"/>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row>
    <row r="417" spans="1:102" s="50" customFormat="1" x14ac:dyDescent="0.3">
      <c r="A417" s="163"/>
      <c r="B417" s="165"/>
      <c r="C417" s="167"/>
      <c r="D417" s="167"/>
      <c r="E417" s="167"/>
      <c r="F417" s="167"/>
      <c r="G417" s="167"/>
      <c r="H417" s="167"/>
      <c r="I417" s="51" t="s">
        <v>955</v>
      </c>
      <c r="J417" s="51" t="s">
        <v>829</v>
      </c>
      <c r="K417" s="93" t="str">
        <f t="shared" si="6"/>
        <v>B8 2 2</v>
      </c>
      <c r="L417" s="98" t="s">
        <v>903</v>
      </c>
      <c r="M417" s="99" t="s">
        <v>902</v>
      </c>
      <c r="N417" s="99" t="s">
        <v>903</v>
      </c>
      <c r="O417" s="99" t="s">
        <v>903</v>
      </c>
      <c r="P417" s="99" t="s">
        <v>903</v>
      </c>
      <c r="Q417" s="100" t="s">
        <v>902</v>
      </c>
      <c r="R417" s="99" t="s">
        <v>903</v>
      </c>
      <c r="S417" s="101" t="s">
        <v>902</v>
      </c>
      <c r="T417" s="102" t="s">
        <v>903</v>
      </c>
      <c r="U417" s="100" t="s">
        <v>902</v>
      </c>
      <c r="V417" s="187" t="s">
        <v>913</v>
      </c>
      <c r="W417" s="169"/>
      <c r="X417" s="170"/>
      <c r="Y417" s="99"/>
      <c r="Z417" s="99"/>
      <c r="AA417" s="101"/>
      <c r="AB417" s="176" t="s">
        <v>916</v>
      </c>
      <c r="AC417" s="176"/>
      <c r="AD417" s="176"/>
      <c r="AE417" s="176"/>
      <c r="AF417" s="176"/>
      <c r="AG417" s="176"/>
      <c r="AH417" s="176"/>
      <c r="AI417" s="176"/>
      <c r="AJ417" s="176"/>
      <c r="AK417" s="176"/>
      <c r="AL417" s="176"/>
      <c r="AM417" s="176"/>
      <c r="AN417" s="176"/>
      <c r="AO417" s="176"/>
      <c r="AP417" s="176"/>
      <c r="AQ417" s="177"/>
      <c r="AR417" s="175" t="s">
        <v>790</v>
      </c>
      <c r="AS417" s="176"/>
      <c r="AT417" s="176"/>
      <c r="AU417" s="176"/>
      <c r="AV417" s="176"/>
      <c r="AW417" s="176"/>
      <c r="AX417" s="176"/>
      <c r="AY417" s="177"/>
      <c r="AZ417" s="99"/>
      <c r="BA417" s="99"/>
      <c r="BB417" s="99"/>
      <c r="BC417" s="99"/>
      <c r="BD417" s="99"/>
      <c r="BE417" s="99"/>
      <c r="BF417" s="99"/>
      <c r="BG417" s="101"/>
      <c r="BH417" s="172"/>
      <c r="BI417" s="51"/>
      <c r="BJ417" s="174"/>
      <c r="BL417" s="51"/>
      <c r="BM417" s="51"/>
      <c r="BN417" s="51"/>
      <c r="BO417" s="51"/>
      <c r="BP417" s="51"/>
      <c r="BQ417" s="51"/>
      <c r="BR417" s="51"/>
      <c r="BS417" s="51"/>
      <c r="BT417" s="51"/>
      <c r="BU417" s="51"/>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row>
    <row r="418" spans="1:102" s="50" customFormat="1" x14ac:dyDescent="0.3">
      <c r="A418" s="163" t="s">
        <v>515</v>
      </c>
      <c r="B418" s="165"/>
      <c r="C418" s="167"/>
      <c r="D418" s="167"/>
      <c r="E418" s="167"/>
      <c r="F418" s="167">
        <v>16</v>
      </c>
      <c r="G418" s="167" t="s">
        <v>788</v>
      </c>
      <c r="H418" s="167" t="s">
        <v>786</v>
      </c>
      <c r="I418" s="51" t="s">
        <v>789</v>
      </c>
      <c r="J418" s="51" t="s">
        <v>868</v>
      </c>
      <c r="K418" s="93" t="str">
        <f t="shared" si="6"/>
        <v>B4 2 1</v>
      </c>
      <c r="L418" s="98" t="s">
        <v>903</v>
      </c>
      <c r="M418" s="99" t="s">
        <v>902</v>
      </c>
      <c r="N418" s="99" t="s">
        <v>903</v>
      </c>
      <c r="O418" s="99" t="s">
        <v>903</v>
      </c>
      <c r="P418" s="99" t="s">
        <v>902</v>
      </c>
      <c r="Q418" s="100" t="s">
        <v>903</v>
      </c>
      <c r="R418" s="99" t="s">
        <v>903</v>
      </c>
      <c r="S418" s="101" t="s">
        <v>902</v>
      </c>
      <c r="T418" s="102" t="s">
        <v>902</v>
      </c>
      <c r="U418" s="100" t="s">
        <v>903</v>
      </c>
      <c r="V418" s="99"/>
      <c r="W418" s="99"/>
      <c r="X418" s="100"/>
      <c r="Y418" s="169" t="s">
        <v>911</v>
      </c>
      <c r="Z418" s="169"/>
      <c r="AA418" s="171"/>
      <c r="AB418" s="176" t="s">
        <v>789</v>
      </c>
      <c r="AC418" s="176"/>
      <c r="AD418" s="176"/>
      <c r="AE418" s="176"/>
      <c r="AF418" s="176"/>
      <c r="AG418" s="176"/>
      <c r="AH418" s="176"/>
      <c r="AI418" s="176"/>
      <c r="AJ418" s="176"/>
      <c r="AK418" s="176"/>
      <c r="AL418" s="176"/>
      <c r="AM418" s="176"/>
      <c r="AN418" s="176"/>
      <c r="AO418" s="176"/>
      <c r="AP418" s="176"/>
      <c r="AQ418" s="177"/>
      <c r="AR418" s="99"/>
      <c r="AS418" s="99"/>
      <c r="AT418" s="99"/>
      <c r="AU418" s="99"/>
      <c r="AV418" s="99"/>
      <c r="AW418" s="99"/>
      <c r="AX418" s="99"/>
      <c r="AY418" s="101"/>
      <c r="AZ418" s="99"/>
      <c r="BA418" s="99"/>
      <c r="BB418" s="99"/>
      <c r="BC418" s="99"/>
      <c r="BD418" s="99"/>
      <c r="BE418" s="99"/>
      <c r="BF418" s="99"/>
      <c r="BG418" s="101"/>
      <c r="BH418" s="172"/>
      <c r="BI418" s="51"/>
      <c r="BJ418" s="174"/>
      <c r="BL418" s="51"/>
      <c r="BM418" s="51"/>
      <c r="BN418" s="51"/>
      <c r="BO418" s="51"/>
      <c r="BP418" s="51"/>
      <c r="BQ418" s="51"/>
      <c r="BR418" s="51"/>
      <c r="BS418" s="51"/>
      <c r="BT418" s="51"/>
      <c r="BU418" s="51"/>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row>
    <row r="419" spans="1:102" s="50" customFormat="1" x14ac:dyDescent="0.3">
      <c r="A419" s="163"/>
      <c r="B419" s="165"/>
      <c r="C419" s="167"/>
      <c r="D419" s="167"/>
      <c r="E419" s="167"/>
      <c r="F419" s="167"/>
      <c r="G419" s="167"/>
      <c r="H419" s="167"/>
      <c r="I419" s="51" t="s">
        <v>788</v>
      </c>
      <c r="J419" s="51" t="s">
        <v>868</v>
      </c>
      <c r="K419" s="93" t="str">
        <f t="shared" si="6"/>
        <v>B0 3 1</v>
      </c>
      <c r="L419" s="98" t="s">
        <v>903</v>
      </c>
      <c r="M419" s="99" t="s">
        <v>902</v>
      </c>
      <c r="N419" s="99" t="s">
        <v>903</v>
      </c>
      <c r="O419" s="99" t="s">
        <v>903</v>
      </c>
      <c r="P419" s="99" t="s">
        <v>902</v>
      </c>
      <c r="Q419" s="100" t="s">
        <v>902</v>
      </c>
      <c r="R419" s="99" t="s">
        <v>903</v>
      </c>
      <c r="S419" s="101" t="s">
        <v>903</v>
      </c>
      <c r="T419" s="102" t="s">
        <v>902</v>
      </c>
      <c r="U419" s="100" t="s">
        <v>903</v>
      </c>
      <c r="V419" s="187" t="s">
        <v>132</v>
      </c>
      <c r="W419" s="169"/>
      <c r="X419" s="170"/>
      <c r="Y419" s="169" t="s">
        <v>911</v>
      </c>
      <c r="Z419" s="169"/>
      <c r="AA419" s="171"/>
      <c r="AB419" s="99"/>
      <c r="AC419" s="99"/>
      <c r="AD419" s="99"/>
      <c r="AE419" s="99"/>
      <c r="AF419" s="99"/>
      <c r="AG419" s="99"/>
      <c r="AH419" s="99"/>
      <c r="AI419" s="101"/>
      <c r="AJ419" s="99"/>
      <c r="AK419" s="99"/>
      <c r="AL419" s="99"/>
      <c r="AM419" s="99"/>
      <c r="AN419" s="99"/>
      <c r="AO419" s="99"/>
      <c r="AP419" s="99"/>
      <c r="AQ419" s="101"/>
      <c r="AR419" s="99"/>
      <c r="AS419" s="99"/>
      <c r="AT419" s="99"/>
      <c r="AU419" s="99"/>
      <c r="AV419" s="99"/>
      <c r="AW419" s="99"/>
      <c r="AX419" s="99"/>
      <c r="AY419" s="101"/>
      <c r="AZ419" s="99"/>
      <c r="BA419" s="99"/>
      <c r="BB419" s="99"/>
      <c r="BC419" s="99"/>
      <c r="BD419" s="99"/>
      <c r="BE419" s="99"/>
      <c r="BF419" s="99"/>
      <c r="BG419" s="101"/>
      <c r="BH419" s="172"/>
      <c r="BI419" s="51"/>
      <c r="BJ419" s="174"/>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row>
    <row r="420" spans="1:102" s="50" customFormat="1" x14ac:dyDescent="0.3">
      <c r="A420" s="163"/>
      <c r="B420" s="165"/>
      <c r="C420" s="167"/>
      <c r="D420" s="167"/>
      <c r="E420" s="167"/>
      <c r="F420" s="167"/>
      <c r="G420" s="167"/>
      <c r="H420" s="167"/>
      <c r="I420" s="51" t="s">
        <v>914</v>
      </c>
      <c r="J420" s="51" t="s">
        <v>868</v>
      </c>
      <c r="K420" s="93" t="str">
        <f t="shared" si="6"/>
        <v>B4 0 1</v>
      </c>
      <c r="L420" s="98" t="s">
        <v>903</v>
      </c>
      <c r="M420" s="99" t="s">
        <v>902</v>
      </c>
      <c r="N420" s="99" t="s">
        <v>903</v>
      </c>
      <c r="O420" s="99" t="s">
        <v>903</v>
      </c>
      <c r="P420" s="99" t="s">
        <v>902</v>
      </c>
      <c r="Q420" s="100" t="s">
        <v>903</v>
      </c>
      <c r="R420" s="99" t="s">
        <v>902</v>
      </c>
      <c r="S420" s="101" t="s">
        <v>902</v>
      </c>
      <c r="T420" s="102" t="s">
        <v>902</v>
      </c>
      <c r="U420" s="100" t="s">
        <v>903</v>
      </c>
      <c r="V420" s="99"/>
      <c r="W420" s="99"/>
      <c r="X420" s="100"/>
      <c r="Y420" s="169" t="s">
        <v>911</v>
      </c>
      <c r="Z420" s="169"/>
      <c r="AA420" s="171"/>
      <c r="AB420" s="176" t="s">
        <v>916</v>
      </c>
      <c r="AC420" s="176"/>
      <c r="AD420" s="176"/>
      <c r="AE420" s="176"/>
      <c r="AF420" s="176"/>
      <c r="AG420" s="176"/>
      <c r="AH420" s="176"/>
      <c r="AI420" s="176"/>
      <c r="AJ420" s="176"/>
      <c r="AK420" s="176"/>
      <c r="AL420" s="176"/>
      <c r="AM420" s="176"/>
      <c r="AN420" s="176"/>
      <c r="AO420" s="176"/>
      <c r="AP420" s="176"/>
      <c r="AQ420" s="177"/>
      <c r="AR420" s="99"/>
      <c r="AS420" s="99"/>
      <c r="AT420" s="99"/>
      <c r="AU420" s="99"/>
      <c r="AV420" s="99"/>
      <c r="AW420" s="99"/>
      <c r="AX420" s="99"/>
      <c r="AY420" s="101"/>
      <c r="AZ420" s="99"/>
      <c r="BA420" s="99"/>
      <c r="BB420" s="99"/>
      <c r="BC420" s="99"/>
      <c r="BD420" s="99"/>
      <c r="BE420" s="99"/>
      <c r="BF420" s="99"/>
      <c r="BG420" s="101"/>
      <c r="BH420" s="172"/>
      <c r="BI420" s="51"/>
      <c r="BJ420" s="174"/>
      <c r="BL420" s="51"/>
      <c r="BM420" s="51"/>
      <c r="BN420" s="51"/>
      <c r="BO420" s="51"/>
      <c r="BP420" s="51"/>
      <c r="BQ420" s="51"/>
      <c r="BR420" s="51"/>
      <c r="BS420" s="51"/>
      <c r="BT420" s="51"/>
      <c r="BU420" s="51"/>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row>
    <row r="421" spans="1:102" s="50" customFormat="1" x14ac:dyDescent="0.3">
      <c r="A421" s="163"/>
      <c r="B421" s="165"/>
      <c r="C421" s="167"/>
      <c r="D421" s="167"/>
      <c r="E421" s="167"/>
      <c r="F421" s="167"/>
      <c r="G421" s="167"/>
      <c r="H421" s="167"/>
      <c r="I421" s="51" t="s">
        <v>953</v>
      </c>
      <c r="J421" s="51" t="s">
        <v>867</v>
      </c>
      <c r="K421" s="93" t="str">
        <f t="shared" si="6"/>
        <v>B0 0 1</v>
      </c>
      <c r="L421" s="98" t="s">
        <v>903</v>
      </c>
      <c r="M421" s="99" t="s">
        <v>902</v>
      </c>
      <c r="N421" s="99" t="s">
        <v>903</v>
      </c>
      <c r="O421" s="99" t="s">
        <v>903</v>
      </c>
      <c r="P421" s="99" t="s">
        <v>902</v>
      </c>
      <c r="Q421" s="100" t="s">
        <v>902</v>
      </c>
      <c r="R421" s="99" t="s">
        <v>902</v>
      </c>
      <c r="S421" s="101" t="s">
        <v>902</v>
      </c>
      <c r="T421" s="102" t="s">
        <v>902</v>
      </c>
      <c r="U421" s="100" t="s">
        <v>903</v>
      </c>
      <c r="V421" s="187" t="s">
        <v>913</v>
      </c>
      <c r="W421" s="169"/>
      <c r="X421" s="170"/>
      <c r="Y421" s="169" t="s">
        <v>911</v>
      </c>
      <c r="Z421" s="169"/>
      <c r="AA421" s="171"/>
      <c r="AB421" s="99"/>
      <c r="AC421" s="99"/>
      <c r="AD421" s="99"/>
      <c r="AE421" s="99"/>
      <c r="AF421" s="99"/>
      <c r="AG421" s="99"/>
      <c r="AH421" s="99"/>
      <c r="AI421" s="101"/>
      <c r="AJ421" s="99"/>
      <c r="AK421" s="99"/>
      <c r="AL421" s="99"/>
      <c r="AM421" s="99"/>
      <c r="AN421" s="99"/>
      <c r="AO421" s="99"/>
      <c r="AP421" s="99"/>
      <c r="AQ421" s="101"/>
      <c r="AR421" s="99"/>
      <c r="AS421" s="99"/>
      <c r="AT421" s="99"/>
      <c r="AU421" s="99"/>
      <c r="AV421" s="99"/>
      <c r="AW421" s="99"/>
      <c r="AX421" s="99"/>
      <c r="AY421" s="101"/>
      <c r="AZ421" s="99"/>
      <c r="BA421" s="99"/>
      <c r="BB421" s="99"/>
      <c r="BC421" s="99"/>
      <c r="BD421" s="99"/>
      <c r="BE421" s="99"/>
      <c r="BF421" s="99"/>
      <c r="BG421" s="101"/>
      <c r="BH421" s="172"/>
      <c r="BI421" s="51"/>
      <c r="BJ421" s="174"/>
      <c r="BL421" s="51"/>
      <c r="BM421" s="51"/>
      <c r="BN421" s="51"/>
      <c r="BO421" s="51"/>
      <c r="BP421" s="51"/>
      <c r="BQ421" s="51"/>
      <c r="BR421" s="51"/>
      <c r="BS421" s="51"/>
      <c r="BT421" s="51"/>
      <c r="BU421" s="51"/>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row>
    <row r="422" spans="1:102" s="50" customFormat="1" x14ac:dyDescent="0.3">
      <c r="A422" s="163"/>
      <c r="B422" s="165"/>
      <c r="C422" s="167"/>
      <c r="D422" s="167"/>
      <c r="E422" s="167"/>
      <c r="F422" s="167"/>
      <c r="G422" s="167"/>
      <c r="H422" s="167"/>
      <c r="I422" s="51" t="s">
        <v>954</v>
      </c>
      <c r="J422" s="51" t="s">
        <v>868</v>
      </c>
      <c r="K422" s="93" t="str">
        <f t="shared" si="6"/>
        <v>B0 1 1</v>
      </c>
      <c r="L422" s="98" t="s">
        <v>903</v>
      </c>
      <c r="M422" s="99" t="s">
        <v>902</v>
      </c>
      <c r="N422" s="99" t="s">
        <v>903</v>
      </c>
      <c r="O422" s="99" t="s">
        <v>903</v>
      </c>
      <c r="P422" s="99" t="s">
        <v>902</v>
      </c>
      <c r="Q422" s="100" t="s">
        <v>902</v>
      </c>
      <c r="R422" s="99" t="s">
        <v>902</v>
      </c>
      <c r="S422" s="101" t="s">
        <v>903</v>
      </c>
      <c r="T422" s="102" t="s">
        <v>902</v>
      </c>
      <c r="U422" s="100" t="s">
        <v>903</v>
      </c>
      <c r="V422" s="187" t="s">
        <v>913</v>
      </c>
      <c r="W422" s="169"/>
      <c r="X422" s="170"/>
      <c r="Y422" s="169" t="s">
        <v>911</v>
      </c>
      <c r="Z422" s="169"/>
      <c r="AA422" s="171"/>
      <c r="AB422" s="176" t="s">
        <v>921</v>
      </c>
      <c r="AC422" s="176"/>
      <c r="AD422" s="176"/>
      <c r="AE422" s="176"/>
      <c r="AF422" s="176"/>
      <c r="AG422" s="176"/>
      <c r="AH422" s="176"/>
      <c r="AI422" s="177"/>
      <c r="AJ422" s="99"/>
      <c r="AK422" s="99"/>
      <c r="AL422" s="99"/>
      <c r="AM422" s="99"/>
      <c r="AN422" s="99"/>
      <c r="AO422" s="99"/>
      <c r="AP422" s="99"/>
      <c r="AQ422" s="101"/>
      <c r="AR422" s="99"/>
      <c r="AS422" s="99"/>
      <c r="AT422" s="99"/>
      <c r="AU422" s="99"/>
      <c r="AV422" s="99"/>
      <c r="AW422" s="99"/>
      <c r="AX422" s="99"/>
      <c r="AY422" s="101"/>
      <c r="AZ422" s="99"/>
      <c r="BA422" s="99"/>
      <c r="BB422" s="99"/>
      <c r="BC422" s="99"/>
      <c r="BD422" s="99"/>
      <c r="BE422" s="99"/>
      <c r="BF422" s="99"/>
      <c r="BG422" s="101"/>
      <c r="BH422" s="172"/>
      <c r="BI422" s="51"/>
      <c r="BJ422" s="174"/>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row>
    <row r="423" spans="1:102" s="50" customFormat="1" x14ac:dyDescent="0.3">
      <c r="A423" s="163"/>
      <c r="B423" s="165"/>
      <c r="C423" s="167"/>
      <c r="D423" s="167"/>
      <c r="E423" s="167"/>
      <c r="F423" s="167"/>
      <c r="G423" s="167"/>
      <c r="H423" s="167"/>
      <c r="I423" s="51" t="s">
        <v>955</v>
      </c>
      <c r="J423" s="51" t="s">
        <v>867</v>
      </c>
      <c r="K423" s="93" t="str">
        <f t="shared" si="6"/>
        <v>B0 2 1</v>
      </c>
      <c r="L423" s="98" t="s">
        <v>903</v>
      </c>
      <c r="M423" s="99" t="s">
        <v>902</v>
      </c>
      <c r="N423" s="99" t="s">
        <v>903</v>
      </c>
      <c r="O423" s="99" t="s">
        <v>903</v>
      </c>
      <c r="P423" s="99" t="s">
        <v>902</v>
      </c>
      <c r="Q423" s="100" t="s">
        <v>902</v>
      </c>
      <c r="R423" s="99" t="s">
        <v>903</v>
      </c>
      <c r="S423" s="101" t="s">
        <v>902</v>
      </c>
      <c r="T423" s="102" t="s">
        <v>902</v>
      </c>
      <c r="U423" s="100" t="s">
        <v>903</v>
      </c>
      <c r="V423" s="187" t="s">
        <v>913</v>
      </c>
      <c r="W423" s="169"/>
      <c r="X423" s="170"/>
      <c r="Y423" s="169" t="s">
        <v>911</v>
      </c>
      <c r="Z423" s="169"/>
      <c r="AA423" s="171"/>
      <c r="AB423" s="176" t="s">
        <v>916</v>
      </c>
      <c r="AC423" s="176"/>
      <c r="AD423" s="176"/>
      <c r="AE423" s="176"/>
      <c r="AF423" s="176"/>
      <c r="AG423" s="176"/>
      <c r="AH423" s="176"/>
      <c r="AI423" s="176"/>
      <c r="AJ423" s="176"/>
      <c r="AK423" s="176"/>
      <c r="AL423" s="176"/>
      <c r="AM423" s="176"/>
      <c r="AN423" s="176"/>
      <c r="AO423" s="176"/>
      <c r="AP423" s="176"/>
      <c r="AQ423" s="177"/>
      <c r="AR423" s="99"/>
      <c r="AS423" s="99"/>
      <c r="AT423" s="99"/>
      <c r="AU423" s="99"/>
      <c r="AV423" s="99"/>
      <c r="AW423" s="99"/>
      <c r="AX423" s="99"/>
      <c r="AY423" s="101"/>
      <c r="AZ423" s="99"/>
      <c r="BA423" s="99"/>
      <c r="BB423" s="99"/>
      <c r="BC423" s="99"/>
      <c r="BD423" s="99"/>
      <c r="BE423" s="99"/>
      <c r="BF423" s="99"/>
      <c r="BG423" s="101"/>
      <c r="BH423" s="172"/>
      <c r="BI423" s="51"/>
      <c r="BJ423" s="174"/>
      <c r="BL423" s="51"/>
      <c r="BM423" s="51"/>
      <c r="BN423" s="51"/>
      <c r="BO423" s="51"/>
      <c r="BP423" s="51"/>
      <c r="BQ423" s="51"/>
      <c r="BR423" s="51"/>
      <c r="BS423" s="51"/>
      <c r="BT423" s="51"/>
      <c r="BU423" s="51"/>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row>
    <row r="424" spans="1:102" s="50" customFormat="1" x14ac:dyDescent="0.3">
      <c r="A424" s="163"/>
      <c r="B424" s="165"/>
      <c r="C424" s="167"/>
      <c r="D424" s="167"/>
      <c r="E424" s="167"/>
      <c r="F424" s="167"/>
      <c r="G424" s="167" t="s">
        <v>788</v>
      </c>
      <c r="H424" s="167" t="s">
        <v>794</v>
      </c>
      <c r="I424" s="51" t="s">
        <v>914</v>
      </c>
      <c r="J424" s="51" t="s">
        <v>868</v>
      </c>
      <c r="K424" s="93" t="str">
        <f t="shared" si="6"/>
        <v>B4 0 3</v>
      </c>
      <c r="L424" s="98" t="s">
        <v>903</v>
      </c>
      <c r="M424" s="99" t="s">
        <v>902</v>
      </c>
      <c r="N424" s="99" t="s">
        <v>903</v>
      </c>
      <c r="O424" s="99" t="s">
        <v>903</v>
      </c>
      <c r="P424" s="99" t="s">
        <v>902</v>
      </c>
      <c r="Q424" s="100" t="s">
        <v>903</v>
      </c>
      <c r="R424" s="99" t="s">
        <v>902</v>
      </c>
      <c r="S424" s="101" t="s">
        <v>902</v>
      </c>
      <c r="T424" s="102" t="s">
        <v>903</v>
      </c>
      <c r="U424" s="100" t="s">
        <v>903</v>
      </c>
      <c r="V424" s="99"/>
      <c r="W424" s="99"/>
      <c r="X424" s="100"/>
      <c r="Y424" s="169" t="s">
        <v>132</v>
      </c>
      <c r="Z424" s="169"/>
      <c r="AA424" s="171"/>
      <c r="AB424" s="176" t="s">
        <v>916</v>
      </c>
      <c r="AC424" s="176"/>
      <c r="AD424" s="176"/>
      <c r="AE424" s="176"/>
      <c r="AF424" s="176"/>
      <c r="AG424" s="176"/>
      <c r="AH424" s="176"/>
      <c r="AI424" s="176"/>
      <c r="AJ424" s="176"/>
      <c r="AK424" s="176"/>
      <c r="AL424" s="176"/>
      <c r="AM424" s="176"/>
      <c r="AN424" s="176"/>
      <c r="AO424" s="176"/>
      <c r="AP424" s="176"/>
      <c r="AQ424" s="177"/>
      <c r="AR424" s="99"/>
      <c r="AS424" s="99"/>
      <c r="AT424" s="99"/>
      <c r="AU424" s="99"/>
      <c r="AV424" s="99"/>
      <c r="AW424" s="99"/>
      <c r="AX424" s="99"/>
      <c r="AY424" s="101"/>
      <c r="AZ424" s="99"/>
      <c r="BA424" s="99"/>
      <c r="BB424" s="99"/>
      <c r="BC424" s="99"/>
      <c r="BD424" s="99"/>
      <c r="BE424" s="99"/>
      <c r="BF424" s="99"/>
      <c r="BG424" s="101"/>
      <c r="BH424" s="172"/>
      <c r="BI424" s="51"/>
      <c r="BJ424" s="174"/>
      <c r="BL424" s="51"/>
      <c r="BM424" s="51"/>
      <c r="BN424" s="51"/>
      <c r="BO424" s="51"/>
      <c r="BP424" s="51"/>
      <c r="BQ424" s="51"/>
      <c r="BR424" s="51"/>
      <c r="BS424" s="51"/>
      <c r="BT424" s="51"/>
      <c r="BU424" s="51"/>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row>
    <row r="425" spans="1:102" s="50" customFormat="1" x14ac:dyDescent="0.3">
      <c r="A425" s="163"/>
      <c r="B425" s="165"/>
      <c r="C425" s="167"/>
      <c r="D425" s="167"/>
      <c r="E425" s="167"/>
      <c r="F425" s="167"/>
      <c r="G425" s="167"/>
      <c r="H425" s="167"/>
      <c r="I425" s="51" t="s">
        <v>953</v>
      </c>
      <c r="J425" s="51" t="s">
        <v>868</v>
      </c>
      <c r="K425" s="93" t="str">
        <f t="shared" si="6"/>
        <v>B0 0 3</v>
      </c>
      <c r="L425" s="98" t="s">
        <v>903</v>
      </c>
      <c r="M425" s="99" t="s">
        <v>902</v>
      </c>
      <c r="N425" s="99" t="s">
        <v>903</v>
      </c>
      <c r="O425" s="99" t="s">
        <v>903</v>
      </c>
      <c r="P425" s="99" t="s">
        <v>902</v>
      </c>
      <c r="Q425" s="100" t="s">
        <v>902</v>
      </c>
      <c r="R425" s="99" t="s">
        <v>902</v>
      </c>
      <c r="S425" s="101" t="s">
        <v>902</v>
      </c>
      <c r="T425" s="102" t="s">
        <v>903</v>
      </c>
      <c r="U425" s="100" t="s">
        <v>903</v>
      </c>
      <c r="V425" s="187" t="s">
        <v>913</v>
      </c>
      <c r="W425" s="169"/>
      <c r="X425" s="170"/>
      <c r="Y425" s="169" t="s">
        <v>132</v>
      </c>
      <c r="Z425" s="169"/>
      <c r="AA425" s="171"/>
      <c r="AB425" s="99"/>
      <c r="AC425" s="99"/>
      <c r="AD425" s="99"/>
      <c r="AE425" s="99"/>
      <c r="AF425" s="99"/>
      <c r="AG425" s="99"/>
      <c r="AH425" s="99"/>
      <c r="AI425" s="101"/>
      <c r="AJ425" s="99"/>
      <c r="AK425" s="99"/>
      <c r="AL425" s="99"/>
      <c r="AM425" s="99"/>
      <c r="AN425" s="99"/>
      <c r="AO425" s="99"/>
      <c r="AP425" s="99"/>
      <c r="AQ425" s="101"/>
      <c r="AR425" s="99"/>
      <c r="AS425" s="99"/>
      <c r="AT425" s="99"/>
      <c r="AU425" s="99"/>
      <c r="AV425" s="99"/>
      <c r="AW425" s="99"/>
      <c r="AX425" s="99"/>
      <c r="AY425" s="101"/>
      <c r="AZ425" s="99"/>
      <c r="BA425" s="99"/>
      <c r="BB425" s="99"/>
      <c r="BC425" s="99"/>
      <c r="BD425" s="99"/>
      <c r="BE425" s="99"/>
      <c r="BF425" s="99"/>
      <c r="BG425" s="101"/>
      <c r="BH425" s="172"/>
      <c r="BI425" s="51"/>
      <c r="BJ425" s="174"/>
      <c r="BL425" s="51"/>
      <c r="BM425" s="51"/>
      <c r="BN425" s="51"/>
      <c r="BO425" s="51"/>
      <c r="BP425" s="51"/>
      <c r="BQ425" s="51"/>
      <c r="BR425" s="51"/>
      <c r="BS425" s="51"/>
      <c r="BT425" s="51"/>
      <c r="BU425" s="51"/>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row>
    <row r="426" spans="1:102" s="50" customFormat="1" x14ac:dyDescent="0.3">
      <c r="A426" s="163"/>
      <c r="B426" s="165"/>
      <c r="C426" s="167"/>
      <c r="D426" s="167"/>
      <c r="E426" s="167"/>
      <c r="F426" s="167"/>
      <c r="G426" s="167"/>
      <c r="H426" s="167"/>
      <c r="I426" s="51" t="s">
        <v>954</v>
      </c>
      <c r="J426" s="51" t="s">
        <v>868</v>
      </c>
      <c r="K426" s="93" t="str">
        <f t="shared" si="6"/>
        <v>B0 1 3</v>
      </c>
      <c r="L426" s="98" t="s">
        <v>903</v>
      </c>
      <c r="M426" s="99" t="s">
        <v>902</v>
      </c>
      <c r="N426" s="99" t="s">
        <v>903</v>
      </c>
      <c r="O426" s="99" t="s">
        <v>903</v>
      </c>
      <c r="P426" s="99" t="s">
        <v>902</v>
      </c>
      <c r="Q426" s="100" t="s">
        <v>902</v>
      </c>
      <c r="R426" s="99" t="s">
        <v>902</v>
      </c>
      <c r="S426" s="101" t="s">
        <v>903</v>
      </c>
      <c r="T426" s="102" t="s">
        <v>903</v>
      </c>
      <c r="U426" s="100" t="s">
        <v>903</v>
      </c>
      <c r="V426" s="187" t="s">
        <v>913</v>
      </c>
      <c r="W426" s="169"/>
      <c r="X426" s="170"/>
      <c r="Y426" s="169" t="s">
        <v>132</v>
      </c>
      <c r="Z426" s="169"/>
      <c r="AA426" s="171"/>
      <c r="AB426" s="176" t="s">
        <v>921</v>
      </c>
      <c r="AC426" s="176"/>
      <c r="AD426" s="176"/>
      <c r="AE426" s="176"/>
      <c r="AF426" s="176"/>
      <c r="AG426" s="176"/>
      <c r="AH426" s="176"/>
      <c r="AI426" s="177"/>
      <c r="AJ426" s="99"/>
      <c r="AK426" s="99"/>
      <c r="AL426" s="99"/>
      <c r="AM426" s="99"/>
      <c r="AN426" s="99"/>
      <c r="AO426" s="99"/>
      <c r="AP426" s="99"/>
      <c r="AQ426" s="101"/>
      <c r="AR426" s="99"/>
      <c r="AS426" s="99"/>
      <c r="AT426" s="99"/>
      <c r="AU426" s="99"/>
      <c r="AV426" s="99"/>
      <c r="AW426" s="99"/>
      <c r="AX426" s="99"/>
      <c r="AY426" s="101"/>
      <c r="AZ426" s="99"/>
      <c r="BA426" s="99"/>
      <c r="BB426" s="99"/>
      <c r="BC426" s="99"/>
      <c r="BD426" s="99"/>
      <c r="BE426" s="99"/>
      <c r="BF426" s="99"/>
      <c r="BG426" s="101"/>
      <c r="BH426" s="172"/>
      <c r="BI426" s="51"/>
      <c r="BJ426" s="174"/>
      <c r="BL426" s="51"/>
      <c r="BM426" s="51"/>
      <c r="BN426" s="51"/>
      <c r="BO426" s="51"/>
      <c r="BP426" s="51"/>
      <c r="BQ426" s="51"/>
      <c r="BR426" s="51"/>
      <c r="BS426" s="51"/>
      <c r="BT426" s="51"/>
      <c r="BU426" s="51"/>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row>
    <row r="427" spans="1:102" s="50" customFormat="1" x14ac:dyDescent="0.3">
      <c r="A427" s="163"/>
      <c r="B427" s="165"/>
      <c r="C427" s="167"/>
      <c r="D427" s="167"/>
      <c r="E427" s="167"/>
      <c r="F427" s="167"/>
      <c r="G427" s="167"/>
      <c r="H427" s="167"/>
      <c r="I427" s="51" t="s">
        <v>955</v>
      </c>
      <c r="J427" s="51" t="s">
        <v>868</v>
      </c>
      <c r="K427" s="93" t="str">
        <f t="shared" si="6"/>
        <v>B0 2 3</v>
      </c>
      <c r="L427" s="98" t="s">
        <v>903</v>
      </c>
      <c r="M427" s="99" t="s">
        <v>902</v>
      </c>
      <c r="N427" s="99" t="s">
        <v>903</v>
      </c>
      <c r="O427" s="99" t="s">
        <v>903</v>
      </c>
      <c r="P427" s="99" t="s">
        <v>902</v>
      </c>
      <c r="Q427" s="100" t="s">
        <v>902</v>
      </c>
      <c r="R427" s="99" t="s">
        <v>903</v>
      </c>
      <c r="S427" s="101" t="s">
        <v>902</v>
      </c>
      <c r="T427" s="102" t="s">
        <v>903</v>
      </c>
      <c r="U427" s="100" t="s">
        <v>903</v>
      </c>
      <c r="V427" s="187" t="s">
        <v>913</v>
      </c>
      <c r="W427" s="169"/>
      <c r="X427" s="170"/>
      <c r="Y427" s="169" t="s">
        <v>132</v>
      </c>
      <c r="Z427" s="169"/>
      <c r="AA427" s="171"/>
      <c r="AB427" s="176" t="s">
        <v>916</v>
      </c>
      <c r="AC427" s="176"/>
      <c r="AD427" s="176"/>
      <c r="AE427" s="176"/>
      <c r="AF427" s="176"/>
      <c r="AG427" s="176"/>
      <c r="AH427" s="176"/>
      <c r="AI427" s="176"/>
      <c r="AJ427" s="176"/>
      <c r="AK427" s="176"/>
      <c r="AL427" s="176"/>
      <c r="AM427" s="176"/>
      <c r="AN427" s="176"/>
      <c r="AO427" s="176"/>
      <c r="AP427" s="176"/>
      <c r="AQ427" s="177"/>
      <c r="AR427" s="99"/>
      <c r="AS427" s="99"/>
      <c r="AT427" s="99"/>
      <c r="AU427" s="99"/>
      <c r="AV427" s="99"/>
      <c r="AW427" s="99"/>
      <c r="AX427" s="99"/>
      <c r="AY427" s="101"/>
      <c r="AZ427" s="99"/>
      <c r="BA427" s="99"/>
      <c r="BB427" s="99"/>
      <c r="BC427" s="99"/>
      <c r="BD427" s="99"/>
      <c r="BE427" s="99"/>
      <c r="BF427" s="99"/>
      <c r="BG427" s="101"/>
      <c r="BH427" s="172"/>
      <c r="BI427" s="51"/>
      <c r="BJ427" s="174"/>
      <c r="BL427" s="51"/>
      <c r="BM427" s="51"/>
      <c r="BN427" s="51"/>
      <c r="BO427" s="51"/>
      <c r="BP427" s="51"/>
      <c r="BQ427" s="51"/>
      <c r="BR427" s="51"/>
      <c r="BS427" s="51"/>
      <c r="BT427" s="51"/>
      <c r="BU427" s="51"/>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row>
    <row r="428" spans="1:102" s="50" customFormat="1" x14ac:dyDescent="0.3">
      <c r="A428" s="163"/>
      <c r="B428" s="165"/>
      <c r="C428" s="167"/>
      <c r="D428" s="167"/>
      <c r="E428" s="167"/>
      <c r="F428" s="167"/>
      <c r="G428" s="167" t="s">
        <v>789</v>
      </c>
      <c r="H428" s="167" t="s">
        <v>794</v>
      </c>
      <c r="I428" s="51" t="s">
        <v>914</v>
      </c>
      <c r="J428" s="51" t="s">
        <v>829</v>
      </c>
      <c r="K428" s="93" t="str">
        <f t="shared" si="6"/>
        <v>BC 0 3</v>
      </c>
      <c r="L428" s="98" t="s">
        <v>903</v>
      </c>
      <c r="M428" s="99" t="s">
        <v>902</v>
      </c>
      <c r="N428" s="99" t="s">
        <v>903</v>
      </c>
      <c r="O428" s="99" t="s">
        <v>903</v>
      </c>
      <c r="P428" s="99" t="s">
        <v>903</v>
      </c>
      <c r="Q428" s="100" t="s">
        <v>903</v>
      </c>
      <c r="R428" s="99" t="s">
        <v>902</v>
      </c>
      <c r="S428" s="101" t="s">
        <v>902</v>
      </c>
      <c r="T428" s="102" t="s">
        <v>903</v>
      </c>
      <c r="U428" s="100" t="s">
        <v>903</v>
      </c>
      <c r="V428" s="99"/>
      <c r="W428" s="99"/>
      <c r="X428" s="100"/>
      <c r="Y428" s="99"/>
      <c r="Z428" s="99"/>
      <c r="AA428" s="104"/>
      <c r="AB428" s="176" t="s">
        <v>916</v>
      </c>
      <c r="AC428" s="176"/>
      <c r="AD428" s="176"/>
      <c r="AE428" s="176"/>
      <c r="AF428" s="176"/>
      <c r="AG428" s="176"/>
      <c r="AH428" s="176"/>
      <c r="AI428" s="176"/>
      <c r="AJ428" s="176"/>
      <c r="AK428" s="176"/>
      <c r="AL428" s="176"/>
      <c r="AM428" s="176"/>
      <c r="AN428" s="176"/>
      <c r="AO428" s="176"/>
      <c r="AP428" s="176"/>
      <c r="AQ428" s="177"/>
      <c r="AR428" s="175" t="s">
        <v>789</v>
      </c>
      <c r="AS428" s="176"/>
      <c r="AT428" s="176"/>
      <c r="AU428" s="176"/>
      <c r="AV428" s="176"/>
      <c r="AW428" s="176"/>
      <c r="AX428" s="176"/>
      <c r="AY428" s="176"/>
      <c r="AZ428" s="176"/>
      <c r="BA428" s="176"/>
      <c r="BB428" s="176"/>
      <c r="BC428" s="176"/>
      <c r="BD428" s="176"/>
      <c r="BE428" s="176"/>
      <c r="BF428" s="176"/>
      <c r="BG428" s="177"/>
      <c r="BH428" s="172"/>
      <c r="BI428" s="51"/>
      <c r="BJ428" s="174"/>
      <c r="BL428" s="51"/>
      <c r="BM428" s="51"/>
      <c r="BN428" s="51"/>
      <c r="BO428" s="51"/>
      <c r="BP428" s="51"/>
      <c r="BQ428" s="51"/>
      <c r="BR428" s="51"/>
      <c r="BS428" s="51"/>
      <c r="BT428" s="51"/>
      <c r="BU428" s="51"/>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row>
    <row r="429" spans="1:102" s="50" customFormat="1" x14ac:dyDescent="0.3">
      <c r="A429" s="163"/>
      <c r="B429" s="165"/>
      <c r="C429" s="167"/>
      <c r="D429" s="167"/>
      <c r="E429" s="167"/>
      <c r="F429" s="167"/>
      <c r="G429" s="167"/>
      <c r="H429" s="167"/>
      <c r="I429" s="51" t="s">
        <v>953</v>
      </c>
      <c r="J429" s="51" t="s">
        <v>829</v>
      </c>
      <c r="K429" s="93" t="str">
        <f t="shared" si="6"/>
        <v>B8 0 3</v>
      </c>
      <c r="L429" s="98" t="s">
        <v>903</v>
      </c>
      <c r="M429" s="99" t="s">
        <v>902</v>
      </c>
      <c r="N429" s="99" t="s">
        <v>903</v>
      </c>
      <c r="O429" s="99" t="s">
        <v>903</v>
      </c>
      <c r="P429" s="99" t="s">
        <v>903</v>
      </c>
      <c r="Q429" s="100" t="s">
        <v>902</v>
      </c>
      <c r="R429" s="99" t="s">
        <v>902</v>
      </c>
      <c r="S429" s="101" t="s">
        <v>902</v>
      </c>
      <c r="T429" s="102" t="s">
        <v>903</v>
      </c>
      <c r="U429" s="100" t="s">
        <v>903</v>
      </c>
      <c r="V429" s="187" t="s">
        <v>913</v>
      </c>
      <c r="W429" s="169"/>
      <c r="X429" s="170"/>
      <c r="Y429" s="99"/>
      <c r="Z429" s="99"/>
      <c r="AA429" s="101"/>
      <c r="AB429" s="176" t="s">
        <v>789</v>
      </c>
      <c r="AC429" s="176"/>
      <c r="AD429" s="176"/>
      <c r="AE429" s="176"/>
      <c r="AF429" s="176"/>
      <c r="AG429" s="176"/>
      <c r="AH429" s="176"/>
      <c r="AI429" s="176"/>
      <c r="AJ429" s="176"/>
      <c r="AK429" s="176"/>
      <c r="AL429" s="176"/>
      <c r="AM429" s="176"/>
      <c r="AN429" s="176"/>
      <c r="AO429" s="176"/>
      <c r="AP429" s="176"/>
      <c r="AQ429" s="177"/>
      <c r="AR429" s="99"/>
      <c r="AS429" s="99"/>
      <c r="AT429" s="99"/>
      <c r="AU429" s="99"/>
      <c r="AV429" s="99"/>
      <c r="AW429" s="99"/>
      <c r="AX429" s="99"/>
      <c r="AY429" s="101"/>
      <c r="AZ429" s="99"/>
      <c r="BA429" s="99"/>
      <c r="BB429" s="99"/>
      <c r="BC429" s="99"/>
      <c r="BD429" s="99"/>
      <c r="BE429" s="99"/>
      <c r="BF429" s="99"/>
      <c r="BG429" s="101"/>
      <c r="BH429" s="172"/>
      <c r="BI429" s="51"/>
      <c r="BJ429" s="174"/>
      <c r="BL429" s="51"/>
      <c r="BM429" s="51"/>
      <c r="BN429" s="51"/>
      <c r="BO429" s="51"/>
      <c r="BP429" s="51"/>
      <c r="BQ429" s="51"/>
      <c r="BR429" s="51"/>
      <c r="BS429" s="51"/>
      <c r="BT429" s="51"/>
      <c r="BU429" s="51"/>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row>
    <row r="430" spans="1:102" s="50" customFormat="1" x14ac:dyDescent="0.3">
      <c r="A430" s="163"/>
      <c r="B430" s="165"/>
      <c r="C430" s="167"/>
      <c r="D430" s="167"/>
      <c r="E430" s="167"/>
      <c r="F430" s="167"/>
      <c r="G430" s="167"/>
      <c r="H430" s="167"/>
      <c r="I430" s="51" t="s">
        <v>954</v>
      </c>
      <c r="J430" s="51" t="s">
        <v>829</v>
      </c>
      <c r="K430" s="93" t="str">
        <f t="shared" si="6"/>
        <v>B8 1 3</v>
      </c>
      <c r="L430" s="98" t="s">
        <v>903</v>
      </c>
      <c r="M430" s="99" t="s">
        <v>902</v>
      </c>
      <c r="N430" s="99" t="s">
        <v>903</v>
      </c>
      <c r="O430" s="99" t="s">
        <v>903</v>
      </c>
      <c r="P430" s="99" t="s">
        <v>903</v>
      </c>
      <c r="Q430" s="100" t="s">
        <v>902</v>
      </c>
      <c r="R430" s="99" t="s">
        <v>902</v>
      </c>
      <c r="S430" s="101" t="s">
        <v>903</v>
      </c>
      <c r="T430" s="102" t="s">
        <v>903</v>
      </c>
      <c r="U430" s="100" t="s">
        <v>903</v>
      </c>
      <c r="V430" s="187" t="s">
        <v>913</v>
      </c>
      <c r="W430" s="169"/>
      <c r="X430" s="170"/>
      <c r="Y430" s="99"/>
      <c r="Z430" s="99"/>
      <c r="AA430" s="101"/>
      <c r="AB430" s="176" t="s">
        <v>921</v>
      </c>
      <c r="AC430" s="176"/>
      <c r="AD430" s="176"/>
      <c r="AE430" s="176"/>
      <c r="AF430" s="176"/>
      <c r="AG430" s="176"/>
      <c r="AH430" s="176"/>
      <c r="AI430" s="177"/>
      <c r="AJ430" s="175" t="s">
        <v>789</v>
      </c>
      <c r="AK430" s="176"/>
      <c r="AL430" s="176"/>
      <c r="AM430" s="176"/>
      <c r="AN430" s="176"/>
      <c r="AO430" s="176"/>
      <c r="AP430" s="176"/>
      <c r="AQ430" s="176"/>
      <c r="AR430" s="176"/>
      <c r="AS430" s="176"/>
      <c r="AT430" s="176"/>
      <c r="AU430" s="176"/>
      <c r="AV430" s="176"/>
      <c r="AW430" s="176"/>
      <c r="AX430" s="176"/>
      <c r="AY430" s="177"/>
      <c r="AZ430" s="99"/>
      <c r="BA430" s="99"/>
      <c r="BB430" s="99"/>
      <c r="BC430" s="99"/>
      <c r="BD430" s="99"/>
      <c r="BE430" s="99"/>
      <c r="BF430" s="99"/>
      <c r="BG430" s="101"/>
      <c r="BH430" s="172"/>
      <c r="BI430" s="51"/>
      <c r="BJ430" s="174"/>
      <c r="BL430" s="51"/>
      <c r="BM430" s="51"/>
      <c r="BN430" s="51"/>
      <c r="BO430" s="51"/>
      <c r="BP430" s="51"/>
      <c r="BQ430" s="51"/>
      <c r="BR430" s="51"/>
      <c r="BS430" s="51"/>
      <c r="BT430" s="51"/>
      <c r="BU430" s="51"/>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row>
    <row r="431" spans="1:102" s="50" customFormat="1" x14ac:dyDescent="0.3">
      <c r="A431" s="163"/>
      <c r="B431" s="165"/>
      <c r="C431" s="167"/>
      <c r="D431" s="167"/>
      <c r="E431" s="167"/>
      <c r="F431" s="167"/>
      <c r="G431" s="167"/>
      <c r="H431" s="167"/>
      <c r="I431" s="51" t="s">
        <v>955</v>
      </c>
      <c r="J431" s="51" t="s">
        <v>829</v>
      </c>
      <c r="K431" s="93" t="str">
        <f t="shared" si="6"/>
        <v>B8 2 3</v>
      </c>
      <c r="L431" s="98" t="s">
        <v>903</v>
      </c>
      <c r="M431" s="99" t="s">
        <v>902</v>
      </c>
      <c r="N431" s="99" t="s">
        <v>903</v>
      </c>
      <c r="O431" s="99" t="s">
        <v>903</v>
      </c>
      <c r="P431" s="99" t="s">
        <v>903</v>
      </c>
      <c r="Q431" s="100" t="s">
        <v>902</v>
      </c>
      <c r="R431" s="99" t="s">
        <v>903</v>
      </c>
      <c r="S431" s="101" t="s">
        <v>902</v>
      </c>
      <c r="T431" s="102" t="s">
        <v>903</v>
      </c>
      <c r="U431" s="100" t="s">
        <v>903</v>
      </c>
      <c r="V431" s="187" t="s">
        <v>913</v>
      </c>
      <c r="W431" s="169"/>
      <c r="X431" s="170"/>
      <c r="Y431" s="99"/>
      <c r="Z431" s="99"/>
      <c r="AA431" s="101"/>
      <c r="AB431" s="176" t="s">
        <v>916</v>
      </c>
      <c r="AC431" s="176"/>
      <c r="AD431" s="176"/>
      <c r="AE431" s="176"/>
      <c r="AF431" s="176"/>
      <c r="AG431" s="176"/>
      <c r="AH431" s="176"/>
      <c r="AI431" s="176"/>
      <c r="AJ431" s="176"/>
      <c r="AK431" s="176"/>
      <c r="AL431" s="176"/>
      <c r="AM431" s="176"/>
      <c r="AN431" s="176"/>
      <c r="AO431" s="176"/>
      <c r="AP431" s="176"/>
      <c r="AQ431" s="177"/>
      <c r="AR431" s="175" t="s">
        <v>789</v>
      </c>
      <c r="AS431" s="176"/>
      <c r="AT431" s="176"/>
      <c r="AU431" s="176"/>
      <c r="AV431" s="176"/>
      <c r="AW431" s="176"/>
      <c r="AX431" s="176"/>
      <c r="AY431" s="176"/>
      <c r="AZ431" s="176"/>
      <c r="BA431" s="176"/>
      <c r="BB431" s="176"/>
      <c r="BC431" s="176"/>
      <c r="BD431" s="176"/>
      <c r="BE431" s="176"/>
      <c r="BF431" s="176"/>
      <c r="BG431" s="177"/>
      <c r="BH431" s="172"/>
      <c r="BI431" s="51"/>
      <c r="BJ431" s="174"/>
      <c r="BL431" s="51"/>
      <c r="BM431" s="51"/>
      <c r="BN431" s="51"/>
      <c r="BO431" s="51"/>
      <c r="BP431" s="51"/>
      <c r="BQ431" s="51"/>
      <c r="BR431" s="51"/>
      <c r="BS431" s="51"/>
      <c r="BT431" s="51"/>
      <c r="BU431" s="51"/>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row>
    <row r="432" spans="1:102" s="50" customFormat="1" x14ac:dyDescent="0.3">
      <c r="A432" s="57" t="s">
        <v>778</v>
      </c>
      <c r="B432" s="165" t="s">
        <v>959</v>
      </c>
      <c r="C432" s="167" t="s">
        <v>280</v>
      </c>
      <c r="D432" s="167" t="s">
        <v>584</v>
      </c>
      <c r="E432" s="167" t="s">
        <v>691</v>
      </c>
      <c r="F432" s="51" t="s">
        <v>950</v>
      </c>
      <c r="G432" s="167" t="s">
        <v>961</v>
      </c>
      <c r="H432" s="167"/>
      <c r="I432" s="167"/>
      <c r="J432" s="51" t="s">
        <v>869</v>
      </c>
      <c r="K432" s="93" t="str">
        <f t="shared" si="6"/>
        <v>24 0 0</v>
      </c>
      <c r="L432" s="98" t="s">
        <v>902</v>
      </c>
      <c r="M432" s="99" t="s">
        <v>902</v>
      </c>
      <c r="N432" s="99" t="s">
        <v>903</v>
      </c>
      <c r="O432" s="99" t="s">
        <v>902</v>
      </c>
      <c r="P432" s="99" t="s">
        <v>902</v>
      </c>
      <c r="Q432" s="100" t="s">
        <v>903</v>
      </c>
      <c r="R432" s="99" t="s">
        <v>902</v>
      </c>
      <c r="S432" s="101" t="s">
        <v>902</v>
      </c>
      <c r="T432" s="102" t="s">
        <v>902</v>
      </c>
      <c r="U432" s="100" t="s">
        <v>902</v>
      </c>
      <c r="V432" s="169" t="s">
        <v>960</v>
      </c>
      <c r="W432" s="169"/>
      <c r="X432" s="171"/>
      <c r="Y432" s="169" t="s">
        <v>911</v>
      </c>
      <c r="Z432" s="169"/>
      <c r="AA432" s="171"/>
      <c r="AB432" s="99"/>
      <c r="AC432" s="99"/>
      <c r="AD432" s="99"/>
      <c r="AE432" s="99"/>
      <c r="AF432" s="99"/>
      <c r="AG432" s="99"/>
      <c r="AH432" s="99"/>
      <c r="AI432" s="101"/>
      <c r="AJ432" s="99"/>
      <c r="AK432" s="99"/>
      <c r="AL432" s="99"/>
      <c r="AM432" s="99"/>
      <c r="AN432" s="99"/>
      <c r="AO432" s="99"/>
      <c r="AP432" s="99"/>
      <c r="AQ432" s="101"/>
      <c r="AR432" s="99"/>
      <c r="AS432" s="99"/>
      <c r="AT432" s="99"/>
      <c r="AU432" s="99"/>
      <c r="AV432" s="99"/>
      <c r="AW432" s="99"/>
      <c r="AX432" s="99"/>
      <c r="AY432" s="101"/>
      <c r="AZ432" s="99"/>
      <c r="BA432" s="99"/>
      <c r="BB432" s="99"/>
      <c r="BC432" s="99"/>
      <c r="BD432" s="99"/>
      <c r="BE432" s="99"/>
      <c r="BF432" s="99"/>
      <c r="BG432" s="101"/>
      <c r="BH432" s="172"/>
      <c r="BI432" s="51" t="s">
        <v>726</v>
      </c>
      <c r="BJ432" s="56" t="s">
        <v>691</v>
      </c>
      <c r="BL432" s="51"/>
      <c r="BM432" s="51"/>
      <c r="BN432" s="51"/>
      <c r="BO432" s="51"/>
      <c r="BP432" s="51"/>
      <c r="BQ432" s="51"/>
      <c r="BR432" s="51"/>
      <c r="BS432" s="51"/>
      <c r="BT432" s="51"/>
      <c r="BU432" s="51"/>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row>
    <row r="433" spans="1:102" s="50" customFormat="1" x14ac:dyDescent="0.3">
      <c r="A433" s="57" t="s">
        <v>515</v>
      </c>
      <c r="B433" s="165"/>
      <c r="C433" s="167"/>
      <c r="D433" s="167"/>
      <c r="E433" s="167"/>
      <c r="F433" s="51" t="s">
        <v>398</v>
      </c>
      <c r="G433" s="167" t="s">
        <v>962</v>
      </c>
      <c r="H433" s="167"/>
      <c r="I433" s="167"/>
      <c r="J433" s="51" t="s">
        <v>869</v>
      </c>
      <c r="K433" s="93" t="str">
        <f t="shared" si="6"/>
        <v>24 0 1</v>
      </c>
      <c r="L433" s="98" t="s">
        <v>902</v>
      </c>
      <c r="M433" s="99" t="s">
        <v>902</v>
      </c>
      <c r="N433" s="99" t="s">
        <v>903</v>
      </c>
      <c r="O433" s="99" t="s">
        <v>902</v>
      </c>
      <c r="P433" s="99" t="s">
        <v>902</v>
      </c>
      <c r="Q433" s="100" t="s">
        <v>903</v>
      </c>
      <c r="R433" s="99" t="s">
        <v>902</v>
      </c>
      <c r="S433" s="101" t="s">
        <v>902</v>
      </c>
      <c r="T433" s="102" t="s">
        <v>902</v>
      </c>
      <c r="U433" s="100" t="s">
        <v>903</v>
      </c>
      <c r="V433" s="169" t="s">
        <v>960</v>
      </c>
      <c r="W433" s="169"/>
      <c r="X433" s="171"/>
      <c r="Y433" s="169" t="s">
        <v>911</v>
      </c>
      <c r="Z433" s="169"/>
      <c r="AA433" s="171"/>
      <c r="AB433" s="99"/>
      <c r="AC433" s="99"/>
      <c r="AD433" s="99"/>
      <c r="AE433" s="99"/>
      <c r="AF433" s="99"/>
      <c r="AG433" s="99"/>
      <c r="AH433" s="99"/>
      <c r="AI433" s="101"/>
      <c r="AJ433" s="99"/>
      <c r="AK433" s="99"/>
      <c r="AL433" s="99"/>
      <c r="AM433" s="99"/>
      <c r="AN433" s="99"/>
      <c r="AO433" s="99"/>
      <c r="AP433" s="99"/>
      <c r="AQ433" s="101"/>
      <c r="AR433" s="99"/>
      <c r="AS433" s="99"/>
      <c r="AT433" s="99"/>
      <c r="AU433" s="99"/>
      <c r="AV433" s="99"/>
      <c r="AW433" s="99"/>
      <c r="AX433" s="99"/>
      <c r="AY433" s="101"/>
      <c r="AZ433" s="99"/>
      <c r="BA433" s="99"/>
      <c r="BB433" s="99"/>
      <c r="BC433" s="99"/>
      <c r="BD433" s="99"/>
      <c r="BE433" s="99"/>
      <c r="BF433" s="99"/>
      <c r="BG433" s="101"/>
      <c r="BH433" s="172"/>
      <c r="BI433" s="51"/>
      <c r="BJ433" s="56" t="s">
        <v>691</v>
      </c>
      <c r="BL433" s="51"/>
      <c r="BM433" s="51"/>
      <c r="BN433" s="51"/>
      <c r="BO433" s="51"/>
      <c r="BP433" s="51"/>
      <c r="BQ433" s="51"/>
      <c r="BR433" s="51"/>
      <c r="BS433" s="51"/>
      <c r="BT433" s="51"/>
      <c r="BU433" s="51"/>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row>
    <row r="434" spans="1:102" s="50" customFormat="1" x14ac:dyDescent="0.3">
      <c r="A434" s="57" t="s">
        <v>509</v>
      </c>
      <c r="B434" s="165"/>
      <c r="C434" s="167" t="s">
        <v>583</v>
      </c>
      <c r="D434" s="167" t="s">
        <v>585</v>
      </c>
      <c r="E434" s="167" t="s">
        <v>691</v>
      </c>
      <c r="F434" s="51" t="s">
        <v>950</v>
      </c>
      <c r="G434" s="167" t="s">
        <v>961</v>
      </c>
      <c r="H434" s="167"/>
      <c r="I434" s="167"/>
      <c r="J434" s="51" t="s">
        <v>869</v>
      </c>
      <c r="K434" s="93" t="str">
        <f t="shared" si="6"/>
        <v>24 0 2</v>
      </c>
      <c r="L434" s="98" t="s">
        <v>902</v>
      </c>
      <c r="M434" s="99" t="s">
        <v>902</v>
      </c>
      <c r="N434" s="99" t="s">
        <v>903</v>
      </c>
      <c r="O434" s="99" t="s">
        <v>902</v>
      </c>
      <c r="P434" s="99" t="s">
        <v>902</v>
      </c>
      <c r="Q434" s="100" t="s">
        <v>903</v>
      </c>
      <c r="R434" s="99" t="s">
        <v>902</v>
      </c>
      <c r="S434" s="101" t="s">
        <v>902</v>
      </c>
      <c r="T434" s="102" t="s">
        <v>903</v>
      </c>
      <c r="U434" s="100" t="s">
        <v>902</v>
      </c>
      <c r="V434" s="169" t="s">
        <v>960</v>
      </c>
      <c r="W434" s="169"/>
      <c r="X434" s="171"/>
      <c r="Y434" s="169" t="s">
        <v>911</v>
      </c>
      <c r="Z434" s="169"/>
      <c r="AA434" s="171"/>
      <c r="AB434" s="99"/>
      <c r="AC434" s="99"/>
      <c r="AD434" s="99"/>
      <c r="AE434" s="99"/>
      <c r="AF434" s="99"/>
      <c r="AG434" s="99"/>
      <c r="AH434" s="99"/>
      <c r="AI434" s="101"/>
      <c r="AJ434" s="99"/>
      <c r="AK434" s="99"/>
      <c r="AL434" s="99"/>
      <c r="AM434" s="99"/>
      <c r="AN434" s="99"/>
      <c r="AO434" s="99"/>
      <c r="AP434" s="99"/>
      <c r="AQ434" s="101"/>
      <c r="AR434" s="99"/>
      <c r="AS434" s="99"/>
      <c r="AT434" s="99"/>
      <c r="AU434" s="99"/>
      <c r="AV434" s="99"/>
      <c r="AW434" s="99"/>
      <c r="AX434" s="99"/>
      <c r="AY434" s="101"/>
      <c r="AZ434" s="99"/>
      <c r="BA434" s="99"/>
      <c r="BB434" s="99"/>
      <c r="BC434" s="99"/>
      <c r="BD434" s="99"/>
      <c r="BE434" s="99"/>
      <c r="BF434" s="99"/>
      <c r="BG434" s="101"/>
      <c r="BH434" s="172"/>
      <c r="BI434" s="51"/>
      <c r="BJ434" s="174"/>
      <c r="BL434" s="51"/>
      <c r="BM434" s="51"/>
      <c r="BN434" s="51"/>
      <c r="BO434" s="51"/>
      <c r="BP434" s="51"/>
      <c r="BQ434" s="51"/>
      <c r="BR434" s="51"/>
      <c r="BS434" s="51"/>
      <c r="BT434" s="51"/>
      <c r="BU434" s="51"/>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row>
    <row r="435" spans="1:102" s="50" customFormat="1" x14ac:dyDescent="0.3">
      <c r="A435" s="57" t="s">
        <v>515</v>
      </c>
      <c r="B435" s="165"/>
      <c r="C435" s="167"/>
      <c r="D435" s="167"/>
      <c r="E435" s="167"/>
      <c r="F435" s="51" t="s">
        <v>398</v>
      </c>
      <c r="G435" s="167" t="s">
        <v>962</v>
      </c>
      <c r="H435" s="167"/>
      <c r="I435" s="167"/>
      <c r="J435" s="51" t="s">
        <v>869</v>
      </c>
      <c r="K435" s="93" t="str">
        <f t="shared" si="6"/>
        <v>24 0 3</v>
      </c>
      <c r="L435" s="98" t="s">
        <v>902</v>
      </c>
      <c r="M435" s="99" t="s">
        <v>902</v>
      </c>
      <c r="N435" s="99" t="s">
        <v>903</v>
      </c>
      <c r="O435" s="99" t="s">
        <v>902</v>
      </c>
      <c r="P435" s="99" t="s">
        <v>902</v>
      </c>
      <c r="Q435" s="100" t="s">
        <v>903</v>
      </c>
      <c r="R435" s="99" t="s">
        <v>902</v>
      </c>
      <c r="S435" s="101" t="s">
        <v>902</v>
      </c>
      <c r="T435" s="102" t="s">
        <v>903</v>
      </c>
      <c r="U435" s="100" t="s">
        <v>903</v>
      </c>
      <c r="V435" s="169" t="s">
        <v>960</v>
      </c>
      <c r="W435" s="169"/>
      <c r="X435" s="171"/>
      <c r="Y435" s="169" t="s">
        <v>911</v>
      </c>
      <c r="Z435" s="169"/>
      <c r="AA435" s="171"/>
      <c r="AB435" s="99"/>
      <c r="AC435" s="99"/>
      <c r="AD435" s="99"/>
      <c r="AE435" s="99"/>
      <c r="AF435" s="99"/>
      <c r="AG435" s="99"/>
      <c r="AH435" s="99"/>
      <c r="AI435" s="101"/>
      <c r="AJ435" s="99"/>
      <c r="AK435" s="99"/>
      <c r="AL435" s="99"/>
      <c r="AM435" s="99"/>
      <c r="AN435" s="99"/>
      <c r="AO435" s="99"/>
      <c r="AP435" s="99"/>
      <c r="AQ435" s="101"/>
      <c r="AR435" s="99"/>
      <c r="AS435" s="99"/>
      <c r="AT435" s="99"/>
      <c r="AU435" s="99"/>
      <c r="AV435" s="99"/>
      <c r="AW435" s="99"/>
      <c r="AX435" s="99"/>
      <c r="AY435" s="101"/>
      <c r="AZ435" s="99"/>
      <c r="BA435" s="99"/>
      <c r="BB435" s="99"/>
      <c r="BC435" s="99"/>
      <c r="BD435" s="99"/>
      <c r="BE435" s="99"/>
      <c r="BF435" s="99"/>
      <c r="BG435" s="101"/>
      <c r="BH435" s="172"/>
      <c r="BI435" s="51"/>
      <c r="BJ435" s="174"/>
      <c r="BL435" s="51"/>
      <c r="BM435" s="51"/>
      <c r="BN435" s="51"/>
      <c r="BO435" s="51"/>
      <c r="BP435" s="51"/>
      <c r="BQ435" s="51"/>
      <c r="BR435" s="51"/>
      <c r="BS435" s="51"/>
      <c r="BT435" s="51"/>
      <c r="BU435" s="51"/>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row>
    <row r="436" spans="1:102" s="50" customFormat="1" x14ac:dyDescent="0.3">
      <c r="A436" s="57" t="s">
        <v>778</v>
      </c>
      <c r="B436" s="165"/>
      <c r="C436" s="167" t="s">
        <v>586</v>
      </c>
      <c r="D436" s="167" t="s">
        <v>588</v>
      </c>
      <c r="E436" s="167" t="s">
        <v>691</v>
      </c>
      <c r="F436" s="51" t="s">
        <v>950</v>
      </c>
      <c r="G436" s="167" t="s">
        <v>961</v>
      </c>
      <c r="H436" s="167"/>
      <c r="I436" s="167"/>
      <c r="J436" s="51" t="s">
        <v>869</v>
      </c>
      <c r="K436" s="93" t="str">
        <f t="shared" si="6"/>
        <v>24 1 0</v>
      </c>
      <c r="L436" s="98" t="s">
        <v>902</v>
      </c>
      <c r="M436" s="99" t="s">
        <v>902</v>
      </c>
      <c r="N436" s="99" t="s">
        <v>903</v>
      </c>
      <c r="O436" s="99" t="s">
        <v>902</v>
      </c>
      <c r="P436" s="99" t="s">
        <v>902</v>
      </c>
      <c r="Q436" s="100" t="s">
        <v>903</v>
      </c>
      <c r="R436" s="99" t="s">
        <v>902</v>
      </c>
      <c r="S436" s="101" t="s">
        <v>903</v>
      </c>
      <c r="T436" s="102" t="s">
        <v>902</v>
      </c>
      <c r="U436" s="100" t="s">
        <v>902</v>
      </c>
      <c r="V436" s="169" t="s">
        <v>960</v>
      </c>
      <c r="W436" s="169"/>
      <c r="X436" s="171"/>
      <c r="Y436" s="169" t="s">
        <v>911</v>
      </c>
      <c r="Z436" s="169"/>
      <c r="AA436" s="171"/>
      <c r="AB436" s="99"/>
      <c r="AC436" s="99"/>
      <c r="AD436" s="99"/>
      <c r="AE436" s="99"/>
      <c r="AF436" s="99"/>
      <c r="AG436" s="99"/>
      <c r="AH436" s="99"/>
      <c r="AI436" s="101"/>
      <c r="AJ436" s="99"/>
      <c r="AK436" s="99"/>
      <c r="AL436" s="99"/>
      <c r="AM436" s="99"/>
      <c r="AN436" s="99"/>
      <c r="AO436" s="99"/>
      <c r="AP436" s="99"/>
      <c r="AQ436" s="101"/>
      <c r="AR436" s="99"/>
      <c r="AS436" s="99"/>
      <c r="AT436" s="99"/>
      <c r="AU436" s="99"/>
      <c r="AV436" s="99"/>
      <c r="AW436" s="99"/>
      <c r="AX436" s="99"/>
      <c r="AY436" s="101"/>
      <c r="AZ436" s="99"/>
      <c r="BA436" s="99"/>
      <c r="BB436" s="99"/>
      <c r="BC436" s="99"/>
      <c r="BD436" s="99"/>
      <c r="BE436" s="99"/>
      <c r="BF436" s="99"/>
      <c r="BG436" s="101"/>
      <c r="BH436" s="172"/>
      <c r="BI436" s="51"/>
      <c r="BJ436" s="174"/>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row>
    <row r="437" spans="1:102" s="50" customFormat="1" x14ac:dyDescent="0.3">
      <c r="A437" s="57" t="s">
        <v>515</v>
      </c>
      <c r="B437" s="165"/>
      <c r="C437" s="167"/>
      <c r="D437" s="167"/>
      <c r="E437" s="167"/>
      <c r="F437" s="51" t="s">
        <v>398</v>
      </c>
      <c r="G437" s="167" t="s">
        <v>962</v>
      </c>
      <c r="H437" s="167"/>
      <c r="I437" s="167"/>
      <c r="J437" s="51" t="s">
        <v>869</v>
      </c>
      <c r="K437" s="93" t="str">
        <f t="shared" si="6"/>
        <v>24 1 1</v>
      </c>
      <c r="L437" s="98" t="s">
        <v>902</v>
      </c>
      <c r="M437" s="99" t="s">
        <v>902</v>
      </c>
      <c r="N437" s="99" t="s">
        <v>903</v>
      </c>
      <c r="O437" s="99" t="s">
        <v>902</v>
      </c>
      <c r="P437" s="99" t="s">
        <v>902</v>
      </c>
      <c r="Q437" s="100" t="s">
        <v>903</v>
      </c>
      <c r="R437" s="99" t="s">
        <v>902</v>
      </c>
      <c r="S437" s="101" t="s">
        <v>903</v>
      </c>
      <c r="T437" s="102" t="s">
        <v>902</v>
      </c>
      <c r="U437" s="100" t="s">
        <v>903</v>
      </c>
      <c r="V437" s="169" t="s">
        <v>960</v>
      </c>
      <c r="W437" s="169"/>
      <c r="X437" s="171"/>
      <c r="Y437" s="169" t="s">
        <v>911</v>
      </c>
      <c r="Z437" s="169"/>
      <c r="AA437" s="171"/>
      <c r="AB437" s="99"/>
      <c r="AC437" s="99"/>
      <c r="AD437" s="99"/>
      <c r="AE437" s="99"/>
      <c r="AF437" s="99"/>
      <c r="AG437" s="99"/>
      <c r="AH437" s="99"/>
      <c r="AI437" s="101"/>
      <c r="AJ437" s="99"/>
      <c r="AK437" s="99"/>
      <c r="AL437" s="99"/>
      <c r="AM437" s="99"/>
      <c r="AN437" s="99"/>
      <c r="AO437" s="99"/>
      <c r="AP437" s="99"/>
      <c r="AQ437" s="101"/>
      <c r="AR437" s="99"/>
      <c r="AS437" s="99"/>
      <c r="AT437" s="99"/>
      <c r="AU437" s="99"/>
      <c r="AV437" s="99"/>
      <c r="AW437" s="99"/>
      <c r="AX437" s="99"/>
      <c r="AY437" s="101"/>
      <c r="AZ437" s="99"/>
      <c r="BA437" s="99"/>
      <c r="BB437" s="99"/>
      <c r="BC437" s="99"/>
      <c r="BD437" s="99"/>
      <c r="BE437" s="99"/>
      <c r="BF437" s="99"/>
      <c r="BG437" s="101"/>
      <c r="BH437" s="172"/>
      <c r="BI437" s="51"/>
      <c r="BJ437" s="174"/>
      <c r="BL437" s="51"/>
      <c r="BM437" s="51"/>
      <c r="BN437" s="51"/>
      <c r="BO437" s="51"/>
      <c r="BP437" s="51"/>
      <c r="BQ437" s="51"/>
      <c r="BR437" s="51"/>
      <c r="BS437" s="51"/>
      <c r="BT437" s="51"/>
      <c r="BU437" s="51"/>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row>
    <row r="438" spans="1:102" s="50" customFormat="1" x14ac:dyDescent="0.3">
      <c r="A438" s="57" t="s">
        <v>509</v>
      </c>
      <c r="B438" s="165"/>
      <c r="C438" s="167" t="s">
        <v>587</v>
      </c>
      <c r="D438" s="167" t="s">
        <v>589</v>
      </c>
      <c r="E438" s="167" t="s">
        <v>691</v>
      </c>
      <c r="F438" s="51" t="s">
        <v>950</v>
      </c>
      <c r="G438" s="167" t="s">
        <v>961</v>
      </c>
      <c r="H438" s="167"/>
      <c r="I438" s="167"/>
      <c r="J438" s="51" t="s">
        <v>869</v>
      </c>
      <c r="K438" s="93" t="str">
        <f t="shared" si="6"/>
        <v>24 1 2</v>
      </c>
      <c r="L438" s="98" t="s">
        <v>902</v>
      </c>
      <c r="M438" s="99" t="s">
        <v>902</v>
      </c>
      <c r="N438" s="99" t="s">
        <v>903</v>
      </c>
      <c r="O438" s="99" t="s">
        <v>902</v>
      </c>
      <c r="P438" s="99" t="s">
        <v>902</v>
      </c>
      <c r="Q438" s="100" t="s">
        <v>903</v>
      </c>
      <c r="R438" s="99" t="s">
        <v>902</v>
      </c>
      <c r="S438" s="101" t="s">
        <v>903</v>
      </c>
      <c r="T438" s="102" t="s">
        <v>903</v>
      </c>
      <c r="U438" s="100" t="s">
        <v>902</v>
      </c>
      <c r="V438" s="169" t="s">
        <v>960</v>
      </c>
      <c r="W438" s="169"/>
      <c r="X438" s="171"/>
      <c r="Y438" s="169" t="s">
        <v>911</v>
      </c>
      <c r="Z438" s="169"/>
      <c r="AA438" s="171"/>
      <c r="AB438" s="99"/>
      <c r="AC438" s="99"/>
      <c r="AD438" s="99"/>
      <c r="AE438" s="99"/>
      <c r="AF438" s="99"/>
      <c r="AG438" s="99"/>
      <c r="AH438" s="99"/>
      <c r="AI438" s="101"/>
      <c r="AJ438" s="99"/>
      <c r="AK438" s="99"/>
      <c r="AL438" s="99"/>
      <c r="AM438" s="99"/>
      <c r="AN438" s="99"/>
      <c r="AO438" s="99"/>
      <c r="AP438" s="99"/>
      <c r="AQ438" s="101"/>
      <c r="AR438" s="99"/>
      <c r="AS438" s="99"/>
      <c r="AT438" s="99"/>
      <c r="AU438" s="99"/>
      <c r="AV438" s="99"/>
      <c r="AW438" s="99"/>
      <c r="AX438" s="99"/>
      <c r="AY438" s="101"/>
      <c r="AZ438" s="99"/>
      <c r="BA438" s="99"/>
      <c r="BB438" s="99"/>
      <c r="BC438" s="99"/>
      <c r="BD438" s="99"/>
      <c r="BE438" s="99"/>
      <c r="BF438" s="99"/>
      <c r="BG438" s="101"/>
      <c r="BH438" s="172"/>
      <c r="BI438" s="51"/>
      <c r="BJ438" s="174"/>
      <c r="BL438" s="51"/>
      <c r="BM438" s="51"/>
      <c r="BN438" s="51"/>
      <c r="BO438" s="51"/>
      <c r="BP438" s="51"/>
      <c r="BQ438" s="51"/>
      <c r="BR438" s="51"/>
      <c r="BS438" s="51"/>
      <c r="BT438" s="51"/>
      <c r="BU438" s="51"/>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row>
    <row r="439" spans="1:102" s="50" customFormat="1" x14ac:dyDescent="0.3">
      <c r="A439" s="57" t="s">
        <v>515</v>
      </c>
      <c r="B439" s="165"/>
      <c r="C439" s="167"/>
      <c r="D439" s="167"/>
      <c r="E439" s="167"/>
      <c r="F439" s="51" t="s">
        <v>398</v>
      </c>
      <c r="G439" s="167" t="s">
        <v>962</v>
      </c>
      <c r="H439" s="167"/>
      <c r="I439" s="167"/>
      <c r="J439" s="51" t="s">
        <v>869</v>
      </c>
      <c r="K439" s="93" t="str">
        <f t="shared" si="6"/>
        <v>24 1 3</v>
      </c>
      <c r="L439" s="98" t="s">
        <v>902</v>
      </c>
      <c r="M439" s="99" t="s">
        <v>902</v>
      </c>
      <c r="N439" s="99" t="s">
        <v>903</v>
      </c>
      <c r="O439" s="99" t="s">
        <v>902</v>
      </c>
      <c r="P439" s="99" t="s">
        <v>902</v>
      </c>
      <c r="Q439" s="100" t="s">
        <v>903</v>
      </c>
      <c r="R439" s="99" t="s">
        <v>902</v>
      </c>
      <c r="S439" s="101" t="s">
        <v>903</v>
      </c>
      <c r="T439" s="102" t="s">
        <v>903</v>
      </c>
      <c r="U439" s="100" t="s">
        <v>903</v>
      </c>
      <c r="V439" s="169" t="s">
        <v>960</v>
      </c>
      <c r="W439" s="169"/>
      <c r="X439" s="171"/>
      <c r="Y439" s="169" t="s">
        <v>911</v>
      </c>
      <c r="Z439" s="169"/>
      <c r="AA439" s="171"/>
      <c r="AB439" s="99"/>
      <c r="AC439" s="99"/>
      <c r="AD439" s="99"/>
      <c r="AE439" s="99"/>
      <c r="AF439" s="99"/>
      <c r="AG439" s="99"/>
      <c r="AH439" s="99"/>
      <c r="AI439" s="101"/>
      <c r="AJ439" s="99"/>
      <c r="AK439" s="99"/>
      <c r="AL439" s="99"/>
      <c r="AM439" s="99"/>
      <c r="AN439" s="99"/>
      <c r="AO439" s="99"/>
      <c r="AP439" s="99"/>
      <c r="AQ439" s="101"/>
      <c r="AR439" s="99"/>
      <c r="AS439" s="99"/>
      <c r="AT439" s="99"/>
      <c r="AU439" s="99"/>
      <c r="AV439" s="99"/>
      <c r="AW439" s="99"/>
      <c r="AX439" s="99"/>
      <c r="AY439" s="101"/>
      <c r="AZ439" s="99"/>
      <c r="BA439" s="99"/>
      <c r="BB439" s="99"/>
      <c r="BC439" s="99"/>
      <c r="BD439" s="99"/>
      <c r="BE439" s="99"/>
      <c r="BF439" s="99"/>
      <c r="BG439" s="101"/>
      <c r="BH439" s="172"/>
      <c r="BI439" s="51"/>
      <c r="BJ439" s="174"/>
      <c r="BL439" s="51"/>
      <c r="BM439" s="51"/>
      <c r="BN439" s="51"/>
      <c r="BO439" s="51"/>
      <c r="BP439" s="51"/>
      <c r="BQ439" s="51"/>
      <c r="BR439" s="51"/>
      <c r="BS439" s="51"/>
      <c r="BT439" s="51"/>
      <c r="BU439" s="51"/>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row>
    <row r="440" spans="1:102" s="50" customFormat="1" x14ac:dyDescent="0.3">
      <c r="A440" s="57" t="s">
        <v>778</v>
      </c>
      <c r="B440" s="165"/>
      <c r="C440" s="167" t="s">
        <v>593</v>
      </c>
      <c r="D440" s="167" t="s">
        <v>590</v>
      </c>
      <c r="E440" s="167" t="s">
        <v>691</v>
      </c>
      <c r="F440" s="51" t="s">
        <v>950</v>
      </c>
      <c r="G440" s="167" t="s">
        <v>961</v>
      </c>
      <c r="H440" s="167"/>
      <c r="I440" s="167"/>
      <c r="J440" s="51" t="s">
        <v>829</v>
      </c>
      <c r="K440" s="93" t="str">
        <f t="shared" si="6"/>
        <v>24 2 0</v>
      </c>
      <c r="L440" s="98" t="s">
        <v>902</v>
      </c>
      <c r="M440" s="99" t="s">
        <v>902</v>
      </c>
      <c r="N440" s="99" t="s">
        <v>903</v>
      </c>
      <c r="O440" s="99" t="s">
        <v>902</v>
      </c>
      <c r="P440" s="99" t="s">
        <v>902</v>
      </c>
      <c r="Q440" s="100" t="s">
        <v>903</v>
      </c>
      <c r="R440" s="99" t="s">
        <v>903</v>
      </c>
      <c r="S440" s="101" t="s">
        <v>902</v>
      </c>
      <c r="T440" s="102" t="s">
        <v>902</v>
      </c>
      <c r="U440" s="100" t="s">
        <v>902</v>
      </c>
      <c r="V440" s="169" t="s">
        <v>960</v>
      </c>
      <c r="W440" s="169"/>
      <c r="X440" s="171"/>
      <c r="Y440" s="169" t="s">
        <v>911</v>
      </c>
      <c r="Z440" s="169"/>
      <c r="AA440" s="171"/>
      <c r="AB440" s="99"/>
      <c r="AC440" s="99"/>
      <c r="AD440" s="99"/>
      <c r="AE440" s="99"/>
      <c r="AF440" s="99"/>
      <c r="AG440" s="99"/>
      <c r="AH440" s="99"/>
      <c r="AI440" s="101"/>
      <c r="AJ440" s="99"/>
      <c r="AK440" s="99"/>
      <c r="AL440" s="99"/>
      <c r="AM440" s="99"/>
      <c r="AN440" s="99"/>
      <c r="AO440" s="99"/>
      <c r="AP440" s="99"/>
      <c r="AQ440" s="101"/>
      <c r="AR440" s="99"/>
      <c r="AS440" s="99"/>
      <c r="AT440" s="99"/>
      <c r="AU440" s="99"/>
      <c r="AV440" s="99"/>
      <c r="AW440" s="99"/>
      <c r="AX440" s="99"/>
      <c r="AY440" s="101"/>
      <c r="AZ440" s="99"/>
      <c r="BA440" s="99"/>
      <c r="BB440" s="99"/>
      <c r="BC440" s="99"/>
      <c r="BD440" s="99"/>
      <c r="BE440" s="99"/>
      <c r="BF440" s="99"/>
      <c r="BG440" s="101"/>
      <c r="BH440" s="172"/>
      <c r="BI440" s="51" t="s">
        <v>732</v>
      </c>
      <c r="BJ440" s="56" t="s">
        <v>729</v>
      </c>
      <c r="BL440" s="51"/>
      <c r="BM440" s="51"/>
      <c r="BN440" s="51"/>
      <c r="BO440" s="51"/>
      <c r="BP440" s="51"/>
      <c r="BQ440" s="51"/>
      <c r="BR440" s="51"/>
      <c r="BS440" s="51"/>
      <c r="BT440" s="51"/>
      <c r="BU440" s="51"/>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row>
    <row r="441" spans="1:102" s="50" customFormat="1" x14ac:dyDescent="0.3">
      <c r="A441" s="57" t="s">
        <v>515</v>
      </c>
      <c r="B441" s="165"/>
      <c r="C441" s="167"/>
      <c r="D441" s="167"/>
      <c r="E441" s="167"/>
      <c r="F441" s="51" t="s">
        <v>398</v>
      </c>
      <c r="G441" s="167" t="s">
        <v>962</v>
      </c>
      <c r="H441" s="167"/>
      <c r="I441" s="167"/>
      <c r="J441" s="51" t="s">
        <v>829</v>
      </c>
      <c r="K441" s="93" t="str">
        <f t="shared" si="6"/>
        <v>24 2 1</v>
      </c>
      <c r="L441" s="98" t="s">
        <v>902</v>
      </c>
      <c r="M441" s="99" t="s">
        <v>902</v>
      </c>
      <c r="N441" s="99" t="s">
        <v>903</v>
      </c>
      <c r="O441" s="99" t="s">
        <v>902</v>
      </c>
      <c r="P441" s="99" t="s">
        <v>902</v>
      </c>
      <c r="Q441" s="100" t="s">
        <v>903</v>
      </c>
      <c r="R441" s="99" t="s">
        <v>903</v>
      </c>
      <c r="S441" s="101" t="s">
        <v>902</v>
      </c>
      <c r="T441" s="102" t="s">
        <v>902</v>
      </c>
      <c r="U441" s="100" t="s">
        <v>903</v>
      </c>
      <c r="V441" s="169" t="s">
        <v>960</v>
      </c>
      <c r="W441" s="169"/>
      <c r="X441" s="171"/>
      <c r="Y441" s="169" t="s">
        <v>911</v>
      </c>
      <c r="Z441" s="169"/>
      <c r="AA441" s="171"/>
      <c r="AB441" s="99"/>
      <c r="AC441" s="99"/>
      <c r="AD441" s="99"/>
      <c r="AE441" s="99"/>
      <c r="AF441" s="99"/>
      <c r="AG441" s="99"/>
      <c r="AH441" s="99"/>
      <c r="AI441" s="101"/>
      <c r="AJ441" s="99"/>
      <c r="AK441" s="99"/>
      <c r="AL441" s="99"/>
      <c r="AM441" s="99"/>
      <c r="AN441" s="99"/>
      <c r="AO441" s="99"/>
      <c r="AP441" s="99"/>
      <c r="AQ441" s="101"/>
      <c r="AR441" s="99"/>
      <c r="AS441" s="99"/>
      <c r="AT441" s="99"/>
      <c r="AU441" s="99"/>
      <c r="AV441" s="99"/>
      <c r="AW441" s="99"/>
      <c r="AX441" s="99"/>
      <c r="AY441" s="101"/>
      <c r="AZ441" s="99"/>
      <c r="BA441" s="99"/>
      <c r="BB441" s="99"/>
      <c r="BC441" s="99"/>
      <c r="BD441" s="99"/>
      <c r="BE441" s="99"/>
      <c r="BF441" s="99"/>
      <c r="BG441" s="101"/>
      <c r="BH441" s="172"/>
      <c r="BI441" s="51"/>
      <c r="BJ441" s="56" t="s">
        <v>864</v>
      </c>
      <c r="BL441" s="51"/>
      <c r="BM441" s="51"/>
      <c r="BN441" s="51"/>
      <c r="BO441" s="51"/>
      <c r="BP441" s="51"/>
      <c r="BQ441" s="51"/>
      <c r="BR441" s="51"/>
      <c r="BS441" s="51"/>
      <c r="BT441" s="51"/>
      <c r="BU441" s="51"/>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row>
    <row r="442" spans="1:102" s="50" customFormat="1" x14ac:dyDescent="0.3">
      <c r="A442" s="57" t="s">
        <v>509</v>
      </c>
      <c r="B442" s="165"/>
      <c r="C442" s="167" t="s">
        <v>944</v>
      </c>
      <c r="D442" s="167" t="s">
        <v>591</v>
      </c>
      <c r="E442" s="167" t="s">
        <v>691</v>
      </c>
      <c r="F442" s="51" t="s">
        <v>950</v>
      </c>
      <c r="G442" s="167" t="s">
        <v>961</v>
      </c>
      <c r="H442" s="167"/>
      <c r="I442" s="167"/>
      <c r="J442" s="51" t="s">
        <v>869</v>
      </c>
      <c r="K442" s="93" t="str">
        <f t="shared" si="6"/>
        <v>24 2 2</v>
      </c>
      <c r="L442" s="98" t="s">
        <v>902</v>
      </c>
      <c r="M442" s="99" t="s">
        <v>902</v>
      </c>
      <c r="N442" s="99" t="s">
        <v>903</v>
      </c>
      <c r="O442" s="99" t="s">
        <v>902</v>
      </c>
      <c r="P442" s="99" t="s">
        <v>902</v>
      </c>
      <c r="Q442" s="100" t="s">
        <v>903</v>
      </c>
      <c r="R442" s="99" t="s">
        <v>903</v>
      </c>
      <c r="S442" s="101" t="s">
        <v>902</v>
      </c>
      <c r="T442" s="102" t="s">
        <v>903</v>
      </c>
      <c r="U442" s="100" t="s">
        <v>902</v>
      </c>
      <c r="V442" s="169" t="s">
        <v>960</v>
      </c>
      <c r="W442" s="169"/>
      <c r="X442" s="171"/>
      <c r="Y442" s="169" t="s">
        <v>911</v>
      </c>
      <c r="Z442" s="169"/>
      <c r="AA442" s="171"/>
      <c r="AB442" s="99"/>
      <c r="AC442" s="99"/>
      <c r="AD442" s="99"/>
      <c r="AE442" s="99"/>
      <c r="AF442" s="99"/>
      <c r="AG442" s="99"/>
      <c r="AH442" s="99"/>
      <c r="AI442" s="101"/>
      <c r="AJ442" s="99"/>
      <c r="AK442" s="99"/>
      <c r="AL442" s="99"/>
      <c r="AM442" s="99"/>
      <c r="AN442" s="99"/>
      <c r="AO442" s="99"/>
      <c r="AP442" s="99"/>
      <c r="AQ442" s="101"/>
      <c r="AR442" s="99"/>
      <c r="AS442" s="99"/>
      <c r="AT442" s="99"/>
      <c r="AU442" s="99"/>
      <c r="AV442" s="99"/>
      <c r="AW442" s="99"/>
      <c r="AX442" s="99"/>
      <c r="AY442" s="101"/>
      <c r="AZ442" s="99"/>
      <c r="BA442" s="99"/>
      <c r="BB442" s="99"/>
      <c r="BC442" s="99"/>
      <c r="BD442" s="99"/>
      <c r="BE442" s="99"/>
      <c r="BF442" s="99"/>
      <c r="BG442" s="101"/>
      <c r="BH442" s="172"/>
      <c r="BI442" s="51" t="s">
        <v>734</v>
      </c>
      <c r="BJ442" s="56" t="s">
        <v>691</v>
      </c>
      <c r="BL442" s="51"/>
      <c r="BM442" s="51"/>
      <c r="BN442" s="51"/>
      <c r="BO442" s="51"/>
      <c r="BP442" s="51"/>
      <c r="BQ442" s="51"/>
      <c r="BR442" s="51"/>
      <c r="BS442" s="51"/>
      <c r="BT442" s="51"/>
      <c r="BU442" s="51"/>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row>
    <row r="443" spans="1:102" s="50" customFormat="1" x14ac:dyDescent="0.3">
      <c r="A443" s="57" t="s">
        <v>515</v>
      </c>
      <c r="B443" s="165"/>
      <c r="C443" s="167"/>
      <c r="D443" s="167"/>
      <c r="E443" s="167"/>
      <c r="F443" s="51" t="s">
        <v>398</v>
      </c>
      <c r="G443" s="167" t="s">
        <v>962</v>
      </c>
      <c r="H443" s="167"/>
      <c r="I443" s="167"/>
      <c r="J443" s="51" t="s">
        <v>869</v>
      </c>
      <c r="K443" s="93" t="str">
        <f t="shared" si="6"/>
        <v>24 2 3</v>
      </c>
      <c r="L443" s="98" t="s">
        <v>902</v>
      </c>
      <c r="M443" s="99" t="s">
        <v>902</v>
      </c>
      <c r="N443" s="99" t="s">
        <v>903</v>
      </c>
      <c r="O443" s="99" t="s">
        <v>902</v>
      </c>
      <c r="P443" s="99" t="s">
        <v>902</v>
      </c>
      <c r="Q443" s="100" t="s">
        <v>903</v>
      </c>
      <c r="R443" s="99" t="s">
        <v>903</v>
      </c>
      <c r="S443" s="101" t="s">
        <v>902</v>
      </c>
      <c r="T443" s="102" t="s">
        <v>903</v>
      </c>
      <c r="U443" s="100" t="s">
        <v>903</v>
      </c>
      <c r="V443" s="169" t="s">
        <v>960</v>
      </c>
      <c r="W443" s="169"/>
      <c r="X443" s="171"/>
      <c r="Y443" s="169" t="s">
        <v>911</v>
      </c>
      <c r="Z443" s="169"/>
      <c r="AA443" s="171"/>
      <c r="AB443" s="99"/>
      <c r="AC443" s="99"/>
      <c r="AD443" s="99"/>
      <c r="AE443" s="99"/>
      <c r="AF443" s="99"/>
      <c r="AG443" s="99"/>
      <c r="AH443" s="99"/>
      <c r="AI443" s="101"/>
      <c r="AJ443" s="99"/>
      <c r="AK443" s="99"/>
      <c r="AL443" s="99"/>
      <c r="AM443" s="99"/>
      <c r="AN443" s="99"/>
      <c r="AO443" s="99"/>
      <c r="AP443" s="99"/>
      <c r="AQ443" s="101"/>
      <c r="AR443" s="99"/>
      <c r="AS443" s="99"/>
      <c r="AT443" s="99"/>
      <c r="AU443" s="99"/>
      <c r="AV443" s="99"/>
      <c r="AW443" s="99"/>
      <c r="AX443" s="99"/>
      <c r="AY443" s="101"/>
      <c r="AZ443" s="99"/>
      <c r="BA443" s="99"/>
      <c r="BB443" s="99"/>
      <c r="BC443" s="99"/>
      <c r="BD443" s="99"/>
      <c r="BE443" s="99"/>
      <c r="BF443" s="99"/>
      <c r="BG443" s="101"/>
      <c r="BH443" s="172"/>
      <c r="BI443" s="51"/>
      <c r="BJ443" s="56" t="s">
        <v>691</v>
      </c>
      <c r="BL443" s="51"/>
      <c r="BM443" s="51"/>
      <c r="BN443" s="51"/>
      <c r="BO443" s="51"/>
      <c r="BP443" s="51"/>
      <c r="BQ443" s="51"/>
      <c r="BR443" s="51"/>
      <c r="BS443" s="51"/>
      <c r="BT443" s="51"/>
      <c r="BU443" s="51"/>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row>
    <row r="444" spans="1:102" s="50" customFormat="1" x14ac:dyDescent="0.3">
      <c r="A444" s="57" t="s">
        <v>509</v>
      </c>
      <c r="B444" s="165"/>
      <c r="C444" s="167" t="s">
        <v>945</v>
      </c>
      <c r="D444" s="167" t="s">
        <v>592</v>
      </c>
      <c r="E444" s="167" t="s">
        <v>691</v>
      </c>
      <c r="F444" s="51" t="s">
        <v>950</v>
      </c>
      <c r="G444" s="167" t="s">
        <v>961</v>
      </c>
      <c r="H444" s="167"/>
      <c r="I444" s="167"/>
      <c r="J444" s="51" t="s">
        <v>869</v>
      </c>
      <c r="K444" s="93" t="str">
        <f t="shared" si="6"/>
        <v>24 3 2</v>
      </c>
      <c r="L444" s="98" t="s">
        <v>902</v>
      </c>
      <c r="M444" s="99" t="s">
        <v>902</v>
      </c>
      <c r="N444" s="99" t="s">
        <v>903</v>
      </c>
      <c r="O444" s="99" t="s">
        <v>902</v>
      </c>
      <c r="P444" s="99" t="s">
        <v>902</v>
      </c>
      <c r="Q444" s="100" t="s">
        <v>903</v>
      </c>
      <c r="R444" s="99" t="s">
        <v>903</v>
      </c>
      <c r="S444" s="101" t="s">
        <v>903</v>
      </c>
      <c r="T444" s="102" t="s">
        <v>903</v>
      </c>
      <c r="U444" s="100" t="s">
        <v>902</v>
      </c>
      <c r="V444" s="169" t="s">
        <v>960</v>
      </c>
      <c r="W444" s="169"/>
      <c r="X444" s="171"/>
      <c r="Y444" s="169" t="s">
        <v>911</v>
      </c>
      <c r="Z444" s="169"/>
      <c r="AA444" s="171"/>
      <c r="AB444" s="99"/>
      <c r="AC444" s="99"/>
      <c r="AD444" s="99"/>
      <c r="AE444" s="99"/>
      <c r="AF444" s="99"/>
      <c r="AG444" s="99"/>
      <c r="AH444" s="99"/>
      <c r="AI444" s="101"/>
      <c r="AJ444" s="99"/>
      <c r="AK444" s="99"/>
      <c r="AL444" s="99"/>
      <c r="AM444" s="99"/>
      <c r="AN444" s="99"/>
      <c r="AO444" s="99"/>
      <c r="AP444" s="99"/>
      <c r="AQ444" s="101"/>
      <c r="AR444" s="99"/>
      <c r="AS444" s="99"/>
      <c r="AT444" s="99"/>
      <c r="AU444" s="99"/>
      <c r="AV444" s="99"/>
      <c r="AW444" s="99"/>
      <c r="AX444" s="99"/>
      <c r="AY444" s="101"/>
      <c r="AZ444" s="99"/>
      <c r="BA444" s="99"/>
      <c r="BB444" s="99"/>
      <c r="BC444" s="99"/>
      <c r="BD444" s="99"/>
      <c r="BE444" s="99"/>
      <c r="BF444" s="99"/>
      <c r="BG444" s="101"/>
      <c r="BH444" s="172"/>
      <c r="BI444" s="51"/>
      <c r="BJ444" s="174"/>
      <c r="BL444" s="51"/>
      <c r="BM444" s="51"/>
      <c r="BN444" s="51"/>
      <c r="BO444" s="51"/>
      <c r="BP444" s="51"/>
      <c r="BQ444" s="51"/>
      <c r="BR444" s="51"/>
      <c r="BS444" s="51"/>
      <c r="BT444" s="51"/>
      <c r="BU444" s="51"/>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row>
    <row r="445" spans="1:102" s="50" customFormat="1" x14ac:dyDescent="0.3">
      <c r="A445" s="57" t="s">
        <v>515</v>
      </c>
      <c r="B445" s="165"/>
      <c r="C445" s="167"/>
      <c r="D445" s="167"/>
      <c r="E445" s="167"/>
      <c r="F445" s="51" t="s">
        <v>398</v>
      </c>
      <c r="G445" s="167" t="s">
        <v>962</v>
      </c>
      <c r="H445" s="167"/>
      <c r="I445" s="167"/>
      <c r="J445" s="51" t="s">
        <v>869</v>
      </c>
      <c r="K445" s="93" t="str">
        <f t="shared" si="6"/>
        <v>24 3 3</v>
      </c>
      <c r="L445" s="98" t="s">
        <v>902</v>
      </c>
      <c r="M445" s="99" t="s">
        <v>902</v>
      </c>
      <c r="N445" s="99" t="s">
        <v>903</v>
      </c>
      <c r="O445" s="99" t="s">
        <v>902</v>
      </c>
      <c r="P445" s="99" t="s">
        <v>902</v>
      </c>
      <c r="Q445" s="100" t="s">
        <v>903</v>
      </c>
      <c r="R445" s="99" t="s">
        <v>903</v>
      </c>
      <c r="S445" s="101" t="s">
        <v>903</v>
      </c>
      <c r="T445" s="102" t="s">
        <v>903</v>
      </c>
      <c r="U445" s="100" t="s">
        <v>903</v>
      </c>
      <c r="V445" s="169" t="s">
        <v>960</v>
      </c>
      <c r="W445" s="169"/>
      <c r="X445" s="171"/>
      <c r="Y445" s="169" t="s">
        <v>911</v>
      </c>
      <c r="Z445" s="169"/>
      <c r="AA445" s="171"/>
      <c r="AB445" s="99"/>
      <c r="AC445" s="99"/>
      <c r="AD445" s="99"/>
      <c r="AE445" s="99"/>
      <c r="AF445" s="99"/>
      <c r="AG445" s="99"/>
      <c r="AH445" s="99"/>
      <c r="AI445" s="101"/>
      <c r="AJ445" s="99"/>
      <c r="AK445" s="99"/>
      <c r="AL445" s="99"/>
      <c r="AM445" s="99"/>
      <c r="AN445" s="99"/>
      <c r="AO445" s="99"/>
      <c r="AP445" s="99"/>
      <c r="AQ445" s="101"/>
      <c r="AR445" s="99"/>
      <c r="AS445" s="99"/>
      <c r="AT445" s="99"/>
      <c r="AU445" s="99"/>
      <c r="AV445" s="99"/>
      <c r="AW445" s="99"/>
      <c r="AX445" s="99"/>
      <c r="AY445" s="101"/>
      <c r="AZ445" s="99"/>
      <c r="BA445" s="99"/>
      <c r="BB445" s="99"/>
      <c r="BC445" s="99"/>
      <c r="BD445" s="99"/>
      <c r="BE445" s="99"/>
      <c r="BF445" s="99"/>
      <c r="BG445" s="101"/>
      <c r="BH445" s="172"/>
      <c r="BI445" s="51"/>
      <c r="BJ445" s="174"/>
      <c r="BL445" s="51"/>
      <c r="BM445" s="51"/>
      <c r="BN445" s="51"/>
      <c r="BO445" s="51"/>
      <c r="BP445" s="51"/>
      <c r="BQ445" s="51"/>
      <c r="BR445" s="51"/>
      <c r="BS445" s="51"/>
      <c r="BT445" s="51"/>
      <c r="BU445" s="51"/>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row>
    <row r="446" spans="1:102" s="50" customFormat="1" x14ac:dyDescent="0.3">
      <c r="A446" s="57" t="s">
        <v>778</v>
      </c>
      <c r="B446" s="165" t="s">
        <v>594</v>
      </c>
      <c r="C446" s="167" t="s">
        <v>821</v>
      </c>
      <c r="D446" s="167" t="s">
        <v>822</v>
      </c>
      <c r="E446" s="167" t="s">
        <v>947</v>
      </c>
      <c r="F446" s="167" t="s">
        <v>691</v>
      </c>
      <c r="G446" s="167" t="s">
        <v>802</v>
      </c>
      <c r="H446" s="167" t="s">
        <v>786</v>
      </c>
      <c r="I446" s="51" t="s">
        <v>789</v>
      </c>
      <c r="J446" s="51" t="s">
        <v>867</v>
      </c>
      <c r="K446" s="93" t="str">
        <f t="shared" si="6"/>
        <v>C8 0 X</v>
      </c>
      <c r="L446" s="98" t="s">
        <v>903</v>
      </c>
      <c r="M446" s="99" t="s">
        <v>903</v>
      </c>
      <c r="N446" s="99" t="s">
        <v>902</v>
      </c>
      <c r="O446" s="99" t="s">
        <v>902</v>
      </c>
      <c r="P446" s="99" t="s">
        <v>903</v>
      </c>
      <c r="Q446" s="100" t="s">
        <v>902</v>
      </c>
      <c r="R446" s="99" t="s">
        <v>902</v>
      </c>
      <c r="S446" s="101" t="s">
        <v>902</v>
      </c>
      <c r="T446" s="176" t="s">
        <v>916</v>
      </c>
      <c r="U446" s="176"/>
      <c r="V446" s="176"/>
      <c r="W446" s="176"/>
      <c r="X446" s="176"/>
      <c r="Y446" s="176"/>
      <c r="Z446" s="176"/>
      <c r="AA446" s="176"/>
      <c r="AB446" s="176"/>
      <c r="AC446" s="176"/>
      <c r="AD446" s="176"/>
      <c r="AE446" s="176"/>
      <c r="AF446" s="176"/>
      <c r="AG446" s="176"/>
      <c r="AH446" s="176"/>
      <c r="AI446" s="177"/>
      <c r="AJ446" s="99"/>
      <c r="AK446" s="99"/>
      <c r="AL446" s="99"/>
      <c r="AM446" s="99"/>
      <c r="AN446" s="99"/>
      <c r="AO446" s="99"/>
      <c r="AP446" s="99"/>
      <c r="AQ446" s="101"/>
      <c r="AR446" s="99"/>
      <c r="AS446" s="99"/>
      <c r="AT446" s="99"/>
      <c r="AU446" s="99"/>
      <c r="AV446" s="99"/>
      <c r="AW446" s="99"/>
      <c r="AX446" s="99"/>
      <c r="AY446" s="101"/>
      <c r="AZ446" s="99"/>
      <c r="BA446" s="99"/>
      <c r="BB446" s="99"/>
      <c r="BC446" s="99"/>
      <c r="BD446" s="99"/>
      <c r="BE446" s="99"/>
      <c r="BF446" s="99"/>
      <c r="BG446" s="101"/>
      <c r="BH446" s="172" t="s">
        <v>824</v>
      </c>
      <c r="BI446" s="51" t="s">
        <v>825</v>
      </c>
      <c r="BJ446" s="174" t="s">
        <v>691</v>
      </c>
      <c r="BL446" s="51"/>
      <c r="BM446" s="51"/>
      <c r="BN446" s="51"/>
      <c r="BO446" s="51"/>
      <c r="BP446" s="51"/>
      <c r="BQ446" s="51"/>
      <c r="BR446" s="51"/>
      <c r="BS446" s="51"/>
      <c r="BT446" s="51"/>
      <c r="BU446" s="51"/>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row>
    <row r="447" spans="1:102" s="50" customFormat="1" x14ac:dyDescent="0.3">
      <c r="A447" s="57" t="s">
        <v>778</v>
      </c>
      <c r="B447" s="165"/>
      <c r="C447" s="167"/>
      <c r="D447" s="167"/>
      <c r="E447" s="167"/>
      <c r="F447" s="167"/>
      <c r="G447" s="167"/>
      <c r="H447" s="167"/>
      <c r="I447" s="51" t="s">
        <v>914</v>
      </c>
      <c r="J447" s="51" t="s">
        <v>867</v>
      </c>
      <c r="K447" s="93" t="str">
        <f t="shared" ref="K447:K495" si="7">DEC2HEX(BIN2DEC(_xlfn.CONCAT($L447:$Q447)) * 4, 2) &amp; " " &amp; BIN2HEX(_xlfn.CONCAT($R447:$S447), 1) &amp; " " &amp; IFERROR(BIN2HEX(_xlfn.CONCAT($T447:$U447), 1), "X")</f>
        <v>C8 1 X</v>
      </c>
      <c r="L447" s="98" t="s">
        <v>903</v>
      </c>
      <c r="M447" s="99" t="s">
        <v>903</v>
      </c>
      <c r="N447" s="99" t="s">
        <v>902</v>
      </c>
      <c r="O447" s="99" t="s">
        <v>902</v>
      </c>
      <c r="P447" s="99" t="s">
        <v>903</v>
      </c>
      <c r="Q447" s="100" t="s">
        <v>902</v>
      </c>
      <c r="R447" s="99" t="s">
        <v>902</v>
      </c>
      <c r="S447" s="101" t="s">
        <v>903</v>
      </c>
      <c r="T447" s="176" t="s">
        <v>916</v>
      </c>
      <c r="U447" s="176"/>
      <c r="V447" s="176"/>
      <c r="W447" s="176"/>
      <c r="X447" s="176"/>
      <c r="Y447" s="176"/>
      <c r="Z447" s="176"/>
      <c r="AA447" s="176"/>
      <c r="AB447" s="176"/>
      <c r="AC447" s="176"/>
      <c r="AD447" s="176"/>
      <c r="AE447" s="176"/>
      <c r="AF447" s="176"/>
      <c r="AG447" s="176"/>
      <c r="AH447" s="176"/>
      <c r="AI447" s="177"/>
      <c r="AJ447" s="99"/>
      <c r="AK447" s="99"/>
      <c r="AL447" s="99"/>
      <c r="AM447" s="99"/>
      <c r="AN447" s="99"/>
      <c r="AO447" s="99"/>
      <c r="AP447" s="99"/>
      <c r="AQ447" s="101"/>
      <c r="AR447" s="99"/>
      <c r="AS447" s="99"/>
      <c r="AT447" s="99"/>
      <c r="AU447" s="99"/>
      <c r="AV447" s="99"/>
      <c r="AW447" s="99"/>
      <c r="AX447" s="99"/>
      <c r="AY447" s="101"/>
      <c r="AZ447" s="99"/>
      <c r="BA447" s="99"/>
      <c r="BB447" s="99"/>
      <c r="BC447" s="99"/>
      <c r="BD447" s="99"/>
      <c r="BE447" s="99"/>
      <c r="BF447" s="99"/>
      <c r="BG447" s="101"/>
      <c r="BH447" s="172"/>
      <c r="BI447" s="51" t="s">
        <v>826</v>
      </c>
      <c r="BJ447" s="174"/>
      <c r="BL447" s="51"/>
      <c r="BM447" s="51"/>
      <c r="BN447" s="51"/>
      <c r="BO447" s="51"/>
      <c r="BP447" s="51"/>
      <c r="BQ447" s="51"/>
      <c r="BR447" s="51"/>
      <c r="BS447" s="51"/>
      <c r="BT447" s="51"/>
      <c r="BU447" s="51"/>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row>
    <row r="448" spans="1:102" s="50" customFormat="1" x14ac:dyDescent="0.3">
      <c r="A448" s="57" t="s">
        <v>509</v>
      </c>
      <c r="B448" s="165"/>
      <c r="C448" s="167"/>
      <c r="D448" s="167" t="s">
        <v>823</v>
      </c>
      <c r="E448" s="51" t="s">
        <v>946</v>
      </c>
      <c r="F448" s="167" t="s">
        <v>691</v>
      </c>
      <c r="G448" s="167" t="s">
        <v>802</v>
      </c>
      <c r="H448" s="167" t="s">
        <v>800</v>
      </c>
      <c r="I448" s="51" t="s">
        <v>790</v>
      </c>
      <c r="J448" s="51" t="s">
        <v>868</v>
      </c>
      <c r="K448" s="93" t="str">
        <f t="shared" si="7"/>
        <v>C8 3 X</v>
      </c>
      <c r="L448" s="98" t="s">
        <v>903</v>
      </c>
      <c r="M448" s="99" t="s">
        <v>903</v>
      </c>
      <c r="N448" s="99" t="s">
        <v>902</v>
      </c>
      <c r="O448" s="99" t="s">
        <v>902</v>
      </c>
      <c r="P448" s="99" t="s">
        <v>903</v>
      </c>
      <c r="Q448" s="100" t="s">
        <v>902</v>
      </c>
      <c r="R448" s="99" t="s">
        <v>903</v>
      </c>
      <c r="S448" s="101" t="s">
        <v>903</v>
      </c>
      <c r="T448" s="176" t="s">
        <v>921</v>
      </c>
      <c r="U448" s="176"/>
      <c r="V448" s="176"/>
      <c r="W448" s="176"/>
      <c r="X448" s="176"/>
      <c r="Y448" s="176"/>
      <c r="Z448" s="176"/>
      <c r="AA448" s="177"/>
      <c r="AB448" s="99"/>
      <c r="AC448" s="99"/>
      <c r="AD448" s="99"/>
      <c r="AE448" s="99"/>
      <c r="AF448" s="99"/>
      <c r="AG448" s="99"/>
      <c r="AH448" s="99"/>
      <c r="AI448" s="101"/>
      <c r="AJ448" s="99"/>
      <c r="AK448" s="99"/>
      <c r="AL448" s="99"/>
      <c r="AM448" s="99"/>
      <c r="AN448" s="99"/>
      <c r="AO448" s="99"/>
      <c r="AP448" s="99"/>
      <c r="AQ448" s="101"/>
      <c r="AR448" s="99"/>
      <c r="AS448" s="99"/>
      <c r="AT448" s="99"/>
      <c r="AU448" s="99"/>
      <c r="AV448" s="99"/>
      <c r="AW448" s="99"/>
      <c r="AX448" s="99"/>
      <c r="AY448" s="101"/>
      <c r="AZ448" s="99"/>
      <c r="BA448" s="99"/>
      <c r="BB448" s="99"/>
      <c r="BC448" s="99"/>
      <c r="BD448" s="99"/>
      <c r="BE448" s="99"/>
      <c r="BF448" s="99"/>
      <c r="BG448" s="101"/>
      <c r="BH448" s="172"/>
      <c r="BI448" s="51" t="s">
        <v>834</v>
      </c>
      <c r="BJ448" s="174"/>
      <c r="BL448" s="51"/>
      <c r="BM448" s="51"/>
      <c r="BN448" s="51"/>
      <c r="BO448" s="51"/>
      <c r="BP448" s="51"/>
      <c r="BQ448" s="51"/>
      <c r="BR448" s="51"/>
      <c r="BS448" s="51"/>
      <c r="BT448" s="51"/>
      <c r="BU448" s="51"/>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row>
    <row r="449" spans="1:102" s="50" customFormat="1" x14ac:dyDescent="0.3">
      <c r="A449" s="57" t="s">
        <v>778</v>
      </c>
      <c r="B449" s="165"/>
      <c r="C449" s="167"/>
      <c r="D449" s="167"/>
      <c r="E449" s="51" t="s">
        <v>947</v>
      </c>
      <c r="F449" s="167"/>
      <c r="G449" s="167"/>
      <c r="H449" s="167"/>
      <c r="I449" s="51" t="s">
        <v>789</v>
      </c>
      <c r="J449" s="51" t="s">
        <v>867</v>
      </c>
      <c r="K449" s="93" t="str">
        <f t="shared" si="7"/>
        <v>C8 2 X</v>
      </c>
      <c r="L449" s="98" t="s">
        <v>903</v>
      </c>
      <c r="M449" s="99" t="s">
        <v>903</v>
      </c>
      <c r="N449" s="99" t="s">
        <v>902</v>
      </c>
      <c r="O449" s="99" t="s">
        <v>902</v>
      </c>
      <c r="P449" s="99" t="s">
        <v>903</v>
      </c>
      <c r="Q449" s="100" t="s">
        <v>902</v>
      </c>
      <c r="R449" s="99" t="s">
        <v>903</v>
      </c>
      <c r="S449" s="101" t="s">
        <v>902</v>
      </c>
      <c r="T449" s="176" t="s">
        <v>916</v>
      </c>
      <c r="U449" s="176"/>
      <c r="V449" s="176"/>
      <c r="W449" s="176"/>
      <c r="X449" s="176"/>
      <c r="Y449" s="176"/>
      <c r="Z449" s="176"/>
      <c r="AA449" s="176"/>
      <c r="AB449" s="176"/>
      <c r="AC449" s="176"/>
      <c r="AD449" s="176"/>
      <c r="AE449" s="176"/>
      <c r="AF449" s="176"/>
      <c r="AG449" s="176"/>
      <c r="AH449" s="176"/>
      <c r="AI449" s="177"/>
      <c r="AJ449" s="99"/>
      <c r="AK449" s="99"/>
      <c r="AL449" s="99"/>
      <c r="AM449" s="99"/>
      <c r="AN449" s="99"/>
      <c r="AO449" s="99"/>
      <c r="AP449" s="99"/>
      <c r="AQ449" s="101"/>
      <c r="AR449" s="99"/>
      <c r="AS449" s="99"/>
      <c r="AT449" s="99"/>
      <c r="AU449" s="99"/>
      <c r="AV449" s="99"/>
      <c r="AW449" s="99"/>
      <c r="AX449" s="99"/>
      <c r="AY449" s="101"/>
      <c r="AZ449" s="99"/>
      <c r="BA449" s="99"/>
      <c r="BB449" s="99"/>
      <c r="BC449" s="99"/>
      <c r="BD449" s="99"/>
      <c r="BE449" s="99"/>
      <c r="BF449" s="99"/>
      <c r="BG449" s="101"/>
      <c r="BH449" s="172"/>
      <c r="BI449" s="51" t="s">
        <v>833</v>
      </c>
      <c r="BJ449" s="174"/>
      <c r="BL449" s="51"/>
      <c r="BM449" s="51"/>
      <c r="BN449" s="51"/>
      <c r="BO449" s="51"/>
      <c r="BP449" s="51"/>
      <c r="BQ449" s="51"/>
      <c r="BR449" s="51"/>
      <c r="BS449" s="51"/>
      <c r="BT449" s="51"/>
      <c r="BU449" s="51"/>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row>
    <row r="450" spans="1:102" s="50" customFormat="1" x14ac:dyDescent="0.3">
      <c r="A450" s="57" t="s">
        <v>778</v>
      </c>
      <c r="B450" s="165"/>
      <c r="C450" s="167" t="s">
        <v>595</v>
      </c>
      <c r="D450" s="167" t="s">
        <v>599</v>
      </c>
      <c r="E450" s="167" t="s">
        <v>947</v>
      </c>
      <c r="F450" s="167" t="s">
        <v>691</v>
      </c>
      <c r="G450" s="167" t="s">
        <v>802</v>
      </c>
      <c r="H450" s="167" t="s">
        <v>786</v>
      </c>
      <c r="I450" s="51" t="s">
        <v>789</v>
      </c>
      <c r="J450" s="51" t="s">
        <v>868</v>
      </c>
      <c r="K450" s="93" t="str">
        <f t="shared" si="7"/>
        <v>E8 0 X</v>
      </c>
      <c r="L450" s="98" t="s">
        <v>903</v>
      </c>
      <c r="M450" s="99" t="s">
        <v>903</v>
      </c>
      <c r="N450" s="99" t="s">
        <v>903</v>
      </c>
      <c r="O450" s="99" t="s">
        <v>902</v>
      </c>
      <c r="P450" s="99" t="s">
        <v>903</v>
      </c>
      <c r="Q450" s="100" t="s">
        <v>902</v>
      </c>
      <c r="R450" s="99" t="s">
        <v>902</v>
      </c>
      <c r="S450" s="101" t="s">
        <v>902</v>
      </c>
      <c r="T450" s="176" t="s">
        <v>916</v>
      </c>
      <c r="U450" s="176"/>
      <c r="V450" s="176"/>
      <c r="W450" s="176"/>
      <c r="X450" s="176"/>
      <c r="Y450" s="176"/>
      <c r="Z450" s="176"/>
      <c r="AA450" s="176"/>
      <c r="AB450" s="176"/>
      <c r="AC450" s="176"/>
      <c r="AD450" s="176"/>
      <c r="AE450" s="176"/>
      <c r="AF450" s="176"/>
      <c r="AG450" s="176"/>
      <c r="AH450" s="176"/>
      <c r="AI450" s="177"/>
      <c r="AJ450" s="99"/>
      <c r="AK450" s="99"/>
      <c r="AL450" s="99"/>
      <c r="AM450" s="99"/>
      <c r="AN450" s="99"/>
      <c r="AO450" s="99"/>
      <c r="AP450" s="99"/>
      <c r="AQ450" s="101"/>
      <c r="AR450" s="99"/>
      <c r="AS450" s="99"/>
      <c r="AT450" s="99"/>
      <c r="AU450" s="99"/>
      <c r="AV450" s="99"/>
      <c r="AW450" s="99"/>
      <c r="AX450" s="99"/>
      <c r="AY450" s="101"/>
      <c r="AZ450" s="99"/>
      <c r="BA450" s="99"/>
      <c r="BB450" s="99"/>
      <c r="BC450" s="99"/>
      <c r="BD450" s="99"/>
      <c r="BE450" s="99"/>
      <c r="BF450" s="99"/>
      <c r="BG450" s="101"/>
      <c r="BH450" s="172" t="s">
        <v>616</v>
      </c>
      <c r="BI450" s="51"/>
      <c r="BJ450" s="174" t="s">
        <v>691</v>
      </c>
      <c r="BL450" s="51"/>
      <c r="BM450" s="51"/>
      <c r="BN450" s="51"/>
      <c r="BO450" s="51"/>
      <c r="BP450" s="51"/>
      <c r="BQ450" s="51"/>
      <c r="BR450" s="51"/>
      <c r="BS450" s="51"/>
      <c r="BT450" s="51"/>
      <c r="BU450" s="51"/>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row>
    <row r="451" spans="1:102" s="50" customFormat="1" x14ac:dyDescent="0.3">
      <c r="A451" s="57" t="s">
        <v>778</v>
      </c>
      <c r="B451" s="165"/>
      <c r="C451" s="167"/>
      <c r="D451" s="167"/>
      <c r="E451" s="167"/>
      <c r="F451" s="167"/>
      <c r="G451" s="167"/>
      <c r="H451" s="167"/>
      <c r="I451" s="51" t="s">
        <v>914</v>
      </c>
      <c r="J451" s="51" t="s">
        <v>868</v>
      </c>
      <c r="K451" s="93" t="str">
        <f t="shared" si="7"/>
        <v>E8 1 X</v>
      </c>
      <c r="L451" s="98" t="s">
        <v>903</v>
      </c>
      <c r="M451" s="99" t="s">
        <v>903</v>
      </c>
      <c r="N451" s="99" t="s">
        <v>903</v>
      </c>
      <c r="O451" s="99" t="s">
        <v>902</v>
      </c>
      <c r="P451" s="99" t="s">
        <v>903</v>
      </c>
      <c r="Q451" s="100" t="s">
        <v>902</v>
      </c>
      <c r="R451" s="99" t="s">
        <v>902</v>
      </c>
      <c r="S451" s="101" t="s">
        <v>903</v>
      </c>
      <c r="T451" s="176" t="s">
        <v>916</v>
      </c>
      <c r="U451" s="176"/>
      <c r="V451" s="176"/>
      <c r="W451" s="176"/>
      <c r="X451" s="176"/>
      <c r="Y451" s="176"/>
      <c r="Z451" s="176"/>
      <c r="AA451" s="176"/>
      <c r="AB451" s="176"/>
      <c r="AC451" s="176"/>
      <c r="AD451" s="176"/>
      <c r="AE451" s="176"/>
      <c r="AF451" s="176"/>
      <c r="AG451" s="176"/>
      <c r="AH451" s="176"/>
      <c r="AI451" s="177"/>
      <c r="AJ451" s="99"/>
      <c r="AK451" s="99"/>
      <c r="AL451" s="99"/>
      <c r="AM451" s="99"/>
      <c r="AN451" s="99"/>
      <c r="AO451" s="99"/>
      <c r="AP451" s="99"/>
      <c r="AQ451" s="101"/>
      <c r="AR451" s="99"/>
      <c r="AS451" s="99"/>
      <c r="AT451" s="99"/>
      <c r="AU451" s="99"/>
      <c r="AV451" s="99"/>
      <c r="AW451" s="99"/>
      <c r="AX451" s="99"/>
      <c r="AY451" s="101"/>
      <c r="AZ451" s="99"/>
      <c r="BA451" s="99"/>
      <c r="BB451" s="99"/>
      <c r="BC451" s="99"/>
      <c r="BD451" s="99"/>
      <c r="BE451" s="99"/>
      <c r="BF451" s="99"/>
      <c r="BG451" s="101"/>
      <c r="BH451" s="172"/>
      <c r="BI451" s="51"/>
      <c r="BJ451" s="174"/>
      <c r="BL451" s="51"/>
      <c r="BM451" s="51"/>
      <c r="BN451" s="51"/>
      <c r="BO451" s="51"/>
      <c r="BP451" s="51"/>
      <c r="BQ451" s="51"/>
      <c r="BR451" s="51"/>
      <c r="BS451" s="51"/>
      <c r="BT451" s="51"/>
      <c r="BU451" s="51"/>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row>
    <row r="452" spans="1:102" s="50" customFormat="1" x14ac:dyDescent="0.3">
      <c r="A452" s="57" t="s">
        <v>509</v>
      </c>
      <c r="B452" s="165"/>
      <c r="C452" s="167"/>
      <c r="D452" s="167" t="s">
        <v>805</v>
      </c>
      <c r="E452" s="51" t="s">
        <v>946</v>
      </c>
      <c r="F452" s="167" t="s">
        <v>691</v>
      </c>
      <c r="G452" s="167" t="s">
        <v>802</v>
      </c>
      <c r="H452" s="167" t="s">
        <v>800</v>
      </c>
      <c r="I452" s="51" t="s">
        <v>790</v>
      </c>
      <c r="J452" s="51" t="s">
        <v>829</v>
      </c>
      <c r="K452" s="93" t="str">
        <f t="shared" si="7"/>
        <v>E8 3 X</v>
      </c>
      <c r="L452" s="98" t="s">
        <v>903</v>
      </c>
      <c r="M452" s="99" t="s">
        <v>903</v>
      </c>
      <c r="N452" s="99" t="s">
        <v>903</v>
      </c>
      <c r="O452" s="99" t="s">
        <v>902</v>
      </c>
      <c r="P452" s="99" t="s">
        <v>903</v>
      </c>
      <c r="Q452" s="100" t="s">
        <v>902</v>
      </c>
      <c r="R452" s="99" t="s">
        <v>903</v>
      </c>
      <c r="S452" s="101" t="s">
        <v>903</v>
      </c>
      <c r="T452" s="176" t="s">
        <v>921</v>
      </c>
      <c r="U452" s="176"/>
      <c r="V452" s="176"/>
      <c r="W452" s="176"/>
      <c r="X452" s="176"/>
      <c r="Y452" s="176"/>
      <c r="Z452" s="176"/>
      <c r="AA452" s="177"/>
      <c r="AB452" s="99"/>
      <c r="AC452" s="99"/>
      <c r="AD452" s="99"/>
      <c r="AE452" s="99"/>
      <c r="AF452" s="99"/>
      <c r="AG452" s="99"/>
      <c r="AH452" s="99"/>
      <c r="AI452" s="101"/>
      <c r="AJ452" s="99"/>
      <c r="AK452" s="99"/>
      <c r="AL452" s="99"/>
      <c r="AM452" s="99"/>
      <c r="AN452" s="99"/>
      <c r="AO452" s="99"/>
      <c r="AP452" s="99"/>
      <c r="AQ452" s="101"/>
      <c r="AR452" s="99"/>
      <c r="AS452" s="99"/>
      <c r="AT452" s="99"/>
      <c r="AU452" s="99"/>
      <c r="AV452" s="99"/>
      <c r="AW452" s="99"/>
      <c r="AX452" s="99"/>
      <c r="AY452" s="101"/>
      <c r="AZ452" s="99"/>
      <c r="BA452" s="99"/>
      <c r="BB452" s="99"/>
      <c r="BC452" s="99"/>
      <c r="BD452" s="99"/>
      <c r="BE452" s="99"/>
      <c r="BF452" s="99"/>
      <c r="BG452" s="101"/>
      <c r="BH452" s="172"/>
      <c r="BI452" s="51"/>
      <c r="BJ452" s="174"/>
      <c r="BL452" s="51"/>
      <c r="BM452" s="51"/>
      <c r="BN452" s="51"/>
      <c r="BO452" s="51"/>
      <c r="BP452" s="51"/>
      <c r="BQ452" s="51"/>
      <c r="BR452" s="51"/>
      <c r="BS452" s="51"/>
      <c r="BT452" s="51"/>
      <c r="BU452" s="51"/>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row>
    <row r="453" spans="1:102" s="50" customFormat="1" x14ac:dyDescent="0.3">
      <c r="A453" s="57" t="s">
        <v>778</v>
      </c>
      <c r="B453" s="165"/>
      <c r="C453" s="167"/>
      <c r="D453" s="167"/>
      <c r="E453" s="51" t="s">
        <v>947</v>
      </c>
      <c r="F453" s="167"/>
      <c r="G453" s="167"/>
      <c r="H453" s="167"/>
      <c r="I453" s="51" t="s">
        <v>789</v>
      </c>
      <c r="J453" s="51" t="s">
        <v>868</v>
      </c>
      <c r="K453" s="93" t="str">
        <f t="shared" si="7"/>
        <v>E8 2 X</v>
      </c>
      <c r="L453" s="98" t="s">
        <v>903</v>
      </c>
      <c r="M453" s="99" t="s">
        <v>903</v>
      </c>
      <c r="N453" s="99" t="s">
        <v>903</v>
      </c>
      <c r="O453" s="99" t="s">
        <v>902</v>
      </c>
      <c r="P453" s="99" t="s">
        <v>903</v>
      </c>
      <c r="Q453" s="100" t="s">
        <v>902</v>
      </c>
      <c r="R453" s="99" t="s">
        <v>903</v>
      </c>
      <c r="S453" s="101" t="s">
        <v>902</v>
      </c>
      <c r="T453" s="176" t="s">
        <v>916</v>
      </c>
      <c r="U453" s="176"/>
      <c r="V453" s="176"/>
      <c r="W453" s="176"/>
      <c r="X453" s="176"/>
      <c r="Y453" s="176"/>
      <c r="Z453" s="176"/>
      <c r="AA453" s="176"/>
      <c r="AB453" s="176"/>
      <c r="AC453" s="176"/>
      <c r="AD453" s="176"/>
      <c r="AE453" s="176"/>
      <c r="AF453" s="176"/>
      <c r="AG453" s="176"/>
      <c r="AH453" s="176"/>
      <c r="AI453" s="177"/>
      <c r="AJ453" s="99"/>
      <c r="AK453" s="99"/>
      <c r="AL453" s="99"/>
      <c r="AM453" s="99"/>
      <c r="AN453" s="99"/>
      <c r="AO453" s="99"/>
      <c r="AP453" s="99"/>
      <c r="AQ453" s="101"/>
      <c r="AR453" s="99"/>
      <c r="AS453" s="99"/>
      <c r="AT453" s="99"/>
      <c r="AU453" s="99"/>
      <c r="AV453" s="99"/>
      <c r="AW453" s="99"/>
      <c r="AX453" s="99"/>
      <c r="AY453" s="101"/>
      <c r="AZ453" s="99"/>
      <c r="BA453" s="99"/>
      <c r="BB453" s="99"/>
      <c r="BC453" s="99"/>
      <c r="BD453" s="99"/>
      <c r="BE453" s="99"/>
      <c r="BF453" s="99"/>
      <c r="BG453" s="101"/>
      <c r="BH453" s="172"/>
      <c r="BI453" s="51"/>
      <c r="BJ453" s="174"/>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row>
    <row r="454" spans="1:102" s="50" customFormat="1" x14ac:dyDescent="0.3">
      <c r="A454" s="57" t="s">
        <v>778</v>
      </c>
      <c r="B454" s="165"/>
      <c r="C454" s="167" t="s">
        <v>597</v>
      </c>
      <c r="D454" s="167" t="s">
        <v>601</v>
      </c>
      <c r="E454" s="167" t="s">
        <v>947</v>
      </c>
      <c r="F454" s="167" t="s">
        <v>691</v>
      </c>
      <c r="G454" s="167" t="s">
        <v>802</v>
      </c>
      <c r="H454" s="167" t="s">
        <v>786</v>
      </c>
      <c r="I454" s="51" t="s">
        <v>789</v>
      </c>
      <c r="J454" s="51" t="s">
        <v>868</v>
      </c>
      <c r="K454" s="93" t="str">
        <f t="shared" si="7"/>
        <v>E4 0 X</v>
      </c>
      <c r="L454" s="98" t="s">
        <v>903</v>
      </c>
      <c r="M454" s="99" t="s">
        <v>903</v>
      </c>
      <c r="N454" s="99" t="s">
        <v>903</v>
      </c>
      <c r="O454" s="99" t="s">
        <v>902</v>
      </c>
      <c r="P454" s="99" t="s">
        <v>902</v>
      </c>
      <c r="Q454" s="100" t="s">
        <v>903</v>
      </c>
      <c r="R454" s="99" t="s">
        <v>902</v>
      </c>
      <c r="S454" s="101" t="s">
        <v>902</v>
      </c>
      <c r="T454" s="176" t="s">
        <v>916</v>
      </c>
      <c r="U454" s="176"/>
      <c r="V454" s="176"/>
      <c r="W454" s="176"/>
      <c r="X454" s="176"/>
      <c r="Y454" s="176"/>
      <c r="Z454" s="176"/>
      <c r="AA454" s="176"/>
      <c r="AB454" s="176"/>
      <c r="AC454" s="176"/>
      <c r="AD454" s="176"/>
      <c r="AE454" s="176"/>
      <c r="AF454" s="176"/>
      <c r="AG454" s="176"/>
      <c r="AH454" s="176"/>
      <c r="AI454" s="177"/>
      <c r="AJ454" s="99"/>
      <c r="AK454" s="99"/>
      <c r="AL454" s="99"/>
      <c r="AM454" s="99"/>
      <c r="AN454" s="99"/>
      <c r="AO454" s="99"/>
      <c r="AP454" s="99"/>
      <c r="AQ454" s="101"/>
      <c r="AR454" s="99"/>
      <c r="AS454" s="99"/>
      <c r="AT454" s="99"/>
      <c r="AU454" s="99"/>
      <c r="AV454" s="99"/>
      <c r="AW454" s="99"/>
      <c r="AX454" s="99"/>
      <c r="AY454" s="101"/>
      <c r="AZ454" s="99"/>
      <c r="BA454" s="99"/>
      <c r="BB454" s="99"/>
      <c r="BC454" s="99"/>
      <c r="BD454" s="99"/>
      <c r="BE454" s="99"/>
      <c r="BF454" s="99"/>
      <c r="BG454" s="101"/>
      <c r="BH454" s="172" t="s">
        <v>614</v>
      </c>
      <c r="BI454" s="51"/>
      <c r="BJ454" s="174" t="s">
        <v>691</v>
      </c>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row>
    <row r="455" spans="1:102" s="50" customFormat="1" x14ac:dyDescent="0.3">
      <c r="A455" s="57" t="s">
        <v>778</v>
      </c>
      <c r="B455" s="165"/>
      <c r="C455" s="167"/>
      <c r="D455" s="167"/>
      <c r="E455" s="167"/>
      <c r="F455" s="167"/>
      <c r="G455" s="167"/>
      <c r="H455" s="167"/>
      <c r="I455" s="51" t="s">
        <v>914</v>
      </c>
      <c r="J455" s="51" t="s">
        <v>868</v>
      </c>
      <c r="K455" s="93" t="str">
        <f t="shared" si="7"/>
        <v>E4 1 X</v>
      </c>
      <c r="L455" s="98" t="s">
        <v>903</v>
      </c>
      <c r="M455" s="99" t="s">
        <v>903</v>
      </c>
      <c r="N455" s="99" t="s">
        <v>903</v>
      </c>
      <c r="O455" s="99" t="s">
        <v>902</v>
      </c>
      <c r="P455" s="99" t="s">
        <v>902</v>
      </c>
      <c r="Q455" s="100" t="s">
        <v>903</v>
      </c>
      <c r="R455" s="99" t="s">
        <v>902</v>
      </c>
      <c r="S455" s="101" t="s">
        <v>903</v>
      </c>
      <c r="T455" s="176" t="s">
        <v>916</v>
      </c>
      <c r="U455" s="176"/>
      <c r="V455" s="176"/>
      <c r="W455" s="176"/>
      <c r="X455" s="176"/>
      <c r="Y455" s="176"/>
      <c r="Z455" s="176"/>
      <c r="AA455" s="176"/>
      <c r="AB455" s="176"/>
      <c r="AC455" s="176"/>
      <c r="AD455" s="176"/>
      <c r="AE455" s="176"/>
      <c r="AF455" s="176"/>
      <c r="AG455" s="176"/>
      <c r="AH455" s="176"/>
      <c r="AI455" s="177"/>
      <c r="AJ455" s="99"/>
      <c r="AK455" s="99"/>
      <c r="AL455" s="99"/>
      <c r="AM455" s="99"/>
      <c r="AN455" s="99"/>
      <c r="AO455" s="99"/>
      <c r="AP455" s="99"/>
      <c r="AQ455" s="101"/>
      <c r="AR455" s="99"/>
      <c r="AS455" s="99"/>
      <c r="AT455" s="99"/>
      <c r="AU455" s="99"/>
      <c r="AV455" s="99"/>
      <c r="AW455" s="99"/>
      <c r="AX455" s="99"/>
      <c r="AY455" s="101"/>
      <c r="AZ455" s="99"/>
      <c r="BA455" s="99"/>
      <c r="BB455" s="99"/>
      <c r="BC455" s="99"/>
      <c r="BD455" s="99"/>
      <c r="BE455" s="99"/>
      <c r="BF455" s="99"/>
      <c r="BG455" s="101"/>
      <c r="BH455" s="172"/>
      <c r="BI455" s="51"/>
      <c r="BJ455" s="174"/>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row>
    <row r="456" spans="1:102" s="50" customFormat="1" x14ac:dyDescent="0.3">
      <c r="A456" s="57" t="s">
        <v>509</v>
      </c>
      <c r="B456" s="165"/>
      <c r="C456" s="167"/>
      <c r="D456" s="167" t="s">
        <v>807</v>
      </c>
      <c r="E456" s="51" t="s">
        <v>946</v>
      </c>
      <c r="F456" s="167" t="s">
        <v>691</v>
      </c>
      <c r="G456" s="167" t="s">
        <v>802</v>
      </c>
      <c r="H456" s="167" t="s">
        <v>800</v>
      </c>
      <c r="I456" s="51" t="s">
        <v>790</v>
      </c>
      <c r="J456" s="51" t="s">
        <v>829</v>
      </c>
      <c r="K456" s="93" t="str">
        <f t="shared" si="7"/>
        <v>E4 3 X</v>
      </c>
      <c r="L456" s="98" t="s">
        <v>903</v>
      </c>
      <c r="M456" s="99" t="s">
        <v>903</v>
      </c>
      <c r="N456" s="99" t="s">
        <v>903</v>
      </c>
      <c r="O456" s="99" t="s">
        <v>902</v>
      </c>
      <c r="P456" s="99" t="s">
        <v>902</v>
      </c>
      <c r="Q456" s="100" t="s">
        <v>903</v>
      </c>
      <c r="R456" s="99" t="s">
        <v>903</v>
      </c>
      <c r="S456" s="101" t="s">
        <v>903</v>
      </c>
      <c r="T456" s="176" t="s">
        <v>921</v>
      </c>
      <c r="U456" s="176"/>
      <c r="V456" s="176"/>
      <c r="W456" s="176"/>
      <c r="X456" s="176"/>
      <c r="Y456" s="176"/>
      <c r="Z456" s="176"/>
      <c r="AA456" s="177"/>
      <c r="AB456" s="99"/>
      <c r="AC456" s="99"/>
      <c r="AD456" s="99"/>
      <c r="AE456" s="99"/>
      <c r="AF456" s="99"/>
      <c r="AG456" s="99"/>
      <c r="AH456" s="99"/>
      <c r="AI456" s="101"/>
      <c r="AJ456" s="99"/>
      <c r="AK456" s="99"/>
      <c r="AL456" s="99"/>
      <c r="AM456" s="99"/>
      <c r="AN456" s="99"/>
      <c r="AO456" s="99"/>
      <c r="AP456" s="99"/>
      <c r="AQ456" s="101"/>
      <c r="AR456" s="99"/>
      <c r="AS456" s="99"/>
      <c r="AT456" s="99"/>
      <c r="AU456" s="99"/>
      <c r="AV456" s="99"/>
      <c r="AW456" s="99"/>
      <c r="AX456" s="99"/>
      <c r="AY456" s="101"/>
      <c r="AZ456" s="99"/>
      <c r="BA456" s="99"/>
      <c r="BB456" s="99"/>
      <c r="BC456" s="99"/>
      <c r="BD456" s="99"/>
      <c r="BE456" s="99"/>
      <c r="BF456" s="99"/>
      <c r="BG456" s="101"/>
      <c r="BH456" s="172"/>
      <c r="BI456" s="51"/>
      <c r="BJ456" s="174"/>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row>
    <row r="457" spans="1:102" s="50" customFormat="1" x14ac:dyDescent="0.3">
      <c r="A457" s="57" t="s">
        <v>778</v>
      </c>
      <c r="B457" s="165"/>
      <c r="C457" s="167"/>
      <c r="D457" s="167"/>
      <c r="E457" s="51" t="s">
        <v>947</v>
      </c>
      <c r="F457" s="167"/>
      <c r="G457" s="167"/>
      <c r="H457" s="167"/>
      <c r="I457" s="51" t="s">
        <v>789</v>
      </c>
      <c r="J457" s="51" t="s">
        <v>868</v>
      </c>
      <c r="K457" s="93" t="str">
        <f t="shared" si="7"/>
        <v>E4 2 X</v>
      </c>
      <c r="L457" s="98" t="s">
        <v>903</v>
      </c>
      <c r="M457" s="99" t="s">
        <v>903</v>
      </c>
      <c r="N457" s="99" t="s">
        <v>903</v>
      </c>
      <c r="O457" s="99" t="s">
        <v>902</v>
      </c>
      <c r="P457" s="99" t="s">
        <v>902</v>
      </c>
      <c r="Q457" s="100" t="s">
        <v>903</v>
      </c>
      <c r="R457" s="99" t="s">
        <v>903</v>
      </c>
      <c r="S457" s="101" t="s">
        <v>902</v>
      </c>
      <c r="T457" s="176" t="s">
        <v>916</v>
      </c>
      <c r="U457" s="176"/>
      <c r="V457" s="176"/>
      <c r="W457" s="176"/>
      <c r="X457" s="176"/>
      <c r="Y457" s="176"/>
      <c r="Z457" s="176"/>
      <c r="AA457" s="176"/>
      <c r="AB457" s="176"/>
      <c r="AC457" s="176"/>
      <c r="AD457" s="176"/>
      <c r="AE457" s="176"/>
      <c r="AF457" s="176"/>
      <c r="AG457" s="176"/>
      <c r="AH457" s="176"/>
      <c r="AI457" s="177"/>
      <c r="AJ457" s="99"/>
      <c r="AK457" s="99"/>
      <c r="AL457" s="99"/>
      <c r="AM457" s="99"/>
      <c r="AN457" s="99"/>
      <c r="AO457" s="99"/>
      <c r="AP457" s="99"/>
      <c r="AQ457" s="101"/>
      <c r="AR457" s="99"/>
      <c r="AS457" s="99"/>
      <c r="AT457" s="99"/>
      <c r="AU457" s="99"/>
      <c r="AV457" s="99"/>
      <c r="AW457" s="99"/>
      <c r="AX457" s="99"/>
      <c r="AY457" s="101"/>
      <c r="AZ457" s="99"/>
      <c r="BA457" s="99"/>
      <c r="BB457" s="99"/>
      <c r="BC457" s="99"/>
      <c r="BD457" s="99"/>
      <c r="BE457" s="99"/>
      <c r="BF457" s="99"/>
      <c r="BG457" s="101"/>
      <c r="BH457" s="172"/>
      <c r="BI457" s="51"/>
      <c r="BJ457" s="174"/>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row>
    <row r="458" spans="1:102" s="50" customFormat="1" x14ac:dyDescent="0.3">
      <c r="A458" s="57" t="s">
        <v>778</v>
      </c>
      <c r="B458" s="165"/>
      <c r="C458" s="167" t="s">
        <v>603</v>
      </c>
      <c r="D458" s="167" t="s">
        <v>604</v>
      </c>
      <c r="E458" s="167" t="s">
        <v>947</v>
      </c>
      <c r="F458" s="167" t="s">
        <v>691</v>
      </c>
      <c r="G458" s="167" t="s">
        <v>802</v>
      </c>
      <c r="H458" s="167" t="s">
        <v>786</v>
      </c>
      <c r="I458" s="51" t="s">
        <v>789</v>
      </c>
      <c r="J458" s="51" t="s">
        <v>867</v>
      </c>
      <c r="K458" s="93" t="str">
        <f t="shared" si="7"/>
        <v>CC 0 X</v>
      </c>
      <c r="L458" s="98" t="s">
        <v>903</v>
      </c>
      <c r="M458" s="99" t="s">
        <v>903</v>
      </c>
      <c r="N458" s="99" t="s">
        <v>902</v>
      </c>
      <c r="O458" s="99" t="s">
        <v>902</v>
      </c>
      <c r="P458" s="99" t="s">
        <v>903</v>
      </c>
      <c r="Q458" s="100" t="s">
        <v>903</v>
      </c>
      <c r="R458" s="99" t="s">
        <v>902</v>
      </c>
      <c r="S458" s="101" t="s">
        <v>902</v>
      </c>
      <c r="T458" s="176" t="s">
        <v>916</v>
      </c>
      <c r="U458" s="176"/>
      <c r="V458" s="176"/>
      <c r="W458" s="176"/>
      <c r="X458" s="176"/>
      <c r="Y458" s="176"/>
      <c r="Z458" s="176"/>
      <c r="AA458" s="176"/>
      <c r="AB458" s="176"/>
      <c r="AC458" s="176"/>
      <c r="AD458" s="176"/>
      <c r="AE458" s="176"/>
      <c r="AF458" s="176"/>
      <c r="AG458" s="176"/>
      <c r="AH458" s="176"/>
      <c r="AI458" s="177"/>
      <c r="AJ458" s="99"/>
      <c r="AK458" s="99"/>
      <c r="AL458" s="99"/>
      <c r="AM458" s="99"/>
      <c r="AN458" s="99"/>
      <c r="AO458" s="99"/>
      <c r="AP458" s="99"/>
      <c r="AQ458" s="101"/>
      <c r="AR458" s="99"/>
      <c r="AS458" s="99"/>
      <c r="AT458" s="99"/>
      <c r="AU458" s="99"/>
      <c r="AV458" s="99"/>
      <c r="AW458" s="99"/>
      <c r="AX458" s="99"/>
      <c r="AY458" s="101"/>
      <c r="AZ458" s="99"/>
      <c r="BA458" s="99"/>
      <c r="BB458" s="99"/>
      <c r="BC458" s="99"/>
      <c r="BD458" s="99"/>
      <c r="BE458" s="99"/>
      <c r="BF458" s="99"/>
      <c r="BG458" s="101"/>
      <c r="BH458" s="172" t="s">
        <v>617</v>
      </c>
      <c r="BI458" s="51"/>
      <c r="BJ458" s="174" t="s">
        <v>607</v>
      </c>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row>
    <row r="459" spans="1:102" s="50" customFormat="1" x14ac:dyDescent="0.3">
      <c r="A459" s="57" t="s">
        <v>778</v>
      </c>
      <c r="B459" s="165"/>
      <c r="C459" s="167"/>
      <c r="D459" s="167"/>
      <c r="E459" s="167"/>
      <c r="F459" s="167"/>
      <c r="G459" s="167"/>
      <c r="H459" s="167"/>
      <c r="I459" s="51" t="s">
        <v>914</v>
      </c>
      <c r="J459" s="51" t="s">
        <v>867</v>
      </c>
      <c r="K459" s="93" t="str">
        <f t="shared" si="7"/>
        <v>CC 1 X</v>
      </c>
      <c r="L459" s="98" t="s">
        <v>903</v>
      </c>
      <c r="M459" s="99" t="s">
        <v>903</v>
      </c>
      <c r="N459" s="99" t="s">
        <v>902</v>
      </c>
      <c r="O459" s="99" t="s">
        <v>902</v>
      </c>
      <c r="P459" s="99" t="s">
        <v>903</v>
      </c>
      <c r="Q459" s="100" t="s">
        <v>903</v>
      </c>
      <c r="R459" s="99" t="s">
        <v>902</v>
      </c>
      <c r="S459" s="101" t="s">
        <v>903</v>
      </c>
      <c r="T459" s="176" t="s">
        <v>916</v>
      </c>
      <c r="U459" s="176"/>
      <c r="V459" s="176"/>
      <c r="W459" s="176"/>
      <c r="X459" s="176"/>
      <c r="Y459" s="176"/>
      <c r="Z459" s="176"/>
      <c r="AA459" s="176"/>
      <c r="AB459" s="176"/>
      <c r="AC459" s="176"/>
      <c r="AD459" s="176"/>
      <c r="AE459" s="176"/>
      <c r="AF459" s="176"/>
      <c r="AG459" s="176"/>
      <c r="AH459" s="176"/>
      <c r="AI459" s="177"/>
      <c r="AJ459" s="99"/>
      <c r="AK459" s="99"/>
      <c r="AL459" s="99"/>
      <c r="AM459" s="99"/>
      <c r="AN459" s="99"/>
      <c r="AO459" s="99"/>
      <c r="AP459" s="99"/>
      <c r="AQ459" s="101"/>
      <c r="AR459" s="99"/>
      <c r="AS459" s="99"/>
      <c r="AT459" s="99"/>
      <c r="AU459" s="99"/>
      <c r="AV459" s="99"/>
      <c r="AW459" s="99"/>
      <c r="AX459" s="99"/>
      <c r="AY459" s="101"/>
      <c r="AZ459" s="99"/>
      <c r="BA459" s="99"/>
      <c r="BB459" s="99"/>
      <c r="BC459" s="99"/>
      <c r="BD459" s="99"/>
      <c r="BE459" s="99"/>
      <c r="BF459" s="99"/>
      <c r="BG459" s="101"/>
      <c r="BH459" s="172"/>
      <c r="BI459" s="51"/>
      <c r="BJ459" s="174"/>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row>
    <row r="460" spans="1:102" s="50" customFormat="1" x14ac:dyDescent="0.3">
      <c r="A460" s="57" t="s">
        <v>509</v>
      </c>
      <c r="B460" s="165"/>
      <c r="C460" s="167"/>
      <c r="D460" s="167" t="s">
        <v>809</v>
      </c>
      <c r="E460" s="51" t="s">
        <v>946</v>
      </c>
      <c r="F460" s="167" t="s">
        <v>691</v>
      </c>
      <c r="G460" s="167" t="s">
        <v>802</v>
      </c>
      <c r="H460" s="167" t="s">
        <v>800</v>
      </c>
      <c r="I460" s="51" t="s">
        <v>790</v>
      </c>
      <c r="J460" s="51" t="s">
        <v>868</v>
      </c>
      <c r="K460" s="93" t="str">
        <f t="shared" si="7"/>
        <v>CC 3 X</v>
      </c>
      <c r="L460" s="98" t="s">
        <v>903</v>
      </c>
      <c r="M460" s="99" t="s">
        <v>903</v>
      </c>
      <c r="N460" s="99" t="s">
        <v>902</v>
      </c>
      <c r="O460" s="99" t="s">
        <v>902</v>
      </c>
      <c r="P460" s="99" t="s">
        <v>903</v>
      </c>
      <c r="Q460" s="100" t="s">
        <v>903</v>
      </c>
      <c r="R460" s="99" t="s">
        <v>903</v>
      </c>
      <c r="S460" s="101" t="s">
        <v>903</v>
      </c>
      <c r="T460" s="176" t="s">
        <v>921</v>
      </c>
      <c r="U460" s="176"/>
      <c r="V460" s="176"/>
      <c r="W460" s="176"/>
      <c r="X460" s="176"/>
      <c r="Y460" s="176"/>
      <c r="Z460" s="176"/>
      <c r="AA460" s="177"/>
      <c r="AB460" s="99"/>
      <c r="AC460" s="99"/>
      <c r="AD460" s="99"/>
      <c r="AE460" s="99"/>
      <c r="AF460" s="99"/>
      <c r="AG460" s="99"/>
      <c r="AH460" s="99"/>
      <c r="AI460" s="101"/>
      <c r="AJ460" s="99"/>
      <c r="AK460" s="99"/>
      <c r="AL460" s="99"/>
      <c r="AM460" s="99"/>
      <c r="AN460" s="99"/>
      <c r="AO460" s="99"/>
      <c r="AP460" s="99"/>
      <c r="AQ460" s="101"/>
      <c r="AR460" s="99"/>
      <c r="AS460" s="99"/>
      <c r="AT460" s="99"/>
      <c r="AU460" s="99"/>
      <c r="AV460" s="99"/>
      <c r="AW460" s="99"/>
      <c r="AX460" s="99"/>
      <c r="AY460" s="101"/>
      <c r="AZ460" s="99"/>
      <c r="BA460" s="99"/>
      <c r="BB460" s="99"/>
      <c r="BC460" s="99"/>
      <c r="BD460" s="99"/>
      <c r="BE460" s="99"/>
      <c r="BF460" s="99"/>
      <c r="BG460" s="101"/>
      <c r="BH460" s="172"/>
      <c r="BI460" s="51"/>
      <c r="BJ460" s="174"/>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row>
    <row r="461" spans="1:102" s="50" customFormat="1" x14ac:dyDescent="0.3">
      <c r="A461" s="57" t="s">
        <v>778</v>
      </c>
      <c r="B461" s="165"/>
      <c r="C461" s="167"/>
      <c r="D461" s="167"/>
      <c r="E461" s="51" t="s">
        <v>947</v>
      </c>
      <c r="F461" s="167"/>
      <c r="G461" s="167"/>
      <c r="H461" s="167"/>
      <c r="I461" s="51" t="s">
        <v>789</v>
      </c>
      <c r="J461" s="51" t="s">
        <v>867</v>
      </c>
      <c r="K461" s="93" t="str">
        <f t="shared" si="7"/>
        <v>CC 2 X</v>
      </c>
      <c r="L461" s="98" t="s">
        <v>903</v>
      </c>
      <c r="M461" s="99" t="s">
        <v>903</v>
      </c>
      <c r="N461" s="99" t="s">
        <v>902</v>
      </c>
      <c r="O461" s="99" t="s">
        <v>902</v>
      </c>
      <c r="P461" s="99" t="s">
        <v>903</v>
      </c>
      <c r="Q461" s="100" t="s">
        <v>903</v>
      </c>
      <c r="R461" s="99" t="s">
        <v>903</v>
      </c>
      <c r="S461" s="101" t="s">
        <v>902</v>
      </c>
      <c r="T461" s="176" t="s">
        <v>916</v>
      </c>
      <c r="U461" s="176"/>
      <c r="V461" s="176"/>
      <c r="W461" s="176"/>
      <c r="X461" s="176"/>
      <c r="Y461" s="176"/>
      <c r="Z461" s="176"/>
      <c r="AA461" s="176"/>
      <c r="AB461" s="176"/>
      <c r="AC461" s="176"/>
      <c r="AD461" s="176"/>
      <c r="AE461" s="176"/>
      <c r="AF461" s="176"/>
      <c r="AG461" s="176"/>
      <c r="AH461" s="176"/>
      <c r="AI461" s="177"/>
      <c r="AJ461" s="99"/>
      <c r="AK461" s="99"/>
      <c r="AL461" s="99"/>
      <c r="AM461" s="99"/>
      <c r="AN461" s="99"/>
      <c r="AO461" s="99"/>
      <c r="AP461" s="99"/>
      <c r="AQ461" s="101"/>
      <c r="AR461" s="99"/>
      <c r="AS461" s="99"/>
      <c r="AT461" s="99"/>
      <c r="AU461" s="99"/>
      <c r="AV461" s="99"/>
      <c r="AW461" s="99"/>
      <c r="AX461" s="99"/>
      <c r="AY461" s="101"/>
      <c r="AZ461" s="99"/>
      <c r="BA461" s="99"/>
      <c r="BB461" s="99"/>
      <c r="BC461" s="99"/>
      <c r="BD461" s="99"/>
      <c r="BE461" s="99"/>
      <c r="BF461" s="99"/>
      <c r="BG461" s="101"/>
      <c r="BH461" s="172"/>
      <c r="BI461" s="51"/>
      <c r="BJ461" s="174"/>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row>
    <row r="462" spans="1:102" s="50" customFormat="1" x14ac:dyDescent="0.3">
      <c r="A462" s="163" t="s">
        <v>515</v>
      </c>
      <c r="B462" s="165"/>
      <c r="C462" s="167" t="s">
        <v>605</v>
      </c>
      <c r="D462" s="167" t="s">
        <v>606</v>
      </c>
      <c r="E462" s="167" t="s">
        <v>947</v>
      </c>
      <c r="F462" s="167" t="s">
        <v>691</v>
      </c>
      <c r="G462" s="167" t="s">
        <v>802</v>
      </c>
      <c r="H462" s="167" t="s">
        <v>786</v>
      </c>
      <c r="I462" s="51" t="s">
        <v>789</v>
      </c>
      <c r="J462" s="51" t="s">
        <v>867</v>
      </c>
      <c r="K462" s="93" t="str">
        <f t="shared" si="7"/>
        <v>F0 0 X</v>
      </c>
      <c r="L462" s="98" t="s">
        <v>903</v>
      </c>
      <c r="M462" s="99" t="s">
        <v>903</v>
      </c>
      <c r="N462" s="99" t="s">
        <v>903</v>
      </c>
      <c r="O462" s="99" t="s">
        <v>903</v>
      </c>
      <c r="P462" s="99" t="s">
        <v>902</v>
      </c>
      <c r="Q462" s="100" t="s">
        <v>902</v>
      </c>
      <c r="R462" s="99" t="s">
        <v>902</v>
      </c>
      <c r="S462" s="101" t="s">
        <v>902</v>
      </c>
      <c r="T462" s="176" t="s">
        <v>916</v>
      </c>
      <c r="U462" s="176"/>
      <c r="V462" s="176"/>
      <c r="W462" s="176"/>
      <c r="X462" s="176"/>
      <c r="Y462" s="176"/>
      <c r="Z462" s="176"/>
      <c r="AA462" s="176"/>
      <c r="AB462" s="176"/>
      <c r="AC462" s="176"/>
      <c r="AD462" s="176"/>
      <c r="AE462" s="176"/>
      <c r="AF462" s="176"/>
      <c r="AG462" s="176"/>
      <c r="AH462" s="176"/>
      <c r="AI462" s="177"/>
      <c r="AJ462" s="99"/>
      <c r="AK462" s="99"/>
      <c r="AL462" s="99"/>
      <c r="AM462" s="99"/>
      <c r="AN462" s="99"/>
      <c r="AO462" s="99"/>
      <c r="AP462" s="99"/>
      <c r="AQ462" s="101"/>
      <c r="AR462" s="99"/>
      <c r="AS462" s="99"/>
      <c r="AT462" s="99"/>
      <c r="AU462" s="99"/>
      <c r="AV462" s="99"/>
      <c r="AW462" s="99"/>
      <c r="AX462" s="99"/>
      <c r="AY462" s="101"/>
      <c r="AZ462" s="99"/>
      <c r="BA462" s="99"/>
      <c r="BB462" s="99"/>
      <c r="BC462" s="99"/>
      <c r="BD462" s="99"/>
      <c r="BE462" s="99"/>
      <c r="BF462" s="99"/>
      <c r="BG462" s="101"/>
      <c r="BH462" s="172" t="s">
        <v>618</v>
      </c>
      <c r="BI462" s="51"/>
      <c r="BJ462" s="174" t="s">
        <v>608</v>
      </c>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row>
    <row r="463" spans="1:102" s="50" customFormat="1" x14ac:dyDescent="0.3">
      <c r="A463" s="163"/>
      <c r="B463" s="165"/>
      <c r="C463" s="167"/>
      <c r="D463" s="167"/>
      <c r="E463" s="167"/>
      <c r="F463" s="167"/>
      <c r="G463" s="167"/>
      <c r="H463" s="167"/>
      <c r="I463" s="51" t="s">
        <v>914</v>
      </c>
      <c r="J463" s="51" t="s">
        <v>867</v>
      </c>
      <c r="K463" s="93" t="str">
        <f t="shared" si="7"/>
        <v>F0 1 X</v>
      </c>
      <c r="L463" s="98" t="s">
        <v>903</v>
      </c>
      <c r="M463" s="99" t="s">
        <v>903</v>
      </c>
      <c r="N463" s="99" t="s">
        <v>903</v>
      </c>
      <c r="O463" s="99" t="s">
        <v>903</v>
      </c>
      <c r="P463" s="99" t="s">
        <v>902</v>
      </c>
      <c r="Q463" s="100" t="s">
        <v>902</v>
      </c>
      <c r="R463" s="99" t="s">
        <v>902</v>
      </c>
      <c r="S463" s="101" t="s">
        <v>903</v>
      </c>
      <c r="T463" s="176" t="s">
        <v>916</v>
      </c>
      <c r="U463" s="176"/>
      <c r="V463" s="176"/>
      <c r="W463" s="176"/>
      <c r="X463" s="176"/>
      <c r="Y463" s="176"/>
      <c r="Z463" s="176"/>
      <c r="AA463" s="176"/>
      <c r="AB463" s="176"/>
      <c r="AC463" s="176"/>
      <c r="AD463" s="176"/>
      <c r="AE463" s="176"/>
      <c r="AF463" s="176"/>
      <c r="AG463" s="176"/>
      <c r="AH463" s="176"/>
      <c r="AI463" s="177"/>
      <c r="AJ463" s="99"/>
      <c r="AK463" s="99"/>
      <c r="AL463" s="99"/>
      <c r="AM463" s="99"/>
      <c r="AN463" s="99"/>
      <c r="AO463" s="99"/>
      <c r="AP463" s="99"/>
      <c r="AQ463" s="101"/>
      <c r="AR463" s="99"/>
      <c r="AS463" s="99"/>
      <c r="AT463" s="99"/>
      <c r="AU463" s="99"/>
      <c r="AV463" s="99"/>
      <c r="AW463" s="99"/>
      <c r="AX463" s="99"/>
      <c r="AY463" s="101"/>
      <c r="AZ463" s="99"/>
      <c r="BA463" s="99"/>
      <c r="BB463" s="99"/>
      <c r="BC463" s="99"/>
      <c r="BD463" s="99"/>
      <c r="BE463" s="99"/>
      <c r="BF463" s="99"/>
      <c r="BG463" s="101"/>
      <c r="BH463" s="172"/>
      <c r="BI463" s="51"/>
      <c r="BJ463" s="174"/>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row>
    <row r="464" spans="1:102" s="50" customFormat="1" x14ac:dyDescent="0.3">
      <c r="A464" s="163" t="s">
        <v>515</v>
      </c>
      <c r="B464" s="165"/>
      <c r="C464" s="167"/>
      <c r="D464" s="167" t="s">
        <v>810</v>
      </c>
      <c r="E464" s="51" t="s">
        <v>946</v>
      </c>
      <c r="F464" s="167" t="s">
        <v>691</v>
      </c>
      <c r="G464" s="167" t="s">
        <v>802</v>
      </c>
      <c r="H464" s="167" t="s">
        <v>800</v>
      </c>
      <c r="I464" s="51" t="s">
        <v>790</v>
      </c>
      <c r="J464" s="51" t="s">
        <v>868</v>
      </c>
      <c r="K464" s="93" t="str">
        <f t="shared" si="7"/>
        <v>F0 3 X</v>
      </c>
      <c r="L464" s="98" t="s">
        <v>903</v>
      </c>
      <c r="M464" s="99" t="s">
        <v>903</v>
      </c>
      <c r="N464" s="99" t="s">
        <v>903</v>
      </c>
      <c r="O464" s="99" t="s">
        <v>903</v>
      </c>
      <c r="P464" s="99" t="s">
        <v>902</v>
      </c>
      <c r="Q464" s="100" t="s">
        <v>902</v>
      </c>
      <c r="R464" s="99" t="s">
        <v>903</v>
      </c>
      <c r="S464" s="101" t="s">
        <v>903</v>
      </c>
      <c r="T464" s="176" t="s">
        <v>921</v>
      </c>
      <c r="U464" s="176"/>
      <c r="V464" s="176"/>
      <c r="W464" s="176"/>
      <c r="X464" s="176"/>
      <c r="Y464" s="176"/>
      <c r="Z464" s="176"/>
      <c r="AA464" s="177"/>
      <c r="AB464" s="99"/>
      <c r="AC464" s="99"/>
      <c r="AD464" s="99"/>
      <c r="AE464" s="99"/>
      <c r="AF464" s="99"/>
      <c r="AG464" s="99"/>
      <c r="AH464" s="99"/>
      <c r="AI464" s="101"/>
      <c r="AJ464" s="99"/>
      <c r="AK464" s="99"/>
      <c r="AL464" s="99"/>
      <c r="AM464" s="99"/>
      <c r="AN464" s="99"/>
      <c r="AO464" s="99"/>
      <c r="AP464" s="99"/>
      <c r="AQ464" s="101"/>
      <c r="AR464" s="99"/>
      <c r="AS464" s="99"/>
      <c r="AT464" s="99"/>
      <c r="AU464" s="99"/>
      <c r="AV464" s="99"/>
      <c r="AW464" s="99"/>
      <c r="AX464" s="99"/>
      <c r="AY464" s="101"/>
      <c r="AZ464" s="99"/>
      <c r="BA464" s="99"/>
      <c r="BB464" s="99"/>
      <c r="BC464" s="99"/>
      <c r="BD464" s="99"/>
      <c r="BE464" s="99"/>
      <c r="BF464" s="99"/>
      <c r="BG464" s="101"/>
      <c r="BH464" s="172"/>
      <c r="BI464" s="51"/>
      <c r="BJ464" s="174"/>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row>
    <row r="465" spans="1:102" s="50" customFormat="1" x14ac:dyDescent="0.3">
      <c r="A465" s="163"/>
      <c r="B465" s="165"/>
      <c r="C465" s="167"/>
      <c r="D465" s="167"/>
      <c r="E465" s="51" t="s">
        <v>947</v>
      </c>
      <c r="F465" s="167"/>
      <c r="G465" s="167"/>
      <c r="H465" s="167"/>
      <c r="I465" s="51" t="s">
        <v>789</v>
      </c>
      <c r="J465" s="51" t="s">
        <v>867</v>
      </c>
      <c r="K465" s="93" t="str">
        <f t="shared" si="7"/>
        <v>F0 2 X</v>
      </c>
      <c r="L465" s="98" t="s">
        <v>903</v>
      </c>
      <c r="M465" s="99" t="s">
        <v>903</v>
      </c>
      <c r="N465" s="99" t="s">
        <v>903</v>
      </c>
      <c r="O465" s="99" t="s">
        <v>903</v>
      </c>
      <c r="P465" s="99" t="s">
        <v>902</v>
      </c>
      <c r="Q465" s="100" t="s">
        <v>902</v>
      </c>
      <c r="R465" s="99" t="s">
        <v>903</v>
      </c>
      <c r="S465" s="101" t="s">
        <v>902</v>
      </c>
      <c r="T465" s="176" t="s">
        <v>916</v>
      </c>
      <c r="U465" s="176"/>
      <c r="V465" s="176"/>
      <c r="W465" s="176"/>
      <c r="X465" s="176"/>
      <c r="Y465" s="176"/>
      <c r="Z465" s="176"/>
      <c r="AA465" s="176"/>
      <c r="AB465" s="176"/>
      <c r="AC465" s="176"/>
      <c r="AD465" s="176"/>
      <c r="AE465" s="176"/>
      <c r="AF465" s="176"/>
      <c r="AG465" s="176"/>
      <c r="AH465" s="176"/>
      <c r="AI465" s="177"/>
      <c r="AJ465" s="99"/>
      <c r="AK465" s="99"/>
      <c r="AL465" s="99"/>
      <c r="AM465" s="99"/>
      <c r="AN465" s="99"/>
      <c r="AO465" s="99"/>
      <c r="AP465" s="99"/>
      <c r="AQ465" s="101"/>
      <c r="AR465" s="99"/>
      <c r="AS465" s="99"/>
      <c r="AT465" s="99"/>
      <c r="AU465" s="99"/>
      <c r="AV465" s="99"/>
      <c r="AW465" s="99"/>
      <c r="AX465" s="99"/>
      <c r="AY465" s="101"/>
      <c r="AZ465" s="99"/>
      <c r="BA465" s="99"/>
      <c r="BB465" s="99"/>
      <c r="BC465" s="99"/>
      <c r="BD465" s="99"/>
      <c r="BE465" s="99"/>
      <c r="BF465" s="99"/>
      <c r="BG465" s="101"/>
      <c r="BH465" s="172"/>
      <c r="BI465" s="51"/>
      <c r="BJ465" s="174"/>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row>
    <row r="466" spans="1:102" s="50" customFormat="1" x14ac:dyDescent="0.3">
      <c r="A466" s="57" t="s">
        <v>778</v>
      </c>
      <c r="B466" s="165"/>
      <c r="C466" s="167" t="s">
        <v>609</v>
      </c>
      <c r="D466" s="167" t="s">
        <v>612</v>
      </c>
      <c r="E466" s="167" t="s">
        <v>947</v>
      </c>
      <c r="F466" s="167" t="s">
        <v>691</v>
      </c>
      <c r="G466" s="167" t="s">
        <v>802</v>
      </c>
      <c r="H466" s="167" t="s">
        <v>786</v>
      </c>
      <c r="I466" s="51" t="s">
        <v>789</v>
      </c>
      <c r="J466" s="51" t="s">
        <v>868</v>
      </c>
      <c r="K466" s="93" t="str">
        <f t="shared" si="7"/>
        <v>E0 0 X</v>
      </c>
      <c r="L466" s="98" t="s">
        <v>903</v>
      </c>
      <c r="M466" s="99" t="s">
        <v>903</v>
      </c>
      <c r="N466" s="99" t="s">
        <v>903</v>
      </c>
      <c r="O466" s="99" t="s">
        <v>902</v>
      </c>
      <c r="P466" s="99" t="s">
        <v>902</v>
      </c>
      <c r="Q466" s="100" t="s">
        <v>902</v>
      </c>
      <c r="R466" s="99" t="s">
        <v>902</v>
      </c>
      <c r="S466" s="101" t="s">
        <v>902</v>
      </c>
      <c r="T466" s="176" t="s">
        <v>916</v>
      </c>
      <c r="U466" s="176"/>
      <c r="V466" s="176"/>
      <c r="W466" s="176"/>
      <c r="X466" s="176"/>
      <c r="Y466" s="176"/>
      <c r="Z466" s="176"/>
      <c r="AA466" s="176"/>
      <c r="AB466" s="176"/>
      <c r="AC466" s="176"/>
      <c r="AD466" s="176"/>
      <c r="AE466" s="176"/>
      <c r="AF466" s="176"/>
      <c r="AG466" s="176"/>
      <c r="AH466" s="176"/>
      <c r="AI466" s="177"/>
      <c r="AJ466" s="99"/>
      <c r="AK466" s="99"/>
      <c r="AL466" s="99"/>
      <c r="AM466" s="99"/>
      <c r="AN466" s="99"/>
      <c r="AO466" s="99"/>
      <c r="AP466" s="99"/>
      <c r="AQ466" s="101"/>
      <c r="AR466" s="99"/>
      <c r="AS466" s="99"/>
      <c r="AT466" s="99"/>
      <c r="AU466" s="99"/>
      <c r="AV466" s="99"/>
      <c r="AW466" s="99"/>
      <c r="AX466" s="99"/>
      <c r="AY466" s="101"/>
      <c r="AZ466" s="99"/>
      <c r="BA466" s="99"/>
      <c r="BB466" s="99"/>
      <c r="BC466" s="99"/>
      <c r="BD466" s="99"/>
      <c r="BE466" s="99"/>
      <c r="BF466" s="99"/>
      <c r="BG466" s="101"/>
      <c r="BH466" s="172" t="s">
        <v>619</v>
      </c>
      <c r="BI466" s="51"/>
      <c r="BJ466" s="174" t="s">
        <v>621</v>
      </c>
      <c r="BL466" s="51"/>
      <c r="BM466" s="51"/>
      <c r="BN466" s="51"/>
      <c r="BO466" s="51"/>
      <c r="BP466" s="51"/>
      <c r="BQ466" s="51"/>
      <c r="BR466" s="51"/>
      <c r="BS466" s="51"/>
      <c r="BT466" s="51"/>
      <c r="BU466" s="51"/>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row>
    <row r="467" spans="1:102" s="50" customFormat="1" x14ac:dyDescent="0.3">
      <c r="A467" s="57" t="s">
        <v>778</v>
      </c>
      <c r="B467" s="165"/>
      <c r="C467" s="167"/>
      <c r="D467" s="167"/>
      <c r="E467" s="167"/>
      <c r="F467" s="167"/>
      <c r="G467" s="167"/>
      <c r="H467" s="167"/>
      <c r="I467" s="51" t="s">
        <v>914</v>
      </c>
      <c r="J467" s="51" t="s">
        <v>868</v>
      </c>
      <c r="K467" s="93" t="str">
        <f t="shared" si="7"/>
        <v>E0 1 X</v>
      </c>
      <c r="L467" s="98" t="s">
        <v>903</v>
      </c>
      <c r="M467" s="99" t="s">
        <v>903</v>
      </c>
      <c r="N467" s="99" t="s">
        <v>903</v>
      </c>
      <c r="O467" s="99" t="s">
        <v>902</v>
      </c>
      <c r="P467" s="99" t="s">
        <v>902</v>
      </c>
      <c r="Q467" s="100" t="s">
        <v>902</v>
      </c>
      <c r="R467" s="99" t="s">
        <v>902</v>
      </c>
      <c r="S467" s="101" t="s">
        <v>903</v>
      </c>
      <c r="T467" s="176" t="s">
        <v>916</v>
      </c>
      <c r="U467" s="176"/>
      <c r="V467" s="176"/>
      <c r="W467" s="176"/>
      <c r="X467" s="176"/>
      <c r="Y467" s="176"/>
      <c r="Z467" s="176"/>
      <c r="AA467" s="176"/>
      <c r="AB467" s="176"/>
      <c r="AC467" s="176"/>
      <c r="AD467" s="176"/>
      <c r="AE467" s="176"/>
      <c r="AF467" s="176"/>
      <c r="AG467" s="176"/>
      <c r="AH467" s="176"/>
      <c r="AI467" s="177"/>
      <c r="AJ467" s="99"/>
      <c r="AK467" s="99"/>
      <c r="AL467" s="99"/>
      <c r="AM467" s="99"/>
      <c r="AN467" s="99"/>
      <c r="AO467" s="99"/>
      <c r="AP467" s="99"/>
      <c r="AQ467" s="101"/>
      <c r="AR467" s="99"/>
      <c r="AS467" s="99"/>
      <c r="AT467" s="99"/>
      <c r="AU467" s="99"/>
      <c r="AV467" s="99"/>
      <c r="AW467" s="99"/>
      <c r="AX467" s="99"/>
      <c r="AY467" s="101"/>
      <c r="AZ467" s="99"/>
      <c r="BA467" s="99"/>
      <c r="BB467" s="99"/>
      <c r="BC467" s="99"/>
      <c r="BD467" s="99"/>
      <c r="BE467" s="99"/>
      <c r="BF467" s="99"/>
      <c r="BG467" s="101"/>
      <c r="BH467" s="172"/>
      <c r="BI467" s="51"/>
      <c r="BJ467" s="174"/>
      <c r="BL467" s="51"/>
      <c r="BM467" s="51"/>
      <c r="BN467" s="51"/>
      <c r="BO467" s="51"/>
      <c r="BP467" s="51"/>
      <c r="BQ467" s="51"/>
      <c r="BR467" s="51"/>
      <c r="BS467" s="51"/>
      <c r="BT467" s="51"/>
      <c r="BU467" s="51"/>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row>
    <row r="468" spans="1:102" s="50" customFormat="1" x14ac:dyDescent="0.3">
      <c r="A468" s="57" t="s">
        <v>509</v>
      </c>
      <c r="B468" s="165"/>
      <c r="C468" s="167"/>
      <c r="D468" s="167" t="s">
        <v>811</v>
      </c>
      <c r="E468" s="51" t="s">
        <v>946</v>
      </c>
      <c r="F468" s="167" t="s">
        <v>691</v>
      </c>
      <c r="G468" s="167" t="s">
        <v>802</v>
      </c>
      <c r="H468" s="167" t="s">
        <v>800</v>
      </c>
      <c r="I468" s="51" t="s">
        <v>790</v>
      </c>
      <c r="J468" s="51" t="s">
        <v>829</v>
      </c>
      <c r="K468" s="93" t="str">
        <f t="shared" si="7"/>
        <v>E0 3 X</v>
      </c>
      <c r="L468" s="98" t="s">
        <v>903</v>
      </c>
      <c r="M468" s="99" t="s">
        <v>903</v>
      </c>
      <c r="N468" s="99" t="s">
        <v>903</v>
      </c>
      <c r="O468" s="99" t="s">
        <v>902</v>
      </c>
      <c r="P468" s="99" t="s">
        <v>902</v>
      </c>
      <c r="Q468" s="100" t="s">
        <v>902</v>
      </c>
      <c r="R468" s="99" t="s">
        <v>903</v>
      </c>
      <c r="S468" s="101" t="s">
        <v>903</v>
      </c>
      <c r="T468" s="176" t="s">
        <v>921</v>
      </c>
      <c r="U468" s="176"/>
      <c r="V468" s="176"/>
      <c r="W468" s="176"/>
      <c r="X468" s="176"/>
      <c r="Y468" s="176"/>
      <c r="Z468" s="176"/>
      <c r="AA468" s="177"/>
      <c r="AB468" s="99"/>
      <c r="AC468" s="99"/>
      <c r="AD468" s="99"/>
      <c r="AE468" s="99"/>
      <c r="AF468" s="99"/>
      <c r="AG468" s="99"/>
      <c r="AH468" s="99"/>
      <c r="AI468" s="101"/>
      <c r="AJ468" s="99"/>
      <c r="AK468" s="99"/>
      <c r="AL468" s="99"/>
      <c r="AM468" s="99"/>
      <c r="AN468" s="99"/>
      <c r="AO468" s="99"/>
      <c r="AP468" s="99"/>
      <c r="AQ468" s="101"/>
      <c r="AR468" s="99"/>
      <c r="AS468" s="99"/>
      <c r="AT468" s="99"/>
      <c r="AU468" s="99"/>
      <c r="AV468" s="99"/>
      <c r="AW468" s="99"/>
      <c r="AX468" s="99"/>
      <c r="AY468" s="101"/>
      <c r="AZ468" s="99"/>
      <c r="BA468" s="99"/>
      <c r="BB468" s="99"/>
      <c r="BC468" s="99"/>
      <c r="BD468" s="99"/>
      <c r="BE468" s="99"/>
      <c r="BF468" s="99"/>
      <c r="BG468" s="101"/>
      <c r="BH468" s="172"/>
      <c r="BI468" s="51"/>
      <c r="BJ468" s="174"/>
      <c r="BL468" s="51"/>
      <c r="BM468" s="51"/>
      <c r="BN468" s="51"/>
      <c r="BO468" s="51"/>
      <c r="BP468" s="51"/>
      <c r="BQ468" s="51"/>
      <c r="BR468" s="51"/>
      <c r="BS468" s="51"/>
      <c r="BT468" s="51"/>
      <c r="BU468" s="51"/>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row>
    <row r="469" spans="1:102" s="50" customFormat="1" x14ac:dyDescent="0.3">
      <c r="A469" s="57" t="s">
        <v>778</v>
      </c>
      <c r="B469" s="165"/>
      <c r="C469" s="167"/>
      <c r="D469" s="167"/>
      <c r="E469" s="51" t="s">
        <v>947</v>
      </c>
      <c r="F469" s="167"/>
      <c r="G469" s="167"/>
      <c r="H469" s="167"/>
      <c r="I469" s="51" t="s">
        <v>789</v>
      </c>
      <c r="J469" s="51" t="s">
        <v>868</v>
      </c>
      <c r="K469" s="93" t="str">
        <f t="shared" si="7"/>
        <v>E0 2 X</v>
      </c>
      <c r="L469" s="98" t="s">
        <v>903</v>
      </c>
      <c r="M469" s="99" t="s">
        <v>903</v>
      </c>
      <c r="N469" s="99" t="s">
        <v>903</v>
      </c>
      <c r="O469" s="99" t="s">
        <v>902</v>
      </c>
      <c r="P469" s="99" t="s">
        <v>902</v>
      </c>
      <c r="Q469" s="100" t="s">
        <v>902</v>
      </c>
      <c r="R469" s="99" t="s">
        <v>903</v>
      </c>
      <c r="S469" s="101" t="s">
        <v>902</v>
      </c>
      <c r="T469" s="176" t="s">
        <v>916</v>
      </c>
      <c r="U469" s="176"/>
      <c r="V469" s="176"/>
      <c r="W469" s="176"/>
      <c r="X469" s="176"/>
      <c r="Y469" s="176"/>
      <c r="Z469" s="176"/>
      <c r="AA469" s="176"/>
      <c r="AB469" s="176"/>
      <c r="AC469" s="176"/>
      <c r="AD469" s="176"/>
      <c r="AE469" s="176"/>
      <c r="AF469" s="176"/>
      <c r="AG469" s="176"/>
      <c r="AH469" s="176"/>
      <c r="AI469" s="177"/>
      <c r="AJ469" s="99"/>
      <c r="AK469" s="99"/>
      <c r="AL469" s="99"/>
      <c r="AM469" s="99"/>
      <c r="AN469" s="99"/>
      <c r="AO469" s="99"/>
      <c r="AP469" s="99"/>
      <c r="AQ469" s="101"/>
      <c r="AR469" s="99"/>
      <c r="AS469" s="99"/>
      <c r="AT469" s="99"/>
      <c r="AU469" s="99"/>
      <c r="AV469" s="99"/>
      <c r="AW469" s="99"/>
      <c r="AX469" s="99"/>
      <c r="AY469" s="101"/>
      <c r="AZ469" s="99"/>
      <c r="BA469" s="99"/>
      <c r="BB469" s="99"/>
      <c r="BC469" s="99"/>
      <c r="BD469" s="99"/>
      <c r="BE469" s="99"/>
      <c r="BF469" s="99"/>
      <c r="BG469" s="101"/>
      <c r="BH469" s="172"/>
      <c r="BI469" s="51"/>
      <c r="BJ469" s="174"/>
      <c r="BL469" s="51"/>
      <c r="BM469" s="51"/>
      <c r="BN469" s="51"/>
      <c r="BO469" s="51"/>
      <c r="BP469" s="51"/>
      <c r="BQ469" s="51"/>
      <c r="BR469" s="51"/>
      <c r="BS469" s="51"/>
      <c r="BT469" s="51"/>
      <c r="BU469" s="51"/>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row>
    <row r="470" spans="1:102" s="50" customFormat="1" x14ac:dyDescent="0.3">
      <c r="A470" s="163" t="s">
        <v>515</v>
      </c>
      <c r="B470" s="165"/>
      <c r="C470" s="167" t="s">
        <v>610</v>
      </c>
      <c r="D470" s="167" t="s">
        <v>611</v>
      </c>
      <c r="E470" s="167" t="s">
        <v>947</v>
      </c>
      <c r="F470" s="167" t="s">
        <v>691</v>
      </c>
      <c r="G470" s="167" t="s">
        <v>802</v>
      </c>
      <c r="H470" s="167" t="s">
        <v>786</v>
      </c>
      <c r="I470" s="51" t="s">
        <v>789</v>
      </c>
      <c r="J470" s="51" t="s">
        <v>869</v>
      </c>
      <c r="K470" s="93" t="str">
        <f t="shared" si="7"/>
        <v>F4 0 X</v>
      </c>
      <c r="L470" s="98" t="s">
        <v>903</v>
      </c>
      <c r="M470" s="99" t="s">
        <v>903</v>
      </c>
      <c r="N470" s="99" t="s">
        <v>903</v>
      </c>
      <c r="O470" s="99" t="s">
        <v>903</v>
      </c>
      <c r="P470" s="99" t="s">
        <v>902</v>
      </c>
      <c r="Q470" s="100" t="s">
        <v>903</v>
      </c>
      <c r="R470" s="99" t="s">
        <v>902</v>
      </c>
      <c r="S470" s="101" t="s">
        <v>902</v>
      </c>
      <c r="T470" s="176" t="s">
        <v>916</v>
      </c>
      <c r="U470" s="176"/>
      <c r="V470" s="176"/>
      <c r="W470" s="176"/>
      <c r="X470" s="176"/>
      <c r="Y470" s="176"/>
      <c r="Z470" s="176"/>
      <c r="AA470" s="176"/>
      <c r="AB470" s="176"/>
      <c r="AC470" s="176"/>
      <c r="AD470" s="176"/>
      <c r="AE470" s="176"/>
      <c r="AF470" s="176"/>
      <c r="AG470" s="176"/>
      <c r="AH470" s="176"/>
      <c r="AI470" s="177"/>
      <c r="AJ470" s="99"/>
      <c r="AK470" s="99"/>
      <c r="AL470" s="99"/>
      <c r="AM470" s="99"/>
      <c r="AN470" s="99"/>
      <c r="AO470" s="99"/>
      <c r="AP470" s="99"/>
      <c r="AQ470" s="101"/>
      <c r="AR470" s="99"/>
      <c r="AS470" s="99"/>
      <c r="AT470" s="99"/>
      <c r="AU470" s="99"/>
      <c r="AV470" s="99"/>
      <c r="AW470" s="99"/>
      <c r="AX470" s="99"/>
      <c r="AY470" s="101"/>
      <c r="AZ470" s="99"/>
      <c r="BA470" s="99"/>
      <c r="BB470" s="99"/>
      <c r="BC470" s="99"/>
      <c r="BD470" s="99"/>
      <c r="BE470" s="99"/>
      <c r="BF470" s="99"/>
      <c r="BG470" s="101"/>
      <c r="BH470" s="172" t="s">
        <v>620</v>
      </c>
      <c r="BI470" s="51"/>
      <c r="BJ470" s="174" t="s">
        <v>622</v>
      </c>
      <c r="BL470" s="51"/>
      <c r="BM470" s="51"/>
      <c r="BN470" s="51"/>
      <c r="BO470" s="51"/>
      <c r="BP470" s="51"/>
      <c r="BQ470" s="51"/>
      <c r="BR470" s="51"/>
      <c r="BS470" s="51"/>
      <c r="BT470" s="51"/>
      <c r="BU470" s="51"/>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row>
    <row r="471" spans="1:102" s="50" customFormat="1" x14ac:dyDescent="0.3">
      <c r="A471" s="163"/>
      <c r="B471" s="165"/>
      <c r="C471" s="167"/>
      <c r="D471" s="167"/>
      <c r="E471" s="167"/>
      <c r="F471" s="167"/>
      <c r="G471" s="167"/>
      <c r="H471" s="167"/>
      <c r="I471" s="51" t="s">
        <v>914</v>
      </c>
      <c r="J471" s="51" t="s">
        <v>869</v>
      </c>
      <c r="K471" s="93" t="str">
        <f t="shared" si="7"/>
        <v>F4 1 X</v>
      </c>
      <c r="L471" s="98" t="s">
        <v>903</v>
      </c>
      <c r="M471" s="99" t="s">
        <v>903</v>
      </c>
      <c r="N471" s="99" t="s">
        <v>903</v>
      </c>
      <c r="O471" s="99" t="s">
        <v>903</v>
      </c>
      <c r="P471" s="99" t="s">
        <v>902</v>
      </c>
      <c r="Q471" s="100" t="s">
        <v>903</v>
      </c>
      <c r="R471" s="99" t="s">
        <v>902</v>
      </c>
      <c r="S471" s="101" t="s">
        <v>903</v>
      </c>
      <c r="T471" s="176" t="s">
        <v>916</v>
      </c>
      <c r="U471" s="176"/>
      <c r="V471" s="176"/>
      <c r="W471" s="176"/>
      <c r="X471" s="176"/>
      <c r="Y471" s="176"/>
      <c r="Z471" s="176"/>
      <c r="AA471" s="176"/>
      <c r="AB471" s="176"/>
      <c r="AC471" s="176"/>
      <c r="AD471" s="176"/>
      <c r="AE471" s="176"/>
      <c r="AF471" s="176"/>
      <c r="AG471" s="176"/>
      <c r="AH471" s="176"/>
      <c r="AI471" s="177"/>
      <c r="AJ471" s="99"/>
      <c r="AK471" s="99"/>
      <c r="AL471" s="99"/>
      <c r="AM471" s="99"/>
      <c r="AN471" s="99"/>
      <c r="AO471" s="99"/>
      <c r="AP471" s="99"/>
      <c r="AQ471" s="101"/>
      <c r="AR471" s="99"/>
      <c r="AS471" s="99"/>
      <c r="AT471" s="99"/>
      <c r="AU471" s="99"/>
      <c r="AV471" s="99"/>
      <c r="AW471" s="99"/>
      <c r="AX471" s="99"/>
      <c r="AY471" s="101"/>
      <c r="AZ471" s="99"/>
      <c r="BA471" s="99"/>
      <c r="BB471" s="99"/>
      <c r="BC471" s="99"/>
      <c r="BD471" s="99"/>
      <c r="BE471" s="99"/>
      <c r="BF471" s="99"/>
      <c r="BG471" s="101"/>
      <c r="BH471" s="172"/>
      <c r="BI471" s="51"/>
      <c r="BJ471" s="174"/>
      <c r="BL471" s="51"/>
      <c r="BM471" s="51"/>
      <c r="BN471" s="51"/>
      <c r="BO471" s="51"/>
      <c r="BP471" s="51"/>
      <c r="BQ471" s="51"/>
      <c r="BR471" s="51"/>
      <c r="BS471" s="51"/>
      <c r="BT471" s="51"/>
      <c r="BU471" s="51"/>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row>
    <row r="472" spans="1:102" s="50" customFormat="1" x14ac:dyDescent="0.3">
      <c r="A472" s="57" t="s">
        <v>515</v>
      </c>
      <c r="B472" s="165"/>
      <c r="C472" s="167"/>
      <c r="D472" s="167" t="s">
        <v>812</v>
      </c>
      <c r="E472" s="51" t="s">
        <v>946</v>
      </c>
      <c r="F472" s="167" t="s">
        <v>691</v>
      </c>
      <c r="G472" s="167" t="s">
        <v>802</v>
      </c>
      <c r="H472" s="167" t="s">
        <v>800</v>
      </c>
      <c r="I472" s="51" t="s">
        <v>790</v>
      </c>
      <c r="J472" s="51" t="s">
        <v>869</v>
      </c>
      <c r="K472" s="93" t="str">
        <f t="shared" si="7"/>
        <v>F4 3 X</v>
      </c>
      <c r="L472" s="98" t="s">
        <v>903</v>
      </c>
      <c r="M472" s="99" t="s">
        <v>903</v>
      </c>
      <c r="N472" s="99" t="s">
        <v>903</v>
      </c>
      <c r="O472" s="99" t="s">
        <v>903</v>
      </c>
      <c r="P472" s="99" t="s">
        <v>902</v>
      </c>
      <c r="Q472" s="100" t="s">
        <v>903</v>
      </c>
      <c r="R472" s="99" t="s">
        <v>903</v>
      </c>
      <c r="S472" s="101" t="s">
        <v>903</v>
      </c>
      <c r="T472" s="176" t="s">
        <v>921</v>
      </c>
      <c r="U472" s="176"/>
      <c r="V472" s="176"/>
      <c r="W472" s="176"/>
      <c r="X472" s="176"/>
      <c r="Y472" s="176"/>
      <c r="Z472" s="176"/>
      <c r="AA472" s="177"/>
      <c r="AB472" s="99"/>
      <c r="AC472" s="99"/>
      <c r="AD472" s="99"/>
      <c r="AE472" s="99"/>
      <c r="AF472" s="99"/>
      <c r="AG472" s="99"/>
      <c r="AH472" s="99"/>
      <c r="AI472" s="101"/>
      <c r="AJ472" s="99"/>
      <c r="AK472" s="99"/>
      <c r="AL472" s="99"/>
      <c r="AM472" s="99"/>
      <c r="AN472" s="99"/>
      <c r="AO472" s="99"/>
      <c r="AP472" s="99"/>
      <c r="AQ472" s="101"/>
      <c r="AR472" s="99"/>
      <c r="AS472" s="99"/>
      <c r="AT472" s="99"/>
      <c r="AU472" s="99"/>
      <c r="AV472" s="99"/>
      <c r="AW472" s="99"/>
      <c r="AX472" s="99"/>
      <c r="AY472" s="101"/>
      <c r="AZ472" s="99"/>
      <c r="BA472" s="99"/>
      <c r="BB472" s="99"/>
      <c r="BC472" s="99"/>
      <c r="BD472" s="99"/>
      <c r="BE472" s="99"/>
      <c r="BF472" s="99"/>
      <c r="BG472" s="101"/>
      <c r="BH472" s="172"/>
      <c r="BI472" s="51"/>
      <c r="BJ472" s="174"/>
      <c r="BL472" s="51"/>
      <c r="BM472" s="51"/>
      <c r="BN472" s="51"/>
      <c r="BO472" s="51"/>
      <c r="BP472" s="51"/>
      <c r="BQ472" s="51"/>
      <c r="BR472" s="51"/>
      <c r="BS472" s="51"/>
      <c r="BT472" s="51"/>
      <c r="BU472" s="51"/>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row>
    <row r="473" spans="1:102" s="50" customFormat="1" x14ac:dyDescent="0.3">
      <c r="A473" s="57" t="s">
        <v>515</v>
      </c>
      <c r="B473" s="165"/>
      <c r="C473" s="167"/>
      <c r="D473" s="167"/>
      <c r="E473" s="51" t="s">
        <v>947</v>
      </c>
      <c r="F473" s="167"/>
      <c r="G473" s="167"/>
      <c r="H473" s="167"/>
      <c r="I473" s="51" t="s">
        <v>789</v>
      </c>
      <c r="J473" s="51" t="s">
        <v>869</v>
      </c>
      <c r="K473" s="93" t="str">
        <f t="shared" si="7"/>
        <v>F4 2 X</v>
      </c>
      <c r="L473" s="98" t="s">
        <v>903</v>
      </c>
      <c r="M473" s="99" t="s">
        <v>903</v>
      </c>
      <c r="N473" s="99" t="s">
        <v>903</v>
      </c>
      <c r="O473" s="99" t="s">
        <v>903</v>
      </c>
      <c r="P473" s="99" t="s">
        <v>902</v>
      </c>
      <c r="Q473" s="100" t="s">
        <v>903</v>
      </c>
      <c r="R473" s="99" t="s">
        <v>903</v>
      </c>
      <c r="S473" s="101" t="s">
        <v>902</v>
      </c>
      <c r="T473" s="176" t="s">
        <v>916</v>
      </c>
      <c r="U473" s="176"/>
      <c r="V473" s="176"/>
      <c r="W473" s="176"/>
      <c r="X473" s="176"/>
      <c r="Y473" s="176"/>
      <c r="Z473" s="176"/>
      <c r="AA473" s="176"/>
      <c r="AB473" s="176"/>
      <c r="AC473" s="176"/>
      <c r="AD473" s="176"/>
      <c r="AE473" s="176"/>
      <c r="AF473" s="176"/>
      <c r="AG473" s="176"/>
      <c r="AH473" s="176"/>
      <c r="AI473" s="177"/>
      <c r="AJ473" s="99"/>
      <c r="AK473" s="99"/>
      <c r="AL473" s="99"/>
      <c r="AM473" s="99"/>
      <c r="AN473" s="99"/>
      <c r="AO473" s="99"/>
      <c r="AP473" s="99"/>
      <c r="AQ473" s="101"/>
      <c r="AR473" s="99"/>
      <c r="AS473" s="99"/>
      <c r="AT473" s="99"/>
      <c r="AU473" s="99"/>
      <c r="AV473" s="99"/>
      <c r="AW473" s="99"/>
      <c r="AX473" s="99"/>
      <c r="AY473" s="101"/>
      <c r="AZ473" s="99"/>
      <c r="BA473" s="99"/>
      <c r="BB473" s="99"/>
      <c r="BC473" s="99"/>
      <c r="BD473" s="99"/>
      <c r="BE473" s="99"/>
      <c r="BF473" s="99"/>
      <c r="BG473" s="101"/>
      <c r="BH473" s="172"/>
      <c r="BI473" s="51"/>
      <c r="BJ473" s="174"/>
      <c r="BL473" s="51"/>
      <c r="BM473" s="51"/>
      <c r="BN473" s="51"/>
      <c r="BO473" s="51"/>
      <c r="BP473" s="51"/>
      <c r="BQ473" s="51"/>
      <c r="BR473" s="51"/>
      <c r="BS473" s="51"/>
      <c r="BT473" s="51"/>
      <c r="BU473" s="51"/>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row>
    <row r="474" spans="1:102" s="50" customFormat="1" x14ac:dyDescent="0.3">
      <c r="A474" s="57" t="s">
        <v>509</v>
      </c>
      <c r="B474" s="165"/>
      <c r="C474" s="167" t="s">
        <v>647</v>
      </c>
      <c r="D474" s="167" t="s">
        <v>648</v>
      </c>
      <c r="E474" s="167" t="s">
        <v>947</v>
      </c>
      <c r="F474" s="167" t="s">
        <v>691</v>
      </c>
      <c r="G474" s="167" t="s">
        <v>802</v>
      </c>
      <c r="H474" s="167" t="s">
        <v>786</v>
      </c>
      <c r="I474" s="51" t="s">
        <v>789</v>
      </c>
      <c r="J474" s="51" t="s">
        <v>868</v>
      </c>
      <c r="K474" s="93" t="str">
        <f t="shared" si="7"/>
        <v>EC 0 X</v>
      </c>
      <c r="L474" s="98" t="s">
        <v>903</v>
      </c>
      <c r="M474" s="99" t="s">
        <v>903</v>
      </c>
      <c r="N474" s="99" t="s">
        <v>903</v>
      </c>
      <c r="O474" s="99" t="s">
        <v>902</v>
      </c>
      <c r="P474" s="99" t="s">
        <v>903</v>
      </c>
      <c r="Q474" s="100" t="s">
        <v>903</v>
      </c>
      <c r="R474" s="99" t="s">
        <v>902</v>
      </c>
      <c r="S474" s="101" t="s">
        <v>902</v>
      </c>
      <c r="T474" s="176" t="s">
        <v>916</v>
      </c>
      <c r="U474" s="176"/>
      <c r="V474" s="176"/>
      <c r="W474" s="176"/>
      <c r="X474" s="176"/>
      <c r="Y474" s="176"/>
      <c r="Z474" s="176"/>
      <c r="AA474" s="176"/>
      <c r="AB474" s="176"/>
      <c r="AC474" s="176"/>
      <c r="AD474" s="176"/>
      <c r="AE474" s="176"/>
      <c r="AF474" s="176"/>
      <c r="AG474" s="176"/>
      <c r="AH474" s="176"/>
      <c r="AI474" s="177"/>
      <c r="AJ474" s="99"/>
      <c r="AK474" s="99"/>
      <c r="AL474" s="99"/>
      <c r="AM474" s="99"/>
      <c r="AN474" s="99"/>
      <c r="AO474" s="99"/>
      <c r="AP474" s="99"/>
      <c r="AQ474" s="101"/>
      <c r="AR474" s="99"/>
      <c r="AS474" s="99"/>
      <c r="AT474" s="99"/>
      <c r="AU474" s="99"/>
      <c r="AV474" s="99"/>
      <c r="AW474" s="99"/>
      <c r="AX474" s="99"/>
      <c r="AY474" s="101"/>
      <c r="AZ474" s="99"/>
      <c r="BA474" s="99"/>
      <c r="BB474" s="99"/>
      <c r="BC474" s="99"/>
      <c r="BD474" s="99"/>
      <c r="BE474" s="99"/>
      <c r="BF474" s="99"/>
      <c r="BG474" s="101"/>
      <c r="BH474" s="172" t="s">
        <v>649</v>
      </c>
      <c r="BI474" s="51"/>
      <c r="BJ474" s="174" t="s">
        <v>650</v>
      </c>
      <c r="BL474" s="51"/>
      <c r="BM474" s="51"/>
      <c r="BN474" s="51"/>
      <c r="BO474" s="51"/>
      <c r="BP474" s="51"/>
      <c r="BQ474" s="51"/>
      <c r="BR474" s="51"/>
      <c r="BS474" s="51"/>
      <c r="BT474" s="51"/>
      <c r="BU474" s="51"/>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row>
    <row r="475" spans="1:102" s="50" customFormat="1" x14ac:dyDescent="0.3">
      <c r="A475" s="57" t="s">
        <v>509</v>
      </c>
      <c r="B475" s="165"/>
      <c r="C475" s="167"/>
      <c r="D475" s="167"/>
      <c r="E475" s="167"/>
      <c r="F475" s="167"/>
      <c r="G475" s="167"/>
      <c r="H475" s="167"/>
      <c r="I475" s="51" t="s">
        <v>914</v>
      </c>
      <c r="J475" s="51" t="s">
        <v>868</v>
      </c>
      <c r="K475" s="93" t="str">
        <f t="shared" si="7"/>
        <v>EC 1 X</v>
      </c>
      <c r="L475" s="98" t="s">
        <v>903</v>
      </c>
      <c r="M475" s="99" t="s">
        <v>903</v>
      </c>
      <c r="N475" s="99" t="s">
        <v>903</v>
      </c>
      <c r="O475" s="99" t="s">
        <v>902</v>
      </c>
      <c r="P475" s="99" t="s">
        <v>903</v>
      </c>
      <c r="Q475" s="100" t="s">
        <v>903</v>
      </c>
      <c r="R475" s="99" t="s">
        <v>902</v>
      </c>
      <c r="S475" s="101" t="s">
        <v>903</v>
      </c>
      <c r="T475" s="176" t="s">
        <v>916</v>
      </c>
      <c r="U475" s="176"/>
      <c r="V475" s="176"/>
      <c r="W475" s="176"/>
      <c r="X475" s="176"/>
      <c r="Y475" s="176"/>
      <c r="Z475" s="176"/>
      <c r="AA475" s="176"/>
      <c r="AB475" s="176"/>
      <c r="AC475" s="176"/>
      <c r="AD475" s="176"/>
      <c r="AE475" s="176"/>
      <c r="AF475" s="176"/>
      <c r="AG475" s="176"/>
      <c r="AH475" s="176"/>
      <c r="AI475" s="177"/>
      <c r="AJ475" s="99"/>
      <c r="AK475" s="99"/>
      <c r="AL475" s="99"/>
      <c r="AM475" s="99"/>
      <c r="AN475" s="99"/>
      <c r="AO475" s="99"/>
      <c r="AP475" s="99"/>
      <c r="AQ475" s="101"/>
      <c r="AR475" s="99"/>
      <c r="AS475" s="99"/>
      <c r="AT475" s="99"/>
      <c r="AU475" s="99"/>
      <c r="AV475" s="99"/>
      <c r="AW475" s="99"/>
      <c r="AX475" s="99"/>
      <c r="AY475" s="101"/>
      <c r="AZ475" s="99"/>
      <c r="BA475" s="99"/>
      <c r="BB475" s="99"/>
      <c r="BC475" s="99"/>
      <c r="BD475" s="99"/>
      <c r="BE475" s="99"/>
      <c r="BF475" s="99"/>
      <c r="BG475" s="101"/>
      <c r="BH475" s="172"/>
      <c r="BI475" s="51"/>
      <c r="BJ475" s="174"/>
      <c r="BL475" s="51"/>
      <c r="BM475" s="51"/>
      <c r="BN475" s="51"/>
      <c r="BO475" s="51"/>
      <c r="BP475" s="51"/>
      <c r="BQ475" s="51"/>
      <c r="BR475" s="51"/>
      <c r="BS475" s="51"/>
      <c r="BT475" s="51"/>
      <c r="BU475" s="51"/>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row>
    <row r="476" spans="1:102" s="50" customFormat="1" x14ac:dyDescent="0.3">
      <c r="A476" s="57" t="s">
        <v>515</v>
      </c>
      <c r="B476" s="165"/>
      <c r="C476" s="167"/>
      <c r="D476" s="167" t="s">
        <v>819</v>
      </c>
      <c r="E476" s="51" t="s">
        <v>946</v>
      </c>
      <c r="F476" s="167" t="s">
        <v>691</v>
      </c>
      <c r="G476" s="167" t="s">
        <v>802</v>
      </c>
      <c r="H476" s="167" t="s">
        <v>800</v>
      </c>
      <c r="I476" s="51" t="s">
        <v>790</v>
      </c>
      <c r="J476" s="51" t="s">
        <v>829</v>
      </c>
      <c r="K476" s="93" t="str">
        <f t="shared" si="7"/>
        <v>EC 3 X</v>
      </c>
      <c r="L476" s="98" t="s">
        <v>903</v>
      </c>
      <c r="M476" s="99" t="s">
        <v>903</v>
      </c>
      <c r="N476" s="99" t="s">
        <v>903</v>
      </c>
      <c r="O476" s="99" t="s">
        <v>902</v>
      </c>
      <c r="P476" s="99" t="s">
        <v>903</v>
      </c>
      <c r="Q476" s="100" t="s">
        <v>903</v>
      </c>
      <c r="R476" s="99" t="s">
        <v>903</v>
      </c>
      <c r="S476" s="101" t="s">
        <v>903</v>
      </c>
      <c r="T476" s="176" t="s">
        <v>921</v>
      </c>
      <c r="U476" s="176"/>
      <c r="V476" s="176"/>
      <c r="W476" s="176"/>
      <c r="X476" s="176"/>
      <c r="Y476" s="176"/>
      <c r="Z476" s="176"/>
      <c r="AA476" s="177"/>
      <c r="AB476" s="99"/>
      <c r="AC476" s="99"/>
      <c r="AD476" s="99"/>
      <c r="AE476" s="99"/>
      <c r="AF476" s="99"/>
      <c r="AG476" s="99"/>
      <c r="AH476" s="99"/>
      <c r="AI476" s="101"/>
      <c r="AJ476" s="99"/>
      <c r="AK476" s="99"/>
      <c r="AL476" s="99"/>
      <c r="AM476" s="99"/>
      <c r="AN476" s="99"/>
      <c r="AO476" s="99"/>
      <c r="AP476" s="99"/>
      <c r="AQ476" s="101"/>
      <c r="AR476" s="99"/>
      <c r="AS476" s="99"/>
      <c r="AT476" s="99"/>
      <c r="AU476" s="99"/>
      <c r="AV476" s="99"/>
      <c r="AW476" s="99"/>
      <c r="AX476" s="99"/>
      <c r="AY476" s="101"/>
      <c r="AZ476" s="99"/>
      <c r="BA476" s="99"/>
      <c r="BB476" s="99"/>
      <c r="BC476" s="99"/>
      <c r="BD476" s="99"/>
      <c r="BE476" s="99"/>
      <c r="BF476" s="99"/>
      <c r="BG476" s="101"/>
      <c r="BH476" s="172"/>
      <c r="BI476" s="51"/>
      <c r="BJ476" s="174"/>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row>
    <row r="477" spans="1:102" s="50" customFormat="1" x14ac:dyDescent="0.3">
      <c r="A477" s="57" t="s">
        <v>509</v>
      </c>
      <c r="B477" s="165"/>
      <c r="C477" s="167"/>
      <c r="D477" s="167"/>
      <c r="E477" s="51" t="s">
        <v>947</v>
      </c>
      <c r="F477" s="167"/>
      <c r="G477" s="167"/>
      <c r="H477" s="167"/>
      <c r="I477" s="51" t="s">
        <v>789</v>
      </c>
      <c r="J477" s="51" t="s">
        <v>868</v>
      </c>
      <c r="K477" s="93" t="str">
        <f t="shared" si="7"/>
        <v>EC 2 X</v>
      </c>
      <c r="L477" s="98" t="s">
        <v>903</v>
      </c>
      <c r="M477" s="99" t="s">
        <v>903</v>
      </c>
      <c r="N477" s="99" t="s">
        <v>903</v>
      </c>
      <c r="O477" s="99" t="s">
        <v>902</v>
      </c>
      <c r="P477" s="99" t="s">
        <v>903</v>
      </c>
      <c r="Q477" s="100" t="s">
        <v>903</v>
      </c>
      <c r="R477" s="99" t="s">
        <v>903</v>
      </c>
      <c r="S477" s="101" t="s">
        <v>902</v>
      </c>
      <c r="T477" s="176" t="s">
        <v>916</v>
      </c>
      <c r="U477" s="176"/>
      <c r="V477" s="176"/>
      <c r="W477" s="176"/>
      <c r="X477" s="176"/>
      <c r="Y477" s="176"/>
      <c r="Z477" s="176"/>
      <c r="AA477" s="176"/>
      <c r="AB477" s="176"/>
      <c r="AC477" s="176"/>
      <c r="AD477" s="176"/>
      <c r="AE477" s="176"/>
      <c r="AF477" s="176"/>
      <c r="AG477" s="176"/>
      <c r="AH477" s="176"/>
      <c r="AI477" s="177"/>
      <c r="AJ477" s="99"/>
      <c r="AK477" s="99"/>
      <c r="AL477" s="99"/>
      <c r="AM477" s="99"/>
      <c r="AN477" s="99"/>
      <c r="AO477" s="99"/>
      <c r="AP477" s="99"/>
      <c r="AQ477" s="101"/>
      <c r="AR477" s="99"/>
      <c r="AS477" s="99"/>
      <c r="AT477" s="99"/>
      <c r="AU477" s="99"/>
      <c r="AV477" s="99"/>
      <c r="AW477" s="99"/>
      <c r="AX477" s="99"/>
      <c r="AY477" s="101"/>
      <c r="AZ477" s="99"/>
      <c r="BA477" s="99"/>
      <c r="BB477" s="99"/>
      <c r="BC477" s="99"/>
      <c r="BD477" s="99"/>
      <c r="BE477" s="99"/>
      <c r="BF477" s="99"/>
      <c r="BG477" s="101"/>
      <c r="BH477" s="172"/>
      <c r="BI477" s="51"/>
      <c r="BJ477" s="174"/>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row>
    <row r="478" spans="1:102" s="50" customFormat="1" x14ac:dyDescent="0.3">
      <c r="A478" s="57" t="s">
        <v>778</v>
      </c>
      <c r="B478" s="164" t="s">
        <v>679</v>
      </c>
      <c r="C478" s="167" t="s">
        <v>30</v>
      </c>
      <c r="D478" s="167" t="s">
        <v>678</v>
      </c>
      <c r="E478" s="167" t="s">
        <v>947</v>
      </c>
      <c r="F478" s="167" t="s">
        <v>691</v>
      </c>
      <c r="G478" s="167" t="s">
        <v>802</v>
      </c>
      <c r="H478" s="167" t="s">
        <v>786</v>
      </c>
      <c r="I478" s="51" t="s">
        <v>789</v>
      </c>
      <c r="J478" s="51" t="s">
        <v>867</v>
      </c>
      <c r="K478" s="93" t="str">
        <f t="shared" si="7"/>
        <v>10 0 X</v>
      </c>
      <c r="L478" s="98" t="s">
        <v>902</v>
      </c>
      <c r="M478" s="99" t="s">
        <v>902</v>
      </c>
      <c r="N478" s="99" t="s">
        <v>902</v>
      </c>
      <c r="O478" s="99" t="s">
        <v>903</v>
      </c>
      <c r="P478" s="99" t="s">
        <v>902</v>
      </c>
      <c r="Q478" s="100" t="s">
        <v>902</v>
      </c>
      <c r="R478" s="99" t="s">
        <v>902</v>
      </c>
      <c r="S478" s="101" t="s">
        <v>902</v>
      </c>
      <c r="T478" s="176" t="s">
        <v>916</v>
      </c>
      <c r="U478" s="176"/>
      <c r="V478" s="176"/>
      <c r="W478" s="176"/>
      <c r="X478" s="176"/>
      <c r="Y478" s="176"/>
      <c r="Z478" s="176"/>
      <c r="AA478" s="176"/>
      <c r="AB478" s="176"/>
      <c r="AC478" s="176"/>
      <c r="AD478" s="176"/>
      <c r="AE478" s="176"/>
      <c r="AF478" s="176"/>
      <c r="AG478" s="176"/>
      <c r="AH478" s="176"/>
      <c r="AI478" s="177"/>
      <c r="AJ478" s="99"/>
      <c r="AK478" s="99"/>
      <c r="AL478" s="99"/>
      <c r="AM478" s="99"/>
      <c r="AN478" s="99"/>
      <c r="AO478" s="99"/>
      <c r="AP478" s="99"/>
      <c r="AQ478" s="101"/>
      <c r="AR478" s="99"/>
      <c r="AS478" s="99"/>
      <c r="AT478" s="99"/>
      <c r="AU478" s="99"/>
      <c r="AV478" s="99"/>
      <c r="AW478" s="99"/>
      <c r="AX478" s="99"/>
      <c r="AY478" s="101"/>
      <c r="AZ478" s="99"/>
      <c r="BA478" s="99"/>
      <c r="BB478" s="99"/>
      <c r="BC478" s="99"/>
      <c r="BD478" s="99"/>
      <c r="BE478" s="99"/>
      <c r="BF478" s="99"/>
      <c r="BG478" s="101"/>
      <c r="BH478" s="172" t="s">
        <v>680</v>
      </c>
      <c r="BI478" s="51"/>
      <c r="BJ478" s="174" t="s">
        <v>691</v>
      </c>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row>
    <row r="479" spans="1:102" s="50" customFormat="1" x14ac:dyDescent="0.3">
      <c r="A479" s="57" t="s">
        <v>778</v>
      </c>
      <c r="B479" s="165"/>
      <c r="C479" s="167"/>
      <c r="D479" s="167"/>
      <c r="E479" s="167"/>
      <c r="F479" s="167"/>
      <c r="G479" s="167"/>
      <c r="H479" s="167"/>
      <c r="I479" s="51" t="s">
        <v>914</v>
      </c>
      <c r="J479" s="51" t="s">
        <v>867</v>
      </c>
      <c r="K479" s="93" t="str">
        <f t="shared" si="7"/>
        <v>10 1 X</v>
      </c>
      <c r="L479" s="98" t="s">
        <v>902</v>
      </c>
      <c r="M479" s="99" t="s">
        <v>902</v>
      </c>
      <c r="N479" s="99" t="s">
        <v>902</v>
      </c>
      <c r="O479" s="99" t="s">
        <v>903</v>
      </c>
      <c r="P479" s="99" t="s">
        <v>902</v>
      </c>
      <c r="Q479" s="100" t="s">
        <v>902</v>
      </c>
      <c r="R479" s="99" t="s">
        <v>902</v>
      </c>
      <c r="S479" s="101" t="s">
        <v>903</v>
      </c>
      <c r="T479" s="176" t="s">
        <v>916</v>
      </c>
      <c r="U479" s="176"/>
      <c r="V479" s="176"/>
      <c r="W479" s="176"/>
      <c r="X479" s="176"/>
      <c r="Y479" s="176"/>
      <c r="Z479" s="176"/>
      <c r="AA479" s="176"/>
      <c r="AB479" s="176"/>
      <c r="AC479" s="176"/>
      <c r="AD479" s="176"/>
      <c r="AE479" s="176"/>
      <c r="AF479" s="176"/>
      <c r="AG479" s="176"/>
      <c r="AH479" s="176"/>
      <c r="AI479" s="177"/>
      <c r="AJ479" s="99"/>
      <c r="AK479" s="99"/>
      <c r="AL479" s="99"/>
      <c r="AM479" s="99"/>
      <c r="AN479" s="99"/>
      <c r="AO479" s="99"/>
      <c r="AP479" s="99"/>
      <c r="AQ479" s="101"/>
      <c r="AR479" s="99"/>
      <c r="AS479" s="99"/>
      <c r="AT479" s="99"/>
      <c r="AU479" s="99"/>
      <c r="AV479" s="99"/>
      <c r="AW479" s="99"/>
      <c r="AX479" s="99"/>
      <c r="AY479" s="101"/>
      <c r="AZ479" s="99"/>
      <c r="BA479" s="99"/>
      <c r="BB479" s="99"/>
      <c r="BC479" s="99"/>
      <c r="BD479" s="99"/>
      <c r="BE479" s="99"/>
      <c r="BF479" s="99"/>
      <c r="BG479" s="101"/>
      <c r="BH479" s="172"/>
      <c r="BI479" s="51"/>
      <c r="BJ479" s="174"/>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row>
    <row r="480" spans="1:102" s="50" customFormat="1" x14ac:dyDescent="0.3">
      <c r="A480" s="57" t="s">
        <v>509</v>
      </c>
      <c r="B480" s="165"/>
      <c r="C480" s="167"/>
      <c r="D480" s="167" t="s">
        <v>803</v>
      </c>
      <c r="E480" s="51" t="s">
        <v>946</v>
      </c>
      <c r="F480" s="167" t="s">
        <v>691</v>
      </c>
      <c r="G480" s="167" t="s">
        <v>802</v>
      </c>
      <c r="H480" s="167" t="s">
        <v>800</v>
      </c>
      <c r="I480" s="51" t="s">
        <v>790</v>
      </c>
      <c r="J480" s="51" t="s">
        <v>868</v>
      </c>
      <c r="K480" s="93" t="str">
        <f t="shared" si="7"/>
        <v>10 3 X</v>
      </c>
      <c r="L480" s="98" t="s">
        <v>902</v>
      </c>
      <c r="M480" s="99" t="s">
        <v>902</v>
      </c>
      <c r="N480" s="99" t="s">
        <v>902</v>
      </c>
      <c r="O480" s="99" t="s">
        <v>903</v>
      </c>
      <c r="P480" s="99" t="s">
        <v>902</v>
      </c>
      <c r="Q480" s="100" t="s">
        <v>902</v>
      </c>
      <c r="R480" s="99" t="s">
        <v>903</v>
      </c>
      <c r="S480" s="101" t="s">
        <v>903</v>
      </c>
      <c r="T480" s="176" t="s">
        <v>921</v>
      </c>
      <c r="U480" s="176"/>
      <c r="V480" s="176"/>
      <c r="W480" s="176"/>
      <c r="X480" s="176"/>
      <c r="Y480" s="176"/>
      <c r="Z480" s="176"/>
      <c r="AA480" s="177"/>
      <c r="AB480" s="99"/>
      <c r="AC480" s="99"/>
      <c r="AD480" s="99"/>
      <c r="AE480" s="99"/>
      <c r="AF480" s="99"/>
      <c r="AG480" s="99"/>
      <c r="AH480" s="99"/>
      <c r="AI480" s="101"/>
      <c r="AJ480" s="99"/>
      <c r="AK480" s="99"/>
      <c r="AL480" s="99"/>
      <c r="AM480" s="99"/>
      <c r="AN480" s="99"/>
      <c r="AO480" s="99"/>
      <c r="AP480" s="99"/>
      <c r="AQ480" s="101"/>
      <c r="AR480" s="99"/>
      <c r="AS480" s="99"/>
      <c r="AT480" s="99"/>
      <c r="AU480" s="99"/>
      <c r="AV480" s="99"/>
      <c r="AW480" s="99"/>
      <c r="AX480" s="99"/>
      <c r="AY480" s="101"/>
      <c r="AZ480" s="99"/>
      <c r="BA480" s="99"/>
      <c r="BB480" s="99"/>
      <c r="BC480" s="99"/>
      <c r="BD480" s="99"/>
      <c r="BE480" s="99"/>
      <c r="BF480" s="99"/>
      <c r="BG480" s="101"/>
      <c r="BH480" s="172"/>
      <c r="BI480" s="51"/>
      <c r="BJ480" s="174"/>
      <c r="BL480" s="51"/>
      <c r="BM480" s="51"/>
      <c r="BN480" s="51"/>
      <c r="BO480" s="51"/>
      <c r="BP480" s="51"/>
      <c r="BQ480" s="51"/>
      <c r="BR480" s="51"/>
      <c r="BS480" s="51"/>
      <c r="BT480" s="51"/>
      <c r="BU480" s="51"/>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row>
    <row r="481" spans="1:102" s="50" customFormat="1" x14ac:dyDescent="0.3">
      <c r="A481" s="57" t="s">
        <v>778</v>
      </c>
      <c r="B481" s="165"/>
      <c r="C481" s="167"/>
      <c r="D481" s="167"/>
      <c r="E481" s="51" t="s">
        <v>947</v>
      </c>
      <c r="F481" s="167"/>
      <c r="G481" s="167"/>
      <c r="H481" s="167"/>
      <c r="I481" s="51" t="s">
        <v>789</v>
      </c>
      <c r="J481" s="51" t="s">
        <v>867</v>
      </c>
      <c r="K481" s="93" t="str">
        <f t="shared" si="7"/>
        <v>10 2 X</v>
      </c>
      <c r="L481" s="98" t="s">
        <v>902</v>
      </c>
      <c r="M481" s="99" t="s">
        <v>902</v>
      </c>
      <c r="N481" s="99" t="s">
        <v>902</v>
      </c>
      <c r="O481" s="99" t="s">
        <v>903</v>
      </c>
      <c r="P481" s="99" t="s">
        <v>902</v>
      </c>
      <c r="Q481" s="100" t="s">
        <v>902</v>
      </c>
      <c r="R481" s="99" t="s">
        <v>903</v>
      </c>
      <c r="S481" s="101" t="s">
        <v>902</v>
      </c>
      <c r="T481" s="176" t="s">
        <v>916</v>
      </c>
      <c r="U481" s="176"/>
      <c r="V481" s="176"/>
      <c r="W481" s="176"/>
      <c r="X481" s="176"/>
      <c r="Y481" s="176"/>
      <c r="Z481" s="176"/>
      <c r="AA481" s="176"/>
      <c r="AB481" s="176"/>
      <c r="AC481" s="176"/>
      <c r="AD481" s="176"/>
      <c r="AE481" s="176"/>
      <c r="AF481" s="176"/>
      <c r="AG481" s="176"/>
      <c r="AH481" s="176"/>
      <c r="AI481" s="177"/>
      <c r="AJ481" s="99"/>
      <c r="AK481" s="99"/>
      <c r="AL481" s="99"/>
      <c r="AM481" s="99"/>
      <c r="AN481" s="99"/>
      <c r="AO481" s="99"/>
      <c r="AP481" s="99"/>
      <c r="AQ481" s="101"/>
      <c r="AR481" s="99"/>
      <c r="AS481" s="99"/>
      <c r="AT481" s="99"/>
      <c r="AU481" s="99"/>
      <c r="AV481" s="99"/>
      <c r="AW481" s="99"/>
      <c r="AX481" s="99"/>
      <c r="AY481" s="101"/>
      <c r="AZ481" s="99"/>
      <c r="BA481" s="99"/>
      <c r="BB481" s="99"/>
      <c r="BC481" s="99"/>
      <c r="BD481" s="99"/>
      <c r="BE481" s="99"/>
      <c r="BF481" s="99"/>
      <c r="BG481" s="101"/>
      <c r="BH481" s="172"/>
      <c r="BI481" s="51"/>
      <c r="BJ481" s="174"/>
      <c r="BL481" s="51"/>
      <c r="BM481" s="51"/>
      <c r="BN481" s="51"/>
      <c r="BO481" s="51"/>
      <c r="BP481" s="51"/>
      <c r="BQ481" s="51"/>
      <c r="BR481" s="51"/>
      <c r="BS481" s="51"/>
      <c r="BT481" s="51"/>
      <c r="BU481" s="51"/>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row>
    <row r="482" spans="1:102" s="50" customFormat="1" x14ac:dyDescent="0.3">
      <c r="A482" s="57" t="s">
        <v>778</v>
      </c>
      <c r="B482" s="165"/>
      <c r="C482" s="167" t="s">
        <v>32</v>
      </c>
      <c r="D482" s="167" t="s">
        <v>681</v>
      </c>
      <c r="E482" s="167" t="s">
        <v>691</v>
      </c>
      <c r="F482" s="167" t="s">
        <v>691</v>
      </c>
      <c r="G482" s="167" t="s">
        <v>691</v>
      </c>
      <c r="H482" s="167"/>
      <c r="I482" s="167"/>
      <c r="J482" s="51" t="s">
        <v>829</v>
      </c>
      <c r="K482" s="93" t="str">
        <f t="shared" si="7"/>
        <v>F8 0 X</v>
      </c>
      <c r="L482" s="98" t="s">
        <v>903</v>
      </c>
      <c r="M482" s="99" t="s">
        <v>903</v>
      </c>
      <c r="N482" s="99" t="s">
        <v>903</v>
      </c>
      <c r="O482" s="99" t="s">
        <v>903</v>
      </c>
      <c r="P482" s="99" t="s">
        <v>903</v>
      </c>
      <c r="Q482" s="100" t="s">
        <v>902</v>
      </c>
      <c r="R482" s="99" t="s">
        <v>902</v>
      </c>
      <c r="S482" s="101" t="s">
        <v>902</v>
      </c>
      <c r="T482" s="102" t="s">
        <v>976</v>
      </c>
      <c r="U482" s="100" t="s">
        <v>976</v>
      </c>
      <c r="V482" s="99"/>
      <c r="W482" s="99"/>
      <c r="X482" s="100"/>
      <c r="Y482" s="99"/>
      <c r="Z482" s="99"/>
      <c r="AA482" s="101"/>
      <c r="AB482" s="99"/>
      <c r="AC482" s="99"/>
      <c r="AD482" s="99"/>
      <c r="AE482" s="99"/>
      <c r="AF482" s="99"/>
      <c r="AG482" s="99"/>
      <c r="AH482" s="99"/>
      <c r="AI482" s="101"/>
      <c r="AJ482" s="99"/>
      <c r="AK482" s="99"/>
      <c r="AL482" s="99"/>
      <c r="AM482" s="99"/>
      <c r="AN482" s="99"/>
      <c r="AO482" s="99"/>
      <c r="AP482" s="99"/>
      <c r="AQ482" s="101"/>
      <c r="AR482" s="99"/>
      <c r="AS482" s="99"/>
      <c r="AT482" s="99"/>
      <c r="AU482" s="99"/>
      <c r="AV482" s="99"/>
      <c r="AW482" s="99"/>
      <c r="AX482" s="99"/>
      <c r="AY482" s="101"/>
      <c r="AZ482" s="99"/>
      <c r="BA482" s="99"/>
      <c r="BB482" s="99"/>
      <c r="BC482" s="99"/>
      <c r="BD482" s="99"/>
      <c r="BE482" s="99"/>
      <c r="BF482" s="99"/>
      <c r="BG482" s="101"/>
      <c r="BH482" s="172" t="s">
        <v>871</v>
      </c>
      <c r="BI482" s="51" t="s">
        <v>681</v>
      </c>
      <c r="BJ482" s="174" t="s">
        <v>691</v>
      </c>
      <c r="BK482" s="51"/>
      <c r="BL482" s="51"/>
      <c r="BM482" s="51"/>
      <c r="BN482" s="51"/>
      <c r="BO482" s="51"/>
      <c r="BP482" s="51"/>
      <c r="BQ482" s="51"/>
      <c r="BR482" s="51"/>
      <c r="BS482" s="51"/>
      <c r="BT482" s="51"/>
      <c r="BU482" s="51"/>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row>
    <row r="483" spans="1:102" s="50" customFormat="1" x14ac:dyDescent="0.3">
      <c r="A483" s="57" t="s">
        <v>509</v>
      </c>
      <c r="B483" s="165"/>
      <c r="C483" s="167"/>
      <c r="D483" s="167"/>
      <c r="E483" s="167"/>
      <c r="F483" s="167"/>
      <c r="G483" s="167" t="s">
        <v>790</v>
      </c>
      <c r="H483" s="167"/>
      <c r="I483" s="167"/>
      <c r="J483" s="51" t="s">
        <v>869</v>
      </c>
      <c r="K483" s="93" t="str">
        <f t="shared" si="7"/>
        <v>F8 1 X</v>
      </c>
      <c r="L483" s="98" t="s">
        <v>903</v>
      </c>
      <c r="M483" s="99" t="s">
        <v>903</v>
      </c>
      <c r="N483" s="99" t="s">
        <v>903</v>
      </c>
      <c r="O483" s="99" t="s">
        <v>903</v>
      </c>
      <c r="P483" s="99" t="s">
        <v>903</v>
      </c>
      <c r="Q483" s="100" t="s">
        <v>902</v>
      </c>
      <c r="R483" s="99" t="s">
        <v>902</v>
      </c>
      <c r="S483" s="101" t="s">
        <v>903</v>
      </c>
      <c r="T483" s="175" t="s">
        <v>972</v>
      </c>
      <c r="U483" s="176"/>
      <c r="V483" s="176"/>
      <c r="W483" s="176"/>
      <c r="X483" s="176"/>
      <c r="Y483" s="176"/>
      <c r="Z483" s="176"/>
      <c r="AA483" s="101" t="s">
        <v>902</v>
      </c>
      <c r="AB483" s="99"/>
      <c r="AC483" s="99"/>
      <c r="AD483" s="99"/>
      <c r="AE483" s="99"/>
      <c r="AF483" s="99"/>
      <c r="AG483" s="99"/>
      <c r="AH483" s="99"/>
      <c r="AI483" s="101"/>
      <c r="AJ483" s="99"/>
      <c r="AK483" s="99"/>
      <c r="AL483" s="99"/>
      <c r="AM483" s="99"/>
      <c r="AN483" s="99"/>
      <c r="AO483" s="99"/>
      <c r="AP483" s="99"/>
      <c r="AQ483" s="101"/>
      <c r="AR483" s="99"/>
      <c r="AS483" s="99"/>
      <c r="AT483" s="99"/>
      <c r="AU483" s="99"/>
      <c r="AV483" s="99"/>
      <c r="AW483" s="99"/>
      <c r="AX483" s="99"/>
      <c r="AY483" s="101"/>
      <c r="AZ483" s="99"/>
      <c r="BA483" s="99"/>
      <c r="BB483" s="99"/>
      <c r="BC483" s="99"/>
      <c r="BD483" s="99"/>
      <c r="BE483" s="99"/>
      <c r="BF483" s="99"/>
      <c r="BG483" s="101"/>
      <c r="BH483" s="172"/>
      <c r="BI483" s="51" t="s">
        <v>870</v>
      </c>
      <c r="BJ483" s="174"/>
      <c r="BK483" s="51"/>
      <c r="BL483" s="51"/>
      <c r="BM483" s="51"/>
      <c r="BN483" s="51"/>
      <c r="BO483" s="51"/>
      <c r="BP483" s="51"/>
      <c r="BQ483" s="51"/>
      <c r="BR483" s="51"/>
      <c r="BS483" s="51"/>
      <c r="BT483" s="51"/>
      <c r="BU483" s="51"/>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row>
    <row r="484" spans="1:102" s="50" customFormat="1" x14ac:dyDescent="0.3">
      <c r="A484" s="57" t="s">
        <v>778</v>
      </c>
      <c r="B484" s="165"/>
      <c r="C484" s="51" t="s">
        <v>84</v>
      </c>
      <c r="D484" s="51" t="s">
        <v>682</v>
      </c>
      <c r="E484" s="51" t="s">
        <v>691</v>
      </c>
      <c r="F484" s="51" t="s">
        <v>691</v>
      </c>
      <c r="G484" s="167" t="s">
        <v>790</v>
      </c>
      <c r="H484" s="167"/>
      <c r="I484" s="167"/>
      <c r="J484" s="51" t="s">
        <v>869</v>
      </c>
      <c r="K484" s="93" t="str">
        <f t="shared" si="7"/>
        <v>FC 2 X</v>
      </c>
      <c r="L484" s="98" t="s">
        <v>903</v>
      </c>
      <c r="M484" s="99" t="s">
        <v>903</v>
      </c>
      <c r="N484" s="99" t="s">
        <v>903</v>
      </c>
      <c r="O484" s="99" t="s">
        <v>903</v>
      </c>
      <c r="P484" s="99" t="s">
        <v>903</v>
      </c>
      <c r="Q484" s="100" t="s">
        <v>903</v>
      </c>
      <c r="R484" s="99" t="s">
        <v>903</v>
      </c>
      <c r="S484" s="101" t="s">
        <v>902</v>
      </c>
      <c r="T484" s="175" t="s">
        <v>968</v>
      </c>
      <c r="U484" s="176"/>
      <c r="V484" s="176"/>
      <c r="W484" s="176"/>
      <c r="X484" s="176"/>
      <c r="Y484" s="176"/>
      <c r="Z484" s="176"/>
      <c r="AA484" s="101" t="s">
        <v>902</v>
      </c>
      <c r="AB484" s="99"/>
      <c r="AC484" s="99"/>
      <c r="AD484" s="99"/>
      <c r="AE484" s="99"/>
      <c r="AF484" s="99"/>
      <c r="AG484" s="99"/>
      <c r="AH484" s="99"/>
      <c r="AI484" s="101"/>
      <c r="AJ484" s="99"/>
      <c r="AK484" s="99"/>
      <c r="AL484" s="99"/>
      <c r="AM484" s="99"/>
      <c r="AN484" s="99"/>
      <c r="AO484" s="99"/>
      <c r="AP484" s="99"/>
      <c r="AQ484" s="101"/>
      <c r="AR484" s="99"/>
      <c r="AS484" s="99"/>
      <c r="AT484" s="99"/>
      <c r="AU484" s="99"/>
      <c r="AV484" s="99"/>
      <c r="AW484" s="99"/>
      <c r="AX484" s="99"/>
      <c r="AY484" s="101"/>
      <c r="AZ484" s="99"/>
      <c r="BA484" s="99"/>
      <c r="BB484" s="99"/>
      <c r="BC484" s="99"/>
      <c r="BD484" s="99"/>
      <c r="BE484" s="99"/>
      <c r="BF484" s="99"/>
      <c r="BG484" s="101"/>
      <c r="BH484" s="50" t="s">
        <v>948</v>
      </c>
      <c r="BI484" s="51"/>
      <c r="BJ484" s="56" t="s">
        <v>691</v>
      </c>
      <c r="BK484" s="51"/>
      <c r="BL484" s="51"/>
      <c r="BM484" s="51"/>
      <c r="BN484" s="51"/>
      <c r="BO484" s="51"/>
      <c r="BP484" s="51"/>
      <c r="BQ484" s="51"/>
      <c r="BR484" s="51"/>
      <c r="BS484" s="51"/>
      <c r="BT484" s="51"/>
      <c r="BU484" s="51"/>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row>
    <row r="485" spans="1:102" s="50" customFormat="1" x14ac:dyDescent="0.3">
      <c r="A485" s="57" t="s">
        <v>515</v>
      </c>
      <c r="B485" s="165"/>
      <c r="C485" s="51" t="s">
        <v>873</v>
      </c>
      <c r="D485" s="51" t="s">
        <v>982</v>
      </c>
      <c r="E485" s="51" t="s">
        <v>691</v>
      </c>
      <c r="F485" s="51" t="s">
        <v>691</v>
      </c>
      <c r="G485" s="167" t="s">
        <v>691</v>
      </c>
      <c r="H485" s="167"/>
      <c r="I485" s="167"/>
      <c r="J485" s="51" t="s">
        <v>869</v>
      </c>
      <c r="K485" s="93" t="str">
        <f t="shared" si="7"/>
        <v>FC 3 X</v>
      </c>
      <c r="L485" s="98" t="s">
        <v>903</v>
      </c>
      <c r="M485" s="99" t="s">
        <v>903</v>
      </c>
      <c r="N485" s="99" t="s">
        <v>903</v>
      </c>
      <c r="O485" s="99" t="s">
        <v>903</v>
      </c>
      <c r="P485" s="99" t="s">
        <v>903</v>
      </c>
      <c r="Q485" s="100" t="s">
        <v>903</v>
      </c>
      <c r="R485" s="99" t="s">
        <v>903</v>
      </c>
      <c r="S485" s="101" t="s">
        <v>903</v>
      </c>
      <c r="T485" s="102" t="s">
        <v>976</v>
      </c>
      <c r="U485" s="100" t="s">
        <v>976</v>
      </c>
      <c r="V485" s="99"/>
      <c r="W485" s="99"/>
      <c r="X485" s="100"/>
      <c r="Y485" s="99"/>
      <c r="Z485" s="99"/>
      <c r="AA485" s="101"/>
      <c r="AB485" s="99"/>
      <c r="AC485" s="99"/>
      <c r="AD485" s="99"/>
      <c r="AE485" s="99"/>
      <c r="AF485" s="99"/>
      <c r="AG485" s="99"/>
      <c r="AH485" s="99"/>
      <c r="AI485" s="101"/>
      <c r="AJ485" s="99"/>
      <c r="AK485" s="99"/>
      <c r="AL485" s="99"/>
      <c r="AM485" s="99"/>
      <c r="AN485" s="99"/>
      <c r="AO485" s="99"/>
      <c r="AP485" s="99"/>
      <c r="AQ485" s="101"/>
      <c r="AR485" s="99"/>
      <c r="AS485" s="99"/>
      <c r="AT485" s="99"/>
      <c r="AU485" s="99"/>
      <c r="AV485" s="99"/>
      <c r="AW485" s="99"/>
      <c r="AX485" s="99"/>
      <c r="AY485" s="101"/>
      <c r="AZ485" s="99"/>
      <c r="BA485" s="99"/>
      <c r="BB485" s="99"/>
      <c r="BC485" s="99"/>
      <c r="BD485" s="99"/>
      <c r="BE485" s="99"/>
      <c r="BF485" s="99"/>
      <c r="BG485" s="101"/>
      <c r="BH485" s="50" t="s">
        <v>891</v>
      </c>
      <c r="BI485" s="51" t="s">
        <v>872</v>
      </c>
      <c r="BJ485" s="56" t="s">
        <v>888</v>
      </c>
      <c r="BK485" s="51"/>
      <c r="BL485" s="51"/>
      <c r="BM485" s="51"/>
      <c r="BN485" s="51"/>
      <c r="BO485" s="51"/>
      <c r="BP485" s="51"/>
      <c r="BQ485" s="51"/>
      <c r="BR485" s="51"/>
      <c r="BS485" s="51"/>
      <c r="BT485" s="51"/>
      <c r="BU485" s="51"/>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row>
    <row r="486" spans="1:102" s="50" customFormat="1" ht="28.8" x14ac:dyDescent="0.3">
      <c r="A486" s="57" t="s">
        <v>778</v>
      </c>
      <c r="B486" s="165"/>
      <c r="C486" s="51" t="s">
        <v>419</v>
      </c>
      <c r="D486" s="51" t="s">
        <v>685</v>
      </c>
      <c r="E486" s="51" t="s">
        <v>691</v>
      </c>
      <c r="F486" s="51" t="s">
        <v>691</v>
      </c>
      <c r="G486" s="167" t="s">
        <v>691</v>
      </c>
      <c r="H486" s="167"/>
      <c r="I486" s="167"/>
      <c r="J486" s="51" t="s">
        <v>869</v>
      </c>
      <c r="K486" s="93" t="str">
        <f t="shared" si="7"/>
        <v>F8 2 X</v>
      </c>
      <c r="L486" s="98" t="s">
        <v>903</v>
      </c>
      <c r="M486" s="99" t="s">
        <v>903</v>
      </c>
      <c r="N486" s="99" t="s">
        <v>903</v>
      </c>
      <c r="O486" s="99" t="s">
        <v>903</v>
      </c>
      <c r="P486" s="99" t="s">
        <v>903</v>
      </c>
      <c r="Q486" s="100" t="s">
        <v>902</v>
      </c>
      <c r="R486" s="99" t="s">
        <v>903</v>
      </c>
      <c r="S486" s="101" t="s">
        <v>902</v>
      </c>
      <c r="T486" s="102" t="s">
        <v>976</v>
      </c>
      <c r="U486" s="100" t="s">
        <v>976</v>
      </c>
      <c r="V486" s="99"/>
      <c r="W486" s="99"/>
      <c r="X486" s="100"/>
      <c r="Y486" s="99"/>
      <c r="Z486" s="99"/>
      <c r="AA486" s="101"/>
      <c r="AB486" s="99"/>
      <c r="AC486" s="99"/>
      <c r="AD486" s="99"/>
      <c r="AE486" s="99"/>
      <c r="AF486" s="99"/>
      <c r="AG486" s="99"/>
      <c r="AH486" s="99"/>
      <c r="AI486" s="101"/>
      <c r="AJ486" s="99"/>
      <c r="AK486" s="99"/>
      <c r="AL486" s="99"/>
      <c r="AM486" s="99"/>
      <c r="AN486" s="99"/>
      <c r="AO486" s="99"/>
      <c r="AP486" s="99"/>
      <c r="AQ486" s="101"/>
      <c r="AR486" s="99"/>
      <c r="AS486" s="99"/>
      <c r="AT486" s="99"/>
      <c r="AU486" s="99"/>
      <c r="AV486" s="99"/>
      <c r="AW486" s="99"/>
      <c r="AX486" s="99"/>
      <c r="AY486" s="101"/>
      <c r="AZ486" s="99"/>
      <c r="BA486" s="99"/>
      <c r="BB486" s="99"/>
      <c r="BC486" s="99"/>
      <c r="BD486" s="99"/>
      <c r="BE486" s="99"/>
      <c r="BF486" s="99"/>
      <c r="BG486" s="101"/>
      <c r="BH486" s="50" t="s">
        <v>686</v>
      </c>
      <c r="BI486" s="51" t="s">
        <v>685</v>
      </c>
      <c r="BJ486" s="56" t="s">
        <v>691</v>
      </c>
      <c r="BK486" s="51"/>
      <c r="BL486" s="51"/>
      <c r="BM486" s="51"/>
      <c r="BN486" s="51"/>
      <c r="BO486" s="51"/>
      <c r="BP486" s="51"/>
      <c r="BQ486" s="51"/>
      <c r="BR486" s="51"/>
      <c r="BS486" s="51"/>
      <c r="BT486" s="51"/>
      <c r="BU486" s="51"/>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row>
    <row r="487" spans="1:102" s="50" customFormat="1" x14ac:dyDescent="0.3">
      <c r="A487" s="57" t="s">
        <v>515</v>
      </c>
      <c r="B487" s="164" t="s">
        <v>655</v>
      </c>
      <c r="C487" s="51" t="s">
        <v>657</v>
      </c>
      <c r="D487" s="51" t="s">
        <v>659</v>
      </c>
      <c r="E487" s="51" t="s">
        <v>691</v>
      </c>
      <c r="F487" s="51" t="s">
        <v>691</v>
      </c>
      <c r="G487" s="167" t="s">
        <v>790</v>
      </c>
      <c r="H487" s="167"/>
      <c r="I487" s="167"/>
      <c r="J487" s="51" t="s">
        <v>869</v>
      </c>
      <c r="K487" s="93" t="str">
        <f t="shared" si="7"/>
        <v>DC 2 X</v>
      </c>
      <c r="L487" s="98" t="s">
        <v>903</v>
      </c>
      <c r="M487" s="99" t="s">
        <v>903</v>
      </c>
      <c r="N487" s="99" t="s">
        <v>902</v>
      </c>
      <c r="O487" s="99" t="s">
        <v>903</v>
      </c>
      <c r="P487" s="99" t="s">
        <v>903</v>
      </c>
      <c r="Q487" s="100" t="s">
        <v>903</v>
      </c>
      <c r="R487" s="99" t="s">
        <v>903</v>
      </c>
      <c r="S487" s="101" t="s">
        <v>902</v>
      </c>
      <c r="T487" s="175" t="s">
        <v>877</v>
      </c>
      <c r="U487" s="176"/>
      <c r="V487" s="176"/>
      <c r="W487" s="176"/>
      <c r="X487" s="176"/>
      <c r="Y487" s="176"/>
      <c r="Z487" s="176"/>
      <c r="AA487" s="177"/>
      <c r="AB487" s="99"/>
      <c r="AC487" s="99"/>
      <c r="AD487" s="99"/>
      <c r="AE487" s="99"/>
      <c r="AF487" s="99"/>
      <c r="AG487" s="99"/>
      <c r="AH487" s="99"/>
      <c r="AI487" s="101"/>
      <c r="AJ487" s="99"/>
      <c r="AK487" s="99"/>
      <c r="AL487" s="99"/>
      <c r="AM487" s="99"/>
      <c r="AN487" s="99"/>
      <c r="AO487" s="99"/>
      <c r="AP487" s="99"/>
      <c r="AQ487" s="101"/>
      <c r="AR487" s="99"/>
      <c r="AS487" s="99"/>
      <c r="AT487" s="99"/>
      <c r="AU487" s="99"/>
      <c r="AV487" s="99"/>
      <c r="AW487" s="99"/>
      <c r="AX487" s="99"/>
      <c r="AY487" s="101"/>
      <c r="AZ487" s="99"/>
      <c r="BA487" s="99"/>
      <c r="BB487" s="99"/>
      <c r="BC487" s="99"/>
      <c r="BD487" s="99"/>
      <c r="BE487" s="99"/>
      <c r="BF487" s="99"/>
      <c r="BG487" s="101"/>
      <c r="BH487" s="50" t="s">
        <v>964</v>
      </c>
      <c r="BI487" s="51" t="s">
        <v>664</v>
      </c>
      <c r="BJ487" s="56" t="s">
        <v>886</v>
      </c>
      <c r="BK487" s="51"/>
      <c r="BL487" s="51"/>
      <c r="BM487" s="51"/>
      <c r="BN487" s="51"/>
      <c r="BO487" s="51"/>
      <c r="BP487" s="51"/>
      <c r="BQ487" s="51"/>
      <c r="BR487" s="51"/>
      <c r="BS487" s="51"/>
      <c r="BT487" s="51"/>
      <c r="BU487" s="51"/>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row>
    <row r="488" spans="1:102" s="50" customFormat="1" x14ac:dyDescent="0.3">
      <c r="A488" s="57" t="s">
        <v>515</v>
      </c>
      <c r="B488" s="165"/>
      <c r="C488" s="51" t="s">
        <v>658</v>
      </c>
      <c r="D488" s="51" t="s">
        <v>660</v>
      </c>
      <c r="E488" s="51" t="s">
        <v>691</v>
      </c>
      <c r="F488" s="51" t="s">
        <v>691</v>
      </c>
      <c r="G488" s="167" t="s">
        <v>790</v>
      </c>
      <c r="H488" s="167"/>
      <c r="I488" s="167"/>
      <c r="J488" s="51" t="s">
        <v>869</v>
      </c>
      <c r="K488" s="93" t="str">
        <f t="shared" si="7"/>
        <v>DC 1 X</v>
      </c>
      <c r="L488" s="98" t="s">
        <v>903</v>
      </c>
      <c r="M488" s="99" t="s">
        <v>903</v>
      </c>
      <c r="N488" s="99" t="s">
        <v>902</v>
      </c>
      <c r="O488" s="99" t="s">
        <v>903</v>
      </c>
      <c r="P488" s="99" t="s">
        <v>903</v>
      </c>
      <c r="Q488" s="100" t="s">
        <v>903</v>
      </c>
      <c r="R488" s="99" t="s">
        <v>902</v>
      </c>
      <c r="S488" s="101" t="s">
        <v>903</v>
      </c>
      <c r="T488" s="175" t="s">
        <v>877</v>
      </c>
      <c r="U488" s="176"/>
      <c r="V488" s="176"/>
      <c r="W488" s="176"/>
      <c r="X488" s="176"/>
      <c r="Y488" s="176"/>
      <c r="Z488" s="176"/>
      <c r="AA488" s="177"/>
      <c r="AB488" s="99"/>
      <c r="AC488" s="99"/>
      <c r="AD488" s="99"/>
      <c r="AE488" s="99"/>
      <c r="AF488" s="99"/>
      <c r="AG488" s="99"/>
      <c r="AH488" s="99"/>
      <c r="AI488" s="101"/>
      <c r="AJ488" s="99"/>
      <c r="AK488" s="99"/>
      <c r="AL488" s="99"/>
      <c r="AM488" s="99"/>
      <c r="AN488" s="99"/>
      <c r="AO488" s="99"/>
      <c r="AP488" s="99"/>
      <c r="AQ488" s="101"/>
      <c r="AR488" s="99"/>
      <c r="AS488" s="99"/>
      <c r="AT488" s="99"/>
      <c r="AU488" s="99"/>
      <c r="AV488" s="99"/>
      <c r="AW488" s="99"/>
      <c r="AX488" s="99"/>
      <c r="AY488" s="101"/>
      <c r="AZ488" s="99"/>
      <c r="BA488" s="99"/>
      <c r="BB488" s="99"/>
      <c r="BC488" s="99"/>
      <c r="BD488" s="99"/>
      <c r="BE488" s="99"/>
      <c r="BF488" s="99"/>
      <c r="BG488" s="101"/>
      <c r="BH488" s="50" t="s">
        <v>965</v>
      </c>
      <c r="BI488" s="51" t="s">
        <v>665</v>
      </c>
      <c r="BJ488" s="56" t="s">
        <v>887</v>
      </c>
      <c r="BK488" s="51"/>
      <c r="BL488" s="51"/>
      <c r="BM488" s="51"/>
      <c r="BN488" s="51"/>
      <c r="BO488" s="51"/>
      <c r="BP488" s="51"/>
      <c r="BQ488" s="51"/>
      <c r="BR488" s="51"/>
      <c r="BS488" s="51"/>
      <c r="BT488" s="51"/>
      <c r="BU488" s="51"/>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row>
    <row r="489" spans="1:102" s="50" customFormat="1" x14ac:dyDescent="0.3">
      <c r="A489" s="57" t="s">
        <v>513</v>
      </c>
      <c r="B489" s="165"/>
      <c r="C489" s="51" t="s">
        <v>661</v>
      </c>
      <c r="D489" s="51" t="s">
        <v>662</v>
      </c>
      <c r="E489" s="51" t="s">
        <v>691</v>
      </c>
      <c r="F489" s="51" t="s">
        <v>691</v>
      </c>
      <c r="G489" s="167" t="s">
        <v>790</v>
      </c>
      <c r="H489" s="167"/>
      <c r="I489" s="167"/>
      <c r="J489" s="51" t="s">
        <v>869</v>
      </c>
      <c r="K489" s="93" t="str">
        <f t="shared" si="7"/>
        <v>7C 1 X</v>
      </c>
      <c r="L489" s="98" t="s">
        <v>902</v>
      </c>
      <c r="M489" s="99" t="s">
        <v>903</v>
      </c>
      <c r="N489" s="99" t="s">
        <v>903</v>
      </c>
      <c r="O489" s="99" t="s">
        <v>903</v>
      </c>
      <c r="P489" s="99" t="s">
        <v>903</v>
      </c>
      <c r="Q489" s="100" t="s">
        <v>903</v>
      </c>
      <c r="R489" s="99" t="s">
        <v>902</v>
      </c>
      <c r="S489" s="101" t="s">
        <v>903</v>
      </c>
      <c r="T489" s="175" t="s">
        <v>877</v>
      </c>
      <c r="U489" s="176"/>
      <c r="V489" s="176"/>
      <c r="W489" s="176"/>
      <c r="X489" s="176"/>
      <c r="Y489" s="176"/>
      <c r="Z489" s="176"/>
      <c r="AA489" s="177"/>
      <c r="AB489" s="99"/>
      <c r="AC489" s="99"/>
      <c r="AD489" s="99"/>
      <c r="AE489" s="99"/>
      <c r="AF489" s="99"/>
      <c r="AG489" s="99"/>
      <c r="AH489" s="99"/>
      <c r="AI489" s="101"/>
      <c r="AJ489" s="99"/>
      <c r="AK489" s="99"/>
      <c r="AL489" s="99"/>
      <c r="AM489" s="99"/>
      <c r="AN489" s="99"/>
      <c r="AO489" s="99"/>
      <c r="AP489" s="99"/>
      <c r="AQ489" s="101"/>
      <c r="AR489" s="99"/>
      <c r="AS489" s="99"/>
      <c r="AT489" s="99"/>
      <c r="AU489" s="99"/>
      <c r="AV489" s="99"/>
      <c r="AW489" s="99"/>
      <c r="AX489" s="99"/>
      <c r="AY489" s="101"/>
      <c r="AZ489" s="99"/>
      <c r="BA489" s="99"/>
      <c r="BB489" s="99"/>
      <c r="BC489" s="99"/>
      <c r="BD489" s="99"/>
      <c r="BE489" s="99"/>
      <c r="BF489" s="99"/>
      <c r="BG489" s="101"/>
      <c r="BH489" s="50" t="s">
        <v>966</v>
      </c>
      <c r="BI489" s="51" t="s">
        <v>666</v>
      </c>
      <c r="BJ489" s="56" t="s">
        <v>842</v>
      </c>
      <c r="BK489" s="51"/>
      <c r="BL489" s="51"/>
      <c r="BM489" s="51"/>
      <c r="BN489" s="51"/>
      <c r="BO489" s="51"/>
      <c r="BP489" s="51"/>
      <c r="BQ489" s="51"/>
      <c r="BR489" s="51"/>
      <c r="BS489" s="51"/>
      <c r="BT489" s="51"/>
      <c r="BU489" s="51"/>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row>
    <row r="490" spans="1:102" s="50" customFormat="1" x14ac:dyDescent="0.3">
      <c r="A490" s="57" t="s">
        <v>509</v>
      </c>
      <c r="B490" s="61"/>
      <c r="C490" s="51" t="s">
        <v>1020</v>
      </c>
      <c r="D490" s="51" t="s">
        <v>1021</v>
      </c>
      <c r="E490" s="51" t="s">
        <v>691</v>
      </c>
      <c r="F490" s="51" t="s">
        <v>691</v>
      </c>
      <c r="G490" s="167" t="s">
        <v>691</v>
      </c>
      <c r="H490" s="167"/>
      <c r="I490" s="167"/>
      <c r="J490" s="51" t="s">
        <v>869</v>
      </c>
      <c r="K490" s="93" t="str">
        <f t="shared" si="7"/>
        <v>04 3 0</v>
      </c>
      <c r="L490" s="98" t="s">
        <v>902</v>
      </c>
      <c r="M490" s="99" t="s">
        <v>902</v>
      </c>
      <c r="N490" s="99" t="s">
        <v>902</v>
      </c>
      <c r="O490" s="99" t="s">
        <v>902</v>
      </c>
      <c r="P490" s="99" t="s">
        <v>902</v>
      </c>
      <c r="Q490" s="100" t="s">
        <v>903</v>
      </c>
      <c r="R490" s="99" t="s">
        <v>903</v>
      </c>
      <c r="S490" s="101" t="s">
        <v>903</v>
      </c>
      <c r="T490" s="102" t="s">
        <v>902</v>
      </c>
      <c r="U490" s="100" t="s">
        <v>902</v>
      </c>
      <c r="V490" s="99" t="s">
        <v>902</v>
      </c>
      <c r="W490" s="99" t="s">
        <v>902</v>
      </c>
      <c r="X490" s="100" t="s">
        <v>902</v>
      </c>
      <c r="Y490" s="99" t="s">
        <v>902</v>
      </c>
      <c r="Z490" s="99" t="s">
        <v>902</v>
      </c>
      <c r="AA490" s="101" t="s">
        <v>902</v>
      </c>
      <c r="AB490" s="99"/>
      <c r="AC490" s="99"/>
      <c r="AD490" s="99"/>
      <c r="AE490" s="99"/>
      <c r="AF490" s="99"/>
      <c r="AG490" s="99"/>
      <c r="AH490" s="99"/>
      <c r="AI490" s="101"/>
      <c r="AJ490" s="99"/>
      <c r="AK490" s="99"/>
      <c r="AL490" s="99"/>
      <c r="AM490" s="99"/>
      <c r="AN490" s="99"/>
      <c r="AO490" s="99"/>
      <c r="AP490" s="99"/>
      <c r="AQ490" s="101"/>
      <c r="AR490" s="99"/>
      <c r="AS490" s="99"/>
      <c r="AT490" s="99"/>
      <c r="AU490" s="99"/>
      <c r="AV490" s="99"/>
      <c r="AW490" s="99"/>
      <c r="AX490" s="99"/>
      <c r="AY490" s="101"/>
      <c r="AZ490" s="99"/>
      <c r="BA490" s="99"/>
      <c r="BB490" s="99"/>
      <c r="BC490" s="99"/>
      <c r="BD490" s="99"/>
      <c r="BE490" s="99"/>
      <c r="BF490" s="99"/>
      <c r="BG490" s="101"/>
      <c r="BH490" s="50" t="s">
        <v>1022</v>
      </c>
      <c r="BI490" s="51" t="s">
        <v>1021</v>
      </c>
      <c r="BJ490" s="56" t="s">
        <v>691</v>
      </c>
      <c r="BK490" s="51"/>
      <c r="BL490" s="51"/>
      <c r="BM490" s="51"/>
      <c r="BN490" s="51"/>
      <c r="BO490" s="51"/>
      <c r="BP490" s="51"/>
      <c r="BQ490" s="51"/>
      <c r="BR490" s="51"/>
      <c r="BS490" s="51"/>
      <c r="BT490" s="51"/>
      <c r="BU490" s="51"/>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row>
    <row r="491" spans="1:102" s="50" customFormat="1" x14ac:dyDescent="0.3">
      <c r="A491" s="57" t="s">
        <v>509</v>
      </c>
      <c r="B491" s="164" t="s">
        <v>656</v>
      </c>
      <c r="C491" s="51" t="s">
        <v>667</v>
      </c>
      <c r="D491" s="51" t="s">
        <v>668</v>
      </c>
      <c r="E491" s="51" t="s">
        <v>691</v>
      </c>
      <c r="F491" s="51" t="s">
        <v>691</v>
      </c>
      <c r="G491" s="167" t="s">
        <v>691</v>
      </c>
      <c r="H491" s="167"/>
      <c r="I491" s="167"/>
      <c r="J491" s="51" t="s">
        <v>869</v>
      </c>
      <c r="K491" s="93" t="str">
        <f t="shared" si="7"/>
        <v>F8 3 X</v>
      </c>
      <c r="L491" s="98" t="s">
        <v>903</v>
      </c>
      <c r="M491" s="99" t="s">
        <v>903</v>
      </c>
      <c r="N491" s="99" t="s">
        <v>903</v>
      </c>
      <c r="O491" s="99" t="s">
        <v>903</v>
      </c>
      <c r="P491" s="99" t="s">
        <v>903</v>
      </c>
      <c r="Q491" s="100" t="s">
        <v>902</v>
      </c>
      <c r="R491" s="99" t="s">
        <v>903</v>
      </c>
      <c r="S491" s="101" t="s">
        <v>903</v>
      </c>
      <c r="T491" s="102" t="s">
        <v>976</v>
      </c>
      <c r="U491" s="100" t="s">
        <v>976</v>
      </c>
      <c r="V491" s="99"/>
      <c r="W491" s="99"/>
      <c r="X491" s="100"/>
      <c r="Y491" s="99"/>
      <c r="Z491" s="99"/>
      <c r="AA491" s="101"/>
      <c r="AB491" s="99"/>
      <c r="AC491" s="99"/>
      <c r="AD491" s="99"/>
      <c r="AE491" s="99"/>
      <c r="AF491" s="99"/>
      <c r="AG491" s="99"/>
      <c r="AH491" s="99"/>
      <c r="AI491" s="101"/>
      <c r="AJ491" s="99"/>
      <c r="AK491" s="99"/>
      <c r="AL491" s="99"/>
      <c r="AM491" s="99"/>
      <c r="AN491" s="99"/>
      <c r="AO491" s="99"/>
      <c r="AP491" s="99"/>
      <c r="AQ491" s="101"/>
      <c r="AR491" s="99"/>
      <c r="AS491" s="99"/>
      <c r="AT491" s="99"/>
      <c r="AU491" s="99"/>
      <c r="AV491" s="99"/>
      <c r="AW491" s="99"/>
      <c r="AX491" s="99"/>
      <c r="AY491" s="101"/>
      <c r="AZ491" s="99"/>
      <c r="BA491" s="99"/>
      <c r="BB491" s="99"/>
      <c r="BC491" s="99"/>
      <c r="BD491" s="99"/>
      <c r="BE491" s="99"/>
      <c r="BF491" s="99"/>
      <c r="BG491" s="101"/>
      <c r="BH491" s="50" t="s">
        <v>669</v>
      </c>
      <c r="BI491" s="51" t="s">
        <v>668</v>
      </c>
      <c r="BJ491" s="56" t="s">
        <v>713</v>
      </c>
      <c r="BK491" s="51"/>
      <c r="BL491" s="51"/>
      <c r="BM491" s="51"/>
      <c r="BN491" s="51"/>
      <c r="BO491" s="51"/>
      <c r="BP491" s="51"/>
      <c r="BQ491" s="51"/>
      <c r="BR491" s="51"/>
      <c r="BS491" s="51"/>
      <c r="BT491" s="51"/>
      <c r="BU491" s="51"/>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row>
    <row r="492" spans="1:102" s="50" customFormat="1" x14ac:dyDescent="0.3">
      <c r="A492" s="57" t="s">
        <v>778</v>
      </c>
      <c r="B492" s="165"/>
      <c r="C492" s="51" t="s">
        <v>13</v>
      </c>
      <c r="D492" s="51" t="s">
        <v>670</v>
      </c>
      <c r="E492" s="51" t="s">
        <v>691</v>
      </c>
      <c r="F492" s="51" t="s">
        <v>691</v>
      </c>
      <c r="G492" s="167" t="s">
        <v>691</v>
      </c>
      <c r="H492" s="167"/>
      <c r="I492" s="167"/>
      <c r="J492" s="51" t="s">
        <v>869</v>
      </c>
      <c r="K492" s="93" t="str">
        <f t="shared" si="7"/>
        <v>DC 0 0</v>
      </c>
      <c r="L492" s="98" t="s">
        <v>903</v>
      </c>
      <c r="M492" s="99" t="s">
        <v>903</v>
      </c>
      <c r="N492" s="99" t="s">
        <v>902</v>
      </c>
      <c r="O492" s="99" t="s">
        <v>903</v>
      </c>
      <c r="P492" s="99" t="s">
        <v>903</v>
      </c>
      <c r="Q492" s="100" t="s">
        <v>903</v>
      </c>
      <c r="R492" s="99" t="s">
        <v>902</v>
      </c>
      <c r="S492" s="101" t="s">
        <v>902</v>
      </c>
      <c r="T492" s="102" t="s">
        <v>902</v>
      </c>
      <c r="U492" s="100" t="s">
        <v>902</v>
      </c>
      <c r="V492" s="99" t="s">
        <v>902</v>
      </c>
      <c r="W492" s="99" t="s">
        <v>902</v>
      </c>
      <c r="X492" s="100" t="s">
        <v>902</v>
      </c>
      <c r="Y492" s="99" t="s">
        <v>902</v>
      </c>
      <c r="Z492" s="99" t="s">
        <v>902</v>
      </c>
      <c r="AA492" s="101" t="s">
        <v>902</v>
      </c>
      <c r="AB492" s="99"/>
      <c r="AC492" s="99"/>
      <c r="AD492" s="99"/>
      <c r="AE492" s="99"/>
      <c r="AF492" s="99"/>
      <c r="AG492" s="99"/>
      <c r="AH492" s="99"/>
      <c r="AI492" s="101"/>
      <c r="AJ492" s="99"/>
      <c r="AK492" s="99"/>
      <c r="AL492" s="99"/>
      <c r="AM492" s="99"/>
      <c r="AN492" s="99"/>
      <c r="AO492" s="99"/>
      <c r="AP492" s="99"/>
      <c r="AQ492" s="101"/>
      <c r="AR492" s="99"/>
      <c r="AS492" s="99"/>
      <c r="AT492" s="99"/>
      <c r="AU492" s="99"/>
      <c r="AV492" s="99"/>
      <c r="AW492" s="99"/>
      <c r="AX492" s="99"/>
      <c r="AY492" s="101"/>
      <c r="AZ492" s="99"/>
      <c r="BA492" s="99"/>
      <c r="BB492" s="99"/>
      <c r="BC492" s="99"/>
      <c r="BD492" s="99"/>
      <c r="BE492" s="99"/>
      <c r="BF492" s="99"/>
      <c r="BG492" s="101"/>
      <c r="BH492" s="50" t="s">
        <v>980</v>
      </c>
      <c r="BI492" s="51" t="s">
        <v>670</v>
      </c>
      <c r="BJ492" s="56" t="s">
        <v>691</v>
      </c>
      <c r="BK492" s="51"/>
      <c r="BL492" s="51"/>
      <c r="BM492" s="51"/>
      <c r="BN492" s="51"/>
      <c r="BO492" s="51"/>
      <c r="BP492" s="51"/>
      <c r="BQ492" s="51"/>
      <c r="BR492" s="51"/>
      <c r="BS492" s="51"/>
      <c r="BT492" s="51"/>
      <c r="BU492" s="51"/>
      <c r="BV492" s="51"/>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row>
    <row r="493" spans="1:102" s="50" customFormat="1" ht="28.8" x14ac:dyDescent="0.3">
      <c r="A493" s="57" t="s">
        <v>515</v>
      </c>
      <c r="B493" s="165"/>
      <c r="C493" s="51" t="s">
        <v>12</v>
      </c>
      <c r="D493" s="51" t="s">
        <v>675</v>
      </c>
      <c r="E493" s="51" t="s">
        <v>691</v>
      </c>
      <c r="F493" s="51" t="s">
        <v>691</v>
      </c>
      <c r="G493" s="167" t="s">
        <v>969</v>
      </c>
      <c r="H493" s="167"/>
      <c r="I493" s="167"/>
      <c r="J493" s="51" t="s">
        <v>869</v>
      </c>
      <c r="K493" s="93" t="str">
        <f t="shared" si="7"/>
        <v>DC 0 1</v>
      </c>
      <c r="L493" s="98" t="s">
        <v>903</v>
      </c>
      <c r="M493" s="99" t="s">
        <v>903</v>
      </c>
      <c r="N493" s="99" t="s">
        <v>902</v>
      </c>
      <c r="O493" s="99" t="s">
        <v>903</v>
      </c>
      <c r="P493" s="99" t="s">
        <v>903</v>
      </c>
      <c r="Q493" s="100" t="s">
        <v>903</v>
      </c>
      <c r="R493" s="99" t="s">
        <v>902</v>
      </c>
      <c r="S493" s="101" t="s">
        <v>902</v>
      </c>
      <c r="T493" s="102" t="s">
        <v>902</v>
      </c>
      <c r="U493" s="100" t="s">
        <v>903</v>
      </c>
      <c r="V493" s="99" t="s">
        <v>976</v>
      </c>
      <c r="W493" s="99" t="s">
        <v>976</v>
      </c>
      <c r="X493" s="176" t="s">
        <v>963</v>
      </c>
      <c r="Y493" s="176"/>
      <c r="Z493" s="176"/>
      <c r="AA493" s="177"/>
      <c r="AB493" s="99"/>
      <c r="AC493" s="99"/>
      <c r="AD493" s="99"/>
      <c r="AE493" s="99"/>
      <c r="AF493" s="99"/>
      <c r="AG493" s="99"/>
      <c r="AH493" s="99"/>
      <c r="AI493" s="101"/>
      <c r="AJ493" s="99"/>
      <c r="AK493" s="99"/>
      <c r="AL493" s="99"/>
      <c r="AM493" s="99"/>
      <c r="AN493" s="99"/>
      <c r="AO493" s="99"/>
      <c r="AP493" s="99"/>
      <c r="AQ493" s="101"/>
      <c r="AR493" s="99"/>
      <c r="AS493" s="99"/>
      <c r="AT493" s="99"/>
      <c r="AU493" s="99"/>
      <c r="AV493" s="99"/>
      <c r="AW493" s="99"/>
      <c r="AX493" s="99"/>
      <c r="AY493" s="101"/>
      <c r="AZ493" s="99"/>
      <c r="BA493" s="99"/>
      <c r="BB493" s="99"/>
      <c r="BC493" s="99"/>
      <c r="BD493" s="99"/>
      <c r="BE493" s="99"/>
      <c r="BF493" s="99"/>
      <c r="BG493" s="101"/>
      <c r="BH493" s="50" t="s">
        <v>981</v>
      </c>
      <c r="BI493" s="51" t="s">
        <v>835</v>
      </c>
      <c r="BJ493" s="56" t="s">
        <v>691</v>
      </c>
      <c r="BK493" s="51"/>
      <c r="BL493" s="51"/>
      <c r="BM493" s="51"/>
      <c r="BN493" s="51"/>
      <c r="BO493" s="51"/>
      <c r="BP493" s="51"/>
      <c r="BQ493" s="51"/>
      <c r="BR493" s="51"/>
      <c r="BS493" s="51"/>
      <c r="BT493" s="51"/>
      <c r="BU493" s="51"/>
      <c r="BV493" s="51"/>
      <c r="BW493" s="51"/>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row>
    <row r="494" spans="1:102" s="50" customFormat="1" ht="28.8" x14ac:dyDescent="0.3">
      <c r="A494" s="57" t="s">
        <v>509</v>
      </c>
      <c r="B494" s="165" t="s">
        <v>895</v>
      </c>
      <c r="C494" s="51" t="s">
        <v>893</v>
      </c>
      <c r="D494" s="51" t="s">
        <v>691</v>
      </c>
      <c r="E494" s="51" t="s">
        <v>691</v>
      </c>
      <c r="F494" s="51" t="s">
        <v>691</v>
      </c>
      <c r="G494" s="167" t="s">
        <v>691</v>
      </c>
      <c r="H494" s="167"/>
      <c r="I494" s="167"/>
      <c r="J494" s="51" t="s">
        <v>691</v>
      </c>
      <c r="K494" s="93" t="str">
        <f t="shared" si="7"/>
        <v>FC 1 X</v>
      </c>
      <c r="L494" s="98" t="s">
        <v>903</v>
      </c>
      <c r="M494" s="99" t="s">
        <v>903</v>
      </c>
      <c r="N494" s="99" t="s">
        <v>903</v>
      </c>
      <c r="O494" s="99" t="s">
        <v>903</v>
      </c>
      <c r="P494" s="99" t="s">
        <v>903</v>
      </c>
      <c r="Q494" s="100" t="s">
        <v>903</v>
      </c>
      <c r="R494" s="99" t="s">
        <v>902</v>
      </c>
      <c r="S494" s="101" t="s">
        <v>903</v>
      </c>
      <c r="T494" s="102" t="s">
        <v>976</v>
      </c>
      <c r="U494" s="100" t="s">
        <v>976</v>
      </c>
      <c r="V494" s="99"/>
      <c r="W494" s="99"/>
      <c r="X494" s="100"/>
      <c r="Y494" s="99"/>
      <c r="Z494" s="99"/>
      <c r="AA494" s="101"/>
      <c r="AB494" s="99"/>
      <c r="AC494" s="99"/>
      <c r="AD494" s="99"/>
      <c r="AE494" s="99"/>
      <c r="AF494" s="99"/>
      <c r="AG494" s="99"/>
      <c r="AH494" s="99"/>
      <c r="AI494" s="101"/>
      <c r="AJ494" s="99"/>
      <c r="AK494" s="99"/>
      <c r="AL494" s="99"/>
      <c r="AM494" s="99"/>
      <c r="AN494" s="99"/>
      <c r="AO494" s="99"/>
      <c r="AP494" s="99"/>
      <c r="AQ494" s="101"/>
      <c r="AR494" s="99"/>
      <c r="AS494" s="99"/>
      <c r="AT494" s="99"/>
      <c r="AU494" s="99"/>
      <c r="AV494" s="99"/>
      <c r="AW494" s="99"/>
      <c r="AX494" s="99"/>
      <c r="AY494" s="101"/>
      <c r="AZ494" s="99"/>
      <c r="BA494" s="99"/>
      <c r="BB494" s="99"/>
      <c r="BC494" s="99"/>
      <c r="BD494" s="99"/>
      <c r="BE494" s="99"/>
      <c r="BF494" s="99"/>
      <c r="BG494" s="101"/>
      <c r="BH494" s="50" t="s">
        <v>979</v>
      </c>
      <c r="BI494" s="51" t="s">
        <v>691</v>
      </c>
      <c r="BJ494" s="56" t="s">
        <v>691</v>
      </c>
      <c r="BK494" s="51"/>
      <c r="BL494" s="51"/>
      <c r="BM494" s="51"/>
      <c r="BN494" s="51"/>
      <c r="BO494" s="51"/>
      <c r="BP494" s="51"/>
      <c r="BQ494" s="51"/>
      <c r="BR494" s="51"/>
      <c r="BS494" s="51"/>
      <c r="BT494" s="51"/>
      <c r="BU494" s="51"/>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row>
    <row r="495" spans="1:102" s="50" customFormat="1" ht="43.2" x14ac:dyDescent="0.3">
      <c r="A495" s="57" t="s">
        <v>515</v>
      </c>
      <c r="B495" s="165"/>
      <c r="C495" s="51" t="s">
        <v>692</v>
      </c>
      <c r="D495" s="51" t="s">
        <v>691</v>
      </c>
      <c r="E495" s="51" t="s">
        <v>691</v>
      </c>
      <c r="F495" s="51" t="s">
        <v>691</v>
      </c>
      <c r="G495" s="167" t="s">
        <v>691</v>
      </c>
      <c r="H495" s="167"/>
      <c r="I495" s="167"/>
      <c r="J495" s="51" t="s">
        <v>691</v>
      </c>
      <c r="K495" s="93" t="str">
        <f t="shared" si="7"/>
        <v>FC 0 X</v>
      </c>
      <c r="L495" s="98" t="s">
        <v>903</v>
      </c>
      <c r="M495" s="99" t="s">
        <v>903</v>
      </c>
      <c r="N495" s="99" t="s">
        <v>903</v>
      </c>
      <c r="O495" s="99" t="s">
        <v>903</v>
      </c>
      <c r="P495" s="99" t="s">
        <v>903</v>
      </c>
      <c r="Q495" s="100" t="s">
        <v>903</v>
      </c>
      <c r="R495" s="99" t="s">
        <v>902</v>
      </c>
      <c r="S495" s="101" t="s">
        <v>902</v>
      </c>
      <c r="T495" s="102" t="s">
        <v>976</v>
      </c>
      <c r="U495" s="100" t="s">
        <v>976</v>
      </c>
      <c r="V495" s="99"/>
      <c r="W495" s="99"/>
      <c r="X495" s="100"/>
      <c r="Y495" s="99"/>
      <c r="Z495" s="99"/>
      <c r="AA495" s="101"/>
      <c r="AB495" s="99"/>
      <c r="AC495" s="99"/>
      <c r="AD495" s="99"/>
      <c r="AE495" s="99"/>
      <c r="AF495" s="99"/>
      <c r="AG495" s="99"/>
      <c r="AH495" s="99"/>
      <c r="AI495" s="101"/>
      <c r="AJ495" s="99"/>
      <c r="AK495" s="99"/>
      <c r="AL495" s="99"/>
      <c r="AM495" s="99"/>
      <c r="AN495" s="99"/>
      <c r="AO495" s="99"/>
      <c r="AP495" s="99"/>
      <c r="AQ495" s="101"/>
      <c r="AR495" s="99"/>
      <c r="AS495" s="99"/>
      <c r="AT495" s="99"/>
      <c r="AU495" s="99"/>
      <c r="AV495" s="99"/>
      <c r="AW495" s="99"/>
      <c r="AX495" s="99"/>
      <c r="AY495" s="101"/>
      <c r="AZ495" s="99"/>
      <c r="BA495" s="99"/>
      <c r="BB495" s="99"/>
      <c r="BC495" s="99"/>
      <c r="BD495" s="99"/>
      <c r="BE495" s="99"/>
      <c r="BF495" s="99"/>
      <c r="BG495" s="101"/>
      <c r="BH495" s="50" t="s">
        <v>693</v>
      </c>
      <c r="BI495" s="51" t="s">
        <v>691</v>
      </c>
      <c r="BJ495" s="56" t="s">
        <v>691</v>
      </c>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row>
    <row r="496" spans="1:102" s="50" customFormat="1" x14ac:dyDescent="0.3">
      <c r="A496" s="57"/>
      <c r="B496" s="59"/>
      <c r="C496" s="51"/>
      <c r="D496" s="51"/>
      <c r="E496" s="51"/>
      <c r="F496" s="51"/>
      <c r="G496" s="51"/>
      <c r="H496" s="51"/>
      <c r="I496" s="51"/>
      <c r="J496" s="51"/>
      <c r="K496" s="93"/>
      <c r="L496" s="98"/>
      <c r="M496" s="99"/>
      <c r="N496" s="99"/>
      <c r="O496" s="99"/>
      <c r="P496" s="99"/>
      <c r="Q496" s="100"/>
      <c r="R496" s="99"/>
      <c r="S496" s="101"/>
      <c r="T496" s="102"/>
      <c r="U496" s="100"/>
      <c r="V496" s="99"/>
      <c r="W496" s="99"/>
      <c r="X496" s="100"/>
      <c r="Y496" s="99"/>
      <c r="Z496" s="99"/>
      <c r="AA496" s="101"/>
      <c r="AB496" s="99"/>
      <c r="AC496" s="99"/>
      <c r="AD496" s="99"/>
      <c r="AE496" s="99"/>
      <c r="AF496" s="99"/>
      <c r="AG496" s="99"/>
      <c r="AH496" s="99"/>
      <c r="AI496" s="101"/>
      <c r="AJ496" s="99"/>
      <c r="AK496" s="99"/>
      <c r="AL496" s="99"/>
      <c r="AM496" s="99"/>
      <c r="AN496" s="99"/>
      <c r="AO496" s="99"/>
      <c r="AP496" s="99"/>
      <c r="AQ496" s="101"/>
      <c r="AR496" s="99"/>
      <c r="AS496" s="99"/>
      <c r="AT496" s="99"/>
      <c r="AU496" s="99"/>
      <c r="AV496" s="99"/>
      <c r="AW496" s="99"/>
      <c r="AX496" s="99"/>
      <c r="AY496" s="101"/>
      <c r="AZ496" s="99"/>
      <c r="BA496" s="99"/>
      <c r="BB496" s="99"/>
      <c r="BC496" s="99"/>
      <c r="BD496" s="99"/>
      <c r="BE496" s="99"/>
      <c r="BF496" s="99"/>
      <c r="BG496" s="101"/>
      <c r="BI496" s="51"/>
      <c r="BJ496" s="56"/>
      <c r="BK496" s="51"/>
      <c r="BL496" s="51"/>
      <c r="BM496" s="51"/>
      <c r="BN496" s="51"/>
      <c r="BO496" s="51"/>
      <c r="BP496" s="51"/>
      <c r="BQ496" s="51"/>
      <c r="BR496" s="51"/>
      <c r="BS496" s="51"/>
      <c r="BT496" s="51"/>
      <c r="BU496" s="51"/>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row>
    <row r="497" spans="1:102" s="50" customFormat="1" x14ac:dyDescent="0.3">
      <c r="A497" s="57"/>
      <c r="B497" s="59"/>
      <c r="C497" s="51"/>
      <c r="D497" s="51"/>
      <c r="E497" s="51"/>
      <c r="F497" s="51"/>
      <c r="G497" s="51"/>
      <c r="H497" s="51"/>
      <c r="I497" s="51"/>
      <c r="J497" s="51"/>
      <c r="K497" s="93"/>
      <c r="L497" s="98"/>
      <c r="M497" s="99"/>
      <c r="N497" s="99"/>
      <c r="O497" s="99"/>
      <c r="P497" s="99"/>
      <c r="Q497" s="100"/>
      <c r="R497" s="99"/>
      <c r="S497" s="101"/>
      <c r="T497" s="102"/>
      <c r="U497" s="100"/>
      <c r="V497" s="99"/>
      <c r="W497" s="99"/>
      <c r="X497" s="100"/>
      <c r="Y497" s="99"/>
      <c r="Z497" s="99"/>
      <c r="AA497" s="101"/>
      <c r="AB497" s="99"/>
      <c r="AC497" s="99"/>
      <c r="AD497" s="99"/>
      <c r="AE497" s="99"/>
      <c r="AF497" s="99"/>
      <c r="AG497" s="99"/>
      <c r="AH497" s="99"/>
      <c r="AI497" s="101"/>
      <c r="AJ497" s="99"/>
      <c r="AK497" s="99"/>
      <c r="AL497" s="99"/>
      <c r="AM497" s="99"/>
      <c r="AN497" s="99"/>
      <c r="AO497" s="99"/>
      <c r="AP497" s="99"/>
      <c r="AQ497" s="101"/>
      <c r="AR497" s="99"/>
      <c r="AS497" s="99"/>
      <c r="AT497" s="99"/>
      <c r="AU497" s="99"/>
      <c r="AV497" s="99"/>
      <c r="AW497" s="99"/>
      <c r="AX497" s="99"/>
      <c r="AY497" s="101"/>
      <c r="AZ497" s="99"/>
      <c r="BA497" s="99"/>
      <c r="BB497" s="99"/>
      <c r="BC497" s="99"/>
      <c r="BD497" s="99"/>
      <c r="BE497" s="99"/>
      <c r="BF497" s="99"/>
      <c r="BG497" s="101"/>
      <c r="BI497" s="51"/>
      <c r="BJ497" s="56"/>
      <c r="BL497" s="51"/>
      <c r="BM497" s="51"/>
      <c r="BN497" s="51"/>
      <c r="BO497" s="51"/>
      <c r="BP497" s="51"/>
      <c r="BQ497" s="51"/>
      <c r="BR497" s="51"/>
      <c r="BS497" s="51"/>
      <c r="BT497" s="51"/>
      <c r="BU497" s="51"/>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row>
    <row r="498" spans="1:102" s="50" customFormat="1" x14ac:dyDescent="0.3">
      <c r="A498" s="57"/>
      <c r="B498" s="59"/>
      <c r="C498" s="51"/>
      <c r="D498" s="51"/>
      <c r="E498" s="51"/>
      <c r="F498" s="51"/>
      <c r="G498" s="51"/>
      <c r="H498" s="51"/>
      <c r="I498" s="51"/>
      <c r="J498" s="51"/>
      <c r="K498" s="93"/>
      <c r="L498" s="98"/>
      <c r="M498" s="99"/>
      <c r="N498" s="99"/>
      <c r="O498" s="99"/>
      <c r="P498" s="99"/>
      <c r="Q498" s="100"/>
      <c r="R498" s="99"/>
      <c r="S498" s="101"/>
      <c r="T498" s="102"/>
      <c r="U498" s="100"/>
      <c r="V498" s="99"/>
      <c r="W498" s="99"/>
      <c r="X498" s="100"/>
      <c r="Y498" s="99"/>
      <c r="Z498" s="99"/>
      <c r="AA498" s="101"/>
      <c r="AB498" s="99"/>
      <c r="AC498" s="99"/>
      <c r="AD498" s="99"/>
      <c r="AE498" s="99"/>
      <c r="AF498" s="99"/>
      <c r="AG498" s="99"/>
      <c r="AH498" s="99"/>
      <c r="AI498" s="101"/>
      <c r="AJ498" s="99"/>
      <c r="AK498" s="99"/>
      <c r="AL498" s="99"/>
      <c r="AM498" s="99"/>
      <c r="AN498" s="99"/>
      <c r="AO498" s="99"/>
      <c r="AP498" s="99"/>
      <c r="AQ498" s="101"/>
      <c r="AR498" s="99"/>
      <c r="AS498" s="99"/>
      <c r="AT498" s="99"/>
      <c r="AU498" s="99"/>
      <c r="AV498" s="99"/>
      <c r="AW498" s="99"/>
      <c r="AX498" s="99"/>
      <c r="AY498" s="101"/>
      <c r="AZ498" s="99"/>
      <c r="BA498" s="99"/>
      <c r="BB498" s="99"/>
      <c r="BC498" s="99"/>
      <c r="BD498" s="99"/>
      <c r="BE498" s="99"/>
      <c r="BF498" s="99"/>
      <c r="BG498" s="101"/>
      <c r="BI498" s="51"/>
      <c r="BJ498" s="56"/>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row>
    <row r="499" spans="1:102" s="50" customFormat="1" x14ac:dyDescent="0.3">
      <c r="A499" s="57"/>
      <c r="B499" s="59"/>
      <c r="C499" s="51"/>
      <c r="D499" s="51"/>
      <c r="E499" s="51"/>
      <c r="F499" s="51"/>
      <c r="G499" s="51"/>
      <c r="H499" s="51"/>
      <c r="I499" s="51"/>
      <c r="J499" s="51"/>
      <c r="K499" s="93"/>
      <c r="L499" s="98"/>
      <c r="M499" s="99"/>
      <c r="N499" s="99"/>
      <c r="O499" s="99"/>
      <c r="P499" s="99"/>
      <c r="Q499" s="100"/>
      <c r="R499" s="99"/>
      <c r="S499" s="101"/>
      <c r="T499" s="102"/>
      <c r="U499" s="100"/>
      <c r="V499" s="99"/>
      <c r="W499" s="99"/>
      <c r="X499" s="100"/>
      <c r="Y499" s="99"/>
      <c r="Z499" s="99"/>
      <c r="AA499" s="101"/>
      <c r="AB499" s="99"/>
      <c r="AC499" s="99"/>
      <c r="AD499" s="99"/>
      <c r="AE499" s="99"/>
      <c r="AF499" s="99"/>
      <c r="AG499" s="99"/>
      <c r="AH499" s="99"/>
      <c r="AI499" s="101"/>
      <c r="AJ499" s="99"/>
      <c r="AK499" s="99"/>
      <c r="AL499" s="99"/>
      <c r="AM499" s="99"/>
      <c r="AN499" s="99"/>
      <c r="AO499" s="99"/>
      <c r="AP499" s="99"/>
      <c r="AQ499" s="101"/>
      <c r="AR499" s="99"/>
      <c r="AS499" s="99"/>
      <c r="AT499" s="99"/>
      <c r="AU499" s="99"/>
      <c r="AV499" s="99"/>
      <c r="AW499" s="99"/>
      <c r="AX499" s="99"/>
      <c r="AY499" s="101"/>
      <c r="AZ499" s="99"/>
      <c r="BA499" s="99"/>
      <c r="BB499" s="99"/>
      <c r="BC499" s="99"/>
      <c r="BD499" s="99"/>
      <c r="BE499" s="99"/>
      <c r="BF499" s="99"/>
      <c r="BG499" s="101"/>
      <c r="BI499" s="51"/>
      <c r="BJ499" s="56"/>
      <c r="BK499" s="51"/>
      <c r="BL499" s="51"/>
      <c r="BM499" s="51"/>
      <c r="BN499" s="51"/>
      <c r="BO499" s="51"/>
      <c r="BP499" s="51"/>
      <c r="BQ499" s="51"/>
      <c r="BR499" s="51"/>
      <c r="BS499" s="51"/>
      <c r="BT499" s="51"/>
      <c r="BU499" s="51"/>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row>
    <row r="500" spans="1:102" s="50" customFormat="1" x14ac:dyDescent="0.3">
      <c r="A500" s="57"/>
      <c r="B500" s="59"/>
      <c r="C500" s="51"/>
      <c r="D500" s="51"/>
      <c r="E500" s="51"/>
      <c r="F500" s="51"/>
      <c r="G500" s="51"/>
      <c r="H500" s="51"/>
      <c r="I500" s="51"/>
      <c r="J500" s="51"/>
      <c r="K500" s="93"/>
      <c r="L500" s="98"/>
      <c r="M500" s="99"/>
      <c r="N500" s="99"/>
      <c r="O500" s="99"/>
      <c r="P500" s="99"/>
      <c r="Q500" s="100"/>
      <c r="R500" s="99"/>
      <c r="S500" s="101"/>
      <c r="T500" s="102"/>
      <c r="U500" s="100"/>
      <c r="V500" s="99"/>
      <c r="W500" s="99"/>
      <c r="X500" s="100"/>
      <c r="Y500" s="99"/>
      <c r="Z500" s="99"/>
      <c r="AA500" s="101"/>
      <c r="AB500" s="99"/>
      <c r="AC500" s="99"/>
      <c r="AD500" s="99"/>
      <c r="AE500" s="99"/>
      <c r="AF500" s="99"/>
      <c r="AG500" s="99"/>
      <c r="AH500" s="99"/>
      <c r="AI500" s="101"/>
      <c r="AJ500" s="99"/>
      <c r="AK500" s="99"/>
      <c r="AL500" s="99"/>
      <c r="AM500" s="99"/>
      <c r="AN500" s="99"/>
      <c r="AO500" s="99"/>
      <c r="AP500" s="99"/>
      <c r="AQ500" s="101"/>
      <c r="AR500" s="99"/>
      <c r="AS500" s="99"/>
      <c r="AT500" s="99"/>
      <c r="AU500" s="99"/>
      <c r="AV500" s="99"/>
      <c r="AW500" s="99"/>
      <c r="AX500" s="99"/>
      <c r="AY500" s="101"/>
      <c r="AZ500" s="99"/>
      <c r="BA500" s="99"/>
      <c r="BB500" s="99"/>
      <c r="BC500" s="99"/>
      <c r="BD500" s="99"/>
      <c r="BE500" s="99"/>
      <c r="BF500" s="99"/>
      <c r="BG500" s="101"/>
      <c r="BI500" s="51"/>
      <c r="BJ500" s="56"/>
      <c r="BK500" s="51"/>
      <c r="BL500" s="51"/>
      <c r="BM500" s="51"/>
      <c r="BN500" s="51"/>
      <c r="BO500" s="51"/>
      <c r="BP500" s="51"/>
      <c r="BQ500" s="51"/>
      <c r="BR500" s="51"/>
      <c r="BS500" s="51"/>
      <c r="BT500" s="51"/>
      <c r="BU500" s="51"/>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row>
    <row r="501" spans="1:102" s="50" customFormat="1" x14ac:dyDescent="0.3">
      <c r="A501" s="57"/>
      <c r="B501" s="59"/>
      <c r="C501" s="51"/>
      <c r="D501" s="51"/>
      <c r="E501" s="51"/>
      <c r="F501" s="51"/>
      <c r="G501" s="51"/>
      <c r="H501" s="51"/>
      <c r="I501" s="51"/>
      <c r="J501" s="51"/>
      <c r="K501" s="93"/>
      <c r="L501" s="98"/>
      <c r="M501" s="99"/>
      <c r="N501" s="99"/>
      <c r="O501" s="99"/>
      <c r="P501" s="99"/>
      <c r="Q501" s="100"/>
      <c r="R501" s="99"/>
      <c r="S501" s="101"/>
      <c r="T501" s="102"/>
      <c r="U501" s="100"/>
      <c r="V501" s="99"/>
      <c r="W501" s="99"/>
      <c r="X501" s="100"/>
      <c r="Y501" s="99"/>
      <c r="Z501" s="99"/>
      <c r="AA501" s="101"/>
      <c r="AB501" s="99"/>
      <c r="AC501" s="99"/>
      <c r="AD501" s="99"/>
      <c r="AE501" s="99"/>
      <c r="AF501" s="99"/>
      <c r="AG501" s="99"/>
      <c r="AH501" s="99"/>
      <c r="AI501" s="101"/>
      <c r="AJ501" s="99"/>
      <c r="AK501" s="99"/>
      <c r="AL501" s="99"/>
      <c r="AM501" s="99"/>
      <c r="AN501" s="99"/>
      <c r="AO501" s="99"/>
      <c r="AP501" s="99"/>
      <c r="AQ501" s="101"/>
      <c r="AR501" s="99"/>
      <c r="AS501" s="99"/>
      <c r="AT501" s="99"/>
      <c r="AU501" s="99"/>
      <c r="AV501" s="99"/>
      <c r="AW501" s="99"/>
      <c r="AX501" s="99"/>
      <c r="AY501" s="101"/>
      <c r="AZ501" s="99"/>
      <c r="BA501" s="99"/>
      <c r="BB501" s="99"/>
      <c r="BC501" s="99"/>
      <c r="BD501" s="99"/>
      <c r="BE501" s="99"/>
      <c r="BF501" s="99"/>
      <c r="BG501" s="101"/>
      <c r="BI501" s="51"/>
      <c r="BJ501" s="56"/>
      <c r="BL501" s="51"/>
      <c r="BM501" s="51"/>
      <c r="BN501" s="51"/>
      <c r="BO501" s="51"/>
      <c r="BP501" s="51"/>
      <c r="BQ501" s="51"/>
      <c r="BR501" s="51"/>
      <c r="BS501" s="51"/>
      <c r="BT501" s="51"/>
      <c r="BU501" s="51"/>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row>
    <row r="502" spans="1:102" s="50" customFormat="1" x14ac:dyDescent="0.3">
      <c r="A502" s="57"/>
      <c r="B502" s="59"/>
      <c r="C502" s="51"/>
      <c r="D502" s="51"/>
      <c r="E502" s="51"/>
      <c r="F502" s="51"/>
      <c r="G502" s="51"/>
      <c r="H502" s="51"/>
      <c r="I502" s="51"/>
      <c r="J502" s="51"/>
      <c r="K502" s="93"/>
      <c r="L502" s="98"/>
      <c r="M502" s="99"/>
      <c r="N502" s="99"/>
      <c r="O502" s="99"/>
      <c r="P502" s="99"/>
      <c r="Q502" s="100"/>
      <c r="R502" s="99"/>
      <c r="S502" s="101"/>
      <c r="T502" s="102"/>
      <c r="U502" s="100"/>
      <c r="V502" s="99"/>
      <c r="W502" s="99"/>
      <c r="X502" s="100"/>
      <c r="Y502" s="99"/>
      <c r="Z502" s="99"/>
      <c r="AA502" s="101"/>
      <c r="AB502" s="99"/>
      <c r="AC502" s="99"/>
      <c r="AD502" s="99"/>
      <c r="AE502" s="99"/>
      <c r="AF502" s="99"/>
      <c r="AG502" s="99"/>
      <c r="AH502" s="99"/>
      <c r="AI502" s="101"/>
      <c r="AJ502" s="99"/>
      <c r="AK502" s="99"/>
      <c r="AL502" s="99"/>
      <c r="AM502" s="99"/>
      <c r="AN502" s="99"/>
      <c r="AO502" s="99"/>
      <c r="AP502" s="99"/>
      <c r="AQ502" s="101"/>
      <c r="AR502" s="99"/>
      <c r="AS502" s="99"/>
      <c r="AT502" s="99"/>
      <c r="AU502" s="99"/>
      <c r="AV502" s="99"/>
      <c r="AW502" s="99"/>
      <c r="AX502" s="99"/>
      <c r="AY502" s="101"/>
      <c r="AZ502" s="99"/>
      <c r="BA502" s="99"/>
      <c r="BB502" s="99"/>
      <c r="BC502" s="99"/>
      <c r="BD502" s="99"/>
      <c r="BE502" s="99"/>
      <c r="BF502" s="99"/>
      <c r="BG502" s="101"/>
      <c r="BI502" s="51"/>
      <c r="BJ502" s="56"/>
      <c r="BL502" s="51"/>
      <c r="BM502" s="51"/>
      <c r="BN502" s="51"/>
      <c r="BO502" s="51"/>
      <c r="BP502" s="51"/>
      <c r="BQ502" s="51"/>
      <c r="BR502" s="51"/>
      <c r="BS502" s="51"/>
      <c r="BT502" s="51"/>
      <c r="BU502" s="51"/>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row>
    <row r="503" spans="1:102" s="50" customFormat="1" x14ac:dyDescent="0.3">
      <c r="A503" s="57"/>
      <c r="B503" s="59"/>
      <c r="C503" s="51"/>
      <c r="D503" s="51"/>
      <c r="E503" s="51"/>
      <c r="F503" s="51"/>
      <c r="G503" s="51"/>
      <c r="H503" s="51"/>
      <c r="I503" s="51"/>
      <c r="J503" s="51"/>
      <c r="K503" s="93"/>
      <c r="L503" s="98"/>
      <c r="M503" s="99"/>
      <c r="N503" s="99"/>
      <c r="O503" s="99"/>
      <c r="P503" s="99"/>
      <c r="Q503" s="100"/>
      <c r="R503" s="99"/>
      <c r="S503" s="101"/>
      <c r="T503" s="102"/>
      <c r="U503" s="100"/>
      <c r="V503" s="99"/>
      <c r="W503" s="99"/>
      <c r="X503" s="100"/>
      <c r="Y503" s="99"/>
      <c r="Z503" s="99"/>
      <c r="AA503" s="101"/>
      <c r="AB503" s="99"/>
      <c r="AC503" s="99"/>
      <c r="AD503" s="99"/>
      <c r="AE503" s="99"/>
      <c r="AF503" s="99"/>
      <c r="AG503" s="99"/>
      <c r="AH503" s="99"/>
      <c r="AI503" s="101"/>
      <c r="AJ503" s="99"/>
      <c r="AK503" s="99"/>
      <c r="AL503" s="99"/>
      <c r="AM503" s="99"/>
      <c r="AN503" s="99"/>
      <c r="AO503" s="99"/>
      <c r="AP503" s="99"/>
      <c r="AQ503" s="101"/>
      <c r="AR503" s="99"/>
      <c r="AS503" s="99"/>
      <c r="AT503" s="99"/>
      <c r="AU503" s="99"/>
      <c r="AV503" s="99"/>
      <c r="AW503" s="99"/>
      <c r="AX503" s="99"/>
      <c r="AY503" s="101"/>
      <c r="AZ503" s="99"/>
      <c r="BA503" s="99"/>
      <c r="BB503" s="99"/>
      <c r="BC503" s="99"/>
      <c r="BD503" s="99"/>
      <c r="BE503" s="99"/>
      <c r="BF503" s="99"/>
      <c r="BG503" s="101"/>
      <c r="BI503" s="51"/>
      <c r="BJ503" s="56"/>
      <c r="BL503" s="51"/>
      <c r="BM503" s="51"/>
      <c r="BN503" s="51"/>
      <c r="BO503" s="51"/>
      <c r="BP503" s="51"/>
      <c r="BQ503" s="51"/>
      <c r="BR503" s="51"/>
      <c r="BS503" s="51"/>
      <c r="BT503" s="51"/>
      <c r="BU503" s="51"/>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row>
    <row r="504" spans="1:102" s="50" customFormat="1" x14ac:dyDescent="0.3">
      <c r="A504" s="57"/>
      <c r="B504" s="59"/>
      <c r="C504" s="51"/>
      <c r="D504" s="51"/>
      <c r="E504" s="51"/>
      <c r="F504" s="51"/>
      <c r="G504" s="51"/>
      <c r="H504" s="51"/>
      <c r="I504" s="51"/>
      <c r="J504" s="51"/>
      <c r="K504" s="93"/>
      <c r="L504" s="98"/>
      <c r="M504" s="99"/>
      <c r="N504" s="99"/>
      <c r="O504" s="99"/>
      <c r="P504" s="99"/>
      <c r="Q504" s="100"/>
      <c r="R504" s="99"/>
      <c r="S504" s="101"/>
      <c r="T504" s="102"/>
      <c r="U504" s="100"/>
      <c r="V504" s="99"/>
      <c r="W504" s="99"/>
      <c r="X504" s="100"/>
      <c r="Y504" s="99"/>
      <c r="Z504" s="99"/>
      <c r="AA504" s="101"/>
      <c r="AB504" s="99"/>
      <c r="AC504" s="99"/>
      <c r="AD504" s="99"/>
      <c r="AE504" s="99"/>
      <c r="AF504" s="99"/>
      <c r="AG504" s="99"/>
      <c r="AH504" s="99"/>
      <c r="AI504" s="101"/>
      <c r="AJ504" s="99"/>
      <c r="AK504" s="99"/>
      <c r="AL504" s="99"/>
      <c r="AM504" s="99"/>
      <c r="AN504" s="99"/>
      <c r="AO504" s="99"/>
      <c r="AP504" s="99"/>
      <c r="AQ504" s="101"/>
      <c r="AR504" s="99"/>
      <c r="AS504" s="99"/>
      <c r="AT504" s="99"/>
      <c r="AU504" s="99"/>
      <c r="AV504" s="99"/>
      <c r="AW504" s="99"/>
      <c r="AX504" s="99"/>
      <c r="AY504" s="101"/>
      <c r="AZ504" s="99"/>
      <c r="BA504" s="99"/>
      <c r="BB504" s="99"/>
      <c r="BC504" s="99"/>
      <c r="BD504" s="99"/>
      <c r="BE504" s="99"/>
      <c r="BF504" s="99"/>
      <c r="BG504" s="101"/>
      <c r="BI504" s="51"/>
      <c r="BJ504" s="56"/>
      <c r="BL504" s="51"/>
      <c r="BM504" s="51"/>
      <c r="BN504" s="51"/>
      <c r="BO504" s="51"/>
      <c r="BP504" s="51"/>
      <c r="BQ504" s="51"/>
      <c r="BR504" s="51"/>
      <c r="BS504" s="51"/>
      <c r="BT504" s="51"/>
      <c r="BU504" s="51"/>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row>
    <row r="505" spans="1:102" s="50" customFormat="1" x14ac:dyDescent="0.3">
      <c r="A505" s="57"/>
      <c r="B505" s="59"/>
      <c r="C505" s="51"/>
      <c r="D505" s="51"/>
      <c r="E505" s="51"/>
      <c r="F505" s="51"/>
      <c r="G505" s="51"/>
      <c r="H505" s="51"/>
      <c r="I505" s="51"/>
      <c r="J505" s="51"/>
      <c r="K505" s="93"/>
      <c r="L505" s="98"/>
      <c r="M505" s="99"/>
      <c r="N505" s="99"/>
      <c r="O505" s="99"/>
      <c r="P505" s="99"/>
      <c r="Q505" s="100"/>
      <c r="R505" s="99"/>
      <c r="S505" s="101"/>
      <c r="T505" s="102"/>
      <c r="U505" s="100"/>
      <c r="V505" s="99"/>
      <c r="W505" s="99"/>
      <c r="X505" s="100"/>
      <c r="Y505" s="99"/>
      <c r="Z505" s="99"/>
      <c r="AA505" s="101"/>
      <c r="AB505" s="99"/>
      <c r="AC505" s="99"/>
      <c r="AD505" s="99"/>
      <c r="AE505" s="99"/>
      <c r="AF505" s="99"/>
      <c r="AG505" s="99"/>
      <c r="AH505" s="99"/>
      <c r="AI505" s="101"/>
      <c r="AJ505" s="99"/>
      <c r="AK505" s="99"/>
      <c r="AL505" s="99"/>
      <c r="AM505" s="99"/>
      <c r="AN505" s="99"/>
      <c r="AO505" s="99"/>
      <c r="AP505" s="99"/>
      <c r="AQ505" s="101"/>
      <c r="AR505" s="99"/>
      <c r="AS505" s="99"/>
      <c r="AT505" s="99"/>
      <c r="AU505" s="99"/>
      <c r="AV505" s="99"/>
      <c r="AW505" s="99"/>
      <c r="AX505" s="99"/>
      <c r="AY505" s="101"/>
      <c r="AZ505" s="99"/>
      <c r="BA505" s="99"/>
      <c r="BB505" s="99"/>
      <c r="BC505" s="99"/>
      <c r="BD505" s="99"/>
      <c r="BE505" s="99"/>
      <c r="BF505" s="99"/>
      <c r="BG505" s="101"/>
      <c r="BI505" s="51"/>
      <c r="BJ505" s="56"/>
      <c r="BL505" s="51"/>
      <c r="BM505" s="51"/>
      <c r="BN505" s="51"/>
      <c r="BO505" s="51"/>
      <c r="BP505" s="51"/>
      <c r="BQ505" s="51"/>
      <c r="BR505" s="51"/>
      <c r="BS505" s="51"/>
      <c r="BT505" s="51"/>
      <c r="BU505" s="51"/>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row>
    <row r="506" spans="1:102" s="50" customFormat="1" x14ac:dyDescent="0.3">
      <c r="A506" s="57"/>
      <c r="B506" s="59"/>
      <c r="C506" s="51"/>
      <c r="D506" s="51"/>
      <c r="E506" s="51"/>
      <c r="F506" s="51"/>
      <c r="G506" s="51"/>
      <c r="H506" s="51"/>
      <c r="I506" s="51"/>
      <c r="J506" s="51"/>
      <c r="K506" s="93"/>
      <c r="L506" s="98"/>
      <c r="M506" s="99"/>
      <c r="N506" s="99"/>
      <c r="O506" s="99"/>
      <c r="P506" s="99"/>
      <c r="Q506" s="100"/>
      <c r="R506" s="99"/>
      <c r="S506" s="101"/>
      <c r="T506" s="102"/>
      <c r="U506" s="100"/>
      <c r="V506" s="99"/>
      <c r="W506" s="99"/>
      <c r="X506" s="100"/>
      <c r="Y506" s="99"/>
      <c r="Z506" s="99"/>
      <c r="AA506" s="101"/>
      <c r="AB506" s="99"/>
      <c r="AC506" s="99"/>
      <c r="AD506" s="99"/>
      <c r="AE506" s="99"/>
      <c r="AF506" s="99"/>
      <c r="AG506" s="99"/>
      <c r="AH506" s="99"/>
      <c r="AI506" s="101"/>
      <c r="AJ506" s="99"/>
      <c r="AK506" s="99"/>
      <c r="AL506" s="99"/>
      <c r="AM506" s="99"/>
      <c r="AN506" s="99"/>
      <c r="AO506" s="99"/>
      <c r="AP506" s="99"/>
      <c r="AQ506" s="101"/>
      <c r="AR506" s="99"/>
      <c r="AS506" s="99"/>
      <c r="AT506" s="99"/>
      <c r="AU506" s="99"/>
      <c r="AV506" s="99"/>
      <c r="AW506" s="99"/>
      <c r="AX506" s="99"/>
      <c r="AY506" s="101"/>
      <c r="AZ506" s="99"/>
      <c r="BA506" s="99"/>
      <c r="BB506" s="99"/>
      <c r="BC506" s="99"/>
      <c r="BD506" s="99"/>
      <c r="BE506" s="99"/>
      <c r="BF506" s="99"/>
      <c r="BG506" s="101"/>
      <c r="BI506" s="51"/>
      <c r="BJ506" s="56"/>
      <c r="BL506" s="51"/>
      <c r="BM506" s="51"/>
      <c r="BN506" s="51"/>
      <c r="BO506" s="51"/>
      <c r="BP506" s="51"/>
      <c r="BQ506" s="51"/>
      <c r="BR506" s="51"/>
      <c r="BS506" s="51"/>
      <c r="BT506" s="51"/>
      <c r="BU506" s="51"/>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row>
    <row r="507" spans="1:102" s="50" customFormat="1" x14ac:dyDescent="0.3">
      <c r="A507" s="57"/>
      <c r="B507" s="59"/>
      <c r="C507" s="51"/>
      <c r="D507" s="51"/>
      <c r="E507" s="51"/>
      <c r="F507" s="51"/>
      <c r="G507" s="51"/>
      <c r="H507" s="51"/>
      <c r="I507" s="51"/>
      <c r="J507" s="51"/>
      <c r="K507" s="93"/>
      <c r="L507" s="98"/>
      <c r="M507" s="99"/>
      <c r="N507" s="99"/>
      <c r="O507" s="99"/>
      <c r="P507" s="99"/>
      <c r="Q507" s="100"/>
      <c r="R507" s="99"/>
      <c r="S507" s="101"/>
      <c r="T507" s="102"/>
      <c r="U507" s="100"/>
      <c r="V507" s="99"/>
      <c r="W507" s="99"/>
      <c r="X507" s="100"/>
      <c r="Y507" s="99"/>
      <c r="Z507" s="99"/>
      <c r="AA507" s="101"/>
      <c r="AB507" s="99"/>
      <c r="AC507" s="99"/>
      <c r="AD507" s="99"/>
      <c r="AE507" s="99"/>
      <c r="AF507" s="99"/>
      <c r="AG507" s="99"/>
      <c r="AH507" s="99"/>
      <c r="AI507" s="101"/>
      <c r="AJ507" s="99"/>
      <c r="AK507" s="99"/>
      <c r="AL507" s="99"/>
      <c r="AM507" s="99"/>
      <c r="AN507" s="99"/>
      <c r="AO507" s="99"/>
      <c r="AP507" s="99"/>
      <c r="AQ507" s="101"/>
      <c r="AR507" s="99"/>
      <c r="AS507" s="99"/>
      <c r="AT507" s="99"/>
      <c r="AU507" s="99"/>
      <c r="AV507" s="99"/>
      <c r="AW507" s="99"/>
      <c r="AX507" s="99"/>
      <c r="AY507" s="101"/>
      <c r="AZ507" s="99"/>
      <c r="BA507" s="99"/>
      <c r="BB507" s="99"/>
      <c r="BC507" s="99"/>
      <c r="BD507" s="99"/>
      <c r="BE507" s="99"/>
      <c r="BF507" s="99"/>
      <c r="BG507" s="101"/>
      <c r="BI507" s="51"/>
      <c r="BJ507" s="56"/>
      <c r="BL507" s="51"/>
      <c r="BM507" s="51"/>
      <c r="BN507" s="51"/>
      <c r="BO507" s="51"/>
      <c r="BP507" s="51"/>
      <c r="BQ507" s="51"/>
      <c r="BR507" s="51"/>
      <c r="BS507" s="51"/>
      <c r="BT507" s="51"/>
      <c r="BU507" s="51"/>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row>
    <row r="508" spans="1:102" s="50" customFormat="1" x14ac:dyDescent="0.3">
      <c r="A508" s="57"/>
      <c r="B508" s="59"/>
      <c r="C508" s="51"/>
      <c r="D508" s="51"/>
      <c r="E508" s="51"/>
      <c r="F508" s="51"/>
      <c r="G508" s="51"/>
      <c r="H508" s="51"/>
      <c r="I508" s="51"/>
      <c r="J508" s="51"/>
      <c r="K508" s="93"/>
      <c r="L508" s="98"/>
      <c r="M508" s="99"/>
      <c r="N508" s="99"/>
      <c r="O508" s="99"/>
      <c r="P508" s="99"/>
      <c r="Q508" s="100"/>
      <c r="R508" s="99"/>
      <c r="S508" s="101"/>
      <c r="T508" s="102"/>
      <c r="U508" s="100"/>
      <c r="V508" s="99"/>
      <c r="W508" s="99"/>
      <c r="X508" s="100"/>
      <c r="Y508" s="99"/>
      <c r="Z508" s="99"/>
      <c r="AA508" s="101"/>
      <c r="AB508" s="99"/>
      <c r="AC508" s="99"/>
      <c r="AD508" s="99"/>
      <c r="AE508" s="99"/>
      <c r="AF508" s="99"/>
      <c r="AG508" s="99"/>
      <c r="AH508" s="99"/>
      <c r="AI508" s="101"/>
      <c r="AJ508" s="99"/>
      <c r="AK508" s="99"/>
      <c r="AL508" s="99"/>
      <c r="AM508" s="99"/>
      <c r="AN508" s="99"/>
      <c r="AO508" s="99"/>
      <c r="AP508" s="99"/>
      <c r="AQ508" s="101"/>
      <c r="AR508" s="99"/>
      <c r="AS508" s="99"/>
      <c r="AT508" s="99"/>
      <c r="AU508" s="99"/>
      <c r="AV508" s="99"/>
      <c r="AW508" s="99"/>
      <c r="AX508" s="99"/>
      <c r="AY508" s="101"/>
      <c r="AZ508" s="99"/>
      <c r="BA508" s="99"/>
      <c r="BB508" s="99"/>
      <c r="BC508" s="99"/>
      <c r="BD508" s="99"/>
      <c r="BE508" s="99"/>
      <c r="BF508" s="99"/>
      <c r="BG508" s="101"/>
      <c r="BI508" s="51"/>
      <c r="BJ508" s="56"/>
      <c r="BL508" s="51"/>
      <c r="BM508" s="51"/>
      <c r="BN508" s="51"/>
      <c r="BO508" s="51"/>
      <c r="BP508" s="51"/>
      <c r="BQ508" s="51"/>
      <c r="BR508" s="51"/>
      <c r="BS508" s="51"/>
      <c r="BT508" s="51"/>
      <c r="BU508" s="51"/>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row>
    <row r="509" spans="1:102" s="50" customFormat="1" x14ac:dyDescent="0.3">
      <c r="A509" s="57"/>
      <c r="B509" s="59"/>
      <c r="C509" s="51"/>
      <c r="D509" s="51"/>
      <c r="E509" s="51"/>
      <c r="F509" s="51"/>
      <c r="G509" s="51"/>
      <c r="H509" s="51"/>
      <c r="I509" s="51"/>
      <c r="J509" s="51"/>
      <c r="K509" s="93"/>
      <c r="L509" s="98"/>
      <c r="M509" s="99"/>
      <c r="N509" s="99"/>
      <c r="O509" s="99"/>
      <c r="P509" s="99"/>
      <c r="Q509" s="100"/>
      <c r="R509" s="99"/>
      <c r="S509" s="101"/>
      <c r="T509" s="102"/>
      <c r="U509" s="100"/>
      <c r="V509" s="99"/>
      <c r="W509" s="99"/>
      <c r="X509" s="100"/>
      <c r="Y509" s="99"/>
      <c r="Z509" s="99"/>
      <c r="AA509" s="101"/>
      <c r="AB509" s="99"/>
      <c r="AC509" s="99"/>
      <c r="AD509" s="99"/>
      <c r="AE509" s="99"/>
      <c r="AF509" s="99"/>
      <c r="AG509" s="99"/>
      <c r="AH509" s="99"/>
      <c r="AI509" s="101"/>
      <c r="AJ509" s="99"/>
      <c r="AK509" s="99"/>
      <c r="AL509" s="99"/>
      <c r="AM509" s="99"/>
      <c r="AN509" s="99"/>
      <c r="AO509" s="99"/>
      <c r="AP509" s="99"/>
      <c r="AQ509" s="101"/>
      <c r="AR509" s="99"/>
      <c r="AS509" s="99"/>
      <c r="AT509" s="99"/>
      <c r="AU509" s="99"/>
      <c r="AV509" s="99"/>
      <c r="AW509" s="99"/>
      <c r="AX509" s="99"/>
      <c r="AY509" s="101"/>
      <c r="AZ509" s="99"/>
      <c r="BA509" s="99"/>
      <c r="BB509" s="99"/>
      <c r="BC509" s="99"/>
      <c r="BD509" s="99"/>
      <c r="BE509" s="99"/>
      <c r="BF509" s="99"/>
      <c r="BG509" s="101"/>
      <c r="BI509" s="51"/>
      <c r="BJ509" s="56"/>
      <c r="BL509" s="51"/>
      <c r="BM509" s="51"/>
      <c r="BN509" s="51"/>
      <c r="BO509" s="51"/>
      <c r="BP509" s="51"/>
      <c r="BQ509" s="51"/>
      <c r="BR509" s="51"/>
      <c r="BS509" s="51"/>
      <c r="BT509" s="51"/>
      <c r="BU509" s="51"/>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row>
    <row r="510" spans="1:102" s="50" customFormat="1" x14ac:dyDescent="0.3">
      <c r="A510" s="57"/>
      <c r="B510" s="59"/>
      <c r="C510" s="51"/>
      <c r="D510" s="51"/>
      <c r="E510" s="51"/>
      <c r="F510" s="51"/>
      <c r="G510" s="51"/>
      <c r="H510" s="51"/>
      <c r="I510" s="51"/>
      <c r="J510" s="51"/>
      <c r="K510" s="93"/>
      <c r="L510" s="98"/>
      <c r="M510" s="99"/>
      <c r="N510" s="99"/>
      <c r="O510" s="99"/>
      <c r="P510" s="99"/>
      <c r="Q510" s="100"/>
      <c r="R510" s="99"/>
      <c r="S510" s="101"/>
      <c r="T510" s="102"/>
      <c r="U510" s="100"/>
      <c r="V510" s="99"/>
      <c r="W510" s="99"/>
      <c r="X510" s="100"/>
      <c r="Y510" s="99"/>
      <c r="Z510" s="99"/>
      <c r="AA510" s="101"/>
      <c r="AB510" s="99"/>
      <c r="AC510" s="99"/>
      <c r="AD510" s="99"/>
      <c r="AE510" s="99"/>
      <c r="AF510" s="99"/>
      <c r="AG510" s="99"/>
      <c r="AH510" s="99"/>
      <c r="AI510" s="101"/>
      <c r="AJ510" s="99"/>
      <c r="AK510" s="99"/>
      <c r="AL510" s="99"/>
      <c r="AM510" s="99"/>
      <c r="AN510" s="99"/>
      <c r="AO510" s="99"/>
      <c r="AP510" s="99"/>
      <c r="AQ510" s="101"/>
      <c r="AR510" s="99"/>
      <c r="AS510" s="99"/>
      <c r="AT510" s="99"/>
      <c r="AU510" s="99"/>
      <c r="AV510" s="99"/>
      <c r="AW510" s="99"/>
      <c r="AX510" s="99"/>
      <c r="AY510" s="101"/>
      <c r="AZ510" s="99"/>
      <c r="BA510" s="99"/>
      <c r="BB510" s="99"/>
      <c r="BC510" s="99"/>
      <c r="BD510" s="99"/>
      <c r="BE510" s="99"/>
      <c r="BF510" s="99"/>
      <c r="BG510" s="101"/>
      <c r="BI510" s="51"/>
      <c r="BJ510" s="56"/>
      <c r="BL510" s="51"/>
      <c r="BM510" s="51"/>
      <c r="BN510" s="51"/>
      <c r="BO510" s="51"/>
      <c r="BP510" s="51"/>
      <c r="BQ510" s="51"/>
      <c r="BR510" s="51"/>
      <c r="BS510" s="51"/>
      <c r="BT510" s="51"/>
      <c r="BU510" s="51"/>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row>
    <row r="511" spans="1:102" s="50" customFormat="1" x14ac:dyDescent="0.3">
      <c r="A511" s="57"/>
      <c r="B511" s="59"/>
      <c r="C511" s="51"/>
      <c r="D511" s="51"/>
      <c r="E511" s="51"/>
      <c r="F511" s="51"/>
      <c r="G511" s="51"/>
      <c r="H511" s="51"/>
      <c r="I511" s="51"/>
      <c r="J511" s="51"/>
      <c r="K511" s="93"/>
      <c r="L511" s="98"/>
      <c r="M511" s="99"/>
      <c r="N511" s="99"/>
      <c r="O511" s="99"/>
      <c r="P511" s="99"/>
      <c r="Q511" s="100"/>
      <c r="R511" s="99"/>
      <c r="S511" s="101"/>
      <c r="T511" s="102"/>
      <c r="U511" s="100"/>
      <c r="V511" s="99"/>
      <c r="W511" s="99"/>
      <c r="X511" s="100"/>
      <c r="Y511" s="99"/>
      <c r="Z511" s="99"/>
      <c r="AA511" s="101"/>
      <c r="AB511" s="99"/>
      <c r="AC511" s="99"/>
      <c r="AD511" s="99"/>
      <c r="AE511" s="99"/>
      <c r="AF511" s="99"/>
      <c r="AG511" s="99"/>
      <c r="AH511" s="99"/>
      <c r="AI511" s="101"/>
      <c r="AJ511" s="99"/>
      <c r="AK511" s="99"/>
      <c r="AL511" s="99"/>
      <c r="AM511" s="99"/>
      <c r="AN511" s="99"/>
      <c r="AO511" s="99"/>
      <c r="AP511" s="99"/>
      <c r="AQ511" s="101"/>
      <c r="AR511" s="99"/>
      <c r="AS511" s="99"/>
      <c r="AT511" s="99"/>
      <c r="AU511" s="99"/>
      <c r="AV511" s="99"/>
      <c r="AW511" s="99"/>
      <c r="AX511" s="99"/>
      <c r="AY511" s="101"/>
      <c r="AZ511" s="99"/>
      <c r="BA511" s="99"/>
      <c r="BB511" s="99"/>
      <c r="BC511" s="99"/>
      <c r="BD511" s="99"/>
      <c r="BE511" s="99"/>
      <c r="BF511" s="99"/>
      <c r="BG511" s="101"/>
      <c r="BI511" s="51"/>
      <c r="BJ511" s="56"/>
      <c r="BL511" s="51"/>
      <c r="BM511" s="51"/>
      <c r="BN511" s="51"/>
      <c r="BO511" s="51"/>
      <c r="BP511" s="51"/>
      <c r="BQ511" s="51"/>
      <c r="BR511" s="51"/>
      <c r="BS511" s="51"/>
      <c r="BT511" s="51"/>
      <c r="BU511" s="51"/>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row>
    <row r="512" spans="1:102" s="50" customFormat="1" x14ac:dyDescent="0.3">
      <c r="A512" s="57"/>
      <c r="B512" s="59"/>
      <c r="C512" s="51"/>
      <c r="D512" s="51"/>
      <c r="E512" s="51"/>
      <c r="F512" s="51"/>
      <c r="G512" s="51"/>
      <c r="H512" s="51"/>
      <c r="I512" s="51"/>
      <c r="J512" s="51"/>
      <c r="K512" s="93"/>
      <c r="L512" s="98"/>
      <c r="M512" s="99"/>
      <c r="N512" s="99"/>
      <c r="O512" s="99"/>
      <c r="P512" s="99"/>
      <c r="Q512" s="100"/>
      <c r="R512" s="99"/>
      <c r="S512" s="101"/>
      <c r="T512" s="102"/>
      <c r="U512" s="100"/>
      <c r="V512" s="99"/>
      <c r="W512" s="99"/>
      <c r="X512" s="100"/>
      <c r="Y512" s="99"/>
      <c r="Z512" s="99"/>
      <c r="AA512" s="101"/>
      <c r="AB512" s="99"/>
      <c r="AC512" s="99"/>
      <c r="AD512" s="99"/>
      <c r="AE512" s="99"/>
      <c r="AF512" s="99"/>
      <c r="AG512" s="99"/>
      <c r="AH512" s="99"/>
      <c r="AI512" s="101"/>
      <c r="AJ512" s="99"/>
      <c r="AK512" s="99"/>
      <c r="AL512" s="99"/>
      <c r="AM512" s="99"/>
      <c r="AN512" s="99"/>
      <c r="AO512" s="99"/>
      <c r="AP512" s="99"/>
      <c r="AQ512" s="101"/>
      <c r="AR512" s="99"/>
      <c r="AS512" s="99"/>
      <c r="AT512" s="99"/>
      <c r="AU512" s="99"/>
      <c r="AV512" s="99"/>
      <c r="AW512" s="99"/>
      <c r="AX512" s="99"/>
      <c r="AY512" s="101"/>
      <c r="AZ512" s="99"/>
      <c r="BA512" s="99"/>
      <c r="BB512" s="99"/>
      <c r="BC512" s="99"/>
      <c r="BD512" s="99"/>
      <c r="BE512" s="99"/>
      <c r="BF512" s="99"/>
      <c r="BG512" s="101"/>
      <c r="BI512" s="51"/>
      <c r="BJ512" s="56"/>
      <c r="BL512" s="51"/>
      <c r="BM512" s="51"/>
      <c r="BN512" s="51"/>
      <c r="BO512" s="51"/>
      <c r="BP512" s="51"/>
      <c r="BQ512" s="51"/>
      <c r="BR512" s="51"/>
      <c r="BS512" s="51"/>
      <c r="BT512" s="51"/>
      <c r="BU512" s="51"/>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row>
    <row r="513" spans="1:102" s="50" customFormat="1" x14ac:dyDescent="0.3">
      <c r="A513" s="57"/>
      <c r="B513" s="59"/>
      <c r="C513" s="51"/>
      <c r="D513" s="51"/>
      <c r="E513" s="51"/>
      <c r="F513" s="51"/>
      <c r="G513" s="51"/>
      <c r="H513" s="51"/>
      <c r="I513" s="51"/>
      <c r="J513" s="51"/>
      <c r="K513" s="93"/>
      <c r="L513" s="98"/>
      <c r="M513" s="99"/>
      <c r="N513" s="99"/>
      <c r="O513" s="99"/>
      <c r="P513" s="99"/>
      <c r="Q513" s="100"/>
      <c r="R513" s="99"/>
      <c r="S513" s="101"/>
      <c r="T513" s="102"/>
      <c r="U513" s="100"/>
      <c r="V513" s="99"/>
      <c r="W513" s="99"/>
      <c r="X513" s="100"/>
      <c r="Y513" s="99"/>
      <c r="Z513" s="99"/>
      <c r="AA513" s="101"/>
      <c r="AB513" s="99"/>
      <c r="AC513" s="99"/>
      <c r="AD513" s="99"/>
      <c r="AE513" s="99"/>
      <c r="AF513" s="99"/>
      <c r="AG513" s="99"/>
      <c r="AH513" s="99"/>
      <c r="AI513" s="101"/>
      <c r="AJ513" s="99"/>
      <c r="AK513" s="99"/>
      <c r="AL513" s="99"/>
      <c r="AM513" s="99"/>
      <c r="AN513" s="99"/>
      <c r="AO513" s="99"/>
      <c r="AP513" s="99"/>
      <c r="AQ513" s="101"/>
      <c r="AR513" s="99"/>
      <c r="AS513" s="99"/>
      <c r="AT513" s="99"/>
      <c r="AU513" s="99"/>
      <c r="AV513" s="99"/>
      <c r="AW513" s="99"/>
      <c r="AX513" s="99"/>
      <c r="AY513" s="101"/>
      <c r="AZ513" s="99"/>
      <c r="BA513" s="99"/>
      <c r="BB513" s="99"/>
      <c r="BC513" s="99"/>
      <c r="BD513" s="99"/>
      <c r="BE513" s="99"/>
      <c r="BF513" s="99"/>
      <c r="BG513" s="101"/>
      <c r="BI513" s="51"/>
      <c r="BJ513" s="56"/>
      <c r="BL513" s="51"/>
      <c r="BM513" s="51"/>
      <c r="BN513" s="51"/>
      <c r="BO513" s="51"/>
      <c r="BP513" s="51"/>
      <c r="BQ513" s="51"/>
      <c r="BR513" s="51"/>
      <c r="BS513" s="51"/>
      <c r="BT513" s="51"/>
      <c r="BU513" s="51"/>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row>
    <row r="514" spans="1:102" s="50" customFormat="1" x14ac:dyDescent="0.3">
      <c r="A514" s="57"/>
      <c r="B514" s="59"/>
      <c r="C514" s="51"/>
      <c r="D514" s="51"/>
      <c r="E514" s="51"/>
      <c r="F514" s="51"/>
      <c r="G514" s="51"/>
      <c r="H514" s="51"/>
      <c r="I514" s="51"/>
      <c r="J514" s="51"/>
      <c r="K514" s="93"/>
      <c r="L514" s="98"/>
      <c r="M514" s="99"/>
      <c r="N514" s="99"/>
      <c r="O514" s="99"/>
      <c r="P514" s="99"/>
      <c r="Q514" s="100"/>
      <c r="R514" s="99"/>
      <c r="S514" s="101"/>
      <c r="T514" s="102"/>
      <c r="U514" s="100"/>
      <c r="V514" s="99"/>
      <c r="W514" s="99"/>
      <c r="X514" s="100"/>
      <c r="Y514" s="99"/>
      <c r="Z514" s="99"/>
      <c r="AA514" s="101"/>
      <c r="AB514" s="99"/>
      <c r="AC514" s="99"/>
      <c r="AD514" s="99"/>
      <c r="AE514" s="99"/>
      <c r="AF514" s="99"/>
      <c r="AG514" s="99"/>
      <c r="AH514" s="99"/>
      <c r="AI514" s="101"/>
      <c r="AJ514" s="99"/>
      <c r="AK514" s="99"/>
      <c r="AL514" s="99"/>
      <c r="AM514" s="99"/>
      <c r="AN514" s="99"/>
      <c r="AO514" s="99"/>
      <c r="AP514" s="99"/>
      <c r="AQ514" s="101"/>
      <c r="AR514" s="99"/>
      <c r="AS514" s="99"/>
      <c r="AT514" s="99"/>
      <c r="AU514" s="99"/>
      <c r="AV514" s="99"/>
      <c r="AW514" s="99"/>
      <c r="AX514" s="99"/>
      <c r="AY514" s="101"/>
      <c r="AZ514" s="99"/>
      <c r="BA514" s="99"/>
      <c r="BB514" s="99"/>
      <c r="BC514" s="99"/>
      <c r="BD514" s="99"/>
      <c r="BE514" s="99"/>
      <c r="BF514" s="99"/>
      <c r="BG514" s="101"/>
      <c r="BI514" s="51"/>
      <c r="BJ514" s="56"/>
      <c r="BL514" s="51"/>
      <c r="BM514" s="51"/>
      <c r="BN514" s="51"/>
      <c r="BO514" s="51"/>
      <c r="BP514" s="51"/>
      <c r="BQ514" s="51"/>
      <c r="BR514" s="51"/>
      <c r="BS514" s="51"/>
      <c r="BT514" s="51"/>
      <c r="BU514" s="51"/>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row>
    <row r="515" spans="1:102" s="50" customFormat="1" x14ac:dyDescent="0.3">
      <c r="A515" s="57"/>
      <c r="B515" s="59"/>
      <c r="C515" s="51"/>
      <c r="D515" s="51"/>
      <c r="E515" s="51"/>
      <c r="F515" s="51"/>
      <c r="G515" s="51"/>
      <c r="H515" s="51"/>
      <c r="I515" s="51"/>
      <c r="J515" s="51"/>
      <c r="K515" s="93"/>
      <c r="L515" s="98"/>
      <c r="M515" s="99"/>
      <c r="N515" s="99"/>
      <c r="O515" s="99"/>
      <c r="P515" s="99"/>
      <c r="Q515" s="100"/>
      <c r="R515" s="99"/>
      <c r="S515" s="101"/>
      <c r="T515" s="102"/>
      <c r="U515" s="100"/>
      <c r="V515" s="99"/>
      <c r="W515" s="99"/>
      <c r="X515" s="100"/>
      <c r="Y515" s="99"/>
      <c r="Z515" s="99"/>
      <c r="AA515" s="101"/>
      <c r="AB515" s="99"/>
      <c r="AC515" s="99"/>
      <c r="AD515" s="99"/>
      <c r="AE515" s="99"/>
      <c r="AF515" s="99"/>
      <c r="AG515" s="99"/>
      <c r="AH515" s="99"/>
      <c r="AI515" s="101"/>
      <c r="AJ515" s="99"/>
      <c r="AK515" s="99"/>
      <c r="AL515" s="99"/>
      <c r="AM515" s="99"/>
      <c r="AN515" s="99"/>
      <c r="AO515" s="99"/>
      <c r="AP515" s="99"/>
      <c r="AQ515" s="101"/>
      <c r="AR515" s="99"/>
      <c r="AS515" s="99"/>
      <c r="AT515" s="99"/>
      <c r="AU515" s="99"/>
      <c r="AV515" s="99"/>
      <c r="AW515" s="99"/>
      <c r="AX515" s="99"/>
      <c r="AY515" s="101"/>
      <c r="AZ515" s="99"/>
      <c r="BA515" s="99"/>
      <c r="BB515" s="99"/>
      <c r="BC515" s="99"/>
      <c r="BD515" s="99"/>
      <c r="BE515" s="99"/>
      <c r="BF515" s="99"/>
      <c r="BG515" s="101"/>
      <c r="BI515" s="51"/>
      <c r="BJ515" s="56"/>
      <c r="BL515" s="51"/>
      <c r="BM515" s="51"/>
      <c r="BN515" s="51"/>
      <c r="BO515" s="51"/>
      <c r="BP515" s="51"/>
      <c r="BQ515" s="51"/>
      <c r="BR515" s="51"/>
      <c r="BS515" s="51"/>
      <c r="BT515" s="51"/>
      <c r="BU515" s="51"/>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row>
    <row r="516" spans="1:102" s="50" customFormat="1" x14ac:dyDescent="0.3">
      <c r="A516" s="57"/>
      <c r="B516" s="59"/>
      <c r="C516" s="51"/>
      <c r="D516" s="51"/>
      <c r="E516" s="51"/>
      <c r="F516" s="51"/>
      <c r="G516" s="51"/>
      <c r="H516" s="51"/>
      <c r="I516" s="51"/>
      <c r="J516" s="51"/>
      <c r="K516" s="93"/>
      <c r="L516" s="98"/>
      <c r="M516" s="99"/>
      <c r="N516" s="99"/>
      <c r="O516" s="99"/>
      <c r="P516" s="99"/>
      <c r="Q516" s="100"/>
      <c r="R516" s="99"/>
      <c r="S516" s="101"/>
      <c r="T516" s="102"/>
      <c r="U516" s="100"/>
      <c r="V516" s="99"/>
      <c r="W516" s="99"/>
      <c r="X516" s="100"/>
      <c r="Y516" s="99"/>
      <c r="Z516" s="99"/>
      <c r="AA516" s="101"/>
      <c r="AB516" s="99"/>
      <c r="AC516" s="99"/>
      <c r="AD516" s="99"/>
      <c r="AE516" s="99"/>
      <c r="AF516" s="99"/>
      <c r="AG516" s="99"/>
      <c r="AH516" s="99"/>
      <c r="AI516" s="101"/>
      <c r="AJ516" s="99"/>
      <c r="AK516" s="99"/>
      <c r="AL516" s="99"/>
      <c r="AM516" s="99"/>
      <c r="AN516" s="99"/>
      <c r="AO516" s="99"/>
      <c r="AP516" s="99"/>
      <c r="AQ516" s="101"/>
      <c r="AR516" s="99"/>
      <c r="AS516" s="99"/>
      <c r="AT516" s="99"/>
      <c r="AU516" s="99"/>
      <c r="AV516" s="99"/>
      <c r="AW516" s="99"/>
      <c r="AX516" s="99"/>
      <c r="AY516" s="101"/>
      <c r="AZ516" s="99"/>
      <c r="BA516" s="99"/>
      <c r="BB516" s="99"/>
      <c r="BC516" s="99"/>
      <c r="BD516" s="99"/>
      <c r="BE516" s="99"/>
      <c r="BF516" s="99"/>
      <c r="BG516" s="101"/>
      <c r="BI516" s="51"/>
      <c r="BJ516" s="56"/>
      <c r="BL516" s="51"/>
      <c r="BM516" s="51"/>
      <c r="BN516" s="51"/>
      <c r="BO516" s="51"/>
      <c r="BP516" s="51"/>
      <c r="BQ516" s="51"/>
      <c r="BR516" s="51"/>
      <c r="BS516" s="51"/>
      <c r="BT516" s="51"/>
      <c r="BU516" s="51"/>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row>
    <row r="517" spans="1:102" s="50" customFormat="1" x14ac:dyDescent="0.3">
      <c r="A517" s="57"/>
      <c r="B517" s="59"/>
      <c r="C517" s="51"/>
      <c r="D517" s="51"/>
      <c r="E517" s="51"/>
      <c r="F517" s="51"/>
      <c r="G517" s="51"/>
      <c r="H517" s="51"/>
      <c r="I517" s="51"/>
      <c r="J517" s="51"/>
      <c r="K517" s="93"/>
      <c r="L517" s="98"/>
      <c r="M517" s="99"/>
      <c r="N517" s="99"/>
      <c r="O517" s="99"/>
      <c r="P517" s="99"/>
      <c r="Q517" s="100"/>
      <c r="R517" s="99"/>
      <c r="S517" s="101"/>
      <c r="T517" s="102"/>
      <c r="U517" s="100"/>
      <c r="V517" s="99"/>
      <c r="W517" s="99"/>
      <c r="X517" s="100"/>
      <c r="Y517" s="99"/>
      <c r="Z517" s="99"/>
      <c r="AA517" s="101"/>
      <c r="AB517" s="99"/>
      <c r="AC517" s="99"/>
      <c r="AD517" s="99"/>
      <c r="AE517" s="99"/>
      <c r="AF517" s="99"/>
      <c r="AG517" s="99"/>
      <c r="AH517" s="99"/>
      <c r="AI517" s="101"/>
      <c r="AJ517" s="99"/>
      <c r="AK517" s="99"/>
      <c r="AL517" s="99"/>
      <c r="AM517" s="99"/>
      <c r="AN517" s="99"/>
      <c r="AO517" s="99"/>
      <c r="AP517" s="99"/>
      <c r="AQ517" s="101"/>
      <c r="AR517" s="99"/>
      <c r="AS517" s="99"/>
      <c r="AT517" s="99"/>
      <c r="AU517" s="99"/>
      <c r="AV517" s="99"/>
      <c r="AW517" s="99"/>
      <c r="AX517" s="99"/>
      <c r="AY517" s="101"/>
      <c r="AZ517" s="99"/>
      <c r="BA517" s="99"/>
      <c r="BB517" s="99"/>
      <c r="BC517" s="99"/>
      <c r="BD517" s="99"/>
      <c r="BE517" s="99"/>
      <c r="BF517" s="99"/>
      <c r="BG517" s="101"/>
      <c r="BI517" s="51"/>
      <c r="BJ517" s="56"/>
      <c r="BL517" s="51"/>
      <c r="BM517" s="51"/>
      <c r="BN517" s="51"/>
      <c r="BO517" s="51"/>
      <c r="BP517" s="51"/>
      <c r="BQ517" s="51"/>
      <c r="BR517" s="51"/>
      <c r="BS517" s="51"/>
      <c r="BT517" s="51"/>
      <c r="BU517" s="51"/>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row>
    <row r="518" spans="1:102" s="50" customFormat="1" x14ac:dyDescent="0.3">
      <c r="A518" s="57"/>
      <c r="B518" s="59"/>
      <c r="C518" s="51"/>
      <c r="D518" s="51"/>
      <c r="E518" s="51"/>
      <c r="F518" s="51"/>
      <c r="G518" s="51"/>
      <c r="H518" s="51"/>
      <c r="I518" s="51"/>
      <c r="J518" s="51"/>
      <c r="K518" s="93"/>
      <c r="L518" s="98"/>
      <c r="M518" s="99"/>
      <c r="N518" s="99"/>
      <c r="O518" s="99"/>
      <c r="P518" s="99"/>
      <c r="Q518" s="100"/>
      <c r="R518" s="99"/>
      <c r="S518" s="101"/>
      <c r="T518" s="102"/>
      <c r="U518" s="100"/>
      <c r="V518" s="99"/>
      <c r="W518" s="99"/>
      <c r="X518" s="100"/>
      <c r="Y518" s="99"/>
      <c r="Z518" s="99"/>
      <c r="AA518" s="101"/>
      <c r="AB518" s="99"/>
      <c r="AC518" s="99"/>
      <c r="AD518" s="99"/>
      <c r="AE518" s="99"/>
      <c r="AF518" s="99"/>
      <c r="AG518" s="99"/>
      <c r="AH518" s="99"/>
      <c r="AI518" s="101"/>
      <c r="AJ518" s="99"/>
      <c r="AK518" s="99"/>
      <c r="AL518" s="99"/>
      <c r="AM518" s="99"/>
      <c r="AN518" s="99"/>
      <c r="AO518" s="99"/>
      <c r="AP518" s="99"/>
      <c r="AQ518" s="101"/>
      <c r="AR518" s="99"/>
      <c r="AS518" s="99"/>
      <c r="AT518" s="99"/>
      <c r="AU518" s="99"/>
      <c r="AV518" s="99"/>
      <c r="AW518" s="99"/>
      <c r="AX518" s="99"/>
      <c r="AY518" s="101"/>
      <c r="AZ518" s="99"/>
      <c r="BA518" s="99"/>
      <c r="BB518" s="99"/>
      <c r="BC518" s="99"/>
      <c r="BD518" s="99"/>
      <c r="BE518" s="99"/>
      <c r="BF518" s="99"/>
      <c r="BG518" s="101"/>
      <c r="BI518" s="51"/>
      <c r="BJ518" s="56"/>
      <c r="BL518" s="51"/>
      <c r="BM518" s="51"/>
      <c r="BN518" s="51"/>
      <c r="BO518" s="51"/>
      <c r="BP518" s="51"/>
      <c r="BQ518" s="51"/>
      <c r="BR518" s="51"/>
      <c r="BS518" s="51"/>
      <c r="BT518" s="51"/>
      <c r="BU518" s="51"/>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row>
    <row r="519" spans="1:102" s="50" customFormat="1" x14ac:dyDescent="0.3">
      <c r="A519" s="57"/>
      <c r="B519" s="59"/>
      <c r="C519" s="51"/>
      <c r="D519" s="51"/>
      <c r="E519" s="51"/>
      <c r="F519" s="51"/>
      <c r="G519" s="51"/>
      <c r="H519" s="51"/>
      <c r="I519" s="51"/>
      <c r="J519" s="51"/>
      <c r="K519" s="93"/>
      <c r="L519" s="98"/>
      <c r="M519" s="99"/>
      <c r="N519" s="99"/>
      <c r="O519" s="99"/>
      <c r="P519" s="99"/>
      <c r="Q519" s="100"/>
      <c r="R519" s="99"/>
      <c r="S519" s="101"/>
      <c r="T519" s="102"/>
      <c r="U519" s="100"/>
      <c r="V519" s="99"/>
      <c r="W519" s="99"/>
      <c r="X519" s="100"/>
      <c r="Y519" s="99"/>
      <c r="Z519" s="99"/>
      <c r="AA519" s="101"/>
      <c r="AB519" s="99"/>
      <c r="AC519" s="99"/>
      <c r="AD519" s="99"/>
      <c r="AE519" s="99"/>
      <c r="AF519" s="99"/>
      <c r="AG519" s="99"/>
      <c r="AH519" s="99"/>
      <c r="AI519" s="101"/>
      <c r="AJ519" s="99"/>
      <c r="AK519" s="99"/>
      <c r="AL519" s="99"/>
      <c r="AM519" s="99"/>
      <c r="AN519" s="99"/>
      <c r="AO519" s="99"/>
      <c r="AP519" s="99"/>
      <c r="AQ519" s="101"/>
      <c r="AR519" s="99"/>
      <c r="AS519" s="99"/>
      <c r="AT519" s="99"/>
      <c r="AU519" s="99"/>
      <c r="AV519" s="99"/>
      <c r="AW519" s="99"/>
      <c r="AX519" s="99"/>
      <c r="AY519" s="101"/>
      <c r="AZ519" s="99"/>
      <c r="BA519" s="99"/>
      <c r="BB519" s="99"/>
      <c r="BC519" s="99"/>
      <c r="BD519" s="99"/>
      <c r="BE519" s="99"/>
      <c r="BF519" s="99"/>
      <c r="BG519" s="101"/>
      <c r="BI519" s="51"/>
      <c r="BJ519" s="56"/>
      <c r="BL519" s="51"/>
      <c r="BM519" s="51"/>
      <c r="BN519" s="51"/>
      <c r="BO519" s="51"/>
      <c r="BP519" s="51"/>
      <c r="BQ519" s="51"/>
      <c r="BR519" s="51"/>
      <c r="BS519" s="51"/>
      <c r="BT519" s="51"/>
      <c r="BU519" s="51"/>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row>
    <row r="520" spans="1:102" s="50" customFormat="1" x14ac:dyDescent="0.3">
      <c r="A520" s="57"/>
      <c r="B520" s="59"/>
      <c r="C520" s="51"/>
      <c r="D520" s="51"/>
      <c r="E520" s="51"/>
      <c r="F520" s="51"/>
      <c r="G520" s="51"/>
      <c r="H520" s="51"/>
      <c r="I520" s="51"/>
      <c r="J520" s="51"/>
      <c r="K520" s="93"/>
      <c r="L520" s="98"/>
      <c r="M520" s="99"/>
      <c r="N520" s="99"/>
      <c r="O520" s="99"/>
      <c r="P520" s="99"/>
      <c r="Q520" s="100"/>
      <c r="R520" s="99"/>
      <c r="S520" s="101"/>
      <c r="T520" s="102"/>
      <c r="U520" s="100"/>
      <c r="V520" s="99"/>
      <c r="W520" s="99"/>
      <c r="X520" s="100"/>
      <c r="Y520" s="99"/>
      <c r="Z520" s="99"/>
      <c r="AA520" s="101"/>
      <c r="AB520" s="99"/>
      <c r="AC520" s="99"/>
      <c r="AD520" s="99"/>
      <c r="AE520" s="99"/>
      <c r="AF520" s="99"/>
      <c r="AG520" s="99"/>
      <c r="AH520" s="99"/>
      <c r="AI520" s="101"/>
      <c r="AJ520" s="99"/>
      <c r="AK520" s="99"/>
      <c r="AL520" s="99"/>
      <c r="AM520" s="99"/>
      <c r="AN520" s="99"/>
      <c r="AO520" s="99"/>
      <c r="AP520" s="99"/>
      <c r="AQ520" s="101"/>
      <c r="AR520" s="99"/>
      <c r="AS520" s="99"/>
      <c r="AT520" s="99"/>
      <c r="AU520" s="99"/>
      <c r="AV520" s="99"/>
      <c r="AW520" s="99"/>
      <c r="AX520" s="99"/>
      <c r="AY520" s="101"/>
      <c r="AZ520" s="99"/>
      <c r="BA520" s="99"/>
      <c r="BB520" s="99"/>
      <c r="BC520" s="99"/>
      <c r="BD520" s="99"/>
      <c r="BE520" s="99"/>
      <c r="BF520" s="99"/>
      <c r="BG520" s="101"/>
      <c r="BI520" s="51"/>
      <c r="BJ520" s="56"/>
      <c r="BL520" s="51"/>
      <c r="BM520" s="51"/>
      <c r="BN520" s="51"/>
      <c r="BO520" s="51"/>
      <c r="BP520" s="51"/>
      <c r="BQ520" s="51"/>
      <c r="BR520" s="51"/>
      <c r="BS520" s="51"/>
      <c r="BT520" s="51"/>
      <c r="BU520" s="51"/>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row>
    <row r="521" spans="1:102" s="50" customFormat="1" x14ac:dyDescent="0.3">
      <c r="A521" s="57"/>
      <c r="B521" s="59"/>
      <c r="C521" s="51"/>
      <c r="D521" s="51"/>
      <c r="E521" s="51"/>
      <c r="F521" s="51"/>
      <c r="G521" s="51"/>
      <c r="H521" s="51"/>
      <c r="I521" s="51"/>
      <c r="J521" s="51"/>
      <c r="K521" s="93"/>
      <c r="L521" s="98"/>
      <c r="M521" s="99"/>
      <c r="N521" s="99"/>
      <c r="O521" s="99"/>
      <c r="P521" s="99"/>
      <c r="Q521" s="100"/>
      <c r="R521" s="99"/>
      <c r="S521" s="101"/>
      <c r="T521" s="102"/>
      <c r="U521" s="100"/>
      <c r="V521" s="99"/>
      <c r="W521" s="99"/>
      <c r="X521" s="100"/>
      <c r="Y521" s="99"/>
      <c r="Z521" s="99"/>
      <c r="AA521" s="101"/>
      <c r="AB521" s="99"/>
      <c r="AC521" s="99"/>
      <c r="AD521" s="99"/>
      <c r="AE521" s="99"/>
      <c r="AF521" s="99"/>
      <c r="AG521" s="99"/>
      <c r="AH521" s="99"/>
      <c r="AI521" s="101"/>
      <c r="AJ521" s="99"/>
      <c r="AK521" s="99"/>
      <c r="AL521" s="99"/>
      <c r="AM521" s="99"/>
      <c r="AN521" s="99"/>
      <c r="AO521" s="99"/>
      <c r="AP521" s="99"/>
      <c r="AQ521" s="101"/>
      <c r="AR521" s="99"/>
      <c r="AS521" s="99"/>
      <c r="AT521" s="99"/>
      <c r="AU521" s="99"/>
      <c r="AV521" s="99"/>
      <c r="AW521" s="99"/>
      <c r="AX521" s="99"/>
      <c r="AY521" s="101"/>
      <c r="AZ521" s="99"/>
      <c r="BA521" s="99"/>
      <c r="BB521" s="99"/>
      <c r="BC521" s="99"/>
      <c r="BD521" s="99"/>
      <c r="BE521" s="99"/>
      <c r="BF521" s="99"/>
      <c r="BG521" s="101"/>
      <c r="BI521" s="51"/>
      <c r="BJ521" s="56"/>
      <c r="BL521" s="51"/>
      <c r="BM521" s="51"/>
      <c r="BN521" s="51"/>
      <c r="BO521" s="51"/>
      <c r="BP521" s="51"/>
      <c r="BQ521" s="51"/>
      <c r="BR521" s="51"/>
      <c r="BS521" s="51"/>
      <c r="BT521" s="51"/>
      <c r="BU521" s="51"/>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row>
    <row r="522" spans="1:102" s="50" customFormat="1" x14ac:dyDescent="0.3">
      <c r="A522" s="57"/>
      <c r="B522" s="59"/>
      <c r="C522" s="51"/>
      <c r="D522" s="51"/>
      <c r="E522" s="51"/>
      <c r="F522" s="51"/>
      <c r="G522" s="51"/>
      <c r="H522" s="51"/>
      <c r="I522" s="51"/>
      <c r="J522" s="51"/>
      <c r="K522" s="93"/>
      <c r="L522" s="98"/>
      <c r="M522" s="99"/>
      <c r="N522" s="99"/>
      <c r="O522" s="99"/>
      <c r="P522" s="99"/>
      <c r="Q522" s="100"/>
      <c r="R522" s="99"/>
      <c r="S522" s="101"/>
      <c r="T522" s="102"/>
      <c r="U522" s="100"/>
      <c r="V522" s="99"/>
      <c r="W522" s="99"/>
      <c r="X522" s="100"/>
      <c r="Y522" s="99"/>
      <c r="Z522" s="99"/>
      <c r="AA522" s="101"/>
      <c r="AB522" s="99"/>
      <c r="AC522" s="99"/>
      <c r="AD522" s="99"/>
      <c r="AE522" s="99"/>
      <c r="AF522" s="99"/>
      <c r="AG522" s="99"/>
      <c r="AH522" s="99"/>
      <c r="AI522" s="101"/>
      <c r="AJ522" s="99"/>
      <c r="AK522" s="99"/>
      <c r="AL522" s="99"/>
      <c r="AM522" s="99"/>
      <c r="AN522" s="99"/>
      <c r="AO522" s="99"/>
      <c r="AP522" s="99"/>
      <c r="AQ522" s="101"/>
      <c r="AR522" s="99"/>
      <c r="AS522" s="99"/>
      <c r="AT522" s="99"/>
      <c r="AU522" s="99"/>
      <c r="AV522" s="99"/>
      <c r="AW522" s="99"/>
      <c r="AX522" s="99"/>
      <c r="AY522" s="101"/>
      <c r="AZ522" s="99"/>
      <c r="BA522" s="99"/>
      <c r="BB522" s="99"/>
      <c r="BC522" s="99"/>
      <c r="BD522" s="99"/>
      <c r="BE522" s="99"/>
      <c r="BF522" s="99"/>
      <c r="BG522" s="101"/>
      <c r="BI522" s="51"/>
      <c r="BJ522" s="56"/>
      <c r="BL522" s="51"/>
      <c r="BM522" s="51"/>
      <c r="BN522" s="51"/>
      <c r="BO522" s="51"/>
      <c r="BP522" s="51"/>
      <c r="BQ522" s="51"/>
      <c r="BR522" s="51"/>
      <c r="BS522" s="51"/>
      <c r="BT522" s="51"/>
      <c r="BU522" s="51"/>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row>
    <row r="523" spans="1:102" s="50" customFormat="1" x14ac:dyDescent="0.3">
      <c r="A523" s="57"/>
      <c r="B523" s="59"/>
      <c r="C523" s="51"/>
      <c r="D523" s="51"/>
      <c r="E523" s="51"/>
      <c r="F523" s="51"/>
      <c r="G523" s="51"/>
      <c r="H523" s="51"/>
      <c r="I523" s="51"/>
      <c r="J523" s="51"/>
      <c r="K523" s="93"/>
      <c r="L523" s="98"/>
      <c r="M523" s="99"/>
      <c r="N523" s="99"/>
      <c r="O523" s="99"/>
      <c r="P523" s="99"/>
      <c r="Q523" s="100"/>
      <c r="R523" s="99"/>
      <c r="S523" s="101"/>
      <c r="T523" s="102"/>
      <c r="U523" s="100"/>
      <c r="V523" s="99"/>
      <c r="W523" s="99"/>
      <c r="X523" s="100"/>
      <c r="Y523" s="99"/>
      <c r="Z523" s="99"/>
      <c r="AA523" s="101"/>
      <c r="AB523" s="99"/>
      <c r="AC523" s="99"/>
      <c r="AD523" s="99"/>
      <c r="AE523" s="99"/>
      <c r="AF523" s="99"/>
      <c r="AG523" s="99"/>
      <c r="AH523" s="99"/>
      <c r="AI523" s="101"/>
      <c r="AJ523" s="99"/>
      <c r="AK523" s="99"/>
      <c r="AL523" s="99"/>
      <c r="AM523" s="99"/>
      <c r="AN523" s="99"/>
      <c r="AO523" s="99"/>
      <c r="AP523" s="99"/>
      <c r="AQ523" s="101"/>
      <c r="AR523" s="99"/>
      <c r="AS523" s="99"/>
      <c r="AT523" s="99"/>
      <c r="AU523" s="99"/>
      <c r="AV523" s="99"/>
      <c r="AW523" s="99"/>
      <c r="AX523" s="99"/>
      <c r="AY523" s="101"/>
      <c r="AZ523" s="99"/>
      <c r="BA523" s="99"/>
      <c r="BB523" s="99"/>
      <c r="BC523" s="99"/>
      <c r="BD523" s="99"/>
      <c r="BE523" s="99"/>
      <c r="BF523" s="99"/>
      <c r="BG523" s="101"/>
      <c r="BI523" s="51"/>
      <c r="BJ523" s="56"/>
      <c r="BL523" s="51"/>
      <c r="BM523" s="51"/>
      <c r="BN523" s="51"/>
      <c r="BO523" s="51"/>
      <c r="BP523" s="51"/>
      <c r="BQ523" s="51"/>
      <c r="BR523" s="51"/>
      <c r="BS523" s="51"/>
      <c r="BT523" s="51"/>
      <c r="BU523" s="51"/>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row>
    <row r="524" spans="1:102" s="50" customFormat="1" x14ac:dyDescent="0.3">
      <c r="A524" s="57"/>
      <c r="B524" s="59"/>
      <c r="C524" s="51"/>
      <c r="D524" s="51"/>
      <c r="E524" s="51"/>
      <c r="F524" s="51"/>
      <c r="G524" s="51"/>
      <c r="H524" s="51"/>
      <c r="I524" s="51"/>
      <c r="J524" s="51"/>
      <c r="K524" s="93"/>
      <c r="L524" s="98"/>
      <c r="M524" s="99"/>
      <c r="N524" s="99"/>
      <c r="O524" s="99"/>
      <c r="P524" s="99"/>
      <c r="Q524" s="100"/>
      <c r="R524" s="99"/>
      <c r="S524" s="101"/>
      <c r="T524" s="102"/>
      <c r="U524" s="100"/>
      <c r="V524" s="99"/>
      <c r="W524" s="99"/>
      <c r="X524" s="100"/>
      <c r="Y524" s="99"/>
      <c r="Z524" s="99"/>
      <c r="AA524" s="101"/>
      <c r="AB524" s="99"/>
      <c r="AC524" s="99"/>
      <c r="AD524" s="99"/>
      <c r="AE524" s="99"/>
      <c r="AF524" s="99"/>
      <c r="AG524" s="99"/>
      <c r="AH524" s="99"/>
      <c r="AI524" s="101"/>
      <c r="AJ524" s="99"/>
      <c r="AK524" s="99"/>
      <c r="AL524" s="99"/>
      <c r="AM524" s="99"/>
      <c r="AN524" s="99"/>
      <c r="AO524" s="99"/>
      <c r="AP524" s="99"/>
      <c r="AQ524" s="101"/>
      <c r="AR524" s="99"/>
      <c r="AS524" s="99"/>
      <c r="AT524" s="99"/>
      <c r="AU524" s="99"/>
      <c r="AV524" s="99"/>
      <c r="AW524" s="99"/>
      <c r="AX524" s="99"/>
      <c r="AY524" s="101"/>
      <c r="AZ524" s="99"/>
      <c r="BA524" s="99"/>
      <c r="BB524" s="99"/>
      <c r="BC524" s="99"/>
      <c r="BD524" s="99"/>
      <c r="BE524" s="99"/>
      <c r="BF524" s="99"/>
      <c r="BG524" s="101"/>
      <c r="BI524" s="51"/>
      <c r="BJ524" s="56"/>
      <c r="BL524" s="51"/>
      <c r="BM524" s="51"/>
      <c r="BN524" s="51"/>
      <c r="BO524" s="51"/>
      <c r="BP524" s="51"/>
      <c r="BQ524" s="51"/>
      <c r="BR524" s="51"/>
      <c r="BS524" s="51"/>
      <c r="BT524" s="51"/>
      <c r="BU524" s="51"/>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row>
    <row r="525" spans="1:102" s="50" customFormat="1" x14ac:dyDescent="0.3">
      <c r="A525" s="57"/>
      <c r="B525" s="59"/>
      <c r="C525" s="51"/>
      <c r="D525" s="51"/>
      <c r="E525" s="51"/>
      <c r="F525" s="51"/>
      <c r="G525" s="51"/>
      <c r="H525" s="51"/>
      <c r="I525" s="51"/>
      <c r="J525" s="51"/>
      <c r="K525" s="93"/>
      <c r="L525" s="98"/>
      <c r="M525" s="99"/>
      <c r="N525" s="99"/>
      <c r="O525" s="99"/>
      <c r="P525" s="99"/>
      <c r="Q525" s="100"/>
      <c r="R525" s="99"/>
      <c r="S525" s="101"/>
      <c r="T525" s="102"/>
      <c r="U525" s="100"/>
      <c r="V525" s="99"/>
      <c r="W525" s="99"/>
      <c r="X525" s="100"/>
      <c r="Y525" s="99"/>
      <c r="Z525" s="99"/>
      <c r="AA525" s="101"/>
      <c r="AB525" s="99"/>
      <c r="AC525" s="99"/>
      <c r="AD525" s="99"/>
      <c r="AE525" s="99"/>
      <c r="AF525" s="99"/>
      <c r="AG525" s="99"/>
      <c r="AH525" s="99"/>
      <c r="AI525" s="101"/>
      <c r="AJ525" s="99"/>
      <c r="AK525" s="99"/>
      <c r="AL525" s="99"/>
      <c r="AM525" s="99"/>
      <c r="AN525" s="99"/>
      <c r="AO525" s="99"/>
      <c r="AP525" s="99"/>
      <c r="AQ525" s="101"/>
      <c r="AR525" s="99"/>
      <c r="AS525" s="99"/>
      <c r="AT525" s="99"/>
      <c r="AU525" s="99"/>
      <c r="AV525" s="99"/>
      <c r="AW525" s="99"/>
      <c r="AX525" s="99"/>
      <c r="AY525" s="101"/>
      <c r="AZ525" s="99"/>
      <c r="BA525" s="99"/>
      <c r="BB525" s="99"/>
      <c r="BC525" s="99"/>
      <c r="BD525" s="99"/>
      <c r="BE525" s="99"/>
      <c r="BF525" s="99"/>
      <c r="BG525" s="101"/>
      <c r="BI525" s="51"/>
      <c r="BJ525" s="56"/>
      <c r="BL525" s="51"/>
      <c r="BM525" s="51"/>
      <c r="BN525" s="51"/>
      <c r="BO525" s="51"/>
      <c r="BP525" s="51"/>
      <c r="BQ525" s="51"/>
      <c r="BR525" s="51"/>
      <c r="BS525" s="51"/>
      <c r="BT525" s="51"/>
      <c r="BU525" s="51"/>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row>
    <row r="526" spans="1:102" s="50" customFormat="1" x14ac:dyDescent="0.3">
      <c r="A526" s="57"/>
      <c r="B526" s="59"/>
      <c r="C526" s="51"/>
      <c r="D526" s="51"/>
      <c r="E526" s="51"/>
      <c r="F526" s="51"/>
      <c r="G526" s="51"/>
      <c r="H526" s="51"/>
      <c r="I526" s="51"/>
      <c r="J526" s="51"/>
      <c r="K526" s="93"/>
      <c r="L526" s="98"/>
      <c r="M526" s="99"/>
      <c r="N526" s="99"/>
      <c r="O526" s="99"/>
      <c r="P526" s="99"/>
      <c r="Q526" s="100"/>
      <c r="R526" s="99"/>
      <c r="S526" s="101"/>
      <c r="T526" s="102"/>
      <c r="U526" s="100"/>
      <c r="V526" s="99"/>
      <c r="W526" s="99"/>
      <c r="X526" s="100"/>
      <c r="Y526" s="99"/>
      <c r="Z526" s="99"/>
      <c r="AA526" s="101"/>
      <c r="AB526" s="99"/>
      <c r="AC526" s="99"/>
      <c r="AD526" s="99"/>
      <c r="AE526" s="99"/>
      <c r="AF526" s="99"/>
      <c r="AG526" s="99"/>
      <c r="AH526" s="99"/>
      <c r="AI526" s="101"/>
      <c r="AJ526" s="99"/>
      <c r="AK526" s="99"/>
      <c r="AL526" s="99"/>
      <c r="AM526" s="99"/>
      <c r="AN526" s="99"/>
      <c r="AO526" s="99"/>
      <c r="AP526" s="99"/>
      <c r="AQ526" s="101"/>
      <c r="AR526" s="99"/>
      <c r="AS526" s="99"/>
      <c r="AT526" s="99"/>
      <c r="AU526" s="99"/>
      <c r="AV526" s="99"/>
      <c r="AW526" s="99"/>
      <c r="AX526" s="99"/>
      <c r="AY526" s="101"/>
      <c r="AZ526" s="99"/>
      <c r="BA526" s="99"/>
      <c r="BB526" s="99"/>
      <c r="BC526" s="99"/>
      <c r="BD526" s="99"/>
      <c r="BE526" s="99"/>
      <c r="BF526" s="99"/>
      <c r="BG526" s="101"/>
      <c r="BI526" s="51"/>
      <c r="BJ526" s="56"/>
      <c r="BL526" s="51"/>
      <c r="BM526" s="51"/>
      <c r="BN526" s="51"/>
      <c r="BO526" s="51"/>
      <c r="BP526" s="51"/>
      <c r="BQ526" s="51"/>
      <c r="BR526" s="51"/>
      <c r="BS526" s="51"/>
      <c r="BT526" s="51"/>
      <c r="BU526" s="51"/>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row>
    <row r="527" spans="1:102" s="50" customFormat="1" x14ac:dyDescent="0.3">
      <c r="A527" s="57"/>
      <c r="B527" s="59"/>
      <c r="C527" s="51"/>
      <c r="D527" s="51"/>
      <c r="E527" s="51"/>
      <c r="F527" s="51"/>
      <c r="G527" s="51"/>
      <c r="H527" s="51"/>
      <c r="I527" s="51"/>
      <c r="J527" s="51"/>
      <c r="K527" s="93"/>
      <c r="L527" s="98"/>
      <c r="M527" s="99"/>
      <c r="N527" s="99"/>
      <c r="O527" s="99"/>
      <c r="P527" s="99"/>
      <c r="Q527" s="100"/>
      <c r="R527" s="99"/>
      <c r="S527" s="101"/>
      <c r="T527" s="102"/>
      <c r="U527" s="100"/>
      <c r="V527" s="99"/>
      <c r="W527" s="99"/>
      <c r="X527" s="100"/>
      <c r="Y527" s="99"/>
      <c r="Z527" s="99"/>
      <c r="AA527" s="101"/>
      <c r="AB527" s="99"/>
      <c r="AC527" s="99"/>
      <c r="AD527" s="99"/>
      <c r="AE527" s="99"/>
      <c r="AF527" s="99"/>
      <c r="AG527" s="99"/>
      <c r="AH527" s="99"/>
      <c r="AI527" s="101"/>
      <c r="AJ527" s="99"/>
      <c r="AK527" s="99"/>
      <c r="AL527" s="99"/>
      <c r="AM527" s="99"/>
      <c r="AN527" s="99"/>
      <c r="AO527" s="99"/>
      <c r="AP527" s="99"/>
      <c r="AQ527" s="101"/>
      <c r="AR527" s="99"/>
      <c r="AS527" s="99"/>
      <c r="AT527" s="99"/>
      <c r="AU527" s="99"/>
      <c r="AV527" s="99"/>
      <c r="AW527" s="99"/>
      <c r="AX527" s="99"/>
      <c r="AY527" s="101"/>
      <c r="AZ527" s="99"/>
      <c r="BA527" s="99"/>
      <c r="BB527" s="99"/>
      <c r="BC527" s="99"/>
      <c r="BD527" s="99"/>
      <c r="BE527" s="99"/>
      <c r="BF527" s="99"/>
      <c r="BG527" s="101"/>
      <c r="BI527" s="51"/>
      <c r="BJ527" s="56"/>
      <c r="BL527" s="51"/>
      <c r="BM527" s="51"/>
      <c r="BN527" s="51"/>
      <c r="BO527" s="51"/>
      <c r="BP527" s="51"/>
      <c r="BQ527" s="51"/>
      <c r="BR527" s="51"/>
      <c r="BS527" s="51"/>
      <c r="BT527" s="51"/>
      <c r="BU527" s="51"/>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row>
    <row r="528" spans="1:102" s="50" customFormat="1" x14ac:dyDescent="0.3">
      <c r="A528" s="57"/>
      <c r="B528" s="59"/>
      <c r="C528" s="51"/>
      <c r="D528" s="51"/>
      <c r="E528" s="51"/>
      <c r="F528" s="51"/>
      <c r="G528" s="51"/>
      <c r="H528" s="51"/>
      <c r="I528" s="51"/>
      <c r="J528" s="51"/>
      <c r="K528" s="93"/>
      <c r="L528" s="98"/>
      <c r="M528" s="99"/>
      <c r="N528" s="99"/>
      <c r="O528" s="99"/>
      <c r="P528" s="99"/>
      <c r="Q528" s="100"/>
      <c r="R528" s="99"/>
      <c r="S528" s="101"/>
      <c r="T528" s="102"/>
      <c r="U528" s="100"/>
      <c r="V528" s="99"/>
      <c r="W528" s="99"/>
      <c r="X528" s="100"/>
      <c r="Y528" s="99"/>
      <c r="Z528" s="99"/>
      <c r="AA528" s="101"/>
      <c r="AB528" s="99"/>
      <c r="AC528" s="99"/>
      <c r="AD528" s="99"/>
      <c r="AE528" s="99"/>
      <c r="AF528" s="99"/>
      <c r="AG528" s="99"/>
      <c r="AH528" s="99"/>
      <c r="AI528" s="101"/>
      <c r="AJ528" s="99"/>
      <c r="AK528" s="99"/>
      <c r="AL528" s="99"/>
      <c r="AM528" s="99"/>
      <c r="AN528" s="99"/>
      <c r="AO528" s="99"/>
      <c r="AP528" s="99"/>
      <c r="AQ528" s="101"/>
      <c r="AR528" s="99"/>
      <c r="AS528" s="99"/>
      <c r="AT528" s="99"/>
      <c r="AU528" s="99"/>
      <c r="AV528" s="99"/>
      <c r="AW528" s="99"/>
      <c r="AX528" s="99"/>
      <c r="AY528" s="101"/>
      <c r="AZ528" s="99"/>
      <c r="BA528" s="99"/>
      <c r="BB528" s="99"/>
      <c r="BC528" s="99"/>
      <c r="BD528" s="99"/>
      <c r="BE528" s="99"/>
      <c r="BF528" s="99"/>
      <c r="BG528" s="101"/>
      <c r="BI528" s="51"/>
      <c r="BJ528" s="56"/>
      <c r="BL528" s="51"/>
      <c r="BM528" s="51"/>
      <c r="BN528" s="51"/>
      <c r="BO528" s="51"/>
      <c r="BP528" s="51"/>
      <c r="BQ528" s="51"/>
      <c r="BR528" s="51"/>
      <c r="BS528" s="51"/>
      <c r="BT528" s="51"/>
      <c r="BU528" s="51"/>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row>
    <row r="529" spans="1:102" s="50" customFormat="1" x14ac:dyDescent="0.3">
      <c r="A529" s="57"/>
      <c r="B529" s="59"/>
      <c r="C529" s="51"/>
      <c r="D529" s="51"/>
      <c r="E529" s="51"/>
      <c r="F529" s="51"/>
      <c r="G529" s="51"/>
      <c r="H529" s="51"/>
      <c r="I529" s="51"/>
      <c r="J529" s="51"/>
      <c r="K529" s="93"/>
      <c r="L529" s="98"/>
      <c r="M529" s="99"/>
      <c r="N529" s="99"/>
      <c r="O529" s="99"/>
      <c r="P529" s="99"/>
      <c r="Q529" s="100"/>
      <c r="R529" s="99"/>
      <c r="S529" s="101"/>
      <c r="T529" s="102"/>
      <c r="U529" s="100"/>
      <c r="V529" s="99"/>
      <c r="W529" s="99"/>
      <c r="X529" s="100"/>
      <c r="Y529" s="99"/>
      <c r="Z529" s="99"/>
      <c r="AA529" s="101"/>
      <c r="AB529" s="99"/>
      <c r="AC529" s="99"/>
      <c r="AD529" s="99"/>
      <c r="AE529" s="99"/>
      <c r="AF529" s="99"/>
      <c r="AG529" s="99"/>
      <c r="AH529" s="99"/>
      <c r="AI529" s="101"/>
      <c r="AJ529" s="99"/>
      <c r="AK529" s="99"/>
      <c r="AL529" s="99"/>
      <c r="AM529" s="99"/>
      <c r="AN529" s="99"/>
      <c r="AO529" s="99"/>
      <c r="AP529" s="99"/>
      <c r="AQ529" s="101"/>
      <c r="AR529" s="99"/>
      <c r="AS529" s="99"/>
      <c r="AT529" s="99"/>
      <c r="AU529" s="99"/>
      <c r="AV529" s="99"/>
      <c r="AW529" s="99"/>
      <c r="AX529" s="99"/>
      <c r="AY529" s="101"/>
      <c r="AZ529" s="99"/>
      <c r="BA529" s="99"/>
      <c r="BB529" s="99"/>
      <c r="BC529" s="99"/>
      <c r="BD529" s="99"/>
      <c r="BE529" s="99"/>
      <c r="BF529" s="99"/>
      <c r="BG529" s="101"/>
      <c r="BI529" s="51"/>
      <c r="BJ529" s="56"/>
      <c r="BL529" s="51"/>
      <c r="BM529" s="51"/>
      <c r="BN529" s="51"/>
      <c r="BO529" s="51"/>
      <c r="BP529" s="51"/>
      <c r="BQ529" s="51"/>
      <c r="BR529" s="51"/>
      <c r="BS529" s="51"/>
      <c r="BT529" s="51"/>
      <c r="BU529" s="51"/>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row>
    <row r="530" spans="1:102" s="50" customFormat="1" x14ac:dyDescent="0.3">
      <c r="A530" s="57"/>
      <c r="B530" s="59"/>
      <c r="C530" s="51"/>
      <c r="D530" s="51"/>
      <c r="E530" s="51"/>
      <c r="F530" s="51"/>
      <c r="G530" s="51"/>
      <c r="H530" s="51"/>
      <c r="I530" s="51"/>
      <c r="J530" s="51"/>
      <c r="K530" s="93"/>
      <c r="L530" s="98"/>
      <c r="M530" s="99"/>
      <c r="N530" s="99"/>
      <c r="O530" s="99"/>
      <c r="P530" s="99"/>
      <c r="Q530" s="100"/>
      <c r="R530" s="99"/>
      <c r="S530" s="101"/>
      <c r="T530" s="102"/>
      <c r="U530" s="100"/>
      <c r="V530" s="99"/>
      <c r="W530" s="99"/>
      <c r="X530" s="100"/>
      <c r="Y530" s="99"/>
      <c r="Z530" s="99"/>
      <c r="AA530" s="101"/>
      <c r="AB530" s="99"/>
      <c r="AC530" s="99"/>
      <c r="AD530" s="99"/>
      <c r="AE530" s="99"/>
      <c r="AF530" s="99"/>
      <c r="AG530" s="99"/>
      <c r="AH530" s="99"/>
      <c r="AI530" s="101"/>
      <c r="AJ530" s="99"/>
      <c r="AK530" s="99"/>
      <c r="AL530" s="99"/>
      <c r="AM530" s="99"/>
      <c r="AN530" s="99"/>
      <c r="AO530" s="99"/>
      <c r="AP530" s="99"/>
      <c r="AQ530" s="101"/>
      <c r="AR530" s="99"/>
      <c r="AS530" s="99"/>
      <c r="AT530" s="99"/>
      <c r="AU530" s="99"/>
      <c r="AV530" s="99"/>
      <c r="AW530" s="99"/>
      <c r="AX530" s="99"/>
      <c r="AY530" s="101"/>
      <c r="AZ530" s="99"/>
      <c r="BA530" s="99"/>
      <c r="BB530" s="99"/>
      <c r="BC530" s="99"/>
      <c r="BD530" s="99"/>
      <c r="BE530" s="99"/>
      <c r="BF530" s="99"/>
      <c r="BG530" s="101"/>
      <c r="BI530" s="51"/>
      <c r="BJ530" s="56"/>
      <c r="BL530" s="51"/>
      <c r="BM530" s="51"/>
      <c r="BN530" s="51"/>
      <c r="BO530" s="51"/>
      <c r="BP530" s="51"/>
      <c r="BQ530" s="51"/>
      <c r="BR530" s="51"/>
      <c r="BS530" s="51"/>
      <c r="BT530" s="51"/>
      <c r="BU530" s="51"/>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row>
    <row r="531" spans="1:102" s="50" customFormat="1" x14ac:dyDescent="0.3">
      <c r="A531" s="57"/>
      <c r="B531" s="59"/>
      <c r="C531" s="51"/>
      <c r="D531" s="51"/>
      <c r="E531" s="51"/>
      <c r="F531" s="51"/>
      <c r="G531" s="51"/>
      <c r="H531" s="51"/>
      <c r="I531" s="51"/>
      <c r="J531" s="51"/>
      <c r="K531" s="93"/>
      <c r="L531" s="98"/>
      <c r="M531" s="99"/>
      <c r="N531" s="99"/>
      <c r="O531" s="99"/>
      <c r="P531" s="99"/>
      <c r="Q531" s="100"/>
      <c r="R531" s="99"/>
      <c r="S531" s="101"/>
      <c r="T531" s="102"/>
      <c r="U531" s="100"/>
      <c r="V531" s="99"/>
      <c r="W531" s="99"/>
      <c r="X531" s="100"/>
      <c r="Y531" s="99"/>
      <c r="Z531" s="99"/>
      <c r="AA531" s="101"/>
      <c r="AB531" s="99"/>
      <c r="AC531" s="99"/>
      <c r="AD531" s="99"/>
      <c r="AE531" s="99"/>
      <c r="AF531" s="99"/>
      <c r="AG531" s="99"/>
      <c r="AH531" s="99"/>
      <c r="AI531" s="101"/>
      <c r="AJ531" s="99"/>
      <c r="AK531" s="99"/>
      <c r="AL531" s="99"/>
      <c r="AM531" s="99"/>
      <c r="AN531" s="99"/>
      <c r="AO531" s="99"/>
      <c r="AP531" s="99"/>
      <c r="AQ531" s="101"/>
      <c r="AR531" s="99"/>
      <c r="AS531" s="99"/>
      <c r="AT531" s="99"/>
      <c r="AU531" s="99"/>
      <c r="AV531" s="99"/>
      <c r="AW531" s="99"/>
      <c r="AX531" s="99"/>
      <c r="AY531" s="101"/>
      <c r="AZ531" s="99"/>
      <c r="BA531" s="99"/>
      <c r="BB531" s="99"/>
      <c r="BC531" s="99"/>
      <c r="BD531" s="99"/>
      <c r="BE531" s="99"/>
      <c r="BF531" s="99"/>
      <c r="BG531" s="101"/>
      <c r="BI531" s="51"/>
      <c r="BJ531" s="56"/>
      <c r="BL531" s="51"/>
      <c r="BM531" s="51"/>
      <c r="BN531" s="51"/>
      <c r="BO531" s="51"/>
      <c r="BP531" s="51"/>
      <c r="BQ531" s="51"/>
      <c r="BR531" s="51"/>
      <c r="BS531" s="51"/>
      <c r="BT531" s="51"/>
      <c r="BU531" s="51"/>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row>
    <row r="532" spans="1:102" s="50" customFormat="1" x14ac:dyDescent="0.3">
      <c r="A532" s="57"/>
      <c r="B532" s="59"/>
      <c r="C532" s="51"/>
      <c r="D532" s="51"/>
      <c r="E532" s="51"/>
      <c r="F532" s="51"/>
      <c r="G532" s="51"/>
      <c r="H532" s="51"/>
      <c r="I532" s="51"/>
      <c r="J532" s="51"/>
      <c r="K532" s="93"/>
      <c r="L532" s="98"/>
      <c r="M532" s="99"/>
      <c r="N532" s="99"/>
      <c r="O532" s="99"/>
      <c r="P532" s="99"/>
      <c r="Q532" s="100"/>
      <c r="R532" s="99"/>
      <c r="S532" s="101"/>
      <c r="T532" s="102"/>
      <c r="U532" s="100"/>
      <c r="V532" s="99"/>
      <c r="W532" s="99"/>
      <c r="X532" s="100"/>
      <c r="Y532" s="99"/>
      <c r="Z532" s="99"/>
      <c r="AA532" s="101"/>
      <c r="AB532" s="99"/>
      <c r="AC532" s="99"/>
      <c r="AD532" s="99"/>
      <c r="AE532" s="99"/>
      <c r="AF532" s="99"/>
      <c r="AG532" s="99"/>
      <c r="AH532" s="99"/>
      <c r="AI532" s="101"/>
      <c r="AJ532" s="99"/>
      <c r="AK532" s="99"/>
      <c r="AL532" s="99"/>
      <c r="AM532" s="99"/>
      <c r="AN532" s="99"/>
      <c r="AO532" s="99"/>
      <c r="AP532" s="99"/>
      <c r="AQ532" s="101"/>
      <c r="AR532" s="99"/>
      <c r="AS532" s="99"/>
      <c r="AT532" s="99"/>
      <c r="AU532" s="99"/>
      <c r="AV532" s="99"/>
      <c r="AW532" s="99"/>
      <c r="AX532" s="99"/>
      <c r="AY532" s="101"/>
      <c r="AZ532" s="99"/>
      <c r="BA532" s="99"/>
      <c r="BB532" s="99"/>
      <c r="BC532" s="99"/>
      <c r="BD532" s="99"/>
      <c r="BE532" s="99"/>
      <c r="BF532" s="99"/>
      <c r="BG532" s="101"/>
      <c r="BI532" s="51"/>
      <c r="BJ532" s="56"/>
      <c r="BL532" s="51"/>
      <c r="BM532" s="51"/>
      <c r="BN532" s="51"/>
      <c r="BO532" s="51"/>
      <c r="BP532" s="51"/>
      <c r="BQ532" s="51"/>
      <c r="BR532" s="51"/>
      <c r="BS532" s="51"/>
      <c r="BT532" s="51"/>
      <c r="BU532" s="51"/>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row>
    <row r="533" spans="1:102" s="50" customFormat="1" x14ac:dyDescent="0.3">
      <c r="A533" s="57"/>
      <c r="B533" s="59"/>
      <c r="C533" s="51"/>
      <c r="D533" s="51"/>
      <c r="E533" s="51"/>
      <c r="F533" s="51"/>
      <c r="G533" s="51"/>
      <c r="H533" s="51"/>
      <c r="I533" s="51"/>
      <c r="J533" s="51"/>
      <c r="K533" s="93"/>
      <c r="L533" s="98"/>
      <c r="M533" s="99"/>
      <c r="N533" s="99"/>
      <c r="O533" s="99"/>
      <c r="P533" s="99"/>
      <c r="Q533" s="100"/>
      <c r="R533" s="99"/>
      <c r="S533" s="101"/>
      <c r="T533" s="102"/>
      <c r="U533" s="100"/>
      <c r="V533" s="99"/>
      <c r="W533" s="99"/>
      <c r="X533" s="100"/>
      <c r="Y533" s="99"/>
      <c r="Z533" s="99"/>
      <c r="AA533" s="101"/>
      <c r="AB533" s="99"/>
      <c r="AC533" s="99"/>
      <c r="AD533" s="99"/>
      <c r="AE533" s="99"/>
      <c r="AF533" s="99"/>
      <c r="AG533" s="99"/>
      <c r="AH533" s="99"/>
      <c r="AI533" s="101"/>
      <c r="AJ533" s="99"/>
      <c r="AK533" s="99"/>
      <c r="AL533" s="99"/>
      <c r="AM533" s="99"/>
      <c r="AN533" s="99"/>
      <c r="AO533" s="99"/>
      <c r="AP533" s="99"/>
      <c r="AQ533" s="101"/>
      <c r="AR533" s="99"/>
      <c r="AS533" s="99"/>
      <c r="AT533" s="99"/>
      <c r="AU533" s="99"/>
      <c r="AV533" s="99"/>
      <c r="AW533" s="99"/>
      <c r="AX533" s="99"/>
      <c r="AY533" s="101"/>
      <c r="AZ533" s="99"/>
      <c r="BA533" s="99"/>
      <c r="BB533" s="99"/>
      <c r="BC533" s="99"/>
      <c r="BD533" s="99"/>
      <c r="BE533" s="99"/>
      <c r="BF533" s="99"/>
      <c r="BG533" s="101"/>
      <c r="BI533" s="51"/>
      <c r="BJ533" s="56"/>
      <c r="BL533" s="51"/>
      <c r="BM533" s="51"/>
      <c r="BN533" s="51"/>
      <c r="BO533" s="51"/>
      <c r="BP533" s="51"/>
      <c r="BQ533" s="51"/>
      <c r="BR533" s="51"/>
      <c r="BS533" s="51"/>
      <c r="BT533" s="51"/>
      <c r="BU533" s="51"/>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row>
    <row r="534" spans="1:102" s="50" customFormat="1" x14ac:dyDescent="0.3">
      <c r="A534" s="57"/>
      <c r="B534" s="59"/>
      <c r="C534" s="51"/>
      <c r="D534" s="51"/>
      <c r="E534" s="51"/>
      <c r="F534" s="51"/>
      <c r="G534" s="51"/>
      <c r="H534" s="51"/>
      <c r="I534" s="51"/>
      <c r="J534" s="51"/>
      <c r="K534" s="93"/>
      <c r="L534" s="98"/>
      <c r="M534" s="99"/>
      <c r="N534" s="99"/>
      <c r="O534" s="99"/>
      <c r="P534" s="99"/>
      <c r="Q534" s="100"/>
      <c r="R534" s="99"/>
      <c r="S534" s="101"/>
      <c r="T534" s="102"/>
      <c r="U534" s="100"/>
      <c r="V534" s="99"/>
      <c r="W534" s="99"/>
      <c r="X534" s="100"/>
      <c r="Y534" s="99"/>
      <c r="Z534" s="99"/>
      <c r="AA534" s="101"/>
      <c r="AB534" s="99"/>
      <c r="AC534" s="99"/>
      <c r="AD534" s="99"/>
      <c r="AE534" s="99"/>
      <c r="AF534" s="99"/>
      <c r="AG534" s="99"/>
      <c r="AH534" s="99"/>
      <c r="AI534" s="101"/>
      <c r="AJ534" s="99"/>
      <c r="AK534" s="99"/>
      <c r="AL534" s="99"/>
      <c r="AM534" s="99"/>
      <c r="AN534" s="99"/>
      <c r="AO534" s="99"/>
      <c r="AP534" s="99"/>
      <c r="AQ534" s="101"/>
      <c r="AR534" s="99"/>
      <c r="AS534" s="99"/>
      <c r="AT534" s="99"/>
      <c r="AU534" s="99"/>
      <c r="AV534" s="99"/>
      <c r="AW534" s="99"/>
      <c r="AX534" s="99"/>
      <c r="AY534" s="101"/>
      <c r="AZ534" s="99"/>
      <c r="BA534" s="99"/>
      <c r="BB534" s="99"/>
      <c r="BC534" s="99"/>
      <c r="BD534" s="99"/>
      <c r="BE534" s="99"/>
      <c r="BF534" s="99"/>
      <c r="BG534" s="101"/>
      <c r="BI534" s="51"/>
      <c r="BJ534" s="56"/>
      <c r="BL534" s="51"/>
      <c r="BM534" s="51"/>
      <c r="BN534" s="51"/>
      <c r="BO534" s="51"/>
      <c r="BP534" s="51"/>
      <c r="BQ534" s="51"/>
      <c r="BR534" s="51"/>
      <c r="BS534" s="51"/>
      <c r="BT534" s="51"/>
      <c r="BU534" s="51"/>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row>
    <row r="535" spans="1:102" s="50" customFormat="1" x14ac:dyDescent="0.3">
      <c r="A535" s="57"/>
      <c r="B535" s="59"/>
      <c r="C535" s="51"/>
      <c r="D535" s="51"/>
      <c r="E535" s="51"/>
      <c r="F535" s="51"/>
      <c r="G535" s="51"/>
      <c r="H535" s="51"/>
      <c r="I535" s="51"/>
      <c r="J535" s="51"/>
      <c r="K535" s="93"/>
      <c r="L535" s="98"/>
      <c r="M535" s="99"/>
      <c r="N535" s="99"/>
      <c r="O535" s="99"/>
      <c r="P535" s="99"/>
      <c r="Q535" s="100"/>
      <c r="R535" s="99"/>
      <c r="S535" s="101"/>
      <c r="T535" s="102"/>
      <c r="U535" s="100"/>
      <c r="V535" s="99"/>
      <c r="W535" s="99"/>
      <c r="X535" s="100"/>
      <c r="Y535" s="99"/>
      <c r="Z535" s="99"/>
      <c r="AA535" s="101"/>
      <c r="AB535" s="99"/>
      <c r="AC535" s="99"/>
      <c r="AD535" s="99"/>
      <c r="AE535" s="99"/>
      <c r="AF535" s="99"/>
      <c r="AG535" s="99"/>
      <c r="AH535" s="99"/>
      <c r="AI535" s="101"/>
      <c r="AJ535" s="99"/>
      <c r="AK535" s="99"/>
      <c r="AL535" s="99"/>
      <c r="AM535" s="99"/>
      <c r="AN535" s="99"/>
      <c r="AO535" s="99"/>
      <c r="AP535" s="99"/>
      <c r="AQ535" s="101"/>
      <c r="AR535" s="99"/>
      <c r="AS535" s="99"/>
      <c r="AT535" s="99"/>
      <c r="AU535" s="99"/>
      <c r="AV535" s="99"/>
      <c r="AW535" s="99"/>
      <c r="AX535" s="99"/>
      <c r="AY535" s="101"/>
      <c r="AZ535" s="99"/>
      <c r="BA535" s="99"/>
      <c r="BB535" s="99"/>
      <c r="BC535" s="99"/>
      <c r="BD535" s="99"/>
      <c r="BE535" s="99"/>
      <c r="BF535" s="99"/>
      <c r="BG535" s="101"/>
      <c r="BI535" s="51"/>
      <c r="BJ535" s="56"/>
      <c r="BL535" s="51"/>
      <c r="BM535" s="51"/>
      <c r="BN535" s="51"/>
      <c r="BO535" s="51"/>
      <c r="BP535" s="51"/>
      <c r="BQ535" s="51"/>
      <c r="BR535" s="51"/>
      <c r="BS535" s="51"/>
      <c r="BT535" s="51"/>
      <c r="BU535" s="51"/>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row>
    <row r="536" spans="1:102" s="50" customFormat="1" x14ac:dyDescent="0.3">
      <c r="A536" s="57"/>
      <c r="B536" s="59"/>
      <c r="C536" s="51"/>
      <c r="D536" s="51"/>
      <c r="E536" s="51"/>
      <c r="F536" s="51"/>
      <c r="G536" s="51"/>
      <c r="H536" s="51"/>
      <c r="I536" s="51"/>
      <c r="J536" s="51"/>
      <c r="K536" s="93"/>
      <c r="L536" s="98"/>
      <c r="M536" s="99"/>
      <c r="N536" s="99"/>
      <c r="O536" s="99"/>
      <c r="P536" s="99"/>
      <c r="Q536" s="100"/>
      <c r="R536" s="99"/>
      <c r="S536" s="101"/>
      <c r="T536" s="102"/>
      <c r="U536" s="100"/>
      <c r="V536" s="99"/>
      <c r="W536" s="99"/>
      <c r="X536" s="100"/>
      <c r="Y536" s="99"/>
      <c r="Z536" s="99"/>
      <c r="AA536" s="101"/>
      <c r="AB536" s="99"/>
      <c r="AC536" s="99"/>
      <c r="AD536" s="99"/>
      <c r="AE536" s="99"/>
      <c r="AF536" s="99"/>
      <c r="AG536" s="99"/>
      <c r="AH536" s="99"/>
      <c r="AI536" s="101"/>
      <c r="AJ536" s="99"/>
      <c r="AK536" s="99"/>
      <c r="AL536" s="99"/>
      <c r="AM536" s="99"/>
      <c r="AN536" s="99"/>
      <c r="AO536" s="99"/>
      <c r="AP536" s="99"/>
      <c r="AQ536" s="101"/>
      <c r="AR536" s="99"/>
      <c r="AS536" s="99"/>
      <c r="AT536" s="99"/>
      <c r="AU536" s="99"/>
      <c r="AV536" s="99"/>
      <c r="AW536" s="99"/>
      <c r="AX536" s="99"/>
      <c r="AY536" s="101"/>
      <c r="AZ536" s="99"/>
      <c r="BA536" s="99"/>
      <c r="BB536" s="99"/>
      <c r="BC536" s="99"/>
      <c r="BD536" s="99"/>
      <c r="BE536" s="99"/>
      <c r="BF536" s="99"/>
      <c r="BG536" s="101"/>
      <c r="BI536" s="51"/>
      <c r="BJ536" s="56"/>
      <c r="BL536" s="51"/>
      <c r="BM536" s="51"/>
      <c r="BN536" s="51"/>
      <c r="BO536" s="51"/>
      <c r="BP536" s="51"/>
      <c r="BQ536" s="51"/>
      <c r="BR536" s="51"/>
      <c r="BS536" s="51"/>
      <c r="BT536" s="51"/>
      <c r="BU536" s="51"/>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row>
    <row r="537" spans="1:102" s="50" customFormat="1" x14ac:dyDescent="0.3">
      <c r="A537" s="57"/>
      <c r="B537" s="59"/>
      <c r="C537" s="51"/>
      <c r="D537" s="51"/>
      <c r="E537" s="51"/>
      <c r="F537" s="51"/>
      <c r="G537" s="51"/>
      <c r="H537" s="51"/>
      <c r="I537" s="51"/>
      <c r="J537" s="51"/>
      <c r="K537" s="93"/>
      <c r="L537" s="98"/>
      <c r="M537" s="99"/>
      <c r="N537" s="99"/>
      <c r="O537" s="99"/>
      <c r="P537" s="99"/>
      <c r="Q537" s="100"/>
      <c r="R537" s="99"/>
      <c r="S537" s="101"/>
      <c r="T537" s="102"/>
      <c r="U537" s="100"/>
      <c r="V537" s="99"/>
      <c r="W537" s="99"/>
      <c r="X537" s="100"/>
      <c r="Y537" s="99"/>
      <c r="Z537" s="99"/>
      <c r="AA537" s="101"/>
      <c r="AB537" s="99"/>
      <c r="AC537" s="99"/>
      <c r="AD537" s="99"/>
      <c r="AE537" s="99"/>
      <c r="AF537" s="99"/>
      <c r="AG537" s="99"/>
      <c r="AH537" s="99"/>
      <c r="AI537" s="101"/>
      <c r="AJ537" s="99"/>
      <c r="AK537" s="99"/>
      <c r="AL537" s="99"/>
      <c r="AM537" s="99"/>
      <c r="AN537" s="99"/>
      <c r="AO537" s="99"/>
      <c r="AP537" s="99"/>
      <c r="AQ537" s="101"/>
      <c r="AR537" s="99"/>
      <c r="AS537" s="99"/>
      <c r="AT537" s="99"/>
      <c r="AU537" s="99"/>
      <c r="AV537" s="99"/>
      <c r="AW537" s="99"/>
      <c r="AX537" s="99"/>
      <c r="AY537" s="101"/>
      <c r="AZ537" s="99"/>
      <c r="BA537" s="99"/>
      <c r="BB537" s="99"/>
      <c r="BC537" s="99"/>
      <c r="BD537" s="99"/>
      <c r="BE537" s="99"/>
      <c r="BF537" s="99"/>
      <c r="BG537" s="101"/>
      <c r="BI537" s="51"/>
      <c r="BJ537" s="56"/>
      <c r="BL537" s="51"/>
      <c r="BM537" s="51"/>
      <c r="BN537" s="51"/>
      <c r="BO537" s="51"/>
      <c r="BP537" s="51"/>
      <c r="BQ537" s="51"/>
      <c r="BR537" s="51"/>
      <c r="BS537" s="51"/>
      <c r="BT537" s="51"/>
      <c r="BU537" s="51"/>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row>
    <row r="538" spans="1:102" s="50" customFormat="1" x14ac:dyDescent="0.3">
      <c r="A538" s="57"/>
      <c r="B538" s="59"/>
      <c r="C538" s="51"/>
      <c r="D538" s="51"/>
      <c r="E538" s="51"/>
      <c r="F538" s="51"/>
      <c r="G538" s="51"/>
      <c r="H538" s="51"/>
      <c r="I538" s="51"/>
      <c r="J538" s="51"/>
      <c r="K538" s="93"/>
      <c r="L538" s="98"/>
      <c r="M538" s="99"/>
      <c r="N538" s="99"/>
      <c r="O538" s="99"/>
      <c r="P538" s="99"/>
      <c r="Q538" s="100"/>
      <c r="R538" s="99"/>
      <c r="S538" s="101"/>
      <c r="T538" s="102"/>
      <c r="U538" s="100"/>
      <c r="V538" s="99"/>
      <c r="W538" s="99"/>
      <c r="X538" s="100"/>
      <c r="Y538" s="99"/>
      <c r="Z538" s="99"/>
      <c r="AA538" s="101"/>
      <c r="AB538" s="99"/>
      <c r="AC538" s="99"/>
      <c r="AD538" s="99"/>
      <c r="AE538" s="99"/>
      <c r="AF538" s="99"/>
      <c r="AG538" s="99"/>
      <c r="AH538" s="99"/>
      <c r="AI538" s="101"/>
      <c r="AJ538" s="99"/>
      <c r="AK538" s="99"/>
      <c r="AL538" s="99"/>
      <c r="AM538" s="99"/>
      <c r="AN538" s="99"/>
      <c r="AO538" s="99"/>
      <c r="AP538" s="99"/>
      <c r="AQ538" s="101"/>
      <c r="AR538" s="99"/>
      <c r="AS538" s="99"/>
      <c r="AT538" s="99"/>
      <c r="AU538" s="99"/>
      <c r="AV538" s="99"/>
      <c r="AW538" s="99"/>
      <c r="AX538" s="99"/>
      <c r="AY538" s="101"/>
      <c r="AZ538" s="99"/>
      <c r="BA538" s="99"/>
      <c r="BB538" s="99"/>
      <c r="BC538" s="99"/>
      <c r="BD538" s="99"/>
      <c r="BE538" s="99"/>
      <c r="BF538" s="99"/>
      <c r="BG538" s="101"/>
      <c r="BI538" s="51"/>
      <c r="BJ538" s="56"/>
      <c r="BL538" s="51"/>
      <c r="BM538" s="51"/>
      <c r="BN538" s="51"/>
      <c r="BO538" s="51"/>
      <c r="BP538" s="51"/>
      <c r="BQ538" s="51"/>
      <c r="BR538" s="51"/>
      <c r="BS538" s="51"/>
      <c r="BT538" s="51"/>
      <c r="BU538" s="51"/>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row>
    <row r="539" spans="1:102" s="50" customFormat="1" x14ac:dyDescent="0.3">
      <c r="A539" s="57"/>
      <c r="B539" s="59"/>
      <c r="C539" s="51"/>
      <c r="D539" s="51"/>
      <c r="E539" s="51"/>
      <c r="F539" s="51"/>
      <c r="G539" s="51"/>
      <c r="H539" s="51"/>
      <c r="I539" s="51"/>
      <c r="J539" s="51"/>
      <c r="K539" s="93"/>
      <c r="L539" s="98"/>
      <c r="M539" s="99"/>
      <c r="N539" s="99"/>
      <c r="O539" s="99"/>
      <c r="P539" s="99"/>
      <c r="Q539" s="100"/>
      <c r="R539" s="99"/>
      <c r="S539" s="101"/>
      <c r="T539" s="102"/>
      <c r="U539" s="100"/>
      <c r="V539" s="99"/>
      <c r="W539" s="99"/>
      <c r="X539" s="100"/>
      <c r="Y539" s="99"/>
      <c r="Z539" s="99"/>
      <c r="AA539" s="101"/>
      <c r="AB539" s="99"/>
      <c r="AC539" s="99"/>
      <c r="AD539" s="99"/>
      <c r="AE539" s="99"/>
      <c r="AF539" s="99"/>
      <c r="AG539" s="99"/>
      <c r="AH539" s="99"/>
      <c r="AI539" s="101"/>
      <c r="AJ539" s="99"/>
      <c r="AK539" s="99"/>
      <c r="AL539" s="99"/>
      <c r="AM539" s="99"/>
      <c r="AN539" s="99"/>
      <c r="AO539" s="99"/>
      <c r="AP539" s="99"/>
      <c r="AQ539" s="101"/>
      <c r="AR539" s="99"/>
      <c r="AS539" s="99"/>
      <c r="AT539" s="99"/>
      <c r="AU539" s="99"/>
      <c r="AV539" s="99"/>
      <c r="AW539" s="99"/>
      <c r="AX539" s="99"/>
      <c r="AY539" s="101"/>
      <c r="AZ539" s="99"/>
      <c r="BA539" s="99"/>
      <c r="BB539" s="99"/>
      <c r="BC539" s="99"/>
      <c r="BD539" s="99"/>
      <c r="BE539" s="99"/>
      <c r="BF539" s="99"/>
      <c r="BG539" s="101"/>
      <c r="BI539" s="51"/>
      <c r="BJ539" s="56"/>
      <c r="BL539" s="51"/>
      <c r="BM539" s="51"/>
      <c r="BN539" s="51"/>
      <c r="BO539" s="51"/>
      <c r="BP539" s="51"/>
      <c r="BQ539" s="51"/>
      <c r="BR539" s="51"/>
      <c r="BS539" s="51"/>
      <c r="BT539" s="51"/>
      <c r="BU539" s="51"/>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row>
    <row r="540" spans="1:102" s="50" customFormat="1" x14ac:dyDescent="0.3">
      <c r="A540" s="57"/>
      <c r="B540" s="59"/>
      <c r="C540" s="51"/>
      <c r="D540" s="51"/>
      <c r="E540" s="51"/>
      <c r="F540" s="51"/>
      <c r="G540" s="51"/>
      <c r="H540" s="51"/>
      <c r="I540" s="51"/>
      <c r="J540" s="51"/>
      <c r="K540" s="93"/>
      <c r="L540" s="98"/>
      <c r="M540" s="99"/>
      <c r="N540" s="99"/>
      <c r="O540" s="99"/>
      <c r="P540" s="99"/>
      <c r="Q540" s="100"/>
      <c r="R540" s="99"/>
      <c r="S540" s="101"/>
      <c r="T540" s="102"/>
      <c r="U540" s="100"/>
      <c r="V540" s="99"/>
      <c r="W540" s="99"/>
      <c r="X540" s="100"/>
      <c r="Y540" s="99"/>
      <c r="Z540" s="99"/>
      <c r="AA540" s="101"/>
      <c r="AB540" s="99"/>
      <c r="AC540" s="99"/>
      <c r="AD540" s="99"/>
      <c r="AE540" s="99"/>
      <c r="AF540" s="99"/>
      <c r="AG540" s="99"/>
      <c r="AH540" s="99"/>
      <c r="AI540" s="101"/>
      <c r="AJ540" s="99"/>
      <c r="AK540" s="99"/>
      <c r="AL540" s="99"/>
      <c r="AM540" s="99"/>
      <c r="AN540" s="99"/>
      <c r="AO540" s="99"/>
      <c r="AP540" s="99"/>
      <c r="AQ540" s="101"/>
      <c r="AR540" s="99"/>
      <c r="AS540" s="99"/>
      <c r="AT540" s="99"/>
      <c r="AU540" s="99"/>
      <c r="AV540" s="99"/>
      <c r="AW540" s="99"/>
      <c r="AX540" s="99"/>
      <c r="AY540" s="101"/>
      <c r="AZ540" s="99"/>
      <c r="BA540" s="99"/>
      <c r="BB540" s="99"/>
      <c r="BC540" s="99"/>
      <c r="BD540" s="99"/>
      <c r="BE540" s="99"/>
      <c r="BF540" s="99"/>
      <c r="BG540" s="101"/>
      <c r="BI540" s="51"/>
      <c r="BJ540" s="56"/>
      <c r="BL540" s="51"/>
      <c r="BM540" s="51"/>
      <c r="BN540" s="51"/>
      <c r="BO540" s="51"/>
      <c r="BP540" s="51"/>
      <c r="BQ540" s="51"/>
      <c r="BR540" s="51"/>
      <c r="BS540" s="51"/>
      <c r="BT540" s="51"/>
      <c r="BU540" s="51"/>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row>
    <row r="541" spans="1:102" s="50" customFormat="1" x14ac:dyDescent="0.3">
      <c r="A541" s="57"/>
      <c r="B541" s="59"/>
      <c r="C541" s="51"/>
      <c r="D541" s="51"/>
      <c r="E541" s="51"/>
      <c r="F541" s="51"/>
      <c r="G541" s="51"/>
      <c r="H541" s="51"/>
      <c r="I541" s="51"/>
      <c r="J541" s="51"/>
      <c r="K541" s="93"/>
      <c r="L541" s="98"/>
      <c r="M541" s="99"/>
      <c r="N541" s="99"/>
      <c r="O541" s="99"/>
      <c r="P541" s="99"/>
      <c r="Q541" s="100"/>
      <c r="R541" s="99"/>
      <c r="S541" s="101"/>
      <c r="T541" s="102"/>
      <c r="U541" s="100"/>
      <c r="V541" s="99"/>
      <c r="W541" s="99"/>
      <c r="X541" s="100"/>
      <c r="Y541" s="99"/>
      <c r="Z541" s="99"/>
      <c r="AA541" s="101"/>
      <c r="AB541" s="99"/>
      <c r="AC541" s="99"/>
      <c r="AD541" s="99"/>
      <c r="AE541" s="99"/>
      <c r="AF541" s="99"/>
      <c r="AG541" s="99"/>
      <c r="AH541" s="99"/>
      <c r="AI541" s="101"/>
      <c r="AJ541" s="99"/>
      <c r="AK541" s="99"/>
      <c r="AL541" s="99"/>
      <c r="AM541" s="99"/>
      <c r="AN541" s="99"/>
      <c r="AO541" s="99"/>
      <c r="AP541" s="99"/>
      <c r="AQ541" s="101"/>
      <c r="AR541" s="99"/>
      <c r="AS541" s="99"/>
      <c r="AT541" s="99"/>
      <c r="AU541" s="99"/>
      <c r="AV541" s="99"/>
      <c r="AW541" s="99"/>
      <c r="AX541" s="99"/>
      <c r="AY541" s="101"/>
      <c r="AZ541" s="99"/>
      <c r="BA541" s="99"/>
      <c r="BB541" s="99"/>
      <c r="BC541" s="99"/>
      <c r="BD541" s="99"/>
      <c r="BE541" s="99"/>
      <c r="BF541" s="99"/>
      <c r="BG541" s="101"/>
      <c r="BI541" s="51"/>
      <c r="BJ541" s="56"/>
      <c r="BL541" s="51"/>
      <c r="BM541" s="51"/>
      <c r="BN541" s="51"/>
      <c r="BO541" s="51"/>
      <c r="BP541" s="51"/>
      <c r="BQ541" s="51"/>
      <c r="BR541" s="51"/>
      <c r="BS541" s="51"/>
      <c r="BT541" s="51"/>
      <c r="BU541" s="51"/>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row>
    <row r="542" spans="1:102" s="50" customFormat="1" x14ac:dyDescent="0.3">
      <c r="A542" s="57"/>
      <c r="B542" s="59"/>
      <c r="C542" s="51"/>
      <c r="D542" s="51"/>
      <c r="E542" s="51"/>
      <c r="F542" s="51"/>
      <c r="G542" s="51"/>
      <c r="H542" s="51"/>
      <c r="I542" s="51"/>
      <c r="J542" s="51"/>
      <c r="K542" s="93"/>
      <c r="L542" s="98"/>
      <c r="M542" s="99"/>
      <c r="N542" s="99"/>
      <c r="O542" s="99"/>
      <c r="P542" s="99"/>
      <c r="Q542" s="100"/>
      <c r="R542" s="99"/>
      <c r="S542" s="101"/>
      <c r="T542" s="102"/>
      <c r="U542" s="100"/>
      <c r="V542" s="99"/>
      <c r="W542" s="99"/>
      <c r="X542" s="100"/>
      <c r="Y542" s="99"/>
      <c r="Z542" s="99"/>
      <c r="AA542" s="101"/>
      <c r="AB542" s="99"/>
      <c r="AC542" s="99"/>
      <c r="AD542" s="99"/>
      <c r="AE542" s="99"/>
      <c r="AF542" s="99"/>
      <c r="AG542" s="99"/>
      <c r="AH542" s="99"/>
      <c r="AI542" s="101"/>
      <c r="AJ542" s="99"/>
      <c r="AK542" s="99"/>
      <c r="AL542" s="99"/>
      <c r="AM542" s="99"/>
      <c r="AN542" s="99"/>
      <c r="AO542" s="99"/>
      <c r="AP542" s="99"/>
      <c r="AQ542" s="101"/>
      <c r="AR542" s="99"/>
      <c r="AS542" s="99"/>
      <c r="AT542" s="99"/>
      <c r="AU542" s="99"/>
      <c r="AV542" s="99"/>
      <c r="AW542" s="99"/>
      <c r="AX542" s="99"/>
      <c r="AY542" s="101"/>
      <c r="AZ542" s="99"/>
      <c r="BA542" s="99"/>
      <c r="BB542" s="99"/>
      <c r="BC542" s="99"/>
      <c r="BD542" s="99"/>
      <c r="BE542" s="99"/>
      <c r="BF542" s="99"/>
      <c r="BG542" s="101"/>
      <c r="BI542" s="51"/>
      <c r="BJ542" s="56"/>
      <c r="BL542" s="51"/>
      <c r="BM542" s="51"/>
      <c r="BN542" s="51"/>
      <c r="BO542" s="51"/>
      <c r="BP542" s="51"/>
      <c r="BQ542" s="51"/>
      <c r="BR542" s="51"/>
      <c r="BS542" s="51"/>
      <c r="BT542" s="51"/>
      <c r="BU542" s="51"/>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row>
    <row r="543" spans="1:102" s="50" customFormat="1" x14ac:dyDescent="0.3">
      <c r="A543" s="57"/>
      <c r="B543" s="59"/>
      <c r="C543" s="51"/>
      <c r="D543" s="51"/>
      <c r="E543" s="51"/>
      <c r="F543" s="51"/>
      <c r="G543" s="51"/>
      <c r="H543" s="51"/>
      <c r="I543" s="51"/>
      <c r="J543" s="51"/>
      <c r="K543" s="93"/>
      <c r="L543" s="98"/>
      <c r="M543" s="99"/>
      <c r="N543" s="99"/>
      <c r="O543" s="99"/>
      <c r="P543" s="99"/>
      <c r="Q543" s="100"/>
      <c r="R543" s="99"/>
      <c r="S543" s="101"/>
      <c r="T543" s="102"/>
      <c r="U543" s="100"/>
      <c r="V543" s="99"/>
      <c r="W543" s="99"/>
      <c r="X543" s="100"/>
      <c r="Y543" s="99"/>
      <c r="Z543" s="99"/>
      <c r="AA543" s="101"/>
      <c r="AB543" s="99"/>
      <c r="AC543" s="99"/>
      <c r="AD543" s="99"/>
      <c r="AE543" s="99"/>
      <c r="AF543" s="99"/>
      <c r="AG543" s="99"/>
      <c r="AH543" s="99"/>
      <c r="AI543" s="101"/>
      <c r="AJ543" s="99"/>
      <c r="AK543" s="99"/>
      <c r="AL543" s="99"/>
      <c r="AM543" s="99"/>
      <c r="AN543" s="99"/>
      <c r="AO543" s="99"/>
      <c r="AP543" s="99"/>
      <c r="AQ543" s="101"/>
      <c r="AR543" s="99"/>
      <c r="AS543" s="99"/>
      <c r="AT543" s="99"/>
      <c r="AU543" s="99"/>
      <c r="AV543" s="99"/>
      <c r="AW543" s="99"/>
      <c r="AX543" s="99"/>
      <c r="AY543" s="101"/>
      <c r="AZ543" s="99"/>
      <c r="BA543" s="99"/>
      <c r="BB543" s="99"/>
      <c r="BC543" s="99"/>
      <c r="BD543" s="99"/>
      <c r="BE543" s="99"/>
      <c r="BF543" s="99"/>
      <c r="BG543" s="101"/>
      <c r="BI543" s="51"/>
      <c r="BJ543" s="56"/>
      <c r="BL543" s="51"/>
      <c r="BM543" s="51"/>
      <c r="BN543" s="51"/>
      <c r="BO543" s="51"/>
      <c r="BP543" s="51"/>
      <c r="BQ543" s="51"/>
      <c r="BR543" s="51"/>
      <c r="BS543" s="51"/>
      <c r="BT543" s="51"/>
      <c r="BU543" s="51"/>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row>
    <row r="544" spans="1:102" s="50" customFormat="1" x14ac:dyDescent="0.3">
      <c r="A544" s="57"/>
      <c r="B544" s="59"/>
      <c r="C544" s="51"/>
      <c r="D544" s="51"/>
      <c r="E544" s="51"/>
      <c r="F544" s="51"/>
      <c r="G544" s="51"/>
      <c r="H544" s="51"/>
      <c r="I544" s="51"/>
      <c r="J544" s="51"/>
      <c r="K544" s="93"/>
      <c r="L544" s="98"/>
      <c r="M544" s="99"/>
      <c r="N544" s="99"/>
      <c r="O544" s="99"/>
      <c r="P544" s="99"/>
      <c r="Q544" s="100"/>
      <c r="R544" s="99"/>
      <c r="S544" s="101"/>
      <c r="T544" s="102"/>
      <c r="U544" s="100"/>
      <c r="V544" s="99"/>
      <c r="W544" s="99"/>
      <c r="X544" s="100"/>
      <c r="Y544" s="99"/>
      <c r="Z544" s="99"/>
      <c r="AA544" s="101"/>
      <c r="AB544" s="99"/>
      <c r="AC544" s="99"/>
      <c r="AD544" s="99"/>
      <c r="AE544" s="99"/>
      <c r="AF544" s="99"/>
      <c r="AG544" s="99"/>
      <c r="AH544" s="99"/>
      <c r="AI544" s="101"/>
      <c r="AJ544" s="99"/>
      <c r="AK544" s="99"/>
      <c r="AL544" s="99"/>
      <c r="AM544" s="99"/>
      <c r="AN544" s="99"/>
      <c r="AO544" s="99"/>
      <c r="AP544" s="99"/>
      <c r="AQ544" s="101"/>
      <c r="AR544" s="99"/>
      <c r="AS544" s="99"/>
      <c r="AT544" s="99"/>
      <c r="AU544" s="99"/>
      <c r="AV544" s="99"/>
      <c r="AW544" s="99"/>
      <c r="AX544" s="99"/>
      <c r="AY544" s="101"/>
      <c r="AZ544" s="99"/>
      <c r="BA544" s="99"/>
      <c r="BB544" s="99"/>
      <c r="BC544" s="99"/>
      <c r="BD544" s="99"/>
      <c r="BE544" s="99"/>
      <c r="BF544" s="99"/>
      <c r="BG544" s="101"/>
      <c r="BI544" s="51"/>
      <c r="BJ544" s="56"/>
      <c r="BL544" s="51"/>
      <c r="BM544" s="51"/>
      <c r="BN544" s="51"/>
      <c r="BO544" s="51"/>
      <c r="BP544" s="51"/>
      <c r="BQ544" s="51"/>
      <c r="BR544" s="51"/>
      <c r="BS544" s="51"/>
      <c r="BT544" s="51"/>
      <c r="BU544" s="51"/>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row>
    <row r="545" spans="1:102" s="50" customFormat="1" x14ac:dyDescent="0.3">
      <c r="A545" s="57"/>
      <c r="B545" s="59"/>
      <c r="C545" s="51"/>
      <c r="D545" s="51"/>
      <c r="E545" s="51"/>
      <c r="F545" s="51"/>
      <c r="G545" s="51"/>
      <c r="H545" s="51"/>
      <c r="I545" s="51"/>
      <c r="J545" s="51"/>
      <c r="K545" s="93"/>
      <c r="L545" s="98"/>
      <c r="M545" s="99"/>
      <c r="N545" s="99"/>
      <c r="O545" s="99"/>
      <c r="P545" s="99"/>
      <c r="Q545" s="100"/>
      <c r="R545" s="99"/>
      <c r="S545" s="101"/>
      <c r="T545" s="102"/>
      <c r="U545" s="100"/>
      <c r="V545" s="99"/>
      <c r="W545" s="99"/>
      <c r="X545" s="100"/>
      <c r="Y545" s="99"/>
      <c r="Z545" s="99"/>
      <c r="AA545" s="101"/>
      <c r="AB545" s="99"/>
      <c r="AC545" s="99"/>
      <c r="AD545" s="99"/>
      <c r="AE545" s="99"/>
      <c r="AF545" s="99"/>
      <c r="AG545" s="99"/>
      <c r="AH545" s="99"/>
      <c r="AI545" s="101"/>
      <c r="AJ545" s="99"/>
      <c r="AK545" s="99"/>
      <c r="AL545" s="99"/>
      <c r="AM545" s="99"/>
      <c r="AN545" s="99"/>
      <c r="AO545" s="99"/>
      <c r="AP545" s="99"/>
      <c r="AQ545" s="101"/>
      <c r="AR545" s="99"/>
      <c r="AS545" s="99"/>
      <c r="AT545" s="99"/>
      <c r="AU545" s="99"/>
      <c r="AV545" s="99"/>
      <c r="AW545" s="99"/>
      <c r="AX545" s="99"/>
      <c r="AY545" s="101"/>
      <c r="AZ545" s="99"/>
      <c r="BA545" s="99"/>
      <c r="BB545" s="99"/>
      <c r="BC545" s="99"/>
      <c r="BD545" s="99"/>
      <c r="BE545" s="99"/>
      <c r="BF545" s="99"/>
      <c r="BG545" s="101"/>
      <c r="BI545" s="51"/>
      <c r="BJ545" s="56"/>
      <c r="BL545" s="51"/>
      <c r="BM545" s="51"/>
      <c r="BN545" s="51"/>
      <c r="BO545" s="51"/>
      <c r="BP545" s="51"/>
      <c r="BQ545" s="51"/>
      <c r="BR545" s="51"/>
      <c r="BS545" s="51"/>
      <c r="BT545" s="51"/>
      <c r="BU545" s="51"/>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row>
    <row r="546" spans="1:102" s="50" customFormat="1" x14ac:dyDescent="0.3">
      <c r="A546" s="57"/>
      <c r="B546" s="59"/>
      <c r="C546" s="51"/>
      <c r="D546" s="51"/>
      <c r="E546" s="51"/>
      <c r="F546" s="51"/>
      <c r="G546" s="51"/>
      <c r="H546" s="51"/>
      <c r="I546" s="51"/>
      <c r="J546" s="51"/>
      <c r="K546" s="93"/>
      <c r="L546" s="98"/>
      <c r="M546" s="99"/>
      <c r="N546" s="99"/>
      <c r="O546" s="99"/>
      <c r="P546" s="99"/>
      <c r="Q546" s="100"/>
      <c r="R546" s="99"/>
      <c r="S546" s="101"/>
      <c r="T546" s="102"/>
      <c r="U546" s="100"/>
      <c r="V546" s="99"/>
      <c r="W546" s="99"/>
      <c r="X546" s="100"/>
      <c r="Y546" s="99"/>
      <c r="Z546" s="99"/>
      <c r="AA546" s="101"/>
      <c r="AB546" s="99"/>
      <c r="AC546" s="99"/>
      <c r="AD546" s="99"/>
      <c r="AE546" s="99"/>
      <c r="AF546" s="99"/>
      <c r="AG546" s="99"/>
      <c r="AH546" s="99"/>
      <c r="AI546" s="101"/>
      <c r="AJ546" s="99"/>
      <c r="AK546" s="99"/>
      <c r="AL546" s="99"/>
      <c r="AM546" s="99"/>
      <c r="AN546" s="99"/>
      <c r="AO546" s="99"/>
      <c r="AP546" s="99"/>
      <c r="AQ546" s="101"/>
      <c r="AR546" s="99"/>
      <c r="AS546" s="99"/>
      <c r="AT546" s="99"/>
      <c r="AU546" s="99"/>
      <c r="AV546" s="99"/>
      <c r="AW546" s="99"/>
      <c r="AX546" s="99"/>
      <c r="AY546" s="101"/>
      <c r="AZ546" s="99"/>
      <c r="BA546" s="99"/>
      <c r="BB546" s="99"/>
      <c r="BC546" s="99"/>
      <c r="BD546" s="99"/>
      <c r="BE546" s="99"/>
      <c r="BF546" s="99"/>
      <c r="BG546" s="101"/>
      <c r="BI546" s="51"/>
      <c r="BJ546" s="56"/>
      <c r="BL546" s="51"/>
      <c r="BM546" s="51"/>
      <c r="BN546" s="51"/>
      <c r="BO546" s="51"/>
      <c r="BP546" s="51"/>
      <c r="BQ546" s="51"/>
      <c r="BR546" s="51"/>
      <c r="BS546" s="51"/>
      <c r="BT546" s="51"/>
      <c r="BU546" s="51"/>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row>
    <row r="547" spans="1:102" s="50" customFormat="1" x14ac:dyDescent="0.3">
      <c r="A547" s="57"/>
      <c r="B547" s="59"/>
      <c r="C547" s="51"/>
      <c r="D547" s="51"/>
      <c r="E547" s="51"/>
      <c r="F547" s="51"/>
      <c r="G547" s="51"/>
      <c r="H547" s="51"/>
      <c r="I547" s="51"/>
      <c r="J547" s="51"/>
      <c r="K547" s="93"/>
      <c r="L547" s="98"/>
      <c r="M547" s="99"/>
      <c r="N547" s="99"/>
      <c r="O547" s="99"/>
      <c r="P547" s="99"/>
      <c r="Q547" s="100"/>
      <c r="R547" s="99"/>
      <c r="S547" s="101"/>
      <c r="T547" s="102"/>
      <c r="U547" s="100"/>
      <c r="V547" s="99"/>
      <c r="W547" s="99"/>
      <c r="X547" s="100"/>
      <c r="Y547" s="99"/>
      <c r="Z547" s="99"/>
      <c r="AA547" s="101"/>
      <c r="AB547" s="99"/>
      <c r="AC547" s="99"/>
      <c r="AD547" s="99"/>
      <c r="AE547" s="99"/>
      <c r="AF547" s="99"/>
      <c r="AG547" s="99"/>
      <c r="AH547" s="99"/>
      <c r="AI547" s="101"/>
      <c r="AJ547" s="99"/>
      <c r="AK547" s="99"/>
      <c r="AL547" s="99"/>
      <c r="AM547" s="99"/>
      <c r="AN547" s="99"/>
      <c r="AO547" s="99"/>
      <c r="AP547" s="99"/>
      <c r="AQ547" s="101"/>
      <c r="AR547" s="99"/>
      <c r="AS547" s="99"/>
      <c r="AT547" s="99"/>
      <c r="AU547" s="99"/>
      <c r="AV547" s="99"/>
      <c r="AW547" s="99"/>
      <c r="AX547" s="99"/>
      <c r="AY547" s="101"/>
      <c r="AZ547" s="99"/>
      <c r="BA547" s="99"/>
      <c r="BB547" s="99"/>
      <c r="BC547" s="99"/>
      <c r="BD547" s="99"/>
      <c r="BE547" s="99"/>
      <c r="BF547" s="99"/>
      <c r="BG547" s="101"/>
      <c r="BI547" s="51"/>
      <c r="BJ547" s="56"/>
      <c r="BL547" s="51"/>
      <c r="BM547" s="51"/>
      <c r="BN547" s="51"/>
      <c r="BO547" s="51"/>
      <c r="BP547" s="51"/>
      <c r="BQ547" s="51"/>
      <c r="BR547" s="51"/>
      <c r="BS547" s="51"/>
      <c r="BT547" s="51"/>
      <c r="BU547" s="51"/>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row>
    <row r="548" spans="1:102" s="50" customFormat="1" x14ac:dyDescent="0.3">
      <c r="A548" s="57"/>
      <c r="B548" s="59"/>
      <c r="C548" s="51"/>
      <c r="D548" s="51"/>
      <c r="E548" s="51"/>
      <c r="F548" s="51"/>
      <c r="G548" s="51"/>
      <c r="H548" s="51"/>
      <c r="I548" s="51"/>
      <c r="J548" s="51"/>
      <c r="K548" s="93"/>
      <c r="L548" s="98"/>
      <c r="M548" s="99"/>
      <c r="N548" s="99"/>
      <c r="O548" s="99"/>
      <c r="P548" s="99"/>
      <c r="Q548" s="100"/>
      <c r="R548" s="99"/>
      <c r="S548" s="101"/>
      <c r="T548" s="102"/>
      <c r="U548" s="100"/>
      <c r="V548" s="99"/>
      <c r="W548" s="99"/>
      <c r="X548" s="100"/>
      <c r="Y548" s="99"/>
      <c r="Z548" s="99"/>
      <c r="AA548" s="101"/>
      <c r="AB548" s="99"/>
      <c r="AC548" s="99"/>
      <c r="AD548" s="99"/>
      <c r="AE548" s="99"/>
      <c r="AF548" s="99"/>
      <c r="AG548" s="99"/>
      <c r="AH548" s="99"/>
      <c r="AI548" s="101"/>
      <c r="AJ548" s="99"/>
      <c r="AK548" s="99"/>
      <c r="AL548" s="99"/>
      <c r="AM548" s="99"/>
      <c r="AN548" s="99"/>
      <c r="AO548" s="99"/>
      <c r="AP548" s="99"/>
      <c r="AQ548" s="101"/>
      <c r="AR548" s="99"/>
      <c r="AS548" s="99"/>
      <c r="AT548" s="99"/>
      <c r="AU548" s="99"/>
      <c r="AV548" s="99"/>
      <c r="AW548" s="99"/>
      <c r="AX548" s="99"/>
      <c r="AY548" s="101"/>
      <c r="AZ548" s="99"/>
      <c r="BA548" s="99"/>
      <c r="BB548" s="99"/>
      <c r="BC548" s="99"/>
      <c r="BD548" s="99"/>
      <c r="BE548" s="99"/>
      <c r="BF548" s="99"/>
      <c r="BG548" s="101"/>
      <c r="BI548" s="51"/>
      <c r="BJ548" s="56"/>
      <c r="BL548" s="51"/>
      <c r="BM548" s="51"/>
      <c r="BN548" s="51"/>
      <c r="BO548" s="51"/>
      <c r="BP548" s="51"/>
      <c r="BQ548" s="51"/>
      <c r="BR548" s="51"/>
      <c r="BS548" s="51"/>
      <c r="BT548" s="51"/>
      <c r="BU548" s="51"/>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row>
    <row r="549" spans="1:102" s="50" customFormat="1" x14ac:dyDescent="0.3">
      <c r="A549" s="57"/>
      <c r="B549" s="59"/>
      <c r="C549" s="51"/>
      <c r="D549" s="51"/>
      <c r="E549" s="51"/>
      <c r="F549" s="51"/>
      <c r="G549" s="51"/>
      <c r="H549" s="51"/>
      <c r="I549" s="51"/>
      <c r="J549" s="51"/>
      <c r="K549" s="93"/>
      <c r="L549" s="98"/>
      <c r="M549" s="99"/>
      <c r="N549" s="99"/>
      <c r="O549" s="99"/>
      <c r="P549" s="99"/>
      <c r="Q549" s="100"/>
      <c r="R549" s="99"/>
      <c r="S549" s="101"/>
      <c r="T549" s="102"/>
      <c r="U549" s="100"/>
      <c r="V549" s="99"/>
      <c r="W549" s="99"/>
      <c r="X549" s="100"/>
      <c r="Y549" s="99"/>
      <c r="Z549" s="99"/>
      <c r="AA549" s="101"/>
      <c r="AB549" s="99"/>
      <c r="AC549" s="99"/>
      <c r="AD549" s="99"/>
      <c r="AE549" s="99"/>
      <c r="AF549" s="99"/>
      <c r="AG549" s="99"/>
      <c r="AH549" s="99"/>
      <c r="AI549" s="101"/>
      <c r="AJ549" s="99"/>
      <c r="AK549" s="99"/>
      <c r="AL549" s="99"/>
      <c r="AM549" s="99"/>
      <c r="AN549" s="99"/>
      <c r="AO549" s="99"/>
      <c r="AP549" s="99"/>
      <c r="AQ549" s="101"/>
      <c r="AR549" s="99"/>
      <c r="AS549" s="99"/>
      <c r="AT549" s="99"/>
      <c r="AU549" s="99"/>
      <c r="AV549" s="99"/>
      <c r="AW549" s="99"/>
      <c r="AX549" s="99"/>
      <c r="AY549" s="101"/>
      <c r="AZ549" s="99"/>
      <c r="BA549" s="99"/>
      <c r="BB549" s="99"/>
      <c r="BC549" s="99"/>
      <c r="BD549" s="99"/>
      <c r="BE549" s="99"/>
      <c r="BF549" s="99"/>
      <c r="BG549" s="101"/>
      <c r="BI549" s="51"/>
      <c r="BJ549" s="56"/>
      <c r="BL549" s="51"/>
      <c r="BM549" s="51"/>
      <c r="BN549" s="51"/>
      <c r="BO549" s="51"/>
      <c r="BP549" s="51"/>
      <c r="BQ549" s="51"/>
      <c r="BR549" s="51"/>
      <c r="BS549" s="51"/>
      <c r="BT549" s="51"/>
      <c r="BU549" s="51"/>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row>
    <row r="550" spans="1:102" s="50" customFormat="1" x14ac:dyDescent="0.3">
      <c r="A550" s="57"/>
      <c r="B550" s="59"/>
      <c r="C550" s="51"/>
      <c r="D550" s="51"/>
      <c r="E550" s="51"/>
      <c r="F550" s="51"/>
      <c r="G550" s="51"/>
      <c r="H550" s="51"/>
      <c r="I550" s="51"/>
      <c r="J550" s="51"/>
      <c r="K550" s="93"/>
      <c r="L550" s="98"/>
      <c r="M550" s="99"/>
      <c r="N550" s="99"/>
      <c r="O550" s="99"/>
      <c r="P550" s="99"/>
      <c r="Q550" s="100"/>
      <c r="R550" s="99"/>
      <c r="S550" s="101"/>
      <c r="T550" s="102"/>
      <c r="U550" s="100"/>
      <c r="V550" s="99"/>
      <c r="W550" s="99"/>
      <c r="X550" s="100"/>
      <c r="Y550" s="99"/>
      <c r="Z550" s="99"/>
      <c r="AA550" s="101"/>
      <c r="AB550" s="99"/>
      <c r="AC550" s="99"/>
      <c r="AD550" s="99"/>
      <c r="AE550" s="99"/>
      <c r="AF550" s="99"/>
      <c r="AG550" s="99"/>
      <c r="AH550" s="99"/>
      <c r="AI550" s="101"/>
      <c r="AJ550" s="99"/>
      <c r="AK550" s="99"/>
      <c r="AL550" s="99"/>
      <c r="AM550" s="99"/>
      <c r="AN550" s="99"/>
      <c r="AO550" s="99"/>
      <c r="AP550" s="99"/>
      <c r="AQ550" s="101"/>
      <c r="AR550" s="99"/>
      <c r="AS550" s="99"/>
      <c r="AT550" s="99"/>
      <c r="AU550" s="99"/>
      <c r="AV550" s="99"/>
      <c r="AW550" s="99"/>
      <c r="AX550" s="99"/>
      <c r="AY550" s="101"/>
      <c r="AZ550" s="99"/>
      <c r="BA550" s="99"/>
      <c r="BB550" s="99"/>
      <c r="BC550" s="99"/>
      <c r="BD550" s="99"/>
      <c r="BE550" s="99"/>
      <c r="BF550" s="99"/>
      <c r="BG550" s="101"/>
      <c r="BI550" s="51"/>
      <c r="BJ550" s="56"/>
      <c r="BL550" s="51"/>
      <c r="BM550" s="51"/>
      <c r="BN550" s="51"/>
      <c r="BO550" s="51"/>
      <c r="BP550" s="51"/>
      <c r="BQ550" s="51"/>
      <c r="BR550" s="51"/>
      <c r="BS550" s="51"/>
      <c r="BT550" s="51"/>
      <c r="BU550" s="51"/>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row>
    <row r="551" spans="1:102" s="50" customFormat="1" x14ac:dyDescent="0.3">
      <c r="A551" s="57"/>
      <c r="B551" s="59"/>
      <c r="C551" s="51"/>
      <c r="D551" s="51"/>
      <c r="E551" s="51"/>
      <c r="F551" s="51"/>
      <c r="G551" s="51"/>
      <c r="H551" s="51"/>
      <c r="I551" s="51"/>
      <c r="J551" s="51"/>
      <c r="K551" s="93"/>
      <c r="L551" s="98"/>
      <c r="M551" s="99"/>
      <c r="N551" s="99"/>
      <c r="O551" s="99"/>
      <c r="P551" s="99"/>
      <c r="Q551" s="100"/>
      <c r="R551" s="99"/>
      <c r="S551" s="101"/>
      <c r="T551" s="102"/>
      <c r="U551" s="100"/>
      <c r="V551" s="99"/>
      <c r="W551" s="99"/>
      <c r="X551" s="100"/>
      <c r="Y551" s="99"/>
      <c r="Z551" s="99"/>
      <c r="AA551" s="101"/>
      <c r="AB551" s="99"/>
      <c r="AC551" s="99"/>
      <c r="AD551" s="99"/>
      <c r="AE551" s="99"/>
      <c r="AF551" s="99"/>
      <c r="AG551" s="99"/>
      <c r="AH551" s="99"/>
      <c r="AI551" s="101"/>
      <c r="AJ551" s="99"/>
      <c r="AK551" s="99"/>
      <c r="AL551" s="99"/>
      <c r="AM551" s="99"/>
      <c r="AN551" s="99"/>
      <c r="AO551" s="99"/>
      <c r="AP551" s="99"/>
      <c r="AQ551" s="101"/>
      <c r="AR551" s="99"/>
      <c r="AS551" s="99"/>
      <c r="AT551" s="99"/>
      <c r="AU551" s="99"/>
      <c r="AV551" s="99"/>
      <c r="AW551" s="99"/>
      <c r="AX551" s="99"/>
      <c r="AY551" s="101"/>
      <c r="AZ551" s="99"/>
      <c r="BA551" s="99"/>
      <c r="BB551" s="99"/>
      <c r="BC551" s="99"/>
      <c r="BD551" s="99"/>
      <c r="BE551" s="99"/>
      <c r="BF551" s="99"/>
      <c r="BG551" s="101"/>
      <c r="BI551" s="51"/>
      <c r="BJ551" s="56"/>
      <c r="BL551" s="51"/>
      <c r="BM551" s="51"/>
      <c r="BN551" s="51"/>
      <c r="BO551" s="51"/>
      <c r="BP551" s="51"/>
      <c r="BQ551" s="51"/>
      <c r="BR551" s="51"/>
      <c r="BS551" s="51"/>
      <c r="BT551" s="51"/>
      <c r="BU551" s="51"/>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row>
    <row r="552" spans="1:102" s="50" customFormat="1" x14ac:dyDescent="0.3">
      <c r="A552" s="57"/>
      <c r="B552" s="59"/>
      <c r="C552" s="51"/>
      <c r="D552" s="51"/>
      <c r="E552" s="51"/>
      <c r="F552" s="51"/>
      <c r="G552" s="51"/>
      <c r="H552" s="51"/>
      <c r="I552" s="51"/>
      <c r="J552" s="51"/>
      <c r="K552" s="93"/>
      <c r="L552" s="98"/>
      <c r="M552" s="99"/>
      <c r="N552" s="99"/>
      <c r="O552" s="99"/>
      <c r="P552" s="99"/>
      <c r="Q552" s="100"/>
      <c r="R552" s="99"/>
      <c r="S552" s="101"/>
      <c r="T552" s="102"/>
      <c r="U552" s="100"/>
      <c r="V552" s="99"/>
      <c r="W552" s="99"/>
      <c r="X552" s="100"/>
      <c r="Y552" s="99"/>
      <c r="Z552" s="99"/>
      <c r="AA552" s="101"/>
      <c r="AB552" s="99"/>
      <c r="AC552" s="99"/>
      <c r="AD552" s="99"/>
      <c r="AE552" s="99"/>
      <c r="AF552" s="99"/>
      <c r="AG552" s="99"/>
      <c r="AH552" s="99"/>
      <c r="AI552" s="101"/>
      <c r="AJ552" s="99"/>
      <c r="AK552" s="99"/>
      <c r="AL552" s="99"/>
      <c r="AM552" s="99"/>
      <c r="AN552" s="99"/>
      <c r="AO552" s="99"/>
      <c r="AP552" s="99"/>
      <c r="AQ552" s="101"/>
      <c r="AR552" s="99"/>
      <c r="AS552" s="99"/>
      <c r="AT552" s="99"/>
      <c r="AU552" s="99"/>
      <c r="AV552" s="99"/>
      <c r="AW552" s="99"/>
      <c r="AX552" s="99"/>
      <c r="AY552" s="101"/>
      <c r="AZ552" s="99"/>
      <c r="BA552" s="99"/>
      <c r="BB552" s="99"/>
      <c r="BC552" s="99"/>
      <c r="BD552" s="99"/>
      <c r="BE552" s="99"/>
      <c r="BF552" s="99"/>
      <c r="BG552" s="101"/>
      <c r="BI552" s="51"/>
      <c r="BJ552" s="56"/>
      <c r="BL552" s="51"/>
      <c r="BM552" s="51"/>
      <c r="BN552" s="51"/>
      <c r="BO552" s="51"/>
      <c r="BP552" s="51"/>
      <c r="BQ552" s="51"/>
      <c r="BR552" s="51"/>
      <c r="BS552" s="51"/>
      <c r="BT552" s="51"/>
      <c r="BU552" s="51"/>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row>
    <row r="553" spans="1:102" s="50" customFormat="1" x14ac:dyDescent="0.3">
      <c r="A553" s="57"/>
      <c r="B553" s="59"/>
      <c r="C553" s="51"/>
      <c r="D553" s="51"/>
      <c r="E553" s="51"/>
      <c r="F553" s="51"/>
      <c r="G553" s="51"/>
      <c r="H553" s="51"/>
      <c r="I553" s="51"/>
      <c r="J553" s="51"/>
      <c r="K553" s="93"/>
      <c r="L553" s="98"/>
      <c r="M553" s="99"/>
      <c r="N553" s="99"/>
      <c r="O553" s="99"/>
      <c r="P553" s="99"/>
      <c r="Q553" s="100"/>
      <c r="R553" s="99"/>
      <c r="S553" s="101"/>
      <c r="T553" s="102"/>
      <c r="U553" s="100"/>
      <c r="V553" s="99"/>
      <c r="W553" s="99"/>
      <c r="X553" s="100"/>
      <c r="Y553" s="99"/>
      <c r="Z553" s="99"/>
      <c r="AA553" s="101"/>
      <c r="AB553" s="99"/>
      <c r="AC553" s="99"/>
      <c r="AD553" s="99"/>
      <c r="AE553" s="99"/>
      <c r="AF553" s="99"/>
      <c r="AG553" s="99"/>
      <c r="AH553" s="99"/>
      <c r="AI553" s="101"/>
      <c r="AJ553" s="99"/>
      <c r="AK553" s="99"/>
      <c r="AL553" s="99"/>
      <c r="AM553" s="99"/>
      <c r="AN553" s="99"/>
      <c r="AO553" s="99"/>
      <c r="AP553" s="99"/>
      <c r="AQ553" s="101"/>
      <c r="AR553" s="99"/>
      <c r="AS553" s="99"/>
      <c r="AT553" s="99"/>
      <c r="AU553" s="99"/>
      <c r="AV553" s="99"/>
      <c r="AW553" s="99"/>
      <c r="AX553" s="99"/>
      <c r="AY553" s="101"/>
      <c r="AZ553" s="99"/>
      <c r="BA553" s="99"/>
      <c r="BB553" s="99"/>
      <c r="BC553" s="99"/>
      <c r="BD553" s="99"/>
      <c r="BE553" s="99"/>
      <c r="BF553" s="99"/>
      <c r="BG553" s="101"/>
      <c r="BI553" s="51"/>
      <c r="BJ553" s="56"/>
      <c r="BL553" s="51"/>
      <c r="BM553" s="51"/>
      <c r="BN553" s="51"/>
      <c r="BO553" s="51"/>
      <c r="BP553" s="51"/>
      <c r="BQ553" s="51"/>
      <c r="BR553" s="51"/>
      <c r="BS553" s="51"/>
      <c r="BT553" s="51"/>
      <c r="BU553" s="51"/>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row>
    <row r="554" spans="1:102" s="50" customFormat="1" x14ac:dyDescent="0.3">
      <c r="A554" s="57"/>
      <c r="B554" s="59"/>
      <c r="C554" s="51"/>
      <c r="D554" s="51"/>
      <c r="E554" s="51"/>
      <c r="F554" s="51"/>
      <c r="G554" s="51"/>
      <c r="H554" s="51"/>
      <c r="I554" s="51"/>
      <c r="J554" s="51"/>
      <c r="K554" s="93"/>
      <c r="L554" s="98"/>
      <c r="M554" s="99"/>
      <c r="N554" s="99"/>
      <c r="O554" s="99"/>
      <c r="P554" s="99"/>
      <c r="Q554" s="100"/>
      <c r="R554" s="99"/>
      <c r="S554" s="101"/>
      <c r="T554" s="102"/>
      <c r="U554" s="100"/>
      <c r="V554" s="99"/>
      <c r="W554" s="99"/>
      <c r="X554" s="100"/>
      <c r="Y554" s="99"/>
      <c r="Z554" s="99"/>
      <c r="AA554" s="101"/>
      <c r="AB554" s="99"/>
      <c r="AC554" s="99"/>
      <c r="AD554" s="99"/>
      <c r="AE554" s="99"/>
      <c r="AF554" s="99"/>
      <c r="AG554" s="99"/>
      <c r="AH554" s="99"/>
      <c r="AI554" s="101"/>
      <c r="AJ554" s="99"/>
      <c r="AK554" s="99"/>
      <c r="AL554" s="99"/>
      <c r="AM554" s="99"/>
      <c r="AN554" s="99"/>
      <c r="AO554" s="99"/>
      <c r="AP554" s="99"/>
      <c r="AQ554" s="101"/>
      <c r="AR554" s="99"/>
      <c r="AS554" s="99"/>
      <c r="AT554" s="99"/>
      <c r="AU554" s="99"/>
      <c r="AV554" s="99"/>
      <c r="AW554" s="99"/>
      <c r="AX554" s="99"/>
      <c r="AY554" s="101"/>
      <c r="AZ554" s="99"/>
      <c r="BA554" s="99"/>
      <c r="BB554" s="99"/>
      <c r="BC554" s="99"/>
      <c r="BD554" s="99"/>
      <c r="BE554" s="99"/>
      <c r="BF554" s="99"/>
      <c r="BG554" s="101"/>
      <c r="BI554" s="51"/>
      <c r="BJ554" s="56"/>
      <c r="BL554" s="51"/>
      <c r="BM554" s="51"/>
      <c r="BN554" s="51"/>
      <c r="BO554" s="51"/>
      <c r="BP554" s="51"/>
      <c r="BQ554" s="51"/>
      <c r="BR554" s="51"/>
      <c r="BS554" s="51"/>
      <c r="BT554" s="51"/>
      <c r="BU554" s="51"/>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row>
    <row r="555" spans="1:102" s="50" customFormat="1" x14ac:dyDescent="0.3">
      <c r="A555" s="57"/>
      <c r="B555" s="59"/>
      <c r="C555" s="51"/>
      <c r="D555" s="51"/>
      <c r="E555" s="51"/>
      <c r="F555" s="51"/>
      <c r="G555" s="51"/>
      <c r="H555" s="51"/>
      <c r="I555" s="51"/>
      <c r="J555" s="51"/>
      <c r="K555" s="93"/>
      <c r="L555" s="98"/>
      <c r="M555" s="99"/>
      <c r="N555" s="99"/>
      <c r="O555" s="99"/>
      <c r="P555" s="99"/>
      <c r="Q555" s="100"/>
      <c r="R555" s="99"/>
      <c r="S555" s="101"/>
      <c r="T555" s="102"/>
      <c r="U555" s="100"/>
      <c r="V555" s="99"/>
      <c r="W555" s="99"/>
      <c r="X555" s="100"/>
      <c r="Y555" s="99"/>
      <c r="Z555" s="99"/>
      <c r="AA555" s="101"/>
      <c r="AB555" s="99"/>
      <c r="AC555" s="99"/>
      <c r="AD555" s="99"/>
      <c r="AE555" s="99"/>
      <c r="AF555" s="99"/>
      <c r="AG555" s="99"/>
      <c r="AH555" s="99"/>
      <c r="AI555" s="101"/>
      <c r="AJ555" s="99"/>
      <c r="AK555" s="99"/>
      <c r="AL555" s="99"/>
      <c r="AM555" s="99"/>
      <c r="AN555" s="99"/>
      <c r="AO555" s="99"/>
      <c r="AP555" s="99"/>
      <c r="AQ555" s="101"/>
      <c r="AR555" s="99"/>
      <c r="AS555" s="99"/>
      <c r="AT555" s="99"/>
      <c r="AU555" s="99"/>
      <c r="AV555" s="99"/>
      <c r="AW555" s="99"/>
      <c r="AX555" s="99"/>
      <c r="AY555" s="101"/>
      <c r="AZ555" s="99"/>
      <c r="BA555" s="99"/>
      <c r="BB555" s="99"/>
      <c r="BC555" s="99"/>
      <c r="BD555" s="99"/>
      <c r="BE555" s="99"/>
      <c r="BF555" s="99"/>
      <c r="BG555" s="101"/>
      <c r="BI555" s="51"/>
      <c r="BJ555" s="56"/>
      <c r="BL555" s="51"/>
      <c r="BM555" s="51"/>
      <c r="BN555" s="51"/>
      <c r="BO555" s="51"/>
      <c r="BP555" s="51"/>
      <c r="BQ555" s="51"/>
      <c r="BR555" s="51"/>
      <c r="BS555" s="51"/>
      <c r="BT555" s="51"/>
      <c r="BU555" s="51"/>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row>
    <row r="556" spans="1:102" s="50" customFormat="1" x14ac:dyDescent="0.3">
      <c r="A556" s="57"/>
      <c r="B556" s="59"/>
      <c r="C556" s="51"/>
      <c r="D556" s="51"/>
      <c r="E556" s="51"/>
      <c r="F556" s="51"/>
      <c r="G556" s="51"/>
      <c r="H556" s="51"/>
      <c r="I556" s="51"/>
      <c r="J556" s="51"/>
      <c r="K556" s="93"/>
      <c r="L556" s="98"/>
      <c r="M556" s="99"/>
      <c r="N556" s="99"/>
      <c r="O556" s="99"/>
      <c r="P556" s="99"/>
      <c r="Q556" s="100"/>
      <c r="R556" s="99"/>
      <c r="S556" s="101"/>
      <c r="T556" s="102"/>
      <c r="U556" s="100"/>
      <c r="V556" s="99"/>
      <c r="W556" s="99"/>
      <c r="X556" s="100"/>
      <c r="Y556" s="99"/>
      <c r="Z556" s="99"/>
      <c r="AA556" s="101"/>
      <c r="AB556" s="99"/>
      <c r="AC556" s="99"/>
      <c r="AD556" s="99"/>
      <c r="AE556" s="99"/>
      <c r="AF556" s="99"/>
      <c r="AG556" s="99"/>
      <c r="AH556" s="99"/>
      <c r="AI556" s="101"/>
      <c r="AJ556" s="99"/>
      <c r="AK556" s="99"/>
      <c r="AL556" s="99"/>
      <c r="AM556" s="99"/>
      <c r="AN556" s="99"/>
      <c r="AO556" s="99"/>
      <c r="AP556" s="99"/>
      <c r="AQ556" s="101"/>
      <c r="AR556" s="99"/>
      <c r="AS556" s="99"/>
      <c r="AT556" s="99"/>
      <c r="AU556" s="99"/>
      <c r="AV556" s="99"/>
      <c r="AW556" s="99"/>
      <c r="AX556" s="99"/>
      <c r="AY556" s="101"/>
      <c r="AZ556" s="99"/>
      <c r="BA556" s="99"/>
      <c r="BB556" s="99"/>
      <c r="BC556" s="99"/>
      <c r="BD556" s="99"/>
      <c r="BE556" s="99"/>
      <c r="BF556" s="99"/>
      <c r="BG556" s="101"/>
      <c r="BI556" s="51"/>
      <c r="BJ556" s="56"/>
      <c r="BL556" s="51"/>
      <c r="BM556" s="51"/>
      <c r="BN556" s="51"/>
      <c r="BO556" s="51"/>
      <c r="BP556" s="51"/>
      <c r="BQ556" s="51"/>
      <c r="BR556" s="51"/>
      <c r="BS556" s="51"/>
      <c r="BT556" s="51"/>
      <c r="BU556" s="51"/>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row>
    <row r="557" spans="1:102" s="50" customFormat="1" x14ac:dyDescent="0.3">
      <c r="A557" s="57"/>
      <c r="B557" s="59"/>
      <c r="C557" s="51"/>
      <c r="D557" s="51"/>
      <c r="E557" s="51"/>
      <c r="F557" s="51"/>
      <c r="G557" s="51"/>
      <c r="H557" s="51"/>
      <c r="I557" s="51"/>
      <c r="J557" s="51"/>
      <c r="K557" s="93"/>
      <c r="L557" s="98"/>
      <c r="M557" s="99"/>
      <c r="N557" s="99"/>
      <c r="O557" s="99"/>
      <c r="P557" s="99"/>
      <c r="Q557" s="100"/>
      <c r="R557" s="99"/>
      <c r="S557" s="101"/>
      <c r="T557" s="102"/>
      <c r="U557" s="100"/>
      <c r="V557" s="99"/>
      <c r="W557" s="99"/>
      <c r="X557" s="100"/>
      <c r="Y557" s="99"/>
      <c r="Z557" s="99"/>
      <c r="AA557" s="101"/>
      <c r="AB557" s="99"/>
      <c r="AC557" s="99"/>
      <c r="AD557" s="99"/>
      <c r="AE557" s="99"/>
      <c r="AF557" s="99"/>
      <c r="AG557" s="99"/>
      <c r="AH557" s="99"/>
      <c r="AI557" s="101"/>
      <c r="AJ557" s="99"/>
      <c r="AK557" s="99"/>
      <c r="AL557" s="99"/>
      <c r="AM557" s="99"/>
      <c r="AN557" s="99"/>
      <c r="AO557" s="99"/>
      <c r="AP557" s="99"/>
      <c r="AQ557" s="101"/>
      <c r="AR557" s="99"/>
      <c r="AS557" s="99"/>
      <c r="AT557" s="99"/>
      <c r="AU557" s="99"/>
      <c r="AV557" s="99"/>
      <c r="AW557" s="99"/>
      <c r="AX557" s="99"/>
      <c r="AY557" s="101"/>
      <c r="AZ557" s="99"/>
      <c r="BA557" s="99"/>
      <c r="BB557" s="99"/>
      <c r="BC557" s="99"/>
      <c r="BD557" s="99"/>
      <c r="BE557" s="99"/>
      <c r="BF557" s="99"/>
      <c r="BG557" s="101"/>
      <c r="BI557" s="51"/>
      <c r="BJ557" s="56"/>
      <c r="BL557" s="51"/>
      <c r="BM557" s="51"/>
      <c r="BN557" s="51"/>
      <c r="BO557" s="51"/>
      <c r="BP557" s="51"/>
      <c r="BQ557" s="51"/>
      <c r="BR557" s="51"/>
      <c r="BS557" s="51"/>
      <c r="BT557" s="51"/>
      <c r="BU557" s="51"/>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row>
    <row r="558" spans="1:102" s="50" customFormat="1" x14ac:dyDescent="0.3">
      <c r="A558" s="57"/>
      <c r="B558" s="59"/>
      <c r="C558" s="51"/>
      <c r="D558" s="51"/>
      <c r="E558" s="51"/>
      <c r="F558" s="51"/>
      <c r="G558" s="51"/>
      <c r="H558" s="51"/>
      <c r="I558" s="51"/>
      <c r="J558" s="51"/>
      <c r="K558" s="93"/>
      <c r="L558" s="98"/>
      <c r="M558" s="99"/>
      <c r="N558" s="99"/>
      <c r="O558" s="99"/>
      <c r="P558" s="99"/>
      <c r="Q558" s="100"/>
      <c r="R558" s="99"/>
      <c r="S558" s="101"/>
      <c r="T558" s="102"/>
      <c r="U558" s="100"/>
      <c r="V558" s="99"/>
      <c r="W558" s="99"/>
      <c r="X558" s="100"/>
      <c r="Y558" s="99"/>
      <c r="Z558" s="99"/>
      <c r="AA558" s="101"/>
      <c r="AB558" s="99"/>
      <c r="AC558" s="99"/>
      <c r="AD558" s="99"/>
      <c r="AE558" s="99"/>
      <c r="AF558" s="99"/>
      <c r="AG558" s="99"/>
      <c r="AH558" s="99"/>
      <c r="AI558" s="101"/>
      <c r="AJ558" s="99"/>
      <c r="AK558" s="99"/>
      <c r="AL558" s="99"/>
      <c r="AM558" s="99"/>
      <c r="AN558" s="99"/>
      <c r="AO558" s="99"/>
      <c r="AP558" s="99"/>
      <c r="AQ558" s="101"/>
      <c r="AR558" s="99"/>
      <c r="AS558" s="99"/>
      <c r="AT558" s="99"/>
      <c r="AU558" s="99"/>
      <c r="AV558" s="99"/>
      <c r="AW558" s="99"/>
      <c r="AX558" s="99"/>
      <c r="AY558" s="101"/>
      <c r="AZ558" s="99"/>
      <c r="BA558" s="99"/>
      <c r="BB558" s="99"/>
      <c r="BC558" s="99"/>
      <c r="BD558" s="99"/>
      <c r="BE558" s="99"/>
      <c r="BF558" s="99"/>
      <c r="BG558" s="101"/>
      <c r="BI558" s="51"/>
      <c r="BJ558" s="56"/>
      <c r="BL558" s="51"/>
      <c r="BM558" s="51"/>
      <c r="BN558" s="51"/>
      <c r="BO558" s="51"/>
      <c r="BP558" s="51"/>
      <c r="BQ558" s="51"/>
      <c r="BR558" s="51"/>
      <c r="BS558" s="51"/>
      <c r="BT558" s="51"/>
      <c r="BU558" s="51"/>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row>
    <row r="559" spans="1:102" s="50" customFormat="1" x14ac:dyDescent="0.3">
      <c r="A559" s="57"/>
      <c r="B559" s="59"/>
      <c r="C559" s="51"/>
      <c r="D559" s="51"/>
      <c r="E559" s="51"/>
      <c r="F559" s="51"/>
      <c r="G559" s="51"/>
      <c r="H559" s="51"/>
      <c r="I559" s="51"/>
      <c r="J559" s="51"/>
      <c r="K559" s="93"/>
      <c r="L559" s="98"/>
      <c r="M559" s="99"/>
      <c r="N559" s="99"/>
      <c r="O559" s="99"/>
      <c r="P559" s="99"/>
      <c r="Q559" s="100"/>
      <c r="R559" s="99"/>
      <c r="S559" s="101"/>
      <c r="T559" s="102"/>
      <c r="U559" s="100"/>
      <c r="V559" s="99"/>
      <c r="W559" s="99"/>
      <c r="X559" s="100"/>
      <c r="Y559" s="99"/>
      <c r="Z559" s="99"/>
      <c r="AA559" s="101"/>
      <c r="AB559" s="99"/>
      <c r="AC559" s="99"/>
      <c r="AD559" s="99"/>
      <c r="AE559" s="99"/>
      <c r="AF559" s="99"/>
      <c r="AG559" s="99"/>
      <c r="AH559" s="99"/>
      <c r="AI559" s="101"/>
      <c r="AJ559" s="99"/>
      <c r="AK559" s="99"/>
      <c r="AL559" s="99"/>
      <c r="AM559" s="99"/>
      <c r="AN559" s="99"/>
      <c r="AO559" s="99"/>
      <c r="AP559" s="99"/>
      <c r="AQ559" s="101"/>
      <c r="AR559" s="99"/>
      <c r="AS559" s="99"/>
      <c r="AT559" s="99"/>
      <c r="AU559" s="99"/>
      <c r="AV559" s="99"/>
      <c r="AW559" s="99"/>
      <c r="AX559" s="99"/>
      <c r="AY559" s="101"/>
      <c r="AZ559" s="99"/>
      <c r="BA559" s="99"/>
      <c r="BB559" s="99"/>
      <c r="BC559" s="99"/>
      <c r="BD559" s="99"/>
      <c r="BE559" s="99"/>
      <c r="BF559" s="99"/>
      <c r="BG559" s="101"/>
      <c r="BI559" s="51"/>
      <c r="BJ559" s="56"/>
      <c r="BL559" s="51"/>
      <c r="BM559" s="51"/>
      <c r="BN559" s="51"/>
      <c r="BO559" s="51"/>
      <c r="BP559" s="51"/>
      <c r="BQ559" s="51"/>
      <c r="BR559" s="51"/>
      <c r="BS559" s="51"/>
      <c r="BT559" s="51"/>
      <c r="BU559" s="51"/>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row>
    <row r="560" spans="1:102" s="50" customFormat="1" x14ac:dyDescent="0.3">
      <c r="A560" s="57"/>
      <c r="B560" s="59"/>
      <c r="C560" s="51"/>
      <c r="D560" s="51"/>
      <c r="E560" s="51"/>
      <c r="F560" s="51"/>
      <c r="G560" s="51"/>
      <c r="H560" s="51"/>
      <c r="I560" s="51"/>
      <c r="J560" s="51"/>
      <c r="K560" s="93"/>
      <c r="L560" s="98"/>
      <c r="M560" s="99"/>
      <c r="N560" s="99"/>
      <c r="O560" s="99"/>
      <c r="P560" s="99"/>
      <c r="Q560" s="100"/>
      <c r="R560" s="99"/>
      <c r="S560" s="101"/>
      <c r="T560" s="102"/>
      <c r="U560" s="100"/>
      <c r="V560" s="99"/>
      <c r="W560" s="99"/>
      <c r="X560" s="100"/>
      <c r="Y560" s="99"/>
      <c r="Z560" s="99"/>
      <c r="AA560" s="101"/>
      <c r="AB560" s="99"/>
      <c r="AC560" s="99"/>
      <c r="AD560" s="99"/>
      <c r="AE560" s="99"/>
      <c r="AF560" s="99"/>
      <c r="AG560" s="99"/>
      <c r="AH560" s="99"/>
      <c r="AI560" s="101"/>
      <c r="AJ560" s="99"/>
      <c r="AK560" s="99"/>
      <c r="AL560" s="99"/>
      <c r="AM560" s="99"/>
      <c r="AN560" s="99"/>
      <c r="AO560" s="99"/>
      <c r="AP560" s="99"/>
      <c r="AQ560" s="101"/>
      <c r="AR560" s="99"/>
      <c r="AS560" s="99"/>
      <c r="AT560" s="99"/>
      <c r="AU560" s="99"/>
      <c r="AV560" s="99"/>
      <c r="AW560" s="99"/>
      <c r="AX560" s="99"/>
      <c r="AY560" s="101"/>
      <c r="AZ560" s="99"/>
      <c r="BA560" s="99"/>
      <c r="BB560" s="99"/>
      <c r="BC560" s="99"/>
      <c r="BD560" s="99"/>
      <c r="BE560" s="99"/>
      <c r="BF560" s="99"/>
      <c r="BG560" s="101"/>
      <c r="BI560" s="51"/>
      <c r="BJ560" s="56"/>
      <c r="BL560" s="51"/>
      <c r="BM560" s="51"/>
      <c r="BN560" s="51"/>
      <c r="BO560" s="51"/>
      <c r="BP560" s="51"/>
      <c r="BQ560" s="51"/>
      <c r="BR560" s="51"/>
      <c r="BS560" s="51"/>
      <c r="BT560" s="51"/>
      <c r="BU560" s="51"/>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row>
    <row r="561" spans="1:102" s="50" customFormat="1" x14ac:dyDescent="0.3">
      <c r="A561" s="57"/>
      <c r="B561" s="59"/>
      <c r="C561" s="51"/>
      <c r="D561" s="51"/>
      <c r="E561" s="51"/>
      <c r="F561" s="51"/>
      <c r="G561" s="51"/>
      <c r="H561" s="51"/>
      <c r="I561" s="51"/>
      <c r="J561" s="51"/>
      <c r="K561" s="93"/>
      <c r="L561" s="98"/>
      <c r="M561" s="99"/>
      <c r="N561" s="99"/>
      <c r="O561" s="99"/>
      <c r="P561" s="99"/>
      <c r="Q561" s="100"/>
      <c r="R561" s="99"/>
      <c r="S561" s="101"/>
      <c r="T561" s="102"/>
      <c r="U561" s="100"/>
      <c r="V561" s="99"/>
      <c r="W561" s="99"/>
      <c r="X561" s="100"/>
      <c r="Y561" s="99"/>
      <c r="Z561" s="99"/>
      <c r="AA561" s="101"/>
      <c r="AB561" s="99"/>
      <c r="AC561" s="99"/>
      <c r="AD561" s="99"/>
      <c r="AE561" s="99"/>
      <c r="AF561" s="99"/>
      <c r="AG561" s="99"/>
      <c r="AH561" s="99"/>
      <c r="AI561" s="101"/>
      <c r="AJ561" s="99"/>
      <c r="AK561" s="99"/>
      <c r="AL561" s="99"/>
      <c r="AM561" s="99"/>
      <c r="AN561" s="99"/>
      <c r="AO561" s="99"/>
      <c r="AP561" s="99"/>
      <c r="AQ561" s="101"/>
      <c r="AR561" s="99"/>
      <c r="AS561" s="99"/>
      <c r="AT561" s="99"/>
      <c r="AU561" s="99"/>
      <c r="AV561" s="99"/>
      <c r="AW561" s="99"/>
      <c r="AX561" s="99"/>
      <c r="AY561" s="101"/>
      <c r="AZ561" s="99"/>
      <c r="BA561" s="99"/>
      <c r="BB561" s="99"/>
      <c r="BC561" s="99"/>
      <c r="BD561" s="99"/>
      <c r="BE561" s="99"/>
      <c r="BF561" s="99"/>
      <c r="BG561" s="101"/>
      <c r="BI561" s="51"/>
      <c r="BJ561" s="56"/>
      <c r="BL561" s="51"/>
      <c r="BM561" s="51"/>
      <c r="BN561" s="51"/>
      <c r="BO561" s="51"/>
      <c r="BP561" s="51"/>
      <c r="BQ561" s="51"/>
      <c r="BR561" s="51"/>
      <c r="BS561" s="51"/>
      <c r="BT561" s="51"/>
      <c r="BU561" s="51"/>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row>
    <row r="562" spans="1:102" s="50" customFormat="1" x14ac:dyDescent="0.3">
      <c r="A562" s="57"/>
      <c r="B562" s="59"/>
      <c r="C562" s="51"/>
      <c r="D562" s="51"/>
      <c r="E562" s="51"/>
      <c r="F562" s="51"/>
      <c r="G562" s="51"/>
      <c r="H562" s="51"/>
      <c r="I562" s="51"/>
      <c r="J562" s="51"/>
      <c r="K562" s="93"/>
      <c r="L562" s="98"/>
      <c r="M562" s="99"/>
      <c r="N562" s="99"/>
      <c r="O562" s="99"/>
      <c r="P562" s="99"/>
      <c r="Q562" s="100"/>
      <c r="R562" s="99"/>
      <c r="S562" s="101"/>
      <c r="T562" s="102"/>
      <c r="U562" s="100"/>
      <c r="V562" s="99"/>
      <c r="W562" s="99"/>
      <c r="X562" s="100"/>
      <c r="Y562" s="99"/>
      <c r="Z562" s="99"/>
      <c r="AA562" s="101"/>
      <c r="AB562" s="99"/>
      <c r="AC562" s="99"/>
      <c r="AD562" s="99"/>
      <c r="AE562" s="99"/>
      <c r="AF562" s="99"/>
      <c r="AG562" s="99"/>
      <c r="AH562" s="99"/>
      <c r="AI562" s="101"/>
      <c r="AJ562" s="99"/>
      <c r="AK562" s="99"/>
      <c r="AL562" s="99"/>
      <c r="AM562" s="99"/>
      <c r="AN562" s="99"/>
      <c r="AO562" s="99"/>
      <c r="AP562" s="99"/>
      <c r="AQ562" s="101"/>
      <c r="AR562" s="99"/>
      <c r="AS562" s="99"/>
      <c r="AT562" s="99"/>
      <c r="AU562" s="99"/>
      <c r="AV562" s="99"/>
      <c r="AW562" s="99"/>
      <c r="AX562" s="99"/>
      <c r="AY562" s="101"/>
      <c r="AZ562" s="99"/>
      <c r="BA562" s="99"/>
      <c r="BB562" s="99"/>
      <c r="BC562" s="99"/>
      <c r="BD562" s="99"/>
      <c r="BE562" s="99"/>
      <c r="BF562" s="99"/>
      <c r="BG562" s="101"/>
      <c r="BI562" s="51"/>
      <c r="BJ562" s="56"/>
      <c r="BL562" s="51"/>
      <c r="BM562" s="51"/>
      <c r="BN562" s="51"/>
      <c r="BO562" s="51"/>
      <c r="BP562" s="51"/>
      <c r="BQ562" s="51"/>
      <c r="BR562" s="51"/>
      <c r="BS562" s="51"/>
      <c r="BT562" s="51"/>
      <c r="BU562" s="51"/>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row>
    <row r="563" spans="1:102" s="50" customFormat="1" x14ac:dyDescent="0.3">
      <c r="A563" s="57"/>
      <c r="B563" s="59"/>
      <c r="C563" s="51"/>
      <c r="D563" s="51"/>
      <c r="E563" s="51"/>
      <c r="F563" s="51"/>
      <c r="G563" s="51"/>
      <c r="H563" s="51"/>
      <c r="I563" s="51"/>
      <c r="J563" s="51"/>
      <c r="K563" s="93"/>
      <c r="L563" s="98"/>
      <c r="M563" s="99"/>
      <c r="N563" s="99"/>
      <c r="O563" s="99"/>
      <c r="P563" s="99"/>
      <c r="Q563" s="100"/>
      <c r="R563" s="99"/>
      <c r="S563" s="101"/>
      <c r="T563" s="102"/>
      <c r="U563" s="100"/>
      <c r="V563" s="99"/>
      <c r="W563" s="99"/>
      <c r="X563" s="100"/>
      <c r="Y563" s="99"/>
      <c r="Z563" s="99"/>
      <c r="AA563" s="101"/>
      <c r="AB563" s="99"/>
      <c r="AC563" s="99"/>
      <c r="AD563" s="99"/>
      <c r="AE563" s="99"/>
      <c r="AF563" s="99"/>
      <c r="AG563" s="99"/>
      <c r="AH563" s="99"/>
      <c r="AI563" s="101"/>
      <c r="AJ563" s="99"/>
      <c r="AK563" s="99"/>
      <c r="AL563" s="99"/>
      <c r="AM563" s="99"/>
      <c r="AN563" s="99"/>
      <c r="AO563" s="99"/>
      <c r="AP563" s="99"/>
      <c r="AQ563" s="101"/>
      <c r="AR563" s="99"/>
      <c r="AS563" s="99"/>
      <c r="AT563" s="99"/>
      <c r="AU563" s="99"/>
      <c r="AV563" s="99"/>
      <c r="AW563" s="99"/>
      <c r="AX563" s="99"/>
      <c r="AY563" s="101"/>
      <c r="AZ563" s="99"/>
      <c r="BA563" s="99"/>
      <c r="BB563" s="99"/>
      <c r="BC563" s="99"/>
      <c r="BD563" s="99"/>
      <c r="BE563" s="99"/>
      <c r="BF563" s="99"/>
      <c r="BG563" s="101"/>
      <c r="BI563" s="51"/>
      <c r="BJ563" s="56"/>
      <c r="BL563" s="51"/>
      <c r="BM563" s="51"/>
      <c r="BN563" s="51"/>
      <c r="BO563" s="51"/>
      <c r="BP563" s="51"/>
      <c r="BQ563" s="51"/>
      <c r="BR563" s="51"/>
      <c r="BS563" s="51"/>
      <c r="BT563" s="51"/>
      <c r="BU563" s="51"/>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row>
    <row r="564" spans="1:102" s="50" customFormat="1" x14ac:dyDescent="0.3">
      <c r="A564" s="57"/>
      <c r="B564" s="59"/>
      <c r="C564" s="51"/>
      <c r="D564" s="51"/>
      <c r="E564" s="51"/>
      <c r="F564" s="51"/>
      <c r="G564" s="51"/>
      <c r="H564" s="51"/>
      <c r="I564" s="51"/>
      <c r="J564" s="51"/>
      <c r="K564" s="93"/>
      <c r="L564" s="98"/>
      <c r="M564" s="99"/>
      <c r="N564" s="99"/>
      <c r="O564" s="99"/>
      <c r="P564" s="99"/>
      <c r="Q564" s="100"/>
      <c r="R564" s="99"/>
      <c r="S564" s="101"/>
      <c r="T564" s="102"/>
      <c r="U564" s="100"/>
      <c r="V564" s="99"/>
      <c r="W564" s="99"/>
      <c r="X564" s="100"/>
      <c r="Y564" s="99"/>
      <c r="Z564" s="99"/>
      <c r="AA564" s="101"/>
      <c r="AB564" s="99"/>
      <c r="AC564" s="99"/>
      <c r="AD564" s="99"/>
      <c r="AE564" s="99"/>
      <c r="AF564" s="99"/>
      <c r="AG564" s="99"/>
      <c r="AH564" s="99"/>
      <c r="AI564" s="101"/>
      <c r="AJ564" s="99"/>
      <c r="AK564" s="99"/>
      <c r="AL564" s="99"/>
      <c r="AM564" s="99"/>
      <c r="AN564" s="99"/>
      <c r="AO564" s="99"/>
      <c r="AP564" s="99"/>
      <c r="AQ564" s="101"/>
      <c r="AR564" s="99"/>
      <c r="AS564" s="99"/>
      <c r="AT564" s="99"/>
      <c r="AU564" s="99"/>
      <c r="AV564" s="99"/>
      <c r="AW564" s="99"/>
      <c r="AX564" s="99"/>
      <c r="AY564" s="101"/>
      <c r="AZ564" s="99"/>
      <c r="BA564" s="99"/>
      <c r="BB564" s="99"/>
      <c r="BC564" s="99"/>
      <c r="BD564" s="99"/>
      <c r="BE564" s="99"/>
      <c r="BF564" s="99"/>
      <c r="BG564" s="101"/>
      <c r="BI564" s="51"/>
      <c r="BJ564" s="56"/>
      <c r="BL564" s="51"/>
      <c r="BM564" s="51"/>
      <c r="BN564" s="51"/>
      <c r="BO564" s="51"/>
      <c r="BP564" s="51"/>
      <c r="BQ564" s="51"/>
      <c r="BR564" s="51"/>
      <c r="BS564" s="51"/>
      <c r="BT564" s="51"/>
      <c r="BU564" s="51"/>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row>
    <row r="565" spans="1:102" s="50" customFormat="1" x14ac:dyDescent="0.3">
      <c r="A565" s="57"/>
      <c r="B565" s="59"/>
      <c r="C565" s="51"/>
      <c r="D565" s="51"/>
      <c r="E565" s="51"/>
      <c r="F565" s="51"/>
      <c r="G565" s="51"/>
      <c r="H565" s="51"/>
      <c r="I565" s="51"/>
      <c r="J565" s="51"/>
      <c r="K565" s="93"/>
      <c r="L565" s="98"/>
      <c r="M565" s="99"/>
      <c r="N565" s="99"/>
      <c r="O565" s="99"/>
      <c r="P565" s="99"/>
      <c r="Q565" s="100"/>
      <c r="R565" s="99"/>
      <c r="S565" s="101"/>
      <c r="T565" s="102"/>
      <c r="U565" s="100"/>
      <c r="V565" s="99"/>
      <c r="W565" s="99"/>
      <c r="X565" s="100"/>
      <c r="Y565" s="99"/>
      <c r="Z565" s="99"/>
      <c r="AA565" s="101"/>
      <c r="AB565" s="99"/>
      <c r="AC565" s="99"/>
      <c r="AD565" s="99"/>
      <c r="AE565" s="99"/>
      <c r="AF565" s="99"/>
      <c r="AG565" s="99"/>
      <c r="AH565" s="99"/>
      <c r="AI565" s="101"/>
      <c r="AJ565" s="99"/>
      <c r="AK565" s="99"/>
      <c r="AL565" s="99"/>
      <c r="AM565" s="99"/>
      <c r="AN565" s="99"/>
      <c r="AO565" s="99"/>
      <c r="AP565" s="99"/>
      <c r="AQ565" s="101"/>
      <c r="AR565" s="99"/>
      <c r="AS565" s="99"/>
      <c r="AT565" s="99"/>
      <c r="AU565" s="99"/>
      <c r="AV565" s="99"/>
      <c r="AW565" s="99"/>
      <c r="AX565" s="99"/>
      <c r="AY565" s="101"/>
      <c r="AZ565" s="99"/>
      <c r="BA565" s="99"/>
      <c r="BB565" s="99"/>
      <c r="BC565" s="99"/>
      <c r="BD565" s="99"/>
      <c r="BE565" s="99"/>
      <c r="BF565" s="99"/>
      <c r="BG565" s="101"/>
      <c r="BI565" s="51"/>
      <c r="BJ565" s="56"/>
      <c r="BL565" s="51"/>
      <c r="BM565" s="51"/>
      <c r="BN565" s="51"/>
      <c r="BO565" s="51"/>
      <c r="BP565" s="51"/>
      <c r="BQ565" s="51"/>
      <c r="BR565" s="51"/>
      <c r="BS565" s="51"/>
      <c r="BT565" s="51"/>
      <c r="BU565" s="51"/>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row>
    <row r="566" spans="1:102" s="50" customFormat="1" x14ac:dyDescent="0.3">
      <c r="A566" s="57"/>
      <c r="B566" s="59"/>
      <c r="C566" s="51"/>
      <c r="D566" s="51"/>
      <c r="E566" s="51"/>
      <c r="F566" s="51"/>
      <c r="G566" s="51"/>
      <c r="H566" s="51"/>
      <c r="I566" s="51"/>
      <c r="J566" s="51"/>
      <c r="K566" s="93"/>
      <c r="L566" s="98"/>
      <c r="M566" s="99"/>
      <c r="N566" s="99"/>
      <c r="O566" s="99"/>
      <c r="P566" s="99"/>
      <c r="Q566" s="100"/>
      <c r="R566" s="99"/>
      <c r="S566" s="101"/>
      <c r="T566" s="102"/>
      <c r="U566" s="100"/>
      <c r="V566" s="99"/>
      <c r="W566" s="99"/>
      <c r="X566" s="100"/>
      <c r="Y566" s="99"/>
      <c r="Z566" s="99"/>
      <c r="AA566" s="101"/>
      <c r="AB566" s="99"/>
      <c r="AC566" s="99"/>
      <c r="AD566" s="99"/>
      <c r="AE566" s="99"/>
      <c r="AF566" s="99"/>
      <c r="AG566" s="99"/>
      <c r="AH566" s="99"/>
      <c r="AI566" s="101"/>
      <c r="AJ566" s="99"/>
      <c r="AK566" s="99"/>
      <c r="AL566" s="99"/>
      <c r="AM566" s="99"/>
      <c r="AN566" s="99"/>
      <c r="AO566" s="99"/>
      <c r="AP566" s="99"/>
      <c r="AQ566" s="101"/>
      <c r="AR566" s="99"/>
      <c r="AS566" s="99"/>
      <c r="AT566" s="99"/>
      <c r="AU566" s="99"/>
      <c r="AV566" s="99"/>
      <c r="AW566" s="99"/>
      <c r="AX566" s="99"/>
      <c r="AY566" s="101"/>
      <c r="AZ566" s="99"/>
      <c r="BA566" s="99"/>
      <c r="BB566" s="99"/>
      <c r="BC566" s="99"/>
      <c r="BD566" s="99"/>
      <c r="BE566" s="99"/>
      <c r="BF566" s="99"/>
      <c r="BG566" s="101"/>
      <c r="BI566" s="51"/>
      <c r="BJ566" s="56"/>
      <c r="BL566" s="51"/>
      <c r="BM566" s="51"/>
      <c r="BN566" s="51"/>
      <c r="BO566" s="51"/>
      <c r="BP566" s="51"/>
      <c r="BQ566" s="51"/>
      <c r="BR566" s="51"/>
      <c r="BS566" s="51"/>
      <c r="BT566" s="51"/>
      <c r="BU566" s="51"/>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row>
    <row r="567" spans="1:102" s="50" customFormat="1" x14ac:dyDescent="0.3">
      <c r="A567" s="57"/>
      <c r="B567" s="59"/>
      <c r="C567" s="51"/>
      <c r="D567" s="51"/>
      <c r="E567" s="51"/>
      <c r="F567" s="51"/>
      <c r="G567" s="51"/>
      <c r="H567" s="51"/>
      <c r="I567" s="51"/>
      <c r="J567" s="51"/>
      <c r="K567" s="93"/>
      <c r="L567" s="98"/>
      <c r="M567" s="99"/>
      <c r="N567" s="99"/>
      <c r="O567" s="99"/>
      <c r="P567" s="99"/>
      <c r="Q567" s="100"/>
      <c r="R567" s="99"/>
      <c r="S567" s="101"/>
      <c r="T567" s="102"/>
      <c r="U567" s="100"/>
      <c r="V567" s="99"/>
      <c r="W567" s="99"/>
      <c r="X567" s="100"/>
      <c r="Y567" s="99"/>
      <c r="Z567" s="99"/>
      <c r="AA567" s="101"/>
      <c r="AB567" s="99"/>
      <c r="AC567" s="99"/>
      <c r="AD567" s="99"/>
      <c r="AE567" s="99"/>
      <c r="AF567" s="99"/>
      <c r="AG567" s="99"/>
      <c r="AH567" s="99"/>
      <c r="AI567" s="101"/>
      <c r="AJ567" s="99"/>
      <c r="AK567" s="99"/>
      <c r="AL567" s="99"/>
      <c r="AM567" s="99"/>
      <c r="AN567" s="99"/>
      <c r="AO567" s="99"/>
      <c r="AP567" s="99"/>
      <c r="AQ567" s="101"/>
      <c r="AR567" s="99"/>
      <c r="AS567" s="99"/>
      <c r="AT567" s="99"/>
      <c r="AU567" s="99"/>
      <c r="AV567" s="99"/>
      <c r="AW567" s="99"/>
      <c r="AX567" s="99"/>
      <c r="AY567" s="101"/>
      <c r="AZ567" s="99"/>
      <c r="BA567" s="99"/>
      <c r="BB567" s="99"/>
      <c r="BC567" s="99"/>
      <c r="BD567" s="99"/>
      <c r="BE567" s="99"/>
      <c r="BF567" s="99"/>
      <c r="BG567" s="101"/>
      <c r="BI567" s="51"/>
      <c r="BJ567" s="56"/>
      <c r="BL567" s="51"/>
      <c r="BM567" s="51"/>
      <c r="BN567" s="51"/>
      <c r="BO567" s="51"/>
      <c r="BP567" s="51"/>
      <c r="BQ567" s="51"/>
      <c r="BR567" s="51"/>
      <c r="BS567" s="51"/>
      <c r="BT567" s="51"/>
      <c r="BU567" s="51"/>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row>
    <row r="568" spans="1:102" s="50" customFormat="1" x14ac:dyDescent="0.3">
      <c r="A568" s="57"/>
      <c r="B568" s="59"/>
      <c r="C568" s="51"/>
      <c r="D568" s="51"/>
      <c r="E568" s="51"/>
      <c r="F568" s="51"/>
      <c r="G568" s="51"/>
      <c r="H568" s="51"/>
      <c r="I568" s="51"/>
      <c r="J568" s="51"/>
      <c r="K568" s="93"/>
      <c r="L568" s="98"/>
      <c r="M568" s="99"/>
      <c r="N568" s="99"/>
      <c r="O568" s="99"/>
      <c r="P568" s="99"/>
      <c r="Q568" s="100"/>
      <c r="R568" s="99"/>
      <c r="S568" s="101"/>
      <c r="T568" s="102"/>
      <c r="U568" s="100"/>
      <c r="V568" s="99"/>
      <c r="W568" s="99"/>
      <c r="X568" s="100"/>
      <c r="Y568" s="99"/>
      <c r="Z568" s="99"/>
      <c r="AA568" s="101"/>
      <c r="AB568" s="99"/>
      <c r="AC568" s="99"/>
      <c r="AD568" s="99"/>
      <c r="AE568" s="99"/>
      <c r="AF568" s="99"/>
      <c r="AG568" s="99"/>
      <c r="AH568" s="99"/>
      <c r="AI568" s="101"/>
      <c r="AJ568" s="99"/>
      <c r="AK568" s="99"/>
      <c r="AL568" s="99"/>
      <c r="AM568" s="99"/>
      <c r="AN568" s="99"/>
      <c r="AO568" s="99"/>
      <c r="AP568" s="99"/>
      <c r="AQ568" s="101"/>
      <c r="AR568" s="99"/>
      <c r="AS568" s="99"/>
      <c r="AT568" s="99"/>
      <c r="AU568" s="99"/>
      <c r="AV568" s="99"/>
      <c r="AW568" s="99"/>
      <c r="AX568" s="99"/>
      <c r="AY568" s="101"/>
      <c r="AZ568" s="99"/>
      <c r="BA568" s="99"/>
      <c r="BB568" s="99"/>
      <c r="BC568" s="99"/>
      <c r="BD568" s="99"/>
      <c r="BE568" s="99"/>
      <c r="BF568" s="99"/>
      <c r="BG568" s="101"/>
      <c r="BI568" s="51"/>
      <c r="BJ568" s="56"/>
      <c r="BL568" s="51"/>
      <c r="BM568" s="51"/>
      <c r="BN568" s="51"/>
      <c r="BO568" s="51"/>
      <c r="BP568" s="51"/>
      <c r="BQ568" s="51"/>
      <c r="BR568" s="51"/>
      <c r="BS568" s="51"/>
      <c r="BT568" s="51"/>
      <c r="BU568" s="51"/>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row>
    <row r="569" spans="1:102" s="50" customFormat="1" x14ac:dyDescent="0.3">
      <c r="A569" s="57"/>
      <c r="B569" s="59"/>
      <c r="C569" s="51"/>
      <c r="D569" s="51"/>
      <c r="E569" s="51"/>
      <c r="F569" s="51"/>
      <c r="G569" s="51"/>
      <c r="H569" s="51"/>
      <c r="I569" s="51"/>
      <c r="J569" s="51"/>
      <c r="K569" s="93"/>
      <c r="L569" s="98"/>
      <c r="M569" s="99"/>
      <c r="N569" s="99"/>
      <c r="O569" s="99"/>
      <c r="P569" s="99"/>
      <c r="Q569" s="100"/>
      <c r="R569" s="99"/>
      <c r="S569" s="101"/>
      <c r="T569" s="102"/>
      <c r="U569" s="100"/>
      <c r="V569" s="99"/>
      <c r="W569" s="99"/>
      <c r="X569" s="100"/>
      <c r="Y569" s="99"/>
      <c r="Z569" s="99"/>
      <c r="AA569" s="101"/>
      <c r="AB569" s="99"/>
      <c r="AC569" s="99"/>
      <c r="AD569" s="99"/>
      <c r="AE569" s="99"/>
      <c r="AF569" s="99"/>
      <c r="AG569" s="99"/>
      <c r="AH569" s="99"/>
      <c r="AI569" s="101"/>
      <c r="AJ569" s="99"/>
      <c r="AK569" s="99"/>
      <c r="AL569" s="99"/>
      <c r="AM569" s="99"/>
      <c r="AN569" s="99"/>
      <c r="AO569" s="99"/>
      <c r="AP569" s="99"/>
      <c r="AQ569" s="101"/>
      <c r="AR569" s="99"/>
      <c r="AS569" s="99"/>
      <c r="AT569" s="99"/>
      <c r="AU569" s="99"/>
      <c r="AV569" s="99"/>
      <c r="AW569" s="99"/>
      <c r="AX569" s="99"/>
      <c r="AY569" s="101"/>
      <c r="AZ569" s="99"/>
      <c r="BA569" s="99"/>
      <c r="BB569" s="99"/>
      <c r="BC569" s="99"/>
      <c r="BD569" s="99"/>
      <c r="BE569" s="99"/>
      <c r="BF569" s="99"/>
      <c r="BG569" s="101"/>
      <c r="BI569" s="51"/>
      <c r="BJ569" s="56"/>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row>
    <row r="570" spans="1:102" s="50" customFormat="1" x14ac:dyDescent="0.3">
      <c r="A570" s="57"/>
      <c r="B570" s="59"/>
      <c r="C570" s="51"/>
      <c r="D570" s="51"/>
      <c r="E570" s="51"/>
      <c r="F570" s="51"/>
      <c r="G570" s="51"/>
      <c r="H570" s="51"/>
      <c r="I570" s="51"/>
      <c r="J570" s="51"/>
      <c r="K570" s="93"/>
      <c r="L570" s="98"/>
      <c r="M570" s="99"/>
      <c r="N570" s="99"/>
      <c r="O570" s="99"/>
      <c r="P570" s="99"/>
      <c r="Q570" s="100"/>
      <c r="R570" s="99"/>
      <c r="S570" s="101"/>
      <c r="T570" s="102"/>
      <c r="U570" s="100"/>
      <c r="V570" s="99"/>
      <c r="W570" s="99"/>
      <c r="X570" s="100"/>
      <c r="Y570" s="99"/>
      <c r="Z570" s="99"/>
      <c r="AA570" s="101"/>
      <c r="AB570" s="99"/>
      <c r="AC570" s="99"/>
      <c r="AD570" s="99"/>
      <c r="AE570" s="99"/>
      <c r="AF570" s="99"/>
      <c r="AG570" s="99"/>
      <c r="AH570" s="99"/>
      <c r="AI570" s="101"/>
      <c r="AJ570" s="99"/>
      <c r="AK570" s="99"/>
      <c r="AL570" s="99"/>
      <c r="AM570" s="99"/>
      <c r="AN570" s="99"/>
      <c r="AO570" s="99"/>
      <c r="AP570" s="99"/>
      <c r="AQ570" s="101"/>
      <c r="AR570" s="99"/>
      <c r="AS570" s="99"/>
      <c r="AT570" s="99"/>
      <c r="AU570" s="99"/>
      <c r="AV570" s="99"/>
      <c r="AW570" s="99"/>
      <c r="AX570" s="99"/>
      <c r="AY570" s="101"/>
      <c r="AZ570" s="99"/>
      <c r="BA570" s="99"/>
      <c r="BB570" s="99"/>
      <c r="BC570" s="99"/>
      <c r="BD570" s="99"/>
      <c r="BE570" s="99"/>
      <c r="BF570" s="99"/>
      <c r="BG570" s="101"/>
      <c r="BI570" s="51"/>
      <c r="BJ570" s="56"/>
      <c r="BL570" s="51"/>
      <c r="BM570" s="51"/>
      <c r="BN570" s="51"/>
      <c r="BO570" s="51"/>
      <c r="BP570" s="51"/>
      <c r="BQ570" s="51"/>
      <c r="BR570" s="51"/>
      <c r="BS570" s="51"/>
      <c r="BT570" s="51"/>
      <c r="BU570" s="51"/>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row>
    <row r="571" spans="1:102" s="50" customFormat="1" x14ac:dyDescent="0.3">
      <c r="A571" s="57"/>
      <c r="B571" s="59"/>
      <c r="C571" s="51"/>
      <c r="D571" s="51"/>
      <c r="E571" s="51"/>
      <c r="F571" s="51"/>
      <c r="G571" s="51"/>
      <c r="H571" s="51"/>
      <c r="I571" s="51"/>
      <c r="J571" s="51"/>
      <c r="K571" s="93"/>
      <c r="L571" s="98"/>
      <c r="M571" s="99"/>
      <c r="N571" s="99"/>
      <c r="O571" s="99"/>
      <c r="P571" s="99"/>
      <c r="Q571" s="100"/>
      <c r="R571" s="99"/>
      <c r="S571" s="101"/>
      <c r="T571" s="102"/>
      <c r="U571" s="100"/>
      <c r="V571" s="99"/>
      <c r="W571" s="99"/>
      <c r="X571" s="100"/>
      <c r="Y571" s="99"/>
      <c r="Z571" s="99"/>
      <c r="AA571" s="101"/>
      <c r="AB571" s="99"/>
      <c r="AC571" s="99"/>
      <c r="AD571" s="99"/>
      <c r="AE571" s="99"/>
      <c r="AF571" s="99"/>
      <c r="AG571" s="99"/>
      <c r="AH571" s="99"/>
      <c r="AI571" s="101"/>
      <c r="AJ571" s="99"/>
      <c r="AK571" s="99"/>
      <c r="AL571" s="99"/>
      <c r="AM571" s="99"/>
      <c r="AN571" s="99"/>
      <c r="AO571" s="99"/>
      <c r="AP571" s="99"/>
      <c r="AQ571" s="101"/>
      <c r="AR571" s="99"/>
      <c r="AS571" s="99"/>
      <c r="AT571" s="99"/>
      <c r="AU571" s="99"/>
      <c r="AV571" s="99"/>
      <c r="AW571" s="99"/>
      <c r="AX571" s="99"/>
      <c r="AY571" s="101"/>
      <c r="AZ571" s="99"/>
      <c r="BA571" s="99"/>
      <c r="BB571" s="99"/>
      <c r="BC571" s="99"/>
      <c r="BD571" s="99"/>
      <c r="BE571" s="99"/>
      <c r="BF571" s="99"/>
      <c r="BG571" s="101"/>
      <c r="BI571" s="51"/>
      <c r="BJ571" s="56"/>
      <c r="BL571" s="51"/>
      <c r="BM571" s="51"/>
      <c r="BN571" s="51"/>
      <c r="BO571" s="51"/>
      <c r="BP571" s="51"/>
      <c r="BQ571" s="51"/>
      <c r="BR571" s="51"/>
      <c r="BS571" s="51"/>
      <c r="BT571" s="51"/>
      <c r="BU571" s="51"/>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row>
    <row r="572" spans="1:102" s="50" customFormat="1" x14ac:dyDescent="0.3">
      <c r="A572" s="57"/>
      <c r="B572" s="59"/>
      <c r="C572" s="51"/>
      <c r="D572" s="51"/>
      <c r="E572" s="51"/>
      <c r="F572" s="51"/>
      <c r="G572" s="51"/>
      <c r="H572" s="51"/>
      <c r="I572" s="51"/>
      <c r="J572" s="51"/>
      <c r="K572" s="93"/>
      <c r="L572" s="98"/>
      <c r="M572" s="99"/>
      <c r="N572" s="99"/>
      <c r="O572" s="99"/>
      <c r="P572" s="99"/>
      <c r="Q572" s="100"/>
      <c r="R572" s="99"/>
      <c r="S572" s="101"/>
      <c r="T572" s="102"/>
      <c r="U572" s="100"/>
      <c r="V572" s="99"/>
      <c r="W572" s="99"/>
      <c r="X572" s="100"/>
      <c r="Y572" s="99"/>
      <c r="Z572" s="99"/>
      <c r="AA572" s="101"/>
      <c r="AB572" s="99"/>
      <c r="AC572" s="99"/>
      <c r="AD572" s="99"/>
      <c r="AE572" s="99"/>
      <c r="AF572" s="99"/>
      <c r="AG572" s="99"/>
      <c r="AH572" s="99"/>
      <c r="AI572" s="101"/>
      <c r="AJ572" s="99"/>
      <c r="AK572" s="99"/>
      <c r="AL572" s="99"/>
      <c r="AM572" s="99"/>
      <c r="AN572" s="99"/>
      <c r="AO572" s="99"/>
      <c r="AP572" s="99"/>
      <c r="AQ572" s="101"/>
      <c r="AR572" s="99"/>
      <c r="AS572" s="99"/>
      <c r="AT572" s="99"/>
      <c r="AU572" s="99"/>
      <c r="AV572" s="99"/>
      <c r="AW572" s="99"/>
      <c r="AX572" s="99"/>
      <c r="AY572" s="101"/>
      <c r="AZ572" s="99"/>
      <c r="BA572" s="99"/>
      <c r="BB572" s="99"/>
      <c r="BC572" s="99"/>
      <c r="BD572" s="99"/>
      <c r="BE572" s="99"/>
      <c r="BF572" s="99"/>
      <c r="BG572" s="101"/>
      <c r="BI572" s="51"/>
      <c r="BJ572" s="56"/>
      <c r="BL572" s="51"/>
      <c r="BM572" s="51"/>
      <c r="BN572" s="51"/>
      <c r="BO572" s="51"/>
      <c r="BP572" s="51"/>
      <c r="BQ572" s="51"/>
      <c r="BR572" s="51"/>
      <c r="BS572" s="51"/>
      <c r="BT572" s="51"/>
      <c r="BU572" s="51"/>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row>
    <row r="573" spans="1:102" s="50" customFormat="1" x14ac:dyDescent="0.3">
      <c r="A573" s="57"/>
      <c r="B573" s="59"/>
      <c r="C573" s="51"/>
      <c r="D573" s="51"/>
      <c r="E573" s="51"/>
      <c r="F573" s="51"/>
      <c r="G573" s="51"/>
      <c r="H573" s="51"/>
      <c r="I573" s="51"/>
      <c r="J573" s="51"/>
      <c r="K573" s="93"/>
      <c r="L573" s="98"/>
      <c r="M573" s="99"/>
      <c r="N573" s="99"/>
      <c r="O573" s="99"/>
      <c r="P573" s="99"/>
      <c r="Q573" s="100"/>
      <c r="R573" s="99"/>
      <c r="S573" s="101"/>
      <c r="T573" s="102"/>
      <c r="U573" s="100"/>
      <c r="V573" s="99"/>
      <c r="W573" s="99"/>
      <c r="X573" s="100"/>
      <c r="Y573" s="99"/>
      <c r="Z573" s="99"/>
      <c r="AA573" s="101"/>
      <c r="AB573" s="99"/>
      <c r="AC573" s="99"/>
      <c r="AD573" s="99"/>
      <c r="AE573" s="99"/>
      <c r="AF573" s="99"/>
      <c r="AG573" s="99"/>
      <c r="AH573" s="99"/>
      <c r="AI573" s="101"/>
      <c r="AJ573" s="99"/>
      <c r="AK573" s="99"/>
      <c r="AL573" s="99"/>
      <c r="AM573" s="99"/>
      <c r="AN573" s="99"/>
      <c r="AO573" s="99"/>
      <c r="AP573" s="99"/>
      <c r="AQ573" s="101"/>
      <c r="AR573" s="99"/>
      <c r="AS573" s="99"/>
      <c r="AT573" s="99"/>
      <c r="AU573" s="99"/>
      <c r="AV573" s="99"/>
      <c r="AW573" s="99"/>
      <c r="AX573" s="99"/>
      <c r="AY573" s="101"/>
      <c r="AZ573" s="99"/>
      <c r="BA573" s="99"/>
      <c r="BB573" s="99"/>
      <c r="BC573" s="99"/>
      <c r="BD573" s="99"/>
      <c r="BE573" s="99"/>
      <c r="BF573" s="99"/>
      <c r="BG573" s="101"/>
      <c r="BI573" s="51"/>
      <c r="BJ573" s="56"/>
      <c r="BL573" s="51"/>
      <c r="BM573" s="51"/>
      <c r="BN573" s="51"/>
      <c r="BO573" s="51"/>
      <c r="BP573" s="51"/>
      <c r="BQ573" s="51"/>
      <c r="BR573" s="51"/>
      <c r="BS573" s="51"/>
      <c r="BT573" s="51"/>
      <c r="BU573" s="51"/>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row>
    <row r="574" spans="1:102" s="50" customFormat="1" x14ac:dyDescent="0.3">
      <c r="A574" s="57"/>
      <c r="B574" s="59"/>
      <c r="C574" s="51"/>
      <c r="D574" s="51"/>
      <c r="E574" s="51"/>
      <c r="F574" s="51"/>
      <c r="G574" s="51"/>
      <c r="H574" s="51"/>
      <c r="I574" s="51"/>
      <c r="J574" s="51"/>
      <c r="K574" s="93"/>
      <c r="L574" s="98"/>
      <c r="M574" s="99"/>
      <c r="N574" s="99"/>
      <c r="O574" s="99"/>
      <c r="P574" s="99"/>
      <c r="Q574" s="100"/>
      <c r="R574" s="99"/>
      <c r="S574" s="101"/>
      <c r="T574" s="102"/>
      <c r="U574" s="100"/>
      <c r="V574" s="99"/>
      <c r="W574" s="99"/>
      <c r="X574" s="100"/>
      <c r="Y574" s="99"/>
      <c r="Z574" s="99"/>
      <c r="AA574" s="101"/>
      <c r="AB574" s="99"/>
      <c r="AC574" s="99"/>
      <c r="AD574" s="99"/>
      <c r="AE574" s="99"/>
      <c r="AF574" s="99"/>
      <c r="AG574" s="99"/>
      <c r="AH574" s="99"/>
      <c r="AI574" s="101"/>
      <c r="AJ574" s="99"/>
      <c r="AK574" s="99"/>
      <c r="AL574" s="99"/>
      <c r="AM574" s="99"/>
      <c r="AN574" s="99"/>
      <c r="AO574" s="99"/>
      <c r="AP574" s="99"/>
      <c r="AQ574" s="101"/>
      <c r="AR574" s="99"/>
      <c r="AS574" s="99"/>
      <c r="AT574" s="99"/>
      <c r="AU574" s="99"/>
      <c r="AV574" s="99"/>
      <c r="AW574" s="99"/>
      <c r="AX574" s="99"/>
      <c r="AY574" s="101"/>
      <c r="AZ574" s="99"/>
      <c r="BA574" s="99"/>
      <c r="BB574" s="99"/>
      <c r="BC574" s="99"/>
      <c r="BD574" s="99"/>
      <c r="BE574" s="99"/>
      <c r="BF574" s="99"/>
      <c r="BG574" s="101"/>
      <c r="BI574" s="51"/>
      <c r="BJ574" s="56"/>
      <c r="BL574" s="51"/>
      <c r="BM574" s="51"/>
      <c r="BN574" s="51"/>
      <c r="BO574" s="51"/>
      <c r="BP574" s="51"/>
      <c r="BQ574" s="51"/>
      <c r="BR574" s="51"/>
      <c r="BS574" s="51"/>
      <c r="BT574" s="51"/>
      <c r="BU574" s="51"/>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row>
    <row r="575" spans="1:102" s="50" customFormat="1" x14ac:dyDescent="0.3">
      <c r="A575" s="57"/>
      <c r="B575" s="59"/>
      <c r="C575" s="51"/>
      <c r="D575" s="51"/>
      <c r="E575" s="51"/>
      <c r="F575" s="51"/>
      <c r="G575" s="51"/>
      <c r="H575" s="51"/>
      <c r="I575" s="51"/>
      <c r="J575" s="51"/>
      <c r="K575" s="93"/>
      <c r="L575" s="98"/>
      <c r="M575" s="99"/>
      <c r="N575" s="99"/>
      <c r="O575" s="99"/>
      <c r="P575" s="99"/>
      <c r="Q575" s="100"/>
      <c r="R575" s="99"/>
      <c r="S575" s="101"/>
      <c r="T575" s="102"/>
      <c r="U575" s="100"/>
      <c r="V575" s="99"/>
      <c r="W575" s="99"/>
      <c r="X575" s="100"/>
      <c r="Y575" s="99"/>
      <c r="Z575" s="99"/>
      <c r="AA575" s="101"/>
      <c r="AB575" s="99"/>
      <c r="AC575" s="99"/>
      <c r="AD575" s="99"/>
      <c r="AE575" s="99"/>
      <c r="AF575" s="99"/>
      <c r="AG575" s="99"/>
      <c r="AH575" s="99"/>
      <c r="AI575" s="101"/>
      <c r="AJ575" s="99"/>
      <c r="AK575" s="99"/>
      <c r="AL575" s="99"/>
      <c r="AM575" s="99"/>
      <c r="AN575" s="99"/>
      <c r="AO575" s="99"/>
      <c r="AP575" s="99"/>
      <c r="AQ575" s="101"/>
      <c r="AR575" s="99"/>
      <c r="AS575" s="99"/>
      <c r="AT575" s="99"/>
      <c r="AU575" s="99"/>
      <c r="AV575" s="99"/>
      <c r="AW575" s="99"/>
      <c r="AX575" s="99"/>
      <c r="AY575" s="101"/>
      <c r="AZ575" s="99"/>
      <c r="BA575" s="99"/>
      <c r="BB575" s="99"/>
      <c r="BC575" s="99"/>
      <c r="BD575" s="99"/>
      <c r="BE575" s="99"/>
      <c r="BF575" s="99"/>
      <c r="BG575" s="101"/>
      <c r="BI575" s="51"/>
      <c r="BJ575" s="56"/>
      <c r="BL575" s="51"/>
      <c r="BM575" s="51"/>
      <c r="BN575" s="51"/>
      <c r="BO575" s="51"/>
      <c r="BP575" s="51"/>
      <c r="BQ575" s="51"/>
      <c r="BR575" s="51"/>
      <c r="BS575" s="51"/>
      <c r="BT575" s="51"/>
      <c r="BU575" s="51"/>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row>
    <row r="576" spans="1:102" s="50" customFormat="1" x14ac:dyDescent="0.3">
      <c r="A576" s="57"/>
      <c r="B576" s="59"/>
      <c r="C576" s="51"/>
      <c r="D576" s="51"/>
      <c r="E576" s="51"/>
      <c r="F576" s="51"/>
      <c r="G576" s="51"/>
      <c r="H576" s="51"/>
      <c r="I576" s="51"/>
      <c r="J576" s="51"/>
      <c r="K576" s="93"/>
      <c r="L576" s="98"/>
      <c r="M576" s="99"/>
      <c r="N576" s="99"/>
      <c r="O576" s="99"/>
      <c r="P576" s="99"/>
      <c r="Q576" s="100"/>
      <c r="R576" s="99"/>
      <c r="S576" s="101"/>
      <c r="T576" s="102"/>
      <c r="U576" s="100"/>
      <c r="V576" s="99"/>
      <c r="W576" s="99"/>
      <c r="X576" s="100"/>
      <c r="Y576" s="99"/>
      <c r="Z576" s="99"/>
      <c r="AA576" s="101"/>
      <c r="AB576" s="99"/>
      <c r="AC576" s="99"/>
      <c r="AD576" s="99"/>
      <c r="AE576" s="99"/>
      <c r="AF576" s="99"/>
      <c r="AG576" s="99"/>
      <c r="AH576" s="99"/>
      <c r="AI576" s="101"/>
      <c r="AJ576" s="99"/>
      <c r="AK576" s="99"/>
      <c r="AL576" s="99"/>
      <c r="AM576" s="99"/>
      <c r="AN576" s="99"/>
      <c r="AO576" s="99"/>
      <c r="AP576" s="99"/>
      <c r="AQ576" s="101"/>
      <c r="AR576" s="99"/>
      <c r="AS576" s="99"/>
      <c r="AT576" s="99"/>
      <c r="AU576" s="99"/>
      <c r="AV576" s="99"/>
      <c r="AW576" s="99"/>
      <c r="AX576" s="99"/>
      <c r="AY576" s="101"/>
      <c r="AZ576" s="99"/>
      <c r="BA576" s="99"/>
      <c r="BB576" s="99"/>
      <c r="BC576" s="99"/>
      <c r="BD576" s="99"/>
      <c r="BE576" s="99"/>
      <c r="BF576" s="99"/>
      <c r="BG576" s="101"/>
      <c r="BI576" s="51"/>
      <c r="BJ576" s="56"/>
      <c r="BL576" s="51"/>
      <c r="BM576" s="51"/>
      <c r="BN576" s="51"/>
      <c r="BO576" s="51"/>
      <c r="BP576" s="51"/>
      <c r="BQ576" s="51"/>
      <c r="BR576" s="51"/>
      <c r="BS576" s="51"/>
      <c r="BT576" s="51"/>
      <c r="BU576" s="51"/>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row>
    <row r="577" spans="1:102" s="50" customFormat="1" x14ac:dyDescent="0.3">
      <c r="A577" s="57"/>
      <c r="B577" s="59"/>
      <c r="C577" s="51"/>
      <c r="D577" s="51"/>
      <c r="E577" s="51"/>
      <c r="F577" s="51"/>
      <c r="G577" s="51"/>
      <c r="H577" s="51"/>
      <c r="I577" s="51"/>
      <c r="J577" s="51"/>
      <c r="K577" s="93"/>
      <c r="L577" s="98"/>
      <c r="M577" s="99"/>
      <c r="N577" s="99"/>
      <c r="O577" s="99"/>
      <c r="P577" s="99"/>
      <c r="Q577" s="100"/>
      <c r="R577" s="99"/>
      <c r="S577" s="101"/>
      <c r="T577" s="102"/>
      <c r="U577" s="100"/>
      <c r="V577" s="99"/>
      <c r="W577" s="99"/>
      <c r="X577" s="100"/>
      <c r="Y577" s="99"/>
      <c r="Z577" s="99"/>
      <c r="AA577" s="101"/>
      <c r="AB577" s="99"/>
      <c r="AC577" s="99"/>
      <c r="AD577" s="99"/>
      <c r="AE577" s="99"/>
      <c r="AF577" s="99"/>
      <c r="AG577" s="99"/>
      <c r="AH577" s="99"/>
      <c r="AI577" s="101"/>
      <c r="AJ577" s="99"/>
      <c r="AK577" s="99"/>
      <c r="AL577" s="99"/>
      <c r="AM577" s="99"/>
      <c r="AN577" s="99"/>
      <c r="AO577" s="99"/>
      <c r="AP577" s="99"/>
      <c r="AQ577" s="101"/>
      <c r="AR577" s="99"/>
      <c r="AS577" s="99"/>
      <c r="AT577" s="99"/>
      <c r="AU577" s="99"/>
      <c r="AV577" s="99"/>
      <c r="AW577" s="99"/>
      <c r="AX577" s="99"/>
      <c r="AY577" s="101"/>
      <c r="AZ577" s="99"/>
      <c r="BA577" s="99"/>
      <c r="BB577" s="99"/>
      <c r="BC577" s="99"/>
      <c r="BD577" s="99"/>
      <c r="BE577" s="99"/>
      <c r="BF577" s="99"/>
      <c r="BG577" s="101"/>
      <c r="BI577" s="51"/>
      <c r="BJ577" s="56"/>
      <c r="BL577" s="51"/>
      <c r="BM577" s="51"/>
      <c r="BN577" s="51"/>
      <c r="BO577" s="51"/>
      <c r="BP577" s="51"/>
      <c r="BQ577" s="51"/>
      <c r="BR577" s="51"/>
      <c r="BS577" s="51"/>
      <c r="BT577" s="51"/>
      <c r="BU577" s="51"/>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row>
    <row r="578" spans="1:102" s="50" customFormat="1" x14ac:dyDescent="0.3">
      <c r="A578" s="57"/>
      <c r="B578" s="59"/>
      <c r="C578" s="51"/>
      <c r="D578" s="51"/>
      <c r="E578" s="51"/>
      <c r="F578" s="51"/>
      <c r="G578" s="51"/>
      <c r="H578" s="51"/>
      <c r="I578" s="51"/>
      <c r="J578" s="51"/>
      <c r="K578" s="93"/>
      <c r="L578" s="98"/>
      <c r="M578" s="99"/>
      <c r="N578" s="99"/>
      <c r="O578" s="99"/>
      <c r="P578" s="99"/>
      <c r="Q578" s="100"/>
      <c r="R578" s="99"/>
      <c r="S578" s="101"/>
      <c r="T578" s="102"/>
      <c r="U578" s="100"/>
      <c r="V578" s="99"/>
      <c r="W578" s="99"/>
      <c r="X578" s="100"/>
      <c r="Y578" s="99"/>
      <c r="Z578" s="99"/>
      <c r="AA578" s="101"/>
      <c r="AB578" s="99"/>
      <c r="AC578" s="99"/>
      <c r="AD578" s="99"/>
      <c r="AE578" s="99"/>
      <c r="AF578" s="99"/>
      <c r="AG578" s="99"/>
      <c r="AH578" s="99"/>
      <c r="AI578" s="101"/>
      <c r="AJ578" s="99"/>
      <c r="AK578" s="99"/>
      <c r="AL578" s="99"/>
      <c r="AM578" s="99"/>
      <c r="AN578" s="99"/>
      <c r="AO578" s="99"/>
      <c r="AP578" s="99"/>
      <c r="AQ578" s="101"/>
      <c r="AR578" s="99"/>
      <c r="AS578" s="99"/>
      <c r="AT578" s="99"/>
      <c r="AU578" s="99"/>
      <c r="AV578" s="99"/>
      <c r="AW578" s="99"/>
      <c r="AX578" s="99"/>
      <c r="AY578" s="101"/>
      <c r="AZ578" s="99"/>
      <c r="BA578" s="99"/>
      <c r="BB578" s="99"/>
      <c r="BC578" s="99"/>
      <c r="BD578" s="99"/>
      <c r="BE578" s="99"/>
      <c r="BF578" s="99"/>
      <c r="BG578" s="101"/>
      <c r="BI578" s="51"/>
      <c r="BJ578" s="56"/>
      <c r="BL578" s="51"/>
      <c r="BM578" s="51"/>
      <c r="BN578" s="51"/>
      <c r="BO578" s="51"/>
      <c r="BP578" s="51"/>
      <c r="BQ578" s="51"/>
      <c r="BR578" s="51"/>
      <c r="BS578" s="51"/>
      <c r="BT578" s="51"/>
      <c r="BU578" s="51"/>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row>
    <row r="579" spans="1:102" s="50" customFormat="1" x14ac:dyDescent="0.3">
      <c r="A579" s="57"/>
      <c r="B579" s="59"/>
      <c r="C579" s="51"/>
      <c r="D579" s="51"/>
      <c r="E579" s="51"/>
      <c r="F579" s="51"/>
      <c r="G579" s="51"/>
      <c r="H579" s="51"/>
      <c r="I579" s="51"/>
      <c r="J579" s="51"/>
      <c r="K579" s="93"/>
      <c r="L579" s="98"/>
      <c r="M579" s="99"/>
      <c r="N579" s="99"/>
      <c r="O579" s="99"/>
      <c r="P579" s="99"/>
      <c r="Q579" s="100"/>
      <c r="R579" s="99"/>
      <c r="S579" s="101"/>
      <c r="T579" s="102"/>
      <c r="U579" s="100"/>
      <c r="V579" s="99"/>
      <c r="W579" s="99"/>
      <c r="X579" s="100"/>
      <c r="Y579" s="99"/>
      <c r="Z579" s="99"/>
      <c r="AA579" s="101"/>
      <c r="AB579" s="99"/>
      <c r="AC579" s="99"/>
      <c r="AD579" s="99"/>
      <c r="AE579" s="99"/>
      <c r="AF579" s="99"/>
      <c r="AG579" s="99"/>
      <c r="AH579" s="99"/>
      <c r="AI579" s="101"/>
      <c r="AJ579" s="99"/>
      <c r="AK579" s="99"/>
      <c r="AL579" s="99"/>
      <c r="AM579" s="99"/>
      <c r="AN579" s="99"/>
      <c r="AO579" s="99"/>
      <c r="AP579" s="99"/>
      <c r="AQ579" s="101"/>
      <c r="AR579" s="99"/>
      <c r="AS579" s="99"/>
      <c r="AT579" s="99"/>
      <c r="AU579" s="99"/>
      <c r="AV579" s="99"/>
      <c r="AW579" s="99"/>
      <c r="AX579" s="99"/>
      <c r="AY579" s="101"/>
      <c r="AZ579" s="99"/>
      <c r="BA579" s="99"/>
      <c r="BB579" s="99"/>
      <c r="BC579" s="99"/>
      <c r="BD579" s="99"/>
      <c r="BE579" s="99"/>
      <c r="BF579" s="99"/>
      <c r="BG579" s="101"/>
      <c r="BI579" s="51"/>
      <c r="BJ579" s="56"/>
      <c r="BL579" s="51"/>
      <c r="BM579" s="51"/>
      <c r="BN579" s="51"/>
      <c r="BO579" s="51"/>
      <c r="BP579" s="51"/>
      <c r="BQ579" s="51"/>
      <c r="BR579" s="51"/>
      <c r="BS579" s="51"/>
      <c r="BT579" s="51"/>
      <c r="BU579" s="51"/>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row>
    <row r="580" spans="1:102" s="50" customFormat="1" x14ac:dyDescent="0.3">
      <c r="A580" s="57"/>
      <c r="B580" s="59"/>
      <c r="C580" s="51"/>
      <c r="D580" s="51"/>
      <c r="E580" s="51"/>
      <c r="F580" s="51"/>
      <c r="G580" s="51"/>
      <c r="H580" s="51"/>
      <c r="I580" s="51"/>
      <c r="J580" s="51"/>
      <c r="K580" s="93"/>
      <c r="L580" s="98"/>
      <c r="M580" s="99"/>
      <c r="N580" s="99"/>
      <c r="O580" s="99"/>
      <c r="P580" s="99"/>
      <c r="Q580" s="100"/>
      <c r="R580" s="99"/>
      <c r="S580" s="101"/>
      <c r="T580" s="102"/>
      <c r="U580" s="100"/>
      <c r="V580" s="99"/>
      <c r="W580" s="99"/>
      <c r="X580" s="100"/>
      <c r="Y580" s="99"/>
      <c r="Z580" s="99"/>
      <c r="AA580" s="101"/>
      <c r="AB580" s="99"/>
      <c r="AC580" s="99"/>
      <c r="AD580" s="99"/>
      <c r="AE580" s="99"/>
      <c r="AF580" s="99"/>
      <c r="AG580" s="99"/>
      <c r="AH580" s="99"/>
      <c r="AI580" s="101"/>
      <c r="AJ580" s="99"/>
      <c r="AK580" s="99"/>
      <c r="AL580" s="99"/>
      <c r="AM580" s="99"/>
      <c r="AN580" s="99"/>
      <c r="AO580" s="99"/>
      <c r="AP580" s="99"/>
      <c r="AQ580" s="101"/>
      <c r="AR580" s="99"/>
      <c r="AS580" s="99"/>
      <c r="AT580" s="99"/>
      <c r="AU580" s="99"/>
      <c r="AV580" s="99"/>
      <c r="AW580" s="99"/>
      <c r="AX580" s="99"/>
      <c r="AY580" s="101"/>
      <c r="AZ580" s="99"/>
      <c r="BA580" s="99"/>
      <c r="BB580" s="99"/>
      <c r="BC580" s="99"/>
      <c r="BD580" s="99"/>
      <c r="BE580" s="99"/>
      <c r="BF580" s="99"/>
      <c r="BG580" s="101"/>
      <c r="BI580" s="51"/>
      <c r="BJ580" s="56"/>
      <c r="BL580" s="51"/>
      <c r="BM580" s="51"/>
      <c r="BN580" s="51"/>
      <c r="BO580" s="51"/>
      <c r="BP580" s="51"/>
      <c r="BQ580" s="51"/>
      <c r="BR580" s="51"/>
      <c r="BS580" s="51"/>
      <c r="BT580" s="51"/>
      <c r="BU580" s="51"/>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row>
    <row r="581" spans="1:102" s="50" customFormat="1" x14ac:dyDescent="0.3">
      <c r="A581" s="57"/>
      <c r="B581" s="59"/>
      <c r="C581" s="51"/>
      <c r="D581" s="51"/>
      <c r="E581" s="51"/>
      <c r="F581" s="51"/>
      <c r="G581" s="51"/>
      <c r="H581" s="51"/>
      <c r="I581" s="51"/>
      <c r="J581" s="51"/>
      <c r="K581" s="93"/>
      <c r="L581" s="98"/>
      <c r="M581" s="99"/>
      <c r="N581" s="99"/>
      <c r="O581" s="99"/>
      <c r="P581" s="99"/>
      <c r="Q581" s="100"/>
      <c r="R581" s="99"/>
      <c r="S581" s="101"/>
      <c r="T581" s="102"/>
      <c r="U581" s="100"/>
      <c r="V581" s="99"/>
      <c r="W581" s="99"/>
      <c r="X581" s="100"/>
      <c r="Y581" s="99"/>
      <c r="Z581" s="99"/>
      <c r="AA581" s="101"/>
      <c r="AB581" s="99"/>
      <c r="AC581" s="99"/>
      <c r="AD581" s="99"/>
      <c r="AE581" s="99"/>
      <c r="AF581" s="99"/>
      <c r="AG581" s="99"/>
      <c r="AH581" s="99"/>
      <c r="AI581" s="101"/>
      <c r="AJ581" s="99"/>
      <c r="AK581" s="99"/>
      <c r="AL581" s="99"/>
      <c r="AM581" s="99"/>
      <c r="AN581" s="99"/>
      <c r="AO581" s="99"/>
      <c r="AP581" s="99"/>
      <c r="AQ581" s="101"/>
      <c r="AR581" s="99"/>
      <c r="AS581" s="99"/>
      <c r="AT581" s="99"/>
      <c r="AU581" s="99"/>
      <c r="AV581" s="99"/>
      <c r="AW581" s="99"/>
      <c r="AX581" s="99"/>
      <c r="AY581" s="101"/>
      <c r="AZ581" s="99"/>
      <c r="BA581" s="99"/>
      <c r="BB581" s="99"/>
      <c r="BC581" s="99"/>
      <c r="BD581" s="99"/>
      <c r="BE581" s="99"/>
      <c r="BF581" s="99"/>
      <c r="BG581" s="101"/>
      <c r="BI581" s="51"/>
      <c r="BJ581" s="56"/>
      <c r="BL581" s="51"/>
      <c r="BM581" s="51"/>
      <c r="BN581" s="51"/>
      <c r="BO581" s="51"/>
      <c r="BP581" s="51"/>
      <c r="BQ581" s="51"/>
      <c r="BR581" s="51"/>
      <c r="BS581" s="51"/>
      <c r="BT581" s="51"/>
      <c r="BU581" s="51"/>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row>
    <row r="582" spans="1:102" s="50" customFormat="1" x14ac:dyDescent="0.3">
      <c r="A582" s="57"/>
      <c r="B582" s="59"/>
      <c r="C582" s="51"/>
      <c r="D582" s="51"/>
      <c r="E582" s="51"/>
      <c r="F582" s="51"/>
      <c r="G582" s="51"/>
      <c r="H582" s="51"/>
      <c r="I582" s="51"/>
      <c r="J582" s="51"/>
      <c r="K582" s="93"/>
      <c r="L582" s="98"/>
      <c r="M582" s="99"/>
      <c r="N582" s="99"/>
      <c r="O582" s="99"/>
      <c r="P582" s="99"/>
      <c r="Q582" s="100"/>
      <c r="R582" s="99"/>
      <c r="S582" s="101"/>
      <c r="T582" s="102"/>
      <c r="U582" s="100"/>
      <c r="V582" s="99"/>
      <c r="W582" s="99"/>
      <c r="X582" s="100"/>
      <c r="Y582" s="99"/>
      <c r="Z582" s="99"/>
      <c r="AA582" s="101"/>
      <c r="AB582" s="99"/>
      <c r="AC582" s="99"/>
      <c r="AD582" s="99"/>
      <c r="AE582" s="99"/>
      <c r="AF582" s="99"/>
      <c r="AG582" s="99"/>
      <c r="AH582" s="99"/>
      <c r="AI582" s="101"/>
      <c r="AJ582" s="99"/>
      <c r="AK582" s="99"/>
      <c r="AL582" s="99"/>
      <c r="AM582" s="99"/>
      <c r="AN582" s="99"/>
      <c r="AO582" s="99"/>
      <c r="AP582" s="99"/>
      <c r="AQ582" s="101"/>
      <c r="AR582" s="99"/>
      <c r="AS582" s="99"/>
      <c r="AT582" s="99"/>
      <c r="AU582" s="99"/>
      <c r="AV582" s="99"/>
      <c r="AW582" s="99"/>
      <c r="AX582" s="99"/>
      <c r="AY582" s="101"/>
      <c r="AZ582" s="99"/>
      <c r="BA582" s="99"/>
      <c r="BB582" s="99"/>
      <c r="BC582" s="99"/>
      <c r="BD582" s="99"/>
      <c r="BE582" s="99"/>
      <c r="BF582" s="99"/>
      <c r="BG582" s="101"/>
      <c r="BI582" s="51"/>
      <c r="BJ582" s="56"/>
      <c r="BL582" s="51"/>
      <c r="BM582" s="51"/>
      <c r="BN582" s="51"/>
      <c r="BO582" s="51"/>
      <c r="BP582" s="51"/>
      <c r="BQ582" s="51"/>
      <c r="BR582" s="51"/>
      <c r="BS582" s="51"/>
      <c r="BT582" s="51"/>
      <c r="BU582" s="51"/>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row>
    <row r="583" spans="1:102" s="50" customFormat="1" x14ac:dyDescent="0.3">
      <c r="A583" s="57"/>
      <c r="B583" s="59"/>
      <c r="C583" s="51"/>
      <c r="D583" s="51"/>
      <c r="E583" s="51"/>
      <c r="F583" s="51"/>
      <c r="G583" s="51"/>
      <c r="H583" s="51"/>
      <c r="I583" s="51"/>
      <c r="J583" s="51"/>
      <c r="K583" s="93"/>
      <c r="L583" s="98"/>
      <c r="M583" s="99"/>
      <c r="N583" s="99"/>
      <c r="O583" s="99"/>
      <c r="P583" s="99"/>
      <c r="Q583" s="100"/>
      <c r="R583" s="99"/>
      <c r="S583" s="101"/>
      <c r="T583" s="102"/>
      <c r="U583" s="100"/>
      <c r="V583" s="99"/>
      <c r="W583" s="99"/>
      <c r="X583" s="100"/>
      <c r="Y583" s="99"/>
      <c r="Z583" s="99"/>
      <c r="AA583" s="101"/>
      <c r="AB583" s="99"/>
      <c r="AC583" s="99"/>
      <c r="AD583" s="99"/>
      <c r="AE583" s="99"/>
      <c r="AF583" s="99"/>
      <c r="AG583" s="99"/>
      <c r="AH583" s="99"/>
      <c r="AI583" s="101"/>
      <c r="AJ583" s="99"/>
      <c r="AK583" s="99"/>
      <c r="AL583" s="99"/>
      <c r="AM583" s="99"/>
      <c r="AN583" s="99"/>
      <c r="AO583" s="99"/>
      <c r="AP583" s="99"/>
      <c r="AQ583" s="101"/>
      <c r="AR583" s="99"/>
      <c r="AS583" s="99"/>
      <c r="AT583" s="99"/>
      <c r="AU583" s="99"/>
      <c r="AV583" s="99"/>
      <c r="AW583" s="99"/>
      <c r="AX583" s="99"/>
      <c r="AY583" s="101"/>
      <c r="AZ583" s="99"/>
      <c r="BA583" s="99"/>
      <c r="BB583" s="99"/>
      <c r="BC583" s="99"/>
      <c r="BD583" s="99"/>
      <c r="BE583" s="99"/>
      <c r="BF583" s="99"/>
      <c r="BG583" s="101"/>
      <c r="BI583" s="51"/>
      <c r="BJ583" s="56"/>
      <c r="BL583" s="51"/>
      <c r="BM583" s="51"/>
      <c r="BN583" s="51"/>
      <c r="BO583" s="51"/>
      <c r="BP583" s="51"/>
      <c r="BQ583" s="51"/>
      <c r="BR583" s="51"/>
      <c r="BS583" s="51"/>
      <c r="BT583" s="51"/>
      <c r="BU583" s="51"/>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row>
    <row r="584" spans="1:102" s="50" customFormat="1" x14ac:dyDescent="0.3">
      <c r="A584" s="57"/>
      <c r="B584" s="59"/>
      <c r="C584" s="51"/>
      <c r="D584" s="51"/>
      <c r="E584" s="51"/>
      <c r="F584" s="51"/>
      <c r="G584" s="51"/>
      <c r="H584" s="51"/>
      <c r="I584" s="51"/>
      <c r="J584" s="51"/>
      <c r="K584" s="93"/>
      <c r="L584" s="98"/>
      <c r="M584" s="99"/>
      <c r="N584" s="99"/>
      <c r="O584" s="99"/>
      <c r="P584" s="99"/>
      <c r="Q584" s="100"/>
      <c r="R584" s="99"/>
      <c r="S584" s="101"/>
      <c r="T584" s="102"/>
      <c r="U584" s="100"/>
      <c r="V584" s="99"/>
      <c r="W584" s="99"/>
      <c r="X584" s="100"/>
      <c r="Y584" s="99"/>
      <c r="Z584" s="99"/>
      <c r="AA584" s="101"/>
      <c r="AB584" s="99"/>
      <c r="AC584" s="99"/>
      <c r="AD584" s="99"/>
      <c r="AE584" s="99"/>
      <c r="AF584" s="99"/>
      <c r="AG584" s="99"/>
      <c r="AH584" s="99"/>
      <c r="AI584" s="101"/>
      <c r="AJ584" s="99"/>
      <c r="AK584" s="99"/>
      <c r="AL584" s="99"/>
      <c r="AM584" s="99"/>
      <c r="AN584" s="99"/>
      <c r="AO584" s="99"/>
      <c r="AP584" s="99"/>
      <c r="AQ584" s="101"/>
      <c r="AR584" s="99"/>
      <c r="AS584" s="99"/>
      <c r="AT584" s="99"/>
      <c r="AU584" s="99"/>
      <c r="AV584" s="99"/>
      <c r="AW584" s="99"/>
      <c r="AX584" s="99"/>
      <c r="AY584" s="101"/>
      <c r="AZ584" s="99"/>
      <c r="BA584" s="99"/>
      <c r="BB584" s="99"/>
      <c r="BC584" s="99"/>
      <c r="BD584" s="99"/>
      <c r="BE584" s="99"/>
      <c r="BF584" s="99"/>
      <c r="BG584" s="101"/>
      <c r="BI584" s="51"/>
      <c r="BJ584" s="56"/>
      <c r="BL584" s="51"/>
      <c r="BM584" s="51"/>
      <c r="BN584" s="51"/>
      <c r="BO584" s="51"/>
      <c r="BP584" s="51"/>
      <c r="BQ584" s="51"/>
      <c r="BR584" s="51"/>
      <c r="BS584" s="51"/>
      <c r="BT584" s="51"/>
      <c r="BU584" s="51"/>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row>
    <row r="585" spans="1:102" s="50" customFormat="1" x14ac:dyDescent="0.3">
      <c r="A585" s="57"/>
      <c r="B585" s="59"/>
      <c r="C585" s="51"/>
      <c r="D585" s="51"/>
      <c r="E585" s="51"/>
      <c r="F585" s="51"/>
      <c r="G585" s="51"/>
      <c r="H585" s="51"/>
      <c r="I585" s="51"/>
      <c r="J585" s="51"/>
      <c r="K585" s="93"/>
      <c r="L585" s="98"/>
      <c r="M585" s="99"/>
      <c r="N585" s="99"/>
      <c r="O585" s="99"/>
      <c r="P585" s="99"/>
      <c r="Q585" s="100"/>
      <c r="R585" s="99"/>
      <c r="S585" s="101"/>
      <c r="T585" s="102"/>
      <c r="U585" s="100"/>
      <c r="V585" s="99"/>
      <c r="W585" s="99"/>
      <c r="X585" s="100"/>
      <c r="Y585" s="99"/>
      <c r="Z585" s="99"/>
      <c r="AA585" s="101"/>
      <c r="AB585" s="99"/>
      <c r="AC585" s="99"/>
      <c r="AD585" s="99"/>
      <c r="AE585" s="99"/>
      <c r="AF585" s="99"/>
      <c r="AG585" s="99"/>
      <c r="AH585" s="99"/>
      <c r="AI585" s="101"/>
      <c r="AJ585" s="99"/>
      <c r="AK585" s="99"/>
      <c r="AL585" s="99"/>
      <c r="AM585" s="99"/>
      <c r="AN585" s="99"/>
      <c r="AO585" s="99"/>
      <c r="AP585" s="99"/>
      <c r="AQ585" s="101"/>
      <c r="AR585" s="99"/>
      <c r="AS585" s="99"/>
      <c r="AT585" s="99"/>
      <c r="AU585" s="99"/>
      <c r="AV585" s="99"/>
      <c r="AW585" s="99"/>
      <c r="AX585" s="99"/>
      <c r="AY585" s="101"/>
      <c r="AZ585" s="99"/>
      <c r="BA585" s="99"/>
      <c r="BB585" s="99"/>
      <c r="BC585" s="99"/>
      <c r="BD585" s="99"/>
      <c r="BE585" s="99"/>
      <c r="BF585" s="99"/>
      <c r="BG585" s="101"/>
      <c r="BI585" s="51"/>
      <c r="BJ585" s="56"/>
      <c r="BL585" s="51"/>
      <c r="BM585" s="51"/>
      <c r="BN585" s="51"/>
      <c r="BO585" s="51"/>
      <c r="BP585" s="51"/>
      <c r="BQ585" s="51"/>
      <c r="BR585" s="51"/>
      <c r="BS585" s="51"/>
      <c r="BT585" s="51"/>
      <c r="BU585" s="51"/>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row>
    <row r="586" spans="1:102" s="50" customFormat="1" x14ac:dyDescent="0.3">
      <c r="A586" s="57"/>
      <c r="B586" s="59"/>
      <c r="C586" s="51"/>
      <c r="D586" s="51"/>
      <c r="E586" s="51"/>
      <c r="F586" s="51"/>
      <c r="G586" s="51"/>
      <c r="H586" s="51"/>
      <c r="I586" s="51"/>
      <c r="J586" s="51"/>
      <c r="K586" s="93"/>
      <c r="L586" s="98"/>
      <c r="M586" s="99"/>
      <c r="N586" s="99"/>
      <c r="O586" s="99"/>
      <c r="P586" s="99"/>
      <c r="Q586" s="100"/>
      <c r="R586" s="99"/>
      <c r="S586" s="101"/>
      <c r="T586" s="102"/>
      <c r="U586" s="100"/>
      <c r="V586" s="99"/>
      <c r="W586" s="99"/>
      <c r="X586" s="100"/>
      <c r="Y586" s="99"/>
      <c r="Z586" s="99"/>
      <c r="AA586" s="101"/>
      <c r="AB586" s="99"/>
      <c r="AC586" s="99"/>
      <c r="AD586" s="99"/>
      <c r="AE586" s="99"/>
      <c r="AF586" s="99"/>
      <c r="AG586" s="99"/>
      <c r="AH586" s="99"/>
      <c r="AI586" s="101"/>
      <c r="AJ586" s="99"/>
      <c r="AK586" s="99"/>
      <c r="AL586" s="99"/>
      <c r="AM586" s="99"/>
      <c r="AN586" s="99"/>
      <c r="AO586" s="99"/>
      <c r="AP586" s="99"/>
      <c r="AQ586" s="101"/>
      <c r="AR586" s="99"/>
      <c r="AS586" s="99"/>
      <c r="AT586" s="99"/>
      <c r="AU586" s="99"/>
      <c r="AV586" s="99"/>
      <c r="AW586" s="99"/>
      <c r="AX586" s="99"/>
      <c r="AY586" s="101"/>
      <c r="AZ586" s="99"/>
      <c r="BA586" s="99"/>
      <c r="BB586" s="99"/>
      <c r="BC586" s="99"/>
      <c r="BD586" s="99"/>
      <c r="BE586" s="99"/>
      <c r="BF586" s="99"/>
      <c r="BG586" s="101"/>
      <c r="BI586" s="51"/>
      <c r="BJ586" s="56"/>
      <c r="BL586" s="51"/>
      <c r="BM586" s="51"/>
      <c r="BN586" s="51"/>
      <c r="BO586" s="51"/>
      <c r="BP586" s="51"/>
      <c r="BQ586" s="51"/>
      <c r="BR586" s="51"/>
      <c r="BS586" s="51"/>
      <c r="BT586" s="51"/>
      <c r="BU586" s="51"/>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row>
    <row r="587" spans="1:102" s="50" customFormat="1" x14ac:dyDescent="0.3">
      <c r="A587" s="57"/>
      <c r="B587" s="59"/>
      <c r="C587" s="51"/>
      <c r="D587" s="51"/>
      <c r="E587" s="51"/>
      <c r="F587" s="51"/>
      <c r="G587" s="51"/>
      <c r="H587" s="51"/>
      <c r="I587" s="51"/>
      <c r="J587" s="51"/>
      <c r="K587" s="93"/>
      <c r="L587" s="98"/>
      <c r="M587" s="99"/>
      <c r="N587" s="99"/>
      <c r="O587" s="99"/>
      <c r="P587" s="99"/>
      <c r="Q587" s="100"/>
      <c r="R587" s="99"/>
      <c r="S587" s="101"/>
      <c r="T587" s="102"/>
      <c r="U587" s="100"/>
      <c r="V587" s="99"/>
      <c r="W587" s="99"/>
      <c r="X587" s="100"/>
      <c r="Y587" s="99"/>
      <c r="Z587" s="99"/>
      <c r="AA587" s="101"/>
      <c r="AB587" s="99"/>
      <c r="AC587" s="99"/>
      <c r="AD587" s="99"/>
      <c r="AE587" s="99"/>
      <c r="AF587" s="99"/>
      <c r="AG587" s="99"/>
      <c r="AH587" s="99"/>
      <c r="AI587" s="101"/>
      <c r="AJ587" s="99"/>
      <c r="AK587" s="99"/>
      <c r="AL587" s="99"/>
      <c r="AM587" s="99"/>
      <c r="AN587" s="99"/>
      <c r="AO587" s="99"/>
      <c r="AP587" s="99"/>
      <c r="AQ587" s="101"/>
      <c r="AR587" s="99"/>
      <c r="AS587" s="99"/>
      <c r="AT587" s="99"/>
      <c r="AU587" s="99"/>
      <c r="AV587" s="99"/>
      <c r="AW587" s="99"/>
      <c r="AX587" s="99"/>
      <c r="AY587" s="101"/>
      <c r="AZ587" s="99"/>
      <c r="BA587" s="99"/>
      <c r="BB587" s="99"/>
      <c r="BC587" s="99"/>
      <c r="BD587" s="99"/>
      <c r="BE587" s="99"/>
      <c r="BF587" s="99"/>
      <c r="BG587" s="101"/>
      <c r="BI587" s="51"/>
      <c r="BJ587" s="56"/>
      <c r="BL587" s="51"/>
      <c r="BM587" s="51"/>
      <c r="BN587" s="51"/>
      <c r="BO587" s="51"/>
      <c r="BP587" s="51"/>
      <c r="BQ587" s="51"/>
      <c r="BR587" s="51"/>
      <c r="BS587" s="51"/>
      <c r="BT587" s="51"/>
      <c r="BU587" s="51"/>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row>
    <row r="588" spans="1:102" s="50" customFormat="1" x14ac:dyDescent="0.3">
      <c r="A588" s="57"/>
      <c r="B588" s="59"/>
      <c r="C588" s="51"/>
      <c r="D588" s="51"/>
      <c r="E588" s="51"/>
      <c r="F588" s="51"/>
      <c r="G588" s="51"/>
      <c r="H588" s="51"/>
      <c r="I588" s="51"/>
      <c r="J588" s="51"/>
      <c r="K588" s="93"/>
      <c r="L588" s="98"/>
      <c r="M588" s="99"/>
      <c r="N588" s="99"/>
      <c r="O588" s="99"/>
      <c r="P588" s="99"/>
      <c r="Q588" s="100"/>
      <c r="R588" s="99"/>
      <c r="S588" s="101"/>
      <c r="T588" s="102"/>
      <c r="U588" s="100"/>
      <c r="V588" s="99"/>
      <c r="W588" s="99"/>
      <c r="X588" s="100"/>
      <c r="Y588" s="99"/>
      <c r="Z588" s="99"/>
      <c r="AA588" s="101"/>
      <c r="AB588" s="99"/>
      <c r="AC588" s="99"/>
      <c r="AD588" s="99"/>
      <c r="AE588" s="99"/>
      <c r="AF588" s="99"/>
      <c r="AG588" s="99"/>
      <c r="AH588" s="99"/>
      <c r="AI588" s="101"/>
      <c r="AJ588" s="99"/>
      <c r="AK588" s="99"/>
      <c r="AL588" s="99"/>
      <c r="AM588" s="99"/>
      <c r="AN588" s="99"/>
      <c r="AO588" s="99"/>
      <c r="AP588" s="99"/>
      <c r="AQ588" s="101"/>
      <c r="AR588" s="99"/>
      <c r="AS588" s="99"/>
      <c r="AT588" s="99"/>
      <c r="AU588" s="99"/>
      <c r="AV588" s="99"/>
      <c r="AW588" s="99"/>
      <c r="AX588" s="99"/>
      <c r="AY588" s="101"/>
      <c r="AZ588" s="99"/>
      <c r="BA588" s="99"/>
      <c r="BB588" s="99"/>
      <c r="BC588" s="99"/>
      <c r="BD588" s="99"/>
      <c r="BE588" s="99"/>
      <c r="BF588" s="99"/>
      <c r="BG588" s="101"/>
      <c r="BI588" s="51"/>
      <c r="BJ588" s="56"/>
      <c r="BL588" s="51"/>
      <c r="BM588" s="51"/>
      <c r="BN588" s="51"/>
      <c r="BO588" s="51"/>
      <c r="BP588" s="51"/>
      <c r="BQ588" s="51"/>
      <c r="BR588" s="51"/>
      <c r="BS588" s="51"/>
      <c r="BT588" s="51"/>
      <c r="BU588" s="51"/>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row>
    <row r="589" spans="1:102" s="50" customFormat="1" x14ac:dyDescent="0.3">
      <c r="A589" s="57"/>
      <c r="B589" s="59"/>
      <c r="C589" s="51"/>
      <c r="D589" s="51"/>
      <c r="E589" s="51"/>
      <c r="F589" s="51"/>
      <c r="G589" s="51"/>
      <c r="H589" s="51"/>
      <c r="I589" s="51"/>
      <c r="J589" s="51"/>
      <c r="K589" s="93"/>
      <c r="L589" s="98"/>
      <c r="M589" s="99"/>
      <c r="N589" s="99"/>
      <c r="O589" s="99"/>
      <c r="P589" s="99"/>
      <c r="Q589" s="100"/>
      <c r="R589" s="99"/>
      <c r="S589" s="101"/>
      <c r="T589" s="102"/>
      <c r="U589" s="100"/>
      <c r="V589" s="99"/>
      <c r="W589" s="99"/>
      <c r="X589" s="100"/>
      <c r="Y589" s="99"/>
      <c r="Z589" s="99"/>
      <c r="AA589" s="101"/>
      <c r="AB589" s="99"/>
      <c r="AC589" s="99"/>
      <c r="AD589" s="99"/>
      <c r="AE589" s="99"/>
      <c r="AF589" s="99"/>
      <c r="AG589" s="99"/>
      <c r="AH589" s="99"/>
      <c r="AI589" s="101"/>
      <c r="AJ589" s="99"/>
      <c r="AK589" s="99"/>
      <c r="AL589" s="99"/>
      <c r="AM589" s="99"/>
      <c r="AN589" s="99"/>
      <c r="AO589" s="99"/>
      <c r="AP589" s="99"/>
      <c r="AQ589" s="101"/>
      <c r="AR589" s="99"/>
      <c r="AS589" s="99"/>
      <c r="AT589" s="99"/>
      <c r="AU589" s="99"/>
      <c r="AV589" s="99"/>
      <c r="AW589" s="99"/>
      <c r="AX589" s="99"/>
      <c r="AY589" s="101"/>
      <c r="AZ589" s="99"/>
      <c r="BA589" s="99"/>
      <c r="BB589" s="99"/>
      <c r="BC589" s="99"/>
      <c r="BD589" s="99"/>
      <c r="BE589" s="99"/>
      <c r="BF589" s="99"/>
      <c r="BG589" s="101"/>
      <c r="BI589" s="51"/>
      <c r="BJ589" s="56"/>
      <c r="BL589" s="51"/>
      <c r="BM589" s="51"/>
      <c r="BN589" s="51"/>
      <c r="BO589" s="51"/>
      <c r="BP589" s="51"/>
      <c r="BQ589" s="51"/>
      <c r="BR589" s="51"/>
      <c r="BS589" s="51"/>
      <c r="BT589" s="51"/>
      <c r="BU589" s="51"/>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row>
    <row r="590" spans="1:102" s="50" customFormat="1" x14ac:dyDescent="0.3">
      <c r="A590" s="57"/>
      <c r="B590" s="59"/>
      <c r="C590" s="51"/>
      <c r="D590" s="51"/>
      <c r="E590" s="51"/>
      <c r="F590" s="51"/>
      <c r="G590" s="51"/>
      <c r="H590" s="51"/>
      <c r="I590" s="51"/>
      <c r="J590" s="51"/>
      <c r="K590" s="93"/>
      <c r="L590" s="98"/>
      <c r="M590" s="99"/>
      <c r="N590" s="99"/>
      <c r="O590" s="99"/>
      <c r="P590" s="99"/>
      <c r="Q590" s="100"/>
      <c r="R590" s="99"/>
      <c r="S590" s="101"/>
      <c r="T590" s="102"/>
      <c r="U590" s="100"/>
      <c r="V590" s="99"/>
      <c r="W590" s="99"/>
      <c r="X590" s="100"/>
      <c r="Y590" s="99"/>
      <c r="Z590" s="99"/>
      <c r="AA590" s="101"/>
      <c r="AB590" s="99"/>
      <c r="AC590" s="99"/>
      <c r="AD590" s="99"/>
      <c r="AE590" s="99"/>
      <c r="AF590" s="99"/>
      <c r="AG590" s="99"/>
      <c r="AH590" s="99"/>
      <c r="AI590" s="101"/>
      <c r="AJ590" s="99"/>
      <c r="AK590" s="99"/>
      <c r="AL590" s="99"/>
      <c r="AM590" s="99"/>
      <c r="AN590" s="99"/>
      <c r="AO590" s="99"/>
      <c r="AP590" s="99"/>
      <c r="AQ590" s="101"/>
      <c r="AR590" s="99"/>
      <c r="AS590" s="99"/>
      <c r="AT590" s="99"/>
      <c r="AU590" s="99"/>
      <c r="AV590" s="99"/>
      <c r="AW590" s="99"/>
      <c r="AX590" s="99"/>
      <c r="AY590" s="101"/>
      <c r="AZ590" s="99"/>
      <c r="BA590" s="99"/>
      <c r="BB590" s="99"/>
      <c r="BC590" s="99"/>
      <c r="BD590" s="99"/>
      <c r="BE590" s="99"/>
      <c r="BF590" s="99"/>
      <c r="BG590" s="101"/>
      <c r="BI590" s="51"/>
      <c r="BJ590" s="56"/>
      <c r="BL590" s="51"/>
      <c r="BM590" s="51"/>
      <c r="BN590" s="51"/>
      <c r="BO590" s="51"/>
      <c r="BP590" s="51"/>
      <c r="BQ590" s="51"/>
      <c r="BR590" s="51"/>
      <c r="BS590" s="51"/>
      <c r="BT590" s="51"/>
      <c r="BU590" s="51"/>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row>
    <row r="591" spans="1:102" s="50" customFormat="1" x14ac:dyDescent="0.3">
      <c r="A591" s="57"/>
      <c r="B591" s="59"/>
      <c r="C591" s="51"/>
      <c r="D591" s="51"/>
      <c r="E591" s="51"/>
      <c r="F591" s="51"/>
      <c r="G591" s="51"/>
      <c r="H591" s="51"/>
      <c r="I591" s="51"/>
      <c r="J591" s="51"/>
      <c r="K591" s="93"/>
      <c r="L591" s="98"/>
      <c r="M591" s="99"/>
      <c r="N591" s="99"/>
      <c r="O591" s="99"/>
      <c r="P591" s="99"/>
      <c r="Q591" s="100"/>
      <c r="R591" s="99"/>
      <c r="S591" s="101"/>
      <c r="T591" s="102"/>
      <c r="U591" s="100"/>
      <c r="V591" s="99"/>
      <c r="W591" s="99"/>
      <c r="X591" s="100"/>
      <c r="Y591" s="99"/>
      <c r="Z591" s="99"/>
      <c r="AA591" s="101"/>
      <c r="AB591" s="99"/>
      <c r="AC591" s="99"/>
      <c r="AD591" s="99"/>
      <c r="AE591" s="99"/>
      <c r="AF591" s="99"/>
      <c r="AG591" s="99"/>
      <c r="AH591" s="99"/>
      <c r="AI591" s="101"/>
      <c r="AJ591" s="99"/>
      <c r="AK591" s="99"/>
      <c r="AL591" s="99"/>
      <c r="AM591" s="99"/>
      <c r="AN591" s="99"/>
      <c r="AO591" s="99"/>
      <c r="AP591" s="99"/>
      <c r="AQ591" s="101"/>
      <c r="AR591" s="99"/>
      <c r="AS591" s="99"/>
      <c r="AT591" s="99"/>
      <c r="AU591" s="99"/>
      <c r="AV591" s="99"/>
      <c r="AW591" s="99"/>
      <c r="AX591" s="99"/>
      <c r="AY591" s="101"/>
      <c r="AZ591" s="99"/>
      <c r="BA591" s="99"/>
      <c r="BB591" s="99"/>
      <c r="BC591" s="99"/>
      <c r="BD591" s="99"/>
      <c r="BE591" s="99"/>
      <c r="BF591" s="99"/>
      <c r="BG591" s="101"/>
      <c r="BI591" s="51"/>
      <c r="BJ591" s="56"/>
      <c r="BL591" s="51"/>
      <c r="BM591" s="51"/>
      <c r="BN591" s="51"/>
      <c r="BO591" s="51"/>
      <c r="BP591" s="51"/>
      <c r="BQ591" s="51"/>
      <c r="BR591" s="51"/>
      <c r="BS591" s="51"/>
      <c r="BT591" s="51"/>
      <c r="BU591" s="51"/>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row>
    <row r="592" spans="1:102" s="50" customFormat="1" x14ac:dyDescent="0.3">
      <c r="A592" s="57"/>
      <c r="B592" s="59"/>
      <c r="C592" s="51"/>
      <c r="D592" s="51"/>
      <c r="E592" s="51"/>
      <c r="F592" s="51"/>
      <c r="G592" s="51"/>
      <c r="H592" s="51"/>
      <c r="I592" s="51"/>
      <c r="J592" s="51"/>
      <c r="K592" s="93"/>
      <c r="L592" s="98"/>
      <c r="M592" s="99"/>
      <c r="N592" s="99"/>
      <c r="O592" s="99"/>
      <c r="P592" s="99"/>
      <c r="Q592" s="100"/>
      <c r="R592" s="99"/>
      <c r="S592" s="101"/>
      <c r="T592" s="102"/>
      <c r="U592" s="100"/>
      <c r="V592" s="99"/>
      <c r="W592" s="99"/>
      <c r="X592" s="100"/>
      <c r="Y592" s="99"/>
      <c r="Z592" s="99"/>
      <c r="AA592" s="101"/>
      <c r="AB592" s="99"/>
      <c r="AC592" s="99"/>
      <c r="AD592" s="99"/>
      <c r="AE592" s="99"/>
      <c r="AF592" s="99"/>
      <c r="AG592" s="99"/>
      <c r="AH592" s="99"/>
      <c r="AI592" s="101"/>
      <c r="AJ592" s="99"/>
      <c r="AK592" s="99"/>
      <c r="AL592" s="99"/>
      <c r="AM592" s="99"/>
      <c r="AN592" s="99"/>
      <c r="AO592" s="99"/>
      <c r="AP592" s="99"/>
      <c r="AQ592" s="101"/>
      <c r="AR592" s="99"/>
      <c r="AS592" s="99"/>
      <c r="AT592" s="99"/>
      <c r="AU592" s="99"/>
      <c r="AV592" s="99"/>
      <c r="AW592" s="99"/>
      <c r="AX592" s="99"/>
      <c r="AY592" s="101"/>
      <c r="AZ592" s="99"/>
      <c r="BA592" s="99"/>
      <c r="BB592" s="99"/>
      <c r="BC592" s="99"/>
      <c r="BD592" s="99"/>
      <c r="BE592" s="99"/>
      <c r="BF592" s="99"/>
      <c r="BG592" s="101"/>
      <c r="BI592" s="51"/>
      <c r="BJ592" s="56"/>
      <c r="BL592" s="51"/>
      <c r="BM592" s="51"/>
      <c r="BN592" s="51"/>
      <c r="BO592" s="51"/>
      <c r="BP592" s="51"/>
      <c r="BQ592" s="51"/>
      <c r="BR592" s="51"/>
      <c r="BS592" s="51"/>
      <c r="BT592" s="51"/>
      <c r="BU592" s="51"/>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row>
    <row r="593" spans="1:102" s="50" customFormat="1" x14ac:dyDescent="0.3">
      <c r="A593" s="57"/>
      <c r="B593" s="59"/>
      <c r="C593" s="51"/>
      <c r="D593" s="51"/>
      <c r="E593" s="51"/>
      <c r="F593" s="51"/>
      <c r="G593" s="51"/>
      <c r="H593" s="51"/>
      <c r="I593" s="51"/>
      <c r="J593" s="51"/>
      <c r="K593" s="93"/>
      <c r="L593" s="98"/>
      <c r="M593" s="99"/>
      <c r="N593" s="99"/>
      <c r="O593" s="99"/>
      <c r="P593" s="99"/>
      <c r="Q593" s="100"/>
      <c r="R593" s="99"/>
      <c r="S593" s="101"/>
      <c r="T593" s="102"/>
      <c r="U593" s="100"/>
      <c r="V593" s="99"/>
      <c r="W593" s="99"/>
      <c r="X593" s="100"/>
      <c r="Y593" s="99"/>
      <c r="Z593" s="99"/>
      <c r="AA593" s="101"/>
      <c r="AB593" s="99"/>
      <c r="AC593" s="99"/>
      <c r="AD593" s="99"/>
      <c r="AE593" s="99"/>
      <c r="AF593" s="99"/>
      <c r="AG593" s="99"/>
      <c r="AH593" s="99"/>
      <c r="AI593" s="101"/>
      <c r="AJ593" s="99"/>
      <c r="AK593" s="99"/>
      <c r="AL593" s="99"/>
      <c r="AM593" s="99"/>
      <c r="AN593" s="99"/>
      <c r="AO593" s="99"/>
      <c r="AP593" s="99"/>
      <c r="AQ593" s="101"/>
      <c r="AR593" s="99"/>
      <c r="AS593" s="99"/>
      <c r="AT593" s="99"/>
      <c r="AU593" s="99"/>
      <c r="AV593" s="99"/>
      <c r="AW593" s="99"/>
      <c r="AX593" s="99"/>
      <c r="AY593" s="101"/>
      <c r="AZ593" s="99"/>
      <c r="BA593" s="99"/>
      <c r="BB593" s="99"/>
      <c r="BC593" s="99"/>
      <c r="BD593" s="99"/>
      <c r="BE593" s="99"/>
      <c r="BF593" s="99"/>
      <c r="BG593" s="101"/>
      <c r="BI593" s="51"/>
      <c r="BJ593" s="56"/>
      <c r="BL593" s="51"/>
      <c r="BM593" s="51"/>
      <c r="BN593" s="51"/>
      <c r="BO593" s="51"/>
      <c r="BP593" s="51"/>
      <c r="BQ593" s="51"/>
      <c r="BR593" s="51"/>
      <c r="BS593" s="51"/>
      <c r="BT593" s="51"/>
      <c r="BU593" s="51"/>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row>
    <row r="594" spans="1:102" s="50" customFormat="1" x14ac:dyDescent="0.3">
      <c r="A594" s="57"/>
      <c r="B594" s="59"/>
      <c r="C594" s="51"/>
      <c r="D594" s="51"/>
      <c r="E594" s="51"/>
      <c r="F594" s="51"/>
      <c r="G594" s="51"/>
      <c r="H594" s="51"/>
      <c r="I594" s="51"/>
      <c r="J594" s="51"/>
      <c r="K594" s="93"/>
      <c r="L594" s="98"/>
      <c r="M594" s="99"/>
      <c r="N594" s="99"/>
      <c r="O594" s="99"/>
      <c r="P594" s="99"/>
      <c r="Q594" s="100"/>
      <c r="R594" s="99"/>
      <c r="S594" s="101"/>
      <c r="T594" s="102"/>
      <c r="U594" s="100"/>
      <c r="V594" s="99"/>
      <c r="W594" s="99"/>
      <c r="X594" s="100"/>
      <c r="Y594" s="99"/>
      <c r="Z594" s="99"/>
      <c r="AA594" s="101"/>
      <c r="AB594" s="99"/>
      <c r="AC594" s="99"/>
      <c r="AD594" s="99"/>
      <c r="AE594" s="99"/>
      <c r="AF594" s="99"/>
      <c r="AG594" s="99"/>
      <c r="AH594" s="99"/>
      <c r="AI594" s="101"/>
      <c r="AJ594" s="99"/>
      <c r="AK594" s="99"/>
      <c r="AL594" s="99"/>
      <c r="AM594" s="99"/>
      <c r="AN594" s="99"/>
      <c r="AO594" s="99"/>
      <c r="AP594" s="99"/>
      <c r="AQ594" s="101"/>
      <c r="AR594" s="99"/>
      <c r="AS594" s="99"/>
      <c r="AT594" s="99"/>
      <c r="AU594" s="99"/>
      <c r="AV594" s="99"/>
      <c r="AW594" s="99"/>
      <c r="AX594" s="99"/>
      <c r="AY594" s="101"/>
      <c r="AZ594" s="99"/>
      <c r="BA594" s="99"/>
      <c r="BB594" s="99"/>
      <c r="BC594" s="99"/>
      <c r="BD594" s="99"/>
      <c r="BE594" s="99"/>
      <c r="BF594" s="99"/>
      <c r="BG594" s="101"/>
      <c r="BI594" s="51"/>
      <c r="BJ594" s="56"/>
      <c r="BL594" s="51"/>
      <c r="BM594" s="51"/>
      <c r="BN594" s="51"/>
      <c r="BO594" s="51"/>
      <c r="BP594" s="51"/>
      <c r="BQ594" s="51"/>
      <c r="BR594" s="51"/>
      <c r="BS594" s="51"/>
      <c r="BT594" s="51"/>
      <c r="BU594" s="51"/>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row>
    <row r="595" spans="1:102" s="50" customFormat="1" x14ac:dyDescent="0.3">
      <c r="A595" s="57"/>
      <c r="B595" s="59"/>
      <c r="C595" s="51"/>
      <c r="D595" s="51"/>
      <c r="E595" s="51"/>
      <c r="F595" s="51"/>
      <c r="G595" s="51"/>
      <c r="H595" s="51"/>
      <c r="I595" s="51"/>
      <c r="J595" s="51"/>
      <c r="K595" s="93"/>
      <c r="L595" s="98"/>
      <c r="M595" s="99"/>
      <c r="N595" s="99"/>
      <c r="O595" s="99"/>
      <c r="P595" s="99"/>
      <c r="Q595" s="100"/>
      <c r="R595" s="99"/>
      <c r="S595" s="101"/>
      <c r="T595" s="102"/>
      <c r="U595" s="100"/>
      <c r="V595" s="99"/>
      <c r="W595" s="99"/>
      <c r="X595" s="100"/>
      <c r="Y595" s="99"/>
      <c r="Z595" s="99"/>
      <c r="AA595" s="101"/>
      <c r="AB595" s="99"/>
      <c r="AC595" s="99"/>
      <c r="AD595" s="99"/>
      <c r="AE595" s="99"/>
      <c r="AF595" s="99"/>
      <c r="AG595" s="99"/>
      <c r="AH595" s="99"/>
      <c r="AI595" s="101"/>
      <c r="AJ595" s="99"/>
      <c r="AK595" s="99"/>
      <c r="AL595" s="99"/>
      <c r="AM595" s="99"/>
      <c r="AN595" s="99"/>
      <c r="AO595" s="99"/>
      <c r="AP595" s="99"/>
      <c r="AQ595" s="101"/>
      <c r="AR595" s="99"/>
      <c r="AS595" s="99"/>
      <c r="AT595" s="99"/>
      <c r="AU595" s="99"/>
      <c r="AV595" s="99"/>
      <c r="AW595" s="99"/>
      <c r="AX595" s="99"/>
      <c r="AY595" s="101"/>
      <c r="AZ595" s="99"/>
      <c r="BA595" s="99"/>
      <c r="BB595" s="99"/>
      <c r="BC595" s="99"/>
      <c r="BD595" s="99"/>
      <c r="BE595" s="99"/>
      <c r="BF595" s="99"/>
      <c r="BG595" s="101"/>
      <c r="BI595" s="51"/>
      <c r="BJ595" s="56"/>
      <c r="BL595" s="51"/>
      <c r="BM595" s="51"/>
      <c r="BN595" s="51"/>
      <c r="BO595" s="51"/>
      <c r="BP595" s="51"/>
      <c r="BQ595" s="51"/>
      <c r="BR595" s="51"/>
      <c r="BS595" s="51"/>
      <c r="BT595" s="51"/>
      <c r="BU595" s="51"/>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row>
    <row r="596" spans="1:102" s="50" customFormat="1" x14ac:dyDescent="0.3">
      <c r="A596" s="57"/>
      <c r="B596" s="59"/>
      <c r="C596" s="51"/>
      <c r="D596" s="51"/>
      <c r="E596" s="51"/>
      <c r="F596" s="51"/>
      <c r="G596" s="51"/>
      <c r="H596" s="51"/>
      <c r="I596" s="51"/>
      <c r="J596" s="51"/>
      <c r="K596" s="93"/>
      <c r="L596" s="98"/>
      <c r="M596" s="99"/>
      <c r="N596" s="99"/>
      <c r="O596" s="99"/>
      <c r="P596" s="99"/>
      <c r="Q596" s="100"/>
      <c r="R596" s="99"/>
      <c r="S596" s="101"/>
      <c r="T596" s="102"/>
      <c r="U596" s="100"/>
      <c r="V596" s="99"/>
      <c r="W596" s="99"/>
      <c r="X596" s="100"/>
      <c r="Y596" s="99"/>
      <c r="Z596" s="99"/>
      <c r="AA596" s="101"/>
      <c r="AB596" s="99"/>
      <c r="AC596" s="99"/>
      <c r="AD596" s="99"/>
      <c r="AE596" s="99"/>
      <c r="AF596" s="99"/>
      <c r="AG596" s="99"/>
      <c r="AH596" s="99"/>
      <c r="AI596" s="101"/>
      <c r="AJ596" s="99"/>
      <c r="AK596" s="99"/>
      <c r="AL596" s="99"/>
      <c r="AM596" s="99"/>
      <c r="AN596" s="99"/>
      <c r="AO596" s="99"/>
      <c r="AP596" s="99"/>
      <c r="AQ596" s="101"/>
      <c r="AR596" s="99"/>
      <c r="AS596" s="99"/>
      <c r="AT596" s="99"/>
      <c r="AU596" s="99"/>
      <c r="AV596" s="99"/>
      <c r="AW596" s="99"/>
      <c r="AX596" s="99"/>
      <c r="AY596" s="101"/>
      <c r="AZ596" s="99"/>
      <c r="BA596" s="99"/>
      <c r="BB596" s="99"/>
      <c r="BC596" s="99"/>
      <c r="BD596" s="99"/>
      <c r="BE596" s="99"/>
      <c r="BF596" s="99"/>
      <c r="BG596" s="101"/>
      <c r="BI596" s="51"/>
      <c r="BJ596" s="56"/>
      <c r="BL596" s="51"/>
      <c r="BM596" s="51"/>
      <c r="BN596" s="51"/>
      <c r="BO596" s="51"/>
      <c r="BP596" s="51"/>
      <c r="BQ596" s="51"/>
      <c r="BR596" s="51"/>
      <c r="BS596" s="51"/>
      <c r="BT596" s="51"/>
      <c r="BU596" s="51"/>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row>
    <row r="597" spans="1:102" s="50" customFormat="1" x14ac:dyDescent="0.3">
      <c r="A597" s="57"/>
      <c r="B597" s="59"/>
      <c r="C597" s="51"/>
      <c r="D597" s="51"/>
      <c r="E597" s="51"/>
      <c r="F597" s="51"/>
      <c r="G597" s="51"/>
      <c r="H597" s="51"/>
      <c r="I597" s="51"/>
      <c r="J597" s="51"/>
      <c r="K597" s="93"/>
      <c r="L597" s="98"/>
      <c r="M597" s="99"/>
      <c r="N597" s="99"/>
      <c r="O597" s="99"/>
      <c r="P597" s="99"/>
      <c r="Q597" s="100"/>
      <c r="R597" s="99"/>
      <c r="S597" s="101"/>
      <c r="T597" s="102"/>
      <c r="U597" s="100"/>
      <c r="V597" s="99"/>
      <c r="W597" s="99"/>
      <c r="X597" s="100"/>
      <c r="Y597" s="99"/>
      <c r="Z597" s="99"/>
      <c r="AA597" s="101"/>
      <c r="AB597" s="99"/>
      <c r="AC597" s="99"/>
      <c r="AD597" s="99"/>
      <c r="AE597" s="99"/>
      <c r="AF597" s="99"/>
      <c r="AG597" s="99"/>
      <c r="AH597" s="99"/>
      <c r="AI597" s="101"/>
      <c r="AJ597" s="99"/>
      <c r="AK597" s="99"/>
      <c r="AL597" s="99"/>
      <c r="AM597" s="99"/>
      <c r="AN597" s="99"/>
      <c r="AO597" s="99"/>
      <c r="AP597" s="99"/>
      <c r="AQ597" s="101"/>
      <c r="AR597" s="99"/>
      <c r="AS597" s="99"/>
      <c r="AT597" s="99"/>
      <c r="AU597" s="99"/>
      <c r="AV597" s="99"/>
      <c r="AW597" s="99"/>
      <c r="AX597" s="99"/>
      <c r="AY597" s="101"/>
      <c r="AZ597" s="99"/>
      <c r="BA597" s="99"/>
      <c r="BB597" s="99"/>
      <c r="BC597" s="99"/>
      <c r="BD597" s="99"/>
      <c r="BE597" s="99"/>
      <c r="BF597" s="99"/>
      <c r="BG597" s="101"/>
      <c r="BI597" s="51"/>
      <c r="BJ597" s="56"/>
      <c r="BL597" s="51"/>
      <c r="BM597" s="51"/>
      <c r="BN597" s="51"/>
      <c r="BO597" s="51"/>
      <c r="BP597" s="51"/>
      <c r="BQ597" s="51"/>
      <c r="BR597" s="51"/>
      <c r="BS597" s="51"/>
      <c r="BT597" s="51"/>
      <c r="BU597" s="51"/>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row>
    <row r="598" spans="1:102" s="50" customFormat="1" x14ac:dyDescent="0.3">
      <c r="A598" s="57"/>
      <c r="B598" s="59"/>
      <c r="C598" s="51"/>
      <c r="D598" s="51"/>
      <c r="E598" s="51"/>
      <c r="F598" s="51"/>
      <c r="G598" s="51"/>
      <c r="H598" s="51"/>
      <c r="I598" s="51"/>
      <c r="J598" s="51"/>
      <c r="K598" s="93"/>
      <c r="L598" s="98"/>
      <c r="M598" s="99"/>
      <c r="N598" s="99"/>
      <c r="O598" s="99"/>
      <c r="P598" s="99"/>
      <c r="Q598" s="100"/>
      <c r="R598" s="99"/>
      <c r="S598" s="101"/>
      <c r="T598" s="102"/>
      <c r="U598" s="100"/>
      <c r="V598" s="99"/>
      <c r="W598" s="99"/>
      <c r="X598" s="100"/>
      <c r="Y598" s="99"/>
      <c r="Z598" s="99"/>
      <c r="AA598" s="101"/>
      <c r="AB598" s="99"/>
      <c r="AC598" s="99"/>
      <c r="AD598" s="99"/>
      <c r="AE598" s="99"/>
      <c r="AF598" s="99"/>
      <c r="AG598" s="99"/>
      <c r="AH598" s="99"/>
      <c r="AI598" s="101"/>
      <c r="AJ598" s="99"/>
      <c r="AK598" s="99"/>
      <c r="AL598" s="99"/>
      <c r="AM598" s="99"/>
      <c r="AN598" s="99"/>
      <c r="AO598" s="99"/>
      <c r="AP598" s="99"/>
      <c r="AQ598" s="101"/>
      <c r="AR598" s="99"/>
      <c r="AS598" s="99"/>
      <c r="AT598" s="99"/>
      <c r="AU598" s="99"/>
      <c r="AV598" s="99"/>
      <c r="AW598" s="99"/>
      <c r="AX598" s="99"/>
      <c r="AY598" s="101"/>
      <c r="AZ598" s="99"/>
      <c r="BA598" s="99"/>
      <c r="BB598" s="99"/>
      <c r="BC598" s="99"/>
      <c r="BD598" s="99"/>
      <c r="BE598" s="99"/>
      <c r="BF598" s="99"/>
      <c r="BG598" s="101"/>
      <c r="BI598" s="51"/>
      <c r="BJ598" s="56"/>
      <c r="BL598" s="51"/>
      <c r="BM598" s="51"/>
      <c r="BN598" s="51"/>
      <c r="BO598" s="51"/>
      <c r="BP598" s="51"/>
      <c r="BQ598" s="51"/>
      <c r="BR598" s="51"/>
      <c r="BS598" s="51"/>
      <c r="BT598" s="51"/>
      <c r="BU598" s="51"/>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row>
    <row r="599" spans="1:102" s="50" customFormat="1" x14ac:dyDescent="0.3">
      <c r="A599" s="57"/>
      <c r="B599" s="59"/>
      <c r="C599" s="51"/>
      <c r="D599" s="51"/>
      <c r="E599" s="51"/>
      <c r="F599" s="51"/>
      <c r="G599" s="51"/>
      <c r="H599" s="51"/>
      <c r="I599" s="51"/>
      <c r="J599" s="51"/>
      <c r="K599" s="93"/>
      <c r="L599" s="98"/>
      <c r="M599" s="99"/>
      <c r="N599" s="99"/>
      <c r="O599" s="99"/>
      <c r="P599" s="99"/>
      <c r="Q599" s="100"/>
      <c r="R599" s="99"/>
      <c r="S599" s="101"/>
      <c r="T599" s="102"/>
      <c r="U599" s="100"/>
      <c r="V599" s="99"/>
      <c r="W599" s="99"/>
      <c r="X599" s="100"/>
      <c r="Y599" s="99"/>
      <c r="Z599" s="99"/>
      <c r="AA599" s="101"/>
      <c r="AB599" s="99"/>
      <c r="AC599" s="99"/>
      <c r="AD599" s="99"/>
      <c r="AE599" s="99"/>
      <c r="AF599" s="99"/>
      <c r="AG599" s="99"/>
      <c r="AH599" s="99"/>
      <c r="AI599" s="101"/>
      <c r="AJ599" s="99"/>
      <c r="AK599" s="99"/>
      <c r="AL599" s="99"/>
      <c r="AM599" s="99"/>
      <c r="AN599" s="99"/>
      <c r="AO599" s="99"/>
      <c r="AP599" s="99"/>
      <c r="AQ599" s="101"/>
      <c r="AR599" s="99"/>
      <c r="AS599" s="99"/>
      <c r="AT599" s="99"/>
      <c r="AU599" s="99"/>
      <c r="AV599" s="99"/>
      <c r="AW599" s="99"/>
      <c r="AX599" s="99"/>
      <c r="AY599" s="101"/>
      <c r="AZ599" s="99"/>
      <c r="BA599" s="99"/>
      <c r="BB599" s="99"/>
      <c r="BC599" s="99"/>
      <c r="BD599" s="99"/>
      <c r="BE599" s="99"/>
      <c r="BF599" s="99"/>
      <c r="BG599" s="101"/>
      <c r="BI599" s="51"/>
      <c r="BJ599" s="56"/>
      <c r="BL599" s="51"/>
      <c r="BM599" s="51"/>
      <c r="BN599" s="51"/>
      <c r="BO599" s="51"/>
      <c r="BP599" s="51"/>
      <c r="BQ599" s="51"/>
      <c r="BR599" s="51"/>
      <c r="BS599" s="51"/>
      <c r="BT599" s="51"/>
      <c r="BU599" s="51"/>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row>
    <row r="600" spans="1:102" s="50" customFormat="1" x14ac:dyDescent="0.3">
      <c r="A600" s="57"/>
      <c r="B600" s="59"/>
      <c r="C600" s="51"/>
      <c r="D600" s="51"/>
      <c r="E600" s="51"/>
      <c r="F600" s="51"/>
      <c r="G600" s="51"/>
      <c r="H600" s="51"/>
      <c r="I600" s="51"/>
      <c r="J600" s="51"/>
      <c r="K600" s="93"/>
      <c r="L600" s="98"/>
      <c r="M600" s="99"/>
      <c r="N600" s="99"/>
      <c r="O600" s="99"/>
      <c r="P600" s="99"/>
      <c r="Q600" s="100"/>
      <c r="R600" s="99"/>
      <c r="S600" s="101"/>
      <c r="T600" s="102"/>
      <c r="U600" s="100"/>
      <c r="V600" s="99"/>
      <c r="W600" s="99"/>
      <c r="X600" s="100"/>
      <c r="Y600" s="99"/>
      <c r="Z600" s="99"/>
      <c r="AA600" s="101"/>
      <c r="AB600" s="99"/>
      <c r="AC600" s="99"/>
      <c r="AD600" s="99"/>
      <c r="AE600" s="99"/>
      <c r="AF600" s="99"/>
      <c r="AG600" s="99"/>
      <c r="AH600" s="99"/>
      <c r="AI600" s="101"/>
      <c r="AJ600" s="99"/>
      <c r="AK600" s="99"/>
      <c r="AL600" s="99"/>
      <c r="AM600" s="99"/>
      <c r="AN600" s="99"/>
      <c r="AO600" s="99"/>
      <c r="AP600" s="99"/>
      <c r="AQ600" s="101"/>
      <c r="AR600" s="99"/>
      <c r="AS600" s="99"/>
      <c r="AT600" s="99"/>
      <c r="AU600" s="99"/>
      <c r="AV600" s="99"/>
      <c r="AW600" s="99"/>
      <c r="AX600" s="99"/>
      <c r="AY600" s="101"/>
      <c r="AZ600" s="99"/>
      <c r="BA600" s="99"/>
      <c r="BB600" s="99"/>
      <c r="BC600" s="99"/>
      <c r="BD600" s="99"/>
      <c r="BE600" s="99"/>
      <c r="BF600" s="99"/>
      <c r="BG600" s="101"/>
      <c r="BI600" s="51"/>
      <c r="BJ600" s="56"/>
      <c r="BL600" s="51"/>
      <c r="BM600" s="51"/>
      <c r="BN600" s="51"/>
      <c r="BO600" s="51"/>
      <c r="BP600" s="51"/>
      <c r="BQ600" s="51"/>
      <c r="BR600" s="51"/>
      <c r="BS600" s="51"/>
      <c r="BT600" s="51"/>
      <c r="BU600" s="51"/>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row>
    <row r="601" spans="1:102" s="50" customFormat="1" x14ac:dyDescent="0.3">
      <c r="A601" s="57"/>
      <c r="B601" s="59"/>
      <c r="C601" s="51"/>
      <c r="D601" s="51"/>
      <c r="E601" s="51"/>
      <c r="F601" s="51"/>
      <c r="G601" s="51"/>
      <c r="H601" s="51"/>
      <c r="I601" s="51"/>
      <c r="J601" s="51"/>
      <c r="K601" s="93"/>
      <c r="L601" s="98"/>
      <c r="M601" s="99"/>
      <c r="N601" s="99"/>
      <c r="O601" s="99"/>
      <c r="P601" s="99"/>
      <c r="Q601" s="100"/>
      <c r="R601" s="99"/>
      <c r="S601" s="101"/>
      <c r="T601" s="102"/>
      <c r="U601" s="100"/>
      <c r="V601" s="99"/>
      <c r="W601" s="99"/>
      <c r="X601" s="100"/>
      <c r="Y601" s="99"/>
      <c r="Z601" s="99"/>
      <c r="AA601" s="101"/>
      <c r="AB601" s="99"/>
      <c r="AC601" s="99"/>
      <c r="AD601" s="99"/>
      <c r="AE601" s="99"/>
      <c r="AF601" s="99"/>
      <c r="AG601" s="99"/>
      <c r="AH601" s="99"/>
      <c r="AI601" s="101"/>
      <c r="AJ601" s="99"/>
      <c r="AK601" s="99"/>
      <c r="AL601" s="99"/>
      <c r="AM601" s="99"/>
      <c r="AN601" s="99"/>
      <c r="AO601" s="99"/>
      <c r="AP601" s="99"/>
      <c r="AQ601" s="101"/>
      <c r="AR601" s="99"/>
      <c r="AS601" s="99"/>
      <c r="AT601" s="99"/>
      <c r="AU601" s="99"/>
      <c r="AV601" s="99"/>
      <c r="AW601" s="99"/>
      <c r="AX601" s="99"/>
      <c r="AY601" s="101"/>
      <c r="AZ601" s="99"/>
      <c r="BA601" s="99"/>
      <c r="BB601" s="99"/>
      <c r="BC601" s="99"/>
      <c r="BD601" s="99"/>
      <c r="BE601" s="99"/>
      <c r="BF601" s="99"/>
      <c r="BG601" s="101"/>
      <c r="BI601" s="51"/>
      <c r="BJ601" s="56"/>
      <c r="BL601" s="51"/>
      <c r="BM601" s="51"/>
      <c r="BN601" s="51"/>
      <c r="BO601" s="51"/>
      <c r="BP601" s="51"/>
      <c r="BQ601" s="51"/>
      <c r="BR601" s="51"/>
      <c r="BS601" s="51"/>
      <c r="BT601" s="51"/>
      <c r="BU601" s="51"/>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row>
    <row r="602" spans="1:102" s="50" customFormat="1" x14ac:dyDescent="0.3">
      <c r="A602" s="57"/>
      <c r="B602" s="59"/>
      <c r="C602" s="51"/>
      <c r="D602" s="51"/>
      <c r="E602" s="51"/>
      <c r="F602" s="51"/>
      <c r="G602" s="51"/>
      <c r="H602" s="51"/>
      <c r="I602" s="51"/>
      <c r="J602" s="51"/>
      <c r="K602" s="93"/>
      <c r="L602" s="98"/>
      <c r="M602" s="99"/>
      <c r="N602" s="99"/>
      <c r="O602" s="99"/>
      <c r="P602" s="99"/>
      <c r="Q602" s="100"/>
      <c r="R602" s="99"/>
      <c r="S602" s="101"/>
      <c r="T602" s="102"/>
      <c r="U602" s="100"/>
      <c r="V602" s="99"/>
      <c r="W602" s="99"/>
      <c r="X602" s="100"/>
      <c r="Y602" s="99"/>
      <c r="Z602" s="99"/>
      <c r="AA602" s="101"/>
      <c r="AB602" s="99"/>
      <c r="AC602" s="99"/>
      <c r="AD602" s="99"/>
      <c r="AE602" s="99"/>
      <c r="AF602" s="99"/>
      <c r="AG602" s="99"/>
      <c r="AH602" s="99"/>
      <c r="AI602" s="101"/>
      <c r="AJ602" s="99"/>
      <c r="AK602" s="99"/>
      <c r="AL602" s="99"/>
      <c r="AM602" s="99"/>
      <c r="AN602" s="99"/>
      <c r="AO602" s="99"/>
      <c r="AP602" s="99"/>
      <c r="AQ602" s="101"/>
      <c r="AR602" s="99"/>
      <c r="AS602" s="99"/>
      <c r="AT602" s="99"/>
      <c r="AU602" s="99"/>
      <c r="AV602" s="99"/>
      <c r="AW602" s="99"/>
      <c r="AX602" s="99"/>
      <c r="AY602" s="101"/>
      <c r="AZ602" s="99"/>
      <c r="BA602" s="99"/>
      <c r="BB602" s="99"/>
      <c r="BC602" s="99"/>
      <c r="BD602" s="99"/>
      <c r="BE602" s="99"/>
      <c r="BF602" s="99"/>
      <c r="BG602" s="101"/>
      <c r="BI602" s="51"/>
      <c r="BJ602" s="56"/>
      <c r="BL602" s="51"/>
      <c r="BM602" s="51"/>
      <c r="BN602" s="51"/>
      <c r="BO602" s="51"/>
      <c r="BP602" s="51"/>
      <c r="BQ602" s="51"/>
      <c r="BR602" s="51"/>
      <c r="BS602" s="51"/>
      <c r="BT602" s="51"/>
      <c r="BU602" s="51"/>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row>
    <row r="603" spans="1:102" s="50" customFormat="1" x14ac:dyDescent="0.3">
      <c r="A603" s="57"/>
      <c r="B603" s="59"/>
      <c r="C603" s="51"/>
      <c r="D603" s="51"/>
      <c r="E603" s="51"/>
      <c r="F603" s="51"/>
      <c r="G603" s="51"/>
      <c r="H603" s="51"/>
      <c r="I603" s="51"/>
      <c r="J603" s="51"/>
      <c r="K603" s="93"/>
      <c r="L603" s="98"/>
      <c r="M603" s="99"/>
      <c r="N603" s="99"/>
      <c r="O603" s="99"/>
      <c r="P603" s="99"/>
      <c r="Q603" s="100"/>
      <c r="R603" s="99"/>
      <c r="S603" s="101"/>
      <c r="T603" s="102"/>
      <c r="U603" s="100"/>
      <c r="V603" s="99"/>
      <c r="W603" s="99"/>
      <c r="X603" s="100"/>
      <c r="Y603" s="99"/>
      <c r="Z603" s="99"/>
      <c r="AA603" s="101"/>
      <c r="AB603" s="99"/>
      <c r="AC603" s="99"/>
      <c r="AD603" s="99"/>
      <c r="AE603" s="99"/>
      <c r="AF603" s="99"/>
      <c r="AG603" s="99"/>
      <c r="AH603" s="99"/>
      <c r="AI603" s="101"/>
      <c r="AJ603" s="99"/>
      <c r="AK603" s="99"/>
      <c r="AL603" s="99"/>
      <c r="AM603" s="99"/>
      <c r="AN603" s="99"/>
      <c r="AO603" s="99"/>
      <c r="AP603" s="99"/>
      <c r="AQ603" s="101"/>
      <c r="AR603" s="99"/>
      <c r="AS603" s="99"/>
      <c r="AT603" s="99"/>
      <c r="AU603" s="99"/>
      <c r="AV603" s="99"/>
      <c r="AW603" s="99"/>
      <c r="AX603" s="99"/>
      <c r="AY603" s="101"/>
      <c r="AZ603" s="99"/>
      <c r="BA603" s="99"/>
      <c r="BB603" s="99"/>
      <c r="BC603" s="99"/>
      <c r="BD603" s="99"/>
      <c r="BE603" s="99"/>
      <c r="BF603" s="99"/>
      <c r="BG603" s="101"/>
      <c r="BI603" s="51"/>
      <c r="BJ603" s="56"/>
      <c r="BL603" s="51"/>
      <c r="BM603" s="51"/>
      <c r="BN603" s="51"/>
      <c r="BO603" s="51"/>
      <c r="BP603" s="51"/>
      <c r="BQ603" s="51"/>
      <c r="BR603" s="51"/>
      <c r="BS603" s="51"/>
      <c r="BT603" s="51"/>
      <c r="BU603" s="51"/>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row>
    <row r="604" spans="1:102" s="50" customFormat="1" x14ac:dyDescent="0.3">
      <c r="A604" s="57"/>
      <c r="B604" s="59"/>
      <c r="C604" s="51"/>
      <c r="D604" s="51"/>
      <c r="E604" s="51"/>
      <c r="F604" s="51"/>
      <c r="G604" s="51"/>
      <c r="H604" s="51"/>
      <c r="I604" s="51"/>
      <c r="J604" s="51"/>
      <c r="K604" s="93"/>
      <c r="L604" s="98"/>
      <c r="M604" s="99"/>
      <c r="N604" s="99"/>
      <c r="O604" s="99"/>
      <c r="P604" s="99"/>
      <c r="Q604" s="100"/>
      <c r="R604" s="99"/>
      <c r="S604" s="101"/>
      <c r="T604" s="102"/>
      <c r="U604" s="100"/>
      <c r="V604" s="99"/>
      <c r="W604" s="99"/>
      <c r="X604" s="100"/>
      <c r="Y604" s="99"/>
      <c r="Z604" s="99"/>
      <c r="AA604" s="101"/>
      <c r="AB604" s="99"/>
      <c r="AC604" s="99"/>
      <c r="AD604" s="99"/>
      <c r="AE604" s="99"/>
      <c r="AF604" s="99"/>
      <c r="AG604" s="99"/>
      <c r="AH604" s="99"/>
      <c r="AI604" s="101"/>
      <c r="AJ604" s="99"/>
      <c r="AK604" s="99"/>
      <c r="AL604" s="99"/>
      <c r="AM604" s="99"/>
      <c r="AN604" s="99"/>
      <c r="AO604" s="99"/>
      <c r="AP604" s="99"/>
      <c r="AQ604" s="101"/>
      <c r="AR604" s="99"/>
      <c r="AS604" s="99"/>
      <c r="AT604" s="99"/>
      <c r="AU604" s="99"/>
      <c r="AV604" s="99"/>
      <c r="AW604" s="99"/>
      <c r="AX604" s="99"/>
      <c r="AY604" s="101"/>
      <c r="AZ604" s="99"/>
      <c r="BA604" s="99"/>
      <c r="BB604" s="99"/>
      <c r="BC604" s="99"/>
      <c r="BD604" s="99"/>
      <c r="BE604" s="99"/>
      <c r="BF604" s="99"/>
      <c r="BG604" s="101"/>
      <c r="BI604" s="51"/>
      <c r="BJ604" s="56"/>
      <c r="BL604" s="51"/>
      <c r="BM604" s="51"/>
      <c r="BN604" s="51"/>
      <c r="BO604" s="51"/>
      <c r="BP604" s="51"/>
      <c r="BQ604" s="51"/>
      <c r="BR604" s="51"/>
      <c r="BS604" s="51"/>
      <c r="BT604" s="51"/>
      <c r="BU604" s="51"/>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row>
    <row r="605" spans="1:102" s="50" customFormat="1" x14ac:dyDescent="0.3">
      <c r="A605" s="57"/>
      <c r="B605" s="59"/>
      <c r="C605" s="51"/>
      <c r="D605" s="51"/>
      <c r="E605" s="51"/>
      <c r="F605" s="51"/>
      <c r="G605" s="51"/>
      <c r="H605" s="51"/>
      <c r="I605" s="51"/>
      <c r="J605" s="51"/>
      <c r="K605" s="93"/>
      <c r="L605" s="98"/>
      <c r="M605" s="99"/>
      <c r="N605" s="99"/>
      <c r="O605" s="99"/>
      <c r="P605" s="99"/>
      <c r="Q605" s="100"/>
      <c r="R605" s="99"/>
      <c r="S605" s="101"/>
      <c r="T605" s="102"/>
      <c r="U605" s="100"/>
      <c r="V605" s="99"/>
      <c r="W605" s="99"/>
      <c r="X605" s="100"/>
      <c r="Y605" s="99"/>
      <c r="Z605" s="99"/>
      <c r="AA605" s="101"/>
      <c r="AB605" s="99"/>
      <c r="AC605" s="99"/>
      <c r="AD605" s="99"/>
      <c r="AE605" s="99"/>
      <c r="AF605" s="99"/>
      <c r="AG605" s="99"/>
      <c r="AH605" s="99"/>
      <c r="AI605" s="101"/>
      <c r="AJ605" s="99"/>
      <c r="AK605" s="99"/>
      <c r="AL605" s="99"/>
      <c r="AM605" s="99"/>
      <c r="AN605" s="99"/>
      <c r="AO605" s="99"/>
      <c r="AP605" s="99"/>
      <c r="AQ605" s="101"/>
      <c r="AR605" s="99"/>
      <c r="AS605" s="99"/>
      <c r="AT605" s="99"/>
      <c r="AU605" s="99"/>
      <c r="AV605" s="99"/>
      <c r="AW605" s="99"/>
      <c r="AX605" s="99"/>
      <c r="AY605" s="101"/>
      <c r="AZ605" s="99"/>
      <c r="BA605" s="99"/>
      <c r="BB605" s="99"/>
      <c r="BC605" s="99"/>
      <c r="BD605" s="99"/>
      <c r="BE605" s="99"/>
      <c r="BF605" s="99"/>
      <c r="BG605" s="101"/>
      <c r="BI605" s="51"/>
      <c r="BJ605" s="56"/>
      <c r="BL605" s="51"/>
      <c r="BM605" s="51"/>
      <c r="BN605" s="51"/>
      <c r="BO605" s="51"/>
      <c r="BP605" s="51"/>
      <c r="BQ605" s="51"/>
      <c r="BR605" s="51"/>
      <c r="BS605" s="51"/>
      <c r="BT605" s="51"/>
      <c r="BU605" s="51"/>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row>
    <row r="606" spans="1:102" s="50" customFormat="1" x14ac:dyDescent="0.3">
      <c r="A606" s="57"/>
      <c r="B606" s="59"/>
      <c r="C606" s="51"/>
      <c r="D606" s="51"/>
      <c r="E606" s="51"/>
      <c r="F606" s="51"/>
      <c r="G606" s="51"/>
      <c r="H606" s="51"/>
      <c r="I606" s="51"/>
      <c r="J606" s="51"/>
      <c r="K606" s="93"/>
      <c r="L606" s="98"/>
      <c r="M606" s="99"/>
      <c r="N606" s="99"/>
      <c r="O606" s="99"/>
      <c r="P606" s="99"/>
      <c r="Q606" s="100"/>
      <c r="R606" s="99"/>
      <c r="S606" s="101"/>
      <c r="T606" s="102"/>
      <c r="U606" s="100"/>
      <c r="V606" s="99"/>
      <c r="W606" s="99"/>
      <c r="X606" s="100"/>
      <c r="Y606" s="99"/>
      <c r="Z606" s="99"/>
      <c r="AA606" s="101"/>
      <c r="AB606" s="99"/>
      <c r="AC606" s="99"/>
      <c r="AD606" s="99"/>
      <c r="AE606" s="99"/>
      <c r="AF606" s="99"/>
      <c r="AG606" s="99"/>
      <c r="AH606" s="99"/>
      <c r="AI606" s="101"/>
      <c r="AJ606" s="99"/>
      <c r="AK606" s="99"/>
      <c r="AL606" s="99"/>
      <c r="AM606" s="99"/>
      <c r="AN606" s="99"/>
      <c r="AO606" s="99"/>
      <c r="AP606" s="99"/>
      <c r="AQ606" s="101"/>
      <c r="AR606" s="99"/>
      <c r="AS606" s="99"/>
      <c r="AT606" s="99"/>
      <c r="AU606" s="99"/>
      <c r="AV606" s="99"/>
      <c r="AW606" s="99"/>
      <c r="AX606" s="99"/>
      <c r="AY606" s="101"/>
      <c r="AZ606" s="99"/>
      <c r="BA606" s="99"/>
      <c r="BB606" s="99"/>
      <c r="BC606" s="99"/>
      <c r="BD606" s="99"/>
      <c r="BE606" s="99"/>
      <c r="BF606" s="99"/>
      <c r="BG606" s="101"/>
      <c r="BI606" s="51"/>
      <c r="BJ606" s="56"/>
      <c r="BL606" s="51"/>
      <c r="BM606" s="51"/>
      <c r="BN606" s="51"/>
      <c r="BO606" s="51"/>
      <c r="BP606" s="51"/>
      <c r="BQ606" s="51"/>
      <c r="BR606" s="51"/>
      <c r="BS606" s="51"/>
      <c r="BT606" s="51"/>
      <c r="BU606" s="51"/>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row>
    <row r="607" spans="1:102" s="50" customFormat="1" x14ac:dyDescent="0.3">
      <c r="A607" s="57"/>
      <c r="B607" s="59"/>
      <c r="C607" s="51"/>
      <c r="D607" s="51"/>
      <c r="E607" s="51"/>
      <c r="F607" s="51"/>
      <c r="G607" s="51"/>
      <c r="H607" s="51"/>
      <c r="I607" s="51"/>
      <c r="J607" s="51"/>
      <c r="K607" s="93"/>
      <c r="L607" s="98"/>
      <c r="M607" s="99"/>
      <c r="N607" s="99"/>
      <c r="O607" s="99"/>
      <c r="P607" s="99"/>
      <c r="Q607" s="100"/>
      <c r="R607" s="99"/>
      <c r="S607" s="101"/>
      <c r="T607" s="102"/>
      <c r="U607" s="100"/>
      <c r="V607" s="99"/>
      <c r="W607" s="99"/>
      <c r="X607" s="100"/>
      <c r="Y607" s="99"/>
      <c r="Z607" s="99"/>
      <c r="AA607" s="101"/>
      <c r="AB607" s="99"/>
      <c r="AC607" s="99"/>
      <c r="AD607" s="99"/>
      <c r="AE607" s="99"/>
      <c r="AF607" s="99"/>
      <c r="AG607" s="99"/>
      <c r="AH607" s="99"/>
      <c r="AI607" s="101"/>
      <c r="AJ607" s="99"/>
      <c r="AK607" s="99"/>
      <c r="AL607" s="99"/>
      <c r="AM607" s="99"/>
      <c r="AN607" s="99"/>
      <c r="AO607" s="99"/>
      <c r="AP607" s="99"/>
      <c r="AQ607" s="101"/>
      <c r="AR607" s="99"/>
      <c r="AS607" s="99"/>
      <c r="AT607" s="99"/>
      <c r="AU607" s="99"/>
      <c r="AV607" s="99"/>
      <c r="AW607" s="99"/>
      <c r="AX607" s="99"/>
      <c r="AY607" s="101"/>
      <c r="AZ607" s="99"/>
      <c r="BA607" s="99"/>
      <c r="BB607" s="99"/>
      <c r="BC607" s="99"/>
      <c r="BD607" s="99"/>
      <c r="BE607" s="99"/>
      <c r="BF607" s="99"/>
      <c r="BG607" s="101"/>
      <c r="BI607" s="51"/>
      <c r="BJ607" s="56"/>
      <c r="BL607" s="51"/>
      <c r="BM607" s="51"/>
      <c r="BN607" s="51"/>
      <c r="BO607" s="51"/>
      <c r="BP607" s="51"/>
      <c r="BQ607" s="51"/>
      <c r="BR607" s="51"/>
      <c r="BS607" s="51"/>
      <c r="BT607" s="51"/>
      <c r="BU607" s="51"/>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row>
    <row r="608" spans="1:102" s="50" customFormat="1" x14ac:dyDescent="0.3">
      <c r="A608" s="57"/>
      <c r="B608" s="59"/>
      <c r="C608" s="51"/>
      <c r="D608" s="51"/>
      <c r="E608" s="51"/>
      <c r="F608" s="51"/>
      <c r="G608" s="51"/>
      <c r="H608" s="51"/>
      <c r="I608" s="51"/>
      <c r="J608" s="51"/>
      <c r="K608" s="93"/>
      <c r="L608" s="98"/>
      <c r="M608" s="99"/>
      <c r="N608" s="99"/>
      <c r="O608" s="99"/>
      <c r="P608" s="99"/>
      <c r="Q608" s="100"/>
      <c r="R608" s="99"/>
      <c r="S608" s="101"/>
      <c r="T608" s="102"/>
      <c r="U608" s="100"/>
      <c r="V608" s="99"/>
      <c r="W608" s="99"/>
      <c r="X608" s="100"/>
      <c r="Y608" s="99"/>
      <c r="Z608" s="99"/>
      <c r="AA608" s="101"/>
      <c r="AB608" s="99"/>
      <c r="AC608" s="99"/>
      <c r="AD608" s="99"/>
      <c r="AE608" s="99"/>
      <c r="AF608" s="99"/>
      <c r="AG608" s="99"/>
      <c r="AH608" s="99"/>
      <c r="AI608" s="101"/>
      <c r="AJ608" s="99"/>
      <c r="AK608" s="99"/>
      <c r="AL608" s="99"/>
      <c r="AM608" s="99"/>
      <c r="AN608" s="99"/>
      <c r="AO608" s="99"/>
      <c r="AP608" s="99"/>
      <c r="AQ608" s="101"/>
      <c r="AR608" s="99"/>
      <c r="AS608" s="99"/>
      <c r="AT608" s="99"/>
      <c r="AU608" s="99"/>
      <c r="AV608" s="99"/>
      <c r="AW608" s="99"/>
      <c r="AX608" s="99"/>
      <c r="AY608" s="101"/>
      <c r="AZ608" s="99"/>
      <c r="BA608" s="99"/>
      <c r="BB608" s="99"/>
      <c r="BC608" s="99"/>
      <c r="BD608" s="99"/>
      <c r="BE608" s="99"/>
      <c r="BF608" s="99"/>
      <c r="BG608" s="101"/>
      <c r="BI608" s="51"/>
      <c r="BJ608" s="56"/>
      <c r="BL608" s="51"/>
      <c r="BM608" s="51"/>
      <c r="BN608" s="51"/>
      <c r="BO608" s="51"/>
      <c r="BP608" s="51"/>
      <c r="BQ608" s="51"/>
      <c r="BR608" s="51"/>
      <c r="BS608" s="51"/>
      <c r="BT608" s="51"/>
      <c r="BU608" s="51"/>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row>
    <row r="609" spans="1:102" s="50" customFormat="1" x14ac:dyDescent="0.3">
      <c r="A609" s="57"/>
      <c r="B609" s="59"/>
      <c r="C609" s="51"/>
      <c r="D609" s="51"/>
      <c r="E609" s="51"/>
      <c r="F609" s="51"/>
      <c r="G609" s="51"/>
      <c r="H609" s="51"/>
      <c r="I609" s="51"/>
      <c r="J609" s="51"/>
      <c r="K609" s="93"/>
      <c r="L609" s="98"/>
      <c r="M609" s="99"/>
      <c r="N609" s="99"/>
      <c r="O609" s="99"/>
      <c r="P609" s="99"/>
      <c r="Q609" s="100"/>
      <c r="R609" s="99"/>
      <c r="S609" s="101"/>
      <c r="T609" s="102"/>
      <c r="U609" s="100"/>
      <c r="V609" s="99"/>
      <c r="W609" s="99"/>
      <c r="X609" s="100"/>
      <c r="Y609" s="99"/>
      <c r="Z609" s="99"/>
      <c r="AA609" s="101"/>
      <c r="AB609" s="99"/>
      <c r="AC609" s="99"/>
      <c r="AD609" s="99"/>
      <c r="AE609" s="99"/>
      <c r="AF609" s="99"/>
      <c r="AG609" s="99"/>
      <c r="AH609" s="99"/>
      <c r="AI609" s="101"/>
      <c r="AJ609" s="99"/>
      <c r="AK609" s="99"/>
      <c r="AL609" s="99"/>
      <c r="AM609" s="99"/>
      <c r="AN609" s="99"/>
      <c r="AO609" s="99"/>
      <c r="AP609" s="99"/>
      <c r="AQ609" s="101"/>
      <c r="AR609" s="99"/>
      <c r="AS609" s="99"/>
      <c r="AT609" s="99"/>
      <c r="AU609" s="99"/>
      <c r="AV609" s="99"/>
      <c r="AW609" s="99"/>
      <c r="AX609" s="99"/>
      <c r="AY609" s="101"/>
      <c r="AZ609" s="99"/>
      <c r="BA609" s="99"/>
      <c r="BB609" s="99"/>
      <c r="BC609" s="99"/>
      <c r="BD609" s="99"/>
      <c r="BE609" s="99"/>
      <c r="BF609" s="99"/>
      <c r="BG609" s="101"/>
      <c r="BI609" s="51"/>
      <c r="BJ609" s="56"/>
      <c r="BL609" s="51"/>
      <c r="BM609" s="51"/>
      <c r="BN609" s="51"/>
      <c r="BO609" s="51"/>
      <c r="BP609" s="51"/>
      <c r="BQ609" s="51"/>
      <c r="BR609" s="51"/>
      <c r="BS609" s="51"/>
      <c r="BT609" s="51"/>
      <c r="BU609" s="51"/>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row>
    <row r="610" spans="1:102" s="50" customFormat="1" x14ac:dyDescent="0.3">
      <c r="A610" s="57"/>
      <c r="B610" s="59"/>
      <c r="C610" s="51"/>
      <c r="D610" s="51"/>
      <c r="E610" s="51"/>
      <c r="F610" s="51"/>
      <c r="G610" s="51"/>
      <c r="H610" s="51"/>
      <c r="I610" s="51"/>
      <c r="J610" s="51"/>
      <c r="K610" s="93"/>
      <c r="L610" s="98"/>
      <c r="M610" s="99"/>
      <c r="N610" s="99"/>
      <c r="O610" s="99"/>
      <c r="P610" s="99"/>
      <c r="Q610" s="100"/>
      <c r="R610" s="99"/>
      <c r="S610" s="101"/>
      <c r="T610" s="102"/>
      <c r="U610" s="100"/>
      <c r="V610" s="99"/>
      <c r="W610" s="99"/>
      <c r="X610" s="100"/>
      <c r="Y610" s="99"/>
      <c r="Z610" s="99"/>
      <c r="AA610" s="101"/>
      <c r="AB610" s="99"/>
      <c r="AC610" s="99"/>
      <c r="AD610" s="99"/>
      <c r="AE610" s="99"/>
      <c r="AF610" s="99"/>
      <c r="AG610" s="99"/>
      <c r="AH610" s="99"/>
      <c r="AI610" s="101"/>
      <c r="AJ610" s="99"/>
      <c r="AK610" s="99"/>
      <c r="AL610" s="99"/>
      <c r="AM610" s="99"/>
      <c r="AN610" s="99"/>
      <c r="AO610" s="99"/>
      <c r="AP610" s="99"/>
      <c r="AQ610" s="101"/>
      <c r="AR610" s="99"/>
      <c r="AS610" s="99"/>
      <c r="AT610" s="99"/>
      <c r="AU610" s="99"/>
      <c r="AV610" s="99"/>
      <c r="AW610" s="99"/>
      <c r="AX610" s="99"/>
      <c r="AY610" s="101"/>
      <c r="AZ610" s="99"/>
      <c r="BA610" s="99"/>
      <c r="BB610" s="99"/>
      <c r="BC610" s="99"/>
      <c r="BD610" s="99"/>
      <c r="BE610" s="99"/>
      <c r="BF610" s="99"/>
      <c r="BG610" s="101"/>
      <c r="BI610" s="51"/>
      <c r="BJ610" s="56"/>
      <c r="BL610" s="51"/>
      <c r="BM610" s="51"/>
      <c r="BN610" s="51"/>
      <c r="BO610" s="51"/>
      <c r="BP610" s="51"/>
      <c r="BQ610" s="51"/>
      <c r="BR610" s="51"/>
      <c r="BS610" s="51"/>
      <c r="BT610" s="51"/>
      <c r="BU610" s="51"/>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row>
    <row r="611" spans="1:102" s="50" customFormat="1" x14ac:dyDescent="0.3">
      <c r="A611" s="57"/>
      <c r="B611" s="59"/>
      <c r="C611" s="51"/>
      <c r="D611" s="51"/>
      <c r="E611" s="51"/>
      <c r="F611" s="51"/>
      <c r="G611" s="51"/>
      <c r="H611" s="51"/>
      <c r="I611" s="51"/>
      <c r="J611" s="51"/>
      <c r="K611" s="93"/>
      <c r="L611" s="98"/>
      <c r="M611" s="99"/>
      <c r="N611" s="99"/>
      <c r="O611" s="99"/>
      <c r="P611" s="99"/>
      <c r="Q611" s="100"/>
      <c r="R611" s="99"/>
      <c r="S611" s="101"/>
      <c r="T611" s="102"/>
      <c r="U611" s="100"/>
      <c r="V611" s="99"/>
      <c r="W611" s="99"/>
      <c r="X611" s="100"/>
      <c r="Y611" s="99"/>
      <c r="Z611" s="99"/>
      <c r="AA611" s="101"/>
      <c r="AB611" s="99"/>
      <c r="AC611" s="99"/>
      <c r="AD611" s="99"/>
      <c r="AE611" s="99"/>
      <c r="AF611" s="99"/>
      <c r="AG611" s="99"/>
      <c r="AH611" s="99"/>
      <c r="AI611" s="101"/>
      <c r="AJ611" s="99"/>
      <c r="AK611" s="99"/>
      <c r="AL611" s="99"/>
      <c r="AM611" s="99"/>
      <c r="AN611" s="99"/>
      <c r="AO611" s="99"/>
      <c r="AP611" s="99"/>
      <c r="AQ611" s="101"/>
      <c r="AR611" s="99"/>
      <c r="AS611" s="99"/>
      <c r="AT611" s="99"/>
      <c r="AU611" s="99"/>
      <c r="AV611" s="99"/>
      <c r="AW611" s="99"/>
      <c r="AX611" s="99"/>
      <c r="AY611" s="101"/>
      <c r="AZ611" s="99"/>
      <c r="BA611" s="99"/>
      <c r="BB611" s="99"/>
      <c r="BC611" s="99"/>
      <c r="BD611" s="99"/>
      <c r="BE611" s="99"/>
      <c r="BF611" s="99"/>
      <c r="BG611" s="101"/>
      <c r="BI611" s="51"/>
      <c r="BJ611" s="56"/>
      <c r="BL611" s="51"/>
      <c r="BM611" s="51"/>
      <c r="BN611" s="51"/>
      <c r="BO611" s="51"/>
      <c r="BP611" s="51"/>
      <c r="BQ611" s="51"/>
      <c r="BR611" s="51"/>
      <c r="BS611" s="51"/>
      <c r="BT611" s="51"/>
      <c r="BU611" s="51"/>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row>
    <row r="612" spans="1:102" s="50" customFormat="1" x14ac:dyDescent="0.3">
      <c r="A612" s="57"/>
      <c r="B612" s="59"/>
      <c r="C612" s="51"/>
      <c r="D612" s="51"/>
      <c r="E612" s="51"/>
      <c r="F612" s="51"/>
      <c r="G612" s="51"/>
      <c r="H612" s="51"/>
      <c r="I612" s="51"/>
      <c r="J612" s="51"/>
      <c r="K612" s="93"/>
      <c r="L612" s="98"/>
      <c r="M612" s="99"/>
      <c r="N612" s="99"/>
      <c r="O612" s="99"/>
      <c r="P612" s="99"/>
      <c r="Q612" s="100"/>
      <c r="R612" s="99"/>
      <c r="S612" s="101"/>
      <c r="T612" s="102"/>
      <c r="U612" s="100"/>
      <c r="V612" s="99"/>
      <c r="W612" s="99"/>
      <c r="X612" s="100"/>
      <c r="Y612" s="99"/>
      <c r="Z612" s="99"/>
      <c r="AA612" s="101"/>
      <c r="AB612" s="99"/>
      <c r="AC612" s="99"/>
      <c r="AD612" s="99"/>
      <c r="AE612" s="99"/>
      <c r="AF612" s="99"/>
      <c r="AG612" s="99"/>
      <c r="AH612" s="99"/>
      <c r="AI612" s="101"/>
      <c r="AJ612" s="99"/>
      <c r="AK612" s="99"/>
      <c r="AL612" s="99"/>
      <c r="AM612" s="99"/>
      <c r="AN612" s="99"/>
      <c r="AO612" s="99"/>
      <c r="AP612" s="99"/>
      <c r="AQ612" s="101"/>
      <c r="AR612" s="99"/>
      <c r="AS612" s="99"/>
      <c r="AT612" s="99"/>
      <c r="AU612" s="99"/>
      <c r="AV612" s="99"/>
      <c r="AW612" s="99"/>
      <c r="AX612" s="99"/>
      <c r="AY612" s="101"/>
      <c r="AZ612" s="99"/>
      <c r="BA612" s="99"/>
      <c r="BB612" s="99"/>
      <c r="BC612" s="99"/>
      <c r="BD612" s="99"/>
      <c r="BE612" s="99"/>
      <c r="BF612" s="99"/>
      <c r="BG612" s="101"/>
      <c r="BI612" s="51"/>
      <c r="BJ612" s="56"/>
      <c r="BL612" s="51"/>
      <c r="BM612" s="51"/>
      <c r="BN612" s="51"/>
      <c r="BO612" s="51"/>
      <c r="BP612" s="51"/>
      <c r="BQ612" s="51"/>
      <c r="BR612" s="51"/>
      <c r="BS612" s="51"/>
      <c r="BT612" s="51"/>
      <c r="BU612" s="51"/>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row>
    <row r="613" spans="1:102" s="50" customFormat="1" x14ac:dyDescent="0.3">
      <c r="A613" s="57"/>
      <c r="B613" s="59"/>
      <c r="C613" s="51"/>
      <c r="D613" s="51"/>
      <c r="E613" s="51"/>
      <c r="F613" s="51"/>
      <c r="G613" s="51"/>
      <c r="H613" s="51"/>
      <c r="I613" s="51"/>
      <c r="J613" s="51"/>
      <c r="K613" s="93"/>
      <c r="L613" s="98"/>
      <c r="M613" s="99"/>
      <c r="N613" s="99"/>
      <c r="O613" s="99"/>
      <c r="P613" s="99"/>
      <c r="Q613" s="100"/>
      <c r="R613" s="99"/>
      <c r="S613" s="101"/>
      <c r="T613" s="102"/>
      <c r="U613" s="100"/>
      <c r="V613" s="99"/>
      <c r="W613" s="99"/>
      <c r="X613" s="100"/>
      <c r="Y613" s="99"/>
      <c r="Z613" s="99"/>
      <c r="AA613" s="101"/>
      <c r="AB613" s="99"/>
      <c r="AC613" s="99"/>
      <c r="AD613" s="99"/>
      <c r="AE613" s="99"/>
      <c r="AF613" s="99"/>
      <c r="AG613" s="99"/>
      <c r="AH613" s="99"/>
      <c r="AI613" s="101"/>
      <c r="AJ613" s="99"/>
      <c r="AK613" s="99"/>
      <c r="AL613" s="99"/>
      <c r="AM613" s="99"/>
      <c r="AN613" s="99"/>
      <c r="AO613" s="99"/>
      <c r="AP613" s="99"/>
      <c r="AQ613" s="101"/>
      <c r="AR613" s="99"/>
      <c r="AS613" s="99"/>
      <c r="AT613" s="99"/>
      <c r="AU613" s="99"/>
      <c r="AV613" s="99"/>
      <c r="AW613" s="99"/>
      <c r="AX613" s="99"/>
      <c r="AY613" s="101"/>
      <c r="AZ613" s="99"/>
      <c r="BA613" s="99"/>
      <c r="BB613" s="99"/>
      <c r="BC613" s="99"/>
      <c r="BD613" s="99"/>
      <c r="BE613" s="99"/>
      <c r="BF613" s="99"/>
      <c r="BG613" s="101"/>
      <c r="BI613" s="51"/>
      <c r="BJ613" s="56"/>
      <c r="BL613" s="51"/>
      <c r="BM613" s="51"/>
      <c r="BN613" s="51"/>
      <c r="BO613" s="51"/>
      <c r="BP613" s="51"/>
      <c r="BQ613" s="51"/>
      <c r="BR613" s="51"/>
      <c r="BS613" s="51"/>
      <c r="BT613" s="51"/>
      <c r="BU613" s="51"/>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row>
    <row r="614" spans="1:102" s="50" customFormat="1" x14ac:dyDescent="0.3">
      <c r="A614" s="57"/>
      <c r="B614" s="59"/>
      <c r="C614" s="51"/>
      <c r="D614" s="51"/>
      <c r="E614" s="51"/>
      <c r="F614" s="51"/>
      <c r="G614" s="51"/>
      <c r="H614" s="51"/>
      <c r="I614" s="51"/>
      <c r="J614" s="51"/>
      <c r="K614" s="93"/>
      <c r="L614" s="98"/>
      <c r="M614" s="99"/>
      <c r="N614" s="99"/>
      <c r="O614" s="99"/>
      <c r="P614" s="99"/>
      <c r="Q614" s="100"/>
      <c r="R614" s="99"/>
      <c r="S614" s="101"/>
      <c r="T614" s="102"/>
      <c r="U614" s="100"/>
      <c r="V614" s="99"/>
      <c r="W614" s="99"/>
      <c r="X614" s="100"/>
      <c r="Y614" s="99"/>
      <c r="Z614" s="99"/>
      <c r="AA614" s="101"/>
      <c r="AB614" s="99"/>
      <c r="AC614" s="99"/>
      <c r="AD614" s="99"/>
      <c r="AE614" s="99"/>
      <c r="AF614" s="99"/>
      <c r="AG614" s="99"/>
      <c r="AH614" s="99"/>
      <c r="AI614" s="101"/>
      <c r="AJ614" s="99"/>
      <c r="AK614" s="99"/>
      <c r="AL614" s="99"/>
      <c r="AM614" s="99"/>
      <c r="AN614" s="99"/>
      <c r="AO614" s="99"/>
      <c r="AP614" s="99"/>
      <c r="AQ614" s="101"/>
      <c r="AR614" s="99"/>
      <c r="AS614" s="99"/>
      <c r="AT614" s="99"/>
      <c r="AU614" s="99"/>
      <c r="AV614" s="99"/>
      <c r="AW614" s="99"/>
      <c r="AX614" s="99"/>
      <c r="AY614" s="101"/>
      <c r="AZ614" s="99"/>
      <c r="BA614" s="99"/>
      <c r="BB614" s="99"/>
      <c r="BC614" s="99"/>
      <c r="BD614" s="99"/>
      <c r="BE614" s="99"/>
      <c r="BF614" s="99"/>
      <c r="BG614" s="101"/>
      <c r="BI614" s="51"/>
      <c r="BJ614" s="56"/>
      <c r="BL614" s="51"/>
      <c r="BM614" s="51"/>
      <c r="BN614" s="51"/>
      <c r="BO614" s="51"/>
      <c r="BP614" s="51"/>
      <c r="BQ614" s="51"/>
      <c r="BR614" s="51"/>
      <c r="BS614" s="51"/>
      <c r="BT614" s="51"/>
      <c r="BU614" s="51"/>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row>
    <row r="615" spans="1:102" s="50" customFormat="1" x14ac:dyDescent="0.3">
      <c r="A615" s="57"/>
      <c r="B615" s="59"/>
      <c r="C615" s="51"/>
      <c r="D615" s="51"/>
      <c r="E615" s="51"/>
      <c r="F615" s="51"/>
      <c r="G615" s="51"/>
      <c r="H615" s="51"/>
      <c r="I615" s="51"/>
      <c r="J615" s="51"/>
      <c r="K615" s="93"/>
      <c r="L615" s="98"/>
      <c r="M615" s="99"/>
      <c r="N615" s="99"/>
      <c r="O615" s="99"/>
      <c r="P615" s="99"/>
      <c r="Q615" s="100"/>
      <c r="R615" s="99"/>
      <c r="S615" s="101"/>
      <c r="T615" s="102"/>
      <c r="U615" s="100"/>
      <c r="V615" s="99"/>
      <c r="W615" s="99"/>
      <c r="X615" s="100"/>
      <c r="Y615" s="99"/>
      <c r="Z615" s="99"/>
      <c r="AA615" s="101"/>
      <c r="AB615" s="99"/>
      <c r="AC615" s="99"/>
      <c r="AD615" s="99"/>
      <c r="AE615" s="99"/>
      <c r="AF615" s="99"/>
      <c r="AG615" s="99"/>
      <c r="AH615" s="99"/>
      <c r="AI615" s="101"/>
      <c r="AJ615" s="99"/>
      <c r="AK615" s="99"/>
      <c r="AL615" s="99"/>
      <c r="AM615" s="99"/>
      <c r="AN615" s="99"/>
      <c r="AO615" s="99"/>
      <c r="AP615" s="99"/>
      <c r="AQ615" s="101"/>
      <c r="AR615" s="99"/>
      <c r="AS615" s="99"/>
      <c r="AT615" s="99"/>
      <c r="AU615" s="99"/>
      <c r="AV615" s="99"/>
      <c r="AW615" s="99"/>
      <c r="AX615" s="99"/>
      <c r="AY615" s="101"/>
      <c r="AZ615" s="99"/>
      <c r="BA615" s="99"/>
      <c r="BB615" s="99"/>
      <c r="BC615" s="99"/>
      <c r="BD615" s="99"/>
      <c r="BE615" s="99"/>
      <c r="BF615" s="99"/>
      <c r="BG615" s="101"/>
      <c r="BI615" s="51"/>
      <c r="BJ615" s="56"/>
      <c r="BL615" s="51"/>
      <c r="BM615" s="51"/>
      <c r="BN615" s="51"/>
      <c r="BO615" s="51"/>
      <c r="BP615" s="51"/>
      <c r="BQ615" s="51"/>
      <c r="BR615" s="51"/>
      <c r="BS615" s="51"/>
      <c r="BT615" s="51"/>
      <c r="BU615" s="51"/>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row>
    <row r="616" spans="1:102" s="50" customFormat="1" x14ac:dyDescent="0.3">
      <c r="A616" s="57"/>
      <c r="B616" s="59"/>
      <c r="C616" s="51"/>
      <c r="D616" s="51"/>
      <c r="E616" s="51"/>
      <c r="F616" s="51"/>
      <c r="G616" s="51"/>
      <c r="H616" s="51"/>
      <c r="I616" s="51"/>
      <c r="J616" s="51"/>
      <c r="K616" s="93"/>
      <c r="L616" s="98"/>
      <c r="M616" s="99"/>
      <c r="N616" s="99"/>
      <c r="O616" s="99"/>
      <c r="P616" s="99"/>
      <c r="Q616" s="100"/>
      <c r="R616" s="99"/>
      <c r="S616" s="101"/>
      <c r="T616" s="102"/>
      <c r="U616" s="100"/>
      <c r="V616" s="99"/>
      <c r="W616" s="99"/>
      <c r="X616" s="100"/>
      <c r="Y616" s="99"/>
      <c r="Z616" s="99"/>
      <c r="AA616" s="101"/>
      <c r="AB616" s="99"/>
      <c r="AC616" s="99"/>
      <c r="AD616" s="99"/>
      <c r="AE616" s="99"/>
      <c r="AF616" s="99"/>
      <c r="AG616" s="99"/>
      <c r="AH616" s="99"/>
      <c r="AI616" s="101"/>
      <c r="AJ616" s="99"/>
      <c r="AK616" s="99"/>
      <c r="AL616" s="99"/>
      <c r="AM616" s="99"/>
      <c r="AN616" s="99"/>
      <c r="AO616" s="99"/>
      <c r="AP616" s="99"/>
      <c r="AQ616" s="101"/>
      <c r="AR616" s="99"/>
      <c r="AS616" s="99"/>
      <c r="AT616" s="99"/>
      <c r="AU616" s="99"/>
      <c r="AV616" s="99"/>
      <c r="AW616" s="99"/>
      <c r="AX616" s="99"/>
      <c r="AY616" s="101"/>
      <c r="AZ616" s="99"/>
      <c r="BA616" s="99"/>
      <c r="BB616" s="99"/>
      <c r="BC616" s="99"/>
      <c r="BD616" s="99"/>
      <c r="BE616" s="99"/>
      <c r="BF616" s="99"/>
      <c r="BG616" s="101"/>
      <c r="BI616" s="51"/>
      <c r="BJ616" s="56"/>
      <c r="BL616" s="51"/>
      <c r="BM616" s="51"/>
      <c r="BN616" s="51"/>
      <c r="BO616" s="51"/>
      <c r="BP616" s="51"/>
      <c r="BQ616" s="51"/>
      <c r="BR616" s="51"/>
      <c r="BS616" s="51"/>
      <c r="BT616" s="51"/>
      <c r="BU616" s="51"/>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row>
    <row r="617" spans="1:102" s="50" customFormat="1" x14ac:dyDescent="0.3">
      <c r="A617" s="57"/>
      <c r="B617" s="59"/>
      <c r="C617" s="51"/>
      <c r="D617" s="51"/>
      <c r="E617" s="51"/>
      <c r="F617" s="51"/>
      <c r="G617" s="51"/>
      <c r="H617" s="51"/>
      <c r="I617" s="51"/>
      <c r="J617" s="51"/>
      <c r="K617" s="93"/>
      <c r="L617" s="98"/>
      <c r="M617" s="99"/>
      <c r="N617" s="99"/>
      <c r="O617" s="99"/>
      <c r="P617" s="99"/>
      <c r="Q617" s="100"/>
      <c r="R617" s="99"/>
      <c r="S617" s="101"/>
      <c r="T617" s="102"/>
      <c r="U617" s="100"/>
      <c r="V617" s="99"/>
      <c r="W617" s="99"/>
      <c r="X617" s="100"/>
      <c r="Y617" s="99"/>
      <c r="Z617" s="99"/>
      <c r="AA617" s="101"/>
      <c r="AB617" s="99"/>
      <c r="AC617" s="99"/>
      <c r="AD617" s="99"/>
      <c r="AE617" s="99"/>
      <c r="AF617" s="99"/>
      <c r="AG617" s="99"/>
      <c r="AH617" s="99"/>
      <c r="AI617" s="101"/>
      <c r="AJ617" s="99"/>
      <c r="AK617" s="99"/>
      <c r="AL617" s="99"/>
      <c r="AM617" s="99"/>
      <c r="AN617" s="99"/>
      <c r="AO617" s="99"/>
      <c r="AP617" s="99"/>
      <c r="AQ617" s="101"/>
      <c r="AR617" s="99"/>
      <c r="AS617" s="99"/>
      <c r="AT617" s="99"/>
      <c r="AU617" s="99"/>
      <c r="AV617" s="99"/>
      <c r="AW617" s="99"/>
      <c r="AX617" s="99"/>
      <c r="AY617" s="101"/>
      <c r="AZ617" s="99"/>
      <c r="BA617" s="99"/>
      <c r="BB617" s="99"/>
      <c r="BC617" s="99"/>
      <c r="BD617" s="99"/>
      <c r="BE617" s="99"/>
      <c r="BF617" s="99"/>
      <c r="BG617" s="101"/>
      <c r="BI617" s="51"/>
      <c r="BJ617" s="56"/>
      <c r="BL617" s="51"/>
      <c r="BM617" s="51"/>
      <c r="BN617" s="51"/>
      <c r="BO617" s="51"/>
      <c r="BP617" s="51"/>
      <c r="BQ617" s="51"/>
      <c r="BR617" s="51"/>
      <c r="BS617" s="51"/>
      <c r="BT617" s="51"/>
      <c r="BU617" s="51"/>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row>
    <row r="618" spans="1:102" s="50" customFormat="1" x14ac:dyDescent="0.3">
      <c r="A618" s="57"/>
      <c r="B618" s="59"/>
      <c r="C618" s="51"/>
      <c r="D618" s="51"/>
      <c r="E618" s="51"/>
      <c r="F618" s="51"/>
      <c r="G618" s="51"/>
      <c r="H618" s="51"/>
      <c r="I618" s="51"/>
      <c r="J618" s="51"/>
      <c r="K618" s="93"/>
      <c r="L618" s="98"/>
      <c r="M618" s="99"/>
      <c r="N618" s="99"/>
      <c r="O618" s="99"/>
      <c r="P618" s="99"/>
      <c r="Q618" s="100"/>
      <c r="R618" s="99"/>
      <c r="S618" s="101"/>
      <c r="T618" s="102"/>
      <c r="U618" s="100"/>
      <c r="V618" s="99"/>
      <c r="W618" s="99"/>
      <c r="X618" s="100"/>
      <c r="Y618" s="99"/>
      <c r="Z618" s="99"/>
      <c r="AA618" s="101"/>
      <c r="AB618" s="99"/>
      <c r="AC618" s="99"/>
      <c r="AD618" s="99"/>
      <c r="AE618" s="99"/>
      <c r="AF618" s="99"/>
      <c r="AG618" s="99"/>
      <c r="AH618" s="99"/>
      <c r="AI618" s="101"/>
      <c r="AJ618" s="99"/>
      <c r="AK618" s="99"/>
      <c r="AL618" s="99"/>
      <c r="AM618" s="99"/>
      <c r="AN618" s="99"/>
      <c r="AO618" s="99"/>
      <c r="AP618" s="99"/>
      <c r="AQ618" s="101"/>
      <c r="AR618" s="99"/>
      <c r="AS618" s="99"/>
      <c r="AT618" s="99"/>
      <c r="AU618" s="99"/>
      <c r="AV618" s="99"/>
      <c r="AW618" s="99"/>
      <c r="AX618" s="99"/>
      <c r="AY618" s="101"/>
      <c r="AZ618" s="99"/>
      <c r="BA618" s="99"/>
      <c r="BB618" s="99"/>
      <c r="BC618" s="99"/>
      <c r="BD618" s="99"/>
      <c r="BE618" s="99"/>
      <c r="BF618" s="99"/>
      <c r="BG618" s="101"/>
      <c r="BI618" s="51"/>
      <c r="BJ618" s="56"/>
      <c r="BL618" s="51"/>
      <c r="BM618" s="51"/>
      <c r="BN618" s="51"/>
      <c r="BO618" s="51"/>
      <c r="BP618" s="51"/>
      <c r="BQ618" s="51"/>
      <c r="BR618" s="51"/>
      <c r="BS618" s="51"/>
      <c r="BT618" s="51"/>
      <c r="BU618" s="51"/>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row>
    <row r="619" spans="1:102" s="50" customFormat="1" x14ac:dyDescent="0.3">
      <c r="A619" s="57"/>
      <c r="B619" s="59"/>
      <c r="C619" s="51"/>
      <c r="D619" s="51"/>
      <c r="E619" s="51"/>
      <c r="F619" s="51"/>
      <c r="G619" s="51"/>
      <c r="H619" s="51"/>
      <c r="I619" s="51"/>
      <c r="J619" s="51"/>
      <c r="K619" s="93"/>
      <c r="L619" s="98"/>
      <c r="M619" s="99"/>
      <c r="N619" s="99"/>
      <c r="O619" s="99"/>
      <c r="P619" s="99"/>
      <c r="Q619" s="100"/>
      <c r="R619" s="99"/>
      <c r="S619" s="101"/>
      <c r="T619" s="102"/>
      <c r="U619" s="100"/>
      <c r="V619" s="99"/>
      <c r="W619" s="99"/>
      <c r="X619" s="100"/>
      <c r="Y619" s="99"/>
      <c r="Z619" s="99"/>
      <c r="AA619" s="101"/>
      <c r="AB619" s="99"/>
      <c r="AC619" s="99"/>
      <c r="AD619" s="99"/>
      <c r="AE619" s="99"/>
      <c r="AF619" s="99"/>
      <c r="AG619" s="99"/>
      <c r="AH619" s="99"/>
      <c r="AI619" s="101"/>
      <c r="AJ619" s="99"/>
      <c r="AK619" s="99"/>
      <c r="AL619" s="99"/>
      <c r="AM619" s="99"/>
      <c r="AN619" s="99"/>
      <c r="AO619" s="99"/>
      <c r="AP619" s="99"/>
      <c r="AQ619" s="101"/>
      <c r="AR619" s="99"/>
      <c r="AS619" s="99"/>
      <c r="AT619" s="99"/>
      <c r="AU619" s="99"/>
      <c r="AV619" s="99"/>
      <c r="AW619" s="99"/>
      <c r="AX619" s="99"/>
      <c r="AY619" s="101"/>
      <c r="AZ619" s="99"/>
      <c r="BA619" s="99"/>
      <c r="BB619" s="99"/>
      <c r="BC619" s="99"/>
      <c r="BD619" s="99"/>
      <c r="BE619" s="99"/>
      <c r="BF619" s="99"/>
      <c r="BG619" s="101"/>
      <c r="BI619" s="51"/>
      <c r="BJ619" s="56"/>
      <c r="BL619" s="51"/>
      <c r="BM619" s="51"/>
      <c r="BN619" s="51"/>
      <c r="BO619" s="51"/>
      <c r="BP619" s="51"/>
      <c r="BQ619" s="51"/>
      <c r="BR619" s="51"/>
      <c r="BS619" s="51"/>
      <c r="BT619" s="51"/>
      <c r="BU619" s="51"/>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row>
    <row r="620" spans="1:102" s="50" customFormat="1" x14ac:dyDescent="0.3">
      <c r="A620" s="57"/>
      <c r="B620" s="59"/>
      <c r="C620" s="51"/>
      <c r="D620" s="51"/>
      <c r="E620" s="51"/>
      <c r="F620" s="51"/>
      <c r="G620" s="51"/>
      <c r="H620" s="51"/>
      <c r="I620" s="51"/>
      <c r="J620" s="51"/>
      <c r="K620" s="93"/>
      <c r="L620" s="98"/>
      <c r="M620" s="99"/>
      <c r="N620" s="99"/>
      <c r="O620" s="99"/>
      <c r="P620" s="99"/>
      <c r="Q620" s="100"/>
      <c r="R620" s="99"/>
      <c r="S620" s="101"/>
      <c r="T620" s="102"/>
      <c r="U620" s="100"/>
      <c r="V620" s="99"/>
      <c r="W620" s="99"/>
      <c r="X620" s="100"/>
      <c r="Y620" s="99"/>
      <c r="Z620" s="99"/>
      <c r="AA620" s="101"/>
      <c r="AB620" s="99"/>
      <c r="AC620" s="99"/>
      <c r="AD620" s="99"/>
      <c r="AE620" s="99"/>
      <c r="AF620" s="99"/>
      <c r="AG620" s="99"/>
      <c r="AH620" s="99"/>
      <c r="AI620" s="101"/>
      <c r="AJ620" s="99"/>
      <c r="AK620" s="99"/>
      <c r="AL620" s="99"/>
      <c r="AM620" s="99"/>
      <c r="AN620" s="99"/>
      <c r="AO620" s="99"/>
      <c r="AP620" s="99"/>
      <c r="AQ620" s="101"/>
      <c r="AR620" s="99"/>
      <c r="AS620" s="99"/>
      <c r="AT620" s="99"/>
      <c r="AU620" s="99"/>
      <c r="AV620" s="99"/>
      <c r="AW620" s="99"/>
      <c r="AX620" s="99"/>
      <c r="AY620" s="101"/>
      <c r="AZ620" s="99"/>
      <c r="BA620" s="99"/>
      <c r="BB620" s="99"/>
      <c r="BC620" s="99"/>
      <c r="BD620" s="99"/>
      <c r="BE620" s="99"/>
      <c r="BF620" s="99"/>
      <c r="BG620" s="101"/>
      <c r="BI620" s="51"/>
      <c r="BJ620" s="56"/>
      <c r="BL620" s="51"/>
      <c r="BM620" s="51"/>
      <c r="BN620" s="51"/>
      <c r="BO620" s="51"/>
      <c r="BP620" s="51"/>
      <c r="BQ620" s="51"/>
      <c r="BR620" s="51"/>
      <c r="BS620" s="51"/>
      <c r="BT620" s="51"/>
      <c r="BU620" s="51"/>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row>
    <row r="621" spans="1:102" s="50" customFormat="1" x14ac:dyDescent="0.3">
      <c r="A621" s="57"/>
      <c r="B621" s="59"/>
      <c r="C621" s="51"/>
      <c r="D621" s="51"/>
      <c r="E621" s="51"/>
      <c r="F621" s="51"/>
      <c r="G621" s="51"/>
      <c r="H621" s="51"/>
      <c r="I621" s="51"/>
      <c r="J621" s="51"/>
      <c r="K621" s="93"/>
      <c r="L621" s="98"/>
      <c r="M621" s="99"/>
      <c r="N621" s="99"/>
      <c r="O621" s="99"/>
      <c r="P621" s="99"/>
      <c r="Q621" s="100"/>
      <c r="R621" s="99"/>
      <c r="S621" s="101"/>
      <c r="T621" s="102"/>
      <c r="U621" s="100"/>
      <c r="V621" s="99"/>
      <c r="W621" s="99"/>
      <c r="X621" s="100"/>
      <c r="Y621" s="99"/>
      <c r="Z621" s="99"/>
      <c r="AA621" s="101"/>
      <c r="AB621" s="99"/>
      <c r="AC621" s="99"/>
      <c r="AD621" s="99"/>
      <c r="AE621" s="99"/>
      <c r="AF621" s="99"/>
      <c r="AG621" s="99"/>
      <c r="AH621" s="99"/>
      <c r="AI621" s="101"/>
      <c r="AJ621" s="99"/>
      <c r="AK621" s="99"/>
      <c r="AL621" s="99"/>
      <c r="AM621" s="99"/>
      <c r="AN621" s="99"/>
      <c r="AO621" s="99"/>
      <c r="AP621" s="99"/>
      <c r="AQ621" s="101"/>
      <c r="AR621" s="99"/>
      <c r="AS621" s="99"/>
      <c r="AT621" s="99"/>
      <c r="AU621" s="99"/>
      <c r="AV621" s="99"/>
      <c r="AW621" s="99"/>
      <c r="AX621" s="99"/>
      <c r="AY621" s="101"/>
      <c r="AZ621" s="99"/>
      <c r="BA621" s="99"/>
      <c r="BB621" s="99"/>
      <c r="BC621" s="99"/>
      <c r="BD621" s="99"/>
      <c r="BE621" s="99"/>
      <c r="BF621" s="99"/>
      <c r="BG621" s="101"/>
      <c r="BI621" s="51"/>
      <c r="BJ621" s="56"/>
      <c r="BL621" s="51"/>
      <c r="BM621" s="51"/>
      <c r="BN621" s="51"/>
      <c r="BO621" s="51"/>
      <c r="BP621" s="51"/>
      <c r="BQ621" s="51"/>
      <c r="BR621" s="51"/>
      <c r="BS621" s="51"/>
      <c r="BT621" s="51"/>
      <c r="BU621" s="51"/>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row>
    <row r="622" spans="1:102" s="50" customFormat="1" x14ac:dyDescent="0.3">
      <c r="A622" s="57"/>
      <c r="B622" s="59"/>
      <c r="C622" s="51"/>
      <c r="D622" s="51"/>
      <c r="E622" s="51"/>
      <c r="F622" s="51"/>
      <c r="G622" s="51"/>
      <c r="H622" s="51"/>
      <c r="I622" s="51"/>
      <c r="J622" s="51"/>
      <c r="K622" s="93"/>
      <c r="L622" s="98"/>
      <c r="M622" s="99"/>
      <c r="N622" s="99"/>
      <c r="O622" s="99"/>
      <c r="P622" s="99"/>
      <c r="Q622" s="100"/>
      <c r="R622" s="99"/>
      <c r="S622" s="101"/>
      <c r="T622" s="102"/>
      <c r="U622" s="100"/>
      <c r="V622" s="99"/>
      <c r="W622" s="99"/>
      <c r="X622" s="100"/>
      <c r="Y622" s="99"/>
      <c r="Z622" s="99"/>
      <c r="AA622" s="101"/>
      <c r="AB622" s="99"/>
      <c r="AC622" s="99"/>
      <c r="AD622" s="99"/>
      <c r="AE622" s="99"/>
      <c r="AF622" s="99"/>
      <c r="AG622" s="99"/>
      <c r="AH622" s="99"/>
      <c r="AI622" s="101"/>
      <c r="AJ622" s="99"/>
      <c r="AK622" s="99"/>
      <c r="AL622" s="99"/>
      <c r="AM622" s="99"/>
      <c r="AN622" s="99"/>
      <c r="AO622" s="99"/>
      <c r="AP622" s="99"/>
      <c r="AQ622" s="101"/>
      <c r="AR622" s="99"/>
      <c r="AS622" s="99"/>
      <c r="AT622" s="99"/>
      <c r="AU622" s="99"/>
      <c r="AV622" s="99"/>
      <c r="AW622" s="99"/>
      <c r="AX622" s="99"/>
      <c r="AY622" s="101"/>
      <c r="AZ622" s="99"/>
      <c r="BA622" s="99"/>
      <c r="BB622" s="99"/>
      <c r="BC622" s="99"/>
      <c r="BD622" s="99"/>
      <c r="BE622" s="99"/>
      <c r="BF622" s="99"/>
      <c r="BG622" s="101"/>
      <c r="BI622" s="51"/>
      <c r="BJ622" s="56"/>
      <c r="BL622" s="51"/>
      <c r="BM622" s="51"/>
      <c r="BN622" s="51"/>
      <c r="BO622" s="51"/>
      <c r="BP622" s="51"/>
      <c r="BQ622" s="51"/>
      <c r="BR622" s="51"/>
      <c r="BS622" s="51"/>
      <c r="BT622" s="51"/>
      <c r="BU622" s="51"/>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row>
    <row r="623" spans="1:102" s="50" customFormat="1" x14ac:dyDescent="0.3">
      <c r="A623" s="57"/>
      <c r="B623" s="59"/>
      <c r="C623" s="51"/>
      <c r="D623" s="51"/>
      <c r="E623" s="51"/>
      <c r="F623" s="51"/>
      <c r="G623" s="51"/>
      <c r="H623" s="51"/>
      <c r="I623" s="51"/>
      <c r="J623" s="51"/>
      <c r="K623" s="93"/>
      <c r="L623" s="98"/>
      <c r="M623" s="99"/>
      <c r="N623" s="99"/>
      <c r="O623" s="99"/>
      <c r="P623" s="99"/>
      <c r="Q623" s="100"/>
      <c r="R623" s="99"/>
      <c r="S623" s="101"/>
      <c r="T623" s="102"/>
      <c r="U623" s="100"/>
      <c r="V623" s="99"/>
      <c r="W623" s="99"/>
      <c r="X623" s="100"/>
      <c r="Y623" s="99"/>
      <c r="Z623" s="99"/>
      <c r="AA623" s="101"/>
      <c r="AB623" s="99"/>
      <c r="AC623" s="99"/>
      <c r="AD623" s="99"/>
      <c r="AE623" s="99"/>
      <c r="AF623" s="99"/>
      <c r="AG623" s="99"/>
      <c r="AH623" s="99"/>
      <c r="AI623" s="101"/>
      <c r="AJ623" s="99"/>
      <c r="AK623" s="99"/>
      <c r="AL623" s="99"/>
      <c r="AM623" s="99"/>
      <c r="AN623" s="99"/>
      <c r="AO623" s="99"/>
      <c r="AP623" s="99"/>
      <c r="AQ623" s="101"/>
      <c r="AR623" s="99"/>
      <c r="AS623" s="99"/>
      <c r="AT623" s="99"/>
      <c r="AU623" s="99"/>
      <c r="AV623" s="99"/>
      <c r="AW623" s="99"/>
      <c r="AX623" s="99"/>
      <c r="AY623" s="101"/>
      <c r="AZ623" s="99"/>
      <c r="BA623" s="99"/>
      <c r="BB623" s="99"/>
      <c r="BC623" s="99"/>
      <c r="BD623" s="99"/>
      <c r="BE623" s="99"/>
      <c r="BF623" s="99"/>
      <c r="BG623" s="101"/>
      <c r="BI623" s="51"/>
      <c r="BJ623" s="56"/>
      <c r="BL623" s="51"/>
      <c r="BM623" s="51"/>
      <c r="BN623" s="51"/>
      <c r="BO623" s="51"/>
      <c r="BP623" s="51"/>
      <c r="BQ623" s="51"/>
      <c r="BR623" s="51"/>
      <c r="BS623" s="51"/>
      <c r="BT623" s="51"/>
      <c r="BU623" s="51"/>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row>
    <row r="624" spans="1:102" s="50" customFormat="1" x14ac:dyDescent="0.3">
      <c r="A624" s="57"/>
      <c r="B624" s="59"/>
      <c r="C624" s="51"/>
      <c r="D624" s="51"/>
      <c r="E624" s="51"/>
      <c r="F624" s="51"/>
      <c r="G624" s="51"/>
      <c r="H624" s="51"/>
      <c r="I624" s="51"/>
      <c r="J624" s="51"/>
      <c r="K624" s="93"/>
      <c r="L624" s="98"/>
      <c r="M624" s="99"/>
      <c r="N624" s="99"/>
      <c r="O624" s="99"/>
      <c r="P624" s="99"/>
      <c r="Q624" s="100"/>
      <c r="R624" s="99"/>
      <c r="S624" s="101"/>
      <c r="T624" s="102"/>
      <c r="U624" s="100"/>
      <c r="V624" s="99"/>
      <c r="W624" s="99"/>
      <c r="X624" s="100"/>
      <c r="Y624" s="99"/>
      <c r="Z624" s="99"/>
      <c r="AA624" s="101"/>
      <c r="AB624" s="99"/>
      <c r="AC624" s="99"/>
      <c r="AD624" s="99"/>
      <c r="AE624" s="99"/>
      <c r="AF624" s="99"/>
      <c r="AG624" s="99"/>
      <c r="AH624" s="99"/>
      <c r="AI624" s="101"/>
      <c r="AJ624" s="99"/>
      <c r="AK624" s="99"/>
      <c r="AL624" s="99"/>
      <c r="AM624" s="99"/>
      <c r="AN624" s="99"/>
      <c r="AO624" s="99"/>
      <c r="AP624" s="99"/>
      <c r="AQ624" s="101"/>
      <c r="AR624" s="99"/>
      <c r="AS624" s="99"/>
      <c r="AT624" s="99"/>
      <c r="AU624" s="99"/>
      <c r="AV624" s="99"/>
      <c r="AW624" s="99"/>
      <c r="AX624" s="99"/>
      <c r="AY624" s="101"/>
      <c r="AZ624" s="99"/>
      <c r="BA624" s="99"/>
      <c r="BB624" s="99"/>
      <c r="BC624" s="99"/>
      <c r="BD624" s="99"/>
      <c r="BE624" s="99"/>
      <c r="BF624" s="99"/>
      <c r="BG624" s="101"/>
      <c r="BI624" s="51"/>
      <c r="BJ624" s="56"/>
      <c r="BL624" s="51"/>
      <c r="BM624" s="51"/>
      <c r="BN624" s="51"/>
      <c r="BO624" s="51"/>
      <c r="BP624" s="51"/>
      <c r="BQ624" s="51"/>
      <c r="BR624" s="51"/>
      <c r="BS624" s="51"/>
      <c r="BT624" s="51"/>
      <c r="BU624" s="51"/>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row>
    <row r="625" spans="1:102" s="50" customFormat="1" x14ac:dyDescent="0.3">
      <c r="A625" s="57"/>
      <c r="B625" s="59"/>
      <c r="C625" s="51"/>
      <c r="D625" s="51"/>
      <c r="E625" s="51"/>
      <c r="F625" s="51"/>
      <c r="G625" s="51"/>
      <c r="H625" s="51"/>
      <c r="I625" s="51"/>
      <c r="J625" s="51"/>
      <c r="K625" s="93"/>
      <c r="L625" s="98"/>
      <c r="M625" s="99"/>
      <c r="N625" s="99"/>
      <c r="O625" s="99"/>
      <c r="P625" s="99"/>
      <c r="Q625" s="100"/>
      <c r="R625" s="99"/>
      <c r="S625" s="101"/>
      <c r="T625" s="102"/>
      <c r="U625" s="100"/>
      <c r="V625" s="99"/>
      <c r="W625" s="99"/>
      <c r="X625" s="100"/>
      <c r="Y625" s="99"/>
      <c r="Z625" s="99"/>
      <c r="AA625" s="101"/>
      <c r="AB625" s="99"/>
      <c r="AC625" s="99"/>
      <c r="AD625" s="99"/>
      <c r="AE625" s="99"/>
      <c r="AF625" s="99"/>
      <c r="AG625" s="99"/>
      <c r="AH625" s="99"/>
      <c r="AI625" s="101"/>
      <c r="AJ625" s="99"/>
      <c r="AK625" s="99"/>
      <c r="AL625" s="99"/>
      <c r="AM625" s="99"/>
      <c r="AN625" s="99"/>
      <c r="AO625" s="99"/>
      <c r="AP625" s="99"/>
      <c r="AQ625" s="101"/>
      <c r="AR625" s="99"/>
      <c r="AS625" s="99"/>
      <c r="AT625" s="99"/>
      <c r="AU625" s="99"/>
      <c r="AV625" s="99"/>
      <c r="AW625" s="99"/>
      <c r="AX625" s="99"/>
      <c r="AY625" s="101"/>
      <c r="AZ625" s="99"/>
      <c r="BA625" s="99"/>
      <c r="BB625" s="99"/>
      <c r="BC625" s="99"/>
      <c r="BD625" s="99"/>
      <c r="BE625" s="99"/>
      <c r="BF625" s="99"/>
      <c r="BG625" s="101"/>
      <c r="BI625" s="51"/>
      <c r="BJ625" s="56"/>
      <c r="BL625" s="51"/>
      <c r="BM625" s="51"/>
      <c r="BN625" s="51"/>
      <c r="BO625" s="51"/>
      <c r="BP625" s="51"/>
      <c r="BQ625" s="51"/>
      <c r="BR625" s="51"/>
      <c r="BS625" s="51"/>
      <c r="BT625" s="51"/>
      <c r="BU625" s="51"/>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row>
    <row r="626" spans="1:102" s="50" customFormat="1" x14ac:dyDescent="0.3">
      <c r="A626" s="57"/>
      <c r="B626" s="59"/>
      <c r="C626" s="51"/>
      <c r="D626" s="51"/>
      <c r="E626" s="51"/>
      <c r="F626" s="51"/>
      <c r="G626" s="51"/>
      <c r="H626" s="51"/>
      <c r="I626" s="51"/>
      <c r="J626" s="51"/>
      <c r="K626" s="93"/>
      <c r="L626" s="98"/>
      <c r="M626" s="99"/>
      <c r="N626" s="99"/>
      <c r="O626" s="99"/>
      <c r="P626" s="99"/>
      <c r="Q626" s="100"/>
      <c r="R626" s="99"/>
      <c r="S626" s="101"/>
      <c r="T626" s="102"/>
      <c r="U626" s="100"/>
      <c r="V626" s="99"/>
      <c r="W626" s="99"/>
      <c r="X626" s="100"/>
      <c r="Y626" s="99"/>
      <c r="Z626" s="99"/>
      <c r="AA626" s="101"/>
      <c r="AB626" s="99"/>
      <c r="AC626" s="99"/>
      <c r="AD626" s="99"/>
      <c r="AE626" s="99"/>
      <c r="AF626" s="99"/>
      <c r="AG626" s="99"/>
      <c r="AH626" s="99"/>
      <c r="AI626" s="101"/>
      <c r="AJ626" s="99"/>
      <c r="AK626" s="99"/>
      <c r="AL626" s="99"/>
      <c r="AM626" s="99"/>
      <c r="AN626" s="99"/>
      <c r="AO626" s="99"/>
      <c r="AP626" s="99"/>
      <c r="AQ626" s="101"/>
      <c r="AR626" s="99"/>
      <c r="AS626" s="99"/>
      <c r="AT626" s="99"/>
      <c r="AU626" s="99"/>
      <c r="AV626" s="99"/>
      <c r="AW626" s="99"/>
      <c r="AX626" s="99"/>
      <c r="AY626" s="101"/>
      <c r="AZ626" s="99"/>
      <c r="BA626" s="99"/>
      <c r="BB626" s="99"/>
      <c r="BC626" s="99"/>
      <c r="BD626" s="99"/>
      <c r="BE626" s="99"/>
      <c r="BF626" s="99"/>
      <c r="BG626" s="101"/>
      <c r="BI626" s="51"/>
      <c r="BJ626" s="56"/>
      <c r="BL626" s="51"/>
      <c r="BM626" s="51"/>
      <c r="BN626" s="51"/>
      <c r="BO626" s="51"/>
      <c r="BP626" s="51"/>
      <c r="BQ626" s="51"/>
      <c r="BR626" s="51"/>
      <c r="BS626" s="51"/>
      <c r="BT626" s="51"/>
      <c r="BU626" s="51"/>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row>
    <row r="627" spans="1:102" s="50" customFormat="1" x14ac:dyDescent="0.3">
      <c r="A627" s="57"/>
      <c r="B627" s="59"/>
      <c r="C627" s="51"/>
      <c r="D627" s="51"/>
      <c r="E627" s="51"/>
      <c r="F627" s="51"/>
      <c r="G627" s="51"/>
      <c r="H627" s="51"/>
      <c r="I627" s="51"/>
      <c r="J627" s="51"/>
      <c r="K627" s="93"/>
      <c r="L627" s="98"/>
      <c r="M627" s="99"/>
      <c r="N627" s="99"/>
      <c r="O627" s="99"/>
      <c r="P627" s="99"/>
      <c r="Q627" s="100"/>
      <c r="R627" s="99"/>
      <c r="S627" s="101"/>
      <c r="T627" s="102"/>
      <c r="U627" s="100"/>
      <c r="V627" s="99"/>
      <c r="W627" s="99"/>
      <c r="X627" s="100"/>
      <c r="Y627" s="99"/>
      <c r="Z627" s="99"/>
      <c r="AA627" s="101"/>
      <c r="AB627" s="99"/>
      <c r="AC627" s="99"/>
      <c r="AD627" s="99"/>
      <c r="AE627" s="99"/>
      <c r="AF627" s="99"/>
      <c r="AG627" s="99"/>
      <c r="AH627" s="99"/>
      <c r="AI627" s="101"/>
      <c r="AJ627" s="99"/>
      <c r="AK627" s="99"/>
      <c r="AL627" s="99"/>
      <c r="AM627" s="99"/>
      <c r="AN627" s="99"/>
      <c r="AO627" s="99"/>
      <c r="AP627" s="99"/>
      <c r="AQ627" s="101"/>
      <c r="AR627" s="99"/>
      <c r="AS627" s="99"/>
      <c r="AT627" s="99"/>
      <c r="AU627" s="99"/>
      <c r="AV627" s="99"/>
      <c r="AW627" s="99"/>
      <c r="AX627" s="99"/>
      <c r="AY627" s="101"/>
      <c r="AZ627" s="99"/>
      <c r="BA627" s="99"/>
      <c r="BB627" s="99"/>
      <c r="BC627" s="99"/>
      <c r="BD627" s="99"/>
      <c r="BE627" s="99"/>
      <c r="BF627" s="99"/>
      <c r="BG627" s="101"/>
      <c r="BI627" s="51"/>
      <c r="BJ627" s="56"/>
      <c r="BL627" s="51"/>
      <c r="BM627" s="51"/>
      <c r="BN627" s="51"/>
      <c r="BO627" s="51"/>
      <c r="BP627" s="51"/>
      <c r="BQ627" s="51"/>
      <c r="BR627" s="51"/>
      <c r="BS627" s="51"/>
      <c r="BT627" s="51"/>
      <c r="BU627" s="51"/>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row>
    <row r="628" spans="1:102" s="50" customFormat="1" x14ac:dyDescent="0.3">
      <c r="A628" s="57"/>
      <c r="B628" s="59"/>
      <c r="C628" s="51"/>
      <c r="D628" s="51"/>
      <c r="E628" s="51"/>
      <c r="F628" s="51"/>
      <c r="G628" s="51"/>
      <c r="H628" s="51"/>
      <c r="I628" s="51"/>
      <c r="J628" s="51"/>
      <c r="K628" s="93"/>
      <c r="L628" s="98"/>
      <c r="M628" s="99"/>
      <c r="N628" s="99"/>
      <c r="O628" s="99"/>
      <c r="P628" s="99"/>
      <c r="Q628" s="100"/>
      <c r="R628" s="99"/>
      <c r="S628" s="101"/>
      <c r="T628" s="102"/>
      <c r="U628" s="100"/>
      <c r="V628" s="99"/>
      <c r="W628" s="99"/>
      <c r="X628" s="100"/>
      <c r="Y628" s="99"/>
      <c r="Z628" s="99"/>
      <c r="AA628" s="101"/>
      <c r="AB628" s="99"/>
      <c r="AC628" s="99"/>
      <c r="AD628" s="99"/>
      <c r="AE628" s="99"/>
      <c r="AF628" s="99"/>
      <c r="AG628" s="99"/>
      <c r="AH628" s="99"/>
      <c r="AI628" s="101"/>
      <c r="AJ628" s="99"/>
      <c r="AK628" s="99"/>
      <c r="AL628" s="99"/>
      <c r="AM628" s="99"/>
      <c r="AN628" s="99"/>
      <c r="AO628" s="99"/>
      <c r="AP628" s="99"/>
      <c r="AQ628" s="101"/>
      <c r="AR628" s="99"/>
      <c r="AS628" s="99"/>
      <c r="AT628" s="99"/>
      <c r="AU628" s="99"/>
      <c r="AV628" s="99"/>
      <c r="AW628" s="99"/>
      <c r="AX628" s="99"/>
      <c r="AY628" s="101"/>
      <c r="AZ628" s="99"/>
      <c r="BA628" s="99"/>
      <c r="BB628" s="99"/>
      <c r="BC628" s="99"/>
      <c r="BD628" s="99"/>
      <c r="BE628" s="99"/>
      <c r="BF628" s="99"/>
      <c r="BG628" s="101"/>
      <c r="BI628" s="51"/>
      <c r="BJ628" s="56"/>
      <c r="BL628" s="51"/>
      <c r="BM628" s="51"/>
      <c r="BN628" s="51"/>
      <c r="BO628" s="51"/>
      <c r="BP628" s="51"/>
      <c r="BQ628" s="51"/>
      <c r="BR628" s="51"/>
      <c r="BS628" s="51"/>
      <c r="BT628" s="51"/>
      <c r="BU628" s="51"/>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row>
    <row r="629" spans="1:102" s="50" customFormat="1" x14ac:dyDescent="0.3">
      <c r="A629" s="57"/>
      <c r="B629" s="59"/>
      <c r="C629" s="51"/>
      <c r="D629" s="51"/>
      <c r="E629" s="51"/>
      <c r="F629" s="51"/>
      <c r="G629" s="51"/>
      <c r="H629" s="51"/>
      <c r="I629" s="51"/>
      <c r="J629" s="51"/>
      <c r="K629" s="93"/>
      <c r="L629" s="98"/>
      <c r="M629" s="99"/>
      <c r="N629" s="99"/>
      <c r="O629" s="99"/>
      <c r="P629" s="99"/>
      <c r="Q629" s="100"/>
      <c r="R629" s="99"/>
      <c r="S629" s="101"/>
      <c r="T629" s="102"/>
      <c r="U629" s="100"/>
      <c r="V629" s="99"/>
      <c r="W629" s="99"/>
      <c r="X629" s="100"/>
      <c r="Y629" s="99"/>
      <c r="Z629" s="99"/>
      <c r="AA629" s="101"/>
      <c r="AB629" s="99"/>
      <c r="AC629" s="99"/>
      <c r="AD629" s="99"/>
      <c r="AE629" s="99"/>
      <c r="AF629" s="99"/>
      <c r="AG629" s="99"/>
      <c r="AH629" s="99"/>
      <c r="AI629" s="101"/>
      <c r="AJ629" s="99"/>
      <c r="AK629" s="99"/>
      <c r="AL629" s="99"/>
      <c r="AM629" s="99"/>
      <c r="AN629" s="99"/>
      <c r="AO629" s="99"/>
      <c r="AP629" s="99"/>
      <c r="AQ629" s="101"/>
      <c r="AR629" s="99"/>
      <c r="AS629" s="99"/>
      <c r="AT629" s="99"/>
      <c r="AU629" s="99"/>
      <c r="AV629" s="99"/>
      <c r="AW629" s="99"/>
      <c r="AX629" s="99"/>
      <c r="AY629" s="101"/>
      <c r="AZ629" s="99"/>
      <c r="BA629" s="99"/>
      <c r="BB629" s="99"/>
      <c r="BC629" s="99"/>
      <c r="BD629" s="99"/>
      <c r="BE629" s="99"/>
      <c r="BF629" s="99"/>
      <c r="BG629" s="101"/>
      <c r="BI629" s="51"/>
      <c r="BJ629" s="56"/>
      <c r="BL629" s="51"/>
      <c r="BM629" s="51"/>
      <c r="BN629" s="51"/>
      <c r="BO629" s="51"/>
      <c r="BP629" s="51"/>
      <c r="BQ629" s="51"/>
      <c r="BR629" s="51"/>
      <c r="BS629" s="51"/>
      <c r="BT629" s="51"/>
      <c r="BU629" s="51"/>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row>
    <row r="630" spans="1:102" s="50" customFormat="1" x14ac:dyDescent="0.3">
      <c r="A630" s="57"/>
      <c r="B630" s="59"/>
      <c r="C630" s="51"/>
      <c r="D630" s="51"/>
      <c r="E630" s="51"/>
      <c r="F630" s="51"/>
      <c r="G630" s="51"/>
      <c r="H630" s="51"/>
      <c r="I630" s="51"/>
      <c r="J630" s="51"/>
      <c r="K630" s="93"/>
      <c r="L630" s="98"/>
      <c r="M630" s="99"/>
      <c r="N630" s="99"/>
      <c r="O630" s="99"/>
      <c r="P630" s="99"/>
      <c r="Q630" s="100"/>
      <c r="R630" s="99"/>
      <c r="S630" s="101"/>
      <c r="T630" s="102"/>
      <c r="U630" s="100"/>
      <c r="V630" s="99"/>
      <c r="W630" s="99"/>
      <c r="X630" s="100"/>
      <c r="Y630" s="99"/>
      <c r="Z630" s="99"/>
      <c r="AA630" s="101"/>
      <c r="AB630" s="99"/>
      <c r="AC630" s="99"/>
      <c r="AD630" s="99"/>
      <c r="AE630" s="99"/>
      <c r="AF630" s="99"/>
      <c r="AG630" s="99"/>
      <c r="AH630" s="99"/>
      <c r="AI630" s="101"/>
      <c r="AJ630" s="99"/>
      <c r="AK630" s="99"/>
      <c r="AL630" s="99"/>
      <c r="AM630" s="99"/>
      <c r="AN630" s="99"/>
      <c r="AO630" s="99"/>
      <c r="AP630" s="99"/>
      <c r="AQ630" s="101"/>
      <c r="AR630" s="99"/>
      <c r="AS630" s="99"/>
      <c r="AT630" s="99"/>
      <c r="AU630" s="99"/>
      <c r="AV630" s="99"/>
      <c r="AW630" s="99"/>
      <c r="AX630" s="99"/>
      <c r="AY630" s="101"/>
      <c r="AZ630" s="99"/>
      <c r="BA630" s="99"/>
      <c r="BB630" s="99"/>
      <c r="BC630" s="99"/>
      <c r="BD630" s="99"/>
      <c r="BE630" s="99"/>
      <c r="BF630" s="99"/>
      <c r="BG630" s="101"/>
      <c r="BI630" s="51"/>
      <c r="BJ630" s="56"/>
      <c r="BL630" s="51"/>
      <c r="BM630" s="51"/>
      <c r="BN630" s="51"/>
      <c r="BO630" s="51"/>
      <c r="BP630" s="51"/>
      <c r="BQ630" s="51"/>
      <c r="BR630" s="51"/>
      <c r="BS630" s="51"/>
      <c r="BT630" s="51"/>
      <c r="BU630" s="51"/>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row>
    <row r="631" spans="1:102" s="50" customFormat="1" x14ac:dyDescent="0.3">
      <c r="A631" s="57"/>
      <c r="B631" s="59"/>
      <c r="C631" s="51"/>
      <c r="D631" s="51"/>
      <c r="E631" s="51"/>
      <c r="F631" s="51"/>
      <c r="G631" s="51"/>
      <c r="H631" s="51"/>
      <c r="I631" s="51"/>
      <c r="J631" s="51"/>
      <c r="K631" s="93"/>
      <c r="L631" s="98"/>
      <c r="M631" s="99"/>
      <c r="N631" s="99"/>
      <c r="O631" s="99"/>
      <c r="P631" s="99"/>
      <c r="Q631" s="100"/>
      <c r="R631" s="99"/>
      <c r="S631" s="101"/>
      <c r="T631" s="102"/>
      <c r="U631" s="100"/>
      <c r="V631" s="99"/>
      <c r="W631" s="99"/>
      <c r="X631" s="100"/>
      <c r="Y631" s="99"/>
      <c r="Z631" s="99"/>
      <c r="AA631" s="101"/>
      <c r="AB631" s="99"/>
      <c r="AC631" s="99"/>
      <c r="AD631" s="99"/>
      <c r="AE631" s="99"/>
      <c r="AF631" s="99"/>
      <c r="AG631" s="99"/>
      <c r="AH631" s="99"/>
      <c r="AI631" s="101"/>
      <c r="AJ631" s="99"/>
      <c r="AK631" s="99"/>
      <c r="AL631" s="99"/>
      <c r="AM631" s="99"/>
      <c r="AN631" s="99"/>
      <c r="AO631" s="99"/>
      <c r="AP631" s="99"/>
      <c r="AQ631" s="101"/>
      <c r="AR631" s="99"/>
      <c r="AS631" s="99"/>
      <c r="AT631" s="99"/>
      <c r="AU631" s="99"/>
      <c r="AV631" s="99"/>
      <c r="AW631" s="99"/>
      <c r="AX631" s="99"/>
      <c r="AY631" s="101"/>
      <c r="AZ631" s="99"/>
      <c r="BA631" s="99"/>
      <c r="BB631" s="99"/>
      <c r="BC631" s="99"/>
      <c r="BD631" s="99"/>
      <c r="BE631" s="99"/>
      <c r="BF631" s="99"/>
      <c r="BG631" s="101"/>
      <c r="BI631" s="51"/>
      <c r="BJ631" s="56"/>
      <c r="BL631" s="51"/>
      <c r="BM631" s="51"/>
      <c r="BN631" s="51"/>
      <c r="BO631" s="51"/>
      <c r="BP631" s="51"/>
      <c r="BQ631" s="51"/>
      <c r="BR631" s="51"/>
      <c r="BS631" s="51"/>
      <c r="BT631" s="51"/>
      <c r="BU631" s="51"/>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row>
    <row r="632" spans="1:102" s="50" customFormat="1" x14ac:dyDescent="0.3">
      <c r="A632" s="57"/>
      <c r="B632" s="59"/>
      <c r="C632" s="51"/>
      <c r="D632" s="51"/>
      <c r="E632" s="51"/>
      <c r="F632" s="51"/>
      <c r="G632" s="51"/>
      <c r="H632" s="51"/>
      <c r="I632" s="51"/>
      <c r="J632" s="51"/>
      <c r="K632" s="93"/>
      <c r="L632" s="98"/>
      <c r="M632" s="99"/>
      <c r="N632" s="99"/>
      <c r="O632" s="99"/>
      <c r="P632" s="99"/>
      <c r="Q632" s="100"/>
      <c r="R632" s="99"/>
      <c r="S632" s="101"/>
      <c r="T632" s="102"/>
      <c r="U632" s="100"/>
      <c r="V632" s="99"/>
      <c r="W632" s="99"/>
      <c r="X632" s="100"/>
      <c r="Y632" s="99"/>
      <c r="Z632" s="99"/>
      <c r="AA632" s="101"/>
      <c r="AB632" s="99"/>
      <c r="AC632" s="99"/>
      <c r="AD632" s="99"/>
      <c r="AE632" s="99"/>
      <c r="AF632" s="99"/>
      <c r="AG632" s="99"/>
      <c r="AH632" s="99"/>
      <c r="AI632" s="101"/>
      <c r="AJ632" s="99"/>
      <c r="AK632" s="99"/>
      <c r="AL632" s="99"/>
      <c r="AM632" s="99"/>
      <c r="AN632" s="99"/>
      <c r="AO632" s="99"/>
      <c r="AP632" s="99"/>
      <c r="AQ632" s="101"/>
      <c r="AR632" s="99"/>
      <c r="AS632" s="99"/>
      <c r="AT632" s="99"/>
      <c r="AU632" s="99"/>
      <c r="AV632" s="99"/>
      <c r="AW632" s="99"/>
      <c r="AX632" s="99"/>
      <c r="AY632" s="101"/>
      <c r="AZ632" s="99"/>
      <c r="BA632" s="99"/>
      <c r="BB632" s="99"/>
      <c r="BC632" s="99"/>
      <c r="BD632" s="99"/>
      <c r="BE632" s="99"/>
      <c r="BF632" s="99"/>
      <c r="BG632" s="101"/>
      <c r="BI632" s="51"/>
      <c r="BJ632" s="56"/>
      <c r="BL632" s="51"/>
      <c r="BM632" s="51"/>
      <c r="BN632" s="51"/>
      <c r="BO632" s="51"/>
      <c r="BP632" s="51"/>
      <c r="BQ632" s="51"/>
      <c r="BR632" s="51"/>
      <c r="BS632" s="51"/>
      <c r="BT632" s="51"/>
      <c r="BU632" s="51"/>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row>
    <row r="633" spans="1:102" s="50" customFormat="1" x14ac:dyDescent="0.3">
      <c r="A633" s="57"/>
      <c r="B633" s="59"/>
      <c r="C633" s="51"/>
      <c r="D633" s="51"/>
      <c r="E633" s="51"/>
      <c r="F633" s="51"/>
      <c r="G633" s="51"/>
      <c r="H633" s="51"/>
      <c r="I633" s="51"/>
      <c r="J633" s="51"/>
      <c r="K633" s="93"/>
      <c r="L633" s="98"/>
      <c r="M633" s="99"/>
      <c r="N633" s="99"/>
      <c r="O633" s="99"/>
      <c r="P633" s="99"/>
      <c r="Q633" s="100"/>
      <c r="R633" s="99"/>
      <c r="S633" s="101"/>
      <c r="T633" s="102"/>
      <c r="U633" s="100"/>
      <c r="V633" s="99"/>
      <c r="W633" s="99"/>
      <c r="X633" s="100"/>
      <c r="Y633" s="99"/>
      <c r="Z633" s="99"/>
      <c r="AA633" s="101"/>
      <c r="AB633" s="99"/>
      <c r="AC633" s="99"/>
      <c r="AD633" s="99"/>
      <c r="AE633" s="99"/>
      <c r="AF633" s="99"/>
      <c r="AG633" s="99"/>
      <c r="AH633" s="99"/>
      <c r="AI633" s="101"/>
      <c r="AJ633" s="99"/>
      <c r="AK633" s="99"/>
      <c r="AL633" s="99"/>
      <c r="AM633" s="99"/>
      <c r="AN633" s="99"/>
      <c r="AO633" s="99"/>
      <c r="AP633" s="99"/>
      <c r="AQ633" s="101"/>
      <c r="AR633" s="99"/>
      <c r="AS633" s="99"/>
      <c r="AT633" s="99"/>
      <c r="AU633" s="99"/>
      <c r="AV633" s="99"/>
      <c r="AW633" s="99"/>
      <c r="AX633" s="99"/>
      <c r="AY633" s="101"/>
      <c r="AZ633" s="99"/>
      <c r="BA633" s="99"/>
      <c r="BB633" s="99"/>
      <c r="BC633" s="99"/>
      <c r="BD633" s="99"/>
      <c r="BE633" s="99"/>
      <c r="BF633" s="99"/>
      <c r="BG633" s="101"/>
      <c r="BI633" s="51"/>
      <c r="BJ633" s="56"/>
      <c r="BL633" s="51"/>
      <c r="BM633" s="51"/>
      <c r="BN633" s="51"/>
      <c r="BO633" s="51"/>
      <c r="BP633" s="51"/>
      <c r="BQ633" s="51"/>
      <c r="BR633" s="51"/>
      <c r="BS633" s="51"/>
      <c r="BT633" s="51"/>
      <c r="BU633" s="51"/>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row>
    <row r="634" spans="1:102" s="50" customFormat="1" x14ac:dyDescent="0.3">
      <c r="A634" s="57"/>
      <c r="B634" s="59"/>
      <c r="C634" s="51"/>
      <c r="D634" s="51"/>
      <c r="E634" s="51"/>
      <c r="F634" s="51"/>
      <c r="G634" s="51"/>
      <c r="H634" s="51"/>
      <c r="I634" s="51"/>
      <c r="J634" s="51"/>
      <c r="K634" s="93"/>
      <c r="L634" s="98"/>
      <c r="M634" s="99"/>
      <c r="N634" s="99"/>
      <c r="O634" s="99"/>
      <c r="P634" s="99"/>
      <c r="Q634" s="100"/>
      <c r="R634" s="99"/>
      <c r="S634" s="101"/>
      <c r="T634" s="102"/>
      <c r="U634" s="100"/>
      <c r="V634" s="99"/>
      <c r="W634" s="99"/>
      <c r="X634" s="100"/>
      <c r="Y634" s="99"/>
      <c r="Z634" s="99"/>
      <c r="AA634" s="101"/>
      <c r="AB634" s="99"/>
      <c r="AC634" s="99"/>
      <c r="AD634" s="99"/>
      <c r="AE634" s="99"/>
      <c r="AF634" s="99"/>
      <c r="AG634" s="99"/>
      <c r="AH634" s="99"/>
      <c r="AI634" s="101"/>
      <c r="AJ634" s="99"/>
      <c r="AK634" s="99"/>
      <c r="AL634" s="99"/>
      <c r="AM634" s="99"/>
      <c r="AN634" s="99"/>
      <c r="AO634" s="99"/>
      <c r="AP634" s="99"/>
      <c r="AQ634" s="101"/>
      <c r="AR634" s="99"/>
      <c r="AS634" s="99"/>
      <c r="AT634" s="99"/>
      <c r="AU634" s="99"/>
      <c r="AV634" s="99"/>
      <c r="AW634" s="99"/>
      <c r="AX634" s="99"/>
      <c r="AY634" s="101"/>
      <c r="AZ634" s="99"/>
      <c r="BA634" s="99"/>
      <c r="BB634" s="99"/>
      <c r="BC634" s="99"/>
      <c r="BD634" s="99"/>
      <c r="BE634" s="99"/>
      <c r="BF634" s="99"/>
      <c r="BG634" s="101"/>
      <c r="BI634" s="51"/>
      <c r="BJ634" s="56"/>
      <c r="BL634" s="51"/>
      <c r="BM634" s="51"/>
      <c r="BN634" s="51"/>
      <c r="BO634" s="51"/>
      <c r="BP634" s="51"/>
      <c r="BQ634" s="51"/>
      <c r="BR634" s="51"/>
      <c r="BS634" s="51"/>
      <c r="BT634" s="51"/>
      <c r="BU634" s="51"/>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row>
    <row r="635" spans="1:102" s="50" customFormat="1" x14ac:dyDescent="0.3">
      <c r="A635" s="57"/>
      <c r="B635" s="59"/>
      <c r="C635" s="51"/>
      <c r="D635" s="51"/>
      <c r="E635" s="51"/>
      <c r="F635" s="51"/>
      <c r="G635" s="51"/>
      <c r="H635" s="51"/>
      <c r="I635" s="51"/>
      <c r="J635" s="51"/>
      <c r="K635" s="93"/>
      <c r="L635" s="98"/>
      <c r="M635" s="99"/>
      <c r="N635" s="99"/>
      <c r="O635" s="99"/>
      <c r="P635" s="99"/>
      <c r="Q635" s="100"/>
      <c r="R635" s="99"/>
      <c r="S635" s="101"/>
      <c r="T635" s="102"/>
      <c r="U635" s="100"/>
      <c r="V635" s="99"/>
      <c r="W635" s="99"/>
      <c r="X635" s="100"/>
      <c r="Y635" s="99"/>
      <c r="Z635" s="99"/>
      <c r="AA635" s="101"/>
      <c r="AB635" s="99"/>
      <c r="AC635" s="99"/>
      <c r="AD635" s="99"/>
      <c r="AE635" s="99"/>
      <c r="AF635" s="99"/>
      <c r="AG635" s="99"/>
      <c r="AH635" s="99"/>
      <c r="AI635" s="101"/>
      <c r="AJ635" s="99"/>
      <c r="AK635" s="99"/>
      <c r="AL635" s="99"/>
      <c r="AM635" s="99"/>
      <c r="AN635" s="99"/>
      <c r="AO635" s="99"/>
      <c r="AP635" s="99"/>
      <c r="AQ635" s="101"/>
      <c r="AR635" s="99"/>
      <c r="AS635" s="99"/>
      <c r="AT635" s="99"/>
      <c r="AU635" s="99"/>
      <c r="AV635" s="99"/>
      <c r="AW635" s="99"/>
      <c r="AX635" s="99"/>
      <c r="AY635" s="101"/>
      <c r="AZ635" s="99"/>
      <c r="BA635" s="99"/>
      <c r="BB635" s="99"/>
      <c r="BC635" s="99"/>
      <c r="BD635" s="99"/>
      <c r="BE635" s="99"/>
      <c r="BF635" s="99"/>
      <c r="BG635" s="101"/>
      <c r="BI635" s="51"/>
      <c r="BJ635" s="56"/>
      <c r="BL635" s="51"/>
      <c r="BM635" s="51"/>
      <c r="BN635" s="51"/>
      <c r="BO635" s="51"/>
      <c r="BP635" s="51"/>
      <c r="BQ635" s="51"/>
      <c r="BR635" s="51"/>
      <c r="BS635" s="51"/>
      <c r="BT635" s="51"/>
      <c r="BU635" s="51"/>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row>
    <row r="636" spans="1:102" s="50" customFormat="1" x14ac:dyDescent="0.3">
      <c r="A636" s="57"/>
      <c r="B636" s="59"/>
      <c r="C636" s="51"/>
      <c r="D636" s="51"/>
      <c r="E636" s="51"/>
      <c r="F636" s="51"/>
      <c r="G636" s="51"/>
      <c r="H636" s="51"/>
      <c r="I636" s="51"/>
      <c r="J636" s="51"/>
      <c r="K636" s="93"/>
      <c r="L636" s="98"/>
      <c r="M636" s="99"/>
      <c r="N636" s="99"/>
      <c r="O636" s="99"/>
      <c r="P636" s="99"/>
      <c r="Q636" s="100"/>
      <c r="R636" s="99"/>
      <c r="S636" s="101"/>
      <c r="T636" s="102"/>
      <c r="U636" s="100"/>
      <c r="V636" s="99"/>
      <c r="W636" s="99"/>
      <c r="X636" s="100"/>
      <c r="Y636" s="99"/>
      <c r="Z636" s="99"/>
      <c r="AA636" s="101"/>
      <c r="AB636" s="99"/>
      <c r="AC636" s="99"/>
      <c r="AD636" s="99"/>
      <c r="AE636" s="99"/>
      <c r="AF636" s="99"/>
      <c r="AG636" s="99"/>
      <c r="AH636" s="99"/>
      <c r="AI636" s="101"/>
      <c r="AJ636" s="99"/>
      <c r="AK636" s="99"/>
      <c r="AL636" s="99"/>
      <c r="AM636" s="99"/>
      <c r="AN636" s="99"/>
      <c r="AO636" s="99"/>
      <c r="AP636" s="99"/>
      <c r="AQ636" s="101"/>
      <c r="AR636" s="99"/>
      <c r="AS636" s="99"/>
      <c r="AT636" s="99"/>
      <c r="AU636" s="99"/>
      <c r="AV636" s="99"/>
      <c r="AW636" s="99"/>
      <c r="AX636" s="99"/>
      <c r="AY636" s="101"/>
      <c r="AZ636" s="99"/>
      <c r="BA636" s="99"/>
      <c r="BB636" s="99"/>
      <c r="BC636" s="99"/>
      <c r="BD636" s="99"/>
      <c r="BE636" s="99"/>
      <c r="BF636" s="99"/>
      <c r="BG636" s="101"/>
      <c r="BI636" s="51"/>
      <c r="BJ636" s="56"/>
      <c r="BL636" s="51"/>
      <c r="BM636" s="51"/>
      <c r="BN636" s="51"/>
      <c r="BO636" s="51"/>
      <c r="BP636" s="51"/>
      <c r="BQ636" s="51"/>
      <c r="BR636" s="51"/>
      <c r="BS636" s="51"/>
      <c r="BT636" s="51"/>
      <c r="BU636" s="51"/>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row>
    <row r="637" spans="1:102" s="50" customFormat="1" x14ac:dyDescent="0.3">
      <c r="A637" s="57"/>
      <c r="B637" s="59"/>
      <c r="C637" s="51"/>
      <c r="D637" s="51"/>
      <c r="E637" s="51"/>
      <c r="F637" s="51"/>
      <c r="G637" s="51"/>
      <c r="H637" s="51"/>
      <c r="I637" s="51"/>
      <c r="J637" s="51"/>
      <c r="K637" s="93"/>
      <c r="L637" s="98"/>
      <c r="M637" s="99"/>
      <c r="N637" s="99"/>
      <c r="O637" s="99"/>
      <c r="P637" s="99"/>
      <c r="Q637" s="100"/>
      <c r="R637" s="99"/>
      <c r="S637" s="101"/>
      <c r="T637" s="102"/>
      <c r="U637" s="100"/>
      <c r="V637" s="99"/>
      <c r="W637" s="99"/>
      <c r="X637" s="100"/>
      <c r="Y637" s="99"/>
      <c r="Z637" s="99"/>
      <c r="AA637" s="101"/>
      <c r="AB637" s="99"/>
      <c r="AC637" s="99"/>
      <c r="AD637" s="99"/>
      <c r="AE637" s="99"/>
      <c r="AF637" s="99"/>
      <c r="AG637" s="99"/>
      <c r="AH637" s="99"/>
      <c r="AI637" s="101"/>
      <c r="AJ637" s="99"/>
      <c r="AK637" s="99"/>
      <c r="AL637" s="99"/>
      <c r="AM637" s="99"/>
      <c r="AN637" s="99"/>
      <c r="AO637" s="99"/>
      <c r="AP637" s="99"/>
      <c r="AQ637" s="101"/>
      <c r="AR637" s="99"/>
      <c r="AS637" s="99"/>
      <c r="AT637" s="99"/>
      <c r="AU637" s="99"/>
      <c r="AV637" s="99"/>
      <c r="AW637" s="99"/>
      <c r="AX637" s="99"/>
      <c r="AY637" s="101"/>
      <c r="AZ637" s="99"/>
      <c r="BA637" s="99"/>
      <c r="BB637" s="99"/>
      <c r="BC637" s="99"/>
      <c r="BD637" s="99"/>
      <c r="BE637" s="99"/>
      <c r="BF637" s="99"/>
      <c r="BG637" s="101"/>
      <c r="BI637" s="51"/>
      <c r="BJ637" s="56"/>
      <c r="BL637" s="51"/>
      <c r="BM637" s="51"/>
      <c r="BN637" s="51"/>
      <c r="BO637" s="51"/>
      <c r="BP637" s="51"/>
      <c r="BQ637" s="51"/>
      <c r="BR637" s="51"/>
      <c r="BS637" s="51"/>
      <c r="BT637" s="51"/>
      <c r="BU637" s="51"/>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row>
    <row r="638" spans="1:102" s="50" customFormat="1" x14ac:dyDescent="0.3">
      <c r="A638" s="57"/>
      <c r="B638" s="59"/>
      <c r="C638" s="51"/>
      <c r="D638" s="51"/>
      <c r="E638" s="51"/>
      <c r="F638" s="51"/>
      <c r="G638" s="51"/>
      <c r="H638" s="51"/>
      <c r="I638" s="51"/>
      <c r="J638" s="51"/>
      <c r="K638" s="93"/>
      <c r="L638" s="98"/>
      <c r="M638" s="99"/>
      <c r="N638" s="99"/>
      <c r="O638" s="99"/>
      <c r="P638" s="99"/>
      <c r="Q638" s="100"/>
      <c r="R638" s="99"/>
      <c r="S638" s="101"/>
      <c r="T638" s="102"/>
      <c r="U638" s="100"/>
      <c r="V638" s="99"/>
      <c r="W638" s="99"/>
      <c r="X638" s="100"/>
      <c r="Y638" s="99"/>
      <c r="Z638" s="99"/>
      <c r="AA638" s="101"/>
      <c r="AB638" s="99"/>
      <c r="AC638" s="99"/>
      <c r="AD638" s="99"/>
      <c r="AE638" s="99"/>
      <c r="AF638" s="99"/>
      <c r="AG638" s="99"/>
      <c r="AH638" s="99"/>
      <c r="AI638" s="101"/>
      <c r="AJ638" s="99"/>
      <c r="AK638" s="99"/>
      <c r="AL638" s="99"/>
      <c r="AM638" s="99"/>
      <c r="AN638" s="99"/>
      <c r="AO638" s="99"/>
      <c r="AP638" s="99"/>
      <c r="AQ638" s="101"/>
      <c r="AR638" s="99"/>
      <c r="AS638" s="99"/>
      <c r="AT638" s="99"/>
      <c r="AU638" s="99"/>
      <c r="AV638" s="99"/>
      <c r="AW638" s="99"/>
      <c r="AX638" s="99"/>
      <c r="AY638" s="101"/>
      <c r="AZ638" s="99"/>
      <c r="BA638" s="99"/>
      <c r="BB638" s="99"/>
      <c r="BC638" s="99"/>
      <c r="BD638" s="99"/>
      <c r="BE638" s="99"/>
      <c r="BF638" s="99"/>
      <c r="BG638" s="101"/>
      <c r="BI638" s="51"/>
      <c r="BJ638" s="56"/>
      <c r="BL638" s="51"/>
      <c r="BM638" s="51"/>
      <c r="BN638" s="51"/>
      <c r="BO638" s="51"/>
      <c r="BP638" s="51"/>
      <c r="BQ638" s="51"/>
      <c r="BR638" s="51"/>
      <c r="BS638" s="51"/>
      <c r="BT638" s="51"/>
      <c r="BU638" s="51"/>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row>
    <row r="639" spans="1:102" s="50" customFormat="1" x14ac:dyDescent="0.3">
      <c r="A639" s="57"/>
      <c r="B639" s="59"/>
      <c r="C639" s="51"/>
      <c r="D639" s="51"/>
      <c r="E639" s="51"/>
      <c r="F639" s="51"/>
      <c r="G639" s="51"/>
      <c r="H639" s="51"/>
      <c r="I639" s="51"/>
      <c r="J639" s="51"/>
      <c r="K639" s="93"/>
      <c r="L639" s="98"/>
      <c r="M639" s="99"/>
      <c r="N639" s="99"/>
      <c r="O639" s="99"/>
      <c r="P639" s="99"/>
      <c r="Q639" s="100"/>
      <c r="R639" s="99"/>
      <c r="S639" s="101"/>
      <c r="T639" s="102"/>
      <c r="U639" s="100"/>
      <c r="V639" s="99"/>
      <c r="W639" s="99"/>
      <c r="X639" s="100"/>
      <c r="Y639" s="99"/>
      <c r="Z639" s="99"/>
      <c r="AA639" s="101"/>
      <c r="AB639" s="99"/>
      <c r="AC639" s="99"/>
      <c r="AD639" s="99"/>
      <c r="AE639" s="99"/>
      <c r="AF639" s="99"/>
      <c r="AG639" s="99"/>
      <c r="AH639" s="99"/>
      <c r="AI639" s="101"/>
      <c r="AJ639" s="99"/>
      <c r="AK639" s="99"/>
      <c r="AL639" s="99"/>
      <c r="AM639" s="99"/>
      <c r="AN639" s="99"/>
      <c r="AO639" s="99"/>
      <c r="AP639" s="99"/>
      <c r="AQ639" s="101"/>
      <c r="AR639" s="99"/>
      <c r="AS639" s="99"/>
      <c r="AT639" s="99"/>
      <c r="AU639" s="99"/>
      <c r="AV639" s="99"/>
      <c r="AW639" s="99"/>
      <c r="AX639" s="99"/>
      <c r="AY639" s="101"/>
      <c r="AZ639" s="99"/>
      <c r="BA639" s="99"/>
      <c r="BB639" s="99"/>
      <c r="BC639" s="99"/>
      <c r="BD639" s="99"/>
      <c r="BE639" s="99"/>
      <c r="BF639" s="99"/>
      <c r="BG639" s="101"/>
      <c r="BI639" s="51"/>
      <c r="BJ639" s="56"/>
      <c r="BL639" s="51"/>
      <c r="BM639" s="51"/>
      <c r="BN639" s="51"/>
      <c r="BO639" s="51"/>
      <c r="BP639" s="51"/>
      <c r="BQ639" s="51"/>
      <c r="BR639" s="51"/>
      <c r="BS639" s="51"/>
      <c r="BT639" s="51"/>
      <c r="BU639" s="51"/>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row>
    <row r="640" spans="1:102" s="50" customFormat="1" x14ac:dyDescent="0.3">
      <c r="A640" s="57"/>
      <c r="B640" s="59"/>
      <c r="C640" s="51"/>
      <c r="D640" s="51"/>
      <c r="E640" s="51"/>
      <c r="F640" s="51"/>
      <c r="G640" s="51"/>
      <c r="H640" s="51"/>
      <c r="I640" s="51"/>
      <c r="J640" s="51"/>
      <c r="K640" s="93"/>
      <c r="L640" s="98"/>
      <c r="M640" s="99"/>
      <c r="N640" s="99"/>
      <c r="O640" s="99"/>
      <c r="P640" s="99"/>
      <c r="Q640" s="100"/>
      <c r="R640" s="99"/>
      <c r="S640" s="101"/>
      <c r="T640" s="102"/>
      <c r="U640" s="100"/>
      <c r="V640" s="99"/>
      <c r="W640" s="99"/>
      <c r="X640" s="100"/>
      <c r="Y640" s="99"/>
      <c r="Z640" s="99"/>
      <c r="AA640" s="101"/>
      <c r="AB640" s="99"/>
      <c r="AC640" s="99"/>
      <c r="AD640" s="99"/>
      <c r="AE640" s="99"/>
      <c r="AF640" s="99"/>
      <c r="AG640" s="99"/>
      <c r="AH640" s="99"/>
      <c r="AI640" s="101"/>
      <c r="AJ640" s="99"/>
      <c r="AK640" s="99"/>
      <c r="AL640" s="99"/>
      <c r="AM640" s="99"/>
      <c r="AN640" s="99"/>
      <c r="AO640" s="99"/>
      <c r="AP640" s="99"/>
      <c r="AQ640" s="101"/>
      <c r="AR640" s="99"/>
      <c r="AS640" s="99"/>
      <c r="AT640" s="99"/>
      <c r="AU640" s="99"/>
      <c r="AV640" s="99"/>
      <c r="AW640" s="99"/>
      <c r="AX640" s="99"/>
      <c r="AY640" s="101"/>
      <c r="AZ640" s="99"/>
      <c r="BA640" s="99"/>
      <c r="BB640" s="99"/>
      <c r="BC640" s="99"/>
      <c r="BD640" s="99"/>
      <c r="BE640" s="99"/>
      <c r="BF640" s="99"/>
      <c r="BG640" s="101"/>
      <c r="BI640" s="51"/>
      <c r="BJ640" s="56"/>
      <c r="BL640" s="51"/>
      <c r="BM640" s="51"/>
      <c r="BN640" s="51"/>
      <c r="BO640" s="51"/>
      <c r="BP640" s="51"/>
      <c r="BQ640" s="51"/>
      <c r="BR640" s="51"/>
      <c r="BS640" s="51"/>
      <c r="BT640" s="51"/>
      <c r="BU640" s="51"/>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row>
    <row r="641" spans="1:102" s="50" customFormat="1" x14ac:dyDescent="0.3">
      <c r="A641" s="57"/>
      <c r="B641" s="59"/>
      <c r="C641" s="51"/>
      <c r="D641" s="51"/>
      <c r="E641" s="51"/>
      <c r="F641" s="51"/>
      <c r="G641" s="51"/>
      <c r="H641" s="51"/>
      <c r="I641" s="51"/>
      <c r="J641" s="51"/>
      <c r="K641" s="93"/>
      <c r="L641" s="98"/>
      <c r="M641" s="99"/>
      <c r="N641" s="99"/>
      <c r="O641" s="99"/>
      <c r="P641" s="99"/>
      <c r="Q641" s="100"/>
      <c r="R641" s="99"/>
      <c r="S641" s="101"/>
      <c r="T641" s="102"/>
      <c r="U641" s="100"/>
      <c r="V641" s="99"/>
      <c r="W641" s="99"/>
      <c r="X641" s="100"/>
      <c r="Y641" s="99"/>
      <c r="Z641" s="99"/>
      <c r="AA641" s="101"/>
      <c r="AB641" s="99"/>
      <c r="AC641" s="99"/>
      <c r="AD641" s="99"/>
      <c r="AE641" s="99"/>
      <c r="AF641" s="99"/>
      <c r="AG641" s="99"/>
      <c r="AH641" s="99"/>
      <c r="AI641" s="101"/>
      <c r="AJ641" s="99"/>
      <c r="AK641" s="99"/>
      <c r="AL641" s="99"/>
      <c r="AM641" s="99"/>
      <c r="AN641" s="99"/>
      <c r="AO641" s="99"/>
      <c r="AP641" s="99"/>
      <c r="AQ641" s="101"/>
      <c r="AR641" s="99"/>
      <c r="AS641" s="99"/>
      <c r="AT641" s="99"/>
      <c r="AU641" s="99"/>
      <c r="AV641" s="99"/>
      <c r="AW641" s="99"/>
      <c r="AX641" s="99"/>
      <c r="AY641" s="101"/>
      <c r="AZ641" s="99"/>
      <c r="BA641" s="99"/>
      <c r="BB641" s="99"/>
      <c r="BC641" s="99"/>
      <c r="BD641" s="99"/>
      <c r="BE641" s="99"/>
      <c r="BF641" s="99"/>
      <c r="BG641" s="101"/>
      <c r="BI641" s="51"/>
      <c r="BJ641" s="56"/>
      <c r="BL641" s="51"/>
      <c r="BM641" s="51"/>
      <c r="BN641" s="51"/>
      <c r="BO641" s="51"/>
      <c r="BP641" s="51"/>
      <c r="BQ641" s="51"/>
      <c r="BR641" s="51"/>
      <c r="BS641" s="51"/>
      <c r="BT641" s="51"/>
      <c r="BU641" s="51"/>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row>
    <row r="642" spans="1:102" s="50" customFormat="1" x14ac:dyDescent="0.3">
      <c r="A642" s="57"/>
      <c r="B642" s="59"/>
      <c r="C642" s="51"/>
      <c r="D642" s="51"/>
      <c r="E642" s="51"/>
      <c r="F642" s="51"/>
      <c r="G642" s="51"/>
      <c r="H642" s="51"/>
      <c r="I642" s="51"/>
      <c r="J642" s="51"/>
      <c r="K642" s="93"/>
      <c r="L642" s="98"/>
      <c r="M642" s="99"/>
      <c r="N642" s="99"/>
      <c r="O642" s="99"/>
      <c r="P642" s="99"/>
      <c r="Q642" s="100"/>
      <c r="R642" s="99"/>
      <c r="S642" s="101"/>
      <c r="T642" s="102"/>
      <c r="U642" s="100"/>
      <c r="V642" s="99"/>
      <c r="W642" s="99"/>
      <c r="X642" s="100"/>
      <c r="Y642" s="99"/>
      <c r="Z642" s="99"/>
      <c r="AA642" s="101"/>
      <c r="AB642" s="99"/>
      <c r="AC642" s="99"/>
      <c r="AD642" s="99"/>
      <c r="AE642" s="99"/>
      <c r="AF642" s="99"/>
      <c r="AG642" s="99"/>
      <c r="AH642" s="99"/>
      <c r="AI642" s="101"/>
      <c r="AJ642" s="99"/>
      <c r="AK642" s="99"/>
      <c r="AL642" s="99"/>
      <c r="AM642" s="99"/>
      <c r="AN642" s="99"/>
      <c r="AO642" s="99"/>
      <c r="AP642" s="99"/>
      <c r="AQ642" s="101"/>
      <c r="AR642" s="99"/>
      <c r="AS642" s="99"/>
      <c r="AT642" s="99"/>
      <c r="AU642" s="99"/>
      <c r="AV642" s="99"/>
      <c r="AW642" s="99"/>
      <c r="AX642" s="99"/>
      <c r="AY642" s="101"/>
      <c r="AZ642" s="99"/>
      <c r="BA642" s="99"/>
      <c r="BB642" s="99"/>
      <c r="BC642" s="99"/>
      <c r="BD642" s="99"/>
      <c r="BE642" s="99"/>
      <c r="BF642" s="99"/>
      <c r="BG642" s="101"/>
      <c r="BI642" s="51"/>
      <c r="BJ642" s="56"/>
      <c r="BL642" s="51"/>
      <c r="BM642" s="51"/>
      <c r="BN642" s="51"/>
      <c r="BO642" s="51"/>
      <c r="BP642" s="51"/>
      <c r="BQ642" s="51"/>
      <c r="BR642" s="51"/>
      <c r="BS642" s="51"/>
      <c r="BT642" s="51"/>
      <c r="BU642" s="51"/>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row>
    <row r="643" spans="1:102" s="50" customFormat="1" x14ac:dyDescent="0.3">
      <c r="A643" s="57"/>
      <c r="B643" s="59"/>
      <c r="C643" s="51"/>
      <c r="D643" s="51"/>
      <c r="E643" s="51"/>
      <c r="F643" s="51"/>
      <c r="G643" s="51"/>
      <c r="H643" s="51"/>
      <c r="I643" s="51"/>
      <c r="J643" s="51"/>
      <c r="K643" s="93"/>
      <c r="L643" s="98"/>
      <c r="M643" s="99"/>
      <c r="N643" s="99"/>
      <c r="O643" s="99"/>
      <c r="P643" s="99"/>
      <c r="Q643" s="100"/>
      <c r="R643" s="99"/>
      <c r="S643" s="101"/>
      <c r="T643" s="102"/>
      <c r="U643" s="100"/>
      <c r="V643" s="99"/>
      <c r="W643" s="99"/>
      <c r="X643" s="100"/>
      <c r="Y643" s="99"/>
      <c r="Z643" s="99"/>
      <c r="AA643" s="101"/>
      <c r="AB643" s="99"/>
      <c r="AC643" s="99"/>
      <c r="AD643" s="99"/>
      <c r="AE643" s="99"/>
      <c r="AF643" s="99"/>
      <c r="AG643" s="99"/>
      <c r="AH643" s="99"/>
      <c r="AI643" s="101"/>
      <c r="AJ643" s="99"/>
      <c r="AK643" s="99"/>
      <c r="AL643" s="99"/>
      <c r="AM643" s="99"/>
      <c r="AN643" s="99"/>
      <c r="AO643" s="99"/>
      <c r="AP643" s="99"/>
      <c r="AQ643" s="101"/>
      <c r="AR643" s="99"/>
      <c r="AS643" s="99"/>
      <c r="AT643" s="99"/>
      <c r="AU643" s="99"/>
      <c r="AV643" s="99"/>
      <c r="AW643" s="99"/>
      <c r="AX643" s="99"/>
      <c r="AY643" s="101"/>
      <c r="AZ643" s="99"/>
      <c r="BA643" s="99"/>
      <c r="BB643" s="99"/>
      <c r="BC643" s="99"/>
      <c r="BD643" s="99"/>
      <c r="BE643" s="99"/>
      <c r="BF643" s="99"/>
      <c r="BG643" s="101"/>
      <c r="BI643" s="51"/>
      <c r="BJ643" s="56"/>
      <c r="BL643" s="51"/>
      <c r="BM643" s="51"/>
      <c r="BN643" s="51"/>
      <c r="BO643" s="51"/>
      <c r="BP643" s="51"/>
      <c r="BQ643" s="51"/>
      <c r="BR643" s="51"/>
      <c r="BS643" s="51"/>
      <c r="BT643" s="51"/>
      <c r="BU643" s="51"/>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row>
    <row r="644" spans="1:102" s="50" customFormat="1" x14ac:dyDescent="0.3">
      <c r="A644" s="57"/>
      <c r="B644" s="59"/>
      <c r="C644" s="51"/>
      <c r="D644" s="51"/>
      <c r="E644" s="51"/>
      <c r="F644" s="51"/>
      <c r="G644" s="51"/>
      <c r="H644" s="51"/>
      <c r="I644" s="51"/>
      <c r="J644" s="51"/>
      <c r="K644" s="93"/>
      <c r="L644" s="98"/>
      <c r="M644" s="99"/>
      <c r="N644" s="99"/>
      <c r="O644" s="99"/>
      <c r="P644" s="99"/>
      <c r="Q644" s="100"/>
      <c r="R644" s="99"/>
      <c r="S644" s="101"/>
      <c r="T644" s="102"/>
      <c r="U644" s="100"/>
      <c r="V644" s="99"/>
      <c r="W644" s="99"/>
      <c r="X644" s="100"/>
      <c r="Y644" s="99"/>
      <c r="Z644" s="99"/>
      <c r="AA644" s="101"/>
      <c r="AB644" s="99"/>
      <c r="AC644" s="99"/>
      <c r="AD644" s="99"/>
      <c r="AE644" s="99"/>
      <c r="AF644" s="99"/>
      <c r="AG644" s="99"/>
      <c r="AH644" s="99"/>
      <c r="AI644" s="101"/>
      <c r="AJ644" s="99"/>
      <c r="AK644" s="99"/>
      <c r="AL644" s="99"/>
      <c r="AM644" s="99"/>
      <c r="AN644" s="99"/>
      <c r="AO644" s="99"/>
      <c r="AP644" s="99"/>
      <c r="AQ644" s="101"/>
      <c r="AR644" s="99"/>
      <c r="AS644" s="99"/>
      <c r="AT644" s="99"/>
      <c r="AU644" s="99"/>
      <c r="AV644" s="99"/>
      <c r="AW644" s="99"/>
      <c r="AX644" s="99"/>
      <c r="AY644" s="101"/>
      <c r="AZ644" s="99"/>
      <c r="BA644" s="99"/>
      <c r="BB644" s="99"/>
      <c r="BC644" s="99"/>
      <c r="BD644" s="99"/>
      <c r="BE644" s="99"/>
      <c r="BF644" s="99"/>
      <c r="BG644" s="101"/>
      <c r="BI644" s="51"/>
      <c r="BJ644" s="56"/>
      <c r="BL644" s="51"/>
      <c r="BM644" s="51"/>
      <c r="BN644" s="51"/>
      <c r="BO644" s="51"/>
      <c r="BP644" s="51"/>
      <c r="BQ644" s="51"/>
      <c r="BR644" s="51"/>
      <c r="BS644" s="51"/>
      <c r="BT644" s="51"/>
      <c r="BU644" s="51"/>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row>
    <row r="645" spans="1:102" s="50" customFormat="1" x14ac:dyDescent="0.3">
      <c r="A645" s="57"/>
      <c r="B645" s="59"/>
      <c r="C645" s="51"/>
      <c r="D645" s="51"/>
      <c r="E645" s="51"/>
      <c r="F645" s="51"/>
      <c r="G645" s="51"/>
      <c r="H645" s="51"/>
      <c r="I645" s="51"/>
      <c r="J645" s="51"/>
      <c r="K645" s="93"/>
      <c r="L645" s="98"/>
      <c r="M645" s="99"/>
      <c r="N645" s="99"/>
      <c r="O645" s="99"/>
      <c r="P645" s="99"/>
      <c r="Q645" s="100"/>
      <c r="R645" s="99"/>
      <c r="S645" s="101"/>
      <c r="T645" s="102"/>
      <c r="U645" s="100"/>
      <c r="V645" s="99"/>
      <c r="W645" s="99"/>
      <c r="X645" s="100"/>
      <c r="Y645" s="99"/>
      <c r="Z645" s="99"/>
      <c r="AA645" s="101"/>
      <c r="AB645" s="99"/>
      <c r="AC645" s="99"/>
      <c r="AD645" s="99"/>
      <c r="AE645" s="99"/>
      <c r="AF645" s="99"/>
      <c r="AG645" s="99"/>
      <c r="AH645" s="99"/>
      <c r="AI645" s="101"/>
      <c r="AJ645" s="99"/>
      <c r="AK645" s="99"/>
      <c r="AL645" s="99"/>
      <c r="AM645" s="99"/>
      <c r="AN645" s="99"/>
      <c r="AO645" s="99"/>
      <c r="AP645" s="99"/>
      <c r="AQ645" s="101"/>
      <c r="AR645" s="99"/>
      <c r="AS645" s="99"/>
      <c r="AT645" s="99"/>
      <c r="AU645" s="99"/>
      <c r="AV645" s="99"/>
      <c r="AW645" s="99"/>
      <c r="AX645" s="99"/>
      <c r="AY645" s="101"/>
      <c r="AZ645" s="99"/>
      <c r="BA645" s="99"/>
      <c r="BB645" s="99"/>
      <c r="BC645" s="99"/>
      <c r="BD645" s="99"/>
      <c r="BE645" s="99"/>
      <c r="BF645" s="99"/>
      <c r="BG645" s="101"/>
      <c r="BI645" s="51"/>
      <c r="BJ645" s="56"/>
      <c r="BL645" s="51"/>
      <c r="BM645" s="51"/>
      <c r="BN645" s="51"/>
      <c r="BO645" s="51"/>
      <c r="BP645" s="51"/>
      <c r="BQ645" s="51"/>
      <c r="BR645" s="51"/>
      <c r="BS645" s="51"/>
      <c r="BT645" s="51"/>
      <c r="BU645" s="51"/>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row>
    <row r="646" spans="1:102" s="50" customFormat="1" x14ac:dyDescent="0.3">
      <c r="A646" s="57"/>
      <c r="B646" s="59"/>
      <c r="C646" s="51"/>
      <c r="D646" s="51"/>
      <c r="E646" s="51"/>
      <c r="F646" s="51"/>
      <c r="G646" s="51"/>
      <c r="H646" s="51"/>
      <c r="I646" s="51"/>
      <c r="J646" s="51"/>
      <c r="K646" s="93"/>
      <c r="L646" s="98"/>
      <c r="M646" s="99"/>
      <c r="N646" s="99"/>
      <c r="O646" s="99"/>
      <c r="P646" s="99"/>
      <c r="Q646" s="100"/>
      <c r="R646" s="99"/>
      <c r="S646" s="101"/>
      <c r="T646" s="102"/>
      <c r="U646" s="100"/>
      <c r="V646" s="99"/>
      <c r="W646" s="99"/>
      <c r="X646" s="100"/>
      <c r="Y646" s="99"/>
      <c r="Z646" s="99"/>
      <c r="AA646" s="101"/>
      <c r="AB646" s="99"/>
      <c r="AC646" s="99"/>
      <c r="AD646" s="99"/>
      <c r="AE646" s="99"/>
      <c r="AF646" s="99"/>
      <c r="AG646" s="99"/>
      <c r="AH646" s="99"/>
      <c r="AI646" s="101"/>
      <c r="AJ646" s="99"/>
      <c r="AK646" s="99"/>
      <c r="AL646" s="99"/>
      <c r="AM646" s="99"/>
      <c r="AN646" s="99"/>
      <c r="AO646" s="99"/>
      <c r="AP646" s="99"/>
      <c r="AQ646" s="101"/>
      <c r="AR646" s="99"/>
      <c r="AS646" s="99"/>
      <c r="AT646" s="99"/>
      <c r="AU646" s="99"/>
      <c r="AV646" s="99"/>
      <c r="AW646" s="99"/>
      <c r="AX646" s="99"/>
      <c r="AY646" s="101"/>
      <c r="AZ646" s="99"/>
      <c r="BA646" s="99"/>
      <c r="BB646" s="99"/>
      <c r="BC646" s="99"/>
      <c r="BD646" s="99"/>
      <c r="BE646" s="99"/>
      <c r="BF646" s="99"/>
      <c r="BG646" s="101"/>
      <c r="BI646" s="51"/>
      <c r="BJ646" s="56"/>
      <c r="BL646" s="51"/>
      <c r="BM646" s="51"/>
      <c r="BN646" s="51"/>
      <c r="BO646" s="51"/>
      <c r="BP646" s="51"/>
      <c r="BQ646" s="51"/>
      <c r="BR646" s="51"/>
      <c r="BS646" s="51"/>
      <c r="BT646" s="51"/>
      <c r="BU646" s="51"/>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row>
    <row r="647" spans="1:102" s="50" customFormat="1" x14ac:dyDescent="0.3">
      <c r="A647" s="57"/>
      <c r="B647" s="59"/>
      <c r="C647" s="51"/>
      <c r="D647" s="51"/>
      <c r="E647" s="51"/>
      <c r="F647" s="51"/>
      <c r="G647" s="51"/>
      <c r="H647" s="51"/>
      <c r="I647" s="51"/>
      <c r="J647" s="51"/>
      <c r="K647" s="93"/>
      <c r="L647" s="98"/>
      <c r="M647" s="99"/>
      <c r="N647" s="99"/>
      <c r="O647" s="99"/>
      <c r="P647" s="99"/>
      <c r="Q647" s="100"/>
      <c r="R647" s="99"/>
      <c r="S647" s="101"/>
      <c r="T647" s="102"/>
      <c r="U647" s="100"/>
      <c r="V647" s="99"/>
      <c r="W647" s="99"/>
      <c r="X647" s="100"/>
      <c r="Y647" s="99"/>
      <c r="Z647" s="99"/>
      <c r="AA647" s="101"/>
      <c r="AB647" s="99"/>
      <c r="AC647" s="99"/>
      <c r="AD647" s="99"/>
      <c r="AE647" s="99"/>
      <c r="AF647" s="99"/>
      <c r="AG647" s="99"/>
      <c r="AH647" s="99"/>
      <c r="AI647" s="101"/>
      <c r="AJ647" s="99"/>
      <c r="AK647" s="99"/>
      <c r="AL647" s="99"/>
      <c r="AM647" s="99"/>
      <c r="AN647" s="99"/>
      <c r="AO647" s="99"/>
      <c r="AP647" s="99"/>
      <c r="AQ647" s="101"/>
      <c r="AR647" s="99"/>
      <c r="AS647" s="99"/>
      <c r="AT647" s="99"/>
      <c r="AU647" s="99"/>
      <c r="AV647" s="99"/>
      <c r="AW647" s="99"/>
      <c r="AX647" s="99"/>
      <c r="AY647" s="101"/>
      <c r="AZ647" s="99"/>
      <c r="BA647" s="99"/>
      <c r="BB647" s="99"/>
      <c r="BC647" s="99"/>
      <c r="BD647" s="99"/>
      <c r="BE647" s="99"/>
      <c r="BF647" s="99"/>
      <c r="BG647" s="101"/>
      <c r="BI647" s="51"/>
      <c r="BJ647" s="56"/>
      <c r="BL647" s="51"/>
      <c r="BM647" s="51"/>
      <c r="BN647" s="51"/>
      <c r="BO647" s="51"/>
      <c r="BP647" s="51"/>
      <c r="BQ647" s="51"/>
      <c r="BR647" s="51"/>
      <c r="BS647" s="51"/>
      <c r="BT647" s="51"/>
      <c r="BU647" s="51"/>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row>
    <row r="648" spans="1:102" s="50" customFormat="1" x14ac:dyDescent="0.3">
      <c r="A648" s="57"/>
      <c r="B648" s="59"/>
      <c r="C648" s="51"/>
      <c r="D648" s="51"/>
      <c r="E648" s="51"/>
      <c r="F648" s="51"/>
      <c r="G648" s="51"/>
      <c r="H648" s="51"/>
      <c r="I648" s="51"/>
      <c r="J648" s="51"/>
      <c r="K648" s="93"/>
      <c r="L648" s="98"/>
      <c r="M648" s="99"/>
      <c r="N648" s="99"/>
      <c r="O648" s="99"/>
      <c r="P648" s="99"/>
      <c r="Q648" s="100"/>
      <c r="R648" s="99"/>
      <c r="S648" s="101"/>
      <c r="T648" s="102"/>
      <c r="U648" s="100"/>
      <c r="V648" s="99"/>
      <c r="W648" s="99"/>
      <c r="X648" s="100"/>
      <c r="Y648" s="99"/>
      <c r="Z648" s="99"/>
      <c r="AA648" s="101"/>
      <c r="AB648" s="99"/>
      <c r="AC648" s="99"/>
      <c r="AD648" s="99"/>
      <c r="AE648" s="99"/>
      <c r="AF648" s="99"/>
      <c r="AG648" s="99"/>
      <c r="AH648" s="99"/>
      <c r="AI648" s="101"/>
      <c r="AJ648" s="99"/>
      <c r="AK648" s="99"/>
      <c r="AL648" s="99"/>
      <c r="AM648" s="99"/>
      <c r="AN648" s="99"/>
      <c r="AO648" s="99"/>
      <c r="AP648" s="99"/>
      <c r="AQ648" s="101"/>
      <c r="AR648" s="99"/>
      <c r="AS648" s="99"/>
      <c r="AT648" s="99"/>
      <c r="AU648" s="99"/>
      <c r="AV648" s="99"/>
      <c r="AW648" s="99"/>
      <c r="AX648" s="99"/>
      <c r="AY648" s="101"/>
      <c r="AZ648" s="99"/>
      <c r="BA648" s="99"/>
      <c r="BB648" s="99"/>
      <c r="BC648" s="99"/>
      <c r="BD648" s="99"/>
      <c r="BE648" s="99"/>
      <c r="BF648" s="99"/>
      <c r="BG648" s="101"/>
      <c r="BI648" s="51"/>
      <c r="BJ648" s="56"/>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row>
    <row r="649" spans="1:102" s="50" customFormat="1" x14ac:dyDescent="0.3">
      <c r="A649" s="57"/>
      <c r="B649" s="59"/>
      <c r="C649" s="51"/>
      <c r="D649" s="51"/>
      <c r="E649" s="51"/>
      <c r="F649" s="51"/>
      <c r="G649" s="51"/>
      <c r="H649" s="51"/>
      <c r="I649" s="51"/>
      <c r="J649" s="51"/>
      <c r="K649" s="93"/>
      <c r="L649" s="98"/>
      <c r="M649" s="99"/>
      <c r="N649" s="99"/>
      <c r="O649" s="99"/>
      <c r="P649" s="99"/>
      <c r="Q649" s="100"/>
      <c r="R649" s="99"/>
      <c r="S649" s="101"/>
      <c r="T649" s="102"/>
      <c r="U649" s="100"/>
      <c r="V649" s="99"/>
      <c r="W649" s="99"/>
      <c r="X649" s="100"/>
      <c r="Y649" s="99"/>
      <c r="Z649" s="99"/>
      <c r="AA649" s="101"/>
      <c r="AB649" s="99"/>
      <c r="AC649" s="99"/>
      <c r="AD649" s="99"/>
      <c r="AE649" s="99"/>
      <c r="AF649" s="99"/>
      <c r="AG649" s="99"/>
      <c r="AH649" s="99"/>
      <c r="AI649" s="101"/>
      <c r="AJ649" s="99"/>
      <c r="AK649" s="99"/>
      <c r="AL649" s="99"/>
      <c r="AM649" s="99"/>
      <c r="AN649" s="99"/>
      <c r="AO649" s="99"/>
      <c r="AP649" s="99"/>
      <c r="AQ649" s="101"/>
      <c r="AR649" s="99"/>
      <c r="AS649" s="99"/>
      <c r="AT649" s="99"/>
      <c r="AU649" s="99"/>
      <c r="AV649" s="99"/>
      <c r="AW649" s="99"/>
      <c r="AX649" s="99"/>
      <c r="AY649" s="101"/>
      <c r="AZ649" s="99"/>
      <c r="BA649" s="99"/>
      <c r="BB649" s="99"/>
      <c r="BC649" s="99"/>
      <c r="BD649" s="99"/>
      <c r="BE649" s="99"/>
      <c r="BF649" s="99"/>
      <c r="BG649" s="101"/>
      <c r="BI649" s="51"/>
      <c r="BJ649" s="56"/>
      <c r="BL649" s="51"/>
      <c r="BM649" s="51"/>
      <c r="BN649" s="51"/>
      <c r="BO649" s="51"/>
      <c r="BP649" s="51"/>
      <c r="BQ649" s="51"/>
      <c r="BR649" s="51"/>
      <c r="BS649" s="51"/>
      <c r="BT649" s="51"/>
      <c r="BU649" s="51"/>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row>
    <row r="650" spans="1:102" s="50" customFormat="1" x14ac:dyDescent="0.3">
      <c r="A650" s="57"/>
      <c r="B650" s="59"/>
      <c r="C650" s="51"/>
      <c r="D650" s="51"/>
      <c r="E650" s="51"/>
      <c r="F650" s="51"/>
      <c r="G650" s="51"/>
      <c r="H650" s="51"/>
      <c r="I650" s="51"/>
      <c r="J650" s="51"/>
      <c r="K650" s="93"/>
      <c r="L650" s="98"/>
      <c r="M650" s="99"/>
      <c r="N650" s="99"/>
      <c r="O650" s="99"/>
      <c r="P650" s="99"/>
      <c r="Q650" s="100"/>
      <c r="R650" s="99"/>
      <c r="S650" s="101"/>
      <c r="T650" s="102"/>
      <c r="U650" s="100"/>
      <c r="V650" s="99"/>
      <c r="W650" s="99"/>
      <c r="X650" s="100"/>
      <c r="Y650" s="99"/>
      <c r="Z650" s="99"/>
      <c r="AA650" s="101"/>
      <c r="AB650" s="99"/>
      <c r="AC650" s="99"/>
      <c r="AD650" s="99"/>
      <c r="AE650" s="99"/>
      <c r="AF650" s="99"/>
      <c r="AG650" s="99"/>
      <c r="AH650" s="99"/>
      <c r="AI650" s="101"/>
      <c r="AJ650" s="99"/>
      <c r="AK650" s="99"/>
      <c r="AL650" s="99"/>
      <c r="AM650" s="99"/>
      <c r="AN650" s="99"/>
      <c r="AO650" s="99"/>
      <c r="AP650" s="99"/>
      <c r="AQ650" s="101"/>
      <c r="AR650" s="99"/>
      <c r="AS650" s="99"/>
      <c r="AT650" s="99"/>
      <c r="AU650" s="99"/>
      <c r="AV650" s="99"/>
      <c r="AW650" s="99"/>
      <c r="AX650" s="99"/>
      <c r="AY650" s="101"/>
      <c r="AZ650" s="99"/>
      <c r="BA650" s="99"/>
      <c r="BB650" s="99"/>
      <c r="BC650" s="99"/>
      <c r="BD650" s="99"/>
      <c r="BE650" s="99"/>
      <c r="BF650" s="99"/>
      <c r="BG650" s="101"/>
      <c r="BI650" s="51"/>
      <c r="BJ650" s="56"/>
      <c r="BL650" s="51"/>
      <c r="BM650" s="51"/>
      <c r="BN650" s="51"/>
      <c r="BO650" s="51"/>
      <c r="BP650" s="51"/>
      <c r="BQ650" s="51"/>
      <c r="BR650" s="51"/>
      <c r="BS650" s="51"/>
      <c r="BT650" s="51"/>
      <c r="BU650" s="51"/>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row>
    <row r="651" spans="1:102" s="50" customFormat="1" x14ac:dyDescent="0.3">
      <c r="A651" s="57"/>
      <c r="B651" s="59"/>
      <c r="C651" s="51"/>
      <c r="D651" s="51"/>
      <c r="E651" s="51"/>
      <c r="F651" s="51"/>
      <c r="G651" s="51"/>
      <c r="H651" s="51"/>
      <c r="I651" s="51"/>
      <c r="J651" s="51"/>
      <c r="K651" s="93"/>
      <c r="L651" s="98"/>
      <c r="M651" s="99"/>
      <c r="N651" s="99"/>
      <c r="O651" s="99"/>
      <c r="P651" s="99"/>
      <c r="Q651" s="100"/>
      <c r="R651" s="99"/>
      <c r="S651" s="101"/>
      <c r="T651" s="102"/>
      <c r="U651" s="100"/>
      <c r="V651" s="99"/>
      <c r="W651" s="99"/>
      <c r="X651" s="100"/>
      <c r="Y651" s="99"/>
      <c r="Z651" s="99"/>
      <c r="AA651" s="101"/>
      <c r="AB651" s="99"/>
      <c r="AC651" s="99"/>
      <c r="AD651" s="99"/>
      <c r="AE651" s="99"/>
      <c r="AF651" s="99"/>
      <c r="AG651" s="99"/>
      <c r="AH651" s="99"/>
      <c r="AI651" s="101"/>
      <c r="AJ651" s="99"/>
      <c r="AK651" s="99"/>
      <c r="AL651" s="99"/>
      <c r="AM651" s="99"/>
      <c r="AN651" s="99"/>
      <c r="AO651" s="99"/>
      <c r="AP651" s="99"/>
      <c r="AQ651" s="101"/>
      <c r="AR651" s="99"/>
      <c r="AS651" s="99"/>
      <c r="AT651" s="99"/>
      <c r="AU651" s="99"/>
      <c r="AV651" s="99"/>
      <c r="AW651" s="99"/>
      <c r="AX651" s="99"/>
      <c r="AY651" s="101"/>
      <c r="AZ651" s="99"/>
      <c r="BA651" s="99"/>
      <c r="BB651" s="99"/>
      <c r="BC651" s="99"/>
      <c r="BD651" s="99"/>
      <c r="BE651" s="99"/>
      <c r="BF651" s="99"/>
      <c r="BG651" s="101"/>
      <c r="BI651" s="51"/>
      <c r="BJ651" s="56"/>
      <c r="BL651" s="51"/>
      <c r="BM651" s="51"/>
      <c r="BN651" s="51"/>
      <c r="BO651" s="51"/>
      <c r="BP651" s="51"/>
      <c r="BQ651" s="51"/>
      <c r="BR651" s="51"/>
      <c r="BS651" s="51"/>
      <c r="BT651" s="51"/>
      <c r="BU651" s="51"/>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row>
    <row r="652" spans="1:102" s="50" customFormat="1" x14ac:dyDescent="0.3">
      <c r="A652" s="57"/>
      <c r="B652" s="59"/>
      <c r="C652" s="51"/>
      <c r="D652" s="51"/>
      <c r="E652" s="51"/>
      <c r="F652" s="51"/>
      <c r="G652" s="51"/>
      <c r="H652" s="51"/>
      <c r="I652" s="51"/>
      <c r="J652" s="51"/>
      <c r="K652" s="93"/>
      <c r="L652" s="98"/>
      <c r="M652" s="99"/>
      <c r="N652" s="99"/>
      <c r="O652" s="99"/>
      <c r="P652" s="99"/>
      <c r="Q652" s="100"/>
      <c r="R652" s="99"/>
      <c r="S652" s="101"/>
      <c r="T652" s="102"/>
      <c r="U652" s="100"/>
      <c r="V652" s="99"/>
      <c r="W652" s="99"/>
      <c r="X652" s="100"/>
      <c r="Y652" s="99"/>
      <c r="Z652" s="99"/>
      <c r="AA652" s="101"/>
      <c r="AB652" s="99"/>
      <c r="AC652" s="99"/>
      <c r="AD652" s="99"/>
      <c r="AE652" s="99"/>
      <c r="AF652" s="99"/>
      <c r="AG652" s="99"/>
      <c r="AH652" s="99"/>
      <c r="AI652" s="101"/>
      <c r="AJ652" s="99"/>
      <c r="AK652" s="99"/>
      <c r="AL652" s="99"/>
      <c r="AM652" s="99"/>
      <c r="AN652" s="99"/>
      <c r="AO652" s="99"/>
      <c r="AP652" s="99"/>
      <c r="AQ652" s="101"/>
      <c r="AR652" s="99"/>
      <c r="AS652" s="99"/>
      <c r="AT652" s="99"/>
      <c r="AU652" s="99"/>
      <c r="AV652" s="99"/>
      <c r="AW652" s="99"/>
      <c r="AX652" s="99"/>
      <c r="AY652" s="101"/>
      <c r="AZ652" s="99"/>
      <c r="BA652" s="99"/>
      <c r="BB652" s="99"/>
      <c r="BC652" s="99"/>
      <c r="BD652" s="99"/>
      <c r="BE652" s="99"/>
      <c r="BF652" s="99"/>
      <c r="BG652" s="101"/>
      <c r="BI652" s="51"/>
      <c r="BJ652" s="56"/>
      <c r="BL652" s="51"/>
      <c r="BM652" s="51"/>
      <c r="BN652" s="51"/>
      <c r="BO652" s="51"/>
      <c r="BP652" s="51"/>
      <c r="BQ652" s="51"/>
      <c r="BR652" s="51"/>
      <c r="BS652" s="51"/>
      <c r="BT652" s="51"/>
      <c r="BU652" s="51"/>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row>
    <row r="653" spans="1:102" s="50" customFormat="1" x14ac:dyDescent="0.3">
      <c r="A653" s="57"/>
      <c r="B653" s="59"/>
      <c r="C653" s="51"/>
      <c r="D653" s="51"/>
      <c r="E653" s="51"/>
      <c r="F653" s="51"/>
      <c r="G653" s="51"/>
      <c r="H653" s="51"/>
      <c r="I653" s="51"/>
      <c r="J653" s="51"/>
      <c r="K653" s="93"/>
      <c r="L653" s="98"/>
      <c r="M653" s="99"/>
      <c r="N653" s="99"/>
      <c r="O653" s="99"/>
      <c r="P653" s="99"/>
      <c r="Q653" s="100"/>
      <c r="R653" s="99"/>
      <c r="S653" s="101"/>
      <c r="T653" s="102"/>
      <c r="U653" s="100"/>
      <c r="V653" s="99"/>
      <c r="W653" s="99"/>
      <c r="X653" s="100"/>
      <c r="Y653" s="99"/>
      <c r="Z653" s="99"/>
      <c r="AA653" s="101"/>
      <c r="AB653" s="99"/>
      <c r="AC653" s="99"/>
      <c r="AD653" s="99"/>
      <c r="AE653" s="99"/>
      <c r="AF653" s="99"/>
      <c r="AG653" s="99"/>
      <c r="AH653" s="99"/>
      <c r="AI653" s="101"/>
      <c r="AJ653" s="99"/>
      <c r="AK653" s="99"/>
      <c r="AL653" s="99"/>
      <c r="AM653" s="99"/>
      <c r="AN653" s="99"/>
      <c r="AO653" s="99"/>
      <c r="AP653" s="99"/>
      <c r="AQ653" s="101"/>
      <c r="AR653" s="99"/>
      <c r="AS653" s="99"/>
      <c r="AT653" s="99"/>
      <c r="AU653" s="99"/>
      <c r="AV653" s="99"/>
      <c r="AW653" s="99"/>
      <c r="AX653" s="99"/>
      <c r="AY653" s="101"/>
      <c r="AZ653" s="99"/>
      <c r="BA653" s="99"/>
      <c r="BB653" s="99"/>
      <c r="BC653" s="99"/>
      <c r="BD653" s="99"/>
      <c r="BE653" s="99"/>
      <c r="BF653" s="99"/>
      <c r="BG653" s="101"/>
      <c r="BI653" s="51"/>
      <c r="BJ653" s="56"/>
      <c r="BL653" s="51"/>
      <c r="BM653" s="51"/>
      <c r="BN653" s="51"/>
      <c r="BO653" s="51"/>
      <c r="BP653" s="51"/>
      <c r="BQ653" s="51"/>
      <c r="BR653" s="51"/>
      <c r="BS653" s="51"/>
      <c r="BT653" s="51"/>
      <c r="BU653" s="51"/>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row>
    <row r="654" spans="1:102" s="50" customFormat="1" x14ac:dyDescent="0.3">
      <c r="A654" s="57"/>
      <c r="B654" s="59"/>
      <c r="C654" s="51"/>
      <c r="D654" s="51"/>
      <c r="E654" s="51"/>
      <c r="F654" s="51"/>
      <c r="G654" s="51"/>
      <c r="H654" s="51"/>
      <c r="I654" s="51"/>
      <c r="J654" s="51"/>
      <c r="K654" s="93"/>
      <c r="L654" s="98"/>
      <c r="M654" s="99"/>
      <c r="N654" s="99"/>
      <c r="O654" s="99"/>
      <c r="P654" s="99"/>
      <c r="Q654" s="100"/>
      <c r="R654" s="99"/>
      <c r="S654" s="101"/>
      <c r="T654" s="102"/>
      <c r="U654" s="100"/>
      <c r="V654" s="99"/>
      <c r="W654" s="99"/>
      <c r="X654" s="100"/>
      <c r="Y654" s="99"/>
      <c r="Z654" s="99"/>
      <c r="AA654" s="101"/>
      <c r="AB654" s="99"/>
      <c r="AC654" s="99"/>
      <c r="AD654" s="99"/>
      <c r="AE654" s="99"/>
      <c r="AF654" s="99"/>
      <c r="AG654" s="99"/>
      <c r="AH654" s="99"/>
      <c r="AI654" s="101"/>
      <c r="AJ654" s="99"/>
      <c r="AK654" s="99"/>
      <c r="AL654" s="99"/>
      <c r="AM654" s="99"/>
      <c r="AN654" s="99"/>
      <c r="AO654" s="99"/>
      <c r="AP654" s="99"/>
      <c r="AQ654" s="101"/>
      <c r="AR654" s="99"/>
      <c r="AS654" s="99"/>
      <c r="AT654" s="99"/>
      <c r="AU654" s="99"/>
      <c r="AV654" s="99"/>
      <c r="AW654" s="99"/>
      <c r="AX654" s="99"/>
      <c r="AY654" s="101"/>
      <c r="AZ654" s="99"/>
      <c r="BA654" s="99"/>
      <c r="BB654" s="99"/>
      <c r="BC654" s="99"/>
      <c r="BD654" s="99"/>
      <c r="BE654" s="99"/>
      <c r="BF654" s="99"/>
      <c r="BG654" s="101"/>
      <c r="BI654" s="51"/>
      <c r="BJ654" s="56"/>
      <c r="BL654" s="51"/>
      <c r="BM654" s="51"/>
      <c r="BN654" s="51"/>
      <c r="BO654" s="51"/>
      <c r="BP654" s="51"/>
      <c r="BQ654" s="51"/>
      <c r="BR654" s="51"/>
      <c r="BS654" s="51"/>
      <c r="BT654" s="51"/>
      <c r="BU654" s="51"/>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row>
    <row r="655" spans="1:102" s="50" customFormat="1" x14ac:dyDescent="0.3">
      <c r="A655" s="57"/>
      <c r="B655" s="59"/>
      <c r="C655" s="51"/>
      <c r="D655" s="51"/>
      <c r="E655" s="51"/>
      <c r="F655" s="51"/>
      <c r="G655" s="51"/>
      <c r="H655" s="51"/>
      <c r="I655" s="51"/>
      <c r="J655" s="51"/>
      <c r="K655" s="93"/>
      <c r="L655" s="98"/>
      <c r="M655" s="99"/>
      <c r="N655" s="99"/>
      <c r="O655" s="99"/>
      <c r="P655" s="99"/>
      <c r="Q655" s="100"/>
      <c r="R655" s="99"/>
      <c r="S655" s="101"/>
      <c r="T655" s="102"/>
      <c r="U655" s="100"/>
      <c r="V655" s="99"/>
      <c r="W655" s="99"/>
      <c r="X655" s="100"/>
      <c r="Y655" s="99"/>
      <c r="Z655" s="99"/>
      <c r="AA655" s="101"/>
      <c r="AB655" s="99"/>
      <c r="AC655" s="99"/>
      <c r="AD655" s="99"/>
      <c r="AE655" s="99"/>
      <c r="AF655" s="99"/>
      <c r="AG655" s="99"/>
      <c r="AH655" s="99"/>
      <c r="AI655" s="101"/>
      <c r="AJ655" s="99"/>
      <c r="AK655" s="99"/>
      <c r="AL655" s="99"/>
      <c r="AM655" s="99"/>
      <c r="AN655" s="99"/>
      <c r="AO655" s="99"/>
      <c r="AP655" s="99"/>
      <c r="AQ655" s="101"/>
      <c r="AR655" s="99"/>
      <c r="AS655" s="99"/>
      <c r="AT655" s="99"/>
      <c r="AU655" s="99"/>
      <c r="AV655" s="99"/>
      <c r="AW655" s="99"/>
      <c r="AX655" s="99"/>
      <c r="AY655" s="101"/>
      <c r="AZ655" s="99"/>
      <c r="BA655" s="99"/>
      <c r="BB655" s="99"/>
      <c r="BC655" s="99"/>
      <c r="BD655" s="99"/>
      <c r="BE655" s="99"/>
      <c r="BF655" s="99"/>
      <c r="BG655" s="101"/>
      <c r="BI655" s="51"/>
      <c r="BJ655" s="56"/>
      <c r="BL655" s="51"/>
      <c r="BM655" s="51"/>
      <c r="BN655" s="51"/>
      <c r="BO655" s="51"/>
      <c r="BP655" s="51"/>
      <c r="BQ655" s="51"/>
      <c r="BR655" s="51"/>
      <c r="BS655" s="51"/>
      <c r="BT655" s="51"/>
      <c r="BU655" s="51"/>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row>
    <row r="656" spans="1:102" s="50" customFormat="1" x14ac:dyDescent="0.3">
      <c r="A656" s="57"/>
      <c r="B656" s="59"/>
      <c r="C656" s="51"/>
      <c r="D656" s="51"/>
      <c r="E656" s="51"/>
      <c r="F656" s="51"/>
      <c r="G656" s="51"/>
      <c r="H656" s="51"/>
      <c r="I656" s="51"/>
      <c r="J656" s="51"/>
      <c r="K656" s="93"/>
      <c r="L656" s="98"/>
      <c r="M656" s="99"/>
      <c r="N656" s="99"/>
      <c r="O656" s="99"/>
      <c r="P656" s="99"/>
      <c r="Q656" s="100"/>
      <c r="R656" s="99"/>
      <c r="S656" s="101"/>
      <c r="T656" s="102"/>
      <c r="U656" s="100"/>
      <c r="V656" s="99"/>
      <c r="W656" s="99"/>
      <c r="X656" s="100"/>
      <c r="Y656" s="99"/>
      <c r="Z656" s="99"/>
      <c r="AA656" s="101"/>
      <c r="AB656" s="99"/>
      <c r="AC656" s="99"/>
      <c r="AD656" s="99"/>
      <c r="AE656" s="99"/>
      <c r="AF656" s="99"/>
      <c r="AG656" s="99"/>
      <c r="AH656" s="99"/>
      <c r="AI656" s="101"/>
      <c r="AJ656" s="99"/>
      <c r="AK656" s="99"/>
      <c r="AL656" s="99"/>
      <c r="AM656" s="99"/>
      <c r="AN656" s="99"/>
      <c r="AO656" s="99"/>
      <c r="AP656" s="99"/>
      <c r="AQ656" s="101"/>
      <c r="AR656" s="99"/>
      <c r="AS656" s="99"/>
      <c r="AT656" s="99"/>
      <c r="AU656" s="99"/>
      <c r="AV656" s="99"/>
      <c r="AW656" s="99"/>
      <c r="AX656" s="99"/>
      <c r="AY656" s="101"/>
      <c r="AZ656" s="99"/>
      <c r="BA656" s="99"/>
      <c r="BB656" s="99"/>
      <c r="BC656" s="99"/>
      <c r="BD656" s="99"/>
      <c r="BE656" s="99"/>
      <c r="BF656" s="99"/>
      <c r="BG656" s="101"/>
      <c r="BI656" s="51"/>
      <c r="BJ656" s="56"/>
      <c r="BL656" s="51"/>
      <c r="BM656" s="51"/>
      <c r="BN656" s="51"/>
      <c r="BO656" s="51"/>
      <c r="BP656" s="51"/>
      <c r="BQ656" s="51"/>
      <c r="BR656" s="51"/>
      <c r="BS656" s="51"/>
      <c r="BT656" s="51"/>
      <c r="BU656" s="51"/>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row>
    <row r="657" spans="1:102" s="50" customFormat="1" x14ac:dyDescent="0.3">
      <c r="A657" s="57"/>
      <c r="B657" s="59"/>
      <c r="C657" s="51"/>
      <c r="D657" s="51"/>
      <c r="E657" s="51"/>
      <c r="F657" s="51"/>
      <c r="G657" s="51"/>
      <c r="H657" s="51"/>
      <c r="I657" s="51"/>
      <c r="J657" s="51"/>
      <c r="K657" s="93"/>
      <c r="L657" s="98"/>
      <c r="M657" s="99"/>
      <c r="N657" s="99"/>
      <c r="O657" s="99"/>
      <c r="P657" s="99"/>
      <c r="Q657" s="100"/>
      <c r="R657" s="99"/>
      <c r="S657" s="101"/>
      <c r="T657" s="102"/>
      <c r="U657" s="100"/>
      <c r="V657" s="99"/>
      <c r="W657" s="99"/>
      <c r="X657" s="100"/>
      <c r="Y657" s="99"/>
      <c r="Z657" s="99"/>
      <c r="AA657" s="101"/>
      <c r="AB657" s="99"/>
      <c r="AC657" s="99"/>
      <c r="AD657" s="99"/>
      <c r="AE657" s="99"/>
      <c r="AF657" s="99"/>
      <c r="AG657" s="99"/>
      <c r="AH657" s="99"/>
      <c r="AI657" s="101"/>
      <c r="AJ657" s="99"/>
      <c r="AK657" s="99"/>
      <c r="AL657" s="99"/>
      <c r="AM657" s="99"/>
      <c r="AN657" s="99"/>
      <c r="AO657" s="99"/>
      <c r="AP657" s="99"/>
      <c r="AQ657" s="101"/>
      <c r="AR657" s="99"/>
      <c r="AS657" s="99"/>
      <c r="AT657" s="99"/>
      <c r="AU657" s="99"/>
      <c r="AV657" s="99"/>
      <c r="AW657" s="99"/>
      <c r="AX657" s="99"/>
      <c r="AY657" s="101"/>
      <c r="AZ657" s="99"/>
      <c r="BA657" s="99"/>
      <c r="BB657" s="99"/>
      <c r="BC657" s="99"/>
      <c r="BD657" s="99"/>
      <c r="BE657" s="99"/>
      <c r="BF657" s="99"/>
      <c r="BG657" s="101"/>
      <c r="BI657" s="51"/>
      <c r="BJ657" s="56"/>
      <c r="BL657" s="51"/>
      <c r="BM657" s="51"/>
      <c r="BN657" s="51"/>
      <c r="BO657" s="51"/>
      <c r="BP657" s="51"/>
      <c r="BQ657" s="51"/>
      <c r="BR657" s="51"/>
      <c r="BS657" s="51"/>
      <c r="BT657" s="51"/>
      <c r="BU657" s="51"/>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row>
    <row r="658" spans="1:102" s="50" customFormat="1" x14ac:dyDescent="0.3">
      <c r="A658" s="57"/>
      <c r="B658" s="59"/>
      <c r="C658" s="51"/>
      <c r="D658" s="51"/>
      <c r="E658" s="51"/>
      <c r="F658" s="51"/>
      <c r="G658" s="51"/>
      <c r="H658" s="51"/>
      <c r="I658" s="51"/>
      <c r="J658" s="51"/>
      <c r="K658" s="93"/>
      <c r="L658" s="98"/>
      <c r="M658" s="99"/>
      <c r="N658" s="99"/>
      <c r="O658" s="99"/>
      <c r="P658" s="99"/>
      <c r="Q658" s="100"/>
      <c r="R658" s="99"/>
      <c r="S658" s="101"/>
      <c r="T658" s="102"/>
      <c r="U658" s="100"/>
      <c r="V658" s="99"/>
      <c r="W658" s="99"/>
      <c r="X658" s="100"/>
      <c r="Y658" s="99"/>
      <c r="Z658" s="99"/>
      <c r="AA658" s="101"/>
      <c r="AB658" s="99"/>
      <c r="AC658" s="99"/>
      <c r="AD658" s="99"/>
      <c r="AE658" s="99"/>
      <c r="AF658" s="99"/>
      <c r="AG658" s="99"/>
      <c r="AH658" s="99"/>
      <c r="AI658" s="101"/>
      <c r="AJ658" s="99"/>
      <c r="AK658" s="99"/>
      <c r="AL658" s="99"/>
      <c r="AM658" s="99"/>
      <c r="AN658" s="99"/>
      <c r="AO658" s="99"/>
      <c r="AP658" s="99"/>
      <c r="AQ658" s="101"/>
      <c r="AR658" s="99"/>
      <c r="AS658" s="99"/>
      <c r="AT658" s="99"/>
      <c r="AU658" s="99"/>
      <c r="AV658" s="99"/>
      <c r="AW658" s="99"/>
      <c r="AX658" s="99"/>
      <c r="AY658" s="101"/>
      <c r="AZ658" s="99"/>
      <c r="BA658" s="99"/>
      <c r="BB658" s="99"/>
      <c r="BC658" s="99"/>
      <c r="BD658" s="99"/>
      <c r="BE658" s="99"/>
      <c r="BF658" s="99"/>
      <c r="BG658" s="101"/>
      <c r="BI658" s="51"/>
      <c r="BJ658" s="56"/>
      <c r="BL658" s="51"/>
      <c r="BM658" s="51"/>
      <c r="BN658" s="51"/>
      <c r="BO658" s="51"/>
      <c r="BP658" s="51"/>
      <c r="BQ658" s="51"/>
      <c r="BR658" s="51"/>
      <c r="BS658" s="51"/>
      <c r="BT658" s="51"/>
      <c r="BU658" s="51"/>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row>
    <row r="659" spans="1:102" s="50" customFormat="1" x14ac:dyDescent="0.3">
      <c r="A659" s="57"/>
      <c r="B659" s="59"/>
      <c r="C659" s="51"/>
      <c r="D659" s="51"/>
      <c r="E659" s="51"/>
      <c r="F659" s="51"/>
      <c r="G659" s="51"/>
      <c r="H659" s="51"/>
      <c r="I659" s="51"/>
      <c r="J659" s="51"/>
      <c r="K659" s="93"/>
      <c r="L659" s="98"/>
      <c r="M659" s="99"/>
      <c r="N659" s="99"/>
      <c r="O659" s="99"/>
      <c r="P659" s="99"/>
      <c r="Q659" s="100"/>
      <c r="R659" s="99"/>
      <c r="S659" s="101"/>
      <c r="T659" s="102"/>
      <c r="U659" s="100"/>
      <c r="V659" s="99"/>
      <c r="W659" s="99"/>
      <c r="X659" s="100"/>
      <c r="Y659" s="99"/>
      <c r="Z659" s="99"/>
      <c r="AA659" s="101"/>
      <c r="AB659" s="99"/>
      <c r="AC659" s="99"/>
      <c r="AD659" s="99"/>
      <c r="AE659" s="99"/>
      <c r="AF659" s="99"/>
      <c r="AG659" s="99"/>
      <c r="AH659" s="99"/>
      <c r="AI659" s="101"/>
      <c r="AJ659" s="99"/>
      <c r="AK659" s="99"/>
      <c r="AL659" s="99"/>
      <c r="AM659" s="99"/>
      <c r="AN659" s="99"/>
      <c r="AO659" s="99"/>
      <c r="AP659" s="99"/>
      <c r="AQ659" s="101"/>
      <c r="AR659" s="99"/>
      <c r="AS659" s="99"/>
      <c r="AT659" s="99"/>
      <c r="AU659" s="99"/>
      <c r="AV659" s="99"/>
      <c r="AW659" s="99"/>
      <c r="AX659" s="99"/>
      <c r="AY659" s="101"/>
      <c r="AZ659" s="99"/>
      <c r="BA659" s="99"/>
      <c r="BB659" s="99"/>
      <c r="BC659" s="99"/>
      <c r="BD659" s="99"/>
      <c r="BE659" s="99"/>
      <c r="BF659" s="99"/>
      <c r="BG659" s="101"/>
      <c r="BI659" s="51"/>
      <c r="BJ659" s="56"/>
      <c r="BL659" s="51"/>
      <c r="BM659" s="51"/>
      <c r="BN659" s="51"/>
      <c r="BO659" s="51"/>
      <c r="BP659" s="51"/>
      <c r="BQ659" s="51"/>
      <c r="BR659" s="51"/>
      <c r="BS659" s="51"/>
      <c r="BT659" s="51"/>
      <c r="BU659" s="51"/>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row>
    <row r="660" spans="1:102" s="50" customFormat="1" x14ac:dyDescent="0.3">
      <c r="A660" s="57"/>
      <c r="B660" s="59"/>
      <c r="C660" s="51"/>
      <c r="D660" s="51"/>
      <c r="E660" s="51"/>
      <c r="F660" s="51"/>
      <c r="G660" s="51"/>
      <c r="H660" s="51"/>
      <c r="I660" s="51"/>
      <c r="J660" s="51"/>
      <c r="K660" s="93"/>
      <c r="L660" s="98"/>
      <c r="M660" s="99"/>
      <c r="N660" s="99"/>
      <c r="O660" s="99"/>
      <c r="P660" s="99"/>
      <c r="Q660" s="100"/>
      <c r="R660" s="99"/>
      <c r="S660" s="101"/>
      <c r="T660" s="102"/>
      <c r="U660" s="100"/>
      <c r="V660" s="99"/>
      <c r="W660" s="99"/>
      <c r="X660" s="100"/>
      <c r="Y660" s="99"/>
      <c r="Z660" s="99"/>
      <c r="AA660" s="101"/>
      <c r="AB660" s="99"/>
      <c r="AC660" s="99"/>
      <c r="AD660" s="99"/>
      <c r="AE660" s="99"/>
      <c r="AF660" s="99"/>
      <c r="AG660" s="99"/>
      <c r="AH660" s="99"/>
      <c r="AI660" s="101"/>
      <c r="AJ660" s="99"/>
      <c r="AK660" s="99"/>
      <c r="AL660" s="99"/>
      <c r="AM660" s="99"/>
      <c r="AN660" s="99"/>
      <c r="AO660" s="99"/>
      <c r="AP660" s="99"/>
      <c r="AQ660" s="101"/>
      <c r="AR660" s="99"/>
      <c r="AS660" s="99"/>
      <c r="AT660" s="99"/>
      <c r="AU660" s="99"/>
      <c r="AV660" s="99"/>
      <c r="AW660" s="99"/>
      <c r="AX660" s="99"/>
      <c r="AY660" s="101"/>
      <c r="AZ660" s="99"/>
      <c r="BA660" s="99"/>
      <c r="BB660" s="99"/>
      <c r="BC660" s="99"/>
      <c r="BD660" s="99"/>
      <c r="BE660" s="99"/>
      <c r="BF660" s="99"/>
      <c r="BG660" s="101"/>
      <c r="BI660" s="51"/>
      <c r="BJ660" s="56"/>
      <c r="BL660" s="51"/>
      <c r="BM660" s="51"/>
      <c r="BN660" s="51"/>
      <c r="BO660" s="51"/>
      <c r="BP660" s="51"/>
      <c r="BQ660" s="51"/>
      <c r="BR660" s="51"/>
      <c r="BS660" s="51"/>
      <c r="BT660" s="51"/>
      <c r="BU660" s="51"/>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row>
    <row r="661" spans="1:102" s="50" customFormat="1" x14ac:dyDescent="0.3">
      <c r="A661" s="57"/>
      <c r="B661" s="59"/>
      <c r="C661" s="51"/>
      <c r="D661" s="51"/>
      <c r="E661" s="51"/>
      <c r="F661" s="51"/>
      <c r="G661" s="51"/>
      <c r="H661" s="51"/>
      <c r="I661" s="51"/>
      <c r="J661" s="51"/>
      <c r="K661" s="93"/>
      <c r="L661" s="98"/>
      <c r="M661" s="99"/>
      <c r="N661" s="99"/>
      <c r="O661" s="99"/>
      <c r="P661" s="99"/>
      <c r="Q661" s="100"/>
      <c r="R661" s="99"/>
      <c r="S661" s="101"/>
      <c r="T661" s="102"/>
      <c r="U661" s="100"/>
      <c r="V661" s="99"/>
      <c r="W661" s="99"/>
      <c r="X661" s="100"/>
      <c r="Y661" s="99"/>
      <c r="Z661" s="99"/>
      <c r="AA661" s="101"/>
      <c r="AB661" s="99"/>
      <c r="AC661" s="99"/>
      <c r="AD661" s="99"/>
      <c r="AE661" s="99"/>
      <c r="AF661" s="99"/>
      <c r="AG661" s="99"/>
      <c r="AH661" s="99"/>
      <c r="AI661" s="101"/>
      <c r="AJ661" s="99"/>
      <c r="AK661" s="99"/>
      <c r="AL661" s="99"/>
      <c r="AM661" s="99"/>
      <c r="AN661" s="99"/>
      <c r="AO661" s="99"/>
      <c r="AP661" s="99"/>
      <c r="AQ661" s="101"/>
      <c r="AR661" s="99"/>
      <c r="AS661" s="99"/>
      <c r="AT661" s="99"/>
      <c r="AU661" s="99"/>
      <c r="AV661" s="99"/>
      <c r="AW661" s="99"/>
      <c r="AX661" s="99"/>
      <c r="AY661" s="101"/>
      <c r="AZ661" s="99"/>
      <c r="BA661" s="99"/>
      <c r="BB661" s="99"/>
      <c r="BC661" s="99"/>
      <c r="BD661" s="99"/>
      <c r="BE661" s="99"/>
      <c r="BF661" s="99"/>
      <c r="BG661" s="101"/>
      <c r="BI661" s="51"/>
      <c r="BJ661" s="56"/>
      <c r="BL661" s="51"/>
      <c r="BM661" s="51"/>
      <c r="BN661" s="51"/>
      <c r="BO661" s="51"/>
      <c r="BP661" s="51"/>
      <c r="BQ661" s="51"/>
      <c r="BR661" s="51"/>
      <c r="BS661" s="51"/>
      <c r="BT661" s="51"/>
      <c r="BU661" s="51"/>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row>
    <row r="662" spans="1:102" s="50" customFormat="1" x14ac:dyDescent="0.3">
      <c r="A662" s="57"/>
      <c r="B662" s="59"/>
      <c r="C662" s="51"/>
      <c r="D662" s="51"/>
      <c r="E662" s="51"/>
      <c r="F662" s="51"/>
      <c r="G662" s="51"/>
      <c r="H662" s="51"/>
      <c r="I662" s="51"/>
      <c r="J662" s="51"/>
      <c r="K662" s="93"/>
      <c r="L662" s="98"/>
      <c r="M662" s="99"/>
      <c r="N662" s="99"/>
      <c r="O662" s="99"/>
      <c r="P662" s="99"/>
      <c r="Q662" s="100"/>
      <c r="R662" s="99"/>
      <c r="S662" s="101"/>
      <c r="T662" s="102"/>
      <c r="U662" s="100"/>
      <c r="V662" s="99"/>
      <c r="W662" s="99"/>
      <c r="X662" s="100"/>
      <c r="Y662" s="99"/>
      <c r="Z662" s="99"/>
      <c r="AA662" s="101"/>
      <c r="AB662" s="99"/>
      <c r="AC662" s="99"/>
      <c r="AD662" s="99"/>
      <c r="AE662" s="99"/>
      <c r="AF662" s="99"/>
      <c r="AG662" s="99"/>
      <c r="AH662" s="99"/>
      <c r="AI662" s="101"/>
      <c r="AJ662" s="99"/>
      <c r="AK662" s="99"/>
      <c r="AL662" s="99"/>
      <c r="AM662" s="99"/>
      <c r="AN662" s="99"/>
      <c r="AO662" s="99"/>
      <c r="AP662" s="99"/>
      <c r="AQ662" s="101"/>
      <c r="AR662" s="99"/>
      <c r="AS662" s="99"/>
      <c r="AT662" s="99"/>
      <c r="AU662" s="99"/>
      <c r="AV662" s="99"/>
      <c r="AW662" s="99"/>
      <c r="AX662" s="99"/>
      <c r="AY662" s="101"/>
      <c r="AZ662" s="99"/>
      <c r="BA662" s="99"/>
      <c r="BB662" s="99"/>
      <c r="BC662" s="99"/>
      <c r="BD662" s="99"/>
      <c r="BE662" s="99"/>
      <c r="BF662" s="99"/>
      <c r="BG662" s="101"/>
      <c r="BI662" s="51"/>
      <c r="BJ662" s="56"/>
      <c r="BL662" s="51"/>
      <c r="BM662" s="51"/>
      <c r="BN662" s="51"/>
      <c r="BO662" s="51"/>
      <c r="BP662" s="51"/>
      <c r="BQ662" s="51"/>
      <c r="BR662" s="51"/>
      <c r="BS662" s="51"/>
      <c r="BT662" s="51"/>
      <c r="BU662" s="51"/>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row>
    <row r="663" spans="1:102" s="50" customFormat="1" x14ac:dyDescent="0.3">
      <c r="A663" s="57"/>
      <c r="B663" s="59"/>
      <c r="C663" s="51"/>
      <c r="D663" s="51"/>
      <c r="E663" s="51"/>
      <c r="F663" s="51"/>
      <c r="G663" s="51"/>
      <c r="H663" s="51"/>
      <c r="I663" s="51"/>
      <c r="J663" s="51"/>
      <c r="K663" s="93"/>
      <c r="L663" s="98"/>
      <c r="M663" s="99"/>
      <c r="N663" s="99"/>
      <c r="O663" s="99"/>
      <c r="P663" s="99"/>
      <c r="Q663" s="100"/>
      <c r="R663" s="99"/>
      <c r="S663" s="101"/>
      <c r="T663" s="102"/>
      <c r="U663" s="100"/>
      <c r="V663" s="99"/>
      <c r="W663" s="99"/>
      <c r="X663" s="100"/>
      <c r="Y663" s="99"/>
      <c r="Z663" s="99"/>
      <c r="AA663" s="101"/>
      <c r="AB663" s="99"/>
      <c r="AC663" s="99"/>
      <c r="AD663" s="99"/>
      <c r="AE663" s="99"/>
      <c r="AF663" s="99"/>
      <c r="AG663" s="99"/>
      <c r="AH663" s="99"/>
      <c r="AI663" s="101"/>
      <c r="AJ663" s="99"/>
      <c r="AK663" s="99"/>
      <c r="AL663" s="99"/>
      <c r="AM663" s="99"/>
      <c r="AN663" s="99"/>
      <c r="AO663" s="99"/>
      <c r="AP663" s="99"/>
      <c r="AQ663" s="101"/>
      <c r="AR663" s="99"/>
      <c r="AS663" s="99"/>
      <c r="AT663" s="99"/>
      <c r="AU663" s="99"/>
      <c r="AV663" s="99"/>
      <c r="AW663" s="99"/>
      <c r="AX663" s="99"/>
      <c r="AY663" s="101"/>
      <c r="AZ663" s="99"/>
      <c r="BA663" s="99"/>
      <c r="BB663" s="99"/>
      <c r="BC663" s="99"/>
      <c r="BD663" s="99"/>
      <c r="BE663" s="99"/>
      <c r="BF663" s="99"/>
      <c r="BG663" s="101"/>
      <c r="BI663" s="51"/>
      <c r="BJ663" s="56"/>
      <c r="BL663" s="51"/>
      <c r="BM663" s="51"/>
      <c r="BN663" s="51"/>
      <c r="BO663" s="51"/>
      <c r="BP663" s="51"/>
      <c r="BQ663" s="51"/>
      <c r="BR663" s="51"/>
      <c r="BS663" s="51"/>
      <c r="BT663" s="51"/>
      <c r="BU663" s="51"/>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row>
    <row r="664" spans="1:102" s="50" customFormat="1" x14ac:dyDescent="0.3">
      <c r="A664" s="57"/>
      <c r="B664" s="59"/>
      <c r="C664" s="51"/>
      <c r="D664" s="51"/>
      <c r="E664" s="51"/>
      <c r="F664" s="51"/>
      <c r="G664" s="51"/>
      <c r="H664" s="51"/>
      <c r="I664" s="51"/>
      <c r="J664" s="51"/>
      <c r="K664" s="93"/>
      <c r="L664" s="98"/>
      <c r="M664" s="99"/>
      <c r="N664" s="99"/>
      <c r="O664" s="99"/>
      <c r="P664" s="99"/>
      <c r="Q664" s="100"/>
      <c r="R664" s="99"/>
      <c r="S664" s="101"/>
      <c r="T664" s="102"/>
      <c r="U664" s="100"/>
      <c r="V664" s="99"/>
      <c r="W664" s="99"/>
      <c r="X664" s="100"/>
      <c r="Y664" s="99"/>
      <c r="Z664" s="99"/>
      <c r="AA664" s="101"/>
      <c r="AB664" s="99"/>
      <c r="AC664" s="99"/>
      <c r="AD664" s="99"/>
      <c r="AE664" s="99"/>
      <c r="AF664" s="99"/>
      <c r="AG664" s="99"/>
      <c r="AH664" s="99"/>
      <c r="AI664" s="101"/>
      <c r="AJ664" s="99"/>
      <c r="AK664" s="99"/>
      <c r="AL664" s="99"/>
      <c r="AM664" s="99"/>
      <c r="AN664" s="99"/>
      <c r="AO664" s="99"/>
      <c r="AP664" s="99"/>
      <c r="AQ664" s="101"/>
      <c r="AR664" s="99"/>
      <c r="AS664" s="99"/>
      <c r="AT664" s="99"/>
      <c r="AU664" s="99"/>
      <c r="AV664" s="99"/>
      <c r="AW664" s="99"/>
      <c r="AX664" s="99"/>
      <c r="AY664" s="101"/>
      <c r="AZ664" s="99"/>
      <c r="BA664" s="99"/>
      <c r="BB664" s="99"/>
      <c r="BC664" s="99"/>
      <c r="BD664" s="99"/>
      <c r="BE664" s="99"/>
      <c r="BF664" s="99"/>
      <c r="BG664" s="101"/>
      <c r="BI664" s="51"/>
      <c r="BJ664" s="56"/>
      <c r="BL664" s="51"/>
      <c r="BM664" s="51"/>
      <c r="BN664" s="51"/>
      <c r="BO664" s="51"/>
      <c r="BP664" s="51"/>
      <c r="BQ664" s="51"/>
      <c r="BR664" s="51"/>
      <c r="BS664" s="51"/>
      <c r="BT664" s="51"/>
      <c r="BU664" s="51"/>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row>
    <row r="665" spans="1:102" s="50" customFormat="1" x14ac:dyDescent="0.3">
      <c r="A665" s="57"/>
      <c r="B665" s="59"/>
      <c r="C665" s="51"/>
      <c r="D665" s="51"/>
      <c r="E665" s="51"/>
      <c r="F665" s="51"/>
      <c r="G665" s="51"/>
      <c r="H665" s="51"/>
      <c r="I665" s="51"/>
      <c r="J665" s="51"/>
      <c r="K665" s="93"/>
      <c r="L665" s="98"/>
      <c r="M665" s="99"/>
      <c r="N665" s="99"/>
      <c r="O665" s="99"/>
      <c r="P665" s="99"/>
      <c r="Q665" s="100"/>
      <c r="R665" s="99"/>
      <c r="S665" s="101"/>
      <c r="T665" s="102"/>
      <c r="U665" s="100"/>
      <c r="V665" s="99"/>
      <c r="W665" s="99"/>
      <c r="X665" s="100"/>
      <c r="Y665" s="99"/>
      <c r="Z665" s="99"/>
      <c r="AA665" s="101"/>
      <c r="AB665" s="99"/>
      <c r="AC665" s="99"/>
      <c r="AD665" s="99"/>
      <c r="AE665" s="99"/>
      <c r="AF665" s="99"/>
      <c r="AG665" s="99"/>
      <c r="AH665" s="99"/>
      <c r="AI665" s="101"/>
      <c r="AJ665" s="99"/>
      <c r="AK665" s="99"/>
      <c r="AL665" s="99"/>
      <c r="AM665" s="99"/>
      <c r="AN665" s="99"/>
      <c r="AO665" s="99"/>
      <c r="AP665" s="99"/>
      <c r="AQ665" s="101"/>
      <c r="AR665" s="99"/>
      <c r="AS665" s="99"/>
      <c r="AT665" s="99"/>
      <c r="AU665" s="99"/>
      <c r="AV665" s="99"/>
      <c r="AW665" s="99"/>
      <c r="AX665" s="99"/>
      <c r="AY665" s="101"/>
      <c r="AZ665" s="99"/>
      <c r="BA665" s="99"/>
      <c r="BB665" s="99"/>
      <c r="BC665" s="99"/>
      <c r="BD665" s="99"/>
      <c r="BE665" s="99"/>
      <c r="BF665" s="99"/>
      <c r="BG665" s="101"/>
      <c r="BI665" s="51"/>
      <c r="BJ665" s="56"/>
      <c r="BL665" s="51"/>
      <c r="BM665" s="51"/>
      <c r="BN665" s="51"/>
      <c r="BO665" s="51"/>
      <c r="BP665" s="51"/>
      <c r="BQ665" s="51"/>
      <c r="BR665" s="51"/>
      <c r="BS665" s="51"/>
      <c r="BT665" s="51"/>
      <c r="BU665" s="51"/>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row>
    <row r="666" spans="1:102" s="50" customFormat="1" x14ac:dyDescent="0.3">
      <c r="A666" s="57"/>
      <c r="B666" s="59"/>
      <c r="C666" s="51"/>
      <c r="D666" s="51"/>
      <c r="E666" s="51"/>
      <c r="F666" s="51"/>
      <c r="G666" s="51"/>
      <c r="H666" s="51"/>
      <c r="I666" s="51"/>
      <c r="J666" s="51"/>
      <c r="K666" s="93"/>
      <c r="L666" s="98"/>
      <c r="M666" s="99"/>
      <c r="N666" s="99"/>
      <c r="O666" s="99"/>
      <c r="P666" s="99"/>
      <c r="Q666" s="100"/>
      <c r="R666" s="99"/>
      <c r="S666" s="101"/>
      <c r="T666" s="102"/>
      <c r="U666" s="100"/>
      <c r="V666" s="99"/>
      <c r="W666" s="99"/>
      <c r="X666" s="100"/>
      <c r="Y666" s="99"/>
      <c r="Z666" s="99"/>
      <c r="AA666" s="101"/>
      <c r="AB666" s="99"/>
      <c r="AC666" s="99"/>
      <c r="AD666" s="99"/>
      <c r="AE666" s="99"/>
      <c r="AF666" s="99"/>
      <c r="AG666" s="99"/>
      <c r="AH666" s="99"/>
      <c r="AI666" s="101"/>
      <c r="AJ666" s="99"/>
      <c r="AK666" s="99"/>
      <c r="AL666" s="99"/>
      <c r="AM666" s="99"/>
      <c r="AN666" s="99"/>
      <c r="AO666" s="99"/>
      <c r="AP666" s="99"/>
      <c r="AQ666" s="101"/>
      <c r="AR666" s="99"/>
      <c r="AS666" s="99"/>
      <c r="AT666" s="99"/>
      <c r="AU666" s="99"/>
      <c r="AV666" s="99"/>
      <c r="AW666" s="99"/>
      <c r="AX666" s="99"/>
      <c r="AY666" s="101"/>
      <c r="AZ666" s="99"/>
      <c r="BA666" s="99"/>
      <c r="BB666" s="99"/>
      <c r="BC666" s="99"/>
      <c r="BD666" s="99"/>
      <c r="BE666" s="99"/>
      <c r="BF666" s="99"/>
      <c r="BG666" s="101"/>
      <c r="BI666" s="51"/>
      <c r="BJ666" s="56"/>
      <c r="BL666" s="51"/>
      <c r="BM666" s="51"/>
      <c r="BN666" s="51"/>
      <c r="BO666" s="51"/>
      <c r="BP666" s="51"/>
      <c r="BQ666" s="51"/>
      <c r="BR666" s="51"/>
      <c r="BS666" s="51"/>
      <c r="BT666" s="51"/>
      <c r="BU666" s="51"/>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row>
    <row r="667" spans="1:102" s="50" customFormat="1" x14ac:dyDescent="0.3">
      <c r="A667" s="57"/>
      <c r="B667" s="59"/>
      <c r="C667" s="51"/>
      <c r="D667" s="51"/>
      <c r="E667" s="51"/>
      <c r="F667" s="51"/>
      <c r="G667" s="51"/>
      <c r="H667" s="51"/>
      <c r="I667" s="51"/>
      <c r="J667" s="51"/>
      <c r="K667" s="93"/>
      <c r="L667" s="98"/>
      <c r="M667" s="99"/>
      <c r="N667" s="99"/>
      <c r="O667" s="99"/>
      <c r="P667" s="99"/>
      <c r="Q667" s="100"/>
      <c r="R667" s="99"/>
      <c r="S667" s="101"/>
      <c r="T667" s="102"/>
      <c r="U667" s="100"/>
      <c r="V667" s="99"/>
      <c r="W667" s="99"/>
      <c r="X667" s="100"/>
      <c r="Y667" s="99"/>
      <c r="Z667" s="99"/>
      <c r="AA667" s="101"/>
      <c r="AB667" s="99"/>
      <c r="AC667" s="99"/>
      <c r="AD667" s="99"/>
      <c r="AE667" s="99"/>
      <c r="AF667" s="99"/>
      <c r="AG667" s="99"/>
      <c r="AH667" s="99"/>
      <c r="AI667" s="101"/>
      <c r="AJ667" s="99"/>
      <c r="AK667" s="99"/>
      <c r="AL667" s="99"/>
      <c r="AM667" s="99"/>
      <c r="AN667" s="99"/>
      <c r="AO667" s="99"/>
      <c r="AP667" s="99"/>
      <c r="AQ667" s="101"/>
      <c r="AR667" s="99"/>
      <c r="AS667" s="99"/>
      <c r="AT667" s="99"/>
      <c r="AU667" s="99"/>
      <c r="AV667" s="99"/>
      <c r="AW667" s="99"/>
      <c r="AX667" s="99"/>
      <c r="AY667" s="101"/>
      <c r="AZ667" s="99"/>
      <c r="BA667" s="99"/>
      <c r="BB667" s="99"/>
      <c r="BC667" s="99"/>
      <c r="BD667" s="99"/>
      <c r="BE667" s="99"/>
      <c r="BF667" s="99"/>
      <c r="BG667" s="101"/>
      <c r="BI667" s="51"/>
      <c r="BJ667" s="56"/>
      <c r="BL667" s="51"/>
      <c r="BM667" s="51"/>
      <c r="BN667" s="51"/>
      <c r="BO667" s="51"/>
      <c r="BP667" s="51"/>
      <c r="BQ667" s="51"/>
      <c r="BR667" s="51"/>
      <c r="BS667" s="51"/>
      <c r="BT667" s="51"/>
      <c r="BU667" s="51"/>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row>
    <row r="668" spans="1:102" s="50" customFormat="1" x14ac:dyDescent="0.3">
      <c r="A668" s="57"/>
      <c r="B668" s="59"/>
      <c r="C668" s="51"/>
      <c r="D668" s="51"/>
      <c r="E668" s="51"/>
      <c r="F668" s="51"/>
      <c r="G668" s="51"/>
      <c r="H668" s="51"/>
      <c r="I668" s="51"/>
      <c r="J668" s="51"/>
      <c r="K668" s="93"/>
      <c r="L668" s="98"/>
      <c r="M668" s="99"/>
      <c r="N668" s="99"/>
      <c r="O668" s="99"/>
      <c r="P668" s="99"/>
      <c r="Q668" s="100"/>
      <c r="R668" s="99"/>
      <c r="S668" s="101"/>
      <c r="T668" s="102"/>
      <c r="U668" s="100"/>
      <c r="V668" s="99"/>
      <c r="W668" s="99"/>
      <c r="X668" s="100"/>
      <c r="Y668" s="99"/>
      <c r="Z668" s="99"/>
      <c r="AA668" s="101"/>
      <c r="AB668" s="99"/>
      <c r="AC668" s="99"/>
      <c r="AD668" s="99"/>
      <c r="AE668" s="99"/>
      <c r="AF668" s="99"/>
      <c r="AG668" s="99"/>
      <c r="AH668" s="99"/>
      <c r="AI668" s="101"/>
      <c r="AJ668" s="99"/>
      <c r="AK668" s="99"/>
      <c r="AL668" s="99"/>
      <c r="AM668" s="99"/>
      <c r="AN668" s="99"/>
      <c r="AO668" s="99"/>
      <c r="AP668" s="99"/>
      <c r="AQ668" s="101"/>
      <c r="AR668" s="99"/>
      <c r="AS668" s="99"/>
      <c r="AT668" s="99"/>
      <c r="AU668" s="99"/>
      <c r="AV668" s="99"/>
      <c r="AW668" s="99"/>
      <c r="AX668" s="99"/>
      <c r="AY668" s="101"/>
      <c r="AZ668" s="99"/>
      <c r="BA668" s="99"/>
      <c r="BB668" s="99"/>
      <c r="BC668" s="99"/>
      <c r="BD668" s="99"/>
      <c r="BE668" s="99"/>
      <c r="BF668" s="99"/>
      <c r="BG668" s="101"/>
      <c r="BI668" s="51"/>
      <c r="BJ668" s="56"/>
      <c r="BL668" s="51"/>
      <c r="BM668" s="51"/>
      <c r="BN668" s="51"/>
      <c r="BO668" s="51"/>
      <c r="BP668" s="51"/>
      <c r="BQ668" s="51"/>
      <c r="BR668" s="51"/>
      <c r="BS668" s="51"/>
      <c r="BT668" s="51"/>
      <c r="BU668" s="51"/>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row>
    <row r="669" spans="1:102" s="50" customFormat="1" x14ac:dyDescent="0.3">
      <c r="A669" s="57"/>
      <c r="B669" s="59"/>
      <c r="C669" s="51"/>
      <c r="D669" s="51"/>
      <c r="E669" s="51"/>
      <c r="F669" s="51"/>
      <c r="G669" s="51"/>
      <c r="H669" s="51"/>
      <c r="I669" s="51"/>
      <c r="J669" s="51"/>
      <c r="K669" s="93"/>
      <c r="L669" s="98"/>
      <c r="M669" s="99"/>
      <c r="N669" s="99"/>
      <c r="O669" s="99"/>
      <c r="P669" s="99"/>
      <c r="Q669" s="100"/>
      <c r="R669" s="99"/>
      <c r="S669" s="101"/>
      <c r="T669" s="102"/>
      <c r="U669" s="100"/>
      <c r="V669" s="99"/>
      <c r="W669" s="99"/>
      <c r="X669" s="100"/>
      <c r="Y669" s="99"/>
      <c r="Z669" s="99"/>
      <c r="AA669" s="101"/>
      <c r="AB669" s="99"/>
      <c r="AC669" s="99"/>
      <c r="AD669" s="99"/>
      <c r="AE669" s="99"/>
      <c r="AF669" s="99"/>
      <c r="AG669" s="99"/>
      <c r="AH669" s="99"/>
      <c r="AI669" s="101"/>
      <c r="AJ669" s="99"/>
      <c r="AK669" s="99"/>
      <c r="AL669" s="99"/>
      <c r="AM669" s="99"/>
      <c r="AN669" s="99"/>
      <c r="AO669" s="99"/>
      <c r="AP669" s="99"/>
      <c r="AQ669" s="101"/>
      <c r="AR669" s="99"/>
      <c r="AS669" s="99"/>
      <c r="AT669" s="99"/>
      <c r="AU669" s="99"/>
      <c r="AV669" s="99"/>
      <c r="AW669" s="99"/>
      <c r="AX669" s="99"/>
      <c r="AY669" s="101"/>
      <c r="AZ669" s="99"/>
      <c r="BA669" s="99"/>
      <c r="BB669" s="99"/>
      <c r="BC669" s="99"/>
      <c r="BD669" s="99"/>
      <c r="BE669" s="99"/>
      <c r="BF669" s="99"/>
      <c r="BG669" s="101"/>
      <c r="BI669" s="51"/>
      <c r="BJ669" s="56"/>
      <c r="BL669" s="51"/>
      <c r="BM669" s="51"/>
      <c r="BN669" s="51"/>
      <c r="BO669" s="51"/>
      <c r="BP669" s="51"/>
      <c r="BQ669" s="51"/>
      <c r="BR669" s="51"/>
      <c r="BS669" s="51"/>
      <c r="BT669" s="51"/>
      <c r="BU669" s="51"/>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row>
    <row r="670" spans="1:102" s="50" customFormat="1" x14ac:dyDescent="0.3">
      <c r="A670" s="57"/>
      <c r="B670" s="59"/>
      <c r="C670" s="51"/>
      <c r="D670" s="51"/>
      <c r="E670" s="51"/>
      <c r="F670" s="51"/>
      <c r="G670" s="51"/>
      <c r="H670" s="51"/>
      <c r="I670" s="51"/>
      <c r="J670" s="51"/>
      <c r="K670" s="93"/>
      <c r="L670" s="98"/>
      <c r="M670" s="99"/>
      <c r="N670" s="99"/>
      <c r="O670" s="99"/>
      <c r="P670" s="99"/>
      <c r="Q670" s="100"/>
      <c r="R670" s="99"/>
      <c r="S670" s="101"/>
      <c r="T670" s="102"/>
      <c r="U670" s="100"/>
      <c r="V670" s="99"/>
      <c r="W670" s="99"/>
      <c r="X670" s="100"/>
      <c r="Y670" s="99"/>
      <c r="Z670" s="99"/>
      <c r="AA670" s="101"/>
      <c r="AB670" s="99"/>
      <c r="AC670" s="99"/>
      <c r="AD670" s="99"/>
      <c r="AE670" s="99"/>
      <c r="AF670" s="99"/>
      <c r="AG670" s="99"/>
      <c r="AH670" s="99"/>
      <c r="AI670" s="101"/>
      <c r="AJ670" s="99"/>
      <c r="AK670" s="99"/>
      <c r="AL670" s="99"/>
      <c r="AM670" s="99"/>
      <c r="AN670" s="99"/>
      <c r="AO670" s="99"/>
      <c r="AP670" s="99"/>
      <c r="AQ670" s="101"/>
      <c r="AR670" s="99"/>
      <c r="AS670" s="99"/>
      <c r="AT670" s="99"/>
      <c r="AU670" s="99"/>
      <c r="AV670" s="99"/>
      <c r="AW670" s="99"/>
      <c r="AX670" s="99"/>
      <c r="AY670" s="101"/>
      <c r="AZ670" s="99"/>
      <c r="BA670" s="99"/>
      <c r="BB670" s="99"/>
      <c r="BC670" s="99"/>
      <c r="BD670" s="99"/>
      <c r="BE670" s="99"/>
      <c r="BF670" s="99"/>
      <c r="BG670" s="101"/>
      <c r="BI670" s="51"/>
      <c r="BJ670" s="56"/>
      <c r="BL670" s="51"/>
      <c r="BM670" s="51"/>
      <c r="BN670" s="51"/>
      <c r="BO670" s="51"/>
      <c r="BP670" s="51"/>
      <c r="BQ670" s="51"/>
      <c r="BR670" s="51"/>
      <c r="BS670" s="51"/>
      <c r="BT670" s="51"/>
      <c r="BU670" s="51"/>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row>
    <row r="671" spans="1:102" s="50" customFormat="1" x14ac:dyDescent="0.3">
      <c r="A671" s="57"/>
      <c r="B671" s="59"/>
      <c r="C671" s="51"/>
      <c r="D671" s="51"/>
      <c r="E671" s="51"/>
      <c r="F671" s="51"/>
      <c r="G671" s="51"/>
      <c r="H671" s="51"/>
      <c r="I671" s="51"/>
      <c r="J671" s="51"/>
      <c r="K671" s="93"/>
      <c r="L671" s="98"/>
      <c r="M671" s="99"/>
      <c r="N671" s="99"/>
      <c r="O671" s="99"/>
      <c r="P671" s="99"/>
      <c r="Q671" s="100"/>
      <c r="R671" s="99"/>
      <c r="S671" s="101"/>
      <c r="T671" s="102"/>
      <c r="U671" s="100"/>
      <c r="V671" s="99"/>
      <c r="W671" s="99"/>
      <c r="X671" s="100"/>
      <c r="Y671" s="99"/>
      <c r="Z671" s="99"/>
      <c r="AA671" s="101"/>
      <c r="AB671" s="99"/>
      <c r="AC671" s="99"/>
      <c r="AD671" s="99"/>
      <c r="AE671" s="99"/>
      <c r="AF671" s="99"/>
      <c r="AG671" s="99"/>
      <c r="AH671" s="99"/>
      <c r="AI671" s="101"/>
      <c r="AJ671" s="99"/>
      <c r="AK671" s="99"/>
      <c r="AL671" s="99"/>
      <c r="AM671" s="99"/>
      <c r="AN671" s="99"/>
      <c r="AO671" s="99"/>
      <c r="AP671" s="99"/>
      <c r="AQ671" s="101"/>
      <c r="AR671" s="99"/>
      <c r="AS671" s="99"/>
      <c r="AT671" s="99"/>
      <c r="AU671" s="99"/>
      <c r="AV671" s="99"/>
      <c r="AW671" s="99"/>
      <c r="AX671" s="99"/>
      <c r="AY671" s="101"/>
      <c r="AZ671" s="99"/>
      <c r="BA671" s="99"/>
      <c r="BB671" s="99"/>
      <c r="BC671" s="99"/>
      <c r="BD671" s="99"/>
      <c r="BE671" s="99"/>
      <c r="BF671" s="99"/>
      <c r="BG671" s="101"/>
      <c r="BI671" s="51"/>
      <c r="BJ671" s="56"/>
      <c r="BL671" s="51"/>
      <c r="BM671" s="51"/>
      <c r="BN671" s="51"/>
      <c r="BO671" s="51"/>
      <c r="BP671" s="51"/>
      <c r="BQ671" s="51"/>
      <c r="BR671" s="51"/>
      <c r="BS671" s="51"/>
      <c r="BT671" s="51"/>
      <c r="BU671" s="51"/>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row>
    <row r="672" spans="1:102" s="50" customFormat="1" x14ac:dyDescent="0.3">
      <c r="A672" s="57"/>
      <c r="B672" s="59"/>
      <c r="C672" s="51"/>
      <c r="D672" s="51"/>
      <c r="E672" s="51"/>
      <c r="F672" s="51"/>
      <c r="G672" s="51"/>
      <c r="H672" s="51"/>
      <c r="I672" s="51"/>
      <c r="J672" s="51"/>
      <c r="K672" s="93"/>
      <c r="L672" s="98"/>
      <c r="M672" s="99"/>
      <c r="N672" s="99"/>
      <c r="O672" s="99"/>
      <c r="P672" s="99"/>
      <c r="Q672" s="100"/>
      <c r="R672" s="99"/>
      <c r="S672" s="101"/>
      <c r="T672" s="102"/>
      <c r="U672" s="100"/>
      <c r="V672" s="99"/>
      <c r="W672" s="99"/>
      <c r="X672" s="100"/>
      <c r="Y672" s="99"/>
      <c r="Z672" s="99"/>
      <c r="AA672" s="101"/>
      <c r="AB672" s="99"/>
      <c r="AC672" s="99"/>
      <c r="AD672" s="99"/>
      <c r="AE672" s="99"/>
      <c r="AF672" s="99"/>
      <c r="AG672" s="99"/>
      <c r="AH672" s="99"/>
      <c r="AI672" s="101"/>
      <c r="AJ672" s="99"/>
      <c r="AK672" s="99"/>
      <c r="AL672" s="99"/>
      <c r="AM672" s="99"/>
      <c r="AN672" s="99"/>
      <c r="AO672" s="99"/>
      <c r="AP672" s="99"/>
      <c r="AQ672" s="101"/>
      <c r="AR672" s="99"/>
      <c r="AS672" s="99"/>
      <c r="AT672" s="99"/>
      <c r="AU672" s="99"/>
      <c r="AV672" s="99"/>
      <c r="AW672" s="99"/>
      <c r="AX672" s="99"/>
      <c r="AY672" s="101"/>
      <c r="AZ672" s="99"/>
      <c r="BA672" s="99"/>
      <c r="BB672" s="99"/>
      <c r="BC672" s="99"/>
      <c r="BD672" s="99"/>
      <c r="BE672" s="99"/>
      <c r="BF672" s="99"/>
      <c r="BG672" s="101"/>
      <c r="BI672" s="51"/>
      <c r="BJ672" s="56"/>
      <c r="BL672" s="51"/>
      <c r="BM672" s="51"/>
      <c r="BN672" s="51"/>
      <c r="BO672" s="51"/>
      <c r="BP672" s="51"/>
      <c r="BQ672" s="51"/>
      <c r="BR672" s="51"/>
      <c r="BS672" s="51"/>
      <c r="BT672" s="51"/>
      <c r="BU672" s="51"/>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row>
    <row r="673" spans="1:102" s="50" customFormat="1" x14ac:dyDescent="0.3">
      <c r="A673" s="57"/>
      <c r="B673" s="59"/>
      <c r="C673" s="51"/>
      <c r="D673" s="51"/>
      <c r="E673" s="51"/>
      <c r="F673" s="51"/>
      <c r="G673" s="51"/>
      <c r="H673" s="51"/>
      <c r="I673" s="51"/>
      <c r="J673" s="51"/>
      <c r="K673" s="93"/>
      <c r="L673" s="98"/>
      <c r="M673" s="99"/>
      <c r="N673" s="99"/>
      <c r="O673" s="99"/>
      <c r="P673" s="99"/>
      <c r="Q673" s="100"/>
      <c r="R673" s="99"/>
      <c r="S673" s="101"/>
      <c r="T673" s="102"/>
      <c r="U673" s="100"/>
      <c r="V673" s="99"/>
      <c r="W673" s="99"/>
      <c r="X673" s="100"/>
      <c r="Y673" s="99"/>
      <c r="Z673" s="99"/>
      <c r="AA673" s="101"/>
      <c r="AB673" s="99"/>
      <c r="AC673" s="99"/>
      <c r="AD673" s="99"/>
      <c r="AE673" s="99"/>
      <c r="AF673" s="99"/>
      <c r="AG673" s="99"/>
      <c r="AH673" s="99"/>
      <c r="AI673" s="101"/>
      <c r="AJ673" s="99"/>
      <c r="AK673" s="99"/>
      <c r="AL673" s="99"/>
      <c r="AM673" s="99"/>
      <c r="AN673" s="99"/>
      <c r="AO673" s="99"/>
      <c r="AP673" s="99"/>
      <c r="AQ673" s="101"/>
      <c r="AR673" s="99"/>
      <c r="AS673" s="99"/>
      <c r="AT673" s="99"/>
      <c r="AU673" s="99"/>
      <c r="AV673" s="99"/>
      <c r="AW673" s="99"/>
      <c r="AX673" s="99"/>
      <c r="AY673" s="101"/>
      <c r="AZ673" s="99"/>
      <c r="BA673" s="99"/>
      <c r="BB673" s="99"/>
      <c r="BC673" s="99"/>
      <c r="BD673" s="99"/>
      <c r="BE673" s="99"/>
      <c r="BF673" s="99"/>
      <c r="BG673" s="101"/>
      <c r="BI673" s="51"/>
      <c r="BJ673" s="56"/>
      <c r="BL673" s="51"/>
      <c r="BM673" s="51"/>
      <c r="BN673" s="51"/>
      <c r="BO673" s="51"/>
      <c r="BP673" s="51"/>
      <c r="BQ673" s="51"/>
      <c r="BR673" s="51"/>
      <c r="BS673" s="51"/>
      <c r="BT673" s="51"/>
      <c r="BU673" s="51"/>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row>
    <row r="674" spans="1:102" s="50" customFormat="1" x14ac:dyDescent="0.3">
      <c r="A674" s="57"/>
      <c r="B674" s="59"/>
      <c r="C674" s="51"/>
      <c r="D674" s="51"/>
      <c r="E674" s="51"/>
      <c r="F674" s="51"/>
      <c r="G674" s="51"/>
      <c r="H674" s="51"/>
      <c r="I674" s="51"/>
      <c r="J674" s="51"/>
      <c r="K674" s="93"/>
      <c r="L674" s="98"/>
      <c r="M674" s="99"/>
      <c r="N674" s="99"/>
      <c r="O674" s="99"/>
      <c r="P674" s="99"/>
      <c r="Q674" s="100"/>
      <c r="R674" s="99"/>
      <c r="S674" s="101"/>
      <c r="T674" s="102"/>
      <c r="U674" s="100"/>
      <c r="V674" s="99"/>
      <c r="W674" s="99"/>
      <c r="X674" s="100"/>
      <c r="Y674" s="99"/>
      <c r="Z674" s="99"/>
      <c r="AA674" s="101"/>
      <c r="AB674" s="99"/>
      <c r="AC674" s="99"/>
      <c r="AD674" s="99"/>
      <c r="AE674" s="99"/>
      <c r="AF674" s="99"/>
      <c r="AG674" s="99"/>
      <c r="AH674" s="99"/>
      <c r="AI674" s="101"/>
      <c r="AJ674" s="99"/>
      <c r="AK674" s="99"/>
      <c r="AL674" s="99"/>
      <c r="AM674" s="99"/>
      <c r="AN674" s="99"/>
      <c r="AO674" s="99"/>
      <c r="AP674" s="99"/>
      <c r="AQ674" s="101"/>
      <c r="AR674" s="99"/>
      <c r="AS674" s="99"/>
      <c r="AT674" s="99"/>
      <c r="AU674" s="99"/>
      <c r="AV674" s="99"/>
      <c r="AW674" s="99"/>
      <c r="AX674" s="99"/>
      <c r="AY674" s="101"/>
      <c r="AZ674" s="99"/>
      <c r="BA674" s="99"/>
      <c r="BB674" s="99"/>
      <c r="BC674" s="99"/>
      <c r="BD674" s="99"/>
      <c r="BE674" s="99"/>
      <c r="BF674" s="99"/>
      <c r="BG674" s="101"/>
      <c r="BI674" s="51"/>
      <c r="BJ674" s="56"/>
      <c r="BL674" s="51"/>
      <c r="BM674" s="51"/>
      <c r="BN674" s="51"/>
      <c r="BO674" s="51"/>
      <c r="BP674" s="51"/>
      <c r="BQ674" s="51"/>
      <c r="BR674" s="51"/>
      <c r="BS674" s="51"/>
      <c r="BT674" s="51"/>
      <c r="BU674" s="51"/>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row>
    <row r="675" spans="1:102" s="50" customFormat="1" x14ac:dyDescent="0.3">
      <c r="A675" s="57"/>
      <c r="B675" s="59"/>
      <c r="C675" s="51"/>
      <c r="D675" s="51"/>
      <c r="E675" s="51"/>
      <c r="F675" s="51"/>
      <c r="G675" s="51"/>
      <c r="H675" s="51"/>
      <c r="I675" s="51"/>
      <c r="J675" s="51"/>
      <c r="K675" s="93"/>
      <c r="L675" s="98"/>
      <c r="M675" s="99"/>
      <c r="N675" s="99"/>
      <c r="O675" s="99"/>
      <c r="P675" s="99"/>
      <c r="Q675" s="100"/>
      <c r="R675" s="99"/>
      <c r="S675" s="101"/>
      <c r="T675" s="102"/>
      <c r="U675" s="100"/>
      <c r="V675" s="99"/>
      <c r="W675" s="99"/>
      <c r="X675" s="100"/>
      <c r="Y675" s="99"/>
      <c r="Z675" s="99"/>
      <c r="AA675" s="101"/>
      <c r="AB675" s="99"/>
      <c r="AC675" s="99"/>
      <c r="AD675" s="99"/>
      <c r="AE675" s="99"/>
      <c r="AF675" s="99"/>
      <c r="AG675" s="99"/>
      <c r="AH675" s="99"/>
      <c r="AI675" s="101"/>
      <c r="AJ675" s="99"/>
      <c r="AK675" s="99"/>
      <c r="AL675" s="99"/>
      <c r="AM675" s="99"/>
      <c r="AN675" s="99"/>
      <c r="AO675" s="99"/>
      <c r="AP675" s="99"/>
      <c r="AQ675" s="101"/>
      <c r="AR675" s="99"/>
      <c r="AS675" s="99"/>
      <c r="AT675" s="99"/>
      <c r="AU675" s="99"/>
      <c r="AV675" s="99"/>
      <c r="AW675" s="99"/>
      <c r="AX675" s="99"/>
      <c r="AY675" s="101"/>
      <c r="AZ675" s="99"/>
      <c r="BA675" s="99"/>
      <c r="BB675" s="99"/>
      <c r="BC675" s="99"/>
      <c r="BD675" s="99"/>
      <c r="BE675" s="99"/>
      <c r="BF675" s="99"/>
      <c r="BG675" s="101"/>
      <c r="BI675" s="51"/>
      <c r="BJ675" s="56"/>
      <c r="BL675" s="51"/>
      <c r="BM675" s="51"/>
      <c r="BN675" s="51"/>
      <c r="BO675" s="51"/>
      <c r="BP675" s="51"/>
      <c r="BQ675" s="51"/>
      <c r="BR675" s="51"/>
      <c r="BS675" s="51"/>
      <c r="BT675" s="51"/>
      <c r="BU675" s="51"/>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row>
    <row r="676" spans="1:102" s="50" customFormat="1" x14ac:dyDescent="0.3">
      <c r="A676" s="57"/>
      <c r="B676" s="59"/>
      <c r="C676" s="51"/>
      <c r="D676" s="51"/>
      <c r="E676" s="51"/>
      <c r="F676" s="51"/>
      <c r="G676" s="51"/>
      <c r="H676" s="51"/>
      <c r="I676" s="51"/>
      <c r="J676" s="51"/>
      <c r="K676" s="93"/>
      <c r="L676" s="98"/>
      <c r="M676" s="99"/>
      <c r="N676" s="99"/>
      <c r="O676" s="99"/>
      <c r="P676" s="99"/>
      <c r="Q676" s="100"/>
      <c r="R676" s="99"/>
      <c r="S676" s="101"/>
      <c r="T676" s="102"/>
      <c r="U676" s="100"/>
      <c r="V676" s="99"/>
      <c r="W676" s="99"/>
      <c r="X676" s="100"/>
      <c r="Y676" s="99"/>
      <c r="Z676" s="99"/>
      <c r="AA676" s="101"/>
      <c r="AB676" s="99"/>
      <c r="AC676" s="99"/>
      <c r="AD676" s="99"/>
      <c r="AE676" s="99"/>
      <c r="AF676" s="99"/>
      <c r="AG676" s="99"/>
      <c r="AH676" s="99"/>
      <c r="AI676" s="101"/>
      <c r="AJ676" s="99"/>
      <c r="AK676" s="99"/>
      <c r="AL676" s="99"/>
      <c r="AM676" s="99"/>
      <c r="AN676" s="99"/>
      <c r="AO676" s="99"/>
      <c r="AP676" s="99"/>
      <c r="AQ676" s="101"/>
      <c r="AR676" s="99"/>
      <c r="AS676" s="99"/>
      <c r="AT676" s="99"/>
      <c r="AU676" s="99"/>
      <c r="AV676" s="99"/>
      <c r="AW676" s="99"/>
      <c r="AX676" s="99"/>
      <c r="AY676" s="101"/>
      <c r="AZ676" s="99"/>
      <c r="BA676" s="99"/>
      <c r="BB676" s="99"/>
      <c r="BC676" s="99"/>
      <c r="BD676" s="99"/>
      <c r="BE676" s="99"/>
      <c r="BF676" s="99"/>
      <c r="BG676" s="101"/>
      <c r="BI676" s="51"/>
      <c r="BJ676" s="56"/>
      <c r="BL676" s="51"/>
      <c r="BM676" s="51"/>
      <c r="BN676" s="51"/>
      <c r="BO676" s="51"/>
      <c r="BP676" s="51"/>
      <c r="BQ676" s="51"/>
      <c r="BR676" s="51"/>
      <c r="BS676" s="51"/>
      <c r="BT676" s="51"/>
      <c r="BU676" s="51"/>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row>
    <row r="677" spans="1:102" s="50" customFormat="1" x14ac:dyDescent="0.3">
      <c r="A677" s="57"/>
      <c r="B677" s="59"/>
      <c r="C677" s="51"/>
      <c r="D677" s="51"/>
      <c r="E677" s="51"/>
      <c r="F677" s="51"/>
      <c r="G677" s="51"/>
      <c r="H677" s="51"/>
      <c r="I677" s="51"/>
      <c r="J677" s="51"/>
      <c r="K677" s="93"/>
      <c r="L677" s="98"/>
      <c r="M677" s="99"/>
      <c r="N677" s="99"/>
      <c r="O677" s="99"/>
      <c r="P677" s="99"/>
      <c r="Q677" s="100"/>
      <c r="R677" s="99"/>
      <c r="S677" s="101"/>
      <c r="T677" s="102"/>
      <c r="U677" s="100"/>
      <c r="V677" s="99"/>
      <c r="W677" s="99"/>
      <c r="X677" s="100"/>
      <c r="Y677" s="99"/>
      <c r="Z677" s="99"/>
      <c r="AA677" s="101"/>
      <c r="AB677" s="99"/>
      <c r="AC677" s="99"/>
      <c r="AD677" s="99"/>
      <c r="AE677" s="99"/>
      <c r="AF677" s="99"/>
      <c r="AG677" s="99"/>
      <c r="AH677" s="99"/>
      <c r="AI677" s="101"/>
      <c r="AJ677" s="99"/>
      <c r="AK677" s="99"/>
      <c r="AL677" s="99"/>
      <c r="AM677" s="99"/>
      <c r="AN677" s="99"/>
      <c r="AO677" s="99"/>
      <c r="AP677" s="99"/>
      <c r="AQ677" s="101"/>
      <c r="AR677" s="99"/>
      <c r="AS677" s="99"/>
      <c r="AT677" s="99"/>
      <c r="AU677" s="99"/>
      <c r="AV677" s="99"/>
      <c r="AW677" s="99"/>
      <c r="AX677" s="99"/>
      <c r="AY677" s="101"/>
      <c r="AZ677" s="99"/>
      <c r="BA677" s="99"/>
      <c r="BB677" s="99"/>
      <c r="BC677" s="99"/>
      <c r="BD677" s="99"/>
      <c r="BE677" s="99"/>
      <c r="BF677" s="99"/>
      <c r="BG677" s="101"/>
      <c r="BI677" s="51"/>
      <c r="BJ677" s="56"/>
      <c r="BL677" s="51"/>
      <c r="BM677" s="51"/>
      <c r="BN677" s="51"/>
      <c r="BO677" s="51"/>
      <c r="BP677" s="51"/>
      <c r="BQ677" s="51"/>
      <c r="BR677" s="51"/>
      <c r="BS677" s="51"/>
      <c r="BT677" s="51"/>
      <c r="BU677" s="51"/>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row>
    <row r="678" spans="1:102" s="50" customFormat="1" x14ac:dyDescent="0.3">
      <c r="A678" s="57"/>
      <c r="B678" s="59"/>
      <c r="C678" s="51"/>
      <c r="D678" s="51"/>
      <c r="E678" s="51"/>
      <c r="F678" s="51"/>
      <c r="G678" s="51"/>
      <c r="H678" s="51"/>
      <c r="I678" s="51"/>
      <c r="J678" s="51"/>
      <c r="K678" s="93"/>
      <c r="L678" s="98"/>
      <c r="M678" s="99"/>
      <c r="N678" s="99"/>
      <c r="O678" s="99"/>
      <c r="P678" s="99"/>
      <c r="Q678" s="100"/>
      <c r="R678" s="99"/>
      <c r="S678" s="101"/>
      <c r="T678" s="102"/>
      <c r="U678" s="100"/>
      <c r="V678" s="99"/>
      <c r="W678" s="99"/>
      <c r="X678" s="100"/>
      <c r="Y678" s="99"/>
      <c r="Z678" s="99"/>
      <c r="AA678" s="101"/>
      <c r="AB678" s="99"/>
      <c r="AC678" s="99"/>
      <c r="AD678" s="99"/>
      <c r="AE678" s="99"/>
      <c r="AF678" s="99"/>
      <c r="AG678" s="99"/>
      <c r="AH678" s="99"/>
      <c r="AI678" s="101"/>
      <c r="AJ678" s="99"/>
      <c r="AK678" s="99"/>
      <c r="AL678" s="99"/>
      <c r="AM678" s="99"/>
      <c r="AN678" s="99"/>
      <c r="AO678" s="99"/>
      <c r="AP678" s="99"/>
      <c r="AQ678" s="101"/>
      <c r="AR678" s="99"/>
      <c r="AS678" s="99"/>
      <c r="AT678" s="99"/>
      <c r="AU678" s="99"/>
      <c r="AV678" s="99"/>
      <c r="AW678" s="99"/>
      <c r="AX678" s="99"/>
      <c r="AY678" s="101"/>
      <c r="AZ678" s="99"/>
      <c r="BA678" s="99"/>
      <c r="BB678" s="99"/>
      <c r="BC678" s="99"/>
      <c r="BD678" s="99"/>
      <c r="BE678" s="99"/>
      <c r="BF678" s="99"/>
      <c r="BG678" s="101"/>
      <c r="BI678" s="51"/>
      <c r="BJ678" s="56"/>
      <c r="BL678" s="51"/>
      <c r="BM678" s="51"/>
      <c r="BN678" s="51"/>
      <c r="BO678" s="51"/>
      <c r="BP678" s="51"/>
      <c r="BQ678" s="51"/>
      <c r="BR678" s="51"/>
      <c r="BS678" s="51"/>
      <c r="BT678" s="51"/>
      <c r="BU678" s="51"/>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row>
    <row r="679" spans="1:102" s="50" customFormat="1" x14ac:dyDescent="0.3">
      <c r="A679" s="57"/>
      <c r="B679" s="59"/>
      <c r="C679" s="51"/>
      <c r="D679" s="51"/>
      <c r="E679" s="51"/>
      <c r="F679" s="51"/>
      <c r="G679" s="51"/>
      <c r="H679" s="51"/>
      <c r="I679" s="51"/>
      <c r="J679" s="51"/>
      <c r="K679" s="93"/>
      <c r="L679" s="98"/>
      <c r="M679" s="99"/>
      <c r="N679" s="99"/>
      <c r="O679" s="99"/>
      <c r="P679" s="99"/>
      <c r="Q679" s="100"/>
      <c r="R679" s="99"/>
      <c r="S679" s="101"/>
      <c r="T679" s="102"/>
      <c r="U679" s="100"/>
      <c r="V679" s="99"/>
      <c r="W679" s="99"/>
      <c r="X679" s="100"/>
      <c r="Y679" s="99"/>
      <c r="Z679" s="99"/>
      <c r="AA679" s="101"/>
      <c r="AB679" s="99"/>
      <c r="AC679" s="99"/>
      <c r="AD679" s="99"/>
      <c r="AE679" s="99"/>
      <c r="AF679" s="99"/>
      <c r="AG679" s="99"/>
      <c r="AH679" s="99"/>
      <c r="AI679" s="101"/>
      <c r="AJ679" s="99"/>
      <c r="AK679" s="99"/>
      <c r="AL679" s="99"/>
      <c r="AM679" s="99"/>
      <c r="AN679" s="99"/>
      <c r="AO679" s="99"/>
      <c r="AP679" s="99"/>
      <c r="AQ679" s="101"/>
      <c r="AR679" s="99"/>
      <c r="AS679" s="99"/>
      <c r="AT679" s="99"/>
      <c r="AU679" s="99"/>
      <c r="AV679" s="99"/>
      <c r="AW679" s="99"/>
      <c r="AX679" s="99"/>
      <c r="AY679" s="101"/>
      <c r="AZ679" s="99"/>
      <c r="BA679" s="99"/>
      <c r="BB679" s="99"/>
      <c r="BC679" s="99"/>
      <c r="BD679" s="99"/>
      <c r="BE679" s="99"/>
      <c r="BF679" s="99"/>
      <c r="BG679" s="101"/>
      <c r="BI679" s="51"/>
      <c r="BJ679" s="56"/>
      <c r="BL679" s="51"/>
      <c r="BM679" s="51"/>
      <c r="BN679" s="51"/>
      <c r="BO679" s="51"/>
      <c r="BP679" s="51"/>
      <c r="BQ679" s="51"/>
      <c r="BR679" s="51"/>
      <c r="BS679" s="51"/>
      <c r="BT679" s="51"/>
      <c r="BU679" s="51"/>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row>
    <row r="680" spans="1:102" s="50" customFormat="1" x14ac:dyDescent="0.3">
      <c r="A680" s="57"/>
      <c r="B680" s="59"/>
      <c r="C680" s="51"/>
      <c r="D680" s="51"/>
      <c r="E680" s="51"/>
      <c r="F680" s="51"/>
      <c r="G680" s="51"/>
      <c r="H680" s="51"/>
      <c r="I680" s="51"/>
      <c r="J680" s="51"/>
      <c r="K680" s="93"/>
      <c r="L680" s="98"/>
      <c r="M680" s="99"/>
      <c r="N680" s="99"/>
      <c r="O680" s="99"/>
      <c r="P680" s="99"/>
      <c r="Q680" s="100"/>
      <c r="R680" s="99"/>
      <c r="S680" s="101"/>
      <c r="T680" s="102"/>
      <c r="U680" s="100"/>
      <c r="V680" s="99"/>
      <c r="W680" s="99"/>
      <c r="X680" s="100"/>
      <c r="Y680" s="99"/>
      <c r="Z680" s="99"/>
      <c r="AA680" s="101"/>
      <c r="AB680" s="99"/>
      <c r="AC680" s="99"/>
      <c r="AD680" s="99"/>
      <c r="AE680" s="99"/>
      <c r="AF680" s="99"/>
      <c r="AG680" s="99"/>
      <c r="AH680" s="99"/>
      <c r="AI680" s="101"/>
      <c r="AJ680" s="99"/>
      <c r="AK680" s="99"/>
      <c r="AL680" s="99"/>
      <c r="AM680" s="99"/>
      <c r="AN680" s="99"/>
      <c r="AO680" s="99"/>
      <c r="AP680" s="99"/>
      <c r="AQ680" s="101"/>
      <c r="AR680" s="99"/>
      <c r="AS680" s="99"/>
      <c r="AT680" s="99"/>
      <c r="AU680" s="99"/>
      <c r="AV680" s="99"/>
      <c r="AW680" s="99"/>
      <c r="AX680" s="99"/>
      <c r="AY680" s="101"/>
      <c r="AZ680" s="99"/>
      <c r="BA680" s="99"/>
      <c r="BB680" s="99"/>
      <c r="BC680" s="99"/>
      <c r="BD680" s="99"/>
      <c r="BE680" s="99"/>
      <c r="BF680" s="99"/>
      <c r="BG680" s="101"/>
      <c r="BI680" s="51"/>
      <c r="BJ680" s="56"/>
      <c r="BL680" s="51"/>
      <c r="BM680" s="51"/>
      <c r="BN680" s="51"/>
      <c r="BO680" s="51"/>
      <c r="BP680" s="51"/>
      <c r="BQ680" s="51"/>
      <c r="BR680" s="51"/>
      <c r="BS680" s="51"/>
      <c r="BT680" s="51"/>
      <c r="BU680" s="51"/>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row>
    <row r="681" spans="1:102" s="50" customFormat="1" x14ac:dyDescent="0.3">
      <c r="A681" s="57"/>
      <c r="B681" s="59"/>
      <c r="C681" s="51"/>
      <c r="D681" s="51"/>
      <c r="E681" s="51"/>
      <c r="F681" s="51"/>
      <c r="G681" s="51"/>
      <c r="H681" s="51"/>
      <c r="I681" s="51"/>
      <c r="J681" s="51"/>
      <c r="K681" s="93"/>
      <c r="L681" s="98"/>
      <c r="M681" s="99"/>
      <c r="N681" s="99"/>
      <c r="O681" s="99"/>
      <c r="P681" s="99"/>
      <c r="Q681" s="100"/>
      <c r="R681" s="99"/>
      <c r="S681" s="101"/>
      <c r="T681" s="102"/>
      <c r="U681" s="100"/>
      <c r="V681" s="99"/>
      <c r="W681" s="99"/>
      <c r="X681" s="100"/>
      <c r="Y681" s="99"/>
      <c r="Z681" s="99"/>
      <c r="AA681" s="101"/>
      <c r="AB681" s="99"/>
      <c r="AC681" s="99"/>
      <c r="AD681" s="99"/>
      <c r="AE681" s="99"/>
      <c r="AF681" s="99"/>
      <c r="AG681" s="99"/>
      <c r="AH681" s="99"/>
      <c r="AI681" s="101"/>
      <c r="AJ681" s="99"/>
      <c r="AK681" s="99"/>
      <c r="AL681" s="99"/>
      <c r="AM681" s="99"/>
      <c r="AN681" s="99"/>
      <c r="AO681" s="99"/>
      <c r="AP681" s="99"/>
      <c r="AQ681" s="101"/>
      <c r="AR681" s="99"/>
      <c r="AS681" s="99"/>
      <c r="AT681" s="99"/>
      <c r="AU681" s="99"/>
      <c r="AV681" s="99"/>
      <c r="AW681" s="99"/>
      <c r="AX681" s="99"/>
      <c r="AY681" s="101"/>
      <c r="AZ681" s="99"/>
      <c r="BA681" s="99"/>
      <c r="BB681" s="99"/>
      <c r="BC681" s="99"/>
      <c r="BD681" s="99"/>
      <c r="BE681" s="99"/>
      <c r="BF681" s="99"/>
      <c r="BG681" s="101"/>
      <c r="BI681" s="51"/>
      <c r="BJ681" s="56"/>
      <c r="BL681" s="51"/>
      <c r="BM681" s="51"/>
      <c r="BN681" s="51"/>
      <c r="BO681" s="51"/>
      <c r="BP681" s="51"/>
      <c r="BQ681" s="51"/>
      <c r="BR681" s="51"/>
      <c r="BS681" s="51"/>
      <c r="BT681" s="51"/>
      <c r="BU681" s="51"/>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row>
    <row r="682" spans="1:102" s="50" customFormat="1" x14ac:dyDescent="0.3">
      <c r="A682" s="57"/>
      <c r="B682" s="59"/>
      <c r="C682" s="51"/>
      <c r="D682" s="51"/>
      <c r="E682" s="51"/>
      <c r="F682" s="51"/>
      <c r="G682" s="51"/>
      <c r="H682" s="51"/>
      <c r="I682" s="51"/>
      <c r="J682" s="51"/>
      <c r="K682" s="93"/>
      <c r="L682" s="98"/>
      <c r="M682" s="99"/>
      <c r="N682" s="99"/>
      <c r="O682" s="99"/>
      <c r="P682" s="99"/>
      <c r="Q682" s="100"/>
      <c r="R682" s="99"/>
      <c r="S682" s="101"/>
      <c r="T682" s="102"/>
      <c r="U682" s="100"/>
      <c r="V682" s="99"/>
      <c r="W682" s="99"/>
      <c r="X682" s="100"/>
      <c r="Y682" s="99"/>
      <c r="Z682" s="99"/>
      <c r="AA682" s="101"/>
      <c r="AB682" s="99"/>
      <c r="AC682" s="99"/>
      <c r="AD682" s="99"/>
      <c r="AE682" s="99"/>
      <c r="AF682" s="99"/>
      <c r="AG682" s="99"/>
      <c r="AH682" s="99"/>
      <c r="AI682" s="101"/>
      <c r="AJ682" s="99"/>
      <c r="AK682" s="99"/>
      <c r="AL682" s="99"/>
      <c r="AM682" s="99"/>
      <c r="AN682" s="99"/>
      <c r="AO682" s="99"/>
      <c r="AP682" s="99"/>
      <c r="AQ682" s="101"/>
      <c r="AR682" s="99"/>
      <c r="AS682" s="99"/>
      <c r="AT682" s="99"/>
      <c r="AU682" s="99"/>
      <c r="AV682" s="99"/>
      <c r="AW682" s="99"/>
      <c r="AX682" s="99"/>
      <c r="AY682" s="101"/>
      <c r="AZ682" s="99"/>
      <c r="BA682" s="99"/>
      <c r="BB682" s="99"/>
      <c r="BC682" s="99"/>
      <c r="BD682" s="99"/>
      <c r="BE682" s="99"/>
      <c r="BF682" s="99"/>
      <c r="BG682" s="101"/>
      <c r="BI682" s="51"/>
      <c r="BJ682" s="56"/>
      <c r="BL682" s="51"/>
      <c r="BM682" s="51"/>
      <c r="BN682" s="51"/>
      <c r="BO682" s="51"/>
      <c r="BP682" s="51"/>
      <c r="BQ682" s="51"/>
      <c r="BR682" s="51"/>
      <c r="BS682" s="51"/>
      <c r="BT682" s="51"/>
      <c r="BU682" s="51"/>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row>
    <row r="683" spans="1:102" s="50" customFormat="1" x14ac:dyDescent="0.3">
      <c r="A683" s="57"/>
      <c r="B683" s="59"/>
      <c r="C683" s="51"/>
      <c r="D683" s="51"/>
      <c r="E683" s="51"/>
      <c r="F683" s="51"/>
      <c r="G683" s="51"/>
      <c r="H683" s="51"/>
      <c r="I683" s="51"/>
      <c r="J683" s="51"/>
      <c r="K683" s="93"/>
      <c r="L683" s="98"/>
      <c r="M683" s="99"/>
      <c r="N683" s="99"/>
      <c r="O683" s="99"/>
      <c r="P683" s="99"/>
      <c r="Q683" s="100"/>
      <c r="R683" s="99"/>
      <c r="S683" s="101"/>
      <c r="T683" s="102"/>
      <c r="U683" s="100"/>
      <c r="V683" s="99"/>
      <c r="W683" s="99"/>
      <c r="X683" s="100"/>
      <c r="Y683" s="99"/>
      <c r="Z683" s="99"/>
      <c r="AA683" s="101"/>
      <c r="AB683" s="99"/>
      <c r="AC683" s="99"/>
      <c r="AD683" s="99"/>
      <c r="AE683" s="99"/>
      <c r="AF683" s="99"/>
      <c r="AG683" s="99"/>
      <c r="AH683" s="99"/>
      <c r="AI683" s="101"/>
      <c r="AJ683" s="99"/>
      <c r="AK683" s="99"/>
      <c r="AL683" s="99"/>
      <c r="AM683" s="99"/>
      <c r="AN683" s="99"/>
      <c r="AO683" s="99"/>
      <c r="AP683" s="99"/>
      <c r="AQ683" s="101"/>
      <c r="AR683" s="99"/>
      <c r="AS683" s="99"/>
      <c r="AT683" s="99"/>
      <c r="AU683" s="99"/>
      <c r="AV683" s="99"/>
      <c r="AW683" s="99"/>
      <c r="AX683" s="99"/>
      <c r="AY683" s="101"/>
      <c r="AZ683" s="99"/>
      <c r="BA683" s="99"/>
      <c r="BB683" s="99"/>
      <c r="BC683" s="99"/>
      <c r="BD683" s="99"/>
      <c r="BE683" s="99"/>
      <c r="BF683" s="99"/>
      <c r="BG683" s="101"/>
      <c r="BI683" s="51"/>
      <c r="BJ683" s="56"/>
      <c r="BL683" s="51"/>
      <c r="BM683" s="51"/>
      <c r="BN683" s="51"/>
      <c r="BO683" s="51"/>
      <c r="BP683" s="51"/>
      <c r="BQ683" s="51"/>
      <c r="BR683" s="51"/>
      <c r="BS683" s="51"/>
      <c r="BT683" s="51"/>
      <c r="BU683" s="51"/>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row>
    <row r="684" spans="1:102" s="50" customFormat="1" x14ac:dyDescent="0.3">
      <c r="A684" s="57"/>
      <c r="B684" s="59"/>
      <c r="C684" s="51"/>
      <c r="D684" s="51"/>
      <c r="E684" s="51"/>
      <c r="F684" s="51"/>
      <c r="G684" s="51"/>
      <c r="H684" s="51"/>
      <c r="I684" s="51"/>
      <c r="J684" s="51"/>
      <c r="K684" s="93"/>
      <c r="L684" s="98"/>
      <c r="M684" s="99"/>
      <c r="N684" s="99"/>
      <c r="O684" s="99"/>
      <c r="P684" s="99"/>
      <c r="Q684" s="100"/>
      <c r="R684" s="99"/>
      <c r="S684" s="101"/>
      <c r="T684" s="102"/>
      <c r="U684" s="100"/>
      <c r="V684" s="99"/>
      <c r="W684" s="99"/>
      <c r="X684" s="100"/>
      <c r="Y684" s="99"/>
      <c r="Z684" s="99"/>
      <c r="AA684" s="101"/>
      <c r="AB684" s="99"/>
      <c r="AC684" s="99"/>
      <c r="AD684" s="99"/>
      <c r="AE684" s="99"/>
      <c r="AF684" s="99"/>
      <c r="AG684" s="99"/>
      <c r="AH684" s="99"/>
      <c r="AI684" s="101"/>
      <c r="AJ684" s="99"/>
      <c r="AK684" s="99"/>
      <c r="AL684" s="99"/>
      <c r="AM684" s="99"/>
      <c r="AN684" s="99"/>
      <c r="AO684" s="99"/>
      <c r="AP684" s="99"/>
      <c r="AQ684" s="101"/>
      <c r="AR684" s="99"/>
      <c r="AS684" s="99"/>
      <c r="AT684" s="99"/>
      <c r="AU684" s="99"/>
      <c r="AV684" s="99"/>
      <c r="AW684" s="99"/>
      <c r="AX684" s="99"/>
      <c r="AY684" s="101"/>
      <c r="AZ684" s="99"/>
      <c r="BA684" s="99"/>
      <c r="BB684" s="99"/>
      <c r="BC684" s="99"/>
      <c r="BD684" s="99"/>
      <c r="BE684" s="99"/>
      <c r="BF684" s="99"/>
      <c r="BG684" s="101"/>
      <c r="BI684" s="51"/>
      <c r="BJ684" s="56"/>
      <c r="BL684" s="51"/>
      <c r="BM684" s="51"/>
      <c r="BN684" s="51"/>
      <c r="BO684" s="51"/>
      <c r="BP684" s="51"/>
      <c r="BQ684" s="51"/>
      <c r="BR684" s="51"/>
      <c r="BS684" s="51"/>
      <c r="BT684" s="51"/>
      <c r="BU684" s="51"/>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row>
    <row r="685" spans="1:102" s="50" customFormat="1" x14ac:dyDescent="0.3">
      <c r="A685" s="57"/>
      <c r="B685" s="59"/>
      <c r="C685" s="51"/>
      <c r="D685" s="51"/>
      <c r="E685" s="51"/>
      <c r="F685" s="51"/>
      <c r="G685" s="51"/>
      <c r="H685" s="51"/>
      <c r="I685" s="51"/>
      <c r="J685" s="51"/>
      <c r="K685" s="93"/>
      <c r="L685" s="98"/>
      <c r="M685" s="99"/>
      <c r="N685" s="99"/>
      <c r="O685" s="99"/>
      <c r="P685" s="99"/>
      <c r="Q685" s="100"/>
      <c r="R685" s="99"/>
      <c r="S685" s="101"/>
      <c r="T685" s="102"/>
      <c r="U685" s="100"/>
      <c r="V685" s="99"/>
      <c r="W685" s="99"/>
      <c r="X685" s="100"/>
      <c r="Y685" s="99"/>
      <c r="Z685" s="99"/>
      <c r="AA685" s="101"/>
      <c r="AB685" s="99"/>
      <c r="AC685" s="99"/>
      <c r="AD685" s="99"/>
      <c r="AE685" s="99"/>
      <c r="AF685" s="99"/>
      <c r="AG685" s="99"/>
      <c r="AH685" s="99"/>
      <c r="AI685" s="101"/>
      <c r="AJ685" s="99"/>
      <c r="AK685" s="99"/>
      <c r="AL685" s="99"/>
      <c r="AM685" s="99"/>
      <c r="AN685" s="99"/>
      <c r="AO685" s="99"/>
      <c r="AP685" s="99"/>
      <c r="AQ685" s="101"/>
      <c r="AR685" s="99"/>
      <c r="AS685" s="99"/>
      <c r="AT685" s="99"/>
      <c r="AU685" s="99"/>
      <c r="AV685" s="99"/>
      <c r="AW685" s="99"/>
      <c r="AX685" s="99"/>
      <c r="AY685" s="101"/>
      <c r="AZ685" s="99"/>
      <c r="BA685" s="99"/>
      <c r="BB685" s="99"/>
      <c r="BC685" s="99"/>
      <c r="BD685" s="99"/>
      <c r="BE685" s="99"/>
      <c r="BF685" s="99"/>
      <c r="BG685" s="101"/>
      <c r="BI685" s="51"/>
      <c r="BJ685" s="56"/>
      <c r="BL685" s="51"/>
      <c r="BM685" s="51"/>
      <c r="BN685" s="51"/>
      <c r="BO685" s="51"/>
      <c r="BP685" s="51"/>
      <c r="BQ685" s="51"/>
      <c r="BR685" s="51"/>
      <c r="BS685" s="51"/>
      <c r="BT685" s="51"/>
      <c r="BU685" s="51"/>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row>
    <row r="686" spans="1:102" s="50" customFormat="1" x14ac:dyDescent="0.3">
      <c r="A686" s="57"/>
      <c r="B686" s="59"/>
      <c r="C686" s="51"/>
      <c r="D686" s="51"/>
      <c r="E686" s="51"/>
      <c r="F686" s="51"/>
      <c r="G686" s="51"/>
      <c r="H686" s="51"/>
      <c r="I686" s="51"/>
      <c r="J686" s="51"/>
      <c r="K686" s="93"/>
      <c r="L686" s="98"/>
      <c r="M686" s="99"/>
      <c r="N686" s="99"/>
      <c r="O686" s="99"/>
      <c r="P686" s="99"/>
      <c r="Q686" s="100"/>
      <c r="R686" s="99"/>
      <c r="S686" s="101"/>
      <c r="T686" s="102"/>
      <c r="U686" s="100"/>
      <c r="V686" s="99"/>
      <c r="W686" s="99"/>
      <c r="X686" s="100"/>
      <c r="Y686" s="99"/>
      <c r="Z686" s="99"/>
      <c r="AA686" s="101"/>
      <c r="AB686" s="99"/>
      <c r="AC686" s="99"/>
      <c r="AD686" s="99"/>
      <c r="AE686" s="99"/>
      <c r="AF686" s="99"/>
      <c r="AG686" s="99"/>
      <c r="AH686" s="99"/>
      <c r="AI686" s="101"/>
      <c r="AJ686" s="99"/>
      <c r="AK686" s="99"/>
      <c r="AL686" s="99"/>
      <c r="AM686" s="99"/>
      <c r="AN686" s="99"/>
      <c r="AO686" s="99"/>
      <c r="AP686" s="99"/>
      <c r="AQ686" s="101"/>
      <c r="AR686" s="99"/>
      <c r="AS686" s="99"/>
      <c r="AT686" s="99"/>
      <c r="AU686" s="99"/>
      <c r="AV686" s="99"/>
      <c r="AW686" s="99"/>
      <c r="AX686" s="99"/>
      <c r="AY686" s="101"/>
      <c r="AZ686" s="99"/>
      <c r="BA686" s="99"/>
      <c r="BB686" s="99"/>
      <c r="BC686" s="99"/>
      <c r="BD686" s="99"/>
      <c r="BE686" s="99"/>
      <c r="BF686" s="99"/>
      <c r="BG686" s="101"/>
      <c r="BI686" s="51"/>
      <c r="BJ686" s="56"/>
      <c r="BL686" s="51"/>
      <c r="BM686" s="51"/>
      <c r="BN686" s="51"/>
      <c r="BO686" s="51"/>
      <c r="BP686" s="51"/>
      <c r="BQ686" s="51"/>
      <c r="BR686" s="51"/>
      <c r="BS686" s="51"/>
      <c r="BT686" s="51"/>
      <c r="BU686" s="51"/>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row>
    <row r="687" spans="1:102" s="50" customFormat="1" x14ac:dyDescent="0.3">
      <c r="A687" s="57"/>
      <c r="B687" s="59"/>
      <c r="C687" s="51"/>
      <c r="D687" s="51"/>
      <c r="E687" s="51"/>
      <c r="F687" s="51"/>
      <c r="G687" s="51"/>
      <c r="H687" s="51"/>
      <c r="I687" s="51"/>
      <c r="J687" s="51"/>
      <c r="K687" s="93"/>
      <c r="L687" s="98"/>
      <c r="M687" s="99"/>
      <c r="N687" s="99"/>
      <c r="O687" s="99"/>
      <c r="P687" s="99"/>
      <c r="Q687" s="100"/>
      <c r="R687" s="99"/>
      <c r="S687" s="101"/>
      <c r="T687" s="102"/>
      <c r="U687" s="100"/>
      <c r="V687" s="99"/>
      <c r="W687" s="99"/>
      <c r="X687" s="100"/>
      <c r="Y687" s="99"/>
      <c r="Z687" s="99"/>
      <c r="AA687" s="101"/>
      <c r="AB687" s="99"/>
      <c r="AC687" s="99"/>
      <c r="AD687" s="99"/>
      <c r="AE687" s="99"/>
      <c r="AF687" s="99"/>
      <c r="AG687" s="99"/>
      <c r="AH687" s="99"/>
      <c r="AI687" s="101"/>
      <c r="AJ687" s="99"/>
      <c r="AK687" s="99"/>
      <c r="AL687" s="99"/>
      <c r="AM687" s="99"/>
      <c r="AN687" s="99"/>
      <c r="AO687" s="99"/>
      <c r="AP687" s="99"/>
      <c r="AQ687" s="101"/>
      <c r="AR687" s="99"/>
      <c r="AS687" s="99"/>
      <c r="AT687" s="99"/>
      <c r="AU687" s="99"/>
      <c r="AV687" s="99"/>
      <c r="AW687" s="99"/>
      <c r="AX687" s="99"/>
      <c r="AY687" s="101"/>
      <c r="AZ687" s="99"/>
      <c r="BA687" s="99"/>
      <c r="BB687" s="99"/>
      <c r="BC687" s="99"/>
      <c r="BD687" s="99"/>
      <c r="BE687" s="99"/>
      <c r="BF687" s="99"/>
      <c r="BG687" s="101"/>
      <c r="BI687" s="51"/>
      <c r="BJ687" s="56"/>
      <c r="BL687" s="51"/>
      <c r="BM687" s="51"/>
      <c r="BN687" s="51"/>
      <c r="BO687" s="51"/>
      <c r="BP687" s="51"/>
      <c r="BQ687" s="51"/>
      <c r="BR687" s="51"/>
      <c r="BS687" s="51"/>
      <c r="BT687" s="51"/>
      <c r="BU687" s="51"/>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row>
    <row r="688" spans="1:102" s="50" customFormat="1" x14ac:dyDescent="0.3">
      <c r="A688" s="57"/>
      <c r="B688" s="59"/>
      <c r="C688" s="51"/>
      <c r="D688" s="51"/>
      <c r="E688" s="51"/>
      <c r="F688" s="51"/>
      <c r="G688" s="51"/>
      <c r="H688" s="51"/>
      <c r="I688" s="51"/>
      <c r="J688" s="51"/>
      <c r="K688" s="93"/>
      <c r="L688" s="98"/>
      <c r="M688" s="99"/>
      <c r="N688" s="99"/>
      <c r="O688" s="99"/>
      <c r="P688" s="99"/>
      <c r="Q688" s="100"/>
      <c r="R688" s="99"/>
      <c r="S688" s="101"/>
      <c r="T688" s="102"/>
      <c r="U688" s="100"/>
      <c r="V688" s="99"/>
      <c r="W688" s="99"/>
      <c r="X688" s="100"/>
      <c r="Y688" s="99"/>
      <c r="Z688" s="99"/>
      <c r="AA688" s="101"/>
      <c r="AB688" s="99"/>
      <c r="AC688" s="99"/>
      <c r="AD688" s="99"/>
      <c r="AE688" s="99"/>
      <c r="AF688" s="99"/>
      <c r="AG688" s="99"/>
      <c r="AH688" s="99"/>
      <c r="AI688" s="101"/>
      <c r="AJ688" s="99"/>
      <c r="AK688" s="99"/>
      <c r="AL688" s="99"/>
      <c r="AM688" s="99"/>
      <c r="AN688" s="99"/>
      <c r="AO688" s="99"/>
      <c r="AP688" s="99"/>
      <c r="AQ688" s="101"/>
      <c r="AR688" s="99"/>
      <c r="AS688" s="99"/>
      <c r="AT688" s="99"/>
      <c r="AU688" s="99"/>
      <c r="AV688" s="99"/>
      <c r="AW688" s="99"/>
      <c r="AX688" s="99"/>
      <c r="AY688" s="101"/>
      <c r="AZ688" s="99"/>
      <c r="BA688" s="99"/>
      <c r="BB688" s="99"/>
      <c r="BC688" s="99"/>
      <c r="BD688" s="99"/>
      <c r="BE688" s="99"/>
      <c r="BF688" s="99"/>
      <c r="BG688" s="101"/>
      <c r="BI688" s="51"/>
      <c r="BJ688" s="56"/>
      <c r="BL688" s="51"/>
      <c r="BM688" s="51"/>
      <c r="BN688" s="51"/>
      <c r="BO688" s="51"/>
      <c r="BP688" s="51"/>
      <c r="BQ688" s="51"/>
      <c r="BR688" s="51"/>
      <c r="BS688" s="51"/>
      <c r="BT688" s="51"/>
      <c r="BU688" s="51"/>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row>
    <row r="689" spans="1:102" s="50" customFormat="1" x14ac:dyDescent="0.3">
      <c r="A689" s="57"/>
      <c r="B689" s="59"/>
      <c r="C689" s="51"/>
      <c r="D689" s="51"/>
      <c r="E689" s="51"/>
      <c r="F689" s="51"/>
      <c r="G689" s="51"/>
      <c r="H689" s="51"/>
      <c r="I689" s="51"/>
      <c r="J689" s="51"/>
      <c r="K689" s="93"/>
      <c r="L689" s="98"/>
      <c r="M689" s="99"/>
      <c r="N689" s="99"/>
      <c r="O689" s="99"/>
      <c r="P689" s="99"/>
      <c r="Q689" s="100"/>
      <c r="R689" s="99"/>
      <c r="S689" s="101"/>
      <c r="T689" s="102"/>
      <c r="U689" s="100"/>
      <c r="V689" s="99"/>
      <c r="W689" s="99"/>
      <c r="X689" s="100"/>
      <c r="Y689" s="99"/>
      <c r="Z689" s="99"/>
      <c r="AA689" s="101"/>
      <c r="AB689" s="99"/>
      <c r="AC689" s="99"/>
      <c r="AD689" s="99"/>
      <c r="AE689" s="99"/>
      <c r="AF689" s="99"/>
      <c r="AG689" s="99"/>
      <c r="AH689" s="99"/>
      <c r="AI689" s="101"/>
      <c r="AJ689" s="99"/>
      <c r="AK689" s="99"/>
      <c r="AL689" s="99"/>
      <c r="AM689" s="99"/>
      <c r="AN689" s="99"/>
      <c r="AO689" s="99"/>
      <c r="AP689" s="99"/>
      <c r="AQ689" s="101"/>
      <c r="AR689" s="99"/>
      <c r="AS689" s="99"/>
      <c r="AT689" s="99"/>
      <c r="AU689" s="99"/>
      <c r="AV689" s="99"/>
      <c r="AW689" s="99"/>
      <c r="AX689" s="99"/>
      <c r="AY689" s="101"/>
      <c r="AZ689" s="99"/>
      <c r="BA689" s="99"/>
      <c r="BB689" s="99"/>
      <c r="BC689" s="99"/>
      <c r="BD689" s="99"/>
      <c r="BE689" s="99"/>
      <c r="BF689" s="99"/>
      <c r="BG689" s="101"/>
      <c r="BI689" s="51"/>
      <c r="BJ689" s="56"/>
      <c r="BL689" s="51"/>
      <c r="BM689" s="51"/>
      <c r="BN689" s="51"/>
      <c r="BO689" s="51"/>
      <c r="BP689" s="51"/>
      <c r="BQ689" s="51"/>
      <c r="BR689" s="51"/>
      <c r="BS689" s="51"/>
      <c r="BT689" s="51"/>
      <c r="BU689" s="51"/>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row>
    <row r="690" spans="1:102" s="50" customFormat="1" x14ac:dyDescent="0.3">
      <c r="A690" s="57"/>
      <c r="B690" s="59"/>
      <c r="C690" s="51"/>
      <c r="D690" s="51"/>
      <c r="E690" s="51"/>
      <c r="F690" s="51"/>
      <c r="G690" s="51"/>
      <c r="H690" s="51"/>
      <c r="I690" s="51"/>
      <c r="J690" s="51"/>
      <c r="K690" s="93"/>
      <c r="L690" s="98"/>
      <c r="M690" s="99"/>
      <c r="N690" s="99"/>
      <c r="O690" s="99"/>
      <c r="P690" s="99"/>
      <c r="Q690" s="100"/>
      <c r="R690" s="99"/>
      <c r="S690" s="101"/>
      <c r="T690" s="102"/>
      <c r="U690" s="100"/>
      <c r="V690" s="99"/>
      <c r="W690" s="99"/>
      <c r="X690" s="100"/>
      <c r="Y690" s="99"/>
      <c r="Z690" s="99"/>
      <c r="AA690" s="101"/>
      <c r="AB690" s="99"/>
      <c r="AC690" s="99"/>
      <c r="AD690" s="99"/>
      <c r="AE690" s="99"/>
      <c r="AF690" s="99"/>
      <c r="AG690" s="99"/>
      <c r="AH690" s="99"/>
      <c r="AI690" s="101"/>
      <c r="AJ690" s="99"/>
      <c r="AK690" s="99"/>
      <c r="AL690" s="99"/>
      <c r="AM690" s="99"/>
      <c r="AN690" s="99"/>
      <c r="AO690" s="99"/>
      <c r="AP690" s="99"/>
      <c r="AQ690" s="101"/>
      <c r="AR690" s="99"/>
      <c r="AS690" s="99"/>
      <c r="AT690" s="99"/>
      <c r="AU690" s="99"/>
      <c r="AV690" s="99"/>
      <c r="AW690" s="99"/>
      <c r="AX690" s="99"/>
      <c r="AY690" s="101"/>
      <c r="AZ690" s="99"/>
      <c r="BA690" s="99"/>
      <c r="BB690" s="99"/>
      <c r="BC690" s="99"/>
      <c r="BD690" s="99"/>
      <c r="BE690" s="99"/>
      <c r="BF690" s="99"/>
      <c r="BG690" s="101"/>
      <c r="BI690" s="51"/>
      <c r="BJ690" s="56"/>
      <c r="BL690" s="51"/>
      <c r="BM690" s="51"/>
      <c r="BN690" s="51"/>
      <c r="BO690" s="51"/>
      <c r="BP690" s="51"/>
      <c r="BQ690" s="51"/>
      <c r="BR690" s="51"/>
      <c r="BS690" s="51"/>
      <c r="BT690" s="51"/>
      <c r="BU690" s="51"/>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row>
    <row r="691" spans="1:102" s="50" customFormat="1" x14ac:dyDescent="0.3">
      <c r="A691" s="57"/>
      <c r="B691" s="59"/>
      <c r="C691" s="51"/>
      <c r="D691" s="51"/>
      <c r="E691" s="51"/>
      <c r="F691" s="51"/>
      <c r="G691" s="51"/>
      <c r="H691" s="51"/>
      <c r="I691" s="51"/>
      <c r="J691" s="51"/>
      <c r="K691" s="93"/>
      <c r="L691" s="98"/>
      <c r="M691" s="99"/>
      <c r="N691" s="99"/>
      <c r="O691" s="99"/>
      <c r="P691" s="99"/>
      <c r="Q691" s="100"/>
      <c r="R691" s="99"/>
      <c r="S691" s="101"/>
      <c r="T691" s="102"/>
      <c r="U691" s="100"/>
      <c r="V691" s="99"/>
      <c r="W691" s="99"/>
      <c r="X691" s="100"/>
      <c r="Y691" s="99"/>
      <c r="Z691" s="99"/>
      <c r="AA691" s="101"/>
      <c r="AB691" s="99"/>
      <c r="AC691" s="99"/>
      <c r="AD691" s="99"/>
      <c r="AE691" s="99"/>
      <c r="AF691" s="99"/>
      <c r="AG691" s="99"/>
      <c r="AH691" s="99"/>
      <c r="AI691" s="101"/>
      <c r="AJ691" s="99"/>
      <c r="AK691" s="99"/>
      <c r="AL691" s="99"/>
      <c r="AM691" s="99"/>
      <c r="AN691" s="99"/>
      <c r="AO691" s="99"/>
      <c r="AP691" s="99"/>
      <c r="AQ691" s="101"/>
      <c r="AR691" s="99"/>
      <c r="AS691" s="99"/>
      <c r="AT691" s="99"/>
      <c r="AU691" s="99"/>
      <c r="AV691" s="99"/>
      <c r="AW691" s="99"/>
      <c r="AX691" s="99"/>
      <c r="AY691" s="101"/>
      <c r="AZ691" s="99"/>
      <c r="BA691" s="99"/>
      <c r="BB691" s="99"/>
      <c r="BC691" s="99"/>
      <c r="BD691" s="99"/>
      <c r="BE691" s="99"/>
      <c r="BF691" s="99"/>
      <c r="BG691" s="101"/>
      <c r="BI691" s="51"/>
      <c r="BJ691" s="56"/>
      <c r="BL691" s="51"/>
      <c r="BM691" s="51"/>
      <c r="BN691" s="51"/>
      <c r="BO691" s="51"/>
      <c r="BP691" s="51"/>
      <c r="BQ691" s="51"/>
      <c r="BR691" s="51"/>
      <c r="BS691" s="51"/>
      <c r="BT691" s="51"/>
      <c r="BU691" s="51"/>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row>
    <row r="692" spans="1:102" s="50" customFormat="1" x14ac:dyDescent="0.3">
      <c r="A692" s="57"/>
      <c r="B692" s="59"/>
      <c r="C692" s="51"/>
      <c r="D692" s="51"/>
      <c r="E692" s="51"/>
      <c r="F692" s="51"/>
      <c r="G692" s="51"/>
      <c r="H692" s="51"/>
      <c r="I692" s="51"/>
      <c r="J692" s="51"/>
      <c r="K692" s="93"/>
      <c r="L692" s="98"/>
      <c r="M692" s="99"/>
      <c r="N692" s="99"/>
      <c r="O692" s="99"/>
      <c r="P692" s="99"/>
      <c r="Q692" s="100"/>
      <c r="R692" s="99"/>
      <c r="S692" s="101"/>
      <c r="T692" s="102"/>
      <c r="U692" s="100"/>
      <c r="V692" s="99"/>
      <c r="W692" s="99"/>
      <c r="X692" s="100"/>
      <c r="Y692" s="99"/>
      <c r="Z692" s="99"/>
      <c r="AA692" s="101"/>
      <c r="AB692" s="99"/>
      <c r="AC692" s="99"/>
      <c r="AD692" s="99"/>
      <c r="AE692" s="99"/>
      <c r="AF692" s="99"/>
      <c r="AG692" s="99"/>
      <c r="AH692" s="99"/>
      <c r="AI692" s="101"/>
      <c r="AJ692" s="99"/>
      <c r="AK692" s="99"/>
      <c r="AL692" s="99"/>
      <c r="AM692" s="99"/>
      <c r="AN692" s="99"/>
      <c r="AO692" s="99"/>
      <c r="AP692" s="99"/>
      <c r="AQ692" s="101"/>
      <c r="AR692" s="99"/>
      <c r="AS692" s="99"/>
      <c r="AT692" s="99"/>
      <c r="AU692" s="99"/>
      <c r="AV692" s="99"/>
      <c r="AW692" s="99"/>
      <c r="AX692" s="99"/>
      <c r="AY692" s="101"/>
      <c r="AZ692" s="99"/>
      <c r="BA692" s="99"/>
      <c r="BB692" s="99"/>
      <c r="BC692" s="99"/>
      <c r="BD692" s="99"/>
      <c r="BE692" s="99"/>
      <c r="BF692" s="99"/>
      <c r="BG692" s="101"/>
      <c r="BI692" s="51"/>
      <c r="BJ692" s="56"/>
      <c r="BL692" s="51"/>
      <c r="BM692" s="51"/>
      <c r="BN692" s="51"/>
      <c r="BO692" s="51"/>
      <c r="BP692" s="51"/>
      <c r="BQ692" s="51"/>
      <c r="BR692" s="51"/>
      <c r="BS692" s="51"/>
      <c r="BT692" s="51"/>
      <c r="BU692" s="51"/>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row>
    <row r="693" spans="1:102" s="50" customFormat="1" x14ac:dyDescent="0.3">
      <c r="A693" s="57"/>
      <c r="B693" s="59"/>
      <c r="C693" s="51"/>
      <c r="D693" s="51"/>
      <c r="E693" s="51"/>
      <c r="F693" s="51"/>
      <c r="G693" s="51"/>
      <c r="H693" s="51"/>
      <c r="I693" s="51"/>
      <c r="J693" s="51"/>
      <c r="K693" s="93"/>
      <c r="L693" s="98"/>
      <c r="M693" s="99"/>
      <c r="N693" s="99"/>
      <c r="O693" s="99"/>
      <c r="P693" s="99"/>
      <c r="Q693" s="100"/>
      <c r="R693" s="99"/>
      <c r="S693" s="101"/>
      <c r="T693" s="102"/>
      <c r="U693" s="100"/>
      <c r="V693" s="99"/>
      <c r="W693" s="99"/>
      <c r="X693" s="100"/>
      <c r="Y693" s="99"/>
      <c r="Z693" s="99"/>
      <c r="AA693" s="101"/>
      <c r="AB693" s="99"/>
      <c r="AC693" s="99"/>
      <c r="AD693" s="99"/>
      <c r="AE693" s="99"/>
      <c r="AF693" s="99"/>
      <c r="AG693" s="99"/>
      <c r="AH693" s="99"/>
      <c r="AI693" s="101"/>
      <c r="AJ693" s="99"/>
      <c r="AK693" s="99"/>
      <c r="AL693" s="99"/>
      <c r="AM693" s="99"/>
      <c r="AN693" s="99"/>
      <c r="AO693" s="99"/>
      <c r="AP693" s="99"/>
      <c r="AQ693" s="101"/>
      <c r="AR693" s="99"/>
      <c r="AS693" s="99"/>
      <c r="AT693" s="99"/>
      <c r="AU693" s="99"/>
      <c r="AV693" s="99"/>
      <c r="AW693" s="99"/>
      <c r="AX693" s="99"/>
      <c r="AY693" s="101"/>
      <c r="AZ693" s="99"/>
      <c r="BA693" s="99"/>
      <c r="BB693" s="99"/>
      <c r="BC693" s="99"/>
      <c r="BD693" s="99"/>
      <c r="BE693" s="99"/>
      <c r="BF693" s="99"/>
      <c r="BG693" s="101"/>
      <c r="BI693" s="51"/>
      <c r="BJ693" s="56"/>
      <c r="BL693" s="51"/>
      <c r="BM693" s="51"/>
      <c r="BN693" s="51"/>
      <c r="BO693" s="51"/>
      <c r="BP693" s="51"/>
      <c r="BQ693" s="51"/>
      <c r="BR693" s="51"/>
      <c r="BS693" s="51"/>
      <c r="BT693" s="51"/>
      <c r="BU693" s="51"/>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row>
    <row r="694" spans="1:102" s="50" customFormat="1" x14ac:dyDescent="0.3">
      <c r="A694" s="57"/>
      <c r="B694" s="59"/>
      <c r="C694" s="51"/>
      <c r="D694" s="51"/>
      <c r="E694" s="51"/>
      <c r="F694" s="51"/>
      <c r="G694" s="51"/>
      <c r="H694" s="51"/>
      <c r="I694" s="51"/>
      <c r="J694" s="51"/>
      <c r="K694" s="93"/>
      <c r="L694" s="98"/>
      <c r="M694" s="99"/>
      <c r="N694" s="99"/>
      <c r="O694" s="99"/>
      <c r="P694" s="99"/>
      <c r="Q694" s="100"/>
      <c r="R694" s="99"/>
      <c r="S694" s="101"/>
      <c r="T694" s="102"/>
      <c r="U694" s="100"/>
      <c r="V694" s="99"/>
      <c r="W694" s="99"/>
      <c r="X694" s="100"/>
      <c r="Y694" s="99"/>
      <c r="Z694" s="99"/>
      <c r="AA694" s="101"/>
      <c r="AB694" s="99"/>
      <c r="AC694" s="99"/>
      <c r="AD694" s="99"/>
      <c r="AE694" s="99"/>
      <c r="AF694" s="99"/>
      <c r="AG694" s="99"/>
      <c r="AH694" s="99"/>
      <c r="AI694" s="101"/>
      <c r="AJ694" s="99"/>
      <c r="AK694" s="99"/>
      <c r="AL694" s="99"/>
      <c r="AM694" s="99"/>
      <c r="AN694" s="99"/>
      <c r="AO694" s="99"/>
      <c r="AP694" s="99"/>
      <c r="AQ694" s="101"/>
      <c r="AR694" s="99"/>
      <c r="AS694" s="99"/>
      <c r="AT694" s="99"/>
      <c r="AU694" s="99"/>
      <c r="AV694" s="99"/>
      <c r="AW694" s="99"/>
      <c r="AX694" s="99"/>
      <c r="AY694" s="101"/>
      <c r="AZ694" s="99"/>
      <c r="BA694" s="99"/>
      <c r="BB694" s="99"/>
      <c r="BC694" s="99"/>
      <c r="BD694" s="99"/>
      <c r="BE694" s="99"/>
      <c r="BF694" s="99"/>
      <c r="BG694" s="101"/>
      <c r="BI694" s="51"/>
      <c r="BJ694" s="56"/>
      <c r="BL694" s="51"/>
      <c r="BM694" s="51"/>
      <c r="BN694" s="51"/>
      <c r="BO694" s="51"/>
      <c r="BP694" s="51"/>
      <c r="BQ694" s="51"/>
      <c r="BR694" s="51"/>
      <c r="BS694" s="51"/>
      <c r="BT694" s="51"/>
      <c r="BU694" s="51"/>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row>
    <row r="695" spans="1:102" s="50" customFormat="1" x14ac:dyDescent="0.3">
      <c r="A695" s="57"/>
      <c r="B695" s="59"/>
      <c r="C695" s="51"/>
      <c r="D695" s="51"/>
      <c r="E695" s="51"/>
      <c r="F695" s="51"/>
      <c r="G695" s="51"/>
      <c r="H695" s="51"/>
      <c r="I695" s="51"/>
      <c r="J695" s="51"/>
      <c r="K695" s="93"/>
      <c r="L695" s="98"/>
      <c r="M695" s="99"/>
      <c r="N695" s="99"/>
      <c r="O695" s="99"/>
      <c r="P695" s="99"/>
      <c r="Q695" s="100"/>
      <c r="R695" s="99"/>
      <c r="S695" s="101"/>
      <c r="T695" s="102"/>
      <c r="U695" s="100"/>
      <c r="V695" s="99"/>
      <c r="W695" s="99"/>
      <c r="X695" s="100"/>
      <c r="Y695" s="99"/>
      <c r="Z695" s="99"/>
      <c r="AA695" s="101"/>
      <c r="AB695" s="99"/>
      <c r="AC695" s="99"/>
      <c r="AD695" s="99"/>
      <c r="AE695" s="99"/>
      <c r="AF695" s="99"/>
      <c r="AG695" s="99"/>
      <c r="AH695" s="99"/>
      <c r="AI695" s="101"/>
      <c r="AJ695" s="99"/>
      <c r="AK695" s="99"/>
      <c r="AL695" s="99"/>
      <c r="AM695" s="99"/>
      <c r="AN695" s="99"/>
      <c r="AO695" s="99"/>
      <c r="AP695" s="99"/>
      <c r="AQ695" s="101"/>
      <c r="AR695" s="99"/>
      <c r="AS695" s="99"/>
      <c r="AT695" s="99"/>
      <c r="AU695" s="99"/>
      <c r="AV695" s="99"/>
      <c r="AW695" s="99"/>
      <c r="AX695" s="99"/>
      <c r="AY695" s="101"/>
      <c r="AZ695" s="99"/>
      <c r="BA695" s="99"/>
      <c r="BB695" s="99"/>
      <c r="BC695" s="99"/>
      <c r="BD695" s="99"/>
      <c r="BE695" s="99"/>
      <c r="BF695" s="99"/>
      <c r="BG695" s="101"/>
      <c r="BI695" s="51"/>
      <c r="BJ695" s="56"/>
      <c r="BL695" s="51"/>
      <c r="BM695" s="51"/>
      <c r="BN695" s="51"/>
      <c r="BO695" s="51"/>
      <c r="BP695" s="51"/>
      <c r="BQ695" s="51"/>
      <c r="BR695" s="51"/>
      <c r="BS695" s="51"/>
      <c r="BT695" s="51"/>
      <c r="BU695" s="51"/>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row>
    <row r="696" spans="1:102" s="50" customFormat="1" x14ac:dyDescent="0.3">
      <c r="A696" s="57"/>
      <c r="B696" s="59"/>
      <c r="C696" s="51"/>
      <c r="D696" s="51"/>
      <c r="E696" s="51"/>
      <c r="F696" s="51"/>
      <c r="G696" s="51"/>
      <c r="H696" s="51"/>
      <c r="I696" s="51"/>
      <c r="J696" s="51"/>
      <c r="K696" s="93"/>
      <c r="L696" s="98"/>
      <c r="M696" s="99"/>
      <c r="N696" s="99"/>
      <c r="O696" s="99"/>
      <c r="P696" s="99"/>
      <c r="Q696" s="100"/>
      <c r="R696" s="99"/>
      <c r="S696" s="101"/>
      <c r="T696" s="102"/>
      <c r="U696" s="100"/>
      <c r="V696" s="99"/>
      <c r="W696" s="99"/>
      <c r="X696" s="100"/>
      <c r="Y696" s="99"/>
      <c r="Z696" s="99"/>
      <c r="AA696" s="101"/>
      <c r="AB696" s="99"/>
      <c r="AC696" s="99"/>
      <c r="AD696" s="99"/>
      <c r="AE696" s="99"/>
      <c r="AF696" s="99"/>
      <c r="AG696" s="99"/>
      <c r="AH696" s="99"/>
      <c r="AI696" s="101"/>
      <c r="AJ696" s="99"/>
      <c r="AK696" s="99"/>
      <c r="AL696" s="99"/>
      <c r="AM696" s="99"/>
      <c r="AN696" s="99"/>
      <c r="AO696" s="99"/>
      <c r="AP696" s="99"/>
      <c r="AQ696" s="101"/>
      <c r="AR696" s="99"/>
      <c r="AS696" s="99"/>
      <c r="AT696" s="99"/>
      <c r="AU696" s="99"/>
      <c r="AV696" s="99"/>
      <c r="AW696" s="99"/>
      <c r="AX696" s="99"/>
      <c r="AY696" s="101"/>
      <c r="AZ696" s="99"/>
      <c r="BA696" s="99"/>
      <c r="BB696" s="99"/>
      <c r="BC696" s="99"/>
      <c r="BD696" s="99"/>
      <c r="BE696" s="99"/>
      <c r="BF696" s="99"/>
      <c r="BG696" s="101"/>
      <c r="BI696" s="51"/>
      <c r="BJ696" s="56"/>
      <c r="BL696" s="51"/>
      <c r="BM696" s="51"/>
      <c r="BN696" s="51"/>
      <c r="BO696" s="51"/>
      <c r="BP696" s="51"/>
      <c r="BQ696" s="51"/>
      <c r="BR696" s="51"/>
      <c r="BS696" s="51"/>
      <c r="BT696" s="51"/>
      <c r="BU696" s="51"/>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row>
    <row r="697" spans="1:102" s="50" customFormat="1" x14ac:dyDescent="0.3">
      <c r="A697" s="57"/>
      <c r="B697" s="59"/>
      <c r="C697" s="51"/>
      <c r="D697" s="51"/>
      <c r="E697" s="51"/>
      <c r="F697" s="51"/>
      <c r="G697" s="51"/>
      <c r="H697" s="51"/>
      <c r="I697" s="51"/>
      <c r="J697" s="51"/>
      <c r="K697" s="93"/>
      <c r="L697" s="98"/>
      <c r="M697" s="99"/>
      <c r="N697" s="99"/>
      <c r="O697" s="99"/>
      <c r="P697" s="99"/>
      <c r="Q697" s="100"/>
      <c r="R697" s="99"/>
      <c r="S697" s="101"/>
      <c r="T697" s="102"/>
      <c r="U697" s="100"/>
      <c r="V697" s="99"/>
      <c r="W697" s="99"/>
      <c r="X697" s="100"/>
      <c r="Y697" s="99"/>
      <c r="Z697" s="99"/>
      <c r="AA697" s="101"/>
      <c r="AB697" s="99"/>
      <c r="AC697" s="99"/>
      <c r="AD697" s="99"/>
      <c r="AE697" s="99"/>
      <c r="AF697" s="99"/>
      <c r="AG697" s="99"/>
      <c r="AH697" s="99"/>
      <c r="AI697" s="101"/>
      <c r="AJ697" s="99"/>
      <c r="AK697" s="99"/>
      <c r="AL697" s="99"/>
      <c r="AM697" s="99"/>
      <c r="AN697" s="99"/>
      <c r="AO697" s="99"/>
      <c r="AP697" s="99"/>
      <c r="AQ697" s="101"/>
      <c r="AR697" s="99"/>
      <c r="AS697" s="99"/>
      <c r="AT697" s="99"/>
      <c r="AU697" s="99"/>
      <c r="AV697" s="99"/>
      <c r="AW697" s="99"/>
      <c r="AX697" s="99"/>
      <c r="AY697" s="101"/>
      <c r="AZ697" s="99"/>
      <c r="BA697" s="99"/>
      <c r="BB697" s="99"/>
      <c r="BC697" s="99"/>
      <c r="BD697" s="99"/>
      <c r="BE697" s="99"/>
      <c r="BF697" s="99"/>
      <c r="BG697" s="101"/>
      <c r="BI697" s="51"/>
      <c r="BJ697" s="56"/>
      <c r="BL697" s="51"/>
      <c r="BM697" s="51"/>
      <c r="BN697" s="51"/>
      <c r="BO697" s="51"/>
      <c r="BP697" s="51"/>
      <c r="BQ697" s="51"/>
      <c r="BR697" s="51"/>
      <c r="BS697" s="51"/>
      <c r="BT697" s="51"/>
      <c r="BU697" s="51"/>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row>
    <row r="698" spans="1:102" s="50" customFormat="1" x14ac:dyDescent="0.3">
      <c r="A698" s="57"/>
      <c r="B698" s="59"/>
      <c r="C698" s="51"/>
      <c r="D698" s="51"/>
      <c r="E698" s="51"/>
      <c r="F698" s="51"/>
      <c r="G698" s="51"/>
      <c r="H698" s="51"/>
      <c r="I698" s="51"/>
      <c r="J698" s="51"/>
      <c r="K698" s="93"/>
      <c r="L698" s="98"/>
      <c r="M698" s="99"/>
      <c r="N698" s="99"/>
      <c r="O698" s="99"/>
      <c r="P698" s="99"/>
      <c r="Q698" s="100"/>
      <c r="R698" s="99"/>
      <c r="S698" s="101"/>
      <c r="T698" s="102"/>
      <c r="U698" s="100"/>
      <c r="V698" s="99"/>
      <c r="W698" s="99"/>
      <c r="X698" s="100"/>
      <c r="Y698" s="99"/>
      <c r="Z698" s="99"/>
      <c r="AA698" s="101"/>
      <c r="AB698" s="99"/>
      <c r="AC698" s="99"/>
      <c r="AD698" s="99"/>
      <c r="AE698" s="99"/>
      <c r="AF698" s="99"/>
      <c r="AG698" s="99"/>
      <c r="AH698" s="99"/>
      <c r="AI698" s="101"/>
      <c r="AJ698" s="99"/>
      <c r="AK698" s="99"/>
      <c r="AL698" s="99"/>
      <c r="AM698" s="99"/>
      <c r="AN698" s="99"/>
      <c r="AO698" s="99"/>
      <c r="AP698" s="99"/>
      <c r="AQ698" s="101"/>
      <c r="AR698" s="99"/>
      <c r="AS698" s="99"/>
      <c r="AT698" s="99"/>
      <c r="AU698" s="99"/>
      <c r="AV698" s="99"/>
      <c r="AW698" s="99"/>
      <c r="AX698" s="99"/>
      <c r="AY698" s="101"/>
      <c r="AZ698" s="99"/>
      <c r="BA698" s="99"/>
      <c r="BB698" s="99"/>
      <c r="BC698" s="99"/>
      <c r="BD698" s="99"/>
      <c r="BE698" s="99"/>
      <c r="BF698" s="99"/>
      <c r="BG698" s="101"/>
      <c r="BI698" s="51"/>
      <c r="BJ698" s="56"/>
      <c r="BL698" s="51"/>
      <c r="BM698" s="51"/>
      <c r="BN698" s="51"/>
      <c r="BO698" s="51"/>
      <c r="BP698" s="51"/>
      <c r="BQ698" s="51"/>
      <c r="BR698" s="51"/>
      <c r="BS698" s="51"/>
      <c r="BT698" s="51"/>
      <c r="BU698" s="51"/>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row>
    <row r="699" spans="1:102" s="50" customFormat="1" x14ac:dyDescent="0.3">
      <c r="A699" s="57"/>
      <c r="B699" s="59"/>
      <c r="C699" s="51"/>
      <c r="D699" s="51"/>
      <c r="E699" s="51"/>
      <c r="F699" s="51"/>
      <c r="G699" s="51"/>
      <c r="H699" s="51"/>
      <c r="I699" s="51"/>
      <c r="J699" s="51"/>
      <c r="K699" s="93"/>
      <c r="L699" s="98"/>
      <c r="M699" s="99"/>
      <c r="N699" s="99"/>
      <c r="O699" s="99"/>
      <c r="P699" s="99"/>
      <c r="Q699" s="100"/>
      <c r="R699" s="99"/>
      <c r="S699" s="101"/>
      <c r="T699" s="102"/>
      <c r="U699" s="100"/>
      <c r="V699" s="99"/>
      <c r="W699" s="99"/>
      <c r="X699" s="100"/>
      <c r="Y699" s="99"/>
      <c r="Z699" s="99"/>
      <c r="AA699" s="101"/>
      <c r="AB699" s="99"/>
      <c r="AC699" s="99"/>
      <c r="AD699" s="99"/>
      <c r="AE699" s="99"/>
      <c r="AF699" s="99"/>
      <c r="AG699" s="99"/>
      <c r="AH699" s="99"/>
      <c r="AI699" s="101"/>
      <c r="AJ699" s="99"/>
      <c r="AK699" s="99"/>
      <c r="AL699" s="99"/>
      <c r="AM699" s="99"/>
      <c r="AN699" s="99"/>
      <c r="AO699" s="99"/>
      <c r="AP699" s="99"/>
      <c r="AQ699" s="101"/>
      <c r="AR699" s="99"/>
      <c r="AS699" s="99"/>
      <c r="AT699" s="99"/>
      <c r="AU699" s="99"/>
      <c r="AV699" s="99"/>
      <c r="AW699" s="99"/>
      <c r="AX699" s="99"/>
      <c r="AY699" s="101"/>
      <c r="AZ699" s="99"/>
      <c r="BA699" s="99"/>
      <c r="BB699" s="99"/>
      <c r="BC699" s="99"/>
      <c r="BD699" s="99"/>
      <c r="BE699" s="99"/>
      <c r="BF699" s="99"/>
      <c r="BG699" s="101"/>
      <c r="BI699" s="51"/>
      <c r="BJ699" s="56"/>
      <c r="BL699" s="51"/>
      <c r="BM699" s="51"/>
      <c r="BN699" s="51"/>
      <c r="BO699" s="51"/>
      <c r="BP699" s="51"/>
      <c r="BQ699" s="51"/>
      <c r="BR699" s="51"/>
      <c r="BS699" s="51"/>
      <c r="BT699" s="51"/>
      <c r="BU699" s="51"/>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row>
    <row r="700" spans="1:102" s="50" customFormat="1" x14ac:dyDescent="0.3">
      <c r="A700" s="57"/>
      <c r="B700" s="59"/>
      <c r="C700" s="51"/>
      <c r="D700" s="51"/>
      <c r="E700" s="51"/>
      <c r="F700" s="51"/>
      <c r="G700" s="51"/>
      <c r="H700" s="51"/>
      <c r="I700" s="51"/>
      <c r="J700" s="51"/>
      <c r="K700" s="93"/>
      <c r="L700" s="98"/>
      <c r="M700" s="99"/>
      <c r="N700" s="99"/>
      <c r="O700" s="99"/>
      <c r="P700" s="99"/>
      <c r="Q700" s="100"/>
      <c r="R700" s="99"/>
      <c r="S700" s="101"/>
      <c r="T700" s="102"/>
      <c r="U700" s="100"/>
      <c r="V700" s="99"/>
      <c r="W700" s="99"/>
      <c r="X700" s="100"/>
      <c r="Y700" s="99"/>
      <c r="Z700" s="99"/>
      <c r="AA700" s="101"/>
      <c r="AB700" s="99"/>
      <c r="AC700" s="99"/>
      <c r="AD700" s="99"/>
      <c r="AE700" s="99"/>
      <c r="AF700" s="99"/>
      <c r="AG700" s="99"/>
      <c r="AH700" s="99"/>
      <c r="AI700" s="101"/>
      <c r="AJ700" s="99"/>
      <c r="AK700" s="99"/>
      <c r="AL700" s="99"/>
      <c r="AM700" s="99"/>
      <c r="AN700" s="99"/>
      <c r="AO700" s="99"/>
      <c r="AP700" s="99"/>
      <c r="AQ700" s="101"/>
      <c r="AR700" s="99"/>
      <c r="AS700" s="99"/>
      <c r="AT700" s="99"/>
      <c r="AU700" s="99"/>
      <c r="AV700" s="99"/>
      <c r="AW700" s="99"/>
      <c r="AX700" s="99"/>
      <c r="AY700" s="101"/>
      <c r="AZ700" s="99"/>
      <c r="BA700" s="99"/>
      <c r="BB700" s="99"/>
      <c r="BC700" s="99"/>
      <c r="BD700" s="99"/>
      <c r="BE700" s="99"/>
      <c r="BF700" s="99"/>
      <c r="BG700" s="101"/>
      <c r="BI700" s="51"/>
      <c r="BJ700" s="56"/>
      <c r="BL700" s="51"/>
      <c r="BM700" s="51"/>
      <c r="BN700" s="51"/>
      <c r="BO700" s="51"/>
      <c r="BP700" s="51"/>
      <c r="BQ700" s="51"/>
      <c r="BR700" s="51"/>
      <c r="BS700" s="51"/>
      <c r="BT700" s="51"/>
      <c r="BU700" s="51"/>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row>
    <row r="701" spans="1:102" s="50" customFormat="1" x14ac:dyDescent="0.3">
      <c r="A701" s="57"/>
      <c r="B701" s="59"/>
      <c r="C701" s="51"/>
      <c r="D701" s="51"/>
      <c r="E701" s="51"/>
      <c r="F701" s="51"/>
      <c r="G701" s="51"/>
      <c r="H701" s="51"/>
      <c r="I701" s="51"/>
      <c r="J701" s="51"/>
      <c r="K701" s="93"/>
      <c r="L701" s="98"/>
      <c r="M701" s="99"/>
      <c r="N701" s="99"/>
      <c r="O701" s="99"/>
      <c r="P701" s="99"/>
      <c r="Q701" s="100"/>
      <c r="R701" s="99"/>
      <c r="S701" s="101"/>
      <c r="T701" s="102"/>
      <c r="U701" s="100"/>
      <c r="V701" s="99"/>
      <c r="W701" s="99"/>
      <c r="X701" s="100"/>
      <c r="Y701" s="99"/>
      <c r="Z701" s="99"/>
      <c r="AA701" s="101"/>
      <c r="AB701" s="99"/>
      <c r="AC701" s="99"/>
      <c r="AD701" s="99"/>
      <c r="AE701" s="99"/>
      <c r="AF701" s="99"/>
      <c r="AG701" s="99"/>
      <c r="AH701" s="99"/>
      <c r="AI701" s="101"/>
      <c r="AJ701" s="99"/>
      <c r="AK701" s="99"/>
      <c r="AL701" s="99"/>
      <c r="AM701" s="99"/>
      <c r="AN701" s="99"/>
      <c r="AO701" s="99"/>
      <c r="AP701" s="99"/>
      <c r="AQ701" s="101"/>
      <c r="AR701" s="99"/>
      <c r="AS701" s="99"/>
      <c r="AT701" s="99"/>
      <c r="AU701" s="99"/>
      <c r="AV701" s="99"/>
      <c r="AW701" s="99"/>
      <c r="AX701" s="99"/>
      <c r="AY701" s="101"/>
      <c r="AZ701" s="99"/>
      <c r="BA701" s="99"/>
      <c r="BB701" s="99"/>
      <c r="BC701" s="99"/>
      <c r="BD701" s="99"/>
      <c r="BE701" s="99"/>
      <c r="BF701" s="99"/>
      <c r="BG701" s="101"/>
      <c r="BI701" s="51"/>
      <c r="BJ701" s="56"/>
      <c r="BL701" s="51"/>
      <c r="BM701" s="51"/>
      <c r="BN701" s="51"/>
      <c r="BO701" s="51"/>
      <c r="BP701" s="51"/>
      <c r="BQ701" s="51"/>
      <c r="BR701" s="51"/>
      <c r="BS701" s="51"/>
      <c r="BT701" s="51"/>
      <c r="BU701" s="51"/>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row>
    <row r="702" spans="1:102" s="50" customFormat="1" x14ac:dyDescent="0.3">
      <c r="A702" s="57"/>
      <c r="B702" s="59"/>
      <c r="C702" s="51"/>
      <c r="D702" s="51"/>
      <c r="E702" s="51"/>
      <c r="F702" s="51"/>
      <c r="G702" s="51"/>
      <c r="H702" s="51"/>
      <c r="I702" s="51"/>
      <c r="J702" s="51"/>
      <c r="K702" s="93"/>
      <c r="L702" s="98"/>
      <c r="M702" s="99"/>
      <c r="N702" s="99"/>
      <c r="O702" s="99"/>
      <c r="P702" s="99"/>
      <c r="Q702" s="100"/>
      <c r="R702" s="99"/>
      <c r="S702" s="101"/>
      <c r="T702" s="102"/>
      <c r="U702" s="100"/>
      <c r="V702" s="99"/>
      <c r="W702" s="99"/>
      <c r="X702" s="100"/>
      <c r="Y702" s="99"/>
      <c r="Z702" s="99"/>
      <c r="AA702" s="101"/>
      <c r="AB702" s="99"/>
      <c r="AC702" s="99"/>
      <c r="AD702" s="99"/>
      <c r="AE702" s="99"/>
      <c r="AF702" s="99"/>
      <c r="AG702" s="99"/>
      <c r="AH702" s="99"/>
      <c r="AI702" s="101"/>
      <c r="AJ702" s="99"/>
      <c r="AK702" s="99"/>
      <c r="AL702" s="99"/>
      <c r="AM702" s="99"/>
      <c r="AN702" s="99"/>
      <c r="AO702" s="99"/>
      <c r="AP702" s="99"/>
      <c r="AQ702" s="101"/>
      <c r="AR702" s="99"/>
      <c r="AS702" s="99"/>
      <c r="AT702" s="99"/>
      <c r="AU702" s="99"/>
      <c r="AV702" s="99"/>
      <c r="AW702" s="99"/>
      <c r="AX702" s="99"/>
      <c r="AY702" s="101"/>
      <c r="AZ702" s="99"/>
      <c r="BA702" s="99"/>
      <c r="BB702" s="99"/>
      <c r="BC702" s="99"/>
      <c r="BD702" s="99"/>
      <c r="BE702" s="99"/>
      <c r="BF702" s="99"/>
      <c r="BG702" s="101"/>
      <c r="BI702" s="51"/>
      <c r="BJ702" s="56"/>
      <c r="BL702" s="51"/>
      <c r="BM702" s="51"/>
      <c r="BN702" s="51"/>
      <c r="BO702" s="51"/>
      <c r="BP702" s="51"/>
      <c r="BQ702" s="51"/>
      <c r="BR702" s="51"/>
      <c r="BS702" s="51"/>
      <c r="BT702" s="51"/>
      <c r="BU702" s="51"/>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row>
    <row r="703" spans="1:102" s="50" customFormat="1" x14ac:dyDescent="0.3">
      <c r="A703" s="57"/>
      <c r="B703" s="59"/>
      <c r="C703" s="51"/>
      <c r="D703" s="51"/>
      <c r="E703" s="51"/>
      <c r="F703" s="51"/>
      <c r="G703" s="51"/>
      <c r="H703" s="51"/>
      <c r="I703" s="51"/>
      <c r="J703" s="51"/>
      <c r="K703" s="93"/>
      <c r="L703" s="98"/>
      <c r="M703" s="99"/>
      <c r="N703" s="99"/>
      <c r="O703" s="99"/>
      <c r="P703" s="99"/>
      <c r="Q703" s="100"/>
      <c r="R703" s="99"/>
      <c r="S703" s="101"/>
      <c r="T703" s="102"/>
      <c r="U703" s="100"/>
      <c r="V703" s="99"/>
      <c r="W703" s="99"/>
      <c r="X703" s="100"/>
      <c r="Y703" s="99"/>
      <c r="Z703" s="99"/>
      <c r="AA703" s="101"/>
      <c r="AB703" s="99"/>
      <c r="AC703" s="99"/>
      <c r="AD703" s="99"/>
      <c r="AE703" s="99"/>
      <c r="AF703" s="99"/>
      <c r="AG703" s="99"/>
      <c r="AH703" s="99"/>
      <c r="AI703" s="101"/>
      <c r="AJ703" s="99"/>
      <c r="AK703" s="99"/>
      <c r="AL703" s="99"/>
      <c r="AM703" s="99"/>
      <c r="AN703" s="99"/>
      <c r="AO703" s="99"/>
      <c r="AP703" s="99"/>
      <c r="AQ703" s="101"/>
      <c r="AR703" s="99"/>
      <c r="AS703" s="99"/>
      <c r="AT703" s="99"/>
      <c r="AU703" s="99"/>
      <c r="AV703" s="99"/>
      <c r="AW703" s="99"/>
      <c r="AX703" s="99"/>
      <c r="AY703" s="101"/>
      <c r="AZ703" s="99"/>
      <c r="BA703" s="99"/>
      <c r="BB703" s="99"/>
      <c r="BC703" s="99"/>
      <c r="BD703" s="99"/>
      <c r="BE703" s="99"/>
      <c r="BF703" s="99"/>
      <c r="BG703" s="101"/>
      <c r="BI703" s="51"/>
      <c r="BJ703" s="56"/>
      <c r="BL703" s="51"/>
      <c r="BM703" s="51"/>
      <c r="BN703" s="51"/>
      <c r="BO703" s="51"/>
      <c r="BP703" s="51"/>
      <c r="BQ703" s="51"/>
      <c r="BR703" s="51"/>
      <c r="BS703" s="51"/>
      <c r="BT703" s="51"/>
      <c r="BU703" s="51"/>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row>
    <row r="704" spans="1:102" s="50" customFormat="1" x14ac:dyDescent="0.3">
      <c r="A704" s="57"/>
      <c r="B704" s="59"/>
      <c r="C704" s="51"/>
      <c r="D704" s="51"/>
      <c r="E704" s="51"/>
      <c r="F704" s="51"/>
      <c r="G704" s="51"/>
      <c r="H704" s="51"/>
      <c r="I704" s="51"/>
      <c r="J704" s="51"/>
      <c r="K704" s="93"/>
      <c r="L704" s="98"/>
      <c r="M704" s="99"/>
      <c r="N704" s="99"/>
      <c r="O704" s="99"/>
      <c r="P704" s="99"/>
      <c r="Q704" s="100"/>
      <c r="R704" s="99"/>
      <c r="S704" s="101"/>
      <c r="T704" s="102"/>
      <c r="U704" s="100"/>
      <c r="V704" s="99"/>
      <c r="W704" s="99"/>
      <c r="X704" s="100"/>
      <c r="Y704" s="99"/>
      <c r="Z704" s="99"/>
      <c r="AA704" s="101"/>
      <c r="AB704" s="99"/>
      <c r="AC704" s="99"/>
      <c r="AD704" s="99"/>
      <c r="AE704" s="99"/>
      <c r="AF704" s="99"/>
      <c r="AG704" s="99"/>
      <c r="AH704" s="99"/>
      <c r="AI704" s="101"/>
      <c r="AJ704" s="99"/>
      <c r="AK704" s="99"/>
      <c r="AL704" s="99"/>
      <c r="AM704" s="99"/>
      <c r="AN704" s="99"/>
      <c r="AO704" s="99"/>
      <c r="AP704" s="99"/>
      <c r="AQ704" s="101"/>
      <c r="AR704" s="99"/>
      <c r="AS704" s="99"/>
      <c r="AT704" s="99"/>
      <c r="AU704" s="99"/>
      <c r="AV704" s="99"/>
      <c r="AW704" s="99"/>
      <c r="AX704" s="99"/>
      <c r="AY704" s="101"/>
      <c r="AZ704" s="99"/>
      <c r="BA704" s="99"/>
      <c r="BB704" s="99"/>
      <c r="BC704" s="99"/>
      <c r="BD704" s="99"/>
      <c r="BE704" s="99"/>
      <c r="BF704" s="99"/>
      <c r="BG704" s="101"/>
      <c r="BI704" s="51"/>
      <c r="BJ704" s="56"/>
      <c r="BL704" s="51"/>
      <c r="BM704" s="51"/>
      <c r="BN704" s="51"/>
      <c r="BO704" s="51"/>
      <c r="BP704" s="51"/>
      <c r="BQ704" s="51"/>
      <c r="BR704" s="51"/>
      <c r="BS704" s="51"/>
      <c r="BT704" s="51"/>
      <c r="BU704" s="51"/>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row>
    <row r="705" spans="1:102" s="50" customFormat="1" x14ac:dyDescent="0.3">
      <c r="A705" s="57"/>
      <c r="B705" s="59"/>
      <c r="C705" s="51"/>
      <c r="D705" s="51"/>
      <c r="E705" s="51"/>
      <c r="F705" s="51"/>
      <c r="G705" s="51"/>
      <c r="H705" s="51"/>
      <c r="I705" s="51"/>
      <c r="J705" s="51"/>
      <c r="K705" s="93"/>
      <c r="L705" s="98"/>
      <c r="M705" s="99"/>
      <c r="N705" s="99"/>
      <c r="O705" s="99"/>
      <c r="P705" s="99"/>
      <c r="Q705" s="100"/>
      <c r="R705" s="99"/>
      <c r="S705" s="101"/>
      <c r="T705" s="102"/>
      <c r="U705" s="100"/>
      <c r="V705" s="99"/>
      <c r="W705" s="99"/>
      <c r="X705" s="100"/>
      <c r="Y705" s="99"/>
      <c r="Z705" s="99"/>
      <c r="AA705" s="101"/>
      <c r="AB705" s="99"/>
      <c r="AC705" s="99"/>
      <c r="AD705" s="99"/>
      <c r="AE705" s="99"/>
      <c r="AF705" s="99"/>
      <c r="AG705" s="99"/>
      <c r="AH705" s="99"/>
      <c r="AI705" s="101"/>
      <c r="AJ705" s="99"/>
      <c r="AK705" s="99"/>
      <c r="AL705" s="99"/>
      <c r="AM705" s="99"/>
      <c r="AN705" s="99"/>
      <c r="AO705" s="99"/>
      <c r="AP705" s="99"/>
      <c r="AQ705" s="101"/>
      <c r="AR705" s="99"/>
      <c r="AS705" s="99"/>
      <c r="AT705" s="99"/>
      <c r="AU705" s="99"/>
      <c r="AV705" s="99"/>
      <c r="AW705" s="99"/>
      <c r="AX705" s="99"/>
      <c r="AY705" s="101"/>
      <c r="AZ705" s="99"/>
      <c r="BA705" s="99"/>
      <c r="BB705" s="99"/>
      <c r="BC705" s="99"/>
      <c r="BD705" s="99"/>
      <c r="BE705" s="99"/>
      <c r="BF705" s="99"/>
      <c r="BG705" s="101"/>
      <c r="BI705" s="51"/>
      <c r="BJ705" s="56"/>
      <c r="BL705" s="51"/>
      <c r="BM705" s="51"/>
      <c r="BN705" s="51"/>
      <c r="BO705" s="51"/>
      <c r="BP705" s="51"/>
      <c r="BQ705" s="51"/>
      <c r="BR705" s="51"/>
      <c r="BS705" s="51"/>
      <c r="BT705" s="51"/>
      <c r="BU705" s="51"/>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row>
    <row r="706" spans="1:102" s="50" customFormat="1" x14ac:dyDescent="0.3">
      <c r="A706" s="57"/>
      <c r="B706" s="59"/>
      <c r="C706" s="51"/>
      <c r="D706" s="51"/>
      <c r="E706" s="51"/>
      <c r="F706" s="51"/>
      <c r="G706" s="51"/>
      <c r="H706" s="51"/>
      <c r="I706" s="51"/>
      <c r="J706" s="51"/>
      <c r="K706" s="93"/>
      <c r="L706" s="98"/>
      <c r="M706" s="99"/>
      <c r="N706" s="99"/>
      <c r="O706" s="99"/>
      <c r="P706" s="99"/>
      <c r="Q706" s="100"/>
      <c r="R706" s="99"/>
      <c r="S706" s="101"/>
      <c r="T706" s="102"/>
      <c r="U706" s="100"/>
      <c r="V706" s="99"/>
      <c r="W706" s="99"/>
      <c r="X706" s="100"/>
      <c r="Y706" s="99"/>
      <c r="Z706" s="99"/>
      <c r="AA706" s="101"/>
      <c r="AB706" s="99"/>
      <c r="AC706" s="99"/>
      <c r="AD706" s="99"/>
      <c r="AE706" s="99"/>
      <c r="AF706" s="99"/>
      <c r="AG706" s="99"/>
      <c r="AH706" s="99"/>
      <c r="AI706" s="101"/>
      <c r="AJ706" s="99"/>
      <c r="AK706" s="99"/>
      <c r="AL706" s="99"/>
      <c r="AM706" s="99"/>
      <c r="AN706" s="99"/>
      <c r="AO706" s="99"/>
      <c r="AP706" s="99"/>
      <c r="AQ706" s="101"/>
      <c r="AR706" s="99"/>
      <c r="AS706" s="99"/>
      <c r="AT706" s="99"/>
      <c r="AU706" s="99"/>
      <c r="AV706" s="99"/>
      <c r="AW706" s="99"/>
      <c r="AX706" s="99"/>
      <c r="AY706" s="101"/>
      <c r="AZ706" s="99"/>
      <c r="BA706" s="99"/>
      <c r="BB706" s="99"/>
      <c r="BC706" s="99"/>
      <c r="BD706" s="99"/>
      <c r="BE706" s="99"/>
      <c r="BF706" s="99"/>
      <c r="BG706" s="101"/>
      <c r="BI706" s="51"/>
      <c r="BJ706" s="56"/>
      <c r="BL706" s="51"/>
      <c r="BM706" s="51"/>
      <c r="BN706" s="51"/>
      <c r="BO706" s="51"/>
      <c r="BP706" s="51"/>
      <c r="BQ706" s="51"/>
      <c r="BR706" s="51"/>
      <c r="BS706" s="51"/>
      <c r="BT706" s="51"/>
      <c r="BU706" s="51"/>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row>
    <row r="707" spans="1:102" s="50" customFormat="1" x14ac:dyDescent="0.3">
      <c r="A707" s="57"/>
      <c r="B707" s="59"/>
      <c r="C707" s="51"/>
      <c r="D707" s="51"/>
      <c r="E707" s="51"/>
      <c r="F707" s="51"/>
      <c r="G707" s="51"/>
      <c r="H707" s="51"/>
      <c r="I707" s="51"/>
      <c r="J707" s="51"/>
      <c r="K707" s="93"/>
      <c r="L707" s="98"/>
      <c r="M707" s="99"/>
      <c r="N707" s="99"/>
      <c r="O707" s="99"/>
      <c r="P707" s="99"/>
      <c r="Q707" s="100"/>
      <c r="R707" s="99"/>
      <c r="S707" s="101"/>
      <c r="T707" s="102"/>
      <c r="U707" s="100"/>
      <c r="V707" s="99"/>
      <c r="W707" s="99"/>
      <c r="X707" s="100"/>
      <c r="Y707" s="99"/>
      <c r="Z707" s="99"/>
      <c r="AA707" s="101"/>
      <c r="AB707" s="99"/>
      <c r="AC707" s="99"/>
      <c r="AD707" s="99"/>
      <c r="AE707" s="99"/>
      <c r="AF707" s="99"/>
      <c r="AG707" s="99"/>
      <c r="AH707" s="99"/>
      <c r="AI707" s="101"/>
      <c r="AJ707" s="99"/>
      <c r="AK707" s="99"/>
      <c r="AL707" s="99"/>
      <c r="AM707" s="99"/>
      <c r="AN707" s="99"/>
      <c r="AO707" s="99"/>
      <c r="AP707" s="99"/>
      <c r="AQ707" s="101"/>
      <c r="AR707" s="99"/>
      <c r="AS707" s="99"/>
      <c r="AT707" s="99"/>
      <c r="AU707" s="99"/>
      <c r="AV707" s="99"/>
      <c r="AW707" s="99"/>
      <c r="AX707" s="99"/>
      <c r="AY707" s="101"/>
      <c r="AZ707" s="99"/>
      <c r="BA707" s="99"/>
      <c r="BB707" s="99"/>
      <c r="BC707" s="99"/>
      <c r="BD707" s="99"/>
      <c r="BE707" s="99"/>
      <c r="BF707" s="99"/>
      <c r="BG707" s="101"/>
      <c r="BI707" s="51"/>
      <c r="BJ707" s="56"/>
      <c r="BL707" s="51"/>
      <c r="BM707" s="51"/>
      <c r="BN707" s="51"/>
      <c r="BO707" s="51"/>
      <c r="BP707" s="51"/>
      <c r="BQ707" s="51"/>
      <c r="BR707" s="51"/>
      <c r="BS707" s="51"/>
      <c r="BT707" s="51"/>
      <c r="BU707" s="51"/>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row>
    <row r="708" spans="1:102" s="50" customFormat="1" x14ac:dyDescent="0.3">
      <c r="A708" s="57"/>
      <c r="B708" s="59"/>
      <c r="C708" s="51"/>
      <c r="D708" s="51"/>
      <c r="E708" s="51"/>
      <c r="F708" s="51"/>
      <c r="G708" s="51"/>
      <c r="H708" s="51"/>
      <c r="I708" s="51"/>
      <c r="J708" s="51"/>
      <c r="K708" s="93"/>
      <c r="L708" s="98"/>
      <c r="M708" s="99"/>
      <c r="N708" s="99"/>
      <c r="O708" s="99"/>
      <c r="P708" s="99"/>
      <c r="Q708" s="100"/>
      <c r="R708" s="99"/>
      <c r="S708" s="101"/>
      <c r="T708" s="102"/>
      <c r="U708" s="100"/>
      <c r="V708" s="99"/>
      <c r="W708" s="99"/>
      <c r="X708" s="100"/>
      <c r="Y708" s="99"/>
      <c r="Z708" s="99"/>
      <c r="AA708" s="101"/>
      <c r="AB708" s="99"/>
      <c r="AC708" s="99"/>
      <c r="AD708" s="99"/>
      <c r="AE708" s="99"/>
      <c r="AF708" s="99"/>
      <c r="AG708" s="99"/>
      <c r="AH708" s="99"/>
      <c r="AI708" s="101"/>
      <c r="AJ708" s="99"/>
      <c r="AK708" s="99"/>
      <c r="AL708" s="99"/>
      <c r="AM708" s="99"/>
      <c r="AN708" s="99"/>
      <c r="AO708" s="99"/>
      <c r="AP708" s="99"/>
      <c r="AQ708" s="101"/>
      <c r="AR708" s="99"/>
      <c r="AS708" s="99"/>
      <c r="AT708" s="99"/>
      <c r="AU708" s="99"/>
      <c r="AV708" s="99"/>
      <c r="AW708" s="99"/>
      <c r="AX708" s="99"/>
      <c r="AY708" s="101"/>
      <c r="AZ708" s="99"/>
      <c r="BA708" s="99"/>
      <c r="BB708" s="99"/>
      <c r="BC708" s="99"/>
      <c r="BD708" s="99"/>
      <c r="BE708" s="99"/>
      <c r="BF708" s="99"/>
      <c r="BG708" s="101"/>
      <c r="BI708" s="51"/>
      <c r="BJ708" s="56"/>
      <c r="BL708" s="51"/>
      <c r="BM708" s="51"/>
      <c r="BN708" s="51"/>
      <c r="BO708" s="51"/>
      <c r="BP708" s="51"/>
      <c r="BQ708" s="51"/>
      <c r="BR708" s="51"/>
      <c r="BS708" s="51"/>
      <c r="BT708" s="51"/>
      <c r="BU708" s="51"/>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row>
    <row r="709" spans="1:102" s="50" customFormat="1" x14ac:dyDescent="0.3">
      <c r="A709" s="57"/>
      <c r="B709" s="59"/>
      <c r="C709" s="51"/>
      <c r="D709" s="51"/>
      <c r="E709" s="51"/>
      <c r="F709" s="51"/>
      <c r="G709" s="51"/>
      <c r="H709" s="51"/>
      <c r="I709" s="51"/>
      <c r="J709" s="51"/>
      <c r="K709" s="93"/>
      <c r="L709" s="98"/>
      <c r="M709" s="99"/>
      <c r="N709" s="99"/>
      <c r="O709" s="99"/>
      <c r="P709" s="99"/>
      <c r="Q709" s="100"/>
      <c r="R709" s="99"/>
      <c r="S709" s="101"/>
      <c r="T709" s="102"/>
      <c r="U709" s="100"/>
      <c r="V709" s="99"/>
      <c r="W709" s="99"/>
      <c r="X709" s="100"/>
      <c r="Y709" s="99"/>
      <c r="Z709" s="99"/>
      <c r="AA709" s="101"/>
      <c r="AB709" s="99"/>
      <c r="AC709" s="99"/>
      <c r="AD709" s="99"/>
      <c r="AE709" s="99"/>
      <c r="AF709" s="99"/>
      <c r="AG709" s="99"/>
      <c r="AH709" s="99"/>
      <c r="AI709" s="101"/>
      <c r="AJ709" s="99"/>
      <c r="AK709" s="99"/>
      <c r="AL709" s="99"/>
      <c r="AM709" s="99"/>
      <c r="AN709" s="99"/>
      <c r="AO709" s="99"/>
      <c r="AP709" s="99"/>
      <c r="AQ709" s="101"/>
      <c r="AR709" s="99"/>
      <c r="AS709" s="99"/>
      <c r="AT709" s="99"/>
      <c r="AU709" s="99"/>
      <c r="AV709" s="99"/>
      <c r="AW709" s="99"/>
      <c r="AX709" s="99"/>
      <c r="AY709" s="101"/>
      <c r="AZ709" s="99"/>
      <c r="BA709" s="99"/>
      <c r="BB709" s="99"/>
      <c r="BC709" s="99"/>
      <c r="BD709" s="99"/>
      <c r="BE709" s="99"/>
      <c r="BF709" s="99"/>
      <c r="BG709" s="101"/>
      <c r="BI709" s="51"/>
      <c r="BJ709" s="56"/>
      <c r="BL709" s="51"/>
      <c r="BM709" s="51"/>
      <c r="BN709" s="51"/>
      <c r="BO709" s="51"/>
      <c r="BP709" s="51"/>
      <c r="BQ709" s="51"/>
      <c r="BR709" s="51"/>
      <c r="BS709" s="51"/>
      <c r="BT709" s="51"/>
      <c r="BU709" s="51"/>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row>
    <row r="710" spans="1:102" s="50" customFormat="1" x14ac:dyDescent="0.3">
      <c r="A710" s="57"/>
      <c r="B710" s="59"/>
      <c r="C710" s="51"/>
      <c r="D710" s="51"/>
      <c r="E710" s="51"/>
      <c r="F710" s="51"/>
      <c r="G710" s="51"/>
      <c r="H710" s="51"/>
      <c r="I710" s="51"/>
      <c r="J710" s="51"/>
      <c r="K710" s="93"/>
      <c r="L710" s="98"/>
      <c r="M710" s="99"/>
      <c r="N710" s="99"/>
      <c r="O710" s="99"/>
      <c r="P710" s="99"/>
      <c r="Q710" s="100"/>
      <c r="R710" s="99"/>
      <c r="S710" s="101"/>
      <c r="T710" s="102"/>
      <c r="U710" s="100"/>
      <c r="V710" s="99"/>
      <c r="W710" s="99"/>
      <c r="X710" s="100"/>
      <c r="Y710" s="99"/>
      <c r="Z710" s="99"/>
      <c r="AA710" s="101"/>
      <c r="AB710" s="99"/>
      <c r="AC710" s="99"/>
      <c r="AD710" s="99"/>
      <c r="AE710" s="99"/>
      <c r="AF710" s="99"/>
      <c r="AG710" s="99"/>
      <c r="AH710" s="99"/>
      <c r="AI710" s="101"/>
      <c r="AJ710" s="99"/>
      <c r="AK710" s="99"/>
      <c r="AL710" s="99"/>
      <c r="AM710" s="99"/>
      <c r="AN710" s="99"/>
      <c r="AO710" s="99"/>
      <c r="AP710" s="99"/>
      <c r="AQ710" s="101"/>
      <c r="AR710" s="99"/>
      <c r="AS710" s="99"/>
      <c r="AT710" s="99"/>
      <c r="AU710" s="99"/>
      <c r="AV710" s="99"/>
      <c r="AW710" s="99"/>
      <c r="AX710" s="99"/>
      <c r="AY710" s="101"/>
      <c r="AZ710" s="99"/>
      <c r="BA710" s="99"/>
      <c r="BB710" s="99"/>
      <c r="BC710" s="99"/>
      <c r="BD710" s="99"/>
      <c r="BE710" s="99"/>
      <c r="BF710" s="99"/>
      <c r="BG710" s="101"/>
      <c r="BI710" s="51"/>
      <c r="BJ710" s="56"/>
      <c r="BL710" s="51"/>
      <c r="BM710" s="51"/>
      <c r="BN710" s="51"/>
      <c r="BO710" s="51"/>
      <c r="BP710" s="51"/>
      <c r="BQ710" s="51"/>
      <c r="BR710" s="51"/>
      <c r="BS710" s="51"/>
      <c r="BT710" s="51"/>
      <c r="BU710" s="51"/>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row>
    <row r="711" spans="1:102" s="50" customFormat="1" x14ac:dyDescent="0.3">
      <c r="A711" s="57"/>
      <c r="B711" s="59"/>
      <c r="C711" s="51"/>
      <c r="D711" s="51"/>
      <c r="E711" s="51"/>
      <c r="F711" s="51"/>
      <c r="G711" s="51"/>
      <c r="H711" s="51"/>
      <c r="I711" s="51"/>
      <c r="J711" s="51"/>
      <c r="K711" s="93"/>
      <c r="L711" s="98"/>
      <c r="M711" s="99"/>
      <c r="N711" s="99"/>
      <c r="O711" s="99"/>
      <c r="P711" s="99"/>
      <c r="Q711" s="100"/>
      <c r="R711" s="99"/>
      <c r="S711" s="101"/>
      <c r="T711" s="102"/>
      <c r="U711" s="100"/>
      <c r="V711" s="99"/>
      <c r="W711" s="99"/>
      <c r="X711" s="100"/>
      <c r="Y711" s="99"/>
      <c r="Z711" s="99"/>
      <c r="AA711" s="101"/>
      <c r="AB711" s="99"/>
      <c r="AC711" s="99"/>
      <c r="AD711" s="99"/>
      <c r="AE711" s="99"/>
      <c r="AF711" s="99"/>
      <c r="AG711" s="99"/>
      <c r="AH711" s="99"/>
      <c r="AI711" s="101"/>
      <c r="AJ711" s="99"/>
      <c r="AK711" s="99"/>
      <c r="AL711" s="99"/>
      <c r="AM711" s="99"/>
      <c r="AN711" s="99"/>
      <c r="AO711" s="99"/>
      <c r="AP711" s="99"/>
      <c r="AQ711" s="101"/>
      <c r="AR711" s="99"/>
      <c r="AS711" s="99"/>
      <c r="AT711" s="99"/>
      <c r="AU711" s="99"/>
      <c r="AV711" s="99"/>
      <c r="AW711" s="99"/>
      <c r="AX711" s="99"/>
      <c r="AY711" s="101"/>
      <c r="AZ711" s="99"/>
      <c r="BA711" s="99"/>
      <c r="BB711" s="99"/>
      <c r="BC711" s="99"/>
      <c r="BD711" s="99"/>
      <c r="BE711" s="99"/>
      <c r="BF711" s="99"/>
      <c r="BG711" s="101"/>
      <c r="BI711" s="51"/>
      <c r="BJ711" s="56"/>
      <c r="BL711" s="51"/>
      <c r="BM711" s="51"/>
      <c r="BN711" s="51"/>
      <c r="BO711" s="51"/>
      <c r="BP711" s="51"/>
      <c r="BQ711" s="51"/>
      <c r="BR711" s="51"/>
      <c r="BS711" s="51"/>
      <c r="BT711" s="51"/>
      <c r="BU711" s="51"/>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row>
    <row r="712" spans="1:102" s="50" customFormat="1" x14ac:dyDescent="0.3">
      <c r="A712" s="57"/>
      <c r="B712" s="59"/>
      <c r="C712" s="51"/>
      <c r="D712" s="51"/>
      <c r="E712" s="51"/>
      <c r="F712" s="51"/>
      <c r="G712" s="51"/>
      <c r="H712" s="51"/>
      <c r="I712" s="51"/>
      <c r="J712" s="51"/>
      <c r="K712" s="93"/>
      <c r="L712" s="98"/>
      <c r="M712" s="99"/>
      <c r="N712" s="99"/>
      <c r="O712" s="99"/>
      <c r="P712" s="99"/>
      <c r="Q712" s="100"/>
      <c r="R712" s="99"/>
      <c r="S712" s="101"/>
      <c r="T712" s="102"/>
      <c r="U712" s="100"/>
      <c r="V712" s="99"/>
      <c r="W712" s="99"/>
      <c r="X712" s="100"/>
      <c r="Y712" s="99"/>
      <c r="Z712" s="99"/>
      <c r="AA712" s="101"/>
      <c r="AB712" s="99"/>
      <c r="AC712" s="99"/>
      <c r="AD712" s="99"/>
      <c r="AE712" s="99"/>
      <c r="AF712" s="99"/>
      <c r="AG712" s="99"/>
      <c r="AH712" s="99"/>
      <c r="AI712" s="101"/>
      <c r="AJ712" s="99"/>
      <c r="AK712" s="99"/>
      <c r="AL712" s="99"/>
      <c r="AM712" s="99"/>
      <c r="AN712" s="99"/>
      <c r="AO712" s="99"/>
      <c r="AP712" s="99"/>
      <c r="AQ712" s="101"/>
      <c r="AR712" s="99"/>
      <c r="AS712" s="99"/>
      <c r="AT712" s="99"/>
      <c r="AU712" s="99"/>
      <c r="AV712" s="99"/>
      <c r="AW712" s="99"/>
      <c r="AX712" s="99"/>
      <c r="AY712" s="101"/>
      <c r="AZ712" s="99"/>
      <c r="BA712" s="99"/>
      <c r="BB712" s="99"/>
      <c r="BC712" s="99"/>
      <c r="BD712" s="99"/>
      <c r="BE712" s="99"/>
      <c r="BF712" s="99"/>
      <c r="BG712" s="101"/>
      <c r="BI712" s="51"/>
      <c r="BJ712" s="56"/>
      <c r="BL712" s="51"/>
      <c r="BM712" s="51"/>
      <c r="BN712" s="51"/>
      <c r="BO712" s="51"/>
      <c r="BP712" s="51"/>
      <c r="BQ712" s="51"/>
      <c r="BR712" s="51"/>
      <c r="BS712" s="51"/>
      <c r="BT712" s="51"/>
      <c r="BU712" s="51"/>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row>
    <row r="713" spans="1:102" s="50" customFormat="1" x14ac:dyDescent="0.3">
      <c r="A713" s="57"/>
      <c r="B713" s="59"/>
      <c r="C713" s="51"/>
      <c r="D713" s="51"/>
      <c r="E713" s="51"/>
      <c r="F713" s="51"/>
      <c r="G713" s="51"/>
      <c r="H713" s="51"/>
      <c r="I713" s="51"/>
      <c r="J713" s="51"/>
      <c r="K713" s="93"/>
      <c r="L713" s="98"/>
      <c r="M713" s="99"/>
      <c r="N713" s="99"/>
      <c r="O713" s="99"/>
      <c r="P713" s="99"/>
      <c r="Q713" s="100"/>
      <c r="R713" s="99"/>
      <c r="S713" s="101"/>
      <c r="T713" s="102"/>
      <c r="U713" s="100"/>
      <c r="V713" s="99"/>
      <c r="W713" s="99"/>
      <c r="X713" s="100"/>
      <c r="Y713" s="99"/>
      <c r="Z713" s="99"/>
      <c r="AA713" s="101"/>
      <c r="AB713" s="99"/>
      <c r="AC713" s="99"/>
      <c r="AD713" s="99"/>
      <c r="AE713" s="99"/>
      <c r="AF713" s="99"/>
      <c r="AG713" s="99"/>
      <c r="AH713" s="99"/>
      <c r="AI713" s="101"/>
      <c r="AJ713" s="99"/>
      <c r="AK713" s="99"/>
      <c r="AL713" s="99"/>
      <c r="AM713" s="99"/>
      <c r="AN713" s="99"/>
      <c r="AO713" s="99"/>
      <c r="AP713" s="99"/>
      <c r="AQ713" s="101"/>
      <c r="AR713" s="99"/>
      <c r="AS713" s="99"/>
      <c r="AT713" s="99"/>
      <c r="AU713" s="99"/>
      <c r="AV713" s="99"/>
      <c r="AW713" s="99"/>
      <c r="AX713" s="99"/>
      <c r="AY713" s="101"/>
      <c r="AZ713" s="99"/>
      <c r="BA713" s="99"/>
      <c r="BB713" s="99"/>
      <c r="BC713" s="99"/>
      <c r="BD713" s="99"/>
      <c r="BE713" s="99"/>
      <c r="BF713" s="99"/>
      <c r="BG713" s="101"/>
      <c r="BI713" s="51"/>
      <c r="BJ713" s="56"/>
      <c r="BL713" s="51"/>
      <c r="BM713" s="51"/>
      <c r="BN713" s="51"/>
      <c r="BO713" s="51"/>
      <c r="BP713" s="51"/>
      <c r="BQ713" s="51"/>
      <c r="BR713" s="51"/>
      <c r="BS713" s="51"/>
      <c r="BT713" s="51"/>
      <c r="BU713" s="51"/>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row>
    <row r="714" spans="1:102" s="50" customFormat="1" x14ac:dyDescent="0.3">
      <c r="A714" s="57"/>
      <c r="B714" s="59"/>
      <c r="C714" s="51"/>
      <c r="D714" s="51"/>
      <c r="E714" s="51"/>
      <c r="F714" s="51"/>
      <c r="G714" s="51"/>
      <c r="H714" s="51"/>
      <c r="I714" s="51"/>
      <c r="J714" s="51"/>
      <c r="K714" s="93"/>
      <c r="L714" s="98"/>
      <c r="M714" s="99"/>
      <c r="N714" s="99"/>
      <c r="O714" s="99"/>
      <c r="P714" s="99"/>
      <c r="Q714" s="100"/>
      <c r="R714" s="99"/>
      <c r="S714" s="101"/>
      <c r="T714" s="102"/>
      <c r="U714" s="100"/>
      <c r="V714" s="99"/>
      <c r="W714" s="99"/>
      <c r="X714" s="100"/>
      <c r="Y714" s="99"/>
      <c r="Z714" s="99"/>
      <c r="AA714" s="101"/>
      <c r="AB714" s="99"/>
      <c r="AC714" s="99"/>
      <c r="AD714" s="99"/>
      <c r="AE714" s="99"/>
      <c r="AF714" s="99"/>
      <c r="AG714" s="99"/>
      <c r="AH714" s="99"/>
      <c r="AI714" s="101"/>
      <c r="AJ714" s="99"/>
      <c r="AK714" s="99"/>
      <c r="AL714" s="99"/>
      <c r="AM714" s="99"/>
      <c r="AN714" s="99"/>
      <c r="AO714" s="99"/>
      <c r="AP714" s="99"/>
      <c r="AQ714" s="101"/>
      <c r="AR714" s="99"/>
      <c r="AS714" s="99"/>
      <c r="AT714" s="99"/>
      <c r="AU714" s="99"/>
      <c r="AV714" s="99"/>
      <c r="AW714" s="99"/>
      <c r="AX714" s="99"/>
      <c r="AY714" s="101"/>
      <c r="AZ714" s="99"/>
      <c r="BA714" s="99"/>
      <c r="BB714" s="99"/>
      <c r="BC714" s="99"/>
      <c r="BD714" s="99"/>
      <c r="BE714" s="99"/>
      <c r="BF714" s="99"/>
      <c r="BG714" s="101"/>
      <c r="BI714" s="51"/>
      <c r="BJ714" s="56"/>
      <c r="BL714" s="51"/>
      <c r="BM714" s="51"/>
      <c r="BN714" s="51"/>
      <c r="BO714" s="51"/>
      <c r="BP714" s="51"/>
      <c r="BQ714" s="51"/>
      <c r="BR714" s="51"/>
      <c r="BS714" s="51"/>
      <c r="BT714" s="51"/>
      <c r="BU714" s="51"/>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row>
    <row r="715" spans="1:102" s="50" customFormat="1" x14ac:dyDescent="0.3">
      <c r="A715" s="57"/>
      <c r="B715" s="59"/>
      <c r="C715" s="51"/>
      <c r="D715" s="51"/>
      <c r="E715" s="51"/>
      <c r="F715" s="51"/>
      <c r="G715" s="51"/>
      <c r="H715" s="51"/>
      <c r="I715" s="51"/>
      <c r="J715" s="51"/>
      <c r="K715" s="93"/>
      <c r="L715" s="98"/>
      <c r="M715" s="99"/>
      <c r="N715" s="99"/>
      <c r="O715" s="99"/>
      <c r="P715" s="99"/>
      <c r="Q715" s="100"/>
      <c r="R715" s="99"/>
      <c r="S715" s="101"/>
      <c r="T715" s="102"/>
      <c r="U715" s="100"/>
      <c r="V715" s="99"/>
      <c r="W715" s="99"/>
      <c r="X715" s="100"/>
      <c r="Y715" s="99"/>
      <c r="Z715" s="99"/>
      <c r="AA715" s="101"/>
      <c r="AB715" s="99"/>
      <c r="AC715" s="99"/>
      <c r="AD715" s="99"/>
      <c r="AE715" s="99"/>
      <c r="AF715" s="99"/>
      <c r="AG715" s="99"/>
      <c r="AH715" s="99"/>
      <c r="AI715" s="101"/>
      <c r="AJ715" s="99"/>
      <c r="AK715" s="99"/>
      <c r="AL715" s="99"/>
      <c r="AM715" s="99"/>
      <c r="AN715" s="99"/>
      <c r="AO715" s="99"/>
      <c r="AP715" s="99"/>
      <c r="AQ715" s="101"/>
      <c r="AR715" s="99"/>
      <c r="AS715" s="99"/>
      <c r="AT715" s="99"/>
      <c r="AU715" s="99"/>
      <c r="AV715" s="99"/>
      <c r="AW715" s="99"/>
      <c r="AX715" s="99"/>
      <c r="AY715" s="101"/>
      <c r="AZ715" s="99"/>
      <c r="BA715" s="99"/>
      <c r="BB715" s="99"/>
      <c r="BC715" s="99"/>
      <c r="BD715" s="99"/>
      <c r="BE715" s="99"/>
      <c r="BF715" s="99"/>
      <c r="BG715" s="101"/>
      <c r="BI715" s="51"/>
      <c r="BJ715" s="56"/>
      <c r="BL715" s="51"/>
      <c r="BM715" s="51"/>
      <c r="BN715" s="51"/>
      <c r="BO715" s="51"/>
      <c r="BP715" s="51"/>
      <c r="BQ715" s="51"/>
      <c r="BR715" s="51"/>
      <c r="BS715" s="51"/>
      <c r="BT715" s="51"/>
      <c r="BU715" s="51"/>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row>
    <row r="716" spans="1:102" s="50" customFormat="1" x14ac:dyDescent="0.3">
      <c r="A716" s="57"/>
      <c r="B716" s="59"/>
      <c r="C716" s="51"/>
      <c r="D716" s="51"/>
      <c r="E716" s="51"/>
      <c r="F716" s="51"/>
      <c r="G716" s="51"/>
      <c r="H716" s="51"/>
      <c r="I716" s="51"/>
      <c r="J716" s="51"/>
      <c r="K716" s="93"/>
      <c r="L716" s="98"/>
      <c r="M716" s="99"/>
      <c r="N716" s="99"/>
      <c r="O716" s="99"/>
      <c r="P716" s="99"/>
      <c r="Q716" s="100"/>
      <c r="R716" s="99"/>
      <c r="S716" s="101"/>
      <c r="T716" s="102"/>
      <c r="U716" s="100"/>
      <c r="V716" s="99"/>
      <c r="W716" s="99"/>
      <c r="X716" s="100"/>
      <c r="Y716" s="99"/>
      <c r="Z716" s="99"/>
      <c r="AA716" s="101"/>
      <c r="AB716" s="99"/>
      <c r="AC716" s="99"/>
      <c r="AD716" s="99"/>
      <c r="AE716" s="99"/>
      <c r="AF716" s="99"/>
      <c r="AG716" s="99"/>
      <c r="AH716" s="99"/>
      <c r="AI716" s="101"/>
      <c r="AJ716" s="99"/>
      <c r="AK716" s="99"/>
      <c r="AL716" s="99"/>
      <c r="AM716" s="99"/>
      <c r="AN716" s="99"/>
      <c r="AO716" s="99"/>
      <c r="AP716" s="99"/>
      <c r="AQ716" s="101"/>
      <c r="AR716" s="99"/>
      <c r="AS716" s="99"/>
      <c r="AT716" s="99"/>
      <c r="AU716" s="99"/>
      <c r="AV716" s="99"/>
      <c r="AW716" s="99"/>
      <c r="AX716" s="99"/>
      <c r="AY716" s="101"/>
      <c r="AZ716" s="99"/>
      <c r="BA716" s="99"/>
      <c r="BB716" s="99"/>
      <c r="BC716" s="99"/>
      <c r="BD716" s="99"/>
      <c r="BE716" s="99"/>
      <c r="BF716" s="99"/>
      <c r="BG716" s="101"/>
      <c r="BI716" s="51"/>
      <c r="BJ716" s="56"/>
      <c r="BL716" s="51"/>
      <c r="BM716" s="51"/>
      <c r="BN716" s="51"/>
      <c r="BO716" s="51"/>
      <c r="BP716" s="51"/>
      <c r="BQ716" s="51"/>
      <c r="BR716" s="51"/>
      <c r="BS716" s="51"/>
      <c r="BT716" s="51"/>
      <c r="BU716" s="51"/>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row>
    <row r="717" spans="1:102" s="50" customFormat="1" x14ac:dyDescent="0.3">
      <c r="A717" s="57"/>
      <c r="B717" s="59"/>
      <c r="C717" s="51"/>
      <c r="D717" s="51"/>
      <c r="E717" s="51"/>
      <c r="F717" s="51"/>
      <c r="G717" s="51"/>
      <c r="H717" s="51"/>
      <c r="I717" s="51"/>
      <c r="J717" s="51"/>
      <c r="K717" s="93"/>
      <c r="L717" s="98"/>
      <c r="M717" s="99"/>
      <c r="N717" s="99"/>
      <c r="O717" s="99"/>
      <c r="P717" s="99"/>
      <c r="Q717" s="100"/>
      <c r="R717" s="99"/>
      <c r="S717" s="101"/>
      <c r="T717" s="102"/>
      <c r="U717" s="100"/>
      <c r="V717" s="99"/>
      <c r="W717" s="99"/>
      <c r="X717" s="100"/>
      <c r="Y717" s="99"/>
      <c r="Z717" s="99"/>
      <c r="AA717" s="101"/>
      <c r="AB717" s="99"/>
      <c r="AC717" s="99"/>
      <c r="AD717" s="99"/>
      <c r="AE717" s="99"/>
      <c r="AF717" s="99"/>
      <c r="AG717" s="99"/>
      <c r="AH717" s="99"/>
      <c r="AI717" s="101"/>
      <c r="AJ717" s="99"/>
      <c r="AK717" s="99"/>
      <c r="AL717" s="99"/>
      <c r="AM717" s="99"/>
      <c r="AN717" s="99"/>
      <c r="AO717" s="99"/>
      <c r="AP717" s="99"/>
      <c r="AQ717" s="101"/>
      <c r="AR717" s="99"/>
      <c r="AS717" s="99"/>
      <c r="AT717" s="99"/>
      <c r="AU717" s="99"/>
      <c r="AV717" s="99"/>
      <c r="AW717" s="99"/>
      <c r="AX717" s="99"/>
      <c r="AY717" s="101"/>
      <c r="AZ717" s="99"/>
      <c r="BA717" s="99"/>
      <c r="BB717" s="99"/>
      <c r="BC717" s="99"/>
      <c r="BD717" s="99"/>
      <c r="BE717" s="99"/>
      <c r="BF717" s="99"/>
      <c r="BG717" s="101"/>
      <c r="BI717" s="51"/>
      <c r="BJ717" s="56"/>
      <c r="BL717" s="51"/>
      <c r="BM717" s="51"/>
      <c r="BN717" s="51"/>
      <c r="BO717" s="51"/>
      <c r="BP717" s="51"/>
      <c r="BQ717" s="51"/>
      <c r="BR717" s="51"/>
      <c r="BS717" s="51"/>
      <c r="BT717" s="51"/>
      <c r="BU717" s="51"/>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row>
    <row r="718" spans="1:102" s="50" customFormat="1" x14ac:dyDescent="0.3">
      <c r="A718" s="57"/>
      <c r="B718" s="59"/>
      <c r="C718" s="51"/>
      <c r="D718" s="51"/>
      <c r="E718" s="51"/>
      <c r="F718" s="51"/>
      <c r="G718" s="51"/>
      <c r="H718" s="51"/>
      <c r="I718" s="51"/>
      <c r="J718" s="51"/>
      <c r="K718" s="93"/>
      <c r="L718" s="98"/>
      <c r="M718" s="99"/>
      <c r="N718" s="99"/>
      <c r="O718" s="99"/>
      <c r="P718" s="99"/>
      <c r="Q718" s="100"/>
      <c r="R718" s="99"/>
      <c r="S718" s="101"/>
      <c r="T718" s="102"/>
      <c r="U718" s="100"/>
      <c r="V718" s="99"/>
      <c r="W718" s="99"/>
      <c r="X718" s="100"/>
      <c r="Y718" s="99"/>
      <c r="Z718" s="99"/>
      <c r="AA718" s="101"/>
      <c r="AB718" s="99"/>
      <c r="AC718" s="99"/>
      <c r="AD718" s="99"/>
      <c r="AE718" s="99"/>
      <c r="AF718" s="99"/>
      <c r="AG718" s="99"/>
      <c r="AH718" s="99"/>
      <c r="AI718" s="101"/>
      <c r="AJ718" s="99"/>
      <c r="AK718" s="99"/>
      <c r="AL718" s="99"/>
      <c r="AM718" s="99"/>
      <c r="AN718" s="99"/>
      <c r="AO718" s="99"/>
      <c r="AP718" s="99"/>
      <c r="AQ718" s="101"/>
      <c r="AR718" s="99"/>
      <c r="AS718" s="99"/>
      <c r="AT718" s="99"/>
      <c r="AU718" s="99"/>
      <c r="AV718" s="99"/>
      <c r="AW718" s="99"/>
      <c r="AX718" s="99"/>
      <c r="AY718" s="101"/>
      <c r="AZ718" s="99"/>
      <c r="BA718" s="99"/>
      <c r="BB718" s="99"/>
      <c r="BC718" s="99"/>
      <c r="BD718" s="99"/>
      <c r="BE718" s="99"/>
      <c r="BF718" s="99"/>
      <c r="BG718" s="101"/>
      <c r="BI718" s="51"/>
      <c r="BJ718" s="56"/>
      <c r="BL718" s="51"/>
      <c r="BM718" s="51"/>
      <c r="BN718" s="51"/>
      <c r="BO718" s="51"/>
      <c r="BP718" s="51"/>
      <c r="BQ718" s="51"/>
      <c r="BR718" s="51"/>
      <c r="BS718" s="51"/>
      <c r="BT718" s="51"/>
      <c r="BU718" s="51"/>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row>
    <row r="719" spans="1:102" s="50" customFormat="1" x14ac:dyDescent="0.3">
      <c r="A719" s="57"/>
      <c r="B719" s="59"/>
      <c r="C719" s="51"/>
      <c r="D719" s="51"/>
      <c r="E719" s="51"/>
      <c r="F719" s="51"/>
      <c r="G719" s="51"/>
      <c r="H719" s="51"/>
      <c r="I719" s="51"/>
      <c r="J719" s="51"/>
      <c r="K719" s="93"/>
      <c r="L719" s="98"/>
      <c r="M719" s="99"/>
      <c r="N719" s="99"/>
      <c r="O719" s="99"/>
      <c r="P719" s="99"/>
      <c r="Q719" s="100"/>
      <c r="R719" s="99"/>
      <c r="S719" s="101"/>
      <c r="T719" s="102"/>
      <c r="U719" s="100"/>
      <c r="V719" s="99"/>
      <c r="W719" s="99"/>
      <c r="X719" s="100"/>
      <c r="Y719" s="99"/>
      <c r="Z719" s="99"/>
      <c r="AA719" s="101"/>
      <c r="AB719" s="99"/>
      <c r="AC719" s="99"/>
      <c r="AD719" s="99"/>
      <c r="AE719" s="99"/>
      <c r="AF719" s="99"/>
      <c r="AG719" s="99"/>
      <c r="AH719" s="99"/>
      <c r="AI719" s="101"/>
      <c r="AJ719" s="99"/>
      <c r="AK719" s="99"/>
      <c r="AL719" s="99"/>
      <c r="AM719" s="99"/>
      <c r="AN719" s="99"/>
      <c r="AO719" s="99"/>
      <c r="AP719" s="99"/>
      <c r="AQ719" s="101"/>
      <c r="AR719" s="99"/>
      <c r="AS719" s="99"/>
      <c r="AT719" s="99"/>
      <c r="AU719" s="99"/>
      <c r="AV719" s="99"/>
      <c r="AW719" s="99"/>
      <c r="AX719" s="99"/>
      <c r="AY719" s="101"/>
      <c r="AZ719" s="99"/>
      <c r="BA719" s="99"/>
      <c r="BB719" s="99"/>
      <c r="BC719" s="99"/>
      <c r="BD719" s="99"/>
      <c r="BE719" s="99"/>
      <c r="BF719" s="99"/>
      <c r="BG719" s="101"/>
      <c r="BI719" s="51"/>
      <c r="BJ719" s="56"/>
      <c r="BL719" s="51"/>
      <c r="BM719" s="51"/>
      <c r="BN719" s="51"/>
      <c r="BO719" s="51"/>
      <c r="BP719" s="51"/>
      <c r="BQ719" s="51"/>
      <c r="BR719" s="51"/>
      <c r="BS719" s="51"/>
      <c r="BT719" s="51"/>
      <c r="BU719" s="51"/>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row>
    <row r="720" spans="1:102" s="50" customFormat="1" x14ac:dyDescent="0.3">
      <c r="A720" s="57"/>
      <c r="B720" s="59"/>
      <c r="C720" s="51"/>
      <c r="D720" s="51"/>
      <c r="E720" s="51"/>
      <c r="F720" s="51"/>
      <c r="G720" s="51"/>
      <c r="H720" s="51"/>
      <c r="I720" s="51"/>
      <c r="J720" s="51"/>
      <c r="K720" s="93"/>
      <c r="L720" s="98"/>
      <c r="M720" s="99"/>
      <c r="N720" s="99"/>
      <c r="O720" s="99"/>
      <c r="P720" s="99"/>
      <c r="Q720" s="100"/>
      <c r="R720" s="99"/>
      <c r="S720" s="101"/>
      <c r="T720" s="102"/>
      <c r="U720" s="100"/>
      <c r="V720" s="99"/>
      <c r="W720" s="99"/>
      <c r="X720" s="100"/>
      <c r="Y720" s="99"/>
      <c r="Z720" s="99"/>
      <c r="AA720" s="101"/>
      <c r="AB720" s="99"/>
      <c r="AC720" s="99"/>
      <c r="AD720" s="99"/>
      <c r="AE720" s="99"/>
      <c r="AF720" s="99"/>
      <c r="AG720" s="99"/>
      <c r="AH720" s="99"/>
      <c r="AI720" s="101"/>
      <c r="AJ720" s="99"/>
      <c r="AK720" s="99"/>
      <c r="AL720" s="99"/>
      <c r="AM720" s="99"/>
      <c r="AN720" s="99"/>
      <c r="AO720" s="99"/>
      <c r="AP720" s="99"/>
      <c r="AQ720" s="101"/>
      <c r="AR720" s="99"/>
      <c r="AS720" s="99"/>
      <c r="AT720" s="99"/>
      <c r="AU720" s="99"/>
      <c r="AV720" s="99"/>
      <c r="AW720" s="99"/>
      <c r="AX720" s="99"/>
      <c r="AY720" s="101"/>
      <c r="AZ720" s="99"/>
      <c r="BA720" s="99"/>
      <c r="BB720" s="99"/>
      <c r="BC720" s="99"/>
      <c r="BD720" s="99"/>
      <c r="BE720" s="99"/>
      <c r="BF720" s="99"/>
      <c r="BG720" s="101"/>
      <c r="BI720" s="51"/>
      <c r="BJ720" s="56"/>
      <c r="BL720" s="51"/>
      <c r="BM720" s="51"/>
      <c r="BN720" s="51"/>
      <c r="BO720" s="51"/>
      <c r="BP720" s="51"/>
      <c r="BQ720" s="51"/>
      <c r="BR720" s="51"/>
      <c r="BS720" s="51"/>
      <c r="BT720" s="51"/>
      <c r="BU720" s="51"/>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row>
    <row r="721" spans="1:102" s="50" customFormat="1" x14ac:dyDescent="0.3">
      <c r="A721" s="57"/>
      <c r="B721" s="59"/>
      <c r="C721" s="51"/>
      <c r="D721" s="51"/>
      <c r="E721" s="51"/>
      <c r="F721" s="51"/>
      <c r="G721" s="51"/>
      <c r="H721" s="51"/>
      <c r="I721" s="51"/>
      <c r="J721" s="51"/>
      <c r="K721" s="93"/>
      <c r="L721" s="98"/>
      <c r="M721" s="99"/>
      <c r="N721" s="99"/>
      <c r="O721" s="99"/>
      <c r="P721" s="99"/>
      <c r="Q721" s="100"/>
      <c r="R721" s="99"/>
      <c r="S721" s="101"/>
      <c r="T721" s="102"/>
      <c r="U721" s="100"/>
      <c r="V721" s="99"/>
      <c r="W721" s="99"/>
      <c r="X721" s="100"/>
      <c r="Y721" s="99"/>
      <c r="Z721" s="99"/>
      <c r="AA721" s="101"/>
      <c r="AB721" s="99"/>
      <c r="AC721" s="99"/>
      <c r="AD721" s="99"/>
      <c r="AE721" s="99"/>
      <c r="AF721" s="99"/>
      <c r="AG721" s="99"/>
      <c r="AH721" s="99"/>
      <c r="AI721" s="101"/>
      <c r="AJ721" s="99"/>
      <c r="AK721" s="99"/>
      <c r="AL721" s="99"/>
      <c r="AM721" s="99"/>
      <c r="AN721" s="99"/>
      <c r="AO721" s="99"/>
      <c r="AP721" s="99"/>
      <c r="AQ721" s="101"/>
      <c r="AR721" s="99"/>
      <c r="AS721" s="99"/>
      <c r="AT721" s="99"/>
      <c r="AU721" s="99"/>
      <c r="AV721" s="99"/>
      <c r="AW721" s="99"/>
      <c r="AX721" s="99"/>
      <c r="AY721" s="101"/>
      <c r="AZ721" s="99"/>
      <c r="BA721" s="99"/>
      <c r="BB721" s="99"/>
      <c r="BC721" s="99"/>
      <c r="BD721" s="99"/>
      <c r="BE721" s="99"/>
      <c r="BF721" s="99"/>
      <c r="BG721" s="101"/>
      <c r="BI721" s="51"/>
      <c r="BJ721" s="56"/>
      <c r="BL721" s="51"/>
      <c r="BM721" s="51"/>
      <c r="BN721" s="51"/>
      <c r="BO721" s="51"/>
      <c r="BP721" s="51"/>
      <c r="BQ721" s="51"/>
      <c r="BR721" s="51"/>
      <c r="BS721" s="51"/>
      <c r="BT721" s="51"/>
      <c r="BU721" s="51"/>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row>
    <row r="722" spans="1:102" s="50" customFormat="1" x14ac:dyDescent="0.3">
      <c r="A722" s="57"/>
      <c r="B722" s="59"/>
      <c r="C722" s="51"/>
      <c r="D722" s="51"/>
      <c r="E722" s="51"/>
      <c r="F722" s="51"/>
      <c r="G722" s="51"/>
      <c r="H722" s="51"/>
      <c r="I722" s="51"/>
      <c r="J722" s="51"/>
      <c r="K722" s="93"/>
      <c r="L722" s="98"/>
      <c r="M722" s="99"/>
      <c r="N722" s="99"/>
      <c r="O722" s="99"/>
      <c r="P722" s="99"/>
      <c r="Q722" s="100"/>
      <c r="R722" s="99"/>
      <c r="S722" s="101"/>
      <c r="T722" s="102"/>
      <c r="U722" s="100"/>
      <c r="V722" s="99"/>
      <c r="W722" s="99"/>
      <c r="X722" s="100"/>
      <c r="Y722" s="99"/>
      <c r="Z722" s="99"/>
      <c r="AA722" s="101"/>
      <c r="AB722" s="99"/>
      <c r="AC722" s="99"/>
      <c r="AD722" s="99"/>
      <c r="AE722" s="99"/>
      <c r="AF722" s="99"/>
      <c r="AG722" s="99"/>
      <c r="AH722" s="99"/>
      <c r="AI722" s="101"/>
      <c r="AJ722" s="99"/>
      <c r="AK722" s="99"/>
      <c r="AL722" s="99"/>
      <c r="AM722" s="99"/>
      <c r="AN722" s="99"/>
      <c r="AO722" s="99"/>
      <c r="AP722" s="99"/>
      <c r="AQ722" s="101"/>
      <c r="AR722" s="99"/>
      <c r="AS722" s="99"/>
      <c r="AT722" s="99"/>
      <c r="AU722" s="99"/>
      <c r="AV722" s="99"/>
      <c r="AW722" s="99"/>
      <c r="AX722" s="99"/>
      <c r="AY722" s="101"/>
      <c r="AZ722" s="99"/>
      <c r="BA722" s="99"/>
      <c r="BB722" s="99"/>
      <c r="BC722" s="99"/>
      <c r="BD722" s="99"/>
      <c r="BE722" s="99"/>
      <c r="BF722" s="99"/>
      <c r="BG722" s="101"/>
      <c r="BI722" s="51"/>
      <c r="BJ722" s="56"/>
      <c r="BL722" s="51"/>
      <c r="BM722" s="51"/>
      <c r="BN722" s="51"/>
      <c r="BO722" s="51"/>
      <c r="BP722" s="51"/>
      <c r="BQ722" s="51"/>
      <c r="BR722" s="51"/>
      <c r="BS722" s="51"/>
      <c r="BT722" s="51"/>
      <c r="BU722" s="51"/>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row>
    <row r="723" spans="1:102" s="50" customFormat="1" x14ac:dyDescent="0.3">
      <c r="A723" s="57"/>
      <c r="B723" s="59"/>
      <c r="C723" s="51"/>
      <c r="D723" s="51"/>
      <c r="E723" s="51"/>
      <c r="F723" s="51"/>
      <c r="G723" s="51"/>
      <c r="H723" s="51"/>
      <c r="I723" s="51"/>
      <c r="J723" s="51"/>
      <c r="K723" s="93"/>
      <c r="L723" s="98"/>
      <c r="M723" s="99"/>
      <c r="N723" s="99"/>
      <c r="O723" s="99"/>
      <c r="P723" s="99"/>
      <c r="Q723" s="100"/>
      <c r="R723" s="99"/>
      <c r="S723" s="101"/>
      <c r="T723" s="102"/>
      <c r="U723" s="100"/>
      <c r="V723" s="99"/>
      <c r="W723" s="99"/>
      <c r="X723" s="100"/>
      <c r="Y723" s="99"/>
      <c r="Z723" s="99"/>
      <c r="AA723" s="101"/>
      <c r="AB723" s="99"/>
      <c r="AC723" s="99"/>
      <c r="AD723" s="99"/>
      <c r="AE723" s="99"/>
      <c r="AF723" s="99"/>
      <c r="AG723" s="99"/>
      <c r="AH723" s="99"/>
      <c r="AI723" s="101"/>
      <c r="AJ723" s="99"/>
      <c r="AK723" s="99"/>
      <c r="AL723" s="99"/>
      <c r="AM723" s="99"/>
      <c r="AN723" s="99"/>
      <c r="AO723" s="99"/>
      <c r="AP723" s="99"/>
      <c r="AQ723" s="101"/>
      <c r="AR723" s="99"/>
      <c r="AS723" s="99"/>
      <c r="AT723" s="99"/>
      <c r="AU723" s="99"/>
      <c r="AV723" s="99"/>
      <c r="AW723" s="99"/>
      <c r="AX723" s="99"/>
      <c r="AY723" s="101"/>
      <c r="AZ723" s="99"/>
      <c r="BA723" s="99"/>
      <c r="BB723" s="99"/>
      <c r="BC723" s="99"/>
      <c r="BD723" s="99"/>
      <c r="BE723" s="99"/>
      <c r="BF723" s="99"/>
      <c r="BG723" s="101"/>
      <c r="BI723" s="51"/>
      <c r="BJ723" s="56"/>
      <c r="BL723" s="51"/>
      <c r="BM723" s="51"/>
      <c r="BN723" s="51"/>
      <c r="BO723" s="51"/>
      <c r="BP723" s="51"/>
      <c r="BQ723" s="51"/>
      <c r="BR723" s="51"/>
      <c r="BS723" s="51"/>
      <c r="BT723" s="51"/>
      <c r="BU723" s="51"/>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row>
    <row r="724" spans="1:102" s="50" customFormat="1" x14ac:dyDescent="0.3">
      <c r="A724" s="57"/>
      <c r="B724" s="59"/>
      <c r="C724" s="51"/>
      <c r="D724" s="51"/>
      <c r="E724" s="51"/>
      <c r="F724" s="51"/>
      <c r="G724" s="51"/>
      <c r="H724" s="51"/>
      <c r="I724" s="51"/>
      <c r="J724" s="51"/>
      <c r="K724" s="93"/>
      <c r="L724" s="98"/>
      <c r="M724" s="99"/>
      <c r="N724" s="99"/>
      <c r="O724" s="99"/>
      <c r="P724" s="99"/>
      <c r="Q724" s="100"/>
      <c r="R724" s="99"/>
      <c r="S724" s="101"/>
      <c r="T724" s="102"/>
      <c r="U724" s="100"/>
      <c r="V724" s="99"/>
      <c r="W724" s="99"/>
      <c r="X724" s="100"/>
      <c r="Y724" s="99"/>
      <c r="Z724" s="99"/>
      <c r="AA724" s="101"/>
      <c r="AB724" s="99"/>
      <c r="AC724" s="99"/>
      <c r="AD724" s="99"/>
      <c r="AE724" s="99"/>
      <c r="AF724" s="99"/>
      <c r="AG724" s="99"/>
      <c r="AH724" s="99"/>
      <c r="AI724" s="101"/>
      <c r="AJ724" s="99"/>
      <c r="AK724" s="99"/>
      <c r="AL724" s="99"/>
      <c r="AM724" s="99"/>
      <c r="AN724" s="99"/>
      <c r="AO724" s="99"/>
      <c r="AP724" s="99"/>
      <c r="AQ724" s="101"/>
      <c r="AR724" s="99"/>
      <c r="AS724" s="99"/>
      <c r="AT724" s="99"/>
      <c r="AU724" s="99"/>
      <c r="AV724" s="99"/>
      <c r="AW724" s="99"/>
      <c r="AX724" s="99"/>
      <c r="AY724" s="101"/>
      <c r="AZ724" s="99"/>
      <c r="BA724" s="99"/>
      <c r="BB724" s="99"/>
      <c r="BC724" s="99"/>
      <c r="BD724" s="99"/>
      <c r="BE724" s="99"/>
      <c r="BF724" s="99"/>
      <c r="BG724" s="101"/>
      <c r="BI724" s="51"/>
      <c r="BJ724" s="56"/>
      <c r="BL724" s="51"/>
      <c r="BM724" s="51"/>
      <c r="BN724" s="51"/>
      <c r="BO724" s="51"/>
      <c r="BP724" s="51"/>
      <c r="BQ724" s="51"/>
      <c r="BR724" s="51"/>
      <c r="BS724" s="51"/>
      <c r="BT724" s="51"/>
      <c r="BU724" s="51"/>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row>
    <row r="725" spans="1:102" s="50" customFormat="1" x14ac:dyDescent="0.3">
      <c r="A725" s="57"/>
      <c r="B725" s="59"/>
      <c r="C725" s="51"/>
      <c r="D725" s="51"/>
      <c r="E725" s="51"/>
      <c r="F725" s="51"/>
      <c r="G725" s="51"/>
      <c r="H725" s="51"/>
      <c r="I725" s="51"/>
      <c r="J725" s="51"/>
      <c r="K725" s="93"/>
      <c r="L725" s="98"/>
      <c r="M725" s="99"/>
      <c r="N725" s="99"/>
      <c r="O725" s="99"/>
      <c r="P725" s="99"/>
      <c r="Q725" s="100"/>
      <c r="R725" s="99"/>
      <c r="S725" s="101"/>
      <c r="T725" s="102"/>
      <c r="U725" s="100"/>
      <c r="V725" s="99"/>
      <c r="W725" s="99"/>
      <c r="X725" s="100"/>
      <c r="Y725" s="99"/>
      <c r="Z725" s="99"/>
      <c r="AA725" s="101"/>
      <c r="AB725" s="99"/>
      <c r="AC725" s="99"/>
      <c r="AD725" s="99"/>
      <c r="AE725" s="99"/>
      <c r="AF725" s="99"/>
      <c r="AG725" s="99"/>
      <c r="AH725" s="99"/>
      <c r="AI725" s="101"/>
      <c r="AJ725" s="99"/>
      <c r="AK725" s="99"/>
      <c r="AL725" s="99"/>
      <c r="AM725" s="99"/>
      <c r="AN725" s="99"/>
      <c r="AO725" s="99"/>
      <c r="AP725" s="99"/>
      <c r="AQ725" s="101"/>
      <c r="AR725" s="99"/>
      <c r="AS725" s="99"/>
      <c r="AT725" s="99"/>
      <c r="AU725" s="99"/>
      <c r="AV725" s="99"/>
      <c r="AW725" s="99"/>
      <c r="AX725" s="99"/>
      <c r="AY725" s="101"/>
      <c r="AZ725" s="99"/>
      <c r="BA725" s="99"/>
      <c r="BB725" s="99"/>
      <c r="BC725" s="99"/>
      <c r="BD725" s="99"/>
      <c r="BE725" s="99"/>
      <c r="BF725" s="99"/>
      <c r="BG725" s="101"/>
      <c r="BI725" s="51"/>
      <c r="BJ725" s="56"/>
      <c r="BL725" s="51"/>
      <c r="BM725" s="51"/>
      <c r="BN725" s="51"/>
      <c r="BO725" s="51"/>
      <c r="BP725" s="51"/>
      <c r="BQ725" s="51"/>
      <c r="BR725" s="51"/>
      <c r="BS725" s="51"/>
      <c r="BT725" s="51"/>
      <c r="BU725" s="51"/>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row>
    <row r="726" spans="1:102" s="50" customFormat="1" x14ac:dyDescent="0.3">
      <c r="A726" s="57"/>
      <c r="B726" s="59"/>
      <c r="C726" s="51"/>
      <c r="D726" s="51"/>
      <c r="E726" s="51"/>
      <c r="F726" s="51"/>
      <c r="G726" s="51"/>
      <c r="H726" s="51"/>
      <c r="I726" s="51"/>
      <c r="J726" s="51"/>
      <c r="K726" s="93"/>
      <c r="L726" s="98"/>
      <c r="M726" s="99"/>
      <c r="N726" s="99"/>
      <c r="O726" s="99"/>
      <c r="P726" s="99"/>
      <c r="Q726" s="100"/>
      <c r="R726" s="99"/>
      <c r="S726" s="101"/>
      <c r="T726" s="102"/>
      <c r="U726" s="100"/>
      <c r="V726" s="99"/>
      <c r="W726" s="99"/>
      <c r="X726" s="100"/>
      <c r="Y726" s="99"/>
      <c r="Z726" s="99"/>
      <c r="AA726" s="101"/>
      <c r="AB726" s="99"/>
      <c r="AC726" s="99"/>
      <c r="AD726" s="99"/>
      <c r="AE726" s="99"/>
      <c r="AF726" s="99"/>
      <c r="AG726" s="99"/>
      <c r="AH726" s="99"/>
      <c r="AI726" s="101"/>
      <c r="AJ726" s="99"/>
      <c r="AK726" s="99"/>
      <c r="AL726" s="99"/>
      <c r="AM726" s="99"/>
      <c r="AN726" s="99"/>
      <c r="AO726" s="99"/>
      <c r="AP726" s="99"/>
      <c r="AQ726" s="101"/>
      <c r="AR726" s="99"/>
      <c r="AS726" s="99"/>
      <c r="AT726" s="99"/>
      <c r="AU726" s="99"/>
      <c r="AV726" s="99"/>
      <c r="AW726" s="99"/>
      <c r="AX726" s="99"/>
      <c r="AY726" s="101"/>
      <c r="AZ726" s="99"/>
      <c r="BA726" s="99"/>
      <c r="BB726" s="99"/>
      <c r="BC726" s="99"/>
      <c r="BD726" s="99"/>
      <c r="BE726" s="99"/>
      <c r="BF726" s="99"/>
      <c r="BG726" s="101"/>
      <c r="BI726" s="51"/>
      <c r="BJ726" s="56"/>
      <c r="BL726" s="51"/>
      <c r="BM726" s="51"/>
      <c r="BN726" s="51"/>
      <c r="BO726" s="51"/>
      <c r="BP726" s="51"/>
      <c r="BQ726" s="51"/>
      <c r="BR726" s="51"/>
      <c r="BS726" s="51"/>
      <c r="BT726" s="51"/>
      <c r="BU726" s="51"/>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row>
    <row r="727" spans="1:102" s="50" customFormat="1" x14ac:dyDescent="0.3">
      <c r="A727" s="57"/>
      <c r="B727" s="59"/>
      <c r="C727" s="51"/>
      <c r="D727" s="51"/>
      <c r="E727" s="51"/>
      <c r="F727" s="51"/>
      <c r="G727" s="51"/>
      <c r="H727" s="51"/>
      <c r="I727" s="51"/>
      <c r="J727" s="51"/>
      <c r="K727" s="93"/>
      <c r="L727" s="98"/>
      <c r="M727" s="99"/>
      <c r="N727" s="99"/>
      <c r="O727" s="99"/>
      <c r="P727" s="99"/>
      <c r="Q727" s="100"/>
      <c r="R727" s="99"/>
      <c r="S727" s="101"/>
      <c r="T727" s="102"/>
      <c r="U727" s="100"/>
      <c r="V727" s="99"/>
      <c r="W727" s="99"/>
      <c r="X727" s="100"/>
      <c r="Y727" s="99"/>
      <c r="Z727" s="99"/>
      <c r="AA727" s="101"/>
      <c r="AB727" s="99"/>
      <c r="AC727" s="99"/>
      <c r="AD727" s="99"/>
      <c r="AE727" s="99"/>
      <c r="AF727" s="99"/>
      <c r="AG727" s="99"/>
      <c r="AH727" s="99"/>
      <c r="AI727" s="101"/>
      <c r="AJ727" s="99"/>
      <c r="AK727" s="99"/>
      <c r="AL727" s="99"/>
      <c r="AM727" s="99"/>
      <c r="AN727" s="99"/>
      <c r="AO727" s="99"/>
      <c r="AP727" s="99"/>
      <c r="AQ727" s="101"/>
      <c r="AR727" s="99"/>
      <c r="AS727" s="99"/>
      <c r="AT727" s="99"/>
      <c r="AU727" s="99"/>
      <c r="AV727" s="99"/>
      <c r="AW727" s="99"/>
      <c r="AX727" s="99"/>
      <c r="AY727" s="101"/>
      <c r="AZ727" s="99"/>
      <c r="BA727" s="99"/>
      <c r="BB727" s="99"/>
      <c r="BC727" s="99"/>
      <c r="BD727" s="99"/>
      <c r="BE727" s="99"/>
      <c r="BF727" s="99"/>
      <c r="BG727" s="101"/>
      <c r="BI727" s="51"/>
      <c r="BJ727" s="56"/>
      <c r="BL727" s="51"/>
      <c r="BM727" s="51"/>
      <c r="BN727" s="51"/>
      <c r="BO727" s="51"/>
      <c r="BP727" s="51"/>
      <c r="BQ727" s="51"/>
      <c r="BR727" s="51"/>
      <c r="BS727" s="51"/>
      <c r="BT727" s="51"/>
      <c r="BU727" s="51"/>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row>
    <row r="728" spans="1:102" s="50" customFormat="1" x14ac:dyDescent="0.3">
      <c r="A728" s="57"/>
      <c r="B728" s="59"/>
      <c r="C728" s="51"/>
      <c r="D728" s="51"/>
      <c r="E728" s="51"/>
      <c r="F728" s="51"/>
      <c r="G728" s="51"/>
      <c r="H728" s="51"/>
      <c r="I728" s="51"/>
      <c r="J728" s="51"/>
      <c r="K728" s="93"/>
      <c r="L728" s="98"/>
      <c r="M728" s="99"/>
      <c r="N728" s="99"/>
      <c r="O728" s="99"/>
      <c r="P728" s="99"/>
      <c r="Q728" s="100"/>
      <c r="R728" s="99"/>
      <c r="S728" s="101"/>
      <c r="T728" s="102"/>
      <c r="U728" s="100"/>
      <c r="V728" s="99"/>
      <c r="W728" s="99"/>
      <c r="X728" s="100"/>
      <c r="Y728" s="99"/>
      <c r="Z728" s="99"/>
      <c r="AA728" s="101"/>
      <c r="AB728" s="99"/>
      <c r="AC728" s="99"/>
      <c r="AD728" s="99"/>
      <c r="AE728" s="99"/>
      <c r="AF728" s="99"/>
      <c r="AG728" s="99"/>
      <c r="AH728" s="99"/>
      <c r="AI728" s="101"/>
      <c r="AJ728" s="99"/>
      <c r="AK728" s="99"/>
      <c r="AL728" s="99"/>
      <c r="AM728" s="99"/>
      <c r="AN728" s="99"/>
      <c r="AO728" s="99"/>
      <c r="AP728" s="99"/>
      <c r="AQ728" s="101"/>
      <c r="AR728" s="99"/>
      <c r="AS728" s="99"/>
      <c r="AT728" s="99"/>
      <c r="AU728" s="99"/>
      <c r="AV728" s="99"/>
      <c r="AW728" s="99"/>
      <c r="AX728" s="99"/>
      <c r="AY728" s="101"/>
      <c r="AZ728" s="99"/>
      <c r="BA728" s="99"/>
      <c r="BB728" s="99"/>
      <c r="BC728" s="99"/>
      <c r="BD728" s="99"/>
      <c r="BE728" s="99"/>
      <c r="BF728" s="99"/>
      <c r="BG728" s="101"/>
      <c r="BI728" s="51"/>
      <c r="BJ728" s="56"/>
      <c r="BL728" s="51"/>
      <c r="BM728" s="51"/>
      <c r="BN728" s="51"/>
      <c r="BO728" s="51"/>
      <c r="BP728" s="51"/>
      <c r="BQ728" s="51"/>
      <c r="BR728" s="51"/>
      <c r="BS728" s="51"/>
      <c r="BT728" s="51"/>
      <c r="BU728" s="51"/>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row>
    <row r="729" spans="1:102" s="50" customFormat="1" x14ac:dyDescent="0.3">
      <c r="A729" s="57"/>
      <c r="B729" s="59"/>
      <c r="C729" s="51"/>
      <c r="D729" s="51"/>
      <c r="E729" s="51"/>
      <c r="F729" s="51"/>
      <c r="G729" s="51"/>
      <c r="H729" s="51"/>
      <c r="I729" s="51"/>
      <c r="J729" s="51"/>
      <c r="K729" s="93"/>
      <c r="L729" s="98"/>
      <c r="M729" s="99"/>
      <c r="N729" s="99"/>
      <c r="O729" s="99"/>
      <c r="P729" s="99"/>
      <c r="Q729" s="100"/>
      <c r="R729" s="99"/>
      <c r="S729" s="101"/>
      <c r="T729" s="102"/>
      <c r="U729" s="100"/>
      <c r="V729" s="99"/>
      <c r="W729" s="99"/>
      <c r="X729" s="100"/>
      <c r="Y729" s="99"/>
      <c r="Z729" s="99"/>
      <c r="AA729" s="101"/>
      <c r="AB729" s="99"/>
      <c r="AC729" s="99"/>
      <c r="AD729" s="99"/>
      <c r="AE729" s="99"/>
      <c r="AF729" s="99"/>
      <c r="AG729" s="99"/>
      <c r="AH729" s="99"/>
      <c r="AI729" s="101"/>
      <c r="AJ729" s="99"/>
      <c r="AK729" s="99"/>
      <c r="AL729" s="99"/>
      <c r="AM729" s="99"/>
      <c r="AN729" s="99"/>
      <c r="AO729" s="99"/>
      <c r="AP729" s="99"/>
      <c r="AQ729" s="101"/>
      <c r="AR729" s="99"/>
      <c r="AS729" s="99"/>
      <c r="AT729" s="99"/>
      <c r="AU729" s="99"/>
      <c r="AV729" s="99"/>
      <c r="AW729" s="99"/>
      <c r="AX729" s="99"/>
      <c r="AY729" s="101"/>
      <c r="AZ729" s="99"/>
      <c r="BA729" s="99"/>
      <c r="BB729" s="99"/>
      <c r="BC729" s="99"/>
      <c r="BD729" s="99"/>
      <c r="BE729" s="99"/>
      <c r="BF729" s="99"/>
      <c r="BG729" s="101"/>
      <c r="BI729" s="51"/>
      <c r="BJ729" s="56"/>
      <c r="BL729" s="51"/>
      <c r="BM729" s="51"/>
      <c r="BN729" s="51"/>
      <c r="BO729" s="51"/>
      <c r="BP729" s="51"/>
      <c r="BQ729" s="51"/>
      <c r="BR729" s="51"/>
      <c r="BS729" s="51"/>
      <c r="BT729" s="51"/>
      <c r="BU729" s="51"/>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row>
    <row r="730" spans="1:102" s="50" customFormat="1" x14ac:dyDescent="0.3">
      <c r="A730" s="57"/>
      <c r="B730" s="59"/>
      <c r="C730" s="51"/>
      <c r="D730" s="51"/>
      <c r="E730" s="51"/>
      <c r="F730" s="51"/>
      <c r="G730" s="51"/>
      <c r="H730" s="51"/>
      <c r="I730" s="51"/>
      <c r="J730" s="51"/>
      <c r="K730" s="93"/>
      <c r="L730" s="98"/>
      <c r="M730" s="99"/>
      <c r="N730" s="99"/>
      <c r="O730" s="99"/>
      <c r="P730" s="99"/>
      <c r="Q730" s="100"/>
      <c r="R730" s="99"/>
      <c r="S730" s="101"/>
      <c r="T730" s="102"/>
      <c r="U730" s="100"/>
      <c r="V730" s="99"/>
      <c r="W730" s="99"/>
      <c r="X730" s="100"/>
      <c r="Y730" s="99"/>
      <c r="Z730" s="99"/>
      <c r="AA730" s="101"/>
      <c r="AB730" s="99"/>
      <c r="AC730" s="99"/>
      <c r="AD730" s="99"/>
      <c r="AE730" s="99"/>
      <c r="AF730" s="99"/>
      <c r="AG730" s="99"/>
      <c r="AH730" s="99"/>
      <c r="AI730" s="101"/>
      <c r="AJ730" s="99"/>
      <c r="AK730" s="99"/>
      <c r="AL730" s="99"/>
      <c r="AM730" s="99"/>
      <c r="AN730" s="99"/>
      <c r="AO730" s="99"/>
      <c r="AP730" s="99"/>
      <c r="AQ730" s="101"/>
      <c r="AR730" s="99"/>
      <c r="AS730" s="99"/>
      <c r="AT730" s="99"/>
      <c r="AU730" s="99"/>
      <c r="AV730" s="99"/>
      <c r="AW730" s="99"/>
      <c r="AX730" s="99"/>
      <c r="AY730" s="101"/>
      <c r="AZ730" s="99"/>
      <c r="BA730" s="99"/>
      <c r="BB730" s="99"/>
      <c r="BC730" s="99"/>
      <c r="BD730" s="99"/>
      <c r="BE730" s="99"/>
      <c r="BF730" s="99"/>
      <c r="BG730" s="101"/>
      <c r="BI730" s="51"/>
      <c r="BJ730" s="56"/>
      <c r="BL730" s="51"/>
      <c r="BM730" s="51"/>
      <c r="BN730" s="51"/>
      <c r="BO730" s="51"/>
      <c r="BP730" s="51"/>
      <c r="BQ730" s="51"/>
      <c r="BR730" s="51"/>
      <c r="BS730" s="51"/>
      <c r="BT730" s="51"/>
      <c r="BU730" s="51"/>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row>
    <row r="731" spans="1:102" s="50" customFormat="1" x14ac:dyDescent="0.3">
      <c r="A731" s="57"/>
      <c r="B731" s="59"/>
      <c r="C731" s="51"/>
      <c r="D731" s="51"/>
      <c r="E731" s="51"/>
      <c r="F731" s="51"/>
      <c r="G731" s="51"/>
      <c r="H731" s="51"/>
      <c r="I731" s="51"/>
      <c r="J731" s="51"/>
      <c r="K731" s="93"/>
      <c r="L731" s="98"/>
      <c r="M731" s="99"/>
      <c r="N731" s="99"/>
      <c r="O731" s="99"/>
      <c r="P731" s="99"/>
      <c r="Q731" s="100"/>
      <c r="R731" s="99"/>
      <c r="S731" s="101"/>
      <c r="T731" s="102"/>
      <c r="U731" s="100"/>
      <c r="V731" s="99"/>
      <c r="W731" s="99"/>
      <c r="X731" s="100"/>
      <c r="Y731" s="99"/>
      <c r="Z731" s="99"/>
      <c r="AA731" s="101"/>
      <c r="AB731" s="99"/>
      <c r="AC731" s="99"/>
      <c r="AD731" s="99"/>
      <c r="AE731" s="99"/>
      <c r="AF731" s="99"/>
      <c r="AG731" s="99"/>
      <c r="AH731" s="99"/>
      <c r="AI731" s="101"/>
      <c r="AJ731" s="99"/>
      <c r="AK731" s="99"/>
      <c r="AL731" s="99"/>
      <c r="AM731" s="99"/>
      <c r="AN731" s="99"/>
      <c r="AO731" s="99"/>
      <c r="AP731" s="99"/>
      <c r="AQ731" s="101"/>
      <c r="AR731" s="99"/>
      <c r="AS731" s="99"/>
      <c r="AT731" s="99"/>
      <c r="AU731" s="99"/>
      <c r="AV731" s="99"/>
      <c r="AW731" s="99"/>
      <c r="AX731" s="99"/>
      <c r="AY731" s="101"/>
      <c r="AZ731" s="99"/>
      <c r="BA731" s="99"/>
      <c r="BB731" s="99"/>
      <c r="BC731" s="99"/>
      <c r="BD731" s="99"/>
      <c r="BE731" s="99"/>
      <c r="BF731" s="99"/>
      <c r="BG731" s="101"/>
      <c r="BI731" s="51"/>
      <c r="BJ731" s="56"/>
      <c r="BL731" s="51"/>
      <c r="BM731" s="51"/>
      <c r="BN731" s="51"/>
      <c r="BO731" s="51"/>
      <c r="BP731" s="51"/>
      <c r="BQ731" s="51"/>
      <c r="BR731" s="51"/>
      <c r="BS731" s="51"/>
      <c r="BT731" s="51"/>
      <c r="BU731" s="51"/>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row>
    <row r="732" spans="1:102" s="50" customFormat="1" x14ac:dyDescent="0.3">
      <c r="A732" s="57"/>
      <c r="B732" s="59"/>
      <c r="C732" s="51"/>
      <c r="D732" s="51"/>
      <c r="E732" s="51"/>
      <c r="F732" s="51"/>
      <c r="G732" s="51"/>
      <c r="H732" s="51"/>
      <c r="I732" s="51"/>
      <c r="J732" s="51"/>
      <c r="K732" s="93"/>
      <c r="L732" s="98"/>
      <c r="M732" s="99"/>
      <c r="N732" s="99"/>
      <c r="O732" s="99"/>
      <c r="P732" s="99"/>
      <c r="Q732" s="100"/>
      <c r="R732" s="99"/>
      <c r="S732" s="101"/>
      <c r="T732" s="102"/>
      <c r="U732" s="100"/>
      <c r="V732" s="99"/>
      <c r="W732" s="99"/>
      <c r="X732" s="100"/>
      <c r="Y732" s="99"/>
      <c r="Z732" s="99"/>
      <c r="AA732" s="101"/>
      <c r="AB732" s="99"/>
      <c r="AC732" s="99"/>
      <c r="AD732" s="99"/>
      <c r="AE732" s="99"/>
      <c r="AF732" s="99"/>
      <c r="AG732" s="99"/>
      <c r="AH732" s="99"/>
      <c r="AI732" s="101"/>
      <c r="AJ732" s="99"/>
      <c r="AK732" s="99"/>
      <c r="AL732" s="99"/>
      <c r="AM732" s="99"/>
      <c r="AN732" s="99"/>
      <c r="AO732" s="99"/>
      <c r="AP732" s="99"/>
      <c r="AQ732" s="101"/>
      <c r="AR732" s="99"/>
      <c r="AS732" s="99"/>
      <c r="AT732" s="99"/>
      <c r="AU732" s="99"/>
      <c r="AV732" s="99"/>
      <c r="AW732" s="99"/>
      <c r="AX732" s="99"/>
      <c r="AY732" s="101"/>
      <c r="AZ732" s="99"/>
      <c r="BA732" s="99"/>
      <c r="BB732" s="99"/>
      <c r="BC732" s="99"/>
      <c r="BD732" s="99"/>
      <c r="BE732" s="99"/>
      <c r="BF732" s="99"/>
      <c r="BG732" s="101"/>
      <c r="BI732" s="51"/>
      <c r="BJ732" s="56"/>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row>
    <row r="733" spans="1:102" s="50" customFormat="1" x14ac:dyDescent="0.3">
      <c r="A733" s="57"/>
      <c r="B733" s="59"/>
      <c r="C733" s="51"/>
      <c r="D733" s="51"/>
      <c r="E733" s="51"/>
      <c r="F733" s="51"/>
      <c r="G733" s="51"/>
      <c r="H733" s="51"/>
      <c r="I733" s="51"/>
      <c r="J733" s="51"/>
      <c r="K733" s="93"/>
      <c r="L733" s="98"/>
      <c r="M733" s="99"/>
      <c r="N733" s="99"/>
      <c r="O733" s="99"/>
      <c r="P733" s="99"/>
      <c r="Q733" s="100"/>
      <c r="R733" s="99"/>
      <c r="S733" s="101"/>
      <c r="T733" s="102"/>
      <c r="U733" s="100"/>
      <c r="V733" s="99"/>
      <c r="W733" s="99"/>
      <c r="X733" s="100"/>
      <c r="Y733" s="99"/>
      <c r="Z733" s="99"/>
      <c r="AA733" s="101"/>
      <c r="AB733" s="99"/>
      <c r="AC733" s="99"/>
      <c r="AD733" s="99"/>
      <c r="AE733" s="99"/>
      <c r="AF733" s="99"/>
      <c r="AG733" s="99"/>
      <c r="AH733" s="99"/>
      <c r="AI733" s="101"/>
      <c r="AJ733" s="99"/>
      <c r="AK733" s="99"/>
      <c r="AL733" s="99"/>
      <c r="AM733" s="99"/>
      <c r="AN733" s="99"/>
      <c r="AO733" s="99"/>
      <c r="AP733" s="99"/>
      <c r="AQ733" s="101"/>
      <c r="AR733" s="99"/>
      <c r="AS733" s="99"/>
      <c r="AT733" s="99"/>
      <c r="AU733" s="99"/>
      <c r="AV733" s="99"/>
      <c r="AW733" s="99"/>
      <c r="AX733" s="99"/>
      <c r="AY733" s="101"/>
      <c r="AZ733" s="99"/>
      <c r="BA733" s="99"/>
      <c r="BB733" s="99"/>
      <c r="BC733" s="99"/>
      <c r="BD733" s="99"/>
      <c r="BE733" s="99"/>
      <c r="BF733" s="99"/>
      <c r="BG733" s="101"/>
      <c r="BI733" s="51"/>
      <c r="BJ733" s="56"/>
      <c r="BL733" s="51"/>
      <c r="BM733" s="51"/>
      <c r="BN733" s="51"/>
      <c r="BO733" s="51"/>
      <c r="BP733" s="51"/>
      <c r="BQ733" s="51"/>
      <c r="BR733" s="51"/>
      <c r="BS733" s="51"/>
      <c r="BT733" s="51"/>
      <c r="BU733" s="51"/>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row>
    <row r="734" spans="1:102" s="50" customFormat="1" x14ac:dyDescent="0.3">
      <c r="A734" s="57"/>
      <c r="B734" s="59"/>
      <c r="C734" s="51"/>
      <c r="D734" s="51"/>
      <c r="E734" s="51"/>
      <c r="F734" s="51"/>
      <c r="G734" s="51"/>
      <c r="H734" s="51"/>
      <c r="I734" s="51"/>
      <c r="J734" s="51"/>
      <c r="K734" s="93"/>
      <c r="L734" s="98"/>
      <c r="M734" s="99"/>
      <c r="N734" s="99"/>
      <c r="O734" s="99"/>
      <c r="P734" s="99"/>
      <c r="Q734" s="100"/>
      <c r="R734" s="99"/>
      <c r="S734" s="101"/>
      <c r="T734" s="102"/>
      <c r="U734" s="100"/>
      <c r="V734" s="99"/>
      <c r="W734" s="99"/>
      <c r="X734" s="100"/>
      <c r="Y734" s="99"/>
      <c r="Z734" s="99"/>
      <c r="AA734" s="101"/>
      <c r="AB734" s="99"/>
      <c r="AC734" s="99"/>
      <c r="AD734" s="99"/>
      <c r="AE734" s="99"/>
      <c r="AF734" s="99"/>
      <c r="AG734" s="99"/>
      <c r="AH734" s="99"/>
      <c r="AI734" s="101"/>
      <c r="AJ734" s="99"/>
      <c r="AK734" s="99"/>
      <c r="AL734" s="99"/>
      <c r="AM734" s="99"/>
      <c r="AN734" s="99"/>
      <c r="AO734" s="99"/>
      <c r="AP734" s="99"/>
      <c r="AQ734" s="101"/>
      <c r="AR734" s="99"/>
      <c r="AS734" s="99"/>
      <c r="AT734" s="99"/>
      <c r="AU734" s="99"/>
      <c r="AV734" s="99"/>
      <c r="AW734" s="99"/>
      <c r="AX734" s="99"/>
      <c r="AY734" s="101"/>
      <c r="AZ734" s="99"/>
      <c r="BA734" s="99"/>
      <c r="BB734" s="99"/>
      <c r="BC734" s="99"/>
      <c r="BD734" s="99"/>
      <c r="BE734" s="99"/>
      <c r="BF734" s="99"/>
      <c r="BG734" s="101"/>
      <c r="BI734" s="51"/>
      <c r="BJ734" s="56"/>
      <c r="BL734" s="51"/>
      <c r="BM734" s="51"/>
      <c r="BN734" s="51"/>
      <c r="BO734" s="51"/>
      <c r="BP734" s="51"/>
      <c r="BQ734" s="51"/>
      <c r="BR734" s="51"/>
      <c r="BS734" s="51"/>
      <c r="BT734" s="51"/>
      <c r="BU734" s="51"/>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row>
    <row r="735" spans="1:102" s="50" customFormat="1" x14ac:dyDescent="0.3">
      <c r="A735" s="57"/>
      <c r="B735" s="59"/>
      <c r="C735" s="51"/>
      <c r="D735" s="51"/>
      <c r="E735" s="51"/>
      <c r="F735" s="51"/>
      <c r="G735" s="51"/>
      <c r="H735" s="51"/>
      <c r="I735" s="51"/>
      <c r="J735" s="51"/>
      <c r="K735" s="93"/>
      <c r="L735" s="98"/>
      <c r="M735" s="99"/>
      <c r="N735" s="99"/>
      <c r="O735" s="99"/>
      <c r="P735" s="99"/>
      <c r="Q735" s="100"/>
      <c r="R735" s="99"/>
      <c r="S735" s="101"/>
      <c r="T735" s="102"/>
      <c r="U735" s="100"/>
      <c r="V735" s="99"/>
      <c r="W735" s="99"/>
      <c r="X735" s="100"/>
      <c r="Y735" s="99"/>
      <c r="Z735" s="99"/>
      <c r="AA735" s="101"/>
      <c r="AB735" s="99"/>
      <c r="AC735" s="99"/>
      <c r="AD735" s="99"/>
      <c r="AE735" s="99"/>
      <c r="AF735" s="99"/>
      <c r="AG735" s="99"/>
      <c r="AH735" s="99"/>
      <c r="AI735" s="101"/>
      <c r="AJ735" s="99"/>
      <c r="AK735" s="99"/>
      <c r="AL735" s="99"/>
      <c r="AM735" s="99"/>
      <c r="AN735" s="99"/>
      <c r="AO735" s="99"/>
      <c r="AP735" s="99"/>
      <c r="AQ735" s="101"/>
      <c r="AR735" s="99"/>
      <c r="AS735" s="99"/>
      <c r="AT735" s="99"/>
      <c r="AU735" s="99"/>
      <c r="AV735" s="99"/>
      <c r="AW735" s="99"/>
      <c r="AX735" s="99"/>
      <c r="AY735" s="101"/>
      <c r="AZ735" s="99"/>
      <c r="BA735" s="99"/>
      <c r="BB735" s="99"/>
      <c r="BC735" s="99"/>
      <c r="BD735" s="99"/>
      <c r="BE735" s="99"/>
      <c r="BF735" s="99"/>
      <c r="BG735" s="101"/>
      <c r="BI735" s="51"/>
      <c r="BJ735" s="56"/>
      <c r="BL735" s="51"/>
      <c r="BM735" s="51"/>
      <c r="BN735" s="51"/>
      <c r="BO735" s="51"/>
      <c r="BP735" s="51"/>
      <c r="BQ735" s="51"/>
      <c r="BR735" s="51"/>
      <c r="BS735" s="51"/>
      <c r="BT735" s="51"/>
      <c r="BU735" s="51"/>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row>
    <row r="736" spans="1:102" s="50" customFormat="1" x14ac:dyDescent="0.3">
      <c r="A736" s="57"/>
      <c r="B736" s="59"/>
      <c r="C736" s="51"/>
      <c r="D736" s="51"/>
      <c r="E736" s="51"/>
      <c r="F736" s="51"/>
      <c r="G736" s="51"/>
      <c r="H736" s="51"/>
      <c r="I736" s="51"/>
      <c r="J736" s="51"/>
      <c r="K736" s="93"/>
      <c r="L736" s="98"/>
      <c r="M736" s="99"/>
      <c r="N736" s="99"/>
      <c r="O736" s="99"/>
      <c r="P736" s="99"/>
      <c r="Q736" s="100"/>
      <c r="R736" s="99"/>
      <c r="S736" s="101"/>
      <c r="T736" s="102"/>
      <c r="U736" s="100"/>
      <c r="V736" s="99"/>
      <c r="W736" s="99"/>
      <c r="X736" s="100"/>
      <c r="Y736" s="99"/>
      <c r="Z736" s="99"/>
      <c r="AA736" s="101"/>
      <c r="AB736" s="99"/>
      <c r="AC736" s="99"/>
      <c r="AD736" s="99"/>
      <c r="AE736" s="99"/>
      <c r="AF736" s="99"/>
      <c r="AG736" s="99"/>
      <c r="AH736" s="99"/>
      <c r="AI736" s="101"/>
      <c r="AJ736" s="99"/>
      <c r="AK736" s="99"/>
      <c r="AL736" s="99"/>
      <c r="AM736" s="99"/>
      <c r="AN736" s="99"/>
      <c r="AO736" s="99"/>
      <c r="AP736" s="99"/>
      <c r="AQ736" s="101"/>
      <c r="AR736" s="99"/>
      <c r="AS736" s="99"/>
      <c r="AT736" s="99"/>
      <c r="AU736" s="99"/>
      <c r="AV736" s="99"/>
      <c r="AW736" s="99"/>
      <c r="AX736" s="99"/>
      <c r="AY736" s="101"/>
      <c r="AZ736" s="99"/>
      <c r="BA736" s="99"/>
      <c r="BB736" s="99"/>
      <c r="BC736" s="99"/>
      <c r="BD736" s="99"/>
      <c r="BE736" s="99"/>
      <c r="BF736" s="99"/>
      <c r="BG736" s="101"/>
      <c r="BI736" s="51"/>
      <c r="BJ736" s="56"/>
      <c r="BL736" s="51"/>
      <c r="BM736" s="51"/>
      <c r="BN736" s="51"/>
      <c r="BO736" s="51"/>
      <c r="BP736" s="51"/>
      <c r="BQ736" s="51"/>
      <c r="BR736" s="51"/>
      <c r="BS736" s="51"/>
      <c r="BT736" s="51"/>
      <c r="BU736" s="51"/>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row>
    <row r="737" spans="1:102" s="50" customFormat="1" x14ac:dyDescent="0.3">
      <c r="A737" s="57"/>
      <c r="B737" s="59"/>
      <c r="C737" s="51"/>
      <c r="D737" s="51"/>
      <c r="E737" s="51"/>
      <c r="F737" s="51"/>
      <c r="G737" s="51"/>
      <c r="H737" s="51"/>
      <c r="I737" s="51"/>
      <c r="J737" s="51"/>
      <c r="K737" s="93"/>
      <c r="L737" s="98"/>
      <c r="M737" s="99"/>
      <c r="N737" s="99"/>
      <c r="O737" s="99"/>
      <c r="P737" s="99"/>
      <c r="Q737" s="100"/>
      <c r="R737" s="99"/>
      <c r="S737" s="101"/>
      <c r="T737" s="102"/>
      <c r="U737" s="100"/>
      <c r="V737" s="99"/>
      <c r="W737" s="99"/>
      <c r="X737" s="100"/>
      <c r="Y737" s="99"/>
      <c r="Z737" s="99"/>
      <c r="AA737" s="101"/>
      <c r="AB737" s="99"/>
      <c r="AC737" s="99"/>
      <c r="AD737" s="99"/>
      <c r="AE737" s="99"/>
      <c r="AF737" s="99"/>
      <c r="AG737" s="99"/>
      <c r="AH737" s="99"/>
      <c r="AI737" s="101"/>
      <c r="AJ737" s="99"/>
      <c r="AK737" s="99"/>
      <c r="AL737" s="99"/>
      <c r="AM737" s="99"/>
      <c r="AN737" s="99"/>
      <c r="AO737" s="99"/>
      <c r="AP737" s="99"/>
      <c r="AQ737" s="101"/>
      <c r="AR737" s="99"/>
      <c r="AS737" s="99"/>
      <c r="AT737" s="99"/>
      <c r="AU737" s="99"/>
      <c r="AV737" s="99"/>
      <c r="AW737" s="99"/>
      <c r="AX737" s="99"/>
      <c r="AY737" s="101"/>
      <c r="AZ737" s="99"/>
      <c r="BA737" s="99"/>
      <c r="BB737" s="99"/>
      <c r="BC737" s="99"/>
      <c r="BD737" s="99"/>
      <c r="BE737" s="99"/>
      <c r="BF737" s="99"/>
      <c r="BG737" s="101"/>
      <c r="BI737" s="51"/>
      <c r="BJ737" s="56"/>
      <c r="BL737" s="51"/>
      <c r="BM737" s="51"/>
      <c r="BN737" s="51"/>
      <c r="BO737" s="51"/>
      <c r="BP737" s="51"/>
      <c r="BQ737" s="51"/>
      <c r="BR737" s="51"/>
      <c r="BS737" s="51"/>
      <c r="BT737" s="51"/>
      <c r="BU737" s="51"/>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row>
    <row r="738" spans="1:102" s="50" customFormat="1" x14ac:dyDescent="0.3">
      <c r="A738" s="57"/>
      <c r="B738" s="59"/>
      <c r="C738" s="51"/>
      <c r="D738" s="51"/>
      <c r="E738" s="51"/>
      <c r="F738" s="51"/>
      <c r="G738" s="51"/>
      <c r="H738" s="51"/>
      <c r="I738" s="51"/>
      <c r="J738" s="51"/>
      <c r="K738" s="93"/>
      <c r="L738" s="98"/>
      <c r="M738" s="99"/>
      <c r="N738" s="99"/>
      <c r="O738" s="99"/>
      <c r="P738" s="99"/>
      <c r="Q738" s="100"/>
      <c r="R738" s="99"/>
      <c r="S738" s="101"/>
      <c r="T738" s="102"/>
      <c r="U738" s="100"/>
      <c r="V738" s="99"/>
      <c r="W738" s="99"/>
      <c r="X738" s="100"/>
      <c r="Y738" s="99"/>
      <c r="Z738" s="99"/>
      <c r="AA738" s="101"/>
      <c r="AB738" s="99"/>
      <c r="AC738" s="99"/>
      <c r="AD738" s="99"/>
      <c r="AE738" s="99"/>
      <c r="AF738" s="99"/>
      <c r="AG738" s="99"/>
      <c r="AH738" s="99"/>
      <c r="AI738" s="101"/>
      <c r="AJ738" s="99"/>
      <c r="AK738" s="99"/>
      <c r="AL738" s="99"/>
      <c r="AM738" s="99"/>
      <c r="AN738" s="99"/>
      <c r="AO738" s="99"/>
      <c r="AP738" s="99"/>
      <c r="AQ738" s="101"/>
      <c r="AR738" s="99"/>
      <c r="AS738" s="99"/>
      <c r="AT738" s="99"/>
      <c r="AU738" s="99"/>
      <c r="AV738" s="99"/>
      <c r="AW738" s="99"/>
      <c r="AX738" s="99"/>
      <c r="AY738" s="101"/>
      <c r="AZ738" s="99"/>
      <c r="BA738" s="99"/>
      <c r="BB738" s="99"/>
      <c r="BC738" s="99"/>
      <c r="BD738" s="99"/>
      <c r="BE738" s="99"/>
      <c r="BF738" s="99"/>
      <c r="BG738" s="101"/>
      <c r="BI738" s="51"/>
      <c r="BJ738" s="56"/>
      <c r="BL738" s="51"/>
      <c r="BM738" s="51"/>
      <c r="BN738" s="51"/>
      <c r="BO738" s="51"/>
      <c r="BP738" s="51"/>
      <c r="BQ738" s="51"/>
      <c r="BR738" s="51"/>
      <c r="BS738" s="51"/>
      <c r="BT738" s="51"/>
      <c r="BU738" s="51"/>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row>
    <row r="739" spans="1:102" s="50" customFormat="1" x14ac:dyDescent="0.3">
      <c r="A739" s="57"/>
      <c r="B739" s="59"/>
      <c r="C739" s="51"/>
      <c r="D739" s="51"/>
      <c r="E739" s="51"/>
      <c r="F739" s="51"/>
      <c r="G739" s="51"/>
      <c r="H739" s="51"/>
      <c r="I739" s="51"/>
      <c r="J739" s="51"/>
      <c r="K739" s="93"/>
      <c r="L739" s="98"/>
      <c r="M739" s="99"/>
      <c r="N739" s="99"/>
      <c r="O739" s="99"/>
      <c r="P739" s="99"/>
      <c r="Q739" s="100"/>
      <c r="R739" s="99"/>
      <c r="S739" s="101"/>
      <c r="T739" s="102"/>
      <c r="U739" s="100"/>
      <c r="V739" s="99"/>
      <c r="W739" s="99"/>
      <c r="X739" s="100"/>
      <c r="Y739" s="99"/>
      <c r="Z739" s="99"/>
      <c r="AA739" s="101"/>
      <c r="AB739" s="99"/>
      <c r="AC739" s="99"/>
      <c r="AD739" s="99"/>
      <c r="AE739" s="99"/>
      <c r="AF739" s="99"/>
      <c r="AG739" s="99"/>
      <c r="AH739" s="99"/>
      <c r="AI739" s="101"/>
      <c r="AJ739" s="99"/>
      <c r="AK739" s="99"/>
      <c r="AL739" s="99"/>
      <c r="AM739" s="99"/>
      <c r="AN739" s="99"/>
      <c r="AO739" s="99"/>
      <c r="AP739" s="99"/>
      <c r="AQ739" s="101"/>
      <c r="AR739" s="99"/>
      <c r="AS739" s="99"/>
      <c r="AT739" s="99"/>
      <c r="AU739" s="99"/>
      <c r="AV739" s="99"/>
      <c r="AW739" s="99"/>
      <c r="AX739" s="99"/>
      <c r="AY739" s="101"/>
      <c r="AZ739" s="99"/>
      <c r="BA739" s="99"/>
      <c r="BB739" s="99"/>
      <c r="BC739" s="99"/>
      <c r="BD739" s="99"/>
      <c r="BE739" s="99"/>
      <c r="BF739" s="99"/>
      <c r="BG739" s="101"/>
      <c r="BI739" s="51"/>
      <c r="BJ739" s="56"/>
      <c r="BL739" s="51"/>
      <c r="BM739" s="51"/>
      <c r="BN739" s="51"/>
      <c r="BO739" s="51"/>
      <c r="BP739" s="51"/>
      <c r="BQ739" s="51"/>
      <c r="BR739" s="51"/>
      <c r="BS739" s="51"/>
      <c r="BT739" s="51"/>
      <c r="BU739" s="51"/>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row>
    <row r="740" spans="1:102" s="50" customFormat="1" x14ac:dyDescent="0.3">
      <c r="A740" s="57"/>
      <c r="B740" s="59"/>
      <c r="C740" s="51"/>
      <c r="D740" s="51"/>
      <c r="E740" s="51"/>
      <c r="F740" s="51"/>
      <c r="G740" s="51"/>
      <c r="H740" s="51"/>
      <c r="I740" s="51"/>
      <c r="J740" s="51"/>
      <c r="K740" s="93"/>
      <c r="L740" s="98"/>
      <c r="M740" s="99"/>
      <c r="N740" s="99"/>
      <c r="O740" s="99"/>
      <c r="P740" s="99"/>
      <c r="Q740" s="100"/>
      <c r="R740" s="99"/>
      <c r="S740" s="101"/>
      <c r="T740" s="102"/>
      <c r="U740" s="100"/>
      <c r="V740" s="99"/>
      <c r="W740" s="99"/>
      <c r="X740" s="100"/>
      <c r="Y740" s="99"/>
      <c r="Z740" s="99"/>
      <c r="AA740" s="101"/>
      <c r="AB740" s="99"/>
      <c r="AC740" s="99"/>
      <c r="AD740" s="99"/>
      <c r="AE740" s="99"/>
      <c r="AF740" s="99"/>
      <c r="AG740" s="99"/>
      <c r="AH740" s="99"/>
      <c r="AI740" s="101"/>
      <c r="AJ740" s="99"/>
      <c r="AK740" s="99"/>
      <c r="AL740" s="99"/>
      <c r="AM740" s="99"/>
      <c r="AN740" s="99"/>
      <c r="AO740" s="99"/>
      <c r="AP740" s="99"/>
      <c r="AQ740" s="101"/>
      <c r="AR740" s="99"/>
      <c r="AS740" s="99"/>
      <c r="AT740" s="99"/>
      <c r="AU740" s="99"/>
      <c r="AV740" s="99"/>
      <c r="AW740" s="99"/>
      <c r="AX740" s="99"/>
      <c r="AY740" s="101"/>
      <c r="AZ740" s="99"/>
      <c r="BA740" s="99"/>
      <c r="BB740" s="99"/>
      <c r="BC740" s="99"/>
      <c r="BD740" s="99"/>
      <c r="BE740" s="99"/>
      <c r="BF740" s="99"/>
      <c r="BG740" s="101"/>
      <c r="BI740" s="51"/>
      <c r="BJ740" s="56"/>
      <c r="BL740" s="51"/>
      <c r="BM740" s="51"/>
      <c r="BN740" s="51"/>
      <c r="BO740" s="51"/>
      <c r="BP740" s="51"/>
      <c r="BQ740" s="51"/>
      <c r="BR740" s="51"/>
      <c r="BS740" s="51"/>
      <c r="BT740" s="51"/>
      <c r="BU740" s="51"/>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row>
    <row r="741" spans="1:102" s="50" customFormat="1" x14ac:dyDescent="0.3">
      <c r="A741" s="57"/>
      <c r="B741" s="59"/>
      <c r="C741" s="51"/>
      <c r="D741" s="51"/>
      <c r="E741" s="51"/>
      <c r="F741" s="51"/>
      <c r="G741" s="51"/>
      <c r="H741" s="51"/>
      <c r="I741" s="51"/>
      <c r="J741" s="51"/>
      <c r="K741" s="93"/>
      <c r="L741" s="98"/>
      <c r="M741" s="99"/>
      <c r="N741" s="99"/>
      <c r="O741" s="99"/>
      <c r="P741" s="99"/>
      <c r="Q741" s="100"/>
      <c r="R741" s="99"/>
      <c r="S741" s="101"/>
      <c r="T741" s="102"/>
      <c r="U741" s="100"/>
      <c r="V741" s="99"/>
      <c r="W741" s="99"/>
      <c r="X741" s="100"/>
      <c r="Y741" s="99"/>
      <c r="Z741" s="99"/>
      <c r="AA741" s="101"/>
      <c r="AB741" s="99"/>
      <c r="AC741" s="99"/>
      <c r="AD741" s="99"/>
      <c r="AE741" s="99"/>
      <c r="AF741" s="99"/>
      <c r="AG741" s="99"/>
      <c r="AH741" s="99"/>
      <c r="AI741" s="101"/>
      <c r="AJ741" s="99"/>
      <c r="AK741" s="99"/>
      <c r="AL741" s="99"/>
      <c r="AM741" s="99"/>
      <c r="AN741" s="99"/>
      <c r="AO741" s="99"/>
      <c r="AP741" s="99"/>
      <c r="AQ741" s="101"/>
      <c r="AR741" s="99"/>
      <c r="AS741" s="99"/>
      <c r="AT741" s="99"/>
      <c r="AU741" s="99"/>
      <c r="AV741" s="99"/>
      <c r="AW741" s="99"/>
      <c r="AX741" s="99"/>
      <c r="AY741" s="101"/>
      <c r="AZ741" s="99"/>
      <c r="BA741" s="99"/>
      <c r="BB741" s="99"/>
      <c r="BC741" s="99"/>
      <c r="BD741" s="99"/>
      <c r="BE741" s="99"/>
      <c r="BF741" s="99"/>
      <c r="BG741" s="101"/>
      <c r="BI741" s="51"/>
      <c r="BJ741" s="56"/>
      <c r="BL741" s="51"/>
      <c r="BM741" s="51"/>
      <c r="BN741" s="51"/>
      <c r="BO741" s="51"/>
      <c r="BP741" s="51"/>
      <c r="BQ741" s="51"/>
      <c r="BR741" s="51"/>
      <c r="BS741" s="51"/>
      <c r="BT741" s="51"/>
      <c r="BU741" s="51"/>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row>
    <row r="742" spans="1:102" s="50" customFormat="1" x14ac:dyDescent="0.3">
      <c r="A742" s="57"/>
      <c r="B742" s="59"/>
      <c r="C742" s="51"/>
      <c r="D742" s="51"/>
      <c r="E742" s="51"/>
      <c r="F742" s="51"/>
      <c r="G742" s="51"/>
      <c r="H742" s="51"/>
      <c r="I742" s="51"/>
      <c r="J742" s="51"/>
      <c r="K742" s="93"/>
      <c r="L742" s="98"/>
      <c r="M742" s="99"/>
      <c r="N742" s="99"/>
      <c r="O742" s="99"/>
      <c r="P742" s="99"/>
      <c r="Q742" s="100"/>
      <c r="R742" s="99"/>
      <c r="S742" s="101"/>
      <c r="T742" s="102"/>
      <c r="U742" s="100"/>
      <c r="V742" s="99"/>
      <c r="W742" s="99"/>
      <c r="X742" s="100"/>
      <c r="Y742" s="99"/>
      <c r="Z742" s="99"/>
      <c r="AA742" s="101"/>
      <c r="AB742" s="99"/>
      <c r="AC742" s="99"/>
      <c r="AD742" s="99"/>
      <c r="AE742" s="99"/>
      <c r="AF742" s="99"/>
      <c r="AG742" s="99"/>
      <c r="AH742" s="99"/>
      <c r="AI742" s="101"/>
      <c r="AJ742" s="99"/>
      <c r="AK742" s="99"/>
      <c r="AL742" s="99"/>
      <c r="AM742" s="99"/>
      <c r="AN742" s="99"/>
      <c r="AO742" s="99"/>
      <c r="AP742" s="99"/>
      <c r="AQ742" s="101"/>
      <c r="AR742" s="99"/>
      <c r="AS742" s="99"/>
      <c r="AT742" s="99"/>
      <c r="AU742" s="99"/>
      <c r="AV742" s="99"/>
      <c r="AW742" s="99"/>
      <c r="AX742" s="99"/>
      <c r="AY742" s="101"/>
      <c r="AZ742" s="99"/>
      <c r="BA742" s="99"/>
      <c r="BB742" s="99"/>
      <c r="BC742" s="99"/>
      <c r="BD742" s="99"/>
      <c r="BE742" s="99"/>
      <c r="BF742" s="99"/>
      <c r="BG742" s="101"/>
      <c r="BI742" s="51"/>
      <c r="BJ742" s="56"/>
      <c r="BL742" s="51"/>
      <c r="BM742" s="51"/>
      <c r="BN742" s="51"/>
      <c r="BO742" s="51"/>
      <c r="BP742" s="51"/>
      <c r="BQ742" s="51"/>
      <c r="BR742" s="51"/>
      <c r="BS742" s="51"/>
      <c r="BT742" s="51"/>
      <c r="BU742" s="51"/>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row>
    <row r="743" spans="1:102" s="50" customFormat="1" x14ac:dyDescent="0.3">
      <c r="A743" s="57"/>
      <c r="B743" s="59"/>
      <c r="C743" s="51"/>
      <c r="D743" s="51"/>
      <c r="E743" s="51"/>
      <c r="F743" s="51"/>
      <c r="G743" s="51"/>
      <c r="H743" s="51"/>
      <c r="I743" s="51"/>
      <c r="J743" s="51"/>
      <c r="K743" s="93"/>
      <c r="L743" s="98"/>
      <c r="M743" s="99"/>
      <c r="N743" s="99"/>
      <c r="O743" s="99"/>
      <c r="P743" s="99"/>
      <c r="Q743" s="100"/>
      <c r="R743" s="99"/>
      <c r="S743" s="101"/>
      <c r="T743" s="102"/>
      <c r="U743" s="100"/>
      <c r="V743" s="99"/>
      <c r="W743" s="99"/>
      <c r="X743" s="100"/>
      <c r="Y743" s="99"/>
      <c r="Z743" s="99"/>
      <c r="AA743" s="101"/>
      <c r="AB743" s="99"/>
      <c r="AC743" s="99"/>
      <c r="AD743" s="99"/>
      <c r="AE743" s="99"/>
      <c r="AF743" s="99"/>
      <c r="AG743" s="99"/>
      <c r="AH743" s="99"/>
      <c r="AI743" s="101"/>
      <c r="AJ743" s="99"/>
      <c r="AK743" s="99"/>
      <c r="AL743" s="99"/>
      <c r="AM743" s="99"/>
      <c r="AN743" s="99"/>
      <c r="AO743" s="99"/>
      <c r="AP743" s="99"/>
      <c r="AQ743" s="101"/>
      <c r="AR743" s="99"/>
      <c r="AS743" s="99"/>
      <c r="AT743" s="99"/>
      <c r="AU743" s="99"/>
      <c r="AV743" s="99"/>
      <c r="AW743" s="99"/>
      <c r="AX743" s="99"/>
      <c r="AY743" s="101"/>
      <c r="AZ743" s="99"/>
      <c r="BA743" s="99"/>
      <c r="BB743" s="99"/>
      <c r="BC743" s="99"/>
      <c r="BD743" s="99"/>
      <c r="BE743" s="99"/>
      <c r="BF743" s="99"/>
      <c r="BG743" s="101"/>
      <c r="BI743" s="51"/>
      <c r="BJ743" s="56"/>
      <c r="BL743" s="51"/>
      <c r="BM743" s="51"/>
      <c r="BN743" s="51"/>
      <c r="BO743" s="51"/>
      <c r="BP743" s="51"/>
      <c r="BQ743" s="51"/>
      <c r="BR743" s="51"/>
      <c r="BS743" s="51"/>
      <c r="BT743" s="51"/>
      <c r="BU743" s="51"/>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row>
    <row r="744" spans="1:102" s="50" customFormat="1" x14ac:dyDescent="0.3">
      <c r="A744" s="57"/>
      <c r="B744" s="59"/>
      <c r="C744" s="51"/>
      <c r="D744" s="51"/>
      <c r="E744" s="51"/>
      <c r="F744" s="51"/>
      <c r="G744" s="51"/>
      <c r="H744" s="51"/>
      <c r="I744" s="51"/>
      <c r="J744" s="51"/>
      <c r="K744" s="93"/>
      <c r="L744" s="98"/>
      <c r="M744" s="99"/>
      <c r="N744" s="99"/>
      <c r="O744" s="99"/>
      <c r="P744" s="99"/>
      <c r="Q744" s="100"/>
      <c r="R744" s="99"/>
      <c r="S744" s="101"/>
      <c r="T744" s="102"/>
      <c r="U744" s="100"/>
      <c r="V744" s="99"/>
      <c r="W744" s="99"/>
      <c r="X744" s="100"/>
      <c r="Y744" s="99"/>
      <c r="Z744" s="99"/>
      <c r="AA744" s="101"/>
      <c r="AB744" s="99"/>
      <c r="AC744" s="99"/>
      <c r="AD744" s="99"/>
      <c r="AE744" s="99"/>
      <c r="AF744" s="99"/>
      <c r="AG744" s="99"/>
      <c r="AH744" s="99"/>
      <c r="AI744" s="101"/>
      <c r="AJ744" s="99"/>
      <c r="AK744" s="99"/>
      <c r="AL744" s="99"/>
      <c r="AM744" s="99"/>
      <c r="AN744" s="99"/>
      <c r="AO744" s="99"/>
      <c r="AP744" s="99"/>
      <c r="AQ744" s="101"/>
      <c r="AR744" s="99"/>
      <c r="AS744" s="99"/>
      <c r="AT744" s="99"/>
      <c r="AU744" s="99"/>
      <c r="AV744" s="99"/>
      <c r="AW744" s="99"/>
      <c r="AX744" s="99"/>
      <c r="AY744" s="101"/>
      <c r="AZ744" s="99"/>
      <c r="BA744" s="99"/>
      <c r="BB744" s="99"/>
      <c r="BC744" s="99"/>
      <c r="BD744" s="99"/>
      <c r="BE744" s="99"/>
      <c r="BF744" s="99"/>
      <c r="BG744" s="101"/>
      <c r="BI744" s="51"/>
      <c r="BJ744" s="56"/>
      <c r="BL744" s="51"/>
      <c r="BM744" s="51"/>
      <c r="BN744" s="51"/>
      <c r="BO744" s="51"/>
      <c r="BP744" s="51"/>
      <c r="BQ744" s="51"/>
      <c r="BR744" s="51"/>
      <c r="BS744" s="51"/>
      <c r="BT744" s="51"/>
      <c r="BU744" s="51"/>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row>
    <row r="745" spans="1:102" s="50" customFormat="1" x14ac:dyDescent="0.3">
      <c r="A745" s="57"/>
      <c r="B745" s="59"/>
      <c r="C745" s="51"/>
      <c r="D745" s="51"/>
      <c r="E745" s="51"/>
      <c r="F745" s="51"/>
      <c r="G745" s="51"/>
      <c r="H745" s="51"/>
      <c r="I745" s="51"/>
      <c r="J745" s="51"/>
      <c r="K745" s="93"/>
      <c r="L745" s="98"/>
      <c r="M745" s="99"/>
      <c r="N745" s="99"/>
      <c r="O745" s="99"/>
      <c r="P745" s="99"/>
      <c r="Q745" s="100"/>
      <c r="R745" s="99"/>
      <c r="S745" s="101"/>
      <c r="T745" s="102"/>
      <c r="U745" s="100"/>
      <c r="V745" s="99"/>
      <c r="W745" s="99"/>
      <c r="X745" s="100"/>
      <c r="Y745" s="99"/>
      <c r="Z745" s="99"/>
      <c r="AA745" s="101"/>
      <c r="AB745" s="99"/>
      <c r="AC745" s="99"/>
      <c r="AD745" s="99"/>
      <c r="AE745" s="99"/>
      <c r="AF745" s="99"/>
      <c r="AG745" s="99"/>
      <c r="AH745" s="99"/>
      <c r="AI745" s="101"/>
      <c r="AJ745" s="99"/>
      <c r="AK745" s="99"/>
      <c r="AL745" s="99"/>
      <c r="AM745" s="99"/>
      <c r="AN745" s="99"/>
      <c r="AO745" s="99"/>
      <c r="AP745" s="99"/>
      <c r="AQ745" s="101"/>
      <c r="AR745" s="99"/>
      <c r="AS745" s="99"/>
      <c r="AT745" s="99"/>
      <c r="AU745" s="99"/>
      <c r="AV745" s="99"/>
      <c r="AW745" s="99"/>
      <c r="AX745" s="99"/>
      <c r="AY745" s="101"/>
      <c r="AZ745" s="99"/>
      <c r="BA745" s="99"/>
      <c r="BB745" s="99"/>
      <c r="BC745" s="99"/>
      <c r="BD745" s="99"/>
      <c r="BE745" s="99"/>
      <c r="BF745" s="99"/>
      <c r="BG745" s="101"/>
      <c r="BI745" s="51"/>
      <c r="BJ745" s="56"/>
      <c r="BL745" s="51"/>
      <c r="BM745" s="51"/>
      <c r="BN745" s="51"/>
      <c r="BO745" s="51"/>
      <c r="BP745" s="51"/>
      <c r="BQ745" s="51"/>
      <c r="BR745" s="51"/>
      <c r="BS745" s="51"/>
      <c r="BT745" s="51"/>
      <c r="BU745" s="51"/>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row>
    <row r="746" spans="1:102" s="50" customFormat="1" x14ac:dyDescent="0.3">
      <c r="A746" s="57"/>
      <c r="B746" s="59"/>
      <c r="C746" s="51"/>
      <c r="D746" s="51"/>
      <c r="E746" s="51"/>
      <c r="F746" s="51"/>
      <c r="G746" s="51"/>
      <c r="H746" s="51"/>
      <c r="I746" s="51"/>
      <c r="J746" s="51"/>
      <c r="K746" s="93"/>
      <c r="L746" s="98"/>
      <c r="M746" s="99"/>
      <c r="N746" s="99"/>
      <c r="O746" s="99"/>
      <c r="P746" s="99"/>
      <c r="Q746" s="100"/>
      <c r="R746" s="99"/>
      <c r="S746" s="101"/>
      <c r="T746" s="102"/>
      <c r="U746" s="100"/>
      <c r="V746" s="99"/>
      <c r="W746" s="99"/>
      <c r="X746" s="100"/>
      <c r="Y746" s="99"/>
      <c r="Z746" s="99"/>
      <c r="AA746" s="101"/>
      <c r="AB746" s="99"/>
      <c r="AC746" s="99"/>
      <c r="AD746" s="99"/>
      <c r="AE746" s="99"/>
      <c r="AF746" s="99"/>
      <c r="AG746" s="99"/>
      <c r="AH746" s="99"/>
      <c r="AI746" s="101"/>
      <c r="AJ746" s="99"/>
      <c r="AK746" s="99"/>
      <c r="AL746" s="99"/>
      <c r="AM746" s="99"/>
      <c r="AN746" s="99"/>
      <c r="AO746" s="99"/>
      <c r="AP746" s="99"/>
      <c r="AQ746" s="101"/>
      <c r="AR746" s="99"/>
      <c r="AS746" s="99"/>
      <c r="AT746" s="99"/>
      <c r="AU746" s="99"/>
      <c r="AV746" s="99"/>
      <c r="AW746" s="99"/>
      <c r="AX746" s="99"/>
      <c r="AY746" s="101"/>
      <c r="AZ746" s="99"/>
      <c r="BA746" s="99"/>
      <c r="BB746" s="99"/>
      <c r="BC746" s="99"/>
      <c r="BD746" s="99"/>
      <c r="BE746" s="99"/>
      <c r="BF746" s="99"/>
      <c r="BG746" s="101"/>
      <c r="BI746" s="51"/>
      <c r="BJ746" s="56"/>
      <c r="BL746" s="51"/>
      <c r="BM746" s="51"/>
      <c r="BN746" s="51"/>
      <c r="BO746" s="51"/>
      <c r="BP746" s="51"/>
      <c r="BQ746" s="51"/>
      <c r="BR746" s="51"/>
      <c r="BS746" s="51"/>
      <c r="BT746" s="51"/>
      <c r="BU746" s="51"/>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row>
    <row r="747" spans="1:102" s="50" customFormat="1" x14ac:dyDescent="0.3">
      <c r="A747" s="57"/>
      <c r="B747" s="59"/>
      <c r="C747" s="51"/>
      <c r="D747" s="51"/>
      <c r="E747" s="51"/>
      <c r="F747" s="51"/>
      <c r="G747" s="51"/>
      <c r="H747" s="51"/>
      <c r="I747" s="51"/>
      <c r="J747" s="51"/>
      <c r="K747" s="93"/>
      <c r="L747" s="98"/>
      <c r="M747" s="99"/>
      <c r="N747" s="99"/>
      <c r="O747" s="99"/>
      <c r="P747" s="99"/>
      <c r="Q747" s="100"/>
      <c r="R747" s="99"/>
      <c r="S747" s="101"/>
      <c r="T747" s="102"/>
      <c r="U747" s="100"/>
      <c r="V747" s="99"/>
      <c r="W747" s="99"/>
      <c r="X747" s="100"/>
      <c r="Y747" s="99"/>
      <c r="Z747" s="99"/>
      <c r="AA747" s="101"/>
      <c r="AB747" s="99"/>
      <c r="AC747" s="99"/>
      <c r="AD747" s="99"/>
      <c r="AE747" s="99"/>
      <c r="AF747" s="99"/>
      <c r="AG747" s="99"/>
      <c r="AH747" s="99"/>
      <c r="AI747" s="101"/>
      <c r="AJ747" s="99"/>
      <c r="AK747" s="99"/>
      <c r="AL747" s="99"/>
      <c r="AM747" s="99"/>
      <c r="AN747" s="99"/>
      <c r="AO747" s="99"/>
      <c r="AP747" s="99"/>
      <c r="AQ747" s="101"/>
      <c r="AR747" s="99"/>
      <c r="AS747" s="99"/>
      <c r="AT747" s="99"/>
      <c r="AU747" s="99"/>
      <c r="AV747" s="99"/>
      <c r="AW747" s="99"/>
      <c r="AX747" s="99"/>
      <c r="AY747" s="101"/>
      <c r="AZ747" s="99"/>
      <c r="BA747" s="99"/>
      <c r="BB747" s="99"/>
      <c r="BC747" s="99"/>
      <c r="BD747" s="99"/>
      <c r="BE747" s="99"/>
      <c r="BF747" s="99"/>
      <c r="BG747" s="101"/>
      <c r="BI747" s="51"/>
      <c r="BJ747" s="56"/>
      <c r="BL747" s="51"/>
      <c r="BM747" s="51"/>
      <c r="BN747" s="51"/>
      <c r="BO747" s="51"/>
      <c r="BP747" s="51"/>
      <c r="BQ747" s="51"/>
      <c r="BR747" s="51"/>
      <c r="BS747" s="51"/>
      <c r="BT747" s="51"/>
      <c r="BU747" s="51"/>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row>
    <row r="748" spans="1:102" s="50" customFormat="1" x14ac:dyDescent="0.3">
      <c r="A748" s="57"/>
      <c r="B748" s="59"/>
      <c r="C748" s="51"/>
      <c r="D748" s="51"/>
      <c r="E748" s="51"/>
      <c r="F748" s="51"/>
      <c r="G748" s="51"/>
      <c r="H748" s="51"/>
      <c r="I748" s="51"/>
      <c r="J748" s="51"/>
      <c r="K748" s="93"/>
      <c r="L748" s="98"/>
      <c r="M748" s="99"/>
      <c r="N748" s="99"/>
      <c r="O748" s="99"/>
      <c r="P748" s="99"/>
      <c r="Q748" s="100"/>
      <c r="R748" s="99"/>
      <c r="S748" s="101"/>
      <c r="T748" s="102"/>
      <c r="U748" s="100"/>
      <c r="V748" s="99"/>
      <c r="W748" s="99"/>
      <c r="X748" s="100"/>
      <c r="Y748" s="99"/>
      <c r="Z748" s="99"/>
      <c r="AA748" s="101"/>
      <c r="AB748" s="99"/>
      <c r="AC748" s="99"/>
      <c r="AD748" s="99"/>
      <c r="AE748" s="99"/>
      <c r="AF748" s="99"/>
      <c r="AG748" s="99"/>
      <c r="AH748" s="99"/>
      <c r="AI748" s="101"/>
      <c r="AJ748" s="99"/>
      <c r="AK748" s="99"/>
      <c r="AL748" s="99"/>
      <c r="AM748" s="99"/>
      <c r="AN748" s="99"/>
      <c r="AO748" s="99"/>
      <c r="AP748" s="99"/>
      <c r="AQ748" s="101"/>
      <c r="AR748" s="99"/>
      <c r="AS748" s="99"/>
      <c r="AT748" s="99"/>
      <c r="AU748" s="99"/>
      <c r="AV748" s="99"/>
      <c r="AW748" s="99"/>
      <c r="AX748" s="99"/>
      <c r="AY748" s="101"/>
      <c r="AZ748" s="99"/>
      <c r="BA748" s="99"/>
      <c r="BB748" s="99"/>
      <c r="BC748" s="99"/>
      <c r="BD748" s="99"/>
      <c r="BE748" s="99"/>
      <c r="BF748" s="99"/>
      <c r="BG748" s="101"/>
      <c r="BI748" s="51"/>
      <c r="BJ748" s="56"/>
      <c r="BL748" s="51"/>
      <c r="BM748" s="51"/>
      <c r="BN748" s="51"/>
      <c r="BO748" s="51"/>
      <c r="BP748" s="51"/>
      <c r="BQ748" s="51"/>
      <c r="BR748" s="51"/>
      <c r="BS748" s="51"/>
      <c r="BT748" s="51"/>
      <c r="BU748" s="51"/>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row>
    <row r="749" spans="1:102" s="50" customFormat="1" x14ac:dyDescent="0.3">
      <c r="A749" s="57"/>
      <c r="B749" s="59"/>
      <c r="C749" s="51"/>
      <c r="D749" s="51"/>
      <c r="E749" s="51"/>
      <c r="F749" s="51"/>
      <c r="G749" s="51"/>
      <c r="H749" s="51"/>
      <c r="I749" s="51"/>
      <c r="J749" s="51"/>
      <c r="K749" s="93"/>
      <c r="L749" s="98"/>
      <c r="M749" s="99"/>
      <c r="N749" s="99"/>
      <c r="O749" s="99"/>
      <c r="P749" s="99"/>
      <c r="Q749" s="100"/>
      <c r="R749" s="99"/>
      <c r="S749" s="101"/>
      <c r="T749" s="102"/>
      <c r="U749" s="100"/>
      <c r="V749" s="99"/>
      <c r="W749" s="99"/>
      <c r="X749" s="100"/>
      <c r="Y749" s="99"/>
      <c r="Z749" s="99"/>
      <c r="AA749" s="101"/>
      <c r="AB749" s="99"/>
      <c r="AC749" s="99"/>
      <c r="AD749" s="99"/>
      <c r="AE749" s="99"/>
      <c r="AF749" s="99"/>
      <c r="AG749" s="99"/>
      <c r="AH749" s="99"/>
      <c r="AI749" s="101"/>
      <c r="AJ749" s="99"/>
      <c r="AK749" s="99"/>
      <c r="AL749" s="99"/>
      <c r="AM749" s="99"/>
      <c r="AN749" s="99"/>
      <c r="AO749" s="99"/>
      <c r="AP749" s="99"/>
      <c r="AQ749" s="101"/>
      <c r="AR749" s="99"/>
      <c r="AS749" s="99"/>
      <c r="AT749" s="99"/>
      <c r="AU749" s="99"/>
      <c r="AV749" s="99"/>
      <c r="AW749" s="99"/>
      <c r="AX749" s="99"/>
      <c r="AY749" s="101"/>
      <c r="AZ749" s="99"/>
      <c r="BA749" s="99"/>
      <c r="BB749" s="99"/>
      <c r="BC749" s="99"/>
      <c r="BD749" s="99"/>
      <c r="BE749" s="99"/>
      <c r="BF749" s="99"/>
      <c r="BG749" s="101"/>
      <c r="BI749" s="51"/>
      <c r="BJ749" s="56"/>
      <c r="BL749" s="51"/>
      <c r="BM749" s="51"/>
      <c r="BN749" s="51"/>
      <c r="BO749" s="51"/>
      <c r="BP749" s="51"/>
      <c r="BQ749" s="51"/>
      <c r="BR749" s="51"/>
      <c r="BS749" s="51"/>
      <c r="BT749" s="51"/>
      <c r="BU749" s="51"/>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row>
    <row r="750" spans="1:102" s="50" customFormat="1" x14ac:dyDescent="0.3">
      <c r="A750" s="57"/>
      <c r="B750" s="59"/>
      <c r="C750" s="51"/>
      <c r="D750" s="51"/>
      <c r="E750" s="51"/>
      <c r="F750" s="51"/>
      <c r="G750" s="51"/>
      <c r="H750" s="51"/>
      <c r="I750" s="51"/>
      <c r="J750" s="51"/>
      <c r="K750" s="93"/>
      <c r="L750" s="98"/>
      <c r="M750" s="99"/>
      <c r="N750" s="99"/>
      <c r="O750" s="99"/>
      <c r="P750" s="99"/>
      <c r="Q750" s="100"/>
      <c r="R750" s="99"/>
      <c r="S750" s="101"/>
      <c r="T750" s="102"/>
      <c r="U750" s="100"/>
      <c r="V750" s="99"/>
      <c r="W750" s="99"/>
      <c r="X750" s="100"/>
      <c r="Y750" s="99"/>
      <c r="Z750" s="99"/>
      <c r="AA750" s="101"/>
      <c r="AB750" s="99"/>
      <c r="AC750" s="99"/>
      <c r="AD750" s="99"/>
      <c r="AE750" s="99"/>
      <c r="AF750" s="99"/>
      <c r="AG750" s="99"/>
      <c r="AH750" s="99"/>
      <c r="AI750" s="101"/>
      <c r="AJ750" s="99"/>
      <c r="AK750" s="99"/>
      <c r="AL750" s="99"/>
      <c r="AM750" s="99"/>
      <c r="AN750" s="99"/>
      <c r="AO750" s="99"/>
      <c r="AP750" s="99"/>
      <c r="AQ750" s="101"/>
      <c r="AR750" s="99"/>
      <c r="AS750" s="99"/>
      <c r="AT750" s="99"/>
      <c r="AU750" s="99"/>
      <c r="AV750" s="99"/>
      <c r="AW750" s="99"/>
      <c r="AX750" s="99"/>
      <c r="AY750" s="101"/>
      <c r="AZ750" s="99"/>
      <c r="BA750" s="99"/>
      <c r="BB750" s="99"/>
      <c r="BC750" s="99"/>
      <c r="BD750" s="99"/>
      <c r="BE750" s="99"/>
      <c r="BF750" s="99"/>
      <c r="BG750" s="101"/>
      <c r="BI750" s="51"/>
      <c r="BJ750" s="56"/>
      <c r="BL750" s="51"/>
      <c r="BM750" s="51"/>
      <c r="BN750" s="51"/>
      <c r="BO750" s="51"/>
      <c r="BP750" s="51"/>
      <c r="BQ750" s="51"/>
      <c r="BR750" s="51"/>
      <c r="BS750" s="51"/>
      <c r="BT750" s="51"/>
      <c r="BU750" s="51"/>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row>
    <row r="751" spans="1:102" s="50" customFormat="1" x14ac:dyDescent="0.3">
      <c r="A751" s="57"/>
      <c r="B751" s="59"/>
      <c r="C751" s="51"/>
      <c r="D751" s="51"/>
      <c r="E751" s="51"/>
      <c r="F751" s="51"/>
      <c r="G751" s="51"/>
      <c r="H751" s="51"/>
      <c r="I751" s="51"/>
      <c r="J751" s="51"/>
      <c r="K751" s="93"/>
      <c r="L751" s="98"/>
      <c r="M751" s="99"/>
      <c r="N751" s="99"/>
      <c r="O751" s="99"/>
      <c r="P751" s="99"/>
      <c r="Q751" s="100"/>
      <c r="R751" s="99"/>
      <c r="S751" s="101"/>
      <c r="T751" s="102"/>
      <c r="U751" s="100"/>
      <c r="V751" s="99"/>
      <c r="W751" s="99"/>
      <c r="X751" s="100"/>
      <c r="Y751" s="99"/>
      <c r="Z751" s="99"/>
      <c r="AA751" s="101"/>
      <c r="AB751" s="99"/>
      <c r="AC751" s="99"/>
      <c r="AD751" s="99"/>
      <c r="AE751" s="99"/>
      <c r="AF751" s="99"/>
      <c r="AG751" s="99"/>
      <c r="AH751" s="99"/>
      <c r="AI751" s="101"/>
      <c r="AJ751" s="99"/>
      <c r="AK751" s="99"/>
      <c r="AL751" s="99"/>
      <c r="AM751" s="99"/>
      <c r="AN751" s="99"/>
      <c r="AO751" s="99"/>
      <c r="AP751" s="99"/>
      <c r="AQ751" s="101"/>
      <c r="AR751" s="99"/>
      <c r="AS751" s="99"/>
      <c r="AT751" s="99"/>
      <c r="AU751" s="99"/>
      <c r="AV751" s="99"/>
      <c r="AW751" s="99"/>
      <c r="AX751" s="99"/>
      <c r="AY751" s="101"/>
      <c r="AZ751" s="99"/>
      <c r="BA751" s="99"/>
      <c r="BB751" s="99"/>
      <c r="BC751" s="99"/>
      <c r="BD751" s="99"/>
      <c r="BE751" s="99"/>
      <c r="BF751" s="99"/>
      <c r="BG751" s="101"/>
      <c r="BI751" s="51"/>
      <c r="BJ751" s="56"/>
      <c r="BL751" s="51"/>
      <c r="BM751" s="51"/>
      <c r="BN751" s="51"/>
      <c r="BO751" s="51"/>
      <c r="BP751" s="51"/>
      <c r="BQ751" s="51"/>
      <c r="BR751" s="51"/>
      <c r="BS751" s="51"/>
      <c r="BT751" s="51"/>
      <c r="BU751" s="51"/>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row>
    <row r="752" spans="1:102" s="50" customFormat="1" x14ac:dyDescent="0.3">
      <c r="A752" s="57"/>
      <c r="B752" s="59"/>
      <c r="C752" s="51"/>
      <c r="D752" s="51"/>
      <c r="E752" s="51"/>
      <c r="F752" s="51"/>
      <c r="G752" s="51"/>
      <c r="H752" s="51"/>
      <c r="I752" s="51"/>
      <c r="J752" s="51"/>
      <c r="K752" s="93"/>
      <c r="L752" s="98"/>
      <c r="M752" s="99"/>
      <c r="N752" s="99"/>
      <c r="O752" s="99"/>
      <c r="P752" s="99"/>
      <c r="Q752" s="100"/>
      <c r="R752" s="99"/>
      <c r="S752" s="101"/>
      <c r="T752" s="102"/>
      <c r="U752" s="100"/>
      <c r="V752" s="99"/>
      <c r="W752" s="99"/>
      <c r="X752" s="100"/>
      <c r="Y752" s="99"/>
      <c r="Z752" s="99"/>
      <c r="AA752" s="101"/>
      <c r="AB752" s="99"/>
      <c r="AC752" s="99"/>
      <c r="AD752" s="99"/>
      <c r="AE752" s="99"/>
      <c r="AF752" s="99"/>
      <c r="AG752" s="99"/>
      <c r="AH752" s="99"/>
      <c r="AI752" s="101"/>
      <c r="AJ752" s="99"/>
      <c r="AK752" s="99"/>
      <c r="AL752" s="99"/>
      <c r="AM752" s="99"/>
      <c r="AN752" s="99"/>
      <c r="AO752" s="99"/>
      <c r="AP752" s="99"/>
      <c r="AQ752" s="101"/>
      <c r="AR752" s="99"/>
      <c r="AS752" s="99"/>
      <c r="AT752" s="99"/>
      <c r="AU752" s="99"/>
      <c r="AV752" s="99"/>
      <c r="AW752" s="99"/>
      <c r="AX752" s="99"/>
      <c r="AY752" s="101"/>
      <c r="AZ752" s="99"/>
      <c r="BA752" s="99"/>
      <c r="BB752" s="99"/>
      <c r="BC752" s="99"/>
      <c r="BD752" s="99"/>
      <c r="BE752" s="99"/>
      <c r="BF752" s="99"/>
      <c r="BG752" s="101"/>
      <c r="BI752" s="51"/>
      <c r="BJ752" s="56"/>
      <c r="BL752" s="51"/>
      <c r="BM752" s="51"/>
      <c r="BN752" s="51"/>
      <c r="BO752" s="51"/>
      <c r="BP752" s="51"/>
      <c r="BQ752" s="51"/>
      <c r="BR752" s="51"/>
      <c r="BS752" s="51"/>
      <c r="BT752" s="51"/>
      <c r="BU752" s="51"/>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row>
    <row r="753" spans="1:102" s="50" customFormat="1" x14ac:dyDescent="0.3">
      <c r="A753" s="57"/>
      <c r="B753" s="59"/>
      <c r="C753" s="51"/>
      <c r="D753" s="51"/>
      <c r="E753" s="51"/>
      <c r="F753" s="51"/>
      <c r="G753" s="51"/>
      <c r="H753" s="51"/>
      <c r="I753" s="51"/>
      <c r="J753" s="51"/>
      <c r="K753" s="93"/>
      <c r="L753" s="98"/>
      <c r="M753" s="99"/>
      <c r="N753" s="99"/>
      <c r="O753" s="99"/>
      <c r="P753" s="99"/>
      <c r="Q753" s="100"/>
      <c r="R753" s="99"/>
      <c r="S753" s="101"/>
      <c r="T753" s="102"/>
      <c r="U753" s="100"/>
      <c r="V753" s="99"/>
      <c r="W753" s="99"/>
      <c r="X753" s="100"/>
      <c r="Y753" s="99"/>
      <c r="Z753" s="99"/>
      <c r="AA753" s="101"/>
      <c r="AB753" s="99"/>
      <c r="AC753" s="99"/>
      <c r="AD753" s="99"/>
      <c r="AE753" s="99"/>
      <c r="AF753" s="99"/>
      <c r="AG753" s="99"/>
      <c r="AH753" s="99"/>
      <c r="AI753" s="101"/>
      <c r="AJ753" s="99"/>
      <c r="AK753" s="99"/>
      <c r="AL753" s="99"/>
      <c r="AM753" s="99"/>
      <c r="AN753" s="99"/>
      <c r="AO753" s="99"/>
      <c r="AP753" s="99"/>
      <c r="AQ753" s="101"/>
      <c r="AR753" s="99"/>
      <c r="AS753" s="99"/>
      <c r="AT753" s="99"/>
      <c r="AU753" s="99"/>
      <c r="AV753" s="99"/>
      <c r="AW753" s="99"/>
      <c r="AX753" s="99"/>
      <c r="AY753" s="101"/>
      <c r="AZ753" s="99"/>
      <c r="BA753" s="99"/>
      <c r="BB753" s="99"/>
      <c r="BC753" s="99"/>
      <c r="BD753" s="99"/>
      <c r="BE753" s="99"/>
      <c r="BF753" s="99"/>
      <c r="BG753" s="101"/>
      <c r="BI753" s="51"/>
      <c r="BJ753" s="56"/>
      <c r="BL753" s="51"/>
      <c r="BM753" s="51"/>
      <c r="BN753" s="51"/>
      <c r="BO753" s="51"/>
      <c r="BP753" s="51"/>
      <c r="BQ753" s="51"/>
      <c r="BR753" s="51"/>
      <c r="BS753" s="51"/>
      <c r="BT753" s="51"/>
      <c r="BU753" s="51"/>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row>
    <row r="754" spans="1:102" s="50" customFormat="1" x14ac:dyDescent="0.3">
      <c r="A754" s="57"/>
      <c r="B754" s="59"/>
      <c r="C754" s="51"/>
      <c r="D754" s="51"/>
      <c r="E754" s="51"/>
      <c r="F754" s="51"/>
      <c r="G754" s="51"/>
      <c r="H754" s="51"/>
      <c r="I754" s="51"/>
      <c r="J754" s="51"/>
      <c r="K754" s="93"/>
      <c r="L754" s="98"/>
      <c r="M754" s="99"/>
      <c r="N754" s="99"/>
      <c r="O754" s="99"/>
      <c r="P754" s="99"/>
      <c r="Q754" s="100"/>
      <c r="R754" s="99"/>
      <c r="S754" s="101"/>
      <c r="T754" s="102"/>
      <c r="U754" s="100"/>
      <c r="V754" s="99"/>
      <c r="W754" s="99"/>
      <c r="X754" s="100"/>
      <c r="Y754" s="99"/>
      <c r="Z754" s="99"/>
      <c r="AA754" s="101"/>
      <c r="AB754" s="99"/>
      <c r="AC754" s="99"/>
      <c r="AD754" s="99"/>
      <c r="AE754" s="99"/>
      <c r="AF754" s="99"/>
      <c r="AG754" s="99"/>
      <c r="AH754" s="99"/>
      <c r="AI754" s="101"/>
      <c r="AJ754" s="99"/>
      <c r="AK754" s="99"/>
      <c r="AL754" s="99"/>
      <c r="AM754" s="99"/>
      <c r="AN754" s="99"/>
      <c r="AO754" s="99"/>
      <c r="AP754" s="99"/>
      <c r="AQ754" s="101"/>
      <c r="AR754" s="99"/>
      <c r="AS754" s="99"/>
      <c r="AT754" s="99"/>
      <c r="AU754" s="99"/>
      <c r="AV754" s="99"/>
      <c r="AW754" s="99"/>
      <c r="AX754" s="99"/>
      <c r="AY754" s="101"/>
      <c r="AZ754" s="99"/>
      <c r="BA754" s="99"/>
      <c r="BB754" s="99"/>
      <c r="BC754" s="99"/>
      <c r="BD754" s="99"/>
      <c r="BE754" s="99"/>
      <c r="BF754" s="99"/>
      <c r="BG754" s="101"/>
      <c r="BI754" s="51"/>
      <c r="BJ754" s="56"/>
      <c r="BL754" s="51"/>
      <c r="BM754" s="51"/>
      <c r="BN754" s="51"/>
      <c r="BO754" s="51"/>
      <c r="BP754" s="51"/>
      <c r="BQ754" s="51"/>
      <c r="BR754" s="51"/>
      <c r="BS754" s="51"/>
      <c r="BT754" s="51"/>
      <c r="BU754" s="51"/>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row>
    <row r="755" spans="1:102" s="50" customFormat="1" x14ac:dyDescent="0.3">
      <c r="A755" s="57"/>
      <c r="B755" s="59"/>
      <c r="C755" s="51"/>
      <c r="D755" s="51"/>
      <c r="E755" s="51"/>
      <c r="F755" s="51"/>
      <c r="G755" s="51"/>
      <c r="H755" s="51"/>
      <c r="I755" s="51"/>
      <c r="J755" s="51"/>
      <c r="K755" s="93"/>
      <c r="L755" s="98"/>
      <c r="M755" s="99"/>
      <c r="N755" s="99"/>
      <c r="O755" s="99"/>
      <c r="P755" s="99"/>
      <c r="Q755" s="100"/>
      <c r="R755" s="99"/>
      <c r="S755" s="101"/>
      <c r="T755" s="102"/>
      <c r="U755" s="100"/>
      <c r="V755" s="99"/>
      <c r="W755" s="99"/>
      <c r="X755" s="100"/>
      <c r="Y755" s="99"/>
      <c r="Z755" s="99"/>
      <c r="AA755" s="101"/>
      <c r="AB755" s="99"/>
      <c r="AC755" s="99"/>
      <c r="AD755" s="99"/>
      <c r="AE755" s="99"/>
      <c r="AF755" s="99"/>
      <c r="AG755" s="99"/>
      <c r="AH755" s="99"/>
      <c r="AI755" s="101"/>
      <c r="AJ755" s="99"/>
      <c r="AK755" s="99"/>
      <c r="AL755" s="99"/>
      <c r="AM755" s="99"/>
      <c r="AN755" s="99"/>
      <c r="AO755" s="99"/>
      <c r="AP755" s="99"/>
      <c r="AQ755" s="101"/>
      <c r="AR755" s="99"/>
      <c r="AS755" s="99"/>
      <c r="AT755" s="99"/>
      <c r="AU755" s="99"/>
      <c r="AV755" s="99"/>
      <c r="AW755" s="99"/>
      <c r="AX755" s="99"/>
      <c r="AY755" s="101"/>
      <c r="AZ755" s="99"/>
      <c r="BA755" s="99"/>
      <c r="BB755" s="99"/>
      <c r="BC755" s="99"/>
      <c r="BD755" s="99"/>
      <c r="BE755" s="99"/>
      <c r="BF755" s="99"/>
      <c r="BG755" s="101"/>
      <c r="BI755" s="51"/>
      <c r="BJ755" s="56"/>
      <c r="BL755" s="51"/>
      <c r="BM755" s="51"/>
      <c r="BN755" s="51"/>
      <c r="BO755" s="51"/>
      <c r="BP755" s="51"/>
      <c r="BQ755" s="51"/>
      <c r="BR755" s="51"/>
      <c r="BS755" s="51"/>
      <c r="BT755" s="51"/>
      <c r="BU755" s="51"/>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row>
    <row r="756" spans="1:102" s="50" customFormat="1" x14ac:dyDescent="0.3">
      <c r="A756" s="57"/>
      <c r="B756" s="59"/>
      <c r="C756" s="51"/>
      <c r="D756" s="51"/>
      <c r="E756" s="51"/>
      <c r="F756" s="51"/>
      <c r="G756" s="51"/>
      <c r="H756" s="51"/>
      <c r="I756" s="51"/>
      <c r="J756" s="51"/>
      <c r="K756" s="93"/>
      <c r="L756" s="98"/>
      <c r="M756" s="99"/>
      <c r="N756" s="99"/>
      <c r="O756" s="99"/>
      <c r="P756" s="99"/>
      <c r="Q756" s="100"/>
      <c r="R756" s="99"/>
      <c r="S756" s="101"/>
      <c r="T756" s="102"/>
      <c r="U756" s="100"/>
      <c r="V756" s="99"/>
      <c r="W756" s="99"/>
      <c r="X756" s="100"/>
      <c r="Y756" s="99"/>
      <c r="Z756" s="99"/>
      <c r="AA756" s="101"/>
      <c r="AB756" s="99"/>
      <c r="AC756" s="99"/>
      <c r="AD756" s="99"/>
      <c r="AE756" s="99"/>
      <c r="AF756" s="99"/>
      <c r="AG756" s="99"/>
      <c r="AH756" s="99"/>
      <c r="AI756" s="101"/>
      <c r="AJ756" s="99"/>
      <c r="AK756" s="99"/>
      <c r="AL756" s="99"/>
      <c r="AM756" s="99"/>
      <c r="AN756" s="99"/>
      <c r="AO756" s="99"/>
      <c r="AP756" s="99"/>
      <c r="AQ756" s="101"/>
      <c r="AR756" s="99"/>
      <c r="AS756" s="99"/>
      <c r="AT756" s="99"/>
      <c r="AU756" s="99"/>
      <c r="AV756" s="99"/>
      <c r="AW756" s="99"/>
      <c r="AX756" s="99"/>
      <c r="AY756" s="101"/>
      <c r="AZ756" s="99"/>
      <c r="BA756" s="99"/>
      <c r="BB756" s="99"/>
      <c r="BC756" s="99"/>
      <c r="BD756" s="99"/>
      <c r="BE756" s="99"/>
      <c r="BF756" s="99"/>
      <c r="BG756" s="101"/>
      <c r="BI756" s="51"/>
      <c r="BJ756" s="56"/>
      <c r="BL756" s="51"/>
      <c r="BM756" s="51"/>
      <c r="BN756" s="51"/>
      <c r="BO756" s="51"/>
      <c r="BP756" s="51"/>
      <c r="BQ756" s="51"/>
      <c r="BR756" s="51"/>
      <c r="BS756" s="51"/>
      <c r="BT756" s="51"/>
      <c r="BU756" s="51"/>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row>
    <row r="757" spans="1:102" s="50" customFormat="1" x14ac:dyDescent="0.3">
      <c r="A757" s="57"/>
      <c r="B757" s="59"/>
      <c r="C757" s="51"/>
      <c r="D757" s="51"/>
      <c r="E757" s="51"/>
      <c r="F757" s="51"/>
      <c r="G757" s="51"/>
      <c r="H757" s="51"/>
      <c r="I757" s="51"/>
      <c r="J757" s="51"/>
      <c r="K757" s="93"/>
      <c r="L757" s="98"/>
      <c r="M757" s="99"/>
      <c r="N757" s="99"/>
      <c r="O757" s="99"/>
      <c r="P757" s="99"/>
      <c r="Q757" s="100"/>
      <c r="R757" s="99"/>
      <c r="S757" s="101"/>
      <c r="T757" s="102"/>
      <c r="U757" s="100"/>
      <c r="V757" s="99"/>
      <c r="W757" s="99"/>
      <c r="X757" s="100"/>
      <c r="Y757" s="99"/>
      <c r="Z757" s="99"/>
      <c r="AA757" s="101"/>
      <c r="AB757" s="99"/>
      <c r="AC757" s="99"/>
      <c r="AD757" s="99"/>
      <c r="AE757" s="99"/>
      <c r="AF757" s="99"/>
      <c r="AG757" s="99"/>
      <c r="AH757" s="99"/>
      <c r="AI757" s="101"/>
      <c r="AJ757" s="99"/>
      <c r="AK757" s="99"/>
      <c r="AL757" s="99"/>
      <c r="AM757" s="99"/>
      <c r="AN757" s="99"/>
      <c r="AO757" s="99"/>
      <c r="AP757" s="99"/>
      <c r="AQ757" s="101"/>
      <c r="AR757" s="99"/>
      <c r="AS757" s="99"/>
      <c r="AT757" s="99"/>
      <c r="AU757" s="99"/>
      <c r="AV757" s="99"/>
      <c r="AW757" s="99"/>
      <c r="AX757" s="99"/>
      <c r="AY757" s="101"/>
      <c r="AZ757" s="99"/>
      <c r="BA757" s="99"/>
      <c r="BB757" s="99"/>
      <c r="BC757" s="99"/>
      <c r="BD757" s="99"/>
      <c r="BE757" s="99"/>
      <c r="BF757" s="99"/>
      <c r="BG757" s="101"/>
      <c r="BI757" s="51"/>
      <c r="BJ757" s="56"/>
      <c r="BL757" s="51"/>
      <c r="BM757" s="51"/>
      <c r="BN757" s="51"/>
      <c r="BO757" s="51"/>
      <c r="BP757" s="51"/>
      <c r="BQ757" s="51"/>
      <c r="BR757" s="51"/>
      <c r="BS757" s="51"/>
      <c r="BT757" s="51"/>
      <c r="BU757" s="51"/>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row>
    <row r="758" spans="1:102" s="50" customFormat="1" x14ac:dyDescent="0.3">
      <c r="A758" s="57"/>
      <c r="B758" s="59"/>
      <c r="C758" s="51"/>
      <c r="D758" s="51"/>
      <c r="E758" s="51"/>
      <c r="F758" s="51"/>
      <c r="G758" s="51"/>
      <c r="H758" s="51"/>
      <c r="I758" s="51"/>
      <c r="J758" s="51"/>
      <c r="K758" s="93"/>
      <c r="L758" s="98"/>
      <c r="M758" s="99"/>
      <c r="N758" s="99"/>
      <c r="O758" s="99"/>
      <c r="P758" s="99"/>
      <c r="Q758" s="100"/>
      <c r="R758" s="99"/>
      <c r="S758" s="101"/>
      <c r="T758" s="102"/>
      <c r="U758" s="100"/>
      <c r="V758" s="99"/>
      <c r="W758" s="99"/>
      <c r="X758" s="100"/>
      <c r="Y758" s="99"/>
      <c r="Z758" s="99"/>
      <c r="AA758" s="101"/>
      <c r="AB758" s="99"/>
      <c r="AC758" s="99"/>
      <c r="AD758" s="99"/>
      <c r="AE758" s="99"/>
      <c r="AF758" s="99"/>
      <c r="AG758" s="99"/>
      <c r="AH758" s="99"/>
      <c r="AI758" s="101"/>
      <c r="AJ758" s="99"/>
      <c r="AK758" s="99"/>
      <c r="AL758" s="99"/>
      <c r="AM758" s="99"/>
      <c r="AN758" s="99"/>
      <c r="AO758" s="99"/>
      <c r="AP758" s="99"/>
      <c r="AQ758" s="101"/>
      <c r="AR758" s="99"/>
      <c r="AS758" s="99"/>
      <c r="AT758" s="99"/>
      <c r="AU758" s="99"/>
      <c r="AV758" s="99"/>
      <c r="AW758" s="99"/>
      <c r="AX758" s="99"/>
      <c r="AY758" s="101"/>
      <c r="AZ758" s="99"/>
      <c r="BA758" s="99"/>
      <c r="BB758" s="99"/>
      <c r="BC758" s="99"/>
      <c r="BD758" s="99"/>
      <c r="BE758" s="99"/>
      <c r="BF758" s="99"/>
      <c r="BG758" s="101"/>
      <c r="BI758" s="51"/>
      <c r="BJ758" s="56"/>
      <c r="BL758" s="51"/>
      <c r="BM758" s="51"/>
      <c r="BN758" s="51"/>
      <c r="BO758" s="51"/>
      <c r="BP758" s="51"/>
      <c r="BQ758" s="51"/>
      <c r="BR758" s="51"/>
      <c r="BS758" s="51"/>
      <c r="BT758" s="51"/>
      <c r="BU758" s="51"/>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row>
    <row r="759" spans="1:102" s="50" customFormat="1" x14ac:dyDescent="0.3">
      <c r="A759" s="57"/>
      <c r="B759" s="59"/>
      <c r="C759" s="51"/>
      <c r="D759" s="51"/>
      <c r="E759" s="51"/>
      <c r="F759" s="51"/>
      <c r="G759" s="51"/>
      <c r="H759" s="51"/>
      <c r="I759" s="51"/>
      <c r="J759" s="51"/>
      <c r="K759" s="93"/>
      <c r="L759" s="98"/>
      <c r="M759" s="99"/>
      <c r="N759" s="99"/>
      <c r="O759" s="99"/>
      <c r="P759" s="99"/>
      <c r="Q759" s="100"/>
      <c r="R759" s="99"/>
      <c r="S759" s="101"/>
      <c r="T759" s="102"/>
      <c r="U759" s="100"/>
      <c r="V759" s="99"/>
      <c r="W759" s="99"/>
      <c r="X759" s="100"/>
      <c r="Y759" s="99"/>
      <c r="Z759" s="99"/>
      <c r="AA759" s="101"/>
      <c r="AB759" s="99"/>
      <c r="AC759" s="99"/>
      <c r="AD759" s="99"/>
      <c r="AE759" s="99"/>
      <c r="AF759" s="99"/>
      <c r="AG759" s="99"/>
      <c r="AH759" s="99"/>
      <c r="AI759" s="101"/>
      <c r="AJ759" s="99"/>
      <c r="AK759" s="99"/>
      <c r="AL759" s="99"/>
      <c r="AM759" s="99"/>
      <c r="AN759" s="99"/>
      <c r="AO759" s="99"/>
      <c r="AP759" s="99"/>
      <c r="AQ759" s="101"/>
      <c r="AR759" s="99"/>
      <c r="AS759" s="99"/>
      <c r="AT759" s="99"/>
      <c r="AU759" s="99"/>
      <c r="AV759" s="99"/>
      <c r="AW759" s="99"/>
      <c r="AX759" s="99"/>
      <c r="AY759" s="101"/>
      <c r="AZ759" s="99"/>
      <c r="BA759" s="99"/>
      <c r="BB759" s="99"/>
      <c r="BC759" s="99"/>
      <c r="BD759" s="99"/>
      <c r="BE759" s="99"/>
      <c r="BF759" s="99"/>
      <c r="BG759" s="101"/>
      <c r="BI759" s="51"/>
      <c r="BJ759" s="56"/>
      <c r="BL759" s="51"/>
      <c r="BM759" s="51"/>
      <c r="BN759" s="51"/>
      <c r="BO759" s="51"/>
      <c r="BP759" s="51"/>
      <c r="BQ759" s="51"/>
      <c r="BR759" s="51"/>
      <c r="BS759" s="51"/>
      <c r="BT759" s="51"/>
      <c r="BU759" s="51"/>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row>
    <row r="760" spans="1:102" s="50" customFormat="1" x14ac:dyDescent="0.3">
      <c r="A760" s="57"/>
      <c r="B760" s="59"/>
      <c r="C760" s="51"/>
      <c r="D760" s="51"/>
      <c r="E760" s="51"/>
      <c r="F760" s="51"/>
      <c r="G760" s="51"/>
      <c r="H760" s="51"/>
      <c r="I760" s="51"/>
      <c r="J760" s="51"/>
      <c r="K760" s="93"/>
      <c r="L760" s="98"/>
      <c r="M760" s="99"/>
      <c r="N760" s="99"/>
      <c r="O760" s="99"/>
      <c r="P760" s="99"/>
      <c r="Q760" s="100"/>
      <c r="R760" s="99"/>
      <c r="S760" s="101"/>
      <c r="T760" s="102"/>
      <c r="U760" s="100"/>
      <c r="V760" s="99"/>
      <c r="W760" s="99"/>
      <c r="X760" s="100"/>
      <c r="Y760" s="99"/>
      <c r="Z760" s="99"/>
      <c r="AA760" s="101"/>
      <c r="AB760" s="99"/>
      <c r="AC760" s="99"/>
      <c r="AD760" s="99"/>
      <c r="AE760" s="99"/>
      <c r="AF760" s="99"/>
      <c r="AG760" s="99"/>
      <c r="AH760" s="99"/>
      <c r="AI760" s="101"/>
      <c r="AJ760" s="99"/>
      <c r="AK760" s="99"/>
      <c r="AL760" s="99"/>
      <c r="AM760" s="99"/>
      <c r="AN760" s="99"/>
      <c r="AO760" s="99"/>
      <c r="AP760" s="99"/>
      <c r="AQ760" s="101"/>
      <c r="AR760" s="99"/>
      <c r="AS760" s="99"/>
      <c r="AT760" s="99"/>
      <c r="AU760" s="99"/>
      <c r="AV760" s="99"/>
      <c r="AW760" s="99"/>
      <c r="AX760" s="99"/>
      <c r="AY760" s="101"/>
      <c r="AZ760" s="99"/>
      <c r="BA760" s="99"/>
      <c r="BB760" s="99"/>
      <c r="BC760" s="99"/>
      <c r="BD760" s="99"/>
      <c r="BE760" s="99"/>
      <c r="BF760" s="99"/>
      <c r="BG760" s="101"/>
      <c r="BI760" s="51"/>
      <c r="BJ760" s="56"/>
      <c r="BL760" s="51"/>
      <c r="BM760" s="51"/>
      <c r="BN760" s="51"/>
      <c r="BO760" s="51"/>
      <c r="BP760" s="51"/>
      <c r="BQ760" s="51"/>
      <c r="BR760" s="51"/>
      <c r="BS760" s="51"/>
      <c r="BT760" s="51"/>
      <c r="BU760" s="51"/>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row>
    <row r="761" spans="1:102" s="50" customFormat="1" x14ac:dyDescent="0.3">
      <c r="A761" s="57"/>
      <c r="B761" s="59"/>
      <c r="C761" s="51"/>
      <c r="D761" s="51"/>
      <c r="E761" s="51"/>
      <c r="F761" s="51"/>
      <c r="G761" s="51"/>
      <c r="H761" s="51"/>
      <c r="I761" s="51"/>
      <c r="J761" s="51"/>
      <c r="K761" s="93"/>
      <c r="L761" s="98"/>
      <c r="M761" s="99"/>
      <c r="N761" s="99"/>
      <c r="O761" s="99"/>
      <c r="P761" s="99"/>
      <c r="Q761" s="100"/>
      <c r="R761" s="99"/>
      <c r="S761" s="101"/>
      <c r="T761" s="102"/>
      <c r="U761" s="100"/>
      <c r="V761" s="99"/>
      <c r="W761" s="99"/>
      <c r="X761" s="100"/>
      <c r="Y761" s="99"/>
      <c r="Z761" s="99"/>
      <c r="AA761" s="101"/>
      <c r="AB761" s="99"/>
      <c r="AC761" s="99"/>
      <c r="AD761" s="99"/>
      <c r="AE761" s="99"/>
      <c r="AF761" s="99"/>
      <c r="AG761" s="99"/>
      <c r="AH761" s="99"/>
      <c r="AI761" s="101"/>
      <c r="AJ761" s="99"/>
      <c r="AK761" s="99"/>
      <c r="AL761" s="99"/>
      <c r="AM761" s="99"/>
      <c r="AN761" s="99"/>
      <c r="AO761" s="99"/>
      <c r="AP761" s="99"/>
      <c r="AQ761" s="101"/>
      <c r="AR761" s="99"/>
      <c r="AS761" s="99"/>
      <c r="AT761" s="99"/>
      <c r="AU761" s="99"/>
      <c r="AV761" s="99"/>
      <c r="AW761" s="99"/>
      <c r="AX761" s="99"/>
      <c r="AY761" s="101"/>
      <c r="AZ761" s="99"/>
      <c r="BA761" s="99"/>
      <c r="BB761" s="99"/>
      <c r="BC761" s="99"/>
      <c r="BD761" s="99"/>
      <c r="BE761" s="99"/>
      <c r="BF761" s="99"/>
      <c r="BG761" s="101"/>
      <c r="BI761" s="51"/>
      <c r="BJ761" s="56"/>
      <c r="BL761" s="51"/>
      <c r="BM761" s="51"/>
      <c r="BN761" s="51"/>
      <c r="BO761" s="51"/>
      <c r="BP761" s="51"/>
      <c r="BQ761" s="51"/>
      <c r="BR761" s="51"/>
      <c r="BS761" s="51"/>
      <c r="BT761" s="51"/>
      <c r="BU761" s="51"/>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row>
    <row r="762" spans="1:102" s="50" customFormat="1" x14ac:dyDescent="0.3">
      <c r="A762" s="57"/>
      <c r="B762" s="59"/>
      <c r="C762" s="51"/>
      <c r="D762" s="51"/>
      <c r="E762" s="51"/>
      <c r="F762" s="51"/>
      <c r="G762" s="51"/>
      <c r="H762" s="51"/>
      <c r="I762" s="51"/>
      <c r="J762" s="51"/>
      <c r="K762" s="93"/>
      <c r="L762" s="98"/>
      <c r="M762" s="99"/>
      <c r="N762" s="99"/>
      <c r="O762" s="99"/>
      <c r="P762" s="99"/>
      <c r="Q762" s="100"/>
      <c r="R762" s="99"/>
      <c r="S762" s="101"/>
      <c r="T762" s="102"/>
      <c r="U762" s="100"/>
      <c r="V762" s="99"/>
      <c r="W762" s="99"/>
      <c r="X762" s="100"/>
      <c r="Y762" s="99"/>
      <c r="Z762" s="99"/>
      <c r="AA762" s="101"/>
      <c r="AB762" s="99"/>
      <c r="AC762" s="99"/>
      <c r="AD762" s="99"/>
      <c r="AE762" s="99"/>
      <c r="AF762" s="99"/>
      <c r="AG762" s="99"/>
      <c r="AH762" s="99"/>
      <c r="AI762" s="101"/>
      <c r="AJ762" s="99"/>
      <c r="AK762" s="99"/>
      <c r="AL762" s="99"/>
      <c r="AM762" s="99"/>
      <c r="AN762" s="99"/>
      <c r="AO762" s="99"/>
      <c r="AP762" s="99"/>
      <c r="AQ762" s="101"/>
      <c r="AR762" s="99"/>
      <c r="AS762" s="99"/>
      <c r="AT762" s="99"/>
      <c r="AU762" s="99"/>
      <c r="AV762" s="99"/>
      <c r="AW762" s="99"/>
      <c r="AX762" s="99"/>
      <c r="AY762" s="101"/>
      <c r="AZ762" s="99"/>
      <c r="BA762" s="99"/>
      <c r="BB762" s="99"/>
      <c r="BC762" s="99"/>
      <c r="BD762" s="99"/>
      <c r="BE762" s="99"/>
      <c r="BF762" s="99"/>
      <c r="BG762" s="101"/>
      <c r="BI762" s="51"/>
      <c r="BJ762" s="56"/>
      <c r="BL762" s="51"/>
      <c r="BM762" s="51"/>
      <c r="BN762" s="51"/>
      <c r="BO762" s="51"/>
      <c r="BP762" s="51"/>
      <c r="BQ762" s="51"/>
      <c r="BR762" s="51"/>
      <c r="BS762" s="51"/>
      <c r="BT762" s="51"/>
      <c r="BU762" s="51"/>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row>
    <row r="763" spans="1:102" s="50" customFormat="1" x14ac:dyDescent="0.3">
      <c r="A763" s="57"/>
      <c r="B763" s="59"/>
      <c r="C763" s="51"/>
      <c r="D763" s="51"/>
      <c r="E763" s="51"/>
      <c r="F763" s="51"/>
      <c r="G763" s="51"/>
      <c r="H763" s="51"/>
      <c r="I763" s="51"/>
      <c r="J763" s="51"/>
      <c r="K763" s="93"/>
      <c r="L763" s="98"/>
      <c r="M763" s="99"/>
      <c r="N763" s="99"/>
      <c r="O763" s="99"/>
      <c r="P763" s="99"/>
      <c r="Q763" s="100"/>
      <c r="R763" s="99"/>
      <c r="S763" s="101"/>
      <c r="T763" s="102"/>
      <c r="U763" s="100"/>
      <c r="V763" s="99"/>
      <c r="W763" s="99"/>
      <c r="X763" s="100"/>
      <c r="Y763" s="99"/>
      <c r="Z763" s="99"/>
      <c r="AA763" s="101"/>
      <c r="AB763" s="99"/>
      <c r="AC763" s="99"/>
      <c r="AD763" s="99"/>
      <c r="AE763" s="99"/>
      <c r="AF763" s="99"/>
      <c r="AG763" s="99"/>
      <c r="AH763" s="99"/>
      <c r="AI763" s="101"/>
      <c r="AJ763" s="99"/>
      <c r="AK763" s="99"/>
      <c r="AL763" s="99"/>
      <c r="AM763" s="99"/>
      <c r="AN763" s="99"/>
      <c r="AO763" s="99"/>
      <c r="AP763" s="99"/>
      <c r="AQ763" s="101"/>
      <c r="AR763" s="99"/>
      <c r="AS763" s="99"/>
      <c r="AT763" s="99"/>
      <c r="AU763" s="99"/>
      <c r="AV763" s="99"/>
      <c r="AW763" s="99"/>
      <c r="AX763" s="99"/>
      <c r="AY763" s="101"/>
      <c r="AZ763" s="99"/>
      <c r="BA763" s="99"/>
      <c r="BB763" s="99"/>
      <c r="BC763" s="99"/>
      <c r="BD763" s="99"/>
      <c r="BE763" s="99"/>
      <c r="BF763" s="99"/>
      <c r="BG763" s="101"/>
      <c r="BI763" s="51"/>
      <c r="BJ763" s="56"/>
      <c r="BL763" s="51"/>
      <c r="BM763" s="51"/>
      <c r="BN763" s="51"/>
      <c r="BO763" s="51"/>
      <c r="BP763" s="51"/>
      <c r="BQ763" s="51"/>
      <c r="BR763" s="51"/>
      <c r="BS763" s="51"/>
      <c r="BT763" s="51"/>
      <c r="BU763" s="51"/>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row>
    <row r="764" spans="1:102" s="50" customFormat="1" x14ac:dyDescent="0.3">
      <c r="A764" s="57"/>
      <c r="B764" s="59"/>
      <c r="C764" s="51"/>
      <c r="D764" s="51"/>
      <c r="E764" s="51"/>
      <c r="F764" s="51"/>
      <c r="G764" s="51"/>
      <c r="H764" s="51"/>
      <c r="I764" s="51"/>
      <c r="J764" s="51"/>
      <c r="K764" s="93"/>
      <c r="L764" s="98"/>
      <c r="M764" s="99"/>
      <c r="N764" s="99"/>
      <c r="O764" s="99"/>
      <c r="P764" s="99"/>
      <c r="Q764" s="100"/>
      <c r="R764" s="99"/>
      <c r="S764" s="101"/>
      <c r="T764" s="102"/>
      <c r="U764" s="100"/>
      <c r="V764" s="99"/>
      <c r="W764" s="99"/>
      <c r="X764" s="100"/>
      <c r="Y764" s="99"/>
      <c r="Z764" s="99"/>
      <c r="AA764" s="101"/>
      <c r="AB764" s="99"/>
      <c r="AC764" s="99"/>
      <c r="AD764" s="99"/>
      <c r="AE764" s="99"/>
      <c r="AF764" s="99"/>
      <c r="AG764" s="99"/>
      <c r="AH764" s="99"/>
      <c r="AI764" s="101"/>
      <c r="AJ764" s="99"/>
      <c r="AK764" s="99"/>
      <c r="AL764" s="99"/>
      <c r="AM764" s="99"/>
      <c r="AN764" s="99"/>
      <c r="AO764" s="99"/>
      <c r="AP764" s="99"/>
      <c r="AQ764" s="101"/>
      <c r="AR764" s="99"/>
      <c r="AS764" s="99"/>
      <c r="AT764" s="99"/>
      <c r="AU764" s="99"/>
      <c r="AV764" s="99"/>
      <c r="AW764" s="99"/>
      <c r="AX764" s="99"/>
      <c r="AY764" s="101"/>
      <c r="AZ764" s="99"/>
      <c r="BA764" s="99"/>
      <c r="BB764" s="99"/>
      <c r="BC764" s="99"/>
      <c r="BD764" s="99"/>
      <c r="BE764" s="99"/>
      <c r="BF764" s="99"/>
      <c r="BG764" s="101"/>
      <c r="BI764" s="51"/>
      <c r="BJ764" s="56"/>
      <c r="BL764" s="51"/>
      <c r="BM764" s="51"/>
      <c r="BN764" s="51"/>
      <c r="BO764" s="51"/>
      <c r="BP764" s="51"/>
      <c r="BQ764" s="51"/>
      <c r="BR764" s="51"/>
      <c r="BS764" s="51"/>
      <c r="BT764" s="51"/>
      <c r="BU764" s="51"/>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row>
    <row r="765" spans="1:102" s="50" customFormat="1" x14ac:dyDescent="0.3">
      <c r="A765" s="57"/>
      <c r="B765" s="59"/>
      <c r="C765" s="51"/>
      <c r="D765" s="51"/>
      <c r="E765" s="51"/>
      <c r="F765" s="51"/>
      <c r="G765" s="51"/>
      <c r="H765" s="51"/>
      <c r="I765" s="51"/>
      <c r="J765" s="51"/>
      <c r="K765" s="93"/>
      <c r="L765" s="98"/>
      <c r="M765" s="99"/>
      <c r="N765" s="99"/>
      <c r="O765" s="99"/>
      <c r="P765" s="99"/>
      <c r="Q765" s="100"/>
      <c r="R765" s="99"/>
      <c r="S765" s="101"/>
      <c r="T765" s="102"/>
      <c r="U765" s="100"/>
      <c r="V765" s="99"/>
      <c r="W765" s="99"/>
      <c r="X765" s="100"/>
      <c r="Y765" s="99"/>
      <c r="Z765" s="99"/>
      <c r="AA765" s="101"/>
      <c r="AB765" s="99"/>
      <c r="AC765" s="99"/>
      <c r="AD765" s="99"/>
      <c r="AE765" s="99"/>
      <c r="AF765" s="99"/>
      <c r="AG765" s="99"/>
      <c r="AH765" s="99"/>
      <c r="AI765" s="101"/>
      <c r="AJ765" s="99"/>
      <c r="AK765" s="99"/>
      <c r="AL765" s="99"/>
      <c r="AM765" s="99"/>
      <c r="AN765" s="99"/>
      <c r="AO765" s="99"/>
      <c r="AP765" s="99"/>
      <c r="AQ765" s="101"/>
      <c r="AR765" s="99"/>
      <c r="AS765" s="99"/>
      <c r="AT765" s="99"/>
      <c r="AU765" s="99"/>
      <c r="AV765" s="99"/>
      <c r="AW765" s="99"/>
      <c r="AX765" s="99"/>
      <c r="AY765" s="101"/>
      <c r="AZ765" s="99"/>
      <c r="BA765" s="99"/>
      <c r="BB765" s="99"/>
      <c r="BC765" s="99"/>
      <c r="BD765" s="99"/>
      <c r="BE765" s="99"/>
      <c r="BF765" s="99"/>
      <c r="BG765" s="101"/>
      <c r="BI765" s="51"/>
      <c r="BJ765" s="56"/>
      <c r="BL765" s="51"/>
      <c r="BM765" s="51"/>
      <c r="BN765" s="51"/>
      <c r="BO765" s="51"/>
      <c r="BP765" s="51"/>
      <c r="BQ765" s="51"/>
      <c r="BR765" s="51"/>
      <c r="BS765" s="51"/>
      <c r="BT765" s="51"/>
      <c r="BU765" s="51"/>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row>
    <row r="766" spans="1:102" s="50" customFormat="1" x14ac:dyDescent="0.3">
      <c r="A766" s="57"/>
      <c r="B766" s="59"/>
      <c r="C766" s="51"/>
      <c r="D766" s="51"/>
      <c r="E766" s="51"/>
      <c r="F766" s="51"/>
      <c r="G766" s="51"/>
      <c r="H766" s="51"/>
      <c r="I766" s="51"/>
      <c r="J766" s="51"/>
      <c r="K766" s="93"/>
      <c r="L766" s="98"/>
      <c r="M766" s="99"/>
      <c r="N766" s="99"/>
      <c r="O766" s="99"/>
      <c r="P766" s="99"/>
      <c r="Q766" s="100"/>
      <c r="R766" s="99"/>
      <c r="S766" s="101"/>
      <c r="T766" s="102"/>
      <c r="U766" s="100"/>
      <c r="V766" s="99"/>
      <c r="W766" s="99"/>
      <c r="X766" s="100"/>
      <c r="Y766" s="99"/>
      <c r="Z766" s="99"/>
      <c r="AA766" s="101"/>
      <c r="AB766" s="99"/>
      <c r="AC766" s="99"/>
      <c r="AD766" s="99"/>
      <c r="AE766" s="99"/>
      <c r="AF766" s="99"/>
      <c r="AG766" s="99"/>
      <c r="AH766" s="99"/>
      <c r="AI766" s="101"/>
      <c r="AJ766" s="99"/>
      <c r="AK766" s="99"/>
      <c r="AL766" s="99"/>
      <c r="AM766" s="99"/>
      <c r="AN766" s="99"/>
      <c r="AO766" s="99"/>
      <c r="AP766" s="99"/>
      <c r="AQ766" s="101"/>
      <c r="AR766" s="99"/>
      <c r="AS766" s="99"/>
      <c r="AT766" s="99"/>
      <c r="AU766" s="99"/>
      <c r="AV766" s="99"/>
      <c r="AW766" s="99"/>
      <c r="AX766" s="99"/>
      <c r="AY766" s="101"/>
      <c r="AZ766" s="99"/>
      <c r="BA766" s="99"/>
      <c r="BB766" s="99"/>
      <c r="BC766" s="99"/>
      <c r="BD766" s="99"/>
      <c r="BE766" s="99"/>
      <c r="BF766" s="99"/>
      <c r="BG766" s="101"/>
      <c r="BI766" s="51"/>
      <c r="BJ766" s="56"/>
      <c r="BL766" s="51"/>
      <c r="BM766" s="51"/>
      <c r="BN766" s="51"/>
      <c r="BO766" s="51"/>
      <c r="BP766" s="51"/>
      <c r="BQ766" s="51"/>
      <c r="BR766" s="51"/>
      <c r="BS766" s="51"/>
      <c r="BT766" s="51"/>
      <c r="BU766" s="51"/>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row>
    <row r="767" spans="1:102" s="50" customFormat="1" x14ac:dyDescent="0.3">
      <c r="A767" s="57"/>
      <c r="B767" s="59"/>
      <c r="C767" s="51"/>
      <c r="D767" s="51"/>
      <c r="E767" s="51"/>
      <c r="F767" s="51"/>
      <c r="G767" s="51"/>
      <c r="H767" s="51"/>
      <c r="I767" s="51"/>
      <c r="J767" s="51"/>
      <c r="K767" s="93"/>
      <c r="L767" s="98"/>
      <c r="M767" s="99"/>
      <c r="N767" s="99"/>
      <c r="O767" s="99"/>
      <c r="P767" s="99"/>
      <c r="Q767" s="100"/>
      <c r="R767" s="99"/>
      <c r="S767" s="101"/>
      <c r="T767" s="102"/>
      <c r="U767" s="100"/>
      <c r="V767" s="99"/>
      <c r="W767" s="99"/>
      <c r="X767" s="100"/>
      <c r="Y767" s="99"/>
      <c r="Z767" s="99"/>
      <c r="AA767" s="101"/>
      <c r="AB767" s="99"/>
      <c r="AC767" s="99"/>
      <c r="AD767" s="99"/>
      <c r="AE767" s="99"/>
      <c r="AF767" s="99"/>
      <c r="AG767" s="99"/>
      <c r="AH767" s="99"/>
      <c r="AI767" s="101"/>
      <c r="AJ767" s="99"/>
      <c r="AK767" s="99"/>
      <c r="AL767" s="99"/>
      <c r="AM767" s="99"/>
      <c r="AN767" s="99"/>
      <c r="AO767" s="99"/>
      <c r="AP767" s="99"/>
      <c r="AQ767" s="101"/>
      <c r="AR767" s="99"/>
      <c r="AS767" s="99"/>
      <c r="AT767" s="99"/>
      <c r="AU767" s="99"/>
      <c r="AV767" s="99"/>
      <c r="AW767" s="99"/>
      <c r="AX767" s="99"/>
      <c r="AY767" s="101"/>
      <c r="AZ767" s="99"/>
      <c r="BA767" s="99"/>
      <c r="BB767" s="99"/>
      <c r="BC767" s="99"/>
      <c r="BD767" s="99"/>
      <c r="BE767" s="99"/>
      <c r="BF767" s="99"/>
      <c r="BG767" s="101"/>
      <c r="BI767" s="51"/>
      <c r="BJ767" s="56"/>
      <c r="BL767" s="51"/>
      <c r="BM767" s="51"/>
      <c r="BN767" s="51"/>
      <c r="BO767" s="51"/>
      <c r="BP767" s="51"/>
      <c r="BQ767" s="51"/>
      <c r="BR767" s="51"/>
      <c r="BS767" s="51"/>
      <c r="BT767" s="51"/>
      <c r="BU767" s="51"/>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row>
    <row r="768" spans="1:102" s="50" customFormat="1" x14ac:dyDescent="0.3">
      <c r="A768" s="57"/>
      <c r="B768" s="59"/>
      <c r="C768" s="51"/>
      <c r="D768" s="51"/>
      <c r="E768" s="51"/>
      <c r="F768" s="51"/>
      <c r="G768" s="51"/>
      <c r="H768" s="51"/>
      <c r="I768" s="51"/>
      <c r="J768" s="51"/>
      <c r="K768" s="93"/>
      <c r="L768" s="98"/>
      <c r="M768" s="99"/>
      <c r="N768" s="99"/>
      <c r="O768" s="99"/>
      <c r="P768" s="99"/>
      <c r="Q768" s="100"/>
      <c r="R768" s="99"/>
      <c r="S768" s="101"/>
      <c r="T768" s="102"/>
      <c r="U768" s="100"/>
      <c r="V768" s="99"/>
      <c r="W768" s="99"/>
      <c r="X768" s="100"/>
      <c r="Y768" s="99"/>
      <c r="Z768" s="99"/>
      <c r="AA768" s="101"/>
      <c r="AB768" s="99"/>
      <c r="AC768" s="99"/>
      <c r="AD768" s="99"/>
      <c r="AE768" s="99"/>
      <c r="AF768" s="99"/>
      <c r="AG768" s="99"/>
      <c r="AH768" s="99"/>
      <c r="AI768" s="101"/>
      <c r="AJ768" s="99"/>
      <c r="AK768" s="99"/>
      <c r="AL768" s="99"/>
      <c r="AM768" s="99"/>
      <c r="AN768" s="99"/>
      <c r="AO768" s="99"/>
      <c r="AP768" s="99"/>
      <c r="AQ768" s="101"/>
      <c r="AR768" s="99"/>
      <c r="AS768" s="99"/>
      <c r="AT768" s="99"/>
      <c r="AU768" s="99"/>
      <c r="AV768" s="99"/>
      <c r="AW768" s="99"/>
      <c r="AX768" s="99"/>
      <c r="AY768" s="101"/>
      <c r="AZ768" s="99"/>
      <c r="BA768" s="99"/>
      <c r="BB768" s="99"/>
      <c r="BC768" s="99"/>
      <c r="BD768" s="99"/>
      <c r="BE768" s="99"/>
      <c r="BF768" s="99"/>
      <c r="BG768" s="101"/>
      <c r="BI768" s="51"/>
      <c r="BJ768" s="56"/>
      <c r="BL768" s="51"/>
      <c r="BM768" s="51"/>
      <c r="BN768" s="51"/>
      <c r="BO768" s="51"/>
      <c r="BP768" s="51"/>
      <c r="BQ768" s="51"/>
      <c r="BR768" s="51"/>
      <c r="BS768" s="51"/>
      <c r="BT768" s="51"/>
      <c r="BU768" s="51"/>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row>
    <row r="769" spans="1:102" s="50" customFormat="1" x14ac:dyDescent="0.3">
      <c r="A769" s="57"/>
      <c r="B769" s="59"/>
      <c r="C769" s="51"/>
      <c r="D769" s="51"/>
      <c r="E769" s="51"/>
      <c r="F769" s="51"/>
      <c r="G769" s="51"/>
      <c r="H769" s="51"/>
      <c r="I769" s="51"/>
      <c r="J769" s="51"/>
      <c r="K769" s="93"/>
      <c r="L769" s="98"/>
      <c r="M769" s="99"/>
      <c r="N769" s="99"/>
      <c r="O769" s="99"/>
      <c r="P769" s="99"/>
      <c r="Q769" s="100"/>
      <c r="R769" s="99"/>
      <c r="S769" s="101"/>
      <c r="T769" s="102"/>
      <c r="U769" s="100"/>
      <c r="V769" s="99"/>
      <c r="W769" s="99"/>
      <c r="X769" s="100"/>
      <c r="Y769" s="99"/>
      <c r="Z769" s="99"/>
      <c r="AA769" s="101"/>
      <c r="AB769" s="99"/>
      <c r="AC769" s="99"/>
      <c r="AD769" s="99"/>
      <c r="AE769" s="99"/>
      <c r="AF769" s="99"/>
      <c r="AG769" s="99"/>
      <c r="AH769" s="99"/>
      <c r="AI769" s="101"/>
      <c r="AJ769" s="99"/>
      <c r="AK769" s="99"/>
      <c r="AL769" s="99"/>
      <c r="AM769" s="99"/>
      <c r="AN769" s="99"/>
      <c r="AO769" s="99"/>
      <c r="AP769" s="99"/>
      <c r="AQ769" s="101"/>
      <c r="AR769" s="99"/>
      <c r="AS769" s="99"/>
      <c r="AT769" s="99"/>
      <c r="AU769" s="99"/>
      <c r="AV769" s="99"/>
      <c r="AW769" s="99"/>
      <c r="AX769" s="99"/>
      <c r="AY769" s="101"/>
      <c r="AZ769" s="99"/>
      <c r="BA769" s="99"/>
      <c r="BB769" s="99"/>
      <c r="BC769" s="99"/>
      <c r="BD769" s="99"/>
      <c r="BE769" s="99"/>
      <c r="BF769" s="99"/>
      <c r="BG769" s="101"/>
      <c r="BI769" s="51"/>
      <c r="BJ769" s="56"/>
      <c r="BL769" s="51"/>
      <c r="BM769" s="51"/>
      <c r="BN769" s="51"/>
      <c r="BO769" s="51"/>
      <c r="BP769" s="51"/>
      <c r="BQ769" s="51"/>
      <c r="BR769" s="51"/>
      <c r="BS769" s="51"/>
      <c r="BT769" s="51"/>
      <c r="BU769" s="51"/>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row>
    <row r="770" spans="1:102" s="50" customFormat="1" x14ac:dyDescent="0.3">
      <c r="A770" s="57"/>
      <c r="B770" s="59"/>
      <c r="C770" s="51"/>
      <c r="D770" s="51"/>
      <c r="E770" s="51"/>
      <c r="F770" s="51"/>
      <c r="G770" s="51"/>
      <c r="H770" s="51"/>
      <c r="I770" s="51"/>
      <c r="J770" s="51"/>
      <c r="K770" s="93"/>
      <c r="L770" s="98"/>
      <c r="M770" s="99"/>
      <c r="N770" s="99"/>
      <c r="O770" s="99"/>
      <c r="P770" s="99"/>
      <c r="Q770" s="100"/>
      <c r="R770" s="99"/>
      <c r="S770" s="101"/>
      <c r="T770" s="102"/>
      <c r="U770" s="100"/>
      <c r="V770" s="99"/>
      <c r="W770" s="99"/>
      <c r="X770" s="100"/>
      <c r="Y770" s="99"/>
      <c r="Z770" s="99"/>
      <c r="AA770" s="101"/>
      <c r="AB770" s="99"/>
      <c r="AC770" s="99"/>
      <c r="AD770" s="99"/>
      <c r="AE770" s="99"/>
      <c r="AF770" s="99"/>
      <c r="AG770" s="99"/>
      <c r="AH770" s="99"/>
      <c r="AI770" s="101"/>
      <c r="AJ770" s="99"/>
      <c r="AK770" s="99"/>
      <c r="AL770" s="99"/>
      <c r="AM770" s="99"/>
      <c r="AN770" s="99"/>
      <c r="AO770" s="99"/>
      <c r="AP770" s="99"/>
      <c r="AQ770" s="101"/>
      <c r="AR770" s="99"/>
      <c r="AS770" s="99"/>
      <c r="AT770" s="99"/>
      <c r="AU770" s="99"/>
      <c r="AV770" s="99"/>
      <c r="AW770" s="99"/>
      <c r="AX770" s="99"/>
      <c r="AY770" s="101"/>
      <c r="AZ770" s="99"/>
      <c r="BA770" s="99"/>
      <c r="BB770" s="99"/>
      <c r="BC770" s="99"/>
      <c r="BD770" s="99"/>
      <c r="BE770" s="99"/>
      <c r="BF770" s="99"/>
      <c r="BG770" s="101"/>
      <c r="BI770" s="51"/>
      <c r="BJ770" s="56"/>
      <c r="BL770" s="51"/>
      <c r="BM770" s="51"/>
      <c r="BN770" s="51"/>
      <c r="BO770" s="51"/>
      <c r="BP770" s="51"/>
      <c r="BQ770" s="51"/>
      <c r="BR770" s="51"/>
      <c r="BS770" s="51"/>
      <c r="BT770" s="51"/>
      <c r="BU770" s="51"/>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row>
    <row r="771" spans="1:102" s="50" customFormat="1" x14ac:dyDescent="0.3">
      <c r="A771" s="57"/>
      <c r="B771" s="59"/>
      <c r="C771" s="51"/>
      <c r="D771" s="51"/>
      <c r="E771" s="51"/>
      <c r="F771" s="51"/>
      <c r="G771" s="51"/>
      <c r="H771" s="51"/>
      <c r="I771" s="51"/>
      <c r="J771" s="51"/>
      <c r="K771" s="93"/>
      <c r="L771" s="98"/>
      <c r="M771" s="99"/>
      <c r="N771" s="99"/>
      <c r="O771" s="99"/>
      <c r="P771" s="99"/>
      <c r="Q771" s="100"/>
      <c r="R771" s="99"/>
      <c r="S771" s="101"/>
      <c r="T771" s="102"/>
      <c r="U771" s="100"/>
      <c r="V771" s="99"/>
      <c r="W771" s="99"/>
      <c r="X771" s="100"/>
      <c r="Y771" s="99"/>
      <c r="Z771" s="99"/>
      <c r="AA771" s="101"/>
      <c r="AB771" s="99"/>
      <c r="AC771" s="99"/>
      <c r="AD771" s="99"/>
      <c r="AE771" s="99"/>
      <c r="AF771" s="99"/>
      <c r="AG771" s="99"/>
      <c r="AH771" s="99"/>
      <c r="AI771" s="101"/>
      <c r="AJ771" s="99"/>
      <c r="AK771" s="99"/>
      <c r="AL771" s="99"/>
      <c r="AM771" s="99"/>
      <c r="AN771" s="99"/>
      <c r="AO771" s="99"/>
      <c r="AP771" s="99"/>
      <c r="AQ771" s="101"/>
      <c r="AR771" s="99"/>
      <c r="AS771" s="99"/>
      <c r="AT771" s="99"/>
      <c r="AU771" s="99"/>
      <c r="AV771" s="99"/>
      <c r="AW771" s="99"/>
      <c r="AX771" s="99"/>
      <c r="AY771" s="101"/>
      <c r="AZ771" s="99"/>
      <c r="BA771" s="99"/>
      <c r="BB771" s="99"/>
      <c r="BC771" s="99"/>
      <c r="BD771" s="99"/>
      <c r="BE771" s="99"/>
      <c r="BF771" s="99"/>
      <c r="BG771" s="101"/>
      <c r="BI771" s="51"/>
      <c r="BJ771" s="56"/>
      <c r="BL771" s="51"/>
      <c r="BM771" s="51"/>
      <c r="BN771" s="51"/>
      <c r="BO771" s="51"/>
      <c r="BP771" s="51"/>
      <c r="BQ771" s="51"/>
      <c r="BR771" s="51"/>
      <c r="BS771" s="51"/>
      <c r="BT771" s="51"/>
      <c r="BU771" s="51"/>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row>
    <row r="772" spans="1:102" s="50" customFormat="1" x14ac:dyDescent="0.3">
      <c r="A772" s="57"/>
      <c r="B772" s="59"/>
      <c r="C772" s="51"/>
      <c r="D772" s="51"/>
      <c r="E772" s="51"/>
      <c r="F772" s="51"/>
      <c r="G772" s="51"/>
      <c r="H772" s="51"/>
      <c r="I772" s="51"/>
      <c r="J772" s="51"/>
      <c r="K772" s="93"/>
      <c r="L772" s="98"/>
      <c r="M772" s="99"/>
      <c r="N772" s="99"/>
      <c r="O772" s="99"/>
      <c r="P772" s="99"/>
      <c r="Q772" s="100"/>
      <c r="R772" s="99"/>
      <c r="S772" s="101"/>
      <c r="T772" s="102"/>
      <c r="U772" s="100"/>
      <c r="V772" s="99"/>
      <c r="W772" s="99"/>
      <c r="X772" s="100"/>
      <c r="Y772" s="99"/>
      <c r="Z772" s="99"/>
      <c r="AA772" s="101"/>
      <c r="AB772" s="99"/>
      <c r="AC772" s="99"/>
      <c r="AD772" s="99"/>
      <c r="AE772" s="99"/>
      <c r="AF772" s="99"/>
      <c r="AG772" s="99"/>
      <c r="AH772" s="99"/>
      <c r="AI772" s="101"/>
      <c r="AJ772" s="99"/>
      <c r="AK772" s="99"/>
      <c r="AL772" s="99"/>
      <c r="AM772" s="99"/>
      <c r="AN772" s="99"/>
      <c r="AO772" s="99"/>
      <c r="AP772" s="99"/>
      <c r="AQ772" s="101"/>
      <c r="AR772" s="99"/>
      <c r="AS772" s="99"/>
      <c r="AT772" s="99"/>
      <c r="AU772" s="99"/>
      <c r="AV772" s="99"/>
      <c r="AW772" s="99"/>
      <c r="AX772" s="99"/>
      <c r="AY772" s="101"/>
      <c r="AZ772" s="99"/>
      <c r="BA772" s="99"/>
      <c r="BB772" s="99"/>
      <c r="BC772" s="99"/>
      <c r="BD772" s="99"/>
      <c r="BE772" s="99"/>
      <c r="BF772" s="99"/>
      <c r="BG772" s="101"/>
      <c r="BI772" s="51"/>
      <c r="BJ772" s="56"/>
      <c r="BL772" s="51"/>
      <c r="BM772" s="51"/>
      <c r="BN772" s="51"/>
      <c r="BO772" s="51"/>
      <c r="BP772" s="51"/>
      <c r="BQ772" s="51"/>
      <c r="BR772" s="51"/>
      <c r="BS772" s="51"/>
      <c r="BT772" s="51"/>
      <c r="BU772" s="51"/>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row>
    <row r="773" spans="1:102" s="50" customFormat="1" x14ac:dyDescent="0.3">
      <c r="A773" s="57"/>
      <c r="B773" s="59"/>
      <c r="C773" s="51"/>
      <c r="D773" s="51"/>
      <c r="E773" s="51"/>
      <c r="F773" s="51"/>
      <c r="G773" s="51"/>
      <c r="H773" s="51"/>
      <c r="I773" s="51"/>
      <c r="J773" s="51"/>
      <c r="K773" s="93"/>
      <c r="L773" s="98"/>
      <c r="M773" s="99"/>
      <c r="N773" s="99"/>
      <c r="O773" s="99"/>
      <c r="P773" s="99"/>
      <c r="Q773" s="100"/>
      <c r="R773" s="99"/>
      <c r="S773" s="101"/>
      <c r="T773" s="102"/>
      <c r="U773" s="100"/>
      <c r="V773" s="99"/>
      <c r="W773" s="99"/>
      <c r="X773" s="100"/>
      <c r="Y773" s="99"/>
      <c r="Z773" s="99"/>
      <c r="AA773" s="101"/>
      <c r="AB773" s="99"/>
      <c r="AC773" s="99"/>
      <c r="AD773" s="99"/>
      <c r="AE773" s="99"/>
      <c r="AF773" s="99"/>
      <c r="AG773" s="99"/>
      <c r="AH773" s="99"/>
      <c r="AI773" s="101"/>
      <c r="AJ773" s="99"/>
      <c r="AK773" s="99"/>
      <c r="AL773" s="99"/>
      <c r="AM773" s="99"/>
      <c r="AN773" s="99"/>
      <c r="AO773" s="99"/>
      <c r="AP773" s="99"/>
      <c r="AQ773" s="101"/>
      <c r="AR773" s="99"/>
      <c r="AS773" s="99"/>
      <c r="AT773" s="99"/>
      <c r="AU773" s="99"/>
      <c r="AV773" s="99"/>
      <c r="AW773" s="99"/>
      <c r="AX773" s="99"/>
      <c r="AY773" s="101"/>
      <c r="AZ773" s="99"/>
      <c r="BA773" s="99"/>
      <c r="BB773" s="99"/>
      <c r="BC773" s="99"/>
      <c r="BD773" s="99"/>
      <c r="BE773" s="99"/>
      <c r="BF773" s="99"/>
      <c r="BG773" s="101"/>
      <c r="BI773" s="51"/>
      <c r="BJ773" s="56"/>
      <c r="BL773" s="51"/>
      <c r="BM773" s="51"/>
      <c r="BN773" s="51"/>
      <c r="BO773" s="51"/>
      <c r="BP773" s="51"/>
      <c r="BQ773" s="51"/>
      <c r="BR773" s="51"/>
      <c r="BS773" s="51"/>
      <c r="BT773" s="51"/>
      <c r="BU773" s="51"/>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row>
    <row r="774" spans="1:102" s="50" customFormat="1" x14ac:dyDescent="0.3">
      <c r="A774" s="57"/>
      <c r="B774" s="59"/>
      <c r="C774" s="51"/>
      <c r="D774" s="51"/>
      <c r="E774" s="51"/>
      <c r="F774" s="51"/>
      <c r="G774" s="51"/>
      <c r="H774" s="51"/>
      <c r="I774" s="51"/>
      <c r="J774" s="51"/>
      <c r="K774" s="93"/>
      <c r="L774" s="98"/>
      <c r="M774" s="99"/>
      <c r="N774" s="99"/>
      <c r="O774" s="99"/>
      <c r="P774" s="99"/>
      <c r="Q774" s="100"/>
      <c r="R774" s="99"/>
      <c r="S774" s="101"/>
      <c r="T774" s="102"/>
      <c r="U774" s="100"/>
      <c r="V774" s="99"/>
      <c r="W774" s="99"/>
      <c r="X774" s="100"/>
      <c r="Y774" s="99"/>
      <c r="Z774" s="99"/>
      <c r="AA774" s="101"/>
      <c r="AB774" s="99"/>
      <c r="AC774" s="99"/>
      <c r="AD774" s="99"/>
      <c r="AE774" s="99"/>
      <c r="AF774" s="99"/>
      <c r="AG774" s="99"/>
      <c r="AH774" s="99"/>
      <c r="AI774" s="101"/>
      <c r="AJ774" s="99"/>
      <c r="AK774" s="99"/>
      <c r="AL774" s="99"/>
      <c r="AM774" s="99"/>
      <c r="AN774" s="99"/>
      <c r="AO774" s="99"/>
      <c r="AP774" s="99"/>
      <c r="AQ774" s="101"/>
      <c r="AR774" s="99"/>
      <c r="AS774" s="99"/>
      <c r="AT774" s="99"/>
      <c r="AU774" s="99"/>
      <c r="AV774" s="99"/>
      <c r="AW774" s="99"/>
      <c r="AX774" s="99"/>
      <c r="AY774" s="101"/>
      <c r="AZ774" s="99"/>
      <c r="BA774" s="99"/>
      <c r="BB774" s="99"/>
      <c r="BC774" s="99"/>
      <c r="BD774" s="99"/>
      <c r="BE774" s="99"/>
      <c r="BF774" s="99"/>
      <c r="BG774" s="101"/>
      <c r="BI774" s="51"/>
      <c r="BJ774" s="56"/>
      <c r="BL774" s="51"/>
      <c r="BM774" s="51"/>
      <c r="BN774" s="51"/>
      <c r="BO774" s="51"/>
      <c r="BP774" s="51"/>
      <c r="BQ774" s="51"/>
      <c r="BR774" s="51"/>
      <c r="BS774" s="51"/>
      <c r="BT774" s="51"/>
      <c r="BU774" s="51"/>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row>
    <row r="775" spans="1:102" s="50" customFormat="1" x14ac:dyDescent="0.3">
      <c r="A775" s="57"/>
      <c r="B775" s="59"/>
      <c r="C775" s="51"/>
      <c r="D775" s="51"/>
      <c r="E775" s="51"/>
      <c r="F775" s="51"/>
      <c r="G775" s="51"/>
      <c r="H775" s="51"/>
      <c r="I775" s="51"/>
      <c r="J775" s="51"/>
      <c r="K775" s="93"/>
      <c r="L775" s="98"/>
      <c r="M775" s="99"/>
      <c r="N775" s="99"/>
      <c r="O775" s="99"/>
      <c r="P775" s="99"/>
      <c r="Q775" s="100"/>
      <c r="R775" s="99"/>
      <c r="S775" s="101"/>
      <c r="T775" s="102"/>
      <c r="U775" s="100"/>
      <c r="V775" s="99"/>
      <c r="W775" s="99"/>
      <c r="X775" s="100"/>
      <c r="Y775" s="99"/>
      <c r="Z775" s="99"/>
      <c r="AA775" s="101"/>
      <c r="AB775" s="99"/>
      <c r="AC775" s="99"/>
      <c r="AD775" s="99"/>
      <c r="AE775" s="99"/>
      <c r="AF775" s="99"/>
      <c r="AG775" s="99"/>
      <c r="AH775" s="99"/>
      <c r="AI775" s="101"/>
      <c r="AJ775" s="99"/>
      <c r="AK775" s="99"/>
      <c r="AL775" s="99"/>
      <c r="AM775" s="99"/>
      <c r="AN775" s="99"/>
      <c r="AO775" s="99"/>
      <c r="AP775" s="99"/>
      <c r="AQ775" s="101"/>
      <c r="AR775" s="99"/>
      <c r="AS775" s="99"/>
      <c r="AT775" s="99"/>
      <c r="AU775" s="99"/>
      <c r="AV775" s="99"/>
      <c r="AW775" s="99"/>
      <c r="AX775" s="99"/>
      <c r="AY775" s="101"/>
      <c r="AZ775" s="99"/>
      <c r="BA775" s="99"/>
      <c r="BB775" s="99"/>
      <c r="BC775" s="99"/>
      <c r="BD775" s="99"/>
      <c r="BE775" s="99"/>
      <c r="BF775" s="99"/>
      <c r="BG775" s="101"/>
      <c r="BI775" s="51"/>
      <c r="BJ775" s="56"/>
      <c r="BL775" s="51"/>
      <c r="BM775" s="51"/>
      <c r="BN775" s="51"/>
      <c r="BO775" s="51"/>
      <c r="BP775" s="51"/>
      <c r="BQ775" s="51"/>
      <c r="BR775" s="51"/>
      <c r="BS775" s="51"/>
      <c r="BT775" s="51"/>
      <c r="BU775" s="51"/>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row>
    <row r="776" spans="1:102" s="50" customFormat="1" x14ac:dyDescent="0.3">
      <c r="A776" s="57"/>
      <c r="B776" s="59"/>
      <c r="C776" s="51"/>
      <c r="D776" s="51"/>
      <c r="E776" s="51"/>
      <c r="F776" s="51"/>
      <c r="G776" s="51"/>
      <c r="H776" s="51"/>
      <c r="I776" s="51"/>
      <c r="J776" s="51"/>
      <c r="K776" s="93"/>
      <c r="L776" s="98"/>
      <c r="M776" s="99"/>
      <c r="N776" s="99"/>
      <c r="O776" s="99"/>
      <c r="P776" s="99"/>
      <c r="Q776" s="100"/>
      <c r="R776" s="99"/>
      <c r="S776" s="101"/>
      <c r="T776" s="102"/>
      <c r="U776" s="100"/>
      <c r="V776" s="99"/>
      <c r="W776" s="99"/>
      <c r="X776" s="100"/>
      <c r="Y776" s="99"/>
      <c r="Z776" s="99"/>
      <c r="AA776" s="101"/>
      <c r="AB776" s="99"/>
      <c r="AC776" s="99"/>
      <c r="AD776" s="99"/>
      <c r="AE776" s="99"/>
      <c r="AF776" s="99"/>
      <c r="AG776" s="99"/>
      <c r="AH776" s="99"/>
      <c r="AI776" s="101"/>
      <c r="AJ776" s="99"/>
      <c r="AK776" s="99"/>
      <c r="AL776" s="99"/>
      <c r="AM776" s="99"/>
      <c r="AN776" s="99"/>
      <c r="AO776" s="99"/>
      <c r="AP776" s="99"/>
      <c r="AQ776" s="101"/>
      <c r="AR776" s="99"/>
      <c r="AS776" s="99"/>
      <c r="AT776" s="99"/>
      <c r="AU776" s="99"/>
      <c r="AV776" s="99"/>
      <c r="AW776" s="99"/>
      <c r="AX776" s="99"/>
      <c r="AY776" s="101"/>
      <c r="AZ776" s="99"/>
      <c r="BA776" s="99"/>
      <c r="BB776" s="99"/>
      <c r="BC776" s="99"/>
      <c r="BD776" s="99"/>
      <c r="BE776" s="99"/>
      <c r="BF776" s="99"/>
      <c r="BG776" s="101"/>
      <c r="BI776" s="51"/>
      <c r="BJ776" s="56"/>
      <c r="BL776" s="51"/>
      <c r="BM776" s="51"/>
      <c r="BN776" s="51"/>
      <c r="BO776" s="51"/>
      <c r="BP776" s="51"/>
      <c r="BQ776" s="51"/>
      <c r="BR776" s="51"/>
      <c r="BS776" s="51"/>
      <c r="BT776" s="51"/>
      <c r="BU776" s="51"/>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row>
    <row r="777" spans="1:102" s="50" customFormat="1" x14ac:dyDescent="0.3">
      <c r="A777" s="57"/>
      <c r="B777" s="59"/>
      <c r="C777" s="51"/>
      <c r="D777" s="51"/>
      <c r="E777" s="51"/>
      <c r="F777" s="51"/>
      <c r="G777" s="51"/>
      <c r="H777" s="51"/>
      <c r="I777" s="51"/>
      <c r="J777" s="51"/>
      <c r="K777" s="93"/>
      <c r="L777" s="98"/>
      <c r="M777" s="99"/>
      <c r="N777" s="99"/>
      <c r="O777" s="99"/>
      <c r="P777" s="99"/>
      <c r="Q777" s="100"/>
      <c r="R777" s="99"/>
      <c r="S777" s="101"/>
      <c r="T777" s="102"/>
      <c r="U777" s="100"/>
      <c r="V777" s="99"/>
      <c r="W777" s="99"/>
      <c r="X777" s="100"/>
      <c r="Y777" s="99"/>
      <c r="Z777" s="99"/>
      <c r="AA777" s="101"/>
      <c r="AB777" s="99"/>
      <c r="AC777" s="99"/>
      <c r="AD777" s="99"/>
      <c r="AE777" s="99"/>
      <c r="AF777" s="99"/>
      <c r="AG777" s="99"/>
      <c r="AH777" s="99"/>
      <c r="AI777" s="101"/>
      <c r="AJ777" s="99"/>
      <c r="AK777" s="99"/>
      <c r="AL777" s="99"/>
      <c r="AM777" s="99"/>
      <c r="AN777" s="99"/>
      <c r="AO777" s="99"/>
      <c r="AP777" s="99"/>
      <c r="AQ777" s="101"/>
      <c r="AR777" s="99"/>
      <c r="AS777" s="99"/>
      <c r="AT777" s="99"/>
      <c r="AU777" s="99"/>
      <c r="AV777" s="99"/>
      <c r="AW777" s="99"/>
      <c r="AX777" s="99"/>
      <c r="AY777" s="101"/>
      <c r="AZ777" s="99"/>
      <c r="BA777" s="99"/>
      <c r="BB777" s="99"/>
      <c r="BC777" s="99"/>
      <c r="BD777" s="99"/>
      <c r="BE777" s="99"/>
      <c r="BF777" s="99"/>
      <c r="BG777" s="101"/>
      <c r="BI777" s="51"/>
      <c r="BJ777" s="56"/>
      <c r="BL777" s="51"/>
      <c r="BM777" s="51"/>
      <c r="BN777" s="51"/>
      <c r="BO777" s="51"/>
      <c r="BP777" s="51"/>
      <c r="BQ777" s="51"/>
      <c r="BR777" s="51"/>
      <c r="BS777" s="51"/>
      <c r="BT777" s="51"/>
      <c r="BU777" s="51"/>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row>
    <row r="778" spans="1:102" s="50" customFormat="1" x14ac:dyDescent="0.3">
      <c r="A778" s="57"/>
      <c r="B778" s="59"/>
      <c r="C778" s="51"/>
      <c r="D778" s="51"/>
      <c r="E778" s="51"/>
      <c r="F778" s="51"/>
      <c r="G778" s="51"/>
      <c r="H778" s="51"/>
      <c r="I778" s="51"/>
      <c r="J778" s="51"/>
      <c r="K778" s="93"/>
      <c r="L778" s="98"/>
      <c r="M778" s="99"/>
      <c r="N778" s="99"/>
      <c r="O778" s="99"/>
      <c r="P778" s="99"/>
      <c r="Q778" s="100"/>
      <c r="R778" s="99"/>
      <c r="S778" s="101"/>
      <c r="T778" s="102"/>
      <c r="U778" s="100"/>
      <c r="V778" s="99"/>
      <c r="W778" s="99"/>
      <c r="X778" s="100"/>
      <c r="Y778" s="99"/>
      <c r="Z778" s="99"/>
      <c r="AA778" s="101"/>
      <c r="AB778" s="99"/>
      <c r="AC778" s="99"/>
      <c r="AD778" s="99"/>
      <c r="AE778" s="99"/>
      <c r="AF778" s="99"/>
      <c r="AG778" s="99"/>
      <c r="AH778" s="99"/>
      <c r="AI778" s="101"/>
      <c r="AJ778" s="99"/>
      <c r="AK778" s="99"/>
      <c r="AL778" s="99"/>
      <c r="AM778" s="99"/>
      <c r="AN778" s="99"/>
      <c r="AO778" s="99"/>
      <c r="AP778" s="99"/>
      <c r="AQ778" s="101"/>
      <c r="AR778" s="99"/>
      <c r="AS778" s="99"/>
      <c r="AT778" s="99"/>
      <c r="AU778" s="99"/>
      <c r="AV778" s="99"/>
      <c r="AW778" s="99"/>
      <c r="AX778" s="99"/>
      <c r="AY778" s="101"/>
      <c r="AZ778" s="99"/>
      <c r="BA778" s="99"/>
      <c r="BB778" s="99"/>
      <c r="BC778" s="99"/>
      <c r="BD778" s="99"/>
      <c r="BE778" s="99"/>
      <c r="BF778" s="99"/>
      <c r="BG778" s="101"/>
      <c r="BI778" s="51"/>
      <c r="BJ778" s="56"/>
      <c r="BL778" s="51"/>
      <c r="BM778" s="51"/>
      <c r="BN778" s="51"/>
      <c r="BO778" s="51"/>
      <c r="BP778" s="51"/>
      <c r="BQ778" s="51"/>
      <c r="BR778" s="51"/>
      <c r="BS778" s="51"/>
      <c r="BT778" s="51"/>
      <c r="BU778" s="51"/>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row>
    <row r="779" spans="1:102" s="50" customFormat="1" x14ac:dyDescent="0.3">
      <c r="A779" s="57"/>
      <c r="B779" s="59"/>
      <c r="C779" s="51"/>
      <c r="D779" s="51"/>
      <c r="E779" s="51"/>
      <c r="F779" s="51"/>
      <c r="G779" s="51"/>
      <c r="H779" s="51"/>
      <c r="I779" s="51"/>
      <c r="J779" s="51"/>
      <c r="K779" s="93"/>
      <c r="L779" s="98"/>
      <c r="M779" s="99"/>
      <c r="N779" s="99"/>
      <c r="O779" s="99"/>
      <c r="P779" s="99"/>
      <c r="Q779" s="100"/>
      <c r="R779" s="99"/>
      <c r="S779" s="101"/>
      <c r="T779" s="102"/>
      <c r="U779" s="100"/>
      <c r="V779" s="99"/>
      <c r="W779" s="99"/>
      <c r="X779" s="100"/>
      <c r="Y779" s="99"/>
      <c r="Z779" s="99"/>
      <c r="AA779" s="101"/>
      <c r="AB779" s="99"/>
      <c r="AC779" s="99"/>
      <c r="AD779" s="99"/>
      <c r="AE779" s="99"/>
      <c r="AF779" s="99"/>
      <c r="AG779" s="99"/>
      <c r="AH779" s="99"/>
      <c r="AI779" s="101"/>
      <c r="AJ779" s="99"/>
      <c r="AK779" s="99"/>
      <c r="AL779" s="99"/>
      <c r="AM779" s="99"/>
      <c r="AN779" s="99"/>
      <c r="AO779" s="99"/>
      <c r="AP779" s="99"/>
      <c r="AQ779" s="101"/>
      <c r="AR779" s="99"/>
      <c r="AS779" s="99"/>
      <c r="AT779" s="99"/>
      <c r="AU779" s="99"/>
      <c r="AV779" s="99"/>
      <c r="AW779" s="99"/>
      <c r="AX779" s="99"/>
      <c r="AY779" s="101"/>
      <c r="AZ779" s="99"/>
      <c r="BA779" s="99"/>
      <c r="BB779" s="99"/>
      <c r="BC779" s="99"/>
      <c r="BD779" s="99"/>
      <c r="BE779" s="99"/>
      <c r="BF779" s="99"/>
      <c r="BG779" s="101"/>
      <c r="BI779" s="51"/>
      <c r="BJ779" s="56"/>
      <c r="BL779" s="51"/>
      <c r="BM779" s="51"/>
      <c r="BN779" s="51"/>
      <c r="BO779" s="51"/>
      <c r="BP779" s="51"/>
      <c r="BQ779" s="51"/>
      <c r="BR779" s="51"/>
      <c r="BS779" s="51"/>
      <c r="BT779" s="51"/>
      <c r="BU779" s="51"/>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row>
    <row r="780" spans="1:102" s="50" customFormat="1" x14ac:dyDescent="0.3">
      <c r="A780" s="57"/>
      <c r="B780" s="59"/>
      <c r="C780" s="51"/>
      <c r="D780" s="51"/>
      <c r="E780" s="51"/>
      <c r="F780" s="51"/>
      <c r="G780" s="51"/>
      <c r="H780" s="51"/>
      <c r="I780" s="51"/>
      <c r="J780" s="51"/>
      <c r="K780" s="93"/>
      <c r="L780" s="98"/>
      <c r="M780" s="99"/>
      <c r="N780" s="99"/>
      <c r="O780" s="99"/>
      <c r="P780" s="99"/>
      <c r="Q780" s="100"/>
      <c r="R780" s="99"/>
      <c r="S780" s="101"/>
      <c r="T780" s="102"/>
      <c r="U780" s="100"/>
      <c r="V780" s="99"/>
      <c r="W780" s="99"/>
      <c r="X780" s="100"/>
      <c r="Y780" s="99"/>
      <c r="Z780" s="99"/>
      <c r="AA780" s="101"/>
      <c r="AB780" s="99"/>
      <c r="AC780" s="99"/>
      <c r="AD780" s="99"/>
      <c r="AE780" s="99"/>
      <c r="AF780" s="99"/>
      <c r="AG780" s="99"/>
      <c r="AH780" s="99"/>
      <c r="AI780" s="101"/>
      <c r="AJ780" s="99"/>
      <c r="AK780" s="99"/>
      <c r="AL780" s="99"/>
      <c r="AM780" s="99"/>
      <c r="AN780" s="99"/>
      <c r="AO780" s="99"/>
      <c r="AP780" s="99"/>
      <c r="AQ780" s="101"/>
      <c r="AR780" s="99"/>
      <c r="AS780" s="99"/>
      <c r="AT780" s="99"/>
      <c r="AU780" s="99"/>
      <c r="AV780" s="99"/>
      <c r="AW780" s="99"/>
      <c r="AX780" s="99"/>
      <c r="AY780" s="101"/>
      <c r="AZ780" s="99"/>
      <c r="BA780" s="99"/>
      <c r="BB780" s="99"/>
      <c r="BC780" s="99"/>
      <c r="BD780" s="99"/>
      <c r="BE780" s="99"/>
      <c r="BF780" s="99"/>
      <c r="BG780" s="101"/>
      <c r="BI780" s="51"/>
      <c r="BJ780" s="56"/>
      <c r="BL780" s="51"/>
      <c r="BM780" s="51"/>
      <c r="BN780" s="51"/>
      <c r="BO780" s="51"/>
      <c r="BP780" s="51"/>
      <c r="BQ780" s="51"/>
      <c r="BR780" s="51"/>
      <c r="BS780" s="51"/>
      <c r="BT780" s="51"/>
      <c r="BU780" s="51"/>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row>
    <row r="781" spans="1:102" s="50" customFormat="1" x14ac:dyDescent="0.3">
      <c r="A781" s="57"/>
      <c r="B781" s="59"/>
      <c r="C781" s="51"/>
      <c r="D781" s="51"/>
      <c r="E781" s="51"/>
      <c r="F781" s="51"/>
      <c r="G781" s="51"/>
      <c r="H781" s="51"/>
      <c r="I781" s="51"/>
      <c r="J781" s="51"/>
      <c r="K781" s="93"/>
      <c r="L781" s="98"/>
      <c r="M781" s="99"/>
      <c r="N781" s="99"/>
      <c r="O781" s="99"/>
      <c r="P781" s="99"/>
      <c r="Q781" s="100"/>
      <c r="R781" s="99"/>
      <c r="S781" s="101"/>
      <c r="T781" s="102"/>
      <c r="U781" s="100"/>
      <c r="V781" s="99"/>
      <c r="W781" s="99"/>
      <c r="X781" s="100"/>
      <c r="Y781" s="99"/>
      <c r="Z781" s="99"/>
      <c r="AA781" s="101"/>
      <c r="AB781" s="99"/>
      <c r="AC781" s="99"/>
      <c r="AD781" s="99"/>
      <c r="AE781" s="99"/>
      <c r="AF781" s="99"/>
      <c r="AG781" s="99"/>
      <c r="AH781" s="99"/>
      <c r="AI781" s="101"/>
      <c r="AJ781" s="99"/>
      <c r="AK781" s="99"/>
      <c r="AL781" s="99"/>
      <c r="AM781" s="99"/>
      <c r="AN781" s="99"/>
      <c r="AO781" s="99"/>
      <c r="AP781" s="99"/>
      <c r="AQ781" s="101"/>
      <c r="AR781" s="99"/>
      <c r="AS781" s="99"/>
      <c r="AT781" s="99"/>
      <c r="AU781" s="99"/>
      <c r="AV781" s="99"/>
      <c r="AW781" s="99"/>
      <c r="AX781" s="99"/>
      <c r="AY781" s="101"/>
      <c r="AZ781" s="99"/>
      <c r="BA781" s="99"/>
      <c r="BB781" s="99"/>
      <c r="BC781" s="99"/>
      <c r="BD781" s="99"/>
      <c r="BE781" s="99"/>
      <c r="BF781" s="99"/>
      <c r="BG781" s="101"/>
      <c r="BI781" s="51"/>
      <c r="BJ781" s="56"/>
      <c r="BL781" s="51"/>
      <c r="BM781" s="51"/>
      <c r="BN781" s="51"/>
      <c r="BO781" s="51"/>
      <c r="BP781" s="51"/>
      <c r="BQ781" s="51"/>
      <c r="BR781" s="51"/>
      <c r="BS781" s="51"/>
      <c r="BT781" s="51"/>
      <c r="BU781" s="51"/>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row>
    <row r="782" spans="1:102" s="50" customFormat="1" x14ac:dyDescent="0.3">
      <c r="A782" s="57"/>
      <c r="B782" s="59"/>
      <c r="C782" s="51"/>
      <c r="D782" s="51"/>
      <c r="E782" s="51"/>
      <c r="F782" s="51"/>
      <c r="G782" s="51"/>
      <c r="H782" s="51"/>
      <c r="I782" s="51"/>
      <c r="J782" s="51"/>
      <c r="K782" s="93"/>
      <c r="L782" s="98"/>
      <c r="M782" s="99"/>
      <c r="N782" s="99"/>
      <c r="O782" s="99"/>
      <c r="P782" s="99"/>
      <c r="Q782" s="100"/>
      <c r="R782" s="99"/>
      <c r="S782" s="101"/>
      <c r="T782" s="102"/>
      <c r="U782" s="100"/>
      <c r="V782" s="99"/>
      <c r="W782" s="99"/>
      <c r="X782" s="100"/>
      <c r="Y782" s="99"/>
      <c r="Z782" s="99"/>
      <c r="AA782" s="101"/>
      <c r="AB782" s="99"/>
      <c r="AC782" s="99"/>
      <c r="AD782" s="99"/>
      <c r="AE782" s="99"/>
      <c r="AF782" s="99"/>
      <c r="AG782" s="99"/>
      <c r="AH782" s="99"/>
      <c r="AI782" s="101"/>
      <c r="AJ782" s="99"/>
      <c r="AK782" s="99"/>
      <c r="AL782" s="99"/>
      <c r="AM782" s="99"/>
      <c r="AN782" s="99"/>
      <c r="AO782" s="99"/>
      <c r="AP782" s="99"/>
      <c r="AQ782" s="101"/>
      <c r="AR782" s="99"/>
      <c r="AS782" s="99"/>
      <c r="AT782" s="99"/>
      <c r="AU782" s="99"/>
      <c r="AV782" s="99"/>
      <c r="AW782" s="99"/>
      <c r="AX782" s="99"/>
      <c r="AY782" s="101"/>
      <c r="AZ782" s="99"/>
      <c r="BA782" s="99"/>
      <c r="BB782" s="99"/>
      <c r="BC782" s="99"/>
      <c r="BD782" s="99"/>
      <c r="BE782" s="99"/>
      <c r="BF782" s="99"/>
      <c r="BG782" s="101"/>
      <c r="BI782" s="51"/>
      <c r="BJ782" s="56"/>
      <c r="BL782" s="51"/>
      <c r="BM782" s="51"/>
      <c r="BN782" s="51"/>
      <c r="BO782" s="51"/>
      <c r="BP782" s="51"/>
      <c r="BQ782" s="51"/>
      <c r="BR782" s="51"/>
      <c r="BS782" s="51"/>
      <c r="BT782" s="51"/>
      <c r="BU782" s="51"/>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row>
    <row r="783" spans="1:102" s="50" customFormat="1" x14ac:dyDescent="0.3">
      <c r="A783" s="57"/>
      <c r="B783" s="59"/>
      <c r="C783" s="51"/>
      <c r="D783" s="51"/>
      <c r="E783" s="51"/>
      <c r="F783" s="51"/>
      <c r="G783" s="51"/>
      <c r="H783" s="51"/>
      <c r="I783" s="51"/>
      <c r="J783" s="51"/>
      <c r="K783" s="93"/>
      <c r="L783" s="98"/>
      <c r="M783" s="99"/>
      <c r="N783" s="99"/>
      <c r="O783" s="99"/>
      <c r="P783" s="99"/>
      <c r="Q783" s="100"/>
      <c r="R783" s="99"/>
      <c r="S783" s="101"/>
      <c r="T783" s="102"/>
      <c r="U783" s="100"/>
      <c r="V783" s="99"/>
      <c r="W783" s="99"/>
      <c r="X783" s="100"/>
      <c r="Y783" s="99"/>
      <c r="Z783" s="99"/>
      <c r="AA783" s="101"/>
      <c r="AB783" s="99"/>
      <c r="AC783" s="99"/>
      <c r="AD783" s="99"/>
      <c r="AE783" s="99"/>
      <c r="AF783" s="99"/>
      <c r="AG783" s="99"/>
      <c r="AH783" s="99"/>
      <c r="AI783" s="101"/>
      <c r="AJ783" s="99"/>
      <c r="AK783" s="99"/>
      <c r="AL783" s="99"/>
      <c r="AM783" s="99"/>
      <c r="AN783" s="99"/>
      <c r="AO783" s="99"/>
      <c r="AP783" s="99"/>
      <c r="AQ783" s="101"/>
      <c r="AR783" s="99"/>
      <c r="AS783" s="99"/>
      <c r="AT783" s="99"/>
      <c r="AU783" s="99"/>
      <c r="AV783" s="99"/>
      <c r="AW783" s="99"/>
      <c r="AX783" s="99"/>
      <c r="AY783" s="101"/>
      <c r="AZ783" s="99"/>
      <c r="BA783" s="99"/>
      <c r="BB783" s="99"/>
      <c r="BC783" s="99"/>
      <c r="BD783" s="99"/>
      <c r="BE783" s="99"/>
      <c r="BF783" s="99"/>
      <c r="BG783" s="101"/>
      <c r="BI783" s="51"/>
      <c r="BJ783" s="56"/>
      <c r="BL783" s="51"/>
      <c r="BM783" s="51"/>
      <c r="BN783" s="51"/>
      <c r="BO783" s="51"/>
      <c r="BP783" s="51"/>
      <c r="BQ783" s="51"/>
      <c r="BR783" s="51"/>
      <c r="BS783" s="51"/>
      <c r="BT783" s="51"/>
      <c r="BU783" s="51"/>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row>
    <row r="784" spans="1:102" s="50" customFormat="1" x14ac:dyDescent="0.3">
      <c r="A784" s="57"/>
      <c r="B784" s="59"/>
      <c r="C784" s="51"/>
      <c r="D784" s="51"/>
      <c r="E784" s="51"/>
      <c r="F784" s="51"/>
      <c r="G784" s="51"/>
      <c r="H784" s="51"/>
      <c r="I784" s="51"/>
      <c r="J784" s="51"/>
      <c r="K784" s="93"/>
      <c r="L784" s="98"/>
      <c r="M784" s="99"/>
      <c r="N784" s="99"/>
      <c r="O784" s="99"/>
      <c r="P784" s="99"/>
      <c r="Q784" s="100"/>
      <c r="R784" s="99"/>
      <c r="S784" s="101"/>
      <c r="T784" s="102"/>
      <c r="U784" s="100"/>
      <c r="V784" s="99"/>
      <c r="W784" s="99"/>
      <c r="X784" s="100"/>
      <c r="Y784" s="99"/>
      <c r="Z784" s="99"/>
      <c r="AA784" s="101"/>
      <c r="AB784" s="99"/>
      <c r="AC784" s="99"/>
      <c r="AD784" s="99"/>
      <c r="AE784" s="99"/>
      <c r="AF784" s="99"/>
      <c r="AG784" s="99"/>
      <c r="AH784" s="99"/>
      <c r="AI784" s="101"/>
      <c r="AJ784" s="99"/>
      <c r="AK784" s="99"/>
      <c r="AL784" s="99"/>
      <c r="AM784" s="99"/>
      <c r="AN784" s="99"/>
      <c r="AO784" s="99"/>
      <c r="AP784" s="99"/>
      <c r="AQ784" s="101"/>
      <c r="AR784" s="99"/>
      <c r="AS784" s="99"/>
      <c r="AT784" s="99"/>
      <c r="AU784" s="99"/>
      <c r="AV784" s="99"/>
      <c r="AW784" s="99"/>
      <c r="AX784" s="99"/>
      <c r="AY784" s="101"/>
      <c r="AZ784" s="99"/>
      <c r="BA784" s="99"/>
      <c r="BB784" s="99"/>
      <c r="BC784" s="99"/>
      <c r="BD784" s="99"/>
      <c r="BE784" s="99"/>
      <c r="BF784" s="99"/>
      <c r="BG784" s="101"/>
      <c r="BI784" s="51"/>
      <c r="BJ784" s="56"/>
      <c r="BL784" s="51"/>
      <c r="BM784" s="51"/>
      <c r="BN784" s="51"/>
      <c r="BO784" s="51"/>
      <c r="BP784" s="51"/>
      <c r="BQ784" s="51"/>
      <c r="BR784" s="51"/>
      <c r="BS784" s="51"/>
      <c r="BT784" s="51"/>
      <c r="BU784" s="51"/>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row>
    <row r="785" spans="1:102" s="50" customFormat="1" x14ac:dyDescent="0.3">
      <c r="A785" s="57"/>
      <c r="B785" s="59"/>
      <c r="C785" s="51"/>
      <c r="D785" s="51"/>
      <c r="E785" s="51"/>
      <c r="F785" s="51"/>
      <c r="G785" s="51"/>
      <c r="H785" s="51"/>
      <c r="I785" s="51"/>
      <c r="J785" s="51"/>
      <c r="K785" s="93"/>
      <c r="L785" s="98"/>
      <c r="M785" s="99"/>
      <c r="N785" s="99"/>
      <c r="O785" s="99"/>
      <c r="P785" s="99"/>
      <c r="Q785" s="100"/>
      <c r="R785" s="99"/>
      <c r="S785" s="101"/>
      <c r="T785" s="102"/>
      <c r="U785" s="100"/>
      <c r="V785" s="99"/>
      <c r="W785" s="99"/>
      <c r="X785" s="100"/>
      <c r="Y785" s="99"/>
      <c r="Z785" s="99"/>
      <c r="AA785" s="101"/>
      <c r="AB785" s="99"/>
      <c r="AC785" s="99"/>
      <c r="AD785" s="99"/>
      <c r="AE785" s="99"/>
      <c r="AF785" s="99"/>
      <c r="AG785" s="99"/>
      <c r="AH785" s="99"/>
      <c r="AI785" s="101"/>
      <c r="AJ785" s="99"/>
      <c r="AK785" s="99"/>
      <c r="AL785" s="99"/>
      <c r="AM785" s="99"/>
      <c r="AN785" s="99"/>
      <c r="AO785" s="99"/>
      <c r="AP785" s="99"/>
      <c r="AQ785" s="101"/>
      <c r="AR785" s="99"/>
      <c r="AS785" s="99"/>
      <c r="AT785" s="99"/>
      <c r="AU785" s="99"/>
      <c r="AV785" s="99"/>
      <c r="AW785" s="99"/>
      <c r="AX785" s="99"/>
      <c r="AY785" s="101"/>
      <c r="AZ785" s="99"/>
      <c r="BA785" s="99"/>
      <c r="BB785" s="99"/>
      <c r="BC785" s="99"/>
      <c r="BD785" s="99"/>
      <c r="BE785" s="99"/>
      <c r="BF785" s="99"/>
      <c r="BG785" s="101"/>
      <c r="BI785" s="51"/>
      <c r="BJ785" s="56"/>
      <c r="BL785" s="51"/>
      <c r="BM785" s="51"/>
      <c r="BN785" s="51"/>
      <c r="BO785" s="51"/>
      <c r="BP785" s="51"/>
      <c r="BQ785" s="51"/>
      <c r="BR785" s="51"/>
      <c r="BS785" s="51"/>
      <c r="BT785" s="51"/>
      <c r="BU785" s="51"/>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row>
    <row r="786" spans="1:102" s="50" customFormat="1" x14ac:dyDescent="0.3">
      <c r="A786" s="57"/>
      <c r="B786" s="59"/>
      <c r="C786" s="51"/>
      <c r="D786" s="51"/>
      <c r="E786" s="51"/>
      <c r="F786" s="51"/>
      <c r="G786" s="51"/>
      <c r="H786" s="51"/>
      <c r="I786" s="51"/>
      <c r="J786" s="51"/>
      <c r="K786" s="93"/>
      <c r="L786" s="98"/>
      <c r="M786" s="99"/>
      <c r="N786" s="99"/>
      <c r="O786" s="99"/>
      <c r="P786" s="99"/>
      <c r="Q786" s="100"/>
      <c r="R786" s="99"/>
      <c r="S786" s="101"/>
      <c r="T786" s="102"/>
      <c r="U786" s="100"/>
      <c r="V786" s="99"/>
      <c r="W786" s="99"/>
      <c r="X786" s="100"/>
      <c r="Y786" s="99"/>
      <c r="Z786" s="99"/>
      <c r="AA786" s="101"/>
      <c r="AB786" s="99"/>
      <c r="AC786" s="99"/>
      <c r="AD786" s="99"/>
      <c r="AE786" s="99"/>
      <c r="AF786" s="99"/>
      <c r="AG786" s="99"/>
      <c r="AH786" s="99"/>
      <c r="AI786" s="101"/>
      <c r="AJ786" s="99"/>
      <c r="AK786" s="99"/>
      <c r="AL786" s="99"/>
      <c r="AM786" s="99"/>
      <c r="AN786" s="99"/>
      <c r="AO786" s="99"/>
      <c r="AP786" s="99"/>
      <c r="AQ786" s="101"/>
      <c r="AR786" s="99"/>
      <c r="AS786" s="99"/>
      <c r="AT786" s="99"/>
      <c r="AU786" s="99"/>
      <c r="AV786" s="99"/>
      <c r="AW786" s="99"/>
      <c r="AX786" s="99"/>
      <c r="AY786" s="101"/>
      <c r="AZ786" s="99"/>
      <c r="BA786" s="99"/>
      <c r="BB786" s="99"/>
      <c r="BC786" s="99"/>
      <c r="BD786" s="99"/>
      <c r="BE786" s="99"/>
      <c r="BF786" s="99"/>
      <c r="BG786" s="101"/>
      <c r="BI786" s="51"/>
      <c r="BJ786" s="56"/>
      <c r="BL786" s="51"/>
      <c r="BM786" s="51"/>
      <c r="BN786" s="51"/>
      <c r="BO786" s="51"/>
      <c r="BP786" s="51"/>
      <c r="BQ786" s="51"/>
      <c r="BR786" s="51"/>
      <c r="BS786" s="51"/>
      <c r="BT786" s="51"/>
      <c r="BU786" s="51"/>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row>
    <row r="787" spans="1:102" s="50" customFormat="1" x14ac:dyDescent="0.3">
      <c r="A787" s="57"/>
      <c r="B787" s="59"/>
      <c r="C787" s="51"/>
      <c r="D787" s="51"/>
      <c r="E787" s="51"/>
      <c r="F787" s="51"/>
      <c r="G787" s="51"/>
      <c r="H787" s="51"/>
      <c r="I787" s="51"/>
      <c r="J787" s="51"/>
      <c r="K787" s="93"/>
      <c r="L787" s="98"/>
      <c r="M787" s="99"/>
      <c r="N787" s="99"/>
      <c r="O787" s="99"/>
      <c r="P787" s="99"/>
      <c r="Q787" s="100"/>
      <c r="R787" s="99"/>
      <c r="S787" s="101"/>
      <c r="T787" s="102"/>
      <c r="U787" s="100"/>
      <c r="V787" s="99"/>
      <c r="W787" s="99"/>
      <c r="X787" s="100"/>
      <c r="Y787" s="99"/>
      <c r="Z787" s="99"/>
      <c r="AA787" s="101"/>
      <c r="AB787" s="99"/>
      <c r="AC787" s="99"/>
      <c r="AD787" s="99"/>
      <c r="AE787" s="99"/>
      <c r="AF787" s="99"/>
      <c r="AG787" s="99"/>
      <c r="AH787" s="99"/>
      <c r="AI787" s="101"/>
      <c r="AJ787" s="99"/>
      <c r="AK787" s="99"/>
      <c r="AL787" s="99"/>
      <c r="AM787" s="99"/>
      <c r="AN787" s="99"/>
      <c r="AO787" s="99"/>
      <c r="AP787" s="99"/>
      <c r="AQ787" s="101"/>
      <c r="AR787" s="99"/>
      <c r="AS787" s="99"/>
      <c r="AT787" s="99"/>
      <c r="AU787" s="99"/>
      <c r="AV787" s="99"/>
      <c r="AW787" s="99"/>
      <c r="AX787" s="99"/>
      <c r="AY787" s="101"/>
      <c r="AZ787" s="99"/>
      <c r="BA787" s="99"/>
      <c r="BB787" s="99"/>
      <c r="BC787" s="99"/>
      <c r="BD787" s="99"/>
      <c r="BE787" s="99"/>
      <c r="BF787" s="99"/>
      <c r="BG787" s="101"/>
      <c r="BI787" s="51"/>
      <c r="BJ787" s="56"/>
      <c r="BL787" s="51"/>
      <c r="BM787" s="51"/>
      <c r="BN787" s="51"/>
      <c r="BO787" s="51"/>
      <c r="BP787" s="51"/>
      <c r="BQ787" s="51"/>
      <c r="BR787" s="51"/>
      <c r="BS787" s="51"/>
      <c r="BT787" s="51"/>
      <c r="BU787" s="51"/>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row>
    <row r="788" spans="1:102" s="50" customFormat="1" x14ac:dyDescent="0.3">
      <c r="A788" s="57"/>
      <c r="B788" s="59"/>
      <c r="C788" s="51"/>
      <c r="D788" s="51"/>
      <c r="E788" s="51"/>
      <c r="F788" s="51"/>
      <c r="G788" s="51"/>
      <c r="H788" s="51"/>
      <c r="I788" s="51"/>
      <c r="J788" s="51"/>
      <c r="K788" s="93"/>
      <c r="L788" s="98"/>
      <c r="M788" s="99"/>
      <c r="N788" s="99"/>
      <c r="O788" s="99"/>
      <c r="P788" s="99"/>
      <c r="Q788" s="100"/>
      <c r="R788" s="99"/>
      <c r="S788" s="101"/>
      <c r="T788" s="102"/>
      <c r="U788" s="100"/>
      <c r="V788" s="99"/>
      <c r="W788" s="99"/>
      <c r="X788" s="100"/>
      <c r="Y788" s="99"/>
      <c r="Z788" s="99"/>
      <c r="AA788" s="101"/>
      <c r="AB788" s="99"/>
      <c r="AC788" s="99"/>
      <c r="AD788" s="99"/>
      <c r="AE788" s="99"/>
      <c r="AF788" s="99"/>
      <c r="AG788" s="99"/>
      <c r="AH788" s="99"/>
      <c r="AI788" s="101"/>
      <c r="AJ788" s="99"/>
      <c r="AK788" s="99"/>
      <c r="AL788" s="99"/>
      <c r="AM788" s="99"/>
      <c r="AN788" s="99"/>
      <c r="AO788" s="99"/>
      <c r="AP788" s="99"/>
      <c r="AQ788" s="101"/>
      <c r="AR788" s="99"/>
      <c r="AS788" s="99"/>
      <c r="AT788" s="99"/>
      <c r="AU788" s="99"/>
      <c r="AV788" s="99"/>
      <c r="AW788" s="99"/>
      <c r="AX788" s="99"/>
      <c r="AY788" s="101"/>
      <c r="AZ788" s="99"/>
      <c r="BA788" s="99"/>
      <c r="BB788" s="99"/>
      <c r="BC788" s="99"/>
      <c r="BD788" s="99"/>
      <c r="BE788" s="99"/>
      <c r="BF788" s="99"/>
      <c r="BG788" s="101"/>
      <c r="BI788" s="51"/>
      <c r="BJ788" s="56"/>
      <c r="BL788" s="51"/>
      <c r="BM788" s="51"/>
      <c r="BN788" s="51"/>
      <c r="BO788" s="51"/>
      <c r="BP788" s="51"/>
      <c r="BQ788" s="51"/>
      <c r="BR788" s="51"/>
      <c r="BS788" s="51"/>
      <c r="BT788" s="51"/>
      <c r="BU788" s="51"/>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row>
    <row r="789" spans="1:102" s="50" customFormat="1" x14ac:dyDescent="0.3">
      <c r="A789" s="57"/>
      <c r="B789" s="59"/>
      <c r="C789" s="51"/>
      <c r="D789" s="51"/>
      <c r="E789" s="51"/>
      <c r="F789" s="51"/>
      <c r="G789" s="51"/>
      <c r="H789" s="51"/>
      <c r="I789" s="51"/>
      <c r="J789" s="51"/>
      <c r="K789" s="93"/>
      <c r="L789" s="98"/>
      <c r="M789" s="99"/>
      <c r="N789" s="99"/>
      <c r="O789" s="99"/>
      <c r="P789" s="99"/>
      <c r="Q789" s="100"/>
      <c r="R789" s="99"/>
      <c r="S789" s="101"/>
      <c r="T789" s="102"/>
      <c r="U789" s="100"/>
      <c r="V789" s="99"/>
      <c r="W789" s="99"/>
      <c r="X789" s="100"/>
      <c r="Y789" s="99"/>
      <c r="Z789" s="99"/>
      <c r="AA789" s="101"/>
      <c r="AB789" s="99"/>
      <c r="AC789" s="99"/>
      <c r="AD789" s="99"/>
      <c r="AE789" s="99"/>
      <c r="AF789" s="99"/>
      <c r="AG789" s="99"/>
      <c r="AH789" s="99"/>
      <c r="AI789" s="101"/>
      <c r="AJ789" s="99"/>
      <c r="AK789" s="99"/>
      <c r="AL789" s="99"/>
      <c r="AM789" s="99"/>
      <c r="AN789" s="99"/>
      <c r="AO789" s="99"/>
      <c r="AP789" s="99"/>
      <c r="AQ789" s="101"/>
      <c r="AR789" s="99"/>
      <c r="AS789" s="99"/>
      <c r="AT789" s="99"/>
      <c r="AU789" s="99"/>
      <c r="AV789" s="99"/>
      <c r="AW789" s="99"/>
      <c r="AX789" s="99"/>
      <c r="AY789" s="101"/>
      <c r="AZ789" s="99"/>
      <c r="BA789" s="99"/>
      <c r="BB789" s="99"/>
      <c r="BC789" s="99"/>
      <c r="BD789" s="99"/>
      <c r="BE789" s="99"/>
      <c r="BF789" s="99"/>
      <c r="BG789" s="101"/>
      <c r="BI789" s="51"/>
      <c r="BJ789" s="56"/>
      <c r="BL789" s="51"/>
      <c r="BM789" s="51"/>
      <c r="BN789" s="51"/>
      <c r="BO789" s="51"/>
      <c r="BP789" s="51"/>
      <c r="BQ789" s="51"/>
      <c r="BR789" s="51"/>
      <c r="BS789" s="51"/>
      <c r="BT789" s="51"/>
      <c r="BU789" s="51"/>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row>
    <row r="790" spans="1:102" s="50" customFormat="1" x14ac:dyDescent="0.3">
      <c r="A790" s="57"/>
      <c r="B790" s="59"/>
      <c r="C790" s="51"/>
      <c r="D790" s="51"/>
      <c r="E790" s="51"/>
      <c r="F790" s="51"/>
      <c r="G790" s="51"/>
      <c r="H790" s="51"/>
      <c r="I790" s="51"/>
      <c r="J790" s="51"/>
      <c r="K790" s="93"/>
      <c r="L790" s="98"/>
      <c r="M790" s="99"/>
      <c r="N790" s="99"/>
      <c r="O790" s="99"/>
      <c r="P790" s="99"/>
      <c r="Q790" s="100"/>
      <c r="R790" s="99"/>
      <c r="S790" s="101"/>
      <c r="T790" s="102"/>
      <c r="U790" s="100"/>
      <c r="V790" s="99"/>
      <c r="W790" s="99"/>
      <c r="X790" s="100"/>
      <c r="Y790" s="99"/>
      <c r="Z790" s="99"/>
      <c r="AA790" s="101"/>
      <c r="AB790" s="99"/>
      <c r="AC790" s="99"/>
      <c r="AD790" s="99"/>
      <c r="AE790" s="99"/>
      <c r="AF790" s="99"/>
      <c r="AG790" s="99"/>
      <c r="AH790" s="99"/>
      <c r="AI790" s="101"/>
      <c r="AJ790" s="99"/>
      <c r="AK790" s="99"/>
      <c r="AL790" s="99"/>
      <c r="AM790" s="99"/>
      <c r="AN790" s="99"/>
      <c r="AO790" s="99"/>
      <c r="AP790" s="99"/>
      <c r="AQ790" s="101"/>
      <c r="AR790" s="99"/>
      <c r="AS790" s="99"/>
      <c r="AT790" s="99"/>
      <c r="AU790" s="99"/>
      <c r="AV790" s="99"/>
      <c r="AW790" s="99"/>
      <c r="AX790" s="99"/>
      <c r="AY790" s="101"/>
      <c r="AZ790" s="99"/>
      <c r="BA790" s="99"/>
      <c r="BB790" s="99"/>
      <c r="BC790" s="99"/>
      <c r="BD790" s="99"/>
      <c r="BE790" s="99"/>
      <c r="BF790" s="99"/>
      <c r="BG790" s="101"/>
      <c r="BI790" s="51"/>
      <c r="BJ790" s="56"/>
      <c r="BL790" s="51"/>
      <c r="BM790" s="51"/>
      <c r="BN790" s="51"/>
      <c r="BO790" s="51"/>
      <c r="BP790" s="51"/>
      <c r="BQ790" s="51"/>
      <c r="BR790" s="51"/>
      <c r="BS790" s="51"/>
      <c r="BT790" s="51"/>
      <c r="BU790" s="51"/>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row>
    <row r="791" spans="1:102" s="50" customFormat="1" x14ac:dyDescent="0.3">
      <c r="A791" s="57"/>
      <c r="B791" s="59"/>
      <c r="C791" s="51"/>
      <c r="D791" s="51"/>
      <c r="E791" s="51"/>
      <c r="F791" s="51"/>
      <c r="G791" s="51"/>
      <c r="H791" s="51"/>
      <c r="I791" s="51"/>
      <c r="J791" s="51"/>
      <c r="K791" s="93"/>
      <c r="L791" s="98"/>
      <c r="M791" s="99"/>
      <c r="N791" s="99"/>
      <c r="O791" s="99"/>
      <c r="P791" s="99"/>
      <c r="Q791" s="100"/>
      <c r="R791" s="99"/>
      <c r="S791" s="101"/>
      <c r="T791" s="102"/>
      <c r="U791" s="100"/>
      <c r="V791" s="99"/>
      <c r="W791" s="99"/>
      <c r="X791" s="100"/>
      <c r="Y791" s="99"/>
      <c r="Z791" s="99"/>
      <c r="AA791" s="101"/>
      <c r="AB791" s="99"/>
      <c r="AC791" s="99"/>
      <c r="AD791" s="99"/>
      <c r="AE791" s="99"/>
      <c r="AF791" s="99"/>
      <c r="AG791" s="99"/>
      <c r="AH791" s="99"/>
      <c r="AI791" s="101"/>
      <c r="AJ791" s="99"/>
      <c r="AK791" s="99"/>
      <c r="AL791" s="99"/>
      <c r="AM791" s="99"/>
      <c r="AN791" s="99"/>
      <c r="AO791" s="99"/>
      <c r="AP791" s="99"/>
      <c r="AQ791" s="101"/>
      <c r="AR791" s="99"/>
      <c r="AS791" s="99"/>
      <c r="AT791" s="99"/>
      <c r="AU791" s="99"/>
      <c r="AV791" s="99"/>
      <c r="AW791" s="99"/>
      <c r="AX791" s="99"/>
      <c r="AY791" s="101"/>
      <c r="AZ791" s="99"/>
      <c r="BA791" s="99"/>
      <c r="BB791" s="99"/>
      <c r="BC791" s="99"/>
      <c r="BD791" s="99"/>
      <c r="BE791" s="99"/>
      <c r="BF791" s="99"/>
      <c r="BG791" s="101"/>
      <c r="BI791" s="51"/>
      <c r="BJ791" s="56"/>
      <c r="BL791" s="51"/>
      <c r="BM791" s="51"/>
      <c r="BN791" s="51"/>
      <c r="BO791" s="51"/>
      <c r="BP791" s="51"/>
      <c r="BQ791" s="51"/>
      <c r="BR791" s="51"/>
      <c r="BS791" s="51"/>
      <c r="BT791" s="51"/>
      <c r="BU791" s="51"/>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row>
    <row r="792" spans="1:102" s="50" customFormat="1" x14ac:dyDescent="0.3">
      <c r="A792" s="57"/>
      <c r="B792" s="59"/>
      <c r="C792" s="51"/>
      <c r="D792" s="51"/>
      <c r="E792" s="51"/>
      <c r="F792" s="51"/>
      <c r="G792" s="51"/>
      <c r="H792" s="51"/>
      <c r="I792" s="51"/>
      <c r="J792" s="51"/>
      <c r="K792" s="93"/>
      <c r="L792" s="98"/>
      <c r="M792" s="99"/>
      <c r="N792" s="99"/>
      <c r="O792" s="99"/>
      <c r="P792" s="99"/>
      <c r="Q792" s="100"/>
      <c r="R792" s="99"/>
      <c r="S792" s="101"/>
      <c r="T792" s="102"/>
      <c r="U792" s="100"/>
      <c r="V792" s="99"/>
      <c r="W792" s="99"/>
      <c r="X792" s="100"/>
      <c r="Y792" s="99"/>
      <c r="Z792" s="99"/>
      <c r="AA792" s="101"/>
      <c r="AB792" s="99"/>
      <c r="AC792" s="99"/>
      <c r="AD792" s="99"/>
      <c r="AE792" s="99"/>
      <c r="AF792" s="99"/>
      <c r="AG792" s="99"/>
      <c r="AH792" s="99"/>
      <c r="AI792" s="101"/>
      <c r="AJ792" s="99"/>
      <c r="AK792" s="99"/>
      <c r="AL792" s="99"/>
      <c r="AM792" s="99"/>
      <c r="AN792" s="99"/>
      <c r="AO792" s="99"/>
      <c r="AP792" s="99"/>
      <c r="AQ792" s="101"/>
      <c r="AR792" s="99"/>
      <c r="AS792" s="99"/>
      <c r="AT792" s="99"/>
      <c r="AU792" s="99"/>
      <c r="AV792" s="99"/>
      <c r="AW792" s="99"/>
      <c r="AX792" s="99"/>
      <c r="AY792" s="101"/>
      <c r="AZ792" s="99"/>
      <c r="BA792" s="99"/>
      <c r="BB792" s="99"/>
      <c r="BC792" s="99"/>
      <c r="BD792" s="99"/>
      <c r="BE792" s="99"/>
      <c r="BF792" s="99"/>
      <c r="BG792" s="101"/>
      <c r="BI792" s="51"/>
      <c r="BJ792" s="56"/>
      <c r="BL792" s="51"/>
      <c r="BM792" s="51"/>
      <c r="BN792" s="51"/>
      <c r="BO792" s="51"/>
      <c r="BP792" s="51"/>
      <c r="BQ792" s="51"/>
      <c r="BR792" s="51"/>
      <c r="BS792" s="51"/>
      <c r="BT792" s="51"/>
      <c r="BU792" s="51"/>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row>
    <row r="793" spans="1:102" s="50" customFormat="1" x14ac:dyDescent="0.3">
      <c r="A793" s="57"/>
      <c r="B793" s="59"/>
      <c r="C793" s="51"/>
      <c r="D793" s="51"/>
      <c r="E793" s="51"/>
      <c r="F793" s="51"/>
      <c r="G793" s="51"/>
      <c r="H793" s="51"/>
      <c r="I793" s="51"/>
      <c r="J793" s="51"/>
      <c r="K793" s="93"/>
      <c r="L793" s="98"/>
      <c r="M793" s="99"/>
      <c r="N793" s="99"/>
      <c r="O793" s="99"/>
      <c r="P793" s="99"/>
      <c r="Q793" s="100"/>
      <c r="R793" s="99"/>
      <c r="S793" s="101"/>
      <c r="T793" s="102"/>
      <c r="U793" s="100"/>
      <c r="V793" s="99"/>
      <c r="W793" s="99"/>
      <c r="X793" s="100"/>
      <c r="Y793" s="99"/>
      <c r="Z793" s="99"/>
      <c r="AA793" s="101"/>
      <c r="AB793" s="99"/>
      <c r="AC793" s="99"/>
      <c r="AD793" s="99"/>
      <c r="AE793" s="99"/>
      <c r="AF793" s="99"/>
      <c r="AG793" s="99"/>
      <c r="AH793" s="99"/>
      <c r="AI793" s="101"/>
      <c r="AJ793" s="99"/>
      <c r="AK793" s="99"/>
      <c r="AL793" s="99"/>
      <c r="AM793" s="99"/>
      <c r="AN793" s="99"/>
      <c r="AO793" s="99"/>
      <c r="AP793" s="99"/>
      <c r="AQ793" s="101"/>
      <c r="AR793" s="99"/>
      <c r="AS793" s="99"/>
      <c r="AT793" s="99"/>
      <c r="AU793" s="99"/>
      <c r="AV793" s="99"/>
      <c r="AW793" s="99"/>
      <c r="AX793" s="99"/>
      <c r="AY793" s="101"/>
      <c r="AZ793" s="99"/>
      <c r="BA793" s="99"/>
      <c r="BB793" s="99"/>
      <c r="BC793" s="99"/>
      <c r="BD793" s="99"/>
      <c r="BE793" s="99"/>
      <c r="BF793" s="99"/>
      <c r="BG793" s="101"/>
      <c r="BI793" s="51"/>
      <c r="BJ793" s="56"/>
      <c r="BL793" s="51"/>
      <c r="BM793" s="51"/>
      <c r="BN793" s="51"/>
      <c r="BO793" s="51"/>
      <c r="BP793" s="51"/>
      <c r="BQ793" s="51"/>
      <c r="BR793" s="51"/>
      <c r="BS793" s="51"/>
      <c r="BT793" s="51"/>
      <c r="BU793" s="51"/>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row>
    <row r="794" spans="1:102" s="50" customFormat="1" x14ac:dyDescent="0.3">
      <c r="A794" s="57"/>
      <c r="B794" s="59"/>
      <c r="C794" s="51"/>
      <c r="D794" s="51"/>
      <c r="E794" s="51"/>
      <c r="F794" s="51"/>
      <c r="G794" s="51"/>
      <c r="H794" s="51"/>
      <c r="I794" s="51"/>
      <c r="J794" s="51"/>
      <c r="K794" s="93"/>
      <c r="L794" s="98"/>
      <c r="M794" s="99"/>
      <c r="N794" s="99"/>
      <c r="O794" s="99"/>
      <c r="P794" s="99"/>
      <c r="Q794" s="100"/>
      <c r="R794" s="99"/>
      <c r="S794" s="101"/>
      <c r="T794" s="102"/>
      <c r="U794" s="100"/>
      <c r="V794" s="99"/>
      <c r="W794" s="99"/>
      <c r="X794" s="100"/>
      <c r="Y794" s="99"/>
      <c r="Z794" s="99"/>
      <c r="AA794" s="101"/>
      <c r="AB794" s="99"/>
      <c r="AC794" s="99"/>
      <c r="AD794" s="99"/>
      <c r="AE794" s="99"/>
      <c r="AF794" s="99"/>
      <c r="AG794" s="99"/>
      <c r="AH794" s="99"/>
      <c r="AI794" s="101"/>
      <c r="AJ794" s="99"/>
      <c r="AK794" s="99"/>
      <c r="AL794" s="99"/>
      <c r="AM794" s="99"/>
      <c r="AN794" s="99"/>
      <c r="AO794" s="99"/>
      <c r="AP794" s="99"/>
      <c r="AQ794" s="101"/>
      <c r="AR794" s="99"/>
      <c r="AS794" s="99"/>
      <c r="AT794" s="99"/>
      <c r="AU794" s="99"/>
      <c r="AV794" s="99"/>
      <c r="AW794" s="99"/>
      <c r="AX794" s="99"/>
      <c r="AY794" s="101"/>
      <c r="AZ794" s="99"/>
      <c r="BA794" s="99"/>
      <c r="BB794" s="99"/>
      <c r="BC794" s="99"/>
      <c r="BD794" s="99"/>
      <c r="BE794" s="99"/>
      <c r="BF794" s="99"/>
      <c r="BG794" s="101"/>
      <c r="BI794" s="51"/>
      <c r="BJ794" s="56"/>
      <c r="BL794" s="51"/>
      <c r="BM794" s="51"/>
      <c r="BN794" s="51"/>
      <c r="BO794" s="51"/>
      <c r="BP794" s="51"/>
      <c r="BQ794" s="51"/>
      <c r="BR794" s="51"/>
      <c r="BS794" s="51"/>
      <c r="BT794" s="51"/>
      <c r="BU794" s="51"/>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row>
    <row r="795" spans="1:102" s="50" customFormat="1" x14ac:dyDescent="0.3">
      <c r="A795" s="57"/>
      <c r="B795" s="59"/>
      <c r="C795" s="51"/>
      <c r="D795" s="51"/>
      <c r="E795" s="51"/>
      <c r="F795" s="51"/>
      <c r="G795" s="51"/>
      <c r="H795" s="51"/>
      <c r="I795" s="51"/>
      <c r="J795" s="51"/>
      <c r="K795" s="93"/>
      <c r="L795" s="98"/>
      <c r="M795" s="99"/>
      <c r="N795" s="99"/>
      <c r="O795" s="99"/>
      <c r="P795" s="99"/>
      <c r="Q795" s="100"/>
      <c r="R795" s="99"/>
      <c r="S795" s="101"/>
      <c r="T795" s="102"/>
      <c r="U795" s="100"/>
      <c r="V795" s="99"/>
      <c r="W795" s="99"/>
      <c r="X795" s="100"/>
      <c r="Y795" s="99"/>
      <c r="Z795" s="99"/>
      <c r="AA795" s="101"/>
      <c r="AB795" s="99"/>
      <c r="AC795" s="99"/>
      <c r="AD795" s="99"/>
      <c r="AE795" s="99"/>
      <c r="AF795" s="99"/>
      <c r="AG795" s="99"/>
      <c r="AH795" s="99"/>
      <c r="AI795" s="101"/>
      <c r="AJ795" s="99"/>
      <c r="AK795" s="99"/>
      <c r="AL795" s="99"/>
      <c r="AM795" s="99"/>
      <c r="AN795" s="99"/>
      <c r="AO795" s="99"/>
      <c r="AP795" s="99"/>
      <c r="AQ795" s="101"/>
      <c r="AR795" s="99"/>
      <c r="AS795" s="99"/>
      <c r="AT795" s="99"/>
      <c r="AU795" s="99"/>
      <c r="AV795" s="99"/>
      <c r="AW795" s="99"/>
      <c r="AX795" s="99"/>
      <c r="AY795" s="101"/>
      <c r="AZ795" s="99"/>
      <c r="BA795" s="99"/>
      <c r="BB795" s="99"/>
      <c r="BC795" s="99"/>
      <c r="BD795" s="99"/>
      <c r="BE795" s="99"/>
      <c r="BF795" s="99"/>
      <c r="BG795" s="101"/>
      <c r="BI795" s="51"/>
      <c r="BJ795" s="56"/>
      <c r="BL795" s="51"/>
      <c r="BM795" s="51"/>
      <c r="BN795" s="51"/>
      <c r="BO795" s="51"/>
      <c r="BP795" s="51"/>
      <c r="BQ795" s="51"/>
      <c r="BR795" s="51"/>
      <c r="BS795" s="51"/>
      <c r="BT795" s="51"/>
      <c r="BU795" s="51"/>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row>
    <row r="796" spans="1:102" s="50" customFormat="1" x14ac:dyDescent="0.3">
      <c r="A796" s="57"/>
      <c r="B796" s="59"/>
      <c r="C796" s="51"/>
      <c r="D796" s="51"/>
      <c r="E796" s="51"/>
      <c r="F796" s="51"/>
      <c r="G796" s="51"/>
      <c r="H796" s="51"/>
      <c r="I796" s="51"/>
      <c r="J796" s="51"/>
      <c r="K796" s="93"/>
      <c r="L796" s="98"/>
      <c r="M796" s="99"/>
      <c r="N796" s="99"/>
      <c r="O796" s="99"/>
      <c r="P796" s="99"/>
      <c r="Q796" s="100"/>
      <c r="R796" s="99"/>
      <c r="S796" s="101"/>
      <c r="T796" s="102"/>
      <c r="U796" s="100"/>
      <c r="V796" s="99"/>
      <c r="W796" s="99"/>
      <c r="X796" s="100"/>
      <c r="Y796" s="99"/>
      <c r="Z796" s="99"/>
      <c r="AA796" s="101"/>
      <c r="AB796" s="99"/>
      <c r="AC796" s="99"/>
      <c r="AD796" s="99"/>
      <c r="AE796" s="99"/>
      <c r="AF796" s="99"/>
      <c r="AG796" s="99"/>
      <c r="AH796" s="99"/>
      <c r="AI796" s="101"/>
      <c r="AJ796" s="99"/>
      <c r="AK796" s="99"/>
      <c r="AL796" s="99"/>
      <c r="AM796" s="99"/>
      <c r="AN796" s="99"/>
      <c r="AO796" s="99"/>
      <c r="AP796" s="99"/>
      <c r="AQ796" s="101"/>
      <c r="AR796" s="99"/>
      <c r="AS796" s="99"/>
      <c r="AT796" s="99"/>
      <c r="AU796" s="99"/>
      <c r="AV796" s="99"/>
      <c r="AW796" s="99"/>
      <c r="AX796" s="99"/>
      <c r="AY796" s="101"/>
      <c r="AZ796" s="99"/>
      <c r="BA796" s="99"/>
      <c r="BB796" s="99"/>
      <c r="BC796" s="99"/>
      <c r="BD796" s="99"/>
      <c r="BE796" s="99"/>
      <c r="BF796" s="99"/>
      <c r="BG796" s="101"/>
      <c r="BI796" s="51"/>
      <c r="BJ796" s="56"/>
      <c r="BL796" s="51"/>
      <c r="BM796" s="51"/>
      <c r="BN796" s="51"/>
      <c r="BO796" s="51"/>
      <c r="BP796" s="51"/>
      <c r="BQ796" s="51"/>
      <c r="BR796" s="51"/>
      <c r="BS796" s="51"/>
      <c r="BT796" s="51"/>
      <c r="BU796" s="51"/>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row>
    <row r="797" spans="1:102" s="50" customFormat="1" x14ac:dyDescent="0.3">
      <c r="A797" s="57"/>
      <c r="B797" s="59"/>
      <c r="C797" s="51"/>
      <c r="D797" s="51"/>
      <c r="E797" s="51"/>
      <c r="F797" s="51"/>
      <c r="G797" s="51"/>
      <c r="H797" s="51"/>
      <c r="I797" s="51"/>
      <c r="J797" s="51"/>
      <c r="K797" s="93"/>
      <c r="L797" s="98"/>
      <c r="M797" s="99"/>
      <c r="N797" s="99"/>
      <c r="O797" s="99"/>
      <c r="P797" s="99"/>
      <c r="Q797" s="100"/>
      <c r="R797" s="99"/>
      <c r="S797" s="101"/>
      <c r="T797" s="102"/>
      <c r="U797" s="100"/>
      <c r="V797" s="99"/>
      <c r="W797" s="99"/>
      <c r="X797" s="100"/>
      <c r="Y797" s="99"/>
      <c r="Z797" s="99"/>
      <c r="AA797" s="101"/>
      <c r="AB797" s="99"/>
      <c r="AC797" s="99"/>
      <c r="AD797" s="99"/>
      <c r="AE797" s="99"/>
      <c r="AF797" s="99"/>
      <c r="AG797" s="99"/>
      <c r="AH797" s="99"/>
      <c r="AI797" s="101"/>
      <c r="AJ797" s="99"/>
      <c r="AK797" s="99"/>
      <c r="AL797" s="99"/>
      <c r="AM797" s="99"/>
      <c r="AN797" s="99"/>
      <c r="AO797" s="99"/>
      <c r="AP797" s="99"/>
      <c r="AQ797" s="101"/>
      <c r="AR797" s="99"/>
      <c r="AS797" s="99"/>
      <c r="AT797" s="99"/>
      <c r="AU797" s="99"/>
      <c r="AV797" s="99"/>
      <c r="AW797" s="99"/>
      <c r="AX797" s="99"/>
      <c r="AY797" s="101"/>
      <c r="AZ797" s="99"/>
      <c r="BA797" s="99"/>
      <c r="BB797" s="99"/>
      <c r="BC797" s="99"/>
      <c r="BD797" s="99"/>
      <c r="BE797" s="99"/>
      <c r="BF797" s="99"/>
      <c r="BG797" s="101"/>
      <c r="BI797" s="51"/>
      <c r="BJ797" s="56"/>
      <c r="BL797" s="51"/>
      <c r="BM797" s="51"/>
      <c r="BN797" s="51"/>
      <c r="BO797" s="51"/>
      <c r="BP797" s="51"/>
      <c r="BQ797" s="51"/>
      <c r="BR797" s="51"/>
      <c r="BS797" s="51"/>
      <c r="BT797" s="51"/>
      <c r="BU797" s="51"/>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row>
    <row r="798" spans="1:102" s="50" customFormat="1" x14ac:dyDescent="0.3">
      <c r="A798" s="57"/>
      <c r="B798" s="59"/>
      <c r="C798" s="51"/>
      <c r="D798" s="51"/>
      <c r="E798" s="51"/>
      <c r="F798" s="51"/>
      <c r="G798" s="51"/>
      <c r="H798" s="51"/>
      <c r="I798" s="51"/>
      <c r="J798" s="51"/>
      <c r="K798" s="93"/>
      <c r="L798" s="98"/>
      <c r="M798" s="99"/>
      <c r="N798" s="99"/>
      <c r="O798" s="99"/>
      <c r="P798" s="99"/>
      <c r="Q798" s="100"/>
      <c r="R798" s="99"/>
      <c r="S798" s="101"/>
      <c r="T798" s="102"/>
      <c r="U798" s="100"/>
      <c r="V798" s="99"/>
      <c r="W798" s="99"/>
      <c r="X798" s="100"/>
      <c r="Y798" s="99"/>
      <c r="Z798" s="99"/>
      <c r="AA798" s="101"/>
      <c r="AB798" s="99"/>
      <c r="AC798" s="99"/>
      <c r="AD798" s="99"/>
      <c r="AE798" s="99"/>
      <c r="AF798" s="99"/>
      <c r="AG798" s="99"/>
      <c r="AH798" s="99"/>
      <c r="AI798" s="101"/>
      <c r="AJ798" s="99"/>
      <c r="AK798" s="99"/>
      <c r="AL798" s="99"/>
      <c r="AM798" s="99"/>
      <c r="AN798" s="99"/>
      <c r="AO798" s="99"/>
      <c r="AP798" s="99"/>
      <c r="AQ798" s="101"/>
      <c r="AR798" s="99"/>
      <c r="AS798" s="99"/>
      <c r="AT798" s="99"/>
      <c r="AU798" s="99"/>
      <c r="AV798" s="99"/>
      <c r="AW798" s="99"/>
      <c r="AX798" s="99"/>
      <c r="AY798" s="101"/>
      <c r="AZ798" s="99"/>
      <c r="BA798" s="99"/>
      <c r="BB798" s="99"/>
      <c r="BC798" s="99"/>
      <c r="BD798" s="99"/>
      <c r="BE798" s="99"/>
      <c r="BF798" s="99"/>
      <c r="BG798" s="101"/>
      <c r="BI798" s="51"/>
      <c r="BJ798" s="56"/>
      <c r="BL798" s="51"/>
      <c r="BM798" s="51"/>
      <c r="BN798" s="51"/>
      <c r="BO798" s="51"/>
      <c r="BP798" s="51"/>
      <c r="BQ798" s="51"/>
      <c r="BR798" s="51"/>
      <c r="BS798" s="51"/>
      <c r="BT798" s="51"/>
      <c r="BU798" s="51"/>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row>
    <row r="799" spans="1:102" s="50" customFormat="1" x14ac:dyDescent="0.3">
      <c r="A799" s="57"/>
      <c r="B799" s="59"/>
      <c r="C799" s="51"/>
      <c r="D799" s="51"/>
      <c r="E799" s="51"/>
      <c r="F799" s="51"/>
      <c r="G799" s="51"/>
      <c r="H799" s="51"/>
      <c r="I799" s="51"/>
      <c r="J799" s="51"/>
      <c r="K799" s="93"/>
      <c r="L799" s="98"/>
      <c r="M799" s="99"/>
      <c r="N799" s="99"/>
      <c r="O799" s="99"/>
      <c r="P799" s="99"/>
      <c r="Q799" s="100"/>
      <c r="R799" s="99"/>
      <c r="S799" s="101"/>
      <c r="T799" s="102"/>
      <c r="U799" s="100"/>
      <c r="V799" s="99"/>
      <c r="W799" s="99"/>
      <c r="X799" s="100"/>
      <c r="Y799" s="99"/>
      <c r="Z799" s="99"/>
      <c r="AA799" s="101"/>
      <c r="AB799" s="99"/>
      <c r="AC799" s="99"/>
      <c r="AD799" s="99"/>
      <c r="AE799" s="99"/>
      <c r="AF799" s="99"/>
      <c r="AG799" s="99"/>
      <c r="AH799" s="99"/>
      <c r="AI799" s="101"/>
      <c r="AJ799" s="99"/>
      <c r="AK799" s="99"/>
      <c r="AL799" s="99"/>
      <c r="AM799" s="99"/>
      <c r="AN799" s="99"/>
      <c r="AO799" s="99"/>
      <c r="AP799" s="99"/>
      <c r="AQ799" s="101"/>
      <c r="AR799" s="99"/>
      <c r="AS799" s="99"/>
      <c r="AT799" s="99"/>
      <c r="AU799" s="99"/>
      <c r="AV799" s="99"/>
      <c r="AW799" s="99"/>
      <c r="AX799" s="99"/>
      <c r="AY799" s="101"/>
      <c r="AZ799" s="99"/>
      <c r="BA799" s="99"/>
      <c r="BB799" s="99"/>
      <c r="BC799" s="99"/>
      <c r="BD799" s="99"/>
      <c r="BE799" s="99"/>
      <c r="BF799" s="99"/>
      <c r="BG799" s="101"/>
      <c r="BI799" s="51"/>
      <c r="BJ799" s="56"/>
      <c r="BL799" s="51"/>
      <c r="BM799" s="51"/>
      <c r="BN799" s="51"/>
      <c r="BO799" s="51"/>
      <c r="BP799" s="51"/>
      <c r="BQ799" s="51"/>
      <c r="BR799" s="51"/>
      <c r="BS799" s="51"/>
      <c r="BT799" s="51"/>
      <c r="BU799" s="51"/>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row>
    <row r="800" spans="1:102" s="50" customFormat="1" x14ac:dyDescent="0.3">
      <c r="A800" s="57"/>
      <c r="B800" s="59"/>
      <c r="C800" s="51"/>
      <c r="D800" s="51"/>
      <c r="E800" s="51"/>
      <c r="F800" s="51"/>
      <c r="G800" s="51"/>
      <c r="H800" s="51"/>
      <c r="I800" s="51"/>
      <c r="J800" s="51"/>
      <c r="K800" s="93"/>
      <c r="L800" s="98"/>
      <c r="M800" s="99"/>
      <c r="N800" s="99"/>
      <c r="O800" s="99"/>
      <c r="P800" s="99"/>
      <c r="Q800" s="100"/>
      <c r="R800" s="99"/>
      <c r="S800" s="101"/>
      <c r="T800" s="102"/>
      <c r="U800" s="100"/>
      <c r="V800" s="99"/>
      <c r="W800" s="99"/>
      <c r="X800" s="100"/>
      <c r="Y800" s="99"/>
      <c r="Z800" s="99"/>
      <c r="AA800" s="101"/>
      <c r="AB800" s="99"/>
      <c r="AC800" s="99"/>
      <c r="AD800" s="99"/>
      <c r="AE800" s="99"/>
      <c r="AF800" s="99"/>
      <c r="AG800" s="99"/>
      <c r="AH800" s="99"/>
      <c r="AI800" s="101"/>
      <c r="AJ800" s="99"/>
      <c r="AK800" s="99"/>
      <c r="AL800" s="99"/>
      <c r="AM800" s="99"/>
      <c r="AN800" s="99"/>
      <c r="AO800" s="99"/>
      <c r="AP800" s="99"/>
      <c r="AQ800" s="101"/>
      <c r="AR800" s="99"/>
      <c r="AS800" s="99"/>
      <c r="AT800" s="99"/>
      <c r="AU800" s="99"/>
      <c r="AV800" s="99"/>
      <c r="AW800" s="99"/>
      <c r="AX800" s="99"/>
      <c r="AY800" s="101"/>
      <c r="AZ800" s="99"/>
      <c r="BA800" s="99"/>
      <c r="BB800" s="99"/>
      <c r="BC800" s="99"/>
      <c r="BD800" s="99"/>
      <c r="BE800" s="99"/>
      <c r="BF800" s="99"/>
      <c r="BG800" s="101"/>
      <c r="BI800" s="51"/>
      <c r="BJ800" s="56"/>
      <c r="BL800" s="51"/>
      <c r="BM800" s="51"/>
      <c r="BN800" s="51"/>
      <c r="BO800" s="51"/>
      <c r="BP800" s="51"/>
      <c r="BQ800" s="51"/>
      <c r="BR800" s="51"/>
      <c r="BS800" s="51"/>
      <c r="BT800" s="51"/>
      <c r="BU800" s="51"/>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row>
    <row r="801" spans="1:102" s="50" customFormat="1" x14ac:dyDescent="0.3">
      <c r="A801" s="57"/>
      <c r="B801" s="59"/>
      <c r="C801" s="51"/>
      <c r="D801" s="51"/>
      <c r="E801" s="51"/>
      <c r="F801" s="51"/>
      <c r="G801" s="51"/>
      <c r="H801" s="51"/>
      <c r="I801" s="51"/>
      <c r="J801" s="51"/>
      <c r="K801" s="93"/>
      <c r="L801" s="98"/>
      <c r="M801" s="99"/>
      <c r="N801" s="99"/>
      <c r="O801" s="99"/>
      <c r="P801" s="99"/>
      <c r="Q801" s="100"/>
      <c r="R801" s="99"/>
      <c r="S801" s="101"/>
      <c r="T801" s="102"/>
      <c r="U801" s="100"/>
      <c r="V801" s="99"/>
      <c r="W801" s="99"/>
      <c r="X801" s="100"/>
      <c r="Y801" s="99"/>
      <c r="Z801" s="99"/>
      <c r="AA801" s="101"/>
      <c r="AB801" s="99"/>
      <c r="AC801" s="99"/>
      <c r="AD801" s="99"/>
      <c r="AE801" s="99"/>
      <c r="AF801" s="99"/>
      <c r="AG801" s="99"/>
      <c r="AH801" s="99"/>
      <c r="AI801" s="101"/>
      <c r="AJ801" s="99"/>
      <c r="AK801" s="99"/>
      <c r="AL801" s="99"/>
      <c r="AM801" s="99"/>
      <c r="AN801" s="99"/>
      <c r="AO801" s="99"/>
      <c r="AP801" s="99"/>
      <c r="AQ801" s="101"/>
      <c r="AR801" s="99"/>
      <c r="AS801" s="99"/>
      <c r="AT801" s="99"/>
      <c r="AU801" s="99"/>
      <c r="AV801" s="99"/>
      <c r="AW801" s="99"/>
      <c r="AX801" s="99"/>
      <c r="AY801" s="101"/>
      <c r="AZ801" s="99"/>
      <c r="BA801" s="99"/>
      <c r="BB801" s="99"/>
      <c r="BC801" s="99"/>
      <c r="BD801" s="99"/>
      <c r="BE801" s="99"/>
      <c r="BF801" s="99"/>
      <c r="BG801" s="101"/>
      <c r="BI801" s="51"/>
      <c r="BJ801" s="56"/>
      <c r="BL801" s="51"/>
      <c r="BM801" s="51"/>
      <c r="BN801" s="51"/>
      <c r="BO801" s="51"/>
      <c r="BP801" s="51"/>
      <c r="BQ801" s="51"/>
      <c r="BR801" s="51"/>
      <c r="BS801" s="51"/>
      <c r="BT801" s="51"/>
      <c r="BU801" s="51"/>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row>
    <row r="802" spans="1:102" s="50" customFormat="1" x14ac:dyDescent="0.3">
      <c r="A802" s="57"/>
      <c r="B802" s="59"/>
      <c r="C802" s="51"/>
      <c r="D802" s="51"/>
      <c r="E802" s="51"/>
      <c r="F802" s="51"/>
      <c r="G802" s="51"/>
      <c r="H802" s="51"/>
      <c r="I802" s="51"/>
      <c r="J802" s="51"/>
      <c r="K802" s="93"/>
      <c r="L802" s="98"/>
      <c r="M802" s="99"/>
      <c r="N802" s="99"/>
      <c r="O802" s="99"/>
      <c r="P802" s="99"/>
      <c r="Q802" s="100"/>
      <c r="R802" s="99"/>
      <c r="S802" s="101"/>
      <c r="T802" s="102"/>
      <c r="U802" s="100"/>
      <c r="V802" s="99"/>
      <c r="W802" s="99"/>
      <c r="X802" s="100"/>
      <c r="Y802" s="99"/>
      <c r="Z802" s="99"/>
      <c r="AA802" s="101"/>
      <c r="AB802" s="99"/>
      <c r="AC802" s="99"/>
      <c r="AD802" s="99"/>
      <c r="AE802" s="99"/>
      <c r="AF802" s="99"/>
      <c r="AG802" s="99"/>
      <c r="AH802" s="99"/>
      <c r="AI802" s="101"/>
      <c r="AJ802" s="99"/>
      <c r="AK802" s="99"/>
      <c r="AL802" s="99"/>
      <c r="AM802" s="99"/>
      <c r="AN802" s="99"/>
      <c r="AO802" s="99"/>
      <c r="AP802" s="99"/>
      <c r="AQ802" s="101"/>
      <c r="AR802" s="99"/>
      <c r="AS802" s="99"/>
      <c r="AT802" s="99"/>
      <c r="AU802" s="99"/>
      <c r="AV802" s="99"/>
      <c r="AW802" s="99"/>
      <c r="AX802" s="99"/>
      <c r="AY802" s="101"/>
      <c r="AZ802" s="99"/>
      <c r="BA802" s="99"/>
      <c r="BB802" s="99"/>
      <c r="BC802" s="99"/>
      <c r="BD802" s="99"/>
      <c r="BE802" s="99"/>
      <c r="BF802" s="99"/>
      <c r="BG802" s="101"/>
      <c r="BI802" s="51"/>
      <c r="BJ802" s="56"/>
      <c r="BL802" s="51"/>
      <c r="BM802" s="51"/>
      <c r="BN802" s="51"/>
      <c r="BO802" s="51"/>
      <c r="BP802" s="51"/>
      <c r="BQ802" s="51"/>
      <c r="BR802" s="51"/>
      <c r="BS802" s="51"/>
      <c r="BT802" s="51"/>
      <c r="BU802" s="51"/>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row>
    <row r="803" spans="1:102" s="50" customFormat="1" x14ac:dyDescent="0.3">
      <c r="A803" s="57"/>
      <c r="B803" s="59"/>
      <c r="C803" s="51"/>
      <c r="D803" s="51"/>
      <c r="E803" s="51"/>
      <c r="F803" s="51"/>
      <c r="G803" s="51"/>
      <c r="H803" s="51"/>
      <c r="I803" s="51"/>
      <c r="J803" s="51"/>
      <c r="K803" s="93"/>
      <c r="L803" s="98"/>
      <c r="M803" s="99"/>
      <c r="N803" s="99"/>
      <c r="O803" s="99"/>
      <c r="P803" s="99"/>
      <c r="Q803" s="100"/>
      <c r="R803" s="99"/>
      <c r="S803" s="101"/>
      <c r="T803" s="102"/>
      <c r="U803" s="100"/>
      <c r="V803" s="99"/>
      <c r="W803" s="99"/>
      <c r="X803" s="100"/>
      <c r="Y803" s="99"/>
      <c r="Z803" s="99"/>
      <c r="AA803" s="101"/>
      <c r="AB803" s="99"/>
      <c r="AC803" s="99"/>
      <c r="AD803" s="99"/>
      <c r="AE803" s="99"/>
      <c r="AF803" s="99"/>
      <c r="AG803" s="99"/>
      <c r="AH803" s="99"/>
      <c r="AI803" s="101"/>
      <c r="AJ803" s="99"/>
      <c r="AK803" s="99"/>
      <c r="AL803" s="99"/>
      <c r="AM803" s="99"/>
      <c r="AN803" s="99"/>
      <c r="AO803" s="99"/>
      <c r="AP803" s="99"/>
      <c r="AQ803" s="101"/>
      <c r="AR803" s="99"/>
      <c r="AS803" s="99"/>
      <c r="AT803" s="99"/>
      <c r="AU803" s="99"/>
      <c r="AV803" s="99"/>
      <c r="AW803" s="99"/>
      <c r="AX803" s="99"/>
      <c r="AY803" s="101"/>
      <c r="AZ803" s="99"/>
      <c r="BA803" s="99"/>
      <c r="BB803" s="99"/>
      <c r="BC803" s="99"/>
      <c r="BD803" s="99"/>
      <c r="BE803" s="99"/>
      <c r="BF803" s="99"/>
      <c r="BG803" s="101"/>
      <c r="BI803" s="51"/>
      <c r="BJ803" s="56"/>
      <c r="BL803" s="51"/>
      <c r="BM803" s="51"/>
      <c r="BN803" s="51"/>
      <c r="BO803" s="51"/>
      <c r="BP803" s="51"/>
      <c r="BQ803" s="51"/>
      <c r="BR803" s="51"/>
      <c r="BS803" s="51"/>
      <c r="BT803" s="51"/>
      <c r="BU803" s="51"/>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row>
    <row r="804" spans="1:102" s="50" customFormat="1" x14ac:dyDescent="0.3">
      <c r="A804" s="57"/>
      <c r="B804" s="59"/>
      <c r="C804" s="51"/>
      <c r="D804" s="51"/>
      <c r="E804" s="51"/>
      <c r="F804" s="51"/>
      <c r="G804" s="51"/>
      <c r="H804" s="51"/>
      <c r="I804" s="51"/>
      <c r="J804" s="51"/>
      <c r="K804" s="93"/>
      <c r="L804" s="98"/>
      <c r="M804" s="99"/>
      <c r="N804" s="99"/>
      <c r="O804" s="99"/>
      <c r="P804" s="99"/>
      <c r="Q804" s="100"/>
      <c r="R804" s="99"/>
      <c r="S804" s="101"/>
      <c r="T804" s="102"/>
      <c r="U804" s="100"/>
      <c r="V804" s="99"/>
      <c r="W804" s="99"/>
      <c r="X804" s="100"/>
      <c r="Y804" s="99"/>
      <c r="Z804" s="99"/>
      <c r="AA804" s="101"/>
      <c r="AB804" s="99"/>
      <c r="AC804" s="99"/>
      <c r="AD804" s="99"/>
      <c r="AE804" s="99"/>
      <c r="AF804" s="99"/>
      <c r="AG804" s="99"/>
      <c r="AH804" s="99"/>
      <c r="AI804" s="101"/>
      <c r="AJ804" s="99"/>
      <c r="AK804" s="99"/>
      <c r="AL804" s="99"/>
      <c r="AM804" s="99"/>
      <c r="AN804" s="99"/>
      <c r="AO804" s="99"/>
      <c r="AP804" s="99"/>
      <c r="AQ804" s="101"/>
      <c r="AR804" s="99"/>
      <c r="AS804" s="99"/>
      <c r="AT804" s="99"/>
      <c r="AU804" s="99"/>
      <c r="AV804" s="99"/>
      <c r="AW804" s="99"/>
      <c r="AX804" s="99"/>
      <c r="AY804" s="101"/>
      <c r="AZ804" s="99"/>
      <c r="BA804" s="99"/>
      <c r="BB804" s="99"/>
      <c r="BC804" s="99"/>
      <c r="BD804" s="99"/>
      <c r="BE804" s="99"/>
      <c r="BF804" s="99"/>
      <c r="BG804" s="101"/>
      <c r="BI804" s="51"/>
      <c r="BJ804" s="56"/>
      <c r="BL804" s="51"/>
      <c r="BM804" s="51"/>
      <c r="BN804" s="51"/>
      <c r="BO804" s="51"/>
      <c r="BP804" s="51"/>
      <c r="BQ804" s="51"/>
      <c r="BR804" s="51"/>
      <c r="BS804" s="51"/>
      <c r="BT804" s="51"/>
      <c r="BU804" s="51"/>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row>
    <row r="805" spans="1:102" s="50" customFormat="1" x14ac:dyDescent="0.3">
      <c r="A805" s="57"/>
      <c r="B805" s="59"/>
      <c r="C805" s="51"/>
      <c r="D805" s="51"/>
      <c r="E805" s="51"/>
      <c r="F805" s="51"/>
      <c r="G805" s="51"/>
      <c r="H805" s="51"/>
      <c r="I805" s="51"/>
      <c r="J805" s="51"/>
      <c r="K805" s="93"/>
      <c r="L805" s="98"/>
      <c r="M805" s="99"/>
      <c r="N805" s="99"/>
      <c r="O805" s="99"/>
      <c r="P805" s="99"/>
      <c r="Q805" s="100"/>
      <c r="R805" s="99"/>
      <c r="S805" s="101"/>
      <c r="T805" s="102"/>
      <c r="U805" s="100"/>
      <c r="V805" s="99"/>
      <c r="W805" s="99"/>
      <c r="X805" s="100"/>
      <c r="Y805" s="99"/>
      <c r="Z805" s="99"/>
      <c r="AA805" s="101"/>
      <c r="AB805" s="99"/>
      <c r="AC805" s="99"/>
      <c r="AD805" s="99"/>
      <c r="AE805" s="99"/>
      <c r="AF805" s="99"/>
      <c r="AG805" s="99"/>
      <c r="AH805" s="99"/>
      <c r="AI805" s="101"/>
      <c r="AJ805" s="99"/>
      <c r="AK805" s="99"/>
      <c r="AL805" s="99"/>
      <c r="AM805" s="99"/>
      <c r="AN805" s="99"/>
      <c r="AO805" s="99"/>
      <c r="AP805" s="99"/>
      <c r="AQ805" s="101"/>
      <c r="AR805" s="99"/>
      <c r="AS805" s="99"/>
      <c r="AT805" s="99"/>
      <c r="AU805" s="99"/>
      <c r="AV805" s="99"/>
      <c r="AW805" s="99"/>
      <c r="AX805" s="99"/>
      <c r="AY805" s="101"/>
      <c r="AZ805" s="99"/>
      <c r="BA805" s="99"/>
      <c r="BB805" s="99"/>
      <c r="BC805" s="99"/>
      <c r="BD805" s="99"/>
      <c r="BE805" s="99"/>
      <c r="BF805" s="99"/>
      <c r="BG805" s="101"/>
      <c r="BI805" s="51"/>
      <c r="BJ805" s="56"/>
      <c r="BL805" s="51"/>
      <c r="BM805" s="51"/>
      <c r="BN805" s="51"/>
      <c r="BO805" s="51"/>
      <c r="BP805" s="51"/>
      <c r="BQ805" s="51"/>
      <c r="BR805" s="51"/>
      <c r="BS805" s="51"/>
      <c r="BT805" s="51"/>
      <c r="BU805" s="51"/>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row>
    <row r="806" spans="1:102" s="50" customFormat="1" x14ac:dyDescent="0.3">
      <c r="A806" s="57"/>
      <c r="B806" s="59"/>
      <c r="C806" s="51"/>
      <c r="D806" s="51"/>
      <c r="E806" s="51"/>
      <c r="F806" s="51"/>
      <c r="G806" s="51"/>
      <c r="H806" s="51"/>
      <c r="I806" s="51"/>
      <c r="J806" s="51"/>
      <c r="K806" s="93"/>
      <c r="L806" s="98"/>
      <c r="M806" s="99"/>
      <c r="N806" s="99"/>
      <c r="O806" s="99"/>
      <c r="P806" s="99"/>
      <c r="Q806" s="100"/>
      <c r="R806" s="99"/>
      <c r="S806" s="101"/>
      <c r="T806" s="102"/>
      <c r="U806" s="100"/>
      <c r="V806" s="99"/>
      <c r="W806" s="99"/>
      <c r="X806" s="100"/>
      <c r="Y806" s="99"/>
      <c r="Z806" s="99"/>
      <c r="AA806" s="101"/>
      <c r="AB806" s="99"/>
      <c r="AC806" s="99"/>
      <c r="AD806" s="99"/>
      <c r="AE806" s="99"/>
      <c r="AF806" s="99"/>
      <c r="AG806" s="99"/>
      <c r="AH806" s="99"/>
      <c r="AI806" s="101"/>
      <c r="AJ806" s="99"/>
      <c r="AK806" s="99"/>
      <c r="AL806" s="99"/>
      <c r="AM806" s="99"/>
      <c r="AN806" s="99"/>
      <c r="AO806" s="99"/>
      <c r="AP806" s="99"/>
      <c r="AQ806" s="101"/>
      <c r="AR806" s="99"/>
      <c r="AS806" s="99"/>
      <c r="AT806" s="99"/>
      <c r="AU806" s="99"/>
      <c r="AV806" s="99"/>
      <c r="AW806" s="99"/>
      <c r="AX806" s="99"/>
      <c r="AY806" s="101"/>
      <c r="AZ806" s="99"/>
      <c r="BA806" s="99"/>
      <c r="BB806" s="99"/>
      <c r="BC806" s="99"/>
      <c r="BD806" s="99"/>
      <c r="BE806" s="99"/>
      <c r="BF806" s="99"/>
      <c r="BG806" s="101"/>
      <c r="BI806" s="51"/>
      <c r="BJ806" s="56"/>
      <c r="BL806" s="51"/>
      <c r="BM806" s="51"/>
      <c r="BN806" s="51"/>
      <c r="BO806" s="51"/>
      <c r="BP806" s="51"/>
      <c r="BQ806" s="51"/>
      <c r="BR806" s="51"/>
      <c r="BS806" s="51"/>
      <c r="BT806" s="51"/>
      <c r="BU806" s="51"/>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row>
    <row r="807" spans="1:102" s="50" customFormat="1" x14ac:dyDescent="0.3">
      <c r="A807" s="57"/>
      <c r="B807" s="59"/>
      <c r="C807" s="51"/>
      <c r="D807" s="51"/>
      <c r="E807" s="51"/>
      <c r="F807" s="51"/>
      <c r="G807" s="51"/>
      <c r="H807" s="51"/>
      <c r="I807" s="51"/>
      <c r="J807" s="51"/>
      <c r="K807" s="93"/>
      <c r="L807" s="98"/>
      <c r="M807" s="99"/>
      <c r="N807" s="99"/>
      <c r="O807" s="99"/>
      <c r="P807" s="99"/>
      <c r="Q807" s="100"/>
      <c r="R807" s="99"/>
      <c r="S807" s="101"/>
      <c r="T807" s="102"/>
      <c r="U807" s="100"/>
      <c r="V807" s="99"/>
      <c r="W807" s="99"/>
      <c r="X807" s="100"/>
      <c r="Y807" s="99"/>
      <c r="Z807" s="99"/>
      <c r="AA807" s="101"/>
      <c r="AB807" s="99"/>
      <c r="AC807" s="99"/>
      <c r="AD807" s="99"/>
      <c r="AE807" s="99"/>
      <c r="AF807" s="99"/>
      <c r="AG807" s="99"/>
      <c r="AH807" s="99"/>
      <c r="AI807" s="101"/>
      <c r="AJ807" s="99"/>
      <c r="AK807" s="99"/>
      <c r="AL807" s="99"/>
      <c r="AM807" s="99"/>
      <c r="AN807" s="99"/>
      <c r="AO807" s="99"/>
      <c r="AP807" s="99"/>
      <c r="AQ807" s="101"/>
      <c r="AR807" s="99"/>
      <c r="AS807" s="99"/>
      <c r="AT807" s="99"/>
      <c r="AU807" s="99"/>
      <c r="AV807" s="99"/>
      <c r="AW807" s="99"/>
      <c r="AX807" s="99"/>
      <c r="AY807" s="101"/>
      <c r="AZ807" s="99"/>
      <c r="BA807" s="99"/>
      <c r="BB807" s="99"/>
      <c r="BC807" s="99"/>
      <c r="BD807" s="99"/>
      <c r="BE807" s="99"/>
      <c r="BF807" s="99"/>
      <c r="BG807" s="101"/>
      <c r="BI807" s="51"/>
      <c r="BJ807" s="56"/>
      <c r="BL807" s="51"/>
      <c r="BM807" s="51"/>
      <c r="BN807" s="51"/>
      <c r="BO807" s="51"/>
      <c r="BP807" s="51"/>
      <c r="BQ807" s="51"/>
      <c r="BR807" s="51"/>
      <c r="BS807" s="51"/>
      <c r="BT807" s="51"/>
      <c r="BU807" s="51"/>
      <c r="BV807" s="51"/>
      <c r="BW807" s="51"/>
      <c r="BX807" s="51"/>
      <c r="BY807" s="51"/>
      <c r="BZ807" s="51"/>
      <c r="CA807" s="51"/>
      <c r="CB807" s="51"/>
      <c r="CC807" s="51"/>
      <c r="CD807" s="51"/>
      <c r="CE807" s="51"/>
      <c r="CF807" s="51"/>
      <c r="CG807" s="51"/>
      <c r="CH807" s="51"/>
      <c r="CI807" s="51"/>
      <c r="CJ807" s="51"/>
      <c r="CK807" s="51"/>
      <c r="CL807" s="51"/>
      <c r="CM807" s="51"/>
      <c r="CN807" s="51"/>
      <c r="CO807" s="51"/>
      <c r="CP807" s="51"/>
      <c r="CQ807" s="51"/>
      <c r="CR807" s="51"/>
      <c r="CS807" s="51"/>
      <c r="CT807" s="51"/>
      <c r="CU807" s="51"/>
      <c r="CV807" s="51"/>
      <c r="CW807" s="51"/>
      <c r="CX807" s="51"/>
    </row>
    <row r="808" spans="1:102" x14ac:dyDescent="0.3">
      <c r="K808" s="93"/>
      <c r="L808" s="98"/>
      <c r="M808" s="99"/>
      <c r="N808" s="99"/>
      <c r="Q808" s="100"/>
      <c r="S808" s="101"/>
      <c r="T808" s="102"/>
      <c r="U808" s="100"/>
      <c r="V808" s="99"/>
      <c r="W808" s="99"/>
      <c r="X808" s="100"/>
      <c r="Z808" s="99"/>
      <c r="AA808" s="101"/>
      <c r="AC808" s="99"/>
      <c r="AI808" s="101"/>
      <c r="AK808" s="99"/>
      <c r="AQ808" s="101"/>
      <c r="AS808" s="99"/>
      <c r="AY808" s="101"/>
      <c r="BA808" s="99"/>
      <c r="BG808" s="101"/>
      <c r="BH808" s="50"/>
      <c r="BI808" s="51"/>
      <c r="BJ808" s="56"/>
      <c r="BK808" s="50"/>
      <c r="BQ808" s="51"/>
      <c r="BR808" s="51"/>
    </row>
    <row r="809" spans="1:102" x14ac:dyDescent="0.3">
      <c r="K809" s="93"/>
      <c r="L809" s="98"/>
      <c r="M809" s="99"/>
      <c r="N809" s="99"/>
      <c r="Q809" s="100"/>
      <c r="S809" s="101"/>
      <c r="T809" s="102"/>
      <c r="U809" s="100"/>
      <c r="V809" s="99"/>
      <c r="W809" s="99"/>
      <c r="X809" s="100"/>
      <c r="Z809" s="99"/>
      <c r="AA809" s="101"/>
      <c r="AC809" s="99"/>
      <c r="AI809" s="101"/>
      <c r="AK809" s="99"/>
      <c r="AQ809" s="101"/>
      <c r="AS809" s="99"/>
      <c r="AY809" s="101"/>
      <c r="BA809" s="99"/>
      <c r="BG809" s="101"/>
      <c r="BH809" s="50"/>
      <c r="BI809" s="51"/>
      <c r="BJ809" s="56"/>
      <c r="BK809" s="50"/>
      <c r="BQ809" s="51"/>
      <c r="BR809" s="51"/>
    </row>
    <row r="810" spans="1:102" x14ac:dyDescent="0.3">
      <c r="K810" s="93"/>
      <c r="L810" s="98"/>
      <c r="M810" s="99"/>
      <c r="N810" s="99"/>
      <c r="Q810" s="100"/>
      <c r="S810" s="101"/>
      <c r="T810" s="102"/>
      <c r="U810" s="100"/>
      <c r="V810" s="99"/>
      <c r="W810" s="99"/>
      <c r="X810" s="100"/>
      <c r="Z810" s="99"/>
      <c r="AA810" s="101"/>
      <c r="AC810" s="99"/>
      <c r="AI810" s="101"/>
      <c r="AK810" s="99"/>
      <c r="AQ810" s="101"/>
      <c r="AS810" s="99"/>
      <c r="AY810" s="101"/>
      <c r="BA810" s="99"/>
      <c r="BG810" s="101"/>
      <c r="BH810" s="50"/>
      <c r="BI810" s="51"/>
      <c r="BJ810" s="56"/>
      <c r="BK810" s="50"/>
      <c r="BQ810" s="51"/>
      <c r="BR810" s="51"/>
    </row>
    <row r="811" spans="1:102" x14ac:dyDescent="0.3">
      <c r="K811" s="93"/>
      <c r="L811" s="98"/>
      <c r="M811" s="99"/>
      <c r="N811" s="99"/>
      <c r="Q811" s="100"/>
      <c r="S811" s="101"/>
      <c r="T811" s="102"/>
      <c r="U811" s="100"/>
      <c r="V811" s="99"/>
      <c r="W811" s="99"/>
      <c r="X811" s="100"/>
      <c r="Z811" s="99"/>
      <c r="AA811" s="101"/>
      <c r="AC811" s="99"/>
      <c r="AI811" s="101"/>
      <c r="AK811" s="99"/>
      <c r="AQ811" s="101"/>
      <c r="AS811" s="99"/>
      <c r="AY811" s="101"/>
      <c r="BA811" s="99"/>
      <c r="BG811" s="101"/>
      <c r="BH811" s="50"/>
      <c r="BI811" s="51"/>
      <c r="BJ811" s="56"/>
      <c r="BK811" s="50"/>
      <c r="BQ811" s="51"/>
      <c r="BR811" s="51"/>
    </row>
    <row r="812" spans="1:102" x14ac:dyDescent="0.3">
      <c r="K812" s="93"/>
      <c r="L812" s="98"/>
      <c r="M812" s="99"/>
      <c r="N812" s="99"/>
      <c r="Q812" s="100"/>
      <c r="S812" s="101"/>
      <c r="T812" s="102"/>
      <c r="U812" s="100"/>
      <c r="V812" s="99"/>
      <c r="W812" s="99"/>
      <c r="X812" s="100"/>
      <c r="Z812" s="99"/>
      <c r="AA812" s="101"/>
      <c r="AC812" s="99"/>
      <c r="AI812" s="101"/>
      <c r="AK812" s="99"/>
      <c r="AQ812" s="101"/>
      <c r="AS812" s="99"/>
      <c r="AY812" s="101"/>
      <c r="BA812" s="99"/>
      <c r="BG812" s="101"/>
      <c r="BH812" s="50"/>
      <c r="BI812" s="51"/>
      <c r="BJ812" s="56"/>
      <c r="BK812" s="50"/>
      <c r="BQ812" s="51"/>
      <c r="BR812" s="51"/>
    </row>
    <row r="813" spans="1:102" x14ac:dyDescent="0.3">
      <c r="K813" s="93"/>
      <c r="L813" s="98"/>
      <c r="M813" s="99"/>
      <c r="N813" s="99"/>
      <c r="Q813" s="100"/>
      <c r="S813" s="101"/>
      <c r="T813" s="102"/>
      <c r="U813" s="100"/>
      <c r="V813" s="99"/>
      <c r="W813" s="99"/>
      <c r="X813" s="100"/>
      <c r="Z813" s="99"/>
      <c r="AA813" s="101"/>
      <c r="AC813" s="99"/>
      <c r="AI813" s="101"/>
      <c r="AK813" s="99"/>
      <c r="AQ813" s="101"/>
      <c r="AS813" s="99"/>
      <c r="AY813" s="101"/>
      <c r="BA813" s="99"/>
      <c r="BG813" s="101"/>
      <c r="BH813" s="50"/>
      <c r="BI813" s="51"/>
      <c r="BJ813" s="56"/>
      <c r="BK813" s="50"/>
      <c r="BQ813" s="51"/>
      <c r="BR813" s="51"/>
    </row>
    <row r="814" spans="1:102" x14ac:dyDescent="0.3">
      <c r="K814" s="93"/>
      <c r="L814" s="98"/>
      <c r="M814" s="99"/>
      <c r="N814" s="99"/>
      <c r="Q814" s="100"/>
      <c r="S814" s="101"/>
      <c r="T814" s="102"/>
      <c r="U814" s="100"/>
      <c r="V814" s="99"/>
      <c r="W814" s="99"/>
      <c r="X814" s="100"/>
      <c r="Z814" s="99"/>
      <c r="AA814" s="101"/>
      <c r="AC814" s="99"/>
      <c r="AI814" s="101"/>
      <c r="AK814" s="99"/>
      <c r="AQ814" s="101"/>
      <c r="AS814" s="99"/>
      <c r="AY814" s="101"/>
      <c r="BA814" s="99"/>
      <c r="BG814" s="101"/>
      <c r="BH814" s="50"/>
      <c r="BI814" s="51"/>
      <c r="BJ814" s="56"/>
      <c r="BK814" s="50"/>
      <c r="BQ814" s="51"/>
      <c r="BR814" s="51"/>
    </row>
    <row r="815" spans="1:102" x14ac:dyDescent="0.3">
      <c r="K815" s="93"/>
      <c r="L815" s="98"/>
      <c r="M815" s="99"/>
      <c r="N815" s="99"/>
      <c r="Q815" s="100"/>
      <c r="S815" s="101"/>
      <c r="T815" s="102"/>
      <c r="U815" s="100"/>
      <c r="V815" s="99"/>
      <c r="W815" s="99"/>
      <c r="X815" s="100"/>
      <c r="Z815" s="99"/>
      <c r="AA815" s="101"/>
      <c r="AC815" s="99"/>
      <c r="AI815" s="101"/>
      <c r="AK815" s="99"/>
      <c r="AQ815" s="101"/>
      <c r="AS815" s="99"/>
      <c r="AY815" s="101"/>
      <c r="BA815" s="99"/>
      <c r="BG815" s="101"/>
      <c r="BH815" s="50"/>
      <c r="BI815" s="51"/>
      <c r="BJ815" s="56"/>
      <c r="BK815" s="50"/>
      <c r="BQ815" s="51"/>
      <c r="BR815" s="51"/>
    </row>
    <row r="816" spans="1:102" x14ac:dyDescent="0.3">
      <c r="K816" s="93"/>
      <c r="L816" s="98"/>
      <c r="M816" s="99"/>
      <c r="N816" s="99"/>
      <c r="Q816" s="100"/>
      <c r="S816" s="101"/>
      <c r="T816" s="102"/>
      <c r="U816" s="100"/>
      <c r="V816" s="99"/>
      <c r="W816" s="99"/>
      <c r="X816" s="100"/>
      <c r="Z816" s="99"/>
      <c r="AA816" s="101"/>
      <c r="AC816" s="99"/>
      <c r="AI816" s="101"/>
      <c r="AK816" s="99"/>
      <c r="AQ816" s="101"/>
      <c r="AS816" s="99"/>
      <c r="AY816" s="101"/>
      <c r="BA816" s="99"/>
      <c r="BG816" s="101"/>
      <c r="BH816" s="50"/>
      <c r="BI816" s="51"/>
      <c r="BJ816" s="56"/>
      <c r="BK816" s="50"/>
      <c r="BQ816" s="51"/>
      <c r="BR816" s="51"/>
    </row>
    <row r="817" spans="11:70" x14ac:dyDescent="0.3">
      <c r="K817" s="93"/>
      <c r="L817" s="98"/>
      <c r="M817" s="99"/>
      <c r="N817" s="99"/>
      <c r="Q817" s="100"/>
      <c r="S817" s="101"/>
      <c r="T817" s="102"/>
      <c r="U817" s="100"/>
      <c r="V817" s="99"/>
      <c r="W817" s="99"/>
      <c r="X817" s="100"/>
      <c r="Z817" s="99"/>
      <c r="AA817" s="101"/>
      <c r="AC817" s="99"/>
      <c r="AI817" s="101"/>
      <c r="AK817" s="99"/>
      <c r="AQ817" s="101"/>
      <c r="AS817" s="99"/>
      <c r="AY817" s="101"/>
      <c r="BA817" s="99"/>
      <c r="BG817" s="101"/>
      <c r="BH817" s="50"/>
      <c r="BI817" s="51"/>
      <c r="BJ817" s="56"/>
      <c r="BK817" s="50"/>
      <c r="BQ817" s="51"/>
      <c r="BR817" s="51"/>
    </row>
    <row r="818" spans="11:70" x14ac:dyDescent="0.3">
      <c r="K818" s="93"/>
      <c r="L818" s="98"/>
      <c r="M818" s="99"/>
      <c r="N818" s="99"/>
      <c r="Q818" s="100"/>
      <c r="S818" s="101"/>
      <c r="T818" s="102"/>
      <c r="U818" s="100"/>
      <c r="V818" s="99"/>
      <c r="W818" s="99"/>
      <c r="X818" s="100"/>
      <c r="Z818" s="99"/>
      <c r="AA818" s="101"/>
      <c r="AC818" s="99"/>
      <c r="AI818" s="101"/>
      <c r="AK818" s="99"/>
      <c r="AQ818" s="101"/>
      <c r="AS818" s="99"/>
      <c r="AY818" s="101"/>
      <c r="BA818" s="99"/>
      <c r="BG818" s="101"/>
      <c r="BH818" s="50"/>
      <c r="BI818" s="51"/>
      <c r="BJ818" s="56"/>
      <c r="BK818" s="50"/>
      <c r="BQ818" s="51"/>
      <c r="BR818" s="51"/>
    </row>
    <row r="819" spans="11:70" x14ac:dyDescent="0.3">
      <c r="K819" s="93"/>
      <c r="L819" s="98"/>
      <c r="M819" s="99"/>
      <c r="N819" s="99"/>
      <c r="Q819" s="100"/>
      <c r="S819" s="101"/>
      <c r="T819" s="102"/>
      <c r="U819" s="100"/>
      <c r="V819" s="99"/>
      <c r="W819" s="99"/>
      <c r="X819" s="100"/>
      <c r="Z819" s="99"/>
      <c r="AA819" s="101"/>
      <c r="AC819" s="99"/>
      <c r="AI819" s="101"/>
      <c r="AK819" s="99"/>
      <c r="AQ819" s="101"/>
      <c r="AS819" s="99"/>
      <c r="AY819" s="101"/>
      <c r="BA819" s="99"/>
      <c r="BG819" s="101"/>
      <c r="BH819" s="50"/>
      <c r="BI819" s="51"/>
      <c r="BJ819" s="56"/>
      <c r="BK819" s="50"/>
      <c r="BQ819" s="51"/>
      <c r="BR819" s="51"/>
    </row>
    <row r="820" spans="11:70" x14ac:dyDescent="0.3">
      <c r="K820" s="93"/>
      <c r="L820" s="98"/>
      <c r="M820" s="99"/>
      <c r="N820" s="99"/>
      <c r="Q820" s="100"/>
      <c r="S820" s="101"/>
      <c r="T820" s="102"/>
      <c r="U820" s="100"/>
      <c r="V820" s="99"/>
      <c r="W820" s="99"/>
      <c r="X820" s="100"/>
      <c r="Z820" s="99"/>
      <c r="AA820" s="101"/>
      <c r="AC820" s="99"/>
      <c r="AI820" s="101"/>
      <c r="AK820" s="99"/>
      <c r="AQ820" s="101"/>
      <c r="AS820" s="99"/>
      <c r="AY820" s="101"/>
      <c r="BA820" s="99"/>
      <c r="BG820" s="101"/>
      <c r="BH820" s="50"/>
      <c r="BI820" s="51"/>
      <c r="BJ820" s="56"/>
      <c r="BK820" s="50"/>
      <c r="BQ820" s="51"/>
      <c r="BR820" s="51"/>
    </row>
    <row r="821" spans="11:70" x14ac:dyDescent="0.3">
      <c r="K821" s="93"/>
      <c r="L821" s="98"/>
      <c r="M821" s="99"/>
      <c r="N821" s="99"/>
      <c r="Q821" s="100"/>
      <c r="S821" s="101"/>
      <c r="T821" s="102"/>
      <c r="U821" s="100"/>
      <c r="V821" s="99"/>
      <c r="W821" s="99"/>
      <c r="X821" s="100"/>
      <c r="Z821" s="99"/>
      <c r="AA821" s="101"/>
      <c r="AC821" s="99"/>
      <c r="AI821" s="101"/>
      <c r="AK821" s="99"/>
      <c r="AQ821" s="101"/>
      <c r="AS821" s="99"/>
      <c r="AY821" s="101"/>
      <c r="BA821" s="99"/>
      <c r="BG821" s="101"/>
      <c r="BH821" s="50"/>
      <c r="BI821" s="51"/>
      <c r="BJ821" s="56"/>
      <c r="BK821" s="50"/>
      <c r="BQ821" s="51"/>
      <c r="BR821" s="51"/>
    </row>
    <row r="822" spans="11:70" x14ac:dyDescent="0.3">
      <c r="K822" s="93"/>
      <c r="L822" s="98"/>
      <c r="M822" s="99"/>
      <c r="N822" s="99"/>
      <c r="Q822" s="100"/>
      <c r="S822" s="101"/>
      <c r="T822" s="102"/>
      <c r="U822" s="100"/>
      <c r="V822" s="99"/>
      <c r="W822" s="99"/>
      <c r="X822" s="100"/>
      <c r="Z822" s="99"/>
      <c r="AA822" s="101"/>
      <c r="AC822" s="99"/>
      <c r="AI822" s="101"/>
      <c r="AK822" s="99"/>
      <c r="AQ822" s="101"/>
      <c r="AS822" s="99"/>
      <c r="AY822" s="101"/>
      <c r="BA822" s="99"/>
      <c r="BG822" s="101"/>
      <c r="BH822" s="50"/>
      <c r="BI822" s="51"/>
      <c r="BJ822" s="56"/>
      <c r="BK822" s="50"/>
      <c r="BQ822" s="51"/>
      <c r="BR822" s="51"/>
    </row>
    <row r="823" spans="11:70" x14ac:dyDescent="0.3">
      <c r="K823" s="93"/>
      <c r="L823" s="98"/>
      <c r="M823" s="99"/>
      <c r="N823" s="99"/>
      <c r="Q823" s="100"/>
      <c r="S823" s="101"/>
      <c r="T823" s="102"/>
      <c r="U823" s="100"/>
      <c r="V823" s="99"/>
      <c r="W823" s="99"/>
      <c r="X823" s="100"/>
      <c r="Z823" s="99"/>
      <c r="AA823" s="101"/>
      <c r="AC823" s="99"/>
      <c r="AI823" s="101"/>
      <c r="AK823" s="99"/>
      <c r="AQ823" s="101"/>
      <c r="AS823" s="99"/>
      <c r="AY823" s="101"/>
      <c r="BA823" s="99"/>
      <c r="BG823" s="101"/>
      <c r="BH823" s="50"/>
      <c r="BI823" s="51"/>
      <c r="BJ823" s="56"/>
      <c r="BK823" s="50"/>
      <c r="BQ823" s="51"/>
      <c r="BR823" s="51"/>
    </row>
    <row r="824" spans="11:70" x14ac:dyDescent="0.3">
      <c r="K824" s="93"/>
      <c r="L824" s="98"/>
      <c r="M824" s="99"/>
      <c r="N824" s="99"/>
      <c r="Q824" s="100"/>
      <c r="S824" s="101"/>
      <c r="T824" s="102"/>
      <c r="U824" s="100"/>
      <c r="V824" s="99"/>
      <c r="W824" s="99"/>
      <c r="X824" s="100"/>
      <c r="Z824" s="99"/>
      <c r="AA824" s="101"/>
      <c r="AC824" s="99"/>
      <c r="AI824" s="101"/>
      <c r="AK824" s="99"/>
      <c r="AQ824" s="101"/>
      <c r="AS824" s="99"/>
      <c r="AY824" s="101"/>
      <c r="BA824" s="99"/>
      <c r="BG824" s="101"/>
      <c r="BH824" s="50"/>
      <c r="BI824" s="51"/>
      <c r="BJ824" s="56"/>
      <c r="BK824" s="50"/>
      <c r="BQ824" s="51"/>
      <c r="BR824" s="51"/>
    </row>
    <row r="825" spans="11:70" x14ac:dyDescent="0.3">
      <c r="K825" s="93"/>
      <c r="L825" s="98"/>
      <c r="M825" s="99"/>
      <c r="N825" s="99"/>
      <c r="Q825" s="100"/>
      <c r="S825" s="101"/>
      <c r="T825" s="102"/>
      <c r="U825" s="100"/>
      <c r="V825" s="99"/>
      <c r="W825" s="99"/>
      <c r="X825" s="100"/>
      <c r="Z825" s="99"/>
      <c r="AA825" s="101"/>
      <c r="AC825" s="99"/>
      <c r="AI825" s="101"/>
      <c r="AK825" s="99"/>
      <c r="AQ825" s="101"/>
      <c r="AS825" s="99"/>
      <c r="AY825" s="101"/>
      <c r="BA825" s="99"/>
      <c r="BG825" s="101"/>
      <c r="BH825" s="50"/>
      <c r="BI825" s="51"/>
      <c r="BJ825" s="56"/>
      <c r="BK825" s="50"/>
      <c r="BQ825" s="51"/>
      <c r="BR825" s="51"/>
    </row>
    <row r="826" spans="11:70" x14ac:dyDescent="0.3">
      <c r="K826" s="93"/>
      <c r="L826" s="98"/>
      <c r="M826" s="99"/>
      <c r="N826" s="99"/>
      <c r="Q826" s="100"/>
      <c r="S826" s="101"/>
      <c r="T826" s="102"/>
      <c r="U826" s="100"/>
      <c r="V826" s="99"/>
      <c r="W826" s="99"/>
      <c r="X826" s="100"/>
      <c r="Z826" s="99"/>
      <c r="AA826" s="101"/>
      <c r="AC826" s="99"/>
      <c r="AI826" s="101"/>
      <c r="AK826" s="99"/>
      <c r="AQ826" s="101"/>
      <c r="AS826" s="99"/>
      <c r="AY826" s="101"/>
      <c r="BA826" s="99"/>
      <c r="BG826" s="101"/>
      <c r="BH826" s="50"/>
      <c r="BI826" s="51"/>
      <c r="BJ826" s="56"/>
      <c r="BK826" s="50"/>
      <c r="BQ826" s="51"/>
      <c r="BR826" s="51"/>
    </row>
    <row r="827" spans="11:70" x14ac:dyDescent="0.3">
      <c r="K827" s="93"/>
      <c r="L827" s="98"/>
      <c r="M827" s="99"/>
      <c r="N827" s="99"/>
      <c r="Q827" s="100"/>
      <c r="S827" s="101"/>
      <c r="T827" s="102"/>
      <c r="U827" s="100"/>
      <c r="V827" s="99"/>
      <c r="W827" s="99"/>
      <c r="X827" s="100"/>
      <c r="Z827" s="99"/>
      <c r="AA827" s="101"/>
      <c r="AC827" s="99"/>
      <c r="AI827" s="101"/>
      <c r="AK827" s="99"/>
      <c r="AQ827" s="101"/>
      <c r="AS827" s="99"/>
      <c r="AY827" s="101"/>
      <c r="BA827" s="99"/>
      <c r="BG827" s="101"/>
      <c r="BH827" s="50"/>
      <c r="BI827" s="51"/>
      <c r="BJ827" s="56"/>
      <c r="BK827" s="50"/>
      <c r="BQ827" s="51"/>
      <c r="BR827" s="51"/>
    </row>
    <row r="828" spans="11:70" x14ac:dyDescent="0.3">
      <c r="K828" s="93"/>
      <c r="L828" s="98"/>
      <c r="M828" s="99"/>
      <c r="N828" s="99"/>
      <c r="Q828" s="100"/>
      <c r="S828" s="101"/>
      <c r="T828" s="102"/>
      <c r="U828" s="100"/>
      <c r="V828" s="99"/>
      <c r="W828" s="99"/>
      <c r="X828" s="100"/>
      <c r="Z828" s="99"/>
      <c r="AA828" s="101"/>
      <c r="AC828" s="99"/>
      <c r="AI828" s="101"/>
      <c r="AK828" s="99"/>
      <c r="AQ828" s="101"/>
      <c r="AS828" s="99"/>
      <c r="AY828" s="101"/>
      <c r="BA828" s="99"/>
      <c r="BG828" s="101"/>
      <c r="BH828" s="50"/>
      <c r="BI828" s="51"/>
      <c r="BJ828" s="56"/>
      <c r="BK828" s="50"/>
      <c r="BQ828" s="51"/>
      <c r="BR828" s="51"/>
    </row>
    <row r="829" spans="11:70" x14ac:dyDescent="0.3">
      <c r="K829" s="93"/>
      <c r="L829" s="98"/>
      <c r="M829" s="99"/>
      <c r="N829" s="99"/>
      <c r="Q829" s="100"/>
      <c r="S829" s="101"/>
      <c r="T829" s="102"/>
      <c r="U829" s="100"/>
      <c r="V829" s="99"/>
      <c r="W829" s="99"/>
      <c r="X829" s="100"/>
      <c r="Z829" s="99"/>
      <c r="AA829" s="101"/>
      <c r="AC829" s="99"/>
      <c r="AI829" s="101"/>
      <c r="AK829" s="99"/>
      <c r="AQ829" s="101"/>
      <c r="AS829" s="99"/>
      <c r="AY829" s="101"/>
      <c r="BA829" s="99"/>
      <c r="BG829" s="101"/>
      <c r="BH829" s="50"/>
      <c r="BI829" s="51"/>
      <c r="BJ829" s="56"/>
      <c r="BK829" s="50"/>
      <c r="BQ829" s="51"/>
      <c r="BR829" s="51"/>
    </row>
    <row r="830" spans="11:70" x14ac:dyDescent="0.3">
      <c r="K830" s="93"/>
      <c r="L830" s="98"/>
      <c r="M830" s="99"/>
      <c r="N830" s="99"/>
      <c r="Q830" s="100"/>
      <c r="S830" s="101"/>
      <c r="T830" s="102"/>
      <c r="U830" s="100"/>
      <c r="V830" s="99"/>
      <c r="W830" s="99"/>
      <c r="X830" s="100"/>
      <c r="Z830" s="99"/>
      <c r="AA830" s="101"/>
      <c r="AC830" s="99"/>
      <c r="AI830" s="101"/>
      <c r="AK830" s="99"/>
      <c r="AQ830" s="101"/>
      <c r="AS830" s="99"/>
      <c r="AY830" s="101"/>
      <c r="BA830" s="99"/>
      <c r="BG830" s="101"/>
      <c r="BH830" s="50"/>
      <c r="BI830" s="51"/>
      <c r="BJ830" s="56"/>
      <c r="BK830" s="50"/>
      <c r="BQ830" s="51"/>
      <c r="BR830" s="51"/>
    </row>
    <row r="831" spans="11:70" x14ac:dyDescent="0.3">
      <c r="K831" s="93"/>
      <c r="L831" s="98"/>
      <c r="M831" s="99"/>
      <c r="N831" s="99"/>
      <c r="Q831" s="100"/>
      <c r="S831" s="101"/>
      <c r="T831" s="102"/>
      <c r="U831" s="100"/>
      <c r="V831" s="99"/>
      <c r="W831" s="99"/>
      <c r="X831" s="100"/>
      <c r="Z831" s="99"/>
      <c r="AA831" s="101"/>
      <c r="AC831" s="99"/>
      <c r="AI831" s="101"/>
      <c r="AK831" s="99"/>
      <c r="AQ831" s="101"/>
      <c r="AS831" s="99"/>
      <c r="AY831" s="101"/>
      <c r="BA831" s="99"/>
      <c r="BG831" s="101"/>
      <c r="BH831" s="50"/>
      <c r="BI831" s="51"/>
      <c r="BJ831" s="56"/>
      <c r="BK831" s="50"/>
      <c r="BQ831" s="51"/>
      <c r="BR831" s="51"/>
    </row>
    <row r="832" spans="11:70" x14ac:dyDescent="0.3">
      <c r="K832" s="93"/>
      <c r="L832" s="98"/>
      <c r="M832" s="99"/>
      <c r="N832" s="99"/>
      <c r="Q832" s="100"/>
      <c r="S832" s="101"/>
      <c r="T832" s="102"/>
      <c r="U832" s="100"/>
      <c r="V832" s="99"/>
      <c r="W832" s="99"/>
      <c r="X832" s="100"/>
      <c r="Z832" s="99"/>
      <c r="AA832" s="101"/>
      <c r="AC832" s="99"/>
      <c r="AI832" s="101"/>
      <c r="AK832" s="99"/>
      <c r="AQ832" s="101"/>
      <c r="AS832" s="99"/>
      <c r="AY832" s="101"/>
      <c r="BA832" s="99"/>
      <c r="BG832" s="101"/>
      <c r="BH832" s="50"/>
      <c r="BI832" s="51"/>
      <c r="BJ832" s="56"/>
      <c r="BK832" s="50"/>
      <c r="BQ832" s="51"/>
      <c r="BR832" s="51"/>
    </row>
    <row r="833" spans="11:70" x14ac:dyDescent="0.3">
      <c r="K833" s="93"/>
      <c r="L833" s="98"/>
      <c r="M833" s="99"/>
      <c r="N833" s="99"/>
      <c r="Q833" s="100"/>
      <c r="S833" s="101"/>
      <c r="T833" s="102"/>
      <c r="U833" s="100"/>
      <c r="V833" s="99"/>
      <c r="W833" s="99"/>
      <c r="X833" s="100"/>
      <c r="Z833" s="99"/>
      <c r="AA833" s="101"/>
      <c r="AC833" s="99"/>
      <c r="AI833" s="101"/>
      <c r="AK833" s="99"/>
      <c r="AQ833" s="101"/>
      <c r="AS833" s="99"/>
      <c r="AY833" s="101"/>
      <c r="BA833" s="99"/>
      <c r="BG833" s="101"/>
      <c r="BH833" s="50"/>
      <c r="BI833" s="51"/>
      <c r="BJ833" s="56"/>
      <c r="BK833" s="50"/>
      <c r="BQ833" s="51"/>
      <c r="BR833" s="51"/>
    </row>
    <row r="834" spans="11:70" x14ac:dyDescent="0.3">
      <c r="K834" s="93"/>
      <c r="L834" s="98"/>
      <c r="M834" s="99"/>
      <c r="N834" s="99"/>
      <c r="Q834" s="100"/>
      <c r="S834" s="101"/>
      <c r="T834" s="102"/>
      <c r="U834" s="100"/>
      <c r="V834" s="99"/>
      <c r="W834" s="99"/>
      <c r="X834" s="100"/>
      <c r="Z834" s="99"/>
      <c r="AA834" s="101"/>
      <c r="AC834" s="99"/>
      <c r="AI834" s="101"/>
      <c r="AK834" s="99"/>
      <c r="AQ834" s="101"/>
      <c r="AS834" s="99"/>
      <c r="AY834" s="101"/>
      <c r="BA834" s="99"/>
      <c r="BG834" s="101"/>
      <c r="BH834" s="50"/>
      <c r="BI834" s="51"/>
      <c r="BJ834" s="56"/>
      <c r="BK834" s="50"/>
      <c r="BQ834" s="51"/>
      <c r="BR834" s="51"/>
    </row>
    <row r="835" spans="11:70" x14ac:dyDescent="0.3">
      <c r="K835" s="93"/>
      <c r="L835" s="98"/>
      <c r="M835" s="99"/>
      <c r="N835" s="99"/>
      <c r="Q835" s="100"/>
      <c r="S835" s="101"/>
      <c r="T835" s="102"/>
      <c r="U835" s="100"/>
      <c r="V835" s="99"/>
      <c r="W835" s="99"/>
      <c r="X835" s="100"/>
      <c r="Z835" s="99"/>
      <c r="AA835" s="101"/>
      <c r="AC835" s="99"/>
      <c r="AI835" s="101"/>
      <c r="AK835" s="99"/>
      <c r="AQ835" s="101"/>
      <c r="AS835" s="99"/>
      <c r="AY835" s="101"/>
      <c r="BA835" s="99"/>
      <c r="BG835" s="101"/>
      <c r="BH835" s="50"/>
      <c r="BI835" s="51"/>
      <c r="BJ835" s="56"/>
      <c r="BK835" s="50"/>
      <c r="BQ835" s="51"/>
      <c r="BR835" s="51"/>
    </row>
    <row r="836" spans="11:70" x14ac:dyDescent="0.3">
      <c r="K836" s="93"/>
      <c r="L836" s="98"/>
      <c r="M836" s="99"/>
      <c r="N836" s="99"/>
      <c r="Q836" s="100"/>
      <c r="S836" s="101"/>
      <c r="T836" s="102"/>
      <c r="U836" s="100"/>
      <c r="V836" s="99"/>
      <c r="W836" s="99"/>
      <c r="X836" s="100"/>
      <c r="Z836" s="99"/>
      <c r="AA836" s="101"/>
      <c r="AC836" s="99"/>
      <c r="AI836" s="101"/>
      <c r="AK836" s="99"/>
      <c r="AQ836" s="101"/>
      <c r="AS836" s="99"/>
      <c r="AY836" s="101"/>
      <c r="BA836" s="99"/>
      <c r="BG836" s="101"/>
      <c r="BH836" s="50"/>
      <c r="BI836" s="51"/>
      <c r="BJ836" s="56"/>
      <c r="BK836" s="50"/>
      <c r="BQ836" s="51"/>
      <c r="BR836" s="51"/>
    </row>
    <row r="837" spans="11:70" x14ac:dyDescent="0.3">
      <c r="K837" s="93"/>
      <c r="L837" s="98"/>
      <c r="M837" s="99"/>
      <c r="N837" s="99"/>
      <c r="Q837" s="100"/>
      <c r="S837" s="101"/>
      <c r="T837" s="102"/>
      <c r="U837" s="100"/>
      <c r="V837" s="99"/>
      <c r="W837" s="99"/>
      <c r="X837" s="100"/>
      <c r="Z837" s="99"/>
      <c r="AA837" s="101"/>
      <c r="AC837" s="99"/>
      <c r="AI837" s="101"/>
      <c r="AK837" s="99"/>
      <c r="AQ837" s="101"/>
      <c r="AS837" s="99"/>
      <c r="AY837" s="101"/>
      <c r="BA837" s="99"/>
      <c r="BG837" s="101"/>
      <c r="BH837" s="50"/>
      <c r="BI837" s="51"/>
      <c r="BJ837" s="56"/>
      <c r="BK837" s="50"/>
      <c r="BQ837" s="51"/>
      <c r="BR837" s="51"/>
    </row>
    <row r="838" spans="11:70" x14ac:dyDescent="0.3">
      <c r="K838" s="93"/>
      <c r="L838" s="98"/>
      <c r="M838" s="99"/>
      <c r="N838" s="99"/>
      <c r="Q838" s="100"/>
      <c r="S838" s="101"/>
      <c r="T838" s="102"/>
      <c r="U838" s="100"/>
      <c r="V838" s="99"/>
      <c r="W838" s="99"/>
      <c r="X838" s="100"/>
      <c r="Z838" s="99"/>
      <c r="AA838" s="101"/>
      <c r="AC838" s="99"/>
      <c r="AI838" s="101"/>
      <c r="AK838" s="99"/>
      <c r="AQ838" s="101"/>
      <c r="AS838" s="99"/>
      <c r="AY838" s="101"/>
      <c r="BA838" s="99"/>
      <c r="BG838" s="101"/>
      <c r="BH838" s="50"/>
      <c r="BI838" s="51"/>
      <c r="BJ838" s="56"/>
      <c r="BK838" s="50"/>
      <c r="BQ838" s="51"/>
      <c r="BR838" s="51"/>
    </row>
    <row r="839" spans="11:70" x14ac:dyDescent="0.3">
      <c r="K839" s="93"/>
      <c r="L839" s="98"/>
      <c r="M839" s="99"/>
      <c r="N839" s="99"/>
      <c r="Q839" s="100"/>
      <c r="S839" s="101"/>
      <c r="T839" s="102"/>
      <c r="U839" s="100"/>
      <c r="V839" s="99"/>
      <c r="W839" s="99"/>
      <c r="X839" s="100"/>
      <c r="Z839" s="99"/>
      <c r="AA839" s="101"/>
      <c r="AC839" s="99"/>
      <c r="AI839" s="101"/>
      <c r="AK839" s="99"/>
      <c r="AQ839" s="101"/>
      <c r="AS839" s="99"/>
      <c r="AY839" s="101"/>
      <c r="BA839" s="99"/>
      <c r="BG839" s="101"/>
      <c r="BH839" s="50"/>
      <c r="BI839" s="51"/>
      <c r="BJ839" s="56"/>
      <c r="BK839" s="50"/>
      <c r="BQ839" s="51"/>
      <c r="BR839" s="51"/>
    </row>
    <row r="840" spans="11:70" x14ac:dyDescent="0.3">
      <c r="K840" s="93"/>
      <c r="L840" s="98"/>
      <c r="M840" s="99"/>
      <c r="N840" s="99"/>
      <c r="Q840" s="100"/>
      <c r="S840" s="101"/>
      <c r="T840" s="102"/>
      <c r="U840" s="100"/>
      <c r="V840" s="99"/>
      <c r="W840" s="99"/>
      <c r="X840" s="100"/>
      <c r="Z840" s="99"/>
      <c r="AA840" s="101"/>
      <c r="AC840" s="99"/>
      <c r="AI840" s="101"/>
      <c r="AK840" s="99"/>
      <c r="AQ840" s="101"/>
      <c r="AS840" s="99"/>
      <c r="AY840" s="101"/>
      <c r="BA840" s="99"/>
      <c r="BG840" s="101"/>
      <c r="BH840" s="50"/>
      <c r="BI840" s="51"/>
      <c r="BJ840" s="56"/>
      <c r="BK840" s="50"/>
      <c r="BQ840" s="51"/>
      <c r="BR840" s="51"/>
    </row>
    <row r="841" spans="11:70" x14ac:dyDescent="0.3">
      <c r="K841" s="93"/>
      <c r="L841" s="98"/>
      <c r="M841" s="99"/>
      <c r="N841" s="99"/>
      <c r="Q841" s="100"/>
      <c r="S841" s="101"/>
      <c r="T841" s="102"/>
      <c r="U841" s="100"/>
      <c r="V841" s="99"/>
      <c r="W841" s="99"/>
      <c r="X841" s="100"/>
      <c r="Z841" s="99"/>
      <c r="AA841" s="101"/>
      <c r="AC841" s="99"/>
      <c r="AI841" s="101"/>
      <c r="AK841" s="99"/>
      <c r="AQ841" s="101"/>
      <c r="AS841" s="99"/>
      <c r="AY841" s="101"/>
      <c r="BA841" s="99"/>
      <c r="BG841" s="101"/>
      <c r="BH841" s="50"/>
      <c r="BI841" s="51"/>
      <c r="BJ841" s="56"/>
      <c r="BK841" s="50"/>
      <c r="BQ841" s="51"/>
      <c r="BR841" s="51"/>
    </row>
    <row r="842" spans="11:70" x14ac:dyDescent="0.3">
      <c r="K842" s="93"/>
      <c r="L842" s="98"/>
      <c r="M842" s="99"/>
      <c r="N842" s="99"/>
      <c r="Q842" s="100"/>
      <c r="S842" s="101"/>
      <c r="T842" s="102"/>
      <c r="U842" s="100"/>
      <c r="V842" s="99"/>
      <c r="W842" s="99"/>
      <c r="X842" s="100"/>
      <c r="Z842" s="99"/>
      <c r="AA842" s="101"/>
      <c r="AC842" s="99"/>
      <c r="AI842" s="101"/>
      <c r="AK842" s="99"/>
      <c r="AQ842" s="101"/>
      <c r="AS842" s="99"/>
      <c r="AY842" s="101"/>
      <c r="BA842" s="99"/>
      <c r="BG842" s="101"/>
      <c r="BH842" s="50"/>
      <c r="BI842" s="51"/>
      <c r="BJ842" s="56"/>
      <c r="BK842" s="50"/>
      <c r="BQ842" s="51"/>
      <c r="BR842" s="51"/>
    </row>
    <row r="843" spans="11:70" x14ac:dyDescent="0.3">
      <c r="K843" s="93"/>
      <c r="L843" s="98"/>
      <c r="M843" s="99"/>
      <c r="N843" s="99"/>
      <c r="Q843" s="100"/>
      <c r="S843" s="101"/>
      <c r="T843" s="102"/>
      <c r="U843" s="100"/>
      <c r="V843" s="99"/>
      <c r="W843" s="99"/>
      <c r="X843" s="100"/>
      <c r="Z843" s="99"/>
      <c r="AA843" s="101"/>
      <c r="AC843" s="99"/>
      <c r="AI843" s="101"/>
      <c r="AK843" s="99"/>
      <c r="AQ843" s="101"/>
      <c r="AS843" s="99"/>
      <c r="AY843" s="101"/>
      <c r="BA843" s="99"/>
      <c r="BG843" s="101"/>
      <c r="BH843" s="50"/>
      <c r="BI843" s="51"/>
      <c r="BJ843" s="56"/>
      <c r="BK843" s="50"/>
      <c r="BQ843" s="51"/>
      <c r="BR843" s="51"/>
    </row>
    <row r="844" spans="11:70" x14ac:dyDescent="0.3">
      <c r="K844" s="93"/>
      <c r="L844" s="98"/>
      <c r="M844" s="99"/>
      <c r="N844" s="99"/>
      <c r="Q844" s="100"/>
      <c r="S844" s="101"/>
      <c r="T844" s="102"/>
      <c r="U844" s="100"/>
      <c r="V844" s="99"/>
      <c r="W844" s="99"/>
      <c r="X844" s="100"/>
      <c r="Z844" s="99"/>
      <c r="AA844" s="101"/>
      <c r="AC844" s="99"/>
      <c r="AI844" s="101"/>
      <c r="AK844" s="99"/>
      <c r="AQ844" s="101"/>
      <c r="AS844" s="99"/>
      <c r="AY844" s="101"/>
      <c r="BA844" s="99"/>
      <c r="BG844" s="101"/>
      <c r="BH844" s="50"/>
      <c r="BI844" s="51"/>
      <c r="BJ844" s="56"/>
      <c r="BK844" s="50"/>
      <c r="BQ844" s="51"/>
      <c r="BR844" s="51"/>
    </row>
    <row r="845" spans="11:70" x14ac:dyDescent="0.3">
      <c r="K845" s="93"/>
      <c r="L845" s="98"/>
      <c r="M845" s="99"/>
      <c r="N845" s="99"/>
      <c r="Q845" s="100"/>
      <c r="S845" s="101"/>
      <c r="T845" s="102"/>
      <c r="U845" s="100"/>
      <c r="V845" s="99"/>
      <c r="W845" s="99"/>
      <c r="X845" s="100"/>
      <c r="Z845" s="99"/>
      <c r="AA845" s="101"/>
      <c r="AC845" s="99"/>
      <c r="AI845" s="101"/>
      <c r="AK845" s="99"/>
      <c r="AQ845" s="101"/>
      <c r="AS845" s="99"/>
      <c r="AY845" s="101"/>
      <c r="BA845" s="99"/>
      <c r="BG845" s="101"/>
      <c r="BH845" s="50"/>
      <c r="BI845" s="51"/>
      <c r="BJ845" s="56"/>
      <c r="BK845" s="50"/>
      <c r="BQ845" s="51"/>
      <c r="BR845" s="51"/>
    </row>
    <row r="846" spans="11:70" x14ac:dyDescent="0.3">
      <c r="K846" s="93"/>
      <c r="L846" s="98"/>
      <c r="M846" s="99"/>
      <c r="N846" s="99"/>
      <c r="Q846" s="100"/>
      <c r="S846" s="101"/>
      <c r="T846" s="102"/>
      <c r="U846" s="100"/>
      <c r="V846" s="99"/>
      <c r="W846" s="99"/>
      <c r="X846" s="100"/>
      <c r="Z846" s="99"/>
      <c r="AA846" s="101"/>
      <c r="AC846" s="99"/>
      <c r="AI846" s="101"/>
      <c r="AK846" s="99"/>
      <c r="AQ846" s="101"/>
      <c r="AS846" s="99"/>
      <c r="AY846" s="101"/>
      <c r="BA846" s="99"/>
      <c r="BG846" s="101"/>
      <c r="BH846" s="50"/>
      <c r="BI846" s="51"/>
      <c r="BJ846" s="56"/>
      <c r="BK846" s="50"/>
      <c r="BQ846" s="51"/>
      <c r="BR846" s="51"/>
    </row>
    <row r="847" spans="11:70" x14ac:dyDescent="0.3">
      <c r="K847" s="93"/>
      <c r="L847" s="98"/>
      <c r="M847" s="99"/>
      <c r="N847" s="99"/>
      <c r="Q847" s="100"/>
      <c r="S847" s="101"/>
      <c r="T847" s="102"/>
      <c r="U847" s="100"/>
      <c r="V847" s="99"/>
      <c r="W847" s="99"/>
      <c r="X847" s="100"/>
      <c r="Z847" s="99"/>
      <c r="AA847" s="101"/>
      <c r="AC847" s="99"/>
      <c r="AI847" s="101"/>
      <c r="AK847" s="99"/>
      <c r="AQ847" s="101"/>
      <c r="AS847" s="99"/>
      <c r="AY847" s="101"/>
      <c r="BA847" s="99"/>
      <c r="BG847" s="101"/>
      <c r="BH847" s="50"/>
      <c r="BI847" s="51"/>
      <c r="BJ847" s="56"/>
      <c r="BK847" s="50"/>
      <c r="BQ847" s="51"/>
      <c r="BR847" s="51"/>
    </row>
    <row r="848" spans="11:70" x14ac:dyDescent="0.3">
      <c r="K848" s="93"/>
      <c r="L848" s="98"/>
      <c r="M848" s="99"/>
      <c r="N848" s="99"/>
      <c r="Q848" s="100"/>
      <c r="S848" s="101"/>
      <c r="T848" s="102"/>
      <c r="U848" s="100"/>
      <c r="V848" s="99"/>
      <c r="W848" s="99"/>
      <c r="X848" s="100"/>
      <c r="Z848" s="99"/>
      <c r="AA848" s="101"/>
      <c r="AC848" s="99"/>
      <c r="AI848" s="101"/>
      <c r="AK848" s="99"/>
      <c r="AQ848" s="101"/>
      <c r="AS848" s="99"/>
      <c r="AY848" s="101"/>
      <c r="BA848" s="99"/>
      <c r="BG848" s="101"/>
      <c r="BH848" s="50"/>
      <c r="BI848" s="51"/>
      <c r="BJ848" s="56"/>
      <c r="BK848" s="50"/>
      <c r="BQ848" s="51"/>
      <c r="BR848" s="51"/>
    </row>
    <row r="849" spans="11:70" x14ac:dyDescent="0.3">
      <c r="K849" s="93"/>
      <c r="L849" s="98"/>
      <c r="M849" s="99"/>
      <c r="N849" s="99"/>
      <c r="Q849" s="100"/>
      <c r="S849" s="101"/>
      <c r="T849" s="102"/>
      <c r="U849" s="100"/>
      <c r="V849" s="99"/>
      <c r="W849" s="99"/>
      <c r="X849" s="100"/>
      <c r="Z849" s="99"/>
      <c r="AA849" s="101"/>
      <c r="AC849" s="99"/>
      <c r="AI849" s="101"/>
      <c r="AK849" s="99"/>
      <c r="AQ849" s="101"/>
      <c r="AS849" s="99"/>
      <c r="AY849" s="101"/>
      <c r="BA849" s="99"/>
      <c r="BG849" s="101"/>
      <c r="BH849" s="50"/>
      <c r="BI849" s="51"/>
      <c r="BJ849" s="56"/>
      <c r="BK849" s="50"/>
      <c r="BQ849" s="51"/>
      <c r="BR849" s="51"/>
    </row>
    <row r="850" spans="11:70" x14ac:dyDescent="0.3">
      <c r="K850" s="93"/>
      <c r="L850" s="98"/>
      <c r="M850" s="99"/>
      <c r="N850" s="99"/>
      <c r="Q850" s="100"/>
      <c r="S850" s="101"/>
      <c r="T850" s="102"/>
      <c r="U850" s="100"/>
      <c r="V850" s="99"/>
      <c r="W850" s="99"/>
      <c r="X850" s="100"/>
      <c r="Z850" s="99"/>
      <c r="AA850" s="101"/>
      <c r="AC850" s="99"/>
      <c r="AI850" s="101"/>
      <c r="AK850" s="99"/>
      <c r="AQ850" s="101"/>
      <c r="AS850" s="99"/>
      <c r="AY850" s="101"/>
      <c r="BA850" s="99"/>
      <c r="BG850" s="101"/>
      <c r="BH850" s="50"/>
      <c r="BI850" s="51"/>
      <c r="BJ850" s="56"/>
      <c r="BK850" s="50"/>
      <c r="BQ850" s="51"/>
      <c r="BR850" s="51"/>
    </row>
    <row r="851" spans="11:70" x14ac:dyDescent="0.3">
      <c r="K851" s="93"/>
      <c r="L851" s="98"/>
      <c r="M851" s="99"/>
      <c r="N851" s="99"/>
      <c r="Q851" s="100"/>
      <c r="S851" s="101"/>
      <c r="T851" s="102"/>
      <c r="U851" s="100"/>
      <c r="V851" s="99"/>
      <c r="W851" s="99"/>
      <c r="X851" s="100"/>
      <c r="Z851" s="99"/>
      <c r="AA851" s="101"/>
      <c r="AC851" s="99"/>
      <c r="AI851" s="101"/>
      <c r="AK851" s="99"/>
      <c r="AQ851" s="101"/>
      <c r="AS851" s="99"/>
      <c r="AY851" s="101"/>
      <c r="BA851" s="99"/>
      <c r="BG851" s="101"/>
      <c r="BH851" s="50"/>
      <c r="BI851" s="51"/>
      <c r="BJ851" s="56"/>
      <c r="BK851" s="50"/>
      <c r="BQ851" s="51"/>
      <c r="BR851" s="51"/>
    </row>
    <row r="852" spans="11:70" x14ac:dyDescent="0.3">
      <c r="K852" s="93"/>
      <c r="L852" s="98"/>
      <c r="M852" s="99"/>
      <c r="N852" s="99"/>
      <c r="Q852" s="100"/>
      <c r="S852" s="101"/>
      <c r="T852" s="102"/>
      <c r="U852" s="100"/>
      <c r="V852" s="99"/>
      <c r="W852" s="99"/>
      <c r="X852" s="100"/>
      <c r="Z852" s="99"/>
      <c r="AA852" s="101"/>
      <c r="AC852" s="99"/>
      <c r="AI852" s="101"/>
      <c r="AK852" s="99"/>
      <c r="AQ852" s="101"/>
      <c r="AS852" s="99"/>
      <c r="AY852" s="101"/>
      <c r="BA852" s="99"/>
      <c r="BG852" s="101"/>
      <c r="BH852" s="50"/>
      <c r="BI852" s="51"/>
      <c r="BJ852" s="56"/>
      <c r="BK852" s="50"/>
      <c r="BQ852" s="51"/>
      <c r="BR852" s="51"/>
    </row>
    <row r="853" spans="11:70" x14ac:dyDescent="0.3">
      <c r="K853" s="93"/>
      <c r="L853" s="98"/>
      <c r="M853" s="99"/>
      <c r="N853" s="99"/>
      <c r="Q853" s="100"/>
      <c r="S853" s="101"/>
      <c r="T853" s="102"/>
      <c r="U853" s="100"/>
      <c r="V853" s="99"/>
      <c r="W853" s="99"/>
      <c r="X853" s="100"/>
      <c r="Z853" s="99"/>
      <c r="AA853" s="101"/>
      <c r="AC853" s="99"/>
      <c r="AI853" s="101"/>
      <c r="AK853" s="99"/>
      <c r="AQ853" s="101"/>
      <c r="AS853" s="99"/>
      <c r="AY853" s="101"/>
      <c r="BA853" s="99"/>
      <c r="BG853" s="101"/>
      <c r="BH853" s="50"/>
      <c r="BI853" s="51"/>
      <c r="BJ853" s="56"/>
      <c r="BK853" s="50"/>
      <c r="BQ853" s="51"/>
      <c r="BR853" s="51"/>
    </row>
    <row r="854" spans="11:70" x14ac:dyDescent="0.3">
      <c r="K854" s="93"/>
      <c r="L854" s="98"/>
      <c r="M854" s="99"/>
      <c r="N854" s="99"/>
      <c r="Q854" s="100"/>
      <c r="S854" s="101"/>
      <c r="T854" s="102"/>
      <c r="U854" s="100"/>
      <c r="V854" s="99"/>
      <c r="W854" s="99"/>
      <c r="X854" s="100"/>
      <c r="Z854" s="99"/>
      <c r="AA854" s="101"/>
      <c r="AC854" s="99"/>
      <c r="AI854" s="101"/>
      <c r="AK854" s="99"/>
      <c r="AQ854" s="101"/>
      <c r="AS854" s="99"/>
      <c r="AY854" s="101"/>
      <c r="BA854" s="99"/>
      <c r="BG854" s="101"/>
      <c r="BH854" s="50"/>
      <c r="BI854" s="51"/>
      <c r="BJ854" s="56"/>
      <c r="BK854" s="50"/>
      <c r="BQ854" s="51"/>
      <c r="BR854" s="51"/>
    </row>
    <row r="855" spans="11:70" x14ac:dyDescent="0.3">
      <c r="K855" s="93"/>
      <c r="L855" s="98"/>
      <c r="M855" s="99"/>
      <c r="N855" s="99"/>
      <c r="Q855" s="100"/>
      <c r="S855" s="101"/>
      <c r="T855" s="102"/>
      <c r="U855" s="100"/>
      <c r="V855" s="99"/>
      <c r="W855" s="99"/>
      <c r="X855" s="100"/>
      <c r="Z855" s="99"/>
      <c r="AA855" s="101"/>
      <c r="AC855" s="99"/>
      <c r="AI855" s="101"/>
      <c r="AK855" s="99"/>
      <c r="AQ855" s="101"/>
      <c r="AS855" s="99"/>
      <c r="AY855" s="101"/>
      <c r="BA855" s="99"/>
      <c r="BG855" s="101"/>
      <c r="BH855" s="50"/>
      <c r="BI855" s="51"/>
      <c r="BJ855" s="56"/>
      <c r="BK855" s="50"/>
      <c r="BQ855" s="51"/>
      <c r="BR855" s="51"/>
    </row>
    <row r="856" spans="11:70" x14ac:dyDescent="0.3">
      <c r="K856" s="93"/>
      <c r="L856" s="98"/>
      <c r="M856" s="99"/>
      <c r="N856" s="99"/>
      <c r="Q856" s="100"/>
      <c r="S856" s="101"/>
      <c r="T856" s="102"/>
      <c r="U856" s="100"/>
      <c r="V856" s="99"/>
      <c r="W856" s="99"/>
      <c r="X856" s="100"/>
      <c r="Z856" s="99"/>
      <c r="AA856" s="101"/>
      <c r="AC856" s="99"/>
      <c r="AI856" s="101"/>
      <c r="AK856" s="99"/>
      <c r="AQ856" s="101"/>
      <c r="AS856" s="99"/>
      <c r="AY856" s="101"/>
      <c r="BA856" s="99"/>
      <c r="BG856" s="101"/>
      <c r="BH856" s="50"/>
      <c r="BI856" s="51"/>
      <c r="BJ856" s="56"/>
      <c r="BK856" s="50"/>
      <c r="BQ856" s="51"/>
      <c r="BR856" s="51"/>
    </row>
    <row r="857" spans="11:70" x14ac:dyDescent="0.3">
      <c r="K857" s="93"/>
      <c r="L857" s="98"/>
      <c r="M857" s="99"/>
      <c r="N857" s="99"/>
      <c r="Q857" s="100"/>
      <c r="S857" s="101"/>
      <c r="T857" s="102"/>
      <c r="U857" s="100"/>
      <c r="V857" s="99"/>
      <c r="W857" s="99"/>
      <c r="X857" s="100"/>
      <c r="Z857" s="99"/>
      <c r="AA857" s="101"/>
      <c r="AC857" s="99"/>
      <c r="AI857" s="101"/>
      <c r="AK857" s="99"/>
      <c r="AQ857" s="101"/>
      <c r="AS857" s="99"/>
      <c r="AY857" s="101"/>
      <c r="BA857" s="99"/>
      <c r="BG857" s="101"/>
      <c r="BH857" s="50"/>
      <c r="BI857" s="51"/>
      <c r="BJ857" s="56"/>
      <c r="BK857" s="50"/>
      <c r="BQ857" s="51"/>
      <c r="BR857" s="51"/>
    </row>
    <row r="858" spans="11:70" x14ac:dyDescent="0.3">
      <c r="K858" s="93"/>
      <c r="L858" s="98"/>
      <c r="M858" s="99"/>
      <c r="N858" s="99"/>
      <c r="Q858" s="100"/>
      <c r="S858" s="101"/>
      <c r="T858" s="102"/>
      <c r="U858" s="100"/>
      <c r="V858" s="99"/>
      <c r="W858" s="99"/>
      <c r="X858" s="100"/>
      <c r="Z858" s="99"/>
      <c r="AA858" s="101"/>
      <c r="AC858" s="99"/>
      <c r="AI858" s="101"/>
      <c r="AK858" s="99"/>
      <c r="AQ858" s="101"/>
      <c r="AS858" s="99"/>
      <c r="AY858" s="101"/>
      <c r="BA858" s="99"/>
      <c r="BG858" s="101"/>
      <c r="BH858" s="50"/>
      <c r="BI858" s="51"/>
      <c r="BJ858" s="56"/>
      <c r="BK858" s="50"/>
      <c r="BQ858" s="51"/>
      <c r="BR858" s="51"/>
    </row>
    <row r="859" spans="11:70" x14ac:dyDescent="0.3">
      <c r="K859" s="93"/>
      <c r="L859" s="98"/>
      <c r="M859" s="99"/>
      <c r="N859" s="99"/>
      <c r="Q859" s="100"/>
      <c r="S859" s="101"/>
      <c r="T859" s="102"/>
      <c r="U859" s="100"/>
      <c r="V859" s="99"/>
      <c r="W859" s="99"/>
      <c r="X859" s="100"/>
      <c r="Z859" s="99"/>
      <c r="AA859" s="101"/>
      <c r="AC859" s="99"/>
      <c r="AI859" s="101"/>
      <c r="AK859" s="99"/>
      <c r="AQ859" s="101"/>
      <c r="AS859" s="99"/>
      <c r="AY859" s="101"/>
      <c r="BA859" s="99"/>
      <c r="BG859" s="101"/>
      <c r="BH859" s="50"/>
      <c r="BI859" s="51"/>
      <c r="BJ859" s="56"/>
      <c r="BK859" s="50"/>
      <c r="BQ859" s="51"/>
      <c r="BR859" s="51"/>
    </row>
    <row r="860" spans="11:70" x14ac:dyDescent="0.3">
      <c r="K860" s="93"/>
      <c r="L860" s="98"/>
      <c r="M860" s="99"/>
      <c r="N860" s="99"/>
      <c r="Q860" s="100"/>
      <c r="S860" s="101"/>
      <c r="T860" s="102"/>
      <c r="U860" s="100"/>
      <c r="V860" s="99"/>
      <c r="W860" s="99"/>
      <c r="X860" s="100"/>
      <c r="Z860" s="99"/>
      <c r="AA860" s="101"/>
      <c r="AC860" s="99"/>
      <c r="AI860" s="101"/>
      <c r="AK860" s="99"/>
      <c r="AQ860" s="101"/>
      <c r="AS860" s="99"/>
      <c r="AY860" s="101"/>
      <c r="BA860" s="99"/>
      <c r="BG860" s="101"/>
      <c r="BH860" s="50"/>
      <c r="BI860" s="51"/>
      <c r="BJ860" s="56"/>
      <c r="BK860" s="50"/>
      <c r="BQ860" s="51"/>
      <c r="BR860" s="51"/>
    </row>
    <row r="861" spans="11:70" x14ac:dyDescent="0.3">
      <c r="K861" s="93"/>
      <c r="L861" s="98"/>
      <c r="M861" s="99"/>
      <c r="N861" s="99"/>
      <c r="Q861" s="100"/>
      <c r="S861" s="101"/>
      <c r="T861" s="102"/>
      <c r="U861" s="100"/>
      <c r="V861" s="99"/>
      <c r="W861" s="99"/>
      <c r="X861" s="100"/>
      <c r="Z861" s="99"/>
      <c r="AA861" s="101"/>
      <c r="AC861" s="99"/>
      <c r="AI861" s="101"/>
      <c r="AK861" s="99"/>
      <c r="AQ861" s="101"/>
      <c r="AS861" s="99"/>
      <c r="AY861" s="101"/>
      <c r="BA861" s="99"/>
      <c r="BG861" s="101"/>
      <c r="BH861" s="50"/>
      <c r="BI861" s="51"/>
      <c r="BJ861" s="56"/>
      <c r="BK861" s="50"/>
      <c r="BQ861" s="51"/>
      <c r="BR861" s="51"/>
    </row>
    <row r="862" spans="11:70" x14ac:dyDescent="0.3">
      <c r="K862" s="93"/>
      <c r="L862" s="98"/>
      <c r="M862" s="99"/>
      <c r="N862" s="99"/>
      <c r="Q862" s="100"/>
      <c r="S862" s="101"/>
      <c r="T862" s="102"/>
      <c r="U862" s="100"/>
      <c r="V862" s="99"/>
      <c r="W862" s="99"/>
      <c r="X862" s="100"/>
      <c r="Z862" s="99"/>
      <c r="AA862" s="101"/>
      <c r="AC862" s="99"/>
      <c r="AI862" s="101"/>
      <c r="AK862" s="99"/>
      <c r="AQ862" s="101"/>
      <c r="AS862" s="99"/>
      <c r="AY862" s="101"/>
      <c r="BA862" s="99"/>
      <c r="BG862" s="101"/>
      <c r="BH862" s="50"/>
      <c r="BI862" s="51"/>
      <c r="BJ862" s="56"/>
      <c r="BK862" s="50"/>
      <c r="BQ862" s="51"/>
      <c r="BR862" s="51"/>
    </row>
    <row r="863" spans="11:70" x14ac:dyDescent="0.3">
      <c r="K863" s="93"/>
      <c r="L863" s="98"/>
      <c r="M863" s="99"/>
      <c r="N863" s="99"/>
      <c r="Q863" s="100"/>
      <c r="S863" s="101"/>
      <c r="T863" s="102"/>
      <c r="U863" s="100"/>
      <c r="V863" s="99"/>
      <c r="W863" s="99"/>
      <c r="X863" s="100"/>
      <c r="Z863" s="99"/>
      <c r="AA863" s="101"/>
      <c r="AC863" s="99"/>
      <c r="AI863" s="101"/>
      <c r="AK863" s="99"/>
      <c r="AQ863" s="101"/>
      <c r="AS863" s="99"/>
      <c r="AY863" s="101"/>
      <c r="BA863" s="99"/>
      <c r="BG863" s="101"/>
      <c r="BH863" s="50"/>
      <c r="BI863" s="51"/>
      <c r="BJ863" s="56"/>
      <c r="BK863" s="50"/>
      <c r="BQ863" s="51"/>
      <c r="BR863" s="51"/>
    </row>
    <row r="864" spans="11:70" x14ac:dyDescent="0.3">
      <c r="K864" s="93"/>
      <c r="L864" s="98"/>
      <c r="M864" s="99"/>
      <c r="N864" s="99"/>
      <c r="Q864" s="100"/>
      <c r="S864" s="101"/>
      <c r="T864" s="102"/>
      <c r="U864" s="100"/>
      <c r="V864" s="99"/>
      <c r="W864" s="99"/>
      <c r="X864" s="100"/>
      <c r="Z864" s="99"/>
      <c r="AA864" s="101"/>
      <c r="AC864" s="99"/>
      <c r="AI864" s="101"/>
      <c r="AK864" s="99"/>
      <c r="AQ864" s="101"/>
      <c r="AS864" s="99"/>
      <c r="AY864" s="101"/>
      <c r="BA864" s="99"/>
      <c r="BG864" s="101"/>
      <c r="BH864" s="50"/>
      <c r="BI864" s="51"/>
      <c r="BJ864" s="56"/>
      <c r="BK864" s="50"/>
      <c r="BQ864" s="51"/>
      <c r="BR864" s="51"/>
    </row>
    <row r="865" spans="1:102" x14ac:dyDescent="0.3">
      <c r="K865" s="93"/>
      <c r="L865" s="98"/>
      <c r="M865" s="99"/>
      <c r="N865" s="99"/>
      <c r="Q865" s="100"/>
      <c r="S865" s="101"/>
      <c r="T865" s="102"/>
      <c r="U865" s="100"/>
      <c r="V865" s="99"/>
      <c r="W865" s="99"/>
      <c r="X865" s="100"/>
      <c r="Z865" s="99"/>
      <c r="AA865" s="101"/>
      <c r="AC865" s="99"/>
      <c r="AI865" s="101"/>
      <c r="AK865" s="99"/>
      <c r="AQ865" s="101"/>
      <c r="AS865" s="99"/>
      <c r="AY865" s="101"/>
      <c r="BA865" s="99"/>
      <c r="BG865" s="101"/>
      <c r="BH865" s="50"/>
      <c r="BI865" s="51"/>
      <c r="BJ865" s="56"/>
      <c r="BK865" s="50"/>
      <c r="BQ865" s="51"/>
      <c r="BR865" s="51"/>
    </row>
    <row r="866" spans="1:102" x14ac:dyDescent="0.3">
      <c r="K866" s="93"/>
      <c r="L866" s="98"/>
      <c r="M866" s="99"/>
      <c r="N866" s="99"/>
      <c r="Q866" s="100"/>
      <c r="S866" s="101"/>
      <c r="T866" s="102"/>
      <c r="U866" s="100"/>
      <c r="V866" s="99"/>
      <c r="W866" s="99"/>
      <c r="X866" s="100"/>
      <c r="Z866" s="99"/>
      <c r="AA866" s="101"/>
      <c r="AC866" s="99"/>
      <c r="AI866" s="101"/>
      <c r="AK866" s="99"/>
      <c r="AQ866" s="101"/>
      <c r="AS866" s="99"/>
      <c r="AY866" s="101"/>
      <c r="BA866" s="99"/>
      <c r="BG866" s="101"/>
      <c r="BH866" s="50"/>
      <c r="BI866" s="51"/>
      <c r="BJ866" s="56"/>
      <c r="BK866" s="50"/>
      <c r="BQ866" s="51"/>
      <c r="BR866" s="51"/>
    </row>
    <row r="867" spans="1:102" x14ac:dyDescent="0.3">
      <c r="K867" s="93"/>
      <c r="L867" s="98"/>
      <c r="M867" s="99"/>
      <c r="N867" s="99"/>
      <c r="Q867" s="100"/>
      <c r="S867" s="101"/>
      <c r="T867" s="102"/>
      <c r="U867" s="100"/>
      <c r="V867" s="99"/>
      <c r="W867" s="99"/>
      <c r="X867" s="100"/>
      <c r="Z867" s="99"/>
      <c r="AA867" s="101"/>
      <c r="AC867" s="99"/>
      <c r="AI867" s="101"/>
      <c r="AK867" s="99"/>
      <c r="AQ867" s="101"/>
      <c r="AS867" s="99"/>
      <c r="AY867" s="101"/>
      <c r="BA867" s="99"/>
      <c r="BG867" s="101"/>
      <c r="BH867" s="50"/>
      <c r="BI867" s="51"/>
      <c r="BJ867" s="56"/>
      <c r="BK867" s="50"/>
      <c r="BQ867" s="51"/>
      <c r="BR867" s="51"/>
    </row>
    <row r="868" spans="1:102" x14ac:dyDescent="0.3">
      <c r="K868" s="93"/>
      <c r="L868" s="98"/>
      <c r="M868" s="99"/>
      <c r="N868" s="99"/>
      <c r="Q868" s="100"/>
      <c r="S868" s="101"/>
      <c r="T868" s="102"/>
      <c r="U868" s="100"/>
      <c r="V868" s="99"/>
      <c r="W868" s="99"/>
      <c r="X868" s="100"/>
      <c r="Z868" s="99"/>
      <c r="AA868" s="101"/>
      <c r="AC868" s="99"/>
      <c r="AI868" s="101"/>
      <c r="AK868" s="99"/>
      <c r="AQ868" s="101"/>
      <c r="AS868" s="99"/>
      <c r="AY868" s="101"/>
      <c r="BA868" s="99"/>
      <c r="BG868" s="101"/>
      <c r="BH868" s="50"/>
      <c r="BI868" s="51"/>
      <c r="BJ868" s="56"/>
      <c r="BK868" s="50"/>
      <c r="BQ868" s="51"/>
      <c r="BR868" s="51"/>
    </row>
    <row r="869" spans="1:102" s="50" customFormat="1" x14ac:dyDescent="0.3">
      <c r="A869" s="57"/>
      <c r="B869" s="59"/>
      <c r="C869" s="51"/>
      <c r="D869" s="51"/>
      <c r="E869" s="51"/>
      <c r="F869" s="51"/>
      <c r="G869" s="51"/>
      <c r="H869" s="51"/>
      <c r="I869" s="51"/>
      <c r="J869" s="51"/>
      <c r="K869" s="93"/>
      <c r="L869" s="98"/>
      <c r="M869" s="99"/>
      <c r="N869" s="99"/>
      <c r="O869" s="99"/>
      <c r="P869" s="99"/>
      <c r="Q869" s="100"/>
      <c r="R869" s="99"/>
      <c r="S869" s="101"/>
      <c r="T869" s="102"/>
      <c r="U869" s="100"/>
      <c r="V869" s="99"/>
      <c r="W869" s="99"/>
      <c r="X869" s="100"/>
      <c r="Y869" s="99"/>
      <c r="Z869" s="99"/>
      <c r="AA869" s="101"/>
      <c r="AB869" s="99"/>
      <c r="AC869" s="99"/>
      <c r="AD869" s="99"/>
      <c r="AE869" s="99"/>
      <c r="AF869" s="99"/>
      <c r="AG869" s="99"/>
      <c r="AH869" s="99"/>
      <c r="AI869" s="101"/>
      <c r="AJ869" s="99"/>
      <c r="AK869" s="99"/>
      <c r="AL869" s="99"/>
      <c r="AM869" s="99"/>
      <c r="AN869" s="99"/>
      <c r="AO869" s="99"/>
      <c r="AP869" s="99"/>
      <c r="AQ869" s="101"/>
      <c r="AR869" s="99"/>
      <c r="AS869" s="99"/>
      <c r="AT869" s="99"/>
      <c r="AU869" s="99"/>
      <c r="AV869" s="99"/>
      <c r="AW869" s="99"/>
      <c r="AX869" s="99"/>
      <c r="AY869" s="101"/>
      <c r="AZ869" s="99"/>
      <c r="BA869" s="99"/>
      <c r="BB869" s="99"/>
      <c r="BC869" s="99"/>
      <c r="BD869" s="99"/>
      <c r="BE869" s="99"/>
      <c r="BF869" s="99"/>
      <c r="BG869" s="101"/>
      <c r="BI869" s="51"/>
      <c r="BJ869" s="56"/>
      <c r="BL869" s="51"/>
      <c r="BM869" s="51"/>
      <c r="BN869" s="51"/>
      <c r="BO869" s="51"/>
      <c r="BP869" s="51"/>
      <c r="BQ869" s="51"/>
      <c r="BR869" s="51"/>
      <c r="BS869" s="51"/>
      <c r="BT869" s="51"/>
      <c r="BU869" s="51"/>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row>
    <row r="870" spans="1:102" s="50" customFormat="1" x14ac:dyDescent="0.3">
      <c r="A870" s="57"/>
      <c r="B870" s="59"/>
      <c r="C870" s="51"/>
      <c r="D870" s="51"/>
      <c r="E870" s="51"/>
      <c r="F870" s="51"/>
      <c r="G870" s="51"/>
      <c r="H870" s="51"/>
      <c r="I870" s="51"/>
      <c r="J870" s="51"/>
      <c r="K870" s="93"/>
      <c r="L870" s="98"/>
      <c r="M870" s="99"/>
      <c r="N870" s="99"/>
      <c r="O870" s="99"/>
      <c r="P870" s="99"/>
      <c r="Q870" s="100"/>
      <c r="R870" s="99"/>
      <c r="S870" s="101"/>
      <c r="T870" s="102"/>
      <c r="U870" s="100"/>
      <c r="V870" s="99"/>
      <c r="W870" s="99"/>
      <c r="X870" s="100"/>
      <c r="Y870" s="99"/>
      <c r="Z870" s="99"/>
      <c r="AA870" s="101"/>
      <c r="AB870" s="99"/>
      <c r="AC870" s="99"/>
      <c r="AD870" s="99"/>
      <c r="AE870" s="99"/>
      <c r="AF870" s="99"/>
      <c r="AG870" s="99"/>
      <c r="AH870" s="99"/>
      <c r="AI870" s="101"/>
      <c r="AJ870" s="99"/>
      <c r="AK870" s="99"/>
      <c r="AL870" s="99"/>
      <c r="AM870" s="99"/>
      <c r="AN870" s="99"/>
      <c r="AO870" s="99"/>
      <c r="AP870" s="99"/>
      <c r="AQ870" s="101"/>
      <c r="AR870" s="99"/>
      <c r="AS870" s="99"/>
      <c r="AT870" s="99"/>
      <c r="AU870" s="99"/>
      <c r="AV870" s="99"/>
      <c r="AW870" s="99"/>
      <c r="AX870" s="99"/>
      <c r="AY870" s="101"/>
      <c r="AZ870" s="99"/>
      <c r="BA870" s="99"/>
      <c r="BB870" s="99"/>
      <c r="BC870" s="99"/>
      <c r="BD870" s="99"/>
      <c r="BE870" s="99"/>
      <c r="BF870" s="99"/>
      <c r="BG870" s="101"/>
      <c r="BI870" s="51"/>
      <c r="BJ870" s="56"/>
      <c r="BL870" s="51"/>
      <c r="BM870" s="51"/>
      <c r="BN870" s="51"/>
      <c r="BO870" s="51"/>
      <c r="BP870" s="51"/>
      <c r="BQ870" s="51"/>
      <c r="BR870" s="51"/>
      <c r="BS870" s="51"/>
      <c r="BT870" s="51"/>
      <c r="BU870" s="51"/>
      <c r="BV870" s="51"/>
      <c r="BW870" s="51"/>
      <c r="BX870" s="51"/>
      <c r="BY870" s="51"/>
      <c r="BZ870" s="51"/>
      <c r="CA870" s="51"/>
      <c r="CB870" s="51"/>
      <c r="CC870" s="51"/>
      <c r="CD870" s="51"/>
      <c r="CE870" s="51"/>
      <c r="CF870" s="51"/>
      <c r="CG870" s="51"/>
      <c r="CH870" s="51"/>
      <c r="CI870" s="51"/>
      <c r="CJ870" s="51"/>
      <c r="CK870" s="51"/>
      <c r="CL870" s="51"/>
      <c r="CM870" s="51"/>
      <c r="CN870" s="51"/>
      <c r="CO870" s="51"/>
      <c r="CP870" s="51"/>
      <c r="CQ870" s="51"/>
      <c r="CR870" s="51"/>
      <c r="CS870" s="51"/>
      <c r="CT870" s="51"/>
      <c r="CU870" s="51"/>
      <c r="CV870" s="51"/>
      <c r="CW870" s="51"/>
      <c r="CX870" s="51"/>
    </row>
    <row r="871" spans="1:102" x14ac:dyDescent="0.3">
      <c r="K871" s="93"/>
      <c r="L871" s="98"/>
      <c r="M871" s="99"/>
      <c r="N871" s="99"/>
      <c r="Q871" s="100"/>
      <c r="S871" s="101"/>
      <c r="T871" s="102"/>
      <c r="U871" s="100"/>
      <c r="V871" s="99"/>
      <c r="W871" s="99"/>
      <c r="X871" s="100"/>
      <c r="Z871" s="99"/>
      <c r="AA871" s="101"/>
      <c r="AC871" s="99"/>
      <c r="AI871" s="101"/>
      <c r="AK871" s="99"/>
      <c r="AQ871" s="101"/>
      <c r="AS871" s="99"/>
      <c r="AY871" s="101"/>
      <c r="BA871" s="99"/>
      <c r="BG871" s="101"/>
      <c r="BH871" s="50"/>
      <c r="BI871" s="51"/>
      <c r="BJ871" s="56"/>
      <c r="BK871" s="50"/>
      <c r="BQ871" s="51"/>
      <c r="BR871" s="51"/>
    </row>
  </sheetData>
  <mergeCells count="1663">
    <mergeCell ref="BH2:BH4"/>
    <mergeCell ref="BJ2:BJ4"/>
    <mergeCell ref="Y3:AA3"/>
    <mergeCell ref="AB3:AI3"/>
    <mergeCell ref="AJ1:AQ1"/>
    <mergeCell ref="AR1:AY1"/>
    <mergeCell ref="AZ1:BG1"/>
    <mergeCell ref="A2:A5"/>
    <mergeCell ref="B2:B76"/>
    <mergeCell ref="C2:C35"/>
    <mergeCell ref="D2:D35"/>
    <mergeCell ref="E2:E5"/>
    <mergeCell ref="F2:F3"/>
    <mergeCell ref="G2:G3"/>
    <mergeCell ref="G1:I1"/>
    <mergeCell ref="L1:Q1"/>
    <mergeCell ref="R1:S1"/>
    <mergeCell ref="V1:X1"/>
    <mergeCell ref="Y1:AA1"/>
    <mergeCell ref="AB1:AI1"/>
    <mergeCell ref="G8:G9"/>
    <mergeCell ref="Y8:AA8"/>
    <mergeCell ref="AB8:AI8"/>
    <mergeCell ref="Y9:AA9"/>
    <mergeCell ref="AB9:AI9"/>
    <mergeCell ref="A10:A11"/>
    <mergeCell ref="AB10:AI10"/>
    <mergeCell ref="AB5:AQ5"/>
    <mergeCell ref="A6:A9"/>
    <mergeCell ref="AB6:AI6"/>
    <mergeCell ref="Y7:AA7"/>
    <mergeCell ref="F4:F5"/>
    <mergeCell ref="G4:G5"/>
    <mergeCell ref="H4:H5"/>
    <mergeCell ref="V4:X4"/>
    <mergeCell ref="Y4:AA4"/>
    <mergeCell ref="Y5:AA5"/>
    <mergeCell ref="Y13:AA13"/>
    <mergeCell ref="V14:X14"/>
    <mergeCell ref="Y14:AA14"/>
    <mergeCell ref="AB14:AI14"/>
    <mergeCell ref="H2:H3"/>
    <mergeCell ref="V2:X2"/>
    <mergeCell ref="Y2:AA2"/>
    <mergeCell ref="AJ10:AQ10"/>
    <mergeCell ref="AB11:AI11"/>
    <mergeCell ref="AJ11:AY11"/>
    <mergeCell ref="G490:I490"/>
    <mergeCell ref="AR23:AY23"/>
    <mergeCell ref="V19:X19"/>
    <mergeCell ref="Y19:AA19"/>
    <mergeCell ref="AB19:AQ19"/>
    <mergeCell ref="A20:A23"/>
    <mergeCell ref="E20:E35"/>
    <mergeCell ref="F20:F27"/>
    <mergeCell ref="G20:G23"/>
    <mergeCell ref="H20:H23"/>
    <mergeCell ref="AR28:BG28"/>
    <mergeCell ref="V29:X29"/>
    <mergeCell ref="AB29:AQ29"/>
    <mergeCell ref="V30:X30"/>
    <mergeCell ref="AB30:AI30"/>
    <mergeCell ref="AJ30:AY30"/>
    <mergeCell ref="A28:A31"/>
    <mergeCell ref="AB7:AI7"/>
    <mergeCell ref="F8:F9"/>
    <mergeCell ref="A24:A27"/>
    <mergeCell ref="A16:A19"/>
    <mergeCell ref="F16:F19"/>
    <mergeCell ref="G16:G19"/>
    <mergeCell ref="H16:H19"/>
    <mergeCell ref="Y16:AA16"/>
    <mergeCell ref="AB16:AQ16"/>
    <mergeCell ref="V17:X17"/>
    <mergeCell ref="Y17:AA17"/>
    <mergeCell ref="V18:X18"/>
    <mergeCell ref="Y18:AA18"/>
    <mergeCell ref="BH12:BH19"/>
    <mergeCell ref="V13:X13"/>
    <mergeCell ref="V15:X15"/>
    <mergeCell ref="Y15:AA15"/>
    <mergeCell ref="AB15:AQ15"/>
    <mergeCell ref="AB18:AI18"/>
    <mergeCell ref="Y27:AA27"/>
    <mergeCell ref="AB27:AQ27"/>
    <mergeCell ref="A12:A15"/>
    <mergeCell ref="E12:E19"/>
    <mergeCell ref="F12:F15"/>
    <mergeCell ref="G12:G15"/>
    <mergeCell ref="H12:H15"/>
    <mergeCell ref="Y12:AA12"/>
    <mergeCell ref="AB12:AQ12"/>
    <mergeCell ref="AR20:AY20"/>
    <mergeCell ref="BH20:BH35"/>
    <mergeCell ref="V21:X21"/>
    <mergeCell ref="AB21:AI21"/>
    <mergeCell ref="V22:X22"/>
    <mergeCell ref="AB22:AI22"/>
    <mergeCell ref="G24:G27"/>
    <mergeCell ref="H24:H27"/>
    <mergeCell ref="Y24:AA24"/>
    <mergeCell ref="AB24:AQ24"/>
    <mergeCell ref="V25:X25"/>
    <mergeCell ref="Y25:AA25"/>
    <mergeCell ref="V26:X26"/>
    <mergeCell ref="Y26:AA26"/>
    <mergeCell ref="AB26:AI26"/>
    <mergeCell ref="V27:X27"/>
    <mergeCell ref="V35:X35"/>
    <mergeCell ref="Y35:AA35"/>
    <mergeCell ref="AB35:AQ35"/>
    <mergeCell ref="E6:E11"/>
    <mergeCell ref="F6:F7"/>
    <mergeCell ref="G6:G7"/>
    <mergeCell ref="Y6:AA6"/>
    <mergeCell ref="AB20:AQ20"/>
    <mergeCell ref="AJ22:AQ22"/>
    <mergeCell ref="V23:X23"/>
    <mergeCell ref="AB23:AQ23"/>
    <mergeCell ref="A36:A39"/>
    <mergeCell ref="C36:C39"/>
    <mergeCell ref="D36:D37"/>
    <mergeCell ref="E36:E37"/>
    <mergeCell ref="Y36:AA36"/>
    <mergeCell ref="AR31:BG31"/>
    <mergeCell ref="A32:A35"/>
    <mergeCell ref="G32:G35"/>
    <mergeCell ref="H32:H35"/>
    <mergeCell ref="Y32:AA32"/>
    <mergeCell ref="AB32:AQ32"/>
    <mergeCell ref="V33:X33"/>
    <mergeCell ref="Y33:AA33"/>
    <mergeCell ref="V34:X34"/>
    <mergeCell ref="Y34:AA34"/>
    <mergeCell ref="BH40:BH41"/>
    <mergeCell ref="BJ40:BJ41"/>
    <mergeCell ref="V41:X41"/>
    <mergeCell ref="Y41:AA41"/>
    <mergeCell ref="F28:F35"/>
    <mergeCell ref="G28:G31"/>
    <mergeCell ref="H28:H31"/>
    <mergeCell ref="AB28:AQ28"/>
    <mergeCell ref="V31:X31"/>
    <mergeCell ref="AB31:AQ31"/>
    <mergeCell ref="AB34:AI34"/>
    <mergeCell ref="A42:A56"/>
    <mergeCell ref="C42:C56"/>
    <mergeCell ref="D42:D55"/>
    <mergeCell ref="E42:E45"/>
    <mergeCell ref="F42:F43"/>
    <mergeCell ref="G42:G55"/>
    <mergeCell ref="A40:A41"/>
    <mergeCell ref="C40:C41"/>
    <mergeCell ref="D40:D41"/>
    <mergeCell ref="E40:E41"/>
    <mergeCell ref="V40:X40"/>
    <mergeCell ref="Y40:AA40"/>
    <mergeCell ref="BH36:BH37"/>
    <mergeCell ref="Y37:AA37"/>
    <mergeCell ref="D38:D39"/>
    <mergeCell ref="E38:E39"/>
    <mergeCell ref="Y38:AA38"/>
    <mergeCell ref="BH38:BH39"/>
    <mergeCell ref="Y39:AA39"/>
    <mergeCell ref="E46:E47"/>
    <mergeCell ref="T46:AA46"/>
    <mergeCell ref="T47:AA47"/>
    <mergeCell ref="E48:E55"/>
    <mergeCell ref="F48:F51"/>
    <mergeCell ref="T48:AI48"/>
    <mergeCell ref="V49:X49"/>
    <mergeCell ref="Y49:AA49"/>
    <mergeCell ref="V50:X50"/>
    <mergeCell ref="Y50:AA50"/>
    <mergeCell ref="H42:H55"/>
    <mergeCell ref="Y42:AA42"/>
    <mergeCell ref="BH42:BH44"/>
    <mergeCell ref="BJ42:BJ44"/>
    <mergeCell ref="T43:AA43"/>
    <mergeCell ref="F44:F45"/>
    <mergeCell ref="Y44:AA44"/>
    <mergeCell ref="T45:AI45"/>
    <mergeCell ref="AB50:AI50"/>
    <mergeCell ref="V51:X51"/>
    <mergeCell ref="BH57:BH58"/>
    <mergeCell ref="BJ57:BJ58"/>
    <mergeCell ref="Y58:AA58"/>
    <mergeCell ref="E59:E60"/>
    <mergeCell ref="T59:AA59"/>
    <mergeCell ref="T60:AA60"/>
    <mergeCell ref="Y55:AA55"/>
    <mergeCell ref="AB55:AQ55"/>
    <mergeCell ref="A57:A69"/>
    <mergeCell ref="C57:C69"/>
    <mergeCell ref="D57:D68"/>
    <mergeCell ref="E57:E58"/>
    <mergeCell ref="G57:G68"/>
    <mergeCell ref="H57:H68"/>
    <mergeCell ref="Y57:AA57"/>
    <mergeCell ref="E61:E68"/>
    <mergeCell ref="Y51:AA51"/>
    <mergeCell ref="AB51:AQ51"/>
    <mergeCell ref="F52:F55"/>
    <mergeCell ref="T52:AI52"/>
    <mergeCell ref="V53:X53"/>
    <mergeCell ref="Y53:AA53"/>
    <mergeCell ref="V54:X54"/>
    <mergeCell ref="Y54:AA54"/>
    <mergeCell ref="AB54:AI54"/>
    <mergeCell ref="V55:X55"/>
    <mergeCell ref="F65:F68"/>
    <mergeCell ref="T65:AI65"/>
    <mergeCell ref="V66:X66"/>
    <mergeCell ref="Y66:AA66"/>
    <mergeCell ref="V67:X67"/>
    <mergeCell ref="Y67:AA67"/>
    <mergeCell ref="AB67:AI67"/>
    <mergeCell ref="V68:X68"/>
    <mergeCell ref="Y68:AA68"/>
    <mergeCell ref="AB68:AQ68"/>
    <mergeCell ref="F61:F64"/>
    <mergeCell ref="T61:AI61"/>
    <mergeCell ref="V62:X62"/>
    <mergeCell ref="Y62:AA62"/>
    <mergeCell ref="V63:X63"/>
    <mergeCell ref="Y63:AA63"/>
    <mergeCell ref="AB63:AI63"/>
    <mergeCell ref="V64:X64"/>
    <mergeCell ref="Y64:AA64"/>
    <mergeCell ref="AB64:AQ64"/>
    <mergeCell ref="T72:AA72"/>
    <mergeCell ref="BH72:BH73"/>
    <mergeCell ref="A74:A76"/>
    <mergeCell ref="C74:C76"/>
    <mergeCell ref="D74:D76"/>
    <mergeCell ref="V74:X74"/>
    <mergeCell ref="Y74:AA74"/>
    <mergeCell ref="AB74:AI74"/>
    <mergeCell ref="T70:AA70"/>
    <mergeCell ref="BH70:BH71"/>
    <mergeCell ref="A72:A73"/>
    <mergeCell ref="C72:C73"/>
    <mergeCell ref="D72:D73"/>
    <mergeCell ref="E72:E73"/>
    <mergeCell ref="A70:A71"/>
    <mergeCell ref="C70:C71"/>
    <mergeCell ref="D70:D71"/>
    <mergeCell ref="E70:E71"/>
    <mergeCell ref="T73:AA73"/>
    <mergeCell ref="T71:AA71"/>
    <mergeCell ref="Y78:AA78"/>
    <mergeCell ref="AB78:AI78"/>
    <mergeCell ref="BH78:BH111"/>
    <mergeCell ref="BJ78:BJ111"/>
    <mergeCell ref="Y79:AA79"/>
    <mergeCell ref="AB79:AI79"/>
    <mergeCell ref="Y84:AA84"/>
    <mergeCell ref="AB84:AI84"/>
    <mergeCell ref="AB90:AQ90"/>
    <mergeCell ref="AB97:AQ97"/>
    <mergeCell ref="AB76:AQ76"/>
    <mergeCell ref="B77:B283"/>
    <mergeCell ref="G77:I77"/>
    <mergeCell ref="Y77:AA77"/>
    <mergeCell ref="A78:A79"/>
    <mergeCell ref="C78:C111"/>
    <mergeCell ref="D78:D111"/>
    <mergeCell ref="E78:E83"/>
    <mergeCell ref="F78:F79"/>
    <mergeCell ref="G78:G79"/>
    <mergeCell ref="BH74:BH76"/>
    <mergeCell ref="E75:E76"/>
    <mergeCell ref="F75:F76"/>
    <mergeCell ref="G75:G76"/>
    <mergeCell ref="H75:H76"/>
    <mergeCell ref="V75:X75"/>
    <mergeCell ref="Y75:AA75"/>
    <mergeCell ref="AB75:AI75"/>
    <mergeCell ref="V76:X76"/>
    <mergeCell ref="Y76:AA76"/>
    <mergeCell ref="V85:X85"/>
    <mergeCell ref="Y85:AA85"/>
    <mergeCell ref="Y86:AA86"/>
    <mergeCell ref="AB86:AQ86"/>
    <mergeCell ref="V87:X87"/>
    <mergeCell ref="Y87:AA87"/>
    <mergeCell ref="A82:A83"/>
    <mergeCell ref="AB82:AI82"/>
    <mergeCell ref="AJ82:AQ82"/>
    <mergeCell ref="AB83:AI83"/>
    <mergeCell ref="AJ83:AY83"/>
    <mergeCell ref="A84:A87"/>
    <mergeCell ref="E84:E111"/>
    <mergeCell ref="F84:F97"/>
    <mergeCell ref="G84:G89"/>
    <mergeCell ref="H84:H89"/>
    <mergeCell ref="A80:A81"/>
    <mergeCell ref="F80:F81"/>
    <mergeCell ref="G80:G81"/>
    <mergeCell ref="Y80:AA80"/>
    <mergeCell ref="AB80:AI80"/>
    <mergeCell ref="Y81:AA81"/>
    <mergeCell ref="AB81:AI81"/>
    <mergeCell ref="V91:X91"/>
    <mergeCell ref="Y91:AA91"/>
    <mergeCell ref="V92:X92"/>
    <mergeCell ref="Y92:AA92"/>
    <mergeCell ref="AB92:AI92"/>
    <mergeCell ref="V93:X93"/>
    <mergeCell ref="Y93:AA93"/>
    <mergeCell ref="AB93:AQ93"/>
    <mergeCell ref="A88:A97"/>
    <mergeCell ref="V88:X88"/>
    <mergeCell ref="Y88:AA88"/>
    <mergeCell ref="AB88:AI88"/>
    <mergeCell ref="V89:X89"/>
    <mergeCell ref="Y89:AA89"/>
    <mergeCell ref="AB89:AQ89"/>
    <mergeCell ref="G90:G93"/>
    <mergeCell ref="H90:H93"/>
    <mergeCell ref="Y90:AA90"/>
    <mergeCell ref="AB100:AQ100"/>
    <mergeCell ref="V101:X101"/>
    <mergeCell ref="Y101:AA101"/>
    <mergeCell ref="V102:X102"/>
    <mergeCell ref="Y102:AA102"/>
    <mergeCell ref="AB102:AI102"/>
    <mergeCell ref="AR97:AY97"/>
    <mergeCell ref="A98:A111"/>
    <mergeCell ref="F98:F111"/>
    <mergeCell ref="G98:G103"/>
    <mergeCell ref="H98:H103"/>
    <mergeCell ref="Y98:AA98"/>
    <mergeCell ref="AB98:AQ98"/>
    <mergeCell ref="V99:X99"/>
    <mergeCell ref="Y99:AA99"/>
    <mergeCell ref="Y100:AA100"/>
    <mergeCell ref="G94:G97"/>
    <mergeCell ref="H94:H97"/>
    <mergeCell ref="AB94:AQ94"/>
    <mergeCell ref="AR94:AY94"/>
    <mergeCell ref="V95:X95"/>
    <mergeCell ref="AB95:AI95"/>
    <mergeCell ref="V96:X96"/>
    <mergeCell ref="AB96:AI96"/>
    <mergeCell ref="AJ96:AQ96"/>
    <mergeCell ref="V97:X97"/>
    <mergeCell ref="AR108:BG108"/>
    <mergeCell ref="V109:X109"/>
    <mergeCell ref="AB109:AQ109"/>
    <mergeCell ref="V110:X110"/>
    <mergeCell ref="AB110:AI110"/>
    <mergeCell ref="AJ110:AY110"/>
    <mergeCell ref="Y106:AA106"/>
    <mergeCell ref="AB106:AI106"/>
    <mergeCell ref="V107:X107"/>
    <mergeCell ref="Y107:AA107"/>
    <mergeCell ref="AB107:AQ107"/>
    <mergeCell ref="G108:G111"/>
    <mergeCell ref="H108:H111"/>
    <mergeCell ref="AB108:AQ108"/>
    <mergeCell ref="V111:X111"/>
    <mergeCell ref="AB111:AQ111"/>
    <mergeCell ref="V103:X103"/>
    <mergeCell ref="Y103:AA103"/>
    <mergeCell ref="AB103:AQ103"/>
    <mergeCell ref="G104:G107"/>
    <mergeCell ref="H104:H107"/>
    <mergeCell ref="Y104:AA104"/>
    <mergeCell ref="AB104:AQ104"/>
    <mergeCell ref="V105:X105"/>
    <mergeCell ref="Y105:AA105"/>
    <mergeCell ref="V106:X106"/>
    <mergeCell ref="BH112:BH145"/>
    <mergeCell ref="BJ112:BJ145"/>
    <mergeCell ref="Y113:AA113"/>
    <mergeCell ref="AB113:AI113"/>
    <mergeCell ref="A114:A115"/>
    <mergeCell ref="F114:F115"/>
    <mergeCell ref="G114:G115"/>
    <mergeCell ref="Y114:AA114"/>
    <mergeCell ref="AB114:AI114"/>
    <mergeCell ref="Y115:AA115"/>
    <mergeCell ref="AR111:BG111"/>
    <mergeCell ref="A112:A113"/>
    <mergeCell ref="C112:C145"/>
    <mergeCell ref="D112:D145"/>
    <mergeCell ref="E112:E117"/>
    <mergeCell ref="F112:F113"/>
    <mergeCell ref="G112:G113"/>
    <mergeCell ref="Y112:AA112"/>
    <mergeCell ref="AB112:AI112"/>
    <mergeCell ref="AB115:AI115"/>
    <mergeCell ref="V121:X121"/>
    <mergeCell ref="Y121:AA121"/>
    <mergeCell ref="A122:A131"/>
    <mergeCell ref="V122:X122"/>
    <mergeCell ref="Y122:AA122"/>
    <mergeCell ref="AB122:AI122"/>
    <mergeCell ref="V123:X123"/>
    <mergeCell ref="Y123:AA123"/>
    <mergeCell ref="AB123:AQ123"/>
    <mergeCell ref="G124:G127"/>
    <mergeCell ref="Y118:AA118"/>
    <mergeCell ref="AB118:AI118"/>
    <mergeCell ref="V119:X119"/>
    <mergeCell ref="Y119:AA119"/>
    <mergeCell ref="Y120:AA120"/>
    <mergeCell ref="AB120:AQ120"/>
    <mergeCell ref="A116:A117"/>
    <mergeCell ref="AB116:AI116"/>
    <mergeCell ref="AJ116:AQ116"/>
    <mergeCell ref="AB117:AI117"/>
    <mergeCell ref="AJ117:AY117"/>
    <mergeCell ref="A118:A121"/>
    <mergeCell ref="E118:E145"/>
    <mergeCell ref="F118:F131"/>
    <mergeCell ref="G118:G123"/>
    <mergeCell ref="H118:H123"/>
    <mergeCell ref="V131:X131"/>
    <mergeCell ref="AB131:AQ131"/>
    <mergeCell ref="AR131:AY131"/>
    <mergeCell ref="A132:A145"/>
    <mergeCell ref="F132:F145"/>
    <mergeCell ref="G132:G137"/>
    <mergeCell ref="H132:H137"/>
    <mergeCell ref="Y132:AA132"/>
    <mergeCell ref="AB132:AQ132"/>
    <mergeCell ref="V133:X133"/>
    <mergeCell ref="AB127:AQ127"/>
    <mergeCell ref="G128:G131"/>
    <mergeCell ref="H128:H131"/>
    <mergeCell ref="AB128:AQ128"/>
    <mergeCell ref="AR128:AY128"/>
    <mergeCell ref="V129:X129"/>
    <mergeCell ref="AB129:AI129"/>
    <mergeCell ref="V130:X130"/>
    <mergeCell ref="AB130:AI130"/>
    <mergeCell ref="AJ130:AQ130"/>
    <mergeCell ref="H124:H127"/>
    <mergeCell ref="Y124:AA124"/>
    <mergeCell ref="AB124:AQ124"/>
    <mergeCell ref="V125:X125"/>
    <mergeCell ref="Y125:AA125"/>
    <mergeCell ref="V126:X126"/>
    <mergeCell ref="Y126:AA126"/>
    <mergeCell ref="AB126:AI126"/>
    <mergeCell ref="V127:X127"/>
    <mergeCell ref="Y127:AA127"/>
    <mergeCell ref="V137:X137"/>
    <mergeCell ref="Y137:AA137"/>
    <mergeCell ref="AB137:AQ137"/>
    <mergeCell ref="G138:G141"/>
    <mergeCell ref="H138:H141"/>
    <mergeCell ref="Y138:AA138"/>
    <mergeCell ref="AB138:AQ138"/>
    <mergeCell ref="V139:X139"/>
    <mergeCell ref="Y139:AA139"/>
    <mergeCell ref="V140:X140"/>
    <mergeCell ref="Y133:AA133"/>
    <mergeCell ref="Y134:AA134"/>
    <mergeCell ref="AB134:AQ134"/>
    <mergeCell ref="V135:X135"/>
    <mergeCell ref="Y135:AA135"/>
    <mergeCell ref="V136:X136"/>
    <mergeCell ref="Y136:AA136"/>
    <mergeCell ref="AB136:AI136"/>
    <mergeCell ref="AR145:BG145"/>
    <mergeCell ref="A146:A147"/>
    <mergeCell ref="C146:C179"/>
    <mergeCell ref="D146:D179"/>
    <mergeCell ref="E146:E151"/>
    <mergeCell ref="F146:F147"/>
    <mergeCell ref="G146:G147"/>
    <mergeCell ref="Y146:AA146"/>
    <mergeCell ref="AB146:AI146"/>
    <mergeCell ref="AB149:AI149"/>
    <mergeCell ref="AR142:BG142"/>
    <mergeCell ref="V143:X143"/>
    <mergeCell ref="AB143:AQ143"/>
    <mergeCell ref="V144:X144"/>
    <mergeCell ref="AB144:AI144"/>
    <mergeCell ref="AJ144:AY144"/>
    <mergeCell ref="Y140:AA140"/>
    <mergeCell ref="AB140:AI140"/>
    <mergeCell ref="V141:X141"/>
    <mergeCell ref="Y141:AA141"/>
    <mergeCell ref="AB141:AQ141"/>
    <mergeCell ref="G142:G145"/>
    <mergeCell ref="H142:H145"/>
    <mergeCell ref="AB142:AQ142"/>
    <mergeCell ref="V145:X145"/>
    <mergeCell ref="AB145:AQ145"/>
    <mergeCell ref="V155:X155"/>
    <mergeCell ref="Y155:AA155"/>
    <mergeCell ref="A156:A165"/>
    <mergeCell ref="V156:X156"/>
    <mergeCell ref="Y156:AA156"/>
    <mergeCell ref="AB156:AI156"/>
    <mergeCell ref="V157:X157"/>
    <mergeCell ref="Y157:AA157"/>
    <mergeCell ref="AB157:AQ157"/>
    <mergeCell ref="G158:G161"/>
    <mergeCell ref="Y152:AA152"/>
    <mergeCell ref="AB152:AI152"/>
    <mergeCell ref="V153:X153"/>
    <mergeCell ref="Y153:AA153"/>
    <mergeCell ref="Y154:AA154"/>
    <mergeCell ref="AB154:AQ154"/>
    <mergeCell ref="A150:A151"/>
    <mergeCell ref="AB150:AI150"/>
    <mergeCell ref="AJ150:AQ150"/>
    <mergeCell ref="AB151:AI151"/>
    <mergeCell ref="AJ151:AY151"/>
    <mergeCell ref="A152:A155"/>
    <mergeCell ref="E152:E179"/>
    <mergeCell ref="F152:F165"/>
    <mergeCell ref="G152:G157"/>
    <mergeCell ref="H152:H157"/>
    <mergeCell ref="AB161:AQ161"/>
    <mergeCell ref="G162:G165"/>
    <mergeCell ref="H162:H165"/>
    <mergeCell ref="AB162:AQ162"/>
    <mergeCell ref="AR162:AY162"/>
    <mergeCell ref="V163:X163"/>
    <mergeCell ref="AB163:AI163"/>
    <mergeCell ref="V164:X164"/>
    <mergeCell ref="AB164:AI164"/>
    <mergeCell ref="AJ164:AQ164"/>
    <mergeCell ref="H158:H161"/>
    <mergeCell ref="Y158:AA158"/>
    <mergeCell ref="AB158:AQ158"/>
    <mergeCell ref="V159:X159"/>
    <mergeCell ref="Y159:AA159"/>
    <mergeCell ref="V160:X160"/>
    <mergeCell ref="Y160:AA160"/>
    <mergeCell ref="AB160:AI160"/>
    <mergeCell ref="V161:X161"/>
    <mergeCell ref="Y161:AA161"/>
    <mergeCell ref="Y167:AA167"/>
    <mergeCell ref="Y168:AA168"/>
    <mergeCell ref="AB168:AQ168"/>
    <mergeCell ref="V169:X169"/>
    <mergeCell ref="Y169:AA169"/>
    <mergeCell ref="V170:X170"/>
    <mergeCell ref="Y170:AA170"/>
    <mergeCell ref="AB170:AI170"/>
    <mergeCell ref="V165:X165"/>
    <mergeCell ref="AB165:AQ165"/>
    <mergeCell ref="AR165:AY165"/>
    <mergeCell ref="A166:A179"/>
    <mergeCell ref="F166:F179"/>
    <mergeCell ref="G166:G171"/>
    <mergeCell ref="H166:H171"/>
    <mergeCell ref="Y166:AA166"/>
    <mergeCell ref="AB166:AQ166"/>
    <mergeCell ref="V167:X167"/>
    <mergeCell ref="AR176:BG176"/>
    <mergeCell ref="V177:X177"/>
    <mergeCell ref="AB177:AQ177"/>
    <mergeCell ref="V178:X178"/>
    <mergeCell ref="AB178:AI178"/>
    <mergeCell ref="AJ178:AY178"/>
    <mergeCell ref="Y174:AA174"/>
    <mergeCell ref="AB174:AI174"/>
    <mergeCell ref="V175:X175"/>
    <mergeCell ref="Y175:AA175"/>
    <mergeCell ref="AB175:AQ175"/>
    <mergeCell ref="G176:G179"/>
    <mergeCell ref="H176:H179"/>
    <mergeCell ref="AB176:AQ176"/>
    <mergeCell ref="V179:X179"/>
    <mergeCell ref="AB179:AQ179"/>
    <mergeCell ref="V171:X171"/>
    <mergeCell ref="Y171:AA171"/>
    <mergeCell ref="AB171:AQ171"/>
    <mergeCell ref="G172:G175"/>
    <mergeCell ref="H172:H175"/>
    <mergeCell ref="Y172:AA172"/>
    <mergeCell ref="AB172:AQ172"/>
    <mergeCell ref="V173:X173"/>
    <mergeCell ref="Y173:AA173"/>
    <mergeCell ref="V174:X174"/>
    <mergeCell ref="BH180:BH213"/>
    <mergeCell ref="BJ180:BJ213"/>
    <mergeCell ref="Y181:AA181"/>
    <mergeCell ref="AB181:AI181"/>
    <mergeCell ref="A182:A183"/>
    <mergeCell ref="F182:F183"/>
    <mergeCell ref="G182:G183"/>
    <mergeCell ref="Y182:AA182"/>
    <mergeCell ref="AB182:AI182"/>
    <mergeCell ref="Y183:AA183"/>
    <mergeCell ref="AR179:BG179"/>
    <mergeCell ref="A180:A181"/>
    <mergeCell ref="C180:C213"/>
    <mergeCell ref="D180:D213"/>
    <mergeCell ref="E180:E185"/>
    <mergeCell ref="F180:F181"/>
    <mergeCell ref="G180:G181"/>
    <mergeCell ref="Y180:AA180"/>
    <mergeCell ref="AB180:AI180"/>
    <mergeCell ref="AB183:AI183"/>
    <mergeCell ref="BH146:BH179"/>
    <mergeCell ref="BJ146:BJ179"/>
    <mergeCell ref="Y147:AA147"/>
    <mergeCell ref="AB147:AI147"/>
    <mergeCell ref="A148:A149"/>
    <mergeCell ref="F148:F149"/>
    <mergeCell ref="G148:G149"/>
    <mergeCell ref="Y148:AA148"/>
    <mergeCell ref="AB148:AI148"/>
    <mergeCell ref="Y149:AA149"/>
    <mergeCell ref="V189:X189"/>
    <mergeCell ref="Y189:AA189"/>
    <mergeCell ref="A190:A199"/>
    <mergeCell ref="V190:X190"/>
    <mergeCell ref="Y190:AA190"/>
    <mergeCell ref="AB190:AI190"/>
    <mergeCell ref="V191:X191"/>
    <mergeCell ref="Y191:AA191"/>
    <mergeCell ref="AB191:AQ191"/>
    <mergeCell ref="G192:G195"/>
    <mergeCell ref="Y186:AA186"/>
    <mergeCell ref="AB186:AI186"/>
    <mergeCell ref="V187:X187"/>
    <mergeCell ref="Y187:AA187"/>
    <mergeCell ref="Y188:AA188"/>
    <mergeCell ref="AB188:AQ188"/>
    <mergeCell ref="A184:A185"/>
    <mergeCell ref="AB184:AI184"/>
    <mergeCell ref="AJ184:AQ184"/>
    <mergeCell ref="AB185:AI185"/>
    <mergeCell ref="AJ185:AY185"/>
    <mergeCell ref="A186:A189"/>
    <mergeCell ref="E186:E213"/>
    <mergeCell ref="F186:F199"/>
    <mergeCell ref="G186:G191"/>
    <mergeCell ref="H186:H191"/>
    <mergeCell ref="V199:X199"/>
    <mergeCell ref="AB199:AQ199"/>
    <mergeCell ref="AR199:AY199"/>
    <mergeCell ref="A200:A213"/>
    <mergeCell ref="F200:F213"/>
    <mergeCell ref="G200:G205"/>
    <mergeCell ref="AB195:AQ195"/>
    <mergeCell ref="G196:G199"/>
    <mergeCell ref="H196:H199"/>
    <mergeCell ref="AB196:AQ196"/>
    <mergeCell ref="AR196:AY196"/>
    <mergeCell ref="V197:X197"/>
    <mergeCell ref="AB197:AI197"/>
    <mergeCell ref="V198:X198"/>
    <mergeCell ref="AB198:AI198"/>
    <mergeCell ref="AJ198:AQ198"/>
    <mergeCell ref="H192:H195"/>
    <mergeCell ref="Y192:AA192"/>
    <mergeCell ref="AB192:AQ192"/>
    <mergeCell ref="V193:X193"/>
    <mergeCell ref="Y193:AA193"/>
    <mergeCell ref="V194:X194"/>
    <mergeCell ref="Y194:AA194"/>
    <mergeCell ref="AB194:AI194"/>
    <mergeCell ref="V195:X195"/>
    <mergeCell ref="Y195:AA195"/>
    <mergeCell ref="Y201:AA201"/>
    <mergeCell ref="Y202:AA202"/>
    <mergeCell ref="AB202:AQ202"/>
    <mergeCell ref="V203:X203"/>
    <mergeCell ref="Y203:AA203"/>
    <mergeCell ref="V204:X204"/>
    <mergeCell ref="Y204:AA204"/>
    <mergeCell ref="AB204:AI204"/>
    <mergeCell ref="AR213:BG213"/>
    <mergeCell ref="A214:A215"/>
    <mergeCell ref="C214:C225"/>
    <mergeCell ref="D214:D225"/>
    <mergeCell ref="E214:E215"/>
    <mergeCell ref="G214:I214"/>
    <mergeCell ref="T214:AA214"/>
    <mergeCell ref="T217:AI217"/>
    <mergeCell ref="G218:I218"/>
    <mergeCell ref="V218:X218"/>
    <mergeCell ref="AR210:BG210"/>
    <mergeCell ref="V211:X211"/>
    <mergeCell ref="AB211:AQ211"/>
    <mergeCell ref="V212:X212"/>
    <mergeCell ref="AB212:AI212"/>
    <mergeCell ref="AJ212:AY212"/>
    <mergeCell ref="Y208:AA208"/>
    <mergeCell ref="H200:H205"/>
    <mergeCell ref="Y200:AA200"/>
    <mergeCell ref="AB200:AQ200"/>
    <mergeCell ref="V201:X201"/>
    <mergeCell ref="V205:X205"/>
    <mergeCell ref="Y205:AA205"/>
    <mergeCell ref="AB205:AQ205"/>
    <mergeCell ref="AB208:AI208"/>
    <mergeCell ref="V209:X209"/>
    <mergeCell ref="Y209:AA209"/>
    <mergeCell ref="AB209:AQ209"/>
    <mergeCell ref="G210:G213"/>
    <mergeCell ref="H210:H213"/>
    <mergeCell ref="AB210:AQ210"/>
    <mergeCell ref="V213:X213"/>
    <mergeCell ref="AB213:AQ213"/>
    <mergeCell ref="A219:A220"/>
    <mergeCell ref="G219:I219"/>
    <mergeCell ref="V219:X219"/>
    <mergeCell ref="AB219:AI219"/>
    <mergeCell ref="G220:I220"/>
    <mergeCell ref="V220:X220"/>
    <mergeCell ref="AB220:AQ220"/>
    <mergeCell ref="BH214:BH225"/>
    <mergeCell ref="G206:G209"/>
    <mergeCell ref="H206:H209"/>
    <mergeCell ref="Y206:AA206"/>
    <mergeCell ref="AB206:AQ206"/>
    <mergeCell ref="V207:X207"/>
    <mergeCell ref="Y207:AA207"/>
    <mergeCell ref="V208:X208"/>
    <mergeCell ref="BJ214:BJ225"/>
    <mergeCell ref="G215:I215"/>
    <mergeCell ref="T215:AA215"/>
    <mergeCell ref="A216:A218"/>
    <mergeCell ref="E216:E225"/>
    <mergeCell ref="F216:F220"/>
    <mergeCell ref="G216:I216"/>
    <mergeCell ref="Y216:AA216"/>
    <mergeCell ref="G217:I217"/>
    <mergeCell ref="AB224:AI224"/>
    <mergeCell ref="G225:I225"/>
    <mergeCell ref="V225:X225"/>
    <mergeCell ref="AB225:AQ225"/>
    <mergeCell ref="A226:A227"/>
    <mergeCell ref="C226:C237"/>
    <mergeCell ref="D226:D237"/>
    <mergeCell ref="E226:E227"/>
    <mergeCell ref="G226:I226"/>
    <mergeCell ref="T226:AA226"/>
    <mergeCell ref="A221:A225"/>
    <mergeCell ref="F221:F225"/>
    <mergeCell ref="G221:I221"/>
    <mergeCell ref="Y221:AA221"/>
    <mergeCell ref="G222:I222"/>
    <mergeCell ref="T222:AI222"/>
    <mergeCell ref="G223:I223"/>
    <mergeCell ref="V223:X223"/>
    <mergeCell ref="G224:I224"/>
    <mergeCell ref="V224:X224"/>
    <mergeCell ref="T229:AI229"/>
    <mergeCell ref="G230:I230"/>
    <mergeCell ref="V230:X230"/>
    <mergeCell ref="A231:A232"/>
    <mergeCell ref="G231:I231"/>
    <mergeCell ref="V231:X231"/>
    <mergeCell ref="AB231:AI231"/>
    <mergeCell ref="G232:I232"/>
    <mergeCell ref="V232:X232"/>
    <mergeCell ref="AB232:AQ232"/>
    <mergeCell ref="BH226:BH237"/>
    <mergeCell ref="BJ226:BJ237"/>
    <mergeCell ref="G227:I227"/>
    <mergeCell ref="T227:AA227"/>
    <mergeCell ref="A228:A230"/>
    <mergeCell ref="E228:E237"/>
    <mergeCell ref="F228:F232"/>
    <mergeCell ref="G228:I228"/>
    <mergeCell ref="Y228:AA228"/>
    <mergeCell ref="G229:I229"/>
    <mergeCell ref="AB236:AI236"/>
    <mergeCell ref="G237:I237"/>
    <mergeCell ref="V237:X237"/>
    <mergeCell ref="AB237:AQ237"/>
    <mergeCell ref="A238:A239"/>
    <mergeCell ref="C238:C249"/>
    <mergeCell ref="D238:D249"/>
    <mergeCell ref="E238:E239"/>
    <mergeCell ref="G238:I238"/>
    <mergeCell ref="T238:AA238"/>
    <mergeCell ref="A233:A237"/>
    <mergeCell ref="F233:F237"/>
    <mergeCell ref="G233:I233"/>
    <mergeCell ref="Y233:AA233"/>
    <mergeCell ref="G234:I234"/>
    <mergeCell ref="T234:AI234"/>
    <mergeCell ref="G235:I235"/>
    <mergeCell ref="V235:X235"/>
    <mergeCell ref="G236:I236"/>
    <mergeCell ref="V236:X236"/>
    <mergeCell ref="T241:AI241"/>
    <mergeCell ref="G242:I242"/>
    <mergeCell ref="V242:X242"/>
    <mergeCell ref="A243:A244"/>
    <mergeCell ref="G243:I243"/>
    <mergeCell ref="V243:X243"/>
    <mergeCell ref="AB243:AI243"/>
    <mergeCell ref="G244:I244"/>
    <mergeCell ref="V244:X244"/>
    <mergeCell ref="AB244:AQ244"/>
    <mergeCell ref="G245:I245"/>
    <mergeCell ref="Y245:AA245"/>
    <mergeCell ref="G246:I246"/>
    <mergeCell ref="T246:AI246"/>
    <mergeCell ref="G247:I247"/>
    <mergeCell ref="V247:X247"/>
    <mergeCell ref="BH238:BH249"/>
    <mergeCell ref="BJ238:BJ249"/>
    <mergeCell ref="G239:I239"/>
    <mergeCell ref="T239:AA239"/>
    <mergeCell ref="A240:A242"/>
    <mergeCell ref="E240:E249"/>
    <mergeCell ref="F240:F244"/>
    <mergeCell ref="G240:I240"/>
    <mergeCell ref="Y240:AA240"/>
    <mergeCell ref="G241:I241"/>
    <mergeCell ref="Y250:AA250"/>
    <mergeCell ref="AB250:AI250"/>
    <mergeCell ref="BH250:BH283"/>
    <mergeCell ref="BJ250:BJ283"/>
    <mergeCell ref="Y251:AA251"/>
    <mergeCell ref="AB251:AI251"/>
    <mergeCell ref="Y256:AA256"/>
    <mergeCell ref="AB256:AI256"/>
    <mergeCell ref="AB262:AQ262"/>
    <mergeCell ref="AB269:AQ269"/>
    <mergeCell ref="AB248:AI248"/>
    <mergeCell ref="G249:I249"/>
    <mergeCell ref="V249:X249"/>
    <mergeCell ref="AB249:AQ249"/>
    <mergeCell ref="A250:A251"/>
    <mergeCell ref="C250:C283"/>
    <mergeCell ref="D250:D283"/>
    <mergeCell ref="E250:E255"/>
    <mergeCell ref="F250:F251"/>
    <mergeCell ref="G250:G251"/>
    <mergeCell ref="A245:A249"/>
    <mergeCell ref="F245:F249"/>
    <mergeCell ref="G248:I248"/>
    <mergeCell ref="V248:X248"/>
    <mergeCell ref="V257:X257"/>
    <mergeCell ref="Y257:AA257"/>
    <mergeCell ref="Y258:AA258"/>
    <mergeCell ref="AB258:AQ258"/>
    <mergeCell ref="V259:X259"/>
    <mergeCell ref="Y259:AA259"/>
    <mergeCell ref="A254:A255"/>
    <mergeCell ref="AB254:AI254"/>
    <mergeCell ref="AJ254:AQ254"/>
    <mergeCell ref="AB255:AI255"/>
    <mergeCell ref="AJ255:AY255"/>
    <mergeCell ref="A256:A259"/>
    <mergeCell ref="E256:E283"/>
    <mergeCell ref="F256:F269"/>
    <mergeCell ref="G256:G261"/>
    <mergeCell ref="H256:H261"/>
    <mergeCell ref="A252:A253"/>
    <mergeCell ref="F252:F253"/>
    <mergeCell ref="G252:G253"/>
    <mergeCell ref="Y252:AA252"/>
    <mergeCell ref="AB252:AI252"/>
    <mergeCell ref="Y253:AA253"/>
    <mergeCell ref="AB253:AI253"/>
    <mergeCell ref="V263:X263"/>
    <mergeCell ref="Y263:AA263"/>
    <mergeCell ref="V264:X264"/>
    <mergeCell ref="Y264:AA264"/>
    <mergeCell ref="AB264:AI264"/>
    <mergeCell ref="V265:X265"/>
    <mergeCell ref="Y265:AA265"/>
    <mergeCell ref="AB265:AQ265"/>
    <mergeCell ref="A260:A269"/>
    <mergeCell ref="V260:X260"/>
    <mergeCell ref="Y260:AA260"/>
    <mergeCell ref="AB260:AI260"/>
    <mergeCell ref="V261:X261"/>
    <mergeCell ref="Y261:AA261"/>
    <mergeCell ref="AB261:AQ261"/>
    <mergeCell ref="G262:G265"/>
    <mergeCell ref="H262:H265"/>
    <mergeCell ref="Y262:AA262"/>
    <mergeCell ref="AB272:AQ272"/>
    <mergeCell ref="V273:X273"/>
    <mergeCell ref="Y273:AA273"/>
    <mergeCell ref="V274:X274"/>
    <mergeCell ref="Y274:AA274"/>
    <mergeCell ref="AB274:AI274"/>
    <mergeCell ref="AR269:AY269"/>
    <mergeCell ref="A270:A283"/>
    <mergeCell ref="F270:F283"/>
    <mergeCell ref="G270:G275"/>
    <mergeCell ref="H270:H275"/>
    <mergeCell ref="Y270:AA270"/>
    <mergeCell ref="AB270:AQ270"/>
    <mergeCell ref="V271:X271"/>
    <mergeCell ref="Y271:AA271"/>
    <mergeCell ref="Y272:AA272"/>
    <mergeCell ref="G266:G269"/>
    <mergeCell ref="H266:H269"/>
    <mergeCell ref="AB266:AQ266"/>
    <mergeCell ref="AR266:AY266"/>
    <mergeCell ref="V267:X267"/>
    <mergeCell ref="AB267:AI267"/>
    <mergeCell ref="V268:X268"/>
    <mergeCell ref="AB268:AI268"/>
    <mergeCell ref="AJ268:AQ268"/>
    <mergeCell ref="V269:X269"/>
    <mergeCell ref="AR280:BG280"/>
    <mergeCell ref="V281:X281"/>
    <mergeCell ref="AB281:AQ281"/>
    <mergeCell ref="V282:X282"/>
    <mergeCell ref="AB282:AI282"/>
    <mergeCell ref="AJ282:AY282"/>
    <mergeCell ref="Y278:AA278"/>
    <mergeCell ref="AB278:AI278"/>
    <mergeCell ref="V279:X279"/>
    <mergeCell ref="Y279:AA279"/>
    <mergeCell ref="AB279:AQ279"/>
    <mergeCell ref="G280:G283"/>
    <mergeCell ref="H280:H283"/>
    <mergeCell ref="AB280:AQ280"/>
    <mergeCell ref="V283:X283"/>
    <mergeCell ref="AB283:AQ283"/>
    <mergeCell ref="V275:X275"/>
    <mergeCell ref="Y275:AA275"/>
    <mergeCell ref="AB275:AQ275"/>
    <mergeCell ref="G276:G279"/>
    <mergeCell ref="H276:H279"/>
    <mergeCell ref="Y276:AA276"/>
    <mergeCell ref="AB276:AQ276"/>
    <mergeCell ref="V277:X277"/>
    <mergeCell ref="Y277:AA277"/>
    <mergeCell ref="V278:X278"/>
    <mergeCell ref="BH284:BH317"/>
    <mergeCell ref="BJ284:BJ317"/>
    <mergeCell ref="Y285:AA285"/>
    <mergeCell ref="AB285:AI285"/>
    <mergeCell ref="AB296:AQ296"/>
    <mergeCell ref="V297:X297"/>
    <mergeCell ref="Y297:AA297"/>
    <mergeCell ref="V298:X298"/>
    <mergeCell ref="Y298:AA298"/>
    <mergeCell ref="AB298:AI298"/>
    <mergeCell ref="V299:X299"/>
    <mergeCell ref="Y299:AA299"/>
    <mergeCell ref="V309:X309"/>
    <mergeCell ref="Y309:AA309"/>
    <mergeCell ref="AB309:AQ309"/>
    <mergeCell ref="G310:G313"/>
    <mergeCell ref="H310:H313"/>
    <mergeCell ref="Y310:AA310"/>
    <mergeCell ref="A286:A287"/>
    <mergeCell ref="G286:G287"/>
    <mergeCell ref="Y286:AA286"/>
    <mergeCell ref="AB286:AI286"/>
    <mergeCell ref="Y287:AA287"/>
    <mergeCell ref="AB287:AI287"/>
    <mergeCell ref="AR283:BG283"/>
    <mergeCell ref="A284:A285"/>
    <mergeCell ref="B284:B431"/>
    <mergeCell ref="C284:C317"/>
    <mergeCell ref="D284:D317"/>
    <mergeCell ref="E284:E289"/>
    <mergeCell ref="F284:F289"/>
    <mergeCell ref="G284:G285"/>
    <mergeCell ref="Y284:AA284"/>
    <mergeCell ref="AB284:AI284"/>
    <mergeCell ref="V293:X293"/>
    <mergeCell ref="Y293:AA293"/>
    <mergeCell ref="A294:A303"/>
    <mergeCell ref="V294:X294"/>
    <mergeCell ref="Y294:AA294"/>
    <mergeCell ref="AB294:AI294"/>
    <mergeCell ref="V295:X295"/>
    <mergeCell ref="Y295:AA295"/>
    <mergeCell ref="AB295:AQ295"/>
    <mergeCell ref="G296:G299"/>
    <mergeCell ref="Y290:AA290"/>
    <mergeCell ref="AB290:AI290"/>
    <mergeCell ref="V291:X291"/>
    <mergeCell ref="Y291:AA291"/>
    <mergeCell ref="Y292:AA292"/>
    <mergeCell ref="AB292:AQ292"/>
    <mergeCell ref="A288:A289"/>
    <mergeCell ref="AB288:AI288"/>
    <mergeCell ref="AJ288:AQ288"/>
    <mergeCell ref="AB289:AI289"/>
    <mergeCell ref="AJ289:AY289"/>
    <mergeCell ref="A290:A293"/>
    <mergeCell ref="E290:E317"/>
    <mergeCell ref="F290:F303"/>
    <mergeCell ref="G290:G295"/>
    <mergeCell ref="H290:H295"/>
    <mergeCell ref="V303:X303"/>
    <mergeCell ref="AB303:AQ303"/>
    <mergeCell ref="AR303:AY303"/>
    <mergeCell ref="A304:A317"/>
    <mergeCell ref="F304:F317"/>
    <mergeCell ref="G304:G309"/>
    <mergeCell ref="H304:H309"/>
    <mergeCell ref="Y304:AA304"/>
    <mergeCell ref="AB304:AQ304"/>
    <mergeCell ref="V305:X305"/>
    <mergeCell ref="AB299:AQ299"/>
    <mergeCell ref="G300:G303"/>
    <mergeCell ref="H300:H303"/>
    <mergeCell ref="AB300:AQ300"/>
    <mergeCell ref="AR300:AY300"/>
    <mergeCell ref="V301:X301"/>
    <mergeCell ref="AB301:AI301"/>
    <mergeCell ref="V302:X302"/>
    <mergeCell ref="AB302:AI302"/>
    <mergeCell ref="AJ302:AQ302"/>
    <mergeCell ref="H296:H299"/>
    <mergeCell ref="Y296:AA296"/>
    <mergeCell ref="AB310:AQ310"/>
    <mergeCell ref="V311:X311"/>
    <mergeCell ref="Y311:AA311"/>
    <mergeCell ref="V312:X312"/>
    <mergeCell ref="Y305:AA305"/>
    <mergeCell ref="Y306:AA306"/>
    <mergeCell ref="AB306:AQ306"/>
    <mergeCell ref="V307:X307"/>
    <mergeCell ref="Y307:AA307"/>
    <mergeCell ref="V308:X308"/>
    <mergeCell ref="Y308:AA308"/>
    <mergeCell ref="AB308:AI308"/>
    <mergeCell ref="AR317:BG317"/>
    <mergeCell ref="A318:A319"/>
    <mergeCell ref="C318:C351"/>
    <mergeCell ref="D318:D351"/>
    <mergeCell ref="E318:E323"/>
    <mergeCell ref="F318:F323"/>
    <mergeCell ref="G318:G319"/>
    <mergeCell ref="Y318:AA318"/>
    <mergeCell ref="AB318:AI318"/>
    <mergeCell ref="A322:A323"/>
    <mergeCell ref="AR314:BG314"/>
    <mergeCell ref="V315:X315"/>
    <mergeCell ref="AB315:AQ315"/>
    <mergeCell ref="V316:X316"/>
    <mergeCell ref="AB316:AI316"/>
    <mergeCell ref="AJ316:AY316"/>
    <mergeCell ref="Y312:AA312"/>
    <mergeCell ref="AB312:AI312"/>
    <mergeCell ref="V313:X313"/>
    <mergeCell ref="Y313:AA313"/>
    <mergeCell ref="AB313:AQ313"/>
    <mergeCell ref="G314:G317"/>
    <mergeCell ref="H314:H317"/>
    <mergeCell ref="AB314:AQ314"/>
    <mergeCell ref="V317:X317"/>
    <mergeCell ref="AB317:AQ317"/>
    <mergeCell ref="AB322:AI322"/>
    <mergeCell ref="AJ322:AQ322"/>
    <mergeCell ref="AB323:AI323"/>
    <mergeCell ref="AJ323:AY323"/>
    <mergeCell ref="A324:A327"/>
    <mergeCell ref="E324:E351"/>
    <mergeCell ref="F324:F337"/>
    <mergeCell ref="G324:G329"/>
    <mergeCell ref="H324:H329"/>
    <mergeCell ref="Y324:AA324"/>
    <mergeCell ref="BH318:BH351"/>
    <mergeCell ref="V333:X333"/>
    <mergeCell ref="Y333:AA333"/>
    <mergeCell ref="AB333:AQ333"/>
    <mergeCell ref="G334:G337"/>
    <mergeCell ref="H334:H337"/>
    <mergeCell ref="AB334:AQ334"/>
    <mergeCell ref="V337:X337"/>
    <mergeCell ref="AB337:AQ337"/>
    <mergeCell ref="AB330:AQ330"/>
    <mergeCell ref="V331:X331"/>
    <mergeCell ref="Y331:AA331"/>
    <mergeCell ref="V332:X332"/>
    <mergeCell ref="Y332:AA332"/>
    <mergeCell ref="AB332:AI332"/>
    <mergeCell ref="V343:X343"/>
    <mergeCell ref="BJ318:BJ351"/>
    <mergeCell ref="Y319:AA319"/>
    <mergeCell ref="AB319:AI319"/>
    <mergeCell ref="A320:A321"/>
    <mergeCell ref="G320:G321"/>
    <mergeCell ref="Y320:AA320"/>
    <mergeCell ref="AB320:AI320"/>
    <mergeCell ref="Y321:AA321"/>
    <mergeCell ref="AB321:AI321"/>
    <mergeCell ref="A328:A337"/>
    <mergeCell ref="V328:X328"/>
    <mergeCell ref="Y328:AA328"/>
    <mergeCell ref="AB328:AI328"/>
    <mergeCell ref="V329:X329"/>
    <mergeCell ref="Y329:AA329"/>
    <mergeCell ref="AB329:AQ329"/>
    <mergeCell ref="G330:G333"/>
    <mergeCell ref="H330:H333"/>
    <mergeCell ref="Y330:AA330"/>
    <mergeCell ref="AB324:AI324"/>
    <mergeCell ref="V325:X325"/>
    <mergeCell ref="Y325:AA325"/>
    <mergeCell ref="Y326:AA326"/>
    <mergeCell ref="AB326:AQ326"/>
    <mergeCell ref="V327:X327"/>
    <mergeCell ref="Y327:AA327"/>
    <mergeCell ref="AR334:AY334"/>
    <mergeCell ref="V335:X335"/>
    <mergeCell ref="AB335:AI335"/>
    <mergeCell ref="V336:X336"/>
    <mergeCell ref="AB336:AI336"/>
    <mergeCell ref="AJ336:AQ336"/>
    <mergeCell ref="Y343:AA343"/>
    <mergeCell ref="AB343:AQ343"/>
    <mergeCell ref="G344:G347"/>
    <mergeCell ref="H344:H347"/>
    <mergeCell ref="Y344:AA344"/>
    <mergeCell ref="AB344:AQ344"/>
    <mergeCell ref="V345:X345"/>
    <mergeCell ref="Y345:AA345"/>
    <mergeCell ref="V346:X346"/>
    <mergeCell ref="AB340:AQ340"/>
    <mergeCell ref="V341:X341"/>
    <mergeCell ref="Y341:AA341"/>
    <mergeCell ref="V342:X342"/>
    <mergeCell ref="Y342:AA342"/>
    <mergeCell ref="AB342:AI342"/>
    <mergeCell ref="AR337:AY337"/>
    <mergeCell ref="G338:G343"/>
    <mergeCell ref="H338:H343"/>
    <mergeCell ref="Y338:AA338"/>
    <mergeCell ref="AB338:AQ338"/>
    <mergeCell ref="V339:X339"/>
    <mergeCell ref="Y339:AA339"/>
    <mergeCell ref="Y340:AA340"/>
    <mergeCell ref="AR351:BG351"/>
    <mergeCell ref="A352:A353"/>
    <mergeCell ref="C352:C385"/>
    <mergeCell ref="D352:D385"/>
    <mergeCell ref="E352:E357"/>
    <mergeCell ref="F352:F357"/>
    <mergeCell ref="G352:G353"/>
    <mergeCell ref="Y352:AA352"/>
    <mergeCell ref="AB352:AI352"/>
    <mergeCell ref="A356:A357"/>
    <mergeCell ref="AR348:BG348"/>
    <mergeCell ref="V349:X349"/>
    <mergeCell ref="AB349:AQ349"/>
    <mergeCell ref="V350:X350"/>
    <mergeCell ref="AB350:AI350"/>
    <mergeCell ref="AJ350:AY350"/>
    <mergeCell ref="Y346:AA346"/>
    <mergeCell ref="AB346:AI346"/>
    <mergeCell ref="V347:X347"/>
    <mergeCell ref="Y347:AA347"/>
    <mergeCell ref="AB347:AQ347"/>
    <mergeCell ref="G348:G351"/>
    <mergeCell ref="H348:H351"/>
    <mergeCell ref="AB348:AQ348"/>
    <mergeCell ref="V351:X351"/>
    <mergeCell ref="AB351:AQ351"/>
    <mergeCell ref="A338:A351"/>
    <mergeCell ref="F338:F351"/>
    <mergeCell ref="AB356:AI356"/>
    <mergeCell ref="AJ356:AQ356"/>
    <mergeCell ref="AB357:AI357"/>
    <mergeCell ref="AJ357:AY357"/>
    <mergeCell ref="A358:A361"/>
    <mergeCell ref="E358:E385"/>
    <mergeCell ref="F358:F371"/>
    <mergeCell ref="G358:G363"/>
    <mergeCell ref="H358:H363"/>
    <mergeCell ref="Y358:AA358"/>
    <mergeCell ref="BH352:BH385"/>
    <mergeCell ref="BJ352:BJ385"/>
    <mergeCell ref="Y353:AA353"/>
    <mergeCell ref="AB353:AI353"/>
    <mergeCell ref="A354:A355"/>
    <mergeCell ref="G354:G355"/>
    <mergeCell ref="Y354:AA354"/>
    <mergeCell ref="AB354:AI354"/>
    <mergeCell ref="Y355:AA355"/>
    <mergeCell ref="AB355:AI355"/>
    <mergeCell ref="A362:A371"/>
    <mergeCell ref="V362:X362"/>
    <mergeCell ref="Y362:AA362"/>
    <mergeCell ref="AB362:AI362"/>
    <mergeCell ref="V363:X363"/>
    <mergeCell ref="Y363:AA363"/>
    <mergeCell ref="AB363:AQ363"/>
    <mergeCell ref="G364:G367"/>
    <mergeCell ref="H364:H367"/>
    <mergeCell ref="Y364:AA364"/>
    <mergeCell ref="AB358:AI358"/>
    <mergeCell ref="V359:X359"/>
    <mergeCell ref="Y359:AA359"/>
    <mergeCell ref="Y360:AA360"/>
    <mergeCell ref="AB360:AQ360"/>
    <mergeCell ref="V361:X361"/>
    <mergeCell ref="Y361:AA361"/>
    <mergeCell ref="AR368:AY368"/>
    <mergeCell ref="V369:X369"/>
    <mergeCell ref="AB369:AI369"/>
    <mergeCell ref="V370:X370"/>
    <mergeCell ref="AB370:AI370"/>
    <mergeCell ref="AJ370:AQ370"/>
    <mergeCell ref="V367:X367"/>
    <mergeCell ref="Y367:AA367"/>
    <mergeCell ref="AB367:AQ367"/>
    <mergeCell ref="G368:G371"/>
    <mergeCell ref="H368:H371"/>
    <mergeCell ref="AB368:AQ368"/>
    <mergeCell ref="V371:X371"/>
    <mergeCell ref="AB371:AQ371"/>
    <mergeCell ref="AB364:AQ364"/>
    <mergeCell ref="V365:X365"/>
    <mergeCell ref="Y365:AA365"/>
    <mergeCell ref="V366:X366"/>
    <mergeCell ref="Y366:AA366"/>
    <mergeCell ref="AB366:AI366"/>
    <mergeCell ref="V377:X377"/>
    <mergeCell ref="Y377:AA377"/>
    <mergeCell ref="AB377:AQ377"/>
    <mergeCell ref="G378:G381"/>
    <mergeCell ref="H378:H381"/>
    <mergeCell ref="Y378:AA378"/>
    <mergeCell ref="AB378:AQ378"/>
    <mergeCell ref="V379:X379"/>
    <mergeCell ref="Y379:AA379"/>
    <mergeCell ref="V380:X380"/>
    <mergeCell ref="AB374:AQ374"/>
    <mergeCell ref="V375:X375"/>
    <mergeCell ref="Y375:AA375"/>
    <mergeCell ref="V376:X376"/>
    <mergeCell ref="Y376:AA376"/>
    <mergeCell ref="AB376:AI376"/>
    <mergeCell ref="AR371:AY371"/>
    <mergeCell ref="G372:G377"/>
    <mergeCell ref="H372:H377"/>
    <mergeCell ref="Y372:AA372"/>
    <mergeCell ref="AB372:AQ372"/>
    <mergeCell ref="V373:X373"/>
    <mergeCell ref="Y373:AA373"/>
    <mergeCell ref="Y374:AA374"/>
    <mergeCell ref="AR385:BG385"/>
    <mergeCell ref="A386:A387"/>
    <mergeCell ref="C386:C397"/>
    <mergeCell ref="D386:D397"/>
    <mergeCell ref="E386:E387"/>
    <mergeCell ref="G386:I386"/>
    <mergeCell ref="T386:AA386"/>
    <mergeCell ref="T389:AI389"/>
    <mergeCell ref="G390:I390"/>
    <mergeCell ref="V390:X390"/>
    <mergeCell ref="AR382:BG382"/>
    <mergeCell ref="V383:X383"/>
    <mergeCell ref="AB383:AQ383"/>
    <mergeCell ref="V384:X384"/>
    <mergeCell ref="AB384:AI384"/>
    <mergeCell ref="AJ384:AY384"/>
    <mergeCell ref="Y380:AA380"/>
    <mergeCell ref="AB380:AI380"/>
    <mergeCell ref="V381:X381"/>
    <mergeCell ref="Y381:AA381"/>
    <mergeCell ref="AB381:AQ381"/>
    <mergeCell ref="G382:G385"/>
    <mergeCell ref="H382:H385"/>
    <mergeCell ref="AB382:AQ382"/>
    <mergeCell ref="V385:X385"/>
    <mergeCell ref="AB385:AQ385"/>
    <mergeCell ref="A372:A385"/>
    <mergeCell ref="F372:F385"/>
    <mergeCell ref="A391:A392"/>
    <mergeCell ref="G391:I391"/>
    <mergeCell ref="V391:X391"/>
    <mergeCell ref="AB391:AI391"/>
    <mergeCell ref="G392:I392"/>
    <mergeCell ref="V392:X392"/>
    <mergeCell ref="AB392:AQ392"/>
    <mergeCell ref="BH386:BH397"/>
    <mergeCell ref="BJ386:BJ397"/>
    <mergeCell ref="G387:I387"/>
    <mergeCell ref="T387:AA387"/>
    <mergeCell ref="A388:A390"/>
    <mergeCell ref="E388:E397"/>
    <mergeCell ref="F388:F392"/>
    <mergeCell ref="G388:I388"/>
    <mergeCell ref="Y388:AA388"/>
    <mergeCell ref="G389:I389"/>
    <mergeCell ref="Y398:AA398"/>
    <mergeCell ref="AB398:AI398"/>
    <mergeCell ref="BH398:BH431"/>
    <mergeCell ref="BJ398:BJ431"/>
    <mergeCell ref="Y399:AA399"/>
    <mergeCell ref="AB399:AI399"/>
    <mergeCell ref="Y404:AA404"/>
    <mergeCell ref="AB404:AI404"/>
    <mergeCell ref="AB410:AQ410"/>
    <mergeCell ref="AB417:AQ417"/>
    <mergeCell ref="AB396:AI396"/>
    <mergeCell ref="G397:I397"/>
    <mergeCell ref="V397:X397"/>
    <mergeCell ref="AB397:AQ397"/>
    <mergeCell ref="A398:A399"/>
    <mergeCell ref="C398:C431"/>
    <mergeCell ref="D398:D431"/>
    <mergeCell ref="E398:E403"/>
    <mergeCell ref="F398:F403"/>
    <mergeCell ref="G398:G399"/>
    <mergeCell ref="A393:A397"/>
    <mergeCell ref="F393:F397"/>
    <mergeCell ref="G393:I393"/>
    <mergeCell ref="Y393:AA393"/>
    <mergeCell ref="G394:I394"/>
    <mergeCell ref="T394:AI394"/>
    <mergeCell ref="G395:I395"/>
    <mergeCell ref="V395:X395"/>
    <mergeCell ref="G396:I396"/>
    <mergeCell ref="V396:X396"/>
    <mergeCell ref="V405:X405"/>
    <mergeCell ref="Y405:AA405"/>
    <mergeCell ref="Y406:AA406"/>
    <mergeCell ref="AB406:AQ406"/>
    <mergeCell ref="V407:X407"/>
    <mergeCell ref="Y407:AA407"/>
    <mergeCell ref="A402:A403"/>
    <mergeCell ref="AB402:AI402"/>
    <mergeCell ref="AJ402:AQ402"/>
    <mergeCell ref="AB403:AI403"/>
    <mergeCell ref="AJ403:AY403"/>
    <mergeCell ref="A404:A407"/>
    <mergeCell ref="E404:E431"/>
    <mergeCell ref="F404:F417"/>
    <mergeCell ref="G404:G409"/>
    <mergeCell ref="H404:H409"/>
    <mergeCell ref="A400:A401"/>
    <mergeCell ref="G400:G401"/>
    <mergeCell ref="Y400:AA400"/>
    <mergeCell ref="AB400:AI400"/>
    <mergeCell ref="Y401:AA401"/>
    <mergeCell ref="AB401:AI401"/>
    <mergeCell ref="V411:X411"/>
    <mergeCell ref="Y411:AA411"/>
    <mergeCell ref="V412:X412"/>
    <mergeCell ref="Y412:AA412"/>
    <mergeCell ref="AB412:AI412"/>
    <mergeCell ref="V413:X413"/>
    <mergeCell ref="Y413:AA413"/>
    <mergeCell ref="AB413:AQ413"/>
    <mergeCell ref="A408:A417"/>
    <mergeCell ref="V408:X408"/>
    <mergeCell ref="Y408:AA408"/>
    <mergeCell ref="AB408:AI408"/>
    <mergeCell ref="V409:X409"/>
    <mergeCell ref="Y409:AA409"/>
    <mergeCell ref="AB409:AQ409"/>
    <mergeCell ref="G410:G413"/>
    <mergeCell ref="H410:H413"/>
    <mergeCell ref="Y410:AA410"/>
    <mergeCell ref="AB420:AQ420"/>
    <mergeCell ref="V421:X421"/>
    <mergeCell ref="Y421:AA421"/>
    <mergeCell ref="V422:X422"/>
    <mergeCell ref="Y422:AA422"/>
    <mergeCell ref="AB422:AI422"/>
    <mergeCell ref="AR417:AY417"/>
    <mergeCell ref="A418:A431"/>
    <mergeCell ref="F418:F431"/>
    <mergeCell ref="G418:G423"/>
    <mergeCell ref="H418:H423"/>
    <mergeCell ref="Y418:AA418"/>
    <mergeCell ref="AB418:AQ418"/>
    <mergeCell ref="V419:X419"/>
    <mergeCell ref="Y419:AA419"/>
    <mergeCell ref="Y420:AA420"/>
    <mergeCell ref="G414:G417"/>
    <mergeCell ref="H414:H417"/>
    <mergeCell ref="AB414:AQ414"/>
    <mergeCell ref="AR414:AY414"/>
    <mergeCell ref="V415:X415"/>
    <mergeCell ref="AB415:AI415"/>
    <mergeCell ref="V416:X416"/>
    <mergeCell ref="AB416:AI416"/>
    <mergeCell ref="AJ416:AQ416"/>
    <mergeCell ref="V417:X417"/>
    <mergeCell ref="AR428:BG428"/>
    <mergeCell ref="V429:X429"/>
    <mergeCell ref="AB429:AQ429"/>
    <mergeCell ref="V430:X430"/>
    <mergeCell ref="AB430:AI430"/>
    <mergeCell ref="AJ430:AY430"/>
    <mergeCell ref="Y426:AA426"/>
    <mergeCell ref="AB426:AI426"/>
    <mergeCell ref="V427:X427"/>
    <mergeCell ref="Y427:AA427"/>
    <mergeCell ref="AB427:AQ427"/>
    <mergeCell ref="G428:G431"/>
    <mergeCell ref="H428:H431"/>
    <mergeCell ref="AB428:AQ428"/>
    <mergeCell ref="V431:X431"/>
    <mergeCell ref="AB431:AQ431"/>
    <mergeCell ref="V423:X423"/>
    <mergeCell ref="Y423:AA423"/>
    <mergeCell ref="AB423:AQ423"/>
    <mergeCell ref="G424:G427"/>
    <mergeCell ref="H424:H427"/>
    <mergeCell ref="Y424:AA424"/>
    <mergeCell ref="AB424:AQ424"/>
    <mergeCell ref="V425:X425"/>
    <mergeCell ref="Y425:AA425"/>
    <mergeCell ref="V426:X426"/>
    <mergeCell ref="BH432:BH433"/>
    <mergeCell ref="G433:I433"/>
    <mergeCell ref="V433:X433"/>
    <mergeCell ref="Y433:AA433"/>
    <mergeCell ref="C434:C435"/>
    <mergeCell ref="D434:D435"/>
    <mergeCell ref="E434:E435"/>
    <mergeCell ref="G434:I434"/>
    <mergeCell ref="V434:X434"/>
    <mergeCell ref="Y434:AA434"/>
    <mergeCell ref="AR431:BG431"/>
    <mergeCell ref="B432:B445"/>
    <mergeCell ref="C432:C433"/>
    <mergeCell ref="D432:D433"/>
    <mergeCell ref="E432:E433"/>
    <mergeCell ref="G432:I432"/>
    <mergeCell ref="V432:X432"/>
    <mergeCell ref="Y432:AA432"/>
    <mergeCell ref="Y436:AA436"/>
    <mergeCell ref="Y438:AA438"/>
    <mergeCell ref="BH436:BH437"/>
    <mergeCell ref="Y440:AA440"/>
    <mergeCell ref="BH440:BH441"/>
    <mergeCell ref="G441:I441"/>
    <mergeCell ref="V441:X441"/>
    <mergeCell ref="Y441:AA441"/>
    <mergeCell ref="C442:C443"/>
    <mergeCell ref="D442:D443"/>
    <mergeCell ref="E442:E443"/>
    <mergeCell ref="G442:I442"/>
    <mergeCell ref="V442:X442"/>
    <mergeCell ref="C440:C441"/>
    <mergeCell ref="BJ436:BJ437"/>
    <mergeCell ref="G437:I437"/>
    <mergeCell ref="V437:X437"/>
    <mergeCell ref="Y437:AA437"/>
    <mergeCell ref="C438:C439"/>
    <mergeCell ref="D438:D439"/>
    <mergeCell ref="E438:E439"/>
    <mergeCell ref="G438:I438"/>
    <mergeCell ref="V438:X438"/>
    <mergeCell ref="BH434:BH435"/>
    <mergeCell ref="BJ434:BJ435"/>
    <mergeCell ref="G435:I435"/>
    <mergeCell ref="V435:X435"/>
    <mergeCell ref="Y435:AA435"/>
    <mergeCell ref="C436:C437"/>
    <mergeCell ref="D436:D437"/>
    <mergeCell ref="E436:E437"/>
    <mergeCell ref="G436:I436"/>
    <mergeCell ref="V436:X436"/>
    <mergeCell ref="BH438:BH439"/>
    <mergeCell ref="BJ438:BJ439"/>
    <mergeCell ref="G439:I439"/>
    <mergeCell ref="V439:X439"/>
    <mergeCell ref="Y439:AA439"/>
    <mergeCell ref="D440:D441"/>
    <mergeCell ref="E440:E441"/>
    <mergeCell ref="G440:I440"/>
    <mergeCell ref="V440:X440"/>
    <mergeCell ref="C454:C457"/>
    <mergeCell ref="D454:D455"/>
    <mergeCell ref="E454:E455"/>
    <mergeCell ref="F454:F455"/>
    <mergeCell ref="Y444:AA444"/>
    <mergeCell ref="BH444:BH445"/>
    <mergeCell ref="BJ444:BJ445"/>
    <mergeCell ref="G445:I445"/>
    <mergeCell ref="V445:X445"/>
    <mergeCell ref="Y445:AA445"/>
    <mergeCell ref="Y442:AA442"/>
    <mergeCell ref="BH442:BH443"/>
    <mergeCell ref="G443:I443"/>
    <mergeCell ref="V443:X443"/>
    <mergeCell ref="Y443:AA443"/>
    <mergeCell ref="C444:C445"/>
    <mergeCell ref="D444:D445"/>
    <mergeCell ref="E444:E445"/>
    <mergeCell ref="G444:I444"/>
    <mergeCell ref="V444:X444"/>
    <mergeCell ref="T449:AI449"/>
    <mergeCell ref="C450:C453"/>
    <mergeCell ref="D450:D451"/>
    <mergeCell ref="E450:E451"/>
    <mergeCell ref="F450:F451"/>
    <mergeCell ref="G450:G451"/>
    <mergeCell ref="H450:H451"/>
    <mergeCell ref="T450:AI450"/>
    <mergeCell ref="H446:H447"/>
    <mergeCell ref="T446:AI446"/>
    <mergeCell ref="BH446:BH449"/>
    <mergeCell ref="BJ446:BJ449"/>
    <mergeCell ref="T447:AI447"/>
    <mergeCell ref="D448:D449"/>
    <mergeCell ref="F448:F449"/>
    <mergeCell ref="G448:G449"/>
    <mergeCell ref="H448:H449"/>
    <mergeCell ref="T448:AA448"/>
    <mergeCell ref="C446:C449"/>
    <mergeCell ref="D446:D447"/>
    <mergeCell ref="E446:E447"/>
    <mergeCell ref="F446:F447"/>
    <mergeCell ref="G446:G447"/>
    <mergeCell ref="D456:D457"/>
    <mergeCell ref="F456:F457"/>
    <mergeCell ref="G456:G457"/>
    <mergeCell ref="H456:H457"/>
    <mergeCell ref="T456:AA456"/>
    <mergeCell ref="T457:AI457"/>
    <mergeCell ref="G454:G455"/>
    <mergeCell ref="H454:H455"/>
    <mergeCell ref="T454:AI454"/>
    <mergeCell ref="BH454:BH457"/>
    <mergeCell ref="BJ454:BJ457"/>
    <mergeCell ref="T455:AI455"/>
    <mergeCell ref="BH450:BH453"/>
    <mergeCell ref="BJ450:BJ453"/>
    <mergeCell ref="T451:AI451"/>
    <mergeCell ref="D452:D453"/>
    <mergeCell ref="F452:F453"/>
    <mergeCell ref="A464:A465"/>
    <mergeCell ref="D464:D465"/>
    <mergeCell ref="F464:F465"/>
    <mergeCell ref="G464:G465"/>
    <mergeCell ref="H464:H465"/>
    <mergeCell ref="A462:A463"/>
    <mergeCell ref="C462:C465"/>
    <mergeCell ref="D462:D463"/>
    <mergeCell ref="E462:E463"/>
    <mergeCell ref="F462:F463"/>
    <mergeCell ref="G462:G463"/>
    <mergeCell ref="T458:AI458"/>
    <mergeCell ref="BH458:BH461"/>
    <mergeCell ref="BJ458:BJ461"/>
    <mergeCell ref="T459:AI459"/>
    <mergeCell ref="D460:D461"/>
    <mergeCell ref="F460:F461"/>
    <mergeCell ref="G460:G461"/>
    <mergeCell ref="H460:H461"/>
    <mergeCell ref="T460:AA460"/>
    <mergeCell ref="T461:AI461"/>
    <mergeCell ref="C458:C461"/>
    <mergeCell ref="D458:D459"/>
    <mergeCell ref="E458:E459"/>
    <mergeCell ref="B446:B477"/>
    <mergeCell ref="A470:A471"/>
    <mergeCell ref="C470:C473"/>
    <mergeCell ref="G470:G471"/>
    <mergeCell ref="BH466:BH469"/>
    <mergeCell ref="BJ466:BJ469"/>
    <mergeCell ref="T467:AI467"/>
    <mergeCell ref="D468:D469"/>
    <mergeCell ref="T466:AI466"/>
    <mergeCell ref="BH474:BH477"/>
    <mergeCell ref="BJ474:BJ477"/>
    <mergeCell ref="T475:AI475"/>
    <mergeCell ref="D476:D477"/>
    <mergeCell ref="G452:G453"/>
    <mergeCell ref="H452:H453"/>
    <mergeCell ref="T452:AA452"/>
    <mergeCell ref="T453:AI453"/>
    <mergeCell ref="T462:AI462"/>
    <mergeCell ref="BH462:BH465"/>
    <mergeCell ref="BJ462:BJ465"/>
    <mergeCell ref="T463:AI463"/>
    <mergeCell ref="T474:AI474"/>
    <mergeCell ref="BH470:BH473"/>
    <mergeCell ref="BJ470:BJ473"/>
    <mergeCell ref="T471:AI471"/>
    <mergeCell ref="D472:D473"/>
    <mergeCell ref="F472:F473"/>
    <mergeCell ref="G472:G473"/>
    <mergeCell ref="H472:H473"/>
    <mergeCell ref="T472:AA472"/>
    <mergeCell ref="F458:F459"/>
    <mergeCell ref="G458:G459"/>
    <mergeCell ref="H458:H459"/>
    <mergeCell ref="D470:D471"/>
    <mergeCell ref="E470:E471"/>
    <mergeCell ref="F470:F471"/>
    <mergeCell ref="B494:B495"/>
    <mergeCell ref="G494:I494"/>
    <mergeCell ref="G495:I495"/>
    <mergeCell ref="B487:B489"/>
    <mergeCell ref="G487:I487"/>
    <mergeCell ref="T487:AA487"/>
    <mergeCell ref="G488:I488"/>
    <mergeCell ref="T488:AA488"/>
    <mergeCell ref="G489:I489"/>
    <mergeCell ref="T489:AA489"/>
    <mergeCell ref="B478:B486"/>
    <mergeCell ref="B491:B493"/>
    <mergeCell ref="G491:I491"/>
    <mergeCell ref="G492:I492"/>
    <mergeCell ref="G493:I493"/>
    <mergeCell ref="X493:AA493"/>
    <mergeCell ref="G485:I485"/>
    <mergeCell ref="G486:I486"/>
    <mergeCell ref="G484:I484"/>
    <mergeCell ref="T484:Z484"/>
    <mergeCell ref="T481:AI481"/>
    <mergeCell ref="C482:C483"/>
    <mergeCell ref="D482:D483"/>
    <mergeCell ref="E482:E483"/>
    <mergeCell ref="F482:F483"/>
    <mergeCell ref="G482:I482"/>
    <mergeCell ref="BH478:BH481"/>
    <mergeCell ref="BJ478:BJ481"/>
    <mergeCell ref="T479:AI479"/>
    <mergeCell ref="D480:D481"/>
    <mergeCell ref="F480:F481"/>
    <mergeCell ref="G480:G481"/>
    <mergeCell ref="H480:H481"/>
    <mergeCell ref="T480:AA480"/>
    <mergeCell ref="C478:C481"/>
    <mergeCell ref="H478:H479"/>
    <mergeCell ref="T478:AI478"/>
    <mergeCell ref="D478:D479"/>
    <mergeCell ref="E478:E479"/>
    <mergeCell ref="F478:F479"/>
    <mergeCell ref="G478:G479"/>
    <mergeCell ref="H462:H463"/>
    <mergeCell ref="F476:F477"/>
    <mergeCell ref="G476:G477"/>
    <mergeCell ref="H476:H477"/>
    <mergeCell ref="T476:AA476"/>
    <mergeCell ref="T477:AI477"/>
    <mergeCell ref="T473:AI473"/>
    <mergeCell ref="C474:C477"/>
    <mergeCell ref="D474:D475"/>
    <mergeCell ref="E474:E475"/>
    <mergeCell ref="F474:F475"/>
    <mergeCell ref="G474:G475"/>
    <mergeCell ref="H474:H475"/>
    <mergeCell ref="BH482:BH483"/>
    <mergeCell ref="BJ482:BJ483"/>
    <mergeCell ref="G483:I483"/>
    <mergeCell ref="T483:Z483"/>
    <mergeCell ref="F468:F469"/>
    <mergeCell ref="G468:G469"/>
    <mergeCell ref="H468:H469"/>
    <mergeCell ref="T468:AA468"/>
    <mergeCell ref="T469:AI469"/>
    <mergeCell ref="T464:AA464"/>
    <mergeCell ref="T465:AI465"/>
    <mergeCell ref="C466:C469"/>
    <mergeCell ref="D466:D467"/>
    <mergeCell ref="H470:H471"/>
    <mergeCell ref="T470:AI470"/>
    <mergeCell ref="E466:E467"/>
    <mergeCell ref="F466:F467"/>
    <mergeCell ref="G466:G467"/>
    <mergeCell ref="H466:H467"/>
  </mergeCells>
  <conditionalFormatting sqref="A1:A2 A12:A17 A19 A36 A77:A79 A82 A116 A150 A184 A254 A288 A322 A356 A402 A84:A113 A40:A42 A118:A147 A152:A181 A256:A285 A216:A226 A228:A238 A240:A251 A388:A400 A358:A386 A324:A353 A290:A319 A186:A214 A44:A74 A404:A1048576">
    <cfRule type="cellIs" dxfId="14126" priority="2614" operator="equal">
      <formula>"Core"</formula>
    </cfRule>
    <cfRule type="cellIs" dxfId="14125" priority="2615" operator="equal">
      <formula>"Low"</formula>
    </cfRule>
    <cfRule type="cellIs" dxfId="14124" priority="2616" operator="equal">
      <formula>"Med"</formula>
    </cfRule>
    <cfRule type="cellIs" dxfId="14123" priority="2617" operator="equal">
      <formula>"High"</formula>
    </cfRule>
  </conditionalFormatting>
  <conditionalFormatting sqref="A214">
    <cfRule type="cellIs" dxfId="14122" priority="2626" operator="equal">
      <formula>"Core"</formula>
    </cfRule>
    <cfRule type="cellIs" dxfId="14121" priority="2627" operator="equal">
      <formula>"Low"</formula>
    </cfRule>
    <cfRule type="cellIs" dxfId="14120" priority="2628" operator="equal">
      <formula>"Med"</formula>
    </cfRule>
    <cfRule type="cellIs" dxfId="14119" priority="2629" operator="equal">
      <formula>"High"</formula>
    </cfRule>
  </conditionalFormatting>
  <conditionalFormatting sqref="A238">
    <cfRule type="cellIs" dxfId="14118" priority="2618" operator="equal">
      <formula>"Core"</formula>
    </cfRule>
    <cfRule type="cellIs" dxfId="14117" priority="2619" operator="equal">
      <formula>"Low"</formula>
    </cfRule>
    <cfRule type="cellIs" dxfId="14116" priority="2620" operator="equal">
      <formula>"Med"</formula>
    </cfRule>
    <cfRule type="cellIs" dxfId="14115" priority="2621" operator="equal">
      <formula>"High"</formula>
    </cfRule>
  </conditionalFormatting>
  <conditionalFormatting sqref="A226">
    <cfRule type="cellIs" dxfId="14114" priority="2622" operator="equal">
      <formula>"Core"</formula>
    </cfRule>
    <cfRule type="cellIs" dxfId="14113" priority="2623" operator="equal">
      <formula>"Low"</formula>
    </cfRule>
    <cfRule type="cellIs" dxfId="14112" priority="2624" operator="equal">
      <formula>"Med"</formula>
    </cfRule>
    <cfRule type="cellIs" dxfId="14111" priority="2625" operator="equal">
      <formula>"High"</formula>
    </cfRule>
  </conditionalFormatting>
  <conditionalFormatting sqref="A481">
    <cfRule type="cellIs" dxfId="14110" priority="2610" operator="equal">
      <formula>"Core"</formula>
    </cfRule>
    <cfRule type="cellIs" dxfId="14109" priority="2611" operator="equal">
      <formula>"Low"</formula>
    </cfRule>
    <cfRule type="cellIs" dxfId="14108" priority="2612" operator="equal">
      <formula>"Med"</formula>
    </cfRule>
    <cfRule type="cellIs" dxfId="14107" priority="2613" operator="equal">
      <formula>"High"</formula>
    </cfRule>
  </conditionalFormatting>
  <conditionalFormatting sqref="A480">
    <cfRule type="cellIs" dxfId="14106" priority="2606" operator="equal">
      <formula>"Core"</formula>
    </cfRule>
    <cfRule type="cellIs" dxfId="14105" priority="2607" operator="equal">
      <formula>"Low"</formula>
    </cfRule>
    <cfRule type="cellIs" dxfId="14104" priority="2608" operator="equal">
      <formula>"Med"</formula>
    </cfRule>
    <cfRule type="cellIs" dxfId="14103" priority="2609" operator="equal">
      <formula>"High"</formula>
    </cfRule>
  </conditionalFormatting>
  <conditionalFormatting sqref="A478">
    <cfRule type="cellIs" dxfId="14102" priority="2602" operator="equal">
      <formula>"Core"</formula>
    </cfRule>
    <cfRule type="cellIs" dxfId="14101" priority="2603" operator="equal">
      <formula>"Low"</formula>
    </cfRule>
    <cfRule type="cellIs" dxfId="14100" priority="2604" operator="equal">
      <formula>"Med"</formula>
    </cfRule>
    <cfRule type="cellIs" dxfId="14099" priority="2605" operator="equal">
      <formula>"High"</formula>
    </cfRule>
  </conditionalFormatting>
  <conditionalFormatting sqref="A478">
    <cfRule type="cellIs" dxfId="14098" priority="2598" operator="equal">
      <formula>"Core"</formula>
    </cfRule>
    <cfRule type="cellIs" dxfId="14097" priority="2599" operator="equal">
      <formula>"Low"</formula>
    </cfRule>
    <cfRule type="cellIs" dxfId="14096" priority="2600" operator="equal">
      <formula>"Med"</formula>
    </cfRule>
    <cfRule type="cellIs" dxfId="14095" priority="2601" operator="equal">
      <formula>"High"</formula>
    </cfRule>
  </conditionalFormatting>
  <conditionalFormatting sqref="A479">
    <cfRule type="cellIs" dxfId="14094" priority="2594" operator="equal">
      <formula>"Core"</formula>
    </cfRule>
    <cfRule type="cellIs" dxfId="14093" priority="2595" operator="equal">
      <formula>"Low"</formula>
    </cfRule>
    <cfRule type="cellIs" dxfId="14092" priority="2596" operator="equal">
      <formula>"Med"</formula>
    </cfRule>
    <cfRule type="cellIs" dxfId="14091" priority="2597" operator="equal">
      <formula>"High"</formula>
    </cfRule>
  </conditionalFormatting>
  <conditionalFormatting sqref="A479">
    <cfRule type="cellIs" dxfId="14090" priority="2590" operator="equal">
      <formula>"Core"</formula>
    </cfRule>
    <cfRule type="cellIs" dxfId="14089" priority="2591" operator="equal">
      <formula>"Low"</formula>
    </cfRule>
    <cfRule type="cellIs" dxfId="14088" priority="2592" operator="equal">
      <formula>"Med"</formula>
    </cfRule>
    <cfRule type="cellIs" dxfId="14087" priority="2593" operator="equal">
      <formula>"High"</formula>
    </cfRule>
  </conditionalFormatting>
  <conditionalFormatting sqref="A448:A449">
    <cfRule type="cellIs" dxfId="14086" priority="2586" operator="equal">
      <formula>"Core"</formula>
    </cfRule>
    <cfRule type="cellIs" dxfId="14085" priority="2587" operator="equal">
      <formula>"Low"</formula>
    </cfRule>
    <cfRule type="cellIs" dxfId="14084" priority="2588" operator="equal">
      <formula>"Med"</formula>
    </cfRule>
    <cfRule type="cellIs" dxfId="14083" priority="2589" operator="equal">
      <formula>"High"</formula>
    </cfRule>
  </conditionalFormatting>
  <conditionalFormatting sqref="A448">
    <cfRule type="cellIs" dxfId="14082" priority="2582" operator="equal">
      <formula>"Core"</formula>
    </cfRule>
    <cfRule type="cellIs" dxfId="14081" priority="2583" operator="equal">
      <formula>"Low"</formula>
    </cfRule>
    <cfRule type="cellIs" dxfId="14080" priority="2584" operator="equal">
      <formula>"Med"</formula>
    </cfRule>
    <cfRule type="cellIs" dxfId="14079" priority="2585" operator="equal">
      <formula>"High"</formula>
    </cfRule>
  </conditionalFormatting>
  <conditionalFormatting sqref="A449">
    <cfRule type="cellIs" dxfId="14078" priority="2578" operator="equal">
      <formula>"Core"</formula>
    </cfRule>
    <cfRule type="cellIs" dxfId="14077" priority="2579" operator="equal">
      <formula>"Low"</formula>
    </cfRule>
    <cfRule type="cellIs" dxfId="14076" priority="2580" operator="equal">
      <formula>"Med"</formula>
    </cfRule>
    <cfRule type="cellIs" dxfId="14075" priority="2581" operator="equal">
      <formula>"High"</formula>
    </cfRule>
  </conditionalFormatting>
  <conditionalFormatting sqref="A448">
    <cfRule type="cellIs" dxfId="14074" priority="2574" operator="equal">
      <formula>"Core"</formula>
    </cfRule>
    <cfRule type="cellIs" dxfId="14073" priority="2575" operator="equal">
      <formula>"Low"</formula>
    </cfRule>
    <cfRule type="cellIs" dxfId="14072" priority="2576" operator="equal">
      <formula>"Med"</formula>
    </cfRule>
    <cfRule type="cellIs" dxfId="14071" priority="2577" operator="equal">
      <formula>"High"</formula>
    </cfRule>
  </conditionalFormatting>
  <conditionalFormatting sqref="A446">
    <cfRule type="cellIs" dxfId="14070" priority="2570" operator="equal">
      <formula>"Core"</formula>
    </cfRule>
    <cfRule type="cellIs" dxfId="14069" priority="2571" operator="equal">
      <formula>"Low"</formula>
    </cfRule>
    <cfRule type="cellIs" dxfId="14068" priority="2572" operator="equal">
      <formula>"Med"</formula>
    </cfRule>
    <cfRule type="cellIs" dxfId="14067" priority="2573" operator="equal">
      <formula>"High"</formula>
    </cfRule>
  </conditionalFormatting>
  <conditionalFormatting sqref="A446">
    <cfRule type="cellIs" dxfId="14066" priority="2566" operator="equal">
      <formula>"Core"</formula>
    </cfRule>
    <cfRule type="cellIs" dxfId="14065" priority="2567" operator="equal">
      <formula>"Low"</formula>
    </cfRule>
    <cfRule type="cellIs" dxfId="14064" priority="2568" operator="equal">
      <formula>"Med"</formula>
    </cfRule>
    <cfRule type="cellIs" dxfId="14063" priority="2569" operator="equal">
      <formula>"High"</formula>
    </cfRule>
  </conditionalFormatting>
  <conditionalFormatting sqref="A447">
    <cfRule type="cellIs" dxfId="14062" priority="2562" operator="equal">
      <formula>"Core"</formula>
    </cfRule>
    <cfRule type="cellIs" dxfId="14061" priority="2563" operator="equal">
      <formula>"Low"</formula>
    </cfRule>
    <cfRule type="cellIs" dxfId="14060" priority="2564" operator="equal">
      <formula>"Med"</formula>
    </cfRule>
    <cfRule type="cellIs" dxfId="14059" priority="2565" operator="equal">
      <formula>"High"</formula>
    </cfRule>
  </conditionalFormatting>
  <conditionalFormatting sqref="A447">
    <cfRule type="cellIs" dxfId="14058" priority="2558" operator="equal">
      <formula>"Core"</formula>
    </cfRule>
    <cfRule type="cellIs" dxfId="14057" priority="2559" operator="equal">
      <formula>"Low"</formula>
    </cfRule>
    <cfRule type="cellIs" dxfId="14056" priority="2560" operator="equal">
      <formula>"Med"</formula>
    </cfRule>
    <cfRule type="cellIs" dxfId="14055" priority="2561" operator="equal">
      <formula>"High"</formula>
    </cfRule>
  </conditionalFormatting>
  <conditionalFormatting sqref="A452:A453">
    <cfRule type="cellIs" dxfId="14054" priority="2554" operator="equal">
      <formula>"Core"</formula>
    </cfRule>
    <cfRule type="cellIs" dxfId="14053" priority="2555" operator="equal">
      <formula>"Low"</formula>
    </cfRule>
    <cfRule type="cellIs" dxfId="14052" priority="2556" operator="equal">
      <formula>"Med"</formula>
    </cfRule>
    <cfRule type="cellIs" dxfId="14051" priority="2557" operator="equal">
      <formula>"High"</formula>
    </cfRule>
  </conditionalFormatting>
  <conditionalFormatting sqref="A452">
    <cfRule type="cellIs" dxfId="14050" priority="2550" operator="equal">
      <formula>"Core"</formula>
    </cfRule>
    <cfRule type="cellIs" dxfId="14049" priority="2551" operator="equal">
      <formula>"Low"</formula>
    </cfRule>
    <cfRule type="cellIs" dxfId="14048" priority="2552" operator="equal">
      <formula>"Med"</formula>
    </cfRule>
    <cfRule type="cellIs" dxfId="14047" priority="2553" operator="equal">
      <formula>"High"</formula>
    </cfRule>
  </conditionalFormatting>
  <conditionalFormatting sqref="A453">
    <cfRule type="cellIs" dxfId="14046" priority="2546" operator="equal">
      <formula>"Core"</formula>
    </cfRule>
    <cfRule type="cellIs" dxfId="14045" priority="2547" operator="equal">
      <formula>"Low"</formula>
    </cfRule>
    <cfRule type="cellIs" dxfId="14044" priority="2548" operator="equal">
      <formula>"Med"</formula>
    </cfRule>
    <cfRule type="cellIs" dxfId="14043" priority="2549" operator="equal">
      <formula>"High"</formula>
    </cfRule>
  </conditionalFormatting>
  <conditionalFormatting sqref="A452">
    <cfRule type="cellIs" dxfId="14042" priority="2542" operator="equal">
      <formula>"Core"</formula>
    </cfRule>
    <cfRule type="cellIs" dxfId="14041" priority="2543" operator="equal">
      <formula>"Low"</formula>
    </cfRule>
    <cfRule type="cellIs" dxfId="14040" priority="2544" operator="equal">
      <formula>"Med"</formula>
    </cfRule>
    <cfRule type="cellIs" dxfId="14039" priority="2545" operator="equal">
      <formula>"High"</formula>
    </cfRule>
  </conditionalFormatting>
  <conditionalFormatting sqref="A450">
    <cfRule type="cellIs" dxfId="14038" priority="2538" operator="equal">
      <formula>"Core"</formula>
    </cfRule>
    <cfRule type="cellIs" dxfId="14037" priority="2539" operator="equal">
      <formula>"Low"</formula>
    </cfRule>
    <cfRule type="cellIs" dxfId="14036" priority="2540" operator="equal">
      <formula>"Med"</formula>
    </cfRule>
    <cfRule type="cellIs" dxfId="14035" priority="2541" operator="equal">
      <formula>"High"</formula>
    </cfRule>
  </conditionalFormatting>
  <conditionalFormatting sqref="A450">
    <cfRule type="cellIs" dxfId="14034" priority="2534" operator="equal">
      <formula>"Core"</formula>
    </cfRule>
    <cfRule type="cellIs" dxfId="14033" priority="2535" operator="equal">
      <formula>"Low"</formula>
    </cfRule>
    <cfRule type="cellIs" dxfId="14032" priority="2536" operator="equal">
      <formula>"Med"</formula>
    </cfRule>
    <cfRule type="cellIs" dxfId="14031" priority="2537" operator="equal">
      <formula>"High"</formula>
    </cfRule>
  </conditionalFormatting>
  <conditionalFormatting sqref="A451">
    <cfRule type="cellIs" dxfId="14030" priority="2530" operator="equal">
      <formula>"Core"</formula>
    </cfRule>
    <cfRule type="cellIs" dxfId="14029" priority="2531" operator="equal">
      <formula>"Low"</formula>
    </cfRule>
    <cfRule type="cellIs" dxfId="14028" priority="2532" operator="equal">
      <formula>"Med"</formula>
    </cfRule>
    <cfRule type="cellIs" dxfId="14027" priority="2533" operator="equal">
      <formula>"High"</formula>
    </cfRule>
  </conditionalFormatting>
  <conditionalFormatting sqref="A451">
    <cfRule type="cellIs" dxfId="14026" priority="2526" operator="equal">
      <formula>"Core"</formula>
    </cfRule>
    <cfRule type="cellIs" dxfId="14025" priority="2527" operator="equal">
      <formula>"Low"</formula>
    </cfRule>
    <cfRule type="cellIs" dxfId="14024" priority="2528" operator="equal">
      <formula>"Med"</formula>
    </cfRule>
    <cfRule type="cellIs" dxfId="14023" priority="2529" operator="equal">
      <formula>"High"</formula>
    </cfRule>
  </conditionalFormatting>
  <conditionalFormatting sqref="A456:A457">
    <cfRule type="cellIs" dxfId="14022" priority="2522" operator="equal">
      <formula>"Core"</formula>
    </cfRule>
    <cfRule type="cellIs" dxfId="14021" priority="2523" operator="equal">
      <formula>"Low"</formula>
    </cfRule>
    <cfRule type="cellIs" dxfId="14020" priority="2524" operator="equal">
      <formula>"Med"</formula>
    </cfRule>
    <cfRule type="cellIs" dxfId="14019" priority="2525" operator="equal">
      <formula>"High"</formula>
    </cfRule>
  </conditionalFormatting>
  <conditionalFormatting sqref="A456">
    <cfRule type="cellIs" dxfId="14018" priority="2518" operator="equal">
      <formula>"Core"</formula>
    </cfRule>
    <cfRule type="cellIs" dxfId="14017" priority="2519" operator="equal">
      <formula>"Low"</formula>
    </cfRule>
    <cfRule type="cellIs" dxfId="14016" priority="2520" operator="equal">
      <formula>"Med"</formula>
    </cfRule>
    <cfRule type="cellIs" dxfId="14015" priority="2521" operator="equal">
      <formula>"High"</formula>
    </cfRule>
  </conditionalFormatting>
  <conditionalFormatting sqref="A457">
    <cfRule type="cellIs" dxfId="14014" priority="2514" operator="equal">
      <formula>"Core"</formula>
    </cfRule>
    <cfRule type="cellIs" dxfId="14013" priority="2515" operator="equal">
      <formula>"Low"</formula>
    </cfRule>
    <cfRule type="cellIs" dxfId="14012" priority="2516" operator="equal">
      <formula>"Med"</formula>
    </cfRule>
    <cfRule type="cellIs" dxfId="14011" priority="2517" operator="equal">
      <formula>"High"</formula>
    </cfRule>
  </conditionalFormatting>
  <conditionalFormatting sqref="A456">
    <cfRule type="cellIs" dxfId="14010" priority="2510" operator="equal">
      <formula>"Core"</formula>
    </cfRule>
    <cfRule type="cellIs" dxfId="14009" priority="2511" operator="equal">
      <formula>"Low"</formula>
    </cfRule>
    <cfRule type="cellIs" dxfId="14008" priority="2512" operator="equal">
      <formula>"Med"</formula>
    </cfRule>
    <cfRule type="cellIs" dxfId="14007" priority="2513" operator="equal">
      <formula>"High"</formula>
    </cfRule>
  </conditionalFormatting>
  <conditionalFormatting sqref="A454">
    <cfRule type="cellIs" dxfId="14006" priority="2506" operator="equal">
      <formula>"Core"</formula>
    </cfRule>
    <cfRule type="cellIs" dxfId="14005" priority="2507" operator="equal">
      <formula>"Low"</formula>
    </cfRule>
    <cfRule type="cellIs" dxfId="14004" priority="2508" operator="equal">
      <formula>"Med"</formula>
    </cfRule>
    <cfRule type="cellIs" dxfId="14003" priority="2509" operator="equal">
      <formula>"High"</formula>
    </cfRule>
  </conditionalFormatting>
  <conditionalFormatting sqref="A454">
    <cfRule type="cellIs" dxfId="14002" priority="2502" operator="equal">
      <formula>"Core"</formula>
    </cfRule>
    <cfRule type="cellIs" dxfId="14001" priority="2503" operator="equal">
      <formula>"Low"</formula>
    </cfRule>
    <cfRule type="cellIs" dxfId="14000" priority="2504" operator="equal">
      <formula>"Med"</formula>
    </cfRule>
    <cfRule type="cellIs" dxfId="13999" priority="2505" operator="equal">
      <formula>"High"</formula>
    </cfRule>
  </conditionalFormatting>
  <conditionalFormatting sqref="A455">
    <cfRule type="cellIs" dxfId="13998" priority="2498" operator="equal">
      <formula>"Core"</formula>
    </cfRule>
    <cfRule type="cellIs" dxfId="13997" priority="2499" operator="equal">
      <formula>"Low"</formula>
    </cfRule>
    <cfRule type="cellIs" dxfId="13996" priority="2500" operator="equal">
      <formula>"Med"</formula>
    </cfRule>
    <cfRule type="cellIs" dxfId="13995" priority="2501" operator="equal">
      <formula>"High"</formula>
    </cfRule>
  </conditionalFormatting>
  <conditionalFormatting sqref="A455">
    <cfRule type="cellIs" dxfId="13994" priority="2494" operator="equal">
      <formula>"Core"</formula>
    </cfRule>
    <cfRule type="cellIs" dxfId="13993" priority="2495" operator="equal">
      <formula>"Low"</formula>
    </cfRule>
    <cfRule type="cellIs" dxfId="13992" priority="2496" operator="equal">
      <formula>"Med"</formula>
    </cfRule>
    <cfRule type="cellIs" dxfId="13991" priority="2497" operator="equal">
      <formula>"High"</formula>
    </cfRule>
  </conditionalFormatting>
  <conditionalFormatting sqref="A460:A461">
    <cfRule type="cellIs" dxfId="13990" priority="2490" operator="equal">
      <formula>"Core"</formula>
    </cfRule>
    <cfRule type="cellIs" dxfId="13989" priority="2491" operator="equal">
      <formula>"Low"</formula>
    </cfRule>
    <cfRule type="cellIs" dxfId="13988" priority="2492" operator="equal">
      <formula>"Med"</formula>
    </cfRule>
    <cfRule type="cellIs" dxfId="13987" priority="2493" operator="equal">
      <formula>"High"</formula>
    </cfRule>
  </conditionalFormatting>
  <conditionalFormatting sqref="A460">
    <cfRule type="cellIs" dxfId="13986" priority="2486" operator="equal">
      <formula>"Core"</formula>
    </cfRule>
    <cfRule type="cellIs" dxfId="13985" priority="2487" operator="equal">
      <formula>"Low"</formula>
    </cfRule>
    <cfRule type="cellIs" dxfId="13984" priority="2488" operator="equal">
      <formula>"Med"</formula>
    </cfRule>
    <cfRule type="cellIs" dxfId="13983" priority="2489" operator="equal">
      <formula>"High"</formula>
    </cfRule>
  </conditionalFormatting>
  <conditionalFormatting sqref="A461">
    <cfRule type="cellIs" dxfId="13982" priority="2482" operator="equal">
      <formula>"Core"</formula>
    </cfRule>
    <cfRule type="cellIs" dxfId="13981" priority="2483" operator="equal">
      <formula>"Low"</formula>
    </cfRule>
    <cfRule type="cellIs" dxfId="13980" priority="2484" operator="equal">
      <formula>"Med"</formula>
    </cfRule>
    <cfRule type="cellIs" dxfId="13979" priority="2485" operator="equal">
      <formula>"High"</formula>
    </cfRule>
  </conditionalFormatting>
  <conditionalFormatting sqref="A460">
    <cfRule type="cellIs" dxfId="13978" priority="2478" operator="equal">
      <formula>"Core"</formula>
    </cfRule>
    <cfRule type="cellIs" dxfId="13977" priority="2479" operator="equal">
      <formula>"Low"</formula>
    </cfRule>
    <cfRule type="cellIs" dxfId="13976" priority="2480" operator="equal">
      <formula>"Med"</formula>
    </cfRule>
    <cfRule type="cellIs" dxfId="13975" priority="2481" operator="equal">
      <formula>"High"</formula>
    </cfRule>
  </conditionalFormatting>
  <conditionalFormatting sqref="A458">
    <cfRule type="cellIs" dxfId="13974" priority="2474" operator="equal">
      <formula>"Core"</formula>
    </cfRule>
    <cfRule type="cellIs" dxfId="13973" priority="2475" operator="equal">
      <formula>"Low"</formula>
    </cfRule>
    <cfRule type="cellIs" dxfId="13972" priority="2476" operator="equal">
      <formula>"Med"</formula>
    </cfRule>
    <cfRule type="cellIs" dxfId="13971" priority="2477" operator="equal">
      <formula>"High"</formula>
    </cfRule>
  </conditionalFormatting>
  <conditionalFormatting sqref="A458">
    <cfRule type="cellIs" dxfId="13970" priority="2470" operator="equal">
      <formula>"Core"</formula>
    </cfRule>
    <cfRule type="cellIs" dxfId="13969" priority="2471" operator="equal">
      <formula>"Low"</formula>
    </cfRule>
    <cfRule type="cellIs" dxfId="13968" priority="2472" operator="equal">
      <formula>"Med"</formula>
    </cfRule>
    <cfRule type="cellIs" dxfId="13967" priority="2473" operator="equal">
      <formula>"High"</formula>
    </cfRule>
  </conditionalFormatting>
  <conditionalFormatting sqref="A459">
    <cfRule type="cellIs" dxfId="13966" priority="2466" operator="equal">
      <formula>"Core"</formula>
    </cfRule>
    <cfRule type="cellIs" dxfId="13965" priority="2467" operator="equal">
      <formula>"Low"</formula>
    </cfRule>
    <cfRule type="cellIs" dxfId="13964" priority="2468" operator="equal">
      <formula>"Med"</formula>
    </cfRule>
    <cfRule type="cellIs" dxfId="13963" priority="2469" operator="equal">
      <formula>"High"</formula>
    </cfRule>
  </conditionalFormatting>
  <conditionalFormatting sqref="A459">
    <cfRule type="cellIs" dxfId="13962" priority="2462" operator="equal">
      <formula>"Core"</formula>
    </cfRule>
    <cfRule type="cellIs" dxfId="13961" priority="2463" operator="equal">
      <formula>"Low"</formula>
    </cfRule>
    <cfRule type="cellIs" dxfId="13960" priority="2464" operator="equal">
      <formula>"Med"</formula>
    </cfRule>
    <cfRule type="cellIs" dxfId="13959" priority="2465" operator="equal">
      <formula>"High"</formula>
    </cfRule>
  </conditionalFormatting>
  <conditionalFormatting sqref="A468:A469">
    <cfRule type="cellIs" dxfId="13958" priority="2458" operator="equal">
      <formula>"Core"</formula>
    </cfRule>
    <cfRule type="cellIs" dxfId="13957" priority="2459" operator="equal">
      <formula>"Low"</formula>
    </cfRule>
    <cfRule type="cellIs" dxfId="13956" priority="2460" operator="equal">
      <formula>"Med"</formula>
    </cfRule>
    <cfRule type="cellIs" dxfId="13955" priority="2461" operator="equal">
      <formula>"High"</formula>
    </cfRule>
  </conditionalFormatting>
  <conditionalFormatting sqref="A468">
    <cfRule type="cellIs" dxfId="13954" priority="2454" operator="equal">
      <formula>"Core"</formula>
    </cfRule>
    <cfRule type="cellIs" dxfId="13953" priority="2455" operator="equal">
      <formula>"Low"</formula>
    </cfRule>
    <cfRule type="cellIs" dxfId="13952" priority="2456" operator="equal">
      <formula>"Med"</formula>
    </cfRule>
    <cfRule type="cellIs" dxfId="13951" priority="2457" operator="equal">
      <formula>"High"</formula>
    </cfRule>
  </conditionalFormatting>
  <conditionalFormatting sqref="A469">
    <cfRule type="cellIs" dxfId="13950" priority="2450" operator="equal">
      <formula>"Core"</formula>
    </cfRule>
    <cfRule type="cellIs" dxfId="13949" priority="2451" operator="equal">
      <formula>"Low"</formula>
    </cfRule>
    <cfRule type="cellIs" dxfId="13948" priority="2452" operator="equal">
      <formula>"Med"</formula>
    </cfRule>
    <cfRule type="cellIs" dxfId="13947" priority="2453" operator="equal">
      <formula>"High"</formula>
    </cfRule>
  </conditionalFormatting>
  <conditionalFormatting sqref="A468">
    <cfRule type="cellIs" dxfId="13946" priority="2446" operator="equal">
      <formula>"Core"</formula>
    </cfRule>
    <cfRule type="cellIs" dxfId="13945" priority="2447" operator="equal">
      <formula>"Low"</formula>
    </cfRule>
    <cfRule type="cellIs" dxfId="13944" priority="2448" operator="equal">
      <formula>"Med"</formula>
    </cfRule>
    <cfRule type="cellIs" dxfId="13943" priority="2449" operator="equal">
      <formula>"High"</formula>
    </cfRule>
  </conditionalFormatting>
  <conditionalFormatting sqref="A466">
    <cfRule type="cellIs" dxfId="13942" priority="2442" operator="equal">
      <formula>"Core"</formula>
    </cfRule>
    <cfRule type="cellIs" dxfId="13941" priority="2443" operator="equal">
      <formula>"Low"</formula>
    </cfRule>
    <cfRule type="cellIs" dxfId="13940" priority="2444" operator="equal">
      <formula>"Med"</formula>
    </cfRule>
    <cfRule type="cellIs" dxfId="13939" priority="2445" operator="equal">
      <formula>"High"</formula>
    </cfRule>
  </conditionalFormatting>
  <conditionalFormatting sqref="A466">
    <cfRule type="cellIs" dxfId="13938" priority="2438" operator="equal">
      <formula>"Core"</formula>
    </cfRule>
    <cfRule type="cellIs" dxfId="13937" priority="2439" operator="equal">
      <formula>"Low"</formula>
    </cfRule>
    <cfRule type="cellIs" dxfId="13936" priority="2440" operator="equal">
      <formula>"Med"</formula>
    </cfRule>
    <cfRule type="cellIs" dxfId="13935" priority="2441" operator="equal">
      <formula>"High"</formula>
    </cfRule>
  </conditionalFormatting>
  <conditionalFormatting sqref="A467">
    <cfRule type="cellIs" dxfId="13934" priority="2434" operator="equal">
      <formula>"Core"</formula>
    </cfRule>
    <cfRule type="cellIs" dxfId="13933" priority="2435" operator="equal">
      <formula>"Low"</formula>
    </cfRule>
    <cfRule type="cellIs" dxfId="13932" priority="2436" operator="equal">
      <formula>"Med"</formula>
    </cfRule>
    <cfRule type="cellIs" dxfId="13931" priority="2437" operator="equal">
      <formula>"High"</formula>
    </cfRule>
  </conditionalFormatting>
  <conditionalFormatting sqref="A467">
    <cfRule type="cellIs" dxfId="13930" priority="2430" operator="equal">
      <formula>"Core"</formula>
    </cfRule>
    <cfRule type="cellIs" dxfId="13929" priority="2431" operator="equal">
      <formula>"Low"</formula>
    </cfRule>
    <cfRule type="cellIs" dxfId="13928" priority="2432" operator="equal">
      <formula>"Med"</formula>
    </cfRule>
    <cfRule type="cellIs" dxfId="13927" priority="2433" operator="equal">
      <formula>"High"</formula>
    </cfRule>
  </conditionalFormatting>
  <conditionalFormatting sqref="A476:A477">
    <cfRule type="cellIs" dxfId="13926" priority="2426" operator="equal">
      <formula>"Core"</formula>
    </cfRule>
    <cfRule type="cellIs" dxfId="13925" priority="2427" operator="equal">
      <formula>"Low"</formula>
    </cfRule>
    <cfRule type="cellIs" dxfId="13924" priority="2428" operator="equal">
      <formula>"Med"</formula>
    </cfRule>
    <cfRule type="cellIs" dxfId="13923" priority="2429" operator="equal">
      <formula>"High"</formula>
    </cfRule>
  </conditionalFormatting>
  <conditionalFormatting sqref="A476">
    <cfRule type="cellIs" dxfId="13922" priority="2422" operator="equal">
      <formula>"Core"</formula>
    </cfRule>
    <cfRule type="cellIs" dxfId="13921" priority="2423" operator="equal">
      <formula>"Low"</formula>
    </cfRule>
    <cfRule type="cellIs" dxfId="13920" priority="2424" operator="equal">
      <formula>"Med"</formula>
    </cfRule>
    <cfRule type="cellIs" dxfId="13919" priority="2425" operator="equal">
      <formula>"High"</formula>
    </cfRule>
  </conditionalFormatting>
  <conditionalFormatting sqref="A477">
    <cfRule type="cellIs" dxfId="13918" priority="2418" operator="equal">
      <formula>"Core"</formula>
    </cfRule>
    <cfRule type="cellIs" dxfId="13917" priority="2419" operator="equal">
      <formula>"Low"</formula>
    </cfRule>
    <cfRule type="cellIs" dxfId="13916" priority="2420" operator="equal">
      <formula>"Med"</formula>
    </cfRule>
    <cfRule type="cellIs" dxfId="13915" priority="2421" operator="equal">
      <formula>"High"</formula>
    </cfRule>
  </conditionalFormatting>
  <conditionalFormatting sqref="A476">
    <cfRule type="cellIs" dxfId="13914" priority="2414" operator="equal">
      <formula>"Core"</formula>
    </cfRule>
    <cfRule type="cellIs" dxfId="13913" priority="2415" operator="equal">
      <formula>"Low"</formula>
    </cfRule>
    <cfRule type="cellIs" dxfId="13912" priority="2416" operator="equal">
      <formula>"Med"</formula>
    </cfRule>
    <cfRule type="cellIs" dxfId="13911" priority="2417" operator="equal">
      <formula>"High"</formula>
    </cfRule>
  </conditionalFormatting>
  <conditionalFormatting sqref="A474">
    <cfRule type="cellIs" dxfId="13910" priority="2413" operator="equal">
      <formula>"Core"</formula>
    </cfRule>
  </conditionalFormatting>
  <conditionalFormatting sqref="A474">
    <cfRule type="cellIs" dxfId="13909" priority="2409" operator="equal">
      <formula>"Core"</formula>
    </cfRule>
    <cfRule type="cellIs" dxfId="13908" priority="2410" operator="equal">
      <formula>"Low"</formula>
    </cfRule>
    <cfRule type="cellIs" dxfId="13907" priority="2411" operator="equal">
      <formula>"Med"</formula>
    </cfRule>
    <cfRule type="cellIs" dxfId="13906" priority="2412" operator="equal">
      <formula>"High"</formula>
    </cfRule>
  </conditionalFormatting>
  <conditionalFormatting sqref="A475">
    <cfRule type="cellIs" dxfId="13905" priority="2408" operator="equal">
      <formula>"High"</formula>
    </cfRule>
  </conditionalFormatting>
  <conditionalFormatting sqref="K872:K1048576">
    <cfRule type="cellIs" dxfId="13904" priority="2406" operator="equal">
      <formula>"Y"</formula>
    </cfRule>
    <cfRule type="cellIs" dxfId="13903" priority="2407" operator="equal">
      <formula>"N"</formula>
    </cfRule>
  </conditionalFormatting>
  <conditionalFormatting sqref="AJ14:AY14 V14:AA14 AR12:AY12 L1 Y1 V1 AR19:AY19 AB1:AY1 V12:AA12 V56:AA56 V69:AA69 T38:U42 V15:AB15 V13:AY13 Y32:AA35 Y20:AA23 AR15:AY17 U1:U2 AZ12:BG19 Y74:AA74 AJ38:BG42 T56:U58 U75:U77 L2:T2 V2:AY2 T12:U15 L13:S15 R12:S12 L17:S19 R16:S16 L20:Q23 AZ94:BG97 AJ78:BG79 AR82:BG82 AR86:BG93 AR100:BG107 AR98:BG98 M99:BG99 M85:BG85 AJ84:BG84 AB432:BG445 T44:U44 AJ44:AY48 AZ44:BG70 L44:M44 L45:R45 L4:AY4 L5:P5 AJ52:AY52 AR49:AY51 AJ56:AY58 AR53:AY55 AJ69:AY70 AR59:AY68 AR226:BG226 AB221:BG221 AR217:BG220 AB216:BG216 AJ214:BG215 AR228:BG238 AR240:BG249 AR388:BG397 AR386:BG386 L432:U445 L487:T487 AB487:BG489 N488:S489 T493:X493 AB493:BG493 T492:BG492 T484 AR447:BG447 AJ446:BG446 P44:Q44 L483:S483 AB483:BG484 L485:BG486 R75:S76 O77:T77 V77:X77 AB77:BG77 L36:BG36 V38:AA41 S37:BG37 L37:R39 L492:S493 L482:BG482 AB480:AI480 L479:Q481 AB476:AI476 P475:Q477 AB472:AI472 P471:Q473 AB468:AI468 P467:Q469 N466:N469 AB464:AI464 P463:Q465 AB460:AI460 L458:N461 P459:Q461 O458:O477 AB456:AI456 P455:Q457 AB452:AI452 P451:Q453 AJ449:BG481 AB448:BG448 N872:BQ1048576 L494:BH871 T74:U74 AZ74:BG76 AJ71:BG73 L70:S73 L490:BG491">
    <cfRule type="cellIs" dxfId="13902" priority="2405" operator="equal">
      <formula>"1"</formula>
    </cfRule>
  </conditionalFormatting>
  <conditionalFormatting sqref="J28:J31 J19 J1:J2 J12:J17 J35:J42 J290:J317 J84:J111 J118:J145 J152:J179 J256:J283 J324:J351 J4 J44:J58 J216:J225 J228:J238 J240:J249 J388:J397 J358:J386 J186:J214 J69:J77 J404:J1048576">
    <cfRule type="cellIs" dxfId="13901" priority="2401" operator="equal">
      <formula>"H"</formula>
    </cfRule>
    <cfRule type="cellIs" dxfId="13900" priority="2402" operator="equal">
      <formula>"M"</formula>
    </cfRule>
    <cfRule type="cellIs" dxfId="13899" priority="2403" operator="equal">
      <formula>"L"</formula>
    </cfRule>
    <cfRule type="cellIs" dxfId="13898" priority="2404" operator="equal">
      <formula>"N"</formula>
    </cfRule>
  </conditionalFormatting>
  <conditionalFormatting sqref="AB14">
    <cfRule type="cellIs" dxfId="13897" priority="2400" operator="equal">
      <formula>"1"</formula>
    </cfRule>
  </conditionalFormatting>
  <conditionalFormatting sqref="AB12">
    <cfRule type="cellIs" dxfId="13896" priority="2399" operator="equal">
      <formula>"1"</formula>
    </cfRule>
  </conditionalFormatting>
  <conditionalFormatting sqref="AJ17:AQ17 V16:AA17">
    <cfRule type="cellIs" dxfId="13895" priority="2398" operator="equal">
      <formula>"1"</formula>
    </cfRule>
  </conditionalFormatting>
  <conditionalFormatting sqref="Y16:AA17">
    <cfRule type="cellIs" dxfId="13894" priority="2397" operator="equal">
      <formula>"1"</formula>
    </cfRule>
  </conditionalFormatting>
  <conditionalFormatting sqref="AB16">
    <cfRule type="cellIs" dxfId="13893" priority="2396" operator="equal">
      <formula>"1"</formula>
    </cfRule>
  </conditionalFormatting>
  <conditionalFormatting sqref="A18">
    <cfRule type="cellIs" dxfId="13892" priority="2392" operator="equal">
      <formula>"Core"</formula>
    </cfRule>
    <cfRule type="cellIs" dxfId="13891" priority="2393" operator="equal">
      <formula>"Low"</formula>
    </cfRule>
    <cfRule type="cellIs" dxfId="13890" priority="2394" operator="equal">
      <formula>"Med"</formula>
    </cfRule>
    <cfRule type="cellIs" dxfId="13889" priority="2395" operator="equal">
      <formula>"High"</formula>
    </cfRule>
  </conditionalFormatting>
  <conditionalFormatting sqref="AR18:AY18">
    <cfRule type="cellIs" dxfId="13888" priority="2391" operator="equal">
      <formula>"1"</formula>
    </cfRule>
  </conditionalFormatting>
  <conditionalFormatting sqref="J18">
    <cfRule type="cellIs" dxfId="13887" priority="2387" operator="equal">
      <formula>"H"</formula>
    </cfRule>
    <cfRule type="cellIs" dxfId="13886" priority="2388" operator="equal">
      <formula>"M"</formula>
    </cfRule>
    <cfRule type="cellIs" dxfId="13885" priority="2389" operator="equal">
      <formula>"L"</formula>
    </cfRule>
    <cfRule type="cellIs" dxfId="13884" priority="2390" operator="equal">
      <formula>"N"</formula>
    </cfRule>
  </conditionalFormatting>
  <conditionalFormatting sqref="AB18">
    <cfRule type="cellIs" dxfId="13883" priority="2385" operator="equal">
      <formula>"1"</formula>
    </cfRule>
  </conditionalFormatting>
  <conditionalFormatting sqref="Y18:AA19">
    <cfRule type="cellIs" dxfId="13882" priority="2384" operator="equal">
      <formula>"1"</formula>
    </cfRule>
  </conditionalFormatting>
  <conditionalFormatting sqref="AJ18:AQ18 V19:AB19 V18:AA18">
    <cfRule type="cellIs" dxfId="13881" priority="2386" operator="equal">
      <formula>"1"</formula>
    </cfRule>
  </conditionalFormatting>
  <conditionalFormatting sqref="AR27:AY27 V24:AA26 AR24:AY24 V27:AB27 AJ25:AY26">
    <cfRule type="cellIs" dxfId="13880" priority="2383" operator="equal">
      <formula>"1"</formula>
    </cfRule>
  </conditionalFormatting>
  <conditionalFormatting sqref="J24:J27">
    <cfRule type="cellIs" dxfId="13879" priority="2379" operator="equal">
      <formula>"H"</formula>
    </cfRule>
    <cfRule type="cellIs" dxfId="13878" priority="2380" operator="equal">
      <formula>"M"</formula>
    </cfRule>
    <cfRule type="cellIs" dxfId="13877" priority="2381" operator="equal">
      <formula>"L"</formula>
    </cfRule>
    <cfRule type="cellIs" dxfId="13876" priority="2382" operator="equal">
      <formula>"N"</formula>
    </cfRule>
  </conditionalFormatting>
  <conditionalFormatting sqref="AB26">
    <cfRule type="cellIs" dxfId="13875" priority="2378" operator="equal">
      <formula>"1"</formula>
    </cfRule>
  </conditionalFormatting>
  <conditionalFormatting sqref="Y24:AA24">
    <cfRule type="cellIs" dxfId="13874" priority="2377" operator="equal">
      <formula>"1"</formula>
    </cfRule>
  </conditionalFormatting>
  <conditionalFormatting sqref="AB24">
    <cfRule type="cellIs" dxfId="13873" priority="2376" operator="equal">
      <formula>"1"</formula>
    </cfRule>
  </conditionalFormatting>
  <conditionalFormatting sqref="AB34">
    <cfRule type="cellIs" dxfId="13872" priority="2362" operator="equal">
      <formula>"1"</formula>
    </cfRule>
  </conditionalFormatting>
  <conditionalFormatting sqref="AB20">
    <cfRule type="cellIs" dxfId="13871" priority="2355" operator="equal">
      <formula>"1"</formula>
    </cfRule>
  </conditionalFormatting>
  <conditionalFormatting sqref="AB22">
    <cfRule type="cellIs" dxfId="13870" priority="2356" operator="equal">
      <formula>"1"</formula>
    </cfRule>
  </conditionalFormatting>
  <conditionalFormatting sqref="AR32:AY33 AR35:AY35">
    <cfRule type="cellIs" dxfId="13869" priority="2375" operator="equal">
      <formula>"1"</formula>
    </cfRule>
  </conditionalFormatting>
  <conditionalFormatting sqref="J32:J33">
    <cfRule type="cellIs" dxfId="13868" priority="2371" operator="equal">
      <formula>"H"</formula>
    </cfRule>
    <cfRule type="cellIs" dxfId="13867" priority="2372" operator="equal">
      <formula>"M"</formula>
    </cfRule>
    <cfRule type="cellIs" dxfId="13866" priority="2373" operator="equal">
      <formula>"L"</formula>
    </cfRule>
    <cfRule type="cellIs" dxfId="13865" priority="2374" operator="equal">
      <formula>"N"</formula>
    </cfRule>
  </conditionalFormatting>
  <conditionalFormatting sqref="AJ33:AQ33 T33 V32:AA33">
    <cfRule type="cellIs" dxfId="13864" priority="2370" operator="equal">
      <formula>"1"</formula>
    </cfRule>
  </conditionalFormatting>
  <conditionalFormatting sqref="AB32">
    <cfRule type="cellIs" dxfId="13863" priority="2369" operator="equal">
      <formula>"1"</formula>
    </cfRule>
  </conditionalFormatting>
  <conditionalFormatting sqref="AR34:AY34">
    <cfRule type="cellIs" dxfId="13862" priority="2368" operator="equal">
      <formula>"1"</formula>
    </cfRule>
  </conditionalFormatting>
  <conditionalFormatting sqref="J34">
    <cfRule type="cellIs" dxfId="13861" priority="2364" operator="equal">
      <formula>"H"</formula>
    </cfRule>
    <cfRule type="cellIs" dxfId="13860" priority="2365" operator="equal">
      <formula>"M"</formula>
    </cfRule>
    <cfRule type="cellIs" dxfId="13859" priority="2366" operator="equal">
      <formula>"L"</formula>
    </cfRule>
    <cfRule type="cellIs" dxfId="13858" priority="2367" operator="equal">
      <formula>"N"</formula>
    </cfRule>
  </conditionalFormatting>
  <conditionalFormatting sqref="AJ34:AQ34 V35:AB35 V34:AA34 T34:T35">
    <cfRule type="cellIs" dxfId="13857" priority="2363" operator="equal">
      <formula>"1"</formula>
    </cfRule>
  </conditionalFormatting>
  <conditionalFormatting sqref="V20:AA22 V23:AB23 AJ21:AY21 AR22:AY22">
    <cfRule type="cellIs" dxfId="13856" priority="2361" operator="equal">
      <formula>"1"</formula>
    </cfRule>
  </conditionalFormatting>
  <conditionalFormatting sqref="J20:J23">
    <cfRule type="cellIs" dxfId="13855" priority="2357" operator="equal">
      <formula>"H"</formula>
    </cfRule>
    <cfRule type="cellIs" dxfId="13854" priority="2358" operator="equal">
      <formula>"M"</formula>
    </cfRule>
    <cfRule type="cellIs" dxfId="13853" priority="2359" operator="equal">
      <formula>"L"</formula>
    </cfRule>
    <cfRule type="cellIs" dxfId="13852" priority="2360" operator="equal">
      <formula>"N"</formula>
    </cfRule>
  </conditionalFormatting>
  <conditionalFormatting sqref="Y25:AA27">
    <cfRule type="cellIs" dxfId="13851" priority="2354" operator="equal">
      <formula>"1"</formula>
    </cfRule>
  </conditionalFormatting>
  <conditionalFormatting sqref="AR23">
    <cfRule type="cellIs" dxfId="13850" priority="2349" operator="equal">
      <formula>"1"</formula>
    </cfRule>
  </conditionalFormatting>
  <conditionalFormatting sqref="AJ22">
    <cfRule type="cellIs" dxfId="13849" priority="2350" operator="equal">
      <formula>"1"</formula>
    </cfRule>
  </conditionalFormatting>
  <conditionalFormatting sqref="AB21">
    <cfRule type="cellIs" dxfId="13848" priority="2351" operator="equal">
      <formula>"1"</formula>
    </cfRule>
  </conditionalFormatting>
  <conditionalFormatting sqref="V28:AA31">
    <cfRule type="cellIs" dxfId="13847" priority="2353" operator="equal">
      <formula>"1"</formula>
    </cfRule>
  </conditionalFormatting>
  <conditionalFormatting sqref="AR20">
    <cfRule type="cellIs" dxfId="13846" priority="2352" operator="equal">
      <formula>"1"</formula>
    </cfRule>
  </conditionalFormatting>
  <conditionalFormatting sqref="AB28 AB31 AR29:AY29">
    <cfRule type="cellIs" dxfId="13845" priority="2348" operator="equal">
      <formula>"1"</formula>
    </cfRule>
  </conditionalFormatting>
  <conditionalFormatting sqref="AB30">
    <cfRule type="cellIs" dxfId="13844" priority="2347" operator="equal">
      <formula>"1"</formula>
    </cfRule>
  </conditionalFormatting>
  <conditionalFormatting sqref="AZ1:BG2 AZ4:BG4">
    <cfRule type="cellIs" dxfId="13843" priority="2346" operator="equal">
      <formula>"1"</formula>
    </cfRule>
  </conditionalFormatting>
  <conditionalFormatting sqref="AZ24:BG27">
    <cfRule type="cellIs" dxfId="13842" priority="2345" operator="equal">
      <formula>"1"</formula>
    </cfRule>
  </conditionalFormatting>
  <conditionalFormatting sqref="AZ32:BG33 AZ35:BG35">
    <cfRule type="cellIs" dxfId="13841" priority="2344" operator="equal">
      <formula>"1"</formula>
    </cfRule>
  </conditionalFormatting>
  <conditionalFormatting sqref="AZ34:BG34">
    <cfRule type="cellIs" dxfId="13840" priority="2343" operator="equal">
      <formula>"1"</formula>
    </cfRule>
  </conditionalFormatting>
  <conditionalFormatting sqref="AZ20:BG23">
    <cfRule type="cellIs" dxfId="13839" priority="2342" operator="equal">
      <formula>"1"</formula>
    </cfRule>
  </conditionalFormatting>
  <conditionalFormatting sqref="AZ23">
    <cfRule type="cellIs" dxfId="13838" priority="2340" operator="equal">
      <formula>"1"</formula>
    </cfRule>
  </conditionalFormatting>
  <conditionalFormatting sqref="AZ20">
    <cfRule type="cellIs" dxfId="13837" priority="2341" operator="equal">
      <formula>"1"</formula>
    </cfRule>
  </conditionalFormatting>
  <conditionalFormatting sqref="AZ29:BG29">
    <cfRule type="cellIs" dxfId="13836" priority="2339" operator="equal">
      <formula>"1"</formula>
    </cfRule>
  </conditionalFormatting>
  <conditionalFormatting sqref="AZ30:BG30">
    <cfRule type="cellIs" dxfId="13835" priority="2338" operator="equal">
      <formula>"1"</formula>
    </cfRule>
  </conditionalFormatting>
  <conditionalFormatting sqref="AB29">
    <cfRule type="cellIs" dxfId="13834" priority="2337" operator="equal">
      <formula>"1"</formula>
    </cfRule>
  </conditionalFormatting>
  <conditionalFormatting sqref="AJ30">
    <cfRule type="cellIs" dxfId="13833" priority="2336" operator="equal">
      <formula>"1"</formula>
    </cfRule>
  </conditionalFormatting>
  <conditionalFormatting sqref="AR31">
    <cfRule type="cellIs" dxfId="13832" priority="2335" operator="equal">
      <formula>"1"</formula>
    </cfRule>
  </conditionalFormatting>
  <conditionalFormatting sqref="AR28">
    <cfRule type="cellIs" dxfId="13831" priority="2334" operator="equal">
      <formula>"1"</formula>
    </cfRule>
  </conditionalFormatting>
  <conditionalFormatting sqref="T38:T42 T56:T58 T44">
    <cfRule type="cellIs" dxfId="13830" priority="2297" operator="equal">
      <formula>"1"</formula>
    </cfRule>
  </conditionalFormatting>
  <conditionalFormatting sqref="AJ74:AY74 V74:AA74">
    <cfRule type="cellIs" dxfId="13829" priority="2328" operator="equal">
      <formula>"1"</formula>
    </cfRule>
  </conditionalFormatting>
  <conditionalFormatting sqref="AR76:AY76">
    <cfRule type="cellIs" dxfId="13828" priority="2333" operator="equal">
      <formula>"1"</formula>
    </cfRule>
  </conditionalFormatting>
  <conditionalFormatting sqref="AR75:AY75">
    <cfRule type="cellIs" dxfId="13827" priority="2332" operator="equal">
      <formula>"1"</formula>
    </cfRule>
  </conditionalFormatting>
  <conditionalFormatting sqref="AB75">
    <cfRule type="cellIs" dxfId="13826" priority="2330" operator="equal">
      <formula>"1"</formula>
    </cfRule>
  </conditionalFormatting>
  <conditionalFormatting sqref="Y75:AA76">
    <cfRule type="cellIs" dxfId="13825" priority="2329" operator="equal">
      <formula>"1"</formula>
    </cfRule>
  </conditionalFormatting>
  <conditionalFormatting sqref="AJ75:AQ75 V76:AB76 V75:AA75 T75:U76">
    <cfRule type="cellIs" dxfId="13824" priority="2331" operator="equal">
      <formula>"1"</formula>
    </cfRule>
  </conditionalFormatting>
  <conditionalFormatting sqref="AB74">
    <cfRule type="cellIs" dxfId="13823" priority="2327" operator="equal">
      <formula>"1"</formula>
    </cfRule>
  </conditionalFormatting>
  <conditionalFormatting sqref="V57:AA58">
    <cfRule type="cellIs" dxfId="13822" priority="2322" operator="equal">
      <formula>"1"</formula>
    </cfRule>
  </conditionalFormatting>
  <conditionalFormatting sqref="Y42:AA42 Y44:AA44">
    <cfRule type="cellIs" dxfId="13821" priority="2326" operator="equal">
      <formula>"1"</formula>
    </cfRule>
  </conditionalFormatting>
  <conditionalFormatting sqref="Y57:AA58">
    <cfRule type="cellIs" dxfId="13820" priority="2325" operator="equal">
      <formula>"1"</formula>
    </cfRule>
  </conditionalFormatting>
  <conditionalFormatting sqref="R69">
    <cfRule type="cellIs" dxfId="13819" priority="2290" operator="equal">
      <formula>"1"</formula>
    </cfRule>
  </conditionalFormatting>
  <conditionalFormatting sqref="Y28:AA31">
    <cfRule type="cellIs" dxfId="13818" priority="2324" operator="equal">
      <formula>"1"</formula>
    </cfRule>
  </conditionalFormatting>
  <conditionalFormatting sqref="V42:AA42 V44:AA44">
    <cfRule type="cellIs" dxfId="13817" priority="2323" operator="equal">
      <formula>"1"</formula>
    </cfRule>
  </conditionalFormatting>
  <conditionalFormatting sqref="T69:U69">
    <cfRule type="cellIs" dxfId="13816" priority="2321" operator="equal">
      <formula>"1"</formula>
    </cfRule>
  </conditionalFormatting>
  <conditionalFormatting sqref="U38:U39 U42 U56:U57 U44">
    <cfRule type="cellIs" dxfId="13815" priority="2311" operator="equal">
      <formula>"1"</formula>
    </cfRule>
  </conditionalFormatting>
  <conditionalFormatting sqref="Y56:AA56">
    <cfRule type="cellIs" dxfId="13814" priority="2320" operator="equal">
      <formula>"1"</formula>
    </cfRule>
  </conditionalFormatting>
  <conditionalFormatting sqref="Y69:AA69">
    <cfRule type="cellIs" dxfId="13813" priority="2319" operator="equal">
      <formula>"1"</formula>
    </cfRule>
  </conditionalFormatting>
  <conditionalFormatting sqref="L74:O76 L77:N77">
    <cfRule type="cellIs" dxfId="13812" priority="2318" operator="equal">
      <formula>"1"</formula>
    </cfRule>
  </conditionalFormatting>
  <conditionalFormatting sqref="P74:P76">
    <cfRule type="cellIs" dxfId="13811" priority="2317" operator="equal">
      <formula>"1"</formula>
    </cfRule>
  </conditionalFormatting>
  <conditionalFormatting sqref="Q74:Q76">
    <cfRule type="cellIs" dxfId="13810" priority="2316" operator="equal">
      <formula>"1"</formula>
    </cfRule>
  </conditionalFormatting>
  <conditionalFormatting sqref="U58">
    <cfRule type="cellIs" dxfId="13809" priority="2306" operator="equal">
      <formula>"1"</formula>
    </cfRule>
  </conditionalFormatting>
  <conditionalFormatting sqref="U56">
    <cfRule type="cellIs" dxfId="13808" priority="2301" operator="equal">
      <formula>"1"</formula>
    </cfRule>
  </conditionalFormatting>
  <conditionalFormatting sqref="U44">
    <cfRule type="cellIs" dxfId="13807" priority="2305" operator="equal">
      <formula>"1"</formula>
    </cfRule>
  </conditionalFormatting>
  <conditionalFormatting sqref="U42">
    <cfRule type="cellIs" dxfId="13806" priority="2304" operator="equal">
      <formula>"1"</formula>
    </cfRule>
  </conditionalFormatting>
  <conditionalFormatting sqref="U58">
    <cfRule type="cellIs" dxfId="13805" priority="2303" operator="equal">
      <formula>"1"</formula>
    </cfRule>
  </conditionalFormatting>
  <conditionalFormatting sqref="U57">
    <cfRule type="cellIs" dxfId="13804" priority="2302" operator="equal">
      <formula>"1"</formula>
    </cfRule>
  </conditionalFormatting>
  <conditionalFormatting sqref="U69">
    <cfRule type="cellIs" dxfId="13803" priority="2300" operator="equal">
      <formula>"1"</formula>
    </cfRule>
  </conditionalFormatting>
  <conditionalFormatting sqref="U69">
    <cfRule type="cellIs" dxfId="13802" priority="2299" operator="equal">
      <formula>"1"</formula>
    </cfRule>
  </conditionalFormatting>
  <conditionalFormatting sqref="U74">
    <cfRule type="cellIs" dxfId="13801" priority="2298" operator="equal">
      <formula>"1"</formula>
    </cfRule>
  </conditionalFormatting>
  <conditionalFormatting sqref="T33">
    <cfRule type="cellIs" dxfId="13800" priority="2296" operator="equal">
      <formula>"1"</formula>
    </cfRule>
  </conditionalFormatting>
  <conditionalFormatting sqref="T34:T35">
    <cfRule type="cellIs" dxfId="13799" priority="2295" operator="equal">
      <formula>"1"</formula>
    </cfRule>
  </conditionalFormatting>
  <conditionalFormatting sqref="T75:T76">
    <cfRule type="cellIs" dxfId="13798" priority="2294" operator="equal">
      <formula>"1"</formula>
    </cfRule>
  </conditionalFormatting>
  <conditionalFormatting sqref="T69">
    <cfRule type="cellIs" dxfId="13797" priority="2293" operator="equal">
      <formula>"1"</formula>
    </cfRule>
  </conditionalFormatting>
  <conditionalFormatting sqref="T1">
    <cfRule type="cellIs" dxfId="13796" priority="2292" operator="equal">
      <formula>"1"</formula>
    </cfRule>
  </conditionalFormatting>
  <conditionalFormatting sqref="U41">
    <cfRule type="cellIs" dxfId="13795" priority="2310" operator="equal">
      <formula>"1"</formula>
    </cfRule>
  </conditionalFormatting>
  <conditionalFormatting sqref="U41">
    <cfRule type="cellIs" dxfId="13794" priority="2309" operator="equal">
      <formula>"1"</formula>
    </cfRule>
  </conditionalFormatting>
  <conditionalFormatting sqref="U40">
    <cfRule type="cellIs" dxfId="13793" priority="2308" operator="equal">
      <formula>"1"</formula>
    </cfRule>
  </conditionalFormatting>
  <conditionalFormatting sqref="U40">
    <cfRule type="cellIs" dxfId="13792" priority="2307" operator="equal">
      <formula>"1"</formula>
    </cfRule>
  </conditionalFormatting>
  <conditionalFormatting sqref="S38:S39">
    <cfRule type="cellIs" dxfId="13791" priority="2288" operator="equal">
      <formula>"1"</formula>
    </cfRule>
  </conditionalFormatting>
  <conditionalFormatting sqref="R56">
    <cfRule type="cellIs" dxfId="13790" priority="2291" operator="equal">
      <formula>"1"</formula>
    </cfRule>
  </conditionalFormatting>
  <conditionalFormatting sqref="R74">
    <cfRule type="cellIs" dxfId="13789" priority="2289" operator="equal">
      <formula>"1"</formula>
    </cfRule>
  </conditionalFormatting>
  <conditionalFormatting sqref="V6:X6">
    <cfRule type="cellIs" dxfId="13788" priority="2264" operator="equal">
      <formula>"1"</formula>
    </cfRule>
  </conditionalFormatting>
  <conditionalFormatting sqref="AB6">
    <cfRule type="cellIs" dxfId="13787" priority="2263" operator="equal">
      <formula>"1"</formula>
    </cfRule>
  </conditionalFormatting>
  <conditionalFormatting sqref="S56">
    <cfRule type="cellIs" dxfId="13786" priority="2287" operator="equal">
      <formula>"1"</formula>
    </cfRule>
  </conditionalFormatting>
  <conditionalFormatting sqref="S69">
    <cfRule type="cellIs" dxfId="13785" priority="2286" operator="equal">
      <formula>"1"</formula>
    </cfRule>
  </conditionalFormatting>
  <conditionalFormatting sqref="S74">
    <cfRule type="cellIs" dxfId="13784" priority="2285" operator="equal">
      <formula>"1"</formula>
    </cfRule>
  </conditionalFormatting>
  <conditionalFormatting sqref="AB17:AI17">
    <cfRule type="cellIs" dxfId="13783" priority="2284" operator="equal">
      <formula>"1"</formula>
    </cfRule>
  </conditionalFormatting>
  <conditionalFormatting sqref="AB25:AI25">
    <cfRule type="cellIs" dxfId="13782" priority="2283" operator="equal">
      <formula>"1"</formula>
    </cfRule>
  </conditionalFormatting>
  <conditionalFormatting sqref="AB33:AI33">
    <cfRule type="cellIs" dxfId="13781" priority="2282" operator="equal">
      <formula>"1"</formula>
    </cfRule>
  </conditionalFormatting>
  <conditionalFormatting sqref="AB38:AI42 AB57:AI58 AB69:AI69">
    <cfRule type="cellIs" dxfId="13780" priority="2281" operator="equal">
      <formula>"1"</formula>
    </cfRule>
  </conditionalFormatting>
  <conditionalFormatting sqref="AR10:BG10 T10:U10">
    <cfRule type="cellIs" dxfId="13779" priority="2251" operator="equal">
      <formula>"1"</formula>
    </cfRule>
  </conditionalFormatting>
  <conditionalFormatting sqref="AR5:BG5 Q5:U5">
    <cfRule type="cellIs" dxfId="13778" priority="2280" operator="equal">
      <formula>"1"</formula>
    </cfRule>
  </conditionalFormatting>
  <conditionalFormatting sqref="J5">
    <cfRule type="cellIs" dxfId="13777" priority="2276" operator="equal">
      <formula>"H"</formula>
    </cfRule>
    <cfRule type="cellIs" dxfId="13776" priority="2277" operator="equal">
      <formula>"M"</formula>
    </cfRule>
    <cfRule type="cellIs" dxfId="13775" priority="2278" operator="equal">
      <formula>"L"</formula>
    </cfRule>
    <cfRule type="cellIs" dxfId="13774" priority="2279" operator="equal">
      <formula>"N"</formula>
    </cfRule>
  </conditionalFormatting>
  <conditionalFormatting sqref="Y5:AA5">
    <cfRule type="cellIs" dxfId="13773" priority="2275" operator="equal">
      <formula>"1"</formula>
    </cfRule>
  </conditionalFormatting>
  <conditionalFormatting sqref="V5:AA5">
    <cfRule type="cellIs" dxfId="13772" priority="2274" operator="equal">
      <formula>"1"</formula>
    </cfRule>
  </conditionalFormatting>
  <conditionalFormatting sqref="A6">
    <cfRule type="cellIs" dxfId="13771" priority="2270" operator="equal">
      <formula>"Core"</formula>
    </cfRule>
    <cfRule type="cellIs" dxfId="13770" priority="2271" operator="equal">
      <formula>"Low"</formula>
    </cfRule>
    <cfRule type="cellIs" dxfId="13769" priority="2272" operator="equal">
      <formula>"Med"</formula>
    </cfRule>
    <cfRule type="cellIs" dxfId="13768" priority="2273" operator="equal">
      <formula>"High"</formula>
    </cfRule>
  </conditionalFormatting>
  <conditionalFormatting sqref="AJ6:BG6 R6:U6">
    <cfRule type="cellIs" dxfId="13767" priority="2269" operator="equal">
      <formula>"1"</formula>
    </cfRule>
  </conditionalFormatting>
  <conditionalFormatting sqref="J6">
    <cfRule type="cellIs" dxfId="13766" priority="2265" operator="equal">
      <formula>"H"</formula>
    </cfRule>
    <cfRule type="cellIs" dxfId="13765" priority="2266" operator="equal">
      <formula>"M"</formula>
    </cfRule>
    <cfRule type="cellIs" dxfId="13764" priority="2267" operator="equal">
      <formula>"L"</formula>
    </cfRule>
    <cfRule type="cellIs" dxfId="13763" priority="2268" operator="equal">
      <formula>"N"</formula>
    </cfRule>
  </conditionalFormatting>
  <conditionalFormatting sqref="AJ7:AY7 T7:X7">
    <cfRule type="cellIs" dxfId="13762" priority="2262" operator="equal">
      <formula>"1"</formula>
    </cfRule>
  </conditionalFormatting>
  <conditionalFormatting sqref="J7">
    <cfRule type="cellIs" dxfId="13761" priority="2258" operator="equal">
      <formula>"H"</formula>
    </cfRule>
    <cfRule type="cellIs" dxfId="13760" priority="2259" operator="equal">
      <formula>"M"</formula>
    </cfRule>
    <cfRule type="cellIs" dxfId="13759" priority="2260" operator="equal">
      <formula>"L"</formula>
    </cfRule>
    <cfRule type="cellIs" dxfId="13758" priority="2261" operator="equal">
      <formula>"N"</formula>
    </cfRule>
  </conditionalFormatting>
  <conditionalFormatting sqref="AB7">
    <cfRule type="cellIs" dxfId="13757" priority="2257" operator="equal">
      <formula>"1"</formula>
    </cfRule>
  </conditionalFormatting>
  <conditionalFormatting sqref="AZ7:BG7">
    <cfRule type="cellIs" dxfId="13756" priority="2256" operator="equal">
      <formula>"1"</formula>
    </cfRule>
  </conditionalFormatting>
  <conditionalFormatting sqref="A10">
    <cfRule type="cellIs" dxfId="13755" priority="2252" operator="equal">
      <formula>"Core"</formula>
    </cfRule>
    <cfRule type="cellIs" dxfId="13754" priority="2253" operator="equal">
      <formula>"Low"</formula>
    </cfRule>
    <cfRule type="cellIs" dxfId="13753" priority="2254" operator="equal">
      <formula>"Med"</formula>
    </cfRule>
    <cfRule type="cellIs" dxfId="13752" priority="2255" operator="equal">
      <formula>"High"</formula>
    </cfRule>
  </conditionalFormatting>
  <conditionalFormatting sqref="J10">
    <cfRule type="cellIs" dxfId="13751" priority="2247" operator="equal">
      <formula>"H"</formula>
    </cfRule>
    <cfRule type="cellIs" dxfId="13750" priority="2248" operator="equal">
      <formula>"M"</formula>
    </cfRule>
    <cfRule type="cellIs" dxfId="13749" priority="2249" operator="equal">
      <formula>"L"</formula>
    </cfRule>
    <cfRule type="cellIs" dxfId="13748" priority="2250" operator="equal">
      <formula>"N"</formula>
    </cfRule>
  </conditionalFormatting>
  <conditionalFormatting sqref="AB10">
    <cfRule type="cellIs" dxfId="13747" priority="2246" operator="equal">
      <formula>"1"</formula>
    </cfRule>
  </conditionalFormatting>
  <conditionalFormatting sqref="AJ10">
    <cfRule type="cellIs" dxfId="13746" priority="2245" operator="equal">
      <formula>"1"</formula>
    </cfRule>
  </conditionalFormatting>
  <conditionalFormatting sqref="Y10:AA10">
    <cfRule type="cellIs" dxfId="13745" priority="2244" operator="equal">
      <formula>"1"</formula>
    </cfRule>
  </conditionalFormatting>
  <conditionalFormatting sqref="L7:P7">
    <cfRule type="cellIs" dxfId="13744" priority="2163" operator="equal">
      <formula>"1"</formula>
    </cfRule>
  </conditionalFormatting>
  <conditionalFormatting sqref="V10:AA10">
    <cfRule type="cellIs" dxfId="13743" priority="2243" operator="equal">
      <formula>"1"</formula>
    </cfRule>
  </conditionalFormatting>
  <conditionalFormatting sqref="U10">
    <cfRule type="cellIs" dxfId="13742" priority="2242" operator="equal">
      <formula>"1"</formula>
    </cfRule>
  </conditionalFormatting>
  <conditionalFormatting sqref="Q6">
    <cfRule type="cellIs" dxfId="13741" priority="2164" operator="equal">
      <formula>"1"</formula>
    </cfRule>
  </conditionalFormatting>
  <conditionalFormatting sqref="L24:P24">
    <cfRule type="cellIs" dxfId="13740" priority="2146" operator="equal">
      <formula>"1"</formula>
    </cfRule>
  </conditionalFormatting>
  <conditionalFormatting sqref="Q24">
    <cfRule type="cellIs" dxfId="13739" priority="2145" operator="equal">
      <formula>"1"</formula>
    </cfRule>
  </conditionalFormatting>
  <conditionalFormatting sqref="L32:P32">
    <cfRule type="cellIs" dxfId="13738" priority="2144" operator="equal">
      <formula>"1"</formula>
    </cfRule>
  </conditionalFormatting>
  <conditionalFormatting sqref="Q32">
    <cfRule type="cellIs" dxfId="13737" priority="2143" operator="equal">
      <formula>"1"</formula>
    </cfRule>
  </conditionalFormatting>
  <conditionalFormatting sqref="L28:Q28">
    <cfRule type="cellIs" dxfId="13736" priority="2141" operator="equal">
      <formula>"1"</formula>
    </cfRule>
  </conditionalFormatting>
  <conditionalFormatting sqref="L29:Q31">
    <cfRule type="cellIs" dxfId="13735" priority="2140" operator="equal">
      <formula>"1"</formula>
    </cfRule>
  </conditionalFormatting>
  <conditionalFormatting sqref="T90">
    <cfRule type="cellIs" dxfId="13734" priority="2093" operator="equal">
      <formula>"1"</formula>
    </cfRule>
  </conditionalFormatting>
  <conditionalFormatting sqref="S45">
    <cfRule type="cellIs" dxfId="13733" priority="2241" operator="equal">
      <formula>"1"</formula>
    </cfRule>
  </conditionalFormatting>
  <conditionalFormatting sqref="L12:P12">
    <cfRule type="cellIs" dxfId="13732" priority="2150" operator="equal">
      <formula>"1"</formula>
    </cfRule>
  </conditionalFormatting>
  <conditionalFormatting sqref="Q12">
    <cfRule type="cellIs" dxfId="13731" priority="2149" operator="equal">
      <formula>"1"</formula>
    </cfRule>
  </conditionalFormatting>
  <conditionalFormatting sqref="A24:A25 A27">
    <cfRule type="cellIs" dxfId="13730" priority="2237" operator="equal">
      <formula>"Core"</formula>
    </cfRule>
    <cfRule type="cellIs" dxfId="13729" priority="2238" operator="equal">
      <formula>"Low"</formula>
    </cfRule>
    <cfRule type="cellIs" dxfId="13728" priority="2239" operator="equal">
      <formula>"Med"</formula>
    </cfRule>
    <cfRule type="cellIs" dxfId="13727" priority="2240" operator="equal">
      <formula>"High"</formula>
    </cfRule>
  </conditionalFormatting>
  <conditionalFormatting sqref="A26">
    <cfRule type="cellIs" dxfId="13726" priority="2233" operator="equal">
      <formula>"Core"</formula>
    </cfRule>
    <cfRule type="cellIs" dxfId="13725" priority="2234" operator="equal">
      <formula>"Low"</formula>
    </cfRule>
    <cfRule type="cellIs" dxfId="13724" priority="2235" operator="equal">
      <formula>"Med"</formula>
    </cfRule>
    <cfRule type="cellIs" dxfId="13723" priority="2236" operator="equal">
      <formula>"High"</formula>
    </cfRule>
  </conditionalFormatting>
  <conditionalFormatting sqref="A20:A21 A23">
    <cfRule type="cellIs" dxfId="13722" priority="2229" operator="equal">
      <formula>"Core"</formula>
    </cfRule>
    <cfRule type="cellIs" dxfId="13721" priority="2230" operator="equal">
      <formula>"Low"</formula>
    </cfRule>
    <cfRule type="cellIs" dxfId="13720" priority="2231" operator="equal">
      <formula>"Med"</formula>
    </cfRule>
    <cfRule type="cellIs" dxfId="13719" priority="2232" operator="equal">
      <formula>"High"</formula>
    </cfRule>
  </conditionalFormatting>
  <conditionalFormatting sqref="A22">
    <cfRule type="cellIs" dxfId="13718" priority="2225" operator="equal">
      <formula>"Core"</formula>
    </cfRule>
    <cfRule type="cellIs" dxfId="13717" priority="2226" operator="equal">
      <formula>"Low"</formula>
    </cfRule>
    <cfRule type="cellIs" dxfId="13716" priority="2227" operator="equal">
      <formula>"Med"</formula>
    </cfRule>
    <cfRule type="cellIs" dxfId="13715" priority="2228" operator="equal">
      <formula>"High"</formula>
    </cfRule>
  </conditionalFormatting>
  <conditionalFormatting sqref="A28:A29 A31">
    <cfRule type="cellIs" dxfId="13714" priority="2221" operator="equal">
      <formula>"Core"</formula>
    </cfRule>
    <cfRule type="cellIs" dxfId="13713" priority="2222" operator="equal">
      <formula>"Low"</formula>
    </cfRule>
    <cfRule type="cellIs" dxfId="13712" priority="2223" operator="equal">
      <formula>"Med"</formula>
    </cfRule>
    <cfRule type="cellIs" dxfId="13711" priority="2224" operator="equal">
      <formula>"High"</formula>
    </cfRule>
  </conditionalFormatting>
  <conditionalFormatting sqref="A30">
    <cfRule type="cellIs" dxfId="13710" priority="2217" operator="equal">
      <formula>"Core"</formula>
    </cfRule>
    <cfRule type="cellIs" dxfId="13709" priority="2218" operator="equal">
      <formula>"Low"</formula>
    </cfRule>
    <cfRule type="cellIs" dxfId="13708" priority="2219" operator="equal">
      <formula>"Med"</formula>
    </cfRule>
    <cfRule type="cellIs" dxfId="13707" priority="2220" operator="equal">
      <formula>"High"</formula>
    </cfRule>
  </conditionalFormatting>
  <conditionalFormatting sqref="A32:A33 A35">
    <cfRule type="cellIs" dxfId="13706" priority="2213" operator="equal">
      <formula>"Core"</formula>
    </cfRule>
    <cfRule type="cellIs" dxfId="13705" priority="2214" operator="equal">
      <formula>"Low"</formula>
    </cfRule>
    <cfRule type="cellIs" dxfId="13704" priority="2215" operator="equal">
      <formula>"Med"</formula>
    </cfRule>
    <cfRule type="cellIs" dxfId="13703" priority="2216" operator="equal">
      <formula>"High"</formula>
    </cfRule>
  </conditionalFormatting>
  <conditionalFormatting sqref="A34">
    <cfRule type="cellIs" dxfId="13702" priority="2209" operator="equal">
      <formula>"Core"</formula>
    </cfRule>
    <cfRule type="cellIs" dxfId="13701" priority="2210" operator="equal">
      <formula>"Low"</formula>
    </cfRule>
    <cfRule type="cellIs" dxfId="13700" priority="2211" operator="equal">
      <formula>"Med"</formula>
    </cfRule>
    <cfRule type="cellIs" dxfId="13699" priority="2212" operator="equal">
      <formula>"High"</formula>
    </cfRule>
  </conditionalFormatting>
  <conditionalFormatting sqref="Y7:AA7">
    <cfRule type="cellIs" dxfId="13698" priority="2207" operator="equal">
      <formula>"1"</formula>
    </cfRule>
  </conditionalFormatting>
  <conditionalFormatting sqref="Y7:AA7">
    <cfRule type="cellIs" dxfId="13697" priority="2208" operator="equal">
      <formula>"1"</formula>
    </cfRule>
  </conditionalFormatting>
  <conditionalFormatting sqref="Y6:AA6">
    <cfRule type="cellIs" dxfId="13696" priority="2206" operator="equal">
      <formula>"1"</formula>
    </cfRule>
  </conditionalFormatting>
  <conditionalFormatting sqref="Y6:AA6">
    <cfRule type="cellIs" dxfId="13695" priority="2205" operator="equal">
      <formula>"1"</formula>
    </cfRule>
  </conditionalFormatting>
  <conditionalFormatting sqref="AB5">
    <cfRule type="cellIs" dxfId="13694" priority="2204" operator="equal">
      <formula>"1"</formula>
    </cfRule>
  </conditionalFormatting>
  <conditionalFormatting sqref="L25:Q27">
    <cfRule type="cellIs" dxfId="13693" priority="2203" operator="equal">
      <formula>"1"</formula>
    </cfRule>
  </conditionalFormatting>
  <conditionalFormatting sqref="L33:Q35">
    <cfRule type="cellIs" dxfId="13692" priority="2202" operator="equal">
      <formula>"1"</formula>
    </cfRule>
  </conditionalFormatting>
  <conditionalFormatting sqref="R25:S27">
    <cfRule type="uniqueValues" dxfId="13691" priority="2200"/>
    <cfRule type="cellIs" dxfId="13690" priority="2201" operator="equal">
      <formula>"1"</formula>
    </cfRule>
  </conditionalFormatting>
  <conditionalFormatting sqref="R33:S35">
    <cfRule type="cellIs" dxfId="13689" priority="2199" operator="equal">
      <formula>"1"</formula>
    </cfRule>
  </conditionalFormatting>
  <conditionalFormatting sqref="R29:S31">
    <cfRule type="cellIs" dxfId="13688" priority="2198" operator="equal">
      <formula>"1"</formula>
    </cfRule>
  </conditionalFormatting>
  <conditionalFormatting sqref="R21:S23">
    <cfRule type="cellIs" dxfId="13687" priority="2197" operator="equal">
      <formula>"1"</formula>
    </cfRule>
  </conditionalFormatting>
  <conditionalFormatting sqref="T17:U19">
    <cfRule type="cellIs" dxfId="13686" priority="2196" operator="equal">
      <formula>"1"</formula>
    </cfRule>
  </conditionalFormatting>
  <conditionalFormatting sqref="U21:U23">
    <cfRule type="cellIs" dxfId="13685" priority="2195" operator="equal">
      <formula>"1"</formula>
    </cfRule>
  </conditionalFormatting>
  <conditionalFormatting sqref="U25:U27">
    <cfRule type="cellIs" dxfId="13684" priority="2194" operator="equal">
      <formula>"1"</formula>
    </cfRule>
  </conditionalFormatting>
  <conditionalFormatting sqref="U29:U31">
    <cfRule type="cellIs" dxfId="13683" priority="2193" operator="equal">
      <formula>"1"</formula>
    </cfRule>
  </conditionalFormatting>
  <conditionalFormatting sqref="U33:U35">
    <cfRule type="cellIs" dxfId="13682" priority="2192" operator="equal">
      <formula>"1"</formula>
    </cfRule>
  </conditionalFormatting>
  <conditionalFormatting sqref="T29">
    <cfRule type="cellIs" dxfId="13681" priority="2191" operator="equal">
      <formula>"1"</formula>
    </cfRule>
  </conditionalFormatting>
  <conditionalFormatting sqref="T30:T31">
    <cfRule type="cellIs" dxfId="13680" priority="2190" operator="equal">
      <formula>"1"</formula>
    </cfRule>
  </conditionalFormatting>
  <conditionalFormatting sqref="T29">
    <cfRule type="cellIs" dxfId="13679" priority="2189" operator="equal">
      <formula>"1"</formula>
    </cfRule>
  </conditionalFormatting>
  <conditionalFormatting sqref="T30:T31">
    <cfRule type="cellIs" dxfId="13678" priority="2188" operator="equal">
      <formula>"1"</formula>
    </cfRule>
  </conditionalFormatting>
  <conditionalFormatting sqref="T21 T25">
    <cfRule type="cellIs" dxfId="13677" priority="2187" operator="equal">
      <formula>"1"</formula>
    </cfRule>
  </conditionalFormatting>
  <conditionalFormatting sqref="T22:T23 T26:T27">
    <cfRule type="cellIs" dxfId="13676" priority="2186" operator="equal">
      <formula>"1"</formula>
    </cfRule>
  </conditionalFormatting>
  <conditionalFormatting sqref="T21 T25">
    <cfRule type="cellIs" dxfId="13675" priority="2185" operator="equal">
      <formula>"1"</formula>
    </cfRule>
  </conditionalFormatting>
  <conditionalFormatting sqref="T22:T23 T26:T27">
    <cfRule type="cellIs" dxfId="13674" priority="2184" operator="equal">
      <formula>"1"</formula>
    </cfRule>
  </conditionalFormatting>
  <conditionalFormatting sqref="T32">
    <cfRule type="cellIs" dxfId="13673" priority="2183" operator="equal">
      <formula>"1"</formula>
    </cfRule>
  </conditionalFormatting>
  <conditionalFormatting sqref="T32">
    <cfRule type="cellIs" dxfId="13672" priority="2182" operator="equal">
      <formula>"1"</formula>
    </cfRule>
  </conditionalFormatting>
  <conditionalFormatting sqref="U32">
    <cfRule type="cellIs" dxfId="13671" priority="2181" operator="equal">
      <formula>"1"</formula>
    </cfRule>
  </conditionalFormatting>
  <conditionalFormatting sqref="T28">
    <cfRule type="cellIs" dxfId="13670" priority="2180" operator="equal">
      <formula>"1"</formula>
    </cfRule>
  </conditionalFormatting>
  <conditionalFormatting sqref="T28">
    <cfRule type="cellIs" dxfId="13669" priority="2179" operator="equal">
      <formula>"1"</formula>
    </cfRule>
  </conditionalFormatting>
  <conditionalFormatting sqref="U28">
    <cfRule type="cellIs" dxfId="13668" priority="2178" operator="equal">
      <formula>"1"</formula>
    </cfRule>
  </conditionalFormatting>
  <conditionalFormatting sqref="U24">
    <cfRule type="cellIs" dxfId="13667" priority="2177" operator="equal">
      <formula>"1"</formula>
    </cfRule>
  </conditionalFormatting>
  <conditionalFormatting sqref="T24">
    <cfRule type="cellIs" dxfId="13666" priority="2176" operator="equal">
      <formula>"1"</formula>
    </cfRule>
  </conditionalFormatting>
  <conditionalFormatting sqref="T24">
    <cfRule type="cellIs" dxfId="13665" priority="2175" operator="equal">
      <formula>"1"</formula>
    </cfRule>
  </conditionalFormatting>
  <conditionalFormatting sqref="U20">
    <cfRule type="cellIs" dxfId="13664" priority="2174" operator="equal">
      <formula>"1"</formula>
    </cfRule>
  </conditionalFormatting>
  <conditionalFormatting sqref="T20">
    <cfRule type="cellIs" dxfId="13663" priority="2173" operator="equal">
      <formula>"1"</formula>
    </cfRule>
  </conditionalFormatting>
  <conditionalFormatting sqref="T20">
    <cfRule type="cellIs" dxfId="13662" priority="2172" operator="equal">
      <formula>"1"</formula>
    </cfRule>
  </conditionalFormatting>
  <conditionalFormatting sqref="T16:U16">
    <cfRule type="cellIs" dxfId="13661" priority="2171" operator="equal">
      <formula>"1"</formula>
    </cfRule>
  </conditionalFormatting>
  <conditionalFormatting sqref="R20:S20">
    <cfRule type="cellIs" dxfId="13660" priority="2170" operator="equal">
      <formula>"1"</formula>
    </cfRule>
  </conditionalFormatting>
  <conditionalFormatting sqref="R24:S24">
    <cfRule type="cellIs" dxfId="13659" priority="2169" operator="equal">
      <formula>"1"</formula>
    </cfRule>
  </conditionalFormatting>
  <conditionalFormatting sqref="R28:S28">
    <cfRule type="cellIs" dxfId="13658" priority="2168" operator="equal">
      <formula>"1"</formula>
    </cfRule>
  </conditionalFormatting>
  <conditionalFormatting sqref="R32:S32">
    <cfRule type="cellIs" dxfId="13657" priority="2167" operator="equal">
      <formula>"1"</formula>
    </cfRule>
  </conditionalFormatting>
  <conditionalFormatting sqref="R7:S7 R10:S10">
    <cfRule type="cellIs" dxfId="13656" priority="2166" operator="equal">
      <formula>"1"</formula>
    </cfRule>
  </conditionalFormatting>
  <conditionalFormatting sqref="L6:P6">
    <cfRule type="cellIs" dxfId="13655" priority="2165" operator="equal">
      <formula>"1"</formula>
    </cfRule>
  </conditionalFormatting>
  <conditionalFormatting sqref="Q8">
    <cfRule type="cellIs" dxfId="13654" priority="2151" operator="equal">
      <formula>"1"</formula>
    </cfRule>
  </conditionalFormatting>
  <conditionalFormatting sqref="AB95">
    <cfRule type="cellIs" dxfId="13653" priority="2122" operator="equal">
      <formula>"1"</formula>
    </cfRule>
  </conditionalFormatting>
  <conditionalFormatting sqref="Q7">
    <cfRule type="cellIs" dxfId="13652" priority="2162" operator="equal">
      <formula>"1"</formula>
    </cfRule>
  </conditionalFormatting>
  <conditionalFormatting sqref="AJ8:BG8 R8:U8">
    <cfRule type="cellIs" dxfId="13651" priority="2161" operator="equal">
      <formula>"1"</formula>
    </cfRule>
  </conditionalFormatting>
  <conditionalFormatting sqref="J8">
    <cfRule type="cellIs" dxfId="13650" priority="2157" operator="equal">
      <formula>"H"</formula>
    </cfRule>
    <cfRule type="cellIs" dxfId="13649" priority="2158" operator="equal">
      <formula>"M"</formula>
    </cfRule>
    <cfRule type="cellIs" dxfId="13648" priority="2159" operator="equal">
      <formula>"L"</formula>
    </cfRule>
    <cfRule type="cellIs" dxfId="13647" priority="2160" operator="equal">
      <formula>"N"</formula>
    </cfRule>
  </conditionalFormatting>
  <conditionalFormatting sqref="AB8">
    <cfRule type="cellIs" dxfId="13646" priority="2155" operator="equal">
      <formula>"1"</formula>
    </cfRule>
  </conditionalFormatting>
  <conditionalFormatting sqref="V8:X8">
    <cfRule type="cellIs" dxfId="13645" priority="2156" operator="equal">
      <formula>"1"</formula>
    </cfRule>
  </conditionalFormatting>
  <conditionalFormatting sqref="Y8:AA8">
    <cfRule type="cellIs" dxfId="13644" priority="2154" operator="equal">
      <formula>"1"</formula>
    </cfRule>
  </conditionalFormatting>
  <conditionalFormatting sqref="Y8:AA8">
    <cfRule type="cellIs" dxfId="13643" priority="2153" operator="equal">
      <formula>"1"</formula>
    </cfRule>
  </conditionalFormatting>
  <conditionalFormatting sqref="L8:P8">
    <cfRule type="cellIs" dxfId="13642" priority="2152" operator="equal">
      <formula>"1"</formula>
    </cfRule>
  </conditionalFormatting>
  <conditionalFormatting sqref="AR94">
    <cfRule type="cellIs" dxfId="13641" priority="2123" operator="equal">
      <formula>"1"</formula>
    </cfRule>
  </conditionalFormatting>
  <conditionalFormatting sqref="S57">
    <cfRule type="cellIs" dxfId="13640" priority="2134" operator="equal">
      <formula>"1"</formula>
    </cfRule>
  </conditionalFormatting>
  <conditionalFormatting sqref="L57:Q57">
    <cfRule type="cellIs" dxfId="13639" priority="2133" operator="equal">
      <formula>"1"</formula>
    </cfRule>
  </conditionalFormatting>
  <conditionalFormatting sqref="L16:P16">
    <cfRule type="cellIs" dxfId="13638" priority="2148" operator="equal">
      <formula>"1"</formula>
    </cfRule>
  </conditionalFormatting>
  <conditionalFormatting sqref="Q16">
    <cfRule type="cellIs" dxfId="13637" priority="2147" operator="equal">
      <formula>"1"</formula>
    </cfRule>
  </conditionalFormatting>
  <conditionalFormatting sqref="U95:U97">
    <cfRule type="cellIs" dxfId="13636" priority="2118" operator="equal">
      <formula>"1"</formula>
    </cfRule>
  </conditionalFormatting>
  <conditionalFormatting sqref="T95">
    <cfRule type="cellIs" dxfId="13635" priority="2117" operator="equal">
      <formula>"1"</formula>
    </cfRule>
  </conditionalFormatting>
  <conditionalFormatting sqref="T96:T97">
    <cfRule type="cellIs" dxfId="13634" priority="2116" operator="equal">
      <formula>"1"</formula>
    </cfRule>
  </conditionalFormatting>
  <conditionalFormatting sqref="T95">
    <cfRule type="cellIs" dxfId="13633" priority="2115" operator="equal">
      <formula>"1"</formula>
    </cfRule>
  </conditionalFormatting>
  <conditionalFormatting sqref="L10:Q10">
    <cfRule type="cellIs" dxfId="13632" priority="2142" operator="equal">
      <formula>"1"</formula>
    </cfRule>
  </conditionalFormatting>
  <conditionalFormatting sqref="U94">
    <cfRule type="cellIs" dxfId="13631" priority="2113" operator="equal">
      <formula>"1"</formula>
    </cfRule>
  </conditionalFormatting>
  <conditionalFormatting sqref="T94">
    <cfRule type="cellIs" dxfId="13630" priority="2112" operator="equal">
      <formula>"1"</formula>
    </cfRule>
  </conditionalFormatting>
  <conditionalFormatting sqref="L42:M42 P42:Q42">
    <cfRule type="cellIs" dxfId="13629" priority="2139" operator="equal">
      <formula>"1"</formula>
    </cfRule>
  </conditionalFormatting>
  <conditionalFormatting sqref="M82:Q82">
    <cfRule type="cellIs" dxfId="13628" priority="2082" operator="equal">
      <formula>"1"</formula>
    </cfRule>
  </conditionalFormatting>
  <conditionalFormatting sqref="Y9:AA9">
    <cfRule type="cellIs" dxfId="13627" priority="2071" operator="equal">
      <formula>"1"</formula>
    </cfRule>
  </conditionalFormatting>
  <conditionalFormatting sqref="Y81:AA81">
    <cfRule type="cellIs" dxfId="13626" priority="2041" operator="equal">
      <formula>"1"</formula>
    </cfRule>
  </conditionalFormatting>
  <conditionalFormatting sqref="AB44:AI44 AB56:AI56">
    <cfRule type="cellIs" dxfId="13625" priority="2138" operator="equal">
      <formula>"1"</formula>
    </cfRule>
  </conditionalFormatting>
  <conditionalFormatting sqref="T45">
    <cfRule type="cellIs" dxfId="13624" priority="2137" operator="equal">
      <formula>"1"</formula>
    </cfRule>
  </conditionalFormatting>
  <conditionalFormatting sqref="R57:R58">
    <cfRule type="cellIs" dxfId="13623" priority="2136" operator="equal">
      <formula>"1"</formula>
    </cfRule>
  </conditionalFormatting>
  <conditionalFormatting sqref="S58">
    <cfRule type="cellIs" dxfId="13622" priority="2135" operator="equal">
      <formula>"1"</formula>
    </cfRule>
  </conditionalFormatting>
  <conditionalFormatting sqref="AJ9:BG9 R9:U9">
    <cfRule type="cellIs" dxfId="13621" priority="2081" operator="equal">
      <formula>"1"</formula>
    </cfRule>
  </conditionalFormatting>
  <conditionalFormatting sqref="L58:Q58">
    <cfRule type="cellIs" dxfId="13620" priority="2132" operator="equal">
      <formula>"1"</formula>
    </cfRule>
  </conditionalFormatting>
  <conditionalFormatting sqref="L56:Q56">
    <cfRule type="cellIs" dxfId="13619" priority="2131" operator="equal">
      <formula>"1"</formula>
    </cfRule>
  </conditionalFormatting>
  <conditionalFormatting sqref="L69:Q69">
    <cfRule type="cellIs" dxfId="13618" priority="2130" operator="equal">
      <formula>"1"</formula>
    </cfRule>
  </conditionalFormatting>
  <conditionalFormatting sqref="T94">
    <cfRule type="cellIs" dxfId="13617" priority="2111" operator="equal">
      <formula>"1"</formula>
    </cfRule>
  </conditionalFormatting>
  <conditionalFormatting sqref="R94:S94">
    <cfRule type="cellIs" dxfId="13616" priority="2110" operator="equal">
      <formula>"1"</formula>
    </cfRule>
  </conditionalFormatting>
  <conditionalFormatting sqref="Y94:AA97 M94:Q97">
    <cfRule type="cellIs" dxfId="13615" priority="2127" operator="equal">
      <formula>"1"</formula>
    </cfRule>
  </conditionalFormatting>
  <conditionalFormatting sqref="V94:AA96 V97:AB97 AJ95:AY95 AR96:AY96">
    <cfRule type="cellIs" dxfId="13614" priority="2126" operator="equal">
      <formula>"1"</formula>
    </cfRule>
  </conditionalFormatting>
  <conditionalFormatting sqref="AB96">
    <cfRule type="cellIs" dxfId="13613" priority="2125" operator="equal">
      <formula>"1"</formula>
    </cfRule>
  </conditionalFormatting>
  <conditionalFormatting sqref="AB94">
    <cfRule type="cellIs" dxfId="13612" priority="2124" operator="equal">
      <formula>"1"</formula>
    </cfRule>
  </conditionalFormatting>
  <conditionalFormatting sqref="AJ96">
    <cfRule type="cellIs" dxfId="13611" priority="2121" operator="equal">
      <formula>"1"</formula>
    </cfRule>
  </conditionalFormatting>
  <conditionalFormatting sqref="AR97">
    <cfRule type="cellIs" dxfId="13610" priority="2120" operator="equal">
      <formula>"1"</formula>
    </cfRule>
  </conditionalFormatting>
  <conditionalFormatting sqref="R95:S97">
    <cfRule type="cellIs" dxfId="13609" priority="2119" operator="equal">
      <formula>"1"</formula>
    </cfRule>
  </conditionalFormatting>
  <conditionalFormatting sqref="T96:T97">
    <cfRule type="cellIs" dxfId="13608" priority="2114" operator="equal">
      <formula>"1"</formula>
    </cfRule>
  </conditionalFormatting>
  <conditionalFormatting sqref="R90:S90">
    <cfRule type="cellIs" dxfId="13607" priority="2092" operator="equal">
      <formula>"1"</formula>
    </cfRule>
  </conditionalFormatting>
  <conditionalFormatting sqref="M90:P90">
    <cfRule type="cellIs" dxfId="13606" priority="2091" operator="equal">
      <formula>"1"</formula>
    </cfRule>
  </conditionalFormatting>
  <conditionalFormatting sqref="Q90">
    <cfRule type="cellIs" dxfId="13605" priority="2090" operator="equal">
      <formula>"1"</formula>
    </cfRule>
  </conditionalFormatting>
  <conditionalFormatting sqref="T82:U82">
    <cfRule type="cellIs" dxfId="13604" priority="2089" operator="equal">
      <formula>"1"</formula>
    </cfRule>
  </conditionalFormatting>
  <conditionalFormatting sqref="AB82">
    <cfRule type="cellIs" dxfId="13603" priority="2088" operator="equal">
      <formula>"1"</formula>
    </cfRule>
  </conditionalFormatting>
  <conditionalFormatting sqref="AJ82">
    <cfRule type="cellIs" dxfId="13602" priority="2087" operator="equal">
      <formula>"1"</formula>
    </cfRule>
  </conditionalFormatting>
  <conditionalFormatting sqref="Y82:AA82">
    <cfRule type="cellIs" dxfId="13601" priority="2086" operator="equal">
      <formula>"1"</formula>
    </cfRule>
  </conditionalFormatting>
  <conditionalFormatting sqref="R82:S82">
    <cfRule type="cellIs" dxfId="13600" priority="2083" operator="equal">
      <formula>"1"</formula>
    </cfRule>
  </conditionalFormatting>
  <conditionalFormatting sqref="U82">
    <cfRule type="cellIs" dxfId="13599" priority="2084" operator="equal">
      <formula>"1"</formula>
    </cfRule>
  </conditionalFormatting>
  <conditionalFormatting sqref="V90:AA92 V93:AB93 AJ91:AQ92">
    <cfRule type="cellIs" dxfId="13598" priority="2109" operator="equal">
      <formula>"1"</formula>
    </cfRule>
  </conditionalFormatting>
  <conditionalFormatting sqref="AB90">
    <cfRule type="cellIs" dxfId="13597" priority="2106" operator="equal">
      <formula>"1"</formula>
    </cfRule>
  </conditionalFormatting>
  <conditionalFormatting sqref="Y90:AA90">
    <cfRule type="cellIs" dxfId="13596" priority="2107" operator="equal">
      <formula>"1"</formula>
    </cfRule>
  </conditionalFormatting>
  <conditionalFormatting sqref="AB92">
    <cfRule type="cellIs" dxfId="13595" priority="2108" operator="equal">
      <formula>"1"</formula>
    </cfRule>
  </conditionalFormatting>
  <conditionalFormatting sqref="M91:Q93">
    <cfRule type="cellIs" dxfId="13594" priority="2103" operator="equal">
      <formula>"1"</formula>
    </cfRule>
  </conditionalFormatting>
  <conditionalFormatting sqref="AB91:AI91">
    <cfRule type="cellIs" dxfId="13593" priority="2104" operator="equal">
      <formula>"1"</formula>
    </cfRule>
  </conditionalFormatting>
  <conditionalFormatting sqref="Y91:AA93">
    <cfRule type="cellIs" dxfId="13592" priority="2105" operator="equal">
      <formula>"1"</formula>
    </cfRule>
  </conditionalFormatting>
  <conditionalFormatting sqref="U91:U93">
    <cfRule type="cellIs" dxfId="13591" priority="2100" operator="equal">
      <formula>"1"</formula>
    </cfRule>
  </conditionalFormatting>
  <conditionalFormatting sqref="T91">
    <cfRule type="cellIs" dxfId="13590" priority="2099" operator="equal">
      <formula>"1"</formula>
    </cfRule>
  </conditionalFormatting>
  <conditionalFormatting sqref="T92:T93">
    <cfRule type="cellIs" dxfId="13589" priority="2098" operator="equal">
      <formula>"1"</formula>
    </cfRule>
  </conditionalFormatting>
  <conditionalFormatting sqref="T91">
    <cfRule type="cellIs" dxfId="13588" priority="2097" operator="equal">
      <formula>"1"</formula>
    </cfRule>
  </conditionalFormatting>
  <conditionalFormatting sqref="T92:T93">
    <cfRule type="cellIs" dxfId="13587" priority="2096" operator="equal">
      <formula>"1"</formula>
    </cfRule>
  </conditionalFormatting>
  <conditionalFormatting sqref="U90">
    <cfRule type="cellIs" dxfId="13586" priority="2095" operator="equal">
      <formula>"1"</formula>
    </cfRule>
  </conditionalFormatting>
  <conditionalFormatting sqref="T90">
    <cfRule type="cellIs" dxfId="13585" priority="2094" operator="equal">
      <formula>"1"</formula>
    </cfRule>
  </conditionalFormatting>
  <conditionalFormatting sqref="R91:S93">
    <cfRule type="uniqueValues" dxfId="13584" priority="2101"/>
    <cfRule type="cellIs" dxfId="13583" priority="2102" operator="equal">
      <formula>"1"</formula>
    </cfRule>
  </conditionalFormatting>
  <conditionalFormatting sqref="L9:P9">
    <cfRule type="cellIs" dxfId="13582" priority="2074" operator="equal">
      <formula>"1"</formula>
    </cfRule>
  </conditionalFormatting>
  <conditionalFormatting sqref="Q9">
    <cfRule type="cellIs" dxfId="13581" priority="2073" operator="equal">
      <formula>"1"</formula>
    </cfRule>
  </conditionalFormatting>
  <conditionalFormatting sqref="Y9:AA9">
    <cfRule type="cellIs" dxfId="13580" priority="2072" operator="equal">
      <formula>"1"</formula>
    </cfRule>
  </conditionalFormatting>
  <conditionalFormatting sqref="V78:X78">
    <cfRule type="cellIs" dxfId="13579" priority="2067" operator="equal">
      <formula>"1"</formula>
    </cfRule>
  </conditionalFormatting>
  <conditionalFormatting sqref="AB78">
    <cfRule type="cellIs" dxfId="13578" priority="2066" operator="equal">
      <formula>"1"</formula>
    </cfRule>
  </conditionalFormatting>
  <conditionalFormatting sqref="V9:X9">
    <cfRule type="cellIs" dxfId="13577" priority="2076" operator="equal">
      <formula>"1"</formula>
    </cfRule>
  </conditionalFormatting>
  <conditionalFormatting sqref="AB9">
    <cfRule type="cellIs" dxfId="13576" priority="2075" operator="equal">
      <formula>"1"</formula>
    </cfRule>
  </conditionalFormatting>
  <conditionalFormatting sqref="V82:AA82">
    <cfRule type="cellIs" dxfId="13575" priority="2085" operator="equal">
      <formula>"1"</formula>
    </cfRule>
  </conditionalFormatting>
  <conditionalFormatting sqref="R78:U78">
    <cfRule type="cellIs" dxfId="13574" priority="2068" operator="equal">
      <formula>"1"</formula>
    </cfRule>
  </conditionalFormatting>
  <conditionalFormatting sqref="J9">
    <cfRule type="cellIs" dxfId="13573" priority="2077" operator="equal">
      <formula>"H"</formula>
    </cfRule>
    <cfRule type="cellIs" dxfId="13572" priority="2078" operator="equal">
      <formula>"M"</formula>
    </cfRule>
    <cfRule type="cellIs" dxfId="13571" priority="2079" operator="equal">
      <formula>"L"</formula>
    </cfRule>
    <cfRule type="cellIs" dxfId="13570" priority="2080" operator="equal">
      <formula>"N"</formula>
    </cfRule>
  </conditionalFormatting>
  <conditionalFormatting sqref="M81:P81">
    <cfRule type="cellIs" dxfId="13569" priority="2044" operator="equal">
      <formula>"1"</formula>
    </cfRule>
  </conditionalFormatting>
  <conditionalFormatting sqref="Q81">
    <cfRule type="cellIs" dxfId="13568" priority="2043" operator="equal">
      <formula>"1"</formula>
    </cfRule>
  </conditionalFormatting>
  <conditionalFormatting sqref="Y81:AA81">
    <cfRule type="cellIs" dxfId="13567" priority="2042" operator="equal">
      <formula>"1"</formula>
    </cfRule>
  </conditionalFormatting>
  <conditionalFormatting sqref="L78:P78">
    <cfRule type="cellIs" dxfId="13566" priority="2058" operator="equal">
      <formula>"1"</formula>
    </cfRule>
  </conditionalFormatting>
  <conditionalFormatting sqref="AJ80:BG80">
    <cfRule type="cellIs" dxfId="13565" priority="2070" operator="equal">
      <formula>"1"</formula>
    </cfRule>
  </conditionalFormatting>
  <conditionalFormatting sqref="Y79:AA79">
    <cfRule type="cellIs" dxfId="13564" priority="2062" operator="equal">
      <formula>"1"</formula>
    </cfRule>
  </conditionalFormatting>
  <conditionalFormatting sqref="Y79:AA79">
    <cfRule type="cellIs" dxfId="13563" priority="2063" operator="equal">
      <formula>"1"</formula>
    </cfRule>
  </conditionalFormatting>
  <conditionalFormatting sqref="Y78:AA78">
    <cfRule type="cellIs" dxfId="13562" priority="2061" operator="equal">
      <formula>"1"</formula>
    </cfRule>
  </conditionalFormatting>
  <conditionalFormatting sqref="Y78:AA78">
    <cfRule type="cellIs" dxfId="13561" priority="2060" operator="equal">
      <formula>"1"</formula>
    </cfRule>
  </conditionalFormatting>
  <conditionalFormatting sqref="R79:S79">
    <cfRule type="cellIs" dxfId="13560" priority="2059" operator="equal">
      <formula>"1"</formula>
    </cfRule>
  </conditionalFormatting>
  <conditionalFormatting sqref="AJ81:BG81">
    <cfRule type="cellIs" dxfId="13559" priority="2069" operator="equal">
      <formula>"1"</formula>
    </cfRule>
  </conditionalFormatting>
  <conditionalFormatting sqref="AB81">
    <cfRule type="cellIs" dxfId="13558" priority="2045" operator="equal">
      <formula>"1"</formula>
    </cfRule>
  </conditionalFormatting>
  <conditionalFormatting sqref="V81:X81">
    <cfRule type="cellIs" dxfId="13557" priority="2046" operator="equal">
      <formula>"1"</formula>
    </cfRule>
  </conditionalFormatting>
  <conditionalFormatting sqref="T79:X79">
    <cfRule type="cellIs" dxfId="13556" priority="2065" operator="equal">
      <formula>"1"</formula>
    </cfRule>
  </conditionalFormatting>
  <conditionalFormatting sqref="AB79">
    <cfRule type="cellIs" dxfId="13555" priority="2064" operator="equal">
      <formula>"1"</formula>
    </cfRule>
  </conditionalFormatting>
  <conditionalFormatting sqref="M79:P79">
    <cfRule type="cellIs" dxfId="13554" priority="2056" operator="equal">
      <formula>"1"</formula>
    </cfRule>
  </conditionalFormatting>
  <conditionalFormatting sqref="Q78">
    <cfRule type="cellIs" dxfId="13553" priority="2057" operator="equal">
      <formula>"1"</formula>
    </cfRule>
  </conditionalFormatting>
  <conditionalFormatting sqref="AB86">
    <cfRule type="cellIs" dxfId="13552" priority="2006" operator="equal">
      <formula>"1"</formula>
    </cfRule>
  </conditionalFormatting>
  <conditionalFormatting sqref="Q86">
    <cfRule type="cellIs" dxfId="13551" priority="2004" operator="equal">
      <formula>"1"</formula>
    </cfRule>
  </conditionalFormatting>
  <conditionalFormatting sqref="M98:P98">
    <cfRule type="cellIs" dxfId="13550" priority="2003" operator="equal">
      <formula>"1"</formula>
    </cfRule>
  </conditionalFormatting>
  <conditionalFormatting sqref="Y98:AA98">
    <cfRule type="cellIs" dxfId="13549" priority="2001" operator="equal">
      <formula>"1"</formula>
    </cfRule>
  </conditionalFormatting>
  <conditionalFormatting sqref="Q80">
    <cfRule type="cellIs" dxfId="13548" priority="2048" operator="equal">
      <formula>"1"</formula>
    </cfRule>
  </conditionalFormatting>
  <conditionalFormatting sqref="Q79">
    <cfRule type="cellIs" dxfId="13547" priority="2055" operator="equal">
      <formula>"1"</formula>
    </cfRule>
  </conditionalFormatting>
  <conditionalFormatting sqref="R80:U80">
    <cfRule type="cellIs" dxfId="13546" priority="2054" operator="equal">
      <formula>"1"</formula>
    </cfRule>
  </conditionalFormatting>
  <conditionalFormatting sqref="AB80">
    <cfRule type="cellIs" dxfId="13545" priority="2052" operator="equal">
      <formula>"1"</formula>
    </cfRule>
  </conditionalFormatting>
  <conditionalFormatting sqref="V80:X80">
    <cfRule type="cellIs" dxfId="13544" priority="2053" operator="equal">
      <formula>"1"</formula>
    </cfRule>
  </conditionalFormatting>
  <conditionalFormatting sqref="Y80:AA80">
    <cfRule type="cellIs" dxfId="13543" priority="2051" operator="equal">
      <formula>"1"</formula>
    </cfRule>
  </conditionalFormatting>
  <conditionalFormatting sqref="Y80:AA80">
    <cfRule type="cellIs" dxfId="13542" priority="2050" operator="equal">
      <formula>"1"</formula>
    </cfRule>
  </conditionalFormatting>
  <conditionalFormatting sqref="M80:P80">
    <cfRule type="cellIs" dxfId="13541" priority="2049" operator="equal">
      <formula>"1"</formula>
    </cfRule>
  </conditionalFormatting>
  <conditionalFormatting sqref="R81:U81">
    <cfRule type="cellIs" dxfId="13540" priority="2047" operator="equal">
      <formula>"1"</formula>
    </cfRule>
  </conditionalFormatting>
  <conditionalFormatting sqref="Q98:U98">
    <cfRule type="cellIs" dxfId="13539" priority="2002" operator="equal">
      <formula>"1"</formula>
    </cfRule>
  </conditionalFormatting>
  <conditionalFormatting sqref="AB84">
    <cfRule type="cellIs" dxfId="13538" priority="1996" operator="equal">
      <formula>"1"</formula>
    </cfRule>
  </conditionalFormatting>
  <conditionalFormatting sqref="AB98">
    <cfRule type="cellIs" dxfId="13537" priority="1999" operator="equal">
      <formula>"1"</formula>
    </cfRule>
  </conditionalFormatting>
  <conditionalFormatting sqref="M84:P84">
    <cfRule type="cellIs" dxfId="13536" priority="1998" operator="equal">
      <formula>"1"</formula>
    </cfRule>
  </conditionalFormatting>
  <conditionalFormatting sqref="Q84:AA84">
    <cfRule type="cellIs" dxfId="13535" priority="1997" operator="equal">
      <formula>"1"</formula>
    </cfRule>
  </conditionalFormatting>
  <conditionalFormatting sqref="V98:AA98">
    <cfRule type="cellIs" dxfId="13534" priority="2000" operator="equal">
      <formula>"1"</formula>
    </cfRule>
  </conditionalFormatting>
  <conditionalFormatting sqref="M86:P86">
    <cfRule type="cellIs" dxfId="13533" priority="2005" operator="equal">
      <formula>"1"</formula>
    </cfRule>
  </conditionalFormatting>
  <conditionalFormatting sqref="A354">
    <cfRule type="cellIs" dxfId="13532" priority="2037" operator="equal">
      <formula>"Core"</formula>
    </cfRule>
    <cfRule type="cellIs" dxfId="13531" priority="2038" operator="equal">
      <formula>"Low"</formula>
    </cfRule>
    <cfRule type="cellIs" dxfId="13530" priority="2039" operator="equal">
      <formula>"Med"</formula>
    </cfRule>
    <cfRule type="cellIs" dxfId="13529" priority="2040" operator="equal">
      <formula>"High"</formula>
    </cfRule>
  </conditionalFormatting>
  <conditionalFormatting sqref="A320">
    <cfRule type="cellIs" dxfId="13528" priority="2033" operator="equal">
      <formula>"Core"</formula>
    </cfRule>
    <cfRule type="cellIs" dxfId="13527" priority="2034" operator="equal">
      <formula>"Low"</formula>
    </cfRule>
    <cfRule type="cellIs" dxfId="13526" priority="2035" operator="equal">
      <formula>"Med"</formula>
    </cfRule>
    <cfRule type="cellIs" dxfId="13525" priority="2036" operator="equal">
      <formula>"High"</formula>
    </cfRule>
  </conditionalFormatting>
  <conditionalFormatting sqref="A286">
    <cfRule type="cellIs" dxfId="13524" priority="2029" operator="equal">
      <formula>"Core"</formula>
    </cfRule>
    <cfRule type="cellIs" dxfId="13523" priority="2030" operator="equal">
      <formula>"Low"</formula>
    </cfRule>
    <cfRule type="cellIs" dxfId="13522" priority="2031" operator="equal">
      <formula>"Med"</formula>
    </cfRule>
    <cfRule type="cellIs" dxfId="13521" priority="2032" operator="equal">
      <formula>"High"</formula>
    </cfRule>
  </conditionalFormatting>
  <conditionalFormatting sqref="A252">
    <cfRule type="cellIs" dxfId="13520" priority="2025" operator="equal">
      <formula>"Core"</formula>
    </cfRule>
    <cfRule type="cellIs" dxfId="13519" priority="2026" operator="equal">
      <formula>"Low"</formula>
    </cfRule>
    <cfRule type="cellIs" dxfId="13518" priority="2027" operator="equal">
      <formula>"Med"</formula>
    </cfRule>
    <cfRule type="cellIs" dxfId="13517" priority="2028" operator="equal">
      <formula>"High"</formula>
    </cfRule>
  </conditionalFormatting>
  <conditionalFormatting sqref="A182">
    <cfRule type="cellIs" dxfId="13516" priority="2021" operator="equal">
      <formula>"Core"</formula>
    </cfRule>
    <cfRule type="cellIs" dxfId="13515" priority="2022" operator="equal">
      <formula>"Low"</formula>
    </cfRule>
    <cfRule type="cellIs" dxfId="13514" priority="2023" operator="equal">
      <formula>"Med"</formula>
    </cfRule>
    <cfRule type="cellIs" dxfId="13513" priority="2024" operator="equal">
      <formula>"High"</formula>
    </cfRule>
  </conditionalFormatting>
  <conditionalFormatting sqref="A148">
    <cfRule type="cellIs" dxfId="13512" priority="2017" operator="equal">
      <formula>"Core"</formula>
    </cfRule>
    <cfRule type="cellIs" dxfId="13511" priority="2018" operator="equal">
      <formula>"Low"</formula>
    </cfRule>
    <cfRule type="cellIs" dxfId="13510" priority="2019" operator="equal">
      <formula>"Med"</formula>
    </cfRule>
    <cfRule type="cellIs" dxfId="13509" priority="2020" operator="equal">
      <formula>"High"</formula>
    </cfRule>
  </conditionalFormatting>
  <conditionalFormatting sqref="A114">
    <cfRule type="cellIs" dxfId="13508" priority="2013" operator="equal">
      <formula>"Core"</formula>
    </cfRule>
    <cfRule type="cellIs" dxfId="13507" priority="2014" operator="equal">
      <formula>"Low"</formula>
    </cfRule>
    <cfRule type="cellIs" dxfId="13506" priority="2015" operator="equal">
      <formula>"Med"</formula>
    </cfRule>
    <cfRule type="cellIs" dxfId="13505" priority="2016" operator="equal">
      <formula>"High"</formula>
    </cfRule>
  </conditionalFormatting>
  <conditionalFormatting sqref="A80">
    <cfRule type="cellIs" dxfId="13504" priority="2009" operator="equal">
      <formula>"Core"</formula>
    </cfRule>
    <cfRule type="cellIs" dxfId="13503" priority="2010" operator="equal">
      <formula>"Low"</formula>
    </cfRule>
    <cfRule type="cellIs" dxfId="13502" priority="2011" operator="equal">
      <formula>"Med"</formula>
    </cfRule>
    <cfRule type="cellIs" dxfId="13501" priority="2012" operator="equal">
      <formula>"High"</formula>
    </cfRule>
  </conditionalFormatting>
  <conditionalFormatting sqref="AJ88:AQ88 V88:AA88 V86:AA86 V89:AB89 V87:AQ87 T86:U89 M87:S89 R86:S86">
    <cfRule type="cellIs" dxfId="13500" priority="2008" operator="equal">
      <formula>"1"</formula>
    </cfRule>
  </conditionalFormatting>
  <conditionalFormatting sqref="AB88">
    <cfRule type="cellIs" dxfId="13499" priority="2007" operator="equal">
      <formula>"1"</formula>
    </cfRule>
  </conditionalFormatting>
  <conditionalFormatting sqref="AZ11:BG11 T11:U11">
    <cfRule type="cellIs" dxfId="13498" priority="1981" operator="equal">
      <formula>"1"</formula>
    </cfRule>
  </conditionalFormatting>
  <conditionalFormatting sqref="AB11">
    <cfRule type="cellIs" dxfId="13497" priority="1976" operator="equal">
      <formula>"1"</formula>
    </cfRule>
  </conditionalFormatting>
  <conditionalFormatting sqref="A433 A435 A437 A439 A441 A443 A445">
    <cfRule type="cellIs" dxfId="13496" priority="1992" operator="equal">
      <formula>"Core"</formula>
    </cfRule>
    <cfRule type="cellIs" dxfId="13495" priority="1993" operator="equal">
      <formula>"Low"</formula>
    </cfRule>
    <cfRule type="cellIs" dxfId="13494" priority="1994" operator="equal">
      <formula>"Med"</formula>
    </cfRule>
    <cfRule type="cellIs" dxfId="13493" priority="1995" operator="equal">
      <formula>"High"</formula>
    </cfRule>
  </conditionalFormatting>
  <conditionalFormatting sqref="Y432:AA445">
    <cfRule type="cellIs" dxfId="13492" priority="1990" operator="equal">
      <formula>"1"</formula>
    </cfRule>
  </conditionalFormatting>
  <conditionalFormatting sqref="Y432:AA445">
    <cfRule type="cellIs" dxfId="13491" priority="1991" operator="equal">
      <formula>"1"</formula>
    </cfRule>
  </conditionalFormatting>
  <conditionalFormatting sqref="V432:X432">
    <cfRule type="cellIs" dxfId="13490" priority="1988" operator="equal">
      <formula>"1"</formula>
    </cfRule>
  </conditionalFormatting>
  <conditionalFormatting sqref="V432:X432">
    <cfRule type="cellIs" dxfId="13489" priority="1989" operator="equal">
      <formula>"1"</formula>
    </cfRule>
  </conditionalFormatting>
  <conditionalFormatting sqref="V433:X445">
    <cfRule type="cellIs" dxfId="13488" priority="1986" operator="equal">
      <formula>"1"</formula>
    </cfRule>
  </conditionalFormatting>
  <conditionalFormatting sqref="V433:X445">
    <cfRule type="cellIs" dxfId="13487" priority="1987" operator="equal">
      <formula>"1"</formula>
    </cfRule>
  </conditionalFormatting>
  <conditionalFormatting sqref="A11">
    <cfRule type="cellIs" dxfId="13486" priority="1982" operator="equal">
      <formula>"Core"</formula>
    </cfRule>
    <cfRule type="cellIs" dxfId="13485" priority="1983" operator="equal">
      <formula>"Low"</formula>
    </cfRule>
    <cfRule type="cellIs" dxfId="13484" priority="1984" operator="equal">
      <formula>"Med"</formula>
    </cfRule>
    <cfRule type="cellIs" dxfId="13483" priority="1985" operator="equal">
      <formula>"High"</formula>
    </cfRule>
  </conditionalFormatting>
  <conditionalFormatting sqref="J11">
    <cfRule type="cellIs" dxfId="13482" priority="1977" operator="equal">
      <formula>"H"</formula>
    </cfRule>
    <cfRule type="cellIs" dxfId="13481" priority="1978" operator="equal">
      <formula>"M"</formula>
    </cfRule>
    <cfRule type="cellIs" dxfId="13480" priority="1979" operator="equal">
      <formula>"L"</formula>
    </cfRule>
    <cfRule type="cellIs" dxfId="13479" priority="1980" operator="equal">
      <formula>"N"</formula>
    </cfRule>
  </conditionalFormatting>
  <conditionalFormatting sqref="Y11:AA11">
    <cfRule type="cellIs" dxfId="13478" priority="1975" operator="equal">
      <formula>"1"</formula>
    </cfRule>
  </conditionalFormatting>
  <conditionalFormatting sqref="Y102:AA103">
    <cfRule type="cellIs" dxfId="13477" priority="1924" operator="equal">
      <formula>"1"</formula>
    </cfRule>
  </conditionalFormatting>
  <conditionalFormatting sqref="V11:AA11">
    <cfRule type="cellIs" dxfId="13476" priority="1974" operator="equal">
      <formula>"1"</formula>
    </cfRule>
  </conditionalFormatting>
  <conditionalFormatting sqref="U11">
    <cfRule type="cellIs" dxfId="13475" priority="1973" operator="equal">
      <formula>"1"</formula>
    </cfRule>
  </conditionalFormatting>
  <conditionalFormatting sqref="R11:S11">
    <cfRule type="cellIs" dxfId="13474" priority="1972" operator="equal">
      <formula>"1"</formula>
    </cfRule>
  </conditionalFormatting>
  <conditionalFormatting sqref="L11:Q11">
    <cfRule type="cellIs" dxfId="13473" priority="1971" operator="equal">
      <formula>"1"</formula>
    </cfRule>
  </conditionalFormatting>
  <conditionalFormatting sqref="AJ11">
    <cfRule type="cellIs" dxfId="13472" priority="1970" operator="equal">
      <formula>"1"</formula>
    </cfRule>
  </conditionalFormatting>
  <conditionalFormatting sqref="Q100">
    <cfRule type="cellIs" dxfId="13471" priority="1919" operator="equal">
      <formula>"1"</formula>
    </cfRule>
  </conditionalFormatting>
  <conditionalFormatting sqref="AJ83">
    <cfRule type="cellIs" dxfId="13470" priority="1911" operator="equal">
      <formula>"1"</formula>
    </cfRule>
  </conditionalFormatting>
  <conditionalFormatting sqref="Y104:AA107">
    <cfRule type="cellIs" dxfId="13469" priority="1969" operator="equal">
      <formula>"1"</formula>
    </cfRule>
  </conditionalFormatting>
  <conditionalFormatting sqref="AB106">
    <cfRule type="cellIs" dxfId="13468" priority="1965" operator="equal">
      <formula>"1"</formula>
    </cfRule>
  </conditionalFormatting>
  <conditionalFormatting sqref="AJ105:AQ105 T105 V104:AA105">
    <cfRule type="cellIs" dxfId="13467" priority="1968" operator="equal">
      <formula>"1"</formula>
    </cfRule>
  </conditionalFormatting>
  <conditionalFormatting sqref="AB104">
    <cfRule type="cellIs" dxfId="13466" priority="1967" operator="equal">
      <formula>"1"</formula>
    </cfRule>
  </conditionalFormatting>
  <conditionalFormatting sqref="AJ106:AQ106 V107:AB107 V106:AA106 T106:T107">
    <cfRule type="cellIs" dxfId="13465" priority="1966" operator="equal">
      <formula>"1"</formula>
    </cfRule>
  </conditionalFormatting>
  <conditionalFormatting sqref="T105">
    <cfRule type="cellIs" dxfId="13464" priority="1964" operator="equal">
      <formula>"1"</formula>
    </cfRule>
  </conditionalFormatting>
  <conditionalFormatting sqref="T106:T107">
    <cfRule type="cellIs" dxfId="13463" priority="1963" operator="equal">
      <formula>"1"</formula>
    </cfRule>
  </conditionalFormatting>
  <conditionalFormatting sqref="AB105:AI105">
    <cfRule type="cellIs" dxfId="13462" priority="1962" operator="equal">
      <formula>"1"</formula>
    </cfRule>
  </conditionalFormatting>
  <conditionalFormatting sqref="M104:P104">
    <cfRule type="cellIs" dxfId="13461" priority="1954" operator="equal">
      <formula>"1"</formula>
    </cfRule>
  </conditionalFormatting>
  <conditionalFormatting sqref="Q104">
    <cfRule type="cellIs" dxfId="13460" priority="1953" operator="equal">
      <formula>"1"</formula>
    </cfRule>
  </conditionalFormatting>
  <conditionalFormatting sqref="M105:Q107">
    <cfRule type="cellIs" dxfId="13459" priority="1961" operator="equal">
      <formula>"1"</formula>
    </cfRule>
  </conditionalFormatting>
  <conditionalFormatting sqref="R105:S107">
    <cfRule type="cellIs" dxfId="13458" priority="1960" operator="equal">
      <formula>"1"</formula>
    </cfRule>
  </conditionalFormatting>
  <conditionalFormatting sqref="U105:U107">
    <cfRule type="cellIs" dxfId="13457" priority="1959" operator="equal">
      <formula>"1"</formula>
    </cfRule>
  </conditionalFormatting>
  <conditionalFormatting sqref="T104">
    <cfRule type="cellIs" dxfId="13456" priority="1958" operator="equal">
      <formula>"1"</formula>
    </cfRule>
  </conditionalFormatting>
  <conditionalFormatting sqref="T104">
    <cfRule type="cellIs" dxfId="13455" priority="1957" operator="equal">
      <formula>"1"</formula>
    </cfRule>
  </conditionalFormatting>
  <conditionalFormatting sqref="U104">
    <cfRule type="cellIs" dxfId="13454" priority="1956" operator="equal">
      <formula>"1"</formula>
    </cfRule>
  </conditionalFormatting>
  <conditionalFormatting sqref="R104:S104">
    <cfRule type="cellIs" dxfId="13453" priority="1955" operator="equal">
      <formula>"1"</formula>
    </cfRule>
  </conditionalFormatting>
  <conditionalFormatting sqref="V108:AA111">
    <cfRule type="cellIs" dxfId="13452" priority="1952" operator="equal">
      <formula>"1"</formula>
    </cfRule>
  </conditionalFormatting>
  <conditionalFormatting sqref="AB108 AB111 AR109:AY109">
    <cfRule type="cellIs" dxfId="13451" priority="1951" operator="equal">
      <formula>"1"</formula>
    </cfRule>
  </conditionalFormatting>
  <conditionalFormatting sqref="AB110">
    <cfRule type="cellIs" dxfId="13450" priority="1950" operator="equal">
      <formula>"1"</formula>
    </cfRule>
  </conditionalFormatting>
  <conditionalFormatting sqref="AZ109:BG109">
    <cfRule type="cellIs" dxfId="13449" priority="1949" operator="equal">
      <formula>"1"</formula>
    </cfRule>
  </conditionalFormatting>
  <conditionalFormatting sqref="AZ110:BG110">
    <cfRule type="cellIs" dxfId="13448" priority="1948" operator="equal">
      <formula>"1"</formula>
    </cfRule>
  </conditionalFormatting>
  <conditionalFormatting sqref="AB109">
    <cfRule type="cellIs" dxfId="13447" priority="1947" operator="equal">
      <formula>"1"</formula>
    </cfRule>
  </conditionalFormatting>
  <conditionalFormatting sqref="AJ110">
    <cfRule type="cellIs" dxfId="13446" priority="1946" operator="equal">
      <formula>"1"</formula>
    </cfRule>
  </conditionalFormatting>
  <conditionalFormatting sqref="AR111">
    <cfRule type="cellIs" dxfId="13445" priority="1945" operator="equal">
      <formula>"1"</formula>
    </cfRule>
  </conditionalFormatting>
  <conditionalFormatting sqref="AR108">
    <cfRule type="cellIs" dxfId="13444" priority="1944" operator="equal">
      <formula>"1"</formula>
    </cfRule>
  </conditionalFormatting>
  <conditionalFormatting sqref="Y108:AA111">
    <cfRule type="cellIs" dxfId="13443" priority="1943" operator="equal">
      <formula>"1"</formula>
    </cfRule>
  </conditionalFormatting>
  <conditionalFormatting sqref="M108:Q108">
    <cfRule type="cellIs" dxfId="13442" priority="1932" operator="equal">
      <formula>"1"</formula>
    </cfRule>
  </conditionalFormatting>
  <conditionalFormatting sqref="M109:Q111">
    <cfRule type="cellIs" dxfId="13441" priority="1931" operator="equal">
      <formula>"1"</formula>
    </cfRule>
  </conditionalFormatting>
  <conditionalFormatting sqref="R109:S111">
    <cfRule type="cellIs" dxfId="13440" priority="1942" operator="equal">
      <formula>"1"</formula>
    </cfRule>
  </conditionalFormatting>
  <conditionalFormatting sqref="U109:U111">
    <cfRule type="cellIs" dxfId="13439" priority="1941" operator="equal">
      <formula>"1"</formula>
    </cfRule>
  </conditionalFormatting>
  <conditionalFormatting sqref="T109">
    <cfRule type="cellIs" dxfId="13438" priority="1940" operator="equal">
      <formula>"1"</formula>
    </cfRule>
  </conditionalFormatting>
  <conditionalFormatting sqref="T110:T111">
    <cfRule type="cellIs" dxfId="13437" priority="1939" operator="equal">
      <formula>"1"</formula>
    </cfRule>
  </conditionalFormatting>
  <conditionalFormatting sqref="T109">
    <cfRule type="cellIs" dxfId="13436" priority="1938" operator="equal">
      <formula>"1"</formula>
    </cfRule>
  </conditionalFormatting>
  <conditionalFormatting sqref="T110:T111">
    <cfRule type="cellIs" dxfId="13435" priority="1937" operator="equal">
      <formula>"1"</formula>
    </cfRule>
  </conditionalFormatting>
  <conditionalFormatting sqref="T108">
    <cfRule type="cellIs" dxfId="13434" priority="1936" operator="equal">
      <formula>"1"</formula>
    </cfRule>
  </conditionalFormatting>
  <conditionalFormatting sqref="T108">
    <cfRule type="cellIs" dxfId="13433" priority="1935" operator="equal">
      <formula>"1"</formula>
    </cfRule>
  </conditionalFormatting>
  <conditionalFormatting sqref="U108">
    <cfRule type="cellIs" dxfId="13432" priority="1934" operator="equal">
      <formula>"1"</formula>
    </cfRule>
  </conditionalFormatting>
  <conditionalFormatting sqref="R108:S108">
    <cfRule type="cellIs" dxfId="13431" priority="1933" operator="equal">
      <formula>"1"</formula>
    </cfRule>
  </conditionalFormatting>
  <conditionalFormatting sqref="M101:S103 R100:S100">
    <cfRule type="cellIs" dxfId="13430" priority="1930" operator="equal">
      <formula>"1"</formula>
    </cfRule>
  </conditionalFormatting>
  <conditionalFormatting sqref="AJ101:AQ101 V100:AA101">
    <cfRule type="cellIs" dxfId="13429" priority="1929" operator="equal">
      <formula>"1"</formula>
    </cfRule>
  </conditionalFormatting>
  <conditionalFormatting sqref="Y100:AA101">
    <cfRule type="cellIs" dxfId="13428" priority="1928" operator="equal">
      <formula>"1"</formula>
    </cfRule>
  </conditionalFormatting>
  <conditionalFormatting sqref="AB100">
    <cfRule type="cellIs" dxfId="13427" priority="1927" operator="equal">
      <formula>"1"</formula>
    </cfRule>
  </conditionalFormatting>
  <conditionalFormatting sqref="AB102">
    <cfRule type="cellIs" dxfId="13426" priority="1925" operator="equal">
      <formula>"1"</formula>
    </cfRule>
  </conditionalFormatting>
  <conditionalFormatting sqref="Y83:AA83">
    <cfRule type="cellIs" dxfId="13425" priority="1916" operator="equal">
      <formula>"1"</formula>
    </cfRule>
  </conditionalFormatting>
  <conditionalFormatting sqref="AJ102:AQ102 V103:AB103 V102:AA102">
    <cfRule type="cellIs" dxfId="13424" priority="1926" operator="equal">
      <formula>"1"</formula>
    </cfRule>
  </conditionalFormatting>
  <conditionalFormatting sqref="AB101:AI101">
    <cfRule type="cellIs" dxfId="13423" priority="1923" operator="equal">
      <formula>"1"</formula>
    </cfRule>
  </conditionalFormatting>
  <conditionalFormatting sqref="T101:U103">
    <cfRule type="cellIs" dxfId="13422" priority="1922" operator="equal">
      <formula>"1"</formula>
    </cfRule>
  </conditionalFormatting>
  <conditionalFormatting sqref="T100:U100">
    <cfRule type="cellIs" dxfId="13421" priority="1921" operator="equal">
      <formula>"1"</formula>
    </cfRule>
  </conditionalFormatting>
  <conditionalFormatting sqref="M100:P100">
    <cfRule type="cellIs" dxfId="13420" priority="1920" operator="equal">
      <formula>"1"</formula>
    </cfRule>
  </conditionalFormatting>
  <conditionalFormatting sqref="T43">
    <cfRule type="cellIs" dxfId="13419" priority="1716" operator="equal">
      <formula>"1"</formula>
    </cfRule>
  </conditionalFormatting>
  <conditionalFormatting sqref="AZ83:BG83 T83:U83">
    <cfRule type="cellIs" dxfId="13418" priority="1918" operator="equal">
      <formula>"1"</formula>
    </cfRule>
  </conditionalFormatting>
  <conditionalFormatting sqref="AB83">
    <cfRule type="cellIs" dxfId="13417" priority="1917" operator="equal">
      <formula>"1"</formula>
    </cfRule>
  </conditionalFormatting>
  <conditionalFormatting sqref="R43">
    <cfRule type="cellIs" dxfId="13416" priority="1721" operator="equal">
      <formula>"1"</formula>
    </cfRule>
  </conditionalFormatting>
  <conditionalFormatting sqref="V83:AA83">
    <cfRule type="cellIs" dxfId="13415" priority="1915" operator="equal">
      <formula>"1"</formula>
    </cfRule>
  </conditionalFormatting>
  <conditionalFormatting sqref="U83">
    <cfRule type="cellIs" dxfId="13414" priority="1914" operator="equal">
      <formula>"1"</formula>
    </cfRule>
  </conditionalFormatting>
  <conditionalFormatting sqref="R83:S83">
    <cfRule type="cellIs" dxfId="13413" priority="1913" operator="equal">
      <formula>"1"</formula>
    </cfRule>
  </conditionalFormatting>
  <conditionalFormatting sqref="M83:Q83">
    <cfRule type="cellIs" dxfId="13412" priority="1912" operator="equal">
      <formula>"1"</formula>
    </cfRule>
  </conditionalFormatting>
  <conditionalFormatting sqref="J403">
    <cfRule type="cellIs" dxfId="13411" priority="1731" operator="equal">
      <formula>"H"</formula>
    </cfRule>
    <cfRule type="cellIs" dxfId="13410" priority="1732" operator="equal">
      <formula>"M"</formula>
    </cfRule>
    <cfRule type="cellIs" dxfId="13409" priority="1733" operator="equal">
      <formula>"L"</formula>
    </cfRule>
    <cfRule type="cellIs" dxfId="13408" priority="1734" operator="equal">
      <formula>"N"</formula>
    </cfRule>
  </conditionalFormatting>
  <conditionalFormatting sqref="J402">
    <cfRule type="cellIs" dxfId="13407" priority="1743" operator="equal">
      <formula>"H"</formula>
    </cfRule>
    <cfRule type="cellIs" dxfId="13406" priority="1744" operator="equal">
      <formula>"M"</formula>
    </cfRule>
    <cfRule type="cellIs" dxfId="13405" priority="1745" operator="equal">
      <formula>"L"</formula>
    </cfRule>
    <cfRule type="cellIs" dxfId="13404" priority="1746" operator="equal">
      <formula>"N"</formula>
    </cfRule>
  </conditionalFormatting>
  <conditionalFormatting sqref="J43">
    <cfRule type="cellIs" dxfId="13403" priority="1722" operator="equal">
      <formula>"H"</formula>
    </cfRule>
    <cfRule type="cellIs" dxfId="13402" priority="1723" operator="equal">
      <formula>"M"</formula>
    </cfRule>
    <cfRule type="cellIs" dxfId="13401" priority="1724" operator="equal">
      <formula>"L"</formula>
    </cfRule>
    <cfRule type="cellIs" dxfId="13400" priority="1725" operator="equal">
      <formula>"N"</formula>
    </cfRule>
  </conditionalFormatting>
  <conditionalFormatting sqref="J112:J115">
    <cfRule type="cellIs" dxfId="13399" priority="1907" operator="equal">
      <formula>"H"</formula>
    </cfRule>
    <cfRule type="cellIs" dxfId="13398" priority="1908" operator="equal">
      <formula>"M"</formula>
    </cfRule>
    <cfRule type="cellIs" dxfId="13397" priority="1909" operator="equal">
      <formula>"L"</formula>
    </cfRule>
    <cfRule type="cellIs" dxfId="13396" priority="1910" operator="equal">
      <formula>"N"</formula>
    </cfRule>
  </conditionalFormatting>
  <conditionalFormatting sqref="J401">
    <cfRule type="cellIs" dxfId="13395" priority="1735" operator="equal">
      <formula>"H"</formula>
    </cfRule>
    <cfRule type="cellIs" dxfId="13394" priority="1736" operator="equal">
      <formula>"M"</formula>
    </cfRule>
    <cfRule type="cellIs" dxfId="13393" priority="1737" operator="equal">
      <formula>"L"</formula>
    </cfRule>
    <cfRule type="cellIs" dxfId="13392" priority="1738" operator="equal">
      <formula>"N"</formula>
    </cfRule>
  </conditionalFormatting>
  <conditionalFormatting sqref="J116">
    <cfRule type="cellIs" dxfId="13391" priority="1903" operator="equal">
      <formula>"H"</formula>
    </cfRule>
    <cfRule type="cellIs" dxfId="13390" priority="1904" operator="equal">
      <formula>"M"</formula>
    </cfRule>
    <cfRule type="cellIs" dxfId="13389" priority="1905" operator="equal">
      <formula>"L"</formula>
    </cfRule>
    <cfRule type="cellIs" dxfId="13388" priority="1906" operator="equal">
      <formula>"N"</formula>
    </cfRule>
  </conditionalFormatting>
  <conditionalFormatting sqref="J117">
    <cfRule type="cellIs" dxfId="13387" priority="1899" operator="equal">
      <formula>"H"</formula>
    </cfRule>
    <cfRule type="cellIs" dxfId="13386" priority="1900" operator="equal">
      <formula>"M"</formula>
    </cfRule>
    <cfRule type="cellIs" dxfId="13385" priority="1901" operator="equal">
      <formula>"L"</formula>
    </cfRule>
    <cfRule type="cellIs" dxfId="13384" priority="1902" operator="equal">
      <formula>"N"</formula>
    </cfRule>
  </conditionalFormatting>
  <conditionalFormatting sqref="J180:J183">
    <cfRule type="cellIs" dxfId="13383" priority="1895" operator="equal">
      <formula>"H"</formula>
    </cfRule>
    <cfRule type="cellIs" dxfId="13382" priority="1896" operator="equal">
      <formula>"M"</formula>
    </cfRule>
    <cfRule type="cellIs" dxfId="13381" priority="1897" operator="equal">
      <formula>"L"</formula>
    </cfRule>
    <cfRule type="cellIs" dxfId="13380" priority="1898" operator="equal">
      <formula>"N"</formula>
    </cfRule>
  </conditionalFormatting>
  <conditionalFormatting sqref="J184">
    <cfRule type="cellIs" dxfId="13379" priority="1891" operator="equal">
      <formula>"H"</formula>
    </cfRule>
    <cfRule type="cellIs" dxfId="13378" priority="1892" operator="equal">
      <formula>"M"</formula>
    </cfRule>
    <cfRule type="cellIs" dxfId="13377" priority="1893" operator="equal">
      <formula>"L"</formula>
    </cfRule>
    <cfRule type="cellIs" dxfId="13376" priority="1894" operator="equal">
      <formula>"N"</formula>
    </cfRule>
  </conditionalFormatting>
  <conditionalFormatting sqref="J185">
    <cfRule type="cellIs" dxfId="13375" priority="1887" operator="equal">
      <formula>"H"</formula>
    </cfRule>
    <cfRule type="cellIs" dxfId="13374" priority="1888" operator="equal">
      <formula>"M"</formula>
    </cfRule>
    <cfRule type="cellIs" dxfId="13373" priority="1889" operator="equal">
      <formula>"L"</formula>
    </cfRule>
    <cfRule type="cellIs" dxfId="13372" priority="1890" operator="equal">
      <formula>"N"</formula>
    </cfRule>
  </conditionalFormatting>
  <conditionalFormatting sqref="J250:J253">
    <cfRule type="cellIs" dxfId="13371" priority="1883" operator="equal">
      <formula>"H"</formula>
    </cfRule>
    <cfRule type="cellIs" dxfId="13370" priority="1884" operator="equal">
      <formula>"M"</formula>
    </cfRule>
    <cfRule type="cellIs" dxfId="13369" priority="1885" operator="equal">
      <formula>"L"</formula>
    </cfRule>
    <cfRule type="cellIs" dxfId="13368" priority="1886" operator="equal">
      <formula>"N"</formula>
    </cfRule>
  </conditionalFormatting>
  <conditionalFormatting sqref="J254">
    <cfRule type="cellIs" dxfId="13367" priority="1879" operator="equal">
      <formula>"H"</formula>
    </cfRule>
    <cfRule type="cellIs" dxfId="13366" priority="1880" operator="equal">
      <formula>"M"</formula>
    </cfRule>
    <cfRule type="cellIs" dxfId="13365" priority="1881" operator="equal">
      <formula>"L"</formula>
    </cfRule>
    <cfRule type="cellIs" dxfId="13364" priority="1882" operator="equal">
      <formula>"N"</formula>
    </cfRule>
  </conditionalFormatting>
  <conditionalFormatting sqref="J255">
    <cfRule type="cellIs" dxfId="13363" priority="1875" operator="equal">
      <formula>"H"</formula>
    </cfRule>
    <cfRule type="cellIs" dxfId="13362" priority="1876" operator="equal">
      <formula>"M"</formula>
    </cfRule>
    <cfRule type="cellIs" dxfId="13361" priority="1877" operator="equal">
      <formula>"L"</formula>
    </cfRule>
    <cfRule type="cellIs" dxfId="13360" priority="1878" operator="equal">
      <formula>"N"</formula>
    </cfRule>
  </conditionalFormatting>
  <conditionalFormatting sqref="J78">
    <cfRule type="cellIs" dxfId="13359" priority="1871" operator="equal">
      <formula>"H"</formula>
    </cfRule>
    <cfRule type="cellIs" dxfId="13358" priority="1872" operator="equal">
      <formula>"M"</formula>
    </cfRule>
    <cfRule type="cellIs" dxfId="13357" priority="1873" operator="equal">
      <formula>"L"</formula>
    </cfRule>
    <cfRule type="cellIs" dxfId="13356" priority="1874" operator="equal">
      <formula>"N"</formula>
    </cfRule>
  </conditionalFormatting>
  <conditionalFormatting sqref="J79">
    <cfRule type="cellIs" dxfId="13355" priority="1867" operator="equal">
      <formula>"H"</formula>
    </cfRule>
    <cfRule type="cellIs" dxfId="13354" priority="1868" operator="equal">
      <formula>"M"</formula>
    </cfRule>
    <cfRule type="cellIs" dxfId="13353" priority="1869" operator="equal">
      <formula>"L"</formula>
    </cfRule>
    <cfRule type="cellIs" dxfId="13352" priority="1870" operator="equal">
      <formula>"N"</formula>
    </cfRule>
  </conditionalFormatting>
  <conditionalFormatting sqref="J82">
    <cfRule type="cellIs" dxfId="13351" priority="1863" operator="equal">
      <formula>"H"</formula>
    </cfRule>
    <cfRule type="cellIs" dxfId="13350" priority="1864" operator="equal">
      <formula>"M"</formula>
    </cfRule>
    <cfRule type="cellIs" dxfId="13349" priority="1865" operator="equal">
      <formula>"L"</formula>
    </cfRule>
    <cfRule type="cellIs" dxfId="13348" priority="1866" operator="equal">
      <formula>"N"</formula>
    </cfRule>
  </conditionalFormatting>
  <conditionalFormatting sqref="J80">
    <cfRule type="cellIs" dxfId="13347" priority="1859" operator="equal">
      <formula>"H"</formula>
    </cfRule>
    <cfRule type="cellIs" dxfId="13346" priority="1860" operator="equal">
      <formula>"M"</formula>
    </cfRule>
    <cfRule type="cellIs" dxfId="13345" priority="1861" operator="equal">
      <formula>"L"</formula>
    </cfRule>
    <cfRule type="cellIs" dxfId="13344" priority="1862" operator="equal">
      <formula>"N"</formula>
    </cfRule>
  </conditionalFormatting>
  <conditionalFormatting sqref="J81">
    <cfRule type="cellIs" dxfId="13343" priority="1855" operator="equal">
      <formula>"H"</formula>
    </cfRule>
    <cfRule type="cellIs" dxfId="13342" priority="1856" operator="equal">
      <formula>"M"</formula>
    </cfRule>
    <cfRule type="cellIs" dxfId="13341" priority="1857" operator="equal">
      <formula>"L"</formula>
    </cfRule>
    <cfRule type="cellIs" dxfId="13340" priority="1858" operator="equal">
      <formula>"N"</formula>
    </cfRule>
  </conditionalFormatting>
  <conditionalFormatting sqref="J83">
    <cfRule type="cellIs" dxfId="13339" priority="1851" operator="equal">
      <formula>"H"</formula>
    </cfRule>
    <cfRule type="cellIs" dxfId="13338" priority="1852" operator="equal">
      <formula>"M"</formula>
    </cfRule>
    <cfRule type="cellIs" dxfId="13337" priority="1853" operator="equal">
      <formula>"L"</formula>
    </cfRule>
    <cfRule type="cellIs" dxfId="13336" priority="1854" operator="equal">
      <formula>"N"</formula>
    </cfRule>
  </conditionalFormatting>
  <conditionalFormatting sqref="J146">
    <cfRule type="cellIs" dxfId="13335" priority="1847" operator="equal">
      <formula>"H"</formula>
    </cfRule>
    <cfRule type="cellIs" dxfId="13334" priority="1848" operator="equal">
      <formula>"M"</formula>
    </cfRule>
    <cfRule type="cellIs" dxfId="13333" priority="1849" operator="equal">
      <formula>"L"</formula>
    </cfRule>
    <cfRule type="cellIs" dxfId="13332" priority="1850" operator="equal">
      <formula>"N"</formula>
    </cfRule>
  </conditionalFormatting>
  <conditionalFormatting sqref="J147">
    <cfRule type="cellIs" dxfId="13331" priority="1843" operator="equal">
      <formula>"H"</formula>
    </cfRule>
    <cfRule type="cellIs" dxfId="13330" priority="1844" operator="equal">
      <formula>"M"</formula>
    </cfRule>
    <cfRule type="cellIs" dxfId="13329" priority="1845" operator="equal">
      <formula>"L"</formula>
    </cfRule>
    <cfRule type="cellIs" dxfId="13328" priority="1846" operator="equal">
      <formula>"N"</formula>
    </cfRule>
  </conditionalFormatting>
  <conditionalFormatting sqref="J150">
    <cfRule type="cellIs" dxfId="13327" priority="1839" operator="equal">
      <formula>"H"</formula>
    </cfRule>
    <cfRule type="cellIs" dxfId="13326" priority="1840" operator="equal">
      <formula>"M"</formula>
    </cfRule>
    <cfRule type="cellIs" dxfId="13325" priority="1841" operator="equal">
      <formula>"L"</formula>
    </cfRule>
    <cfRule type="cellIs" dxfId="13324" priority="1842" operator="equal">
      <formula>"N"</formula>
    </cfRule>
  </conditionalFormatting>
  <conditionalFormatting sqref="J148">
    <cfRule type="cellIs" dxfId="13323" priority="1835" operator="equal">
      <formula>"H"</formula>
    </cfRule>
    <cfRule type="cellIs" dxfId="13322" priority="1836" operator="equal">
      <formula>"M"</formula>
    </cfRule>
    <cfRule type="cellIs" dxfId="13321" priority="1837" operator="equal">
      <formula>"L"</formula>
    </cfRule>
    <cfRule type="cellIs" dxfId="13320" priority="1838" operator="equal">
      <formula>"N"</formula>
    </cfRule>
  </conditionalFormatting>
  <conditionalFormatting sqref="J149">
    <cfRule type="cellIs" dxfId="13319" priority="1831" operator="equal">
      <formula>"H"</formula>
    </cfRule>
    <cfRule type="cellIs" dxfId="13318" priority="1832" operator="equal">
      <formula>"M"</formula>
    </cfRule>
    <cfRule type="cellIs" dxfId="13317" priority="1833" operator="equal">
      <formula>"L"</formula>
    </cfRule>
    <cfRule type="cellIs" dxfId="13316" priority="1834" operator="equal">
      <formula>"N"</formula>
    </cfRule>
  </conditionalFormatting>
  <conditionalFormatting sqref="J151">
    <cfRule type="cellIs" dxfId="13315" priority="1827" operator="equal">
      <formula>"H"</formula>
    </cfRule>
    <cfRule type="cellIs" dxfId="13314" priority="1828" operator="equal">
      <formula>"M"</formula>
    </cfRule>
    <cfRule type="cellIs" dxfId="13313" priority="1829" operator="equal">
      <formula>"L"</formula>
    </cfRule>
    <cfRule type="cellIs" dxfId="13312" priority="1830" operator="equal">
      <formula>"N"</formula>
    </cfRule>
  </conditionalFormatting>
  <conditionalFormatting sqref="J284">
    <cfRule type="cellIs" dxfId="13311" priority="1823" operator="equal">
      <formula>"H"</formula>
    </cfRule>
    <cfRule type="cellIs" dxfId="13310" priority="1824" operator="equal">
      <formula>"M"</formula>
    </cfRule>
    <cfRule type="cellIs" dxfId="13309" priority="1825" operator="equal">
      <formula>"L"</formula>
    </cfRule>
    <cfRule type="cellIs" dxfId="13308" priority="1826" operator="equal">
      <formula>"N"</formula>
    </cfRule>
  </conditionalFormatting>
  <conditionalFormatting sqref="J284:J289">
    <cfRule type="cellIs" dxfId="13307" priority="1819" operator="equal">
      <formula>"H"</formula>
    </cfRule>
    <cfRule type="cellIs" dxfId="13306" priority="1820" operator="equal">
      <formula>"M"</formula>
    </cfRule>
    <cfRule type="cellIs" dxfId="13305" priority="1821" operator="equal">
      <formula>"L"</formula>
    </cfRule>
    <cfRule type="cellIs" dxfId="13304" priority="1822" operator="equal">
      <formula>"N"</formula>
    </cfRule>
  </conditionalFormatting>
  <conditionalFormatting sqref="J288">
    <cfRule type="cellIs" dxfId="13303" priority="1815" operator="equal">
      <formula>"H"</formula>
    </cfRule>
    <cfRule type="cellIs" dxfId="13302" priority="1816" operator="equal">
      <formula>"M"</formula>
    </cfRule>
    <cfRule type="cellIs" dxfId="13301" priority="1817" operator="equal">
      <formula>"L"</formula>
    </cfRule>
    <cfRule type="cellIs" dxfId="13300" priority="1818" operator="equal">
      <formula>"N"</formula>
    </cfRule>
  </conditionalFormatting>
  <conditionalFormatting sqref="J286">
    <cfRule type="cellIs" dxfId="13299" priority="1811" operator="equal">
      <formula>"H"</formula>
    </cfRule>
    <cfRule type="cellIs" dxfId="13298" priority="1812" operator="equal">
      <formula>"M"</formula>
    </cfRule>
    <cfRule type="cellIs" dxfId="13297" priority="1813" operator="equal">
      <formula>"L"</formula>
    </cfRule>
    <cfRule type="cellIs" dxfId="13296" priority="1814" operator="equal">
      <formula>"N"</formula>
    </cfRule>
  </conditionalFormatting>
  <conditionalFormatting sqref="J287">
    <cfRule type="cellIs" dxfId="13295" priority="1807" operator="equal">
      <formula>"H"</formula>
    </cfRule>
    <cfRule type="cellIs" dxfId="13294" priority="1808" operator="equal">
      <formula>"M"</formula>
    </cfRule>
    <cfRule type="cellIs" dxfId="13293" priority="1809" operator="equal">
      <formula>"L"</formula>
    </cfRule>
    <cfRule type="cellIs" dxfId="13292" priority="1810" operator="equal">
      <formula>"N"</formula>
    </cfRule>
  </conditionalFormatting>
  <conditionalFormatting sqref="J289">
    <cfRule type="cellIs" dxfId="13291" priority="1803" operator="equal">
      <formula>"H"</formula>
    </cfRule>
    <cfRule type="cellIs" dxfId="13290" priority="1804" operator="equal">
      <formula>"M"</formula>
    </cfRule>
    <cfRule type="cellIs" dxfId="13289" priority="1805" operator="equal">
      <formula>"L"</formula>
    </cfRule>
    <cfRule type="cellIs" dxfId="13288" priority="1806" operator="equal">
      <formula>"N"</formula>
    </cfRule>
  </conditionalFormatting>
  <conditionalFormatting sqref="J318">
    <cfRule type="cellIs" dxfId="13287" priority="1799" operator="equal">
      <formula>"H"</formula>
    </cfRule>
    <cfRule type="cellIs" dxfId="13286" priority="1800" operator="equal">
      <formula>"M"</formula>
    </cfRule>
    <cfRule type="cellIs" dxfId="13285" priority="1801" operator="equal">
      <formula>"L"</formula>
    </cfRule>
    <cfRule type="cellIs" dxfId="13284" priority="1802" operator="equal">
      <formula>"N"</formula>
    </cfRule>
  </conditionalFormatting>
  <conditionalFormatting sqref="J318:J323">
    <cfRule type="cellIs" dxfId="13283" priority="1795" operator="equal">
      <formula>"H"</formula>
    </cfRule>
    <cfRule type="cellIs" dxfId="13282" priority="1796" operator="equal">
      <formula>"M"</formula>
    </cfRule>
    <cfRule type="cellIs" dxfId="13281" priority="1797" operator="equal">
      <formula>"L"</formula>
    </cfRule>
    <cfRule type="cellIs" dxfId="13280" priority="1798" operator="equal">
      <formula>"N"</formula>
    </cfRule>
  </conditionalFormatting>
  <conditionalFormatting sqref="J322">
    <cfRule type="cellIs" dxfId="13279" priority="1791" operator="equal">
      <formula>"H"</formula>
    </cfRule>
    <cfRule type="cellIs" dxfId="13278" priority="1792" operator="equal">
      <formula>"M"</formula>
    </cfRule>
    <cfRule type="cellIs" dxfId="13277" priority="1793" operator="equal">
      <formula>"L"</formula>
    </cfRule>
    <cfRule type="cellIs" dxfId="13276" priority="1794" operator="equal">
      <formula>"N"</formula>
    </cfRule>
  </conditionalFormatting>
  <conditionalFormatting sqref="J320">
    <cfRule type="cellIs" dxfId="13275" priority="1787" operator="equal">
      <formula>"H"</formula>
    </cfRule>
    <cfRule type="cellIs" dxfId="13274" priority="1788" operator="equal">
      <formula>"M"</formula>
    </cfRule>
    <cfRule type="cellIs" dxfId="13273" priority="1789" operator="equal">
      <formula>"L"</formula>
    </cfRule>
    <cfRule type="cellIs" dxfId="13272" priority="1790" operator="equal">
      <formula>"N"</formula>
    </cfRule>
  </conditionalFormatting>
  <conditionalFormatting sqref="J321">
    <cfRule type="cellIs" dxfId="13271" priority="1783" operator="equal">
      <formula>"H"</formula>
    </cfRule>
    <cfRule type="cellIs" dxfId="13270" priority="1784" operator="equal">
      <formula>"M"</formula>
    </cfRule>
    <cfRule type="cellIs" dxfId="13269" priority="1785" operator="equal">
      <formula>"L"</formula>
    </cfRule>
    <cfRule type="cellIs" dxfId="13268" priority="1786" operator="equal">
      <formula>"N"</formula>
    </cfRule>
  </conditionalFormatting>
  <conditionalFormatting sqref="J323">
    <cfRule type="cellIs" dxfId="13267" priority="1779" operator="equal">
      <formula>"H"</formula>
    </cfRule>
    <cfRule type="cellIs" dxfId="13266" priority="1780" operator="equal">
      <formula>"M"</formula>
    </cfRule>
    <cfRule type="cellIs" dxfId="13265" priority="1781" operator="equal">
      <formula>"L"</formula>
    </cfRule>
    <cfRule type="cellIs" dxfId="13264" priority="1782" operator="equal">
      <formula>"N"</formula>
    </cfRule>
  </conditionalFormatting>
  <conditionalFormatting sqref="J356">
    <cfRule type="cellIs" dxfId="13263" priority="1767" operator="equal">
      <formula>"H"</formula>
    </cfRule>
    <cfRule type="cellIs" dxfId="13262" priority="1768" operator="equal">
      <formula>"M"</formula>
    </cfRule>
    <cfRule type="cellIs" dxfId="13261" priority="1769" operator="equal">
      <formula>"L"</formula>
    </cfRule>
    <cfRule type="cellIs" dxfId="13260" priority="1770" operator="equal">
      <formula>"N"</formula>
    </cfRule>
  </conditionalFormatting>
  <conditionalFormatting sqref="J357">
    <cfRule type="cellIs" dxfId="13259" priority="1755" operator="equal">
      <formula>"H"</formula>
    </cfRule>
    <cfRule type="cellIs" dxfId="13258" priority="1756" operator="equal">
      <formula>"M"</formula>
    </cfRule>
    <cfRule type="cellIs" dxfId="13257" priority="1757" operator="equal">
      <formula>"L"</formula>
    </cfRule>
    <cfRule type="cellIs" dxfId="13256" priority="1758" operator="equal">
      <formula>"N"</formula>
    </cfRule>
  </conditionalFormatting>
  <conditionalFormatting sqref="J352">
    <cfRule type="cellIs" dxfId="13255" priority="1775" operator="equal">
      <formula>"H"</formula>
    </cfRule>
    <cfRule type="cellIs" dxfId="13254" priority="1776" operator="equal">
      <formula>"M"</formula>
    </cfRule>
    <cfRule type="cellIs" dxfId="13253" priority="1777" operator="equal">
      <formula>"L"</formula>
    </cfRule>
    <cfRule type="cellIs" dxfId="13252" priority="1778" operator="equal">
      <formula>"N"</formula>
    </cfRule>
  </conditionalFormatting>
  <conditionalFormatting sqref="J353">
    <cfRule type="cellIs" dxfId="13251" priority="1771" operator="equal">
      <formula>"H"</formula>
    </cfRule>
    <cfRule type="cellIs" dxfId="13250" priority="1772" operator="equal">
      <formula>"M"</formula>
    </cfRule>
    <cfRule type="cellIs" dxfId="13249" priority="1773" operator="equal">
      <formula>"L"</formula>
    </cfRule>
    <cfRule type="cellIs" dxfId="13248" priority="1774" operator="equal">
      <formula>"N"</formula>
    </cfRule>
  </conditionalFormatting>
  <conditionalFormatting sqref="J354">
    <cfRule type="cellIs" dxfId="13247" priority="1763" operator="equal">
      <formula>"H"</formula>
    </cfRule>
    <cfRule type="cellIs" dxfId="13246" priority="1764" operator="equal">
      <formula>"M"</formula>
    </cfRule>
    <cfRule type="cellIs" dxfId="13245" priority="1765" operator="equal">
      <formula>"L"</formula>
    </cfRule>
    <cfRule type="cellIs" dxfId="13244" priority="1766" operator="equal">
      <formula>"N"</formula>
    </cfRule>
  </conditionalFormatting>
  <conditionalFormatting sqref="J355">
    <cfRule type="cellIs" dxfId="13243" priority="1759" operator="equal">
      <formula>"H"</formula>
    </cfRule>
    <cfRule type="cellIs" dxfId="13242" priority="1760" operator="equal">
      <formula>"M"</formula>
    </cfRule>
    <cfRule type="cellIs" dxfId="13241" priority="1761" operator="equal">
      <formula>"L"</formula>
    </cfRule>
    <cfRule type="cellIs" dxfId="13240" priority="1762" operator="equal">
      <formula>"N"</formula>
    </cfRule>
  </conditionalFormatting>
  <conditionalFormatting sqref="J398">
    <cfRule type="cellIs" dxfId="13239" priority="1751" operator="equal">
      <formula>"H"</formula>
    </cfRule>
    <cfRule type="cellIs" dxfId="13238" priority="1752" operator="equal">
      <formula>"M"</formula>
    </cfRule>
    <cfRule type="cellIs" dxfId="13237" priority="1753" operator="equal">
      <formula>"L"</formula>
    </cfRule>
    <cfRule type="cellIs" dxfId="13236" priority="1754" operator="equal">
      <formula>"N"</formula>
    </cfRule>
  </conditionalFormatting>
  <conditionalFormatting sqref="J399">
    <cfRule type="cellIs" dxfId="13235" priority="1747" operator="equal">
      <formula>"H"</formula>
    </cfRule>
    <cfRule type="cellIs" dxfId="13234" priority="1748" operator="equal">
      <formula>"M"</formula>
    </cfRule>
    <cfRule type="cellIs" dxfId="13233" priority="1749" operator="equal">
      <formula>"L"</formula>
    </cfRule>
    <cfRule type="cellIs" dxfId="13232" priority="1750" operator="equal">
      <formula>"N"</formula>
    </cfRule>
  </conditionalFormatting>
  <conditionalFormatting sqref="J400">
    <cfRule type="cellIs" dxfId="13231" priority="1739" operator="equal">
      <formula>"H"</formula>
    </cfRule>
    <cfRule type="cellIs" dxfId="13230" priority="1740" operator="equal">
      <formula>"M"</formula>
    </cfRule>
    <cfRule type="cellIs" dxfId="13229" priority="1741" operator="equal">
      <formula>"L"</formula>
    </cfRule>
    <cfRule type="cellIs" dxfId="13228" priority="1742" operator="equal">
      <formula>"N"</formula>
    </cfRule>
  </conditionalFormatting>
  <conditionalFormatting sqref="A43">
    <cfRule type="cellIs" dxfId="13227" priority="1727" operator="equal">
      <formula>"Core"</formula>
    </cfRule>
    <cfRule type="cellIs" dxfId="13226" priority="1728" operator="equal">
      <formula>"Low"</formula>
    </cfRule>
    <cfRule type="cellIs" dxfId="13225" priority="1729" operator="equal">
      <formula>"Med"</formula>
    </cfRule>
    <cfRule type="cellIs" dxfId="13224" priority="1730" operator="equal">
      <formula>"High"</formula>
    </cfRule>
  </conditionalFormatting>
  <conditionalFormatting sqref="AR43:BG43">
    <cfRule type="cellIs" dxfId="13223" priority="1726" operator="equal">
      <formula>"1"</formula>
    </cfRule>
  </conditionalFormatting>
  <conditionalFormatting sqref="L43:Q43">
    <cfRule type="cellIs" dxfId="13222" priority="1719" operator="equal">
      <formula>"1"</formula>
    </cfRule>
  </conditionalFormatting>
  <conditionalFormatting sqref="S43">
    <cfRule type="cellIs" dxfId="13221" priority="1720" operator="equal">
      <formula>"1"</formula>
    </cfRule>
  </conditionalFormatting>
  <conditionalFormatting sqref="AJ43:AQ43">
    <cfRule type="cellIs" dxfId="13220" priority="1718" operator="equal">
      <formula>"1"</formula>
    </cfRule>
  </conditionalFormatting>
  <conditionalFormatting sqref="AB43:AI43">
    <cfRule type="cellIs" dxfId="13219" priority="1717" operator="equal">
      <formula>"1"</formula>
    </cfRule>
  </conditionalFormatting>
  <conditionalFormatting sqref="L3:P3">
    <cfRule type="cellIs" dxfId="13218" priority="1715" operator="equal">
      <formula>"1"</formula>
    </cfRule>
  </conditionalFormatting>
  <conditionalFormatting sqref="AJ3:BG3 Q3:AA3">
    <cfRule type="cellIs" dxfId="13217" priority="1714" operator="equal">
      <formula>"1"</formula>
    </cfRule>
  </conditionalFormatting>
  <conditionalFormatting sqref="J3">
    <cfRule type="cellIs" dxfId="13216" priority="1710" operator="equal">
      <formula>"H"</formula>
    </cfRule>
    <cfRule type="cellIs" dxfId="13215" priority="1711" operator="equal">
      <formula>"M"</formula>
    </cfRule>
    <cfRule type="cellIs" dxfId="13214" priority="1712" operator="equal">
      <formula>"L"</formula>
    </cfRule>
    <cfRule type="cellIs" dxfId="13213" priority="1713" operator="equal">
      <formula>"N"</formula>
    </cfRule>
  </conditionalFormatting>
  <conditionalFormatting sqref="AB3">
    <cfRule type="cellIs" dxfId="13212" priority="1709" operator="equal">
      <formula>"1"</formula>
    </cfRule>
  </conditionalFormatting>
  <conditionalFormatting sqref="T46">
    <cfRule type="cellIs" dxfId="13211" priority="1708" operator="equal">
      <formula>"1"</formula>
    </cfRule>
  </conditionalFormatting>
  <conditionalFormatting sqref="T47">
    <cfRule type="cellIs" dxfId="13210" priority="1707" operator="equal">
      <formula>"1"</formula>
    </cfRule>
  </conditionalFormatting>
  <conditionalFormatting sqref="T48">
    <cfRule type="cellIs" dxfId="13209" priority="1706" operator="equal">
      <formula>"1"</formula>
    </cfRule>
  </conditionalFormatting>
  <conditionalFormatting sqref="T52">
    <cfRule type="cellIs" dxfId="13208" priority="1705" operator="equal">
      <formula>"1"</formula>
    </cfRule>
  </conditionalFormatting>
  <conditionalFormatting sqref="Y49:AA51">
    <cfRule type="cellIs" dxfId="13207" priority="1704" operator="equal">
      <formula>"1"</formula>
    </cfRule>
  </conditionalFormatting>
  <conditionalFormatting sqref="AB50">
    <cfRule type="cellIs" dxfId="13206" priority="1701" operator="equal">
      <formula>"1"</formula>
    </cfRule>
  </conditionalFormatting>
  <conditionalFormatting sqref="AJ49:AQ49 V49:AA49">
    <cfRule type="cellIs" dxfId="13205" priority="1703" operator="equal">
      <formula>"1"</formula>
    </cfRule>
  </conditionalFormatting>
  <conditionalFormatting sqref="AJ50:AQ50 V51:AB51 V50:AA50">
    <cfRule type="cellIs" dxfId="13204" priority="1702" operator="equal">
      <formula>"1"</formula>
    </cfRule>
  </conditionalFormatting>
  <conditionalFormatting sqref="AB49:AI49">
    <cfRule type="cellIs" dxfId="13203" priority="1700" operator="equal">
      <formula>"1"</formula>
    </cfRule>
  </conditionalFormatting>
  <conditionalFormatting sqref="Y53:AA55">
    <cfRule type="cellIs" dxfId="13202" priority="1699" operator="equal">
      <formula>"1"</formula>
    </cfRule>
  </conditionalFormatting>
  <conditionalFormatting sqref="AB54">
    <cfRule type="cellIs" dxfId="13201" priority="1696" operator="equal">
      <formula>"1"</formula>
    </cfRule>
  </conditionalFormatting>
  <conditionalFormatting sqref="AJ53:AQ53 V53:AA53">
    <cfRule type="cellIs" dxfId="13200" priority="1698" operator="equal">
      <formula>"1"</formula>
    </cfRule>
  </conditionalFormatting>
  <conditionalFormatting sqref="AJ54:AQ54 V55:AB55 V54:AA54">
    <cfRule type="cellIs" dxfId="13199" priority="1697" operator="equal">
      <formula>"1"</formula>
    </cfRule>
  </conditionalFormatting>
  <conditionalFormatting sqref="AB53:AI53">
    <cfRule type="cellIs" dxfId="13198" priority="1695" operator="equal">
      <formula>"1"</formula>
    </cfRule>
  </conditionalFormatting>
  <conditionalFormatting sqref="T49:T51">
    <cfRule type="cellIs" dxfId="13197" priority="1694" operator="equal">
      <formula>"1"</formula>
    </cfRule>
  </conditionalFormatting>
  <conditionalFormatting sqref="T49:T51">
    <cfRule type="cellIs" dxfId="13196" priority="1693" operator="equal">
      <formula>"1"</formula>
    </cfRule>
  </conditionalFormatting>
  <conditionalFormatting sqref="T53:T55">
    <cfRule type="cellIs" dxfId="13195" priority="1692" operator="equal">
      <formula>"1"</formula>
    </cfRule>
  </conditionalFormatting>
  <conditionalFormatting sqref="T53:T55">
    <cfRule type="cellIs" dxfId="13194" priority="1691" operator="equal">
      <formula>"1"</formula>
    </cfRule>
  </conditionalFormatting>
  <conditionalFormatting sqref="U49:U51">
    <cfRule type="cellIs" dxfId="13193" priority="1690" operator="equal">
      <formula>"1"</formula>
    </cfRule>
  </conditionalFormatting>
  <conditionalFormatting sqref="U49:U51">
    <cfRule type="cellIs" dxfId="13192" priority="1689" operator="equal">
      <formula>"1"</formula>
    </cfRule>
  </conditionalFormatting>
  <conditionalFormatting sqref="U49:U51">
    <cfRule type="cellIs" dxfId="13191" priority="1688" operator="equal">
      <formula>"1"</formula>
    </cfRule>
  </conditionalFormatting>
  <conditionalFormatting sqref="U53:U55">
    <cfRule type="cellIs" dxfId="13190" priority="1687" operator="equal">
      <formula>"1"</formula>
    </cfRule>
  </conditionalFormatting>
  <conditionalFormatting sqref="U53:U55">
    <cfRule type="cellIs" dxfId="13189" priority="1686" operator="equal">
      <formula>"1"</formula>
    </cfRule>
  </conditionalFormatting>
  <conditionalFormatting sqref="U53:U55">
    <cfRule type="cellIs" dxfId="13188" priority="1685" operator="equal">
      <formula>"1"</formula>
    </cfRule>
  </conditionalFormatting>
  <conditionalFormatting sqref="R46">
    <cfRule type="cellIs" dxfId="13187" priority="1684" operator="equal">
      <formula>"1"</formula>
    </cfRule>
  </conditionalFormatting>
  <conditionalFormatting sqref="L46:Q46">
    <cfRule type="cellIs" dxfId="13186" priority="1682" operator="equal">
      <formula>"1"</formula>
    </cfRule>
  </conditionalFormatting>
  <conditionalFormatting sqref="S46">
    <cfRule type="cellIs" dxfId="13185" priority="1683" operator="equal">
      <formula>"1"</formula>
    </cfRule>
  </conditionalFormatting>
  <conditionalFormatting sqref="R47:R48">
    <cfRule type="cellIs" dxfId="13184" priority="1681" operator="equal">
      <formula>"1"</formula>
    </cfRule>
  </conditionalFormatting>
  <conditionalFormatting sqref="L47:Q48">
    <cfRule type="cellIs" dxfId="13183" priority="1679" operator="equal">
      <formula>"1"</formula>
    </cfRule>
  </conditionalFormatting>
  <conditionalFormatting sqref="S47:S48">
    <cfRule type="cellIs" dxfId="13182" priority="1680" operator="equal">
      <formula>"1"</formula>
    </cfRule>
  </conditionalFormatting>
  <conditionalFormatting sqref="R52">
    <cfRule type="cellIs" dxfId="13181" priority="1678" operator="equal">
      <formula>"1"</formula>
    </cfRule>
  </conditionalFormatting>
  <conditionalFormatting sqref="L52:Q52">
    <cfRule type="cellIs" dxfId="13180" priority="1676" operator="equal">
      <formula>"1"</formula>
    </cfRule>
  </conditionalFormatting>
  <conditionalFormatting sqref="S52">
    <cfRule type="cellIs" dxfId="13179" priority="1677" operator="equal">
      <formula>"1"</formula>
    </cfRule>
  </conditionalFormatting>
  <conditionalFormatting sqref="L49:M51 P49:Q51">
    <cfRule type="cellIs" dxfId="13178" priority="1675" operator="equal">
      <formula>"1"</formula>
    </cfRule>
  </conditionalFormatting>
  <conditionalFormatting sqref="R49:S51">
    <cfRule type="cellIs" dxfId="13177" priority="1674" operator="equal">
      <formula>"1"</formula>
    </cfRule>
  </conditionalFormatting>
  <conditionalFormatting sqref="P53:Q55 L53:M55">
    <cfRule type="cellIs" dxfId="13176" priority="1673" operator="equal">
      <formula>"1"</formula>
    </cfRule>
  </conditionalFormatting>
  <conditionalFormatting sqref="R53:S55">
    <cfRule type="cellIs" dxfId="13175" priority="1672" operator="equal">
      <formula>"1"</formula>
    </cfRule>
  </conditionalFormatting>
  <conditionalFormatting sqref="AJ59:AQ61 AJ65:AQ65">
    <cfRule type="cellIs" dxfId="13174" priority="1671" operator="equal">
      <formula>"1"</formula>
    </cfRule>
  </conditionalFormatting>
  <conditionalFormatting sqref="J59:J68">
    <cfRule type="cellIs" dxfId="13173" priority="1667" operator="equal">
      <formula>"H"</formula>
    </cfRule>
    <cfRule type="cellIs" dxfId="13172" priority="1668" operator="equal">
      <formula>"M"</formula>
    </cfRule>
    <cfRule type="cellIs" dxfId="13171" priority="1669" operator="equal">
      <formula>"L"</formula>
    </cfRule>
    <cfRule type="cellIs" dxfId="13170" priority="1670" operator="equal">
      <formula>"N"</formula>
    </cfRule>
  </conditionalFormatting>
  <conditionalFormatting sqref="T59">
    <cfRule type="cellIs" dxfId="13169" priority="1666" operator="equal">
      <formula>"1"</formula>
    </cfRule>
  </conditionalFormatting>
  <conditionalFormatting sqref="T60">
    <cfRule type="cellIs" dxfId="13168" priority="1665" operator="equal">
      <formula>"1"</formula>
    </cfRule>
  </conditionalFormatting>
  <conditionalFormatting sqref="T61">
    <cfRule type="cellIs" dxfId="13167" priority="1664" operator="equal">
      <formula>"1"</formula>
    </cfRule>
  </conditionalFormatting>
  <conditionalFormatting sqref="T65">
    <cfRule type="cellIs" dxfId="13166" priority="1663" operator="equal">
      <formula>"1"</formula>
    </cfRule>
  </conditionalFormatting>
  <conditionalFormatting sqref="Y62:AA64">
    <cfRule type="cellIs" dxfId="13165" priority="1662" operator="equal">
      <formula>"1"</formula>
    </cfRule>
  </conditionalFormatting>
  <conditionalFormatting sqref="AB63">
    <cfRule type="cellIs" dxfId="13164" priority="1659" operator="equal">
      <formula>"1"</formula>
    </cfRule>
  </conditionalFormatting>
  <conditionalFormatting sqref="AJ62:AQ62 V62:AA62">
    <cfRule type="cellIs" dxfId="13163" priority="1661" operator="equal">
      <formula>"1"</formula>
    </cfRule>
  </conditionalFormatting>
  <conditionalFormatting sqref="AJ63:AQ63 V64:AB64 V63:AA63">
    <cfRule type="cellIs" dxfId="13162" priority="1660" operator="equal">
      <formula>"1"</formula>
    </cfRule>
  </conditionalFormatting>
  <conditionalFormatting sqref="AB62:AI62">
    <cfRule type="cellIs" dxfId="13161" priority="1658" operator="equal">
      <formula>"1"</formula>
    </cfRule>
  </conditionalFormatting>
  <conditionalFormatting sqref="Y66:AA68">
    <cfRule type="cellIs" dxfId="13160" priority="1657" operator="equal">
      <formula>"1"</formula>
    </cfRule>
  </conditionalFormatting>
  <conditionalFormatting sqref="AB67">
    <cfRule type="cellIs" dxfId="13159" priority="1654" operator="equal">
      <formula>"1"</formula>
    </cfRule>
  </conditionalFormatting>
  <conditionalFormatting sqref="AJ66:AQ66 V66:AA66">
    <cfRule type="cellIs" dxfId="13158" priority="1656" operator="equal">
      <formula>"1"</formula>
    </cfRule>
  </conditionalFormatting>
  <conditionalFormatting sqref="AJ67:AQ67 V68:AB68 V67:AA67">
    <cfRule type="cellIs" dxfId="13157" priority="1655" operator="equal">
      <formula>"1"</formula>
    </cfRule>
  </conditionalFormatting>
  <conditionalFormatting sqref="AB66:AI66">
    <cfRule type="cellIs" dxfId="13156" priority="1653" operator="equal">
      <formula>"1"</formula>
    </cfRule>
  </conditionalFormatting>
  <conditionalFormatting sqref="T62:T64">
    <cfRule type="cellIs" dxfId="13155" priority="1652" operator="equal">
      <formula>"1"</formula>
    </cfRule>
  </conditionalFormatting>
  <conditionalFormatting sqref="T62:T64">
    <cfRule type="cellIs" dxfId="13154" priority="1651" operator="equal">
      <formula>"1"</formula>
    </cfRule>
  </conditionalFormatting>
  <conditionalFormatting sqref="T66:T68">
    <cfRule type="cellIs" dxfId="13153" priority="1650" operator="equal">
      <formula>"1"</formula>
    </cfRule>
  </conditionalFormatting>
  <conditionalFormatting sqref="T66:T68">
    <cfRule type="cellIs" dxfId="13152" priority="1649" operator="equal">
      <formula>"1"</formula>
    </cfRule>
  </conditionalFormatting>
  <conditionalFormatting sqref="U62:U64">
    <cfRule type="cellIs" dxfId="13151" priority="1648" operator="equal">
      <formula>"1"</formula>
    </cfRule>
  </conditionalFormatting>
  <conditionalFormatting sqref="U62:U64">
    <cfRule type="cellIs" dxfId="13150" priority="1647" operator="equal">
      <formula>"1"</formula>
    </cfRule>
  </conditionalFormatting>
  <conditionalFormatting sqref="U62:U64">
    <cfRule type="cellIs" dxfId="13149" priority="1646" operator="equal">
      <formula>"1"</formula>
    </cfRule>
  </conditionalFormatting>
  <conditionalFormatting sqref="U66:U68">
    <cfRule type="cellIs" dxfId="13148" priority="1645" operator="equal">
      <formula>"1"</formula>
    </cfRule>
  </conditionalFormatting>
  <conditionalFormatting sqref="U66:U68">
    <cfRule type="cellIs" dxfId="13147" priority="1644" operator="equal">
      <formula>"1"</formula>
    </cfRule>
  </conditionalFormatting>
  <conditionalFormatting sqref="U66:U68">
    <cfRule type="cellIs" dxfId="13146" priority="1643" operator="equal">
      <formula>"1"</formula>
    </cfRule>
  </conditionalFormatting>
  <conditionalFormatting sqref="R59">
    <cfRule type="cellIs" dxfId="13145" priority="1642" operator="equal">
      <formula>"1"</formula>
    </cfRule>
  </conditionalFormatting>
  <conditionalFormatting sqref="L59:Q59">
    <cfRule type="cellIs" dxfId="13144" priority="1640" operator="equal">
      <formula>"1"</formula>
    </cfRule>
  </conditionalFormatting>
  <conditionalFormatting sqref="S59">
    <cfRule type="cellIs" dxfId="13143" priority="1641" operator="equal">
      <formula>"1"</formula>
    </cfRule>
  </conditionalFormatting>
  <conditionalFormatting sqref="R60:R61">
    <cfRule type="cellIs" dxfId="13142" priority="1639" operator="equal">
      <formula>"1"</formula>
    </cfRule>
  </conditionalFormatting>
  <conditionalFormatting sqref="L60:Q61">
    <cfRule type="cellIs" dxfId="13141" priority="1637" operator="equal">
      <formula>"1"</formula>
    </cfRule>
  </conditionalFormatting>
  <conditionalFormatting sqref="S60:S61">
    <cfRule type="cellIs" dxfId="13140" priority="1638" operator="equal">
      <formula>"1"</formula>
    </cfRule>
  </conditionalFormatting>
  <conditionalFormatting sqref="R65">
    <cfRule type="cellIs" dxfId="13139" priority="1636" operator="equal">
      <formula>"1"</formula>
    </cfRule>
  </conditionalFormatting>
  <conditionalFormatting sqref="L65:Q65">
    <cfRule type="cellIs" dxfId="13138" priority="1634" operator="equal">
      <formula>"1"</formula>
    </cfRule>
  </conditionalFormatting>
  <conditionalFormatting sqref="S65">
    <cfRule type="cellIs" dxfId="13137" priority="1635" operator="equal">
      <formula>"1"</formula>
    </cfRule>
  </conditionalFormatting>
  <conditionalFormatting sqref="L62:M64 P62:Q64">
    <cfRule type="cellIs" dxfId="13136" priority="1633" operator="equal">
      <formula>"1"</formula>
    </cfRule>
  </conditionalFormatting>
  <conditionalFormatting sqref="R62:S64">
    <cfRule type="cellIs" dxfId="13135" priority="1632" operator="equal">
      <formula>"1"</formula>
    </cfRule>
  </conditionalFormatting>
  <conditionalFormatting sqref="P66:Q68 L66:M68">
    <cfRule type="cellIs" dxfId="13134" priority="1631" operator="equal">
      <formula>"1"</formula>
    </cfRule>
  </conditionalFormatting>
  <conditionalFormatting sqref="R66:S68">
    <cfRule type="cellIs" dxfId="13133" priority="1630" operator="equal">
      <formula>"1"</formula>
    </cfRule>
  </conditionalFormatting>
  <conditionalFormatting sqref="L79:L111">
    <cfRule type="cellIs" dxfId="13132" priority="1629" operator="equal">
      <formula>"1"</formula>
    </cfRule>
  </conditionalFormatting>
  <conditionalFormatting sqref="AZ128:BG131 AJ112:BG113 AR116:BG116 AR120:BG127 AR134:BG141 AR132:BG132 M133:N133 M119:N119 AJ118:BG118 P119:BG119 P133:BG133">
    <cfRule type="cellIs" dxfId="13131" priority="1628" operator="equal">
      <formula>"1"</formula>
    </cfRule>
  </conditionalFormatting>
  <conditionalFormatting sqref="T124">
    <cfRule type="cellIs" dxfId="13130" priority="1593" operator="equal">
      <formula>"1"</formula>
    </cfRule>
  </conditionalFormatting>
  <conditionalFormatting sqref="AB129">
    <cfRule type="cellIs" dxfId="13129" priority="1622" operator="equal">
      <formula>"1"</formula>
    </cfRule>
  </conditionalFormatting>
  <conditionalFormatting sqref="AR128">
    <cfRule type="cellIs" dxfId="13128" priority="1623" operator="equal">
      <formula>"1"</formula>
    </cfRule>
  </conditionalFormatting>
  <conditionalFormatting sqref="U129:U131">
    <cfRule type="cellIs" dxfId="13127" priority="1618" operator="equal">
      <formula>"1"</formula>
    </cfRule>
  </conditionalFormatting>
  <conditionalFormatting sqref="T129">
    <cfRule type="cellIs" dxfId="13126" priority="1617" operator="equal">
      <formula>"1"</formula>
    </cfRule>
  </conditionalFormatting>
  <conditionalFormatting sqref="T130:T131">
    <cfRule type="cellIs" dxfId="13125" priority="1616" operator="equal">
      <formula>"1"</formula>
    </cfRule>
  </conditionalFormatting>
  <conditionalFormatting sqref="T129">
    <cfRule type="cellIs" dxfId="13124" priority="1615" operator="equal">
      <formula>"1"</formula>
    </cfRule>
  </conditionalFormatting>
  <conditionalFormatting sqref="U128">
    <cfRule type="cellIs" dxfId="13123" priority="1613" operator="equal">
      <formula>"1"</formula>
    </cfRule>
  </conditionalFormatting>
  <conditionalFormatting sqref="T128">
    <cfRule type="cellIs" dxfId="13122" priority="1612" operator="equal">
      <formula>"1"</formula>
    </cfRule>
  </conditionalFormatting>
  <conditionalFormatting sqref="M116:N116 P116:Q116">
    <cfRule type="cellIs" dxfId="13121" priority="1582" operator="equal">
      <formula>"1"</formula>
    </cfRule>
  </conditionalFormatting>
  <conditionalFormatting sqref="Y115:AA115">
    <cfRule type="cellIs" dxfId="13120" priority="1552" operator="equal">
      <formula>"1"</formula>
    </cfRule>
  </conditionalFormatting>
  <conditionalFormatting sqref="T128">
    <cfRule type="cellIs" dxfId="13119" priority="1611" operator="equal">
      <formula>"1"</formula>
    </cfRule>
  </conditionalFormatting>
  <conditionalFormatting sqref="R128:S128">
    <cfRule type="cellIs" dxfId="13118" priority="1610" operator="equal">
      <formula>"1"</formula>
    </cfRule>
  </conditionalFormatting>
  <conditionalFormatting sqref="Y128:AA131 M128:N131 P128:Q131">
    <cfRule type="cellIs" dxfId="13117" priority="1627" operator="equal">
      <formula>"1"</formula>
    </cfRule>
  </conditionalFormatting>
  <conditionalFormatting sqref="V128:AA130 V131:AB131 AJ129:AY129 AR130:AY130">
    <cfRule type="cellIs" dxfId="13116" priority="1626" operator="equal">
      <formula>"1"</formula>
    </cfRule>
  </conditionalFormatting>
  <conditionalFormatting sqref="AB130">
    <cfRule type="cellIs" dxfId="13115" priority="1625" operator="equal">
      <formula>"1"</formula>
    </cfRule>
  </conditionalFormatting>
  <conditionalFormatting sqref="AB128">
    <cfRule type="cellIs" dxfId="13114" priority="1624" operator="equal">
      <formula>"1"</formula>
    </cfRule>
  </conditionalFormatting>
  <conditionalFormatting sqref="AJ130">
    <cfRule type="cellIs" dxfId="13113" priority="1621" operator="equal">
      <formula>"1"</formula>
    </cfRule>
  </conditionalFormatting>
  <conditionalFormatting sqref="AR131">
    <cfRule type="cellIs" dxfId="13112" priority="1620" operator="equal">
      <formula>"1"</formula>
    </cfRule>
  </conditionalFormatting>
  <conditionalFormatting sqref="R129:S131">
    <cfRule type="cellIs" dxfId="13111" priority="1619" operator="equal">
      <formula>"1"</formula>
    </cfRule>
  </conditionalFormatting>
  <conditionalFormatting sqref="T130:T131">
    <cfRule type="cellIs" dxfId="13110" priority="1614" operator="equal">
      <formula>"1"</formula>
    </cfRule>
  </conditionalFormatting>
  <conditionalFormatting sqref="R124:S124">
    <cfRule type="cellIs" dxfId="13109" priority="1592" operator="equal">
      <formula>"1"</formula>
    </cfRule>
  </conditionalFormatting>
  <conditionalFormatting sqref="M124:N124 P124">
    <cfRule type="cellIs" dxfId="13108" priority="1591" operator="equal">
      <formula>"1"</formula>
    </cfRule>
  </conditionalFormatting>
  <conditionalFormatting sqref="Q124">
    <cfRule type="cellIs" dxfId="13107" priority="1590" operator="equal">
      <formula>"1"</formula>
    </cfRule>
  </conditionalFormatting>
  <conditionalFormatting sqref="T116:U116">
    <cfRule type="cellIs" dxfId="13106" priority="1589" operator="equal">
      <formula>"1"</formula>
    </cfRule>
  </conditionalFormatting>
  <conditionalFormatting sqref="AB116">
    <cfRule type="cellIs" dxfId="13105" priority="1588" operator="equal">
      <formula>"1"</formula>
    </cfRule>
  </conditionalFormatting>
  <conditionalFormatting sqref="AJ116">
    <cfRule type="cellIs" dxfId="13104" priority="1587" operator="equal">
      <formula>"1"</formula>
    </cfRule>
  </conditionalFormatting>
  <conditionalFormatting sqref="Y116:AA116">
    <cfRule type="cellIs" dxfId="13103" priority="1586" operator="equal">
      <formula>"1"</formula>
    </cfRule>
  </conditionalFormatting>
  <conditionalFormatting sqref="R116:S116">
    <cfRule type="cellIs" dxfId="13102" priority="1583" operator="equal">
      <formula>"1"</formula>
    </cfRule>
  </conditionalFormatting>
  <conditionalFormatting sqref="U116">
    <cfRule type="cellIs" dxfId="13101" priority="1584" operator="equal">
      <formula>"1"</formula>
    </cfRule>
  </conditionalFormatting>
  <conditionalFormatting sqref="V124:AA126 V127:AB127 AJ125:AQ126">
    <cfRule type="cellIs" dxfId="13100" priority="1609" operator="equal">
      <formula>"1"</formula>
    </cfRule>
  </conditionalFormatting>
  <conditionalFormatting sqref="AB124">
    <cfRule type="cellIs" dxfId="13099" priority="1606" operator="equal">
      <formula>"1"</formula>
    </cfRule>
  </conditionalFormatting>
  <conditionalFormatting sqref="Y124:AA124">
    <cfRule type="cellIs" dxfId="13098" priority="1607" operator="equal">
      <formula>"1"</formula>
    </cfRule>
  </conditionalFormatting>
  <conditionalFormatting sqref="AB126">
    <cfRule type="cellIs" dxfId="13097" priority="1608" operator="equal">
      <formula>"1"</formula>
    </cfRule>
  </conditionalFormatting>
  <conditionalFormatting sqref="M125:N127 P125:Q127">
    <cfRule type="cellIs" dxfId="13096" priority="1603" operator="equal">
      <formula>"1"</formula>
    </cfRule>
  </conditionalFormatting>
  <conditionalFormatting sqref="AB125:AI125">
    <cfRule type="cellIs" dxfId="13095" priority="1604" operator="equal">
      <formula>"1"</formula>
    </cfRule>
  </conditionalFormatting>
  <conditionalFormatting sqref="Y125:AA127">
    <cfRule type="cellIs" dxfId="13094" priority="1605" operator="equal">
      <formula>"1"</formula>
    </cfRule>
  </conditionalFormatting>
  <conditionalFormatting sqref="U125:U127">
    <cfRule type="cellIs" dxfId="13093" priority="1600" operator="equal">
      <formula>"1"</formula>
    </cfRule>
  </conditionalFormatting>
  <conditionalFormatting sqref="T125">
    <cfRule type="cellIs" dxfId="13092" priority="1599" operator="equal">
      <formula>"1"</formula>
    </cfRule>
  </conditionalFormatting>
  <conditionalFormatting sqref="T126:T127">
    <cfRule type="cellIs" dxfId="13091" priority="1598" operator="equal">
      <formula>"1"</formula>
    </cfRule>
  </conditionalFormatting>
  <conditionalFormatting sqref="T125">
    <cfRule type="cellIs" dxfId="13090" priority="1597" operator="equal">
      <formula>"1"</formula>
    </cfRule>
  </conditionalFormatting>
  <conditionalFormatting sqref="T126:T127">
    <cfRule type="cellIs" dxfId="13089" priority="1596" operator="equal">
      <formula>"1"</formula>
    </cfRule>
  </conditionalFormatting>
  <conditionalFormatting sqref="U124">
    <cfRule type="cellIs" dxfId="13088" priority="1595" operator="equal">
      <formula>"1"</formula>
    </cfRule>
  </conditionalFormatting>
  <conditionalFormatting sqref="T124">
    <cfRule type="cellIs" dxfId="13087" priority="1594" operator="equal">
      <formula>"1"</formula>
    </cfRule>
  </conditionalFormatting>
  <conditionalFormatting sqref="R125:S127">
    <cfRule type="uniqueValues" dxfId="13086" priority="1601"/>
    <cfRule type="cellIs" dxfId="13085" priority="1602" operator="equal">
      <formula>"1"</formula>
    </cfRule>
  </conditionalFormatting>
  <conditionalFormatting sqref="V112:X112">
    <cfRule type="cellIs" dxfId="13084" priority="1578" operator="equal">
      <formula>"1"</formula>
    </cfRule>
  </conditionalFormatting>
  <conditionalFormatting sqref="AB112">
    <cfRule type="cellIs" dxfId="13083" priority="1577" operator="equal">
      <formula>"1"</formula>
    </cfRule>
  </conditionalFormatting>
  <conditionalFormatting sqref="V116:AA116">
    <cfRule type="cellIs" dxfId="13082" priority="1585" operator="equal">
      <formula>"1"</formula>
    </cfRule>
  </conditionalFormatting>
  <conditionalFormatting sqref="R112:U112">
    <cfRule type="cellIs" dxfId="13081" priority="1579" operator="equal">
      <formula>"1"</formula>
    </cfRule>
  </conditionalFormatting>
  <conditionalFormatting sqref="M115:N115 P115">
    <cfRule type="cellIs" dxfId="13080" priority="1555" operator="equal">
      <formula>"1"</formula>
    </cfRule>
  </conditionalFormatting>
  <conditionalFormatting sqref="Q115">
    <cfRule type="cellIs" dxfId="13079" priority="1554" operator="equal">
      <formula>"1"</formula>
    </cfRule>
  </conditionalFormatting>
  <conditionalFormatting sqref="Y115:AA115">
    <cfRule type="cellIs" dxfId="13078" priority="1553" operator="equal">
      <formula>"1"</formula>
    </cfRule>
  </conditionalFormatting>
  <conditionalFormatting sqref="L112:P112">
    <cfRule type="cellIs" dxfId="13077" priority="1569" operator="equal">
      <formula>"1"</formula>
    </cfRule>
  </conditionalFormatting>
  <conditionalFormatting sqref="AJ114:BG114">
    <cfRule type="cellIs" dxfId="13076" priority="1581" operator="equal">
      <formula>"1"</formula>
    </cfRule>
  </conditionalFormatting>
  <conditionalFormatting sqref="Y113:AA113">
    <cfRule type="cellIs" dxfId="13075" priority="1573" operator="equal">
      <formula>"1"</formula>
    </cfRule>
  </conditionalFormatting>
  <conditionalFormatting sqref="Y113:AA113">
    <cfRule type="cellIs" dxfId="13074" priority="1574" operator="equal">
      <formula>"1"</formula>
    </cfRule>
  </conditionalFormatting>
  <conditionalFormatting sqref="Y112:AA112">
    <cfRule type="cellIs" dxfId="13073" priority="1572" operator="equal">
      <formula>"1"</formula>
    </cfRule>
  </conditionalFormatting>
  <conditionalFormatting sqref="Y112:AA112">
    <cfRule type="cellIs" dxfId="13072" priority="1571" operator="equal">
      <formula>"1"</formula>
    </cfRule>
  </conditionalFormatting>
  <conditionalFormatting sqref="R113:S113">
    <cfRule type="cellIs" dxfId="13071" priority="1570" operator="equal">
      <formula>"1"</formula>
    </cfRule>
  </conditionalFormatting>
  <conditionalFormatting sqref="AJ115:BG115">
    <cfRule type="cellIs" dxfId="13070" priority="1580" operator="equal">
      <formula>"1"</formula>
    </cfRule>
  </conditionalFormatting>
  <conditionalFormatting sqref="AB115">
    <cfRule type="cellIs" dxfId="13069" priority="1556" operator="equal">
      <formula>"1"</formula>
    </cfRule>
  </conditionalFormatting>
  <conditionalFormatting sqref="V115:X115">
    <cfRule type="cellIs" dxfId="13068" priority="1557" operator="equal">
      <formula>"1"</formula>
    </cfRule>
  </conditionalFormatting>
  <conditionalFormatting sqref="T113:X113">
    <cfRule type="cellIs" dxfId="13067" priority="1576" operator="equal">
      <formula>"1"</formula>
    </cfRule>
  </conditionalFormatting>
  <conditionalFormatting sqref="AB113">
    <cfRule type="cellIs" dxfId="13066" priority="1575" operator="equal">
      <formula>"1"</formula>
    </cfRule>
  </conditionalFormatting>
  <conditionalFormatting sqref="M113:N113 P113">
    <cfRule type="cellIs" dxfId="13065" priority="1567" operator="equal">
      <formula>"1"</formula>
    </cfRule>
  </conditionalFormatting>
  <conditionalFormatting sqref="Q112">
    <cfRule type="cellIs" dxfId="13064" priority="1568" operator="equal">
      <formula>"1"</formula>
    </cfRule>
  </conditionalFormatting>
  <conditionalFormatting sqref="AB120">
    <cfRule type="cellIs" dxfId="13063" priority="1549" operator="equal">
      <formula>"1"</formula>
    </cfRule>
  </conditionalFormatting>
  <conditionalFormatting sqref="Q120">
    <cfRule type="cellIs" dxfId="13062" priority="1547" operator="equal">
      <formula>"1"</formula>
    </cfRule>
  </conditionalFormatting>
  <conditionalFormatting sqref="M132:N132 P132">
    <cfRule type="cellIs" dxfId="13061" priority="1546" operator="equal">
      <formula>"1"</formula>
    </cfRule>
  </conditionalFormatting>
  <conditionalFormatting sqref="Y132:AA132">
    <cfRule type="cellIs" dxfId="13060" priority="1544" operator="equal">
      <formula>"1"</formula>
    </cfRule>
  </conditionalFormatting>
  <conditionalFormatting sqref="Q114">
    <cfRule type="cellIs" dxfId="13059" priority="1559" operator="equal">
      <formula>"1"</formula>
    </cfRule>
  </conditionalFormatting>
  <conditionalFormatting sqref="Q113">
    <cfRule type="cellIs" dxfId="13058" priority="1566" operator="equal">
      <formula>"1"</formula>
    </cfRule>
  </conditionalFormatting>
  <conditionalFormatting sqref="R114:U114">
    <cfRule type="cellIs" dxfId="13057" priority="1565" operator="equal">
      <formula>"1"</formula>
    </cfRule>
  </conditionalFormatting>
  <conditionalFormatting sqref="AB114">
    <cfRule type="cellIs" dxfId="13056" priority="1563" operator="equal">
      <formula>"1"</formula>
    </cfRule>
  </conditionalFormatting>
  <conditionalFormatting sqref="V114:X114">
    <cfRule type="cellIs" dxfId="13055" priority="1564" operator="equal">
      <formula>"1"</formula>
    </cfRule>
  </conditionalFormatting>
  <conditionalFormatting sqref="Y114:AA114">
    <cfRule type="cellIs" dxfId="13054" priority="1562" operator="equal">
      <formula>"1"</formula>
    </cfRule>
  </conditionalFormatting>
  <conditionalFormatting sqref="Y114:AA114">
    <cfRule type="cellIs" dxfId="13053" priority="1561" operator="equal">
      <formula>"1"</formula>
    </cfRule>
  </conditionalFormatting>
  <conditionalFormatting sqref="M114:N114 P114">
    <cfRule type="cellIs" dxfId="13052" priority="1560" operator="equal">
      <formula>"1"</formula>
    </cfRule>
  </conditionalFormatting>
  <conditionalFormatting sqref="R115:U115">
    <cfRule type="cellIs" dxfId="13051" priority="1558" operator="equal">
      <formula>"1"</formula>
    </cfRule>
  </conditionalFormatting>
  <conditionalFormatting sqref="Q132:U132">
    <cfRule type="cellIs" dxfId="13050" priority="1545" operator="equal">
      <formula>"1"</formula>
    </cfRule>
  </conditionalFormatting>
  <conditionalFormatting sqref="AB118">
    <cfRule type="cellIs" dxfId="13049" priority="1539" operator="equal">
      <formula>"1"</formula>
    </cfRule>
  </conditionalFormatting>
  <conditionalFormatting sqref="AB132">
    <cfRule type="cellIs" dxfId="13048" priority="1542" operator="equal">
      <formula>"1"</formula>
    </cfRule>
  </conditionalFormatting>
  <conditionalFormatting sqref="M118:N118 P118">
    <cfRule type="cellIs" dxfId="13047" priority="1541" operator="equal">
      <formula>"1"</formula>
    </cfRule>
  </conditionalFormatting>
  <conditionalFormatting sqref="Q118:AA118">
    <cfRule type="cellIs" dxfId="13046" priority="1540" operator="equal">
      <formula>"1"</formula>
    </cfRule>
  </conditionalFormatting>
  <conditionalFormatting sqref="V132:AA132">
    <cfRule type="cellIs" dxfId="13045" priority="1543" operator="equal">
      <formula>"1"</formula>
    </cfRule>
  </conditionalFormatting>
  <conditionalFormatting sqref="M120:N120 P120">
    <cfRule type="cellIs" dxfId="13044" priority="1548" operator="equal">
      <formula>"1"</formula>
    </cfRule>
  </conditionalFormatting>
  <conditionalFormatting sqref="AJ122:AQ122 V122:AA122 V120:AA120 V123:AB123 V121:AQ121 T120:U123 M121:N123 R120:S120 P121:S123">
    <cfRule type="cellIs" dxfId="13043" priority="1551" operator="equal">
      <formula>"1"</formula>
    </cfRule>
  </conditionalFormatting>
  <conditionalFormatting sqref="AB122">
    <cfRule type="cellIs" dxfId="13042" priority="1550" operator="equal">
      <formula>"1"</formula>
    </cfRule>
  </conditionalFormatting>
  <conditionalFormatting sqref="Y136:AA137">
    <cfRule type="cellIs" dxfId="13041" priority="1493" operator="equal">
      <formula>"1"</formula>
    </cfRule>
  </conditionalFormatting>
  <conditionalFormatting sqref="Q134">
    <cfRule type="cellIs" dxfId="13040" priority="1488" operator="equal">
      <formula>"1"</formula>
    </cfRule>
  </conditionalFormatting>
  <conditionalFormatting sqref="AJ117">
    <cfRule type="cellIs" dxfId="13039" priority="1480" operator="equal">
      <formula>"1"</formula>
    </cfRule>
  </conditionalFormatting>
  <conditionalFormatting sqref="Y138:AA141">
    <cfRule type="cellIs" dxfId="13038" priority="1538" operator="equal">
      <formula>"1"</formula>
    </cfRule>
  </conditionalFormatting>
  <conditionalFormatting sqref="AB140">
    <cfRule type="cellIs" dxfId="13037" priority="1534" operator="equal">
      <formula>"1"</formula>
    </cfRule>
  </conditionalFormatting>
  <conditionalFormatting sqref="AJ139:AQ139 T139 V138:AA139">
    <cfRule type="cellIs" dxfId="13036" priority="1537" operator="equal">
      <formula>"1"</formula>
    </cfRule>
  </conditionalFormatting>
  <conditionalFormatting sqref="AB138">
    <cfRule type="cellIs" dxfId="13035" priority="1536" operator="equal">
      <formula>"1"</formula>
    </cfRule>
  </conditionalFormatting>
  <conditionalFormatting sqref="AJ140:AQ140 V141:AB141 V140:AA140 T140:T141">
    <cfRule type="cellIs" dxfId="13034" priority="1535" operator="equal">
      <formula>"1"</formula>
    </cfRule>
  </conditionalFormatting>
  <conditionalFormatting sqref="T139">
    <cfRule type="cellIs" dxfId="13033" priority="1533" operator="equal">
      <formula>"1"</formula>
    </cfRule>
  </conditionalFormatting>
  <conditionalFormatting sqref="T140:T141">
    <cfRule type="cellIs" dxfId="13032" priority="1532" operator="equal">
      <formula>"1"</formula>
    </cfRule>
  </conditionalFormatting>
  <conditionalFormatting sqref="AB139:AI139">
    <cfRule type="cellIs" dxfId="13031" priority="1531" operator="equal">
      <formula>"1"</formula>
    </cfRule>
  </conditionalFormatting>
  <conditionalFormatting sqref="M138:N138 P138">
    <cfRule type="cellIs" dxfId="13030" priority="1523" operator="equal">
      <formula>"1"</formula>
    </cfRule>
  </conditionalFormatting>
  <conditionalFormatting sqref="Q138">
    <cfRule type="cellIs" dxfId="13029" priority="1522" operator="equal">
      <formula>"1"</formula>
    </cfRule>
  </conditionalFormatting>
  <conditionalFormatting sqref="M139:N141 P139:Q141">
    <cfRule type="cellIs" dxfId="13028" priority="1530" operator="equal">
      <formula>"1"</formula>
    </cfRule>
  </conditionalFormatting>
  <conditionalFormatting sqref="R139:S141">
    <cfRule type="cellIs" dxfId="13027" priority="1529" operator="equal">
      <formula>"1"</formula>
    </cfRule>
  </conditionalFormatting>
  <conditionalFormatting sqref="U139:U141">
    <cfRule type="cellIs" dxfId="13026" priority="1528" operator="equal">
      <formula>"1"</formula>
    </cfRule>
  </conditionalFormatting>
  <conditionalFormatting sqref="T138">
    <cfRule type="cellIs" dxfId="13025" priority="1527" operator="equal">
      <formula>"1"</formula>
    </cfRule>
  </conditionalFormatting>
  <conditionalFormatting sqref="T138">
    <cfRule type="cellIs" dxfId="13024" priority="1526" operator="equal">
      <formula>"1"</formula>
    </cfRule>
  </conditionalFormatting>
  <conditionalFormatting sqref="U138">
    <cfRule type="cellIs" dxfId="13023" priority="1525" operator="equal">
      <formula>"1"</formula>
    </cfRule>
  </conditionalFormatting>
  <conditionalFormatting sqref="R138:S138">
    <cfRule type="cellIs" dxfId="13022" priority="1524" operator="equal">
      <formula>"1"</formula>
    </cfRule>
  </conditionalFormatting>
  <conditionalFormatting sqref="V142:AA145">
    <cfRule type="cellIs" dxfId="13021" priority="1521" operator="equal">
      <formula>"1"</formula>
    </cfRule>
  </conditionalFormatting>
  <conditionalFormatting sqref="AB142 AB145 AR143:AY143">
    <cfRule type="cellIs" dxfId="13020" priority="1520" operator="equal">
      <formula>"1"</formula>
    </cfRule>
  </conditionalFormatting>
  <conditionalFormatting sqref="AB144">
    <cfRule type="cellIs" dxfId="13019" priority="1519" operator="equal">
      <formula>"1"</formula>
    </cfRule>
  </conditionalFormatting>
  <conditionalFormatting sqref="AZ143:BG143">
    <cfRule type="cellIs" dxfId="13018" priority="1518" operator="equal">
      <formula>"1"</formula>
    </cfRule>
  </conditionalFormatting>
  <conditionalFormatting sqref="AZ144:BG144">
    <cfRule type="cellIs" dxfId="13017" priority="1517" operator="equal">
      <formula>"1"</formula>
    </cfRule>
  </conditionalFormatting>
  <conditionalFormatting sqref="AB143">
    <cfRule type="cellIs" dxfId="13016" priority="1516" operator="equal">
      <formula>"1"</formula>
    </cfRule>
  </conditionalFormatting>
  <conditionalFormatting sqref="AJ144">
    <cfRule type="cellIs" dxfId="13015" priority="1515" operator="equal">
      <formula>"1"</formula>
    </cfRule>
  </conditionalFormatting>
  <conditionalFormatting sqref="AR145">
    <cfRule type="cellIs" dxfId="13014" priority="1514" operator="equal">
      <formula>"1"</formula>
    </cfRule>
  </conditionalFormatting>
  <conditionalFormatting sqref="AR142">
    <cfRule type="cellIs" dxfId="13013" priority="1513" operator="equal">
      <formula>"1"</formula>
    </cfRule>
  </conditionalFormatting>
  <conditionalFormatting sqref="Y142:AA145">
    <cfRule type="cellIs" dxfId="13012" priority="1512" operator="equal">
      <formula>"1"</formula>
    </cfRule>
  </conditionalFormatting>
  <conditionalFormatting sqref="M142:N142 P142:Q142">
    <cfRule type="cellIs" dxfId="13011" priority="1501" operator="equal">
      <formula>"1"</formula>
    </cfRule>
  </conditionalFormatting>
  <conditionalFormatting sqref="M143:N145 P143:Q145">
    <cfRule type="cellIs" dxfId="13010" priority="1500" operator="equal">
      <formula>"1"</formula>
    </cfRule>
  </conditionalFormatting>
  <conditionalFormatting sqref="R143:S145">
    <cfRule type="cellIs" dxfId="13009" priority="1511" operator="equal">
      <formula>"1"</formula>
    </cfRule>
  </conditionalFormatting>
  <conditionalFormatting sqref="U143:U145">
    <cfRule type="cellIs" dxfId="13008" priority="1510" operator="equal">
      <formula>"1"</formula>
    </cfRule>
  </conditionalFormatting>
  <conditionalFormatting sqref="T143">
    <cfRule type="cellIs" dxfId="13007" priority="1509" operator="equal">
      <formula>"1"</formula>
    </cfRule>
  </conditionalFormatting>
  <conditionalFormatting sqref="T144:T145">
    <cfRule type="cellIs" dxfId="13006" priority="1508" operator="equal">
      <formula>"1"</formula>
    </cfRule>
  </conditionalFormatting>
  <conditionalFormatting sqref="T143">
    <cfRule type="cellIs" dxfId="13005" priority="1507" operator="equal">
      <formula>"1"</formula>
    </cfRule>
  </conditionalFormatting>
  <conditionalFormatting sqref="T144:T145">
    <cfRule type="cellIs" dxfId="13004" priority="1506" operator="equal">
      <formula>"1"</formula>
    </cfRule>
  </conditionalFormatting>
  <conditionalFormatting sqref="T142">
    <cfRule type="cellIs" dxfId="13003" priority="1505" operator="equal">
      <formula>"1"</formula>
    </cfRule>
  </conditionalFormatting>
  <conditionalFormatting sqref="T142">
    <cfRule type="cellIs" dxfId="13002" priority="1504" operator="equal">
      <formula>"1"</formula>
    </cfRule>
  </conditionalFormatting>
  <conditionalFormatting sqref="U142">
    <cfRule type="cellIs" dxfId="13001" priority="1503" operator="equal">
      <formula>"1"</formula>
    </cfRule>
  </conditionalFormatting>
  <conditionalFormatting sqref="R142:S142">
    <cfRule type="cellIs" dxfId="13000" priority="1502" operator="equal">
      <formula>"1"</formula>
    </cfRule>
  </conditionalFormatting>
  <conditionalFormatting sqref="M135:N137 R134:S134 P135:S137">
    <cfRule type="cellIs" dxfId="12999" priority="1499" operator="equal">
      <formula>"1"</formula>
    </cfRule>
  </conditionalFormatting>
  <conditionalFormatting sqref="AJ135:AQ135 V134:AA135">
    <cfRule type="cellIs" dxfId="12998" priority="1498" operator="equal">
      <formula>"1"</formula>
    </cfRule>
  </conditionalFormatting>
  <conditionalFormatting sqref="Y134:AA135">
    <cfRule type="cellIs" dxfId="12997" priority="1497" operator="equal">
      <formula>"1"</formula>
    </cfRule>
  </conditionalFormatting>
  <conditionalFormatting sqref="AB134">
    <cfRule type="cellIs" dxfId="12996" priority="1496" operator="equal">
      <formula>"1"</formula>
    </cfRule>
  </conditionalFormatting>
  <conditionalFormatting sqref="AB136">
    <cfRule type="cellIs" dxfId="12995" priority="1494" operator="equal">
      <formula>"1"</formula>
    </cfRule>
  </conditionalFormatting>
  <conditionalFormatting sqref="Y117:AA117">
    <cfRule type="cellIs" dxfId="12994" priority="1485" operator="equal">
      <formula>"1"</formula>
    </cfRule>
  </conditionalFormatting>
  <conditionalFormatting sqref="AJ136:AQ136 V137:AB137 V136:AA136">
    <cfRule type="cellIs" dxfId="12993" priority="1495" operator="equal">
      <formula>"1"</formula>
    </cfRule>
  </conditionalFormatting>
  <conditionalFormatting sqref="AB135:AI135">
    <cfRule type="cellIs" dxfId="12992" priority="1492" operator="equal">
      <formula>"1"</formula>
    </cfRule>
  </conditionalFormatting>
  <conditionalFormatting sqref="T135:U137">
    <cfRule type="cellIs" dxfId="12991" priority="1491" operator="equal">
      <formula>"1"</formula>
    </cfRule>
  </conditionalFormatting>
  <conditionalFormatting sqref="T134:U134">
    <cfRule type="cellIs" dxfId="12990" priority="1490" operator="equal">
      <formula>"1"</formula>
    </cfRule>
  </conditionalFormatting>
  <conditionalFormatting sqref="M134:N134 P134">
    <cfRule type="cellIs" dxfId="12989" priority="1489" operator="equal">
      <formula>"1"</formula>
    </cfRule>
  </conditionalFormatting>
  <conditionalFormatting sqref="AZ117:BG117 T117:U117">
    <cfRule type="cellIs" dxfId="12988" priority="1487" operator="equal">
      <formula>"1"</formula>
    </cfRule>
  </conditionalFormatting>
  <conditionalFormatting sqref="AB117">
    <cfRule type="cellIs" dxfId="12987" priority="1486" operator="equal">
      <formula>"1"</formula>
    </cfRule>
  </conditionalFormatting>
  <conditionalFormatting sqref="V117:AA117">
    <cfRule type="cellIs" dxfId="12986" priority="1484" operator="equal">
      <formula>"1"</formula>
    </cfRule>
  </conditionalFormatting>
  <conditionalFormatting sqref="U117">
    <cfRule type="cellIs" dxfId="12985" priority="1483" operator="equal">
      <formula>"1"</formula>
    </cfRule>
  </conditionalFormatting>
  <conditionalFormatting sqref="R117:S117">
    <cfRule type="cellIs" dxfId="12984" priority="1482" operator="equal">
      <formula>"1"</formula>
    </cfRule>
  </conditionalFormatting>
  <conditionalFormatting sqref="M117:N117 P117:Q117">
    <cfRule type="cellIs" dxfId="12983" priority="1481" operator="equal">
      <formula>"1"</formula>
    </cfRule>
  </conditionalFormatting>
  <conditionalFormatting sqref="L113:L145">
    <cfRule type="cellIs" dxfId="12982" priority="1479" operator="equal">
      <formula>"1"</formula>
    </cfRule>
  </conditionalFormatting>
  <conditionalFormatting sqref="O113:O145">
    <cfRule type="cellIs" dxfId="12981" priority="1478" operator="equal">
      <formula>"1"</formula>
    </cfRule>
  </conditionalFormatting>
  <conditionalFormatting sqref="AZ162:BG165 AJ146:BG147 AR150:BG150 AR154:BG161 AR168:BG175 AR166:BG166 N167:BG167 N153:BG153 AJ152:BG152">
    <cfRule type="cellIs" dxfId="12980" priority="1477" operator="equal">
      <formula>"1"</formula>
    </cfRule>
  </conditionalFormatting>
  <conditionalFormatting sqref="T158">
    <cfRule type="cellIs" dxfId="12979" priority="1442" operator="equal">
      <formula>"1"</formula>
    </cfRule>
  </conditionalFormatting>
  <conditionalFormatting sqref="AB163">
    <cfRule type="cellIs" dxfId="12978" priority="1471" operator="equal">
      <formula>"1"</formula>
    </cfRule>
  </conditionalFormatting>
  <conditionalFormatting sqref="AR162">
    <cfRule type="cellIs" dxfId="12977" priority="1472" operator="equal">
      <formula>"1"</formula>
    </cfRule>
  </conditionalFormatting>
  <conditionalFormatting sqref="U163:U165">
    <cfRule type="cellIs" dxfId="12976" priority="1467" operator="equal">
      <formula>"1"</formula>
    </cfRule>
  </conditionalFormatting>
  <conditionalFormatting sqref="T163">
    <cfRule type="cellIs" dxfId="12975" priority="1466" operator="equal">
      <formula>"1"</formula>
    </cfRule>
  </conditionalFormatting>
  <conditionalFormatting sqref="T164:T165">
    <cfRule type="cellIs" dxfId="12974" priority="1465" operator="equal">
      <formula>"1"</formula>
    </cfRule>
  </conditionalFormatting>
  <conditionalFormatting sqref="T163">
    <cfRule type="cellIs" dxfId="12973" priority="1464" operator="equal">
      <formula>"1"</formula>
    </cfRule>
  </conditionalFormatting>
  <conditionalFormatting sqref="U162">
    <cfRule type="cellIs" dxfId="12972" priority="1462" operator="equal">
      <formula>"1"</formula>
    </cfRule>
  </conditionalFormatting>
  <conditionalFormatting sqref="T162">
    <cfRule type="cellIs" dxfId="12971" priority="1461" operator="equal">
      <formula>"1"</formula>
    </cfRule>
  </conditionalFormatting>
  <conditionalFormatting sqref="N150:Q150">
    <cfRule type="cellIs" dxfId="12970" priority="1431" operator="equal">
      <formula>"1"</formula>
    </cfRule>
  </conditionalFormatting>
  <conditionalFormatting sqref="Y149:AA149">
    <cfRule type="cellIs" dxfId="12969" priority="1401" operator="equal">
      <formula>"1"</formula>
    </cfRule>
  </conditionalFormatting>
  <conditionalFormatting sqref="T162">
    <cfRule type="cellIs" dxfId="12968" priority="1460" operator="equal">
      <formula>"1"</formula>
    </cfRule>
  </conditionalFormatting>
  <conditionalFormatting sqref="R162:S162">
    <cfRule type="cellIs" dxfId="12967" priority="1459" operator="equal">
      <formula>"1"</formula>
    </cfRule>
  </conditionalFormatting>
  <conditionalFormatting sqref="Y162:AA165 N162:Q165">
    <cfRule type="cellIs" dxfId="12966" priority="1476" operator="equal">
      <formula>"1"</formula>
    </cfRule>
  </conditionalFormatting>
  <conditionalFormatting sqref="V162:AA164 V165:AB165 AJ163:AY163 AR164:AY164">
    <cfRule type="cellIs" dxfId="12965" priority="1475" operator="equal">
      <formula>"1"</formula>
    </cfRule>
  </conditionalFormatting>
  <conditionalFormatting sqref="AB164">
    <cfRule type="cellIs" dxfId="12964" priority="1474" operator="equal">
      <formula>"1"</formula>
    </cfRule>
  </conditionalFormatting>
  <conditionalFormatting sqref="AB162">
    <cfRule type="cellIs" dxfId="12963" priority="1473" operator="equal">
      <formula>"1"</formula>
    </cfRule>
  </conditionalFormatting>
  <conditionalFormatting sqref="AJ164">
    <cfRule type="cellIs" dxfId="12962" priority="1470" operator="equal">
      <formula>"1"</formula>
    </cfRule>
  </conditionalFormatting>
  <conditionalFormatting sqref="AR165">
    <cfRule type="cellIs" dxfId="12961" priority="1469" operator="equal">
      <formula>"1"</formula>
    </cfRule>
  </conditionalFormatting>
  <conditionalFormatting sqref="R163:S165">
    <cfRule type="cellIs" dxfId="12960" priority="1468" operator="equal">
      <formula>"1"</formula>
    </cfRule>
  </conditionalFormatting>
  <conditionalFormatting sqref="T164:T165">
    <cfRule type="cellIs" dxfId="12959" priority="1463" operator="equal">
      <formula>"1"</formula>
    </cfRule>
  </conditionalFormatting>
  <conditionalFormatting sqref="R158:S158">
    <cfRule type="cellIs" dxfId="12958" priority="1441" operator="equal">
      <formula>"1"</formula>
    </cfRule>
  </conditionalFormatting>
  <conditionalFormatting sqref="N158:P158">
    <cfRule type="cellIs" dxfId="12957" priority="1440" operator="equal">
      <formula>"1"</formula>
    </cfRule>
  </conditionalFormatting>
  <conditionalFormatting sqref="Q158">
    <cfRule type="cellIs" dxfId="12956" priority="1439" operator="equal">
      <formula>"1"</formula>
    </cfRule>
  </conditionalFormatting>
  <conditionalFormatting sqref="T150:U150">
    <cfRule type="cellIs" dxfId="12955" priority="1438" operator="equal">
      <formula>"1"</formula>
    </cfRule>
  </conditionalFormatting>
  <conditionalFormatting sqref="AB150">
    <cfRule type="cellIs" dxfId="12954" priority="1437" operator="equal">
      <formula>"1"</formula>
    </cfRule>
  </conditionalFormatting>
  <conditionalFormatting sqref="AJ150">
    <cfRule type="cellIs" dxfId="12953" priority="1436" operator="equal">
      <formula>"1"</formula>
    </cfRule>
  </conditionalFormatting>
  <conditionalFormatting sqref="Y150:AA150">
    <cfRule type="cellIs" dxfId="12952" priority="1435" operator="equal">
      <formula>"1"</formula>
    </cfRule>
  </conditionalFormatting>
  <conditionalFormatting sqref="R150:S150">
    <cfRule type="cellIs" dxfId="12951" priority="1432" operator="equal">
      <formula>"1"</formula>
    </cfRule>
  </conditionalFormatting>
  <conditionalFormatting sqref="U150">
    <cfRule type="cellIs" dxfId="12950" priority="1433" operator="equal">
      <formula>"1"</formula>
    </cfRule>
  </conditionalFormatting>
  <conditionalFormatting sqref="V158:AA160 V161:AB161 AJ159:AQ160">
    <cfRule type="cellIs" dxfId="12949" priority="1458" operator="equal">
      <formula>"1"</formula>
    </cfRule>
  </conditionalFormatting>
  <conditionalFormatting sqref="AB158">
    <cfRule type="cellIs" dxfId="12948" priority="1455" operator="equal">
      <formula>"1"</formula>
    </cfRule>
  </conditionalFormatting>
  <conditionalFormatting sqref="Y158:AA158">
    <cfRule type="cellIs" dxfId="12947" priority="1456" operator="equal">
      <formula>"1"</formula>
    </cfRule>
  </conditionalFormatting>
  <conditionalFormatting sqref="AB160">
    <cfRule type="cellIs" dxfId="12946" priority="1457" operator="equal">
      <formula>"1"</formula>
    </cfRule>
  </conditionalFormatting>
  <conditionalFormatting sqref="N159:Q161">
    <cfRule type="cellIs" dxfId="12945" priority="1452" operator="equal">
      <formula>"1"</formula>
    </cfRule>
  </conditionalFormatting>
  <conditionalFormatting sqref="AB159:AI159">
    <cfRule type="cellIs" dxfId="12944" priority="1453" operator="equal">
      <formula>"1"</formula>
    </cfRule>
  </conditionalFormatting>
  <conditionalFormatting sqref="Y159:AA161">
    <cfRule type="cellIs" dxfId="12943" priority="1454" operator="equal">
      <formula>"1"</formula>
    </cfRule>
  </conditionalFormatting>
  <conditionalFormatting sqref="U159:U161">
    <cfRule type="cellIs" dxfId="12942" priority="1449" operator="equal">
      <formula>"1"</formula>
    </cfRule>
  </conditionalFormatting>
  <conditionalFormatting sqref="T159">
    <cfRule type="cellIs" dxfId="12941" priority="1448" operator="equal">
      <formula>"1"</formula>
    </cfRule>
  </conditionalFormatting>
  <conditionalFormatting sqref="T160:T161">
    <cfRule type="cellIs" dxfId="12940" priority="1447" operator="equal">
      <formula>"1"</formula>
    </cfRule>
  </conditionalFormatting>
  <conditionalFormatting sqref="T159">
    <cfRule type="cellIs" dxfId="12939" priority="1446" operator="equal">
      <formula>"1"</formula>
    </cfRule>
  </conditionalFormatting>
  <conditionalFormatting sqref="T160:T161">
    <cfRule type="cellIs" dxfId="12938" priority="1445" operator="equal">
      <formula>"1"</formula>
    </cfRule>
  </conditionalFormatting>
  <conditionalFormatting sqref="U158">
    <cfRule type="cellIs" dxfId="12937" priority="1444" operator="equal">
      <formula>"1"</formula>
    </cfRule>
  </conditionalFormatting>
  <conditionalFormatting sqref="T158">
    <cfRule type="cellIs" dxfId="12936" priority="1443" operator="equal">
      <formula>"1"</formula>
    </cfRule>
  </conditionalFormatting>
  <conditionalFormatting sqref="R159:S161">
    <cfRule type="uniqueValues" dxfId="12935" priority="1450"/>
    <cfRule type="cellIs" dxfId="12934" priority="1451" operator="equal">
      <formula>"1"</formula>
    </cfRule>
  </conditionalFormatting>
  <conditionalFormatting sqref="V146:X146">
    <cfRule type="cellIs" dxfId="12933" priority="1427" operator="equal">
      <formula>"1"</formula>
    </cfRule>
  </conditionalFormatting>
  <conditionalFormatting sqref="AB146">
    <cfRule type="cellIs" dxfId="12932" priority="1426" operator="equal">
      <formula>"1"</formula>
    </cfRule>
  </conditionalFormatting>
  <conditionalFormatting sqref="V150:AA150">
    <cfRule type="cellIs" dxfId="12931" priority="1434" operator="equal">
      <formula>"1"</formula>
    </cfRule>
  </conditionalFormatting>
  <conditionalFormatting sqref="R146:U146">
    <cfRule type="cellIs" dxfId="12930" priority="1428" operator="equal">
      <formula>"1"</formula>
    </cfRule>
  </conditionalFormatting>
  <conditionalFormatting sqref="N149:P149">
    <cfRule type="cellIs" dxfId="12929" priority="1404" operator="equal">
      <formula>"1"</formula>
    </cfRule>
  </conditionalFormatting>
  <conditionalFormatting sqref="Q149">
    <cfRule type="cellIs" dxfId="12928" priority="1403" operator="equal">
      <formula>"1"</formula>
    </cfRule>
  </conditionalFormatting>
  <conditionalFormatting sqref="Y149:AA149">
    <cfRule type="cellIs" dxfId="12927" priority="1402" operator="equal">
      <formula>"1"</formula>
    </cfRule>
  </conditionalFormatting>
  <conditionalFormatting sqref="L146:P146">
    <cfRule type="cellIs" dxfId="12926" priority="1418" operator="equal">
      <formula>"1"</formula>
    </cfRule>
  </conditionalFormatting>
  <conditionalFormatting sqref="AJ148:BG148">
    <cfRule type="cellIs" dxfId="12925" priority="1430" operator="equal">
      <formula>"1"</formula>
    </cfRule>
  </conditionalFormatting>
  <conditionalFormatting sqref="Y147:AA147">
    <cfRule type="cellIs" dxfId="12924" priority="1422" operator="equal">
      <formula>"1"</formula>
    </cfRule>
  </conditionalFormatting>
  <conditionalFormatting sqref="Y147:AA147">
    <cfRule type="cellIs" dxfId="12923" priority="1423" operator="equal">
      <formula>"1"</formula>
    </cfRule>
  </conditionalFormatting>
  <conditionalFormatting sqref="Y146:AA146">
    <cfRule type="cellIs" dxfId="12922" priority="1421" operator="equal">
      <formula>"1"</formula>
    </cfRule>
  </conditionalFormatting>
  <conditionalFormatting sqref="Y146:AA146">
    <cfRule type="cellIs" dxfId="12921" priority="1420" operator="equal">
      <formula>"1"</formula>
    </cfRule>
  </conditionalFormatting>
  <conditionalFormatting sqref="R147:S147">
    <cfRule type="cellIs" dxfId="12920" priority="1419" operator="equal">
      <formula>"1"</formula>
    </cfRule>
  </conditionalFormatting>
  <conditionalFormatting sqref="AJ149:BG149">
    <cfRule type="cellIs" dxfId="12919" priority="1429" operator="equal">
      <formula>"1"</formula>
    </cfRule>
  </conditionalFormatting>
  <conditionalFormatting sqref="AB149">
    <cfRule type="cellIs" dxfId="12918" priority="1405" operator="equal">
      <formula>"1"</formula>
    </cfRule>
  </conditionalFormatting>
  <conditionalFormatting sqref="V149:X149">
    <cfRule type="cellIs" dxfId="12917" priority="1406" operator="equal">
      <formula>"1"</formula>
    </cfRule>
  </conditionalFormatting>
  <conditionalFormatting sqref="T147:X147">
    <cfRule type="cellIs" dxfId="12916" priority="1425" operator="equal">
      <formula>"1"</formula>
    </cfRule>
  </conditionalFormatting>
  <conditionalFormatting sqref="AB147">
    <cfRule type="cellIs" dxfId="12915" priority="1424" operator="equal">
      <formula>"1"</formula>
    </cfRule>
  </conditionalFormatting>
  <conditionalFormatting sqref="N147:P147">
    <cfRule type="cellIs" dxfId="12914" priority="1416" operator="equal">
      <formula>"1"</formula>
    </cfRule>
  </conditionalFormatting>
  <conditionalFormatting sqref="Q146">
    <cfRule type="cellIs" dxfId="12913" priority="1417" operator="equal">
      <formula>"1"</formula>
    </cfRule>
  </conditionalFormatting>
  <conditionalFormatting sqref="AB154">
    <cfRule type="cellIs" dxfId="12912" priority="1398" operator="equal">
      <formula>"1"</formula>
    </cfRule>
  </conditionalFormatting>
  <conditionalFormatting sqref="Q154">
    <cfRule type="cellIs" dxfId="12911" priority="1396" operator="equal">
      <formula>"1"</formula>
    </cfRule>
  </conditionalFormatting>
  <conditionalFormatting sqref="N166:P166">
    <cfRule type="cellIs" dxfId="12910" priority="1395" operator="equal">
      <formula>"1"</formula>
    </cfRule>
  </conditionalFormatting>
  <conditionalFormatting sqref="Y166:AA166">
    <cfRule type="cellIs" dxfId="12909" priority="1393" operator="equal">
      <formula>"1"</formula>
    </cfRule>
  </conditionalFormatting>
  <conditionalFormatting sqref="Q148">
    <cfRule type="cellIs" dxfId="12908" priority="1408" operator="equal">
      <formula>"1"</formula>
    </cfRule>
  </conditionalFormatting>
  <conditionalFormatting sqref="Q147">
    <cfRule type="cellIs" dxfId="12907" priority="1415" operator="equal">
      <formula>"1"</formula>
    </cfRule>
  </conditionalFormatting>
  <conditionalFormatting sqref="R148:U148">
    <cfRule type="cellIs" dxfId="12906" priority="1414" operator="equal">
      <formula>"1"</formula>
    </cfRule>
  </conditionalFormatting>
  <conditionalFormatting sqref="AB148">
    <cfRule type="cellIs" dxfId="12905" priority="1412" operator="equal">
      <formula>"1"</formula>
    </cfRule>
  </conditionalFormatting>
  <conditionalFormatting sqref="V148:X148">
    <cfRule type="cellIs" dxfId="12904" priority="1413" operator="equal">
      <formula>"1"</formula>
    </cfRule>
  </conditionalFormatting>
  <conditionalFormatting sqref="Y148:AA148">
    <cfRule type="cellIs" dxfId="12903" priority="1411" operator="equal">
      <formula>"1"</formula>
    </cfRule>
  </conditionalFormatting>
  <conditionalFormatting sqref="Y148:AA148">
    <cfRule type="cellIs" dxfId="12902" priority="1410" operator="equal">
      <formula>"1"</formula>
    </cfRule>
  </conditionalFormatting>
  <conditionalFormatting sqref="N148:P148">
    <cfRule type="cellIs" dxfId="12901" priority="1409" operator="equal">
      <formula>"1"</formula>
    </cfRule>
  </conditionalFormatting>
  <conditionalFormatting sqref="R149:U149">
    <cfRule type="cellIs" dxfId="12900" priority="1407" operator="equal">
      <formula>"1"</formula>
    </cfRule>
  </conditionalFormatting>
  <conditionalFormatting sqref="Q166:U166">
    <cfRule type="cellIs" dxfId="12899" priority="1394" operator="equal">
      <formula>"1"</formula>
    </cfRule>
  </conditionalFormatting>
  <conditionalFormatting sqref="AB152">
    <cfRule type="cellIs" dxfId="12898" priority="1388" operator="equal">
      <formula>"1"</formula>
    </cfRule>
  </conditionalFormatting>
  <conditionalFormatting sqref="AB166">
    <cfRule type="cellIs" dxfId="12897" priority="1391" operator="equal">
      <formula>"1"</formula>
    </cfRule>
  </conditionalFormatting>
  <conditionalFormatting sqref="N152:P152">
    <cfRule type="cellIs" dxfId="12896" priority="1390" operator="equal">
      <formula>"1"</formula>
    </cfRule>
  </conditionalFormatting>
  <conditionalFormatting sqref="Q152:AA152">
    <cfRule type="cellIs" dxfId="12895" priority="1389" operator="equal">
      <formula>"1"</formula>
    </cfRule>
  </conditionalFormatting>
  <conditionalFormatting sqref="V166:AA166">
    <cfRule type="cellIs" dxfId="12894" priority="1392" operator="equal">
      <formula>"1"</formula>
    </cfRule>
  </conditionalFormatting>
  <conditionalFormatting sqref="N154:P154">
    <cfRule type="cellIs" dxfId="12893" priority="1397" operator="equal">
      <formula>"1"</formula>
    </cfRule>
  </conditionalFormatting>
  <conditionalFormatting sqref="AJ156:AQ156 V156:AA156 V154:AA154 V157:AB157 V155:AQ155 T154:U157 N155:S157 R154:S154">
    <cfRule type="cellIs" dxfId="12892" priority="1400" operator="equal">
      <formula>"1"</formula>
    </cfRule>
  </conditionalFormatting>
  <conditionalFormatting sqref="AB156">
    <cfRule type="cellIs" dxfId="12891" priority="1399" operator="equal">
      <formula>"1"</formula>
    </cfRule>
  </conditionalFormatting>
  <conditionalFormatting sqref="Y170:AA171">
    <cfRule type="cellIs" dxfId="12890" priority="1342" operator="equal">
      <formula>"1"</formula>
    </cfRule>
  </conditionalFormatting>
  <conditionalFormatting sqref="Q168">
    <cfRule type="cellIs" dxfId="12889" priority="1337" operator="equal">
      <formula>"1"</formula>
    </cfRule>
  </conditionalFormatting>
  <conditionalFormatting sqref="AJ151">
    <cfRule type="cellIs" dxfId="12888" priority="1329" operator="equal">
      <formula>"1"</formula>
    </cfRule>
  </conditionalFormatting>
  <conditionalFormatting sqref="Y172:AA175">
    <cfRule type="cellIs" dxfId="12887" priority="1387" operator="equal">
      <formula>"1"</formula>
    </cfRule>
  </conditionalFormatting>
  <conditionalFormatting sqref="AB174">
    <cfRule type="cellIs" dxfId="12886" priority="1383" operator="equal">
      <formula>"1"</formula>
    </cfRule>
  </conditionalFormatting>
  <conditionalFormatting sqref="AJ173:AQ173 T173 V172:AA173">
    <cfRule type="cellIs" dxfId="12885" priority="1386" operator="equal">
      <formula>"1"</formula>
    </cfRule>
  </conditionalFormatting>
  <conditionalFormatting sqref="AB172">
    <cfRule type="cellIs" dxfId="12884" priority="1385" operator="equal">
      <formula>"1"</formula>
    </cfRule>
  </conditionalFormatting>
  <conditionalFormatting sqref="AJ174:AQ174 V175:AB175 V174:AA174 T174:T175">
    <cfRule type="cellIs" dxfId="12883" priority="1384" operator="equal">
      <formula>"1"</formula>
    </cfRule>
  </conditionalFormatting>
  <conditionalFormatting sqref="T173">
    <cfRule type="cellIs" dxfId="12882" priority="1382" operator="equal">
      <formula>"1"</formula>
    </cfRule>
  </conditionalFormatting>
  <conditionalFormatting sqref="T174:T175">
    <cfRule type="cellIs" dxfId="12881" priority="1381" operator="equal">
      <formula>"1"</formula>
    </cfRule>
  </conditionalFormatting>
  <conditionalFormatting sqref="AB173:AI173">
    <cfRule type="cellIs" dxfId="12880" priority="1380" operator="equal">
      <formula>"1"</formula>
    </cfRule>
  </conditionalFormatting>
  <conditionalFormatting sqref="N172:P172">
    <cfRule type="cellIs" dxfId="12879" priority="1372" operator="equal">
      <formula>"1"</formula>
    </cfRule>
  </conditionalFormatting>
  <conditionalFormatting sqref="Q172">
    <cfRule type="cellIs" dxfId="12878" priority="1371" operator="equal">
      <formula>"1"</formula>
    </cfRule>
  </conditionalFormatting>
  <conditionalFormatting sqref="N173:Q175">
    <cfRule type="cellIs" dxfId="12877" priority="1379" operator="equal">
      <formula>"1"</formula>
    </cfRule>
  </conditionalFormatting>
  <conditionalFormatting sqref="R173:S175">
    <cfRule type="cellIs" dxfId="12876" priority="1378" operator="equal">
      <formula>"1"</formula>
    </cfRule>
  </conditionalFormatting>
  <conditionalFormatting sqref="U173:U175">
    <cfRule type="cellIs" dxfId="12875" priority="1377" operator="equal">
      <formula>"1"</formula>
    </cfRule>
  </conditionalFormatting>
  <conditionalFormatting sqref="T172">
    <cfRule type="cellIs" dxfId="12874" priority="1376" operator="equal">
      <formula>"1"</formula>
    </cfRule>
  </conditionalFormatting>
  <conditionalFormatting sqref="T172">
    <cfRule type="cellIs" dxfId="12873" priority="1375" operator="equal">
      <formula>"1"</formula>
    </cfRule>
  </conditionalFormatting>
  <conditionalFormatting sqref="U172">
    <cfRule type="cellIs" dxfId="12872" priority="1374" operator="equal">
      <formula>"1"</formula>
    </cfRule>
  </conditionalFormatting>
  <conditionalFormatting sqref="R172:S172">
    <cfRule type="cellIs" dxfId="12871" priority="1373" operator="equal">
      <formula>"1"</formula>
    </cfRule>
  </conditionalFormatting>
  <conditionalFormatting sqref="V176:AA179">
    <cfRule type="cellIs" dxfId="12870" priority="1370" operator="equal">
      <formula>"1"</formula>
    </cfRule>
  </conditionalFormatting>
  <conditionalFormatting sqref="AB176 AB179 AR177:AY177">
    <cfRule type="cellIs" dxfId="12869" priority="1369" operator="equal">
      <formula>"1"</formula>
    </cfRule>
  </conditionalFormatting>
  <conditionalFormatting sqref="AB178">
    <cfRule type="cellIs" dxfId="12868" priority="1368" operator="equal">
      <formula>"1"</formula>
    </cfRule>
  </conditionalFormatting>
  <conditionalFormatting sqref="AZ177:BG177">
    <cfRule type="cellIs" dxfId="12867" priority="1367" operator="equal">
      <formula>"1"</formula>
    </cfRule>
  </conditionalFormatting>
  <conditionalFormatting sqref="AZ178:BG178">
    <cfRule type="cellIs" dxfId="12866" priority="1366" operator="equal">
      <formula>"1"</formula>
    </cfRule>
  </conditionalFormatting>
  <conditionalFormatting sqref="AB177">
    <cfRule type="cellIs" dxfId="12865" priority="1365" operator="equal">
      <formula>"1"</formula>
    </cfRule>
  </conditionalFormatting>
  <conditionalFormatting sqref="AJ178">
    <cfRule type="cellIs" dxfId="12864" priority="1364" operator="equal">
      <formula>"1"</formula>
    </cfRule>
  </conditionalFormatting>
  <conditionalFormatting sqref="AR179">
    <cfRule type="cellIs" dxfId="12863" priority="1363" operator="equal">
      <formula>"1"</formula>
    </cfRule>
  </conditionalFormatting>
  <conditionalFormatting sqref="AR176">
    <cfRule type="cellIs" dxfId="12862" priority="1362" operator="equal">
      <formula>"1"</formula>
    </cfRule>
  </conditionalFormatting>
  <conditionalFormatting sqref="Y176:AA179">
    <cfRule type="cellIs" dxfId="12861" priority="1361" operator="equal">
      <formula>"1"</formula>
    </cfRule>
  </conditionalFormatting>
  <conditionalFormatting sqref="N176:Q176">
    <cfRule type="cellIs" dxfId="12860" priority="1350" operator="equal">
      <formula>"1"</formula>
    </cfRule>
  </conditionalFormatting>
  <conditionalFormatting sqref="N177:Q179">
    <cfRule type="cellIs" dxfId="12859" priority="1349" operator="equal">
      <formula>"1"</formula>
    </cfRule>
  </conditionalFormatting>
  <conditionalFormatting sqref="R177:S179">
    <cfRule type="cellIs" dxfId="12858" priority="1360" operator="equal">
      <formula>"1"</formula>
    </cfRule>
  </conditionalFormatting>
  <conditionalFormatting sqref="U177:U179">
    <cfRule type="cellIs" dxfId="12857" priority="1359" operator="equal">
      <formula>"1"</formula>
    </cfRule>
  </conditionalFormatting>
  <conditionalFormatting sqref="T177">
    <cfRule type="cellIs" dxfId="12856" priority="1358" operator="equal">
      <formula>"1"</formula>
    </cfRule>
  </conditionalFormatting>
  <conditionalFormatting sqref="T178:T179">
    <cfRule type="cellIs" dxfId="12855" priority="1357" operator="equal">
      <formula>"1"</formula>
    </cfRule>
  </conditionalFormatting>
  <conditionalFormatting sqref="T177">
    <cfRule type="cellIs" dxfId="12854" priority="1356" operator="equal">
      <formula>"1"</formula>
    </cfRule>
  </conditionalFormatting>
  <conditionalFormatting sqref="T178:T179">
    <cfRule type="cellIs" dxfId="12853" priority="1355" operator="equal">
      <formula>"1"</formula>
    </cfRule>
  </conditionalFormatting>
  <conditionalFormatting sqref="T176">
    <cfRule type="cellIs" dxfId="12852" priority="1354" operator="equal">
      <formula>"1"</formula>
    </cfRule>
  </conditionalFormatting>
  <conditionalFormatting sqref="T176">
    <cfRule type="cellIs" dxfId="12851" priority="1353" operator="equal">
      <formula>"1"</formula>
    </cfRule>
  </conditionalFormatting>
  <conditionalFormatting sqref="U176">
    <cfRule type="cellIs" dxfId="12850" priority="1352" operator="equal">
      <formula>"1"</formula>
    </cfRule>
  </conditionalFormatting>
  <conditionalFormatting sqref="R176:S176">
    <cfRule type="cellIs" dxfId="12849" priority="1351" operator="equal">
      <formula>"1"</formula>
    </cfRule>
  </conditionalFormatting>
  <conditionalFormatting sqref="N169:S171 R168:S168">
    <cfRule type="cellIs" dxfId="12848" priority="1348" operator="equal">
      <formula>"1"</formula>
    </cfRule>
  </conditionalFormatting>
  <conditionalFormatting sqref="AJ169:AQ169 V168:AA169">
    <cfRule type="cellIs" dxfId="12847" priority="1347" operator="equal">
      <formula>"1"</formula>
    </cfRule>
  </conditionalFormatting>
  <conditionalFormatting sqref="Y168:AA169">
    <cfRule type="cellIs" dxfId="12846" priority="1346" operator="equal">
      <formula>"1"</formula>
    </cfRule>
  </conditionalFormatting>
  <conditionalFormatting sqref="AB168">
    <cfRule type="cellIs" dxfId="12845" priority="1345" operator="equal">
      <formula>"1"</formula>
    </cfRule>
  </conditionalFormatting>
  <conditionalFormatting sqref="AB170">
    <cfRule type="cellIs" dxfId="12844" priority="1343" operator="equal">
      <formula>"1"</formula>
    </cfRule>
  </conditionalFormatting>
  <conditionalFormatting sqref="Y151:AA151">
    <cfRule type="cellIs" dxfId="12843" priority="1334" operator="equal">
      <formula>"1"</formula>
    </cfRule>
  </conditionalFormatting>
  <conditionalFormatting sqref="AJ170:AQ170 V171:AB171 V170:AA170">
    <cfRule type="cellIs" dxfId="12842" priority="1344" operator="equal">
      <formula>"1"</formula>
    </cfRule>
  </conditionalFormatting>
  <conditionalFormatting sqref="AB169:AI169">
    <cfRule type="cellIs" dxfId="12841" priority="1341" operator="equal">
      <formula>"1"</formula>
    </cfRule>
  </conditionalFormatting>
  <conditionalFormatting sqref="T169:U171">
    <cfRule type="cellIs" dxfId="12840" priority="1340" operator="equal">
      <formula>"1"</formula>
    </cfRule>
  </conditionalFormatting>
  <conditionalFormatting sqref="T168:U168">
    <cfRule type="cellIs" dxfId="12839" priority="1339" operator="equal">
      <formula>"1"</formula>
    </cfRule>
  </conditionalFormatting>
  <conditionalFormatting sqref="N168:P168">
    <cfRule type="cellIs" dxfId="12838" priority="1338" operator="equal">
      <formula>"1"</formula>
    </cfRule>
  </conditionalFormatting>
  <conditionalFormatting sqref="AZ151:BG151 T151:U151">
    <cfRule type="cellIs" dxfId="12837" priority="1336" operator="equal">
      <formula>"1"</formula>
    </cfRule>
  </conditionalFormatting>
  <conditionalFormatting sqref="AB151">
    <cfRule type="cellIs" dxfId="12836" priority="1335" operator="equal">
      <formula>"1"</formula>
    </cfRule>
  </conditionalFormatting>
  <conditionalFormatting sqref="V151:AA151">
    <cfRule type="cellIs" dxfId="12835" priority="1333" operator="equal">
      <formula>"1"</formula>
    </cfRule>
  </conditionalFormatting>
  <conditionalFormatting sqref="U151">
    <cfRule type="cellIs" dxfId="12834" priority="1332" operator="equal">
      <formula>"1"</formula>
    </cfRule>
  </conditionalFormatting>
  <conditionalFormatting sqref="R151:S151">
    <cfRule type="cellIs" dxfId="12833" priority="1331" operator="equal">
      <formula>"1"</formula>
    </cfRule>
  </conditionalFormatting>
  <conditionalFormatting sqref="N151:Q151">
    <cfRule type="cellIs" dxfId="12832" priority="1330" operator="equal">
      <formula>"1"</formula>
    </cfRule>
  </conditionalFormatting>
  <conditionalFormatting sqref="AZ196:BG199 AJ180:BG181 AR184:BG184 AR188:BG195 AR202:BG209 AR200:BG200 N201 N187 AJ186:BG186 P187:BG187 P201:BG201">
    <cfRule type="cellIs" dxfId="12831" priority="1328" operator="equal">
      <formula>"1"</formula>
    </cfRule>
  </conditionalFormatting>
  <conditionalFormatting sqref="AB197">
    <cfRule type="cellIs" dxfId="12830" priority="1322" operator="equal">
      <formula>"1"</formula>
    </cfRule>
  </conditionalFormatting>
  <conditionalFormatting sqref="T192">
    <cfRule type="cellIs" dxfId="12829" priority="1293" operator="equal">
      <formula>"1"</formula>
    </cfRule>
  </conditionalFormatting>
  <conditionalFormatting sqref="U193:U195">
    <cfRule type="cellIs" dxfId="12828" priority="1300" operator="equal">
      <formula>"1"</formula>
    </cfRule>
  </conditionalFormatting>
  <conditionalFormatting sqref="AR196">
    <cfRule type="cellIs" dxfId="12827" priority="1323" operator="equal">
      <formula>"1"</formula>
    </cfRule>
  </conditionalFormatting>
  <conditionalFormatting sqref="U197:U199">
    <cfRule type="cellIs" dxfId="12826" priority="1318" operator="equal">
      <formula>"1"</formula>
    </cfRule>
  </conditionalFormatting>
  <conditionalFormatting sqref="T197">
    <cfRule type="cellIs" dxfId="12825" priority="1317" operator="equal">
      <formula>"1"</formula>
    </cfRule>
  </conditionalFormatting>
  <conditionalFormatting sqref="T198:T199">
    <cfRule type="cellIs" dxfId="12824" priority="1316" operator="equal">
      <formula>"1"</formula>
    </cfRule>
  </conditionalFormatting>
  <conditionalFormatting sqref="T197">
    <cfRule type="cellIs" dxfId="12823" priority="1315" operator="equal">
      <formula>"1"</formula>
    </cfRule>
  </conditionalFormatting>
  <conditionalFormatting sqref="U196">
    <cfRule type="cellIs" dxfId="12822" priority="1313" operator="equal">
      <formula>"1"</formula>
    </cfRule>
  </conditionalFormatting>
  <conditionalFormatting sqref="T196">
    <cfRule type="cellIs" dxfId="12821" priority="1312" operator="equal">
      <formula>"1"</formula>
    </cfRule>
  </conditionalFormatting>
  <conditionalFormatting sqref="N184 P184:Q184">
    <cfRule type="cellIs" dxfId="12820" priority="1282" operator="equal">
      <formula>"1"</formula>
    </cfRule>
  </conditionalFormatting>
  <conditionalFormatting sqref="Y183:AA183">
    <cfRule type="cellIs" dxfId="12819" priority="1252" operator="equal">
      <formula>"1"</formula>
    </cfRule>
  </conditionalFormatting>
  <conditionalFormatting sqref="T196">
    <cfRule type="cellIs" dxfId="12818" priority="1311" operator="equal">
      <formula>"1"</formula>
    </cfRule>
  </conditionalFormatting>
  <conditionalFormatting sqref="R196:S196">
    <cfRule type="cellIs" dxfId="12817" priority="1310" operator="equal">
      <formula>"1"</formula>
    </cfRule>
  </conditionalFormatting>
  <conditionalFormatting sqref="Y196:AA199 N196:N199 P196:Q199">
    <cfRule type="cellIs" dxfId="12816" priority="1327" operator="equal">
      <formula>"1"</formula>
    </cfRule>
  </conditionalFormatting>
  <conditionalFormatting sqref="V196:AA198 V199:AB199 AJ197:AY197 AR198:AY198">
    <cfRule type="cellIs" dxfId="12815" priority="1326" operator="equal">
      <formula>"1"</formula>
    </cfRule>
  </conditionalFormatting>
  <conditionalFormatting sqref="AB198">
    <cfRule type="cellIs" dxfId="12814" priority="1325" operator="equal">
      <formula>"1"</formula>
    </cfRule>
  </conditionalFormatting>
  <conditionalFormatting sqref="AB196">
    <cfRule type="cellIs" dxfId="12813" priority="1324" operator="equal">
      <formula>"1"</formula>
    </cfRule>
  </conditionalFormatting>
  <conditionalFormatting sqref="AJ198">
    <cfRule type="cellIs" dxfId="12812" priority="1321" operator="equal">
      <formula>"1"</formula>
    </cfRule>
  </conditionalFormatting>
  <conditionalFormatting sqref="AR199">
    <cfRule type="cellIs" dxfId="12811" priority="1320" operator="equal">
      <formula>"1"</formula>
    </cfRule>
  </conditionalFormatting>
  <conditionalFormatting sqref="R197:S199">
    <cfRule type="cellIs" dxfId="12810" priority="1319" operator="equal">
      <formula>"1"</formula>
    </cfRule>
  </conditionalFormatting>
  <conditionalFormatting sqref="T198:T199">
    <cfRule type="cellIs" dxfId="12809" priority="1314" operator="equal">
      <formula>"1"</formula>
    </cfRule>
  </conditionalFormatting>
  <conditionalFormatting sqref="R192:S192">
    <cfRule type="cellIs" dxfId="12808" priority="1292" operator="equal">
      <formula>"1"</formula>
    </cfRule>
  </conditionalFormatting>
  <conditionalFormatting sqref="N192 P192">
    <cfRule type="cellIs" dxfId="12807" priority="1291" operator="equal">
      <formula>"1"</formula>
    </cfRule>
  </conditionalFormatting>
  <conditionalFormatting sqref="Q192">
    <cfRule type="cellIs" dxfId="12806" priority="1290" operator="equal">
      <formula>"1"</formula>
    </cfRule>
  </conditionalFormatting>
  <conditionalFormatting sqref="T184:U184">
    <cfRule type="cellIs" dxfId="12805" priority="1289" operator="equal">
      <formula>"1"</formula>
    </cfRule>
  </conditionalFormatting>
  <conditionalFormatting sqref="AB184">
    <cfRule type="cellIs" dxfId="12804" priority="1288" operator="equal">
      <formula>"1"</formula>
    </cfRule>
  </conditionalFormatting>
  <conditionalFormatting sqref="AJ184">
    <cfRule type="cellIs" dxfId="12803" priority="1287" operator="equal">
      <formula>"1"</formula>
    </cfRule>
  </conditionalFormatting>
  <conditionalFormatting sqref="Y184:AA184">
    <cfRule type="cellIs" dxfId="12802" priority="1286" operator="equal">
      <formula>"1"</formula>
    </cfRule>
  </conditionalFormatting>
  <conditionalFormatting sqref="R184:S184">
    <cfRule type="cellIs" dxfId="12801" priority="1283" operator="equal">
      <formula>"1"</formula>
    </cfRule>
  </conditionalFormatting>
  <conditionalFormatting sqref="U184">
    <cfRule type="cellIs" dxfId="12800" priority="1284" operator="equal">
      <formula>"1"</formula>
    </cfRule>
  </conditionalFormatting>
  <conditionalFormatting sqref="V192:AA194 V195:AB195 AJ193:AQ194">
    <cfRule type="cellIs" dxfId="12799" priority="1309" operator="equal">
      <formula>"1"</formula>
    </cfRule>
  </conditionalFormatting>
  <conditionalFormatting sqref="AB192">
    <cfRule type="cellIs" dxfId="12798" priority="1306" operator="equal">
      <formula>"1"</formula>
    </cfRule>
  </conditionalFormatting>
  <conditionalFormatting sqref="Y192:AA192">
    <cfRule type="cellIs" dxfId="12797" priority="1307" operator="equal">
      <formula>"1"</formula>
    </cfRule>
  </conditionalFormatting>
  <conditionalFormatting sqref="AB194">
    <cfRule type="cellIs" dxfId="12796" priority="1308" operator="equal">
      <formula>"1"</formula>
    </cfRule>
  </conditionalFormatting>
  <conditionalFormatting sqref="N193:N195 P193:Q195">
    <cfRule type="cellIs" dxfId="12795" priority="1303" operator="equal">
      <formula>"1"</formula>
    </cfRule>
  </conditionalFormatting>
  <conditionalFormatting sqref="AB193:AI193">
    <cfRule type="cellIs" dxfId="12794" priority="1304" operator="equal">
      <formula>"1"</formula>
    </cfRule>
  </conditionalFormatting>
  <conditionalFormatting sqref="Y193:AA195">
    <cfRule type="cellIs" dxfId="12793" priority="1305" operator="equal">
      <formula>"1"</formula>
    </cfRule>
  </conditionalFormatting>
  <conditionalFormatting sqref="T193">
    <cfRule type="cellIs" dxfId="12792" priority="1299" operator="equal">
      <formula>"1"</formula>
    </cfRule>
  </conditionalFormatting>
  <conditionalFormatting sqref="T194:T195">
    <cfRule type="cellIs" dxfId="12791" priority="1298" operator="equal">
      <formula>"1"</formula>
    </cfRule>
  </conditionalFormatting>
  <conditionalFormatting sqref="T193">
    <cfRule type="cellIs" dxfId="12790" priority="1297" operator="equal">
      <formula>"1"</formula>
    </cfRule>
  </conditionalFormatting>
  <conditionalFormatting sqref="T194:T195">
    <cfRule type="cellIs" dxfId="12789" priority="1296" operator="equal">
      <formula>"1"</formula>
    </cfRule>
  </conditionalFormatting>
  <conditionalFormatting sqref="U192">
    <cfRule type="cellIs" dxfId="12788" priority="1295" operator="equal">
      <formula>"1"</formula>
    </cfRule>
  </conditionalFormatting>
  <conditionalFormatting sqref="T192">
    <cfRule type="cellIs" dxfId="12787" priority="1294" operator="equal">
      <formula>"1"</formula>
    </cfRule>
  </conditionalFormatting>
  <conditionalFormatting sqref="R193:S195">
    <cfRule type="uniqueValues" dxfId="12786" priority="1301"/>
    <cfRule type="cellIs" dxfId="12785" priority="1302" operator="equal">
      <formula>"1"</formula>
    </cfRule>
  </conditionalFormatting>
  <conditionalFormatting sqref="V180:X180">
    <cfRule type="cellIs" dxfId="12784" priority="1278" operator="equal">
      <formula>"1"</formula>
    </cfRule>
  </conditionalFormatting>
  <conditionalFormatting sqref="AB180">
    <cfRule type="cellIs" dxfId="12783" priority="1277" operator="equal">
      <formula>"1"</formula>
    </cfRule>
  </conditionalFormatting>
  <conditionalFormatting sqref="V184:AA184">
    <cfRule type="cellIs" dxfId="12782" priority="1285" operator="equal">
      <formula>"1"</formula>
    </cfRule>
  </conditionalFormatting>
  <conditionalFormatting sqref="R180:U180">
    <cfRule type="cellIs" dxfId="12781" priority="1279" operator="equal">
      <formula>"1"</formula>
    </cfRule>
  </conditionalFormatting>
  <conditionalFormatting sqref="N183 P183">
    <cfRule type="cellIs" dxfId="12780" priority="1255" operator="equal">
      <formula>"1"</formula>
    </cfRule>
  </conditionalFormatting>
  <conditionalFormatting sqref="Q183">
    <cfRule type="cellIs" dxfId="12779" priority="1254" operator="equal">
      <formula>"1"</formula>
    </cfRule>
  </conditionalFormatting>
  <conditionalFormatting sqref="Y183:AA183">
    <cfRule type="cellIs" dxfId="12778" priority="1253" operator="equal">
      <formula>"1"</formula>
    </cfRule>
  </conditionalFormatting>
  <conditionalFormatting sqref="N180:P180">
    <cfRule type="cellIs" dxfId="12777" priority="1269" operator="equal">
      <formula>"1"</formula>
    </cfRule>
  </conditionalFormatting>
  <conditionalFormatting sqref="AJ182:BG182">
    <cfRule type="cellIs" dxfId="12776" priority="1281" operator="equal">
      <formula>"1"</formula>
    </cfRule>
  </conditionalFormatting>
  <conditionalFormatting sqref="Y181:AA181">
    <cfRule type="cellIs" dxfId="12775" priority="1273" operator="equal">
      <formula>"1"</formula>
    </cfRule>
  </conditionalFormatting>
  <conditionalFormatting sqref="Y181:AA181">
    <cfRule type="cellIs" dxfId="12774" priority="1274" operator="equal">
      <formula>"1"</formula>
    </cfRule>
  </conditionalFormatting>
  <conditionalFormatting sqref="Y180:AA180">
    <cfRule type="cellIs" dxfId="12773" priority="1272" operator="equal">
      <formula>"1"</formula>
    </cfRule>
  </conditionalFormatting>
  <conditionalFormatting sqref="Y180:AA180">
    <cfRule type="cellIs" dxfId="12772" priority="1271" operator="equal">
      <formula>"1"</formula>
    </cfRule>
  </conditionalFormatting>
  <conditionalFormatting sqref="R181:S181">
    <cfRule type="cellIs" dxfId="12771" priority="1270" operator="equal">
      <formula>"1"</formula>
    </cfRule>
  </conditionalFormatting>
  <conditionalFormatting sqref="AJ183:BG183">
    <cfRule type="cellIs" dxfId="12770" priority="1280" operator="equal">
      <formula>"1"</formula>
    </cfRule>
  </conditionalFormatting>
  <conditionalFormatting sqref="AB183">
    <cfRule type="cellIs" dxfId="12769" priority="1256" operator="equal">
      <formula>"1"</formula>
    </cfRule>
  </conditionalFormatting>
  <conditionalFormatting sqref="V183:X183">
    <cfRule type="cellIs" dxfId="12768" priority="1257" operator="equal">
      <formula>"1"</formula>
    </cfRule>
  </conditionalFormatting>
  <conditionalFormatting sqref="T181:X181">
    <cfRule type="cellIs" dxfId="12767" priority="1276" operator="equal">
      <formula>"1"</formula>
    </cfRule>
  </conditionalFormatting>
  <conditionalFormatting sqref="AB181">
    <cfRule type="cellIs" dxfId="12766" priority="1275" operator="equal">
      <formula>"1"</formula>
    </cfRule>
  </conditionalFormatting>
  <conditionalFormatting sqref="N181 P181">
    <cfRule type="cellIs" dxfId="12765" priority="1267" operator="equal">
      <formula>"1"</formula>
    </cfRule>
  </conditionalFormatting>
  <conditionalFormatting sqref="Q180">
    <cfRule type="cellIs" dxfId="12764" priority="1268" operator="equal">
      <formula>"1"</formula>
    </cfRule>
  </conditionalFormatting>
  <conditionalFormatting sqref="AB188">
    <cfRule type="cellIs" dxfId="12763" priority="1249" operator="equal">
      <formula>"1"</formula>
    </cfRule>
  </conditionalFormatting>
  <conditionalFormatting sqref="Q188">
    <cfRule type="cellIs" dxfId="12762" priority="1247" operator="equal">
      <formula>"1"</formula>
    </cfRule>
  </conditionalFormatting>
  <conditionalFormatting sqref="N200 P200">
    <cfRule type="cellIs" dxfId="12761" priority="1246" operator="equal">
      <formula>"1"</formula>
    </cfRule>
  </conditionalFormatting>
  <conditionalFormatting sqref="Y200:AA200">
    <cfRule type="cellIs" dxfId="12760" priority="1244" operator="equal">
      <formula>"1"</formula>
    </cfRule>
  </conditionalFormatting>
  <conditionalFormatting sqref="Q182">
    <cfRule type="cellIs" dxfId="12759" priority="1259" operator="equal">
      <formula>"1"</formula>
    </cfRule>
  </conditionalFormatting>
  <conditionalFormatting sqref="Q181">
    <cfRule type="cellIs" dxfId="12758" priority="1266" operator="equal">
      <formula>"1"</formula>
    </cfRule>
  </conditionalFormatting>
  <conditionalFormatting sqref="R182:U182">
    <cfRule type="cellIs" dxfId="12757" priority="1265" operator="equal">
      <formula>"1"</formula>
    </cfRule>
  </conditionalFormatting>
  <conditionalFormatting sqref="AB182">
    <cfRule type="cellIs" dxfId="12756" priority="1263" operator="equal">
      <formula>"1"</formula>
    </cfRule>
  </conditionalFormatting>
  <conditionalFormatting sqref="V182:X182">
    <cfRule type="cellIs" dxfId="12755" priority="1264" operator="equal">
      <formula>"1"</formula>
    </cfRule>
  </conditionalFormatting>
  <conditionalFormatting sqref="Y182:AA182">
    <cfRule type="cellIs" dxfId="12754" priority="1262" operator="equal">
      <formula>"1"</formula>
    </cfRule>
  </conditionalFormatting>
  <conditionalFormatting sqref="Y182:AA182">
    <cfRule type="cellIs" dxfId="12753" priority="1261" operator="equal">
      <formula>"1"</formula>
    </cfRule>
  </conditionalFormatting>
  <conditionalFormatting sqref="N182 P182">
    <cfRule type="cellIs" dxfId="12752" priority="1260" operator="equal">
      <formula>"1"</formula>
    </cfRule>
  </conditionalFormatting>
  <conditionalFormatting sqref="R183:U183">
    <cfRule type="cellIs" dxfId="12751" priority="1258" operator="equal">
      <formula>"1"</formula>
    </cfRule>
  </conditionalFormatting>
  <conditionalFormatting sqref="Q200:U200">
    <cfRule type="cellIs" dxfId="12750" priority="1245" operator="equal">
      <formula>"1"</formula>
    </cfRule>
  </conditionalFormatting>
  <conditionalFormatting sqref="AB186">
    <cfRule type="cellIs" dxfId="12749" priority="1239" operator="equal">
      <formula>"1"</formula>
    </cfRule>
  </conditionalFormatting>
  <conditionalFormatting sqref="AB200">
    <cfRule type="cellIs" dxfId="12748" priority="1242" operator="equal">
      <formula>"1"</formula>
    </cfRule>
  </conditionalFormatting>
  <conditionalFormatting sqref="N186 P186">
    <cfRule type="cellIs" dxfId="12747" priority="1241" operator="equal">
      <formula>"1"</formula>
    </cfRule>
  </conditionalFormatting>
  <conditionalFormatting sqref="Q186:AA186">
    <cfRule type="cellIs" dxfId="12746" priority="1240" operator="equal">
      <formula>"1"</formula>
    </cfRule>
  </conditionalFormatting>
  <conditionalFormatting sqref="V200:AA200">
    <cfRule type="cellIs" dxfId="12745" priority="1243" operator="equal">
      <formula>"1"</formula>
    </cfRule>
  </conditionalFormatting>
  <conditionalFormatting sqref="N188 P188">
    <cfRule type="cellIs" dxfId="12744" priority="1248" operator="equal">
      <formula>"1"</formula>
    </cfRule>
  </conditionalFormatting>
  <conditionalFormatting sqref="AJ190:AQ190 V190:AA190 V188:AA188 V191:AB191 V189:AQ189 T188:U191 N189:N191 R188:S188 P189:S191">
    <cfRule type="cellIs" dxfId="12743" priority="1251" operator="equal">
      <formula>"1"</formula>
    </cfRule>
  </conditionalFormatting>
  <conditionalFormatting sqref="AB190">
    <cfRule type="cellIs" dxfId="12742" priority="1250" operator="equal">
      <formula>"1"</formula>
    </cfRule>
  </conditionalFormatting>
  <conditionalFormatting sqref="Y204:AA205">
    <cfRule type="cellIs" dxfId="12741" priority="1193" operator="equal">
      <formula>"1"</formula>
    </cfRule>
  </conditionalFormatting>
  <conditionalFormatting sqref="Q202">
    <cfRule type="cellIs" dxfId="12740" priority="1188" operator="equal">
      <formula>"1"</formula>
    </cfRule>
  </conditionalFormatting>
  <conditionalFormatting sqref="AJ185">
    <cfRule type="cellIs" dxfId="12739" priority="1180" operator="equal">
      <formula>"1"</formula>
    </cfRule>
  </conditionalFormatting>
  <conditionalFormatting sqref="Y206:AA209">
    <cfRule type="cellIs" dxfId="12738" priority="1238" operator="equal">
      <formula>"1"</formula>
    </cfRule>
  </conditionalFormatting>
  <conditionalFormatting sqref="AB208">
    <cfRule type="cellIs" dxfId="12737" priority="1234" operator="equal">
      <formula>"1"</formula>
    </cfRule>
  </conditionalFormatting>
  <conditionalFormatting sqref="AJ207:AQ207 T207 V206:AA207">
    <cfRule type="cellIs" dxfId="12736" priority="1237" operator="equal">
      <formula>"1"</formula>
    </cfRule>
  </conditionalFormatting>
  <conditionalFormatting sqref="AB206">
    <cfRule type="cellIs" dxfId="12735" priority="1236" operator="equal">
      <formula>"1"</formula>
    </cfRule>
  </conditionalFormatting>
  <conditionalFormatting sqref="AJ208:AQ208 V209:AB209 V208:AA208 T208:T209">
    <cfRule type="cellIs" dxfId="12734" priority="1235" operator="equal">
      <formula>"1"</formula>
    </cfRule>
  </conditionalFormatting>
  <conditionalFormatting sqref="T207">
    <cfRule type="cellIs" dxfId="12733" priority="1233" operator="equal">
      <formula>"1"</formula>
    </cfRule>
  </conditionalFormatting>
  <conditionalFormatting sqref="T208:T209">
    <cfRule type="cellIs" dxfId="12732" priority="1232" operator="equal">
      <formula>"1"</formula>
    </cfRule>
  </conditionalFormatting>
  <conditionalFormatting sqref="AB207:AI207">
    <cfRule type="cellIs" dxfId="12731" priority="1231" operator="equal">
      <formula>"1"</formula>
    </cfRule>
  </conditionalFormatting>
  <conditionalFormatting sqref="N206 P206">
    <cfRule type="cellIs" dxfId="12730" priority="1223" operator="equal">
      <formula>"1"</formula>
    </cfRule>
  </conditionalFormatting>
  <conditionalFormatting sqref="Q206">
    <cfRule type="cellIs" dxfId="12729" priority="1222" operator="equal">
      <formula>"1"</formula>
    </cfRule>
  </conditionalFormatting>
  <conditionalFormatting sqref="N207:N209 P207:Q209">
    <cfRule type="cellIs" dxfId="12728" priority="1230" operator="equal">
      <formula>"1"</formula>
    </cfRule>
  </conditionalFormatting>
  <conditionalFormatting sqref="R207:S209">
    <cfRule type="cellIs" dxfId="12727" priority="1229" operator="equal">
      <formula>"1"</formula>
    </cfRule>
  </conditionalFormatting>
  <conditionalFormatting sqref="U207:U209">
    <cfRule type="cellIs" dxfId="12726" priority="1228" operator="equal">
      <formula>"1"</formula>
    </cfRule>
  </conditionalFormatting>
  <conditionalFormatting sqref="T206">
    <cfRule type="cellIs" dxfId="12725" priority="1227" operator="equal">
      <formula>"1"</formula>
    </cfRule>
  </conditionalFormatting>
  <conditionalFormatting sqref="T206">
    <cfRule type="cellIs" dxfId="12724" priority="1226" operator="equal">
      <formula>"1"</formula>
    </cfRule>
  </conditionalFormatting>
  <conditionalFormatting sqref="U206">
    <cfRule type="cellIs" dxfId="12723" priority="1225" operator="equal">
      <formula>"1"</formula>
    </cfRule>
  </conditionalFormatting>
  <conditionalFormatting sqref="R206:S206">
    <cfRule type="cellIs" dxfId="12722" priority="1224" operator="equal">
      <formula>"1"</formula>
    </cfRule>
  </conditionalFormatting>
  <conditionalFormatting sqref="V210:AA213">
    <cfRule type="cellIs" dxfId="12721" priority="1221" operator="equal">
      <formula>"1"</formula>
    </cfRule>
  </conditionalFormatting>
  <conditionalFormatting sqref="AB210 AB213 AR211:AY211">
    <cfRule type="cellIs" dxfId="12720" priority="1220" operator="equal">
      <formula>"1"</formula>
    </cfRule>
  </conditionalFormatting>
  <conditionalFormatting sqref="AB212">
    <cfRule type="cellIs" dxfId="12719" priority="1219" operator="equal">
      <formula>"1"</formula>
    </cfRule>
  </conditionalFormatting>
  <conditionalFormatting sqref="AZ211:BG211">
    <cfRule type="cellIs" dxfId="12718" priority="1218" operator="equal">
      <formula>"1"</formula>
    </cfRule>
  </conditionalFormatting>
  <conditionalFormatting sqref="AZ212:BG212">
    <cfRule type="cellIs" dxfId="12717" priority="1217" operator="equal">
      <formula>"1"</formula>
    </cfRule>
  </conditionalFormatting>
  <conditionalFormatting sqref="AB211">
    <cfRule type="cellIs" dxfId="12716" priority="1216" operator="equal">
      <formula>"1"</formula>
    </cfRule>
  </conditionalFormatting>
  <conditionalFormatting sqref="AJ212">
    <cfRule type="cellIs" dxfId="12715" priority="1215" operator="equal">
      <formula>"1"</formula>
    </cfRule>
  </conditionalFormatting>
  <conditionalFormatting sqref="AR213">
    <cfRule type="cellIs" dxfId="12714" priority="1214" operator="equal">
      <formula>"1"</formula>
    </cfRule>
  </conditionalFormatting>
  <conditionalFormatting sqref="AR210">
    <cfRule type="cellIs" dxfId="12713" priority="1213" operator="equal">
      <formula>"1"</formula>
    </cfRule>
  </conditionalFormatting>
  <conditionalFormatting sqref="Y210:AA213">
    <cfRule type="cellIs" dxfId="12712" priority="1212" operator="equal">
      <formula>"1"</formula>
    </cfRule>
  </conditionalFormatting>
  <conditionalFormatting sqref="N210 P210:Q210">
    <cfRule type="cellIs" dxfId="12711" priority="1201" operator="equal">
      <formula>"1"</formula>
    </cfRule>
  </conditionalFormatting>
  <conditionalFormatting sqref="N211:N213 P211:Q213">
    <cfRule type="cellIs" dxfId="12710" priority="1200" operator="equal">
      <formula>"1"</formula>
    </cfRule>
  </conditionalFormatting>
  <conditionalFormatting sqref="R211:S213">
    <cfRule type="cellIs" dxfId="12709" priority="1211" operator="equal">
      <formula>"1"</formula>
    </cfRule>
  </conditionalFormatting>
  <conditionalFormatting sqref="U211:U213">
    <cfRule type="cellIs" dxfId="12708" priority="1210" operator="equal">
      <formula>"1"</formula>
    </cfRule>
  </conditionalFormatting>
  <conditionalFormatting sqref="T211">
    <cfRule type="cellIs" dxfId="12707" priority="1209" operator="equal">
      <formula>"1"</formula>
    </cfRule>
  </conditionalFormatting>
  <conditionalFormatting sqref="T212:T213">
    <cfRule type="cellIs" dxfId="12706" priority="1208" operator="equal">
      <formula>"1"</formula>
    </cfRule>
  </conditionalFormatting>
  <conditionalFormatting sqref="T211">
    <cfRule type="cellIs" dxfId="12705" priority="1207" operator="equal">
      <formula>"1"</formula>
    </cfRule>
  </conditionalFormatting>
  <conditionalFormatting sqref="T212:T213">
    <cfRule type="cellIs" dxfId="12704" priority="1206" operator="equal">
      <formula>"1"</formula>
    </cfRule>
  </conditionalFormatting>
  <conditionalFormatting sqref="T210">
    <cfRule type="cellIs" dxfId="12703" priority="1205" operator="equal">
      <formula>"1"</formula>
    </cfRule>
  </conditionalFormatting>
  <conditionalFormatting sqref="T210">
    <cfRule type="cellIs" dxfId="12702" priority="1204" operator="equal">
      <formula>"1"</formula>
    </cfRule>
  </conditionalFormatting>
  <conditionalFormatting sqref="U210">
    <cfRule type="cellIs" dxfId="12701" priority="1203" operator="equal">
      <formula>"1"</formula>
    </cfRule>
  </conditionalFormatting>
  <conditionalFormatting sqref="R210:S210">
    <cfRule type="cellIs" dxfId="12700" priority="1202" operator="equal">
      <formula>"1"</formula>
    </cfRule>
  </conditionalFormatting>
  <conditionalFormatting sqref="N203:N205 R202:S202 P203:S205">
    <cfRule type="cellIs" dxfId="12699" priority="1199" operator="equal">
      <formula>"1"</formula>
    </cfRule>
  </conditionalFormatting>
  <conditionalFormatting sqref="AJ203:AQ203 V202:AA203">
    <cfRule type="cellIs" dxfId="12698" priority="1198" operator="equal">
      <formula>"1"</formula>
    </cfRule>
  </conditionalFormatting>
  <conditionalFormatting sqref="Y202:AA203">
    <cfRule type="cellIs" dxfId="12697" priority="1197" operator="equal">
      <formula>"1"</formula>
    </cfRule>
  </conditionalFormatting>
  <conditionalFormatting sqref="AB202">
    <cfRule type="cellIs" dxfId="12696" priority="1196" operator="equal">
      <formula>"1"</formula>
    </cfRule>
  </conditionalFormatting>
  <conditionalFormatting sqref="AB204">
    <cfRule type="cellIs" dxfId="12695" priority="1194" operator="equal">
      <formula>"1"</formula>
    </cfRule>
  </conditionalFormatting>
  <conditionalFormatting sqref="Y185:AA185">
    <cfRule type="cellIs" dxfId="12694" priority="1185" operator="equal">
      <formula>"1"</formula>
    </cfRule>
  </conditionalFormatting>
  <conditionalFormatting sqref="AJ204:AQ204 V205:AB205 V204:AA204">
    <cfRule type="cellIs" dxfId="12693" priority="1195" operator="equal">
      <formula>"1"</formula>
    </cfRule>
  </conditionalFormatting>
  <conditionalFormatting sqref="AB203:AI203">
    <cfRule type="cellIs" dxfId="12692" priority="1192" operator="equal">
      <formula>"1"</formula>
    </cfRule>
  </conditionalFormatting>
  <conditionalFormatting sqref="T203:U205">
    <cfRule type="cellIs" dxfId="12691" priority="1191" operator="equal">
      <formula>"1"</formula>
    </cfRule>
  </conditionalFormatting>
  <conditionalFormatting sqref="T202:U202">
    <cfRule type="cellIs" dxfId="12690" priority="1190" operator="equal">
      <formula>"1"</formula>
    </cfRule>
  </conditionalFormatting>
  <conditionalFormatting sqref="N202 P202">
    <cfRule type="cellIs" dxfId="12689" priority="1189" operator="equal">
      <formula>"1"</formula>
    </cfRule>
  </conditionalFormatting>
  <conditionalFormatting sqref="AZ185:BG185 T185:U185">
    <cfRule type="cellIs" dxfId="12688" priority="1187" operator="equal">
      <formula>"1"</formula>
    </cfRule>
  </conditionalFormatting>
  <conditionalFormatting sqref="AB185">
    <cfRule type="cellIs" dxfId="12687" priority="1186" operator="equal">
      <formula>"1"</formula>
    </cfRule>
  </conditionalFormatting>
  <conditionalFormatting sqref="V185:AA185">
    <cfRule type="cellIs" dxfId="12686" priority="1184" operator="equal">
      <formula>"1"</formula>
    </cfRule>
  </conditionalFormatting>
  <conditionalFormatting sqref="U185">
    <cfRule type="cellIs" dxfId="12685" priority="1183" operator="equal">
      <formula>"1"</formula>
    </cfRule>
  </conditionalFormatting>
  <conditionalFormatting sqref="R185:S185">
    <cfRule type="cellIs" dxfId="12684" priority="1182" operator="equal">
      <formula>"1"</formula>
    </cfRule>
  </conditionalFormatting>
  <conditionalFormatting sqref="N185 P185:Q185">
    <cfRule type="cellIs" dxfId="12683" priority="1181" operator="equal">
      <formula>"1"</formula>
    </cfRule>
  </conditionalFormatting>
  <conditionalFormatting sqref="O181:O213">
    <cfRule type="cellIs" dxfId="12682" priority="1179" operator="equal">
      <formula>"1"</formula>
    </cfRule>
  </conditionalFormatting>
  <conditionalFormatting sqref="L147:M213">
    <cfRule type="cellIs" dxfId="12681" priority="1178" operator="equal">
      <formula>"1"</formula>
    </cfRule>
  </conditionalFormatting>
  <conditionalFormatting sqref="J215">
    <cfRule type="cellIs" dxfId="12680" priority="1174" operator="equal">
      <formula>"H"</formula>
    </cfRule>
    <cfRule type="cellIs" dxfId="12679" priority="1175" operator="equal">
      <formula>"M"</formula>
    </cfRule>
    <cfRule type="cellIs" dxfId="12678" priority="1176" operator="equal">
      <formula>"L"</formula>
    </cfRule>
    <cfRule type="cellIs" dxfId="12677" priority="1177" operator="equal">
      <formula>"N"</formula>
    </cfRule>
  </conditionalFormatting>
  <conditionalFormatting sqref="AR227:BG227">
    <cfRule type="cellIs" dxfId="12676" priority="1173" operator="equal">
      <formula>"1"</formula>
    </cfRule>
  </conditionalFormatting>
  <conditionalFormatting sqref="J227">
    <cfRule type="cellIs" dxfId="12675" priority="1169" operator="equal">
      <formula>"H"</formula>
    </cfRule>
    <cfRule type="cellIs" dxfId="12674" priority="1170" operator="equal">
      <formula>"M"</formula>
    </cfRule>
    <cfRule type="cellIs" dxfId="12673" priority="1171" operator="equal">
      <formula>"L"</formula>
    </cfRule>
    <cfRule type="cellIs" dxfId="12672" priority="1172" operator="equal">
      <formula>"N"</formula>
    </cfRule>
  </conditionalFormatting>
  <conditionalFormatting sqref="AR239:BG239">
    <cfRule type="cellIs" dxfId="12671" priority="1168" operator="equal">
      <formula>"1"</formula>
    </cfRule>
  </conditionalFormatting>
  <conditionalFormatting sqref="J226">
    <cfRule type="cellIs" dxfId="12670" priority="1164" operator="equal">
      <formula>"H"</formula>
    </cfRule>
    <cfRule type="cellIs" dxfId="12669" priority="1165" operator="equal">
      <formula>"M"</formula>
    </cfRule>
    <cfRule type="cellIs" dxfId="12668" priority="1166" operator="equal">
      <formula>"L"</formula>
    </cfRule>
    <cfRule type="cellIs" dxfId="12667" priority="1167" operator="equal">
      <formula>"N"</formula>
    </cfRule>
  </conditionalFormatting>
  <conditionalFormatting sqref="J239">
    <cfRule type="cellIs" dxfId="12666" priority="1160" operator="equal">
      <formula>"H"</formula>
    </cfRule>
    <cfRule type="cellIs" dxfId="12665" priority="1161" operator="equal">
      <formula>"M"</formula>
    </cfRule>
    <cfRule type="cellIs" dxfId="12664" priority="1162" operator="equal">
      <formula>"L"</formula>
    </cfRule>
    <cfRule type="cellIs" dxfId="12663" priority="1163" operator="equal">
      <formula>"N"</formula>
    </cfRule>
  </conditionalFormatting>
  <conditionalFormatting sqref="AR387:BG387">
    <cfRule type="cellIs" dxfId="12662" priority="1159" operator="equal">
      <formula>"1"</formula>
    </cfRule>
  </conditionalFormatting>
  <conditionalFormatting sqref="J387">
    <cfRule type="cellIs" dxfId="12661" priority="1155" operator="equal">
      <formula>"H"</formula>
    </cfRule>
    <cfRule type="cellIs" dxfId="12660" priority="1156" operator="equal">
      <formula>"M"</formula>
    </cfRule>
    <cfRule type="cellIs" dxfId="12659" priority="1157" operator="equal">
      <formula>"L"</formula>
    </cfRule>
    <cfRule type="cellIs" dxfId="12658" priority="1158" operator="equal">
      <formula>"N"</formula>
    </cfRule>
  </conditionalFormatting>
  <conditionalFormatting sqref="M221 R221:U221">
    <cfRule type="cellIs" dxfId="12657" priority="1154" operator="equal">
      <formula>"1"</formula>
    </cfRule>
  </conditionalFormatting>
  <conditionalFormatting sqref="M216 Q216:U216 Y216:AA216">
    <cfRule type="cellIs" dxfId="12656" priority="1153" operator="equal">
      <formula>"1"</formula>
    </cfRule>
  </conditionalFormatting>
  <conditionalFormatting sqref="M214:Q214">
    <cfRule type="cellIs" dxfId="12655" priority="1151" operator="equal">
      <formula>"1"</formula>
    </cfRule>
  </conditionalFormatting>
  <conditionalFormatting sqref="R214:S214">
    <cfRule type="cellIs" dxfId="12654" priority="1152" operator="equal">
      <formula>"1"</formula>
    </cfRule>
  </conditionalFormatting>
  <conditionalFormatting sqref="R215:S215">
    <cfRule type="cellIs" dxfId="12653" priority="1150" operator="equal">
      <formula>"1"</formula>
    </cfRule>
  </conditionalFormatting>
  <conditionalFormatting sqref="M215:N215">
    <cfRule type="cellIs" dxfId="12652" priority="1149" operator="equal">
      <formula>"1"</formula>
    </cfRule>
  </conditionalFormatting>
  <conditionalFormatting sqref="L214">
    <cfRule type="cellIs" dxfId="12651" priority="1148" operator="equal">
      <formula>"1"</formula>
    </cfRule>
  </conditionalFormatting>
  <conditionalFormatting sqref="U218:U220">
    <cfRule type="cellIs" dxfId="12650" priority="1143" operator="equal">
      <formula>"1"</formula>
    </cfRule>
  </conditionalFormatting>
  <conditionalFormatting sqref="R217:S217">
    <cfRule type="cellIs" dxfId="12649" priority="1142" operator="equal">
      <formula>"1"</formula>
    </cfRule>
  </conditionalFormatting>
  <conditionalFormatting sqref="Y218:AA220 M217:M220">
    <cfRule type="cellIs" dxfId="12648" priority="1147" operator="equal">
      <formula>"1"</formula>
    </cfRule>
  </conditionalFormatting>
  <conditionalFormatting sqref="V218:AA219 V220:AB220 AJ218:AQ218">
    <cfRule type="cellIs" dxfId="12647" priority="1146" operator="equal">
      <formula>"1"</formula>
    </cfRule>
  </conditionalFormatting>
  <conditionalFormatting sqref="AB219">
    <cfRule type="cellIs" dxfId="12646" priority="1145" operator="equal">
      <formula>"1"</formula>
    </cfRule>
  </conditionalFormatting>
  <conditionalFormatting sqref="R218:S220">
    <cfRule type="cellIs" dxfId="12645" priority="1144" operator="equal">
      <formula>"1"</formula>
    </cfRule>
  </conditionalFormatting>
  <conditionalFormatting sqref="V223:AA225">
    <cfRule type="cellIs" dxfId="12644" priority="1141" operator="equal">
      <formula>"1"</formula>
    </cfRule>
  </conditionalFormatting>
  <conditionalFormatting sqref="AB225 AR223:AY223">
    <cfRule type="cellIs" dxfId="12643" priority="1140" operator="equal">
      <formula>"1"</formula>
    </cfRule>
  </conditionalFormatting>
  <conditionalFormatting sqref="AB224">
    <cfRule type="cellIs" dxfId="12642" priority="1139" operator="equal">
      <formula>"1"</formula>
    </cfRule>
  </conditionalFormatting>
  <conditionalFormatting sqref="AZ223:BG223">
    <cfRule type="cellIs" dxfId="12641" priority="1138" operator="equal">
      <formula>"1"</formula>
    </cfRule>
  </conditionalFormatting>
  <conditionalFormatting sqref="AZ224:BG224">
    <cfRule type="cellIs" dxfId="12640" priority="1137" operator="equal">
      <formula>"1"</formula>
    </cfRule>
  </conditionalFormatting>
  <conditionalFormatting sqref="Y223:AA225">
    <cfRule type="cellIs" dxfId="12639" priority="1136" operator="equal">
      <formula>"1"</formula>
    </cfRule>
  </conditionalFormatting>
  <conditionalFormatting sqref="M222">
    <cfRule type="cellIs" dxfId="12638" priority="1132" operator="equal">
      <formula>"1"</formula>
    </cfRule>
  </conditionalFormatting>
  <conditionalFormatting sqref="M223:M225">
    <cfRule type="cellIs" dxfId="12637" priority="1131" operator="equal">
      <formula>"1"</formula>
    </cfRule>
  </conditionalFormatting>
  <conditionalFormatting sqref="R223:S225">
    <cfRule type="cellIs" dxfId="12636" priority="1135" operator="equal">
      <formula>"1"</formula>
    </cfRule>
  </conditionalFormatting>
  <conditionalFormatting sqref="U223:U225">
    <cfRule type="cellIs" dxfId="12635" priority="1134" operator="equal">
      <formula>"1"</formula>
    </cfRule>
  </conditionalFormatting>
  <conditionalFormatting sqref="R222:S222">
    <cfRule type="cellIs" dxfId="12634" priority="1133" operator="equal">
      <formula>"1"</formula>
    </cfRule>
  </conditionalFormatting>
  <conditionalFormatting sqref="L215:L225">
    <cfRule type="cellIs" dxfId="12633" priority="1130" operator="equal">
      <formula>"1"</formula>
    </cfRule>
  </conditionalFormatting>
  <conditionalFormatting sqref="N216:N225">
    <cfRule type="cellIs" dxfId="12632" priority="1129" operator="equal">
      <formula>"1"</formula>
    </cfRule>
  </conditionalFormatting>
  <conditionalFormatting sqref="T214">
    <cfRule type="cellIs" dxfId="12631" priority="1128" operator="equal">
      <formula>"1"</formula>
    </cfRule>
  </conditionalFormatting>
  <conditionalFormatting sqref="T215">
    <cfRule type="cellIs" dxfId="12630" priority="1127" operator="equal">
      <formula>"1"</formula>
    </cfRule>
  </conditionalFormatting>
  <conditionalFormatting sqref="AB214:AI215">
    <cfRule type="cellIs" dxfId="12629" priority="1126" operator="equal">
      <formula>"1"</formula>
    </cfRule>
  </conditionalFormatting>
  <conditionalFormatting sqref="O215:Q215">
    <cfRule type="cellIs" dxfId="12628" priority="1125" operator="equal">
      <formula>"1"</formula>
    </cfRule>
  </conditionalFormatting>
  <conditionalFormatting sqref="O222:Q222">
    <cfRule type="cellIs" dxfId="12627" priority="1124" operator="equal">
      <formula>"1"</formula>
    </cfRule>
  </conditionalFormatting>
  <conditionalFormatting sqref="O217:Q217">
    <cfRule type="cellIs" dxfId="12626" priority="1123" operator="equal">
      <formula>"1"</formula>
    </cfRule>
  </conditionalFormatting>
  <conditionalFormatting sqref="AJ217:AQ217">
    <cfRule type="cellIs" dxfId="12625" priority="1122" operator="equal">
      <formula>"1"</formula>
    </cfRule>
  </conditionalFormatting>
  <conditionalFormatting sqref="AJ222:AQ222">
    <cfRule type="cellIs" dxfId="12624" priority="1121" operator="equal">
      <formula>"1"</formula>
    </cfRule>
  </conditionalFormatting>
  <conditionalFormatting sqref="AR222:BG222">
    <cfRule type="cellIs" dxfId="12623" priority="1120" operator="equal">
      <formula>"1"</formula>
    </cfRule>
  </conditionalFormatting>
  <conditionalFormatting sqref="T217">
    <cfRule type="cellIs" dxfId="12622" priority="1119" operator="equal">
      <formula>"1"</formula>
    </cfRule>
  </conditionalFormatting>
  <conditionalFormatting sqref="T222">
    <cfRule type="cellIs" dxfId="12621" priority="1118" operator="equal">
      <formula>"1"</formula>
    </cfRule>
  </conditionalFormatting>
  <conditionalFormatting sqref="T218:T220">
    <cfRule type="cellIs" dxfId="12620" priority="1117" operator="equal">
      <formula>"1"</formula>
    </cfRule>
  </conditionalFormatting>
  <conditionalFormatting sqref="T223:T225">
    <cfRule type="cellIs" dxfId="12619" priority="1116" operator="equal">
      <formula>"1"</formula>
    </cfRule>
  </conditionalFormatting>
  <conditionalFormatting sqref="O216:P216">
    <cfRule type="cellIs" dxfId="12618" priority="1115" operator="equal">
      <formula>"1"</formula>
    </cfRule>
  </conditionalFormatting>
  <conditionalFormatting sqref="Q218:Q220">
    <cfRule type="cellIs" dxfId="12617" priority="1114" operator="equal">
      <formula>"1"</formula>
    </cfRule>
  </conditionalFormatting>
  <conditionalFormatting sqref="O218:P220">
    <cfRule type="cellIs" dxfId="12616" priority="1113" operator="equal">
      <formula>"1"</formula>
    </cfRule>
  </conditionalFormatting>
  <conditionalFormatting sqref="Q221">
    <cfRule type="cellIs" dxfId="12615" priority="1112" operator="equal">
      <formula>"1"</formula>
    </cfRule>
  </conditionalFormatting>
  <conditionalFormatting sqref="O221:P221">
    <cfRule type="cellIs" dxfId="12614" priority="1111" operator="equal">
      <formula>"1"</formula>
    </cfRule>
  </conditionalFormatting>
  <conditionalFormatting sqref="Q223:Q225">
    <cfRule type="cellIs" dxfId="12613" priority="1110" operator="equal">
      <formula>"1"</formula>
    </cfRule>
  </conditionalFormatting>
  <conditionalFormatting sqref="O223:P225">
    <cfRule type="cellIs" dxfId="12612" priority="1109" operator="equal">
      <formula>"1"</formula>
    </cfRule>
  </conditionalFormatting>
  <conditionalFormatting sqref="AR225:BG225">
    <cfRule type="cellIs" dxfId="12611" priority="1108" operator="equal">
      <formula>"1"</formula>
    </cfRule>
  </conditionalFormatting>
  <conditionalFormatting sqref="AJ224:AY224">
    <cfRule type="cellIs" dxfId="12610" priority="1107" operator="equal">
      <formula>"1"</formula>
    </cfRule>
  </conditionalFormatting>
  <conditionalFormatting sqref="AB223:AQ223">
    <cfRule type="cellIs" dxfId="12609" priority="1106" operator="equal">
      <formula>"1"</formula>
    </cfRule>
  </conditionalFormatting>
  <conditionalFormatting sqref="AJ219:AQ219">
    <cfRule type="cellIs" dxfId="12608" priority="1105" operator="equal">
      <formula>"1"</formula>
    </cfRule>
  </conditionalFormatting>
  <conditionalFormatting sqref="AB218:AI218">
    <cfRule type="cellIs" dxfId="12607" priority="1104" operator="equal">
      <formula>"1"</formula>
    </cfRule>
  </conditionalFormatting>
  <conditionalFormatting sqref="Y221:AA221">
    <cfRule type="cellIs" dxfId="12606" priority="1103" operator="equal">
      <formula>"1"</formula>
    </cfRule>
  </conditionalFormatting>
  <conditionalFormatting sqref="V221:X221">
    <cfRule type="cellIs" dxfId="12605" priority="1102" operator="equal">
      <formula>"1"</formula>
    </cfRule>
  </conditionalFormatting>
  <conditionalFormatting sqref="V216:X216">
    <cfRule type="cellIs" dxfId="12604" priority="1101" operator="equal">
      <formula>"1"</formula>
    </cfRule>
  </conditionalFormatting>
  <conditionalFormatting sqref="AB233:AQ233 AB228:AQ228 AJ226:AQ227">
    <cfRule type="cellIs" dxfId="12603" priority="1100" operator="equal">
      <formula>"1"</formula>
    </cfRule>
  </conditionalFormatting>
  <conditionalFormatting sqref="R233:U233">
    <cfRule type="cellIs" dxfId="12602" priority="1099" operator="equal">
      <formula>"1"</formula>
    </cfRule>
  </conditionalFormatting>
  <conditionalFormatting sqref="Q228:U228 Y228:AA228">
    <cfRule type="cellIs" dxfId="12601" priority="1098" operator="equal">
      <formula>"1"</formula>
    </cfRule>
  </conditionalFormatting>
  <conditionalFormatting sqref="M226:Q226">
    <cfRule type="cellIs" dxfId="12600" priority="1096" operator="equal">
      <formula>"1"</formula>
    </cfRule>
  </conditionalFormatting>
  <conditionalFormatting sqref="R226:S226">
    <cfRule type="cellIs" dxfId="12599" priority="1097" operator="equal">
      <formula>"1"</formula>
    </cfRule>
  </conditionalFormatting>
  <conditionalFormatting sqref="R227:S227">
    <cfRule type="cellIs" dxfId="12598" priority="1095" operator="equal">
      <formula>"1"</formula>
    </cfRule>
  </conditionalFormatting>
  <conditionalFormatting sqref="L226">
    <cfRule type="cellIs" dxfId="12597" priority="1094" operator="equal">
      <formula>"1"</formula>
    </cfRule>
  </conditionalFormatting>
  <conditionalFormatting sqref="U230:U232">
    <cfRule type="cellIs" dxfId="12596" priority="1089" operator="equal">
      <formula>"1"</formula>
    </cfRule>
  </conditionalFormatting>
  <conditionalFormatting sqref="R229:S229">
    <cfRule type="cellIs" dxfId="12595" priority="1088" operator="equal">
      <formula>"1"</formula>
    </cfRule>
  </conditionalFormatting>
  <conditionalFormatting sqref="Y230:AA232">
    <cfRule type="cellIs" dxfId="12594" priority="1093" operator="equal">
      <formula>"1"</formula>
    </cfRule>
  </conditionalFormatting>
  <conditionalFormatting sqref="V230:AA231 V232:AB232 AJ230:AQ230">
    <cfRule type="cellIs" dxfId="12593" priority="1092" operator="equal">
      <formula>"1"</formula>
    </cfRule>
  </conditionalFormatting>
  <conditionalFormatting sqref="AB231">
    <cfRule type="cellIs" dxfId="12592" priority="1091" operator="equal">
      <formula>"1"</formula>
    </cfRule>
  </conditionalFormatting>
  <conditionalFormatting sqref="R230:S232">
    <cfRule type="cellIs" dxfId="12591" priority="1090" operator="equal">
      <formula>"1"</formula>
    </cfRule>
  </conditionalFormatting>
  <conditionalFormatting sqref="V235:AA237">
    <cfRule type="cellIs" dxfId="12590" priority="1087" operator="equal">
      <formula>"1"</formula>
    </cfRule>
  </conditionalFormatting>
  <conditionalFormatting sqref="AB237">
    <cfRule type="cellIs" dxfId="12589" priority="1086" operator="equal">
      <formula>"1"</formula>
    </cfRule>
  </conditionalFormatting>
  <conditionalFormatting sqref="AB236">
    <cfRule type="cellIs" dxfId="12588" priority="1085" operator="equal">
      <formula>"1"</formula>
    </cfRule>
  </conditionalFormatting>
  <conditionalFormatting sqref="Y235:AA237">
    <cfRule type="cellIs" dxfId="12587" priority="1084" operator="equal">
      <formula>"1"</formula>
    </cfRule>
  </conditionalFormatting>
  <conditionalFormatting sqref="R235:S237">
    <cfRule type="cellIs" dxfId="12586" priority="1083" operator="equal">
      <formula>"1"</formula>
    </cfRule>
  </conditionalFormatting>
  <conditionalFormatting sqref="U235:U237">
    <cfRule type="cellIs" dxfId="12585" priority="1082" operator="equal">
      <formula>"1"</formula>
    </cfRule>
  </conditionalFormatting>
  <conditionalFormatting sqref="R234:S234">
    <cfRule type="cellIs" dxfId="12584" priority="1081" operator="equal">
      <formula>"1"</formula>
    </cfRule>
  </conditionalFormatting>
  <conditionalFormatting sqref="T226">
    <cfRule type="cellIs" dxfId="12583" priority="1080" operator="equal">
      <formula>"1"</formula>
    </cfRule>
  </conditionalFormatting>
  <conditionalFormatting sqref="T227">
    <cfRule type="cellIs" dxfId="12582" priority="1079" operator="equal">
      <formula>"1"</formula>
    </cfRule>
  </conditionalFormatting>
  <conditionalFormatting sqref="AB226:AI227">
    <cfRule type="cellIs" dxfId="12581" priority="1078" operator="equal">
      <formula>"1"</formula>
    </cfRule>
  </conditionalFormatting>
  <conditionalFormatting sqref="O227:Q227">
    <cfRule type="cellIs" dxfId="12580" priority="1077" operator="equal">
      <formula>"1"</formula>
    </cfRule>
  </conditionalFormatting>
  <conditionalFormatting sqref="O234:Q234">
    <cfRule type="cellIs" dxfId="12579" priority="1076" operator="equal">
      <formula>"1"</formula>
    </cfRule>
  </conditionalFormatting>
  <conditionalFormatting sqref="O229:Q229">
    <cfRule type="cellIs" dxfId="12578" priority="1075" operator="equal">
      <formula>"1"</formula>
    </cfRule>
  </conditionalFormatting>
  <conditionalFormatting sqref="AJ229:AQ229">
    <cfRule type="cellIs" dxfId="12577" priority="1074" operator="equal">
      <formula>"1"</formula>
    </cfRule>
  </conditionalFormatting>
  <conditionalFormatting sqref="AJ234:AQ234">
    <cfRule type="cellIs" dxfId="12576" priority="1073" operator="equal">
      <formula>"1"</formula>
    </cfRule>
  </conditionalFormatting>
  <conditionalFormatting sqref="T229">
    <cfRule type="cellIs" dxfId="12575" priority="1072" operator="equal">
      <formula>"1"</formula>
    </cfRule>
  </conditionalFormatting>
  <conditionalFormatting sqref="T234">
    <cfRule type="cellIs" dxfId="12574" priority="1071" operator="equal">
      <formula>"1"</formula>
    </cfRule>
  </conditionalFormatting>
  <conditionalFormatting sqref="T230:T232">
    <cfRule type="cellIs" dxfId="12573" priority="1070" operator="equal">
      <formula>"1"</formula>
    </cfRule>
  </conditionalFormatting>
  <conditionalFormatting sqref="T235:T237">
    <cfRule type="cellIs" dxfId="12572" priority="1069" operator="equal">
      <formula>"1"</formula>
    </cfRule>
  </conditionalFormatting>
  <conditionalFormatting sqref="O228:P228">
    <cfRule type="cellIs" dxfId="12571" priority="1068" operator="equal">
      <formula>"1"</formula>
    </cfRule>
  </conditionalFormatting>
  <conditionalFormatting sqref="Q230:Q232">
    <cfRule type="cellIs" dxfId="12570" priority="1067" operator="equal">
      <formula>"1"</formula>
    </cfRule>
  </conditionalFormatting>
  <conditionalFormatting sqref="O230:P232">
    <cfRule type="cellIs" dxfId="12569" priority="1066" operator="equal">
      <formula>"1"</formula>
    </cfRule>
  </conditionalFormatting>
  <conditionalFormatting sqref="Q233">
    <cfRule type="cellIs" dxfId="12568" priority="1065" operator="equal">
      <formula>"1"</formula>
    </cfRule>
  </conditionalFormatting>
  <conditionalFormatting sqref="O233:P233">
    <cfRule type="cellIs" dxfId="12567" priority="1064" operator="equal">
      <formula>"1"</formula>
    </cfRule>
  </conditionalFormatting>
  <conditionalFormatting sqref="Q235:Q237">
    <cfRule type="cellIs" dxfId="12566" priority="1063" operator="equal">
      <formula>"1"</formula>
    </cfRule>
  </conditionalFormatting>
  <conditionalFormatting sqref="O235:P237">
    <cfRule type="cellIs" dxfId="12565" priority="1062" operator="equal">
      <formula>"1"</formula>
    </cfRule>
  </conditionalFormatting>
  <conditionalFormatting sqref="AJ236:AQ236">
    <cfRule type="cellIs" dxfId="12564" priority="1061" operator="equal">
      <formula>"1"</formula>
    </cfRule>
  </conditionalFormatting>
  <conditionalFormatting sqref="AB235:AQ235">
    <cfRule type="cellIs" dxfId="12563" priority="1060" operator="equal">
      <formula>"1"</formula>
    </cfRule>
  </conditionalFormatting>
  <conditionalFormatting sqref="AJ231:AQ231">
    <cfRule type="cellIs" dxfId="12562" priority="1059" operator="equal">
      <formula>"1"</formula>
    </cfRule>
  </conditionalFormatting>
  <conditionalFormatting sqref="AB230:AI230">
    <cfRule type="cellIs" dxfId="12561" priority="1058" operator="equal">
      <formula>"1"</formula>
    </cfRule>
  </conditionalFormatting>
  <conditionalFormatting sqref="Y233:AA233">
    <cfRule type="cellIs" dxfId="12560" priority="1057" operator="equal">
      <formula>"1"</formula>
    </cfRule>
  </conditionalFormatting>
  <conditionalFormatting sqref="V233:X233">
    <cfRule type="cellIs" dxfId="12559" priority="1056" operator="equal">
      <formula>"1"</formula>
    </cfRule>
  </conditionalFormatting>
  <conditionalFormatting sqref="V228:X228">
    <cfRule type="cellIs" dxfId="12558" priority="1055" operator="equal">
      <formula>"1"</formula>
    </cfRule>
  </conditionalFormatting>
  <conditionalFormatting sqref="M227:N237">
    <cfRule type="cellIs" dxfId="12557" priority="1054" operator="equal">
      <formula>"1"</formula>
    </cfRule>
  </conditionalFormatting>
  <conditionalFormatting sqref="L227:L237">
    <cfRule type="cellIs" dxfId="12556" priority="1053" operator="equal">
      <formula>"1"</formula>
    </cfRule>
  </conditionalFormatting>
  <conditionalFormatting sqref="AB245:AQ245 AB240:AQ240 AJ238:AQ239">
    <cfRule type="cellIs" dxfId="12555" priority="1052" operator="equal">
      <formula>"1"</formula>
    </cfRule>
  </conditionalFormatting>
  <conditionalFormatting sqref="R245:U245">
    <cfRule type="cellIs" dxfId="12554" priority="1051" operator="equal">
      <formula>"1"</formula>
    </cfRule>
  </conditionalFormatting>
  <conditionalFormatting sqref="Q240:U240 Y240:AA240">
    <cfRule type="cellIs" dxfId="12553" priority="1050" operator="equal">
      <formula>"1"</formula>
    </cfRule>
  </conditionalFormatting>
  <conditionalFormatting sqref="M238:Q238">
    <cfRule type="cellIs" dxfId="12552" priority="1048" operator="equal">
      <formula>"1"</formula>
    </cfRule>
  </conditionalFormatting>
  <conditionalFormatting sqref="R238:S238">
    <cfRule type="cellIs" dxfId="12551" priority="1049" operator="equal">
      <formula>"1"</formula>
    </cfRule>
  </conditionalFormatting>
  <conditionalFormatting sqref="R239:S239">
    <cfRule type="cellIs" dxfId="12550" priority="1047" operator="equal">
      <formula>"1"</formula>
    </cfRule>
  </conditionalFormatting>
  <conditionalFormatting sqref="L238">
    <cfRule type="cellIs" dxfId="12549" priority="1046" operator="equal">
      <formula>"1"</formula>
    </cfRule>
  </conditionalFormatting>
  <conditionalFormatting sqref="U242:U244">
    <cfRule type="cellIs" dxfId="12548" priority="1041" operator="equal">
      <formula>"1"</formula>
    </cfRule>
  </conditionalFormatting>
  <conditionalFormatting sqref="R241:S241">
    <cfRule type="cellIs" dxfId="12547" priority="1040" operator="equal">
      <formula>"1"</formula>
    </cfRule>
  </conditionalFormatting>
  <conditionalFormatting sqref="Y242:AA244">
    <cfRule type="cellIs" dxfId="12546" priority="1045" operator="equal">
      <formula>"1"</formula>
    </cfRule>
  </conditionalFormatting>
  <conditionalFormatting sqref="V242:AA243 V244:AB244 AJ242:AQ242">
    <cfRule type="cellIs" dxfId="12545" priority="1044" operator="equal">
      <formula>"1"</formula>
    </cfRule>
  </conditionalFormatting>
  <conditionalFormatting sqref="AB243">
    <cfRule type="cellIs" dxfId="12544" priority="1043" operator="equal">
      <formula>"1"</formula>
    </cfRule>
  </conditionalFormatting>
  <conditionalFormatting sqref="R242:S244">
    <cfRule type="cellIs" dxfId="12543" priority="1042" operator="equal">
      <formula>"1"</formula>
    </cfRule>
  </conditionalFormatting>
  <conditionalFormatting sqref="V247:AA249">
    <cfRule type="cellIs" dxfId="12542" priority="1039" operator="equal">
      <formula>"1"</formula>
    </cfRule>
  </conditionalFormatting>
  <conditionalFormatting sqref="AB249">
    <cfRule type="cellIs" dxfId="12541" priority="1038" operator="equal">
      <formula>"1"</formula>
    </cfRule>
  </conditionalFormatting>
  <conditionalFormatting sqref="AB248">
    <cfRule type="cellIs" dxfId="12540" priority="1037" operator="equal">
      <formula>"1"</formula>
    </cfRule>
  </conditionalFormatting>
  <conditionalFormatting sqref="Y247:AA249">
    <cfRule type="cellIs" dxfId="12539" priority="1036" operator="equal">
      <formula>"1"</formula>
    </cfRule>
  </conditionalFormatting>
  <conditionalFormatting sqref="R247:S249">
    <cfRule type="cellIs" dxfId="12538" priority="1035" operator="equal">
      <formula>"1"</formula>
    </cfRule>
  </conditionalFormatting>
  <conditionalFormatting sqref="U247:U249">
    <cfRule type="cellIs" dxfId="12537" priority="1034" operator="equal">
      <formula>"1"</formula>
    </cfRule>
  </conditionalFormatting>
  <conditionalFormatting sqref="R246:S246">
    <cfRule type="cellIs" dxfId="12536" priority="1033" operator="equal">
      <formula>"1"</formula>
    </cfRule>
  </conditionalFormatting>
  <conditionalFormatting sqref="T238">
    <cfRule type="cellIs" dxfId="12535" priority="1032" operator="equal">
      <formula>"1"</formula>
    </cfRule>
  </conditionalFormatting>
  <conditionalFormatting sqref="T239">
    <cfRule type="cellIs" dxfId="12534" priority="1031" operator="equal">
      <formula>"1"</formula>
    </cfRule>
  </conditionalFormatting>
  <conditionalFormatting sqref="AB238:AI239">
    <cfRule type="cellIs" dxfId="12533" priority="1030" operator="equal">
      <formula>"1"</formula>
    </cfRule>
  </conditionalFormatting>
  <conditionalFormatting sqref="P239:Q239">
    <cfRule type="cellIs" dxfId="12532" priority="1029" operator="equal">
      <formula>"1"</formula>
    </cfRule>
  </conditionalFormatting>
  <conditionalFormatting sqref="P246:Q246">
    <cfRule type="cellIs" dxfId="12531" priority="1028" operator="equal">
      <formula>"1"</formula>
    </cfRule>
  </conditionalFormatting>
  <conditionalFormatting sqref="P241:Q241">
    <cfRule type="cellIs" dxfId="12530" priority="1027" operator="equal">
      <formula>"1"</formula>
    </cfRule>
  </conditionalFormatting>
  <conditionalFormatting sqref="AJ241:AQ241">
    <cfRule type="cellIs" dxfId="12529" priority="1026" operator="equal">
      <formula>"1"</formula>
    </cfRule>
  </conditionalFormatting>
  <conditionalFormatting sqref="AJ246:AQ246">
    <cfRule type="cellIs" dxfId="12528" priority="1025" operator="equal">
      <formula>"1"</formula>
    </cfRule>
  </conditionalFormatting>
  <conditionalFormatting sqref="T241">
    <cfRule type="cellIs" dxfId="12527" priority="1024" operator="equal">
      <formula>"1"</formula>
    </cfRule>
  </conditionalFormatting>
  <conditionalFormatting sqref="T246">
    <cfRule type="cellIs" dxfId="12526" priority="1023" operator="equal">
      <formula>"1"</formula>
    </cfRule>
  </conditionalFormatting>
  <conditionalFormatting sqref="T242:T244">
    <cfRule type="cellIs" dxfId="12525" priority="1022" operator="equal">
      <formula>"1"</formula>
    </cfRule>
  </conditionalFormatting>
  <conditionalFormatting sqref="T247:T249">
    <cfRule type="cellIs" dxfId="12524" priority="1021" operator="equal">
      <formula>"1"</formula>
    </cfRule>
  </conditionalFormatting>
  <conditionalFormatting sqref="P240">
    <cfRule type="cellIs" dxfId="12523" priority="1020" operator="equal">
      <formula>"1"</formula>
    </cfRule>
  </conditionalFormatting>
  <conditionalFormatting sqref="Q242:Q244">
    <cfRule type="cellIs" dxfId="12522" priority="1019" operator="equal">
      <formula>"1"</formula>
    </cfRule>
  </conditionalFormatting>
  <conditionalFormatting sqref="P242:P244">
    <cfRule type="cellIs" dxfId="12521" priority="1018" operator="equal">
      <formula>"1"</formula>
    </cfRule>
  </conditionalFormatting>
  <conditionalFormatting sqref="Q245">
    <cfRule type="cellIs" dxfId="12520" priority="1017" operator="equal">
      <formula>"1"</formula>
    </cfRule>
  </conditionalFormatting>
  <conditionalFormatting sqref="P245">
    <cfRule type="cellIs" dxfId="12519" priority="1016" operator="equal">
      <formula>"1"</formula>
    </cfRule>
  </conditionalFormatting>
  <conditionalFormatting sqref="Q247:Q249">
    <cfRule type="cellIs" dxfId="12518" priority="1015" operator="equal">
      <formula>"1"</formula>
    </cfRule>
  </conditionalFormatting>
  <conditionalFormatting sqref="P247:P249">
    <cfRule type="cellIs" dxfId="12517" priority="1014" operator="equal">
      <formula>"1"</formula>
    </cfRule>
  </conditionalFormatting>
  <conditionalFormatting sqref="AJ248:AQ248">
    <cfRule type="cellIs" dxfId="12516" priority="1013" operator="equal">
      <formula>"1"</formula>
    </cfRule>
  </conditionalFormatting>
  <conditionalFormatting sqref="AB247:AQ247">
    <cfRule type="cellIs" dxfId="12515" priority="1012" operator="equal">
      <formula>"1"</formula>
    </cfRule>
  </conditionalFormatting>
  <conditionalFormatting sqref="AJ243:AQ243">
    <cfRule type="cellIs" dxfId="12514" priority="1011" operator="equal">
      <formula>"1"</formula>
    </cfRule>
  </conditionalFormatting>
  <conditionalFormatting sqref="AB242:AI242">
    <cfRule type="cellIs" dxfId="12513" priority="1010" operator="equal">
      <formula>"1"</formula>
    </cfRule>
  </conditionalFormatting>
  <conditionalFormatting sqref="Y245:AA245">
    <cfRule type="cellIs" dxfId="12512" priority="1009" operator="equal">
      <formula>"1"</formula>
    </cfRule>
  </conditionalFormatting>
  <conditionalFormatting sqref="V245:X245">
    <cfRule type="cellIs" dxfId="12511" priority="1008" operator="equal">
      <formula>"1"</formula>
    </cfRule>
  </conditionalFormatting>
  <conditionalFormatting sqref="V240:X240">
    <cfRule type="cellIs" dxfId="12510" priority="1007" operator="equal">
      <formula>"1"</formula>
    </cfRule>
  </conditionalFormatting>
  <conditionalFormatting sqref="N239:N249">
    <cfRule type="cellIs" dxfId="12509" priority="1006" operator="equal">
      <formula>"1"</formula>
    </cfRule>
  </conditionalFormatting>
  <conditionalFormatting sqref="L239:L249">
    <cfRule type="cellIs" dxfId="12508" priority="1005" operator="equal">
      <formula>"1"</formula>
    </cfRule>
  </conditionalFormatting>
  <conditionalFormatting sqref="O239:O249">
    <cfRule type="cellIs" dxfId="12507" priority="1004" operator="equal">
      <formula>"1"</formula>
    </cfRule>
  </conditionalFormatting>
  <conditionalFormatting sqref="AZ266:BG269 AJ250:BG251 AR254:BG254 AR258:BG265 AR272:BG279 AR270:BG270 N271:BG271 N257:BG257 AJ256:BG256">
    <cfRule type="cellIs" dxfId="12506" priority="1003" operator="equal">
      <formula>"1"</formula>
    </cfRule>
  </conditionalFormatting>
  <conditionalFormatting sqref="T262">
    <cfRule type="cellIs" dxfId="12505" priority="968" operator="equal">
      <formula>"1"</formula>
    </cfRule>
  </conditionalFormatting>
  <conditionalFormatting sqref="AB267">
    <cfRule type="cellIs" dxfId="12504" priority="997" operator="equal">
      <formula>"1"</formula>
    </cfRule>
  </conditionalFormatting>
  <conditionalFormatting sqref="AR266">
    <cfRule type="cellIs" dxfId="12503" priority="998" operator="equal">
      <formula>"1"</formula>
    </cfRule>
  </conditionalFormatting>
  <conditionalFormatting sqref="U267:U269">
    <cfRule type="cellIs" dxfId="12502" priority="993" operator="equal">
      <formula>"1"</formula>
    </cfRule>
  </conditionalFormatting>
  <conditionalFormatting sqref="T267">
    <cfRule type="cellIs" dxfId="12501" priority="992" operator="equal">
      <formula>"1"</formula>
    </cfRule>
  </conditionalFormatting>
  <conditionalFormatting sqref="T268:T269">
    <cfRule type="cellIs" dxfId="12500" priority="991" operator="equal">
      <formula>"1"</formula>
    </cfRule>
  </conditionalFormatting>
  <conditionalFormatting sqref="T267">
    <cfRule type="cellIs" dxfId="12499" priority="990" operator="equal">
      <formula>"1"</formula>
    </cfRule>
  </conditionalFormatting>
  <conditionalFormatting sqref="U266">
    <cfRule type="cellIs" dxfId="12498" priority="988" operator="equal">
      <formula>"1"</formula>
    </cfRule>
  </conditionalFormatting>
  <conditionalFormatting sqref="T266">
    <cfRule type="cellIs" dxfId="12497" priority="987" operator="equal">
      <formula>"1"</formula>
    </cfRule>
  </conditionalFormatting>
  <conditionalFormatting sqref="N254:Q254">
    <cfRule type="cellIs" dxfId="12496" priority="957" operator="equal">
      <formula>"1"</formula>
    </cfRule>
  </conditionalFormatting>
  <conditionalFormatting sqref="Y253:AA253">
    <cfRule type="cellIs" dxfId="12495" priority="927" operator="equal">
      <formula>"1"</formula>
    </cfRule>
  </conditionalFormatting>
  <conditionalFormatting sqref="T266">
    <cfRule type="cellIs" dxfId="12494" priority="986" operator="equal">
      <formula>"1"</formula>
    </cfRule>
  </conditionalFormatting>
  <conditionalFormatting sqref="R266:S266">
    <cfRule type="cellIs" dxfId="12493" priority="985" operator="equal">
      <formula>"1"</formula>
    </cfRule>
  </conditionalFormatting>
  <conditionalFormatting sqref="Y266:AA269 N266:Q269">
    <cfRule type="cellIs" dxfId="12492" priority="1002" operator="equal">
      <formula>"1"</formula>
    </cfRule>
  </conditionalFormatting>
  <conditionalFormatting sqref="V266:AA268 V269:AB269 AJ267:AY267 AR268:AY268">
    <cfRule type="cellIs" dxfId="12491" priority="1001" operator="equal">
      <formula>"1"</formula>
    </cfRule>
  </conditionalFormatting>
  <conditionalFormatting sqref="AB268">
    <cfRule type="cellIs" dxfId="12490" priority="1000" operator="equal">
      <formula>"1"</formula>
    </cfRule>
  </conditionalFormatting>
  <conditionalFormatting sqref="AB266">
    <cfRule type="cellIs" dxfId="12489" priority="999" operator="equal">
      <formula>"1"</formula>
    </cfRule>
  </conditionalFormatting>
  <conditionalFormatting sqref="AJ268">
    <cfRule type="cellIs" dxfId="12488" priority="996" operator="equal">
      <formula>"1"</formula>
    </cfRule>
  </conditionalFormatting>
  <conditionalFormatting sqref="AR269">
    <cfRule type="cellIs" dxfId="12487" priority="995" operator="equal">
      <formula>"1"</formula>
    </cfRule>
  </conditionalFormatting>
  <conditionalFormatting sqref="R267:S269">
    <cfRule type="cellIs" dxfId="12486" priority="994" operator="equal">
      <formula>"1"</formula>
    </cfRule>
  </conditionalFormatting>
  <conditionalFormatting sqref="T268:T269">
    <cfRule type="cellIs" dxfId="12485" priority="989" operator="equal">
      <formula>"1"</formula>
    </cfRule>
  </conditionalFormatting>
  <conditionalFormatting sqref="R262:S262">
    <cfRule type="cellIs" dxfId="12484" priority="967" operator="equal">
      <formula>"1"</formula>
    </cfRule>
  </conditionalFormatting>
  <conditionalFormatting sqref="N262:P262">
    <cfRule type="cellIs" dxfId="12483" priority="966" operator="equal">
      <formula>"1"</formula>
    </cfRule>
  </conditionalFormatting>
  <conditionalFormatting sqref="Q262">
    <cfRule type="cellIs" dxfId="12482" priority="965" operator="equal">
      <formula>"1"</formula>
    </cfRule>
  </conditionalFormatting>
  <conditionalFormatting sqref="T254:U254">
    <cfRule type="cellIs" dxfId="12481" priority="964" operator="equal">
      <formula>"1"</formula>
    </cfRule>
  </conditionalFormatting>
  <conditionalFormatting sqref="AB254">
    <cfRule type="cellIs" dxfId="12480" priority="963" operator="equal">
      <formula>"1"</formula>
    </cfRule>
  </conditionalFormatting>
  <conditionalFormatting sqref="AJ254">
    <cfRule type="cellIs" dxfId="12479" priority="962" operator="equal">
      <formula>"1"</formula>
    </cfRule>
  </conditionalFormatting>
  <conditionalFormatting sqref="Y254:AA254">
    <cfRule type="cellIs" dxfId="12478" priority="961" operator="equal">
      <formula>"1"</formula>
    </cfRule>
  </conditionalFormatting>
  <conditionalFormatting sqref="R254:S254">
    <cfRule type="cellIs" dxfId="12477" priority="958" operator="equal">
      <formula>"1"</formula>
    </cfRule>
  </conditionalFormatting>
  <conditionalFormatting sqref="U254">
    <cfRule type="cellIs" dxfId="12476" priority="959" operator="equal">
      <formula>"1"</formula>
    </cfRule>
  </conditionalFormatting>
  <conditionalFormatting sqref="V262:AA264 V265:AB265 AJ263:AQ264">
    <cfRule type="cellIs" dxfId="12475" priority="984" operator="equal">
      <formula>"1"</formula>
    </cfRule>
  </conditionalFormatting>
  <conditionalFormatting sqref="AB262">
    <cfRule type="cellIs" dxfId="12474" priority="981" operator="equal">
      <formula>"1"</formula>
    </cfRule>
  </conditionalFormatting>
  <conditionalFormatting sqref="Y262:AA262">
    <cfRule type="cellIs" dxfId="12473" priority="982" operator="equal">
      <formula>"1"</formula>
    </cfRule>
  </conditionalFormatting>
  <conditionalFormatting sqref="AB264">
    <cfRule type="cellIs" dxfId="12472" priority="983" operator="equal">
      <formula>"1"</formula>
    </cfRule>
  </conditionalFormatting>
  <conditionalFormatting sqref="N263:Q265">
    <cfRule type="cellIs" dxfId="12471" priority="978" operator="equal">
      <formula>"1"</formula>
    </cfRule>
  </conditionalFormatting>
  <conditionalFormatting sqref="AB263:AI263">
    <cfRule type="cellIs" dxfId="12470" priority="979" operator="equal">
      <formula>"1"</formula>
    </cfRule>
  </conditionalFormatting>
  <conditionalFormatting sqref="Y263:AA265">
    <cfRule type="cellIs" dxfId="12469" priority="980" operator="equal">
      <formula>"1"</formula>
    </cfRule>
  </conditionalFormatting>
  <conditionalFormatting sqref="U263:U265">
    <cfRule type="cellIs" dxfId="12468" priority="975" operator="equal">
      <formula>"1"</formula>
    </cfRule>
  </conditionalFormatting>
  <conditionalFormatting sqref="T263">
    <cfRule type="cellIs" dxfId="12467" priority="974" operator="equal">
      <formula>"1"</formula>
    </cfRule>
  </conditionalFormatting>
  <conditionalFormatting sqref="T264:T265">
    <cfRule type="cellIs" dxfId="12466" priority="973" operator="equal">
      <formula>"1"</formula>
    </cfRule>
  </conditionalFormatting>
  <conditionalFormatting sqref="T263">
    <cfRule type="cellIs" dxfId="12465" priority="972" operator="equal">
      <formula>"1"</formula>
    </cfRule>
  </conditionalFormatting>
  <conditionalFormatting sqref="T264:T265">
    <cfRule type="cellIs" dxfId="12464" priority="971" operator="equal">
      <formula>"1"</formula>
    </cfRule>
  </conditionalFormatting>
  <conditionalFormatting sqref="U262">
    <cfRule type="cellIs" dxfId="12463" priority="970" operator="equal">
      <formula>"1"</formula>
    </cfRule>
  </conditionalFormatting>
  <conditionalFormatting sqref="T262">
    <cfRule type="cellIs" dxfId="12462" priority="969" operator="equal">
      <formula>"1"</formula>
    </cfRule>
  </conditionalFormatting>
  <conditionalFormatting sqref="R263:S265">
    <cfRule type="uniqueValues" dxfId="12461" priority="976"/>
    <cfRule type="cellIs" dxfId="12460" priority="977" operator="equal">
      <formula>"1"</formula>
    </cfRule>
  </conditionalFormatting>
  <conditionalFormatting sqref="V250:X250">
    <cfRule type="cellIs" dxfId="12459" priority="953" operator="equal">
      <formula>"1"</formula>
    </cfRule>
  </conditionalFormatting>
  <conditionalFormatting sqref="AB250">
    <cfRule type="cellIs" dxfId="12458" priority="952" operator="equal">
      <formula>"1"</formula>
    </cfRule>
  </conditionalFormatting>
  <conditionalFormatting sqref="V254:AA254">
    <cfRule type="cellIs" dxfId="12457" priority="960" operator="equal">
      <formula>"1"</formula>
    </cfRule>
  </conditionalFormatting>
  <conditionalFormatting sqref="R250:U250">
    <cfRule type="cellIs" dxfId="12456" priority="954" operator="equal">
      <formula>"1"</formula>
    </cfRule>
  </conditionalFormatting>
  <conditionalFormatting sqref="N253:P253">
    <cfRule type="cellIs" dxfId="12455" priority="930" operator="equal">
      <formula>"1"</formula>
    </cfRule>
  </conditionalFormatting>
  <conditionalFormatting sqref="Q253">
    <cfRule type="cellIs" dxfId="12454" priority="929" operator="equal">
      <formula>"1"</formula>
    </cfRule>
  </conditionalFormatting>
  <conditionalFormatting sqref="Y253:AA253">
    <cfRule type="cellIs" dxfId="12453" priority="928" operator="equal">
      <formula>"1"</formula>
    </cfRule>
  </conditionalFormatting>
  <conditionalFormatting sqref="L250:P250">
    <cfRule type="cellIs" dxfId="12452" priority="944" operator="equal">
      <formula>"1"</formula>
    </cfRule>
  </conditionalFormatting>
  <conditionalFormatting sqref="AJ252:BG252">
    <cfRule type="cellIs" dxfId="12451" priority="956" operator="equal">
      <formula>"1"</formula>
    </cfRule>
  </conditionalFormatting>
  <conditionalFormatting sqref="Y251:AA251">
    <cfRule type="cellIs" dxfId="12450" priority="948" operator="equal">
      <formula>"1"</formula>
    </cfRule>
  </conditionalFormatting>
  <conditionalFormatting sqref="Y251:AA251">
    <cfRule type="cellIs" dxfId="12449" priority="949" operator="equal">
      <formula>"1"</formula>
    </cfRule>
  </conditionalFormatting>
  <conditionalFormatting sqref="Y250:AA250">
    <cfRule type="cellIs" dxfId="12448" priority="947" operator="equal">
      <formula>"1"</formula>
    </cfRule>
  </conditionalFormatting>
  <conditionalFormatting sqref="Y250:AA250">
    <cfRule type="cellIs" dxfId="12447" priority="946" operator="equal">
      <formula>"1"</formula>
    </cfRule>
  </conditionalFormatting>
  <conditionalFormatting sqref="R251:S251">
    <cfRule type="cellIs" dxfId="12446" priority="945" operator="equal">
      <formula>"1"</formula>
    </cfRule>
  </conditionalFormatting>
  <conditionalFormatting sqref="AJ253:BG253">
    <cfRule type="cellIs" dxfId="12445" priority="955" operator="equal">
      <formula>"1"</formula>
    </cfRule>
  </conditionalFormatting>
  <conditionalFormatting sqref="AB253">
    <cfRule type="cellIs" dxfId="12444" priority="931" operator="equal">
      <formula>"1"</formula>
    </cfRule>
  </conditionalFormatting>
  <conditionalFormatting sqref="V253:X253">
    <cfRule type="cellIs" dxfId="12443" priority="932" operator="equal">
      <formula>"1"</formula>
    </cfRule>
  </conditionalFormatting>
  <conditionalFormatting sqref="T251:X251">
    <cfRule type="cellIs" dxfId="12442" priority="951" operator="equal">
      <formula>"1"</formula>
    </cfRule>
  </conditionalFormatting>
  <conditionalFormatting sqref="AB251">
    <cfRule type="cellIs" dxfId="12441" priority="950" operator="equal">
      <formula>"1"</formula>
    </cfRule>
  </conditionalFormatting>
  <conditionalFormatting sqref="N251:P251">
    <cfRule type="cellIs" dxfId="12440" priority="942" operator="equal">
      <formula>"1"</formula>
    </cfRule>
  </conditionalFormatting>
  <conditionalFormatting sqref="Q250">
    <cfRule type="cellIs" dxfId="12439" priority="943" operator="equal">
      <formula>"1"</formula>
    </cfRule>
  </conditionalFormatting>
  <conditionalFormatting sqref="AB258">
    <cfRule type="cellIs" dxfId="12438" priority="924" operator="equal">
      <formula>"1"</formula>
    </cfRule>
  </conditionalFormatting>
  <conditionalFormatting sqref="Q258">
    <cfRule type="cellIs" dxfId="12437" priority="922" operator="equal">
      <formula>"1"</formula>
    </cfRule>
  </conditionalFormatting>
  <conditionalFormatting sqref="N270:P270">
    <cfRule type="cellIs" dxfId="12436" priority="921" operator="equal">
      <formula>"1"</formula>
    </cfRule>
  </conditionalFormatting>
  <conditionalFormatting sqref="Y270:AA270">
    <cfRule type="cellIs" dxfId="12435" priority="919" operator="equal">
      <formula>"1"</formula>
    </cfRule>
  </conditionalFormatting>
  <conditionalFormatting sqref="Q252">
    <cfRule type="cellIs" dxfId="12434" priority="934" operator="equal">
      <formula>"1"</formula>
    </cfRule>
  </conditionalFormatting>
  <conditionalFormatting sqref="Q251">
    <cfRule type="cellIs" dxfId="12433" priority="941" operator="equal">
      <formula>"1"</formula>
    </cfRule>
  </conditionalFormatting>
  <conditionalFormatting sqref="R252:U252">
    <cfRule type="cellIs" dxfId="12432" priority="940" operator="equal">
      <formula>"1"</formula>
    </cfRule>
  </conditionalFormatting>
  <conditionalFormatting sqref="AB252">
    <cfRule type="cellIs" dxfId="12431" priority="938" operator="equal">
      <formula>"1"</formula>
    </cfRule>
  </conditionalFormatting>
  <conditionalFormatting sqref="V252:X252">
    <cfRule type="cellIs" dxfId="12430" priority="939" operator="equal">
      <formula>"1"</formula>
    </cfRule>
  </conditionalFormatting>
  <conditionalFormatting sqref="Y252:AA252">
    <cfRule type="cellIs" dxfId="12429" priority="937" operator="equal">
      <formula>"1"</formula>
    </cfRule>
  </conditionalFormatting>
  <conditionalFormatting sqref="Y252:AA252">
    <cfRule type="cellIs" dxfId="12428" priority="936" operator="equal">
      <formula>"1"</formula>
    </cfRule>
  </conditionalFormatting>
  <conditionalFormatting sqref="N252:P252">
    <cfRule type="cellIs" dxfId="12427" priority="935" operator="equal">
      <formula>"1"</formula>
    </cfRule>
  </conditionalFormatting>
  <conditionalFormatting sqref="R253:U253">
    <cfRule type="cellIs" dxfId="12426" priority="933" operator="equal">
      <formula>"1"</formula>
    </cfRule>
  </conditionalFormatting>
  <conditionalFormatting sqref="Q270:U270">
    <cfRule type="cellIs" dxfId="12425" priority="920" operator="equal">
      <formula>"1"</formula>
    </cfRule>
  </conditionalFormatting>
  <conditionalFormatting sqref="AB256">
    <cfRule type="cellIs" dxfId="12424" priority="914" operator="equal">
      <formula>"1"</formula>
    </cfRule>
  </conditionalFormatting>
  <conditionalFormatting sqref="AB270">
    <cfRule type="cellIs" dxfId="12423" priority="917" operator="equal">
      <formula>"1"</formula>
    </cfRule>
  </conditionalFormatting>
  <conditionalFormatting sqref="N256:P256">
    <cfRule type="cellIs" dxfId="12422" priority="916" operator="equal">
      <formula>"1"</formula>
    </cfRule>
  </conditionalFormatting>
  <conditionalFormatting sqref="Q256:AA256">
    <cfRule type="cellIs" dxfId="12421" priority="915" operator="equal">
      <formula>"1"</formula>
    </cfRule>
  </conditionalFormatting>
  <conditionalFormatting sqref="V270:AA270">
    <cfRule type="cellIs" dxfId="12420" priority="918" operator="equal">
      <formula>"1"</formula>
    </cfRule>
  </conditionalFormatting>
  <conditionalFormatting sqref="N258:P258">
    <cfRule type="cellIs" dxfId="12419" priority="923" operator="equal">
      <formula>"1"</formula>
    </cfRule>
  </conditionalFormatting>
  <conditionalFormatting sqref="AJ260:AQ260 V260:AA260 V258:AA258 V261:AB261 V259:AQ259 T258:U261 N259:S261 R258:S258 N250:N258 N262:N283">
    <cfRule type="cellIs" dxfId="12418" priority="926" operator="equal">
      <formula>"1"</formula>
    </cfRule>
  </conditionalFormatting>
  <conditionalFormatting sqref="AB260">
    <cfRule type="cellIs" dxfId="12417" priority="925" operator="equal">
      <formula>"1"</formula>
    </cfRule>
  </conditionalFormatting>
  <conditionalFormatting sqref="Y274:AA275">
    <cfRule type="cellIs" dxfId="12416" priority="868" operator="equal">
      <formula>"1"</formula>
    </cfRule>
  </conditionalFormatting>
  <conditionalFormatting sqref="Q272">
    <cfRule type="cellIs" dxfId="12415" priority="863" operator="equal">
      <formula>"1"</formula>
    </cfRule>
  </conditionalFormatting>
  <conditionalFormatting sqref="AJ255">
    <cfRule type="cellIs" dxfId="12414" priority="855" operator="equal">
      <formula>"1"</formula>
    </cfRule>
  </conditionalFormatting>
  <conditionalFormatting sqref="Y276:AA279">
    <cfRule type="cellIs" dxfId="12413" priority="913" operator="equal">
      <formula>"1"</formula>
    </cfRule>
  </conditionalFormatting>
  <conditionalFormatting sqref="AB278">
    <cfRule type="cellIs" dxfId="12412" priority="909" operator="equal">
      <formula>"1"</formula>
    </cfRule>
  </conditionalFormatting>
  <conditionalFormatting sqref="AJ277:AQ277 T277 V276:AA277">
    <cfRule type="cellIs" dxfId="12411" priority="912" operator="equal">
      <formula>"1"</formula>
    </cfRule>
  </conditionalFormatting>
  <conditionalFormatting sqref="AB276">
    <cfRule type="cellIs" dxfId="12410" priority="911" operator="equal">
      <formula>"1"</formula>
    </cfRule>
  </conditionalFormatting>
  <conditionalFormatting sqref="AJ278:AQ278 V279:AB279 V278:AA278 T278:T279">
    <cfRule type="cellIs" dxfId="12409" priority="910" operator="equal">
      <formula>"1"</formula>
    </cfRule>
  </conditionalFormatting>
  <conditionalFormatting sqref="T277">
    <cfRule type="cellIs" dxfId="12408" priority="908" operator="equal">
      <formula>"1"</formula>
    </cfRule>
  </conditionalFormatting>
  <conditionalFormatting sqref="T278:T279">
    <cfRule type="cellIs" dxfId="12407" priority="907" operator="equal">
      <formula>"1"</formula>
    </cfRule>
  </conditionalFormatting>
  <conditionalFormatting sqref="AB277:AI277">
    <cfRule type="cellIs" dxfId="12406" priority="906" operator="equal">
      <formula>"1"</formula>
    </cfRule>
  </conditionalFormatting>
  <conditionalFormatting sqref="N276:P276">
    <cfRule type="cellIs" dxfId="12405" priority="898" operator="equal">
      <formula>"1"</formula>
    </cfRule>
  </conditionalFormatting>
  <conditionalFormatting sqref="Q276">
    <cfRule type="cellIs" dxfId="12404" priority="897" operator="equal">
      <formula>"1"</formula>
    </cfRule>
  </conditionalFormatting>
  <conditionalFormatting sqref="N277:Q279">
    <cfRule type="cellIs" dxfId="12403" priority="905" operator="equal">
      <formula>"1"</formula>
    </cfRule>
  </conditionalFormatting>
  <conditionalFormatting sqref="R277:S279">
    <cfRule type="cellIs" dxfId="12402" priority="904" operator="equal">
      <formula>"1"</formula>
    </cfRule>
  </conditionalFormatting>
  <conditionalFormatting sqref="U277:U279">
    <cfRule type="cellIs" dxfId="12401" priority="903" operator="equal">
      <formula>"1"</formula>
    </cfRule>
  </conditionalFormatting>
  <conditionalFormatting sqref="T276">
    <cfRule type="cellIs" dxfId="12400" priority="902" operator="equal">
      <formula>"1"</formula>
    </cfRule>
  </conditionalFormatting>
  <conditionalFormatting sqref="T276">
    <cfRule type="cellIs" dxfId="12399" priority="901" operator="equal">
      <formula>"1"</formula>
    </cfRule>
  </conditionalFormatting>
  <conditionalFormatting sqref="U276">
    <cfRule type="cellIs" dxfId="12398" priority="900" operator="equal">
      <formula>"1"</formula>
    </cfRule>
  </conditionalFormatting>
  <conditionalFormatting sqref="R276:S276">
    <cfRule type="cellIs" dxfId="12397" priority="899" operator="equal">
      <formula>"1"</formula>
    </cfRule>
  </conditionalFormatting>
  <conditionalFormatting sqref="V280:AA283">
    <cfRule type="cellIs" dxfId="12396" priority="896" operator="equal">
      <formula>"1"</formula>
    </cfRule>
  </conditionalFormatting>
  <conditionalFormatting sqref="AB280 AB283 AR281:AY281">
    <cfRule type="cellIs" dxfId="12395" priority="895" operator="equal">
      <formula>"1"</formula>
    </cfRule>
  </conditionalFormatting>
  <conditionalFormatting sqref="AB282">
    <cfRule type="cellIs" dxfId="12394" priority="894" operator="equal">
      <formula>"1"</formula>
    </cfRule>
  </conditionalFormatting>
  <conditionalFormatting sqref="AZ281:BG281">
    <cfRule type="cellIs" dxfId="12393" priority="893" operator="equal">
      <formula>"1"</formula>
    </cfRule>
  </conditionalFormatting>
  <conditionalFormatting sqref="AZ282:BG282">
    <cfRule type="cellIs" dxfId="12392" priority="892" operator="equal">
      <formula>"1"</formula>
    </cfRule>
  </conditionalFormatting>
  <conditionalFormatting sqref="AB281">
    <cfRule type="cellIs" dxfId="12391" priority="891" operator="equal">
      <formula>"1"</formula>
    </cfRule>
  </conditionalFormatting>
  <conditionalFormatting sqref="AJ282">
    <cfRule type="cellIs" dxfId="12390" priority="890" operator="equal">
      <formula>"1"</formula>
    </cfRule>
  </conditionalFormatting>
  <conditionalFormatting sqref="AR283">
    <cfRule type="cellIs" dxfId="12389" priority="889" operator="equal">
      <formula>"1"</formula>
    </cfRule>
  </conditionalFormatting>
  <conditionalFormatting sqref="AR280">
    <cfRule type="cellIs" dxfId="12388" priority="888" operator="equal">
      <formula>"1"</formula>
    </cfRule>
  </conditionalFormatting>
  <conditionalFormatting sqref="Y280:AA283">
    <cfRule type="cellIs" dxfId="12387" priority="887" operator="equal">
      <formula>"1"</formula>
    </cfRule>
  </conditionalFormatting>
  <conditionalFormatting sqref="N280:Q280">
    <cfRule type="cellIs" dxfId="12386" priority="876" operator="equal">
      <formula>"1"</formula>
    </cfRule>
  </conditionalFormatting>
  <conditionalFormatting sqref="N281:Q283">
    <cfRule type="cellIs" dxfId="12385" priority="875" operator="equal">
      <formula>"1"</formula>
    </cfRule>
  </conditionalFormatting>
  <conditionalFormatting sqref="R281:S283">
    <cfRule type="cellIs" dxfId="12384" priority="886" operator="equal">
      <formula>"1"</formula>
    </cfRule>
  </conditionalFormatting>
  <conditionalFormatting sqref="U281:U283">
    <cfRule type="cellIs" dxfId="12383" priority="885" operator="equal">
      <formula>"1"</formula>
    </cfRule>
  </conditionalFormatting>
  <conditionalFormatting sqref="T281">
    <cfRule type="cellIs" dxfId="12382" priority="884" operator="equal">
      <formula>"1"</formula>
    </cfRule>
  </conditionalFormatting>
  <conditionalFormatting sqref="T282:T283">
    <cfRule type="cellIs" dxfId="12381" priority="883" operator="equal">
      <formula>"1"</formula>
    </cfRule>
  </conditionalFormatting>
  <conditionalFormatting sqref="T281">
    <cfRule type="cellIs" dxfId="12380" priority="882" operator="equal">
      <formula>"1"</formula>
    </cfRule>
  </conditionalFormatting>
  <conditionalFormatting sqref="T282:T283">
    <cfRule type="cellIs" dxfId="12379" priority="881" operator="equal">
      <formula>"1"</formula>
    </cfRule>
  </conditionalFormatting>
  <conditionalFormatting sqref="T280">
    <cfRule type="cellIs" dxfId="12378" priority="880" operator="equal">
      <formula>"1"</formula>
    </cfRule>
  </conditionalFormatting>
  <conditionalFormatting sqref="T280">
    <cfRule type="cellIs" dxfId="12377" priority="879" operator="equal">
      <formula>"1"</formula>
    </cfRule>
  </conditionalFormatting>
  <conditionalFormatting sqref="U280">
    <cfRule type="cellIs" dxfId="12376" priority="878" operator="equal">
      <formula>"1"</formula>
    </cfRule>
  </conditionalFormatting>
  <conditionalFormatting sqref="R280:S280">
    <cfRule type="cellIs" dxfId="12375" priority="877" operator="equal">
      <formula>"1"</formula>
    </cfRule>
  </conditionalFormatting>
  <conditionalFormatting sqref="N273:S275 R272:S272">
    <cfRule type="cellIs" dxfId="12374" priority="874" operator="equal">
      <formula>"1"</formula>
    </cfRule>
  </conditionalFormatting>
  <conditionalFormatting sqref="AJ273:AQ273 V272:AA273">
    <cfRule type="cellIs" dxfId="12373" priority="873" operator="equal">
      <formula>"1"</formula>
    </cfRule>
  </conditionalFormatting>
  <conditionalFormatting sqref="Y272:AA273">
    <cfRule type="cellIs" dxfId="12372" priority="872" operator="equal">
      <formula>"1"</formula>
    </cfRule>
  </conditionalFormatting>
  <conditionalFormatting sqref="AB272">
    <cfRule type="cellIs" dxfId="12371" priority="871" operator="equal">
      <formula>"1"</formula>
    </cfRule>
  </conditionalFormatting>
  <conditionalFormatting sqref="AB274">
    <cfRule type="cellIs" dxfId="12370" priority="869" operator="equal">
      <formula>"1"</formula>
    </cfRule>
  </conditionalFormatting>
  <conditionalFormatting sqref="Y255:AA255">
    <cfRule type="cellIs" dxfId="12369" priority="860" operator="equal">
      <formula>"1"</formula>
    </cfRule>
  </conditionalFormatting>
  <conditionalFormatting sqref="AJ274:AQ274 V275:AB275 V274:AA274">
    <cfRule type="cellIs" dxfId="12368" priority="870" operator="equal">
      <formula>"1"</formula>
    </cfRule>
  </conditionalFormatting>
  <conditionalFormatting sqref="AB273:AI273">
    <cfRule type="cellIs" dxfId="12367" priority="867" operator="equal">
      <formula>"1"</formula>
    </cfRule>
  </conditionalFormatting>
  <conditionalFormatting sqref="T273:U275">
    <cfRule type="cellIs" dxfId="12366" priority="866" operator="equal">
      <formula>"1"</formula>
    </cfRule>
  </conditionalFormatting>
  <conditionalFormatting sqref="T272:U272">
    <cfRule type="cellIs" dxfId="12365" priority="865" operator="equal">
      <formula>"1"</formula>
    </cfRule>
  </conditionalFormatting>
  <conditionalFormatting sqref="N272:P272">
    <cfRule type="cellIs" dxfId="12364" priority="864" operator="equal">
      <formula>"1"</formula>
    </cfRule>
  </conditionalFormatting>
  <conditionalFormatting sqref="AZ255:BG255 T255:U255">
    <cfRule type="cellIs" dxfId="12363" priority="862" operator="equal">
      <formula>"1"</formula>
    </cfRule>
  </conditionalFormatting>
  <conditionalFormatting sqref="AB255">
    <cfRule type="cellIs" dxfId="12362" priority="861" operator="equal">
      <formula>"1"</formula>
    </cfRule>
  </conditionalFormatting>
  <conditionalFormatting sqref="V255:AA255">
    <cfRule type="cellIs" dxfId="12361" priority="859" operator="equal">
      <formula>"1"</formula>
    </cfRule>
  </conditionalFormatting>
  <conditionalFormatting sqref="U255">
    <cfRule type="cellIs" dxfId="12360" priority="858" operator="equal">
      <formula>"1"</formula>
    </cfRule>
  </conditionalFormatting>
  <conditionalFormatting sqref="R255:S255">
    <cfRule type="cellIs" dxfId="12359" priority="857" operator="equal">
      <formula>"1"</formula>
    </cfRule>
  </conditionalFormatting>
  <conditionalFormatting sqref="N255:Q255">
    <cfRule type="cellIs" dxfId="12358" priority="856" operator="equal">
      <formula>"1"</formula>
    </cfRule>
  </conditionalFormatting>
  <conditionalFormatting sqref="L251:M283">
    <cfRule type="cellIs" dxfId="12357" priority="854" operator="equal">
      <formula>"1"</formula>
    </cfRule>
  </conditionalFormatting>
  <conditionalFormatting sqref="AB393:AQ393 AB388:AQ388 AJ386:AQ387">
    <cfRule type="cellIs" dxfId="12356" priority="853" operator="equal">
      <formula>"1"</formula>
    </cfRule>
  </conditionalFormatting>
  <conditionalFormatting sqref="R393:U393">
    <cfRule type="cellIs" dxfId="12355" priority="852" operator="equal">
      <formula>"1"</formula>
    </cfRule>
  </conditionalFormatting>
  <conditionalFormatting sqref="Q388:U388 Y388:AA388">
    <cfRule type="cellIs" dxfId="12354" priority="851" operator="equal">
      <formula>"1"</formula>
    </cfRule>
  </conditionalFormatting>
  <conditionalFormatting sqref="M386:Q386">
    <cfRule type="cellIs" dxfId="12353" priority="849" operator="equal">
      <formula>"1"</formula>
    </cfRule>
  </conditionalFormatting>
  <conditionalFormatting sqref="R386:S386">
    <cfRule type="cellIs" dxfId="12352" priority="850" operator="equal">
      <formula>"1"</formula>
    </cfRule>
  </conditionalFormatting>
  <conditionalFormatting sqref="R387:S387">
    <cfRule type="cellIs" dxfId="12351" priority="848" operator="equal">
      <formula>"1"</formula>
    </cfRule>
  </conditionalFormatting>
  <conditionalFormatting sqref="L386">
    <cfRule type="cellIs" dxfId="12350" priority="847" operator="equal">
      <formula>"1"</formula>
    </cfRule>
  </conditionalFormatting>
  <conditionalFormatting sqref="U390:U392">
    <cfRule type="cellIs" dxfId="12349" priority="842" operator="equal">
      <formula>"1"</formula>
    </cfRule>
  </conditionalFormatting>
  <conditionalFormatting sqref="R389:S389">
    <cfRule type="cellIs" dxfId="12348" priority="841" operator="equal">
      <formula>"1"</formula>
    </cfRule>
  </conditionalFormatting>
  <conditionalFormatting sqref="Y390:AA392">
    <cfRule type="cellIs" dxfId="12347" priority="846" operator="equal">
      <formula>"1"</formula>
    </cfRule>
  </conditionalFormatting>
  <conditionalFormatting sqref="V390:AA391 V392:AB392 AJ390:AQ390">
    <cfRule type="cellIs" dxfId="12346" priority="845" operator="equal">
      <formula>"1"</formula>
    </cfRule>
  </conditionalFormatting>
  <conditionalFormatting sqref="AB391">
    <cfRule type="cellIs" dxfId="12345" priority="844" operator="equal">
      <formula>"1"</formula>
    </cfRule>
  </conditionalFormatting>
  <conditionalFormatting sqref="R390:S392">
    <cfRule type="cellIs" dxfId="12344" priority="843" operator="equal">
      <formula>"1"</formula>
    </cfRule>
  </conditionalFormatting>
  <conditionalFormatting sqref="V395:AA397">
    <cfRule type="cellIs" dxfId="12343" priority="840" operator="equal">
      <formula>"1"</formula>
    </cfRule>
  </conditionalFormatting>
  <conditionalFormatting sqref="AB397">
    <cfRule type="cellIs" dxfId="12342" priority="839" operator="equal">
      <formula>"1"</formula>
    </cfRule>
  </conditionalFormatting>
  <conditionalFormatting sqref="AB396">
    <cfRule type="cellIs" dxfId="12341" priority="838" operator="equal">
      <formula>"1"</formula>
    </cfRule>
  </conditionalFormatting>
  <conditionalFormatting sqref="Y395:AA397">
    <cfRule type="cellIs" dxfId="12340" priority="837" operator="equal">
      <formula>"1"</formula>
    </cfRule>
  </conditionalFormatting>
  <conditionalFormatting sqref="R395:S397">
    <cfRule type="cellIs" dxfId="12339" priority="836" operator="equal">
      <formula>"1"</formula>
    </cfRule>
  </conditionalFormatting>
  <conditionalFormatting sqref="U395:U397">
    <cfRule type="cellIs" dxfId="12338" priority="835" operator="equal">
      <formula>"1"</formula>
    </cfRule>
  </conditionalFormatting>
  <conditionalFormatting sqref="R394:S394">
    <cfRule type="cellIs" dxfId="12337" priority="834" operator="equal">
      <formula>"1"</formula>
    </cfRule>
  </conditionalFormatting>
  <conditionalFormatting sqref="T386">
    <cfRule type="cellIs" dxfId="12336" priority="833" operator="equal">
      <formula>"1"</formula>
    </cfRule>
  </conditionalFormatting>
  <conditionalFormatting sqref="T387">
    <cfRule type="cellIs" dxfId="12335" priority="832" operator="equal">
      <formula>"1"</formula>
    </cfRule>
  </conditionalFormatting>
  <conditionalFormatting sqref="AB386:AI387">
    <cfRule type="cellIs" dxfId="12334" priority="831" operator="equal">
      <formula>"1"</formula>
    </cfRule>
  </conditionalFormatting>
  <conditionalFormatting sqref="Q387">
    <cfRule type="cellIs" dxfId="12333" priority="830" operator="equal">
      <formula>"1"</formula>
    </cfRule>
  </conditionalFormatting>
  <conditionalFormatting sqref="Q394">
    <cfRule type="cellIs" dxfId="12332" priority="829" operator="equal">
      <formula>"1"</formula>
    </cfRule>
  </conditionalFormatting>
  <conditionalFormatting sqref="Q389">
    <cfRule type="cellIs" dxfId="12331" priority="828" operator="equal">
      <formula>"1"</formula>
    </cfRule>
  </conditionalFormatting>
  <conditionalFormatting sqref="AJ389:AQ389">
    <cfRule type="cellIs" dxfId="12330" priority="827" operator="equal">
      <formula>"1"</formula>
    </cfRule>
  </conditionalFormatting>
  <conditionalFormatting sqref="AJ394:AQ394">
    <cfRule type="cellIs" dxfId="12329" priority="826" operator="equal">
      <formula>"1"</formula>
    </cfRule>
  </conditionalFormatting>
  <conditionalFormatting sqref="T389">
    <cfRule type="cellIs" dxfId="12328" priority="825" operator="equal">
      <formula>"1"</formula>
    </cfRule>
  </conditionalFormatting>
  <conditionalFormatting sqref="T394">
    <cfRule type="cellIs" dxfId="12327" priority="824" operator="equal">
      <formula>"1"</formula>
    </cfRule>
  </conditionalFormatting>
  <conditionalFormatting sqref="T390:T392">
    <cfRule type="cellIs" dxfId="12326" priority="823" operator="equal">
      <formula>"1"</formula>
    </cfRule>
  </conditionalFormatting>
  <conditionalFormatting sqref="T395:T397">
    <cfRule type="cellIs" dxfId="12325" priority="822" operator="equal">
      <formula>"1"</formula>
    </cfRule>
  </conditionalFormatting>
  <conditionalFormatting sqref="Q390:Q392">
    <cfRule type="cellIs" dxfId="12324" priority="821" operator="equal">
      <formula>"1"</formula>
    </cfRule>
  </conditionalFormatting>
  <conditionalFormatting sqref="Q393">
    <cfRule type="cellIs" dxfId="12323" priority="820" operator="equal">
      <formula>"1"</formula>
    </cfRule>
  </conditionalFormatting>
  <conditionalFormatting sqref="Q395:Q397">
    <cfRule type="cellIs" dxfId="12322" priority="819" operator="equal">
      <formula>"1"</formula>
    </cfRule>
  </conditionalFormatting>
  <conditionalFormatting sqref="AJ396:AQ396">
    <cfRule type="cellIs" dxfId="12321" priority="818" operator="equal">
      <formula>"1"</formula>
    </cfRule>
  </conditionalFormatting>
  <conditionalFormatting sqref="AB395:AQ395">
    <cfRule type="cellIs" dxfId="12320" priority="817" operator="equal">
      <formula>"1"</formula>
    </cfRule>
  </conditionalFormatting>
  <conditionalFormatting sqref="AJ391:AQ391">
    <cfRule type="cellIs" dxfId="12319" priority="816" operator="equal">
      <formula>"1"</formula>
    </cfRule>
  </conditionalFormatting>
  <conditionalFormatting sqref="AB390:AI390">
    <cfRule type="cellIs" dxfId="12318" priority="815" operator="equal">
      <formula>"1"</formula>
    </cfRule>
  </conditionalFormatting>
  <conditionalFormatting sqref="Y393:AA393">
    <cfRule type="cellIs" dxfId="12317" priority="814" operator="equal">
      <formula>"1"</formula>
    </cfRule>
  </conditionalFormatting>
  <conditionalFormatting sqref="V393:X393">
    <cfRule type="cellIs" dxfId="12316" priority="813" operator="equal">
      <formula>"1"</formula>
    </cfRule>
  </conditionalFormatting>
  <conditionalFormatting sqref="V388:X388">
    <cfRule type="cellIs" dxfId="12315" priority="812" operator="equal">
      <formula>"1"</formula>
    </cfRule>
  </conditionalFormatting>
  <conditionalFormatting sqref="M387:M397">
    <cfRule type="cellIs" dxfId="12314" priority="811" operator="equal">
      <formula>"1"</formula>
    </cfRule>
  </conditionalFormatting>
  <conditionalFormatting sqref="L387:L397">
    <cfRule type="cellIs" dxfId="12313" priority="810" operator="equal">
      <formula>"1"</formula>
    </cfRule>
  </conditionalFormatting>
  <conditionalFormatting sqref="N387:P397">
    <cfRule type="cellIs" dxfId="12312" priority="809" operator="equal">
      <formula>"1"</formula>
    </cfRule>
  </conditionalFormatting>
  <conditionalFormatting sqref="AZ300:BG303 AJ284:BG285 AR288:BG288 AR292:BG299 AR306:BG313 AR304:BG304 M305 M291 AJ290:BG290 O291:BG291 O305:BG305">
    <cfRule type="cellIs" dxfId="12311" priority="808" operator="equal">
      <formula>"1"</formula>
    </cfRule>
  </conditionalFormatting>
  <conditionalFormatting sqref="T296">
    <cfRule type="cellIs" dxfId="12310" priority="773" operator="equal">
      <formula>"1"</formula>
    </cfRule>
  </conditionalFormatting>
  <conditionalFormatting sqref="AB301">
    <cfRule type="cellIs" dxfId="12309" priority="802" operator="equal">
      <formula>"1"</formula>
    </cfRule>
  </conditionalFormatting>
  <conditionalFormatting sqref="AR300">
    <cfRule type="cellIs" dxfId="12308" priority="803" operator="equal">
      <formula>"1"</formula>
    </cfRule>
  </conditionalFormatting>
  <conditionalFormatting sqref="U301:U303">
    <cfRule type="cellIs" dxfId="12307" priority="798" operator="equal">
      <formula>"1"</formula>
    </cfRule>
  </conditionalFormatting>
  <conditionalFormatting sqref="T301">
    <cfRule type="cellIs" dxfId="12306" priority="797" operator="equal">
      <formula>"1"</formula>
    </cfRule>
  </conditionalFormatting>
  <conditionalFormatting sqref="T302:T303">
    <cfRule type="cellIs" dxfId="12305" priority="796" operator="equal">
      <formula>"1"</formula>
    </cfRule>
  </conditionalFormatting>
  <conditionalFormatting sqref="T301">
    <cfRule type="cellIs" dxfId="12304" priority="795" operator="equal">
      <formula>"1"</formula>
    </cfRule>
  </conditionalFormatting>
  <conditionalFormatting sqref="U300">
    <cfRule type="cellIs" dxfId="12303" priority="793" operator="equal">
      <formula>"1"</formula>
    </cfRule>
  </conditionalFormatting>
  <conditionalFormatting sqref="T300">
    <cfRule type="cellIs" dxfId="12302" priority="792" operator="equal">
      <formula>"1"</formula>
    </cfRule>
  </conditionalFormatting>
  <conditionalFormatting sqref="M288 O288:Q288">
    <cfRule type="cellIs" dxfId="12301" priority="762" operator="equal">
      <formula>"1"</formula>
    </cfRule>
  </conditionalFormatting>
  <conditionalFormatting sqref="Y287:AA287">
    <cfRule type="cellIs" dxfId="12300" priority="732" operator="equal">
      <formula>"1"</formula>
    </cfRule>
  </conditionalFormatting>
  <conditionalFormatting sqref="T300">
    <cfRule type="cellIs" dxfId="12299" priority="791" operator="equal">
      <formula>"1"</formula>
    </cfRule>
  </conditionalFormatting>
  <conditionalFormatting sqref="R300:S300">
    <cfRule type="cellIs" dxfId="12298" priority="790" operator="equal">
      <formula>"1"</formula>
    </cfRule>
  </conditionalFormatting>
  <conditionalFormatting sqref="Y300:AA303 M300:M303 O300:Q303">
    <cfRule type="cellIs" dxfId="12297" priority="807" operator="equal">
      <formula>"1"</formula>
    </cfRule>
  </conditionalFormatting>
  <conditionalFormatting sqref="V300:AA302 V303:AB303 AJ301:AY301 AR302:AY302">
    <cfRule type="cellIs" dxfId="12296" priority="806" operator="equal">
      <formula>"1"</formula>
    </cfRule>
  </conditionalFormatting>
  <conditionalFormatting sqref="AB302">
    <cfRule type="cellIs" dxfId="12295" priority="805" operator="equal">
      <formula>"1"</formula>
    </cfRule>
  </conditionalFormatting>
  <conditionalFormatting sqref="AB300">
    <cfRule type="cellIs" dxfId="12294" priority="804" operator="equal">
      <formula>"1"</formula>
    </cfRule>
  </conditionalFormatting>
  <conditionalFormatting sqref="AJ302">
    <cfRule type="cellIs" dxfId="12293" priority="801" operator="equal">
      <formula>"1"</formula>
    </cfRule>
  </conditionalFormatting>
  <conditionalFormatting sqref="AR303">
    <cfRule type="cellIs" dxfId="12292" priority="800" operator="equal">
      <formula>"1"</formula>
    </cfRule>
  </conditionalFormatting>
  <conditionalFormatting sqref="R301:S303">
    <cfRule type="cellIs" dxfId="12291" priority="799" operator="equal">
      <formula>"1"</formula>
    </cfRule>
  </conditionalFormatting>
  <conditionalFormatting sqref="T302:T303">
    <cfRule type="cellIs" dxfId="12290" priority="794" operator="equal">
      <formula>"1"</formula>
    </cfRule>
  </conditionalFormatting>
  <conditionalFormatting sqref="R296:S296">
    <cfRule type="cellIs" dxfId="12289" priority="772" operator="equal">
      <formula>"1"</formula>
    </cfRule>
  </conditionalFormatting>
  <conditionalFormatting sqref="M296 O296:P296">
    <cfRule type="cellIs" dxfId="12288" priority="771" operator="equal">
      <formula>"1"</formula>
    </cfRule>
  </conditionalFormatting>
  <conditionalFormatting sqref="Q296">
    <cfRule type="cellIs" dxfId="12287" priority="770" operator="equal">
      <formula>"1"</formula>
    </cfRule>
  </conditionalFormatting>
  <conditionalFormatting sqref="T288:U288">
    <cfRule type="cellIs" dxfId="12286" priority="769" operator="equal">
      <formula>"1"</formula>
    </cfRule>
  </conditionalFormatting>
  <conditionalFormatting sqref="AB288">
    <cfRule type="cellIs" dxfId="12285" priority="768" operator="equal">
      <formula>"1"</formula>
    </cfRule>
  </conditionalFormatting>
  <conditionalFormatting sqref="AJ288">
    <cfRule type="cellIs" dxfId="12284" priority="767" operator="equal">
      <formula>"1"</formula>
    </cfRule>
  </conditionalFormatting>
  <conditionalFormatting sqref="Y288:AA288">
    <cfRule type="cellIs" dxfId="12283" priority="766" operator="equal">
      <formula>"1"</formula>
    </cfRule>
  </conditionalFormatting>
  <conditionalFormatting sqref="R288:S288">
    <cfRule type="cellIs" dxfId="12282" priority="763" operator="equal">
      <formula>"1"</formula>
    </cfRule>
  </conditionalFormatting>
  <conditionalFormatting sqref="U288">
    <cfRule type="cellIs" dxfId="12281" priority="764" operator="equal">
      <formula>"1"</formula>
    </cfRule>
  </conditionalFormatting>
  <conditionalFormatting sqref="V296:AA298 V299:AB299 AJ297:AQ298">
    <cfRule type="cellIs" dxfId="12280" priority="789" operator="equal">
      <formula>"1"</formula>
    </cfRule>
  </conditionalFormatting>
  <conditionalFormatting sqref="AB296">
    <cfRule type="cellIs" dxfId="12279" priority="786" operator="equal">
      <formula>"1"</formula>
    </cfRule>
  </conditionalFormatting>
  <conditionalFormatting sqref="Y296:AA296">
    <cfRule type="cellIs" dxfId="12278" priority="787" operator="equal">
      <formula>"1"</formula>
    </cfRule>
  </conditionalFormatting>
  <conditionalFormatting sqref="AB298">
    <cfRule type="cellIs" dxfId="12277" priority="788" operator="equal">
      <formula>"1"</formula>
    </cfRule>
  </conditionalFormatting>
  <conditionalFormatting sqref="M297:M299 O297:Q299">
    <cfRule type="cellIs" dxfId="12276" priority="783" operator="equal">
      <formula>"1"</formula>
    </cfRule>
  </conditionalFormatting>
  <conditionalFormatting sqref="AB297:AI297">
    <cfRule type="cellIs" dxfId="12275" priority="784" operator="equal">
      <formula>"1"</formula>
    </cfRule>
  </conditionalFormatting>
  <conditionalFormatting sqref="Y297:AA299">
    <cfRule type="cellIs" dxfId="12274" priority="785" operator="equal">
      <formula>"1"</formula>
    </cfRule>
  </conditionalFormatting>
  <conditionalFormatting sqref="U297:U299">
    <cfRule type="cellIs" dxfId="12273" priority="780" operator="equal">
      <formula>"1"</formula>
    </cfRule>
  </conditionalFormatting>
  <conditionalFormatting sqref="T297">
    <cfRule type="cellIs" dxfId="12272" priority="779" operator="equal">
      <formula>"1"</formula>
    </cfRule>
  </conditionalFormatting>
  <conditionalFormatting sqref="T298:T299">
    <cfRule type="cellIs" dxfId="12271" priority="778" operator="equal">
      <formula>"1"</formula>
    </cfRule>
  </conditionalFormatting>
  <conditionalFormatting sqref="T297">
    <cfRule type="cellIs" dxfId="12270" priority="777" operator="equal">
      <formula>"1"</formula>
    </cfRule>
  </conditionalFormatting>
  <conditionalFormatting sqref="T298:T299">
    <cfRule type="cellIs" dxfId="12269" priority="776" operator="equal">
      <formula>"1"</formula>
    </cfRule>
  </conditionalFormatting>
  <conditionalFormatting sqref="U296">
    <cfRule type="cellIs" dxfId="12268" priority="775" operator="equal">
      <formula>"1"</formula>
    </cfRule>
  </conditionalFormatting>
  <conditionalFormatting sqref="T296">
    <cfRule type="cellIs" dxfId="12267" priority="774" operator="equal">
      <formula>"1"</formula>
    </cfRule>
  </conditionalFormatting>
  <conditionalFormatting sqref="R297:S299">
    <cfRule type="uniqueValues" dxfId="12266" priority="781"/>
    <cfRule type="cellIs" dxfId="12265" priority="782" operator="equal">
      <formula>"1"</formula>
    </cfRule>
  </conditionalFormatting>
  <conditionalFormatting sqref="V284:X284">
    <cfRule type="cellIs" dxfId="12264" priority="758" operator="equal">
      <formula>"1"</formula>
    </cfRule>
  </conditionalFormatting>
  <conditionalFormatting sqref="AB284">
    <cfRule type="cellIs" dxfId="12263" priority="757" operator="equal">
      <formula>"1"</formula>
    </cfRule>
  </conditionalFormatting>
  <conditionalFormatting sqref="V288:AA288">
    <cfRule type="cellIs" dxfId="12262" priority="765" operator="equal">
      <formula>"1"</formula>
    </cfRule>
  </conditionalFormatting>
  <conditionalFormatting sqref="R284:U284">
    <cfRule type="cellIs" dxfId="12261" priority="759" operator="equal">
      <formula>"1"</formula>
    </cfRule>
  </conditionalFormatting>
  <conditionalFormatting sqref="M287 O287:P287">
    <cfRule type="cellIs" dxfId="12260" priority="735" operator="equal">
      <formula>"1"</formula>
    </cfRule>
  </conditionalFormatting>
  <conditionalFormatting sqref="Q287">
    <cfRule type="cellIs" dxfId="12259" priority="734" operator="equal">
      <formula>"1"</formula>
    </cfRule>
  </conditionalFormatting>
  <conditionalFormatting sqref="Y287:AA287">
    <cfRule type="cellIs" dxfId="12258" priority="733" operator="equal">
      <formula>"1"</formula>
    </cfRule>
  </conditionalFormatting>
  <conditionalFormatting sqref="L284:P284">
    <cfRule type="cellIs" dxfId="12257" priority="749" operator="equal">
      <formula>"1"</formula>
    </cfRule>
  </conditionalFormatting>
  <conditionalFormatting sqref="AJ286:BG286">
    <cfRule type="cellIs" dxfId="12256" priority="761" operator="equal">
      <formula>"1"</formula>
    </cfRule>
  </conditionalFormatting>
  <conditionalFormatting sqref="Y285:AA285">
    <cfRule type="cellIs" dxfId="12255" priority="753" operator="equal">
      <formula>"1"</formula>
    </cfRule>
  </conditionalFormatting>
  <conditionalFormatting sqref="Y285:AA285">
    <cfRule type="cellIs" dxfId="12254" priority="754" operator="equal">
      <formula>"1"</formula>
    </cfRule>
  </conditionalFormatting>
  <conditionalFormatting sqref="Y284:AA284">
    <cfRule type="cellIs" dxfId="12253" priority="752" operator="equal">
      <formula>"1"</formula>
    </cfRule>
  </conditionalFormatting>
  <conditionalFormatting sqref="Y284:AA284">
    <cfRule type="cellIs" dxfId="12252" priority="751" operator="equal">
      <formula>"1"</formula>
    </cfRule>
  </conditionalFormatting>
  <conditionalFormatting sqref="R285:S285">
    <cfRule type="cellIs" dxfId="12251" priority="750" operator="equal">
      <formula>"1"</formula>
    </cfRule>
  </conditionalFormatting>
  <conditionalFormatting sqref="AJ287:BG287">
    <cfRule type="cellIs" dxfId="12250" priority="760" operator="equal">
      <formula>"1"</formula>
    </cfRule>
  </conditionalFormatting>
  <conditionalFormatting sqref="AB287">
    <cfRule type="cellIs" dxfId="12249" priority="736" operator="equal">
      <formula>"1"</formula>
    </cfRule>
  </conditionalFormatting>
  <conditionalFormatting sqref="V287:X287">
    <cfRule type="cellIs" dxfId="12248" priority="737" operator="equal">
      <formula>"1"</formula>
    </cfRule>
  </conditionalFormatting>
  <conditionalFormatting sqref="T285:X285">
    <cfRule type="cellIs" dxfId="12247" priority="756" operator="equal">
      <formula>"1"</formula>
    </cfRule>
  </conditionalFormatting>
  <conditionalFormatting sqref="AB285">
    <cfRule type="cellIs" dxfId="12246" priority="755" operator="equal">
      <formula>"1"</formula>
    </cfRule>
  </conditionalFormatting>
  <conditionalFormatting sqref="M285 O285:P285">
    <cfRule type="cellIs" dxfId="12245" priority="747" operator="equal">
      <formula>"1"</formula>
    </cfRule>
  </conditionalFormatting>
  <conditionalFormatting sqref="Q284">
    <cfRule type="cellIs" dxfId="12244" priority="748" operator="equal">
      <formula>"1"</formula>
    </cfRule>
  </conditionalFormatting>
  <conditionalFormatting sqref="AB292">
    <cfRule type="cellIs" dxfId="12243" priority="729" operator="equal">
      <formula>"1"</formula>
    </cfRule>
  </conditionalFormatting>
  <conditionalFormatting sqref="Q292">
    <cfRule type="cellIs" dxfId="12242" priority="727" operator="equal">
      <formula>"1"</formula>
    </cfRule>
  </conditionalFormatting>
  <conditionalFormatting sqref="M304 O304:P304">
    <cfRule type="cellIs" dxfId="12241" priority="726" operator="equal">
      <formula>"1"</formula>
    </cfRule>
  </conditionalFormatting>
  <conditionalFormatting sqref="Y304:AA304">
    <cfRule type="cellIs" dxfId="12240" priority="724" operator="equal">
      <formula>"1"</formula>
    </cfRule>
  </conditionalFormatting>
  <conditionalFormatting sqref="Q286">
    <cfRule type="cellIs" dxfId="12239" priority="739" operator="equal">
      <formula>"1"</formula>
    </cfRule>
  </conditionalFormatting>
  <conditionalFormatting sqref="Q285">
    <cfRule type="cellIs" dxfId="12238" priority="746" operator="equal">
      <formula>"1"</formula>
    </cfRule>
  </conditionalFormatting>
  <conditionalFormatting sqref="R286:U286">
    <cfRule type="cellIs" dxfId="12237" priority="745" operator="equal">
      <formula>"1"</formula>
    </cfRule>
  </conditionalFormatting>
  <conditionalFormatting sqref="AB286">
    <cfRule type="cellIs" dxfId="12236" priority="743" operator="equal">
      <formula>"1"</formula>
    </cfRule>
  </conditionalFormatting>
  <conditionalFormatting sqref="V286:X286">
    <cfRule type="cellIs" dxfId="12235" priority="744" operator="equal">
      <formula>"1"</formula>
    </cfRule>
  </conditionalFormatting>
  <conditionalFormatting sqref="Y286:AA286">
    <cfRule type="cellIs" dxfId="12234" priority="742" operator="equal">
      <formula>"1"</formula>
    </cfRule>
  </conditionalFormatting>
  <conditionalFormatting sqref="Y286:AA286">
    <cfRule type="cellIs" dxfId="12233" priority="741" operator="equal">
      <formula>"1"</formula>
    </cfRule>
  </conditionalFormatting>
  <conditionalFormatting sqref="M286 O286:P286">
    <cfRule type="cellIs" dxfId="12232" priority="740" operator="equal">
      <formula>"1"</formula>
    </cfRule>
  </conditionalFormatting>
  <conditionalFormatting sqref="R287:U287">
    <cfRule type="cellIs" dxfId="12231" priority="738" operator="equal">
      <formula>"1"</formula>
    </cfRule>
  </conditionalFormatting>
  <conditionalFormatting sqref="Q304:U304">
    <cfRule type="cellIs" dxfId="12230" priority="725" operator="equal">
      <formula>"1"</formula>
    </cfRule>
  </conditionalFormatting>
  <conditionalFormatting sqref="AB290">
    <cfRule type="cellIs" dxfId="12229" priority="719" operator="equal">
      <formula>"1"</formula>
    </cfRule>
  </conditionalFormatting>
  <conditionalFormatting sqref="AB304">
    <cfRule type="cellIs" dxfId="12228" priority="722" operator="equal">
      <formula>"1"</formula>
    </cfRule>
  </conditionalFormatting>
  <conditionalFormatting sqref="M290 O290:P290">
    <cfRule type="cellIs" dxfId="12227" priority="721" operator="equal">
      <formula>"1"</formula>
    </cfRule>
  </conditionalFormatting>
  <conditionalFormatting sqref="Q290:AA290">
    <cfRule type="cellIs" dxfId="12226" priority="720" operator="equal">
      <formula>"1"</formula>
    </cfRule>
  </conditionalFormatting>
  <conditionalFormatting sqref="V304:AA304">
    <cfRule type="cellIs" dxfId="12225" priority="723" operator="equal">
      <formula>"1"</formula>
    </cfRule>
  </conditionalFormatting>
  <conditionalFormatting sqref="M292 O292:P292">
    <cfRule type="cellIs" dxfId="12224" priority="728" operator="equal">
      <formula>"1"</formula>
    </cfRule>
  </conditionalFormatting>
  <conditionalFormatting sqref="AJ294:AQ294 V294:AA294 V292:AA292 V295:AB295 V293:AQ293 T292:U295 M293:M295 R292:S292 O293:S295">
    <cfRule type="cellIs" dxfId="12223" priority="731" operator="equal">
      <formula>"1"</formula>
    </cfRule>
  </conditionalFormatting>
  <conditionalFormatting sqref="AB294">
    <cfRule type="cellIs" dxfId="12222" priority="730" operator="equal">
      <formula>"1"</formula>
    </cfRule>
  </conditionalFormatting>
  <conditionalFormatting sqref="Y308:AA309">
    <cfRule type="cellIs" dxfId="12221" priority="673" operator="equal">
      <formula>"1"</formula>
    </cfRule>
  </conditionalFormatting>
  <conditionalFormatting sqref="Q306">
    <cfRule type="cellIs" dxfId="12220" priority="668" operator="equal">
      <formula>"1"</formula>
    </cfRule>
  </conditionalFormatting>
  <conditionalFormatting sqref="AJ289">
    <cfRule type="cellIs" dxfId="12219" priority="660" operator="equal">
      <formula>"1"</formula>
    </cfRule>
  </conditionalFormatting>
  <conditionalFormatting sqref="Y310:AA313">
    <cfRule type="cellIs" dxfId="12218" priority="718" operator="equal">
      <formula>"1"</formula>
    </cfRule>
  </conditionalFormatting>
  <conditionalFormatting sqref="AB312">
    <cfRule type="cellIs" dxfId="12217" priority="714" operator="equal">
      <formula>"1"</formula>
    </cfRule>
  </conditionalFormatting>
  <conditionalFormatting sqref="AJ311:AQ311 T311 V310:AA311">
    <cfRule type="cellIs" dxfId="12216" priority="717" operator="equal">
      <formula>"1"</formula>
    </cfRule>
  </conditionalFormatting>
  <conditionalFormatting sqref="AB310">
    <cfRule type="cellIs" dxfId="12215" priority="716" operator="equal">
      <formula>"1"</formula>
    </cfRule>
  </conditionalFormatting>
  <conditionalFormatting sqref="AJ312:AQ312 V313:AB313 V312:AA312 T312:T313">
    <cfRule type="cellIs" dxfId="12214" priority="715" operator="equal">
      <formula>"1"</formula>
    </cfRule>
  </conditionalFormatting>
  <conditionalFormatting sqref="T311">
    <cfRule type="cellIs" dxfId="12213" priority="713" operator="equal">
      <formula>"1"</formula>
    </cfRule>
  </conditionalFormatting>
  <conditionalFormatting sqref="T312:T313">
    <cfRule type="cellIs" dxfId="12212" priority="712" operator="equal">
      <formula>"1"</formula>
    </cfRule>
  </conditionalFormatting>
  <conditionalFormatting sqref="AB311:AI311">
    <cfRule type="cellIs" dxfId="12211" priority="711" operator="equal">
      <formula>"1"</formula>
    </cfRule>
  </conditionalFormatting>
  <conditionalFormatting sqref="M310 O310:P310">
    <cfRule type="cellIs" dxfId="12210" priority="703" operator="equal">
      <formula>"1"</formula>
    </cfRule>
  </conditionalFormatting>
  <conditionalFormatting sqref="Q310">
    <cfRule type="cellIs" dxfId="12209" priority="702" operator="equal">
      <formula>"1"</formula>
    </cfRule>
  </conditionalFormatting>
  <conditionalFormatting sqref="M311:M313 O311:Q313">
    <cfRule type="cellIs" dxfId="12208" priority="710" operator="equal">
      <formula>"1"</formula>
    </cfRule>
  </conditionalFormatting>
  <conditionalFormatting sqref="R311:S313">
    <cfRule type="cellIs" dxfId="12207" priority="709" operator="equal">
      <formula>"1"</formula>
    </cfRule>
  </conditionalFormatting>
  <conditionalFormatting sqref="U311:U313">
    <cfRule type="cellIs" dxfId="12206" priority="708" operator="equal">
      <formula>"1"</formula>
    </cfRule>
  </conditionalFormatting>
  <conditionalFormatting sqref="T310">
    <cfRule type="cellIs" dxfId="12205" priority="707" operator="equal">
      <formula>"1"</formula>
    </cfRule>
  </conditionalFormatting>
  <conditionalFormatting sqref="T310">
    <cfRule type="cellIs" dxfId="12204" priority="706" operator="equal">
      <formula>"1"</formula>
    </cfRule>
  </conditionalFormatting>
  <conditionalFormatting sqref="U310">
    <cfRule type="cellIs" dxfId="12203" priority="705" operator="equal">
      <formula>"1"</formula>
    </cfRule>
  </conditionalFormatting>
  <conditionalFormatting sqref="R310:S310">
    <cfRule type="cellIs" dxfId="12202" priority="704" operator="equal">
      <formula>"1"</formula>
    </cfRule>
  </conditionalFormatting>
  <conditionalFormatting sqref="V314:AA317">
    <cfRule type="cellIs" dxfId="12201" priority="701" operator="equal">
      <formula>"1"</formula>
    </cfRule>
  </conditionalFormatting>
  <conditionalFormatting sqref="AB314 AB317 AR315:AY315">
    <cfRule type="cellIs" dxfId="12200" priority="700" operator="equal">
      <formula>"1"</formula>
    </cfRule>
  </conditionalFormatting>
  <conditionalFormatting sqref="AB316">
    <cfRule type="cellIs" dxfId="12199" priority="699" operator="equal">
      <formula>"1"</formula>
    </cfRule>
  </conditionalFormatting>
  <conditionalFormatting sqref="AZ315:BG315">
    <cfRule type="cellIs" dxfId="12198" priority="698" operator="equal">
      <formula>"1"</formula>
    </cfRule>
  </conditionalFormatting>
  <conditionalFormatting sqref="AZ316:BG316">
    <cfRule type="cellIs" dxfId="12197" priority="697" operator="equal">
      <formula>"1"</formula>
    </cfRule>
  </conditionalFormatting>
  <conditionalFormatting sqref="AB315">
    <cfRule type="cellIs" dxfId="12196" priority="696" operator="equal">
      <formula>"1"</formula>
    </cfRule>
  </conditionalFormatting>
  <conditionalFormatting sqref="AJ316">
    <cfRule type="cellIs" dxfId="12195" priority="695" operator="equal">
      <formula>"1"</formula>
    </cfRule>
  </conditionalFormatting>
  <conditionalFormatting sqref="AR317">
    <cfRule type="cellIs" dxfId="12194" priority="694" operator="equal">
      <formula>"1"</formula>
    </cfRule>
  </conditionalFormatting>
  <conditionalFormatting sqref="AR314">
    <cfRule type="cellIs" dxfId="12193" priority="693" operator="equal">
      <formula>"1"</formula>
    </cfRule>
  </conditionalFormatting>
  <conditionalFormatting sqref="Y314:AA317">
    <cfRule type="cellIs" dxfId="12192" priority="692" operator="equal">
      <formula>"1"</formula>
    </cfRule>
  </conditionalFormatting>
  <conditionalFormatting sqref="M314 O314:Q314">
    <cfRule type="cellIs" dxfId="12191" priority="681" operator="equal">
      <formula>"1"</formula>
    </cfRule>
  </conditionalFormatting>
  <conditionalFormatting sqref="M315:M317 O315:Q317">
    <cfRule type="cellIs" dxfId="12190" priority="680" operator="equal">
      <formula>"1"</formula>
    </cfRule>
  </conditionalFormatting>
  <conditionalFormatting sqref="R315:S317">
    <cfRule type="cellIs" dxfId="12189" priority="691" operator="equal">
      <formula>"1"</formula>
    </cfRule>
  </conditionalFormatting>
  <conditionalFormatting sqref="U315:U317">
    <cfRule type="cellIs" dxfId="12188" priority="690" operator="equal">
      <formula>"1"</formula>
    </cfRule>
  </conditionalFormatting>
  <conditionalFormatting sqref="T315">
    <cfRule type="cellIs" dxfId="12187" priority="689" operator="equal">
      <formula>"1"</formula>
    </cfRule>
  </conditionalFormatting>
  <conditionalFormatting sqref="T316:T317">
    <cfRule type="cellIs" dxfId="12186" priority="688" operator="equal">
      <formula>"1"</formula>
    </cfRule>
  </conditionalFormatting>
  <conditionalFormatting sqref="T315">
    <cfRule type="cellIs" dxfId="12185" priority="687" operator="equal">
      <formula>"1"</formula>
    </cfRule>
  </conditionalFormatting>
  <conditionalFormatting sqref="T316:T317">
    <cfRule type="cellIs" dxfId="12184" priority="686" operator="equal">
      <formula>"1"</formula>
    </cfRule>
  </conditionalFormatting>
  <conditionalFormatting sqref="T314">
    <cfRule type="cellIs" dxfId="12183" priority="685" operator="equal">
      <formula>"1"</formula>
    </cfRule>
  </conditionalFormatting>
  <conditionalFormatting sqref="T314">
    <cfRule type="cellIs" dxfId="12182" priority="684" operator="equal">
      <formula>"1"</formula>
    </cfRule>
  </conditionalFormatting>
  <conditionalFormatting sqref="U314">
    <cfRule type="cellIs" dxfId="12181" priority="683" operator="equal">
      <formula>"1"</formula>
    </cfRule>
  </conditionalFormatting>
  <conditionalFormatting sqref="R314:S314">
    <cfRule type="cellIs" dxfId="12180" priority="682" operator="equal">
      <formula>"1"</formula>
    </cfRule>
  </conditionalFormatting>
  <conditionalFormatting sqref="M307:M309 R306:S306 O307:S309">
    <cfRule type="cellIs" dxfId="12179" priority="679" operator="equal">
      <formula>"1"</formula>
    </cfRule>
  </conditionalFormatting>
  <conditionalFormatting sqref="AJ307:AQ307 V306:AA307">
    <cfRule type="cellIs" dxfId="12178" priority="678" operator="equal">
      <formula>"1"</formula>
    </cfRule>
  </conditionalFormatting>
  <conditionalFormatting sqref="Y306:AA307">
    <cfRule type="cellIs" dxfId="12177" priority="677" operator="equal">
      <formula>"1"</formula>
    </cfRule>
  </conditionalFormatting>
  <conditionalFormatting sqref="AB306">
    <cfRule type="cellIs" dxfId="12176" priority="676" operator="equal">
      <formula>"1"</formula>
    </cfRule>
  </conditionalFormatting>
  <conditionalFormatting sqref="AB308">
    <cfRule type="cellIs" dxfId="12175" priority="674" operator="equal">
      <formula>"1"</formula>
    </cfRule>
  </conditionalFormatting>
  <conditionalFormatting sqref="Y289:AA289">
    <cfRule type="cellIs" dxfId="12174" priority="665" operator="equal">
      <formula>"1"</formula>
    </cfRule>
  </conditionalFormatting>
  <conditionalFormatting sqref="AJ308:AQ308 V309:AB309 V308:AA308">
    <cfRule type="cellIs" dxfId="12173" priority="675" operator="equal">
      <formula>"1"</formula>
    </cfRule>
  </conditionalFormatting>
  <conditionalFormatting sqref="AB307:AI307">
    <cfRule type="cellIs" dxfId="12172" priority="672" operator="equal">
      <formula>"1"</formula>
    </cfRule>
  </conditionalFormatting>
  <conditionalFormatting sqref="T307:U309">
    <cfRule type="cellIs" dxfId="12171" priority="671" operator="equal">
      <formula>"1"</formula>
    </cfRule>
  </conditionalFormatting>
  <conditionalFormatting sqref="T306:U306">
    <cfRule type="cellIs" dxfId="12170" priority="670" operator="equal">
      <formula>"1"</formula>
    </cfRule>
  </conditionalFormatting>
  <conditionalFormatting sqref="M306 O306:P306">
    <cfRule type="cellIs" dxfId="12169" priority="669" operator="equal">
      <formula>"1"</formula>
    </cfRule>
  </conditionalFormatting>
  <conditionalFormatting sqref="AZ289:BG289 T289:U289">
    <cfRule type="cellIs" dxfId="12168" priority="667" operator="equal">
      <formula>"1"</formula>
    </cfRule>
  </conditionalFormatting>
  <conditionalFormatting sqref="AB289">
    <cfRule type="cellIs" dxfId="12167" priority="666" operator="equal">
      <formula>"1"</formula>
    </cfRule>
  </conditionalFormatting>
  <conditionalFormatting sqref="V289:AA289">
    <cfRule type="cellIs" dxfId="12166" priority="664" operator="equal">
      <formula>"1"</formula>
    </cfRule>
  </conditionalFormatting>
  <conditionalFormatting sqref="U289">
    <cfRule type="cellIs" dxfId="12165" priority="663" operator="equal">
      <formula>"1"</formula>
    </cfRule>
  </conditionalFormatting>
  <conditionalFormatting sqref="R289:S289">
    <cfRule type="cellIs" dxfId="12164" priority="662" operator="equal">
      <formula>"1"</formula>
    </cfRule>
  </conditionalFormatting>
  <conditionalFormatting sqref="M289 O289:Q289">
    <cfRule type="cellIs" dxfId="12163" priority="661" operator="equal">
      <formula>"1"</formula>
    </cfRule>
  </conditionalFormatting>
  <conditionalFormatting sqref="L285:L317">
    <cfRule type="cellIs" dxfId="12162" priority="659" operator="equal">
      <formula>"1"</formula>
    </cfRule>
  </conditionalFormatting>
  <conditionalFormatting sqref="N285:N317">
    <cfRule type="cellIs" dxfId="12161" priority="658" operator="equal">
      <formula>"1"</formula>
    </cfRule>
  </conditionalFormatting>
  <conditionalFormatting sqref="AZ334:BG337 AJ318:BG319 AR322:BG322 AR326:BG333 AR340:BG347 AR338:BG338 AJ324:BG324 O325:BG325 O339:BG339 O318:O324 O326:O338 O340:O351">
    <cfRule type="cellIs" dxfId="12160" priority="657" operator="equal">
      <formula>"1"</formula>
    </cfRule>
  </conditionalFormatting>
  <conditionalFormatting sqref="T330">
    <cfRule type="cellIs" dxfId="12159" priority="622" operator="equal">
      <formula>"1"</formula>
    </cfRule>
  </conditionalFormatting>
  <conditionalFormatting sqref="AB335">
    <cfRule type="cellIs" dxfId="12158" priority="651" operator="equal">
      <formula>"1"</formula>
    </cfRule>
  </conditionalFormatting>
  <conditionalFormatting sqref="AR334">
    <cfRule type="cellIs" dxfId="12157" priority="652" operator="equal">
      <formula>"1"</formula>
    </cfRule>
  </conditionalFormatting>
  <conditionalFormatting sqref="U335:U337">
    <cfRule type="cellIs" dxfId="12156" priority="647" operator="equal">
      <formula>"1"</formula>
    </cfRule>
  </conditionalFormatting>
  <conditionalFormatting sqref="T335">
    <cfRule type="cellIs" dxfId="12155" priority="646" operator="equal">
      <formula>"1"</formula>
    </cfRule>
  </conditionalFormatting>
  <conditionalFormatting sqref="T336:T337">
    <cfRule type="cellIs" dxfId="12154" priority="645" operator="equal">
      <formula>"1"</formula>
    </cfRule>
  </conditionalFormatting>
  <conditionalFormatting sqref="T335">
    <cfRule type="cellIs" dxfId="12153" priority="644" operator="equal">
      <formula>"1"</formula>
    </cfRule>
  </conditionalFormatting>
  <conditionalFormatting sqref="U334">
    <cfRule type="cellIs" dxfId="12152" priority="642" operator="equal">
      <formula>"1"</formula>
    </cfRule>
  </conditionalFormatting>
  <conditionalFormatting sqref="T334">
    <cfRule type="cellIs" dxfId="12151" priority="641" operator="equal">
      <formula>"1"</formula>
    </cfRule>
  </conditionalFormatting>
  <conditionalFormatting sqref="O322:Q322">
    <cfRule type="cellIs" dxfId="12150" priority="611" operator="equal">
      <formula>"1"</formula>
    </cfRule>
  </conditionalFormatting>
  <conditionalFormatting sqref="Y321:AA321">
    <cfRule type="cellIs" dxfId="12149" priority="581" operator="equal">
      <formula>"1"</formula>
    </cfRule>
  </conditionalFormatting>
  <conditionalFormatting sqref="T334">
    <cfRule type="cellIs" dxfId="12148" priority="640" operator="equal">
      <formula>"1"</formula>
    </cfRule>
  </conditionalFormatting>
  <conditionalFormatting sqref="R334:S334">
    <cfRule type="cellIs" dxfId="12147" priority="639" operator="equal">
      <formula>"1"</formula>
    </cfRule>
  </conditionalFormatting>
  <conditionalFormatting sqref="Y334:AA337 O334:Q337">
    <cfRule type="cellIs" dxfId="12146" priority="656" operator="equal">
      <formula>"1"</formula>
    </cfRule>
  </conditionalFormatting>
  <conditionalFormatting sqref="V334:AA336 V337:AB337 AJ335:AY335 AR336:AY336">
    <cfRule type="cellIs" dxfId="12145" priority="655" operator="equal">
      <formula>"1"</formula>
    </cfRule>
  </conditionalFormatting>
  <conditionalFormatting sqref="AB336">
    <cfRule type="cellIs" dxfId="12144" priority="654" operator="equal">
      <formula>"1"</formula>
    </cfRule>
  </conditionalFormatting>
  <conditionalFormatting sqref="AB334">
    <cfRule type="cellIs" dxfId="12143" priority="653" operator="equal">
      <formula>"1"</formula>
    </cfRule>
  </conditionalFormatting>
  <conditionalFormatting sqref="AJ336">
    <cfRule type="cellIs" dxfId="12142" priority="650" operator="equal">
      <formula>"1"</formula>
    </cfRule>
  </conditionalFormatting>
  <conditionalFormatting sqref="AR337">
    <cfRule type="cellIs" dxfId="12141" priority="649" operator="equal">
      <formula>"1"</formula>
    </cfRule>
  </conditionalFormatting>
  <conditionalFormatting sqref="R335:S337">
    <cfRule type="cellIs" dxfId="12140" priority="648" operator="equal">
      <formula>"1"</formula>
    </cfRule>
  </conditionalFormatting>
  <conditionalFormatting sqref="T336:T337">
    <cfRule type="cellIs" dxfId="12139" priority="643" operator="equal">
      <formula>"1"</formula>
    </cfRule>
  </conditionalFormatting>
  <conditionalFormatting sqref="R330:S330">
    <cfRule type="cellIs" dxfId="12138" priority="621" operator="equal">
      <formula>"1"</formula>
    </cfRule>
  </conditionalFormatting>
  <conditionalFormatting sqref="O330:P330">
    <cfRule type="cellIs" dxfId="12137" priority="620" operator="equal">
      <formula>"1"</formula>
    </cfRule>
  </conditionalFormatting>
  <conditionalFormatting sqref="Q330">
    <cfRule type="cellIs" dxfId="12136" priority="619" operator="equal">
      <formula>"1"</formula>
    </cfRule>
  </conditionalFormatting>
  <conditionalFormatting sqref="T322:U322">
    <cfRule type="cellIs" dxfId="12135" priority="618" operator="equal">
      <formula>"1"</formula>
    </cfRule>
  </conditionalFormatting>
  <conditionalFormatting sqref="AB322">
    <cfRule type="cellIs" dxfId="12134" priority="617" operator="equal">
      <formula>"1"</formula>
    </cfRule>
  </conditionalFormatting>
  <conditionalFormatting sqref="AJ322">
    <cfRule type="cellIs" dxfId="12133" priority="616" operator="equal">
      <formula>"1"</formula>
    </cfRule>
  </conditionalFormatting>
  <conditionalFormatting sqref="Y322:AA322">
    <cfRule type="cellIs" dxfId="12132" priority="615" operator="equal">
      <formula>"1"</formula>
    </cfRule>
  </conditionalFormatting>
  <conditionalFormatting sqref="R322:S322">
    <cfRule type="cellIs" dxfId="12131" priority="612" operator="equal">
      <formula>"1"</formula>
    </cfRule>
  </conditionalFormatting>
  <conditionalFormatting sqref="U322">
    <cfRule type="cellIs" dxfId="12130" priority="613" operator="equal">
      <formula>"1"</formula>
    </cfRule>
  </conditionalFormatting>
  <conditionalFormatting sqref="V330:AA332 V333:AB333 AJ331:AQ332">
    <cfRule type="cellIs" dxfId="12129" priority="638" operator="equal">
      <formula>"1"</formula>
    </cfRule>
  </conditionalFormatting>
  <conditionalFormatting sqref="AB330">
    <cfRule type="cellIs" dxfId="12128" priority="635" operator="equal">
      <formula>"1"</formula>
    </cfRule>
  </conditionalFormatting>
  <conditionalFormatting sqref="Y330:AA330">
    <cfRule type="cellIs" dxfId="12127" priority="636" operator="equal">
      <formula>"1"</formula>
    </cfRule>
  </conditionalFormatting>
  <conditionalFormatting sqref="AB332">
    <cfRule type="cellIs" dxfId="12126" priority="637" operator="equal">
      <formula>"1"</formula>
    </cfRule>
  </conditionalFormatting>
  <conditionalFormatting sqref="O331:Q333">
    <cfRule type="cellIs" dxfId="12125" priority="632" operator="equal">
      <formula>"1"</formula>
    </cfRule>
  </conditionalFormatting>
  <conditionalFormatting sqref="AB331:AI331">
    <cfRule type="cellIs" dxfId="12124" priority="633" operator="equal">
      <formula>"1"</formula>
    </cfRule>
  </conditionalFormatting>
  <conditionalFormatting sqref="Y331:AA333">
    <cfRule type="cellIs" dxfId="12123" priority="634" operator="equal">
      <formula>"1"</formula>
    </cfRule>
  </conditionalFormatting>
  <conditionalFormatting sqref="U331:U333">
    <cfRule type="cellIs" dxfId="12122" priority="629" operator="equal">
      <formula>"1"</formula>
    </cfRule>
  </conditionalFormatting>
  <conditionalFormatting sqref="T331">
    <cfRule type="cellIs" dxfId="12121" priority="628" operator="equal">
      <formula>"1"</formula>
    </cfRule>
  </conditionalFormatting>
  <conditionalFormatting sqref="T332:T333">
    <cfRule type="cellIs" dxfId="12120" priority="627" operator="equal">
      <formula>"1"</formula>
    </cfRule>
  </conditionalFormatting>
  <conditionalFormatting sqref="T331">
    <cfRule type="cellIs" dxfId="12119" priority="626" operator="equal">
      <formula>"1"</formula>
    </cfRule>
  </conditionalFormatting>
  <conditionalFormatting sqref="T332:T333">
    <cfRule type="cellIs" dxfId="12118" priority="625" operator="equal">
      <formula>"1"</formula>
    </cfRule>
  </conditionalFormatting>
  <conditionalFormatting sqref="U330">
    <cfRule type="cellIs" dxfId="12117" priority="624" operator="equal">
      <formula>"1"</formula>
    </cfRule>
  </conditionalFormatting>
  <conditionalFormatting sqref="T330">
    <cfRule type="cellIs" dxfId="12116" priority="623" operator="equal">
      <formula>"1"</formula>
    </cfRule>
  </conditionalFormatting>
  <conditionalFormatting sqref="R331:S333">
    <cfRule type="uniqueValues" dxfId="12115" priority="630"/>
    <cfRule type="cellIs" dxfId="12114" priority="631" operator="equal">
      <formula>"1"</formula>
    </cfRule>
  </conditionalFormatting>
  <conditionalFormatting sqref="V318:X318">
    <cfRule type="cellIs" dxfId="12113" priority="607" operator="equal">
      <formula>"1"</formula>
    </cfRule>
  </conditionalFormatting>
  <conditionalFormatting sqref="AB318">
    <cfRule type="cellIs" dxfId="12112" priority="606" operator="equal">
      <formula>"1"</formula>
    </cfRule>
  </conditionalFormatting>
  <conditionalFormatting sqref="V322:AA322">
    <cfRule type="cellIs" dxfId="12111" priority="614" operator="equal">
      <formula>"1"</formula>
    </cfRule>
  </conditionalFormatting>
  <conditionalFormatting sqref="R318:U318">
    <cfRule type="cellIs" dxfId="12110" priority="608" operator="equal">
      <formula>"1"</formula>
    </cfRule>
  </conditionalFormatting>
  <conditionalFormatting sqref="O321:P321">
    <cfRule type="cellIs" dxfId="12109" priority="584" operator="equal">
      <formula>"1"</formula>
    </cfRule>
  </conditionalFormatting>
  <conditionalFormatting sqref="Q321">
    <cfRule type="cellIs" dxfId="12108" priority="583" operator="equal">
      <formula>"1"</formula>
    </cfRule>
  </conditionalFormatting>
  <conditionalFormatting sqref="Y321:AA321">
    <cfRule type="cellIs" dxfId="12107" priority="582" operator="equal">
      <formula>"1"</formula>
    </cfRule>
  </conditionalFormatting>
  <conditionalFormatting sqref="L318:P318">
    <cfRule type="cellIs" dxfId="12106" priority="598" operator="equal">
      <formula>"1"</formula>
    </cfRule>
  </conditionalFormatting>
  <conditionalFormatting sqref="AJ320:BG320">
    <cfRule type="cellIs" dxfId="12105" priority="610" operator="equal">
      <formula>"1"</formula>
    </cfRule>
  </conditionalFormatting>
  <conditionalFormatting sqref="Y319:AA319">
    <cfRule type="cellIs" dxfId="12104" priority="602" operator="equal">
      <formula>"1"</formula>
    </cfRule>
  </conditionalFormatting>
  <conditionalFormatting sqref="Y319:AA319">
    <cfRule type="cellIs" dxfId="12103" priority="603" operator="equal">
      <formula>"1"</formula>
    </cfRule>
  </conditionalFormatting>
  <conditionalFormatting sqref="Y318:AA318">
    <cfRule type="cellIs" dxfId="12102" priority="601" operator="equal">
      <formula>"1"</formula>
    </cfRule>
  </conditionalFormatting>
  <conditionalFormatting sqref="Y318:AA318">
    <cfRule type="cellIs" dxfId="12101" priority="600" operator="equal">
      <formula>"1"</formula>
    </cfRule>
  </conditionalFormatting>
  <conditionalFormatting sqref="R319:S319">
    <cfRule type="cellIs" dxfId="12100" priority="599" operator="equal">
      <formula>"1"</formula>
    </cfRule>
  </conditionalFormatting>
  <conditionalFormatting sqref="AJ321:BG321">
    <cfRule type="cellIs" dxfId="12099" priority="609" operator="equal">
      <formula>"1"</formula>
    </cfRule>
  </conditionalFormatting>
  <conditionalFormatting sqref="AB321">
    <cfRule type="cellIs" dxfId="12098" priority="585" operator="equal">
      <formula>"1"</formula>
    </cfRule>
  </conditionalFormatting>
  <conditionalFormatting sqref="V321:X321">
    <cfRule type="cellIs" dxfId="12097" priority="586" operator="equal">
      <formula>"1"</formula>
    </cfRule>
  </conditionalFormatting>
  <conditionalFormatting sqref="T319:X319">
    <cfRule type="cellIs" dxfId="12096" priority="605" operator="equal">
      <formula>"1"</formula>
    </cfRule>
  </conditionalFormatting>
  <conditionalFormatting sqref="AB319">
    <cfRule type="cellIs" dxfId="12095" priority="604" operator="equal">
      <formula>"1"</formula>
    </cfRule>
  </conditionalFormatting>
  <conditionalFormatting sqref="O319:P319">
    <cfRule type="cellIs" dxfId="12094" priority="596" operator="equal">
      <formula>"1"</formula>
    </cfRule>
  </conditionalFormatting>
  <conditionalFormatting sqref="Q318">
    <cfRule type="cellIs" dxfId="12093" priority="597" operator="equal">
      <formula>"1"</formula>
    </cfRule>
  </conditionalFormatting>
  <conditionalFormatting sqref="AB326">
    <cfRule type="cellIs" dxfId="12092" priority="578" operator="equal">
      <formula>"1"</formula>
    </cfRule>
  </conditionalFormatting>
  <conditionalFormatting sqref="Q326">
    <cfRule type="cellIs" dxfId="12091" priority="576" operator="equal">
      <formula>"1"</formula>
    </cfRule>
  </conditionalFormatting>
  <conditionalFormatting sqref="O338:P338">
    <cfRule type="cellIs" dxfId="12090" priority="575" operator="equal">
      <formula>"1"</formula>
    </cfRule>
  </conditionalFormatting>
  <conditionalFormatting sqref="Y338:AA338">
    <cfRule type="cellIs" dxfId="12089" priority="573" operator="equal">
      <formula>"1"</formula>
    </cfRule>
  </conditionalFormatting>
  <conditionalFormatting sqref="Q320">
    <cfRule type="cellIs" dxfId="12088" priority="588" operator="equal">
      <formula>"1"</formula>
    </cfRule>
  </conditionalFormatting>
  <conditionalFormatting sqref="Q319">
    <cfRule type="cellIs" dxfId="12087" priority="595" operator="equal">
      <formula>"1"</formula>
    </cfRule>
  </conditionalFormatting>
  <conditionalFormatting sqref="R320:U320">
    <cfRule type="cellIs" dxfId="12086" priority="594" operator="equal">
      <formula>"1"</formula>
    </cfRule>
  </conditionalFormatting>
  <conditionalFormatting sqref="AB320">
    <cfRule type="cellIs" dxfId="12085" priority="592" operator="equal">
      <formula>"1"</formula>
    </cfRule>
  </conditionalFormatting>
  <conditionalFormatting sqref="V320:X320">
    <cfRule type="cellIs" dxfId="12084" priority="593" operator="equal">
      <formula>"1"</formula>
    </cfRule>
  </conditionalFormatting>
  <conditionalFormatting sqref="Y320:AA320">
    <cfRule type="cellIs" dxfId="12083" priority="591" operator="equal">
      <formula>"1"</formula>
    </cfRule>
  </conditionalFormatting>
  <conditionalFormatting sqref="Y320:AA320">
    <cfRule type="cellIs" dxfId="12082" priority="590" operator="equal">
      <formula>"1"</formula>
    </cfRule>
  </conditionalFormatting>
  <conditionalFormatting sqref="O320:P320">
    <cfRule type="cellIs" dxfId="12081" priority="589" operator="equal">
      <formula>"1"</formula>
    </cfRule>
  </conditionalFormatting>
  <conditionalFormatting sqref="R321:U321">
    <cfRule type="cellIs" dxfId="12080" priority="587" operator="equal">
      <formula>"1"</formula>
    </cfRule>
  </conditionalFormatting>
  <conditionalFormatting sqref="Q338:U338">
    <cfRule type="cellIs" dxfId="12079" priority="574" operator="equal">
      <formula>"1"</formula>
    </cfRule>
  </conditionalFormatting>
  <conditionalFormatting sqref="AB324">
    <cfRule type="cellIs" dxfId="12078" priority="568" operator="equal">
      <formula>"1"</formula>
    </cfRule>
  </conditionalFormatting>
  <conditionalFormatting sqref="AB338">
    <cfRule type="cellIs" dxfId="12077" priority="571" operator="equal">
      <formula>"1"</formula>
    </cfRule>
  </conditionalFormatting>
  <conditionalFormatting sqref="O324:P324">
    <cfRule type="cellIs" dxfId="12076" priority="570" operator="equal">
      <formula>"1"</formula>
    </cfRule>
  </conditionalFormatting>
  <conditionalFormatting sqref="Q324:AA324">
    <cfRule type="cellIs" dxfId="12075" priority="569" operator="equal">
      <formula>"1"</formula>
    </cfRule>
  </conditionalFormatting>
  <conditionalFormatting sqref="V338:AA338">
    <cfRule type="cellIs" dxfId="12074" priority="572" operator="equal">
      <formula>"1"</formula>
    </cfRule>
  </conditionalFormatting>
  <conditionalFormatting sqref="O326:P326">
    <cfRule type="cellIs" dxfId="12073" priority="577" operator="equal">
      <formula>"1"</formula>
    </cfRule>
  </conditionalFormatting>
  <conditionalFormatting sqref="AJ328:AQ328 V328:AA328 V326:AA326 V329:AB329 V327:AQ327 T326:U329 R326:S326 O327:S329">
    <cfRule type="cellIs" dxfId="12072" priority="580" operator="equal">
      <formula>"1"</formula>
    </cfRule>
  </conditionalFormatting>
  <conditionalFormatting sqref="AB328">
    <cfRule type="cellIs" dxfId="12071" priority="579" operator="equal">
      <formula>"1"</formula>
    </cfRule>
  </conditionalFormatting>
  <conditionalFormatting sqref="Y342:AA343">
    <cfRule type="cellIs" dxfId="12070" priority="522" operator="equal">
      <formula>"1"</formula>
    </cfRule>
  </conditionalFormatting>
  <conditionalFormatting sqref="Q340">
    <cfRule type="cellIs" dxfId="12069" priority="517" operator="equal">
      <formula>"1"</formula>
    </cfRule>
  </conditionalFormatting>
  <conditionalFormatting sqref="AJ323">
    <cfRule type="cellIs" dxfId="12068" priority="509" operator="equal">
      <formula>"1"</formula>
    </cfRule>
  </conditionalFormatting>
  <conditionalFormatting sqref="Y344:AA347">
    <cfRule type="cellIs" dxfId="12067" priority="567" operator="equal">
      <formula>"1"</formula>
    </cfRule>
  </conditionalFormatting>
  <conditionalFormatting sqref="AB346">
    <cfRule type="cellIs" dxfId="12066" priority="563" operator="equal">
      <formula>"1"</formula>
    </cfRule>
  </conditionalFormatting>
  <conditionalFormatting sqref="AJ345:AQ345 T345 V344:AA345">
    <cfRule type="cellIs" dxfId="12065" priority="566" operator="equal">
      <formula>"1"</formula>
    </cfRule>
  </conditionalFormatting>
  <conditionalFormatting sqref="AB344">
    <cfRule type="cellIs" dxfId="12064" priority="565" operator="equal">
      <formula>"1"</formula>
    </cfRule>
  </conditionalFormatting>
  <conditionalFormatting sqref="AJ346:AQ346 V347:AB347 V346:AA346 T346:T347">
    <cfRule type="cellIs" dxfId="12063" priority="564" operator="equal">
      <formula>"1"</formula>
    </cfRule>
  </conditionalFormatting>
  <conditionalFormatting sqref="T345">
    <cfRule type="cellIs" dxfId="12062" priority="562" operator="equal">
      <formula>"1"</formula>
    </cfRule>
  </conditionalFormatting>
  <conditionalFormatting sqref="T346:T347">
    <cfRule type="cellIs" dxfId="12061" priority="561" operator="equal">
      <formula>"1"</formula>
    </cfRule>
  </conditionalFormatting>
  <conditionalFormatting sqref="AB345:AI345">
    <cfRule type="cellIs" dxfId="12060" priority="560" operator="equal">
      <formula>"1"</formula>
    </cfRule>
  </conditionalFormatting>
  <conditionalFormatting sqref="O344:P344">
    <cfRule type="cellIs" dxfId="12059" priority="552" operator="equal">
      <formula>"1"</formula>
    </cfRule>
  </conditionalFormatting>
  <conditionalFormatting sqref="Q344">
    <cfRule type="cellIs" dxfId="12058" priority="551" operator="equal">
      <formula>"1"</formula>
    </cfRule>
  </conditionalFormatting>
  <conditionalFormatting sqref="O345:Q347">
    <cfRule type="cellIs" dxfId="12057" priority="559" operator="equal">
      <formula>"1"</formula>
    </cfRule>
  </conditionalFormatting>
  <conditionalFormatting sqref="R345:S347">
    <cfRule type="cellIs" dxfId="12056" priority="558" operator="equal">
      <formula>"1"</formula>
    </cfRule>
  </conditionalFormatting>
  <conditionalFormatting sqref="U345:U347">
    <cfRule type="cellIs" dxfId="12055" priority="557" operator="equal">
      <formula>"1"</formula>
    </cfRule>
  </conditionalFormatting>
  <conditionalFormatting sqref="T344">
    <cfRule type="cellIs" dxfId="12054" priority="556" operator="equal">
      <formula>"1"</formula>
    </cfRule>
  </conditionalFormatting>
  <conditionalFormatting sqref="T344">
    <cfRule type="cellIs" dxfId="12053" priority="555" operator="equal">
      <formula>"1"</formula>
    </cfRule>
  </conditionalFormatting>
  <conditionalFormatting sqref="U344">
    <cfRule type="cellIs" dxfId="12052" priority="554" operator="equal">
      <formula>"1"</formula>
    </cfRule>
  </conditionalFormatting>
  <conditionalFormatting sqref="R344:S344">
    <cfRule type="cellIs" dxfId="12051" priority="553" operator="equal">
      <formula>"1"</formula>
    </cfRule>
  </conditionalFormatting>
  <conditionalFormatting sqref="V348:AA351">
    <cfRule type="cellIs" dxfId="12050" priority="550" operator="equal">
      <formula>"1"</formula>
    </cfRule>
  </conditionalFormatting>
  <conditionalFormatting sqref="AB348 AB351 AR349:AY349">
    <cfRule type="cellIs" dxfId="12049" priority="549" operator="equal">
      <formula>"1"</formula>
    </cfRule>
  </conditionalFormatting>
  <conditionalFormatting sqref="AB350">
    <cfRule type="cellIs" dxfId="12048" priority="548" operator="equal">
      <formula>"1"</formula>
    </cfRule>
  </conditionalFormatting>
  <conditionalFormatting sqref="AZ349:BG349">
    <cfRule type="cellIs" dxfId="12047" priority="547" operator="equal">
      <formula>"1"</formula>
    </cfRule>
  </conditionalFormatting>
  <conditionalFormatting sqref="AZ350:BG350">
    <cfRule type="cellIs" dxfId="12046" priority="546" operator="equal">
      <formula>"1"</formula>
    </cfRule>
  </conditionalFormatting>
  <conditionalFormatting sqref="AB349">
    <cfRule type="cellIs" dxfId="12045" priority="545" operator="equal">
      <formula>"1"</formula>
    </cfRule>
  </conditionalFormatting>
  <conditionalFormatting sqref="AJ350">
    <cfRule type="cellIs" dxfId="12044" priority="544" operator="equal">
      <formula>"1"</formula>
    </cfRule>
  </conditionalFormatting>
  <conditionalFormatting sqref="AR351">
    <cfRule type="cellIs" dxfId="12043" priority="543" operator="equal">
      <formula>"1"</formula>
    </cfRule>
  </conditionalFormatting>
  <conditionalFormatting sqref="AR348">
    <cfRule type="cellIs" dxfId="12042" priority="542" operator="equal">
      <formula>"1"</formula>
    </cfRule>
  </conditionalFormatting>
  <conditionalFormatting sqref="Y348:AA351">
    <cfRule type="cellIs" dxfId="12041" priority="541" operator="equal">
      <formula>"1"</formula>
    </cfRule>
  </conditionalFormatting>
  <conditionalFormatting sqref="O348:Q348">
    <cfRule type="cellIs" dxfId="12040" priority="530" operator="equal">
      <formula>"1"</formula>
    </cfRule>
  </conditionalFormatting>
  <conditionalFormatting sqref="O349:Q351">
    <cfRule type="cellIs" dxfId="12039" priority="529" operator="equal">
      <formula>"1"</formula>
    </cfRule>
  </conditionalFormatting>
  <conditionalFormatting sqref="R349:S351">
    <cfRule type="cellIs" dxfId="12038" priority="540" operator="equal">
      <formula>"1"</formula>
    </cfRule>
  </conditionalFormatting>
  <conditionalFormatting sqref="U349:U351">
    <cfRule type="cellIs" dxfId="12037" priority="539" operator="equal">
      <formula>"1"</formula>
    </cfRule>
  </conditionalFormatting>
  <conditionalFormatting sqref="T349">
    <cfRule type="cellIs" dxfId="12036" priority="538" operator="equal">
      <formula>"1"</formula>
    </cfRule>
  </conditionalFormatting>
  <conditionalFormatting sqref="T350:T351">
    <cfRule type="cellIs" dxfId="12035" priority="537" operator="equal">
      <formula>"1"</formula>
    </cfRule>
  </conditionalFormatting>
  <conditionalFormatting sqref="T349">
    <cfRule type="cellIs" dxfId="12034" priority="536" operator="equal">
      <formula>"1"</formula>
    </cfRule>
  </conditionalFormatting>
  <conditionalFormatting sqref="T350:T351">
    <cfRule type="cellIs" dxfId="12033" priority="535" operator="equal">
      <formula>"1"</formula>
    </cfRule>
  </conditionalFormatting>
  <conditionalFormatting sqref="T348">
    <cfRule type="cellIs" dxfId="12032" priority="534" operator="equal">
      <formula>"1"</formula>
    </cfRule>
  </conditionalFormatting>
  <conditionalFormatting sqref="T348">
    <cfRule type="cellIs" dxfId="12031" priority="533" operator="equal">
      <formula>"1"</formula>
    </cfRule>
  </conditionalFormatting>
  <conditionalFormatting sqref="U348">
    <cfRule type="cellIs" dxfId="12030" priority="532" operator="equal">
      <formula>"1"</formula>
    </cfRule>
  </conditionalFormatting>
  <conditionalFormatting sqref="R348:S348">
    <cfRule type="cellIs" dxfId="12029" priority="531" operator="equal">
      <formula>"1"</formula>
    </cfRule>
  </conditionalFormatting>
  <conditionalFormatting sqref="R340:S340 O341:S343">
    <cfRule type="cellIs" dxfId="12028" priority="528" operator="equal">
      <formula>"1"</formula>
    </cfRule>
  </conditionalFormatting>
  <conditionalFormatting sqref="AJ341:AQ341 V340:AA341">
    <cfRule type="cellIs" dxfId="12027" priority="527" operator="equal">
      <formula>"1"</formula>
    </cfRule>
  </conditionalFormatting>
  <conditionalFormatting sqref="Y340:AA341">
    <cfRule type="cellIs" dxfId="12026" priority="526" operator="equal">
      <formula>"1"</formula>
    </cfRule>
  </conditionalFormatting>
  <conditionalFormatting sqref="AB340">
    <cfRule type="cellIs" dxfId="12025" priority="525" operator="equal">
      <formula>"1"</formula>
    </cfRule>
  </conditionalFormatting>
  <conditionalFormatting sqref="AB342">
    <cfRule type="cellIs" dxfId="12024" priority="523" operator="equal">
      <formula>"1"</formula>
    </cfRule>
  </conditionalFormatting>
  <conditionalFormatting sqref="Y323:AA323">
    <cfRule type="cellIs" dxfId="12023" priority="514" operator="equal">
      <formula>"1"</formula>
    </cfRule>
  </conditionalFormatting>
  <conditionalFormatting sqref="AJ342:AQ342 V343:AB343 V342:AA342">
    <cfRule type="cellIs" dxfId="12022" priority="524" operator="equal">
      <formula>"1"</formula>
    </cfRule>
  </conditionalFormatting>
  <conditionalFormatting sqref="AB341:AI341">
    <cfRule type="cellIs" dxfId="12021" priority="521" operator="equal">
      <formula>"1"</formula>
    </cfRule>
  </conditionalFormatting>
  <conditionalFormatting sqref="T341:U343">
    <cfRule type="cellIs" dxfId="12020" priority="520" operator="equal">
      <formula>"1"</formula>
    </cfRule>
  </conditionalFormatting>
  <conditionalFormatting sqref="T340:U340">
    <cfRule type="cellIs" dxfId="12019" priority="519" operator="equal">
      <formula>"1"</formula>
    </cfRule>
  </conditionalFormatting>
  <conditionalFormatting sqref="O340:P340">
    <cfRule type="cellIs" dxfId="12018" priority="518" operator="equal">
      <formula>"1"</formula>
    </cfRule>
  </conditionalFormatting>
  <conditionalFormatting sqref="AZ323:BG323 T323:U323">
    <cfRule type="cellIs" dxfId="12017" priority="516" operator="equal">
      <formula>"1"</formula>
    </cfRule>
  </conditionalFormatting>
  <conditionalFormatting sqref="AB323">
    <cfRule type="cellIs" dxfId="12016" priority="515" operator="equal">
      <formula>"1"</formula>
    </cfRule>
  </conditionalFormatting>
  <conditionalFormatting sqref="V323:AA323">
    <cfRule type="cellIs" dxfId="12015" priority="513" operator="equal">
      <formula>"1"</formula>
    </cfRule>
  </conditionalFormatting>
  <conditionalFormatting sqref="U323">
    <cfRule type="cellIs" dxfId="12014" priority="512" operator="equal">
      <formula>"1"</formula>
    </cfRule>
  </conditionalFormatting>
  <conditionalFormatting sqref="R323:S323">
    <cfRule type="cellIs" dxfId="12013" priority="511" operator="equal">
      <formula>"1"</formula>
    </cfRule>
  </conditionalFormatting>
  <conditionalFormatting sqref="O323:Q323">
    <cfRule type="cellIs" dxfId="12012" priority="510" operator="equal">
      <formula>"1"</formula>
    </cfRule>
  </conditionalFormatting>
  <conditionalFormatting sqref="L319:L351">
    <cfRule type="cellIs" dxfId="12011" priority="508" operator="equal">
      <formula>"1"</formula>
    </cfRule>
  </conditionalFormatting>
  <conditionalFormatting sqref="M319:N351">
    <cfRule type="cellIs" dxfId="12010" priority="507" operator="equal">
      <formula>"1"</formula>
    </cfRule>
  </conditionalFormatting>
  <conditionalFormatting sqref="AZ368:BG371 AJ352:BG353 AR356:BG356 AR360:BG367 AR374:BG381 AR372:BG372 AJ358:BG358 P359:BG359 P373:BG373 O352">
    <cfRule type="cellIs" dxfId="12009" priority="506" operator="equal">
      <formula>"1"</formula>
    </cfRule>
  </conditionalFormatting>
  <conditionalFormatting sqref="T364">
    <cfRule type="cellIs" dxfId="12008" priority="471" operator="equal">
      <formula>"1"</formula>
    </cfRule>
  </conditionalFormatting>
  <conditionalFormatting sqref="AB369">
    <cfRule type="cellIs" dxfId="12007" priority="500" operator="equal">
      <formula>"1"</formula>
    </cfRule>
  </conditionalFormatting>
  <conditionalFormatting sqref="AR368">
    <cfRule type="cellIs" dxfId="12006" priority="501" operator="equal">
      <formula>"1"</formula>
    </cfRule>
  </conditionalFormatting>
  <conditionalFormatting sqref="U369:U371">
    <cfRule type="cellIs" dxfId="12005" priority="496" operator="equal">
      <formula>"1"</formula>
    </cfRule>
  </conditionalFormatting>
  <conditionalFormatting sqref="T369">
    <cfRule type="cellIs" dxfId="12004" priority="495" operator="equal">
      <formula>"1"</formula>
    </cfRule>
  </conditionalFormatting>
  <conditionalFormatting sqref="T370:T371">
    <cfRule type="cellIs" dxfId="12003" priority="494" operator="equal">
      <formula>"1"</formula>
    </cfRule>
  </conditionalFormatting>
  <conditionalFormatting sqref="T369">
    <cfRule type="cellIs" dxfId="12002" priority="493" operator="equal">
      <formula>"1"</formula>
    </cfRule>
  </conditionalFormatting>
  <conditionalFormatting sqref="U368">
    <cfRule type="cellIs" dxfId="12001" priority="491" operator="equal">
      <formula>"1"</formula>
    </cfRule>
  </conditionalFormatting>
  <conditionalFormatting sqref="T368">
    <cfRule type="cellIs" dxfId="12000" priority="490" operator="equal">
      <formula>"1"</formula>
    </cfRule>
  </conditionalFormatting>
  <conditionalFormatting sqref="P356:Q356">
    <cfRule type="cellIs" dxfId="11999" priority="460" operator="equal">
      <formula>"1"</formula>
    </cfRule>
  </conditionalFormatting>
  <conditionalFormatting sqref="Y355:AA355">
    <cfRule type="cellIs" dxfId="11998" priority="430" operator="equal">
      <formula>"1"</formula>
    </cfRule>
  </conditionalFormatting>
  <conditionalFormatting sqref="T368">
    <cfRule type="cellIs" dxfId="11997" priority="489" operator="equal">
      <formula>"1"</formula>
    </cfRule>
  </conditionalFormatting>
  <conditionalFormatting sqref="R368:S368">
    <cfRule type="cellIs" dxfId="11996" priority="488" operator="equal">
      <formula>"1"</formula>
    </cfRule>
  </conditionalFormatting>
  <conditionalFormatting sqref="Y368:AA371 P368:Q371">
    <cfRule type="cellIs" dxfId="11995" priority="505" operator="equal">
      <formula>"1"</formula>
    </cfRule>
  </conditionalFormatting>
  <conditionalFormatting sqref="V368:AA370 V371:AB371 AJ369:AY369 AR370:AY370">
    <cfRule type="cellIs" dxfId="11994" priority="504" operator="equal">
      <formula>"1"</formula>
    </cfRule>
  </conditionalFormatting>
  <conditionalFormatting sqref="AB370">
    <cfRule type="cellIs" dxfId="11993" priority="503" operator="equal">
      <formula>"1"</formula>
    </cfRule>
  </conditionalFormatting>
  <conditionalFormatting sqref="AB368">
    <cfRule type="cellIs" dxfId="11992" priority="502" operator="equal">
      <formula>"1"</formula>
    </cfRule>
  </conditionalFormatting>
  <conditionalFormatting sqref="AJ370">
    <cfRule type="cellIs" dxfId="11991" priority="499" operator="equal">
      <formula>"1"</formula>
    </cfRule>
  </conditionalFormatting>
  <conditionalFormatting sqref="AR371">
    <cfRule type="cellIs" dxfId="11990" priority="498" operator="equal">
      <formula>"1"</formula>
    </cfRule>
  </conditionalFormatting>
  <conditionalFormatting sqref="R369:S371">
    <cfRule type="cellIs" dxfId="11989" priority="497" operator="equal">
      <formula>"1"</formula>
    </cfRule>
  </conditionalFormatting>
  <conditionalFormatting sqref="T370:T371">
    <cfRule type="cellIs" dxfId="11988" priority="492" operator="equal">
      <formula>"1"</formula>
    </cfRule>
  </conditionalFormatting>
  <conditionalFormatting sqref="R364:S364">
    <cfRule type="cellIs" dxfId="11987" priority="470" operator="equal">
      <formula>"1"</formula>
    </cfRule>
  </conditionalFormatting>
  <conditionalFormatting sqref="P364">
    <cfRule type="cellIs" dxfId="11986" priority="469" operator="equal">
      <formula>"1"</formula>
    </cfRule>
  </conditionalFormatting>
  <conditionalFormatting sqref="Q364">
    <cfRule type="cellIs" dxfId="11985" priority="468" operator="equal">
      <formula>"1"</formula>
    </cfRule>
  </conditionalFormatting>
  <conditionalFormatting sqref="T356:U356">
    <cfRule type="cellIs" dxfId="11984" priority="467" operator="equal">
      <formula>"1"</formula>
    </cfRule>
  </conditionalFormatting>
  <conditionalFormatting sqref="AB356">
    <cfRule type="cellIs" dxfId="11983" priority="466" operator="equal">
      <formula>"1"</formula>
    </cfRule>
  </conditionalFormatting>
  <conditionalFormatting sqref="AJ356">
    <cfRule type="cellIs" dxfId="11982" priority="465" operator="equal">
      <formula>"1"</formula>
    </cfRule>
  </conditionalFormatting>
  <conditionalFormatting sqref="Y356:AA356">
    <cfRule type="cellIs" dxfId="11981" priority="464" operator="equal">
      <formula>"1"</formula>
    </cfRule>
  </conditionalFormatting>
  <conditionalFormatting sqref="R356:S356">
    <cfRule type="cellIs" dxfId="11980" priority="461" operator="equal">
      <formula>"1"</formula>
    </cfRule>
  </conditionalFormatting>
  <conditionalFormatting sqref="U356">
    <cfRule type="cellIs" dxfId="11979" priority="462" operator="equal">
      <formula>"1"</formula>
    </cfRule>
  </conditionalFormatting>
  <conditionalFormatting sqref="V364:AA366 V367:AB367 AJ365:AQ366">
    <cfRule type="cellIs" dxfId="11978" priority="487" operator="equal">
      <formula>"1"</formula>
    </cfRule>
  </conditionalFormatting>
  <conditionalFormatting sqref="AB364">
    <cfRule type="cellIs" dxfId="11977" priority="484" operator="equal">
      <formula>"1"</formula>
    </cfRule>
  </conditionalFormatting>
  <conditionalFormatting sqref="Y364:AA364">
    <cfRule type="cellIs" dxfId="11976" priority="485" operator="equal">
      <formula>"1"</formula>
    </cfRule>
  </conditionalFormatting>
  <conditionalFormatting sqref="AB366">
    <cfRule type="cellIs" dxfId="11975" priority="486" operator="equal">
      <formula>"1"</formula>
    </cfRule>
  </conditionalFormatting>
  <conditionalFormatting sqref="P365:Q367">
    <cfRule type="cellIs" dxfId="11974" priority="481" operator="equal">
      <formula>"1"</formula>
    </cfRule>
  </conditionalFormatting>
  <conditionalFormatting sqref="AB365:AI365">
    <cfRule type="cellIs" dxfId="11973" priority="482" operator="equal">
      <formula>"1"</formula>
    </cfRule>
  </conditionalFormatting>
  <conditionalFormatting sqref="Y365:AA367">
    <cfRule type="cellIs" dxfId="11972" priority="483" operator="equal">
      <formula>"1"</formula>
    </cfRule>
  </conditionalFormatting>
  <conditionalFormatting sqref="U365:U367">
    <cfRule type="cellIs" dxfId="11971" priority="478" operator="equal">
      <formula>"1"</formula>
    </cfRule>
  </conditionalFormatting>
  <conditionalFormatting sqref="T365">
    <cfRule type="cellIs" dxfId="11970" priority="477" operator="equal">
      <formula>"1"</formula>
    </cfRule>
  </conditionalFormatting>
  <conditionalFormatting sqref="T366:T367">
    <cfRule type="cellIs" dxfId="11969" priority="476" operator="equal">
      <formula>"1"</formula>
    </cfRule>
  </conditionalFormatting>
  <conditionalFormatting sqref="T365">
    <cfRule type="cellIs" dxfId="11968" priority="475" operator="equal">
      <formula>"1"</formula>
    </cfRule>
  </conditionalFormatting>
  <conditionalFormatting sqref="T366:T367">
    <cfRule type="cellIs" dxfId="11967" priority="474" operator="equal">
      <formula>"1"</formula>
    </cfRule>
  </conditionalFormatting>
  <conditionalFormatting sqref="U364">
    <cfRule type="cellIs" dxfId="11966" priority="473" operator="equal">
      <formula>"1"</formula>
    </cfRule>
  </conditionalFormatting>
  <conditionalFormatting sqref="T364">
    <cfRule type="cellIs" dxfId="11965" priority="472" operator="equal">
      <formula>"1"</formula>
    </cfRule>
  </conditionalFormatting>
  <conditionalFormatting sqref="R365:S367">
    <cfRule type="uniqueValues" dxfId="11964" priority="479"/>
    <cfRule type="cellIs" dxfId="11963" priority="480" operator="equal">
      <formula>"1"</formula>
    </cfRule>
  </conditionalFormatting>
  <conditionalFormatting sqref="V352:X352">
    <cfRule type="cellIs" dxfId="11962" priority="456" operator="equal">
      <formula>"1"</formula>
    </cfRule>
  </conditionalFormatting>
  <conditionalFormatting sqref="AB352">
    <cfRule type="cellIs" dxfId="11961" priority="455" operator="equal">
      <formula>"1"</formula>
    </cfRule>
  </conditionalFormatting>
  <conditionalFormatting sqref="V356:AA356">
    <cfRule type="cellIs" dxfId="11960" priority="463" operator="equal">
      <formula>"1"</formula>
    </cfRule>
  </conditionalFormatting>
  <conditionalFormatting sqref="R352:U352">
    <cfRule type="cellIs" dxfId="11959" priority="457" operator="equal">
      <formula>"1"</formula>
    </cfRule>
  </conditionalFormatting>
  <conditionalFormatting sqref="P355">
    <cfRule type="cellIs" dxfId="11958" priority="433" operator="equal">
      <formula>"1"</formula>
    </cfRule>
  </conditionalFormatting>
  <conditionalFormatting sqref="Q355">
    <cfRule type="cellIs" dxfId="11957" priority="432" operator="equal">
      <formula>"1"</formula>
    </cfRule>
  </conditionalFormatting>
  <conditionalFormatting sqref="Y355:AA355">
    <cfRule type="cellIs" dxfId="11956" priority="431" operator="equal">
      <formula>"1"</formula>
    </cfRule>
  </conditionalFormatting>
  <conditionalFormatting sqref="L352:P352">
    <cfRule type="cellIs" dxfId="11955" priority="447" operator="equal">
      <formula>"1"</formula>
    </cfRule>
  </conditionalFormatting>
  <conditionalFormatting sqref="AJ354:BG354">
    <cfRule type="cellIs" dxfId="11954" priority="459" operator="equal">
      <formula>"1"</formula>
    </cfRule>
  </conditionalFormatting>
  <conditionalFormatting sqref="Y353:AA353">
    <cfRule type="cellIs" dxfId="11953" priority="451" operator="equal">
      <formula>"1"</formula>
    </cfRule>
  </conditionalFormatting>
  <conditionalFormatting sqref="Y353:AA353">
    <cfRule type="cellIs" dxfId="11952" priority="452" operator="equal">
      <formula>"1"</formula>
    </cfRule>
  </conditionalFormatting>
  <conditionalFormatting sqref="Y352:AA352">
    <cfRule type="cellIs" dxfId="11951" priority="450" operator="equal">
      <formula>"1"</formula>
    </cfRule>
  </conditionalFormatting>
  <conditionalFormatting sqref="Y352:AA352">
    <cfRule type="cellIs" dxfId="11950" priority="449" operator="equal">
      <formula>"1"</formula>
    </cfRule>
  </conditionalFormatting>
  <conditionalFormatting sqref="R353:S353">
    <cfRule type="cellIs" dxfId="11949" priority="448" operator="equal">
      <formula>"1"</formula>
    </cfRule>
  </conditionalFormatting>
  <conditionalFormatting sqref="AJ355:BG355">
    <cfRule type="cellIs" dxfId="11948" priority="458" operator="equal">
      <formula>"1"</formula>
    </cfRule>
  </conditionalFormatting>
  <conditionalFormatting sqref="AB355">
    <cfRule type="cellIs" dxfId="11947" priority="434" operator="equal">
      <formula>"1"</formula>
    </cfRule>
  </conditionalFormatting>
  <conditionalFormatting sqref="V355:X355">
    <cfRule type="cellIs" dxfId="11946" priority="435" operator="equal">
      <formula>"1"</formula>
    </cfRule>
  </conditionalFormatting>
  <conditionalFormatting sqref="T353:X353">
    <cfRule type="cellIs" dxfId="11945" priority="454" operator="equal">
      <formula>"1"</formula>
    </cfRule>
  </conditionalFormatting>
  <conditionalFormatting sqref="AB353">
    <cfRule type="cellIs" dxfId="11944" priority="453" operator="equal">
      <formula>"1"</formula>
    </cfRule>
  </conditionalFormatting>
  <conditionalFormatting sqref="P353">
    <cfRule type="cellIs" dxfId="11943" priority="445" operator="equal">
      <formula>"1"</formula>
    </cfRule>
  </conditionalFormatting>
  <conditionalFormatting sqref="Q352">
    <cfRule type="cellIs" dxfId="11942" priority="446" operator="equal">
      <formula>"1"</formula>
    </cfRule>
  </conditionalFormatting>
  <conditionalFormatting sqref="AB360">
    <cfRule type="cellIs" dxfId="11941" priority="427" operator="equal">
      <formula>"1"</formula>
    </cfRule>
  </conditionalFormatting>
  <conditionalFormatting sqref="Q360">
    <cfRule type="cellIs" dxfId="11940" priority="425" operator="equal">
      <formula>"1"</formula>
    </cfRule>
  </conditionalFormatting>
  <conditionalFormatting sqref="P372">
    <cfRule type="cellIs" dxfId="11939" priority="424" operator="equal">
      <formula>"1"</formula>
    </cfRule>
  </conditionalFormatting>
  <conditionalFormatting sqref="Y372:AA372">
    <cfRule type="cellIs" dxfId="11938" priority="422" operator="equal">
      <formula>"1"</formula>
    </cfRule>
  </conditionalFormatting>
  <conditionalFormatting sqref="Q354">
    <cfRule type="cellIs" dxfId="11937" priority="437" operator="equal">
      <formula>"1"</formula>
    </cfRule>
  </conditionalFormatting>
  <conditionalFormatting sqref="Q353">
    <cfRule type="cellIs" dxfId="11936" priority="444" operator="equal">
      <formula>"1"</formula>
    </cfRule>
  </conditionalFormatting>
  <conditionalFormatting sqref="R354:U354">
    <cfRule type="cellIs" dxfId="11935" priority="443" operator="equal">
      <formula>"1"</formula>
    </cfRule>
  </conditionalFormatting>
  <conditionalFormatting sqref="AB354">
    <cfRule type="cellIs" dxfId="11934" priority="441" operator="equal">
      <formula>"1"</formula>
    </cfRule>
  </conditionalFormatting>
  <conditionalFormatting sqref="V354:X354">
    <cfRule type="cellIs" dxfId="11933" priority="442" operator="equal">
      <formula>"1"</formula>
    </cfRule>
  </conditionalFormatting>
  <conditionalFormatting sqref="Y354:AA354">
    <cfRule type="cellIs" dxfId="11932" priority="440" operator="equal">
      <formula>"1"</formula>
    </cfRule>
  </conditionalFormatting>
  <conditionalFormatting sqref="Y354:AA354">
    <cfRule type="cellIs" dxfId="11931" priority="439" operator="equal">
      <formula>"1"</formula>
    </cfRule>
  </conditionalFormatting>
  <conditionalFormatting sqref="P354">
    <cfRule type="cellIs" dxfId="11930" priority="438" operator="equal">
      <formula>"1"</formula>
    </cfRule>
  </conditionalFormatting>
  <conditionalFormatting sqref="R355:U355">
    <cfRule type="cellIs" dxfId="11929" priority="436" operator="equal">
      <formula>"1"</formula>
    </cfRule>
  </conditionalFormatting>
  <conditionalFormatting sqref="Q372:U372">
    <cfRule type="cellIs" dxfId="11928" priority="423" operator="equal">
      <formula>"1"</formula>
    </cfRule>
  </conditionalFormatting>
  <conditionalFormatting sqref="AB358">
    <cfRule type="cellIs" dxfId="11927" priority="417" operator="equal">
      <formula>"1"</formula>
    </cfRule>
  </conditionalFormatting>
  <conditionalFormatting sqref="AB372">
    <cfRule type="cellIs" dxfId="11926" priority="420" operator="equal">
      <formula>"1"</formula>
    </cfRule>
  </conditionalFormatting>
  <conditionalFormatting sqref="P358">
    <cfRule type="cellIs" dxfId="11925" priority="419" operator="equal">
      <formula>"1"</formula>
    </cfRule>
  </conditionalFormatting>
  <conditionalFormatting sqref="Q358:AA358">
    <cfRule type="cellIs" dxfId="11924" priority="418" operator="equal">
      <formula>"1"</formula>
    </cfRule>
  </conditionalFormatting>
  <conditionalFormatting sqref="V372:AA372">
    <cfRule type="cellIs" dxfId="11923" priority="421" operator="equal">
      <formula>"1"</formula>
    </cfRule>
  </conditionalFormatting>
  <conditionalFormatting sqref="P360">
    <cfRule type="cellIs" dxfId="11922" priority="426" operator="equal">
      <formula>"1"</formula>
    </cfRule>
  </conditionalFormatting>
  <conditionalFormatting sqref="AJ362:AQ362 V362:AA362 V360:AA360 V363:AB363 V361:AQ361 T360:U363 R360:S360 P361:S363">
    <cfRule type="cellIs" dxfId="11921" priority="429" operator="equal">
      <formula>"1"</formula>
    </cfRule>
  </conditionalFormatting>
  <conditionalFormatting sqref="AB362">
    <cfRule type="cellIs" dxfId="11920" priority="428" operator="equal">
      <formula>"1"</formula>
    </cfRule>
  </conditionalFormatting>
  <conditionalFormatting sqref="Y376:AA377">
    <cfRule type="cellIs" dxfId="11919" priority="371" operator="equal">
      <formula>"1"</formula>
    </cfRule>
  </conditionalFormatting>
  <conditionalFormatting sqref="Q374">
    <cfRule type="cellIs" dxfId="11918" priority="366" operator="equal">
      <formula>"1"</formula>
    </cfRule>
  </conditionalFormatting>
  <conditionalFormatting sqref="AJ357">
    <cfRule type="cellIs" dxfId="11917" priority="358" operator="equal">
      <formula>"1"</formula>
    </cfRule>
  </conditionalFormatting>
  <conditionalFormatting sqref="Y378:AA381">
    <cfRule type="cellIs" dxfId="11916" priority="416" operator="equal">
      <formula>"1"</formula>
    </cfRule>
  </conditionalFormatting>
  <conditionalFormatting sqref="AB380">
    <cfRule type="cellIs" dxfId="11915" priority="412" operator="equal">
      <formula>"1"</formula>
    </cfRule>
  </conditionalFormatting>
  <conditionalFormatting sqref="AJ379:AQ379 T379 V378:AA379">
    <cfRule type="cellIs" dxfId="11914" priority="415" operator="equal">
      <formula>"1"</formula>
    </cfRule>
  </conditionalFormatting>
  <conditionalFormatting sqref="AB378">
    <cfRule type="cellIs" dxfId="11913" priority="414" operator="equal">
      <formula>"1"</formula>
    </cfRule>
  </conditionalFormatting>
  <conditionalFormatting sqref="AJ380:AQ380 V381:AB381 V380:AA380 T380:T381">
    <cfRule type="cellIs" dxfId="11912" priority="413" operator="equal">
      <formula>"1"</formula>
    </cfRule>
  </conditionalFormatting>
  <conditionalFormatting sqref="T379">
    <cfRule type="cellIs" dxfId="11911" priority="411" operator="equal">
      <formula>"1"</formula>
    </cfRule>
  </conditionalFormatting>
  <conditionalFormatting sqref="T380:T381">
    <cfRule type="cellIs" dxfId="11910" priority="410" operator="equal">
      <formula>"1"</formula>
    </cfRule>
  </conditionalFormatting>
  <conditionalFormatting sqref="AB379:AI379">
    <cfRule type="cellIs" dxfId="11909" priority="409" operator="equal">
      <formula>"1"</formula>
    </cfRule>
  </conditionalFormatting>
  <conditionalFormatting sqref="P378">
    <cfRule type="cellIs" dxfId="11908" priority="401" operator="equal">
      <formula>"1"</formula>
    </cfRule>
  </conditionalFormatting>
  <conditionalFormatting sqref="Q378">
    <cfRule type="cellIs" dxfId="11907" priority="400" operator="equal">
      <formula>"1"</formula>
    </cfRule>
  </conditionalFormatting>
  <conditionalFormatting sqref="P379:Q381">
    <cfRule type="cellIs" dxfId="11906" priority="408" operator="equal">
      <formula>"1"</formula>
    </cfRule>
  </conditionalFormatting>
  <conditionalFormatting sqref="R379:S381">
    <cfRule type="cellIs" dxfId="11905" priority="407" operator="equal">
      <formula>"1"</formula>
    </cfRule>
  </conditionalFormatting>
  <conditionalFormatting sqref="U379:U381">
    <cfRule type="cellIs" dxfId="11904" priority="406" operator="equal">
      <formula>"1"</formula>
    </cfRule>
  </conditionalFormatting>
  <conditionalFormatting sqref="T378">
    <cfRule type="cellIs" dxfId="11903" priority="405" operator="equal">
      <formula>"1"</formula>
    </cfRule>
  </conditionalFormatting>
  <conditionalFormatting sqref="T378">
    <cfRule type="cellIs" dxfId="11902" priority="404" operator="equal">
      <formula>"1"</formula>
    </cfRule>
  </conditionalFormatting>
  <conditionalFormatting sqref="U378">
    <cfRule type="cellIs" dxfId="11901" priority="403" operator="equal">
      <formula>"1"</formula>
    </cfRule>
  </conditionalFormatting>
  <conditionalFormatting sqref="R378:S378">
    <cfRule type="cellIs" dxfId="11900" priority="402" operator="equal">
      <formula>"1"</formula>
    </cfRule>
  </conditionalFormatting>
  <conditionalFormatting sqref="V382:AA385">
    <cfRule type="cellIs" dxfId="11899" priority="399" operator="equal">
      <formula>"1"</formula>
    </cfRule>
  </conditionalFormatting>
  <conditionalFormatting sqref="AB382 AB385 AR383:AY383">
    <cfRule type="cellIs" dxfId="11898" priority="398" operator="equal">
      <formula>"1"</formula>
    </cfRule>
  </conditionalFormatting>
  <conditionalFormatting sqref="AB384">
    <cfRule type="cellIs" dxfId="11897" priority="397" operator="equal">
      <formula>"1"</formula>
    </cfRule>
  </conditionalFormatting>
  <conditionalFormatting sqref="AZ383:BG383">
    <cfRule type="cellIs" dxfId="11896" priority="396" operator="equal">
      <formula>"1"</formula>
    </cfRule>
  </conditionalFormatting>
  <conditionalFormatting sqref="AZ384:BG384">
    <cfRule type="cellIs" dxfId="11895" priority="395" operator="equal">
      <formula>"1"</formula>
    </cfRule>
  </conditionalFormatting>
  <conditionalFormatting sqref="AB383">
    <cfRule type="cellIs" dxfId="11894" priority="394" operator="equal">
      <formula>"1"</formula>
    </cfRule>
  </conditionalFormatting>
  <conditionalFormatting sqref="AJ384">
    <cfRule type="cellIs" dxfId="11893" priority="393" operator="equal">
      <formula>"1"</formula>
    </cfRule>
  </conditionalFormatting>
  <conditionalFormatting sqref="AR385">
    <cfRule type="cellIs" dxfId="11892" priority="392" operator="equal">
      <formula>"1"</formula>
    </cfRule>
  </conditionalFormatting>
  <conditionalFormatting sqref="AR382">
    <cfRule type="cellIs" dxfId="11891" priority="391" operator="equal">
      <formula>"1"</formula>
    </cfRule>
  </conditionalFormatting>
  <conditionalFormatting sqref="Y382:AA385">
    <cfRule type="cellIs" dxfId="11890" priority="390" operator="equal">
      <formula>"1"</formula>
    </cfRule>
  </conditionalFormatting>
  <conditionalFormatting sqref="P382:Q382">
    <cfRule type="cellIs" dxfId="11889" priority="379" operator="equal">
      <formula>"1"</formula>
    </cfRule>
  </conditionalFormatting>
  <conditionalFormatting sqref="P383:Q385">
    <cfRule type="cellIs" dxfId="11888" priority="378" operator="equal">
      <formula>"1"</formula>
    </cfRule>
  </conditionalFormatting>
  <conditionalFormatting sqref="R383:S385">
    <cfRule type="cellIs" dxfId="11887" priority="389" operator="equal">
      <formula>"1"</formula>
    </cfRule>
  </conditionalFormatting>
  <conditionalFormatting sqref="U383:U385">
    <cfRule type="cellIs" dxfId="11886" priority="388" operator="equal">
      <formula>"1"</formula>
    </cfRule>
  </conditionalFormatting>
  <conditionalFormatting sqref="T383">
    <cfRule type="cellIs" dxfId="11885" priority="387" operator="equal">
      <formula>"1"</formula>
    </cfRule>
  </conditionalFormatting>
  <conditionalFormatting sqref="T384:T385">
    <cfRule type="cellIs" dxfId="11884" priority="386" operator="equal">
      <formula>"1"</formula>
    </cfRule>
  </conditionalFormatting>
  <conditionalFormatting sqref="T383">
    <cfRule type="cellIs" dxfId="11883" priority="385" operator="equal">
      <formula>"1"</formula>
    </cfRule>
  </conditionalFormatting>
  <conditionalFormatting sqref="T384:T385">
    <cfRule type="cellIs" dxfId="11882" priority="384" operator="equal">
      <formula>"1"</formula>
    </cfRule>
  </conditionalFormatting>
  <conditionalFormatting sqref="T382">
    <cfRule type="cellIs" dxfId="11881" priority="383" operator="equal">
      <formula>"1"</formula>
    </cfRule>
  </conditionalFormatting>
  <conditionalFormatting sqref="T382">
    <cfRule type="cellIs" dxfId="11880" priority="382" operator="equal">
      <formula>"1"</formula>
    </cfRule>
  </conditionalFormatting>
  <conditionalFormatting sqref="U382">
    <cfRule type="cellIs" dxfId="11879" priority="381" operator="equal">
      <formula>"1"</formula>
    </cfRule>
  </conditionalFormatting>
  <conditionalFormatting sqref="R382:S382">
    <cfRule type="cellIs" dxfId="11878" priority="380" operator="equal">
      <formula>"1"</formula>
    </cfRule>
  </conditionalFormatting>
  <conditionalFormatting sqref="R374:S374 P375:S377">
    <cfRule type="cellIs" dxfId="11877" priority="377" operator="equal">
      <formula>"1"</formula>
    </cfRule>
  </conditionalFormatting>
  <conditionalFormatting sqref="AJ375:AQ375 V374:AA375">
    <cfRule type="cellIs" dxfId="11876" priority="376" operator="equal">
      <formula>"1"</formula>
    </cfRule>
  </conditionalFormatting>
  <conditionalFormatting sqref="Y374:AA375">
    <cfRule type="cellIs" dxfId="11875" priority="375" operator="equal">
      <formula>"1"</formula>
    </cfRule>
  </conditionalFormatting>
  <conditionalFormatting sqref="AB374">
    <cfRule type="cellIs" dxfId="11874" priority="374" operator="equal">
      <formula>"1"</formula>
    </cfRule>
  </conditionalFormatting>
  <conditionalFormatting sqref="AB376">
    <cfRule type="cellIs" dxfId="11873" priority="372" operator="equal">
      <formula>"1"</formula>
    </cfRule>
  </conditionalFormatting>
  <conditionalFormatting sqref="Y357:AA357">
    <cfRule type="cellIs" dxfId="11872" priority="363" operator="equal">
      <formula>"1"</formula>
    </cfRule>
  </conditionalFormatting>
  <conditionalFormatting sqref="AJ376:AQ376 V377:AB377 V376:AA376">
    <cfRule type="cellIs" dxfId="11871" priority="373" operator="equal">
      <formula>"1"</formula>
    </cfRule>
  </conditionalFormatting>
  <conditionalFormatting sqref="AB375:AI375">
    <cfRule type="cellIs" dxfId="11870" priority="370" operator="equal">
      <formula>"1"</formula>
    </cfRule>
  </conditionalFormatting>
  <conditionalFormatting sqref="T375:U377">
    <cfRule type="cellIs" dxfId="11869" priority="369" operator="equal">
      <formula>"1"</formula>
    </cfRule>
  </conditionalFormatting>
  <conditionalFormatting sqref="T374:U374">
    <cfRule type="cellIs" dxfId="11868" priority="368" operator="equal">
      <formula>"1"</formula>
    </cfRule>
  </conditionalFormatting>
  <conditionalFormatting sqref="P374">
    <cfRule type="cellIs" dxfId="11867" priority="367" operator="equal">
      <formula>"1"</formula>
    </cfRule>
  </conditionalFormatting>
  <conditionalFormatting sqref="AZ357:BG357 T357:U357">
    <cfRule type="cellIs" dxfId="11866" priority="365" operator="equal">
      <formula>"1"</formula>
    </cfRule>
  </conditionalFormatting>
  <conditionalFormatting sqref="AB357">
    <cfRule type="cellIs" dxfId="11865" priority="364" operator="equal">
      <formula>"1"</formula>
    </cfRule>
  </conditionalFormatting>
  <conditionalFormatting sqref="V357:AA357">
    <cfRule type="cellIs" dxfId="11864" priority="362" operator="equal">
      <formula>"1"</formula>
    </cfRule>
  </conditionalFormatting>
  <conditionalFormatting sqref="U357">
    <cfRule type="cellIs" dxfId="11863" priority="361" operator="equal">
      <formula>"1"</formula>
    </cfRule>
  </conditionalFormatting>
  <conditionalFormatting sqref="R357:S357">
    <cfRule type="cellIs" dxfId="11862" priority="360" operator="equal">
      <formula>"1"</formula>
    </cfRule>
  </conditionalFormatting>
  <conditionalFormatting sqref="P357:Q357">
    <cfRule type="cellIs" dxfId="11861" priority="359" operator="equal">
      <formula>"1"</formula>
    </cfRule>
  </conditionalFormatting>
  <conditionalFormatting sqref="O352:O385">
    <cfRule type="cellIs" dxfId="11860" priority="357" operator="equal">
      <formula>"1"</formula>
    </cfRule>
  </conditionalFormatting>
  <conditionalFormatting sqref="L353:O385 N352:O352">
    <cfRule type="cellIs" dxfId="11859" priority="356" operator="equal">
      <formula>"1"</formula>
    </cfRule>
  </conditionalFormatting>
  <conditionalFormatting sqref="M239:M249">
    <cfRule type="cellIs" dxfId="11858" priority="355" operator="equal">
      <formula>"1"</formula>
    </cfRule>
  </conditionalFormatting>
  <conditionalFormatting sqref="AZ414:BG417 AJ398:BG399 AR402:BG402 AR406:BG413 AR420:BG427 AR418:BG418 M419 M405 AJ404:BG404 P405:BG405 P419:BG419">
    <cfRule type="cellIs" dxfId="11857" priority="354" operator="equal">
      <formula>"1"</formula>
    </cfRule>
  </conditionalFormatting>
  <conditionalFormatting sqref="T410">
    <cfRule type="cellIs" dxfId="11856" priority="319" operator="equal">
      <formula>"1"</formula>
    </cfRule>
  </conditionalFormatting>
  <conditionalFormatting sqref="AB415">
    <cfRule type="cellIs" dxfId="11855" priority="348" operator="equal">
      <formula>"1"</formula>
    </cfRule>
  </conditionalFormatting>
  <conditionalFormatting sqref="AR414">
    <cfRule type="cellIs" dxfId="11854" priority="349" operator="equal">
      <formula>"1"</formula>
    </cfRule>
  </conditionalFormatting>
  <conditionalFormatting sqref="U415:U417">
    <cfRule type="cellIs" dxfId="11853" priority="344" operator="equal">
      <formula>"1"</formula>
    </cfRule>
  </conditionalFormatting>
  <conditionalFormatting sqref="T415">
    <cfRule type="cellIs" dxfId="11852" priority="343" operator="equal">
      <formula>"1"</formula>
    </cfRule>
  </conditionalFormatting>
  <conditionalFormatting sqref="T416:T417">
    <cfRule type="cellIs" dxfId="11851" priority="342" operator="equal">
      <formula>"1"</formula>
    </cfRule>
  </conditionalFormatting>
  <conditionalFormatting sqref="T415">
    <cfRule type="cellIs" dxfId="11850" priority="341" operator="equal">
      <formula>"1"</formula>
    </cfRule>
  </conditionalFormatting>
  <conditionalFormatting sqref="U414">
    <cfRule type="cellIs" dxfId="11849" priority="339" operator="equal">
      <formula>"1"</formula>
    </cfRule>
  </conditionalFormatting>
  <conditionalFormatting sqref="T414">
    <cfRule type="cellIs" dxfId="11848" priority="338" operator="equal">
      <formula>"1"</formula>
    </cfRule>
  </conditionalFormatting>
  <conditionalFormatting sqref="M402 P402:Q402">
    <cfRule type="cellIs" dxfId="11847" priority="308" operator="equal">
      <formula>"1"</formula>
    </cfRule>
  </conditionalFormatting>
  <conditionalFormatting sqref="Y401:AA401">
    <cfRule type="cellIs" dxfId="11846" priority="278" operator="equal">
      <formula>"1"</formula>
    </cfRule>
  </conditionalFormatting>
  <conditionalFormatting sqref="T414">
    <cfRule type="cellIs" dxfId="11845" priority="337" operator="equal">
      <formula>"1"</formula>
    </cfRule>
  </conditionalFormatting>
  <conditionalFormatting sqref="R414:S414">
    <cfRule type="cellIs" dxfId="11844" priority="336" operator="equal">
      <formula>"1"</formula>
    </cfRule>
  </conditionalFormatting>
  <conditionalFormatting sqref="Y414:AA417 M414:M417 P414:Q417">
    <cfRule type="cellIs" dxfId="11843" priority="353" operator="equal">
      <formula>"1"</formula>
    </cfRule>
  </conditionalFormatting>
  <conditionalFormatting sqref="V414:AA416 V417:AB417 AJ415:AY415 AR416:AY416">
    <cfRule type="cellIs" dxfId="11842" priority="352" operator="equal">
      <formula>"1"</formula>
    </cfRule>
  </conditionalFormatting>
  <conditionalFormatting sqref="AB416">
    <cfRule type="cellIs" dxfId="11841" priority="351" operator="equal">
      <formula>"1"</formula>
    </cfRule>
  </conditionalFormatting>
  <conditionalFormatting sqref="AB414">
    <cfRule type="cellIs" dxfId="11840" priority="350" operator="equal">
      <formula>"1"</formula>
    </cfRule>
  </conditionalFormatting>
  <conditionalFormatting sqref="AJ416">
    <cfRule type="cellIs" dxfId="11839" priority="347" operator="equal">
      <formula>"1"</formula>
    </cfRule>
  </conditionalFormatting>
  <conditionalFormatting sqref="AR417">
    <cfRule type="cellIs" dxfId="11838" priority="346" operator="equal">
      <formula>"1"</formula>
    </cfRule>
  </conditionalFormatting>
  <conditionalFormatting sqref="R415:S417">
    <cfRule type="cellIs" dxfId="11837" priority="345" operator="equal">
      <formula>"1"</formula>
    </cfRule>
  </conditionalFormatting>
  <conditionalFormatting sqref="T416:T417">
    <cfRule type="cellIs" dxfId="11836" priority="340" operator="equal">
      <formula>"1"</formula>
    </cfRule>
  </conditionalFormatting>
  <conditionalFormatting sqref="R410:S410">
    <cfRule type="cellIs" dxfId="11835" priority="318" operator="equal">
      <formula>"1"</formula>
    </cfRule>
  </conditionalFormatting>
  <conditionalFormatting sqref="M410 P410">
    <cfRule type="cellIs" dxfId="11834" priority="317" operator="equal">
      <formula>"1"</formula>
    </cfRule>
  </conditionalFormatting>
  <conditionalFormatting sqref="Q410">
    <cfRule type="cellIs" dxfId="11833" priority="316" operator="equal">
      <formula>"1"</formula>
    </cfRule>
  </conditionalFormatting>
  <conditionalFormatting sqref="T402:U402">
    <cfRule type="cellIs" dxfId="11832" priority="315" operator="equal">
      <formula>"1"</formula>
    </cfRule>
  </conditionalFormatting>
  <conditionalFormatting sqref="AB402">
    <cfRule type="cellIs" dxfId="11831" priority="314" operator="equal">
      <formula>"1"</formula>
    </cfRule>
  </conditionalFormatting>
  <conditionalFormatting sqref="AJ402">
    <cfRule type="cellIs" dxfId="11830" priority="313" operator="equal">
      <formula>"1"</formula>
    </cfRule>
  </conditionalFormatting>
  <conditionalFormatting sqref="Y402:AA402">
    <cfRule type="cellIs" dxfId="11829" priority="312" operator="equal">
      <formula>"1"</formula>
    </cfRule>
  </conditionalFormatting>
  <conditionalFormatting sqref="R402:S402">
    <cfRule type="cellIs" dxfId="11828" priority="309" operator="equal">
      <formula>"1"</formula>
    </cfRule>
  </conditionalFormatting>
  <conditionalFormatting sqref="U402">
    <cfRule type="cellIs" dxfId="11827" priority="310" operator="equal">
      <formula>"1"</formula>
    </cfRule>
  </conditionalFormatting>
  <conditionalFormatting sqref="V410:AA412 V413:AB413 AJ411:AQ412">
    <cfRule type="cellIs" dxfId="11826" priority="335" operator="equal">
      <formula>"1"</formula>
    </cfRule>
  </conditionalFormatting>
  <conditionalFormatting sqref="AB410">
    <cfRule type="cellIs" dxfId="11825" priority="332" operator="equal">
      <formula>"1"</formula>
    </cfRule>
  </conditionalFormatting>
  <conditionalFormatting sqref="Y410:AA410">
    <cfRule type="cellIs" dxfId="11824" priority="333" operator="equal">
      <formula>"1"</formula>
    </cfRule>
  </conditionalFormatting>
  <conditionalFormatting sqref="AB412">
    <cfRule type="cellIs" dxfId="11823" priority="334" operator="equal">
      <formula>"1"</formula>
    </cfRule>
  </conditionalFormatting>
  <conditionalFormatting sqref="M411:M413 P411:Q413">
    <cfRule type="cellIs" dxfId="11822" priority="329" operator="equal">
      <formula>"1"</formula>
    </cfRule>
  </conditionalFormatting>
  <conditionalFormatting sqref="AB411:AI411">
    <cfRule type="cellIs" dxfId="11821" priority="330" operator="equal">
      <formula>"1"</formula>
    </cfRule>
  </conditionalFormatting>
  <conditionalFormatting sqref="Y411:AA413">
    <cfRule type="cellIs" dxfId="11820" priority="331" operator="equal">
      <formula>"1"</formula>
    </cfRule>
  </conditionalFormatting>
  <conditionalFormatting sqref="U411:U413">
    <cfRule type="cellIs" dxfId="11819" priority="326" operator="equal">
      <formula>"1"</formula>
    </cfRule>
  </conditionalFormatting>
  <conditionalFormatting sqref="T411">
    <cfRule type="cellIs" dxfId="11818" priority="325" operator="equal">
      <formula>"1"</formula>
    </cfRule>
  </conditionalFormatting>
  <conditionalFormatting sqref="T412:T413">
    <cfRule type="cellIs" dxfId="11817" priority="324" operator="equal">
      <formula>"1"</formula>
    </cfRule>
  </conditionalFormatting>
  <conditionalFormatting sqref="T411">
    <cfRule type="cellIs" dxfId="11816" priority="323" operator="equal">
      <formula>"1"</formula>
    </cfRule>
  </conditionalFormatting>
  <conditionalFormatting sqref="T412:T413">
    <cfRule type="cellIs" dxfId="11815" priority="322" operator="equal">
      <formula>"1"</formula>
    </cfRule>
  </conditionalFormatting>
  <conditionalFormatting sqref="U410">
    <cfRule type="cellIs" dxfId="11814" priority="321" operator="equal">
      <formula>"1"</formula>
    </cfRule>
  </conditionalFormatting>
  <conditionalFormatting sqref="T410">
    <cfRule type="cellIs" dxfId="11813" priority="320" operator="equal">
      <formula>"1"</formula>
    </cfRule>
  </conditionalFormatting>
  <conditionalFormatting sqref="R411:S413">
    <cfRule type="uniqueValues" dxfId="11812" priority="327"/>
    <cfRule type="cellIs" dxfId="11811" priority="328" operator="equal">
      <formula>"1"</formula>
    </cfRule>
  </conditionalFormatting>
  <conditionalFormatting sqref="V398:X398">
    <cfRule type="cellIs" dxfId="11810" priority="304" operator="equal">
      <formula>"1"</formula>
    </cfRule>
  </conditionalFormatting>
  <conditionalFormatting sqref="AB398">
    <cfRule type="cellIs" dxfId="11809" priority="303" operator="equal">
      <formula>"1"</formula>
    </cfRule>
  </conditionalFormatting>
  <conditionalFormatting sqref="V402:AA402">
    <cfRule type="cellIs" dxfId="11808" priority="311" operator="equal">
      <formula>"1"</formula>
    </cfRule>
  </conditionalFormatting>
  <conditionalFormatting sqref="R398:U398">
    <cfRule type="cellIs" dxfId="11807" priority="305" operator="equal">
      <formula>"1"</formula>
    </cfRule>
  </conditionalFormatting>
  <conditionalFormatting sqref="M401 P401">
    <cfRule type="cellIs" dxfId="11806" priority="281" operator="equal">
      <formula>"1"</formula>
    </cfRule>
  </conditionalFormatting>
  <conditionalFormatting sqref="Q401">
    <cfRule type="cellIs" dxfId="11805" priority="280" operator="equal">
      <formula>"1"</formula>
    </cfRule>
  </conditionalFormatting>
  <conditionalFormatting sqref="Y401:AA401">
    <cfRule type="cellIs" dxfId="11804" priority="279" operator="equal">
      <formula>"1"</formula>
    </cfRule>
  </conditionalFormatting>
  <conditionalFormatting sqref="L398:P398">
    <cfRule type="cellIs" dxfId="11803" priority="295" operator="equal">
      <formula>"1"</formula>
    </cfRule>
  </conditionalFormatting>
  <conditionalFormatting sqref="AJ400:BG400">
    <cfRule type="cellIs" dxfId="11802" priority="307" operator="equal">
      <formula>"1"</formula>
    </cfRule>
  </conditionalFormatting>
  <conditionalFormatting sqref="Y399:AA399">
    <cfRule type="cellIs" dxfId="11801" priority="299" operator="equal">
      <formula>"1"</formula>
    </cfRule>
  </conditionalFormatting>
  <conditionalFormatting sqref="Y399:AA399">
    <cfRule type="cellIs" dxfId="11800" priority="300" operator="equal">
      <formula>"1"</formula>
    </cfRule>
  </conditionalFormatting>
  <conditionalFormatting sqref="Y398:AA398">
    <cfRule type="cellIs" dxfId="11799" priority="298" operator="equal">
      <formula>"1"</formula>
    </cfRule>
  </conditionalFormatting>
  <conditionalFormatting sqref="Y398:AA398">
    <cfRule type="cellIs" dxfId="11798" priority="297" operator="equal">
      <formula>"1"</formula>
    </cfRule>
  </conditionalFormatting>
  <conditionalFormatting sqref="R399:S399">
    <cfRule type="cellIs" dxfId="11797" priority="296" operator="equal">
      <formula>"1"</formula>
    </cfRule>
  </conditionalFormatting>
  <conditionalFormatting sqref="AJ401:BG401">
    <cfRule type="cellIs" dxfId="11796" priority="306" operator="equal">
      <formula>"1"</formula>
    </cfRule>
  </conditionalFormatting>
  <conditionalFormatting sqref="AB401">
    <cfRule type="cellIs" dxfId="11795" priority="282" operator="equal">
      <formula>"1"</formula>
    </cfRule>
  </conditionalFormatting>
  <conditionalFormatting sqref="V401:X401">
    <cfRule type="cellIs" dxfId="11794" priority="283" operator="equal">
      <formula>"1"</formula>
    </cfRule>
  </conditionalFormatting>
  <conditionalFormatting sqref="T399:X399">
    <cfRule type="cellIs" dxfId="11793" priority="302" operator="equal">
      <formula>"1"</formula>
    </cfRule>
  </conditionalFormatting>
  <conditionalFormatting sqref="AB399">
    <cfRule type="cellIs" dxfId="11792" priority="301" operator="equal">
      <formula>"1"</formula>
    </cfRule>
  </conditionalFormatting>
  <conditionalFormatting sqref="M399 P399">
    <cfRule type="cellIs" dxfId="11791" priority="293" operator="equal">
      <formula>"1"</formula>
    </cfRule>
  </conditionalFormatting>
  <conditionalFormatting sqref="Q398">
    <cfRule type="cellIs" dxfId="11790" priority="294" operator="equal">
      <formula>"1"</formula>
    </cfRule>
  </conditionalFormatting>
  <conditionalFormatting sqref="AB406">
    <cfRule type="cellIs" dxfId="11789" priority="275" operator="equal">
      <formula>"1"</formula>
    </cfRule>
  </conditionalFormatting>
  <conditionalFormatting sqref="Q406">
    <cfRule type="cellIs" dxfId="11788" priority="273" operator="equal">
      <formula>"1"</formula>
    </cfRule>
  </conditionalFormatting>
  <conditionalFormatting sqref="M418 P418">
    <cfRule type="cellIs" dxfId="11787" priority="272" operator="equal">
      <formula>"1"</formula>
    </cfRule>
  </conditionalFormatting>
  <conditionalFormatting sqref="Y418:AA418">
    <cfRule type="cellIs" dxfId="11786" priority="270" operator="equal">
      <formula>"1"</formula>
    </cfRule>
  </conditionalFormatting>
  <conditionalFormatting sqref="Q400">
    <cfRule type="cellIs" dxfId="11785" priority="285" operator="equal">
      <formula>"1"</formula>
    </cfRule>
  </conditionalFormatting>
  <conditionalFormatting sqref="Q399">
    <cfRule type="cellIs" dxfId="11784" priority="292" operator="equal">
      <formula>"1"</formula>
    </cfRule>
  </conditionalFormatting>
  <conditionalFormatting sqref="R400:U400">
    <cfRule type="cellIs" dxfId="11783" priority="291" operator="equal">
      <formula>"1"</formula>
    </cfRule>
  </conditionalFormatting>
  <conditionalFormatting sqref="AB400">
    <cfRule type="cellIs" dxfId="11782" priority="289" operator="equal">
      <formula>"1"</formula>
    </cfRule>
  </conditionalFormatting>
  <conditionalFormatting sqref="V400:X400">
    <cfRule type="cellIs" dxfId="11781" priority="290" operator="equal">
      <formula>"1"</formula>
    </cfRule>
  </conditionalFormatting>
  <conditionalFormatting sqref="Y400:AA400">
    <cfRule type="cellIs" dxfId="11780" priority="288" operator="equal">
      <formula>"1"</formula>
    </cfRule>
  </conditionalFormatting>
  <conditionalFormatting sqref="Y400:AA400">
    <cfRule type="cellIs" dxfId="11779" priority="287" operator="equal">
      <formula>"1"</formula>
    </cfRule>
  </conditionalFormatting>
  <conditionalFormatting sqref="M400 P400">
    <cfRule type="cellIs" dxfId="11778" priority="286" operator="equal">
      <formula>"1"</formula>
    </cfRule>
  </conditionalFormatting>
  <conditionalFormatting sqref="R401:U401">
    <cfRule type="cellIs" dxfId="11777" priority="284" operator="equal">
      <formula>"1"</formula>
    </cfRule>
  </conditionalFormatting>
  <conditionalFormatting sqref="Q418:U418">
    <cfRule type="cellIs" dxfId="11776" priority="271" operator="equal">
      <formula>"1"</formula>
    </cfRule>
  </conditionalFormatting>
  <conditionalFormatting sqref="AB404">
    <cfRule type="cellIs" dxfId="11775" priority="265" operator="equal">
      <formula>"1"</formula>
    </cfRule>
  </conditionalFormatting>
  <conditionalFormatting sqref="AB418">
    <cfRule type="cellIs" dxfId="11774" priority="268" operator="equal">
      <formula>"1"</formula>
    </cfRule>
  </conditionalFormatting>
  <conditionalFormatting sqref="M404 P404">
    <cfRule type="cellIs" dxfId="11773" priority="267" operator="equal">
      <formula>"1"</formula>
    </cfRule>
  </conditionalFormatting>
  <conditionalFormatting sqref="Q404:AA404">
    <cfRule type="cellIs" dxfId="11772" priority="266" operator="equal">
      <formula>"1"</formula>
    </cfRule>
  </conditionalFormatting>
  <conditionalFormatting sqref="V418:AA418">
    <cfRule type="cellIs" dxfId="11771" priority="269" operator="equal">
      <formula>"1"</formula>
    </cfRule>
  </conditionalFormatting>
  <conditionalFormatting sqref="M406 P406">
    <cfRule type="cellIs" dxfId="11770" priority="274" operator="equal">
      <formula>"1"</formula>
    </cfRule>
  </conditionalFormatting>
  <conditionalFormatting sqref="AJ408:AQ408 V408:AA408 V406:AA406 V409:AB409 V407:AQ407 T406:U409 M407:M409 R406:S406 P407:S409">
    <cfRule type="cellIs" dxfId="11769" priority="277" operator="equal">
      <formula>"1"</formula>
    </cfRule>
  </conditionalFormatting>
  <conditionalFormatting sqref="AB408">
    <cfRule type="cellIs" dxfId="11768" priority="276" operator="equal">
      <formula>"1"</formula>
    </cfRule>
  </conditionalFormatting>
  <conditionalFormatting sqref="Y422:AA423">
    <cfRule type="cellIs" dxfId="11767" priority="219" operator="equal">
      <formula>"1"</formula>
    </cfRule>
  </conditionalFormatting>
  <conditionalFormatting sqref="Q420">
    <cfRule type="cellIs" dxfId="11766" priority="214" operator="equal">
      <formula>"1"</formula>
    </cfRule>
  </conditionalFormatting>
  <conditionalFormatting sqref="AJ403">
    <cfRule type="cellIs" dxfId="11765" priority="206" operator="equal">
      <formula>"1"</formula>
    </cfRule>
  </conditionalFormatting>
  <conditionalFormatting sqref="Y424:AA427">
    <cfRule type="cellIs" dxfId="11764" priority="264" operator="equal">
      <formula>"1"</formula>
    </cfRule>
  </conditionalFormatting>
  <conditionalFormatting sqref="AB426">
    <cfRule type="cellIs" dxfId="11763" priority="260" operator="equal">
      <formula>"1"</formula>
    </cfRule>
  </conditionalFormatting>
  <conditionalFormatting sqref="AJ425:AQ425 T425 V424:AA425">
    <cfRule type="cellIs" dxfId="11762" priority="263" operator="equal">
      <formula>"1"</formula>
    </cfRule>
  </conditionalFormatting>
  <conditionalFormatting sqref="AB424">
    <cfRule type="cellIs" dxfId="11761" priority="262" operator="equal">
      <formula>"1"</formula>
    </cfRule>
  </conditionalFormatting>
  <conditionalFormatting sqref="AJ426:AQ426 V427:AB427 V426:AA426 T426:T427">
    <cfRule type="cellIs" dxfId="11760" priority="261" operator="equal">
      <formula>"1"</formula>
    </cfRule>
  </conditionalFormatting>
  <conditionalFormatting sqref="T425">
    <cfRule type="cellIs" dxfId="11759" priority="259" operator="equal">
      <formula>"1"</formula>
    </cfRule>
  </conditionalFormatting>
  <conditionalFormatting sqref="T426:T427">
    <cfRule type="cellIs" dxfId="11758" priority="258" operator="equal">
      <formula>"1"</formula>
    </cfRule>
  </conditionalFormatting>
  <conditionalFormatting sqref="AB425:AI425">
    <cfRule type="cellIs" dxfId="11757" priority="257" operator="equal">
      <formula>"1"</formula>
    </cfRule>
  </conditionalFormatting>
  <conditionalFormatting sqref="M424 P424">
    <cfRule type="cellIs" dxfId="11756" priority="249" operator="equal">
      <formula>"1"</formula>
    </cfRule>
  </conditionalFormatting>
  <conditionalFormatting sqref="Q424">
    <cfRule type="cellIs" dxfId="11755" priority="248" operator="equal">
      <formula>"1"</formula>
    </cfRule>
  </conditionalFormatting>
  <conditionalFormatting sqref="M425:M427 P425:Q427">
    <cfRule type="cellIs" dxfId="11754" priority="256" operator="equal">
      <formula>"1"</formula>
    </cfRule>
  </conditionalFormatting>
  <conditionalFormatting sqref="R425:S427">
    <cfRule type="cellIs" dxfId="11753" priority="255" operator="equal">
      <formula>"1"</formula>
    </cfRule>
  </conditionalFormatting>
  <conditionalFormatting sqref="U425:U427">
    <cfRule type="cellIs" dxfId="11752" priority="254" operator="equal">
      <formula>"1"</formula>
    </cfRule>
  </conditionalFormatting>
  <conditionalFormatting sqref="T424">
    <cfRule type="cellIs" dxfId="11751" priority="253" operator="equal">
      <formula>"1"</formula>
    </cfRule>
  </conditionalFormatting>
  <conditionalFormatting sqref="T424">
    <cfRule type="cellIs" dxfId="11750" priority="252" operator="equal">
      <formula>"1"</formula>
    </cfRule>
  </conditionalFormatting>
  <conditionalFormatting sqref="U424">
    <cfRule type="cellIs" dxfId="11749" priority="251" operator="equal">
      <formula>"1"</formula>
    </cfRule>
  </conditionalFormatting>
  <conditionalFormatting sqref="R424:S424">
    <cfRule type="cellIs" dxfId="11748" priority="250" operator="equal">
      <formula>"1"</formula>
    </cfRule>
  </conditionalFormatting>
  <conditionalFormatting sqref="V428:AA431">
    <cfRule type="cellIs" dxfId="11747" priority="247" operator="equal">
      <formula>"1"</formula>
    </cfRule>
  </conditionalFormatting>
  <conditionalFormatting sqref="AB428 AB431 AR429:AY429">
    <cfRule type="cellIs" dxfId="11746" priority="246" operator="equal">
      <formula>"1"</formula>
    </cfRule>
  </conditionalFormatting>
  <conditionalFormatting sqref="AB430">
    <cfRule type="cellIs" dxfId="11745" priority="245" operator="equal">
      <formula>"1"</formula>
    </cfRule>
  </conditionalFormatting>
  <conditionalFormatting sqref="AZ429:BG429">
    <cfRule type="cellIs" dxfId="11744" priority="244" operator="equal">
      <formula>"1"</formula>
    </cfRule>
  </conditionalFormatting>
  <conditionalFormatting sqref="AZ430:BG430">
    <cfRule type="cellIs" dxfId="11743" priority="243" operator="equal">
      <formula>"1"</formula>
    </cfRule>
  </conditionalFormatting>
  <conditionalFormatting sqref="AB429">
    <cfRule type="cellIs" dxfId="11742" priority="242" operator="equal">
      <formula>"1"</formula>
    </cfRule>
  </conditionalFormatting>
  <conditionalFormatting sqref="AJ430">
    <cfRule type="cellIs" dxfId="11741" priority="241" operator="equal">
      <formula>"1"</formula>
    </cfRule>
  </conditionalFormatting>
  <conditionalFormatting sqref="AR431">
    <cfRule type="cellIs" dxfId="11740" priority="240" operator="equal">
      <formula>"1"</formula>
    </cfRule>
  </conditionalFormatting>
  <conditionalFormatting sqref="AR428">
    <cfRule type="cellIs" dxfId="11739" priority="239" operator="equal">
      <formula>"1"</formula>
    </cfRule>
  </conditionalFormatting>
  <conditionalFormatting sqref="Y428:AA431">
    <cfRule type="cellIs" dxfId="11738" priority="238" operator="equal">
      <formula>"1"</formula>
    </cfRule>
  </conditionalFormatting>
  <conditionalFormatting sqref="M428 P428:Q428">
    <cfRule type="cellIs" dxfId="11737" priority="227" operator="equal">
      <formula>"1"</formula>
    </cfRule>
  </conditionalFormatting>
  <conditionalFormatting sqref="M429:M431 P429:Q431">
    <cfRule type="cellIs" dxfId="11736" priority="226" operator="equal">
      <formula>"1"</formula>
    </cfRule>
  </conditionalFormatting>
  <conditionalFormatting sqref="R429:S431">
    <cfRule type="cellIs" dxfId="11735" priority="237" operator="equal">
      <formula>"1"</formula>
    </cfRule>
  </conditionalFormatting>
  <conditionalFormatting sqref="U429:U431">
    <cfRule type="cellIs" dxfId="11734" priority="236" operator="equal">
      <formula>"1"</formula>
    </cfRule>
  </conditionalFormatting>
  <conditionalFormatting sqref="T429">
    <cfRule type="cellIs" dxfId="11733" priority="235" operator="equal">
      <formula>"1"</formula>
    </cfRule>
  </conditionalFormatting>
  <conditionalFormatting sqref="T430:T431">
    <cfRule type="cellIs" dxfId="11732" priority="234" operator="equal">
      <formula>"1"</formula>
    </cfRule>
  </conditionalFormatting>
  <conditionalFormatting sqref="T429">
    <cfRule type="cellIs" dxfId="11731" priority="233" operator="equal">
      <formula>"1"</formula>
    </cfRule>
  </conditionalFormatting>
  <conditionalFormatting sqref="T430:T431">
    <cfRule type="cellIs" dxfId="11730" priority="232" operator="equal">
      <formula>"1"</formula>
    </cfRule>
  </conditionalFormatting>
  <conditionalFormatting sqref="T428">
    <cfRule type="cellIs" dxfId="11729" priority="231" operator="equal">
      <formula>"1"</formula>
    </cfRule>
  </conditionalFormatting>
  <conditionalFormatting sqref="T428">
    <cfRule type="cellIs" dxfId="11728" priority="230" operator="equal">
      <formula>"1"</formula>
    </cfRule>
  </conditionalFormatting>
  <conditionalFormatting sqref="U428">
    <cfRule type="cellIs" dxfId="11727" priority="229" operator="equal">
      <formula>"1"</formula>
    </cfRule>
  </conditionalFormatting>
  <conditionalFormatting sqref="R428:S428">
    <cfRule type="cellIs" dxfId="11726" priority="228" operator="equal">
      <formula>"1"</formula>
    </cfRule>
  </conditionalFormatting>
  <conditionalFormatting sqref="M421:M423 R420:S420 P421:S423">
    <cfRule type="cellIs" dxfId="11725" priority="225" operator="equal">
      <formula>"1"</formula>
    </cfRule>
  </conditionalFormatting>
  <conditionalFormatting sqref="AJ421:AQ421 V420:AA421">
    <cfRule type="cellIs" dxfId="11724" priority="224" operator="equal">
      <formula>"1"</formula>
    </cfRule>
  </conditionalFormatting>
  <conditionalFormatting sqref="Y420:AA421">
    <cfRule type="cellIs" dxfId="11723" priority="223" operator="equal">
      <formula>"1"</formula>
    </cfRule>
  </conditionalFormatting>
  <conditionalFormatting sqref="AB420">
    <cfRule type="cellIs" dxfId="11722" priority="222" operator="equal">
      <formula>"1"</formula>
    </cfRule>
  </conditionalFormatting>
  <conditionalFormatting sqref="AB422">
    <cfRule type="cellIs" dxfId="11721" priority="220" operator="equal">
      <formula>"1"</formula>
    </cfRule>
  </conditionalFormatting>
  <conditionalFormatting sqref="Y403:AA403">
    <cfRule type="cellIs" dxfId="11720" priority="211" operator="equal">
      <formula>"1"</formula>
    </cfRule>
  </conditionalFormatting>
  <conditionalFormatting sqref="AJ422:AQ422 V423:AB423 V422:AA422">
    <cfRule type="cellIs" dxfId="11719" priority="221" operator="equal">
      <formula>"1"</formula>
    </cfRule>
  </conditionalFormatting>
  <conditionalFormatting sqref="AB421:AI421">
    <cfRule type="cellIs" dxfId="11718" priority="218" operator="equal">
      <formula>"1"</formula>
    </cfRule>
  </conditionalFormatting>
  <conditionalFormatting sqref="T421:U423">
    <cfRule type="cellIs" dxfId="11717" priority="217" operator="equal">
      <formula>"1"</formula>
    </cfRule>
  </conditionalFormatting>
  <conditionalFormatting sqref="T420:U420">
    <cfRule type="cellIs" dxfId="11716" priority="216" operator="equal">
      <formula>"1"</formula>
    </cfRule>
  </conditionalFormatting>
  <conditionalFormatting sqref="M420 P420">
    <cfRule type="cellIs" dxfId="11715" priority="215" operator="equal">
      <formula>"1"</formula>
    </cfRule>
  </conditionalFormatting>
  <conditionalFormatting sqref="AZ403:BG403 T403:U403">
    <cfRule type="cellIs" dxfId="11714" priority="213" operator="equal">
      <formula>"1"</formula>
    </cfRule>
  </conditionalFormatting>
  <conditionalFormatting sqref="AB403">
    <cfRule type="cellIs" dxfId="11713" priority="212" operator="equal">
      <formula>"1"</formula>
    </cfRule>
  </conditionalFormatting>
  <conditionalFormatting sqref="V403:AA403">
    <cfRule type="cellIs" dxfId="11712" priority="210" operator="equal">
      <formula>"1"</formula>
    </cfRule>
  </conditionalFormatting>
  <conditionalFormatting sqref="U403">
    <cfRule type="cellIs" dxfId="11711" priority="209" operator="equal">
      <formula>"1"</formula>
    </cfRule>
  </conditionalFormatting>
  <conditionalFormatting sqref="R403:S403">
    <cfRule type="cellIs" dxfId="11710" priority="208" operator="equal">
      <formula>"1"</formula>
    </cfRule>
  </conditionalFormatting>
  <conditionalFormatting sqref="M403 P403:Q403">
    <cfRule type="cellIs" dxfId="11709" priority="207" operator="equal">
      <formula>"1"</formula>
    </cfRule>
  </conditionalFormatting>
  <conditionalFormatting sqref="L399:L431">
    <cfRule type="cellIs" dxfId="11708" priority="205" operator="equal">
      <formula>"1"</formula>
    </cfRule>
  </conditionalFormatting>
  <conditionalFormatting sqref="N399:N431">
    <cfRule type="cellIs" dxfId="11707" priority="204" operator="equal">
      <formula>"1"</formula>
    </cfRule>
  </conditionalFormatting>
  <conditionalFormatting sqref="O399:O431">
    <cfRule type="cellIs" dxfId="11706" priority="203" operator="equal">
      <formula>"1"</formula>
    </cfRule>
  </conditionalFormatting>
  <conditionalFormatting sqref="N66:N68">
    <cfRule type="cellIs" dxfId="11705" priority="202" operator="equal">
      <formula>"1"</formula>
    </cfRule>
  </conditionalFormatting>
  <conditionalFormatting sqref="O66:O68">
    <cfRule type="cellIs" dxfId="11704" priority="201" operator="equal">
      <formula>"1"</formula>
    </cfRule>
  </conditionalFormatting>
  <conditionalFormatting sqref="N62:N64">
    <cfRule type="cellIs" dxfId="11703" priority="200" operator="equal">
      <formula>"1"</formula>
    </cfRule>
  </conditionalFormatting>
  <conditionalFormatting sqref="O62:O64">
    <cfRule type="cellIs" dxfId="11702" priority="199" operator="equal">
      <formula>"1"</formula>
    </cfRule>
  </conditionalFormatting>
  <conditionalFormatting sqref="N53:N55">
    <cfRule type="cellIs" dxfId="11701" priority="198" operator="equal">
      <formula>"1"</formula>
    </cfRule>
  </conditionalFormatting>
  <conditionalFormatting sqref="O53:O55">
    <cfRule type="cellIs" dxfId="11700" priority="197" operator="equal">
      <formula>"1"</formula>
    </cfRule>
  </conditionalFormatting>
  <conditionalFormatting sqref="N49:N51">
    <cfRule type="cellIs" dxfId="11699" priority="196" operator="equal">
      <formula>"1"</formula>
    </cfRule>
  </conditionalFormatting>
  <conditionalFormatting sqref="O49:O51">
    <cfRule type="cellIs" dxfId="11698" priority="195" operator="equal">
      <formula>"1"</formula>
    </cfRule>
  </conditionalFormatting>
  <conditionalFormatting sqref="L40:S40">
    <cfRule type="cellIs" dxfId="11697" priority="194" operator="equal">
      <formula>"1"</formula>
    </cfRule>
  </conditionalFormatting>
  <conditionalFormatting sqref="L41:S41">
    <cfRule type="cellIs" dxfId="11696" priority="193" operator="equal">
      <formula>"1"</formula>
    </cfRule>
  </conditionalFormatting>
  <conditionalFormatting sqref="T488">
    <cfRule type="cellIs" dxfId="11695" priority="192" operator="equal">
      <formula>"1"</formula>
    </cfRule>
  </conditionalFormatting>
  <conditionalFormatting sqref="T489">
    <cfRule type="cellIs" dxfId="11694" priority="191" operator="equal">
      <formula>"1"</formula>
    </cfRule>
  </conditionalFormatting>
  <conditionalFormatting sqref="L489:M489">
    <cfRule type="cellIs" dxfId="11693" priority="190" operator="equal">
      <formula>"1"</formula>
    </cfRule>
  </conditionalFormatting>
  <conditionalFormatting sqref="L488">
    <cfRule type="cellIs" dxfId="11692" priority="189" operator="equal">
      <formula>"1"</formula>
    </cfRule>
  </conditionalFormatting>
  <conditionalFormatting sqref="M488">
    <cfRule type="cellIs" dxfId="11691" priority="188" operator="equal">
      <formula>"1"</formula>
    </cfRule>
  </conditionalFormatting>
  <conditionalFormatting sqref="L484:S484">
    <cfRule type="cellIs" dxfId="11690" priority="187" operator="equal">
      <formula>"1"</formula>
    </cfRule>
  </conditionalFormatting>
  <conditionalFormatting sqref="M447 P447:S447">
    <cfRule type="cellIs" dxfId="11689" priority="186" operator="equal">
      <formula>"1"</formula>
    </cfRule>
  </conditionalFormatting>
  <conditionalFormatting sqref="L447">
    <cfRule type="cellIs" dxfId="11688" priority="185" operator="equal">
      <formula>"1"</formula>
    </cfRule>
  </conditionalFormatting>
  <conditionalFormatting sqref="N447">
    <cfRule type="cellIs" dxfId="11687" priority="184" operator="equal">
      <formula>"1"</formula>
    </cfRule>
  </conditionalFormatting>
  <conditionalFormatting sqref="O447">
    <cfRule type="cellIs" dxfId="11686" priority="183" operator="equal">
      <formula>"1"</formula>
    </cfRule>
  </conditionalFormatting>
  <conditionalFormatting sqref="N473">
    <cfRule type="cellIs" dxfId="11685" priority="44" operator="equal">
      <formula>"1"</formula>
    </cfRule>
  </conditionalFormatting>
  <conditionalFormatting sqref="T446">
    <cfRule type="cellIs" dxfId="11684" priority="182" operator="equal">
      <formula>"1"</formula>
    </cfRule>
  </conditionalFormatting>
  <conditionalFormatting sqref="AJ447:AQ447">
    <cfRule type="cellIs" dxfId="11683" priority="181" operator="equal">
      <formula>"1"</formula>
    </cfRule>
  </conditionalFormatting>
  <conditionalFormatting sqref="T447">
    <cfRule type="cellIs" dxfId="11682" priority="180" operator="equal">
      <formula>"1"</formula>
    </cfRule>
  </conditionalFormatting>
  <conditionalFormatting sqref="M446 P446:S446">
    <cfRule type="cellIs" dxfId="11681" priority="179" operator="equal">
      <formula>"1"</formula>
    </cfRule>
  </conditionalFormatting>
  <conditionalFormatting sqref="L446">
    <cfRule type="cellIs" dxfId="11680" priority="178" operator="equal">
      <formula>"1"</formula>
    </cfRule>
  </conditionalFormatting>
  <conditionalFormatting sqref="N446">
    <cfRule type="cellIs" dxfId="11679" priority="177" operator="equal">
      <formula>"1"</formula>
    </cfRule>
  </conditionalFormatting>
  <conditionalFormatting sqref="O446">
    <cfRule type="cellIs" dxfId="11678" priority="176" operator="equal">
      <formula>"1"</formula>
    </cfRule>
  </conditionalFormatting>
  <conditionalFormatting sqref="N472">
    <cfRule type="cellIs" dxfId="11677" priority="41" operator="equal">
      <formula>"1"</formula>
    </cfRule>
  </conditionalFormatting>
  <conditionalFormatting sqref="T448">
    <cfRule type="cellIs" dxfId="11676" priority="175" operator="equal">
      <formula>"1"</formula>
    </cfRule>
  </conditionalFormatting>
  <conditionalFormatting sqref="T449">
    <cfRule type="cellIs" dxfId="11675" priority="174" operator="equal">
      <formula>"1"</formula>
    </cfRule>
  </conditionalFormatting>
  <conditionalFormatting sqref="M449 P449:S449">
    <cfRule type="cellIs" dxfId="11674" priority="173" operator="equal">
      <formula>"1"</formula>
    </cfRule>
  </conditionalFormatting>
  <conditionalFormatting sqref="L449">
    <cfRule type="cellIs" dxfId="11673" priority="172" operator="equal">
      <formula>"1"</formula>
    </cfRule>
  </conditionalFormatting>
  <conditionalFormatting sqref="N449">
    <cfRule type="cellIs" dxfId="11672" priority="171" operator="equal">
      <formula>"1"</formula>
    </cfRule>
  </conditionalFormatting>
  <conditionalFormatting sqref="O449">
    <cfRule type="cellIs" dxfId="11671" priority="170" operator="equal">
      <formula>"1"</formula>
    </cfRule>
  </conditionalFormatting>
  <conditionalFormatting sqref="M448 P448:S448">
    <cfRule type="cellIs" dxfId="11670" priority="169" operator="equal">
      <formula>"1"</formula>
    </cfRule>
  </conditionalFormatting>
  <conditionalFormatting sqref="L448">
    <cfRule type="cellIs" dxfId="11669" priority="168" operator="equal">
      <formula>"1"</formula>
    </cfRule>
  </conditionalFormatting>
  <conditionalFormatting sqref="N448">
    <cfRule type="cellIs" dxfId="11668" priority="167" operator="equal">
      <formula>"1"</formula>
    </cfRule>
  </conditionalFormatting>
  <conditionalFormatting sqref="O448">
    <cfRule type="cellIs" dxfId="11667" priority="166" operator="equal">
      <formula>"1"</formula>
    </cfRule>
  </conditionalFormatting>
  <conditionalFormatting sqref="R479:S479">
    <cfRule type="cellIs" dxfId="11666" priority="165" operator="equal">
      <formula>"1"</formula>
    </cfRule>
  </conditionalFormatting>
  <conditionalFormatting sqref="T478">
    <cfRule type="cellIs" dxfId="11665" priority="164" operator="equal">
      <formula>"1"</formula>
    </cfRule>
  </conditionalFormatting>
  <conditionalFormatting sqref="T479">
    <cfRule type="cellIs" dxfId="11664" priority="163" operator="equal">
      <formula>"1"</formula>
    </cfRule>
  </conditionalFormatting>
  <conditionalFormatting sqref="M478 P478:S478">
    <cfRule type="cellIs" dxfId="11663" priority="162" operator="equal">
      <formula>"1"</formula>
    </cfRule>
  </conditionalFormatting>
  <conditionalFormatting sqref="L478">
    <cfRule type="cellIs" dxfId="11662" priority="161" operator="equal">
      <formula>"1"</formula>
    </cfRule>
  </conditionalFormatting>
  <conditionalFormatting sqref="N478">
    <cfRule type="cellIs" dxfId="11661" priority="160" operator="equal">
      <formula>"1"</formula>
    </cfRule>
  </conditionalFormatting>
  <conditionalFormatting sqref="O478">
    <cfRule type="cellIs" dxfId="11660" priority="159" operator="equal">
      <formula>"1"</formula>
    </cfRule>
  </conditionalFormatting>
  <conditionalFormatting sqref="T480">
    <cfRule type="cellIs" dxfId="11659" priority="158" operator="equal">
      <formula>"1"</formula>
    </cfRule>
  </conditionalFormatting>
  <conditionalFormatting sqref="T481">
    <cfRule type="cellIs" dxfId="11658" priority="157" operator="equal">
      <formula>"1"</formula>
    </cfRule>
  </conditionalFormatting>
  <conditionalFormatting sqref="R481:S481">
    <cfRule type="cellIs" dxfId="11657" priority="156" operator="equal">
      <formula>"1"</formula>
    </cfRule>
  </conditionalFormatting>
  <conditionalFormatting sqref="O454">
    <cfRule type="cellIs" dxfId="11656" priority="125" operator="equal">
      <formula>"1"</formula>
    </cfRule>
  </conditionalFormatting>
  <conditionalFormatting sqref="T456">
    <cfRule type="cellIs" dxfId="11655" priority="124" operator="equal">
      <formula>"1"</formula>
    </cfRule>
  </conditionalFormatting>
  <conditionalFormatting sqref="T457">
    <cfRule type="cellIs" dxfId="11654" priority="123" operator="equal">
      <formula>"1"</formula>
    </cfRule>
  </conditionalFormatting>
  <conditionalFormatting sqref="R480:S480">
    <cfRule type="cellIs" dxfId="11653" priority="155" operator="equal">
      <formula>"1"</formula>
    </cfRule>
  </conditionalFormatting>
  <conditionalFormatting sqref="L457">
    <cfRule type="cellIs" dxfId="11652" priority="121" operator="equal">
      <formula>"1"</formula>
    </cfRule>
  </conditionalFormatting>
  <conditionalFormatting sqref="N457">
    <cfRule type="cellIs" dxfId="11651" priority="120" operator="equal">
      <formula>"1"</formula>
    </cfRule>
  </conditionalFormatting>
  <conditionalFormatting sqref="O457">
    <cfRule type="cellIs" dxfId="11650" priority="119" operator="equal">
      <formula>"1"</formula>
    </cfRule>
  </conditionalFormatting>
  <conditionalFormatting sqref="M451 R451:S451">
    <cfRule type="cellIs" dxfId="11649" priority="154" operator="equal">
      <formula>"1"</formula>
    </cfRule>
  </conditionalFormatting>
  <conditionalFormatting sqref="L451">
    <cfRule type="cellIs" dxfId="11648" priority="153" operator="equal">
      <formula>"1"</formula>
    </cfRule>
  </conditionalFormatting>
  <conditionalFormatting sqref="N451">
    <cfRule type="cellIs" dxfId="11647" priority="152" operator="equal">
      <formula>"1"</formula>
    </cfRule>
  </conditionalFormatting>
  <conditionalFormatting sqref="O451">
    <cfRule type="cellIs" dxfId="11646" priority="151" operator="equal">
      <formula>"1"</formula>
    </cfRule>
  </conditionalFormatting>
  <conditionalFormatting sqref="T450">
    <cfRule type="cellIs" dxfId="11645" priority="150" operator="equal">
      <formula>"1"</formula>
    </cfRule>
  </conditionalFormatting>
  <conditionalFormatting sqref="T451">
    <cfRule type="cellIs" dxfId="11644" priority="149" operator="equal">
      <formula>"1"</formula>
    </cfRule>
  </conditionalFormatting>
  <conditionalFormatting sqref="M450 P450:S450">
    <cfRule type="cellIs" dxfId="11643" priority="148" operator="equal">
      <formula>"1"</formula>
    </cfRule>
  </conditionalFormatting>
  <conditionalFormatting sqref="L450">
    <cfRule type="cellIs" dxfId="11642" priority="147" operator="equal">
      <formula>"1"</formula>
    </cfRule>
  </conditionalFormatting>
  <conditionalFormatting sqref="N450">
    <cfRule type="cellIs" dxfId="11641" priority="146" operator="equal">
      <formula>"1"</formula>
    </cfRule>
  </conditionalFormatting>
  <conditionalFormatting sqref="O450">
    <cfRule type="cellIs" dxfId="11640" priority="145" operator="equal">
      <formula>"1"</formula>
    </cfRule>
  </conditionalFormatting>
  <conditionalFormatting sqref="T452">
    <cfRule type="cellIs" dxfId="11639" priority="144" operator="equal">
      <formula>"1"</formula>
    </cfRule>
  </conditionalFormatting>
  <conditionalFormatting sqref="T453">
    <cfRule type="cellIs" dxfId="11638" priority="143" operator="equal">
      <formula>"1"</formula>
    </cfRule>
  </conditionalFormatting>
  <conditionalFormatting sqref="M453 R453:S453">
    <cfRule type="cellIs" dxfId="11637" priority="142" operator="equal">
      <formula>"1"</formula>
    </cfRule>
  </conditionalFormatting>
  <conditionalFormatting sqref="L453">
    <cfRule type="cellIs" dxfId="11636" priority="141" operator="equal">
      <formula>"1"</formula>
    </cfRule>
  </conditionalFormatting>
  <conditionalFormatting sqref="N453">
    <cfRule type="cellIs" dxfId="11635" priority="140" operator="equal">
      <formula>"1"</formula>
    </cfRule>
  </conditionalFormatting>
  <conditionalFormatting sqref="O453">
    <cfRule type="cellIs" dxfId="11634" priority="139" operator="equal">
      <formula>"1"</formula>
    </cfRule>
  </conditionalFormatting>
  <conditionalFormatting sqref="M452 R452:S452">
    <cfRule type="cellIs" dxfId="11633" priority="138" operator="equal">
      <formula>"1"</formula>
    </cfRule>
  </conditionalFormatting>
  <conditionalFormatting sqref="L452">
    <cfRule type="cellIs" dxfId="11632" priority="137" operator="equal">
      <formula>"1"</formula>
    </cfRule>
  </conditionalFormatting>
  <conditionalFormatting sqref="N452">
    <cfRule type="cellIs" dxfId="11631" priority="136" operator="equal">
      <formula>"1"</formula>
    </cfRule>
  </conditionalFormatting>
  <conditionalFormatting sqref="O452">
    <cfRule type="cellIs" dxfId="11630" priority="135" operator="equal">
      <formula>"1"</formula>
    </cfRule>
  </conditionalFormatting>
  <conditionalFormatting sqref="M455 R455:S455">
    <cfRule type="cellIs" dxfId="11629" priority="134" operator="equal">
      <formula>"1"</formula>
    </cfRule>
  </conditionalFormatting>
  <conditionalFormatting sqref="L455">
    <cfRule type="cellIs" dxfId="11628" priority="133" operator="equal">
      <formula>"1"</formula>
    </cfRule>
  </conditionalFormatting>
  <conditionalFormatting sqref="N455">
    <cfRule type="cellIs" dxfId="11627" priority="132" operator="equal">
      <formula>"1"</formula>
    </cfRule>
  </conditionalFormatting>
  <conditionalFormatting sqref="O455">
    <cfRule type="cellIs" dxfId="11626" priority="131" operator="equal">
      <formula>"1"</formula>
    </cfRule>
  </conditionalFormatting>
  <conditionalFormatting sqref="T454">
    <cfRule type="cellIs" dxfId="11625" priority="130" operator="equal">
      <formula>"1"</formula>
    </cfRule>
  </conditionalFormatting>
  <conditionalFormatting sqref="T455">
    <cfRule type="cellIs" dxfId="11624" priority="129" operator="equal">
      <formula>"1"</formula>
    </cfRule>
  </conditionalFormatting>
  <conditionalFormatting sqref="M454 P454:S454">
    <cfRule type="cellIs" dxfId="11623" priority="128" operator="equal">
      <formula>"1"</formula>
    </cfRule>
  </conditionalFormatting>
  <conditionalFormatting sqref="L454">
    <cfRule type="cellIs" dxfId="11622" priority="127" operator="equal">
      <formula>"1"</formula>
    </cfRule>
  </conditionalFormatting>
  <conditionalFormatting sqref="N454">
    <cfRule type="cellIs" dxfId="11621" priority="126" operator="equal">
      <formula>"1"</formula>
    </cfRule>
  </conditionalFormatting>
  <conditionalFormatting sqref="M457 R457:S457">
    <cfRule type="cellIs" dxfId="11620" priority="122" operator="equal">
      <formula>"1"</formula>
    </cfRule>
  </conditionalFormatting>
  <conditionalFormatting sqref="M456 R456:S456">
    <cfRule type="cellIs" dxfId="11619" priority="118" operator="equal">
      <formula>"1"</formula>
    </cfRule>
  </conditionalFormatting>
  <conditionalFormatting sqref="L456">
    <cfRule type="cellIs" dxfId="11618" priority="117" operator="equal">
      <formula>"1"</formula>
    </cfRule>
  </conditionalFormatting>
  <conditionalFormatting sqref="N456">
    <cfRule type="cellIs" dxfId="11617" priority="116" operator="equal">
      <formula>"1"</formula>
    </cfRule>
  </conditionalFormatting>
  <conditionalFormatting sqref="O456">
    <cfRule type="cellIs" dxfId="11616" priority="115" operator="equal">
      <formula>"1"</formula>
    </cfRule>
  </conditionalFormatting>
  <conditionalFormatting sqref="M468 R468:S468">
    <cfRule type="cellIs" dxfId="11615" priority="96" operator="equal">
      <formula>"1"</formula>
    </cfRule>
  </conditionalFormatting>
  <conditionalFormatting sqref="R459:S459">
    <cfRule type="cellIs" dxfId="11614" priority="114" operator="equal">
      <formula>"1"</formula>
    </cfRule>
  </conditionalFormatting>
  <conditionalFormatting sqref="T458">
    <cfRule type="cellIs" dxfId="11613" priority="113" operator="equal">
      <formula>"1"</formula>
    </cfRule>
  </conditionalFormatting>
  <conditionalFormatting sqref="T459">
    <cfRule type="cellIs" dxfId="11612" priority="112" operator="equal">
      <formula>"1"</formula>
    </cfRule>
  </conditionalFormatting>
  <conditionalFormatting sqref="P458:S458">
    <cfRule type="cellIs" dxfId="11611" priority="111" operator="equal">
      <formula>"1"</formula>
    </cfRule>
  </conditionalFormatting>
  <conditionalFormatting sqref="T460">
    <cfRule type="cellIs" dxfId="11610" priority="110" operator="equal">
      <formula>"1"</formula>
    </cfRule>
  </conditionalFormatting>
  <conditionalFormatting sqref="T461">
    <cfRule type="cellIs" dxfId="11609" priority="109" operator="equal">
      <formula>"1"</formula>
    </cfRule>
  </conditionalFormatting>
  <conditionalFormatting sqref="R461:S461">
    <cfRule type="cellIs" dxfId="11608" priority="108" operator="equal">
      <formula>"1"</formula>
    </cfRule>
  </conditionalFormatting>
  <conditionalFormatting sqref="T475">
    <cfRule type="cellIs" dxfId="11607" priority="90" operator="equal">
      <formula>"1"</formula>
    </cfRule>
  </conditionalFormatting>
  <conditionalFormatting sqref="M474 P474:S474">
    <cfRule type="cellIs" dxfId="11606" priority="89" operator="equal">
      <formula>"1"</formula>
    </cfRule>
  </conditionalFormatting>
  <conditionalFormatting sqref="L474">
    <cfRule type="cellIs" dxfId="11605" priority="88" operator="equal">
      <formula>"1"</formula>
    </cfRule>
  </conditionalFormatting>
  <conditionalFormatting sqref="R460:S460">
    <cfRule type="cellIs" dxfId="11604" priority="107" operator="equal">
      <formula>"1"</formula>
    </cfRule>
  </conditionalFormatting>
  <conditionalFormatting sqref="T476">
    <cfRule type="cellIs" dxfId="11603" priority="86" operator="equal">
      <formula>"1"</formula>
    </cfRule>
  </conditionalFormatting>
  <conditionalFormatting sqref="T477">
    <cfRule type="cellIs" dxfId="11602" priority="85" operator="equal">
      <formula>"1"</formula>
    </cfRule>
  </conditionalFormatting>
  <conditionalFormatting sqref="S44">
    <cfRule type="cellIs" dxfId="11601" priority="73" operator="equal">
      <formula>"1"</formula>
    </cfRule>
  </conditionalFormatting>
  <conditionalFormatting sqref="M467 R467:S467">
    <cfRule type="cellIs" dxfId="11600" priority="106" operator="equal">
      <formula>"1"</formula>
    </cfRule>
  </conditionalFormatting>
  <conditionalFormatting sqref="L467">
    <cfRule type="cellIs" dxfId="11599" priority="105" operator="equal">
      <formula>"1"</formula>
    </cfRule>
  </conditionalFormatting>
  <conditionalFormatting sqref="T466">
    <cfRule type="cellIs" dxfId="11598" priority="104" operator="equal">
      <formula>"1"</formula>
    </cfRule>
  </conditionalFormatting>
  <conditionalFormatting sqref="T467">
    <cfRule type="cellIs" dxfId="11597" priority="103" operator="equal">
      <formula>"1"</formula>
    </cfRule>
  </conditionalFormatting>
  <conditionalFormatting sqref="M466 P466:S466">
    <cfRule type="cellIs" dxfId="11596" priority="102" operator="equal">
      <formula>"1"</formula>
    </cfRule>
  </conditionalFormatting>
  <conditionalFormatting sqref="L466">
    <cfRule type="cellIs" dxfId="11595" priority="101" operator="equal">
      <formula>"1"</formula>
    </cfRule>
  </conditionalFormatting>
  <conditionalFormatting sqref="T468">
    <cfRule type="cellIs" dxfId="11594" priority="100" operator="equal">
      <formula>"1"</formula>
    </cfRule>
  </conditionalFormatting>
  <conditionalFormatting sqref="T469">
    <cfRule type="cellIs" dxfId="11593" priority="99" operator="equal">
      <formula>"1"</formula>
    </cfRule>
  </conditionalFormatting>
  <conditionalFormatting sqref="M469 R469:S469">
    <cfRule type="cellIs" dxfId="11592" priority="98" operator="equal">
      <formula>"1"</formula>
    </cfRule>
  </conditionalFormatting>
  <conditionalFormatting sqref="L469">
    <cfRule type="cellIs" dxfId="11591" priority="97" operator="equal">
      <formula>"1"</formula>
    </cfRule>
  </conditionalFormatting>
  <conditionalFormatting sqref="N462">
    <cfRule type="cellIs" dxfId="11590" priority="65" operator="equal">
      <formula>"1"</formula>
    </cfRule>
  </conditionalFormatting>
  <conditionalFormatting sqref="L468">
    <cfRule type="cellIs" dxfId="11589" priority="95" operator="equal">
      <formula>"1"</formula>
    </cfRule>
  </conditionalFormatting>
  <conditionalFormatting sqref="M465 R465:S465">
    <cfRule type="cellIs" dxfId="11588" priority="62" operator="equal">
      <formula>"1"</formula>
    </cfRule>
  </conditionalFormatting>
  <conditionalFormatting sqref="L465">
    <cfRule type="cellIs" dxfId="11587" priority="61" operator="equal">
      <formula>"1"</formula>
    </cfRule>
  </conditionalFormatting>
  <conditionalFormatting sqref="M475 R475:S475">
    <cfRule type="cellIs" dxfId="11586" priority="94" operator="equal">
      <formula>"1"</formula>
    </cfRule>
  </conditionalFormatting>
  <conditionalFormatting sqref="L475">
    <cfRule type="cellIs" dxfId="11585" priority="93" operator="equal">
      <formula>"1"</formula>
    </cfRule>
  </conditionalFormatting>
  <conditionalFormatting sqref="N475">
    <cfRule type="cellIs" dxfId="11584" priority="92" operator="equal">
      <formula>"1"</formula>
    </cfRule>
  </conditionalFormatting>
  <conditionalFormatting sqref="T474">
    <cfRule type="cellIs" dxfId="11583" priority="91" operator="equal">
      <formula>"1"</formula>
    </cfRule>
  </conditionalFormatting>
  <conditionalFormatting sqref="N474">
    <cfRule type="cellIs" dxfId="11582" priority="87" operator="equal">
      <formula>"1"</formula>
    </cfRule>
  </conditionalFormatting>
  <conditionalFormatting sqref="M477 R477:S477">
    <cfRule type="cellIs" dxfId="11581" priority="84" operator="equal">
      <formula>"1"</formula>
    </cfRule>
  </conditionalFormatting>
  <conditionalFormatting sqref="L477">
    <cfRule type="cellIs" dxfId="11580" priority="83" operator="equal">
      <formula>"1"</formula>
    </cfRule>
  </conditionalFormatting>
  <conditionalFormatting sqref="N477">
    <cfRule type="cellIs" dxfId="11579" priority="82" operator="equal">
      <formula>"1"</formula>
    </cfRule>
  </conditionalFormatting>
  <conditionalFormatting sqref="M476 R476:S476">
    <cfRule type="cellIs" dxfId="11578" priority="81" operator="equal">
      <formula>"1"</formula>
    </cfRule>
  </conditionalFormatting>
  <conditionalFormatting sqref="L476">
    <cfRule type="cellIs" dxfId="11577" priority="80" operator="equal">
      <formula>"1"</formula>
    </cfRule>
  </conditionalFormatting>
  <conditionalFormatting sqref="N476">
    <cfRule type="cellIs" dxfId="11576" priority="79" operator="equal">
      <formula>"1"</formula>
    </cfRule>
  </conditionalFormatting>
  <conditionalFormatting sqref="L470">
    <cfRule type="cellIs" dxfId="11575" priority="50" operator="equal">
      <formula>"1"</formula>
    </cfRule>
  </conditionalFormatting>
  <conditionalFormatting sqref="N42:O42">
    <cfRule type="cellIs" dxfId="11574" priority="78" operator="equal">
      <formula>"1"</formula>
    </cfRule>
  </conditionalFormatting>
  <conditionalFormatting sqref="N44:O44">
    <cfRule type="cellIs" dxfId="11573" priority="77" operator="equal">
      <formula>"1"</formula>
    </cfRule>
  </conditionalFormatting>
  <conditionalFormatting sqref="S42">
    <cfRule type="cellIs" dxfId="11572" priority="75" operator="equal">
      <formula>"1"</formula>
    </cfRule>
  </conditionalFormatting>
  <conditionalFormatting sqref="R42">
    <cfRule type="cellIs" dxfId="11571" priority="76" operator="equal">
      <formula>"1"</formula>
    </cfRule>
  </conditionalFormatting>
  <conditionalFormatting sqref="R44">
    <cfRule type="cellIs" dxfId="11570" priority="74" operator="equal">
      <formula>"1"</formula>
    </cfRule>
  </conditionalFormatting>
  <conditionalFormatting sqref="M463 R463:S463">
    <cfRule type="cellIs" dxfId="11569" priority="72" operator="equal">
      <formula>"1"</formula>
    </cfRule>
  </conditionalFormatting>
  <conditionalFormatting sqref="L463">
    <cfRule type="cellIs" dxfId="11568" priority="71" operator="equal">
      <formula>"1"</formula>
    </cfRule>
  </conditionalFormatting>
  <conditionalFormatting sqref="N463">
    <cfRule type="cellIs" dxfId="11567" priority="70" operator="equal">
      <formula>"1"</formula>
    </cfRule>
  </conditionalFormatting>
  <conditionalFormatting sqref="T462">
    <cfRule type="cellIs" dxfId="11566" priority="69" operator="equal">
      <formula>"1"</formula>
    </cfRule>
  </conditionalFormatting>
  <conditionalFormatting sqref="T463">
    <cfRule type="cellIs" dxfId="11565" priority="68" operator="equal">
      <formula>"1"</formula>
    </cfRule>
  </conditionalFormatting>
  <conditionalFormatting sqref="M462 P462:S462">
    <cfRule type="cellIs" dxfId="11564" priority="67" operator="equal">
      <formula>"1"</formula>
    </cfRule>
  </conditionalFormatting>
  <conditionalFormatting sqref="L462">
    <cfRule type="cellIs" dxfId="11563" priority="66" operator="equal">
      <formula>"1"</formula>
    </cfRule>
  </conditionalFormatting>
  <conditionalFormatting sqref="T464">
    <cfRule type="cellIs" dxfId="11562" priority="64" operator="equal">
      <formula>"1"</formula>
    </cfRule>
  </conditionalFormatting>
  <conditionalFormatting sqref="T465">
    <cfRule type="cellIs" dxfId="11561" priority="63" operator="equal">
      <formula>"1"</formula>
    </cfRule>
  </conditionalFormatting>
  <conditionalFormatting sqref="N465">
    <cfRule type="cellIs" dxfId="11560" priority="60" operator="equal">
      <formula>"1"</formula>
    </cfRule>
  </conditionalFormatting>
  <conditionalFormatting sqref="M464 R464:S464">
    <cfRule type="cellIs" dxfId="11559" priority="59" operator="equal">
      <formula>"1"</formula>
    </cfRule>
  </conditionalFormatting>
  <conditionalFormatting sqref="L464">
    <cfRule type="cellIs" dxfId="11558" priority="58" operator="equal">
      <formula>"1"</formula>
    </cfRule>
  </conditionalFormatting>
  <conditionalFormatting sqref="N464">
    <cfRule type="cellIs" dxfId="11557" priority="57" operator="equal">
      <formula>"1"</formula>
    </cfRule>
  </conditionalFormatting>
  <conditionalFormatting sqref="M471 R471:S471">
    <cfRule type="cellIs" dxfId="11556" priority="56" operator="equal">
      <formula>"1"</formula>
    </cfRule>
  </conditionalFormatting>
  <conditionalFormatting sqref="L471">
    <cfRule type="cellIs" dxfId="11555" priority="55" operator="equal">
      <formula>"1"</formula>
    </cfRule>
  </conditionalFormatting>
  <conditionalFormatting sqref="N471">
    <cfRule type="cellIs" dxfId="11554" priority="54" operator="equal">
      <formula>"1"</formula>
    </cfRule>
  </conditionalFormatting>
  <conditionalFormatting sqref="T470">
    <cfRule type="cellIs" dxfId="11553" priority="53" operator="equal">
      <formula>"1"</formula>
    </cfRule>
  </conditionalFormatting>
  <conditionalFormatting sqref="T471">
    <cfRule type="cellIs" dxfId="11552" priority="52" operator="equal">
      <formula>"1"</formula>
    </cfRule>
  </conditionalFormatting>
  <conditionalFormatting sqref="M470 P470:S470">
    <cfRule type="cellIs" dxfId="11551" priority="51" operator="equal">
      <formula>"1"</formula>
    </cfRule>
  </conditionalFormatting>
  <conditionalFormatting sqref="N470">
    <cfRule type="cellIs" dxfId="11550" priority="49" operator="equal">
      <formula>"1"</formula>
    </cfRule>
  </conditionalFormatting>
  <conditionalFormatting sqref="T472">
    <cfRule type="cellIs" dxfId="11549" priority="48" operator="equal">
      <formula>"1"</formula>
    </cfRule>
  </conditionalFormatting>
  <conditionalFormatting sqref="T473">
    <cfRule type="cellIs" dxfId="11548" priority="47" operator="equal">
      <formula>"1"</formula>
    </cfRule>
  </conditionalFormatting>
  <conditionalFormatting sqref="M473 R473:S473">
    <cfRule type="cellIs" dxfId="11547" priority="46" operator="equal">
      <formula>"1"</formula>
    </cfRule>
  </conditionalFormatting>
  <conditionalFormatting sqref="L473">
    <cfRule type="cellIs" dxfId="11546" priority="45" operator="equal">
      <formula>"1"</formula>
    </cfRule>
  </conditionalFormatting>
  <conditionalFormatting sqref="M472 R472:S472">
    <cfRule type="cellIs" dxfId="11545" priority="43" operator="equal">
      <formula>"1"</formula>
    </cfRule>
  </conditionalFormatting>
  <conditionalFormatting sqref="L472">
    <cfRule type="cellIs" dxfId="11544" priority="42" operator="equal">
      <formula>"1"</formula>
    </cfRule>
  </conditionalFormatting>
  <conditionalFormatting sqref="T483">
    <cfRule type="cellIs" dxfId="11543" priority="40" operator="equal">
      <formula>"1"</formula>
    </cfRule>
  </conditionalFormatting>
  <conditionalFormatting sqref="T70:T71">
    <cfRule type="cellIs" dxfId="11542" priority="37" operator="equal">
      <formula>"1"</formula>
    </cfRule>
  </conditionalFormatting>
  <conditionalFormatting sqref="T72:T73">
    <cfRule type="cellIs" dxfId="11541" priority="36" operator="equal">
      <formula>"1"</formula>
    </cfRule>
  </conditionalFormatting>
  <conditionalFormatting sqref="AB70:AI71">
    <cfRule type="cellIs" dxfId="11540" priority="35" operator="equal">
      <formula>"1"</formula>
    </cfRule>
  </conditionalFormatting>
  <conditionalFormatting sqref="AB72:AI73">
    <cfRule type="cellIs" dxfId="11539" priority="34" operator="equal">
      <formula>"1"</formula>
    </cfRule>
  </conditionalFormatting>
  <conditionalFormatting sqref="Y77:AA77">
    <cfRule type="cellIs" dxfId="11538" priority="32" operator="equal">
      <formula>"1"</formula>
    </cfRule>
  </conditionalFormatting>
  <conditionalFormatting sqref="Y77:AA77">
    <cfRule type="cellIs" dxfId="11537" priority="33" operator="equal">
      <formula>"1"</formula>
    </cfRule>
  </conditionalFormatting>
  <conditionalFormatting sqref="Y36:AA37">
    <cfRule type="cellIs" dxfId="11536" priority="31" operator="equal">
      <formula>"1"</formula>
    </cfRule>
  </conditionalFormatting>
  <conditionalFormatting sqref="A474:A475">
    <cfRule type="cellIs" dxfId="11535" priority="21" operator="equal">
      <formula>"Core"</formula>
    </cfRule>
    <cfRule type="cellIs" dxfId="11534" priority="22" operator="equal">
      <formula>"Low"</formula>
    </cfRule>
    <cfRule type="cellIs" dxfId="11533" priority="23" operator="equal">
      <formula>"Med"</formula>
    </cfRule>
    <cfRule type="cellIs" dxfId="11532" priority="24" operator="equal">
      <formula>"High"</formula>
    </cfRule>
  </conditionalFormatting>
  <conditionalFormatting sqref="A474:A475">
    <cfRule type="cellIs" dxfId="11531" priority="17" operator="equal">
      <formula>"Core"</formula>
    </cfRule>
    <cfRule type="cellIs" dxfId="11530" priority="18" operator="equal">
      <formula>"Low"</formula>
    </cfRule>
    <cfRule type="cellIs" dxfId="11529" priority="19" operator="equal">
      <formula>"Med"</formula>
    </cfRule>
    <cfRule type="cellIs" dxfId="11528" priority="20" operator="equal">
      <formula>"High"</formula>
    </cfRule>
  </conditionalFormatting>
  <conditionalFormatting sqref="A474:A475">
    <cfRule type="cellIs" dxfId="11527" priority="13" operator="equal">
      <formula>"Core"</formula>
    </cfRule>
    <cfRule type="cellIs" dxfId="11526" priority="14" operator="equal">
      <formula>"Low"</formula>
    </cfRule>
    <cfRule type="cellIs" dxfId="11525" priority="15" operator="equal">
      <formula>"Med"</formula>
    </cfRule>
    <cfRule type="cellIs" dxfId="11524" priority="16" operator="equal">
      <formula>"High"</formula>
    </cfRule>
  </conditionalFormatting>
  <conditionalFormatting sqref="A477">
    <cfRule type="cellIs" dxfId="11523" priority="9" operator="equal">
      <formula>"Core"</formula>
    </cfRule>
    <cfRule type="cellIs" dxfId="11522" priority="10" operator="equal">
      <formula>"Low"</formula>
    </cfRule>
    <cfRule type="cellIs" dxfId="11521" priority="11" operator="equal">
      <formula>"Med"</formula>
    </cfRule>
    <cfRule type="cellIs" dxfId="11520" priority="12" operator="equal">
      <formula>"High"</formula>
    </cfRule>
  </conditionalFormatting>
  <conditionalFormatting sqref="A477">
    <cfRule type="cellIs" dxfId="11519" priority="5" operator="equal">
      <formula>"Core"</formula>
    </cfRule>
    <cfRule type="cellIs" dxfId="11518" priority="6" operator="equal">
      <formula>"Low"</formula>
    </cfRule>
    <cfRule type="cellIs" dxfId="11517" priority="7" operator="equal">
      <formula>"Med"</formula>
    </cfRule>
    <cfRule type="cellIs" dxfId="11516" priority="8" operator="equal">
      <formula>"High"</formula>
    </cfRule>
  </conditionalFormatting>
  <conditionalFormatting sqref="A477">
    <cfRule type="cellIs" dxfId="11515" priority="1" operator="equal">
      <formula>"Core"</formula>
    </cfRule>
    <cfRule type="cellIs" dxfId="11514" priority="2" operator="equal">
      <formula>"Low"</formula>
    </cfRule>
    <cfRule type="cellIs" dxfId="11513" priority="3" operator="equal">
      <formula>"Med"</formula>
    </cfRule>
    <cfRule type="cellIs" dxfId="11512" priority="4" operator="equal">
      <formula>"High"</formula>
    </cfRule>
  </conditionalFormatting>
  <pageMargins left="0.25" right="0.25" top="0.75" bottom="0.75" header="0.3" footer="0.3"/>
  <pageSetup paperSize="9" scale="1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0360-6799-4F06-9EF2-A6ECA7385FAC}">
  <dimension ref="A1:CX870"/>
  <sheetViews>
    <sheetView zoomScaleNormal="100" workbookViewId="0">
      <pane ySplit="1" topLeftCell="A44" activePane="bottomLeft" state="frozen"/>
      <selection pane="bottomLeft" activeCell="I71" sqref="A71:XFD71"/>
    </sheetView>
  </sheetViews>
  <sheetFormatPr defaultRowHeight="14.4" x14ac:dyDescent="0.3"/>
  <cols>
    <col min="1" max="1" width="8.21875" style="57" customWidth="1"/>
    <col min="2" max="2" width="12.88671875" style="59" customWidth="1"/>
    <col min="3" max="3" width="15.6640625" style="51" customWidth="1"/>
    <col min="4" max="4" width="6.88671875" style="51" customWidth="1"/>
    <col min="5" max="5" width="7.21875" style="51" customWidth="1"/>
    <col min="6" max="6" width="5.21875" style="51" customWidth="1"/>
    <col min="7" max="7" width="12.77734375" style="51" customWidth="1"/>
    <col min="8" max="8" width="4.21875" style="51" customWidth="1"/>
    <col min="9" max="9" width="35.88671875" style="51" customWidth="1"/>
    <col min="10" max="10" width="2.77734375" style="51" customWidth="1"/>
    <col min="11" max="11" width="7.21875" style="51" customWidth="1"/>
    <col min="12" max="12" width="2.21875" style="93" customWidth="1"/>
    <col min="13" max="13" width="2.21875" style="89" customWidth="1"/>
    <col min="14" max="14" width="2.21875" style="98" customWidth="1"/>
    <col min="15" max="18" width="2.21875" style="99" customWidth="1"/>
    <col min="19" max="19" width="2.21875" style="100" customWidth="1"/>
    <col min="20" max="20" width="2.21875" style="99" customWidth="1"/>
    <col min="21" max="21" width="2.21875" style="101" customWidth="1"/>
    <col min="22" max="22" width="2.21875" style="102" customWidth="1"/>
    <col min="23" max="23" width="2.21875" style="100" customWidth="1"/>
    <col min="24" max="25" width="2.21875" style="99" customWidth="1"/>
    <col min="26" max="26" width="2.21875" style="100" customWidth="1"/>
    <col min="27" max="28" width="2.21875" style="99" customWidth="1"/>
    <col min="29" max="29" width="2.21875" style="101" customWidth="1"/>
    <col min="30" max="36" width="2.21875" style="99" customWidth="1"/>
    <col min="37" max="37" width="2.21875" style="101" customWidth="1"/>
    <col min="38" max="44" width="2.21875" style="99" customWidth="1"/>
    <col min="45" max="45" width="2.21875" style="101" customWidth="1"/>
    <col min="46" max="52" width="2.21875" style="99" customWidth="1"/>
    <col min="53" max="53" width="2.21875" style="101" customWidth="1"/>
    <col min="54" max="59" width="2.21875" style="99" customWidth="1"/>
    <col min="60" max="60" width="63.88671875" style="99" customWidth="1"/>
    <col min="61" max="61" width="20.21875" style="101" customWidth="1"/>
    <col min="62" max="62" width="20.21875" style="51" customWidth="1"/>
    <col min="63" max="68" width="2.21875" style="51" customWidth="1"/>
    <col min="69" max="69" width="2.21875" style="56" customWidth="1"/>
    <col min="70" max="70" width="8.88671875" style="50"/>
    <col min="71" max="16384" width="8.88671875" style="51"/>
  </cols>
  <sheetData>
    <row r="1" spans="1:102" s="55" customFormat="1" ht="14.4" customHeight="1" x14ac:dyDescent="0.3">
      <c r="A1" s="53" t="s">
        <v>508</v>
      </c>
      <c r="B1" s="63" t="s">
        <v>519</v>
      </c>
      <c r="C1" s="55" t="s">
        <v>5</v>
      </c>
      <c r="D1" s="64" t="s">
        <v>510</v>
      </c>
      <c r="E1" s="55" t="s">
        <v>755</v>
      </c>
      <c r="F1" s="64" t="s">
        <v>754</v>
      </c>
      <c r="G1" s="183" t="s">
        <v>697</v>
      </c>
      <c r="H1" s="184"/>
      <c r="I1" s="184"/>
      <c r="J1" s="65" t="s">
        <v>866</v>
      </c>
      <c r="K1" s="58" t="s">
        <v>4</v>
      </c>
      <c r="L1" s="185" t="s">
        <v>87</v>
      </c>
      <c r="M1" s="179"/>
      <c r="N1" s="179"/>
      <c r="O1" s="179"/>
      <c r="P1" s="179"/>
      <c r="Q1" s="186"/>
      <c r="R1" s="179" t="s">
        <v>929</v>
      </c>
      <c r="S1" s="180"/>
      <c r="T1" s="97" t="s">
        <v>927</v>
      </c>
      <c r="U1" s="96" t="s">
        <v>926</v>
      </c>
      <c r="V1" s="179" t="s">
        <v>928</v>
      </c>
      <c r="W1" s="179"/>
      <c r="X1" s="186"/>
      <c r="Y1" s="179" t="s">
        <v>8</v>
      </c>
      <c r="Z1" s="179"/>
      <c r="AA1" s="180"/>
      <c r="AB1" s="179" t="s">
        <v>89</v>
      </c>
      <c r="AC1" s="179"/>
      <c r="AD1" s="179"/>
      <c r="AE1" s="179"/>
      <c r="AF1" s="179"/>
      <c r="AG1" s="179"/>
      <c r="AH1" s="179"/>
      <c r="AI1" s="180"/>
      <c r="AJ1" s="178" t="s">
        <v>90</v>
      </c>
      <c r="AK1" s="179"/>
      <c r="AL1" s="179"/>
      <c r="AM1" s="179"/>
      <c r="AN1" s="179"/>
      <c r="AO1" s="179"/>
      <c r="AP1" s="179"/>
      <c r="AQ1" s="180"/>
      <c r="AR1" s="178" t="s">
        <v>143</v>
      </c>
      <c r="AS1" s="179"/>
      <c r="AT1" s="179"/>
      <c r="AU1" s="179"/>
      <c r="AV1" s="179"/>
      <c r="AW1" s="179"/>
      <c r="AX1" s="179"/>
      <c r="AY1" s="180"/>
      <c r="AZ1" s="178" t="s">
        <v>144</v>
      </c>
      <c r="BA1" s="179"/>
      <c r="BB1" s="179"/>
      <c r="BC1" s="179"/>
      <c r="BD1" s="179"/>
      <c r="BE1" s="179"/>
      <c r="BF1" s="179"/>
      <c r="BG1" s="180"/>
      <c r="BH1" s="66" t="s">
        <v>124</v>
      </c>
      <c r="BI1" s="64" t="s">
        <v>511</v>
      </c>
      <c r="BJ1" s="54" t="s">
        <v>125</v>
      </c>
      <c r="BK1" s="58"/>
    </row>
    <row r="2" spans="1:102" x14ac:dyDescent="0.3">
      <c r="A2" s="181" t="s">
        <v>778</v>
      </c>
      <c r="B2" s="182" t="s">
        <v>520</v>
      </c>
      <c r="C2" s="168" t="s">
        <v>10</v>
      </c>
      <c r="D2" s="168" t="s">
        <v>512</v>
      </c>
      <c r="E2" s="168" t="s">
        <v>691</v>
      </c>
      <c r="F2" s="168">
        <v>8</v>
      </c>
      <c r="G2" s="168" t="s">
        <v>787</v>
      </c>
      <c r="H2" s="168" t="s">
        <v>786</v>
      </c>
      <c r="I2" s="60" t="s">
        <v>787</v>
      </c>
      <c r="J2" s="51" t="s">
        <v>867</v>
      </c>
      <c r="K2" s="93" t="str">
        <f>BIN2HEX(_xlfn.CONCAT($L2:$Q2), 2) &amp; " " &amp; BIN2HEX(_xlfn.CONCAT($R2:$S2), 1) &amp; " " &amp; IFERROR(BIN2HEX(_xlfn.CONCAT($T2:$U2), 1), "X")</f>
        <v>00 3 0</v>
      </c>
      <c r="L2" s="98" t="s">
        <v>902</v>
      </c>
      <c r="M2" s="99" t="s">
        <v>902</v>
      </c>
      <c r="N2" s="99" t="s">
        <v>902</v>
      </c>
      <c r="O2" s="99" t="s">
        <v>902</v>
      </c>
      <c r="P2" s="99" t="s">
        <v>902</v>
      </c>
      <c r="Q2" s="100" t="s">
        <v>902</v>
      </c>
      <c r="R2" s="99" t="s">
        <v>903</v>
      </c>
      <c r="S2" s="101" t="s">
        <v>903</v>
      </c>
      <c r="T2" s="102" t="s">
        <v>902</v>
      </c>
      <c r="U2" s="103" t="s">
        <v>902</v>
      </c>
      <c r="V2" s="169" t="s">
        <v>132</v>
      </c>
      <c r="W2" s="169"/>
      <c r="X2" s="170"/>
      <c r="Y2" s="169" t="s">
        <v>911</v>
      </c>
      <c r="Z2" s="169"/>
      <c r="AA2" s="171"/>
      <c r="AC2" s="99"/>
      <c r="AI2" s="101"/>
      <c r="AK2" s="99"/>
      <c r="AQ2" s="101"/>
      <c r="AS2" s="99"/>
      <c r="AY2" s="101"/>
      <c r="BA2" s="99"/>
      <c r="BG2" s="101"/>
      <c r="BH2" s="172" t="s">
        <v>696</v>
      </c>
      <c r="BI2" s="51" t="s">
        <v>698</v>
      </c>
      <c r="BJ2" s="173" t="s">
        <v>777</v>
      </c>
      <c r="BK2" s="50"/>
      <c r="BQ2" s="51"/>
      <c r="BR2" s="51"/>
    </row>
    <row r="3" spans="1:102" x14ac:dyDescent="0.3">
      <c r="A3" s="163"/>
      <c r="B3" s="165"/>
      <c r="C3" s="167"/>
      <c r="D3" s="167"/>
      <c r="E3" s="167"/>
      <c r="F3" s="167"/>
      <c r="G3" s="167"/>
      <c r="H3" s="167"/>
      <c r="I3" s="51" t="s">
        <v>790</v>
      </c>
      <c r="J3" s="51" t="s">
        <v>868</v>
      </c>
      <c r="K3" s="93" t="str">
        <f t="shared" ref="K3:K90" si="0">BIN2HEX(_xlfn.CONCAT($L3:$Q3), 2) &amp; " " &amp; BIN2HEX(_xlfn.CONCAT($R3:$S3), 1) &amp; " " &amp; IFERROR(BIN2HEX(_xlfn.CONCAT($T3:$U3), 1), "X")</f>
        <v>01 1 0</v>
      </c>
      <c r="L3" s="98" t="s">
        <v>902</v>
      </c>
      <c r="M3" s="99" t="s">
        <v>902</v>
      </c>
      <c r="N3" s="99" t="s">
        <v>902</v>
      </c>
      <c r="O3" s="99" t="s">
        <v>902</v>
      </c>
      <c r="P3" s="99" t="s">
        <v>902</v>
      </c>
      <c r="Q3" s="100" t="s">
        <v>903</v>
      </c>
      <c r="R3" s="99" t="s">
        <v>902</v>
      </c>
      <c r="S3" s="101" t="s">
        <v>903</v>
      </c>
      <c r="T3" s="102" t="s">
        <v>902</v>
      </c>
      <c r="U3" s="100" t="s">
        <v>902</v>
      </c>
      <c r="V3" s="99"/>
      <c r="W3" s="99"/>
      <c r="X3" s="103"/>
      <c r="Y3" s="169" t="s">
        <v>911</v>
      </c>
      <c r="Z3" s="169"/>
      <c r="AA3" s="171"/>
      <c r="AB3" s="175" t="s">
        <v>790</v>
      </c>
      <c r="AC3" s="176"/>
      <c r="AD3" s="176"/>
      <c r="AE3" s="176"/>
      <c r="AF3" s="176"/>
      <c r="AG3" s="176"/>
      <c r="AH3" s="176"/>
      <c r="AI3" s="177"/>
      <c r="AK3" s="99"/>
      <c r="AQ3" s="101"/>
      <c r="AS3" s="99"/>
      <c r="AY3" s="101"/>
      <c r="BA3" s="99"/>
      <c r="BG3" s="101"/>
      <c r="BH3" s="172"/>
      <c r="BI3" s="51" t="s">
        <v>756</v>
      </c>
      <c r="BJ3" s="174"/>
      <c r="BK3" s="50"/>
      <c r="BQ3" s="51"/>
      <c r="BR3" s="51"/>
    </row>
    <row r="4" spans="1:102" x14ac:dyDescent="0.3">
      <c r="A4" s="163"/>
      <c r="B4" s="165"/>
      <c r="C4" s="167"/>
      <c r="D4" s="167"/>
      <c r="E4" s="167"/>
      <c r="F4" s="167">
        <v>16</v>
      </c>
      <c r="G4" s="167" t="s">
        <v>788</v>
      </c>
      <c r="H4" s="167" t="s">
        <v>786</v>
      </c>
      <c r="I4" s="60" t="s">
        <v>788</v>
      </c>
      <c r="J4" s="51" t="s">
        <v>867</v>
      </c>
      <c r="K4" s="93" t="str">
        <f t="shared" si="0"/>
        <v>00 3 1</v>
      </c>
      <c r="L4" s="98" t="s">
        <v>902</v>
      </c>
      <c r="M4" s="99" t="s">
        <v>902</v>
      </c>
      <c r="N4" s="99" t="s">
        <v>902</v>
      </c>
      <c r="O4" s="99" t="s">
        <v>902</v>
      </c>
      <c r="P4" s="99" t="s">
        <v>902</v>
      </c>
      <c r="Q4" s="100" t="s">
        <v>902</v>
      </c>
      <c r="R4" s="99" t="s">
        <v>903</v>
      </c>
      <c r="S4" s="101" t="s">
        <v>903</v>
      </c>
      <c r="T4" s="102" t="s">
        <v>902</v>
      </c>
      <c r="U4" s="100" t="s">
        <v>903</v>
      </c>
      <c r="V4" s="187" t="s">
        <v>132</v>
      </c>
      <c r="W4" s="169"/>
      <c r="X4" s="170"/>
      <c r="Y4" s="169" t="s">
        <v>911</v>
      </c>
      <c r="Z4" s="169"/>
      <c r="AA4" s="171"/>
      <c r="AC4" s="99"/>
      <c r="AI4" s="101"/>
      <c r="AK4" s="99"/>
      <c r="AQ4" s="101"/>
      <c r="AS4" s="99"/>
      <c r="AY4" s="101"/>
      <c r="BA4" s="99"/>
      <c r="BG4" s="101"/>
      <c r="BH4" s="172"/>
      <c r="BI4" s="51" t="s">
        <v>699</v>
      </c>
      <c r="BJ4" s="174"/>
      <c r="BK4" s="50"/>
      <c r="BQ4" s="51"/>
      <c r="BR4" s="51"/>
    </row>
    <row r="5" spans="1:102" x14ac:dyDescent="0.3">
      <c r="A5" s="163"/>
      <c r="B5" s="165"/>
      <c r="C5" s="167"/>
      <c r="D5" s="167"/>
      <c r="E5" s="167"/>
      <c r="F5" s="167"/>
      <c r="G5" s="167"/>
      <c r="H5" s="167"/>
      <c r="I5" s="51" t="s">
        <v>789</v>
      </c>
      <c r="J5" s="51" t="s">
        <v>868</v>
      </c>
      <c r="K5" s="93" t="str">
        <f t="shared" si="0"/>
        <v>01 2 1</v>
      </c>
      <c r="L5" s="98" t="s">
        <v>902</v>
      </c>
      <c r="M5" s="99" t="s">
        <v>902</v>
      </c>
      <c r="N5" s="99" t="s">
        <v>902</v>
      </c>
      <c r="O5" s="99" t="s">
        <v>902</v>
      </c>
      <c r="P5" s="99" t="s">
        <v>902</v>
      </c>
      <c r="Q5" s="100" t="s">
        <v>903</v>
      </c>
      <c r="R5" s="99" t="s">
        <v>903</v>
      </c>
      <c r="S5" s="101" t="s">
        <v>902</v>
      </c>
      <c r="T5" s="102" t="s">
        <v>902</v>
      </c>
      <c r="U5" s="100" t="s">
        <v>903</v>
      </c>
      <c r="V5" s="99"/>
      <c r="W5" s="99"/>
      <c r="X5" s="100"/>
      <c r="Y5" s="169" t="s">
        <v>911</v>
      </c>
      <c r="Z5" s="169"/>
      <c r="AA5" s="171"/>
      <c r="AB5" s="176" t="s">
        <v>789</v>
      </c>
      <c r="AC5" s="176"/>
      <c r="AD5" s="176"/>
      <c r="AE5" s="176"/>
      <c r="AF5" s="176"/>
      <c r="AG5" s="176"/>
      <c r="AH5" s="176"/>
      <c r="AI5" s="176"/>
      <c r="AJ5" s="176"/>
      <c r="AK5" s="176"/>
      <c r="AL5" s="176"/>
      <c r="AM5" s="176"/>
      <c r="AN5" s="176"/>
      <c r="AO5" s="176"/>
      <c r="AP5" s="176"/>
      <c r="AQ5" s="177"/>
      <c r="AS5" s="99"/>
      <c r="AY5" s="101"/>
      <c r="BA5" s="99"/>
      <c r="BG5" s="101"/>
      <c r="BH5" s="50"/>
      <c r="BI5" s="51" t="s">
        <v>762</v>
      </c>
      <c r="BJ5" s="56" t="s">
        <v>768</v>
      </c>
      <c r="BK5" s="50"/>
      <c r="BQ5" s="51"/>
      <c r="BR5" s="51"/>
    </row>
    <row r="6" spans="1:102" s="50" customFormat="1" x14ac:dyDescent="0.3">
      <c r="A6" s="163" t="s">
        <v>513</v>
      </c>
      <c r="B6" s="165"/>
      <c r="C6" s="167"/>
      <c r="D6" s="167"/>
      <c r="E6" s="167" t="s">
        <v>774</v>
      </c>
      <c r="F6" s="167">
        <v>8</v>
      </c>
      <c r="G6" s="167" t="s">
        <v>787</v>
      </c>
      <c r="H6" s="51" t="s">
        <v>786</v>
      </c>
      <c r="I6" s="51" t="s">
        <v>920</v>
      </c>
      <c r="J6" s="51" t="s">
        <v>867</v>
      </c>
      <c r="K6" s="93" t="str">
        <f t="shared" si="0"/>
        <v>01 3 0</v>
      </c>
      <c r="L6" s="98" t="s">
        <v>902</v>
      </c>
      <c r="M6" s="99" t="s">
        <v>902</v>
      </c>
      <c r="N6" s="99" t="s">
        <v>902</v>
      </c>
      <c r="O6" s="99" t="s">
        <v>902</v>
      </c>
      <c r="P6" s="99" t="s">
        <v>902</v>
      </c>
      <c r="Q6" s="100" t="s">
        <v>903</v>
      </c>
      <c r="R6" s="99" t="s">
        <v>903</v>
      </c>
      <c r="S6" s="101" t="s">
        <v>903</v>
      </c>
      <c r="T6" s="102" t="s">
        <v>902</v>
      </c>
      <c r="U6" s="100" t="s">
        <v>902</v>
      </c>
      <c r="V6" s="99"/>
      <c r="W6" s="99"/>
      <c r="X6" s="100"/>
      <c r="Y6" s="169" t="s">
        <v>911</v>
      </c>
      <c r="Z6" s="169"/>
      <c r="AA6" s="171"/>
      <c r="AB6" s="176" t="s">
        <v>921</v>
      </c>
      <c r="AC6" s="176"/>
      <c r="AD6" s="176"/>
      <c r="AE6" s="176"/>
      <c r="AF6" s="176"/>
      <c r="AG6" s="176"/>
      <c r="AH6" s="176"/>
      <c r="AI6" s="177"/>
      <c r="AJ6" s="99"/>
      <c r="AK6" s="99"/>
      <c r="AL6" s="99"/>
      <c r="AM6" s="99"/>
      <c r="AN6" s="99"/>
      <c r="AO6" s="99"/>
      <c r="AP6" s="99"/>
      <c r="AQ6" s="101"/>
      <c r="AR6" s="99"/>
      <c r="AS6" s="99"/>
      <c r="AT6" s="99"/>
      <c r="AU6" s="99"/>
      <c r="AV6" s="99"/>
      <c r="AW6" s="99"/>
      <c r="AX6" s="99"/>
      <c r="AY6" s="101"/>
      <c r="AZ6" s="99"/>
      <c r="BA6" s="99"/>
      <c r="BB6" s="99"/>
      <c r="BC6" s="99"/>
      <c r="BD6" s="99"/>
      <c r="BE6" s="99"/>
      <c r="BF6" s="99"/>
      <c r="BG6" s="101"/>
      <c r="BI6" s="51"/>
      <c r="BJ6" s="56"/>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row>
    <row r="7" spans="1:102" x14ac:dyDescent="0.3">
      <c r="A7" s="163"/>
      <c r="B7" s="165"/>
      <c r="C7" s="167"/>
      <c r="D7" s="167"/>
      <c r="E7" s="167"/>
      <c r="F7" s="167"/>
      <c r="G7" s="167"/>
      <c r="H7" s="51" t="s">
        <v>794</v>
      </c>
      <c r="I7" s="51" t="s">
        <v>920</v>
      </c>
      <c r="J7" s="51" t="s">
        <v>868</v>
      </c>
      <c r="K7" s="93" t="str">
        <f t="shared" si="0"/>
        <v>01 3 2</v>
      </c>
      <c r="L7" s="98" t="s">
        <v>902</v>
      </c>
      <c r="M7" s="99" t="s">
        <v>902</v>
      </c>
      <c r="N7" s="99" t="s">
        <v>902</v>
      </c>
      <c r="O7" s="99" t="s">
        <v>902</v>
      </c>
      <c r="P7" s="99" t="s">
        <v>902</v>
      </c>
      <c r="Q7" s="100" t="s">
        <v>903</v>
      </c>
      <c r="R7" s="99" t="s">
        <v>903</v>
      </c>
      <c r="S7" s="101" t="s">
        <v>903</v>
      </c>
      <c r="T7" s="102" t="s">
        <v>903</v>
      </c>
      <c r="U7" s="100" t="s">
        <v>902</v>
      </c>
      <c r="V7" s="99"/>
      <c r="W7" s="99"/>
      <c r="X7" s="103"/>
      <c r="Y7" s="169" t="s">
        <v>132</v>
      </c>
      <c r="Z7" s="169"/>
      <c r="AA7" s="171"/>
      <c r="AB7" s="176" t="s">
        <v>921</v>
      </c>
      <c r="AC7" s="176"/>
      <c r="AD7" s="176"/>
      <c r="AE7" s="176"/>
      <c r="AF7" s="176"/>
      <c r="AG7" s="176"/>
      <c r="AH7" s="176"/>
      <c r="AI7" s="177"/>
      <c r="AK7" s="99"/>
      <c r="AQ7" s="101"/>
      <c r="AS7" s="99"/>
      <c r="AY7" s="101"/>
      <c r="BA7" s="99"/>
      <c r="BG7" s="101"/>
      <c r="BH7" s="50"/>
      <c r="BI7" s="51" t="s">
        <v>781</v>
      </c>
      <c r="BJ7" s="56" t="s">
        <v>783</v>
      </c>
      <c r="BK7" s="50"/>
      <c r="BQ7" s="51"/>
      <c r="BR7" s="51"/>
    </row>
    <row r="8" spans="1:102" s="50" customFormat="1" x14ac:dyDescent="0.3">
      <c r="A8" s="163"/>
      <c r="B8" s="165"/>
      <c r="C8" s="167"/>
      <c r="D8" s="167"/>
      <c r="E8" s="167"/>
      <c r="F8" s="167" t="s">
        <v>398</v>
      </c>
      <c r="G8" s="167" t="s">
        <v>788</v>
      </c>
      <c r="H8" s="51" t="s">
        <v>786</v>
      </c>
      <c r="I8" s="51" t="s">
        <v>920</v>
      </c>
      <c r="J8" s="51" t="s">
        <v>867</v>
      </c>
      <c r="K8" s="93" t="str">
        <f t="shared" si="0"/>
        <v>01 3 1</v>
      </c>
      <c r="L8" s="98" t="s">
        <v>902</v>
      </c>
      <c r="M8" s="99" t="s">
        <v>902</v>
      </c>
      <c r="N8" s="99" t="s">
        <v>902</v>
      </c>
      <c r="O8" s="99" t="s">
        <v>902</v>
      </c>
      <c r="P8" s="99" t="s">
        <v>902</v>
      </c>
      <c r="Q8" s="100" t="s">
        <v>903</v>
      </c>
      <c r="R8" s="99" t="s">
        <v>903</v>
      </c>
      <c r="S8" s="101" t="s">
        <v>903</v>
      </c>
      <c r="T8" s="102" t="s">
        <v>902</v>
      </c>
      <c r="U8" s="100" t="s">
        <v>903</v>
      </c>
      <c r="V8" s="99"/>
      <c r="W8" s="99"/>
      <c r="X8" s="100"/>
      <c r="Y8" s="169" t="s">
        <v>911</v>
      </c>
      <c r="Z8" s="169"/>
      <c r="AA8" s="171"/>
      <c r="AB8" s="176" t="s">
        <v>921</v>
      </c>
      <c r="AC8" s="176"/>
      <c r="AD8" s="176"/>
      <c r="AE8" s="176"/>
      <c r="AF8" s="176"/>
      <c r="AG8" s="176"/>
      <c r="AH8" s="176"/>
      <c r="AI8" s="177"/>
      <c r="AJ8" s="99"/>
      <c r="AK8" s="99"/>
      <c r="AL8" s="99"/>
      <c r="AM8" s="99"/>
      <c r="AN8" s="99"/>
      <c r="AO8" s="99"/>
      <c r="AP8" s="99"/>
      <c r="AQ8" s="101"/>
      <c r="AR8" s="99"/>
      <c r="AS8" s="99"/>
      <c r="AT8" s="99"/>
      <c r="AU8" s="99"/>
      <c r="AV8" s="99"/>
      <c r="AW8" s="99"/>
      <c r="AX8" s="99"/>
      <c r="AY8" s="101"/>
      <c r="AZ8" s="99"/>
      <c r="BA8" s="99"/>
      <c r="BB8" s="99"/>
      <c r="BC8" s="99"/>
      <c r="BD8" s="99"/>
      <c r="BE8" s="99"/>
      <c r="BF8" s="99"/>
      <c r="BG8" s="101"/>
      <c r="BI8" s="51"/>
      <c r="BJ8" s="56"/>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row>
    <row r="9" spans="1:102" s="50" customFormat="1" x14ac:dyDescent="0.3">
      <c r="A9" s="163"/>
      <c r="B9" s="165"/>
      <c r="C9" s="167"/>
      <c r="D9" s="167"/>
      <c r="E9" s="167"/>
      <c r="F9" s="167"/>
      <c r="G9" s="167"/>
      <c r="H9" s="51" t="s">
        <v>794</v>
      </c>
      <c r="I9" s="51" t="s">
        <v>920</v>
      </c>
      <c r="J9" s="51" t="s">
        <v>867</v>
      </c>
      <c r="K9" s="93" t="str">
        <f t="shared" si="0"/>
        <v>01 3 3</v>
      </c>
      <c r="L9" s="98" t="s">
        <v>902</v>
      </c>
      <c r="M9" s="99" t="s">
        <v>902</v>
      </c>
      <c r="N9" s="99" t="s">
        <v>902</v>
      </c>
      <c r="O9" s="99" t="s">
        <v>902</v>
      </c>
      <c r="P9" s="99" t="s">
        <v>902</v>
      </c>
      <c r="Q9" s="100" t="s">
        <v>903</v>
      </c>
      <c r="R9" s="99" t="s">
        <v>903</v>
      </c>
      <c r="S9" s="101" t="s">
        <v>903</v>
      </c>
      <c r="T9" s="102" t="s">
        <v>903</v>
      </c>
      <c r="U9" s="100" t="s">
        <v>903</v>
      </c>
      <c r="V9" s="99"/>
      <c r="W9" s="99"/>
      <c r="X9" s="100"/>
      <c r="Y9" s="169" t="s">
        <v>132</v>
      </c>
      <c r="Z9" s="169"/>
      <c r="AA9" s="171"/>
      <c r="AB9" s="176" t="s">
        <v>921</v>
      </c>
      <c r="AC9" s="176"/>
      <c r="AD9" s="176"/>
      <c r="AE9" s="176"/>
      <c r="AF9" s="176"/>
      <c r="AG9" s="176"/>
      <c r="AH9" s="176"/>
      <c r="AI9" s="177"/>
      <c r="AJ9" s="99"/>
      <c r="AK9" s="99"/>
      <c r="AL9" s="99"/>
      <c r="AM9" s="99"/>
      <c r="AN9" s="99"/>
      <c r="AO9" s="99"/>
      <c r="AP9" s="99"/>
      <c r="AQ9" s="101"/>
      <c r="AR9" s="99"/>
      <c r="AS9" s="99"/>
      <c r="AT9" s="99"/>
      <c r="AU9" s="99"/>
      <c r="AV9" s="99"/>
      <c r="AW9" s="99"/>
      <c r="AX9" s="99"/>
      <c r="AY9" s="101"/>
      <c r="AZ9" s="99"/>
      <c r="BA9" s="99"/>
      <c r="BB9" s="99"/>
      <c r="BC9" s="99"/>
      <c r="BD9" s="99"/>
      <c r="BE9" s="99"/>
      <c r="BF9" s="99"/>
      <c r="BG9" s="101"/>
      <c r="BI9" s="51"/>
      <c r="BJ9" s="56"/>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row>
    <row r="10" spans="1:102" s="50" customFormat="1" x14ac:dyDescent="0.3">
      <c r="A10" s="163" t="s">
        <v>513</v>
      </c>
      <c r="B10" s="165"/>
      <c r="C10" s="167"/>
      <c r="D10" s="167"/>
      <c r="E10" s="167"/>
      <c r="F10" s="51">
        <v>8</v>
      </c>
      <c r="G10" s="51" t="s">
        <v>790</v>
      </c>
      <c r="H10" s="51" t="s">
        <v>794</v>
      </c>
      <c r="I10" s="51" t="s">
        <v>920</v>
      </c>
      <c r="J10" s="51" t="s">
        <v>868</v>
      </c>
      <c r="K10" s="93" t="str">
        <f t="shared" si="0"/>
        <v>03 3 2</v>
      </c>
      <c r="L10" s="98" t="s">
        <v>902</v>
      </c>
      <c r="M10" s="99" t="s">
        <v>902</v>
      </c>
      <c r="N10" s="99" t="s">
        <v>902</v>
      </c>
      <c r="O10" s="99" t="s">
        <v>902</v>
      </c>
      <c r="P10" s="99" t="s">
        <v>903</v>
      </c>
      <c r="Q10" s="100" t="s">
        <v>903</v>
      </c>
      <c r="R10" s="99" t="s">
        <v>903</v>
      </c>
      <c r="S10" s="101" t="s">
        <v>903</v>
      </c>
      <c r="T10" s="102" t="s">
        <v>903</v>
      </c>
      <c r="U10" s="100" t="s">
        <v>902</v>
      </c>
      <c r="V10" s="99"/>
      <c r="W10" s="99"/>
      <c r="X10" s="100"/>
      <c r="Y10" s="99"/>
      <c r="Z10" s="99"/>
      <c r="AA10" s="101"/>
      <c r="AB10" s="176" t="s">
        <v>921</v>
      </c>
      <c r="AC10" s="176"/>
      <c r="AD10" s="176"/>
      <c r="AE10" s="176"/>
      <c r="AF10" s="176"/>
      <c r="AG10" s="176"/>
      <c r="AH10" s="176"/>
      <c r="AI10" s="177"/>
      <c r="AJ10" s="175" t="s">
        <v>790</v>
      </c>
      <c r="AK10" s="176"/>
      <c r="AL10" s="176"/>
      <c r="AM10" s="176"/>
      <c r="AN10" s="176"/>
      <c r="AO10" s="176"/>
      <c r="AP10" s="176"/>
      <c r="AQ10" s="177"/>
      <c r="AR10" s="99"/>
      <c r="AS10" s="99"/>
      <c r="AT10" s="99"/>
      <c r="AU10" s="99"/>
      <c r="AV10" s="99"/>
      <c r="AW10" s="99"/>
      <c r="AX10" s="99"/>
      <c r="AY10" s="101"/>
      <c r="AZ10" s="99"/>
      <c r="BA10" s="99"/>
      <c r="BB10" s="99"/>
      <c r="BC10" s="99"/>
      <c r="BD10" s="99"/>
      <c r="BE10" s="99"/>
      <c r="BF10" s="99"/>
      <c r="BG10" s="101"/>
      <c r="BI10" s="51" t="s">
        <v>779</v>
      </c>
      <c r="BJ10" s="56" t="s">
        <v>780</v>
      </c>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row>
    <row r="11" spans="1:102" s="50" customFormat="1" x14ac:dyDescent="0.3">
      <c r="A11" s="163"/>
      <c r="B11" s="165"/>
      <c r="C11" s="167"/>
      <c r="D11" s="167"/>
      <c r="E11" s="167"/>
      <c r="F11" s="51">
        <v>16</v>
      </c>
      <c r="G11" s="51" t="s">
        <v>789</v>
      </c>
      <c r="H11" s="51" t="s">
        <v>794</v>
      </c>
      <c r="I11" s="51" t="s">
        <v>920</v>
      </c>
      <c r="J11" s="51" t="s">
        <v>868</v>
      </c>
      <c r="K11" s="93" t="str">
        <f t="shared" si="0"/>
        <v>03 3 3</v>
      </c>
      <c r="L11" s="98" t="s">
        <v>902</v>
      </c>
      <c r="M11" s="99" t="s">
        <v>902</v>
      </c>
      <c r="N11" s="99" t="s">
        <v>902</v>
      </c>
      <c r="O11" s="99" t="s">
        <v>902</v>
      </c>
      <c r="P11" s="99" t="s">
        <v>903</v>
      </c>
      <c r="Q11" s="100" t="s">
        <v>903</v>
      </c>
      <c r="R11" s="99" t="s">
        <v>903</v>
      </c>
      <c r="S11" s="101" t="s">
        <v>903</v>
      </c>
      <c r="T11" s="102" t="s">
        <v>903</v>
      </c>
      <c r="U11" s="100" t="s">
        <v>903</v>
      </c>
      <c r="V11" s="99"/>
      <c r="W11" s="99"/>
      <c r="X11" s="100"/>
      <c r="Y11" s="99"/>
      <c r="Z11" s="99"/>
      <c r="AA11" s="101"/>
      <c r="AB11" s="176" t="s">
        <v>921</v>
      </c>
      <c r="AC11" s="176"/>
      <c r="AD11" s="176"/>
      <c r="AE11" s="176"/>
      <c r="AF11" s="176"/>
      <c r="AG11" s="176"/>
      <c r="AH11" s="176"/>
      <c r="AI11" s="177"/>
      <c r="AJ11" s="175" t="s">
        <v>789</v>
      </c>
      <c r="AK11" s="176"/>
      <c r="AL11" s="176"/>
      <c r="AM11" s="176"/>
      <c r="AN11" s="176"/>
      <c r="AO11" s="176"/>
      <c r="AP11" s="176"/>
      <c r="AQ11" s="176"/>
      <c r="AR11" s="176"/>
      <c r="AS11" s="176"/>
      <c r="AT11" s="176"/>
      <c r="AU11" s="176"/>
      <c r="AV11" s="176"/>
      <c r="AW11" s="176"/>
      <c r="AX11" s="176"/>
      <c r="AY11" s="177"/>
      <c r="AZ11" s="99"/>
      <c r="BA11" s="99"/>
      <c r="BB11" s="99"/>
      <c r="BC11" s="99"/>
      <c r="BD11" s="99"/>
      <c r="BE11" s="99"/>
      <c r="BF11" s="99"/>
      <c r="BG11" s="101"/>
      <c r="BI11" s="51" t="s">
        <v>779</v>
      </c>
      <c r="BJ11" s="56" t="s">
        <v>780</v>
      </c>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row>
    <row r="12" spans="1:102" x14ac:dyDescent="0.3">
      <c r="A12" s="163" t="s">
        <v>778</v>
      </c>
      <c r="B12" s="165"/>
      <c r="C12" s="167"/>
      <c r="D12" s="167"/>
      <c r="E12" s="167" t="s">
        <v>947</v>
      </c>
      <c r="F12" s="167" t="s">
        <v>950</v>
      </c>
      <c r="G12" s="167" t="s">
        <v>787</v>
      </c>
      <c r="H12" s="167" t="s">
        <v>786</v>
      </c>
      <c r="I12" s="51" t="s">
        <v>914</v>
      </c>
      <c r="J12" s="51" t="s">
        <v>868</v>
      </c>
      <c r="K12" s="93" t="str">
        <f t="shared" si="0"/>
        <v>01 0 0</v>
      </c>
      <c r="L12" s="98" t="s">
        <v>902</v>
      </c>
      <c r="M12" s="99" t="s">
        <v>902</v>
      </c>
      <c r="N12" s="99" t="s">
        <v>902</v>
      </c>
      <c r="O12" s="99" t="s">
        <v>902</v>
      </c>
      <c r="P12" s="99" t="s">
        <v>902</v>
      </c>
      <c r="Q12" s="100" t="s">
        <v>903</v>
      </c>
      <c r="R12" s="99" t="s">
        <v>902</v>
      </c>
      <c r="S12" s="101" t="s">
        <v>902</v>
      </c>
      <c r="T12" s="102" t="s">
        <v>902</v>
      </c>
      <c r="U12" s="100" t="s">
        <v>902</v>
      </c>
      <c r="V12" s="99"/>
      <c r="W12" s="99"/>
      <c r="X12" s="100"/>
      <c r="Y12" s="169" t="s">
        <v>911</v>
      </c>
      <c r="Z12" s="169"/>
      <c r="AA12" s="171"/>
      <c r="AB12" s="176" t="s">
        <v>916</v>
      </c>
      <c r="AC12" s="176"/>
      <c r="AD12" s="176"/>
      <c r="AE12" s="176"/>
      <c r="AF12" s="176"/>
      <c r="AG12" s="176"/>
      <c r="AH12" s="176"/>
      <c r="AI12" s="176"/>
      <c r="AJ12" s="176"/>
      <c r="AK12" s="176"/>
      <c r="AL12" s="176"/>
      <c r="AM12" s="176"/>
      <c r="AN12" s="176"/>
      <c r="AO12" s="176"/>
      <c r="AP12" s="176"/>
      <c r="AQ12" s="177"/>
      <c r="AS12" s="99"/>
      <c r="AY12" s="101"/>
      <c r="BA12" s="99"/>
      <c r="BG12" s="101"/>
      <c r="BH12" s="172"/>
      <c r="BI12" s="51" t="s">
        <v>757</v>
      </c>
      <c r="BJ12" s="56" t="s">
        <v>714</v>
      </c>
      <c r="BK12" s="50"/>
      <c r="BQ12" s="51"/>
      <c r="BR12" s="51"/>
    </row>
    <row r="13" spans="1:102" x14ac:dyDescent="0.3">
      <c r="A13" s="163"/>
      <c r="B13" s="165"/>
      <c r="C13" s="167"/>
      <c r="D13" s="167"/>
      <c r="E13" s="167"/>
      <c r="F13" s="167"/>
      <c r="G13" s="167"/>
      <c r="H13" s="167"/>
      <c r="I13" s="51" t="s">
        <v>953</v>
      </c>
      <c r="J13" s="51" t="s">
        <v>867</v>
      </c>
      <c r="K13" s="93" t="str">
        <f t="shared" si="0"/>
        <v>00 0 0</v>
      </c>
      <c r="L13" s="98" t="s">
        <v>902</v>
      </c>
      <c r="M13" s="99" t="s">
        <v>902</v>
      </c>
      <c r="N13" s="99" t="s">
        <v>902</v>
      </c>
      <c r="O13" s="99" t="s">
        <v>902</v>
      </c>
      <c r="P13" s="99" t="s">
        <v>902</v>
      </c>
      <c r="Q13" s="100" t="s">
        <v>902</v>
      </c>
      <c r="R13" s="99" t="s">
        <v>902</v>
      </c>
      <c r="S13" s="101" t="s">
        <v>902</v>
      </c>
      <c r="T13" s="102" t="s">
        <v>902</v>
      </c>
      <c r="U13" s="100" t="s">
        <v>902</v>
      </c>
      <c r="V13" s="187" t="s">
        <v>913</v>
      </c>
      <c r="W13" s="169"/>
      <c r="X13" s="170"/>
      <c r="Y13" s="169" t="s">
        <v>911</v>
      </c>
      <c r="Z13" s="169"/>
      <c r="AA13" s="171"/>
      <c r="AC13" s="99"/>
      <c r="AI13" s="101"/>
      <c r="AK13" s="99"/>
      <c r="AQ13" s="101"/>
      <c r="AS13" s="99"/>
      <c r="AY13" s="101"/>
      <c r="BA13" s="99"/>
      <c r="BG13" s="101"/>
      <c r="BH13" s="172"/>
      <c r="BI13" s="51" t="s">
        <v>758</v>
      </c>
      <c r="BJ13" s="56" t="s">
        <v>736</v>
      </c>
      <c r="BK13" s="50"/>
      <c r="BQ13" s="51"/>
      <c r="BR13" s="51"/>
    </row>
    <row r="14" spans="1:102" x14ac:dyDescent="0.3">
      <c r="A14" s="163"/>
      <c r="B14" s="165"/>
      <c r="C14" s="167"/>
      <c r="D14" s="167"/>
      <c r="E14" s="167"/>
      <c r="F14" s="167"/>
      <c r="G14" s="167"/>
      <c r="H14" s="167"/>
      <c r="I14" s="51" t="s">
        <v>954</v>
      </c>
      <c r="J14" s="51" t="s">
        <v>868</v>
      </c>
      <c r="K14" s="93" t="str">
        <f t="shared" si="0"/>
        <v>00 1 0</v>
      </c>
      <c r="L14" s="98" t="s">
        <v>902</v>
      </c>
      <c r="M14" s="99" t="s">
        <v>902</v>
      </c>
      <c r="N14" s="99" t="s">
        <v>902</v>
      </c>
      <c r="O14" s="99" t="s">
        <v>902</v>
      </c>
      <c r="P14" s="99" t="s">
        <v>902</v>
      </c>
      <c r="Q14" s="100" t="s">
        <v>902</v>
      </c>
      <c r="R14" s="99" t="s">
        <v>902</v>
      </c>
      <c r="S14" s="101" t="s">
        <v>903</v>
      </c>
      <c r="T14" s="102" t="s">
        <v>902</v>
      </c>
      <c r="U14" s="100" t="s">
        <v>902</v>
      </c>
      <c r="V14" s="187" t="s">
        <v>913</v>
      </c>
      <c r="W14" s="169"/>
      <c r="X14" s="170"/>
      <c r="Y14" s="169" t="s">
        <v>911</v>
      </c>
      <c r="Z14" s="169"/>
      <c r="AA14" s="171"/>
      <c r="AB14" s="176" t="s">
        <v>921</v>
      </c>
      <c r="AC14" s="176"/>
      <c r="AD14" s="176"/>
      <c r="AE14" s="176"/>
      <c r="AF14" s="176"/>
      <c r="AG14" s="176"/>
      <c r="AH14" s="176"/>
      <c r="AI14" s="177"/>
      <c r="AK14" s="99"/>
      <c r="AQ14" s="101"/>
      <c r="AS14" s="99"/>
      <c r="AY14" s="101"/>
      <c r="BA14" s="99"/>
      <c r="BG14" s="101"/>
      <c r="BH14" s="172"/>
      <c r="BI14" s="51"/>
      <c r="BJ14" s="56"/>
      <c r="BK14" s="50"/>
      <c r="BQ14" s="51"/>
      <c r="BR14" s="51"/>
    </row>
    <row r="15" spans="1:102" x14ac:dyDescent="0.3">
      <c r="A15" s="163"/>
      <c r="B15" s="165"/>
      <c r="C15" s="167"/>
      <c r="D15" s="167"/>
      <c r="E15" s="167"/>
      <c r="F15" s="167"/>
      <c r="G15" s="167"/>
      <c r="H15" s="167"/>
      <c r="I15" s="51" t="s">
        <v>955</v>
      </c>
      <c r="J15" s="51" t="s">
        <v>868</v>
      </c>
      <c r="K15" s="93" t="str">
        <f t="shared" si="0"/>
        <v>00 2 0</v>
      </c>
      <c r="L15" s="98" t="s">
        <v>902</v>
      </c>
      <c r="M15" s="99" t="s">
        <v>902</v>
      </c>
      <c r="N15" s="99" t="s">
        <v>902</v>
      </c>
      <c r="O15" s="99" t="s">
        <v>902</v>
      </c>
      <c r="P15" s="99" t="s">
        <v>902</v>
      </c>
      <c r="Q15" s="100" t="s">
        <v>902</v>
      </c>
      <c r="R15" s="99" t="s">
        <v>903</v>
      </c>
      <c r="S15" s="101" t="s">
        <v>902</v>
      </c>
      <c r="T15" s="102" t="s">
        <v>902</v>
      </c>
      <c r="U15" s="100" t="s">
        <v>902</v>
      </c>
      <c r="V15" s="187" t="s">
        <v>913</v>
      </c>
      <c r="W15" s="169"/>
      <c r="X15" s="170"/>
      <c r="Y15" s="169" t="s">
        <v>911</v>
      </c>
      <c r="Z15" s="169"/>
      <c r="AA15" s="171"/>
      <c r="AB15" s="176" t="s">
        <v>916</v>
      </c>
      <c r="AC15" s="176"/>
      <c r="AD15" s="176"/>
      <c r="AE15" s="176"/>
      <c r="AF15" s="176"/>
      <c r="AG15" s="176"/>
      <c r="AH15" s="176"/>
      <c r="AI15" s="176"/>
      <c r="AJ15" s="176"/>
      <c r="AK15" s="176"/>
      <c r="AL15" s="176"/>
      <c r="AM15" s="176"/>
      <c r="AN15" s="176"/>
      <c r="AO15" s="176"/>
      <c r="AP15" s="176"/>
      <c r="AQ15" s="177"/>
      <c r="AS15" s="99"/>
      <c r="AY15" s="101"/>
      <c r="BA15" s="99"/>
      <c r="BG15" s="101"/>
      <c r="BH15" s="172"/>
      <c r="BI15" s="51"/>
      <c r="BJ15" s="56"/>
      <c r="BK15" s="50"/>
      <c r="BQ15" s="51"/>
      <c r="BR15" s="51"/>
    </row>
    <row r="16" spans="1:102" x14ac:dyDescent="0.3">
      <c r="A16" s="163" t="s">
        <v>778</v>
      </c>
      <c r="B16" s="165"/>
      <c r="C16" s="167"/>
      <c r="D16" s="167"/>
      <c r="E16" s="167"/>
      <c r="F16" s="167" t="s">
        <v>398</v>
      </c>
      <c r="G16" s="167" t="s">
        <v>788</v>
      </c>
      <c r="H16" s="167" t="s">
        <v>786</v>
      </c>
      <c r="I16" s="51" t="s">
        <v>914</v>
      </c>
      <c r="J16" s="51" t="s">
        <v>868</v>
      </c>
      <c r="K16" s="93" t="str">
        <f t="shared" si="0"/>
        <v>01 0 1</v>
      </c>
      <c r="L16" s="98" t="s">
        <v>902</v>
      </c>
      <c r="M16" s="99" t="s">
        <v>902</v>
      </c>
      <c r="N16" s="99" t="s">
        <v>902</v>
      </c>
      <c r="O16" s="99" t="s">
        <v>902</v>
      </c>
      <c r="P16" s="99" t="s">
        <v>902</v>
      </c>
      <c r="Q16" s="100" t="s">
        <v>903</v>
      </c>
      <c r="R16" s="99" t="s">
        <v>902</v>
      </c>
      <c r="S16" s="101" t="s">
        <v>902</v>
      </c>
      <c r="T16" s="102" t="s">
        <v>902</v>
      </c>
      <c r="U16" s="100" t="s">
        <v>903</v>
      </c>
      <c r="V16" s="99"/>
      <c r="W16" s="99"/>
      <c r="X16" s="100"/>
      <c r="Y16" s="169" t="s">
        <v>911</v>
      </c>
      <c r="Z16" s="169"/>
      <c r="AA16" s="171"/>
      <c r="AB16" s="176" t="s">
        <v>916</v>
      </c>
      <c r="AC16" s="176"/>
      <c r="AD16" s="176"/>
      <c r="AE16" s="176"/>
      <c r="AF16" s="176"/>
      <c r="AG16" s="176"/>
      <c r="AH16" s="176"/>
      <c r="AI16" s="176"/>
      <c r="AJ16" s="176"/>
      <c r="AK16" s="176"/>
      <c r="AL16" s="176"/>
      <c r="AM16" s="176"/>
      <c r="AN16" s="176"/>
      <c r="AO16" s="176"/>
      <c r="AP16" s="176"/>
      <c r="AQ16" s="177"/>
      <c r="AS16" s="99"/>
      <c r="AY16" s="101"/>
      <c r="BA16" s="99"/>
      <c r="BG16" s="101"/>
      <c r="BH16" s="172"/>
      <c r="BI16" s="51" t="s">
        <v>763</v>
      </c>
      <c r="BJ16" s="56" t="s">
        <v>769</v>
      </c>
      <c r="BK16" s="50"/>
      <c r="BQ16" s="51"/>
      <c r="BR16" s="51"/>
    </row>
    <row r="17" spans="1:102" x14ac:dyDescent="0.3">
      <c r="A17" s="163"/>
      <c r="B17" s="165"/>
      <c r="C17" s="167"/>
      <c r="D17" s="167"/>
      <c r="E17" s="167"/>
      <c r="F17" s="167"/>
      <c r="G17" s="167"/>
      <c r="H17" s="167"/>
      <c r="I17" s="51" t="s">
        <v>953</v>
      </c>
      <c r="J17" s="51" t="s">
        <v>867</v>
      </c>
      <c r="K17" s="93" t="str">
        <f t="shared" si="0"/>
        <v>00 0 1</v>
      </c>
      <c r="L17" s="98" t="s">
        <v>902</v>
      </c>
      <c r="M17" s="99" t="s">
        <v>902</v>
      </c>
      <c r="N17" s="99" t="s">
        <v>902</v>
      </c>
      <c r="O17" s="99" t="s">
        <v>902</v>
      </c>
      <c r="P17" s="99" t="s">
        <v>902</v>
      </c>
      <c r="Q17" s="100" t="s">
        <v>902</v>
      </c>
      <c r="R17" s="99" t="s">
        <v>902</v>
      </c>
      <c r="S17" s="101" t="s">
        <v>902</v>
      </c>
      <c r="T17" s="102" t="s">
        <v>902</v>
      </c>
      <c r="U17" s="100" t="s">
        <v>903</v>
      </c>
      <c r="V17" s="187" t="s">
        <v>913</v>
      </c>
      <c r="W17" s="169"/>
      <c r="X17" s="170"/>
      <c r="Y17" s="169" t="s">
        <v>911</v>
      </c>
      <c r="Z17" s="169"/>
      <c r="AA17" s="171"/>
      <c r="AC17" s="99"/>
      <c r="AI17" s="101"/>
      <c r="AK17" s="99"/>
      <c r="AQ17" s="101"/>
      <c r="AS17" s="99"/>
      <c r="AY17" s="101"/>
      <c r="BA17" s="99"/>
      <c r="BG17" s="101"/>
      <c r="BH17" s="172"/>
      <c r="BI17" s="51" t="s">
        <v>764</v>
      </c>
      <c r="BJ17" s="56" t="s">
        <v>770</v>
      </c>
      <c r="BK17" s="50"/>
      <c r="BQ17" s="51"/>
      <c r="BR17" s="51"/>
    </row>
    <row r="18" spans="1:102" x14ac:dyDescent="0.3">
      <c r="A18" s="163"/>
      <c r="B18" s="165"/>
      <c r="C18" s="167"/>
      <c r="D18" s="167"/>
      <c r="E18" s="167"/>
      <c r="F18" s="167"/>
      <c r="G18" s="167"/>
      <c r="H18" s="167"/>
      <c r="I18" s="51" t="s">
        <v>954</v>
      </c>
      <c r="J18" s="51" t="s">
        <v>868</v>
      </c>
      <c r="K18" s="93" t="str">
        <f t="shared" si="0"/>
        <v>00 1 1</v>
      </c>
      <c r="L18" s="98" t="s">
        <v>902</v>
      </c>
      <c r="M18" s="99" t="s">
        <v>902</v>
      </c>
      <c r="N18" s="99" t="s">
        <v>902</v>
      </c>
      <c r="O18" s="99" t="s">
        <v>902</v>
      </c>
      <c r="P18" s="99" t="s">
        <v>902</v>
      </c>
      <c r="Q18" s="100" t="s">
        <v>902</v>
      </c>
      <c r="R18" s="99" t="s">
        <v>902</v>
      </c>
      <c r="S18" s="101" t="s">
        <v>903</v>
      </c>
      <c r="T18" s="102" t="s">
        <v>902</v>
      </c>
      <c r="U18" s="100" t="s">
        <v>903</v>
      </c>
      <c r="V18" s="187" t="s">
        <v>913</v>
      </c>
      <c r="W18" s="169"/>
      <c r="X18" s="170"/>
      <c r="Y18" s="169" t="s">
        <v>911</v>
      </c>
      <c r="Z18" s="169"/>
      <c r="AA18" s="171"/>
      <c r="AB18" s="176" t="s">
        <v>921</v>
      </c>
      <c r="AC18" s="176"/>
      <c r="AD18" s="176"/>
      <c r="AE18" s="176"/>
      <c r="AF18" s="176"/>
      <c r="AG18" s="176"/>
      <c r="AH18" s="176"/>
      <c r="AI18" s="177"/>
      <c r="AK18" s="99"/>
      <c r="AQ18" s="101"/>
      <c r="AS18" s="99"/>
      <c r="AY18" s="101"/>
      <c r="BA18" s="99"/>
      <c r="BG18" s="101"/>
      <c r="BH18" s="172"/>
      <c r="BI18" s="51"/>
      <c r="BJ18" s="56"/>
      <c r="BK18" s="50"/>
      <c r="BQ18" s="51"/>
      <c r="BR18" s="51"/>
    </row>
    <row r="19" spans="1:102" x14ac:dyDescent="0.3">
      <c r="A19" s="163"/>
      <c r="B19" s="165"/>
      <c r="C19" s="167"/>
      <c r="D19" s="167"/>
      <c r="E19" s="167"/>
      <c r="F19" s="167"/>
      <c r="G19" s="167"/>
      <c r="H19" s="167"/>
      <c r="I19" s="51" t="s">
        <v>955</v>
      </c>
      <c r="J19" s="51" t="s">
        <v>868</v>
      </c>
      <c r="K19" s="93" t="str">
        <f t="shared" si="0"/>
        <v>00 2 1</v>
      </c>
      <c r="L19" s="98" t="s">
        <v>902</v>
      </c>
      <c r="M19" s="99" t="s">
        <v>902</v>
      </c>
      <c r="N19" s="99" t="s">
        <v>902</v>
      </c>
      <c r="O19" s="99" t="s">
        <v>902</v>
      </c>
      <c r="P19" s="99" t="s">
        <v>902</v>
      </c>
      <c r="Q19" s="100" t="s">
        <v>902</v>
      </c>
      <c r="R19" s="99" t="s">
        <v>903</v>
      </c>
      <c r="S19" s="101" t="s">
        <v>902</v>
      </c>
      <c r="T19" s="102" t="s">
        <v>902</v>
      </c>
      <c r="U19" s="100" t="s">
        <v>903</v>
      </c>
      <c r="V19" s="187" t="s">
        <v>913</v>
      </c>
      <c r="W19" s="169"/>
      <c r="X19" s="170"/>
      <c r="Y19" s="169" t="s">
        <v>911</v>
      </c>
      <c r="Z19" s="169"/>
      <c r="AA19" s="171"/>
      <c r="AB19" s="176" t="s">
        <v>916</v>
      </c>
      <c r="AC19" s="176"/>
      <c r="AD19" s="176"/>
      <c r="AE19" s="176"/>
      <c r="AF19" s="176"/>
      <c r="AG19" s="176"/>
      <c r="AH19" s="176"/>
      <c r="AI19" s="176"/>
      <c r="AJ19" s="176"/>
      <c r="AK19" s="176"/>
      <c r="AL19" s="176"/>
      <c r="AM19" s="176"/>
      <c r="AN19" s="176"/>
      <c r="AO19" s="176"/>
      <c r="AP19" s="176"/>
      <c r="AQ19" s="177"/>
      <c r="AS19" s="99"/>
      <c r="AY19" s="101"/>
      <c r="BA19" s="99"/>
      <c r="BG19" s="101"/>
      <c r="BH19" s="172"/>
      <c r="BI19" s="51"/>
      <c r="BJ19" s="56"/>
      <c r="BK19" s="50"/>
      <c r="BQ19" s="51"/>
      <c r="BR19" s="51"/>
    </row>
    <row r="20" spans="1:102" s="50" customFormat="1" x14ac:dyDescent="0.3">
      <c r="A20" s="163" t="s">
        <v>515</v>
      </c>
      <c r="B20" s="165"/>
      <c r="C20" s="167"/>
      <c r="D20" s="167"/>
      <c r="E20" s="167" t="s">
        <v>947</v>
      </c>
      <c r="F20" s="167">
        <v>8</v>
      </c>
      <c r="G20" s="167" t="s">
        <v>790</v>
      </c>
      <c r="H20" s="167" t="s">
        <v>794</v>
      </c>
      <c r="I20" s="51" t="s">
        <v>914</v>
      </c>
      <c r="J20" s="51" t="s">
        <v>868</v>
      </c>
      <c r="K20" s="93" t="str">
        <f t="shared" si="0"/>
        <v>03 0 2</v>
      </c>
      <c r="L20" s="98" t="s">
        <v>902</v>
      </c>
      <c r="M20" s="99" t="s">
        <v>902</v>
      </c>
      <c r="N20" s="99" t="s">
        <v>902</v>
      </c>
      <c r="O20" s="99" t="s">
        <v>902</v>
      </c>
      <c r="P20" s="99" t="s">
        <v>903</v>
      </c>
      <c r="Q20" s="100" t="s">
        <v>903</v>
      </c>
      <c r="R20" s="99" t="s">
        <v>902</v>
      </c>
      <c r="S20" s="101" t="s">
        <v>902</v>
      </c>
      <c r="T20" s="102" t="s">
        <v>903</v>
      </c>
      <c r="U20" s="100" t="s">
        <v>902</v>
      </c>
      <c r="V20" s="99"/>
      <c r="W20" s="99"/>
      <c r="X20" s="100"/>
      <c r="Y20" s="99"/>
      <c r="Z20" s="99"/>
      <c r="AA20" s="101"/>
      <c r="AB20" s="176" t="s">
        <v>916</v>
      </c>
      <c r="AC20" s="176"/>
      <c r="AD20" s="176"/>
      <c r="AE20" s="176"/>
      <c r="AF20" s="176"/>
      <c r="AG20" s="176"/>
      <c r="AH20" s="176"/>
      <c r="AI20" s="176"/>
      <c r="AJ20" s="176"/>
      <c r="AK20" s="176"/>
      <c r="AL20" s="176"/>
      <c r="AM20" s="176"/>
      <c r="AN20" s="176"/>
      <c r="AO20" s="176"/>
      <c r="AP20" s="176"/>
      <c r="AQ20" s="177"/>
      <c r="AR20" s="175" t="s">
        <v>790</v>
      </c>
      <c r="AS20" s="176"/>
      <c r="AT20" s="176"/>
      <c r="AU20" s="176"/>
      <c r="AV20" s="176"/>
      <c r="AW20" s="176"/>
      <c r="AX20" s="176"/>
      <c r="AY20" s="177"/>
      <c r="AZ20" s="99"/>
      <c r="BA20" s="99"/>
      <c r="BB20" s="99"/>
      <c r="BC20" s="99"/>
      <c r="BD20" s="99"/>
      <c r="BE20" s="99"/>
      <c r="BF20" s="99"/>
      <c r="BG20" s="101"/>
      <c r="BH20" s="172"/>
      <c r="BI20" s="51" t="s">
        <v>759</v>
      </c>
      <c r="BJ20" s="56" t="s">
        <v>715</v>
      </c>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row>
    <row r="21" spans="1:102" s="50" customFormat="1" x14ac:dyDescent="0.3">
      <c r="A21" s="163"/>
      <c r="B21" s="165"/>
      <c r="C21" s="167"/>
      <c r="D21" s="167"/>
      <c r="E21" s="167"/>
      <c r="F21" s="167"/>
      <c r="G21" s="167"/>
      <c r="H21" s="167"/>
      <c r="I21" s="51" t="s">
        <v>953</v>
      </c>
      <c r="J21" s="51" t="s">
        <v>867</v>
      </c>
      <c r="K21" s="93" t="str">
        <f t="shared" si="0"/>
        <v>02 0 2</v>
      </c>
      <c r="L21" s="98" t="s">
        <v>902</v>
      </c>
      <c r="M21" s="99" t="s">
        <v>902</v>
      </c>
      <c r="N21" s="99" t="s">
        <v>902</v>
      </c>
      <c r="O21" s="99" t="s">
        <v>902</v>
      </c>
      <c r="P21" s="99" t="s">
        <v>903</v>
      </c>
      <c r="Q21" s="100" t="s">
        <v>902</v>
      </c>
      <c r="R21" s="99" t="s">
        <v>902</v>
      </c>
      <c r="S21" s="101" t="s">
        <v>902</v>
      </c>
      <c r="T21" s="102" t="s">
        <v>903</v>
      </c>
      <c r="U21" s="100" t="s">
        <v>902</v>
      </c>
      <c r="V21" s="187" t="s">
        <v>913</v>
      </c>
      <c r="W21" s="169"/>
      <c r="X21" s="170"/>
      <c r="Y21" s="99"/>
      <c r="Z21" s="99"/>
      <c r="AA21" s="101"/>
      <c r="AB21" s="176" t="s">
        <v>790</v>
      </c>
      <c r="AC21" s="176"/>
      <c r="AD21" s="176"/>
      <c r="AE21" s="176"/>
      <c r="AF21" s="176"/>
      <c r="AG21" s="176"/>
      <c r="AH21" s="176"/>
      <c r="AI21" s="177"/>
      <c r="AJ21" s="99"/>
      <c r="AK21" s="99"/>
      <c r="AL21" s="99"/>
      <c r="AM21" s="99"/>
      <c r="AN21" s="99"/>
      <c r="AO21" s="99"/>
      <c r="AP21" s="99"/>
      <c r="AQ21" s="101"/>
      <c r="AR21" s="99"/>
      <c r="AS21" s="99"/>
      <c r="AT21" s="99"/>
      <c r="AU21" s="99"/>
      <c r="AV21" s="99"/>
      <c r="AW21" s="99"/>
      <c r="AX21" s="99"/>
      <c r="AY21" s="101"/>
      <c r="AZ21" s="99"/>
      <c r="BA21" s="99"/>
      <c r="BB21" s="99"/>
      <c r="BC21" s="99"/>
      <c r="BD21" s="99"/>
      <c r="BE21" s="99"/>
      <c r="BF21" s="99"/>
      <c r="BG21" s="101"/>
      <c r="BH21" s="172"/>
      <c r="BI21" s="51"/>
      <c r="BJ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row>
    <row r="22" spans="1:102" s="50" customFormat="1" x14ac:dyDescent="0.3">
      <c r="A22" s="163"/>
      <c r="B22" s="165"/>
      <c r="C22" s="167"/>
      <c r="D22" s="167"/>
      <c r="E22" s="167"/>
      <c r="F22" s="167"/>
      <c r="G22" s="167"/>
      <c r="H22" s="167"/>
      <c r="I22" s="51" t="s">
        <v>954</v>
      </c>
      <c r="J22" s="51" t="s">
        <v>868</v>
      </c>
      <c r="K22" s="93" t="str">
        <f t="shared" si="0"/>
        <v>02 1 2</v>
      </c>
      <c r="L22" s="98" t="s">
        <v>902</v>
      </c>
      <c r="M22" s="99" t="s">
        <v>902</v>
      </c>
      <c r="N22" s="99" t="s">
        <v>902</v>
      </c>
      <c r="O22" s="99" t="s">
        <v>902</v>
      </c>
      <c r="P22" s="99" t="s">
        <v>903</v>
      </c>
      <c r="Q22" s="100" t="s">
        <v>902</v>
      </c>
      <c r="R22" s="99" t="s">
        <v>902</v>
      </c>
      <c r="S22" s="101" t="s">
        <v>903</v>
      </c>
      <c r="T22" s="102" t="s">
        <v>903</v>
      </c>
      <c r="U22" s="100" t="s">
        <v>902</v>
      </c>
      <c r="V22" s="187" t="s">
        <v>913</v>
      </c>
      <c r="W22" s="169"/>
      <c r="X22" s="170"/>
      <c r="Y22" s="99"/>
      <c r="Z22" s="99"/>
      <c r="AA22" s="101"/>
      <c r="AB22" s="176" t="s">
        <v>921</v>
      </c>
      <c r="AC22" s="176"/>
      <c r="AD22" s="176"/>
      <c r="AE22" s="176"/>
      <c r="AF22" s="176"/>
      <c r="AG22" s="176"/>
      <c r="AH22" s="176"/>
      <c r="AI22" s="177"/>
      <c r="AJ22" s="175" t="s">
        <v>790</v>
      </c>
      <c r="AK22" s="176"/>
      <c r="AL22" s="176"/>
      <c r="AM22" s="176"/>
      <c r="AN22" s="176"/>
      <c r="AO22" s="176"/>
      <c r="AP22" s="176"/>
      <c r="AQ22" s="177"/>
      <c r="AR22" s="99"/>
      <c r="AS22" s="99"/>
      <c r="AT22" s="99"/>
      <c r="AU22" s="99"/>
      <c r="AV22" s="99"/>
      <c r="AW22" s="99"/>
      <c r="AX22" s="99"/>
      <c r="AY22" s="101"/>
      <c r="AZ22" s="99"/>
      <c r="BA22" s="99"/>
      <c r="BB22" s="99"/>
      <c r="BC22" s="99"/>
      <c r="BD22" s="99"/>
      <c r="BE22" s="99"/>
      <c r="BF22" s="99"/>
      <c r="BG22" s="101"/>
      <c r="BH22" s="172"/>
      <c r="BI22" s="51"/>
      <c r="BJ22" s="56"/>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row>
    <row r="23" spans="1:102" s="50" customFormat="1" x14ac:dyDescent="0.3">
      <c r="A23" s="163"/>
      <c r="B23" s="165"/>
      <c r="C23" s="167"/>
      <c r="D23" s="167"/>
      <c r="E23" s="167"/>
      <c r="F23" s="167"/>
      <c r="G23" s="167"/>
      <c r="H23" s="167"/>
      <c r="I23" s="51" t="s">
        <v>955</v>
      </c>
      <c r="J23" s="51" t="s">
        <v>868</v>
      </c>
      <c r="K23" s="93" t="str">
        <f t="shared" si="0"/>
        <v>02 2 2</v>
      </c>
      <c r="L23" s="98" t="s">
        <v>902</v>
      </c>
      <c r="M23" s="99" t="s">
        <v>902</v>
      </c>
      <c r="N23" s="99" t="s">
        <v>902</v>
      </c>
      <c r="O23" s="99" t="s">
        <v>902</v>
      </c>
      <c r="P23" s="99" t="s">
        <v>903</v>
      </c>
      <c r="Q23" s="100" t="s">
        <v>902</v>
      </c>
      <c r="R23" s="99" t="s">
        <v>903</v>
      </c>
      <c r="S23" s="101" t="s">
        <v>902</v>
      </c>
      <c r="T23" s="102" t="s">
        <v>903</v>
      </c>
      <c r="U23" s="100" t="s">
        <v>902</v>
      </c>
      <c r="V23" s="187" t="s">
        <v>913</v>
      </c>
      <c r="W23" s="169"/>
      <c r="X23" s="170"/>
      <c r="Y23" s="99"/>
      <c r="Z23" s="99"/>
      <c r="AA23" s="101"/>
      <c r="AB23" s="176" t="s">
        <v>916</v>
      </c>
      <c r="AC23" s="176"/>
      <c r="AD23" s="176"/>
      <c r="AE23" s="176"/>
      <c r="AF23" s="176"/>
      <c r="AG23" s="176"/>
      <c r="AH23" s="176"/>
      <c r="AI23" s="176"/>
      <c r="AJ23" s="176"/>
      <c r="AK23" s="176"/>
      <c r="AL23" s="176"/>
      <c r="AM23" s="176"/>
      <c r="AN23" s="176"/>
      <c r="AO23" s="176"/>
      <c r="AP23" s="176"/>
      <c r="AQ23" s="177"/>
      <c r="AR23" s="175" t="s">
        <v>790</v>
      </c>
      <c r="AS23" s="176"/>
      <c r="AT23" s="176"/>
      <c r="AU23" s="176"/>
      <c r="AV23" s="176"/>
      <c r="AW23" s="176"/>
      <c r="AX23" s="176"/>
      <c r="AY23" s="177"/>
      <c r="AZ23" s="99"/>
      <c r="BA23" s="99"/>
      <c r="BB23" s="99"/>
      <c r="BC23" s="99"/>
      <c r="BD23" s="99"/>
      <c r="BE23" s="99"/>
      <c r="BF23" s="99"/>
      <c r="BG23" s="101"/>
      <c r="BH23" s="172"/>
      <c r="BI23" s="51"/>
      <c r="BJ23" s="56"/>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row>
    <row r="24" spans="1:102" s="50" customFormat="1" x14ac:dyDescent="0.3">
      <c r="A24" s="163" t="s">
        <v>778</v>
      </c>
      <c r="B24" s="165"/>
      <c r="C24" s="167"/>
      <c r="D24" s="167"/>
      <c r="E24" s="167"/>
      <c r="F24" s="167"/>
      <c r="G24" s="167" t="s">
        <v>787</v>
      </c>
      <c r="H24" s="167" t="s">
        <v>794</v>
      </c>
      <c r="I24" s="51" t="s">
        <v>914</v>
      </c>
      <c r="J24" s="51" t="s">
        <v>868</v>
      </c>
      <c r="K24" s="93" t="str">
        <f t="shared" si="0"/>
        <v>01 0 2</v>
      </c>
      <c r="L24" s="98" t="s">
        <v>902</v>
      </c>
      <c r="M24" s="99" t="s">
        <v>902</v>
      </c>
      <c r="N24" s="99" t="s">
        <v>902</v>
      </c>
      <c r="O24" s="99" t="s">
        <v>902</v>
      </c>
      <c r="P24" s="99" t="s">
        <v>902</v>
      </c>
      <c r="Q24" s="100" t="s">
        <v>903</v>
      </c>
      <c r="R24" s="99" t="s">
        <v>902</v>
      </c>
      <c r="S24" s="101" t="s">
        <v>902</v>
      </c>
      <c r="T24" s="102" t="s">
        <v>903</v>
      </c>
      <c r="U24" s="100" t="s">
        <v>902</v>
      </c>
      <c r="V24" s="99"/>
      <c r="W24" s="99"/>
      <c r="X24" s="100"/>
      <c r="Y24" s="169" t="s">
        <v>132</v>
      </c>
      <c r="Z24" s="169"/>
      <c r="AA24" s="171"/>
      <c r="AB24" s="176" t="s">
        <v>916</v>
      </c>
      <c r="AC24" s="176"/>
      <c r="AD24" s="176"/>
      <c r="AE24" s="176"/>
      <c r="AF24" s="176"/>
      <c r="AG24" s="176"/>
      <c r="AH24" s="176"/>
      <c r="AI24" s="176"/>
      <c r="AJ24" s="176"/>
      <c r="AK24" s="176"/>
      <c r="AL24" s="176"/>
      <c r="AM24" s="176"/>
      <c r="AN24" s="176"/>
      <c r="AO24" s="176"/>
      <c r="AP24" s="176"/>
      <c r="AQ24" s="177"/>
      <c r="AR24" s="99"/>
      <c r="AS24" s="99"/>
      <c r="AT24" s="99"/>
      <c r="AU24" s="99"/>
      <c r="AV24" s="99"/>
      <c r="AW24" s="99"/>
      <c r="AX24" s="99"/>
      <c r="AY24" s="101"/>
      <c r="AZ24" s="99"/>
      <c r="BA24" s="99"/>
      <c r="BB24" s="99"/>
      <c r="BC24" s="99"/>
      <c r="BD24" s="99"/>
      <c r="BE24" s="99"/>
      <c r="BF24" s="99"/>
      <c r="BG24" s="101"/>
      <c r="BH24" s="172"/>
      <c r="BI24" s="51" t="s">
        <v>760</v>
      </c>
      <c r="BJ24" s="56" t="s">
        <v>716</v>
      </c>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row>
    <row r="25" spans="1:102" s="50" customFormat="1" x14ac:dyDescent="0.3">
      <c r="A25" s="163"/>
      <c r="B25" s="165"/>
      <c r="C25" s="167"/>
      <c r="D25" s="167"/>
      <c r="E25" s="167"/>
      <c r="F25" s="167"/>
      <c r="G25" s="167"/>
      <c r="H25" s="167"/>
      <c r="I25" s="51" t="s">
        <v>953</v>
      </c>
      <c r="J25" s="51" t="s">
        <v>867</v>
      </c>
      <c r="K25" s="93" t="str">
        <f t="shared" si="0"/>
        <v>00 0 2</v>
      </c>
      <c r="L25" s="98" t="s">
        <v>902</v>
      </c>
      <c r="M25" s="99" t="s">
        <v>902</v>
      </c>
      <c r="N25" s="99" t="s">
        <v>902</v>
      </c>
      <c r="O25" s="99" t="s">
        <v>902</v>
      </c>
      <c r="P25" s="99" t="s">
        <v>902</v>
      </c>
      <c r="Q25" s="100" t="s">
        <v>902</v>
      </c>
      <c r="R25" s="99" t="s">
        <v>902</v>
      </c>
      <c r="S25" s="101" t="s">
        <v>902</v>
      </c>
      <c r="T25" s="102" t="s">
        <v>903</v>
      </c>
      <c r="U25" s="100" t="s">
        <v>902</v>
      </c>
      <c r="V25" s="187" t="s">
        <v>913</v>
      </c>
      <c r="W25" s="169"/>
      <c r="X25" s="170"/>
      <c r="Y25" s="169" t="s">
        <v>132</v>
      </c>
      <c r="Z25" s="169"/>
      <c r="AA25" s="171"/>
      <c r="AB25" s="99"/>
      <c r="AC25" s="99"/>
      <c r="AD25" s="99"/>
      <c r="AE25" s="99"/>
      <c r="AF25" s="99"/>
      <c r="AG25" s="99"/>
      <c r="AH25" s="99"/>
      <c r="AI25" s="101"/>
      <c r="AJ25" s="99"/>
      <c r="AK25" s="99"/>
      <c r="AL25" s="99"/>
      <c r="AM25" s="99"/>
      <c r="AN25" s="99"/>
      <c r="AO25" s="99"/>
      <c r="AP25" s="99"/>
      <c r="AQ25" s="101"/>
      <c r="AR25" s="99"/>
      <c r="AS25" s="99"/>
      <c r="AT25" s="99"/>
      <c r="AU25" s="99"/>
      <c r="AV25" s="99"/>
      <c r="AW25" s="99"/>
      <c r="AX25" s="99"/>
      <c r="AY25" s="101"/>
      <c r="AZ25" s="99"/>
      <c r="BA25" s="99"/>
      <c r="BB25" s="99"/>
      <c r="BC25" s="99"/>
      <c r="BD25" s="99"/>
      <c r="BE25" s="99"/>
      <c r="BF25" s="99"/>
      <c r="BG25" s="101"/>
      <c r="BH25" s="172"/>
      <c r="BI25" s="51" t="s">
        <v>761</v>
      </c>
      <c r="BJ25" s="56" t="s">
        <v>735</v>
      </c>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row>
    <row r="26" spans="1:102" s="50" customFormat="1" x14ac:dyDescent="0.3">
      <c r="A26" s="163"/>
      <c r="B26" s="165"/>
      <c r="C26" s="167"/>
      <c r="D26" s="167"/>
      <c r="E26" s="167"/>
      <c r="F26" s="167"/>
      <c r="G26" s="167"/>
      <c r="H26" s="167"/>
      <c r="I26" s="51" t="s">
        <v>954</v>
      </c>
      <c r="J26" s="51" t="s">
        <v>868</v>
      </c>
      <c r="K26" s="93" t="str">
        <f t="shared" si="0"/>
        <v>00 1 2</v>
      </c>
      <c r="L26" s="98" t="s">
        <v>902</v>
      </c>
      <c r="M26" s="99" t="s">
        <v>902</v>
      </c>
      <c r="N26" s="99" t="s">
        <v>902</v>
      </c>
      <c r="O26" s="99" t="s">
        <v>902</v>
      </c>
      <c r="P26" s="99" t="s">
        <v>902</v>
      </c>
      <c r="Q26" s="100" t="s">
        <v>902</v>
      </c>
      <c r="R26" s="99" t="s">
        <v>902</v>
      </c>
      <c r="S26" s="101" t="s">
        <v>903</v>
      </c>
      <c r="T26" s="102" t="s">
        <v>903</v>
      </c>
      <c r="U26" s="100" t="s">
        <v>902</v>
      </c>
      <c r="V26" s="187" t="s">
        <v>913</v>
      </c>
      <c r="W26" s="169"/>
      <c r="X26" s="170"/>
      <c r="Y26" s="169" t="s">
        <v>132</v>
      </c>
      <c r="Z26" s="169"/>
      <c r="AA26" s="171"/>
      <c r="AB26" s="176" t="s">
        <v>921</v>
      </c>
      <c r="AC26" s="176"/>
      <c r="AD26" s="176"/>
      <c r="AE26" s="176"/>
      <c r="AF26" s="176"/>
      <c r="AG26" s="176"/>
      <c r="AH26" s="176"/>
      <c r="AI26" s="177"/>
      <c r="AJ26" s="99"/>
      <c r="AK26" s="99"/>
      <c r="AL26" s="99"/>
      <c r="AM26" s="99"/>
      <c r="AN26" s="99"/>
      <c r="AO26" s="99"/>
      <c r="AP26" s="99"/>
      <c r="AQ26" s="101"/>
      <c r="AR26" s="99"/>
      <c r="AS26" s="99"/>
      <c r="AT26" s="99"/>
      <c r="AU26" s="99"/>
      <c r="AV26" s="99"/>
      <c r="AW26" s="99"/>
      <c r="AX26" s="99"/>
      <c r="AY26" s="101"/>
      <c r="AZ26" s="99"/>
      <c r="BA26" s="99"/>
      <c r="BB26" s="99"/>
      <c r="BC26" s="99"/>
      <c r="BD26" s="99"/>
      <c r="BE26" s="99"/>
      <c r="BF26" s="99"/>
      <c r="BG26" s="101"/>
      <c r="BH26" s="172"/>
      <c r="BI26" s="51"/>
      <c r="BJ26" s="56"/>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row>
    <row r="27" spans="1:102" s="50" customFormat="1" x14ac:dyDescent="0.3">
      <c r="A27" s="163"/>
      <c r="B27" s="165"/>
      <c r="C27" s="167"/>
      <c r="D27" s="167"/>
      <c r="E27" s="167"/>
      <c r="F27" s="167"/>
      <c r="G27" s="167"/>
      <c r="H27" s="167"/>
      <c r="I27" s="51" t="s">
        <v>955</v>
      </c>
      <c r="J27" s="51" t="s">
        <v>868</v>
      </c>
      <c r="K27" s="93" t="str">
        <f t="shared" si="0"/>
        <v>00 2 2</v>
      </c>
      <c r="L27" s="98" t="s">
        <v>902</v>
      </c>
      <c r="M27" s="99" t="s">
        <v>902</v>
      </c>
      <c r="N27" s="99" t="s">
        <v>902</v>
      </c>
      <c r="O27" s="99" t="s">
        <v>902</v>
      </c>
      <c r="P27" s="99" t="s">
        <v>902</v>
      </c>
      <c r="Q27" s="100" t="s">
        <v>902</v>
      </c>
      <c r="R27" s="99" t="s">
        <v>903</v>
      </c>
      <c r="S27" s="101" t="s">
        <v>902</v>
      </c>
      <c r="T27" s="102" t="s">
        <v>903</v>
      </c>
      <c r="U27" s="100" t="s">
        <v>902</v>
      </c>
      <c r="V27" s="187" t="s">
        <v>913</v>
      </c>
      <c r="W27" s="169"/>
      <c r="X27" s="170"/>
      <c r="Y27" s="169" t="s">
        <v>132</v>
      </c>
      <c r="Z27" s="169"/>
      <c r="AA27" s="171"/>
      <c r="AB27" s="176" t="s">
        <v>916</v>
      </c>
      <c r="AC27" s="176"/>
      <c r="AD27" s="176"/>
      <c r="AE27" s="176"/>
      <c r="AF27" s="176"/>
      <c r="AG27" s="176"/>
      <c r="AH27" s="176"/>
      <c r="AI27" s="176"/>
      <c r="AJ27" s="176"/>
      <c r="AK27" s="176"/>
      <c r="AL27" s="176"/>
      <c r="AM27" s="176"/>
      <c r="AN27" s="176"/>
      <c r="AO27" s="176"/>
      <c r="AP27" s="176"/>
      <c r="AQ27" s="177"/>
      <c r="AR27" s="99"/>
      <c r="AS27" s="99"/>
      <c r="AT27" s="99"/>
      <c r="AU27" s="99"/>
      <c r="AV27" s="99"/>
      <c r="AW27" s="99"/>
      <c r="AX27" s="99"/>
      <c r="AY27" s="101"/>
      <c r="AZ27" s="99"/>
      <c r="BA27" s="99"/>
      <c r="BB27" s="99"/>
      <c r="BC27" s="99"/>
      <c r="BD27" s="99"/>
      <c r="BE27" s="99"/>
      <c r="BF27" s="99"/>
      <c r="BG27" s="101"/>
      <c r="BH27" s="172"/>
      <c r="BI27" s="51"/>
      <c r="BJ27" s="56"/>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row>
    <row r="28" spans="1:102" s="50" customFormat="1" x14ac:dyDescent="0.3">
      <c r="A28" s="163" t="s">
        <v>515</v>
      </c>
      <c r="B28" s="165"/>
      <c r="C28" s="167"/>
      <c r="D28" s="167"/>
      <c r="E28" s="167"/>
      <c r="F28" s="167">
        <v>16</v>
      </c>
      <c r="G28" s="167" t="s">
        <v>789</v>
      </c>
      <c r="H28" s="167" t="s">
        <v>794</v>
      </c>
      <c r="I28" s="51" t="s">
        <v>914</v>
      </c>
      <c r="J28" s="51" t="s">
        <v>868</v>
      </c>
      <c r="K28" s="93" t="str">
        <f t="shared" si="0"/>
        <v>03 0 3</v>
      </c>
      <c r="L28" s="98" t="s">
        <v>902</v>
      </c>
      <c r="M28" s="99" t="s">
        <v>902</v>
      </c>
      <c r="N28" s="99" t="s">
        <v>902</v>
      </c>
      <c r="O28" s="99" t="s">
        <v>902</v>
      </c>
      <c r="P28" s="99" t="s">
        <v>903</v>
      </c>
      <c r="Q28" s="100" t="s">
        <v>903</v>
      </c>
      <c r="R28" s="99" t="s">
        <v>902</v>
      </c>
      <c r="S28" s="101" t="s">
        <v>902</v>
      </c>
      <c r="T28" s="102" t="s">
        <v>903</v>
      </c>
      <c r="U28" s="100" t="s">
        <v>903</v>
      </c>
      <c r="V28" s="99"/>
      <c r="W28" s="99"/>
      <c r="X28" s="100"/>
      <c r="Y28" s="99"/>
      <c r="Z28" s="99"/>
      <c r="AA28" s="104"/>
      <c r="AB28" s="176" t="s">
        <v>916</v>
      </c>
      <c r="AC28" s="176"/>
      <c r="AD28" s="176"/>
      <c r="AE28" s="176"/>
      <c r="AF28" s="176"/>
      <c r="AG28" s="176"/>
      <c r="AH28" s="176"/>
      <c r="AI28" s="176"/>
      <c r="AJ28" s="176"/>
      <c r="AK28" s="176"/>
      <c r="AL28" s="176"/>
      <c r="AM28" s="176"/>
      <c r="AN28" s="176"/>
      <c r="AO28" s="176"/>
      <c r="AP28" s="176"/>
      <c r="AQ28" s="177"/>
      <c r="AR28" s="175" t="s">
        <v>789</v>
      </c>
      <c r="AS28" s="176"/>
      <c r="AT28" s="176"/>
      <c r="AU28" s="176"/>
      <c r="AV28" s="176"/>
      <c r="AW28" s="176"/>
      <c r="AX28" s="176"/>
      <c r="AY28" s="176"/>
      <c r="AZ28" s="176"/>
      <c r="BA28" s="176"/>
      <c r="BB28" s="176"/>
      <c r="BC28" s="176"/>
      <c r="BD28" s="176"/>
      <c r="BE28" s="176"/>
      <c r="BF28" s="176"/>
      <c r="BG28" s="177"/>
      <c r="BH28" s="172"/>
      <c r="BI28" s="51" t="s">
        <v>765</v>
      </c>
      <c r="BJ28" s="56" t="s">
        <v>771</v>
      </c>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row>
    <row r="29" spans="1:102" s="50" customFormat="1" x14ac:dyDescent="0.3">
      <c r="A29" s="163"/>
      <c r="B29" s="165"/>
      <c r="C29" s="167"/>
      <c r="D29" s="167"/>
      <c r="E29" s="167"/>
      <c r="F29" s="167"/>
      <c r="G29" s="167"/>
      <c r="H29" s="167"/>
      <c r="I29" s="51" t="s">
        <v>953</v>
      </c>
      <c r="J29" s="51" t="s">
        <v>868</v>
      </c>
      <c r="K29" s="93" t="str">
        <f t="shared" si="0"/>
        <v>02 0 3</v>
      </c>
      <c r="L29" s="98" t="s">
        <v>902</v>
      </c>
      <c r="M29" s="99" t="s">
        <v>902</v>
      </c>
      <c r="N29" s="99" t="s">
        <v>902</v>
      </c>
      <c r="O29" s="99" t="s">
        <v>902</v>
      </c>
      <c r="P29" s="99" t="s">
        <v>903</v>
      </c>
      <c r="Q29" s="100" t="s">
        <v>902</v>
      </c>
      <c r="R29" s="99" t="s">
        <v>902</v>
      </c>
      <c r="S29" s="101" t="s">
        <v>902</v>
      </c>
      <c r="T29" s="102" t="s">
        <v>903</v>
      </c>
      <c r="U29" s="100" t="s">
        <v>903</v>
      </c>
      <c r="V29" s="187" t="s">
        <v>913</v>
      </c>
      <c r="W29" s="169"/>
      <c r="X29" s="170"/>
      <c r="Y29" s="99"/>
      <c r="Z29" s="99"/>
      <c r="AA29" s="101"/>
      <c r="AB29" s="176" t="s">
        <v>789</v>
      </c>
      <c r="AC29" s="176"/>
      <c r="AD29" s="176"/>
      <c r="AE29" s="176"/>
      <c r="AF29" s="176"/>
      <c r="AG29" s="176"/>
      <c r="AH29" s="176"/>
      <c r="AI29" s="176"/>
      <c r="AJ29" s="176"/>
      <c r="AK29" s="176"/>
      <c r="AL29" s="176"/>
      <c r="AM29" s="176"/>
      <c r="AN29" s="176"/>
      <c r="AO29" s="176"/>
      <c r="AP29" s="176"/>
      <c r="AQ29" s="177"/>
      <c r="AR29" s="99"/>
      <c r="AS29" s="99"/>
      <c r="AT29" s="99"/>
      <c r="AU29" s="99"/>
      <c r="AV29" s="99"/>
      <c r="AW29" s="99"/>
      <c r="AX29" s="99"/>
      <c r="AY29" s="101"/>
      <c r="AZ29" s="99"/>
      <c r="BA29" s="99"/>
      <c r="BB29" s="99"/>
      <c r="BC29" s="99"/>
      <c r="BD29" s="99"/>
      <c r="BE29" s="99"/>
      <c r="BF29" s="99"/>
      <c r="BG29" s="101"/>
      <c r="BH29" s="172"/>
      <c r="BI29" s="51" t="s">
        <v>766</v>
      </c>
      <c r="BJ29" s="56" t="s">
        <v>772</v>
      </c>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row>
    <row r="30" spans="1:102" s="50" customFormat="1" x14ac:dyDescent="0.3">
      <c r="A30" s="163"/>
      <c r="B30" s="165"/>
      <c r="C30" s="167"/>
      <c r="D30" s="167"/>
      <c r="E30" s="167"/>
      <c r="F30" s="167"/>
      <c r="G30" s="167"/>
      <c r="H30" s="167"/>
      <c r="I30" s="51" t="s">
        <v>954</v>
      </c>
      <c r="J30" s="51" t="s">
        <v>868</v>
      </c>
      <c r="K30" s="93" t="str">
        <f t="shared" si="0"/>
        <v>02 1 3</v>
      </c>
      <c r="L30" s="98" t="s">
        <v>902</v>
      </c>
      <c r="M30" s="99" t="s">
        <v>902</v>
      </c>
      <c r="N30" s="99" t="s">
        <v>902</v>
      </c>
      <c r="O30" s="99" t="s">
        <v>902</v>
      </c>
      <c r="P30" s="99" t="s">
        <v>903</v>
      </c>
      <c r="Q30" s="100" t="s">
        <v>902</v>
      </c>
      <c r="R30" s="99" t="s">
        <v>902</v>
      </c>
      <c r="S30" s="101" t="s">
        <v>903</v>
      </c>
      <c r="T30" s="102" t="s">
        <v>903</v>
      </c>
      <c r="U30" s="100" t="s">
        <v>903</v>
      </c>
      <c r="V30" s="187" t="s">
        <v>913</v>
      </c>
      <c r="W30" s="169"/>
      <c r="X30" s="170"/>
      <c r="Y30" s="99"/>
      <c r="Z30" s="99"/>
      <c r="AA30" s="101"/>
      <c r="AB30" s="176" t="s">
        <v>921</v>
      </c>
      <c r="AC30" s="176"/>
      <c r="AD30" s="176"/>
      <c r="AE30" s="176"/>
      <c r="AF30" s="176"/>
      <c r="AG30" s="176"/>
      <c r="AH30" s="176"/>
      <c r="AI30" s="177"/>
      <c r="AJ30" s="175" t="s">
        <v>789</v>
      </c>
      <c r="AK30" s="176"/>
      <c r="AL30" s="176"/>
      <c r="AM30" s="176"/>
      <c r="AN30" s="176"/>
      <c r="AO30" s="176"/>
      <c r="AP30" s="176"/>
      <c r="AQ30" s="176"/>
      <c r="AR30" s="176"/>
      <c r="AS30" s="176"/>
      <c r="AT30" s="176"/>
      <c r="AU30" s="176"/>
      <c r="AV30" s="176"/>
      <c r="AW30" s="176"/>
      <c r="AX30" s="176"/>
      <c r="AY30" s="177"/>
      <c r="AZ30" s="99"/>
      <c r="BA30" s="99"/>
      <c r="BB30" s="99"/>
      <c r="BC30" s="99"/>
      <c r="BD30" s="99"/>
      <c r="BE30" s="99"/>
      <c r="BF30" s="99"/>
      <c r="BG30" s="101"/>
      <c r="BH30" s="172"/>
      <c r="BI30" s="51"/>
      <c r="BJ30" s="56"/>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row>
    <row r="31" spans="1:102" s="50" customFormat="1" x14ac:dyDescent="0.3">
      <c r="A31" s="163"/>
      <c r="B31" s="165"/>
      <c r="C31" s="167"/>
      <c r="D31" s="167"/>
      <c r="E31" s="167"/>
      <c r="F31" s="167"/>
      <c r="G31" s="167"/>
      <c r="H31" s="167"/>
      <c r="I31" s="51" t="s">
        <v>955</v>
      </c>
      <c r="J31" s="51" t="s">
        <v>868</v>
      </c>
      <c r="K31" s="93" t="str">
        <f t="shared" si="0"/>
        <v>02 2 3</v>
      </c>
      <c r="L31" s="98" t="s">
        <v>902</v>
      </c>
      <c r="M31" s="99" t="s">
        <v>902</v>
      </c>
      <c r="N31" s="99" t="s">
        <v>902</v>
      </c>
      <c r="O31" s="99" t="s">
        <v>902</v>
      </c>
      <c r="P31" s="99" t="s">
        <v>903</v>
      </c>
      <c r="Q31" s="100" t="s">
        <v>902</v>
      </c>
      <c r="R31" s="99" t="s">
        <v>903</v>
      </c>
      <c r="S31" s="101" t="s">
        <v>902</v>
      </c>
      <c r="T31" s="102" t="s">
        <v>903</v>
      </c>
      <c r="U31" s="100" t="s">
        <v>903</v>
      </c>
      <c r="V31" s="187" t="s">
        <v>913</v>
      </c>
      <c r="W31" s="169"/>
      <c r="X31" s="170"/>
      <c r="Y31" s="99"/>
      <c r="Z31" s="99"/>
      <c r="AA31" s="101"/>
      <c r="AB31" s="176" t="s">
        <v>916</v>
      </c>
      <c r="AC31" s="176"/>
      <c r="AD31" s="176"/>
      <c r="AE31" s="176"/>
      <c r="AF31" s="176"/>
      <c r="AG31" s="176"/>
      <c r="AH31" s="176"/>
      <c r="AI31" s="176"/>
      <c r="AJ31" s="176"/>
      <c r="AK31" s="176"/>
      <c r="AL31" s="176"/>
      <c r="AM31" s="176"/>
      <c r="AN31" s="176"/>
      <c r="AO31" s="176"/>
      <c r="AP31" s="176"/>
      <c r="AQ31" s="177"/>
      <c r="AR31" s="175" t="s">
        <v>789</v>
      </c>
      <c r="AS31" s="176"/>
      <c r="AT31" s="176"/>
      <c r="AU31" s="176"/>
      <c r="AV31" s="176"/>
      <c r="AW31" s="176"/>
      <c r="AX31" s="176"/>
      <c r="AY31" s="176"/>
      <c r="AZ31" s="176"/>
      <c r="BA31" s="176"/>
      <c r="BB31" s="176"/>
      <c r="BC31" s="176"/>
      <c r="BD31" s="176"/>
      <c r="BE31" s="176"/>
      <c r="BF31" s="176"/>
      <c r="BG31" s="177"/>
      <c r="BH31" s="172"/>
      <c r="BI31" s="51"/>
      <c r="BJ31" s="56"/>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row>
    <row r="32" spans="1:102" s="50" customFormat="1" x14ac:dyDescent="0.3">
      <c r="A32" s="163" t="s">
        <v>778</v>
      </c>
      <c r="B32" s="165"/>
      <c r="C32" s="167"/>
      <c r="D32" s="167"/>
      <c r="E32" s="167"/>
      <c r="F32" s="167"/>
      <c r="G32" s="167" t="s">
        <v>788</v>
      </c>
      <c r="H32" s="167" t="s">
        <v>794</v>
      </c>
      <c r="I32" s="51" t="s">
        <v>914</v>
      </c>
      <c r="J32" s="51" t="s">
        <v>868</v>
      </c>
      <c r="K32" s="93" t="str">
        <f t="shared" si="0"/>
        <v>01 0 3</v>
      </c>
      <c r="L32" s="98" t="s">
        <v>902</v>
      </c>
      <c r="M32" s="99" t="s">
        <v>902</v>
      </c>
      <c r="N32" s="99" t="s">
        <v>902</v>
      </c>
      <c r="O32" s="99" t="s">
        <v>902</v>
      </c>
      <c r="P32" s="99" t="s">
        <v>902</v>
      </c>
      <c r="Q32" s="100" t="s">
        <v>903</v>
      </c>
      <c r="R32" s="99" t="s">
        <v>902</v>
      </c>
      <c r="S32" s="101" t="s">
        <v>902</v>
      </c>
      <c r="T32" s="102" t="s">
        <v>903</v>
      </c>
      <c r="U32" s="100" t="s">
        <v>903</v>
      </c>
      <c r="V32" s="99"/>
      <c r="W32" s="99"/>
      <c r="X32" s="100"/>
      <c r="Y32" s="169" t="s">
        <v>132</v>
      </c>
      <c r="Z32" s="169"/>
      <c r="AA32" s="171"/>
      <c r="AB32" s="176" t="s">
        <v>916</v>
      </c>
      <c r="AC32" s="176"/>
      <c r="AD32" s="176"/>
      <c r="AE32" s="176"/>
      <c r="AF32" s="176"/>
      <c r="AG32" s="176"/>
      <c r="AH32" s="176"/>
      <c r="AI32" s="176"/>
      <c r="AJ32" s="176"/>
      <c r="AK32" s="176"/>
      <c r="AL32" s="176"/>
      <c r="AM32" s="176"/>
      <c r="AN32" s="176"/>
      <c r="AO32" s="176"/>
      <c r="AP32" s="176"/>
      <c r="AQ32" s="177"/>
      <c r="AR32" s="99"/>
      <c r="AS32" s="99"/>
      <c r="AT32" s="99"/>
      <c r="AU32" s="99"/>
      <c r="AV32" s="99"/>
      <c r="AW32" s="99"/>
      <c r="AX32" s="99"/>
      <c r="AY32" s="101"/>
      <c r="AZ32" s="99"/>
      <c r="BA32" s="99"/>
      <c r="BB32" s="99"/>
      <c r="BC32" s="99"/>
      <c r="BD32" s="99"/>
      <c r="BE32" s="99"/>
      <c r="BF32" s="99"/>
      <c r="BG32" s="101"/>
      <c r="BH32" s="172"/>
      <c r="BI32" s="51" t="s">
        <v>767</v>
      </c>
      <c r="BJ32" s="56" t="s">
        <v>773</v>
      </c>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row>
    <row r="33" spans="1:102" s="50" customFormat="1" x14ac:dyDescent="0.3">
      <c r="A33" s="163"/>
      <c r="B33" s="165"/>
      <c r="C33" s="167"/>
      <c r="D33" s="167"/>
      <c r="E33" s="167"/>
      <c r="F33" s="167"/>
      <c r="G33" s="167"/>
      <c r="H33" s="167"/>
      <c r="I33" s="51" t="s">
        <v>953</v>
      </c>
      <c r="J33" s="51" t="s">
        <v>867</v>
      </c>
      <c r="K33" s="93" t="str">
        <f t="shared" si="0"/>
        <v>00 0 3</v>
      </c>
      <c r="L33" s="98" t="s">
        <v>902</v>
      </c>
      <c r="M33" s="99" t="s">
        <v>902</v>
      </c>
      <c r="N33" s="99" t="s">
        <v>902</v>
      </c>
      <c r="O33" s="99" t="s">
        <v>902</v>
      </c>
      <c r="P33" s="99" t="s">
        <v>902</v>
      </c>
      <c r="Q33" s="100" t="s">
        <v>902</v>
      </c>
      <c r="R33" s="99" t="s">
        <v>902</v>
      </c>
      <c r="S33" s="101" t="s">
        <v>902</v>
      </c>
      <c r="T33" s="102" t="s">
        <v>903</v>
      </c>
      <c r="U33" s="100" t="s">
        <v>903</v>
      </c>
      <c r="V33" s="187" t="s">
        <v>913</v>
      </c>
      <c r="W33" s="169"/>
      <c r="X33" s="170"/>
      <c r="Y33" s="169" t="s">
        <v>132</v>
      </c>
      <c r="Z33" s="169"/>
      <c r="AA33" s="171"/>
      <c r="AB33" s="99"/>
      <c r="AC33" s="99"/>
      <c r="AD33" s="99"/>
      <c r="AE33" s="99"/>
      <c r="AF33" s="99"/>
      <c r="AG33" s="99"/>
      <c r="AH33" s="99"/>
      <c r="AI33" s="101"/>
      <c r="AJ33" s="99"/>
      <c r="AK33" s="99"/>
      <c r="AL33" s="99"/>
      <c r="AM33" s="99"/>
      <c r="AN33" s="99"/>
      <c r="AO33" s="99"/>
      <c r="AP33" s="99"/>
      <c r="AQ33" s="101"/>
      <c r="AR33" s="99"/>
      <c r="AS33" s="99"/>
      <c r="AT33" s="99"/>
      <c r="AU33" s="99"/>
      <c r="AV33" s="99"/>
      <c r="AW33" s="99"/>
      <c r="AX33" s="99"/>
      <c r="AY33" s="101"/>
      <c r="AZ33" s="99"/>
      <c r="BA33" s="99"/>
      <c r="BB33" s="99"/>
      <c r="BC33" s="99"/>
      <c r="BD33" s="99"/>
      <c r="BE33" s="99"/>
      <c r="BF33" s="99"/>
      <c r="BG33" s="101"/>
      <c r="BH33" s="172"/>
      <c r="BI33" s="51"/>
      <c r="BJ33" s="56"/>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row>
    <row r="34" spans="1:102" s="50" customFormat="1" x14ac:dyDescent="0.3">
      <c r="A34" s="163"/>
      <c r="B34" s="165"/>
      <c r="C34" s="167"/>
      <c r="D34" s="167"/>
      <c r="E34" s="167"/>
      <c r="F34" s="167"/>
      <c r="G34" s="167"/>
      <c r="H34" s="167"/>
      <c r="I34" s="51" t="s">
        <v>954</v>
      </c>
      <c r="J34" s="51" t="s">
        <v>868</v>
      </c>
      <c r="K34" s="93" t="str">
        <f t="shared" si="0"/>
        <v>00 1 3</v>
      </c>
      <c r="L34" s="98" t="s">
        <v>902</v>
      </c>
      <c r="M34" s="99" t="s">
        <v>902</v>
      </c>
      <c r="N34" s="99" t="s">
        <v>902</v>
      </c>
      <c r="O34" s="99" t="s">
        <v>902</v>
      </c>
      <c r="P34" s="99" t="s">
        <v>902</v>
      </c>
      <c r="Q34" s="100" t="s">
        <v>902</v>
      </c>
      <c r="R34" s="99" t="s">
        <v>902</v>
      </c>
      <c r="S34" s="101" t="s">
        <v>903</v>
      </c>
      <c r="T34" s="102" t="s">
        <v>903</v>
      </c>
      <c r="U34" s="100" t="s">
        <v>903</v>
      </c>
      <c r="V34" s="187" t="s">
        <v>913</v>
      </c>
      <c r="W34" s="169"/>
      <c r="X34" s="170"/>
      <c r="Y34" s="169" t="s">
        <v>132</v>
      </c>
      <c r="Z34" s="169"/>
      <c r="AA34" s="171"/>
      <c r="AB34" s="176" t="s">
        <v>921</v>
      </c>
      <c r="AC34" s="176"/>
      <c r="AD34" s="176"/>
      <c r="AE34" s="176"/>
      <c r="AF34" s="176"/>
      <c r="AG34" s="176"/>
      <c r="AH34" s="176"/>
      <c r="AI34" s="177"/>
      <c r="AJ34" s="99"/>
      <c r="AK34" s="99"/>
      <c r="AL34" s="99"/>
      <c r="AM34" s="99"/>
      <c r="AN34" s="99"/>
      <c r="AO34" s="99"/>
      <c r="AP34" s="99"/>
      <c r="AQ34" s="101"/>
      <c r="AR34" s="99"/>
      <c r="AS34" s="99"/>
      <c r="AT34" s="99"/>
      <c r="AU34" s="99"/>
      <c r="AV34" s="99"/>
      <c r="AW34" s="99"/>
      <c r="AX34" s="99"/>
      <c r="AY34" s="101"/>
      <c r="AZ34" s="99"/>
      <c r="BA34" s="99"/>
      <c r="BB34" s="99"/>
      <c r="BC34" s="99"/>
      <c r="BD34" s="99"/>
      <c r="BE34" s="99"/>
      <c r="BF34" s="99"/>
      <c r="BG34" s="101"/>
      <c r="BH34" s="172"/>
      <c r="BI34" s="51"/>
      <c r="BJ34" s="56"/>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row>
    <row r="35" spans="1:102" s="50" customFormat="1" x14ac:dyDescent="0.3">
      <c r="A35" s="163"/>
      <c r="B35" s="165"/>
      <c r="C35" s="167"/>
      <c r="D35" s="167"/>
      <c r="E35" s="167"/>
      <c r="F35" s="167"/>
      <c r="G35" s="167"/>
      <c r="H35" s="167"/>
      <c r="I35" s="51" t="s">
        <v>955</v>
      </c>
      <c r="J35" s="51" t="s">
        <v>868</v>
      </c>
      <c r="K35" s="93" t="str">
        <f t="shared" si="0"/>
        <v>00 2 3</v>
      </c>
      <c r="L35" s="98" t="s">
        <v>902</v>
      </c>
      <c r="M35" s="99" t="s">
        <v>902</v>
      </c>
      <c r="N35" s="99" t="s">
        <v>902</v>
      </c>
      <c r="O35" s="99" t="s">
        <v>902</v>
      </c>
      <c r="P35" s="99" t="s">
        <v>902</v>
      </c>
      <c r="Q35" s="100" t="s">
        <v>902</v>
      </c>
      <c r="R35" s="99" t="s">
        <v>903</v>
      </c>
      <c r="S35" s="101" t="s">
        <v>902</v>
      </c>
      <c r="T35" s="102" t="s">
        <v>903</v>
      </c>
      <c r="U35" s="100" t="s">
        <v>903</v>
      </c>
      <c r="V35" s="187" t="s">
        <v>913</v>
      </c>
      <c r="W35" s="169"/>
      <c r="X35" s="170"/>
      <c r="Y35" s="169" t="s">
        <v>132</v>
      </c>
      <c r="Z35" s="169"/>
      <c r="AA35" s="171"/>
      <c r="AB35" s="176" t="s">
        <v>916</v>
      </c>
      <c r="AC35" s="176"/>
      <c r="AD35" s="176"/>
      <c r="AE35" s="176"/>
      <c r="AF35" s="176"/>
      <c r="AG35" s="176"/>
      <c r="AH35" s="176"/>
      <c r="AI35" s="176"/>
      <c r="AJ35" s="176"/>
      <c r="AK35" s="176"/>
      <c r="AL35" s="176"/>
      <c r="AM35" s="176"/>
      <c r="AN35" s="176"/>
      <c r="AO35" s="176"/>
      <c r="AP35" s="176"/>
      <c r="AQ35" s="177"/>
      <c r="AR35" s="99"/>
      <c r="AS35" s="99"/>
      <c r="AT35" s="99"/>
      <c r="AU35" s="99"/>
      <c r="AV35" s="99"/>
      <c r="AW35" s="99"/>
      <c r="AX35" s="99"/>
      <c r="AY35" s="101"/>
      <c r="AZ35" s="99"/>
      <c r="BA35" s="99"/>
      <c r="BB35" s="99"/>
      <c r="BC35" s="99"/>
      <c r="BD35" s="99"/>
      <c r="BE35" s="99"/>
      <c r="BF35" s="99"/>
      <c r="BG35" s="101"/>
      <c r="BH35" s="172"/>
      <c r="BI35" s="51"/>
      <c r="BJ35" s="56"/>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row>
    <row r="36" spans="1:102" s="50" customFormat="1" x14ac:dyDescent="0.3">
      <c r="A36" s="163" t="s">
        <v>513</v>
      </c>
      <c r="B36" s="165"/>
      <c r="C36" s="167" t="s">
        <v>951</v>
      </c>
      <c r="D36" s="167" t="s">
        <v>909</v>
      </c>
      <c r="E36" s="167" t="s">
        <v>691</v>
      </c>
      <c r="F36" s="51">
        <v>8</v>
      </c>
      <c r="G36" s="51" t="s">
        <v>877</v>
      </c>
      <c r="H36" s="51" t="s">
        <v>786</v>
      </c>
      <c r="I36" s="51" t="s">
        <v>787</v>
      </c>
      <c r="J36" s="51" t="s">
        <v>869</v>
      </c>
      <c r="K36" s="93" t="str">
        <f t="shared" si="0"/>
        <v>03 1 0</v>
      </c>
      <c r="L36" s="98" t="s">
        <v>902</v>
      </c>
      <c r="M36" s="99" t="s">
        <v>902</v>
      </c>
      <c r="N36" s="99" t="s">
        <v>902</v>
      </c>
      <c r="O36" s="99" t="s">
        <v>902</v>
      </c>
      <c r="P36" s="99" t="s">
        <v>903</v>
      </c>
      <c r="Q36" s="100" t="s">
        <v>903</v>
      </c>
      <c r="R36" s="99" t="s">
        <v>902</v>
      </c>
      <c r="S36" s="101" t="s">
        <v>903</v>
      </c>
      <c r="T36" s="102" t="s">
        <v>902</v>
      </c>
      <c r="U36" s="100" t="s">
        <v>902</v>
      </c>
      <c r="V36" s="99"/>
      <c r="W36" s="99"/>
      <c r="X36" s="100"/>
      <c r="Y36" s="169" t="s">
        <v>132</v>
      </c>
      <c r="Z36" s="169"/>
      <c r="AA36" s="171"/>
      <c r="AB36" s="99"/>
      <c r="AC36" s="99"/>
      <c r="AD36" s="99"/>
      <c r="AE36" s="99"/>
      <c r="AF36" s="99"/>
      <c r="AG36" s="99"/>
      <c r="AH36" s="99"/>
      <c r="AI36" s="101"/>
      <c r="AJ36" s="99"/>
      <c r="AK36" s="99"/>
      <c r="AL36" s="99"/>
      <c r="AM36" s="99"/>
      <c r="AN36" s="99"/>
      <c r="AO36" s="99"/>
      <c r="AP36" s="99"/>
      <c r="AQ36" s="101"/>
      <c r="AR36" s="99"/>
      <c r="AS36" s="99"/>
      <c r="AT36" s="99"/>
      <c r="AU36" s="99"/>
      <c r="AV36" s="99"/>
      <c r="AW36" s="99"/>
      <c r="AX36" s="99"/>
      <c r="AY36" s="101"/>
      <c r="AZ36" s="99"/>
      <c r="BA36" s="99"/>
      <c r="BB36" s="99"/>
      <c r="BC36" s="99"/>
      <c r="BD36" s="99"/>
      <c r="BE36" s="99"/>
      <c r="BF36" s="99"/>
      <c r="BG36" s="101"/>
      <c r="BH36" s="172" t="s">
        <v>878</v>
      </c>
      <c r="BI36" s="51" t="s">
        <v>880</v>
      </c>
      <c r="BJ36" s="56" t="s">
        <v>691</v>
      </c>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row>
    <row r="37" spans="1:102" s="50" customFormat="1" x14ac:dyDescent="0.3">
      <c r="A37" s="163"/>
      <c r="B37" s="165"/>
      <c r="C37" s="167"/>
      <c r="D37" s="167"/>
      <c r="E37" s="167"/>
      <c r="F37" s="51">
        <v>16</v>
      </c>
      <c r="G37" s="51" t="s">
        <v>793</v>
      </c>
      <c r="H37" s="51" t="s">
        <v>786</v>
      </c>
      <c r="I37" s="51" t="s">
        <v>788</v>
      </c>
      <c r="J37" s="51" t="s">
        <v>869</v>
      </c>
      <c r="K37" s="93" t="str">
        <f t="shared" si="0"/>
        <v>03 1 1</v>
      </c>
      <c r="L37" s="98" t="s">
        <v>902</v>
      </c>
      <c r="M37" s="99" t="s">
        <v>902</v>
      </c>
      <c r="N37" s="99" t="s">
        <v>902</v>
      </c>
      <c r="O37" s="99" t="s">
        <v>902</v>
      </c>
      <c r="P37" s="99" t="s">
        <v>903</v>
      </c>
      <c r="Q37" s="100" t="s">
        <v>903</v>
      </c>
      <c r="R37" s="99" t="s">
        <v>902</v>
      </c>
      <c r="S37" s="101" t="s">
        <v>903</v>
      </c>
      <c r="T37" s="102" t="s">
        <v>902</v>
      </c>
      <c r="U37" s="100" t="s">
        <v>903</v>
      </c>
      <c r="V37" s="99"/>
      <c r="W37" s="99"/>
      <c r="X37" s="100"/>
      <c r="Y37" s="169" t="s">
        <v>132</v>
      </c>
      <c r="Z37" s="169"/>
      <c r="AA37" s="171"/>
      <c r="AB37" s="99"/>
      <c r="AC37" s="99"/>
      <c r="AD37" s="99"/>
      <c r="AE37" s="99"/>
      <c r="AF37" s="99"/>
      <c r="AG37" s="99"/>
      <c r="AH37" s="99"/>
      <c r="AI37" s="101"/>
      <c r="AJ37" s="99"/>
      <c r="AK37" s="99"/>
      <c r="AL37" s="99"/>
      <c r="AM37" s="99"/>
      <c r="AN37" s="99"/>
      <c r="AO37" s="99"/>
      <c r="AP37" s="99"/>
      <c r="AQ37" s="101"/>
      <c r="AR37" s="99"/>
      <c r="AS37" s="99"/>
      <c r="AT37" s="99"/>
      <c r="AU37" s="99"/>
      <c r="AV37" s="99"/>
      <c r="AW37" s="99"/>
      <c r="AX37" s="99"/>
      <c r="AY37" s="101"/>
      <c r="AZ37" s="99"/>
      <c r="BA37" s="99"/>
      <c r="BB37" s="99"/>
      <c r="BC37" s="99"/>
      <c r="BD37" s="99"/>
      <c r="BE37" s="99"/>
      <c r="BF37" s="99"/>
      <c r="BG37" s="101"/>
      <c r="BH37" s="172"/>
      <c r="BI37" s="51" t="s">
        <v>879</v>
      </c>
      <c r="BJ37" s="56" t="s">
        <v>691</v>
      </c>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row>
    <row r="38" spans="1:102" s="50" customFormat="1" x14ac:dyDescent="0.3">
      <c r="A38" s="163"/>
      <c r="B38" s="165"/>
      <c r="C38" s="167"/>
      <c r="D38" s="167" t="s">
        <v>908</v>
      </c>
      <c r="E38" s="167" t="s">
        <v>691</v>
      </c>
      <c r="F38" s="51">
        <v>8</v>
      </c>
      <c r="G38" s="51" t="s">
        <v>877</v>
      </c>
      <c r="H38" s="51" t="s">
        <v>794</v>
      </c>
      <c r="I38" s="51" t="s">
        <v>787</v>
      </c>
      <c r="J38" s="51" t="s">
        <v>869</v>
      </c>
      <c r="K38" s="93" t="str">
        <f t="shared" si="0"/>
        <v>03 1 2</v>
      </c>
      <c r="L38" s="98" t="s">
        <v>902</v>
      </c>
      <c r="M38" s="99" t="s">
        <v>902</v>
      </c>
      <c r="N38" s="99" t="s">
        <v>902</v>
      </c>
      <c r="O38" s="99" t="s">
        <v>902</v>
      </c>
      <c r="P38" s="99" t="s">
        <v>903</v>
      </c>
      <c r="Q38" s="100" t="s">
        <v>903</v>
      </c>
      <c r="R38" s="99" t="s">
        <v>902</v>
      </c>
      <c r="S38" s="101" t="s">
        <v>903</v>
      </c>
      <c r="T38" s="102" t="s">
        <v>903</v>
      </c>
      <c r="U38" s="100" t="s">
        <v>902</v>
      </c>
      <c r="V38" s="99"/>
      <c r="W38" s="99"/>
      <c r="X38" s="100"/>
      <c r="Y38" s="169" t="s">
        <v>911</v>
      </c>
      <c r="Z38" s="169"/>
      <c r="AA38" s="171"/>
      <c r="AB38" s="99"/>
      <c r="AC38" s="99"/>
      <c r="AD38" s="99"/>
      <c r="AE38" s="99"/>
      <c r="AF38" s="99"/>
      <c r="AG38" s="99"/>
      <c r="AH38" s="99"/>
      <c r="AI38" s="101"/>
      <c r="AJ38" s="99"/>
      <c r="AK38" s="99"/>
      <c r="AL38" s="99"/>
      <c r="AM38" s="99"/>
      <c r="AN38" s="99"/>
      <c r="AO38" s="99"/>
      <c r="AP38" s="99"/>
      <c r="AQ38" s="101"/>
      <c r="AR38" s="99"/>
      <c r="AS38" s="99"/>
      <c r="AT38" s="99"/>
      <c r="AU38" s="99"/>
      <c r="AV38" s="99"/>
      <c r="AW38" s="99"/>
      <c r="AX38" s="99"/>
      <c r="AY38" s="101"/>
      <c r="AZ38" s="99"/>
      <c r="BA38" s="99"/>
      <c r="BB38" s="99"/>
      <c r="BC38" s="99"/>
      <c r="BD38" s="99"/>
      <c r="BE38" s="99"/>
      <c r="BF38" s="99"/>
      <c r="BG38" s="101"/>
      <c r="BH38" s="172" t="s">
        <v>883</v>
      </c>
      <c r="BI38" s="51" t="s">
        <v>881</v>
      </c>
      <c r="BJ38" s="56" t="s">
        <v>691</v>
      </c>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row>
    <row r="39" spans="1:102" s="50" customFormat="1" x14ac:dyDescent="0.3">
      <c r="A39" s="163"/>
      <c r="B39" s="165"/>
      <c r="C39" s="167"/>
      <c r="D39" s="167"/>
      <c r="E39" s="167"/>
      <c r="F39" s="51">
        <v>16</v>
      </c>
      <c r="G39" s="51" t="s">
        <v>793</v>
      </c>
      <c r="H39" s="51" t="s">
        <v>794</v>
      </c>
      <c r="I39" s="51" t="s">
        <v>788</v>
      </c>
      <c r="J39" s="51" t="s">
        <v>869</v>
      </c>
      <c r="K39" s="93" t="str">
        <f t="shared" si="0"/>
        <v>03 1 3</v>
      </c>
      <c r="L39" s="98" t="s">
        <v>902</v>
      </c>
      <c r="M39" s="99" t="s">
        <v>902</v>
      </c>
      <c r="N39" s="99" t="s">
        <v>902</v>
      </c>
      <c r="O39" s="99" t="s">
        <v>902</v>
      </c>
      <c r="P39" s="99" t="s">
        <v>903</v>
      </c>
      <c r="Q39" s="100" t="s">
        <v>903</v>
      </c>
      <c r="R39" s="99" t="s">
        <v>902</v>
      </c>
      <c r="S39" s="101" t="s">
        <v>903</v>
      </c>
      <c r="T39" s="102" t="s">
        <v>903</v>
      </c>
      <c r="U39" s="100" t="s">
        <v>903</v>
      </c>
      <c r="V39" s="99"/>
      <c r="W39" s="99"/>
      <c r="X39" s="100"/>
      <c r="Y39" s="169" t="s">
        <v>911</v>
      </c>
      <c r="Z39" s="169"/>
      <c r="AA39" s="171"/>
      <c r="AB39" s="99"/>
      <c r="AC39" s="99"/>
      <c r="AD39" s="99"/>
      <c r="AE39" s="99"/>
      <c r="AF39" s="99"/>
      <c r="AG39" s="99"/>
      <c r="AH39" s="99"/>
      <c r="AI39" s="101"/>
      <c r="AJ39" s="99"/>
      <c r="AK39" s="99"/>
      <c r="AL39" s="99"/>
      <c r="AM39" s="99"/>
      <c r="AN39" s="99"/>
      <c r="AO39" s="99"/>
      <c r="AP39" s="99"/>
      <c r="AQ39" s="101"/>
      <c r="AR39" s="99"/>
      <c r="AS39" s="99"/>
      <c r="AT39" s="99"/>
      <c r="AU39" s="99"/>
      <c r="AV39" s="99"/>
      <c r="AW39" s="99"/>
      <c r="AX39" s="99"/>
      <c r="AY39" s="101"/>
      <c r="AZ39" s="99"/>
      <c r="BA39" s="99"/>
      <c r="BB39" s="99"/>
      <c r="BC39" s="99"/>
      <c r="BD39" s="99"/>
      <c r="BE39" s="99"/>
      <c r="BF39" s="99"/>
      <c r="BG39" s="101"/>
      <c r="BH39" s="172"/>
      <c r="BI39" s="51" t="s">
        <v>882</v>
      </c>
      <c r="BJ39" s="56" t="s">
        <v>691</v>
      </c>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row>
    <row r="40" spans="1:102" s="50" customFormat="1" x14ac:dyDescent="0.3">
      <c r="A40" s="163" t="s">
        <v>515</v>
      </c>
      <c r="B40" s="165"/>
      <c r="C40" s="167" t="s">
        <v>516</v>
      </c>
      <c r="D40" s="167" t="s">
        <v>517</v>
      </c>
      <c r="E40" s="167" t="s">
        <v>691</v>
      </c>
      <c r="F40" s="51">
        <v>8</v>
      </c>
      <c r="G40" s="51" t="s">
        <v>787</v>
      </c>
      <c r="H40" s="51" t="s">
        <v>795</v>
      </c>
      <c r="I40" s="51" t="s">
        <v>787</v>
      </c>
      <c r="J40" s="51" t="s">
        <v>869</v>
      </c>
      <c r="K40" s="93" t="str">
        <f t="shared" si="0"/>
        <v>00 3 2</v>
      </c>
      <c r="L40" s="98" t="s">
        <v>902</v>
      </c>
      <c r="M40" s="99" t="s">
        <v>902</v>
      </c>
      <c r="N40" s="99" t="s">
        <v>902</v>
      </c>
      <c r="O40" s="99" t="s">
        <v>902</v>
      </c>
      <c r="P40" s="99" t="s">
        <v>902</v>
      </c>
      <c r="Q40" s="100" t="s">
        <v>902</v>
      </c>
      <c r="R40" s="99" t="s">
        <v>903</v>
      </c>
      <c r="S40" s="101" t="s">
        <v>903</v>
      </c>
      <c r="T40" s="102" t="s">
        <v>903</v>
      </c>
      <c r="U40" s="100" t="s">
        <v>902</v>
      </c>
      <c r="V40" s="187" t="s">
        <v>132</v>
      </c>
      <c r="W40" s="169"/>
      <c r="X40" s="170"/>
      <c r="Y40" s="169" t="s">
        <v>911</v>
      </c>
      <c r="Z40" s="169"/>
      <c r="AA40" s="171"/>
      <c r="AB40" s="99"/>
      <c r="AC40" s="99"/>
      <c r="AD40" s="99"/>
      <c r="AE40" s="99"/>
      <c r="AF40" s="99"/>
      <c r="AG40" s="99"/>
      <c r="AH40" s="99"/>
      <c r="AI40" s="101"/>
      <c r="AJ40" s="99"/>
      <c r="AK40" s="99"/>
      <c r="AL40" s="99"/>
      <c r="AM40" s="99"/>
      <c r="AN40" s="99"/>
      <c r="AO40" s="99"/>
      <c r="AP40" s="99"/>
      <c r="AQ40" s="101"/>
      <c r="AR40" s="99"/>
      <c r="AS40" s="99"/>
      <c r="AT40" s="99"/>
      <c r="AU40" s="99"/>
      <c r="AV40" s="99"/>
      <c r="AW40" s="99"/>
      <c r="AX40" s="99"/>
      <c r="AY40" s="101"/>
      <c r="AZ40" s="99"/>
      <c r="BA40" s="99"/>
      <c r="BB40" s="99"/>
      <c r="BC40" s="99"/>
      <c r="BD40" s="99"/>
      <c r="BE40" s="99"/>
      <c r="BF40" s="99"/>
      <c r="BG40" s="101"/>
      <c r="BH40" s="172" t="s">
        <v>518</v>
      </c>
      <c r="BI40" s="51" t="s">
        <v>702</v>
      </c>
      <c r="BJ40" s="174" t="s">
        <v>691</v>
      </c>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row>
    <row r="41" spans="1:102" s="50" customFormat="1" x14ac:dyDescent="0.3">
      <c r="A41" s="163"/>
      <c r="B41" s="165"/>
      <c r="C41" s="167"/>
      <c r="D41" s="167"/>
      <c r="E41" s="167"/>
      <c r="F41" s="51">
        <v>16</v>
      </c>
      <c r="G41" s="51" t="s">
        <v>788</v>
      </c>
      <c r="H41" s="51" t="s">
        <v>795</v>
      </c>
      <c r="I41" s="51" t="s">
        <v>788</v>
      </c>
      <c r="J41" s="51" t="s">
        <v>869</v>
      </c>
      <c r="K41" s="93" t="str">
        <f t="shared" si="0"/>
        <v>00 3 3</v>
      </c>
      <c r="L41" s="98" t="s">
        <v>902</v>
      </c>
      <c r="M41" s="99" t="s">
        <v>902</v>
      </c>
      <c r="N41" s="99" t="s">
        <v>902</v>
      </c>
      <c r="O41" s="99" t="s">
        <v>902</v>
      </c>
      <c r="P41" s="99" t="s">
        <v>902</v>
      </c>
      <c r="Q41" s="100" t="s">
        <v>902</v>
      </c>
      <c r="R41" s="99" t="s">
        <v>903</v>
      </c>
      <c r="S41" s="101" t="s">
        <v>903</v>
      </c>
      <c r="T41" s="102" t="s">
        <v>903</v>
      </c>
      <c r="U41" s="100" t="s">
        <v>903</v>
      </c>
      <c r="V41" s="187" t="s">
        <v>132</v>
      </c>
      <c r="W41" s="169"/>
      <c r="X41" s="170"/>
      <c r="Y41" s="169" t="s">
        <v>911</v>
      </c>
      <c r="Z41" s="169"/>
      <c r="AA41" s="171"/>
      <c r="AB41" s="99"/>
      <c r="AC41" s="99"/>
      <c r="AD41" s="99"/>
      <c r="AE41" s="99"/>
      <c r="AF41" s="99"/>
      <c r="AG41" s="99"/>
      <c r="AH41" s="99"/>
      <c r="AI41" s="101"/>
      <c r="AJ41" s="99"/>
      <c r="AK41" s="99"/>
      <c r="AL41" s="99"/>
      <c r="AM41" s="99"/>
      <c r="AN41" s="99"/>
      <c r="AO41" s="99"/>
      <c r="AP41" s="99"/>
      <c r="AQ41" s="101"/>
      <c r="AR41" s="99"/>
      <c r="AS41" s="99"/>
      <c r="AT41" s="99"/>
      <c r="AU41" s="99"/>
      <c r="AV41" s="99"/>
      <c r="AW41" s="99"/>
      <c r="AX41" s="99"/>
      <c r="AY41" s="101"/>
      <c r="AZ41" s="99"/>
      <c r="BA41" s="99"/>
      <c r="BB41" s="99"/>
      <c r="BC41" s="99"/>
      <c r="BD41" s="99"/>
      <c r="BE41" s="99"/>
      <c r="BF41" s="99"/>
      <c r="BG41" s="101"/>
      <c r="BH41" s="172"/>
      <c r="BI41" s="51" t="s">
        <v>701</v>
      </c>
      <c r="BJ41" s="174"/>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row>
    <row r="42" spans="1:102" s="50" customFormat="1" x14ac:dyDescent="0.3">
      <c r="A42" s="163" t="s">
        <v>778</v>
      </c>
      <c r="B42" s="165"/>
      <c r="C42" s="167" t="s">
        <v>28</v>
      </c>
      <c r="D42" s="167" t="s">
        <v>521</v>
      </c>
      <c r="E42" s="167" t="s">
        <v>691</v>
      </c>
      <c r="F42" s="167">
        <v>8</v>
      </c>
      <c r="G42" s="167" t="s">
        <v>797</v>
      </c>
      <c r="H42" s="167" t="s">
        <v>786</v>
      </c>
      <c r="I42" s="51" t="s">
        <v>787</v>
      </c>
      <c r="J42" s="51" t="s">
        <v>867</v>
      </c>
      <c r="K42" s="93" t="str">
        <f t="shared" si="0"/>
        <v>08 3 2</v>
      </c>
      <c r="L42" s="98" t="s">
        <v>902</v>
      </c>
      <c r="M42" s="99" t="s">
        <v>902</v>
      </c>
      <c r="N42" s="99" t="s">
        <v>903</v>
      </c>
      <c r="O42" s="99" t="s">
        <v>902</v>
      </c>
      <c r="P42" s="99" t="s">
        <v>902</v>
      </c>
      <c r="Q42" s="100" t="s">
        <v>902</v>
      </c>
      <c r="R42" s="99" t="s">
        <v>903</v>
      </c>
      <c r="S42" s="101" t="s">
        <v>903</v>
      </c>
      <c r="T42" s="102" t="s">
        <v>903</v>
      </c>
      <c r="U42" s="100" t="s">
        <v>902</v>
      </c>
      <c r="V42" s="99"/>
      <c r="W42" s="99"/>
      <c r="X42" s="103"/>
      <c r="Y42" s="169" t="s">
        <v>132</v>
      </c>
      <c r="Z42" s="169"/>
      <c r="AA42" s="171"/>
      <c r="AB42" s="99"/>
      <c r="AC42" s="99"/>
      <c r="AD42" s="99"/>
      <c r="AE42" s="99"/>
      <c r="AF42" s="99"/>
      <c r="AG42" s="99"/>
      <c r="AH42" s="99"/>
      <c r="AI42" s="101"/>
      <c r="AJ42" s="99"/>
      <c r="AK42" s="99"/>
      <c r="AL42" s="99"/>
      <c r="AM42" s="99"/>
      <c r="AN42" s="99"/>
      <c r="AO42" s="99"/>
      <c r="AP42" s="99"/>
      <c r="AQ42" s="101"/>
      <c r="AR42" s="99"/>
      <c r="AS42" s="99"/>
      <c r="AT42" s="99"/>
      <c r="AU42" s="99"/>
      <c r="AV42" s="99"/>
      <c r="AW42" s="99"/>
      <c r="AX42" s="99"/>
      <c r="AY42" s="101"/>
      <c r="AZ42" s="99"/>
      <c r="BA42" s="99"/>
      <c r="BB42" s="99"/>
      <c r="BC42" s="99"/>
      <c r="BD42" s="99"/>
      <c r="BE42" s="99"/>
      <c r="BF42" s="99"/>
      <c r="BG42" s="101"/>
      <c r="BH42" s="172" t="s">
        <v>522</v>
      </c>
      <c r="BI42" s="51" t="s">
        <v>704</v>
      </c>
      <c r="BJ42" s="174" t="s">
        <v>691</v>
      </c>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row>
    <row r="43" spans="1:102" s="50" customFormat="1" x14ac:dyDescent="0.3">
      <c r="A43" s="163"/>
      <c r="B43" s="165"/>
      <c r="C43" s="167"/>
      <c r="D43" s="167"/>
      <c r="E43" s="167"/>
      <c r="F43" s="167"/>
      <c r="G43" s="167"/>
      <c r="H43" s="167"/>
      <c r="I43" s="51" t="s">
        <v>790</v>
      </c>
      <c r="J43" s="51" t="s">
        <v>829</v>
      </c>
      <c r="K43" s="93" t="str">
        <f t="shared" si="0"/>
        <v>05 0 X</v>
      </c>
      <c r="L43" s="98" t="s">
        <v>902</v>
      </c>
      <c r="M43" s="99" t="s">
        <v>902</v>
      </c>
      <c r="N43" s="99" t="s">
        <v>902</v>
      </c>
      <c r="O43" s="99" t="s">
        <v>903</v>
      </c>
      <c r="P43" s="99" t="s">
        <v>902</v>
      </c>
      <c r="Q43" s="100" t="s">
        <v>903</v>
      </c>
      <c r="R43" s="99" t="s">
        <v>902</v>
      </c>
      <c r="S43" s="101" t="s">
        <v>902</v>
      </c>
      <c r="T43" s="175" t="s">
        <v>790</v>
      </c>
      <c r="U43" s="176"/>
      <c r="V43" s="176"/>
      <c r="W43" s="176"/>
      <c r="X43" s="176"/>
      <c r="Y43" s="176"/>
      <c r="Z43" s="176"/>
      <c r="AA43" s="177"/>
      <c r="AB43" s="99"/>
      <c r="AC43" s="99"/>
      <c r="AD43" s="99"/>
      <c r="AE43" s="99"/>
      <c r="AF43" s="99"/>
      <c r="AG43" s="99"/>
      <c r="AH43" s="99"/>
      <c r="AI43" s="101"/>
      <c r="AJ43" s="99"/>
      <c r="AK43" s="99"/>
      <c r="AL43" s="99"/>
      <c r="AM43" s="99"/>
      <c r="AN43" s="99"/>
      <c r="AO43" s="99"/>
      <c r="AP43" s="99"/>
      <c r="AQ43" s="101"/>
      <c r="AR43" s="99"/>
      <c r="AS43" s="99"/>
      <c r="AT43" s="99"/>
      <c r="AU43" s="99"/>
      <c r="AV43" s="99"/>
      <c r="AW43" s="99"/>
      <c r="AX43" s="99"/>
      <c r="AY43" s="101"/>
      <c r="AZ43" s="99"/>
      <c r="BA43" s="99"/>
      <c r="BB43" s="99"/>
      <c r="BC43" s="99"/>
      <c r="BD43" s="99"/>
      <c r="BE43" s="99"/>
      <c r="BF43" s="99"/>
      <c r="BG43" s="101"/>
      <c r="BH43" s="172"/>
      <c r="BI43" s="51"/>
      <c r="BJ43" s="174"/>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row>
    <row r="44" spans="1:102" s="50" customFormat="1" x14ac:dyDescent="0.3">
      <c r="A44" s="163"/>
      <c r="B44" s="165"/>
      <c r="C44" s="167"/>
      <c r="D44" s="167"/>
      <c r="E44" s="167"/>
      <c r="F44" s="167">
        <v>16</v>
      </c>
      <c r="G44" s="167"/>
      <c r="H44" s="167"/>
      <c r="I44" s="51" t="s">
        <v>788</v>
      </c>
      <c r="J44" s="51" t="s">
        <v>867</v>
      </c>
      <c r="K44" s="93" t="str">
        <f t="shared" si="0"/>
        <v>08 3 3</v>
      </c>
      <c r="L44" s="98" t="s">
        <v>902</v>
      </c>
      <c r="M44" s="99" t="s">
        <v>902</v>
      </c>
      <c r="N44" s="99" t="s">
        <v>903</v>
      </c>
      <c r="O44" s="99" t="s">
        <v>902</v>
      </c>
      <c r="P44" s="99" t="s">
        <v>902</v>
      </c>
      <c r="Q44" s="100" t="s">
        <v>902</v>
      </c>
      <c r="R44" s="99" t="s">
        <v>903</v>
      </c>
      <c r="S44" s="101" t="s">
        <v>903</v>
      </c>
      <c r="T44" s="102" t="s">
        <v>903</v>
      </c>
      <c r="U44" s="100" t="s">
        <v>903</v>
      </c>
      <c r="V44" s="99"/>
      <c r="W44" s="99"/>
      <c r="X44" s="100"/>
      <c r="Y44" s="169" t="s">
        <v>132</v>
      </c>
      <c r="Z44" s="169"/>
      <c r="AA44" s="171"/>
      <c r="AB44" s="99"/>
      <c r="AC44" s="99"/>
      <c r="AD44" s="99"/>
      <c r="AE44" s="99"/>
      <c r="AF44" s="99"/>
      <c r="AG44" s="99"/>
      <c r="AH44" s="99"/>
      <c r="AI44" s="101"/>
      <c r="AJ44" s="99"/>
      <c r="AK44" s="99"/>
      <c r="AL44" s="99"/>
      <c r="AM44" s="99"/>
      <c r="AN44" s="99"/>
      <c r="AO44" s="99"/>
      <c r="AP44" s="99"/>
      <c r="AQ44" s="101"/>
      <c r="AR44" s="99"/>
      <c r="AS44" s="99"/>
      <c r="AT44" s="99"/>
      <c r="AU44" s="99"/>
      <c r="AV44" s="99"/>
      <c r="AW44" s="99"/>
      <c r="AX44" s="99"/>
      <c r="AY44" s="101"/>
      <c r="AZ44" s="99"/>
      <c r="BA44" s="99"/>
      <c r="BB44" s="99"/>
      <c r="BC44" s="99"/>
      <c r="BD44" s="99"/>
      <c r="BE44" s="99"/>
      <c r="BF44" s="99"/>
      <c r="BG44" s="101"/>
      <c r="BH44" s="172"/>
      <c r="BI44" s="51" t="s">
        <v>703</v>
      </c>
      <c r="BJ44" s="174"/>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row>
    <row r="45" spans="1:102" s="50" customFormat="1" x14ac:dyDescent="0.3">
      <c r="A45" s="163"/>
      <c r="B45" s="165"/>
      <c r="C45" s="167"/>
      <c r="D45" s="167"/>
      <c r="E45" s="167"/>
      <c r="F45" s="167"/>
      <c r="G45" s="167"/>
      <c r="H45" s="167"/>
      <c r="I45" s="51" t="s">
        <v>789</v>
      </c>
      <c r="J45" s="51" t="s">
        <v>829</v>
      </c>
      <c r="K45" s="93" t="str">
        <f t="shared" si="0"/>
        <v>05 1 X</v>
      </c>
      <c r="L45" s="98" t="s">
        <v>902</v>
      </c>
      <c r="M45" s="99" t="s">
        <v>902</v>
      </c>
      <c r="N45" s="99" t="s">
        <v>902</v>
      </c>
      <c r="O45" s="99" t="s">
        <v>903</v>
      </c>
      <c r="P45" s="99" t="s">
        <v>902</v>
      </c>
      <c r="Q45" s="100" t="s">
        <v>903</v>
      </c>
      <c r="R45" s="99" t="s">
        <v>902</v>
      </c>
      <c r="S45" s="101" t="s">
        <v>903</v>
      </c>
      <c r="T45" s="175" t="s">
        <v>789</v>
      </c>
      <c r="U45" s="176"/>
      <c r="V45" s="176"/>
      <c r="W45" s="176"/>
      <c r="X45" s="176"/>
      <c r="Y45" s="176"/>
      <c r="Z45" s="176"/>
      <c r="AA45" s="176"/>
      <c r="AB45" s="176"/>
      <c r="AC45" s="176"/>
      <c r="AD45" s="176"/>
      <c r="AE45" s="176"/>
      <c r="AF45" s="176"/>
      <c r="AG45" s="176"/>
      <c r="AH45" s="176"/>
      <c r="AI45" s="177"/>
      <c r="AJ45" s="99"/>
      <c r="AK45" s="99"/>
      <c r="AL45" s="99"/>
      <c r="AM45" s="99"/>
      <c r="AN45" s="99"/>
      <c r="AO45" s="99"/>
      <c r="AP45" s="99"/>
      <c r="AQ45" s="101"/>
      <c r="AR45" s="99"/>
      <c r="AS45" s="99"/>
      <c r="AT45" s="99"/>
      <c r="AU45" s="99"/>
      <c r="AV45" s="99"/>
      <c r="AW45" s="99"/>
      <c r="AX45" s="99"/>
      <c r="AY45" s="101"/>
      <c r="AZ45" s="99"/>
      <c r="BA45" s="99"/>
      <c r="BB45" s="99"/>
      <c r="BC45" s="99"/>
      <c r="BD45" s="99"/>
      <c r="BE45" s="99"/>
      <c r="BF45" s="99"/>
      <c r="BG45" s="101"/>
      <c r="BI45" s="51"/>
      <c r="BJ45" s="56"/>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row>
    <row r="46" spans="1:102" s="50" customFormat="1" x14ac:dyDescent="0.3">
      <c r="A46" s="163"/>
      <c r="B46" s="165"/>
      <c r="C46" s="167"/>
      <c r="D46" s="167"/>
      <c r="E46" s="167" t="s">
        <v>774</v>
      </c>
      <c r="F46" s="51" t="s">
        <v>950</v>
      </c>
      <c r="G46" s="167"/>
      <c r="H46" s="167"/>
      <c r="I46" s="51" t="s">
        <v>920</v>
      </c>
      <c r="J46" s="51" t="s">
        <v>829</v>
      </c>
      <c r="K46" s="93" t="str">
        <f t="shared" si="0"/>
        <v>06 0 X</v>
      </c>
      <c r="L46" s="98" t="s">
        <v>902</v>
      </c>
      <c r="M46" s="99" t="s">
        <v>902</v>
      </c>
      <c r="N46" s="99" t="s">
        <v>902</v>
      </c>
      <c r="O46" s="99" t="s">
        <v>903</v>
      </c>
      <c r="P46" s="99" t="s">
        <v>903</v>
      </c>
      <c r="Q46" s="100" t="s">
        <v>902</v>
      </c>
      <c r="R46" s="99" t="s">
        <v>902</v>
      </c>
      <c r="S46" s="101" t="s">
        <v>902</v>
      </c>
      <c r="T46" s="176" t="s">
        <v>921</v>
      </c>
      <c r="U46" s="176"/>
      <c r="V46" s="176"/>
      <c r="W46" s="176"/>
      <c r="X46" s="176"/>
      <c r="Y46" s="176"/>
      <c r="Z46" s="176"/>
      <c r="AA46" s="177"/>
      <c r="AB46" s="99"/>
      <c r="AC46" s="99"/>
      <c r="AD46" s="99"/>
      <c r="AE46" s="99"/>
      <c r="AF46" s="99"/>
      <c r="AG46" s="99"/>
      <c r="AH46" s="99"/>
      <c r="AI46" s="101"/>
      <c r="AJ46" s="99"/>
      <c r="AK46" s="99"/>
      <c r="AL46" s="99"/>
      <c r="AM46" s="99"/>
      <c r="AN46" s="99"/>
      <c r="AO46" s="99"/>
      <c r="AP46" s="99"/>
      <c r="AQ46" s="101"/>
      <c r="AR46" s="99"/>
      <c r="AS46" s="99"/>
      <c r="AT46" s="99"/>
      <c r="AU46" s="99"/>
      <c r="AV46" s="99"/>
      <c r="AW46" s="99"/>
      <c r="AX46" s="99"/>
      <c r="AY46" s="101"/>
      <c r="AZ46" s="99"/>
      <c r="BA46" s="99"/>
      <c r="BB46" s="99"/>
      <c r="BC46" s="99"/>
      <c r="BD46" s="99"/>
      <c r="BE46" s="99"/>
      <c r="BF46" s="99"/>
      <c r="BG46" s="101"/>
      <c r="BI46" s="51"/>
      <c r="BJ46" s="56"/>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row>
    <row r="47" spans="1:102" s="50" customFormat="1" x14ac:dyDescent="0.3">
      <c r="A47" s="163"/>
      <c r="B47" s="165"/>
      <c r="C47" s="167"/>
      <c r="D47" s="167"/>
      <c r="E47" s="167"/>
      <c r="F47" s="51" t="s">
        <v>398</v>
      </c>
      <c r="G47" s="167"/>
      <c r="H47" s="167"/>
      <c r="I47" s="51" t="s">
        <v>920</v>
      </c>
      <c r="J47" s="51" t="s">
        <v>829</v>
      </c>
      <c r="K47" s="93" t="str">
        <f t="shared" si="0"/>
        <v>06 1 X</v>
      </c>
      <c r="L47" s="98" t="s">
        <v>902</v>
      </c>
      <c r="M47" s="99" t="s">
        <v>902</v>
      </c>
      <c r="N47" s="99" t="s">
        <v>902</v>
      </c>
      <c r="O47" s="99" t="s">
        <v>903</v>
      </c>
      <c r="P47" s="99" t="s">
        <v>903</v>
      </c>
      <c r="Q47" s="100" t="s">
        <v>902</v>
      </c>
      <c r="R47" s="99" t="s">
        <v>902</v>
      </c>
      <c r="S47" s="101" t="s">
        <v>903</v>
      </c>
      <c r="T47" s="176" t="s">
        <v>921</v>
      </c>
      <c r="U47" s="176"/>
      <c r="V47" s="176"/>
      <c r="W47" s="176"/>
      <c r="X47" s="176"/>
      <c r="Y47" s="176"/>
      <c r="Z47" s="176"/>
      <c r="AA47" s="177"/>
      <c r="AB47" s="99"/>
      <c r="AC47" s="99"/>
      <c r="AD47" s="99"/>
      <c r="AE47" s="99"/>
      <c r="AF47" s="99"/>
      <c r="AG47" s="99"/>
      <c r="AH47" s="99"/>
      <c r="AI47" s="101"/>
      <c r="AJ47" s="99"/>
      <c r="AK47" s="99"/>
      <c r="AL47" s="99"/>
      <c r="AM47" s="99"/>
      <c r="AN47" s="99"/>
      <c r="AO47" s="99"/>
      <c r="AP47" s="99"/>
      <c r="AQ47" s="101"/>
      <c r="AR47" s="99"/>
      <c r="AS47" s="99"/>
      <c r="AT47" s="99"/>
      <c r="AU47" s="99"/>
      <c r="AV47" s="99"/>
      <c r="AW47" s="99"/>
      <c r="AX47" s="99"/>
      <c r="AY47" s="101"/>
      <c r="AZ47" s="99"/>
      <c r="BA47" s="99"/>
      <c r="BB47" s="99"/>
      <c r="BC47" s="99"/>
      <c r="BD47" s="99"/>
      <c r="BE47" s="99"/>
      <c r="BF47" s="99"/>
      <c r="BG47" s="101"/>
      <c r="BI47" s="51"/>
      <c r="BJ47" s="56"/>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row>
    <row r="48" spans="1:102" s="50" customFormat="1" x14ac:dyDescent="0.3">
      <c r="A48" s="163"/>
      <c r="B48" s="165"/>
      <c r="C48" s="167"/>
      <c r="D48" s="167"/>
      <c r="E48" s="167" t="s">
        <v>947</v>
      </c>
      <c r="F48" s="167" t="s">
        <v>950</v>
      </c>
      <c r="G48" s="167"/>
      <c r="H48" s="167"/>
      <c r="I48" s="51" t="s">
        <v>914</v>
      </c>
      <c r="J48" s="51" t="s">
        <v>868</v>
      </c>
      <c r="K48" s="93" t="str">
        <f t="shared" si="0"/>
        <v>06 2 X</v>
      </c>
      <c r="L48" s="98" t="s">
        <v>902</v>
      </c>
      <c r="M48" s="99" t="s">
        <v>902</v>
      </c>
      <c r="N48" s="99" t="s">
        <v>902</v>
      </c>
      <c r="O48" s="99" t="s">
        <v>903</v>
      </c>
      <c r="P48" s="99" t="s">
        <v>903</v>
      </c>
      <c r="Q48" s="100" t="s">
        <v>902</v>
      </c>
      <c r="R48" s="99" t="s">
        <v>903</v>
      </c>
      <c r="S48" s="101" t="s">
        <v>902</v>
      </c>
      <c r="T48" s="176" t="s">
        <v>916</v>
      </c>
      <c r="U48" s="176"/>
      <c r="V48" s="176"/>
      <c r="W48" s="176"/>
      <c r="X48" s="176"/>
      <c r="Y48" s="176"/>
      <c r="Z48" s="176"/>
      <c r="AA48" s="176"/>
      <c r="AB48" s="176"/>
      <c r="AC48" s="176"/>
      <c r="AD48" s="176"/>
      <c r="AE48" s="176"/>
      <c r="AF48" s="176"/>
      <c r="AG48" s="176"/>
      <c r="AH48" s="176"/>
      <c r="AI48" s="177"/>
      <c r="AJ48" s="99"/>
      <c r="AK48" s="99"/>
      <c r="AL48" s="99"/>
      <c r="AM48" s="99"/>
      <c r="AN48" s="99"/>
      <c r="AO48" s="99"/>
      <c r="AP48" s="99"/>
      <c r="AQ48" s="101"/>
      <c r="AR48" s="99"/>
      <c r="AS48" s="99"/>
      <c r="AT48" s="99"/>
      <c r="AU48" s="99"/>
      <c r="AV48" s="99"/>
      <c r="AW48" s="99"/>
      <c r="AX48" s="99"/>
      <c r="AY48" s="101"/>
      <c r="AZ48" s="99"/>
      <c r="BA48" s="99"/>
      <c r="BB48" s="99"/>
      <c r="BC48" s="99"/>
      <c r="BD48" s="99"/>
      <c r="BE48" s="99"/>
      <c r="BF48" s="99"/>
      <c r="BG48" s="101"/>
      <c r="BI48" s="51"/>
      <c r="BJ48" s="56"/>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row>
    <row r="49" spans="1:102" s="50" customFormat="1" x14ac:dyDescent="0.3">
      <c r="A49" s="163"/>
      <c r="B49" s="165"/>
      <c r="C49" s="167"/>
      <c r="D49" s="167"/>
      <c r="E49" s="167"/>
      <c r="F49" s="167"/>
      <c r="G49" s="167"/>
      <c r="H49" s="167"/>
      <c r="I49" s="51" t="s">
        <v>953</v>
      </c>
      <c r="J49" s="51" t="s">
        <v>868</v>
      </c>
      <c r="K49" s="93" t="str">
        <f t="shared" si="0"/>
        <v>08 0 2</v>
      </c>
      <c r="L49" s="98" t="s">
        <v>902</v>
      </c>
      <c r="M49" s="99" t="s">
        <v>902</v>
      </c>
      <c r="N49" s="99" t="s">
        <v>903</v>
      </c>
      <c r="O49" s="99" t="s">
        <v>902</v>
      </c>
      <c r="P49" s="99" t="s">
        <v>902</v>
      </c>
      <c r="Q49" s="100" t="s">
        <v>902</v>
      </c>
      <c r="R49" s="99" t="s">
        <v>902</v>
      </c>
      <c r="S49" s="101" t="s">
        <v>902</v>
      </c>
      <c r="T49" s="102" t="s">
        <v>903</v>
      </c>
      <c r="U49" s="100" t="s">
        <v>902</v>
      </c>
      <c r="V49" s="187" t="s">
        <v>913</v>
      </c>
      <c r="W49" s="169"/>
      <c r="X49" s="170"/>
      <c r="Y49" s="169" t="s">
        <v>132</v>
      </c>
      <c r="Z49" s="169"/>
      <c r="AA49" s="171"/>
      <c r="AB49" s="99"/>
      <c r="AC49" s="99"/>
      <c r="AD49" s="99"/>
      <c r="AE49" s="99"/>
      <c r="AF49" s="99"/>
      <c r="AG49" s="99"/>
      <c r="AH49" s="99"/>
      <c r="AI49" s="101"/>
      <c r="AJ49" s="99"/>
      <c r="AK49" s="99"/>
      <c r="AL49" s="99"/>
      <c r="AM49" s="99"/>
      <c r="AN49" s="99"/>
      <c r="AO49" s="99"/>
      <c r="AP49" s="99"/>
      <c r="AQ49" s="101"/>
      <c r="AR49" s="99"/>
      <c r="AS49" s="99"/>
      <c r="AT49" s="99"/>
      <c r="AU49" s="99"/>
      <c r="AV49" s="99"/>
      <c r="AW49" s="99"/>
      <c r="AX49" s="99"/>
      <c r="AY49" s="101"/>
      <c r="AZ49" s="99"/>
      <c r="BA49" s="99"/>
      <c r="BB49" s="99"/>
      <c r="BC49" s="99"/>
      <c r="BD49" s="99"/>
      <c r="BE49" s="99"/>
      <c r="BF49" s="99"/>
      <c r="BG49" s="101"/>
      <c r="BI49" s="51"/>
      <c r="BJ49" s="56"/>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row>
    <row r="50" spans="1:102" s="50" customFormat="1" x14ac:dyDescent="0.3">
      <c r="A50" s="163"/>
      <c r="B50" s="165"/>
      <c r="C50" s="167"/>
      <c r="D50" s="167"/>
      <c r="E50" s="167"/>
      <c r="F50" s="167"/>
      <c r="G50" s="167"/>
      <c r="H50" s="167"/>
      <c r="I50" s="51" t="s">
        <v>954</v>
      </c>
      <c r="J50" s="51" t="s">
        <v>868</v>
      </c>
      <c r="K50" s="93" t="str">
        <f t="shared" si="0"/>
        <v>08 1 2</v>
      </c>
      <c r="L50" s="98" t="s">
        <v>902</v>
      </c>
      <c r="M50" s="99" t="s">
        <v>902</v>
      </c>
      <c r="N50" s="99" t="s">
        <v>903</v>
      </c>
      <c r="O50" s="99" t="s">
        <v>902</v>
      </c>
      <c r="P50" s="99" t="s">
        <v>902</v>
      </c>
      <c r="Q50" s="100" t="s">
        <v>902</v>
      </c>
      <c r="R50" s="99" t="s">
        <v>902</v>
      </c>
      <c r="S50" s="101" t="s">
        <v>903</v>
      </c>
      <c r="T50" s="102" t="s">
        <v>903</v>
      </c>
      <c r="U50" s="100" t="s">
        <v>902</v>
      </c>
      <c r="V50" s="187" t="s">
        <v>913</v>
      </c>
      <c r="W50" s="169"/>
      <c r="X50" s="170"/>
      <c r="Y50" s="169" t="s">
        <v>132</v>
      </c>
      <c r="Z50" s="169"/>
      <c r="AA50" s="171"/>
      <c r="AB50" s="176" t="s">
        <v>921</v>
      </c>
      <c r="AC50" s="176"/>
      <c r="AD50" s="176"/>
      <c r="AE50" s="176"/>
      <c r="AF50" s="176"/>
      <c r="AG50" s="176"/>
      <c r="AH50" s="176"/>
      <c r="AI50" s="177"/>
      <c r="AJ50" s="99"/>
      <c r="AK50" s="99"/>
      <c r="AL50" s="99"/>
      <c r="AM50" s="99"/>
      <c r="AN50" s="99"/>
      <c r="AO50" s="99"/>
      <c r="AP50" s="99"/>
      <c r="AQ50" s="101"/>
      <c r="AR50" s="99"/>
      <c r="AS50" s="99"/>
      <c r="AT50" s="99"/>
      <c r="AU50" s="99"/>
      <c r="AV50" s="99"/>
      <c r="AW50" s="99"/>
      <c r="AX50" s="99"/>
      <c r="AY50" s="101"/>
      <c r="AZ50" s="99"/>
      <c r="BA50" s="99"/>
      <c r="BB50" s="99"/>
      <c r="BC50" s="99"/>
      <c r="BD50" s="99"/>
      <c r="BE50" s="99"/>
      <c r="BF50" s="99"/>
      <c r="BG50" s="101"/>
      <c r="BI50" s="51"/>
      <c r="BJ50" s="56"/>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row>
    <row r="51" spans="1:102" s="50" customFormat="1" x14ac:dyDescent="0.3">
      <c r="A51" s="163"/>
      <c r="B51" s="165"/>
      <c r="C51" s="167"/>
      <c r="D51" s="167"/>
      <c r="E51" s="167"/>
      <c r="F51" s="167"/>
      <c r="G51" s="167"/>
      <c r="H51" s="167"/>
      <c r="I51" s="51" t="s">
        <v>955</v>
      </c>
      <c r="J51" s="51" t="s">
        <v>868</v>
      </c>
      <c r="K51" s="93" t="str">
        <f t="shared" si="0"/>
        <v>08 2 2</v>
      </c>
      <c r="L51" s="98" t="s">
        <v>902</v>
      </c>
      <c r="M51" s="99" t="s">
        <v>902</v>
      </c>
      <c r="N51" s="99" t="s">
        <v>903</v>
      </c>
      <c r="O51" s="99" t="s">
        <v>902</v>
      </c>
      <c r="P51" s="99" t="s">
        <v>902</v>
      </c>
      <c r="Q51" s="100" t="s">
        <v>902</v>
      </c>
      <c r="R51" s="99" t="s">
        <v>903</v>
      </c>
      <c r="S51" s="101" t="s">
        <v>902</v>
      </c>
      <c r="T51" s="102" t="s">
        <v>903</v>
      </c>
      <c r="U51" s="100" t="s">
        <v>902</v>
      </c>
      <c r="V51" s="187" t="s">
        <v>913</v>
      </c>
      <c r="W51" s="169"/>
      <c r="X51" s="170"/>
      <c r="Y51" s="169" t="s">
        <v>132</v>
      </c>
      <c r="Z51" s="169"/>
      <c r="AA51" s="171"/>
      <c r="AB51" s="176" t="s">
        <v>916</v>
      </c>
      <c r="AC51" s="176"/>
      <c r="AD51" s="176"/>
      <c r="AE51" s="176"/>
      <c r="AF51" s="176"/>
      <c r="AG51" s="176"/>
      <c r="AH51" s="176"/>
      <c r="AI51" s="176"/>
      <c r="AJ51" s="176"/>
      <c r="AK51" s="176"/>
      <c r="AL51" s="176"/>
      <c r="AM51" s="176"/>
      <c r="AN51" s="176"/>
      <c r="AO51" s="176"/>
      <c r="AP51" s="176"/>
      <c r="AQ51" s="177"/>
      <c r="AR51" s="99"/>
      <c r="AS51" s="99"/>
      <c r="AT51" s="99"/>
      <c r="AU51" s="99"/>
      <c r="AV51" s="99"/>
      <c r="AW51" s="99"/>
      <c r="AX51" s="99"/>
      <c r="AY51" s="101"/>
      <c r="AZ51" s="99"/>
      <c r="BA51" s="99"/>
      <c r="BB51" s="99"/>
      <c r="BC51" s="99"/>
      <c r="BD51" s="99"/>
      <c r="BE51" s="99"/>
      <c r="BF51" s="99"/>
      <c r="BG51" s="101"/>
      <c r="BI51" s="51"/>
      <c r="BJ51" s="56"/>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row>
    <row r="52" spans="1:102" s="50" customFormat="1" x14ac:dyDescent="0.3">
      <c r="A52" s="163"/>
      <c r="B52" s="165"/>
      <c r="C52" s="167"/>
      <c r="D52" s="167"/>
      <c r="E52" s="167"/>
      <c r="F52" s="167" t="s">
        <v>398</v>
      </c>
      <c r="G52" s="167"/>
      <c r="H52" s="167"/>
      <c r="I52" s="51" t="s">
        <v>914</v>
      </c>
      <c r="J52" s="51" t="s">
        <v>868</v>
      </c>
      <c r="K52" s="93" t="str">
        <f t="shared" si="0"/>
        <v>06 3 X</v>
      </c>
      <c r="L52" s="98" t="s">
        <v>902</v>
      </c>
      <c r="M52" s="99" t="s">
        <v>902</v>
      </c>
      <c r="N52" s="99" t="s">
        <v>902</v>
      </c>
      <c r="O52" s="99" t="s">
        <v>903</v>
      </c>
      <c r="P52" s="99" t="s">
        <v>903</v>
      </c>
      <c r="Q52" s="100" t="s">
        <v>902</v>
      </c>
      <c r="R52" s="99" t="s">
        <v>903</v>
      </c>
      <c r="S52" s="101" t="s">
        <v>903</v>
      </c>
      <c r="T52" s="176" t="s">
        <v>916</v>
      </c>
      <c r="U52" s="176"/>
      <c r="V52" s="176"/>
      <c r="W52" s="176"/>
      <c r="X52" s="176"/>
      <c r="Y52" s="176"/>
      <c r="Z52" s="176"/>
      <c r="AA52" s="176"/>
      <c r="AB52" s="176"/>
      <c r="AC52" s="176"/>
      <c r="AD52" s="176"/>
      <c r="AE52" s="176"/>
      <c r="AF52" s="176"/>
      <c r="AG52" s="176"/>
      <c r="AH52" s="176"/>
      <c r="AI52" s="177"/>
      <c r="AJ52" s="99"/>
      <c r="AK52" s="99"/>
      <c r="AL52" s="99"/>
      <c r="AM52" s="99"/>
      <c r="AN52" s="99"/>
      <c r="AO52" s="99"/>
      <c r="AP52" s="99"/>
      <c r="AQ52" s="101"/>
      <c r="AR52" s="99"/>
      <c r="AS52" s="99"/>
      <c r="AT52" s="99"/>
      <c r="AU52" s="99"/>
      <c r="AV52" s="99"/>
      <c r="AW52" s="99"/>
      <c r="AX52" s="99"/>
      <c r="AY52" s="101"/>
      <c r="AZ52" s="99"/>
      <c r="BA52" s="99"/>
      <c r="BB52" s="99"/>
      <c r="BC52" s="99"/>
      <c r="BD52" s="99"/>
      <c r="BE52" s="99"/>
      <c r="BF52" s="99"/>
      <c r="BG52" s="101"/>
      <c r="BI52" s="51"/>
      <c r="BJ52" s="56"/>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row>
    <row r="53" spans="1:102" s="50" customFormat="1" x14ac:dyDescent="0.3">
      <c r="A53" s="163"/>
      <c r="B53" s="165"/>
      <c r="C53" s="167"/>
      <c r="D53" s="167"/>
      <c r="E53" s="167"/>
      <c r="F53" s="167"/>
      <c r="G53" s="167"/>
      <c r="H53" s="167"/>
      <c r="I53" s="51" t="s">
        <v>953</v>
      </c>
      <c r="J53" s="51" t="s">
        <v>868</v>
      </c>
      <c r="K53" s="93" t="str">
        <f t="shared" si="0"/>
        <v>08 0 3</v>
      </c>
      <c r="L53" s="98" t="s">
        <v>902</v>
      </c>
      <c r="M53" s="99" t="s">
        <v>902</v>
      </c>
      <c r="N53" s="99" t="s">
        <v>903</v>
      </c>
      <c r="O53" s="99" t="s">
        <v>902</v>
      </c>
      <c r="P53" s="99" t="s">
        <v>902</v>
      </c>
      <c r="Q53" s="100" t="s">
        <v>902</v>
      </c>
      <c r="R53" s="99" t="s">
        <v>902</v>
      </c>
      <c r="S53" s="101" t="s">
        <v>902</v>
      </c>
      <c r="T53" s="102" t="s">
        <v>903</v>
      </c>
      <c r="U53" s="100" t="s">
        <v>903</v>
      </c>
      <c r="V53" s="187" t="s">
        <v>913</v>
      </c>
      <c r="W53" s="169"/>
      <c r="X53" s="170"/>
      <c r="Y53" s="169" t="s">
        <v>132</v>
      </c>
      <c r="Z53" s="169"/>
      <c r="AA53" s="171"/>
      <c r="AB53" s="99"/>
      <c r="AC53" s="99"/>
      <c r="AD53" s="99"/>
      <c r="AE53" s="99"/>
      <c r="AF53" s="99"/>
      <c r="AG53" s="99"/>
      <c r="AH53" s="99"/>
      <c r="AI53" s="101"/>
      <c r="AJ53" s="99"/>
      <c r="AK53" s="99"/>
      <c r="AL53" s="99"/>
      <c r="AM53" s="99"/>
      <c r="AN53" s="99"/>
      <c r="AO53" s="99"/>
      <c r="AP53" s="99"/>
      <c r="AQ53" s="101"/>
      <c r="AR53" s="99"/>
      <c r="AS53" s="99"/>
      <c r="AT53" s="99"/>
      <c r="AU53" s="99"/>
      <c r="AV53" s="99"/>
      <c r="AW53" s="99"/>
      <c r="AX53" s="99"/>
      <c r="AY53" s="101"/>
      <c r="AZ53" s="99"/>
      <c r="BA53" s="99"/>
      <c r="BB53" s="99"/>
      <c r="BC53" s="99"/>
      <c r="BD53" s="99"/>
      <c r="BE53" s="99"/>
      <c r="BF53" s="99"/>
      <c r="BG53" s="101"/>
      <c r="BI53" s="51"/>
      <c r="BJ53" s="56"/>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row>
    <row r="54" spans="1:102" s="50" customFormat="1" x14ac:dyDescent="0.3">
      <c r="A54" s="163"/>
      <c r="B54" s="165"/>
      <c r="C54" s="167"/>
      <c r="D54" s="167"/>
      <c r="E54" s="167"/>
      <c r="F54" s="167"/>
      <c r="G54" s="167"/>
      <c r="H54" s="167"/>
      <c r="I54" s="51" t="s">
        <v>954</v>
      </c>
      <c r="J54" s="51" t="s">
        <v>868</v>
      </c>
      <c r="K54" s="93" t="str">
        <f t="shared" si="0"/>
        <v>08 1 3</v>
      </c>
      <c r="L54" s="98" t="s">
        <v>902</v>
      </c>
      <c r="M54" s="99" t="s">
        <v>902</v>
      </c>
      <c r="N54" s="99" t="s">
        <v>903</v>
      </c>
      <c r="O54" s="99" t="s">
        <v>902</v>
      </c>
      <c r="P54" s="99" t="s">
        <v>902</v>
      </c>
      <c r="Q54" s="100" t="s">
        <v>902</v>
      </c>
      <c r="R54" s="99" t="s">
        <v>902</v>
      </c>
      <c r="S54" s="101" t="s">
        <v>903</v>
      </c>
      <c r="T54" s="102" t="s">
        <v>903</v>
      </c>
      <c r="U54" s="100" t="s">
        <v>903</v>
      </c>
      <c r="V54" s="187" t="s">
        <v>913</v>
      </c>
      <c r="W54" s="169"/>
      <c r="X54" s="170"/>
      <c r="Y54" s="169" t="s">
        <v>132</v>
      </c>
      <c r="Z54" s="169"/>
      <c r="AA54" s="171"/>
      <c r="AB54" s="176" t="s">
        <v>921</v>
      </c>
      <c r="AC54" s="176"/>
      <c r="AD54" s="176"/>
      <c r="AE54" s="176"/>
      <c r="AF54" s="176"/>
      <c r="AG54" s="176"/>
      <c r="AH54" s="176"/>
      <c r="AI54" s="177"/>
      <c r="AJ54" s="99"/>
      <c r="AK54" s="99"/>
      <c r="AL54" s="99"/>
      <c r="AM54" s="99"/>
      <c r="AN54" s="99"/>
      <c r="AO54" s="99"/>
      <c r="AP54" s="99"/>
      <c r="AQ54" s="101"/>
      <c r="AR54" s="99"/>
      <c r="AS54" s="99"/>
      <c r="AT54" s="99"/>
      <c r="AU54" s="99"/>
      <c r="AV54" s="99"/>
      <c r="AW54" s="99"/>
      <c r="AX54" s="99"/>
      <c r="AY54" s="101"/>
      <c r="AZ54" s="99"/>
      <c r="BA54" s="99"/>
      <c r="BB54" s="99"/>
      <c r="BC54" s="99"/>
      <c r="BD54" s="99"/>
      <c r="BE54" s="99"/>
      <c r="BF54" s="99"/>
      <c r="BG54" s="101"/>
      <c r="BI54" s="51"/>
      <c r="BJ54" s="56"/>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row>
    <row r="55" spans="1:102" s="50" customFormat="1" x14ac:dyDescent="0.3">
      <c r="A55" s="163"/>
      <c r="B55" s="165"/>
      <c r="C55" s="167"/>
      <c r="D55" s="167"/>
      <c r="E55" s="167"/>
      <c r="F55" s="167"/>
      <c r="G55" s="167"/>
      <c r="H55" s="167"/>
      <c r="I55" s="51" t="s">
        <v>955</v>
      </c>
      <c r="J55" s="51" t="s">
        <v>868</v>
      </c>
      <c r="K55" s="93" t="str">
        <f t="shared" si="0"/>
        <v>08 2 3</v>
      </c>
      <c r="L55" s="98" t="s">
        <v>902</v>
      </c>
      <c r="M55" s="99" t="s">
        <v>902</v>
      </c>
      <c r="N55" s="99" t="s">
        <v>903</v>
      </c>
      <c r="O55" s="99" t="s">
        <v>902</v>
      </c>
      <c r="P55" s="99" t="s">
        <v>902</v>
      </c>
      <c r="Q55" s="100" t="s">
        <v>902</v>
      </c>
      <c r="R55" s="99" t="s">
        <v>903</v>
      </c>
      <c r="S55" s="101" t="s">
        <v>902</v>
      </c>
      <c r="T55" s="102" t="s">
        <v>903</v>
      </c>
      <c r="U55" s="100" t="s">
        <v>903</v>
      </c>
      <c r="V55" s="187" t="s">
        <v>913</v>
      </c>
      <c r="W55" s="169"/>
      <c r="X55" s="170"/>
      <c r="Y55" s="169" t="s">
        <v>132</v>
      </c>
      <c r="Z55" s="169"/>
      <c r="AA55" s="171"/>
      <c r="AB55" s="176" t="s">
        <v>916</v>
      </c>
      <c r="AC55" s="176"/>
      <c r="AD55" s="176"/>
      <c r="AE55" s="176"/>
      <c r="AF55" s="176"/>
      <c r="AG55" s="176"/>
      <c r="AH55" s="176"/>
      <c r="AI55" s="176"/>
      <c r="AJ55" s="176"/>
      <c r="AK55" s="176"/>
      <c r="AL55" s="176"/>
      <c r="AM55" s="176"/>
      <c r="AN55" s="176"/>
      <c r="AO55" s="176"/>
      <c r="AP55" s="176"/>
      <c r="AQ55" s="177"/>
      <c r="AR55" s="99"/>
      <c r="AS55" s="99"/>
      <c r="AT55" s="99"/>
      <c r="AU55" s="99"/>
      <c r="AV55" s="99"/>
      <c r="AW55" s="99"/>
      <c r="AX55" s="99"/>
      <c r="AY55" s="101"/>
      <c r="AZ55" s="99"/>
      <c r="BA55" s="99"/>
      <c r="BB55" s="99"/>
      <c r="BC55" s="99"/>
      <c r="BD55" s="99"/>
      <c r="BE55" s="99"/>
      <c r="BF55" s="99"/>
      <c r="BG55" s="101"/>
      <c r="BI55" s="51"/>
      <c r="BJ55" s="56"/>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row>
    <row r="56" spans="1:102" s="50" customFormat="1" x14ac:dyDescent="0.3">
      <c r="A56" s="163"/>
      <c r="B56" s="165"/>
      <c r="C56" s="167"/>
      <c r="D56" s="51" t="s">
        <v>528</v>
      </c>
      <c r="E56" s="51" t="s">
        <v>691</v>
      </c>
      <c r="F56" s="51">
        <v>16</v>
      </c>
      <c r="G56" s="51" t="s">
        <v>797</v>
      </c>
      <c r="H56" s="51" t="s">
        <v>786</v>
      </c>
      <c r="I56" s="51" t="s">
        <v>793</v>
      </c>
      <c r="J56" s="51" t="s">
        <v>829</v>
      </c>
      <c r="K56" s="93" t="str">
        <f t="shared" si="0"/>
        <v>05 2 3</v>
      </c>
      <c r="L56" s="98" t="s">
        <v>902</v>
      </c>
      <c r="M56" s="99" t="s">
        <v>902</v>
      </c>
      <c r="N56" s="99" t="s">
        <v>902</v>
      </c>
      <c r="O56" s="99" t="s">
        <v>903</v>
      </c>
      <c r="P56" s="99" t="s">
        <v>902</v>
      </c>
      <c r="Q56" s="100" t="s">
        <v>903</v>
      </c>
      <c r="R56" s="99" t="s">
        <v>903</v>
      </c>
      <c r="S56" s="101" t="s">
        <v>902</v>
      </c>
      <c r="T56" s="102" t="s">
        <v>903</v>
      </c>
      <c r="U56" s="100" t="s">
        <v>903</v>
      </c>
      <c r="V56" s="99"/>
      <c r="W56" s="99"/>
      <c r="X56" s="100"/>
      <c r="Y56" s="99"/>
      <c r="Z56" s="99"/>
      <c r="AA56" s="104"/>
      <c r="AB56" s="99"/>
      <c r="AC56" s="99"/>
      <c r="AD56" s="99"/>
      <c r="AE56" s="99"/>
      <c r="AF56" s="99"/>
      <c r="AG56" s="99"/>
      <c r="AH56" s="99"/>
      <c r="AI56" s="101"/>
      <c r="AJ56" s="99"/>
      <c r="AK56" s="99"/>
      <c r="AL56" s="99"/>
      <c r="AM56" s="99"/>
      <c r="AN56" s="99"/>
      <c r="AO56" s="99"/>
      <c r="AP56" s="99"/>
      <c r="AQ56" s="101"/>
      <c r="AR56" s="99"/>
      <c r="AS56" s="99"/>
      <c r="AT56" s="99"/>
      <c r="AU56" s="99"/>
      <c r="AV56" s="99"/>
      <c r="AW56" s="99"/>
      <c r="AX56" s="99"/>
      <c r="AY56" s="101"/>
      <c r="AZ56" s="99"/>
      <c r="BA56" s="99"/>
      <c r="BB56" s="99"/>
      <c r="BC56" s="99"/>
      <c r="BD56" s="99"/>
      <c r="BE56" s="99"/>
      <c r="BF56" s="99"/>
      <c r="BG56" s="101"/>
      <c r="BH56" s="50" t="s">
        <v>524</v>
      </c>
      <c r="BI56" s="51" t="s">
        <v>528</v>
      </c>
      <c r="BJ56" s="56" t="s">
        <v>529</v>
      </c>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row>
    <row r="57" spans="1:102" s="50" customFormat="1" x14ac:dyDescent="0.3">
      <c r="A57" s="163" t="s">
        <v>778</v>
      </c>
      <c r="B57" s="165"/>
      <c r="C57" s="167" t="s">
        <v>29</v>
      </c>
      <c r="D57" s="167" t="s">
        <v>526</v>
      </c>
      <c r="E57" s="167" t="s">
        <v>691</v>
      </c>
      <c r="F57" s="51">
        <v>8</v>
      </c>
      <c r="G57" s="167" t="s">
        <v>797</v>
      </c>
      <c r="H57" s="167" t="s">
        <v>794</v>
      </c>
      <c r="I57" s="51" t="s">
        <v>787</v>
      </c>
      <c r="J57" s="51" t="s">
        <v>867</v>
      </c>
      <c r="K57" s="93" t="str">
        <f t="shared" si="0"/>
        <v>08 3 0</v>
      </c>
      <c r="L57" s="98" t="s">
        <v>902</v>
      </c>
      <c r="M57" s="99" t="s">
        <v>902</v>
      </c>
      <c r="N57" s="99" t="s">
        <v>903</v>
      </c>
      <c r="O57" s="99" t="s">
        <v>902</v>
      </c>
      <c r="P57" s="99" t="s">
        <v>902</v>
      </c>
      <c r="Q57" s="100" t="s">
        <v>902</v>
      </c>
      <c r="R57" s="99" t="s">
        <v>903</v>
      </c>
      <c r="S57" s="101" t="s">
        <v>903</v>
      </c>
      <c r="T57" s="102" t="s">
        <v>902</v>
      </c>
      <c r="U57" s="100" t="s">
        <v>902</v>
      </c>
      <c r="V57" s="99"/>
      <c r="W57" s="99"/>
      <c r="X57" s="100"/>
      <c r="Y57" s="169" t="s">
        <v>911</v>
      </c>
      <c r="Z57" s="169"/>
      <c r="AA57" s="171"/>
      <c r="AB57" s="99"/>
      <c r="AC57" s="99"/>
      <c r="AD57" s="99"/>
      <c r="AE57" s="99"/>
      <c r="AF57" s="99"/>
      <c r="AG57" s="99"/>
      <c r="AH57" s="99"/>
      <c r="AI57" s="101"/>
      <c r="AJ57" s="99"/>
      <c r="AK57" s="99"/>
      <c r="AL57" s="99"/>
      <c r="AM57" s="99"/>
      <c r="AN57" s="99"/>
      <c r="AO57" s="99"/>
      <c r="AP57" s="99"/>
      <c r="AQ57" s="101"/>
      <c r="AR57" s="99"/>
      <c r="AS57" s="99"/>
      <c r="AT57" s="99"/>
      <c r="AU57" s="99"/>
      <c r="AV57" s="99"/>
      <c r="AW57" s="99"/>
      <c r="AX57" s="99"/>
      <c r="AY57" s="101"/>
      <c r="AZ57" s="99"/>
      <c r="BA57" s="99"/>
      <c r="BB57" s="99"/>
      <c r="BC57" s="99"/>
      <c r="BD57" s="99"/>
      <c r="BE57" s="99"/>
      <c r="BF57" s="99"/>
      <c r="BG57" s="101"/>
      <c r="BH57" s="172" t="s">
        <v>523</v>
      </c>
      <c r="BI57" s="51" t="s">
        <v>705</v>
      </c>
      <c r="BJ57" s="174" t="s">
        <v>691</v>
      </c>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row>
    <row r="58" spans="1:102" s="50" customFormat="1" x14ac:dyDescent="0.3">
      <c r="A58" s="163"/>
      <c r="B58" s="165"/>
      <c r="C58" s="167"/>
      <c r="D58" s="167"/>
      <c r="E58" s="167"/>
      <c r="F58" s="51">
        <v>16</v>
      </c>
      <c r="G58" s="167"/>
      <c r="H58" s="167"/>
      <c r="I58" s="51" t="s">
        <v>788</v>
      </c>
      <c r="J58" s="51" t="s">
        <v>867</v>
      </c>
      <c r="K58" s="93" t="str">
        <f t="shared" si="0"/>
        <v>08 3 1</v>
      </c>
      <c r="L58" s="98" t="s">
        <v>902</v>
      </c>
      <c r="M58" s="99" t="s">
        <v>902</v>
      </c>
      <c r="N58" s="99" t="s">
        <v>903</v>
      </c>
      <c r="O58" s="99" t="s">
        <v>902</v>
      </c>
      <c r="P58" s="99" t="s">
        <v>902</v>
      </c>
      <c r="Q58" s="100" t="s">
        <v>902</v>
      </c>
      <c r="R58" s="99" t="s">
        <v>903</v>
      </c>
      <c r="S58" s="101" t="s">
        <v>903</v>
      </c>
      <c r="T58" s="102" t="s">
        <v>902</v>
      </c>
      <c r="U58" s="100" t="s">
        <v>903</v>
      </c>
      <c r="V58" s="99"/>
      <c r="W58" s="99"/>
      <c r="X58" s="100"/>
      <c r="Y58" s="169" t="s">
        <v>911</v>
      </c>
      <c r="Z58" s="169"/>
      <c r="AA58" s="171"/>
      <c r="AB58" s="99"/>
      <c r="AC58" s="99"/>
      <c r="AD58" s="99"/>
      <c r="AE58" s="99"/>
      <c r="AF58" s="99"/>
      <c r="AG58" s="99"/>
      <c r="AH58" s="99"/>
      <c r="AI58" s="101"/>
      <c r="AJ58" s="99"/>
      <c r="AK58" s="99"/>
      <c r="AL58" s="99"/>
      <c r="AM58" s="99"/>
      <c r="AN58" s="99"/>
      <c r="AO58" s="99"/>
      <c r="AP58" s="99"/>
      <c r="AQ58" s="101"/>
      <c r="AR58" s="99"/>
      <c r="AS58" s="99"/>
      <c r="AT58" s="99"/>
      <c r="AU58" s="99"/>
      <c r="AV58" s="99"/>
      <c r="AW58" s="99"/>
      <c r="AX58" s="99"/>
      <c r="AY58" s="101"/>
      <c r="AZ58" s="99"/>
      <c r="BA58" s="99"/>
      <c r="BB58" s="99"/>
      <c r="BC58" s="99"/>
      <c r="BD58" s="99"/>
      <c r="BE58" s="99"/>
      <c r="BF58" s="99"/>
      <c r="BG58" s="101"/>
      <c r="BH58" s="172"/>
      <c r="BI58" s="51" t="s">
        <v>706</v>
      </c>
      <c r="BJ58" s="174"/>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row>
    <row r="59" spans="1:102" s="50" customFormat="1" x14ac:dyDescent="0.3">
      <c r="A59" s="163"/>
      <c r="B59" s="165"/>
      <c r="C59" s="167"/>
      <c r="D59" s="167"/>
      <c r="E59" s="167" t="s">
        <v>774</v>
      </c>
      <c r="F59" s="51" t="s">
        <v>950</v>
      </c>
      <c r="G59" s="167"/>
      <c r="H59" s="167"/>
      <c r="I59" s="51" t="s">
        <v>920</v>
      </c>
      <c r="J59" s="51" t="s">
        <v>829</v>
      </c>
      <c r="K59" s="93" t="str">
        <f t="shared" si="0"/>
        <v>07 0 X</v>
      </c>
      <c r="L59" s="98" t="s">
        <v>902</v>
      </c>
      <c r="M59" s="99" t="s">
        <v>902</v>
      </c>
      <c r="N59" s="99" t="s">
        <v>902</v>
      </c>
      <c r="O59" s="99" t="s">
        <v>903</v>
      </c>
      <c r="P59" s="99" t="s">
        <v>903</v>
      </c>
      <c r="Q59" s="100" t="s">
        <v>903</v>
      </c>
      <c r="R59" s="99" t="s">
        <v>902</v>
      </c>
      <c r="S59" s="101" t="s">
        <v>902</v>
      </c>
      <c r="T59" s="176" t="s">
        <v>921</v>
      </c>
      <c r="U59" s="176"/>
      <c r="V59" s="176"/>
      <c r="W59" s="176"/>
      <c r="X59" s="176"/>
      <c r="Y59" s="176"/>
      <c r="Z59" s="176"/>
      <c r="AA59" s="177"/>
      <c r="AB59" s="99"/>
      <c r="AC59" s="99"/>
      <c r="AD59" s="99"/>
      <c r="AE59" s="99"/>
      <c r="AF59" s="99"/>
      <c r="AG59" s="99"/>
      <c r="AH59" s="99"/>
      <c r="AI59" s="101"/>
      <c r="AJ59" s="99"/>
      <c r="AK59" s="99"/>
      <c r="AL59" s="99"/>
      <c r="AM59" s="99"/>
      <c r="AN59" s="99"/>
      <c r="AO59" s="99"/>
      <c r="AP59" s="99"/>
      <c r="AQ59" s="101"/>
      <c r="AR59" s="99"/>
      <c r="AS59" s="99"/>
      <c r="AT59" s="99"/>
      <c r="AU59" s="99"/>
      <c r="AV59" s="99"/>
      <c r="AW59" s="99"/>
      <c r="AX59" s="99"/>
      <c r="AY59" s="101"/>
      <c r="AZ59" s="99"/>
      <c r="BA59" s="99"/>
      <c r="BB59" s="99"/>
      <c r="BC59" s="99"/>
      <c r="BD59" s="99"/>
      <c r="BE59" s="99"/>
      <c r="BF59" s="99"/>
      <c r="BG59" s="101"/>
      <c r="BI59" s="51"/>
      <c r="BJ59" s="56"/>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row>
    <row r="60" spans="1:102" s="50" customFormat="1" x14ac:dyDescent="0.3">
      <c r="A60" s="163"/>
      <c r="B60" s="165"/>
      <c r="C60" s="167"/>
      <c r="D60" s="167"/>
      <c r="E60" s="167"/>
      <c r="F60" s="51" t="s">
        <v>398</v>
      </c>
      <c r="G60" s="167"/>
      <c r="H60" s="167"/>
      <c r="I60" s="51" t="s">
        <v>920</v>
      </c>
      <c r="J60" s="51" t="s">
        <v>829</v>
      </c>
      <c r="K60" s="93" t="str">
        <f t="shared" si="0"/>
        <v>07 1 X</v>
      </c>
      <c r="L60" s="98" t="s">
        <v>902</v>
      </c>
      <c r="M60" s="99" t="s">
        <v>902</v>
      </c>
      <c r="N60" s="99" t="s">
        <v>902</v>
      </c>
      <c r="O60" s="99" t="s">
        <v>903</v>
      </c>
      <c r="P60" s="99" t="s">
        <v>903</v>
      </c>
      <c r="Q60" s="100" t="s">
        <v>903</v>
      </c>
      <c r="R60" s="99" t="s">
        <v>902</v>
      </c>
      <c r="S60" s="101" t="s">
        <v>903</v>
      </c>
      <c r="T60" s="176" t="s">
        <v>921</v>
      </c>
      <c r="U60" s="176"/>
      <c r="V60" s="176"/>
      <c r="W60" s="176"/>
      <c r="X60" s="176"/>
      <c r="Y60" s="176"/>
      <c r="Z60" s="176"/>
      <c r="AA60" s="177"/>
      <c r="AB60" s="99"/>
      <c r="AC60" s="99"/>
      <c r="AD60" s="99"/>
      <c r="AE60" s="99"/>
      <c r="AF60" s="99"/>
      <c r="AG60" s="99"/>
      <c r="AH60" s="99"/>
      <c r="AI60" s="101"/>
      <c r="AJ60" s="99"/>
      <c r="AK60" s="99"/>
      <c r="AL60" s="99"/>
      <c r="AM60" s="99"/>
      <c r="AN60" s="99"/>
      <c r="AO60" s="99"/>
      <c r="AP60" s="99"/>
      <c r="AQ60" s="101"/>
      <c r="AR60" s="99"/>
      <c r="AS60" s="99"/>
      <c r="AT60" s="99"/>
      <c r="AU60" s="99"/>
      <c r="AV60" s="99"/>
      <c r="AW60" s="99"/>
      <c r="AX60" s="99"/>
      <c r="AY60" s="101"/>
      <c r="AZ60" s="99"/>
      <c r="BA60" s="99"/>
      <c r="BB60" s="99"/>
      <c r="BC60" s="99"/>
      <c r="BD60" s="99"/>
      <c r="BE60" s="99"/>
      <c r="BF60" s="99"/>
      <c r="BG60" s="101"/>
      <c r="BI60" s="51"/>
      <c r="BJ60" s="56"/>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row>
    <row r="61" spans="1:102" s="50" customFormat="1" x14ac:dyDescent="0.3">
      <c r="A61" s="163"/>
      <c r="B61" s="165"/>
      <c r="C61" s="167"/>
      <c r="D61" s="167"/>
      <c r="E61" s="167" t="s">
        <v>947</v>
      </c>
      <c r="F61" s="167" t="s">
        <v>950</v>
      </c>
      <c r="G61" s="167"/>
      <c r="H61" s="167"/>
      <c r="I61" s="51" t="s">
        <v>914</v>
      </c>
      <c r="J61" s="51" t="s">
        <v>868</v>
      </c>
      <c r="K61" s="93" t="str">
        <f t="shared" si="0"/>
        <v>07 2 X</v>
      </c>
      <c r="L61" s="98" t="s">
        <v>902</v>
      </c>
      <c r="M61" s="99" t="s">
        <v>902</v>
      </c>
      <c r="N61" s="99" t="s">
        <v>902</v>
      </c>
      <c r="O61" s="99" t="s">
        <v>903</v>
      </c>
      <c r="P61" s="99" t="s">
        <v>903</v>
      </c>
      <c r="Q61" s="100" t="s">
        <v>903</v>
      </c>
      <c r="R61" s="99" t="s">
        <v>903</v>
      </c>
      <c r="S61" s="101" t="s">
        <v>902</v>
      </c>
      <c r="T61" s="176" t="s">
        <v>916</v>
      </c>
      <c r="U61" s="176"/>
      <c r="V61" s="176"/>
      <c r="W61" s="176"/>
      <c r="X61" s="176"/>
      <c r="Y61" s="176"/>
      <c r="Z61" s="176"/>
      <c r="AA61" s="176"/>
      <c r="AB61" s="176"/>
      <c r="AC61" s="176"/>
      <c r="AD61" s="176"/>
      <c r="AE61" s="176"/>
      <c r="AF61" s="176"/>
      <c r="AG61" s="176"/>
      <c r="AH61" s="176"/>
      <c r="AI61" s="177"/>
      <c r="AJ61" s="99"/>
      <c r="AK61" s="99"/>
      <c r="AL61" s="99"/>
      <c r="AM61" s="99"/>
      <c r="AN61" s="99"/>
      <c r="AO61" s="99"/>
      <c r="AP61" s="99"/>
      <c r="AQ61" s="101"/>
      <c r="AR61" s="99"/>
      <c r="AS61" s="99"/>
      <c r="AT61" s="99"/>
      <c r="AU61" s="99"/>
      <c r="AV61" s="99"/>
      <c r="AW61" s="99"/>
      <c r="AX61" s="99"/>
      <c r="AY61" s="101"/>
      <c r="AZ61" s="99"/>
      <c r="BA61" s="99"/>
      <c r="BB61" s="99"/>
      <c r="BC61" s="99"/>
      <c r="BD61" s="99"/>
      <c r="BE61" s="99"/>
      <c r="BF61" s="99"/>
      <c r="BG61" s="101"/>
      <c r="BI61" s="51"/>
      <c r="BJ61" s="56"/>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row>
    <row r="62" spans="1:102" s="50" customFormat="1" x14ac:dyDescent="0.3">
      <c r="A62" s="163"/>
      <c r="B62" s="165"/>
      <c r="C62" s="167"/>
      <c r="D62" s="167"/>
      <c r="E62" s="167"/>
      <c r="F62" s="167"/>
      <c r="G62" s="167"/>
      <c r="H62" s="167"/>
      <c r="I62" s="51" t="s">
        <v>953</v>
      </c>
      <c r="J62" s="51" t="s">
        <v>868</v>
      </c>
      <c r="K62" s="93" t="str">
        <f t="shared" si="0"/>
        <v>08 0 0</v>
      </c>
      <c r="L62" s="98" t="s">
        <v>902</v>
      </c>
      <c r="M62" s="99" t="s">
        <v>902</v>
      </c>
      <c r="N62" s="99" t="s">
        <v>903</v>
      </c>
      <c r="O62" s="99" t="s">
        <v>902</v>
      </c>
      <c r="P62" s="99" t="s">
        <v>902</v>
      </c>
      <c r="Q62" s="100" t="s">
        <v>902</v>
      </c>
      <c r="R62" s="99" t="s">
        <v>902</v>
      </c>
      <c r="S62" s="101" t="s">
        <v>902</v>
      </c>
      <c r="T62" s="102" t="s">
        <v>902</v>
      </c>
      <c r="U62" s="100" t="s">
        <v>902</v>
      </c>
      <c r="V62" s="187" t="s">
        <v>913</v>
      </c>
      <c r="W62" s="169"/>
      <c r="X62" s="170"/>
      <c r="Y62" s="169" t="s">
        <v>132</v>
      </c>
      <c r="Z62" s="169"/>
      <c r="AA62" s="171"/>
      <c r="AB62" s="99"/>
      <c r="AC62" s="99"/>
      <c r="AD62" s="99"/>
      <c r="AE62" s="99"/>
      <c r="AF62" s="99"/>
      <c r="AG62" s="99"/>
      <c r="AH62" s="99"/>
      <c r="AI62" s="101"/>
      <c r="AJ62" s="99"/>
      <c r="AK62" s="99"/>
      <c r="AL62" s="99"/>
      <c r="AM62" s="99"/>
      <c r="AN62" s="99"/>
      <c r="AO62" s="99"/>
      <c r="AP62" s="99"/>
      <c r="AQ62" s="101"/>
      <c r="AR62" s="99"/>
      <c r="AS62" s="99"/>
      <c r="AT62" s="99"/>
      <c r="AU62" s="99"/>
      <c r="AV62" s="99"/>
      <c r="AW62" s="99"/>
      <c r="AX62" s="99"/>
      <c r="AY62" s="101"/>
      <c r="AZ62" s="99"/>
      <c r="BA62" s="99"/>
      <c r="BB62" s="99"/>
      <c r="BC62" s="99"/>
      <c r="BD62" s="99"/>
      <c r="BE62" s="99"/>
      <c r="BF62" s="99"/>
      <c r="BG62" s="101"/>
      <c r="BI62" s="51"/>
      <c r="BJ62" s="56"/>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row>
    <row r="63" spans="1:102" s="50" customFormat="1" x14ac:dyDescent="0.3">
      <c r="A63" s="163"/>
      <c r="B63" s="165"/>
      <c r="C63" s="167"/>
      <c r="D63" s="167"/>
      <c r="E63" s="167"/>
      <c r="F63" s="167"/>
      <c r="G63" s="167"/>
      <c r="H63" s="167"/>
      <c r="I63" s="51" t="s">
        <v>954</v>
      </c>
      <c r="J63" s="51" t="s">
        <v>868</v>
      </c>
      <c r="K63" s="93" t="str">
        <f t="shared" si="0"/>
        <v>08 1 0</v>
      </c>
      <c r="L63" s="98" t="s">
        <v>902</v>
      </c>
      <c r="M63" s="99" t="s">
        <v>902</v>
      </c>
      <c r="N63" s="99" t="s">
        <v>903</v>
      </c>
      <c r="O63" s="99" t="s">
        <v>902</v>
      </c>
      <c r="P63" s="99" t="s">
        <v>902</v>
      </c>
      <c r="Q63" s="100" t="s">
        <v>902</v>
      </c>
      <c r="R63" s="99" t="s">
        <v>902</v>
      </c>
      <c r="S63" s="101" t="s">
        <v>903</v>
      </c>
      <c r="T63" s="102" t="s">
        <v>902</v>
      </c>
      <c r="U63" s="100" t="s">
        <v>902</v>
      </c>
      <c r="V63" s="187" t="s">
        <v>913</v>
      </c>
      <c r="W63" s="169"/>
      <c r="X63" s="170"/>
      <c r="Y63" s="169" t="s">
        <v>132</v>
      </c>
      <c r="Z63" s="169"/>
      <c r="AA63" s="171"/>
      <c r="AB63" s="176" t="s">
        <v>921</v>
      </c>
      <c r="AC63" s="176"/>
      <c r="AD63" s="176"/>
      <c r="AE63" s="176"/>
      <c r="AF63" s="176"/>
      <c r="AG63" s="176"/>
      <c r="AH63" s="176"/>
      <c r="AI63" s="177"/>
      <c r="AJ63" s="99"/>
      <c r="AK63" s="99"/>
      <c r="AL63" s="99"/>
      <c r="AM63" s="99"/>
      <c r="AN63" s="99"/>
      <c r="AO63" s="99"/>
      <c r="AP63" s="99"/>
      <c r="AQ63" s="101"/>
      <c r="AR63" s="99"/>
      <c r="AS63" s="99"/>
      <c r="AT63" s="99"/>
      <c r="AU63" s="99"/>
      <c r="AV63" s="99"/>
      <c r="AW63" s="99"/>
      <c r="AX63" s="99"/>
      <c r="AY63" s="101"/>
      <c r="AZ63" s="99"/>
      <c r="BA63" s="99"/>
      <c r="BB63" s="99"/>
      <c r="BC63" s="99"/>
      <c r="BD63" s="99"/>
      <c r="BE63" s="99"/>
      <c r="BF63" s="99"/>
      <c r="BG63" s="101"/>
      <c r="BI63" s="51"/>
      <c r="BJ63" s="56"/>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row>
    <row r="64" spans="1:102" s="50" customFormat="1" x14ac:dyDescent="0.3">
      <c r="A64" s="163"/>
      <c r="B64" s="165"/>
      <c r="C64" s="167"/>
      <c r="D64" s="167"/>
      <c r="E64" s="167"/>
      <c r="F64" s="167"/>
      <c r="G64" s="167"/>
      <c r="H64" s="167"/>
      <c r="I64" s="51" t="s">
        <v>955</v>
      </c>
      <c r="J64" s="51" t="s">
        <v>868</v>
      </c>
      <c r="K64" s="93" t="str">
        <f t="shared" si="0"/>
        <v>08 2 0</v>
      </c>
      <c r="L64" s="98" t="s">
        <v>902</v>
      </c>
      <c r="M64" s="99" t="s">
        <v>902</v>
      </c>
      <c r="N64" s="99" t="s">
        <v>903</v>
      </c>
      <c r="O64" s="99" t="s">
        <v>902</v>
      </c>
      <c r="P64" s="99" t="s">
        <v>902</v>
      </c>
      <c r="Q64" s="100" t="s">
        <v>902</v>
      </c>
      <c r="R64" s="99" t="s">
        <v>903</v>
      </c>
      <c r="S64" s="101" t="s">
        <v>902</v>
      </c>
      <c r="T64" s="102" t="s">
        <v>902</v>
      </c>
      <c r="U64" s="100" t="s">
        <v>902</v>
      </c>
      <c r="V64" s="187" t="s">
        <v>913</v>
      </c>
      <c r="W64" s="169"/>
      <c r="X64" s="170"/>
      <c r="Y64" s="169" t="s">
        <v>132</v>
      </c>
      <c r="Z64" s="169"/>
      <c r="AA64" s="171"/>
      <c r="AB64" s="176" t="s">
        <v>916</v>
      </c>
      <c r="AC64" s="176"/>
      <c r="AD64" s="176"/>
      <c r="AE64" s="176"/>
      <c r="AF64" s="176"/>
      <c r="AG64" s="176"/>
      <c r="AH64" s="176"/>
      <c r="AI64" s="176"/>
      <c r="AJ64" s="176"/>
      <c r="AK64" s="176"/>
      <c r="AL64" s="176"/>
      <c r="AM64" s="176"/>
      <c r="AN64" s="176"/>
      <c r="AO64" s="176"/>
      <c r="AP64" s="176"/>
      <c r="AQ64" s="177"/>
      <c r="AR64" s="99"/>
      <c r="AS64" s="99"/>
      <c r="AT64" s="99"/>
      <c r="AU64" s="99"/>
      <c r="AV64" s="99"/>
      <c r="AW64" s="99"/>
      <c r="AX64" s="99"/>
      <c r="AY64" s="101"/>
      <c r="AZ64" s="99"/>
      <c r="BA64" s="99"/>
      <c r="BB64" s="99"/>
      <c r="BC64" s="99"/>
      <c r="BD64" s="99"/>
      <c r="BE64" s="99"/>
      <c r="BF64" s="99"/>
      <c r="BG64" s="101"/>
      <c r="BI64" s="51"/>
      <c r="BJ64" s="56"/>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row>
    <row r="65" spans="1:102" s="50" customFormat="1" x14ac:dyDescent="0.3">
      <c r="A65" s="163"/>
      <c r="B65" s="165"/>
      <c r="C65" s="167"/>
      <c r="D65" s="167"/>
      <c r="E65" s="167"/>
      <c r="F65" s="167" t="s">
        <v>398</v>
      </c>
      <c r="G65" s="167"/>
      <c r="H65" s="167"/>
      <c r="I65" s="51" t="s">
        <v>914</v>
      </c>
      <c r="J65" s="51" t="s">
        <v>868</v>
      </c>
      <c r="K65" s="93" t="str">
        <f t="shared" si="0"/>
        <v>07 3 X</v>
      </c>
      <c r="L65" s="98" t="s">
        <v>902</v>
      </c>
      <c r="M65" s="99" t="s">
        <v>902</v>
      </c>
      <c r="N65" s="99" t="s">
        <v>902</v>
      </c>
      <c r="O65" s="99" t="s">
        <v>903</v>
      </c>
      <c r="P65" s="99" t="s">
        <v>903</v>
      </c>
      <c r="Q65" s="100" t="s">
        <v>903</v>
      </c>
      <c r="R65" s="99" t="s">
        <v>903</v>
      </c>
      <c r="S65" s="101" t="s">
        <v>903</v>
      </c>
      <c r="T65" s="176" t="s">
        <v>916</v>
      </c>
      <c r="U65" s="176"/>
      <c r="V65" s="176"/>
      <c r="W65" s="176"/>
      <c r="X65" s="176"/>
      <c r="Y65" s="176"/>
      <c r="Z65" s="176"/>
      <c r="AA65" s="176"/>
      <c r="AB65" s="176"/>
      <c r="AC65" s="176"/>
      <c r="AD65" s="176"/>
      <c r="AE65" s="176"/>
      <c r="AF65" s="176"/>
      <c r="AG65" s="176"/>
      <c r="AH65" s="176"/>
      <c r="AI65" s="177"/>
      <c r="AJ65" s="99"/>
      <c r="AK65" s="99"/>
      <c r="AL65" s="99"/>
      <c r="AM65" s="99"/>
      <c r="AN65" s="99"/>
      <c r="AO65" s="99"/>
      <c r="AP65" s="99"/>
      <c r="AQ65" s="101"/>
      <c r="AR65" s="99"/>
      <c r="AS65" s="99"/>
      <c r="AT65" s="99"/>
      <c r="AU65" s="99"/>
      <c r="AV65" s="99"/>
      <c r="AW65" s="99"/>
      <c r="AX65" s="99"/>
      <c r="AY65" s="101"/>
      <c r="AZ65" s="99"/>
      <c r="BA65" s="99"/>
      <c r="BB65" s="99"/>
      <c r="BC65" s="99"/>
      <c r="BD65" s="99"/>
      <c r="BE65" s="99"/>
      <c r="BF65" s="99"/>
      <c r="BG65" s="101"/>
      <c r="BI65" s="51"/>
      <c r="BJ65" s="56"/>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row>
    <row r="66" spans="1:102" s="50" customFormat="1" x14ac:dyDescent="0.3">
      <c r="A66" s="163"/>
      <c r="B66" s="165"/>
      <c r="C66" s="167"/>
      <c r="D66" s="167"/>
      <c r="E66" s="167"/>
      <c r="F66" s="167"/>
      <c r="G66" s="167"/>
      <c r="H66" s="167"/>
      <c r="I66" s="51" t="s">
        <v>953</v>
      </c>
      <c r="J66" s="51" t="s">
        <v>868</v>
      </c>
      <c r="K66" s="93" t="str">
        <f t="shared" si="0"/>
        <v>08 0 1</v>
      </c>
      <c r="L66" s="98" t="s">
        <v>902</v>
      </c>
      <c r="M66" s="99" t="s">
        <v>902</v>
      </c>
      <c r="N66" s="99" t="s">
        <v>903</v>
      </c>
      <c r="O66" s="99" t="s">
        <v>902</v>
      </c>
      <c r="P66" s="99" t="s">
        <v>902</v>
      </c>
      <c r="Q66" s="100" t="s">
        <v>902</v>
      </c>
      <c r="R66" s="99" t="s">
        <v>902</v>
      </c>
      <c r="S66" s="101" t="s">
        <v>902</v>
      </c>
      <c r="T66" s="102" t="s">
        <v>902</v>
      </c>
      <c r="U66" s="100" t="s">
        <v>903</v>
      </c>
      <c r="V66" s="187" t="s">
        <v>913</v>
      </c>
      <c r="W66" s="169"/>
      <c r="X66" s="170"/>
      <c r="Y66" s="169" t="s">
        <v>132</v>
      </c>
      <c r="Z66" s="169"/>
      <c r="AA66" s="171"/>
      <c r="AB66" s="99"/>
      <c r="AC66" s="99"/>
      <c r="AD66" s="99"/>
      <c r="AE66" s="99"/>
      <c r="AF66" s="99"/>
      <c r="AG66" s="99"/>
      <c r="AH66" s="99"/>
      <c r="AI66" s="101"/>
      <c r="AJ66" s="99"/>
      <c r="AK66" s="99"/>
      <c r="AL66" s="99"/>
      <c r="AM66" s="99"/>
      <c r="AN66" s="99"/>
      <c r="AO66" s="99"/>
      <c r="AP66" s="99"/>
      <c r="AQ66" s="101"/>
      <c r="AR66" s="99"/>
      <c r="AS66" s="99"/>
      <c r="AT66" s="99"/>
      <c r="AU66" s="99"/>
      <c r="AV66" s="99"/>
      <c r="AW66" s="99"/>
      <c r="AX66" s="99"/>
      <c r="AY66" s="101"/>
      <c r="AZ66" s="99"/>
      <c r="BA66" s="99"/>
      <c r="BB66" s="99"/>
      <c r="BC66" s="99"/>
      <c r="BD66" s="99"/>
      <c r="BE66" s="99"/>
      <c r="BF66" s="99"/>
      <c r="BG66" s="101"/>
      <c r="BI66" s="51"/>
      <c r="BJ66" s="56"/>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row>
    <row r="67" spans="1:102" s="50" customFormat="1" x14ac:dyDescent="0.3">
      <c r="A67" s="163"/>
      <c r="B67" s="165"/>
      <c r="C67" s="167"/>
      <c r="D67" s="167"/>
      <c r="E67" s="167"/>
      <c r="F67" s="167"/>
      <c r="G67" s="167"/>
      <c r="H67" s="167"/>
      <c r="I67" s="51" t="s">
        <v>954</v>
      </c>
      <c r="J67" s="51" t="s">
        <v>868</v>
      </c>
      <c r="K67" s="93" t="str">
        <f t="shared" si="0"/>
        <v>08 1 1</v>
      </c>
      <c r="L67" s="98" t="s">
        <v>902</v>
      </c>
      <c r="M67" s="99" t="s">
        <v>902</v>
      </c>
      <c r="N67" s="99" t="s">
        <v>903</v>
      </c>
      <c r="O67" s="99" t="s">
        <v>902</v>
      </c>
      <c r="P67" s="99" t="s">
        <v>902</v>
      </c>
      <c r="Q67" s="100" t="s">
        <v>902</v>
      </c>
      <c r="R67" s="99" t="s">
        <v>902</v>
      </c>
      <c r="S67" s="101" t="s">
        <v>903</v>
      </c>
      <c r="T67" s="102" t="s">
        <v>902</v>
      </c>
      <c r="U67" s="100" t="s">
        <v>903</v>
      </c>
      <c r="V67" s="187" t="s">
        <v>913</v>
      </c>
      <c r="W67" s="169"/>
      <c r="X67" s="170"/>
      <c r="Y67" s="169" t="s">
        <v>132</v>
      </c>
      <c r="Z67" s="169"/>
      <c r="AA67" s="171"/>
      <c r="AB67" s="176" t="s">
        <v>921</v>
      </c>
      <c r="AC67" s="176"/>
      <c r="AD67" s="176"/>
      <c r="AE67" s="176"/>
      <c r="AF67" s="176"/>
      <c r="AG67" s="176"/>
      <c r="AH67" s="176"/>
      <c r="AI67" s="177"/>
      <c r="AJ67" s="99"/>
      <c r="AK67" s="99"/>
      <c r="AL67" s="99"/>
      <c r="AM67" s="99"/>
      <c r="AN67" s="99"/>
      <c r="AO67" s="99"/>
      <c r="AP67" s="99"/>
      <c r="AQ67" s="101"/>
      <c r="AR67" s="99"/>
      <c r="AS67" s="99"/>
      <c r="AT67" s="99"/>
      <c r="AU67" s="99"/>
      <c r="AV67" s="99"/>
      <c r="AW67" s="99"/>
      <c r="AX67" s="99"/>
      <c r="AY67" s="101"/>
      <c r="AZ67" s="99"/>
      <c r="BA67" s="99"/>
      <c r="BB67" s="99"/>
      <c r="BC67" s="99"/>
      <c r="BD67" s="99"/>
      <c r="BE67" s="99"/>
      <c r="BF67" s="99"/>
      <c r="BG67" s="101"/>
      <c r="BI67" s="51"/>
      <c r="BJ67" s="56"/>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row>
    <row r="68" spans="1:102" s="50" customFormat="1" x14ac:dyDescent="0.3">
      <c r="A68" s="163"/>
      <c r="B68" s="165"/>
      <c r="C68" s="167"/>
      <c r="D68" s="167"/>
      <c r="E68" s="167"/>
      <c r="F68" s="167"/>
      <c r="G68" s="167"/>
      <c r="H68" s="167"/>
      <c r="I68" s="51" t="s">
        <v>955</v>
      </c>
      <c r="J68" s="51" t="s">
        <v>868</v>
      </c>
      <c r="K68" s="93" t="str">
        <f t="shared" si="0"/>
        <v>08 2 1</v>
      </c>
      <c r="L68" s="98" t="s">
        <v>902</v>
      </c>
      <c r="M68" s="99" t="s">
        <v>902</v>
      </c>
      <c r="N68" s="99" t="s">
        <v>903</v>
      </c>
      <c r="O68" s="99" t="s">
        <v>902</v>
      </c>
      <c r="P68" s="99" t="s">
        <v>902</v>
      </c>
      <c r="Q68" s="100" t="s">
        <v>902</v>
      </c>
      <c r="R68" s="99" t="s">
        <v>903</v>
      </c>
      <c r="S68" s="101" t="s">
        <v>902</v>
      </c>
      <c r="T68" s="102" t="s">
        <v>902</v>
      </c>
      <c r="U68" s="100" t="s">
        <v>903</v>
      </c>
      <c r="V68" s="187" t="s">
        <v>913</v>
      </c>
      <c r="W68" s="169"/>
      <c r="X68" s="170"/>
      <c r="Y68" s="169" t="s">
        <v>132</v>
      </c>
      <c r="Z68" s="169"/>
      <c r="AA68" s="171"/>
      <c r="AB68" s="176" t="s">
        <v>916</v>
      </c>
      <c r="AC68" s="176"/>
      <c r="AD68" s="176"/>
      <c r="AE68" s="176"/>
      <c r="AF68" s="176"/>
      <c r="AG68" s="176"/>
      <c r="AH68" s="176"/>
      <c r="AI68" s="176"/>
      <c r="AJ68" s="176"/>
      <c r="AK68" s="176"/>
      <c r="AL68" s="176"/>
      <c r="AM68" s="176"/>
      <c r="AN68" s="176"/>
      <c r="AO68" s="176"/>
      <c r="AP68" s="176"/>
      <c r="AQ68" s="177"/>
      <c r="AR68" s="99"/>
      <c r="AS68" s="99"/>
      <c r="AT68" s="99"/>
      <c r="AU68" s="99"/>
      <c r="AV68" s="99"/>
      <c r="AW68" s="99"/>
      <c r="AX68" s="99"/>
      <c r="AY68" s="101"/>
      <c r="AZ68" s="99"/>
      <c r="BA68" s="99"/>
      <c r="BB68" s="99"/>
      <c r="BC68" s="99"/>
      <c r="BD68" s="99"/>
      <c r="BE68" s="99"/>
      <c r="BF68" s="99"/>
      <c r="BG68" s="101"/>
      <c r="BI68" s="51"/>
      <c r="BJ68" s="56"/>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row>
    <row r="69" spans="1:102" s="50" customFormat="1" x14ac:dyDescent="0.3">
      <c r="A69" s="163"/>
      <c r="B69" s="165"/>
      <c r="C69" s="167"/>
      <c r="D69" s="51" t="s">
        <v>527</v>
      </c>
      <c r="E69" s="51" t="s">
        <v>691</v>
      </c>
      <c r="F69" s="51">
        <v>16</v>
      </c>
      <c r="G69" s="51" t="s">
        <v>797</v>
      </c>
      <c r="H69" s="51" t="s">
        <v>794</v>
      </c>
      <c r="I69" s="51" t="s">
        <v>793</v>
      </c>
      <c r="J69" s="51" t="s">
        <v>829</v>
      </c>
      <c r="K69" s="93" t="str">
        <f t="shared" si="0"/>
        <v>05 2 1</v>
      </c>
      <c r="L69" s="98" t="s">
        <v>902</v>
      </c>
      <c r="M69" s="99" t="s">
        <v>902</v>
      </c>
      <c r="N69" s="99" t="s">
        <v>902</v>
      </c>
      <c r="O69" s="99" t="s">
        <v>903</v>
      </c>
      <c r="P69" s="99" t="s">
        <v>902</v>
      </c>
      <c r="Q69" s="100" t="s">
        <v>903</v>
      </c>
      <c r="R69" s="99" t="s">
        <v>903</v>
      </c>
      <c r="S69" s="101" t="s">
        <v>902</v>
      </c>
      <c r="T69" s="102" t="s">
        <v>902</v>
      </c>
      <c r="U69" s="100" t="s">
        <v>903</v>
      </c>
      <c r="V69" s="99"/>
      <c r="W69" s="99"/>
      <c r="X69" s="100"/>
      <c r="Y69" s="99"/>
      <c r="Z69" s="99"/>
      <c r="AA69" s="104"/>
      <c r="AB69" s="99"/>
      <c r="AC69" s="99"/>
      <c r="AD69" s="99"/>
      <c r="AE69" s="99"/>
      <c r="AF69" s="99"/>
      <c r="AG69" s="99"/>
      <c r="AH69" s="99"/>
      <c r="AI69" s="101"/>
      <c r="AJ69" s="99"/>
      <c r="AK69" s="99"/>
      <c r="AL69" s="99"/>
      <c r="AM69" s="99"/>
      <c r="AN69" s="99"/>
      <c r="AO69" s="99"/>
      <c r="AP69" s="99"/>
      <c r="AQ69" s="101"/>
      <c r="AR69" s="99"/>
      <c r="AS69" s="99"/>
      <c r="AT69" s="99"/>
      <c r="AU69" s="99"/>
      <c r="AV69" s="99"/>
      <c r="AW69" s="99"/>
      <c r="AX69" s="99"/>
      <c r="AY69" s="101"/>
      <c r="AZ69" s="99"/>
      <c r="BA69" s="99"/>
      <c r="BB69" s="99"/>
      <c r="BC69" s="99"/>
      <c r="BD69" s="99"/>
      <c r="BE69" s="99"/>
      <c r="BF69" s="99"/>
      <c r="BG69" s="101"/>
      <c r="BH69" s="50" t="s">
        <v>525</v>
      </c>
      <c r="BI69" s="51" t="s">
        <v>527</v>
      </c>
      <c r="BJ69" s="56" t="s">
        <v>530</v>
      </c>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row>
    <row r="70" spans="1:102" s="50" customFormat="1" x14ac:dyDescent="0.3">
      <c r="A70" s="163" t="s">
        <v>513</v>
      </c>
      <c r="B70" s="165"/>
      <c r="C70" s="167" t="s">
        <v>531</v>
      </c>
      <c r="D70" s="167" t="s">
        <v>533</v>
      </c>
      <c r="E70" s="167" t="s">
        <v>947</v>
      </c>
      <c r="F70" s="167">
        <v>8</v>
      </c>
      <c r="G70" s="167" t="s">
        <v>787</v>
      </c>
      <c r="H70" s="167" t="s">
        <v>786</v>
      </c>
      <c r="I70" s="51" t="s">
        <v>923</v>
      </c>
      <c r="J70" s="51" t="s">
        <v>869</v>
      </c>
      <c r="K70" s="93" t="str">
        <f t="shared" si="0"/>
        <v>2F 1 X</v>
      </c>
      <c r="L70" s="98" t="s">
        <v>903</v>
      </c>
      <c r="M70" s="99" t="s">
        <v>902</v>
      </c>
      <c r="N70" s="99" t="s">
        <v>903</v>
      </c>
      <c r="O70" s="99" t="s">
        <v>903</v>
      </c>
      <c r="P70" s="99" t="s">
        <v>903</v>
      </c>
      <c r="Q70" s="100" t="s">
        <v>903</v>
      </c>
      <c r="R70" s="99" t="s">
        <v>902</v>
      </c>
      <c r="S70" s="101" t="s">
        <v>903</v>
      </c>
      <c r="T70" s="176" t="s">
        <v>921</v>
      </c>
      <c r="U70" s="176"/>
      <c r="V70" s="176"/>
      <c r="W70" s="176"/>
      <c r="X70" s="176"/>
      <c r="Y70" s="176"/>
      <c r="Z70" s="176"/>
      <c r="AA70" s="177"/>
      <c r="AB70" s="99"/>
      <c r="AC70" s="99"/>
      <c r="AD70" s="99"/>
      <c r="AE70" s="99"/>
      <c r="AF70" s="99"/>
      <c r="AG70" s="99"/>
      <c r="AH70" s="99"/>
      <c r="AI70" s="101"/>
      <c r="AJ70" s="99"/>
      <c r="AK70" s="99"/>
      <c r="AL70" s="99"/>
      <c r="AM70" s="99"/>
      <c r="AN70" s="99"/>
      <c r="AO70" s="99"/>
      <c r="AP70" s="99"/>
      <c r="AQ70" s="101"/>
      <c r="AR70" s="99"/>
      <c r="AS70" s="99"/>
      <c r="AT70" s="99"/>
      <c r="AU70" s="99"/>
      <c r="AV70" s="99"/>
      <c r="AW70" s="99"/>
      <c r="AX70" s="99"/>
      <c r="AY70" s="101"/>
      <c r="AZ70" s="99"/>
      <c r="BA70" s="99"/>
      <c r="BB70" s="99"/>
      <c r="BC70" s="99"/>
      <c r="BD70" s="99"/>
      <c r="BE70" s="99"/>
      <c r="BF70" s="99"/>
      <c r="BG70" s="101"/>
      <c r="BH70" s="172" t="s">
        <v>535</v>
      </c>
      <c r="BI70" s="51" t="s">
        <v>707</v>
      </c>
      <c r="BJ70" s="56" t="s">
        <v>537</v>
      </c>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row>
    <row r="71" spans="1:102" s="50" customFormat="1" x14ac:dyDescent="0.3">
      <c r="A71" s="163"/>
      <c r="B71" s="165"/>
      <c r="C71" s="167"/>
      <c r="D71" s="167"/>
      <c r="E71" s="167"/>
      <c r="F71" s="167"/>
      <c r="G71" s="167"/>
      <c r="H71" s="167"/>
      <c r="I71" s="51" t="s">
        <v>799</v>
      </c>
      <c r="J71" s="51" t="s">
        <v>869</v>
      </c>
      <c r="K71" s="93" t="str">
        <f t="shared" si="0"/>
        <v>2F 3 0</v>
      </c>
      <c r="L71" s="98" t="s">
        <v>903</v>
      </c>
      <c r="M71" s="99" t="s">
        <v>902</v>
      </c>
      <c r="N71" s="99" t="s">
        <v>903</v>
      </c>
      <c r="O71" s="99" t="s">
        <v>903</v>
      </c>
      <c r="P71" s="99" t="s">
        <v>903</v>
      </c>
      <c r="Q71" s="100" t="s">
        <v>903</v>
      </c>
      <c r="R71" s="99" t="s">
        <v>903</v>
      </c>
      <c r="S71" s="101" t="s">
        <v>903</v>
      </c>
      <c r="T71" s="102" t="s">
        <v>902</v>
      </c>
      <c r="U71" s="100" t="s">
        <v>902</v>
      </c>
      <c r="V71" s="99"/>
      <c r="W71" s="99"/>
      <c r="X71" s="100"/>
      <c r="Y71" s="169" t="s">
        <v>132</v>
      </c>
      <c r="Z71" s="169"/>
      <c r="AA71" s="171"/>
      <c r="AB71" s="99"/>
      <c r="AC71" s="99"/>
      <c r="AD71" s="99"/>
      <c r="AE71" s="99"/>
      <c r="AF71" s="99"/>
      <c r="AG71" s="99"/>
      <c r="AH71" s="99"/>
      <c r="AI71" s="101"/>
      <c r="AJ71" s="99"/>
      <c r="AK71" s="99"/>
      <c r="AL71" s="99"/>
      <c r="AM71" s="99"/>
      <c r="AN71" s="99"/>
      <c r="AO71" s="99"/>
      <c r="AP71" s="99"/>
      <c r="AQ71" s="101"/>
      <c r="AR71" s="99"/>
      <c r="AS71" s="99"/>
      <c r="AT71" s="99"/>
      <c r="AU71" s="99"/>
      <c r="AV71" s="99"/>
      <c r="AW71" s="99"/>
      <c r="AX71" s="99"/>
      <c r="AY71" s="101"/>
      <c r="AZ71" s="99"/>
      <c r="BA71" s="99"/>
      <c r="BB71" s="99"/>
      <c r="BC71" s="99"/>
      <c r="BD71" s="99"/>
      <c r="BE71" s="99"/>
      <c r="BF71" s="99"/>
      <c r="BG71" s="101"/>
      <c r="BH71" s="172"/>
      <c r="BI71" s="51" t="s">
        <v>708</v>
      </c>
      <c r="BJ71" s="56" t="s">
        <v>711</v>
      </c>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row>
    <row r="72" spans="1:102" s="50" customFormat="1" x14ac:dyDescent="0.3">
      <c r="A72" s="163" t="s">
        <v>513</v>
      </c>
      <c r="B72" s="165"/>
      <c r="C72" s="167" t="s">
        <v>532</v>
      </c>
      <c r="D72" s="167" t="s">
        <v>534</v>
      </c>
      <c r="E72" s="167" t="s">
        <v>947</v>
      </c>
      <c r="F72" s="167">
        <v>8</v>
      </c>
      <c r="G72" s="167" t="s">
        <v>787</v>
      </c>
      <c r="H72" s="167" t="s">
        <v>794</v>
      </c>
      <c r="I72" s="51" t="s">
        <v>923</v>
      </c>
      <c r="J72" s="51" t="s">
        <v>869</v>
      </c>
      <c r="K72" s="93" t="str">
        <f t="shared" si="0"/>
        <v>2F 2 X</v>
      </c>
      <c r="L72" s="98" t="s">
        <v>903</v>
      </c>
      <c r="M72" s="99" t="s">
        <v>902</v>
      </c>
      <c r="N72" s="99" t="s">
        <v>903</v>
      </c>
      <c r="O72" s="99" t="s">
        <v>903</v>
      </c>
      <c r="P72" s="99" t="s">
        <v>903</v>
      </c>
      <c r="Q72" s="100" t="s">
        <v>903</v>
      </c>
      <c r="R72" s="99" t="s">
        <v>903</v>
      </c>
      <c r="S72" s="101" t="s">
        <v>902</v>
      </c>
      <c r="T72" s="176" t="s">
        <v>921</v>
      </c>
      <c r="U72" s="176"/>
      <c r="V72" s="176"/>
      <c r="W72" s="176"/>
      <c r="X72" s="176"/>
      <c r="Y72" s="176"/>
      <c r="Z72" s="176"/>
      <c r="AA72" s="177"/>
      <c r="AB72" s="99"/>
      <c r="AC72" s="99"/>
      <c r="AD72" s="99"/>
      <c r="AE72" s="99"/>
      <c r="AF72" s="99"/>
      <c r="AG72" s="99"/>
      <c r="AH72" s="99"/>
      <c r="AI72" s="101"/>
      <c r="AJ72" s="99"/>
      <c r="AK72" s="99"/>
      <c r="AL72" s="99"/>
      <c r="AM72" s="99"/>
      <c r="AN72" s="99"/>
      <c r="AO72" s="99"/>
      <c r="AP72" s="99"/>
      <c r="AQ72" s="101"/>
      <c r="AR72" s="99"/>
      <c r="AS72" s="99"/>
      <c r="AT72" s="99"/>
      <c r="AU72" s="99"/>
      <c r="AV72" s="99"/>
      <c r="AW72" s="99"/>
      <c r="AX72" s="99"/>
      <c r="AY72" s="101"/>
      <c r="AZ72" s="99"/>
      <c r="BA72" s="99"/>
      <c r="BB72" s="99"/>
      <c r="BC72" s="99"/>
      <c r="BD72" s="99"/>
      <c r="BE72" s="99"/>
      <c r="BF72" s="99"/>
      <c r="BG72" s="101"/>
      <c r="BH72" s="172" t="s">
        <v>536</v>
      </c>
      <c r="BI72" s="51" t="s">
        <v>709</v>
      </c>
      <c r="BJ72" s="56" t="s">
        <v>538</v>
      </c>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row>
    <row r="73" spans="1:102" s="50" customFormat="1" x14ac:dyDescent="0.3">
      <c r="A73" s="163"/>
      <c r="B73" s="165"/>
      <c r="C73" s="167"/>
      <c r="D73" s="167"/>
      <c r="E73" s="167"/>
      <c r="F73" s="167"/>
      <c r="G73" s="167"/>
      <c r="H73" s="167"/>
      <c r="I73" s="51" t="s">
        <v>799</v>
      </c>
      <c r="J73" s="51" t="s">
        <v>869</v>
      </c>
      <c r="K73" s="93" t="str">
        <f t="shared" si="0"/>
        <v>2F 3 1</v>
      </c>
      <c r="L73" s="98" t="s">
        <v>903</v>
      </c>
      <c r="M73" s="99" t="s">
        <v>902</v>
      </c>
      <c r="N73" s="99" t="s">
        <v>903</v>
      </c>
      <c r="O73" s="99" t="s">
        <v>903</v>
      </c>
      <c r="P73" s="99" t="s">
        <v>903</v>
      </c>
      <c r="Q73" s="100" t="s">
        <v>903</v>
      </c>
      <c r="R73" s="99" t="s">
        <v>903</v>
      </c>
      <c r="S73" s="101" t="s">
        <v>903</v>
      </c>
      <c r="T73" s="102" t="s">
        <v>902</v>
      </c>
      <c r="U73" s="100" t="s">
        <v>903</v>
      </c>
      <c r="V73" s="99"/>
      <c r="W73" s="99"/>
      <c r="X73" s="100"/>
      <c r="Y73" s="169" t="s">
        <v>911</v>
      </c>
      <c r="Z73" s="169"/>
      <c r="AA73" s="171"/>
      <c r="AB73" s="99"/>
      <c r="AC73" s="99"/>
      <c r="AD73" s="99"/>
      <c r="AE73" s="99"/>
      <c r="AF73" s="99"/>
      <c r="AG73" s="99"/>
      <c r="AH73" s="99"/>
      <c r="AI73" s="101"/>
      <c r="AJ73" s="99"/>
      <c r="AK73" s="99"/>
      <c r="AL73" s="99"/>
      <c r="AM73" s="99"/>
      <c r="AN73" s="99"/>
      <c r="AO73" s="99"/>
      <c r="AP73" s="99"/>
      <c r="AQ73" s="101"/>
      <c r="AR73" s="99"/>
      <c r="AS73" s="99"/>
      <c r="AT73" s="99"/>
      <c r="AU73" s="99"/>
      <c r="AV73" s="99"/>
      <c r="AW73" s="99"/>
      <c r="AX73" s="99"/>
      <c r="AY73" s="101"/>
      <c r="AZ73" s="99"/>
      <c r="BA73" s="99"/>
      <c r="BB73" s="99"/>
      <c r="BC73" s="99"/>
      <c r="BD73" s="99"/>
      <c r="BE73" s="99"/>
      <c r="BF73" s="99"/>
      <c r="BG73" s="101"/>
      <c r="BH73" s="172"/>
      <c r="BI73" s="51" t="s">
        <v>710</v>
      </c>
      <c r="BJ73" s="56" t="s">
        <v>712</v>
      </c>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row>
    <row r="74" spans="1:102" s="50" customFormat="1" x14ac:dyDescent="0.3">
      <c r="A74" s="163" t="s">
        <v>513</v>
      </c>
      <c r="B74" s="165"/>
      <c r="C74" s="167" t="s">
        <v>844</v>
      </c>
      <c r="D74" s="167" t="s">
        <v>845</v>
      </c>
      <c r="E74" s="51" t="s">
        <v>946</v>
      </c>
      <c r="F74" s="80">
        <v>8</v>
      </c>
      <c r="G74" s="51" t="s">
        <v>787</v>
      </c>
      <c r="H74" s="51" t="s">
        <v>786</v>
      </c>
      <c r="I74" s="51" t="s">
        <v>952</v>
      </c>
      <c r="J74" s="51" t="s">
        <v>829</v>
      </c>
      <c r="K74" s="93" t="str">
        <f t="shared" si="0"/>
        <v>02 2 0</v>
      </c>
      <c r="L74" s="98" t="s">
        <v>902</v>
      </c>
      <c r="M74" s="99" t="s">
        <v>902</v>
      </c>
      <c r="N74" s="99" t="s">
        <v>902</v>
      </c>
      <c r="O74" s="99" t="s">
        <v>902</v>
      </c>
      <c r="P74" s="99" t="s">
        <v>903</v>
      </c>
      <c r="Q74" s="100" t="s">
        <v>902</v>
      </c>
      <c r="R74" s="99" t="s">
        <v>903</v>
      </c>
      <c r="S74" s="101" t="s">
        <v>902</v>
      </c>
      <c r="T74" s="102" t="s">
        <v>902</v>
      </c>
      <c r="U74" s="100" t="s">
        <v>902</v>
      </c>
      <c r="V74" s="187" t="s">
        <v>913</v>
      </c>
      <c r="W74" s="169"/>
      <c r="X74" s="170"/>
      <c r="Y74" s="169" t="s">
        <v>911</v>
      </c>
      <c r="Z74" s="169"/>
      <c r="AA74" s="171"/>
      <c r="AB74" s="176" t="s">
        <v>921</v>
      </c>
      <c r="AC74" s="176"/>
      <c r="AD74" s="176"/>
      <c r="AE74" s="176"/>
      <c r="AF74" s="176"/>
      <c r="AG74" s="176"/>
      <c r="AH74" s="176"/>
      <c r="AI74" s="177"/>
      <c r="AJ74" s="99"/>
      <c r="AK74" s="99"/>
      <c r="AL74" s="99"/>
      <c r="AM74" s="99"/>
      <c r="AN74" s="99"/>
      <c r="AO74" s="99"/>
      <c r="AP74" s="99"/>
      <c r="AQ74" s="101"/>
      <c r="AR74" s="99"/>
      <c r="AS74" s="99"/>
      <c r="AT74" s="99"/>
      <c r="AU74" s="99"/>
      <c r="AV74" s="99"/>
      <c r="AW74" s="99"/>
      <c r="AX74" s="99"/>
      <c r="AY74" s="101"/>
      <c r="AZ74" s="99"/>
      <c r="BA74" s="99"/>
      <c r="BB74" s="99"/>
      <c r="BC74" s="99"/>
      <c r="BD74" s="99"/>
      <c r="BE74" s="99"/>
      <c r="BF74" s="99"/>
      <c r="BG74" s="101"/>
      <c r="BH74" s="172"/>
      <c r="BI74" s="51"/>
      <c r="BJ74" s="56"/>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row>
    <row r="75" spans="1:102" s="50" customFormat="1" x14ac:dyDescent="0.3">
      <c r="A75" s="163"/>
      <c r="B75" s="165"/>
      <c r="C75" s="167"/>
      <c r="D75" s="167"/>
      <c r="E75" s="167" t="s">
        <v>947</v>
      </c>
      <c r="F75" s="167" t="s">
        <v>398</v>
      </c>
      <c r="G75" s="167" t="s">
        <v>788</v>
      </c>
      <c r="H75" s="167" t="s">
        <v>786</v>
      </c>
      <c r="I75" s="51" t="s">
        <v>956</v>
      </c>
      <c r="J75" s="51" t="s">
        <v>829</v>
      </c>
      <c r="K75" s="93" t="str">
        <f t="shared" si="0"/>
        <v>02 1 0</v>
      </c>
      <c r="L75" s="98" t="s">
        <v>902</v>
      </c>
      <c r="M75" s="99" t="s">
        <v>902</v>
      </c>
      <c r="N75" s="99" t="s">
        <v>902</v>
      </c>
      <c r="O75" s="99" t="s">
        <v>902</v>
      </c>
      <c r="P75" s="99" t="s">
        <v>903</v>
      </c>
      <c r="Q75" s="100" t="s">
        <v>902</v>
      </c>
      <c r="R75" s="99" t="s">
        <v>902</v>
      </c>
      <c r="S75" s="101" t="s">
        <v>903</v>
      </c>
      <c r="T75" s="102" t="s">
        <v>902</v>
      </c>
      <c r="U75" s="100" t="s">
        <v>902</v>
      </c>
      <c r="V75" s="187" t="s">
        <v>913</v>
      </c>
      <c r="W75" s="169"/>
      <c r="X75" s="170"/>
      <c r="Y75" s="169" t="s">
        <v>911</v>
      </c>
      <c r="Z75" s="169"/>
      <c r="AA75" s="171"/>
      <c r="AB75" s="176" t="s">
        <v>921</v>
      </c>
      <c r="AC75" s="176"/>
      <c r="AD75" s="176"/>
      <c r="AE75" s="176"/>
      <c r="AF75" s="176"/>
      <c r="AG75" s="176"/>
      <c r="AH75" s="176"/>
      <c r="AI75" s="177"/>
      <c r="AJ75" s="99"/>
      <c r="AK75" s="99"/>
      <c r="AL75" s="99"/>
      <c r="AM75" s="99"/>
      <c r="AN75" s="99"/>
      <c r="AO75" s="99"/>
      <c r="AP75" s="99"/>
      <c r="AQ75" s="101"/>
      <c r="AR75" s="99"/>
      <c r="AS75" s="99"/>
      <c r="AT75" s="99"/>
      <c r="AU75" s="99"/>
      <c r="AV75" s="99"/>
      <c r="AW75" s="99"/>
      <c r="AX75" s="99"/>
      <c r="AY75" s="101"/>
      <c r="AZ75" s="99"/>
      <c r="BA75" s="99"/>
      <c r="BB75" s="99"/>
      <c r="BC75" s="99"/>
      <c r="BD75" s="99"/>
      <c r="BE75" s="99"/>
      <c r="BF75" s="99"/>
      <c r="BG75" s="101"/>
      <c r="BH75" s="172"/>
      <c r="BI75" s="51"/>
      <c r="BJ75" s="56"/>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row>
    <row r="76" spans="1:102" s="50" customFormat="1" x14ac:dyDescent="0.3">
      <c r="A76" s="163"/>
      <c r="B76" s="165"/>
      <c r="C76" s="167"/>
      <c r="D76" s="167"/>
      <c r="E76" s="167"/>
      <c r="F76" s="167"/>
      <c r="G76" s="167"/>
      <c r="H76" s="167"/>
      <c r="I76" s="51" t="s">
        <v>957</v>
      </c>
      <c r="J76" s="51" t="s">
        <v>829</v>
      </c>
      <c r="K76" s="93" t="str">
        <f t="shared" si="0"/>
        <v>02 2 1</v>
      </c>
      <c r="L76" s="98" t="s">
        <v>902</v>
      </c>
      <c r="M76" s="99" t="s">
        <v>902</v>
      </c>
      <c r="N76" s="99" t="s">
        <v>902</v>
      </c>
      <c r="O76" s="99" t="s">
        <v>902</v>
      </c>
      <c r="P76" s="99" t="s">
        <v>903</v>
      </c>
      <c r="Q76" s="100" t="s">
        <v>902</v>
      </c>
      <c r="R76" s="99" t="s">
        <v>903</v>
      </c>
      <c r="S76" s="101" t="s">
        <v>902</v>
      </c>
      <c r="T76" s="102" t="s">
        <v>902</v>
      </c>
      <c r="U76" s="100" t="s">
        <v>903</v>
      </c>
      <c r="V76" s="187" t="s">
        <v>913</v>
      </c>
      <c r="W76" s="169"/>
      <c r="X76" s="170"/>
      <c r="Y76" s="187" t="s">
        <v>911</v>
      </c>
      <c r="Z76" s="169"/>
      <c r="AA76" s="171"/>
      <c r="AB76" s="176" t="s">
        <v>916</v>
      </c>
      <c r="AC76" s="176"/>
      <c r="AD76" s="176"/>
      <c r="AE76" s="176"/>
      <c r="AF76" s="176"/>
      <c r="AG76" s="176"/>
      <c r="AH76" s="176"/>
      <c r="AI76" s="176"/>
      <c r="AJ76" s="176"/>
      <c r="AK76" s="176"/>
      <c r="AL76" s="176"/>
      <c r="AM76" s="176"/>
      <c r="AN76" s="176"/>
      <c r="AO76" s="176"/>
      <c r="AP76" s="176"/>
      <c r="AQ76" s="177"/>
      <c r="AR76" s="99"/>
      <c r="AS76" s="99"/>
      <c r="AT76" s="99"/>
      <c r="AU76" s="99"/>
      <c r="AV76" s="99"/>
      <c r="AW76" s="99"/>
      <c r="AX76" s="99"/>
      <c r="AY76" s="101"/>
      <c r="AZ76" s="99"/>
      <c r="BA76" s="99"/>
      <c r="BB76" s="99"/>
      <c r="BC76" s="99"/>
      <c r="BD76" s="99"/>
      <c r="BE76" s="99"/>
      <c r="BF76" s="99"/>
      <c r="BG76" s="101"/>
      <c r="BH76" s="172"/>
      <c r="BI76" s="51"/>
      <c r="BJ76" s="56"/>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row>
    <row r="77" spans="1:102" s="50" customFormat="1" ht="28.8" x14ac:dyDescent="0.3">
      <c r="A77" s="57" t="s">
        <v>513</v>
      </c>
      <c r="B77" s="165" t="s">
        <v>385</v>
      </c>
      <c r="C77" s="51" t="s">
        <v>564</v>
      </c>
      <c r="D77" s="51" t="s">
        <v>565</v>
      </c>
      <c r="E77" s="51" t="s">
        <v>691</v>
      </c>
      <c r="F77" s="51">
        <v>8</v>
      </c>
      <c r="G77" s="167" t="s">
        <v>787</v>
      </c>
      <c r="H77" s="167"/>
      <c r="I77" s="167"/>
      <c r="J77" s="51" t="s">
        <v>869</v>
      </c>
      <c r="K77" s="93" t="str">
        <f t="shared" si="0"/>
        <v>09 3 0</v>
      </c>
      <c r="L77" s="98" t="s">
        <v>902</v>
      </c>
      <c r="M77" s="99" t="s">
        <v>902</v>
      </c>
      <c r="N77" s="99" t="s">
        <v>903</v>
      </c>
      <c r="O77" s="99" t="s">
        <v>902</v>
      </c>
      <c r="P77" s="99" t="s">
        <v>902</v>
      </c>
      <c r="Q77" s="100" t="s">
        <v>903</v>
      </c>
      <c r="R77" s="99" t="s">
        <v>903</v>
      </c>
      <c r="S77" s="101" t="s">
        <v>903</v>
      </c>
      <c r="T77" s="102" t="s">
        <v>902</v>
      </c>
      <c r="U77" s="100" t="s">
        <v>902</v>
      </c>
      <c r="V77" s="99"/>
      <c r="W77" s="99"/>
      <c r="X77" s="100"/>
      <c r="Y77" s="187" t="s">
        <v>8</v>
      </c>
      <c r="Z77" s="169"/>
      <c r="AA77" s="171"/>
      <c r="AB77" s="99"/>
      <c r="AC77" s="99"/>
      <c r="AD77" s="99"/>
      <c r="AE77" s="99"/>
      <c r="AF77" s="99"/>
      <c r="AG77" s="99"/>
      <c r="AH77" s="99"/>
      <c r="AI77" s="101"/>
      <c r="AJ77" s="99"/>
      <c r="AK77" s="99"/>
      <c r="AL77" s="99"/>
      <c r="AM77" s="99"/>
      <c r="AN77" s="99"/>
      <c r="AO77" s="99"/>
      <c r="AP77" s="99"/>
      <c r="AQ77" s="101"/>
      <c r="AR77" s="99"/>
      <c r="AS77" s="99"/>
      <c r="AT77" s="99"/>
      <c r="AU77" s="99"/>
      <c r="AV77" s="99"/>
      <c r="AW77" s="99"/>
      <c r="AX77" s="99"/>
      <c r="AY77" s="101"/>
      <c r="AZ77" s="99"/>
      <c r="BA77" s="99"/>
      <c r="BB77" s="99"/>
      <c r="BC77" s="99"/>
      <c r="BD77" s="99"/>
      <c r="BE77" s="99"/>
      <c r="BF77" s="99"/>
      <c r="BG77" s="101"/>
      <c r="BH77" s="50" t="s">
        <v>723</v>
      </c>
      <c r="BI77" s="51" t="s">
        <v>722</v>
      </c>
      <c r="BJ77" s="56" t="s">
        <v>973</v>
      </c>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row>
    <row r="78" spans="1:102" s="50" customFormat="1" x14ac:dyDescent="0.3">
      <c r="A78" s="163" t="s">
        <v>509</v>
      </c>
      <c r="B78" s="165"/>
      <c r="C78" s="167" t="s">
        <v>48</v>
      </c>
      <c r="D78" s="167" t="s">
        <v>539</v>
      </c>
      <c r="E78" s="167" t="s">
        <v>774</v>
      </c>
      <c r="F78" s="167">
        <v>8</v>
      </c>
      <c r="G78" s="167" t="s">
        <v>787</v>
      </c>
      <c r="H78" s="51" t="s">
        <v>800</v>
      </c>
      <c r="I78" s="51" t="s">
        <v>920</v>
      </c>
      <c r="J78" s="51" t="s">
        <v>867</v>
      </c>
      <c r="K78" s="93" t="str">
        <f t="shared" si="0"/>
        <v>21 3 0</v>
      </c>
      <c r="L78" s="98" t="s">
        <v>903</v>
      </c>
      <c r="M78" s="99" t="s">
        <v>902</v>
      </c>
      <c r="N78" s="99" t="s">
        <v>902</v>
      </c>
      <c r="O78" s="99" t="s">
        <v>902</v>
      </c>
      <c r="P78" s="99" t="s">
        <v>902</v>
      </c>
      <c r="Q78" s="100" t="s">
        <v>903</v>
      </c>
      <c r="R78" s="99" t="s">
        <v>903</v>
      </c>
      <c r="S78" s="101" t="s">
        <v>903</v>
      </c>
      <c r="T78" s="102" t="s">
        <v>902</v>
      </c>
      <c r="U78" s="100" t="s">
        <v>902</v>
      </c>
      <c r="V78" s="99"/>
      <c r="W78" s="99"/>
      <c r="X78" s="100"/>
      <c r="Y78" s="169" t="s">
        <v>911</v>
      </c>
      <c r="Z78" s="169"/>
      <c r="AA78" s="171"/>
      <c r="AB78" s="176" t="s">
        <v>921</v>
      </c>
      <c r="AC78" s="176"/>
      <c r="AD78" s="176"/>
      <c r="AE78" s="176"/>
      <c r="AF78" s="176"/>
      <c r="AG78" s="176"/>
      <c r="AH78" s="176"/>
      <c r="AI78" s="177"/>
      <c r="AJ78" s="99"/>
      <c r="AK78" s="99"/>
      <c r="AL78" s="99"/>
      <c r="AM78" s="99"/>
      <c r="AN78" s="99"/>
      <c r="AO78" s="99"/>
      <c r="AP78" s="99"/>
      <c r="AQ78" s="101"/>
      <c r="AR78" s="99"/>
      <c r="AS78" s="99"/>
      <c r="AT78" s="99"/>
      <c r="AU78" s="99"/>
      <c r="AV78" s="99"/>
      <c r="AW78" s="99"/>
      <c r="AX78" s="99"/>
      <c r="AY78" s="101"/>
      <c r="AZ78" s="99"/>
      <c r="BA78" s="99"/>
      <c r="BB78" s="99"/>
      <c r="BC78" s="99"/>
      <c r="BD78" s="99"/>
      <c r="BE78" s="99"/>
      <c r="BF78" s="99"/>
      <c r="BG78" s="101"/>
      <c r="BH78" s="172" t="s">
        <v>541</v>
      </c>
      <c r="BI78" s="51" t="s">
        <v>775</v>
      </c>
      <c r="BJ78" s="174" t="s">
        <v>691</v>
      </c>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row>
    <row r="79" spans="1:102" s="50" customFormat="1" x14ac:dyDescent="0.3">
      <c r="A79" s="163"/>
      <c r="B79" s="165"/>
      <c r="C79" s="167"/>
      <c r="D79" s="167"/>
      <c r="E79" s="167"/>
      <c r="F79" s="167"/>
      <c r="G79" s="167"/>
      <c r="H79" s="51" t="s">
        <v>801</v>
      </c>
      <c r="I79" s="51" t="s">
        <v>920</v>
      </c>
      <c r="J79" s="51" t="s">
        <v>868</v>
      </c>
      <c r="K79" s="93" t="str">
        <f t="shared" si="0"/>
        <v>21 3 2</v>
      </c>
      <c r="L79" s="98" t="s">
        <v>903</v>
      </c>
      <c r="M79" s="99" t="s">
        <v>902</v>
      </c>
      <c r="N79" s="99" t="s">
        <v>902</v>
      </c>
      <c r="O79" s="99" t="s">
        <v>902</v>
      </c>
      <c r="P79" s="99" t="s">
        <v>902</v>
      </c>
      <c r="Q79" s="100" t="s">
        <v>903</v>
      </c>
      <c r="R79" s="99" t="s">
        <v>903</v>
      </c>
      <c r="S79" s="101" t="s">
        <v>903</v>
      </c>
      <c r="T79" s="102" t="s">
        <v>903</v>
      </c>
      <c r="U79" s="100" t="s">
        <v>902</v>
      </c>
      <c r="V79" s="99"/>
      <c r="W79" s="99"/>
      <c r="X79" s="103"/>
      <c r="Y79" s="169" t="s">
        <v>132</v>
      </c>
      <c r="Z79" s="169"/>
      <c r="AA79" s="171"/>
      <c r="AB79" s="176" t="s">
        <v>921</v>
      </c>
      <c r="AC79" s="176"/>
      <c r="AD79" s="176"/>
      <c r="AE79" s="176"/>
      <c r="AF79" s="176"/>
      <c r="AG79" s="176"/>
      <c r="AH79" s="176"/>
      <c r="AI79" s="177"/>
      <c r="AJ79" s="99"/>
      <c r="AK79" s="99"/>
      <c r="AL79" s="99"/>
      <c r="AM79" s="99"/>
      <c r="AN79" s="99"/>
      <c r="AO79" s="99"/>
      <c r="AP79" s="99"/>
      <c r="AQ79" s="101"/>
      <c r="AR79" s="99"/>
      <c r="AS79" s="99"/>
      <c r="AT79" s="99"/>
      <c r="AU79" s="99"/>
      <c r="AV79" s="99"/>
      <c r="AW79" s="99"/>
      <c r="AX79" s="99"/>
      <c r="AY79" s="101"/>
      <c r="AZ79" s="99"/>
      <c r="BA79" s="99"/>
      <c r="BB79" s="99"/>
      <c r="BC79" s="99"/>
      <c r="BD79" s="99"/>
      <c r="BE79" s="99"/>
      <c r="BF79" s="99"/>
      <c r="BG79" s="101"/>
      <c r="BH79" s="172"/>
      <c r="BI79" s="51"/>
      <c r="BJ79" s="174"/>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row>
    <row r="80" spans="1:102" s="50" customFormat="1" x14ac:dyDescent="0.3">
      <c r="A80" s="163" t="s">
        <v>515</v>
      </c>
      <c r="B80" s="165"/>
      <c r="C80" s="167"/>
      <c r="D80" s="167"/>
      <c r="E80" s="167"/>
      <c r="F80" s="167" t="s">
        <v>398</v>
      </c>
      <c r="G80" s="167" t="s">
        <v>788</v>
      </c>
      <c r="H80" s="51" t="s">
        <v>800</v>
      </c>
      <c r="I80" s="51" t="s">
        <v>920</v>
      </c>
      <c r="J80" s="51" t="s">
        <v>867</v>
      </c>
      <c r="K80" s="93" t="str">
        <f t="shared" si="0"/>
        <v>21 3 1</v>
      </c>
      <c r="L80" s="98" t="s">
        <v>903</v>
      </c>
      <c r="M80" s="99" t="s">
        <v>902</v>
      </c>
      <c r="N80" s="99" t="s">
        <v>902</v>
      </c>
      <c r="O80" s="99" t="s">
        <v>902</v>
      </c>
      <c r="P80" s="99" t="s">
        <v>902</v>
      </c>
      <c r="Q80" s="100" t="s">
        <v>903</v>
      </c>
      <c r="R80" s="99" t="s">
        <v>903</v>
      </c>
      <c r="S80" s="101" t="s">
        <v>903</v>
      </c>
      <c r="T80" s="102" t="s">
        <v>902</v>
      </c>
      <c r="U80" s="100" t="s">
        <v>903</v>
      </c>
      <c r="V80" s="99"/>
      <c r="W80" s="99"/>
      <c r="X80" s="100"/>
      <c r="Y80" s="169" t="s">
        <v>911</v>
      </c>
      <c r="Z80" s="169"/>
      <c r="AA80" s="171"/>
      <c r="AB80" s="176" t="s">
        <v>921</v>
      </c>
      <c r="AC80" s="176"/>
      <c r="AD80" s="176"/>
      <c r="AE80" s="176"/>
      <c r="AF80" s="176"/>
      <c r="AG80" s="176"/>
      <c r="AH80" s="176"/>
      <c r="AI80" s="177"/>
      <c r="AJ80" s="99"/>
      <c r="AK80" s="99"/>
      <c r="AL80" s="99"/>
      <c r="AM80" s="99"/>
      <c r="AN80" s="99"/>
      <c r="AO80" s="99"/>
      <c r="AP80" s="99"/>
      <c r="AQ80" s="101"/>
      <c r="AR80" s="99"/>
      <c r="AS80" s="99"/>
      <c r="AT80" s="99"/>
      <c r="AU80" s="99"/>
      <c r="AV80" s="99"/>
      <c r="AW80" s="99"/>
      <c r="AX80" s="99"/>
      <c r="AY80" s="101"/>
      <c r="AZ80" s="99"/>
      <c r="BA80" s="99"/>
      <c r="BB80" s="99"/>
      <c r="BC80" s="99"/>
      <c r="BD80" s="99"/>
      <c r="BE80" s="99"/>
      <c r="BF80" s="99"/>
      <c r="BG80" s="101"/>
      <c r="BH80" s="172"/>
      <c r="BI80" s="51"/>
      <c r="BJ80" s="174"/>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row>
    <row r="81" spans="1:102" s="50" customFormat="1" x14ac:dyDescent="0.3">
      <c r="A81" s="163"/>
      <c r="B81" s="165"/>
      <c r="C81" s="167"/>
      <c r="D81" s="167"/>
      <c r="E81" s="167"/>
      <c r="F81" s="167"/>
      <c r="G81" s="167"/>
      <c r="H81" s="51" t="s">
        <v>801</v>
      </c>
      <c r="I81" s="51" t="s">
        <v>920</v>
      </c>
      <c r="J81" s="51" t="s">
        <v>867</v>
      </c>
      <c r="K81" s="93" t="str">
        <f t="shared" si="0"/>
        <v>21 3 3</v>
      </c>
      <c r="L81" s="98" t="s">
        <v>903</v>
      </c>
      <c r="M81" s="99" t="s">
        <v>902</v>
      </c>
      <c r="N81" s="99" t="s">
        <v>902</v>
      </c>
      <c r="O81" s="99" t="s">
        <v>902</v>
      </c>
      <c r="P81" s="99" t="s">
        <v>902</v>
      </c>
      <c r="Q81" s="100" t="s">
        <v>903</v>
      </c>
      <c r="R81" s="99" t="s">
        <v>903</v>
      </c>
      <c r="S81" s="101" t="s">
        <v>903</v>
      </c>
      <c r="T81" s="102" t="s">
        <v>903</v>
      </c>
      <c r="U81" s="100" t="s">
        <v>903</v>
      </c>
      <c r="V81" s="99"/>
      <c r="W81" s="99"/>
      <c r="X81" s="100"/>
      <c r="Y81" s="169" t="s">
        <v>132</v>
      </c>
      <c r="Z81" s="169"/>
      <c r="AA81" s="171"/>
      <c r="AB81" s="176" t="s">
        <v>921</v>
      </c>
      <c r="AC81" s="176"/>
      <c r="AD81" s="176"/>
      <c r="AE81" s="176"/>
      <c r="AF81" s="176"/>
      <c r="AG81" s="176"/>
      <c r="AH81" s="176"/>
      <c r="AI81" s="177"/>
      <c r="AJ81" s="99"/>
      <c r="AK81" s="99"/>
      <c r="AL81" s="99"/>
      <c r="AM81" s="99"/>
      <c r="AN81" s="99"/>
      <c r="AO81" s="99"/>
      <c r="AP81" s="99"/>
      <c r="AQ81" s="101"/>
      <c r="AR81" s="99"/>
      <c r="AS81" s="99"/>
      <c r="AT81" s="99"/>
      <c r="AU81" s="99"/>
      <c r="AV81" s="99"/>
      <c r="AW81" s="99"/>
      <c r="AX81" s="99"/>
      <c r="AY81" s="101"/>
      <c r="AZ81" s="99"/>
      <c r="BA81" s="99"/>
      <c r="BB81" s="99"/>
      <c r="BC81" s="99"/>
      <c r="BD81" s="99"/>
      <c r="BE81" s="99"/>
      <c r="BF81" s="99"/>
      <c r="BG81" s="101"/>
      <c r="BH81" s="172"/>
      <c r="BI81" s="51"/>
      <c r="BJ81" s="174"/>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row>
    <row r="82" spans="1:102" s="50" customFormat="1" x14ac:dyDescent="0.3">
      <c r="A82" s="163" t="s">
        <v>515</v>
      </c>
      <c r="B82" s="165"/>
      <c r="C82" s="167"/>
      <c r="D82" s="167"/>
      <c r="E82" s="167"/>
      <c r="F82" s="51">
        <v>8</v>
      </c>
      <c r="G82" s="51" t="s">
        <v>790</v>
      </c>
      <c r="H82" s="51" t="s">
        <v>801</v>
      </c>
      <c r="I82" s="51" t="s">
        <v>920</v>
      </c>
      <c r="J82" s="51" t="s">
        <v>868</v>
      </c>
      <c r="K82" s="93" t="str">
        <f t="shared" si="0"/>
        <v>23 3 2</v>
      </c>
      <c r="L82" s="98" t="s">
        <v>903</v>
      </c>
      <c r="M82" s="99" t="s">
        <v>902</v>
      </c>
      <c r="N82" s="99" t="s">
        <v>902</v>
      </c>
      <c r="O82" s="99" t="s">
        <v>902</v>
      </c>
      <c r="P82" s="99" t="s">
        <v>903</v>
      </c>
      <c r="Q82" s="100" t="s">
        <v>903</v>
      </c>
      <c r="R82" s="99" t="s">
        <v>903</v>
      </c>
      <c r="S82" s="101" t="s">
        <v>903</v>
      </c>
      <c r="T82" s="102" t="s">
        <v>903</v>
      </c>
      <c r="U82" s="100" t="s">
        <v>902</v>
      </c>
      <c r="V82" s="99"/>
      <c r="W82" s="99"/>
      <c r="X82" s="100"/>
      <c r="Y82" s="99"/>
      <c r="Z82" s="99"/>
      <c r="AA82" s="101"/>
      <c r="AB82" s="175" t="s">
        <v>921</v>
      </c>
      <c r="AC82" s="176"/>
      <c r="AD82" s="176"/>
      <c r="AE82" s="176"/>
      <c r="AF82" s="176"/>
      <c r="AG82" s="176"/>
      <c r="AH82" s="176"/>
      <c r="AI82" s="177"/>
      <c r="AJ82" s="175" t="s">
        <v>790</v>
      </c>
      <c r="AK82" s="176"/>
      <c r="AL82" s="176"/>
      <c r="AM82" s="176"/>
      <c r="AN82" s="176"/>
      <c r="AO82" s="176"/>
      <c r="AP82" s="176"/>
      <c r="AQ82" s="177"/>
      <c r="AR82" s="99"/>
      <c r="AS82" s="99"/>
      <c r="AT82" s="99"/>
      <c r="AU82" s="99"/>
      <c r="AV82" s="99"/>
      <c r="AW82" s="99"/>
      <c r="AX82" s="99"/>
      <c r="AY82" s="101"/>
      <c r="AZ82" s="99"/>
      <c r="BA82" s="99"/>
      <c r="BB82" s="99"/>
      <c r="BC82" s="99"/>
      <c r="BD82" s="99"/>
      <c r="BE82" s="99"/>
      <c r="BF82" s="99"/>
      <c r="BG82" s="101"/>
      <c r="BH82" s="172"/>
      <c r="BI82" s="51"/>
      <c r="BJ82" s="174"/>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row>
    <row r="83" spans="1:102" s="50" customFormat="1" x14ac:dyDescent="0.3">
      <c r="A83" s="163"/>
      <c r="B83" s="165"/>
      <c r="C83" s="167"/>
      <c r="D83" s="167"/>
      <c r="E83" s="167"/>
      <c r="F83" s="51">
        <v>16</v>
      </c>
      <c r="G83" s="51" t="s">
        <v>789</v>
      </c>
      <c r="H83" s="51" t="s">
        <v>801</v>
      </c>
      <c r="I83" s="51" t="s">
        <v>920</v>
      </c>
      <c r="J83" s="51" t="s">
        <v>868</v>
      </c>
      <c r="K83" s="93" t="str">
        <f t="shared" si="0"/>
        <v>23 3 3</v>
      </c>
      <c r="L83" s="98" t="s">
        <v>903</v>
      </c>
      <c r="M83" s="99" t="s">
        <v>902</v>
      </c>
      <c r="N83" s="99" t="s">
        <v>902</v>
      </c>
      <c r="O83" s="99" t="s">
        <v>902</v>
      </c>
      <c r="P83" s="99" t="s">
        <v>903</v>
      </c>
      <c r="Q83" s="100" t="s">
        <v>903</v>
      </c>
      <c r="R83" s="99" t="s">
        <v>903</v>
      </c>
      <c r="S83" s="101" t="s">
        <v>903</v>
      </c>
      <c r="T83" s="102" t="s">
        <v>903</v>
      </c>
      <c r="U83" s="100" t="s">
        <v>903</v>
      </c>
      <c r="V83" s="99"/>
      <c r="W83" s="99"/>
      <c r="X83" s="100"/>
      <c r="Y83" s="99"/>
      <c r="Z83" s="99"/>
      <c r="AA83" s="101"/>
      <c r="AB83" s="176" t="s">
        <v>921</v>
      </c>
      <c r="AC83" s="176"/>
      <c r="AD83" s="176"/>
      <c r="AE83" s="176"/>
      <c r="AF83" s="176"/>
      <c r="AG83" s="176"/>
      <c r="AH83" s="176"/>
      <c r="AI83" s="177"/>
      <c r="AJ83" s="175" t="s">
        <v>789</v>
      </c>
      <c r="AK83" s="176"/>
      <c r="AL83" s="176"/>
      <c r="AM83" s="176"/>
      <c r="AN83" s="176"/>
      <c r="AO83" s="176"/>
      <c r="AP83" s="176"/>
      <c r="AQ83" s="176"/>
      <c r="AR83" s="176"/>
      <c r="AS83" s="176"/>
      <c r="AT83" s="176"/>
      <c r="AU83" s="176"/>
      <c r="AV83" s="176"/>
      <c r="AW83" s="176"/>
      <c r="AX83" s="176"/>
      <c r="AY83" s="177"/>
      <c r="AZ83" s="99"/>
      <c r="BA83" s="99"/>
      <c r="BB83" s="99"/>
      <c r="BC83" s="99"/>
      <c r="BD83" s="99"/>
      <c r="BE83" s="99"/>
      <c r="BF83" s="99"/>
      <c r="BG83" s="101"/>
      <c r="BH83" s="172"/>
      <c r="BI83" s="51" t="s">
        <v>779</v>
      </c>
      <c r="BJ83" s="174"/>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row>
    <row r="84" spans="1:102" s="50" customFormat="1" x14ac:dyDescent="0.3">
      <c r="A84" s="163" t="s">
        <v>778</v>
      </c>
      <c r="B84" s="165"/>
      <c r="C84" s="167"/>
      <c r="D84" s="167"/>
      <c r="E84" s="167" t="s">
        <v>947</v>
      </c>
      <c r="F84" s="167">
        <v>8</v>
      </c>
      <c r="G84" s="167" t="s">
        <v>787</v>
      </c>
      <c r="H84" s="167" t="s">
        <v>800</v>
      </c>
      <c r="I84" s="51" t="s">
        <v>790</v>
      </c>
      <c r="J84" s="51" t="s">
        <v>868</v>
      </c>
      <c r="K84" s="93" t="str">
        <f t="shared" si="0"/>
        <v>21 1 0</v>
      </c>
      <c r="L84" s="98" t="s">
        <v>903</v>
      </c>
      <c r="M84" s="99" t="s">
        <v>902</v>
      </c>
      <c r="N84" s="99" t="s">
        <v>902</v>
      </c>
      <c r="O84" s="99" t="s">
        <v>902</v>
      </c>
      <c r="P84" s="99" t="s">
        <v>902</v>
      </c>
      <c r="Q84" s="100" t="s">
        <v>903</v>
      </c>
      <c r="R84" s="99" t="s">
        <v>902</v>
      </c>
      <c r="S84" s="101" t="s">
        <v>903</v>
      </c>
      <c r="T84" s="102" t="s">
        <v>902</v>
      </c>
      <c r="U84" s="100" t="s">
        <v>902</v>
      </c>
      <c r="V84" s="99"/>
      <c r="W84" s="99"/>
      <c r="X84" s="103"/>
      <c r="Y84" s="169" t="s">
        <v>911</v>
      </c>
      <c r="Z84" s="169"/>
      <c r="AA84" s="171"/>
      <c r="AB84" s="175" t="s">
        <v>790</v>
      </c>
      <c r="AC84" s="176"/>
      <c r="AD84" s="176"/>
      <c r="AE84" s="176"/>
      <c r="AF84" s="176"/>
      <c r="AG84" s="176"/>
      <c r="AH84" s="176"/>
      <c r="AI84" s="177"/>
      <c r="AJ84" s="99"/>
      <c r="AK84" s="99"/>
      <c r="AL84" s="99"/>
      <c r="AM84" s="99"/>
      <c r="AN84" s="99"/>
      <c r="AO84" s="99"/>
      <c r="AP84" s="99"/>
      <c r="AQ84" s="101"/>
      <c r="AR84" s="99"/>
      <c r="AS84" s="99"/>
      <c r="AT84" s="99"/>
      <c r="AU84" s="99"/>
      <c r="AV84" s="99"/>
      <c r="AW84" s="99"/>
      <c r="AX84" s="99"/>
      <c r="AY84" s="101"/>
      <c r="AZ84" s="99"/>
      <c r="BA84" s="99"/>
      <c r="BB84" s="99"/>
      <c r="BC84" s="99"/>
      <c r="BD84" s="99"/>
      <c r="BE84" s="99"/>
      <c r="BF84" s="99"/>
      <c r="BG84" s="101"/>
      <c r="BH84" s="172"/>
      <c r="BI84" s="51"/>
      <c r="BJ84" s="174"/>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row>
    <row r="85" spans="1:102" s="50" customFormat="1" x14ac:dyDescent="0.3">
      <c r="A85" s="163"/>
      <c r="B85" s="165"/>
      <c r="C85" s="167"/>
      <c r="D85" s="167"/>
      <c r="E85" s="167"/>
      <c r="F85" s="167"/>
      <c r="G85" s="167"/>
      <c r="H85" s="167"/>
      <c r="I85" s="51" t="s">
        <v>787</v>
      </c>
      <c r="J85" s="51" t="s">
        <v>868</v>
      </c>
      <c r="K85" s="93" t="str">
        <f t="shared" si="0"/>
        <v>20 3 0</v>
      </c>
      <c r="L85" s="98" t="s">
        <v>903</v>
      </c>
      <c r="M85" s="99" t="s">
        <v>902</v>
      </c>
      <c r="N85" s="99" t="s">
        <v>902</v>
      </c>
      <c r="O85" s="99" t="s">
        <v>902</v>
      </c>
      <c r="P85" s="99" t="s">
        <v>902</v>
      </c>
      <c r="Q85" s="100" t="s">
        <v>902</v>
      </c>
      <c r="R85" s="99" t="s">
        <v>903</v>
      </c>
      <c r="S85" s="101" t="s">
        <v>903</v>
      </c>
      <c r="T85" s="102" t="s">
        <v>902</v>
      </c>
      <c r="U85" s="103" t="s">
        <v>902</v>
      </c>
      <c r="V85" s="169" t="s">
        <v>132</v>
      </c>
      <c r="W85" s="169"/>
      <c r="X85" s="170"/>
      <c r="Y85" s="169" t="s">
        <v>911</v>
      </c>
      <c r="Z85" s="169"/>
      <c r="AA85" s="171"/>
      <c r="AB85" s="99"/>
      <c r="AC85" s="99"/>
      <c r="AD85" s="99"/>
      <c r="AE85" s="99"/>
      <c r="AF85" s="99"/>
      <c r="AG85" s="99"/>
      <c r="AH85" s="99"/>
      <c r="AI85" s="101"/>
      <c r="AJ85" s="99"/>
      <c r="AK85" s="99"/>
      <c r="AL85" s="99"/>
      <c r="AM85" s="99"/>
      <c r="AN85" s="99"/>
      <c r="AO85" s="99"/>
      <c r="AP85" s="99"/>
      <c r="AQ85" s="101"/>
      <c r="AR85" s="99"/>
      <c r="AS85" s="99"/>
      <c r="AT85" s="99"/>
      <c r="AU85" s="99"/>
      <c r="AV85" s="99"/>
      <c r="AW85" s="99"/>
      <c r="AX85" s="99"/>
      <c r="AY85" s="101"/>
      <c r="AZ85" s="99"/>
      <c r="BA85" s="99"/>
      <c r="BB85" s="99"/>
      <c r="BC85" s="99"/>
      <c r="BD85" s="99"/>
      <c r="BE85" s="99"/>
      <c r="BF85" s="99"/>
      <c r="BG85" s="101"/>
      <c r="BH85" s="172"/>
      <c r="BI85" s="51"/>
      <c r="BJ85" s="174"/>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row>
    <row r="86" spans="1:102" s="50" customFormat="1" x14ac:dyDescent="0.3">
      <c r="A86" s="163"/>
      <c r="B86" s="165"/>
      <c r="C86" s="167"/>
      <c r="D86" s="167"/>
      <c r="E86" s="167"/>
      <c r="F86" s="167"/>
      <c r="G86" s="167"/>
      <c r="H86" s="167"/>
      <c r="I86" s="51" t="s">
        <v>914</v>
      </c>
      <c r="J86" s="51" t="s">
        <v>868</v>
      </c>
      <c r="K86" s="93" t="str">
        <f t="shared" si="0"/>
        <v>21 0 0</v>
      </c>
      <c r="L86" s="98" t="s">
        <v>903</v>
      </c>
      <c r="M86" s="99" t="s">
        <v>902</v>
      </c>
      <c r="N86" s="99" t="s">
        <v>902</v>
      </c>
      <c r="O86" s="99" t="s">
        <v>902</v>
      </c>
      <c r="P86" s="99" t="s">
        <v>902</v>
      </c>
      <c r="Q86" s="100" t="s">
        <v>903</v>
      </c>
      <c r="R86" s="99" t="s">
        <v>902</v>
      </c>
      <c r="S86" s="101" t="s">
        <v>902</v>
      </c>
      <c r="T86" s="102" t="s">
        <v>902</v>
      </c>
      <c r="U86" s="100" t="s">
        <v>902</v>
      </c>
      <c r="V86" s="99"/>
      <c r="W86" s="99"/>
      <c r="X86" s="100"/>
      <c r="Y86" s="169" t="s">
        <v>911</v>
      </c>
      <c r="Z86" s="169"/>
      <c r="AA86" s="171"/>
      <c r="AB86" s="176" t="s">
        <v>916</v>
      </c>
      <c r="AC86" s="176"/>
      <c r="AD86" s="176"/>
      <c r="AE86" s="176"/>
      <c r="AF86" s="176"/>
      <c r="AG86" s="176"/>
      <c r="AH86" s="176"/>
      <c r="AI86" s="176"/>
      <c r="AJ86" s="176"/>
      <c r="AK86" s="176"/>
      <c r="AL86" s="176"/>
      <c r="AM86" s="176"/>
      <c r="AN86" s="176"/>
      <c r="AO86" s="176"/>
      <c r="AP86" s="176"/>
      <c r="AQ86" s="177"/>
      <c r="AR86" s="99"/>
      <c r="AS86" s="99"/>
      <c r="AT86" s="99"/>
      <c r="AU86" s="99"/>
      <c r="AV86" s="99"/>
      <c r="AW86" s="99"/>
      <c r="AX86" s="99"/>
      <c r="AY86" s="101"/>
      <c r="AZ86" s="99"/>
      <c r="BA86" s="99"/>
      <c r="BB86" s="99"/>
      <c r="BC86" s="99"/>
      <c r="BD86" s="99"/>
      <c r="BE86" s="99"/>
      <c r="BF86" s="99"/>
      <c r="BG86" s="101"/>
      <c r="BH86" s="172"/>
      <c r="BI86" s="51" t="s">
        <v>717</v>
      </c>
      <c r="BJ86" s="174"/>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row>
    <row r="87" spans="1:102" s="50" customFormat="1" x14ac:dyDescent="0.3">
      <c r="A87" s="163"/>
      <c r="B87" s="165"/>
      <c r="C87" s="167"/>
      <c r="D87" s="167"/>
      <c r="E87" s="167"/>
      <c r="F87" s="167"/>
      <c r="G87" s="167"/>
      <c r="H87" s="167"/>
      <c r="I87" s="51" t="s">
        <v>953</v>
      </c>
      <c r="J87" s="51" t="s">
        <v>867</v>
      </c>
      <c r="K87" s="93" t="str">
        <f t="shared" si="0"/>
        <v>20 0 0</v>
      </c>
      <c r="L87" s="98" t="s">
        <v>903</v>
      </c>
      <c r="M87" s="99" t="s">
        <v>902</v>
      </c>
      <c r="N87" s="99" t="s">
        <v>902</v>
      </c>
      <c r="O87" s="99" t="s">
        <v>902</v>
      </c>
      <c r="P87" s="99" t="s">
        <v>902</v>
      </c>
      <c r="Q87" s="100" t="s">
        <v>902</v>
      </c>
      <c r="R87" s="99" t="s">
        <v>902</v>
      </c>
      <c r="S87" s="101" t="s">
        <v>902</v>
      </c>
      <c r="T87" s="102" t="s">
        <v>902</v>
      </c>
      <c r="U87" s="100" t="s">
        <v>902</v>
      </c>
      <c r="V87" s="187" t="s">
        <v>913</v>
      </c>
      <c r="W87" s="169"/>
      <c r="X87" s="170"/>
      <c r="Y87" s="169" t="s">
        <v>911</v>
      </c>
      <c r="Z87" s="169"/>
      <c r="AA87" s="171"/>
      <c r="AB87" s="99"/>
      <c r="AC87" s="99"/>
      <c r="AD87" s="99"/>
      <c r="AE87" s="99"/>
      <c r="AF87" s="99"/>
      <c r="AG87" s="99"/>
      <c r="AH87" s="99"/>
      <c r="AI87" s="101"/>
      <c r="AJ87" s="99"/>
      <c r="AK87" s="99"/>
      <c r="AL87" s="99"/>
      <c r="AM87" s="99"/>
      <c r="AN87" s="99"/>
      <c r="AO87" s="99"/>
      <c r="AP87" s="99"/>
      <c r="AQ87" s="101"/>
      <c r="AR87" s="99"/>
      <c r="AS87" s="99"/>
      <c r="AT87" s="99"/>
      <c r="AU87" s="99"/>
      <c r="AV87" s="99"/>
      <c r="AW87" s="99"/>
      <c r="AX87" s="99"/>
      <c r="AY87" s="101"/>
      <c r="AZ87" s="99"/>
      <c r="BA87" s="99"/>
      <c r="BB87" s="99"/>
      <c r="BC87" s="99"/>
      <c r="BD87" s="99"/>
      <c r="BE87" s="99"/>
      <c r="BF87" s="99"/>
      <c r="BG87" s="101"/>
      <c r="BH87" s="172"/>
      <c r="BI87" s="51" t="s">
        <v>745</v>
      </c>
      <c r="BJ87" s="174"/>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row>
    <row r="88" spans="1:102" s="50" customFormat="1" x14ac:dyDescent="0.3">
      <c r="A88" s="163" t="s">
        <v>509</v>
      </c>
      <c r="B88" s="165"/>
      <c r="C88" s="167"/>
      <c r="D88" s="167"/>
      <c r="E88" s="167"/>
      <c r="F88" s="167"/>
      <c r="G88" s="167"/>
      <c r="H88" s="167"/>
      <c r="I88" s="51" t="s">
        <v>954</v>
      </c>
      <c r="J88" s="51" t="s">
        <v>868</v>
      </c>
      <c r="K88" s="93" t="str">
        <f t="shared" si="0"/>
        <v>20 1 0</v>
      </c>
      <c r="L88" s="98" t="s">
        <v>903</v>
      </c>
      <c r="M88" s="99" t="s">
        <v>902</v>
      </c>
      <c r="N88" s="99" t="s">
        <v>902</v>
      </c>
      <c r="O88" s="99" t="s">
        <v>902</v>
      </c>
      <c r="P88" s="99" t="s">
        <v>902</v>
      </c>
      <c r="Q88" s="100" t="s">
        <v>902</v>
      </c>
      <c r="R88" s="99" t="s">
        <v>902</v>
      </c>
      <c r="S88" s="101" t="s">
        <v>903</v>
      </c>
      <c r="T88" s="102" t="s">
        <v>902</v>
      </c>
      <c r="U88" s="100" t="s">
        <v>902</v>
      </c>
      <c r="V88" s="187" t="s">
        <v>913</v>
      </c>
      <c r="W88" s="169"/>
      <c r="X88" s="170"/>
      <c r="Y88" s="169" t="s">
        <v>911</v>
      </c>
      <c r="Z88" s="169"/>
      <c r="AA88" s="171"/>
      <c r="AB88" s="176" t="s">
        <v>921</v>
      </c>
      <c r="AC88" s="176"/>
      <c r="AD88" s="176"/>
      <c r="AE88" s="176"/>
      <c r="AF88" s="176"/>
      <c r="AG88" s="176"/>
      <c r="AH88" s="176"/>
      <c r="AI88" s="177"/>
      <c r="AJ88" s="99"/>
      <c r="AK88" s="99"/>
      <c r="AL88" s="99"/>
      <c r="AM88" s="99"/>
      <c r="AN88" s="99"/>
      <c r="AO88" s="99"/>
      <c r="AP88" s="99"/>
      <c r="AQ88" s="101"/>
      <c r="AR88" s="99"/>
      <c r="AS88" s="99"/>
      <c r="AT88" s="99"/>
      <c r="AU88" s="99"/>
      <c r="AV88" s="99"/>
      <c r="AW88" s="99"/>
      <c r="AX88" s="99"/>
      <c r="AY88" s="101"/>
      <c r="AZ88" s="99"/>
      <c r="BA88" s="99"/>
      <c r="BB88" s="99"/>
      <c r="BC88" s="99"/>
      <c r="BD88" s="99"/>
      <c r="BE88" s="99"/>
      <c r="BF88" s="99"/>
      <c r="BG88" s="101"/>
      <c r="BH88" s="172"/>
      <c r="BI88" s="51"/>
      <c r="BJ88" s="174"/>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row>
    <row r="89" spans="1:102" s="50" customFormat="1" x14ac:dyDescent="0.3">
      <c r="A89" s="163"/>
      <c r="B89" s="165"/>
      <c r="C89" s="167"/>
      <c r="D89" s="167"/>
      <c r="E89" s="167"/>
      <c r="F89" s="167"/>
      <c r="G89" s="167"/>
      <c r="H89" s="167"/>
      <c r="I89" s="51" t="s">
        <v>955</v>
      </c>
      <c r="J89" s="51" t="s">
        <v>867</v>
      </c>
      <c r="K89" s="93" t="str">
        <f t="shared" si="0"/>
        <v>20 2 0</v>
      </c>
      <c r="L89" s="98" t="s">
        <v>903</v>
      </c>
      <c r="M89" s="99" t="s">
        <v>902</v>
      </c>
      <c r="N89" s="99" t="s">
        <v>902</v>
      </c>
      <c r="O89" s="99" t="s">
        <v>902</v>
      </c>
      <c r="P89" s="99" t="s">
        <v>902</v>
      </c>
      <c r="Q89" s="100" t="s">
        <v>902</v>
      </c>
      <c r="R89" s="99" t="s">
        <v>903</v>
      </c>
      <c r="S89" s="101" t="s">
        <v>902</v>
      </c>
      <c r="T89" s="102" t="s">
        <v>902</v>
      </c>
      <c r="U89" s="100" t="s">
        <v>902</v>
      </c>
      <c r="V89" s="187" t="s">
        <v>913</v>
      </c>
      <c r="W89" s="169"/>
      <c r="X89" s="170"/>
      <c r="Y89" s="169" t="s">
        <v>911</v>
      </c>
      <c r="Z89" s="169"/>
      <c r="AA89" s="171"/>
      <c r="AB89" s="176" t="s">
        <v>916</v>
      </c>
      <c r="AC89" s="176"/>
      <c r="AD89" s="176"/>
      <c r="AE89" s="176"/>
      <c r="AF89" s="176"/>
      <c r="AG89" s="176"/>
      <c r="AH89" s="176"/>
      <c r="AI89" s="176"/>
      <c r="AJ89" s="176"/>
      <c r="AK89" s="176"/>
      <c r="AL89" s="176"/>
      <c r="AM89" s="176"/>
      <c r="AN89" s="176"/>
      <c r="AO89" s="176"/>
      <c r="AP89" s="176"/>
      <c r="AQ89" s="177"/>
      <c r="AR89" s="99"/>
      <c r="AS89" s="99"/>
      <c r="AT89" s="99"/>
      <c r="AU89" s="99"/>
      <c r="AV89" s="99"/>
      <c r="AW89" s="99"/>
      <c r="AX89" s="99"/>
      <c r="AY89" s="101"/>
      <c r="AZ89" s="99"/>
      <c r="BA89" s="99"/>
      <c r="BB89" s="99"/>
      <c r="BC89" s="99"/>
      <c r="BD89" s="99"/>
      <c r="BE89" s="99"/>
      <c r="BF89" s="99"/>
      <c r="BG89" s="101"/>
      <c r="BH89" s="172"/>
      <c r="BI89" s="51"/>
      <c r="BJ89" s="174"/>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row>
    <row r="90" spans="1:102" s="50" customFormat="1" x14ac:dyDescent="0.3">
      <c r="A90" s="163"/>
      <c r="B90" s="165"/>
      <c r="C90" s="167"/>
      <c r="D90" s="167"/>
      <c r="E90" s="167"/>
      <c r="F90" s="167"/>
      <c r="G90" s="167" t="s">
        <v>787</v>
      </c>
      <c r="H90" s="167" t="s">
        <v>801</v>
      </c>
      <c r="I90" s="51" t="s">
        <v>914</v>
      </c>
      <c r="J90" s="51" t="s">
        <v>868</v>
      </c>
      <c r="K90" s="93" t="str">
        <f t="shared" si="0"/>
        <v>21 0 2</v>
      </c>
      <c r="L90" s="98" t="s">
        <v>903</v>
      </c>
      <c r="M90" s="99" t="s">
        <v>902</v>
      </c>
      <c r="N90" s="99" t="s">
        <v>902</v>
      </c>
      <c r="O90" s="99" t="s">
        <v>902</v>
      </c>
      <c r="P90" s="99" t="s">
        <v>902</v>
      </c>
      <c r="Q90" s="100" t="s">
        <v>903</v>
      </c>
      <c r="R90" s="99" t="s">
        <v>902</v>
      </c>
      <c r="S90" s="101" t="s">
        <v>902</v>
      </c>
      <c r="T90" s="102" t="s">
        <v>903</v>
      </c>
      <c r="U90" s="100" t="s">
        <v>902</v>
      </c>
      <c r="V90" s="99"/>
      <c r="W90" s="99"/>
      <c r="X90" s="100"/>
      <c r="Y90" s="169" t="s">
        <v>132</v>
      </c>
      <c r="Z90" s="169"/>
      <c r="AA90" s="171"/>
      <c r="AB90" s="176" t="s">
        <v>916</v>
      </c>
      <c r="AC90" s="176"/>
      <c r="AD90" s="176"/>
      <c r="AE90" s="176"/>
      <c r="AF90" s="176"/>
      <c r="AG90" s="176"/>
      <c r="AH90" s="176"/>
      <c r="AI90" s="176"/>
      <c r="AJ90" s="176"/>
      <c r="AK90" s="176"/>
      <c r="AL90" s="176"/>
      <c r="AM90" s="176"/>
      <c r="AN90" s="176"/>
      <c r="AO90" s="176"/>
      <c r="AP90" s="176"/>
      <c r="AQ90" s="177"/>
      <c r="AR90" s="99"/>
      <c r="AS90" s="99"/>
      <c r="AT90" s="99"/>
      <c r="AU90" s="99"/>
      <c r="AV90" s="99"/>
      <c r="AW90" s="99"/>
      <c r="AX90" s="99"/>
      <c r="AY90" s="101"/>
      <c r="AZ90" s="99"/>
      <c r="BA90" s="99"/>
      <c r="BB90" s="99"/>
      <c r="BC90" s="99"/>
      <c r="BD90" s="99"/>
      <c r="BE90" s="99"/>
      <c r="BF90" s="99"/>
      <c r="BG90" s="101"/>
      <c r="BH90" s="172"/>
      <c r="BI90" s="51" t="s">
        <v>747</v>
      </c>
      <c r="BJ90" s="174"/>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row>
    <row r="91" spans="1:102" s="50" customFormat="1" x14ac:dyDescent="0.3">
      <c r="A91" s="163"/>
      <c r="B91" s="165"/>
      <c r="C91" s="167"/>
      <c r="D91" s="167"/>
      <c r="E91" s="167"/>
      <c r="F91" s="167"/>
      <c r="G91" s="167"/>
      <c r="H91" s="167"/>
      <c r="I91" s="51" t="s">
        <v>953</v>
      </c>
      <c r="J91" s="51" t="s">
        <v>868</v>
      </c>
      <c r="K91" s="93" t="str">
        <f t="shared" ref="K91:K160" si="1">BIN2HEX(_xlfn.CONCAT($L91:$Q91), 2) &amp; " " &amp; BIN2HEX(_xlfn.CONCAT($R91:$S91), 1) &amp; " " &amp; IFERROR(BIN2HEX(_xlfn.CONCAT($T91:$U91), 1), "X")</f>
        <v>20 0 2</v>
      </c>
      <c r="L91" s="98" t="s">
        <v>903</v>
      </c>
      <c r="M91" s="99" t="s">
        <v>902</v>
      </c>
      <c r="N91" s="99" t="s">
        <v>902</v>
      </c>
      <c r="O91" s="99" t="s">
        <v>902</v>
      </c>
      <c r="P91" s="99" t="s">
        <v>902</v>
      </c>
      <c r="Q91" s="100" t="s">
        <v>902</v>
      </c>
      <c r="R91" s="99" t="s">
        <v>902</v>
      </c>
      <c r="S91" s="101" t="s">
        <v>902</v>
      </c>
      <c r="T91" s="102" t="s">
        <v>903</v>
      </c>
      <c r="U91" s="100" t="s">
        <v>902</v>
      </c>
      <c r="V91" s="187" t="s">
        <v>913</v>
      </c>
      <c r="W91" s="169"/>
      <c r="X91" s="170"/>
      <c r="Y91" s="169" t="s">
        <v>132</v>
      </c>
      <c r="Z91" s="169"/>
      <c r="AA91" s="171"/>
      <c r="AB91" s="99"/>
      <c r="AC91" s="99"/>
      <c r="AD91" s="99"/>
      <c r="AE91" s="99"/>
      <c r="AF91" s="99"/>
      <c r="AG91" s="99"/>
      <c r="AH91" s="99"/>
      <c r="AI91" s="101"/>
      <c r="AJ91" s="99"/>
      <c r="AK91" s="99"/>
      <c r="AL91" s="99"/>
      <c r="AM91" s="99"/>
      <c r="AN91" s="99"/>
      <c r="AO91" s="99"/>
      <c r="AP91" s="99"/>
      <c r="AQ91" s="101"/>
      <c r="AR91" s="99"/>
      <c r="AS91" s="99"/>
      <c r="AT91" s="99"/>
      <c r="AU91" s="99"/>
      <c r="AV91" s="99"/>
      <c r="AW91" s="99"/>
      <c r="AX91" s="99"/>
      <c r="AY91" s="101"/>
      <c r="AZ91" s="99"/>
      <c r="BA91" s="99"/>
      <c r="BB91" s="99"/>
      <c r="BC91" s="99"/>
      <c r="BD91" s="99"/>
      <c r="BE91" s="99"/>
      <c r="BF91" s="99"/>
      <c r="BG91" s="101"/>
      <c r="BH91" s="172"/>
      <c r="BI91" s="51" t="s">
        <v>719</v>
      </c>
      <c r="BJ91" s="174"/>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row>
    <row r="92" spans="1:102" s="50" customFormat="1" x14ac:dyDescent="0.3">
      <c r="A92" s="163"/>
      <c r="B92" s="165"/>
      <c r="C92" s="167"/>
      <c r="D92" s="167"/>
      <c r="E92" s="167"/>
      <c r="F92" s="167"/>
      <c r="G92" s="167"/>
      <c r="H92" s="167"/>
      <c r="I92" s="51" t="s">
        <v>954</v>
      </c>
      <c r="J92" s="51" t="s">
        <v>868</v>
      </c>
      <c r="K92" s="93" t="str">
        <f t="shared" si="1"/>
        <v>20 1 2</v>
      </c>
      <c r="L92" s="98" t="s">
        <v>903</v>
      </c>
      <c r="M92" s="99" t="s">
        <v>902</v>
      </c>
      <c r="N92" s="99" t="s">
        <v>902</v>
      </c>
      <c r="O92" s="99" t="s">
        <v>902</v>
      </c>
      <c r="P92" s="99" t="s">
        <v>902</v>
      </c>
      <c r="Q92" s="100" t="s">
        <v>902</v>
      </c>
      <c r="R92" s="99" t="s">
        <v>902</v>
      </c>
      <c r="S92" s="101" t="s">
        <v>903</v>
      </c>
      <c r="T92" s="102" t="s">
        <v>903</v>
      </c>
      <c r="U92" s="100" t="s">
        <v>902</v>
      </c>
      <c r="V92" s="187" t="s">
        <v>913</v>
      </c>
      <c r="W92" s="169"/>
      <c r="X92" s="170"/>
      <c r="Y92" s="169" t="s">
        <v>132</v>
      </c>
      <c r="Z92" s="169"/>
      <c r="AA92" s="171"/>
      <c r="AB92" s="176" t="s">
        <v>921</v>
      </c>
      <c r="AC92" s="176"/>
      <c r="AD92" s="176"/>
      <c r="AE92" s="176"/>
      <c r="AF92" s="176"/>
      <c r="AG92" s="176"/>
      <c r="AH92" s="176"/>
      <c r="AI92" s="177"/>
      <c r="AJ92" s="99"/>
      <c r="AK92" s="99"/>
      <c r="AL92" s="99"/>
      <c r="AM92" s="99"/>
      <c r="AN92" s="99"/>
      <c r="AO92" s="99"/>
      <c r="AP92" s="99"/>
      <c r="AQ92" s="101"/>
      <c r="AR92" s="99"/>
      <c r="AS92" s="99"/>
      <c r="AT92" s="99"/>
      <c r="AU92" s="99"/>
      <c r="AV92" s="99"/>
      <c r="AW92" s="99"/>
      <c r="AX92" s="99"/>
      <c r="AY92" s="101"/>
      <c r="AZ92" s="99"/>
      <c r="BA92" s="99"/>
      <c r="BB92" s="99"/>
      <c r="BC92" s="99"/>
      <c r="BD92" s="99"/>
      <c r="BE92" s="99"/>
      <c r="BF92" s="99"/>
      <c r="BG92" s="101"/>
      <c r="BH92" s="172"/>
      <c r="BI92" s="51"/>
      <c r="BJ92" s="174"/>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row>
    <row r="93" spans="1:102" s="50" customFormat="1" x14ac:dyDescent="0.3">
      <c r="A93" s="163"/>
      <c r="B93" s="165"/>
      <c r="C93" s="167"/>
      <c r="D93" s="167"/>
      <c r="E93" s="167"/>
      <c r="F93" s="167"/>
      <c r="G93" s="167"/>
      <c r="H93" s="167"/>
      <c r="I93" s="51" t="s">
        <v>955</v>
      </c>
      <c r="J93" s="51" t="s">
        <v>868</v>
      </c>
      <c r="K93" s="93" t="str">
        <f t="shared" si="1"/>
        <v>20 2 2</v>
      </c>
      <c r="L93" s="98" t="s">
        <v>903</v>
      </c>
      <c r="M93" s="99" t="s">
        <v>902</v>
      </c>
      <c r="N93" s="99" t="s">
        <v>902</v>
      </c>
      <c r="O93" s="99" t="s">
        <v>902</v>
      </c>
      <c r="P93" s="99" t="s">
        <v>902</v>
      </c>
      <c r="Q93" s="100" t="s">
        <v>902</v>
      </c>
      <c r="R93" s="99" t="s">
        <v>903</v>
      </c>
      <c r="S93" s="101" t="s">
        <v>902</v>
      </c>
      <c r="T93" s="102" t="s">
        <v>903</v>
      </c>
      <c r="U93" s="100" t="s">
        <v>902</v>
      </c>
      <c r="V93" s="187" t="s">
        <v>913</v>
      </c>
      <c r="W93" s="169"/>
      <c r="X93" s="170"/>
      <c r="Y93" s="169" t="s">
        <v>132</v>
      </c>
      <c r="Z93" s="169"/>
      <c r="AA93" s="171"/>
      <c r="AB93" s="176" t="s">
        <v>916</v>
      </c>
      <c r="AC93" s="176"/>
      <c r="AD93" s="176"/>
      <c r="AE93" s="176"/>
      <c r="AF93" s="176"/>
      <c r="AG93" s="176"/>
      <c r="AH93" s="176"/>
      <c r="AI93" s="176"/>
      <c r="AJ93" s="176"/>
      <c r="AK93" s="176"/>
      <c r="AL93" s="176"/>
      <c r="AM93" s="176"/>
      <c r="AN93" s="176"/>
      <c r="AO93" s="176"/>
      <c r="AP93" s="176"/>
      <c r="AQ93" s="177"/>
      <c r="AR93" s="99"/>
      <c r="AS93" s="99"/>
      <c r="AT93" s="99"/>
      <c r="AU93" s="99"/>
      <c r="AV93" s="99"/>
      <c r="AW93" s="99"/>
      <c r="AX93" s="99"/>
      <c r="AY93" s="101"/>
      <c r="AZ93" s="99"/>
      <c r="BA93" s="99"/>
      <c r="BB93" s="99"/>
      <c r="BC93" s="99"/>
      <c r="BD93" s="99"/>
      <c r="BE93" s="99"/>
      <c r="BF93" s="99"/>
      <c r="BG93" s="101"/>
      <c r="BH93" s="172"/>
      <c r="BI93" s="51"/>
      <c r="BJ93" s="174"/>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row>
    <row r="94" spans="1:102" s="50" customFormat="1" x14ac:dyDescent="0.3">
      <c r="A94" s="163"/>
      <c r="B94" s="165"/>
      <c r="C94" s="167"/>
      <c r="D94" s="167"/>
      <c r="E94" s="167"/>
      <c r="F94" s="167"/>
      <c r="G94" s="167" t="s">
        <v>790</v>
      </c>
      <c r="H94" s="167" t="s">
        <v>801</v>
      </c>
      <c r="I94" s="51" t="s">
        <v>914</v>
      </c>
      <c r="J94" s="51" t="s">
        <v>829</v>
      </c>
      <c r="K94" s="93" t="str">
        <f t="shared" si="1"/>
        <v>23 0 2</v>
      </c>
      <c r="L94" s="98" t="s">
        <v>903</v>
      </c>
      <c r="M94" s="99" t="s">
        <v>902</v>
      </c>
      <c r="N94" s="99" t="s">
        <v>902</v>
      </c>
      <c r="O94" s="99" t="s">
        <v>902</v>
      </c>
      <c r="P94" s="99" t="s">
        <v>903</v>
      </c>
      <c r="Q94" s="100" t="s">
        <v>903</v>
      </c>
      <c r="R94" s="99" t="s">
        <v>902</v>
      </c>
      <c r="S94" s="101" t="s">
        <v>902</v>
      </c>
      <c r="T94" s="102" t="s">
        <v>903</v>
      </c>
      <c r="U94" s="100" t="s">
        <v>902</v>
      </c>
      <c r="V94" s="99"/>
      <c r="W94" s="99"/>
      <c r="X94" s="100"/>
      <c r="Y94" s="99"/>
      <c r="Z94" s="99"/>
      <c r="AA94" s="101"/>
      <c r="AB94" s="176" t="s">
        <v>916</v>
      </c>
      <c r="AC94" s="176"/>
      <c r="AD94" s="176"/>
      <c r="AE94" s="176"/>
      <c r="AF94" s="176"/>
      <c r="AG94" s="176"/>
      <c r="AH94" s="176"/>
      <c r="AI94" s="176"/>
      <c r="AJ94" s="176"/>
      <c r="AK94" s="176"/>
      <c r="AL94" s="176"/>
      <c r="AM94" s="176"/>
      <c r="AN94" s="176"/>
      <c r="AO94" s="176"/>
      <c r="AP94" s="176"/>
      <c r="AQ94" s="177"/>
      <c r="AR94" s="175" t="s">
        <v>790</v>
      </c>
      <c r="AS94" s="176"/>
      <c r="AT94" s="176"/>
      <c r="AU94" s="176"/>
      <c r="AV94" s="176"/>
      <c r="AW94" s="176"/>
      <c r="AX94" s="176"/>
      <c r="AY94" s="177"/>
      <c r="AZ94" s="99"/>
      <c r="BA94" s="99"/>
      <c r="BB94" s="99"/>
      <c r="BC94" s="99"/>
      <c r="BD94" s="99"/>
      <c r="BE94" s="99"/>
      <c r="BF94" s="99"/>
      <c r="BG94" s="101"/>
      <c r="BH94" s="172"/>
      <c r="BI94" s="51" t="s">
        <v>746</v>
      </c>
      <c r="BJ94" s="174"/>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row>
    <row r="95" spans="1:102" s="50" customFormat="1" x14ac:dyDescent="0.3">
      <c r="A95" s="163"/>
      <c r="B95" s="165"/>
      <c r="C95" s="167"/>
      <c r="D95" s="167"/>
      <c r="E95" s="167"/>
      <c r="F95" s="167"/>
      <c r="G95" s="167"/>
      <c r="H95" s="167"/>
      <c r="I95" s="51" t="s">
        <v>953</v>
      </c>
      <c r="J95" s="51" t="s">
        <v>829</v>
      </c>
      <c r="K95" s="93" t="str">
        <f t="shared" si="1"/>
        <v>22 0 2</v>
      </c>
      <c r="L95" s="98" t="s">
        <v>903</v>
      </c>
      <c r="M95" s="99" t="s">
        <v>902</v>
      </c>
      <c r="N95" s="99" t="s">
        <v>902</v>
      </c>
      <c r="O95" s="99" t="s">
        <v>902</v>
      </c>
      <c r="P95" s="99" t="s">
        <v>903</v>
      </c>
      <c r="Q95" s="100" t="s">
        <v>902</v>
      </c>
      <c r="R95" s="99" t="s">
        <v>902</v>
      </c>
      <c r="S95" s="101" t="s">
        <v>902</v>
      </c>
      <c r="T95" s="102" t="s">
        <v>903</v>
      </c>
      <c r="U95" s="100" t="s">
        <v>902</v>
      </c>
      <c r="V95" s="187" t="s">
        <v>913</v>
      </c>
      <c r="W95" s="169"/>
      <c r="X95" s="170"/>
      <c r="Y95" s="99"/>
      <c r="Z95" s="99"/>
      <c r="AA95" s="101"/>
      <c r="AB95" s="176" t="s">
        <v>790</v>
      </c>
      <c r="AC95" s="176"/>
      <c r="AD95" s="176"/>
      <c r="AE95" s="176"/>
      <c r="AF95" s="176"/>
      <c r="AG95" s="176"/>
      <c r="AH95" s="176"/>
      <c r="AI95" s="177"/>
      <c r="AJ95" s="99"/>
      <c r="AK95" s="99"/>
      <c r="AL95" s="99"/>
      <c r="AM95" s="99"/>
      <c r="AN95" s="99"/>
      <c r="AO95" s="99"/>
      <c r="AP95" s="99"/>
      <c r="AQ95" s="101"/>
      <c r="AR95" s="99"/>
      <c r="AS95" s="99"/>
      <c r="AT95" s="99"/>
      <c r="AU95" s="99"/>
      <c r="AV95" s="99"/>
      <c r="AW95" s="99"/>
      <c r="AX95" s="99"/>
      <c r="AY95" s="101"/>
      <c r="AZ95" s="99"/>
      <c r="BA95" s="99"/>
      <c r="BB95" s="99"/>
      <c r="BC95" s="99"/>
      <c r="BD95" s="99"/>
      <c r="BE95" s="99"/>
      <c r="BF95" s="99"/>
      <c r="BG95" s="101"/>
      <c r="BH95" s="172"/>
      <c r="BI95" s="51" t="s">
        <v>718</v>
      </c>
      <c r="BJ95" s="174"/>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row>
    <row r="96" spans="1:102" s="50" customFormat="1" x14ac:dyDescent="0.3">
      <c r="A96" s="163"/>
      <c r="B96" s="165"/>
      <c r="C96" s="167"/>
      <c r="D96" s="167"/>
      <c r="E96" s="167"/>
      <c r="F96" s="167"/>
      <c r="G96" s="167"/>
      <c r="H96" s="167"/>
      <c r="I96" s="51" t="s">
        <v>954</v>
      </c>
      <c r="J96" s="51" t="s">
        <v>829</v>
      </c>
      <c r="K96" s="93" t="str">
        <f t="shared" si="1"/>
        <v>22 1 2</v>
      </c>
      <c r="L96" s="98" t="s">
        <v>903</v>
      </c>
      <c r="M96" s="99" t="s">
        <v>902</v>
      </c>
      <c r="N96" s="99" t="s">
        <v>902</v>
      </c>
      <c r="O96" s="99" t="s">
        <v>902</v>
      </c>
      <c r="P96" s="99" t="s">
        <v>903</v>
      </c>
      <c r="Q96" s="100" t="s">
        <v>902</v>
      </c>
      <c r="R96" s="99" t="s">
        <v>902</v>
      </c>
      <c r="S96" s="101" t="s">
        <v>903</v>
      </c>
      <c r="T96" s="102" t="s">
        <v>903</v>
      </c>
      <c r="U96" s="100" t="s">
        <v>902</v>
      </c>
      <c r="V96" s="187" t="s">
        <v>913</v>
      </c>
      <c r="W96" s="169"/>
      <c r="X96" s="170"/>
      <c r="Y96" s="99"/>
      <c r="Z96" s="99"/>
      <c r="AA96" s="101"/>
      <c r="AB96" s="176" t="s">
        <v>921</v>
      </c>
      <c r="AC96" s="176"/>
      <c r="AD96" s="176"/>
      <c r="AE96" s="176"/>
      <c r="AF96" s="176"/>
      <c r="AG96" s="176"/>
      <c r="AH96" s="176"/>
      <c r="AI96" s="177"/>
      <c r="AJ96" s="175" t="s">
        <v>790</v>
      </c>
      <c r="AK96" s="176"/>
      <c r="AL96" s="176"/>
      <c r="AM96" s="176"/>
      <c r="AN96" s="176"/>
      <c r="AO96" s="176"/>
      <c r="AP96" s="176"/>
      <c r="AQ96" s="177"/>
      <c r="AR96" s="99"/>
      <c r="AS96" s="99"/>
      <c r="AT96" s="99"/>
      <c r="AU96" s="99"/>
      <c r="AV96" s="99"/>
      <c r="AW96" s="99"/>
      <c r="AX96" s="99"/>
      <c r="AY96" s="101"/>
      <c r="AZ96" s="99"/>
      <c r="BA96" s="99"/>
      <c r="BB96" s="99"/>
      <c r="BC96" s="99"/>
      <c r="BD96" s="99"/>
      <c r="BE96" s="99"/>
      <c r="BF96" s="99"/>
      <c r="BG96" s="101"/>
      <c r="BH96" s="172"/>
      <c r="BI96" s="51"/>
      <c r="BJ96" s="174"/>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row>
    <row r="97" spans="1:102" s="50" customFormat="1" x14ac:dyDescent="0.3">
      <c r="A97" s="163"/>
      <c r="B97" s="165"/>
      <c r="C97" s="167"/>
      <c r="D97" s="167"/>
      <c r="E97" s="167"/>
      <c r="F97" s="167"/>
      <c r="G97" s="167"/>
      <c r="H97" s="167"/>
      <c r="I97" s="51" t="s">
        <v>955</v>
      </c>
      <c r="J97" s="51" t="s">
        <v>829</v>
      </c>
      <c r="K97" s="93" t="str">
        <f t="shared" si="1"/>
        <v>22 2 2</v>
      </c>
      <c r="L97" s="98" t="s">
        <v>903</v>
      </c>
      <c r="M97" s="99" t="s">
        <v>902</v>
      </c>
      <c r="N97" s="99" t="s">
        <v>902</v>
      </c>
      <c r="O97" s="99" t="s">
        <v>902</v>
      </c>
      <c r="P97" s="99" t="s">
        <v>903</v>
      </c>
      <c r="Q97" s="100" t="s">
        <v>902</v>
      </c>
      <c r="R97" s="99" t="s">
        <v>903</v>
      </c>
      <c r="S97" s="101" t="s">
        <v>902</v>
      </c>
      <c r="T97" s="102" t="s">
        <v>903</v>
      </c>
      <c r="U97" s="100" t="s">
        <v>902</v>
      </c>
      <c r="V97" s="187" t="s">
        <v>913</v>
      </c>
      <c r="W97" s="169"/>
      <c r="X97" s="170"/>
      <c r="Y97" s="99"/>
      <c r="Z97" s="99"/>
      <c r="AA97" s="101"/>
      <c r="AB97" s="176" t="s">
        <v>916</v>
      </c>
      <c r="AC97" s="176"/>
      <c r="AD97" s="176"/>
      <c r="AE97" s="176"/>
      <c r="AF97" s="176"/>
      <c r="AG97" s="176"/>
      <c r="AH97" s="176"/>
      <c r="AI97" s="176"/>
      <c r="AJ97" s="176"/>
      <c r="AK97" s="176"/>
      <c r="AL97" s="176"/>
      <c r="AM97" s="176"/>
      <c r="AN97" s="176"/>
      <c r="AO97" s="176"/>
      <c r="AP97" s="176"/>
      <c r="AQ97" s="177"/>
      <c r="AR97" s="175" t="s">
        <v>790</v>
      </c>
      <c r="AS97" s="176"/>
      <c r="AT97" s="176"/>
      <c r="AU97" s="176"/>
      <c r="AV97" s="176"/>
      <c r="AW97" s="176"/>
      <c r="AX97" s="176"/>
      <c r="AY97" s="177"/>
      <c r="AZ97" s="99"/>
      <c r="BA97" s="99"/>
      <c r="BB97" s="99"/>
      <c r="BC97" s="99"/>
      <c r="BD97" s="99"/>
      <c r="BE97" s="99"/>
      <c r="BF97" s="99"/>
      <c r="BG97" s="101"/>
      <c r="BH97" s="172"/>
      <c r="BI97" s="51"/>
      <c r="BJ97" s="174"/>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row>
    <row r="98" spans="1:102" s="50" customFormat="1" x14ac:dyDescent="0.3">
      <c r="A98" s="163" t="s">
        <v>515</v>
      </c>
      <c r="B98" s="165"/>
      <c r="C98" s="167"/>
      <c r="D98" s="167"/>
      <c r="E98" s="167"/>
      <c r="F98" s="167">
        <v>16</v>
      </c>
      <c r="G98" s="167" t="s">
        <v>788</v>
      </c>
      <c r="H98" s="167" t="s">
        <v>800</v>
      </c>
      <c r="I98" s="51" t="s">
        <v>789</v>
      </c>
      <c r="J98" s="51" t="s">
        <v>868</v>
      </c>
      <c r="K98" s="93" t="str">
        <f t="shared" si="1"/>
        <v>21 2 1</v>
      </c>
      <c r="L98" s="98" t="s">
        <v>903</v>
      </c>
      <c r="M98" s="99" t="s">
        <v>902</v>
      </c>
      <c r="N98" s="99" t="s">
        <v>902</v>
      </c>
      <c r="O98" s="99" t="s">
        <v>902</v>
      </c>
      <c r="P98" s="99" t="s">
        <v>902</v>
      </c>
      <c r="Q98" s="100" t="s">
        <v>903</v>
      </c>
      <c r="R98" s="99" t="s">
        <v>903</v>
      </c>
      <c r="S98" s="101" t="s">
        <v>902</v>
      </c>
      <c r="T98" s="102" t="s">
        <v>902</v>
      </c>
      <c r="U98" s="100" t="s">
        <v>903</v>
      </c>
      <c r="V98" s="99"/>
      <c r="W98" s="99"/>
      <c r="X98" s="100"/>
      <c r="Y98" s="169" t="s">
        <v>911</v>
      </c>
      <c r="Z98" s="169"/>
      <c r="AA98" s="171"/>
      <c r="AB98" s="176" t="s">
        <v>789</v>
      </c>
      <c r="AC98" s="176"/>
      <c r="AD98" s="176"/>
      <c r="AE98" s="176"/>
      <c r="AF98" s="176"/>
      <c r="AG98" s="176"/>
      <c r="AH98" s="176"/>
      <c r="AI98" s="176"/>
      <c r="AJ98" s="176"/>
      <c r="AK98" s="176"/>
      <c r="AL98" s="176"/>
      <c r="AM98" s="176"/>
      <c r="AN98" s="176"/>
      <c r="AO98" s="176"/>
      <c r="AP98" s="176"/>
      <c r="AQ98" s="177"/>
      <c r="AR98" s="99"/>
      <c r="AS98" s="99"/>
      <c r="AT98" s="99"/>
      <c r="AU98" s="99"/>
      <c r="AV98" s="99"/>
      <c r="AW98" s="99"/>
      <c r="AX98" s="99"/>
      <c r="AY98" s="101"/>
      <c r="AZ98" s="99"/>
      <c r="BA98" s="99"/>
      <c r="BB98" s="99"/>
      <c r="BC98" s="99"/>
      <c r="BD98" s="99"/>
      <c r="BE98" s="99"/>
      <c r="BF98" s="99"/>
      <c r="BG98" s="101"/>
      <c r="BH98" s="172"/>
      <c r="BI98" s="51"/>
      <c r="BJ98" s="174"/>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row>
    <row r="99" spans="1:102" s="50" customFormat="1" x14ac:dyDescent="0.3">
      <c r="A99" s="163"/>
      <c r="B99" s="165"/>
      <c r="C99" s="167"/>
      <c r="D99" s="167"/>
      <c r="E99" s="167"/>
      <c r="F99" s="167"/>
      <c r="G99" s="167"/>
      <c r="H99" s="167"/>
      <c r="I99" s="51" t="s">
        <v>788</v>
      </c>
      <c r="J99" s="51" t="s">
        <v>868</v>
      </c>
      <c r="K99" s="93" t="str">
        <f t="shared" si="1"/>
        <v>20 3 1</v>
      </c>
      <c r="L99" s="98" t="s">
        <v>903</v>
      </c>
      <c r="M99" s="99" t="s">
        <v>902</v>
      </c>
      <c r="N99" s="99" t="s">
        <v>902</v>
      </c>
      <c r="O99" s="99" t="s">
        <v>902</v>
      </c>
      <c r="P99" s="99" t="s">
        <v>902</v>
      </c>
      <c r="Q99" s="100" t="s">
        <v>902</v>
      </c>
      <c r="R99" s="99" t="s">
        <v>903</v>
      </c>
      <c r="S99" s="101" t="s">
        <v>903</v>
      </c>
      <c r="T99" s="102" t="s">
        <v>902</v>
      </c>
      <c r="U99" s="100" t="s">
        <v>903</v>
      </c>
      <c r="V99" s="187" t="s">
        <v>132</v>
      </c>
      <c r="W99" s="169"/>
      <c r="X99" s="170"/>
      <c r="Y99" s="169" t="s">
        <v>911</v>
      </c>
      <c r="Z99" s="169"/>
      <c r="AA99" s="171"/>
      <c r="AB99" s="99"/>
      <c r="AC99" s="99"/>
      <c r="AD99" s="99"/>
      <c r="AE99" s="99"/>
      <c r="AF99" s="99"/>
      <c r="AG99" s="99"/>
      <c r="AH99" s="99"/>
      <c r="AI99" s="101"/>
      <c r="AJ99" s="99"/>
      <c r="AK99" s="99"/>
      <c r="AL99" s="99"/>
      <c r="AM99" s="99"/>
      <c r="AN99" s="99"/>
      <c r="AO99" s="99"/>
      <c r="AP99" s="99"/>
      <c r="AQ99" s="101"/>
      <c r="AR99" s="99"/>
      <c r="AS99" s="99"/>
      <c r="AT99" s="99"/>
      <c r="AU99" s="99"/>
      <c r="AV99" s="99"/>
      <c r="AW99" s="99"/>
      <c r="AX99" s="99"/>
      <c r="AY99" s="101"/>
      <c r="AZ99" s="99"/>
      <c r="BA99" s="99"/>
      <c r="BB99" s="99"/>
      <c r="BC99" s="99"/>
      <c r="BD99" s="99"/>
      <c r="BE99" s="99"/>
      <c r="BF99" s="99"/>
      <c r="BG99" s="101"/>
      <c r="BH99" s="172"/>
      <c r="BI99" s="51"/>
      <c r="BJ99" s="174"/>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row>
    <row r="100" spans="1:102" s="50" customFormat="1" x14ac:dyDescent="0.3">
      <c r="A100" s="163"/>
      <c r="B100" s="165"/>
      <c r="C100" s="167"/>
      <c r="D100" s="167"/>
      <c r="E100" s="167"/>
      <c r="F100" s="167"/>
      <c r="G100" s="167"/>
      <c r="H100" s="167"/>
      <c r="I100" s="51" t="s">
        <v>914</v>
      </c>
      <c r="J100" s="51" t="s">
        <v>868</v>
      </c>
      <c r="K100" s="93" t="str">
        <f t="shared" si="1"/>
        <v>21 0 1</v>
      </c>
      <c r="L100" s="98" t="s">
        <v>903</v>
      </c>
      <c r="M100" s="99" t="s">
        <v>902</v>
      </c>
      <c r="N100" s="99" t="s">
        <v>902</v>
      </c>
      <c r="O100" s="99" t="s">
        <v>902</v>
      </c>
      <c r="P100" s="99" t="s">
        <v>902</v>
      </c>
      <c r="Q100" s="100" t="s">
        <v>903</v>
      </c>
      <c r="R100" s="99" t="s">
        <v>902</v>
      </c>
      <c r="S100" s="101" t="s">
        <v>902</v>
      </c>
      <c r="T100" s="102" t="s">
        <v>902</v>
      </c>
      <c r="U100" s="100" t="s">
        <v>903</v>
      </c>
      <c r="V100" s="99"/>
      <c r="W100" s="99"/>
      <c r="X100" s="100"/>
      <c r="Y100" s="169" t="s">
        <v>911</v>
      </c>
      <c r="Z100" s="169"/>
      <c r="AA100" s="171"/>
      <c r="AB100" s="176" t="s">
        <v>916</v>
      </c>
      <c r="AC100" s="176"/>
      <c r="AD100" s="176"/>
      <c r="AE100" s="176"/>
      <c r="AF100" s="176"/>
      <c r="AG100" s="176"/>
      <c r="AH100" s="176"/>
      <c r="AI100" s="176"/>
      <c r="AJ100" s="176"/>
      <c r="AK100" s="176"/>
      <c r="AL100" s="176"/>
      <c r="AM100" s="176"/>
      <c r="AN100" s="176"/>
      <c r="AO100" s="176"/>
      <c r="AP100" s="176"/>
      <c r="AQ100" s="177"/>
      <c r="AR100" s="99"/>
      <c r="AS100" s="99"/>
      <c r="AT100" s="99"/>
      <c r="AU100" s="99"/>
      <c r="AV100" s="99"/>
      <c r="AW100" s="99"/>
      <c r="AX100" s="99"/>
      <c r="AY100" s="101"/>
      <c r="AZ100" s="99"/>
      <c r="BA100" s="99"/>
      <c r="BB100" s="99"/>
      <c r="BC100" s="99"/>
      <c r="BD100" s="99"/>
      <c r="BE100" s="99"/>
      <c r="BF100" s="99"/>
      <c r="BG100" s="101"/>
      <c r="BH100" s="172"/>
      <c r="BI100" s="51"/>
      <c r="BJ100" s="174"/>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row>
    <row r="101" spans="1:102" s="50" customFormat="1" x14ac:dyDescent="0.3">
      <c r="A101" s="163"/>
      <c r="B101" s="165"/>
      <c r="C101" s="167"/>
      <c r="D101" s="167"/>
      <c r="E101" s="167"/>
      <c r="F101" s="167"/>
      <c r="G101" s="167"/>
      <c r="H101" s="167"/>
      <c r="I101" s="51" t="s">
        <v>953</v>
      </c>
      <c r="J101" s="51" t="s">
        <v>867</v>
      </c>
      <c r="K101" s="93" t="str">
        <f t="shared" si="1"/>
        <v>20 0 1</v>
      </c>
      <c r="L101" s="98" t="s">
        <v>903</v>
      </c>
      <c r="M101" s="99" t="s">
        <v>902</v>
      </c>
      <c r="N101" s="99" t="s">
        <v>902</v>
      </c>
      <c r="O101" s="99" t="s">
        <v>902</v>
      </c>
      <c r="P101" s="99" t="s">
        <v>902</v>
      </c>
      <c r="Q101" s="100" t="s">
        <v>902</v>
      </c>
      <c r="R101" s="99" t="s">
        <v>902</v>
      </c>
      <c r="S101" s="101" t="s">
        <v>902</v>
      </c>
      <c r="T101" s="102" t="s">
        <v>902</v>
      </c>
      <c r="U101" s="100" t="s">
        <v>903</v>
      </c>
      <c r="V101" s="187" t="s">
        <v>913</v>
      </c>
      <c r="W101" s="169"/>
      <c r="X101" s="170"/>
      <c r="Y101" s="169" t="s">
        <v>911</v>
      </c>
      <c r="Z101" s="169"/>
      <c r="AA101" s="171"/>
      <c r="AB101" s="99"/>
      <c r="AC101" s="99"/>
      <c r="AD101" s="99"/>
      <c r="AE101" s="99"/>
      <c r="AF101" s="99"/>
      <c r="AG101" s="99"/>
      <c r="AH101" s="99"/>
      <c r="AI101" s="101"/>
      <c r="AJ101" s="99"/>
      <c r="AK101" s="99"/>
      <c r="AL101" s="99"/>
      <c r="AM101" s="99"/>
      <c r="AN101" s="99"/>
      <c r="AO101" s="99"/>
      <c r="AP101" s="99"/>
      <c r="AQ101" s="101"/>
      <c r="AR101" s="99"/>
      <c r="AS101" s="99"/>
      <c r="AT101" s="99"/>
      <c r="AU101" s="99"/>
      <c r="AV101" s="99"/>
      <c r="AW101" s="99"/>
      <c r="AX101" s="99"/>
      <c r="AY101" s="101"/>
      <c r="AZ101" s="99"/>
      <c r="BA101" s="99"/>
      <c r="BB101" s="99"/>
      <c r="BC101" s="99"/>
      <c r="BD101" s="99"/>
      <c r="BE101" s="99"/>
      <c r="BF101" s="99"/>
      <c r="BG101" s="101"/>
      <c r="BH101" s="172"/>
      <c r="BI101" s="51"/>
      <c r="BJ101" s="174"/>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row>
    <row r="102" spans="1:102" s="50" customFormat="1" x14ac:dyDescent="0.3">
      <c r="A102" s="163"/>
      <c r="B102" s="165"/>
      <c r="C102" s="167"/>
      <c r="D102" s="167"/>
      <c r="E102" s="167"/>
      <c r="F102" s="167"/>
      <c r="G102" s="167"/>
      <c r="H102" s="167"/>
      <c r="I102" s="51" t="s">
        <v>954</v>
      </c>
      <c r="J102" s="51" t="s">
        <v>868</v>
      </c>
      <c r="K102" s="93" t="str">
        <f t="shared" si="1"/>
        <v>20 1 1</v>
      </c>
      <c r="L102" s="98" t="s">
        <v>903</v>
      </c>
      <c r="M102" s="99" t="s">
        <v>902</v>
      </c>
      <c r="N102" s="99" t="s">
        <v>902</v>
      </c>
      <c r="O102" s="99" t="s">
        <v>902</v>
      </c>
      <c r="P102" s="99" t="s">
        <v>902</v>
      </c>
      <c r="Q102" s="100" t="s">
        <v>902</v>
      </c>
      <c r="R102" s="99" t="s">
        <v>902</v>
      </c>
      <c r="S102" s="101" t="s">
        <v>903</v>
      </c>
      <c r="T102" s="102" t="s">
        <v>902</v>
      </c>
      <c r="U102" s="100" t="s">
        <v>903</v>
      </c>
      <c r="V102" s="187" t="s">
        <v>913</v>
      </c>
      <c r="W102" s="169"/>
      <c r="X102" s="170"/>
      <c r="Y102" s="169" t="s">
        <v>911</v>
      </c>
      <c r="Z102" s="169"/>
      <c r="AA102" s="171"/>
      <c r="AB102" s="176" t="s">
        <v>921</v>
      </c>
      <c r="AC102" s="176"/>
      <c r="AD102" s="176"/>
      <c r="AE102" s="176"/>
      <c r="AF102" s="176"/>
      <c r="AG102" s="176"/>
      <c r="AH102" s="176"/>
      <c r="AI102" s="177"/>
      <c r="AJ102" s="99"/>
      <c r="AK102" s="99"/>
      <c r="AL102" s="99"/>
      <c r="AM102" s="99"/>
      <c r="AN102" s="99"/>
      <c r="AO102" s="99"/>
      <c r="AP102" s="99"/>
      <c r="AQ102" s="101"/>
      <c r="AR102" s="99"/>
      <c r="AS102" s="99"/>
      <c r="AT102" s="99"/>
      <c r="AU102" s="99"/>
      <c r="AV102" s="99"/>
      <c r="AW102" s="99"/>
      <c r="AX102" s="99"/>
      <c r="AY102" s="101"/>
      <c r="AZ102" s="99"/>
      <c r="BA102" s="99"/>
      <c r="BB102" s="99"/>
      <c r="BC102" s="99"/>
      <c r="BD102" s="99"/>
      <c r="BE102" s="99"/>
      <c r="BF102" s="99"/>
      <c r="BG102" s="101"/>
      <c r="BH102" s="172"/>
      <c r="BI102" s="51"/>
      <c r="BJ102" s="174"/>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row>
    <row r="103" spans="1:102" s="50" customFormat="1" x14ac:dyDescent="0.3">
      <c r="A103" s="163"/>
      <c r="B103" s="165"/>
      <c r="C103" s="167"/>
      <c r="D103" s="167"/>
      <c r="E103" s="167"/>
      <c r="F103" s="167"/>
      <c r="G103" s="167"/>
      <c r="H103" s="167"/>
      <c r="I103" s="51" t="s">
        <v>955</v>
      </c>
      <c r="J103" s="51" t="s">
        <v>867</v>
      </c>
      <c r="K103" s="93" t="str">
        <f t="shared" si="1"/>
        <v>20 2 1</v>
      </c>
      <c r="L103" s="98" t="s">
        <v>903</v>
      </c>
      <c r="M103" s="99" t="s">
        <v>902</v>
      </c>
      <c r="N103" s="99" t="s">
        <v>902</v>
      </c>
      <c r="O103" s="99" t="s">
        <v>902</v>
      </c>
      <c r="P103" s="99" t="s">
        <v>902</v>
      </c>
      <c r="Q103" s="100" t="s">
        <v>902</v>
      </c>
      <c r="R103" s="99" t="s">
        <v>903</v>
      </c>
      <c r="S103" s="101" t="s">
        <v>902</v>
      </c>
      <c r="T103" s="102" t="s">
        <v>902</v>
      </c>
      <c r="U103" s="100" t="s">
        <v>903</v>
      </c>
      <c r="V103" s="187" t="s">
        <v>913</v>
      </c>
      <c r="W103" s="169"/>
      <c r="X103" s="170"/>
      <c r="Y103" s="169" t="s">
        <v>911</v>
      </c>
      <c r="Z103" s="169"/>
      <c r="AA103" s="171"/>
      <c r="AB103" s="176" t="s">
        <v>916</v>
      </c>
      <c r="AC103" s="176"/>
      <c r="AD103" s="176"/>
      <c r="AE103" s="176"/>
      <c r="AF103" s="176"/>
      <c r="AG103" s="176"/>
      <c r="AH103" s="176"/>
      <c r="AI103" s="176"/>
      <c r="AJ103" s="176"/>
      <c r="AK103" s="176"/>
      <c r="AL103" s="176"/>
      <c r="AM103" s="176"/>
      <c r="AN103" s="176"/>
      <c r="AO103" s="176"/>
      <c r="AP103" s="176"/>
      <c r="AQ103" s="177"/>
      <c r="AR103" s="99"/>
      <c r="AS103" s="99"/>
      <c r="AT103" s="99"/>
      <c r="AU103" s="99"/>
      <c r="AV103" s="99"/>
      <c r="AW103" s="99"/>
      <c r="AX103" s="99"/>
      <c r="AY103" s="101"/>
      <c r="AZ103" s="99"/>
      <c r="BA103" s="99"/>
      <c r="BB103" s="99"/>
      <c r="BC103" s="99"/>
      <c r="BD103" s="99"/>
      <c r="BE103" s="99"/>
      <c r="BF103" s="99"/>
      <c r="BG103" s="101"/>
      <c r="BH103" s="172"/>
      <c r="BI103" s="51"/>
      <c r="BJ103" s="174"/>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row>
    <row r="104" spans="1:102" s="50" customFormat="1" x14ac:dyDescent="0.3">
      <c r="A104" s="163"/>
      <c r="B104" s="165"/>
      <c r="C104" s="167"/>
      <c r="D104" s="167"/>
      <c r="E104" s="167"/>
      <c r="F104" s="167"/>
      <c r="G104" s="167" t="s">
        <v>788</v>
      </c>
      <c r="H104" s="167" t="s">
        <v>801</v>
      </c>
      <c r="I104" s="51" t="s">
        <v>914</v>
      </c>
      <c r="J104" s="51" t="s">
        <v>868</v>
      </c>
      <c r="K104" s="93" t="str">
        <f t="shared" si="1"/>
        <v>21 0 3</v>
      </c>
      <c r="L104" s="98" t="s">
        <v>903</v>
      </c>
      <c r="M104" s="99" t="s">
        <v>902</v>
      </c>
      <c r="N104" s="99" t="s">
        <v>902</v>
      </c>
      <c r="O104" s="99" t="s">
        <v>902</v>
      </c>
      <c r="P104" s="99" t="s">
        <v>902</v>
      </c>
      <c r="Q104" s="100" t="s">
        <v>903</v>
      </c>
      <c r="R104" s="99" t="s">
        <v>902</v>
      </c>
      <c r="S104" s="101" t="s">
        <v>902</v>
      </c>
      <c r="T104" s="102" t="s">
        <v>903</v>
      </c>
      <c r="U104" s="100" t="s">
        <v>903</v>
      </c>
      <c r="V104" s="99"/>
      <c r="W104" s="99"/>
      <c r="X104" s="100"/>
      <c r="Y104" s="169" t="s">
        <v>132</v>
      </c>
      <c r="Z104" s="169"/>
      <c r="AA104" s="171"/>
      <c r="AB104" s="176" t="s">
        <v>916</v>
      </c>
      <c r="AC104" s="176"/>
      <c r="AD104" s="176"/>
      <c r="AE104" s="176"/>
      <c r="AF104" s="176"/>
      <c r="AG104" s="176"/>
      <c r="AH104" s="176"/>
      <c r="AI104" s="176"/>
      <c r="AJ104" s="176"/>
      <c r="AK104" s="176"/>
      <c r="AL104" s="176"/>
      <c r="AM104" s="176"/>
      <c r="AN104" s="176"/>
      <c r="AO104" s="176"/>
      <c r="AP104" s="176"/>
      <c r="AQ104" s="177"/>
      <c r="AR104" s="99"/>
      <c r="AS104" s="99"/>
      <c r="AT104" s="99"/>
      <c r="AU104" s="99"/>
      <c r="AV104" s="99"/>
      <c r="AW104" s="99"/>
      <c r="AX104" s="99"/>
      <c r="AY104" s="101"/>
      <c r="AZ104" s="99"/>
      <c r="BA104" s="99"/>
      <c r="BB104" s="99"/>
      <c r="BC104" s="99"/>
      <c r="BD104" s="99"/>
      <c r="BE104" s="99"/>
      <c r="BF104" s="99"/>
      <c r="BG104" s="101"/>
      <c r="BH104" s="172"/>
      <c r="BI104" s="51"/>
      <c r="BJ104" s="174"/>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row>
    <row r="105" spans="1:102" s="50" customFormat="1" x14ac:dyDescent="0.3">
      <c r="A105" s="163"/>
      <c r="B105" s="165"/>
      <c r="C105" s="167"/>
      <c r="D105" s="167"/>
      <c r="E105" s="167"/>
      <c r="F105" s="167"/>
      <c r="G105" s="167"/>
      <c r="H105" s="167"/>
      <c r="I105" s="51" t="s">
        <v>953</v>
      </c>
      <c r="J105" s="51" t="s">
        <v>868</v>
      </c>
      <c r="K105" s="93" t="str">
        <f t="shared" si="1"/>
        <v>20 0 3</v>
      </c>
      <c r="L105" s="98" t="s">
        <v>903</v>
      </c>
      <c r="M105" s="99" t="s">
        <v>902</v>
      </c>
      <c r="N105" s="99" t="s">
        <v>902</v>
      </c>
      <c r="O105" s="99" t="s">
        <v>902</v>
      </c>
      <c r="P105" s="99" t="s">
        <v>902</v>
      </c>
      <c r="Q105" s="100" t="s">
        <v>902</v>
      </c>
      <c r="R105" s="99" t="s">
        <v>902</v>
      </c>
      <c r="S105" s="101" t="s">
        <v>902</v>
      </c>
      <c r="T105" s="102" t="s">
        <v>903</v>
      </c>
      <c r="U105" s="100" t="s">
        <v>903</v>
      </c>
      <c r="V105" s="187" t="s">
        <v>913</v>
      </c>
      <c r="W105" s="169"/>
      <c r="X105" s="170"/>
      <c r="Y105" s="169" t="s">
        <v>132</v>
      </c>
      <c r="Z105" s="169"/>
      <c r="AA105" s="171"/>
      <c r="AB105" s="99"/>
      <c r="AC105" s="99"/>
      <c r="AD105" s="99"/>
      <c r="AE105" s="99"/>
      <c r="AF105" s="99"/>
      <c r="AG105" s="99"/>
      <c r="AH105" s="99"/>
      <c r="AI105" s="101"/>
      <c r="AJ105" s="99"/>
      <c r="AK105" s="99"/>
      <c r="AL105" s="99"/>
      <c r="AM105" s="99"/>
      <c r="AN105" s="99"/>
      <c r="AO105" s="99"/>
      <c r="AP105" s="99"/>
      <c r="AQ105" s="101"/>
      <c r="AR105" s="99"/>
      <c r="AS105" s="99"/>
      <c r="AT105" s="99"/>
      <c r="AU105" s="99"/>
      <c r="AV105" s="99"/>
      <c r="AW105" s="99"/>
      <c r="AX105" s="99"/>
      <c r="AY105" s="101"/>
      <c r="AZ105" s="99"/>
      <c r="BA105" s="99"/>
      <c r="BB105" s="99"/>
      <c r="BC105" s="99"/>
      <c r="BD105" s="99"/>
      <c r="BE105" s="99"/>
      <c r="BF105" s="99"/>
      <c r="BG105" s="101"/>
      <c r="BH105" s="172"/>
      <c r="BI105" s="51"/>
      <c r="BJ105" s="174"/>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row>
    <row r="106" spans="1:102" s="50" customFormat="1" x14ac:dyDescent="0.3">
      <c r="A106" s="163"/>
      <c r="B106" s="165"/>
      <c r="C106" s="167"/>
      <c r="D106" s="167"/>
      <c r="E106" s="167"/>
      <c r="F106" s="167"/>
      <c r="G106" s="167"/>
      <c r="H106" s="167"/>
      <c r="I106" s="51" t="s">
        <v>954</v>
      </c>
      <c r="J106" s="51" t="s">
        <v>868</v>
      </c>
      <c r="K106" s="93" t="str">
        <f t="shared" si="1"/>
        <v>20 1 3</v>
      </c>
      <c r="L106" s="98" t="s">
        <v>903</v>
      </c>
      <c r="M106" s="99" t="s">
        <v>902</v>
      </c>
      <c r="N106" s="99" t="s">
        <v>902</v>
      </c>
      <c r="O106" s="99" t="s">
        <v>902</v>
      </c>
      <c r="P106" s="99" t="s">
        <v>902</v>
      </c>
      <c r="Q106" s="100" t="s">
        <v>902</v>
      </c>
      <c r="R106" s="99" t="s">
        <v>902</v>
      </c>
      <c r="S106" s="101" t="s">
        <v>903</v>
      </c>
      <c r="T106" s="102" t="s">
        <v>903</v>
      </c>
      <c r="U106" s="100" t="s">
        <v>903</v>
      </c>
      <c r="V106" s="187" t="s">
        <v>913</v>
      </c>
      <c r="W106" s="169"/>
      <c r="X106" s="170"/>
      <c r="Y106" s="169" t="s">
        <v>132</v>
      </c>
      <c r="Z106" s="169"/>
      <c r="AA106" s="171"/>
      <c r="AB106" s="176" t="s">
        <v>921</v>
      </c>
      <c r="AC106" s="176"/>
      <c r="AD106" s="176"/>
      <c r="AE106" s="176"/>
      <c r="AF106" s="176"/>
      <c r="AG106" s="176"/>
      <c r="AH106" s="176"/>
      <c r="AI106" s="177"/>
      <c r="AJ106" s="99"/>
      <c r="AK106" s="99"/>
      <c r="AL106" s="99"/>
      <c r="AM106" s="99"/>
      <c r="AN106" s="99"/>
      <c r="AO106" s="99"/>
      <c r="AP106" s="99"/>
      <c r="AQ106" s="101"/>
      <c r="AR106" s="99"/>
      <c r="AS106" s="99"/>
      <c r="AT106" s="99"/>
      <c r="AU106" s="99"/>
      <c r="AV106" s="99"/>
      <c r="AW106" s="99"/>
      <c r="AX106" s="99"/>
      <c r="AY106" s="101"/>
      <c r="AZ106" s="99"/>
      <c r="BA106" s="99"/>
      <c r="BB106" s="99"/>
      <c r="BC106" s="99"/>
      <c r="BD106" s="99"/>
      <c r="BE106" s="99"/>
      <c r="BF106" s="99"/>
      <c r="BG106" s="101"/>
      <c r="BH106" s="172"/>
      <c r="BI106" s="51"/>
      <c r="BJ106" s="174"/>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row>
    <row r="107" spans="1:102" s="50" customFormat="1" x14ac:dyDescent="0.3">
      <c r="A107" s="163"/>
      <c r="B107" s="165"/>
      <c r="C107" s="167"/>
      <c r="D107" s="167"/>
      <c r="E107" s="167"/>
      <c r="F107" s="167"/>
      <c r="G107" s="167"/>
      <c r="H107" s="167"/>
      <c r="I107" s="51" t="s">
        <v>955</v>
      </c>
      <c r="J107" s="51" t="s">
        <v>868</v>
      </c>
      <c r="K107" s="93" t="str">
        <f t="shared" si="1"/>
        <v>20 2 3</v>
      </c>
      <c r="L107" s="98" t="s">
        <v>903</v>
      </c>
      <c r="M107" s="99" t="s">
        <v>902</v>
      </c>
      <c r="N107" s="99" t="s">
        <v>902</v>
      </c>
      <c r="O107" s="99" t="s">
        <v>902</v>
      </c>
      <c r="P107" s="99" t="s">
        <v>902</v>
      </c>
      <c r="Q107" s="100" t="s">
        <v>902</v>
      </c>
      <c r="R107" s="99" t="s">
        <v>903</v>
      </c>
      <c r="S107" s="101" t="s">
        <v>902</v>
      </c>
      <c r="T107" s="102" t="s">
        <v>903</v>
      </c>
      <c r="U107" s="100" t="s">
        <v>903</v>
      </c>
      <c r="V107" s="187" t="s">
        <v>913</v>
      </c>
      <c r="W107" s="169"/>
      <c r="X107" s="170"/>
      <c r="Y107" s="169" t="s">
        <v>132</v>
      </c>
      <c r="Z107" s="169"/>
      <c r="AA107" s="171"/>
      <c r="AB107" s="176" t="s">
        <v>916</v>
      </c>
      <c r="AC107" s="176"/>
      <c r="AD107" s="176"/>
      <c r="AE107" s="176"/>
      <c r="AF107" s="176"/>
      <c r="AG107" s="176"/>
      <c r="AH107" s="176"/>
      <c r="AI107" s="176"/>
      <c r="AJ107" s="176"/>
      <c r="AK107" s="176"/>
      <c r="AL107" s="176"/>
      <c r="AM107" s="176"/>
      <c r="AN107" s="176"/>
      <c r="AO107" s="176"/>
      <c r="AP107" s="176"/>
      <c r="AQ107" s="177"/>
      <c r="AR107" s="99"/>
      <c r="AS107" s="99"/>
      <c r="AT107" s="99"/>
      <c r="AU107" s="99"/>
      <c r="AV107" s="99"/>
      <c r="AW107" s="99"/>
      <c r="AX107" s="99"/>
      <c r="AY107" s="101"/>
      <c r="AZ107" s="99"/>
      <c r="BA107" s="99"/>
      <c r="BB107" s="99"/>
      <c r="BC107" s="99"/>
      <c r="BD107" s="99"/>
      <c r="BE107" s="99"/>
      <c r="BF107" s="99"/>
      <c r="BG107" s="101"/>
      <c r="BH107" s="172"/>
      <c r="BI107" s="51"/>
      <c r="BJ107" s="174"/>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row>
    <row r="108" spans="1:102" s="50" customFormat="1" x14ac:dyDescent="0.3">
      <c r="A108" s="163"/>
      <c r="B108" s="165"/>
      <c r="C108" s="167"/>
      <c r="D108" s="167"/>
      <c r="E108" s="167"/>
      <c r="F108" s="167"/>
      <c r="G108" s="167" t="s">
        <v>789</v>
      </c>
      <c r="H108" s="167" t="s">
        <v>801</v>
      </c>
      <c r="I108" s="51" t="s">
        <v>914</v>
      </c>
      <c r="J108" s="51" t="s">
        <v>829</v>
      </c>
      <c r="K108" s="93" t="str">
        <f t="shared" si="1"/>
        <v>23 0 3</v>
      </c>
      <c r="L108" s="98" t="s">
        <v>903</v>
      </c>
      <c r="M108" s="99" t="s">
        <v>902</v>
      </c>
      <c r="N108" s="99" t="s">
        <v>902</v>
      </c>
      <c r="O108" s="99" t="s">
        <v>902</v>
      </c>
      <c r="P108" s="99" t="s">
        <v>903</v>
      </c>
      <c r="Q108" s="100" t="s">
        <v>903</v>
      </c>
      <c r="R108" s="99" t="s">
        <v>902</v>
      </c>
      <c r="S108" s="101" t="s">
        <v>902</v>
      </c>
      <c r="T108" s="102" t="s">
        <v>903</v>
      </c>
      <c r="U108" s="100" t="s">
        <v>903</v>
      </c>
      <c r="V108" s="99"/>
      <c r="W108" s="99"/>
      <c r="X108" s="100"/>
      <c r="Y108" s="99"/>
      <c r="Z108" s="99"/>
      <c r="AA108" s="104"/>
      <c r="AB108" s="176" t="s">
        <v>916</v>
      </c>
      <c r="AC108" s="176"/>
      <c r="AD108" s="176"/>
      <c r="AE108" s="176"/>
      <c r="AF108" s="176"/>
      <c r="AG108" s="176"/>
      <c r="AH108" s="176"/>
      <c r="AI108" s="176"/>
      <c r="AJ108" s="176"/>
      <c r="AK108" s="176"/>
      <c r="AL108" s="176"/>
      <c r="AM108" s="176"/>
      <c r="AN108" s="176"/>
      <c r="AO108" s="176"/>
      <c r="AP108" s="176"/>
      <c r="AQ108" s="177"/>
      <c r="AR108" s="175" t="s">
        <v>789</v>
      </c>
      <c r="AS108" s="176"/>
      <c r="AT108" s="176"/>
      <c r="AU108" s="176"/>
      <c r="AV108" s="176"/>
      <c r="AW108" s="176"/>
      <c r="AX108" s="176"/>
      <c r="AY108" s="176"/>
      <c r="AZ108" s="176"/>
      <c r="BA108" s="176"/>
      <c r="BB108" s="176"/>
      <c r="BC108" s="176"/>
      <c r="BD108" s="176"/>
      <c r="BE108" s="176"/>
      <c r="BF108" s="176"/>
      <c r="BG108" s="177"/>
      <c r="BH108" s="172"/>
      <c r="BI108" s="51"/>
      <c r="BJ108" s="174"/>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row>
    <row r="109" spans="1:102" s="50" customFormat="1" x14ac:dyDescent="0.3">
      <c r="A109" s="163"/>
      <c r="B109" s="165"/>
      <c r="C109" s="167"/>
      <c r="D109" s="167"/>
      <c r="E109" s="167"/>
      <c r="F109" s="167"/>
      <c r="G109" s="167"/>
      <c r="H109" s="167"/>
      <c r="I109" s="51" t="s">
        <v>953</v>
      </c>
      <c r="J109" s="51" t="s">
        <v>829</v>
      </c>
      <c r="K109" s="93" t="str">
        <f t="shared" si="1"/>
        <v>22 0 3</v>
      </c>
      <c r="L109" s="98" t="s">
        <v>903</v>
      </c>
      <c r="M109" s="99" t="s">
        <v>902</v>
      </c>
      <c r="N109" s="99" t="s">
        <v>902</v>
      </c>
      <c r="O109" s="99" t="s">
        <v>902</v>
      </c>
      <c r="P109" s="99" t="s">
        <v>903</v>
      </c>
      <c r="Q109" s="100" t="s">
        <v>902</v>
      </c>
      <c r="R109" s="99" t="s">
        <v>902</v>
      </c>
      <c r="S109" s="101" t="s">
        <v>902</v>
      </c>
      <c r="T109" s="102" t="s">
        <v>903</v>
      </c>
      <c r="U109" s="100" t="s">
        <v>903</v>
      </c>
      <c r="V109" s="187" t="s">
        <v>913</v>
      </c>
      <c r="W109" s="169"/>
      <c r="X109" s="170"/>
      <c r="Y109" s="99"/>
      <c r="Z109" s="99"/>
      <c r="AA109" s="101"/>
      <c r="AB109" s="176" t="s">
        <v>789</v>
      </c>
      <c r="AC109" s="176"/>
      <c r="AD109" s="176"/>
      <c r="AE109" s="176"/>
      <c r="AF109" s="176"/>
      <c r="AG109" s="176"/>
      <c r="AH109" s="176"/>
      <c r="AI109" s="176"/>
      <c r="AJ109" s="176"/>
      <c r="AK109" s="176"/>
      <c r="AL109" s="176"/>
      <c r="AM109" s="176"/>
      <c r="AN109" s="176"/>
      <c r="AO109" s="176"/>
      <c r="AP109" s="176"/>
      <c r="AQ109" s="177"/>
      <c r="AR109" s="99"/>
      <c r="AS109" s="99"/>
      <c r="AT109" s="99"/>
      <c r="AU109" s="99"/>
      <c r="AV109" s="99"/>
      <c r="AW109" s="99"/>
      <c r="AX109" s="99"/>
      <c r="AY109" s="101"/>
      <c r="AZ109" s="99"/>
      <c r="BA109" s="99"/>
      <c r="BB109" s="99"/>
      <c r="BC109" s="99"/>
      <c r="BD109" s="99"/>
      <c r="BE109" s="99"/>
      <c r="BF109" s="99"/>
      <c r="BG109" s="101"/>
      <c r="BH109" s="172"/>
      <c r="BI109" s="51"/>
      <c r="BJ109" s="174"/>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row>
    <row r="110" spans="1:102" s="50" customFormat="1" x14ac:dyDescent="0.3">
      <c r="A110" s="163"/>
      <c r="B110" s="165"/>
      <c r="C110" s="167"/>
      <c r="D110" s="167"/>
      <c r="E110" s="167"/>
      <c r="F110" s="167"/>
      <c r="G110" s="167"/>
      <c r="H110" s="167"/>
      <c r="I110" s="51" t="s">
        <v>954</v>
      </c>
      <c r="J110" s="51" t="s">
        <v>829</v>
      </c>
      <c r="K110" s="93" t="str">
        <f t="shared" si="1"/>
        <v>22 1 3</v>
      </c>
      <c r="L110" s="98" t="s">
        <v>903</v>
      </c>
      <c r="M110" s="99" t="s">
        <v>902</v>
      </c>
      <c r="N110" s="99" t="s">
        <v>902</v>
      </c>
      <c r="O110" s="99" t="s">
        <v>902</v>
      </c>
      <c r="P110" s="99" t="s">
        <v>903</v>
      </c>
      <c r="Q110" s="100" t="s">
        <v>902</v>
      </c>
      <c r="R110" s="99" t="s">
        <v>902</v>
      </c>
      <c r="S110" s="101" t="s">
        <v>903</v>
      </c>
      <c r="T110" s="102" t="s">
        <v>903</v>
      </c>
      <c r="U110" s="100" t="s">
        <v>903</v>
      </c>
      <c r="V110" s="187" t="s">
        <v>913</v>
      </c>
      <c r="W110" s="169"/>
      <c r="X110" s="170"/>
      <c r="Y110" s="99"/>
      <c r="Z110" s="99"/>
      <c r="AA110" s="101"/>
      <c r="AB110" s="176" t="s">
        <v>921</v>
      </c>
      <c r="AC110" s="176"/>
      <c r="AD110" s="176"/>
      <c r="AE110" s="176"/>
      <c r="AF110" s="176"/>
      <c r="AG110" s="176"/>
      <c r="AH110" s="176"/>
      <c r="AI110" s="177"/>
      <c r="AJ110" s="175" t="s">
        <v>789</v>
      </c>
      <c r="AK110" s="176"/>
      <c r="AL110" s="176"/>
      <c r="AM110" s="176"/>
      <c r="AN110" s="176"/>
      <c r="AO110" s="176"/>
      <c r="AP110" s="176"/>
      <c r="AQ110" s="176"/>
      <c r="AR110" s="176"/>
      <c r="AS110" s="176"/>
      <c r="AT110" s="176"/>
      <c r="AU110" s="176"/>
      <c r="AV110" s="176"/>
      <c r="AW110" s="176"/>
      <c r="AX110" s="176"/>
      <c r="AY110" s="177"/>
      <c r="AZ110" s="99"/>
      <c r="BA110" s="99"/>
      <c r="BB110" s="99"/>
      <c r="BC110" s="99"/>
      <c r="BD110" s="99"/>
      <c r="BE110" s="99"/>
      <c r="BF110" s="99"/>
      <c r="BG110" s="101"/>
      <c r="BH110" s="172"/>
      <c r="BI110" s="51"/>
      <c r="BJ110" s="174"/>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row>
    <row r="111" spans="1:102" s="50" customFormat="1" x14ac:dyDescent="0.3">
      <c r="A111" s="163"/>
      <c r="B111" s="165"/>
      <c r="C111" s="167"/>
      <c r="D111" s="167"/>
      <c r="E111" s="167"/>
      <c r="F111" s="167"/>
      <c r="G111" s="167"/>
      <c r="H111" s="167"/>
      <c r="I111" s="51" t="s">
        <v>955</v>
      </c>
      <c r="J111" s="51" t="s">
        <v>829</v>
      </c>
      <c r="K111" s="93" t="str">
        <f t="shared" si="1"/>
        <v>22 2 3</v>
      </c>
      <c r="L111" s="98" t="s">
        <v>903</v>
      </c>
      <c r="M111" s="99" t="s">
        <v>902</v>
      </c>
      <c r="N111" s="99" t="s">
        <v>902</v>
      </c>
      <c r="O111" s="99" t="s">
        <v>902</v>
      </c>
      <c r="P111" s="99" t="s">
        <v>903</v>
      </c>
      <c r="Q111" s="100" t="s">
        <v>902</v>
      </c>
      <c r="R111" s="99" t="s">
        <v>903</v>
      </c>
      <c r="S111" s="101" t="s">
        <v>902</v>
      </c>
      <c r="T111" s="102" t="s">
        <v>903</v>
      </c>
      <c r="U111" s="100" t="s">
        <v>903</v>
      </c>
      <c r="V111" s="187" t="s">
        <v>913</v>
      </c>
      <c r="W111" s="169"/>
      <c r="X111" s="170"/>
      <c r="Y111" s="99"/>
      <c r="Z111" s="99"/>
      <c r="AA111" s="101"/>
      <c r="AB111" s="176" t="s">
        <v>916</v>
      </c>
      <c r="AC111" s="176"/>
      <c r="AD111" s="176"/>
      <c r="AE111" s="176"/>
      <c r="AF111" s="176"/>
      <c r="AG111" s="176"/>
      <c r="AH111" s="176"/>
      <c r="AI111" s="176"/>
      <c r="AJ111" s="176"/>
      <c r="AK111" s="176"/>
      <c r="AL111" s="176"/>
      <c r="AM111" s="176"/>
      <c r="AN111" s="176"/>
      <c r="AO111" s="176"/>
      <c r="AP111" s="176"/>
      <c r="AQ111" s="177"/>
      <c r="AR111" s="175" t="s">
        <v>789</v>
      </c>
      <c r="AS111" s="176"/>
      <c r="AT111" s="176"/>
      <c r="AU111" s="176"/>
      <c r="AV111" s="176"/>
      <c r="AW111" s="176"/>
      <c r="AX111" s="176"/>
      <c r="AY111" s="176"/>
      <c r="AZ111" s="176"/>
      <c r="BA111" s="176"/>
      <c r="BB111" s="176"/>
      <c r="BC111" s="176"/>
      <c r="BD111" s="176"/>
      <c r="BE111" s="176"/>
      <c r="BF111" s="176"/>
      <c r="BG111" s="177"/>
      <c r="BH111" s="172"/>
      <c r="BI111" s="51"/>
      <c r="BJ111" s="174"/>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row>
    <row r="112" spans="1:102" s="50" customFormat="1" x14ac:dyDescent="0.3">
      <c r="A112" s="163" t="s">
        <v>509</v>
      </c>
      <c r="B112" s="165"/>
      <c r="C112" s="167" t="s">
        <v>51</v>
      </c>
      <c r="D112" s="167" t="s">
        <v>540</v>
      </c>
      <c r="E112" s="167" t="s">
        <v>774</v>
      </c>
      <c r="F112" s="167">
        <v>8</v>
      </c>
      <c r="G112" s="167" t="s">
        <v>787</v>
      </c>
      <c r="H112" s="51" t="s">
        <v>800</v>
      </c>
      <c r="I112" s="51" t="s">
        <v>920</v>
      </c>
      <c r="J112" s="51" t="s">
        <v>868</v>
      </c>
      <c r="K112" s="93" t="str">
        <f t="shared" si="1"/>
        <v>25 3 0</v>
      </c>
      <c r="L112" s="98" t="s">
        <v>903</v>
      </c>
      <c r="M112" s="99" t="s">
        <v>902</v>
      </c>
      <c r="N112" s="99" t="s">
        <v>902</v>
      </c>
      <c r="O112" s="99" t="s">
        <v>903</v>
      </c>
      <c r="P112" s="99" t="s">
        <v>902</v>
      </c>
      <c r="Q112" s="100" t="s">
        <v>903</v>
      </c>
      <c r="R112" s="99" t="s">
        <v>903</v>
      </c>
      <c r="S112" s="101" t="s">
        <v>903</v>
      </c>
      <c r="T112" s="102" t="s">
        <v>902</v>
      </c>
      <c r="U112" s="100" t="s">
        <v>902</v>
      </c>
      <c r="V112" s="99"/>
      <c r="W112" s="99"/>
      <c r="X112" s="100"/>
      <c r="Y112" s="169" t="s">
        <v>911</v>
      </c>
      <c r="Z112" s="169"/>
      <c r="AA112" s="171"/>
      <c r="AB112" s="176" t="s">
        <v>921</v>
      </c>
      <c r="AC112" s="176"/>
      <c r="AD112" s="176"/>
      <c r="AE112" s="176"/>
      <c r="AF112" s="176"/>
      <c r="AG112" s="176"/>
      <c r="AH112" s="176"/>
      <c r="AI112" s="177"/>
      <c r="AJ112" s="99"/>
      <c r="AK112" s="99"/>
      <c r="AL112" s="99"/>
      <c r="AM112" s="99"/>
      <c r="AN112" s="99"/>
      <c r="AO112" s="99"/>
      <c r="AP112" s="99"/>
      <c r="AQ112" s="101"/>
      <c r="AR112" s="99"/>
      <c r="AS112" s="99"/>
      <c r="AT112" s="99"/>
      <c r="AU112" s="99"/>
      <c r="AV112" s="99"/>
      <c r="AW112" s="99"/>
      <c r="AX112" s="99"/>
      <c r="AY112" s="101"/>
      <c r="AZ112" s="99"/>
      <c r="BA112" s="99"/>
      <c r="BB112" s="99"/>
      <c r="BC112" s="99"/>
      <c r="BD112" s="99"/>
      <c r="BE112" s="99"/>
      <c r="BF112" s="99"/>
      <c r="BG112" s="101"/>
      <c r="BH112" s="172" t="s">
        <v>542</v>
      </c>
      <c r="BI112" s="51"/>
      <c r="BJ112" s="174" t="s">
        <v>691</v>
      </c>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row>
    <row r="113" spans="1:102" s="50" customFormat="1" x14ac:dyDescent="0.3">
      <c r="A113" s="163"/>
      <c r="B113" s="165"/>
      <c r="C113" s="167"/>
      <c r="D113" s="167"/>
      <c r="E113" s="167"/>
      <c r="F113" s="167"/>
      <c r="G113" s="167"/>
      <c r="H113" s="51" t="s">
        <v>801</v>
      </c>
      <c r="I113" s="51" t="s">
        <v>920</v>
      </c>
      <c r="J113" s="51" t="s">
        <v>868</v>
      </c>
      <c r="K113" s="93" t="str">
        <f t="shared" si="1"/>
        <v>25 3 2</v>
      </c>
      <c r="L113" s="98" t="s">
        <v>903</v>
      </c>
      <c r="M113" s="99" t="s">
        <v>902</v>
      </c>
      <c r="N113" s="99" t="s">
        <v>902</v>
      </c>
      <c r="O113" s="99" t="s">
        <v>903</v>
      </c>
      <c r="P113" s="99" t="s">
        <v>902</v>
      </c>
      <c r="Q113" s="100" t="s">
        <v>903</v>
      </c>
      <c r="R113" s="99" t="s">
        <v>903</v>
      </c>
      <c r="S113" s="101" t="s">
        <v>903</v>
      </c>
      <c r="T113" s="102" t="s">
        <v>903</v>
      </c>
      <c r="U113" s="100" t="s">
        <v>902</v>
      </c>
      <c r="V113" s="99"/>
      <c r="W113" s="99"/>
      <c r="X113" s="103"/>
      <c r="Y113" s="169" t="s">
        <v>132</v>
      </c>
      <c r="Z113" s="169"/>
      <c r="AA113" s="171"/>
      <c r="AB113" s="176" t="s">
        <v>921</v>
      </c>
      <c r="AC113" s="176"/>
      <c r="AD113" s="176"/>
      <c r="AE113" s="176"/>
      <c r="AF113" s="176"/>
      <c r="AG113" s="176"/>
      <c r="AH113" s="176"/>
      <c r="AI113" s="177"/>
      <c r="AJ113" s="99"/>
      <c r="AK113" s="99"/>
      <c r="AL113" s="99"/>
      <c r="AM113" s="99"/>
      <c r="AN113" s="99"/>
      <c r="AO113" s="99"/>
      <c r="AP113" s="99"/>
      <c r="AQ113" s="101"/>
      <c r="AR113" s="99"/>
      <c r="AS113" s="99"/>
      <c r="AT113" s="99"/>
      <c r="AU113" s="99"/>
      <c r="AV113" s="99"/>
      <c r="AW113" s="99"/>
      <c r="AX113" s="99"/>
      <c r="AY113" s="101"/>
      <c r="AZ113" s="99"/>
      <c r="BA113" s="99"/>
      <c r="BB113" s="99"/>
      <c r="BC113" s="99"/>
      <c r="BD113" s="99"/>
      <c r="BE113" s="99"/>
      <c r="BF113" s="99"/>
      <c r="BG113" s="101"/>
      <c r="BH113" s="172"/>
      <c r="BI113" s="51"/>
      <c r="BJ113" s="174"/>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row>
    <row r="114" spans="1:102" s="50" customFormat="1" x14ac:dyDescent="0.3">
      <c r="A114" s="163" t="s">
        <v>515</v>
      </c>
      <c r="B114" s="165"/>
      <c r="C114" s="167"/>
      <c r="D114" s="167"/>
      <c r="E114" s="167"/>
      <c r="F114" s="167" t="s">
        <v>398</v>
      </c>
      <c r="G114" s="167" t="s">
        <v>788</v>
      </c>
      <c r="H114" s="51" t="s">
        <v>800</v>
      </c>
      <c r="I114" s="51" t="s">
        <v>920</v>
      </c>
      <c r="J114" s="51" t="s">
        <v>868</v>
      </c>
      <c r="K114" s="93" t="str">
        <f t="shared" si="1"/>
        <v>25 3 1</v>
      </c>
      <c r="L114" s="98" t="s">
        <v>903</v>
      </c>
      <c r="M114" s="99" t="s">
        <v>902</v>
      </c>
      <c r="N114" s="99" t="s">
        <v>902</v>
      </c>
      <c r="O114" s="99" t="s">
        <v>903</v>
      </c>
      <c r="P114" s="99" t="s">
        <v>902</v>
      </c>
      <c r="Q114" s="100" t="s">
        <v>903</v>
      </c>
      <c r="R114" s="99" t="s">
        <v>903</v>
      </c>
      <c r="S114" s="101" t="s">
        <v>903</v>
      </c>
      <c r="T114" s="102" t="s">
        <v>902</v>
      </c>
      <c r="U114" s="100" t="s">
        <v>903</v>
      </c>
      <c r="V114" s="99"/>
      <c r="W114" s="99"/>
      <c r="X114" s="100"/>
      <c r="Y114" s="169" t="s">
        <v>911</v>
      </c>
      <c r="Z114" s="169"/>
      <c r="AA114" s="171"/>
      <c r="AB114" s="176" t="s">
        <v>921</v>
      </c>
      <c r="AC114" s="176"/>
      <c r="AD114" s="176"/>
      <c r="AE114" s="176"/>
      <c r="AF114" s="176"/>
      <c r="AG114" s="176"/>
      <c r="AH114" s="176"/>
      <c r="AI114" s="177"/>
      <c r="AJ114" s="99"/>
      <c r="AK114" s="99"/>
      <c r="AL114" s="99"/>
      <c r="AM114" s="99"/>
      <c r="AN114" s="99"/>
      <c r="AO114" s="99"/>
      <c r="AP114" s="99"/>
      <c r="AQ114" s="101"/>
      <c r="AR114" s="99"/>
      <c r="AS114" s="99"/>
      <c r="AT114" s="99"/>
      <c r="AU114" s="99"/>
      <c r="AV114" s="99"/>
      <c r="AW114" s="99"/>
      <c r="AX114" s="99"/>
      <c r="AY114" s="101"/>
      <c r="AZ114" s="99"/>
      <c r="BA114" s="99"/>
      <c r="BB114" s="99"/>
      <c r="BC114" s="99"/>
      <c r="BD114" s="99"/>
      <c r="BE114" s="99"/>
      <c r="BF114" s="99"/>
      <c r="BG114" s="101"/>
      <c r="BH114" s="172"/>
      <c r="BI114" s="51"/>
      <c r="BJ114" s="174"/>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row>
    <row r="115" spans="1:102" s="50" customFormat="1" x14ac:dyDescent="0.3">
      <c r="A115" s="163"/>
      <c r="B115" s="165"/>
      <c r="C115" s="167"/>
      <c r="D115" s="167"/>
      <c r="E115" s="167"/>
      <c r="F115" s="167"/>
      <c r="G115" s="167"/>
      <c r="H115" s="51" t="s">
        <v>801</v>
      </c>
      <c r="I115" s="51" t="s">
        <v>920</v>
      </c>
      <c r="J115" s="51" t="s">
        <v>868</v>
      </c>
      <c r="K115" s="93" t="str">
        <f t="shared" si="1"/>
        <v>25 3 3</v>
      </c>
      <c r="L115" s="98" t="s">
        <v>903</v>
      </c>
      <c r="M115" s="99" t="s">
        <v>902</v>
      </c>
      <c r="N115" s="99" t="s">
        <v>902</v>
      </c>
      <c r="O115" s="99" t="s">
        <v>903</v>
      </c>
      <c r="P115" s="99" t="s">
        <v>902</v>
      </c>
      <c r="Q115" s="100" t="s">
        <v>903</v>
      </c>
      <c r="R115" s="99" t="s">
        <v>903</v>
      </c>
      <c r="S115" s="101" t="s">
        <v>903</v>
      </c>
      <c r="T115" s="102" t="s">
        <v>903</v>
      </c>
      <c r="U115" s="100" t="s">
        <v>903</v>
      </c>
      <c r="V115" s="99"/>
      <c r="W115" s="99"/>
      <c r="X115" s="100"/>
      <c r="Y115" s="169" t="s">
        <v>132</v>
      </c>
      <c r="Z115" s="169"/>
      <c r="AA115" s="171"/>
      <c r="AB115" s="176" t="s">
        <v>921</v>
      </c>
      <c r="AC115" s="176"/>
      <c r="AD115" s="176"/>
      <c r="AE115" s="176"/>
      <c r="AF115" s="176"/>
      <c r="AG115" s="176"/>
      <c r="AH115" s="176"/>
      <c r="AI115" s="177"/>
      <c r="AJ115" s="99"/>
      <c r="AK115" s="99"/>
      <c r="AL115" s="99"/>
      <c r="AM115" s="99"/>
      <c r="AN115" s="99"/>
      <c r="AO115" s="99"/>
      <c r="AP115" s="99"/>
      <c r="AQ115" s="101"/>
      <c r="AR115" s="99"/>
      <c r="AS115" s="99"/>
      <c r="AT115" s="99"/>
      <c r="AU115" s="99"/>
      <c r="AV115" s="99"/>
      <c r="AW115" s="99"/>
      <c r="AX115" s="99"/>
      <c r="AY115" s="101"/>
      <c r="AZ115" s="99"/>
      <c r="BA115" s="99"/>
      <c r="BB115" s="99"/>
      <c r="BC115" s="99"/>
      <c r="BD115" s="99"/>
      <c r="BE115" s="99"/>
      <c r="BF115" s="99"/>
      <c r="BG115" s="101"/>
      <c r="BH115" s="172"/>
      <c r="BI115" s="51"/>
      <c r="BJ115" s="174"/>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row>
    <row r="116" spans="1:102" s="50" customFormat="1" x14ac:dyDescent="0.3">
      <c r="A116" s="163" t="s">
        <v>515</v>
      </c>
      <c r="B116" s="165"/>
      <c r="C116" s="167"/>
      <c r="D116" s="167"/>
      <c r="E116" s="167"/>
      <c r="F116" s="51">
        <v>8</v>
      </c>
      <c r="G116" s="51" t="s">
        <v>790</v>
      </c>
      <c r="H116" s="51" t="s">
        <v>801</v>
      </c>
      <c r="I116" s="51" t="s">
        <v>920</v>
      </c>
      <c r="J116" s="51" t="s">
        <v>868</v>
      </c>
      <c r="K116" s="93" t="str">
        <f t="shared" si="1"/>
        <v>27 3 2</v>
      </c>
      <c r="L116" s="98" t="s">
        <v>903</v>
      </c>
      <c r="M116" s="99" t="s">
        <v>902</v>
      </c>
      <c r="N116" s="99" t="s">
        <v>902</v>
      </c>
      <c r="O116" s="99" t="s">
        <v>903</v>
      </c>
      <c r="P116" s="99" t="s">
        <v>903</v>
      </c>
      <c r="Q116" s="100" t="s">
        <v>903</v>
      </c>
      <c r="R116" s="99" t="s">
        <v>903</v>
      </c>
      <c r="S116" s="101" t="s">
        <v>903</v>
      </c>
      <c r="T116" s="102" t="s">
        <v>903</v>
      </c>
      <c r="U116" s="100" t="s">
        <v>902</v>
      </c>
      <c r="V116" s="99"/>
      <c r="W116" s="99"/>
      <c r="X116" s="100"/>
      <c r="Y116" s="99"/>
      <c r="Z116" s="99"/>
      <c r="AA116" s="101"/>
      <c r="AB116" s="175" t="s">
        <v>921</v>
      </c>
      <c r="AC116" s="176"/>
      <c r="AD116" s="176"/>
      <c r="AE116" s="176"/>
      <c r="AF116" s="176"/>
      <c r="AG116" s="176"/>
      <c r="AH116" s="176"/>
      <c r="AI116" s="177"/>
      <c r="AJ116" s="175" t="s">
        <v>790</v>
      </c>
      <c r="AK116" s="176"/>
      <c r="AL116" s="176"/>
      <c r="AM116" s="176"/>
      <c r="AN116" s="176"/>
      <c r="AO116" s="176"/>
      <c r="AP116" s="176"/>
      <c r="AQ116" s="177"/>
      <c r="AR116" s="99"/>
      <c r="AS116" s="99"/>
      <c r="AT116" s="99"/>
      <c r="AU116" s="99"/>
      <c r="AV116" s="99"/>
      <c r="AW116" s="99"/>
      <c r="AX116" s="99"/>
      <c r="AY116" s="101"/>
      <c r="AZ116" s="99"/>
      <c r="BA116" s="99"/>
      <c r="BB116" s="99"/>
      <c r="BC116" s="99"/>
      <c r="BD116" s="99"/>
      <c r="BE116" s="99"/>
      <c r="BF116" s="99"/>
      <c r="BG116" s="101"/>
      <c r="BH116" s="172"/>
      <c r="BI116" s="51"/>
      <c r="BJ116" s="174"/>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row>
    <row r="117" spans="1:102" s="50" customFormat="1" x14ac:dyDescent="0.3">
      <c r="A117" s="163"/>
      <c r="B117" s="165"/>
      <c r="C117" s="167"/>
      <c r="D117" s="167"/>
      <c r="E117" s="167"/>
      <c r="F117" s="51">
        <v>16</v>
      </c>
      <c r="G117" s="51" t="s">
        <v>789</v>
      </c>
      <c r="H117" s="51" t="s">
        <v>801</v>
      </c>
      <c r="I117" s="51" t="s">
        <v>920</v>
      </c>
      <c r="J117" s="51" t="s">
        <v>868</v>
      </c>
      <c r="K117" s="93" t="str">
        <f t="shared" si="1"/>
        <v>27 3 3</v>
      </c>
      <c r="L117" s="98" t="s">
        <v>903</v>
      </c>
      <c r="M117" s="99" t="s">
        <v>902</v>
      </c>
      <c r="N117" s="99" t="s">
        <v>902</v>
      </c>
      <c r="O117" s="99" t="s">
        <v>903</v>
      </c>
      <c r="P117" s="99" t="s">
        <v>903</v>
      </c>
      <c r="Q117" s="100" t="s">
        <v>903</v>
      </c>
      <c r="R117" s="99" t="s">
        <v>903</v>
      </c>
      <c r="S117" s="101" t="s">
        <v>903</v>
      </c>
      <c r="T117" s="102" t="s">
        <v>903</v>
      </c>
      <c r="U117" s="100" t="s">
        <v>903</v>
      </c>
      <c r="V117" s="99"/>
      <c r="W117" s="99"/>
      <c r="X117" s="100"/>
      <c r="Y117" s="99"/>
      <c r="Z117" s="99"/>
      <c r="AA117" s="101"/>
      <c r="AB117" s="176" t="s">
        <v>921</v>
      </c>
      <c r="AC117" s="176"/>
      <c r="AD117" s="176"/>
      <c r="AE117" s="176"/>
      <c r="AF117" s="176"/>
      <c r="AG117" s="176"/>
      <c r="AH117" s="176"/>
      <c r="AI117" s="177"/>
      <c r="AJ117" s="175" t="s">
        <v>789</v>
      </c>
      <c r="AK117" s="176"/>
      <c r="AL117" s="176"/>
      <c r="AM117" s="176"/>
      <c r="AN117" s="176"/>
      <c r="AO117" s="176"/>
      <c r="AP117" s="176"/>
      <c r="AQ117" s="176"/>
      <c r="AR117" s="176"/>
      <c r="AS117" s="176"/>
      <c r="AT117" s="176"/>
      <c r="AU117" s="176"/>
      <c r="AV117" s="176"/>
      <c r="AW117" s="176"/>
      <c r="AX117" s="176"/>
      <c r="AY117" s="177"/>
      <c r="AZ117" s="99"/>
      <c r="BA117" s="99"/>
      <c r="BB117" s="99"/>
      <c r="BC117" s="99"/>
      <c r="BD117" s="99"/>
      <c r="BE117" s="99"/>
      <c r="BF117" s="99"/>
      <c r="BG117" s="101"/>
      <c r="BH117" s="172"/>
      <c r="BI117" s="51"/>
      <c r="BJ117" s="174"/>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row>
    <row r="118" spans="1:102" s="50" customFormat="1" x14ac:dyDescent="0.3">
      <c r="A118" s="163" t="s">
        <v>778</v>
      </c>
      <c r="B118" s="165"/>
      <c r="C118" s="167"/>
      <c r="D118" s="167"/>
      <c r="E118" s="167" t="s">
        <v>947</v>
      </c>
      <c r="F118" s="167">
        <v>8</v>
      </c>
      <c r="G118" s="167" t="s">
        <v>787</v>
      </c>
      <c r="H118" s="167" t="s">
        <v>800</v>
      </c>
      <c r="I118" s="51" t="s">
        <v>790</v>
      </c>
      <c r="J118" s="51" t="s">
        <v>829</v>
      </c>
      <c r="K118" s="93" t="str">
        <f t="shared" si="1"/>
        <v>25 1 0</v>
      </c>
      <c r="L118" s="98" t="s">
        <v>903</v>
      </c>
      <c r="M118" s="99" t="s">
        <v>902</v>
      </c>
      <c r="N118" s="99" t="s">
        <v>902</v>
      </c>
      <c r="O118" s="99" t="s">
        <v>903</v>
      </c>
      <c r="P118" s="99" t="s">
        <v>902</v>
      </c>
      <c r="Q118" s="100" t="s">
        <v>903</v>
      </c>
      <c r="R118" s="99" t="s">
        <v>902</v>
      </c>
      <c r="S118" s="101" t="s">
        <v>903</v>
      </c>
      <c r="T118" s="102" t="s">
        <v>902</v>
      </c>
      <c r="U118" s="100" t="s">
        <v>902</v>
      </c>
      <c r="V118" s="99"/>
      <c r="W118" s="99"/>
      <c r="X118" s="103"/>
      <c r="Y118" s="169" t="s">
        <v>911</v>
      </c>
      <c r="Z118" s="169"/>
      <c r="AA118" s="171"/>
      <c r="AB118" s="175" t="s">
        <v>790</v>
      </c>
      <c r="AC118" s="176"/>
      <c r="AD118" s="176"/>
      <c r="AE118" s="176"/>
      <c r="AF118" s="176"/>
      <c r="AG118" s="176"/>
      <c r="AH118" s="176"/>
      <c r="AI118" s="177"/>
      <c r="AJ118" s="99"/>
      <c r="AK118" s="99"/>
      <c r="AL118" s="99"/>
      <c r="AM118" s="99"/>
      <c r="AN118" s="99"/>
      <c r="AO118" s="99"/>
      <c r="AP118" s="99"/>
      <c r="AQ118" s="101"/>
      <c r="AR118" s="99"/>
      <c r="AS118" s="99"/>
      <c r="AT118" s="99"/>
      <c r="AU118" s="99"/>
      <c r="AV118" s="99"/>
      <c r="AW118" s="99"/>
      <c r="AX118" s="99"/>
      <c r="AY118" s="101"/>
      <c r="AZ118" s="99"/>
      <c r="BA118" s="99"/>
      <c r="BB118" s="99"/>
      <c r="BC118" s="99"/>
      <c r="BD118" s="99"/>
      <c r="BE118" s="99"/>
      <c r="BF118" s="99"/>
      <c r="BG118" s="101"/>
      <c r="BH118" s="172"/>
      <c r="BI118" s="51"/>
      <c r="BJ118" s="174"/>
      <c r="BL118" s="51"/>
      <c r="BM118" s="51"/>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row>
    <row r="119" spans="1:102" s="50" customFormat="1" x14ac:dyDescent="0.3">
      <c r="A119" s="163"/>
      <c r="B119" s="165"/>
      <c r="C119" s="167"/>
      <c r="D119" s="167"/>
      <c r="E119" s="167"/>
      <c r="F119" s="167"/>
      <c r="G119" s="167"/>
      <c r="H119" s="167"/>
      <c r="I119" s="51" t="s">
        <v>787</v>
      </c>
      <c r="J119" s="51" t="s">
        <v>829</v>
      </c>
      <c r="K119" s="93" t="str">
        <f t="shared" si="1"/>
        <v>24 3 0</v>
      </c>
      <c r="L119" s="98" t="s">
        <v>903</v>
      </c>
      <c r="M119" s="99" t="s">
        <v>902</v>
      </c>
      <c r="N119" s="99" t="s">
        <v>902</v>
      </c>
      <c r="O119" s="99" t="s">
        <v>903</v>
      </c>
      <c r="P119" s="99" t="s">
        <v>902</v>
      </c>
      <c r="Q119" s="100" t="s">
        <v>902</v>
      </c>
      <c r="R119" s="99" t="s">
        <v>903</v>
      </c>
      <c r="S119" s="101" t="s">
        <v>903</v>
      </c>
      <c r="T119" s="102" t="s">
        <v>902</v>
      </c>
      <c r="U119" s="103" t="s">
        <v>902</v>
      </c>
      <c r="V119" s="169" t="s">
        <v>132</v>
      </c>
      <c r="W119" s="169"/>
      <c r="X119" s="170"/>
      <c r="Y119" s="169" t="s">
        <v>911</v>
      </c>
      <c r="Z119" s="169"/>
      <c r="AA119" s="171"/>
      <c r="AB119" s="99"/>
      <c r="AC119" s="99"/>
      <c r="AD119" s="99"/>
      <c r="AE119" s="99"/>
      <c r="AF119" s="99"/>
      <c r="AG119" s="99"/>
      <c r="AH119" s="99"/>
      <c r="AI119" s="101"/>
      <c r="AJ119" s="99"/>
      <c r="AK119" s="99"/>
      <c r="AL119" s="99"/>
      <c r="AM119" s="99"/>
      <c r="AN119" s="99"/>
      <c r="AO119" s="99"/>
      <c r="AP119" s="99"/>
      <c r="AQ119" s="101"/>
      <c r="AR119" s="99"/>
      <c r="AS119" s="99"/>
      <c r="AT119" s="99"/>
      <c r="AU119" s="99"/>
      <c r="AV119" s="99"/>
      <c r="AW119" s="99"/>
      <c r="AX119" s="99"/>
      <c r="AY119" s="101"/>
      <c r="AZ119" s="99"/>
      <c r="BA119" s="99"/>
      <c r="BB119" s="99"/>
      <c r="BC119" s="99"/>
      <c r="BD119" s="99"/>
      <c r="BE119" s="99"/>
      <c r="BF119" s="99"/>
      <c r="BG119" s="101"/>
      <c r="BH119" s="172"/>
      <c r="BI119" s="51"/>
      <c r="BJ119" s="174"/>
      <c r="BL119" s="51"/>
      <c r="BM119" s="51"/>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row>
    <row r="120" spans="1:102" s="50" customFormat="1" x14ac:dyDescent="0.3">
      <c r="A120" s="163"/>
      <c r="B120" s="165"/>
      <c r="C120" s="167"/>
      <c r="D120" s="167"/>
      <c r="E120" s="167"/>
      <c r="F120" s="167"/>
      <c r="G120" s="167"/>
      <c r="H120" s="167"/>
      <c r="I120" s="51" t="s">
        <v>914</v>
      </c>
      <c r="J120" s="51" t="s">
        <v>829</v>
      </c>
      <c r="K120" s="93" t="str">
        <f t="shared" si="1"/>
        <v>25 0 0</v>
      </c>
      <c r="L120" s="98" t="s">
        <v>903</v>
      </c>
      <c r="M120" s="99" t="s">
        <v>902</v>
      </c>
      <c r="N120" s="99" t="s">
        <v>902</v>
      </c>
      <c r="O120" s="99" t="s">
        <v>903</v>
      </c>
      <c r="P120" s="99" t="s">
        <v>902</v>
      </c>
      <c r="Q120" s="100" t="s">
        <v>903</v>
      </c>
      <c r="R120" s="99" t="s">
        <v>902</v>
      </c>
      <c r="S120" s="101" t="s">
        <v>902</v>
      </c>
      <c r="T120" s="102" t="s">
        <v>902</v>
      </c>
      <c r="U120" s="100" t="s">
        <v>902</v>
      </c>
      <c r="V120" s="99"/>
      <c r="W120" s="99"/>
      <c r="X120" s="100"/>
      <c r="Y120" s="169" t="s">
        <v>911</v>
      </c>
      <c r="Z120" s="169"/>
      <c r="AA120" s="171"/>
      <c r="AB120" s="176" t="s">
        <v>916</v>
      </c>
      <c r="AC120" s="176"/>
      <c r="AD120" s="176"/>
      <c r="AE120" s="176"/>
      <c r="AF120" s="176"/>
      <c r="AG120" s="176"/>
      <c r="AH120" s="176"/>
      <c r="AI120" s="176"/>
      <c r="AJ120" s="176"/>
      <c r="AK120" s="176"/>
      <c r="AL120" s="176"/>
      <c r="AM120" s="176"/>
      <c r="AN120" s="176"/>
      <c r="AO120" s="176"/>
      <c r="AP120" s="176"/>
      <c r="AQ120" s="177"/>
      <c r="AR120" s="99"/>
      <c r="AS120" s="99"/>
      <c r="AT120" s="99"/>
      <c r="AU120" s="99"/>
      <c r="AV120" s="99"/>
      <c r="AW120" s="99"/>
      <c r="AX120" s="99"/>
      <c r="AY120" s="101"/>
      <c r="AZ120" s="99"/>
      <c r="BA120" s="99"/>
      <c r="BB120" s="99"/>
      <c r="BC120" s="99"/>
      <c r="BD120" s="99"/>
      <c r="BE120" s="99"/>
      <c r="BF120" s="99"/>
      <c r="BG120" s="101"/>
      <c r="BH120" s="172"/>
      <c r="BI120" s="51"/>
      <c r="BJ120" s="174"/>
      <c r="BL120" s="51"/>
      <c r="BM120" s="51"/>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row>
    <row r="121" spans="1:102" s="50" customFormat="1" x14ac:dyDescent="0.3">
      <c r="A121" s="163"/>
      <c r="B121" s="165"/>
      <c r="C121" s="167"/>
      <c r="D121" s="167"/>
      <c r="E121" s="167"/>
      <c r="F121" s="167"/>
      <c r="G121" s="167"/>
      <c r="H121" s="167"/>
      <c r="I121" s="51" t="s">
        <v>953</v>
      </c>
      <c r="J121" s="51" t="s">
        <v>868</v>
      </c>
      <c r="K121" s="93" t="str">
        <f t="shared" si="1"/>
        <v>24 0 0</v>
      </c>
      <c r="L121" s="98" t="s">
        <v>903</v>
      </c>
      <c r="M121" s="99" t="s">
        <v>902</v>
      </c>
      <c r="N121" s="99" t="s">
        <v>902</v>
      </c>
      <c r="O121" s="99" t="s">
        <v>903</v>
      </c>
      <c r="P121" s="99" t="s">
        <v>902</v>
      </c>
      <c r="Q121" s="100" t="s">
        <v>902</v>
      </c>
      <c r="R121" s="99" t="s">
        <v>902</v>
      </c>
      <c r="S121" s="101" t="s">
        <v>902</v>
      </c>
      <c r="T121" s="102" t="s">
        <v>902</v>
      </c>
      <c r="U121" s="100" t="s">
        <v>902</v>
      </c>
      <c r="V121" s="187" t="s">
        <v>913</v>
      </c>
      <c r="W121" s="169"/>
      <c r="X121" s="170"/>
      <c r="Y121" s="169" t="s">
        <v>911</v>
      </c>
      <c r="Z121" s="169"/>
      <c r="AA121" s="171"/>
      <c r="AB121" s="99"/>
      <c r="AC121" s="99"/>
      <c r="AD121" s="99"/>
      <c r="AE121" s="99"/>
      <c r="AF121" s="99"/>
      <c r="AG121" s="99"/>
      <c r="AH121" s="99"/>
      <c r="AI121" s="101"/>
      <c r="AJ121" s="99"/>
      <c r="AK121" s="99"/>
      <c r="AL121" s="99"/>
      <c r="AM121" s="99"/>
      <c r="AN121" s="99"/>
      <c r="AO121" s="99"/>
      <c r="AP121" s="99"/>
      <c r="AQ121" s="101"/>
      <c r="AR121" s="99"/>
      <c r="AS121" s="99"/>
      <c r="AT121" s="99"/>
      <c r="AU121" s="99"/>
      <c r="AV121" s="99"/>
      <c r="AW121" s="99"/>
      <c r="AX121" s="99"/>
      <c r="AY121" s="101"/>
      <c r="AZ121" s="99"/>
      <c r="BA121" s="99"/>
      <c r="BB121" s="99"/>
      <c r="BC121" s="99"/>
      <c r="BD121" s="99"/>
      <c r="BE121" s="99"/>
      <c r="BF121" s="99"/>
      <c r="BG121" s="101"/>
      <c r="BH121" s="172"/>
      <c r="BI121" s="51"/>
      <c r="BJ121" s="174"/>
      <c r="BL121" s="51"/>
      <c r="BM121" s="51"/>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row>
    <row r="122" spans="1:102" s="50" customFormat="1" x14ac:dyDescent="0.3">
      <c r="A122" s="163" t="s">
        <v>509</v>
      </c>
      <c r="B122" s="165"/>
      <c r="C122" s="167"/>
      <c r="D122" s="167"/>
      <c r="E122" s="167"/>
      <c r="F122" s="167"/>
      <c r="G122" s="167"/>
      <c r="H122" s="167"/>
      <c r="I122" s="51" t="s">
        <v>954</v>
      </c>
      <c r="J122" s="51" t="s">
        <v>829</v>
      </c>
      <c r="K122" s="93" t="str">
        <f t="shared" si="1"/>
        <v>24 1 0</v>
      </c>
      <c r="L122" s="98" t="s">
        <v>903</v>
      </c>
      <c r="M122" s="99" t="s">
        <v>902</v>
      </c>
      <c r="N122" s="99" t="s">
        <v>902</v>
      </c>
      <c r="O122" s="99" t="s">
        <v>903</v>
      </c>
      <c r="P122" s="99" t="s">
        <v>902</v>
      </c>
      <c r="Q122" s="100" t="s">
        <v>902</v>
      </c>
      <c r="R122" s="99" t="s">
        <v>902</v>
      </c>
      <c r="S122" s="101" t="s">
        <v>903</v>
      </c>
      <c r="T122" s="102" t="s">
        <v>902</v>
      </c>
      <c r="U122" s="100" t="s">
        <v>902</v>
      </c>
      <c r="V122" s="187" t="s">
        <v>913</v>
      </c>
      <c r="W122" s="169"/>
      <c r="X122" s="170"/>
      <c r="Y122" s="169" t="s">
        <v>911</v>
      </c>
      <c r="Z122" s="169"/>
      <c r="AA122" s="171"/>
      <c r="AB122" s="176" t="s">
        <v>921</v>
      </c>
      <c r="AC122" s="176"/>
      <c r="AD122" s="176"/>
      <c r="AE122" s="176"/>
      <c r="AF122" s="176"/>
      <c r="AG122" s="176"/>
      <c r="AH122" s="176"/>
      <c r="AI122" s="177"/>
      <c r="AJ122" s="99"/>
      <c r="AK122" s="99"/>
      <c r="AL122" s="99"/>
      <c r="AM122" s="99"/>
      <c r="AN122" s="99"/>
      <c r="AO122" s="99"/>
      <c r="AP122" s="99"/>
      <c r="AQ122" s="101"/>
      <c r="AR122" s="99"/>
      <c r="AS122" s="99"/>
      <c r="AT122" s="99"/>
      <c r="AU122" s="99"/>
      <c r="AV122" s="99"/>
      <c r="AW122" s="99"/>
      <c r="AX122" s="99"/>
      <c r="AY122" s="101"/>
      <c r="AZ122" s="99"/>
      <c r="BA122" s="99"/>
      <c r="BB122" s="99"/>
      <c r="BC122" s="99"/>
      <c r="BD122" s="99"/>
      <c r="BE122" s="99"/>
      <c r="BF122" s="99"/>
      <c r="BG122" s="101"/>
      <c r="BH122" s="172"/>
      <c r="BI122" s="51"/>
      <c r="BJ122" s="174"/>
      <c r="BL122" s="51"/>
      <c r="BM122" s="51"/>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row>
    <row r="123" spans="1:102" s="50" customFormat="1" x14ac:dyDescent="0.3">
      <c r="A123" s="163"/>
      <c r="B123" s="165"/>
      <c r="C123" s="167"/>
      <c r="D123" s="167"/>
      <c r="E123" s="167"/>
      <c r="F123" s="167"/>
      <c r="G123" s="167"/>
      <c r="H123" s="167"/>
      <c r="I123" s="51" t="s">
        <v>955</v>
      </c>
      <c r="J123" s="51" t="s">
        <v>868</v>
      </c>
      <c r="K123" s="93" t="str">
        <f t="shared" si="1"/>
        <v>24 2 0</v>
      </c>
      <c r="L123" s="98" t="s">
        <v>903</v>
      </c>
      <c r="M123" s="99" t="s">
        <v>902</v>
      </c>
      <c r="N123" s="99" t="s">
        <v>902</v>
      </c>
      <c r="O123" s="99" t="s">
        <v>903</v>
      </c>
      <c r="P123" s="99" t="s">
        <v>902</v>
      </c>
      <c r="Q123" s="100" t="s">
        <v>902</v>
      </c>
      <c r="R123" s="99" t="s">
        <v>903</v>
      </c>
      <c r="S123" s="101" t="s">
        <v>902</v>
      </c>
      <c r="T123" s="102" t="s">
        <v>902</v>
      </c>
      <c r="U123" s="100" t="s">
        <v>902</v>
      </c>
      <c r="V123" s="187" t="s">
        <v>913</v>
      </c>
      <c r="W123" s="169"/>
      <c r="X123" s="170"/>
      <c r="Y123" s="169" t="s">
        <v>911</v>
      </c>
      <c r="Z123" s="169"/>
      <c r="AA123" s="171"/>
      <c r="AB123" s="176" t="s">
        <v>916</v>
      </c>
      <c r="AC123" s="176"/>
      <c r="AD123" s="176"/>
      <c r="AE123" s="176"/>
      <c r="AF123" s="176"/>
      <c r="AG123" s="176"/>
      <c r="AH123" s="176"/>
      <c r="AI123" s="176"/>
      <c r="AJ123" s="176"/>
      <c r="AK123" s="176"/>
      <c r="AL123" s="176"/>
      <c r="AM123" s="176"/>
      <c r="AN123" s="176"/>
      <c r="AO123" s="176"/>
      <c r="AP123" s="176"/>
      <c r="AQ123" s="177"/>
      <c r="AR123" s="99"/>
      <c r="AS123" s="99"/>
      <c r="AT123" s="99"/>
      <c r="AU123" s="99"/>
      <c r="AV123" s="99"/>
      <c r="AW123" s="99"/>
      <c r="AX123" s="99"/>
      <c r="AY123" s="101"/>
      <c r="AZ123" s="99"/>
      <c r="BA123" s="99"/>
      <c r="BB123" s="99"/>
      <c r="BC123" s="99"/>
      <c r="BD123" s="99"/>
      <c r="BE123" s="99"/>
      <c r="BF123" s="99"/>
      <c r="BG123" s="101"/>
      <c r="BH123" s="172"/>
      <c r="BI123" s="51"/>
      <c r="BJ123" s="174"/>
      <c r="BL123" s="51"/>
      <c r="BM123" s="51"/>
      <c r="BN123" s="51"/>
      <c r="BO123" s="51"/>
      <c r="BP123" s="51"/>
      <c r="BQ123" s="51"/>
      <c r="BR123" s="51"/>
      <c r="BS123" s="51"/>
      <c r="BT123" s="51"/>
      <c r="BU123" s="51"/>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row>
    <row r="124" spans="1:102" s="50" customFormat="1" x14ac:dyDescent="0.3">
      <c r="A124" s="163"/>
      <c r="B124" s="165"/>
      <c r="C124" s="167"/>
      <c r="D124" s="167"/>
      <c r="E124" s="167"/>
      <c r="F124" s="167"/>
      <c r="G124" s="167" t="s">
        <v>787</v>
      </c>
      <c r="H124" s="167" t="s">
        <v>801</v>
      </c>
      <c r="I124" s="51" t="s">
        <v>914</v>
      </c>
      <c r="J124" s="51" t="s">
        <v>829</v>
      </c>
      <c r="K124" s="93" t="str">
        <f t="shared" si="1"/>
        <v>25 0 2</v>
      </c>
      <c r="L124" s="98" t="s">
        <v>903</v>
      </c>
      <c r="M124" s="99" t="s">
        <v>902</v>
      </c>
      <c r="N124" s="99" t="s">
        <v>902</v>
      </c>
      <c r="O124" s="99" t="s">
        <v>903</v>
      </c>
      <c r="P124" s="99" t="s">
        <v>902</v>
      </c>
      <c r="Q124" s="100" t="s">
        <v>903</v>
      </c>
      <c r="R124" s="99" t="s">
        <v>902</v>
      </c>
      <c r="S124" s="101" t="s">
        <v>902</v>
      </c>
      <c r="T124" s="102" t="s">
        <v>903</v>
      </c>
      <c r="U124" s="100" t="s">
        <v>902</v>
      </c>
      <c r="V124" s="99"/>
      <c r="W124" s="99"/>
      <c r="X124" s="100"/>
      <c r="Y124" s="169" t="s">
        <v>132</v>
      </c>
      <c r="Z124" s="169"/>
      <c r="AA124" s="171"/>
      <c r="AB124" s="176" t="s">
        <v>916</v>
      </c>
      <c r="AC124" s="176"/>
      <c r="AD124" s="176"/>
      <c r="AE124" s="176"/>
      <c r="AF124" s="176"/>
      <c r="AG124" s="176"/>
      <c r="AH124" s="176"/>
      <c r="AI124" s="176"/>
      <c r="AJ124" s="176"/>
      <c r="AK124" s="176"/>
      <c r="AL124" s="176"/>
      <c r="AM124" s="176"/>
      <c r="AN124" s="176"/>
      <c r="AO124" s="176"/>
      <c r="AP124" s="176"/>
      <c r="AQ124" s="177"/>
      <c r="AR124" s="99"/>
      <c r="AS124" s="99"/>
      <c r="AT124" s="99"/>
      <c r="AU124" s="99"/>
      <c r="AV124" s="99"/>
      <c r="AW124" s="99"/>
      <c r="AX124" s="99"/>
      <c r="AY124" s="101"/>
      <c r="AZ124" s="99"/>
      <c r="BA124" s="99"/>
      <c r="BB124" s="99"/>
      <c r="BC124" s="99"/>
      <c r="BD124" s="99"/>
      <c r="BE124" s="99"/>
      <c r="BF124" s="99"/>
      <c r="BG124" s="101"/>
      <c r="BH124" s="172"/>
      <c r="BI124" s="51"/>
      <c r="BJ124" s="174"/>
      <c r="BL124" s="51"/>
      <c r="BM124" s="51"/>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row>
    <row r="125" spans="1:102" s="50" customFormat="1" x14ac:dyDescent="0.3">
      <c r="A125" s="163"/>
      <c r="B125" s="165"/>
      <c r="C125" s="167"/>
      <c r="D125" s="167"/>
      <c r="E125" s="167"/>
      <c r="F125" s="167"/>
      <c r="G125" s="167"/>
      <c r="H125" s="167"/>
      <c r="I125" s="51" t="s">
        <v>953</v>
      </c>
      <c r="J125" s="51" t="s">
        <v>829</v>
      </c>
      <c r="K125" s="93" t="str">
        <f t="shared" si="1"/>
        <v>24 0 2</v>
      </c>
      <c r="L125" s="98" t="s">
        <v>903</v>
      </c>
      <c r="M125" s="99" t="s">
        <v>902</v>
      </c>
      <c r="N125" s="99" t="s">
        <v>902</v>
      </c>
      <c r="O125" s="99" t="s">
        <v>903</v>
      </c>
      <c r="P125" s="99" t="s">
        <v>902</v>
      </c>
      <c r="Q125" s="100" t="s">
        <v>902</v>
      </c>
      <c r="R125" s="99" t="s">
        <v>902</v>
      </c>
      <c r="S125" s="101" t="s">
        <v>902</v>
      </c>
      <c r="T125" s="102" t="s">
        <v>903</v>
      </c>
      <c r="U125" s="100" t="s">
        <v>902</v>
      </c>
      <c r="V125" s="187" t="s">
        <v>913</v>
      </c>
      <c r="W125" s="169"/>
      <c r="X125" s="170"/>
      <c r="Y125" s="169" t="s">
        <v>132</v>
      </c>
      <c r="Z125" s="169"/>
      <c r="AA125" s="171"/>
      <c r="AB125" s="99"/>
      <c r="AC125" s="99"/>
      <c r="AD125" s="99"/>
      <c r="AE125" s="99"/>
      <c r="AF125" s="99"/>
      <c r="AG125" s="99"/>
      <c r="AH125" s="99"/>
      <c r="AI125" s="101"/>
      <c r="AJ125" s="99"/>
      <c r="AK125" s="99"/>
      <c r="AL125" s="99"/>
      <c r="AM125" s="99"/>
      <c r="AN125" s="99"/>
      <c r="AO125" s="99"/>
      <c r="AP125" s="99"/>
      <c r="AQ125" s="101"/>
      <c r="AR125" s="99"/>
      <c r="AS125" s="99"/>
      <c r="AT125" s="99"/>
      <c r="AU125" s="99"/>
      <c r="AV125" s="99"/>
      <c r="AW125" s="99"/>
      <c r="AX125" s="99"/>
      <c r="AY125" s="101"/>
      <c r="AZ125" s="99"/>
      <c r="BA125" s="99"/>
      <c r="BB125" s="99"/>
      <c r="BC125" s="99"/>
      <c r="BD125" s="99"/>
      <c r="BE125" s="99"/>
      <c r="BF125" s="99"/>
      <c r="BG125" s="101"/>
      <c r="BH125" s="172"/>
      <c r="BI125" s="51"/>
      <c r="BJ125" s="174"/>
      <c r="BL125" s="51"/>
      <c r="BM125" s="51"/>
      <c r="BN125" s="51"/>
      <c r="BO125" s="51"/>
      <c r="BP125" s="51"/>
      <c r="BQ125" s="51"/>
      <c r="BR125" s="51"/>
      <c r="BS125" s="51"/>
      <c r="BT125" s="51"/>
      <c r="BU125" s="51"/>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row>
    <row r="126" spans="1:102" s="50" customFormat="1" x14ac:dyDescent="0.3">
      <c r="A126" s="163"/>
      <c r="B126" s="165"/>
      <c r="C126" s="167"/>
      <c r="D126" s="167"/>
      <c r="E126" s="167"/>
      <c r="F126" s="167"/>
      <c r="G126" s="167"/>
      <c r="H126" s="167"/>
      <c r="I126" s="51" t="s">
        <v>954</v>
      </c>
      <c r="J126" s="51" t="s">
        <v>829</v>
      </c>
      <c r="K126" s="93" t="str">
        <f t="shared" si="1"/>
        <v>24 1 2</v>
      </c>
      <c r="L126" s="98" t="s">
        <v>903</v>
      </c>
      <c r="M126" s="99" t="s">
        <v>902</v>
      </c>
      <c r="N126" s="99" t="s">
        <v>902</v>
      </c>
      <c r="O126" s="99" t="s">
        <v>903</v>
      </c>
      <c r="P126" s="99" t="s">
        <v>902</v>
      </c>
      <c r="Q126" s="100" t="s">
        <v>902</v>
      </c>
      <c r="R126" s="99" t="s">
        <v>902</v>
      </c>
      <c r="S126" s="101" t="s">
        <v>903</v>
      </c>
      <c r="T126" s="102" t="s">
        <v>903</v>
      </c>
      <c r="U126" s="100" t="s">
        <v>902</v>
      </c>
      <c r="V126" s="187" t="s">
        <v>913</v>
      </c>
      <c r="W126" s="169"/>
      <c r="X126" s="170"/>
      <c r="Y126" s="169" t="s">
        <v>132</v>
      </c>
      <c r="Z126" s="169"/>
      <c r="AA126" s="171"/>
      <c r="AB126" s="176" t="s">
        <v>921</v>
      </c>
      <c r="AC126" s="176"/>
      <c r="AD126" s="176"/>
      <c r="AE126" s="176"/>
      <c r="AF126" s="176"/>
      <c r="AG126" s="176"/>
      <c r="AH126" s="176"/>
      <c r="AI126" s="177"/>
      <c r="AJ126" s="99"/>
      <c r="AK126" s="99"/>
      <c r="AL126" s="99"/>
      <c r="AM126" s="99"/>
      <c r="AN126" s="99"/>
      <c r="AO126" s="99"/>
      <c r="AP126" s="99"/>
      <c r="AQ126" s="101"/>
      <c r="AR126" s="99"/>
      <c r="AS126" s="99"/>
      <c r="AT126" s="99"/>
      <c r="AU126" s="99"/>
      <c r="AV126" s="99"/>
      <c r="AW126" s="99"/>
      <c r="AX126" s="99"/>
      <c r="AY126" s="101"/>
      <c r="AZ126" s="99"/>
      <c r="BA126" s="99"/>
      <c r="BB126" s="99"/>
      <c r="BC126" s="99"/>
      <c r="BD126" s="99"/>
      <c r="BE126" s="99"/>
      <c r="BF126" s="99"/>
      <c r="BG126" s="101"/>
      <c r="BH126" s="172"/>
      <c r="BI126" s="51"/>
      <c r="BJ126" s="174"/>
      <c r="BL126" s="51"/>
      <c r="BM126" s="51"/>
      <c r="BN126" s="51"/>
      <c r="BO126" s="51"/>
      <c r="BP126" s="51"/>
      <c r="BQ126" s="51"/>
      <c r="BR126" s="51"/>
      <c r="BS126" s="51"/>
      <c r="BT126" s="51"/>
      <c r="BU126" s="51"/>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row>
    <row r="127" spans="1:102" s="50" customFormat="1" x14ac:dyDescent="0.3">
      <c r="A127" s="163"/>
      <c r="B127" s="165"/>
      <c r="C127" s="167"/>
      <c r="D127" s="167"/>
      <c r="E127" s="167"/>
      <c r="F127" s="167"/>
      <c r="G127" s="167"/>
      <c r="H127" s="167"/>
      <c r="I127" s="51" t="s">
        <v>955</v>
      </c>
      <c r="J127" s="51" t="s">
        <v>829</v>
      </c>
      <c r="K127" s="93" t="str">
        <f t="shared" si="1"/>
        <v>24 2 2</v>
      </c>
      <c r="L127" s="98" t="s">
        <v>903</v>
      </c>
      <c r="M127" s="99" t="s">
        <v>902</v>
      </c>
      <c r="N127" s="99" t="s">
        <v>902</v>
      </c>
      <c r="O127" s="99" t="s">
        <v>903</v>
      </c>
      <c r="P127" s="99" t="s">
        <v>902</v>
      </c>
      <c r="Q127" s="100" t="s">
        <v>902</v>
      </c>
      <c r="R127" s="99" t="s">
        <v>903</v>
      </c>
      <c r="S127" s="101" t="s">
        <v>902</v>
      </c>
      <c r="T127" s="102" t="s">
        <v>903</v>
      </c>
      <c r="U127" s="100" t="s">
        <v>902</v>
      </c>
      <c r="V127" s="187" t="s">
        <v>913</v>
      </c>
      <c r="W127" s="169"/>
      <c r="X127" s="170"/>
      <c r="Y127" s="169" t="s">
        <v>132</v>
      </c>
      <c r="Z127" s="169"/>
      <c r="AA127" s="171"/>
      <c r="AB127" s="176" t="s">
        <v>916</v>
      </c>
      <c r="AC127" s="176"/>
      <c r="AD127" s="176"/>
      <c r="AE127" s="176"/>
      <c r="AF127" s="176"/>
      <c r="AG127" s="176"/>
      <c r="AH127" s="176"/>
      <c r="AI127" s="176"/>
      <c r="AJ127" s="176"/>
      <c r="AK127" s="176"/>
      <c r="AL127" s="176"/>
      <c r="AM127" s="176"/>
      <c r="AN127" s="176"/>
      <c r="AO127" s="176"/>
      <c r="AP127" s="176"/>
      <c r="AQ127" s="177"/>
      <c r="AR127" s="99"/>
      <c r="AS127" s="99"/>
      <c r="AT127" s="99"/>
      <c r="AU127" s="99"/>
      <c r="AV127" s="99"/>
      <c r="AW127" s="99"/>
      <c r="AX127" s="99"/>
      <c r="AY127" s="101"/>
      <c r="AZ127" s="99"/>
      <c r="BA127" s="99"/>
      <c r="BB127" s="99"/>
      <c r="BC127" s="99"/>
      <c r="BD127" s="99"/>
      <c r="BE127" s="99"/>
      <c r="BF127" s="99"/>
      <c r="BG127" s="101"/>
      <c r="BH127" s="172"/>
      <c r="BI127" s="51"/>
      <c r="BJ127" s="174"/>
      <c r="BL127" s="51"/>
      <c r="BM127" s="51"/>
      <c r="BN127" s="51"/>
      <c r="BO127" s="51"/>
      <c r="BP127" s="51"/>
      <c r="BQ127" s="51"/>
      <c r="BR127" s="51"/>
      <c r="BS127" s="51"/>
      <c r="BT127" s="51"/>
      <c r="BU127" s="51"/>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row>
    <row r="128" spans="1:102" s="50" customFormat="1" x14ac:dyDescent="0.3">
      <c r="A128" s="163"/>
      <c r="B128" s="165"/>
      <c r="C128" s="167"/>
      <c r="D128" s="167"/>
      <c r="E128" s="167"/>
      <c r="F128" s="167"/>
      <c r="G128" s="167" t="s">
        <v>790</v>
      </c>
      <c r="H128" s="167" t="s">
        <v>801</v>
      </c>
      <c r="I128" s="51" t="s">
        <v>914</v>
      </c>
      <c r="J128" s="51" t="s">
        <v>829</v>
      </c>
      <c r="K128" s="93" t="str">
        <f t="shared" si="1"/>
        <v>27 0 2</v>
      </c>
      <c r="L128" s="98" t="s">
        <v>903</v>
      </c>
      <c r="M128" s="99" t="s">
        <v>902</v>
      </c>
      <c r="N128" s="99" t="s">
        <v>902</v>
      </c>
      <c r="O128" s="99" t="s">
        <v>903</v>
      </c>
      <c r="P128" s="99" t="s">
        <v>903</v>
      </c>
      <c r="Q128" s="100" t="s">
        <v>903</v>
      </c>
      <c r="R128" s="99" t="s">
        <v>902</v>
      </c>
      <c r="S128" s="101" t="s">
        <v>902</v>
      </c>
      <c r="T128" s="102" t="s">
        <v>903</v>
      </c>
      <c r="U128" s="100" t="s">
        <v>902</v>
      </c>
      <c r="V128" s="99"/>
      <c r="W128" s="99"/>
      <c r="X128" s="100"/>
      <c r="Y128" s="99"/>
      <c r="Z128" s="99"/>
      <c r="AA128" s="101"/>
      <c r="AB128" s="176" t="s">
        <v>916</v>
      </c>
      <c r="AC128" s="176"/>
      <c r="AD128" s="176"/>
      <c r="AE128" s="176"/>
      <c r="AF128" s="176"/>
      <c r="AG128" s="176"/>
      <c r="AH128" s="176"/>
      <c r="AI128" s="176"/>
      <c r="AJ128" s="176"/>
      <c r="AK128" s="176"/>
      <c r="AL128" s="176"/>
      <c r="AM128" s="176"/>
      <c r="AN128" s="176"/>
      <c r="AO128" s="176"/>
      <c r="AP128" s="176"/>
      <c r="AQ128" s="177"/>
      <c r="AR128" s="175" t="s">
        <v>790</v>
      </c>
      <c r="AS128" s="176"/>
      <c r="AT128" s="176"/>
      <c r="AU128" s="176"/>
      <c r="AV128" s="176"/>
      <c r="AW128" s="176"/>
      <c r="AX128" s="176"/>
      <c r="AY128" s="177"/>
      <c r="AZ128" s="99"/>
      <c r="BA128" s="99"/>
      <c r="BB128" s="99"/>
      <c r="BC128" s="99"/>
      <c r="BD128" s="99"/>
      <c r="BE128" s="99"/>
      <c r="BF128" s="99"/>
      <c r="BG128" s="101"/>
      <c r="BH128" s="172"/>
      <c r="BI128" s="51"/>
      <c r="BJ128" s="174"/>
      <c r="BL128" s="51"/>
      <c r="BM128" s="51"/>
      <c r="BN128" s="51"/>
      <c r="BO128" s="51"/>
      <c r="BP128" s="51"/>
      <c r="BQ128" s="51"/>
      <c r="BR128" s="51"/>
      <c r="BS128" s="51"/>
      <c r="BT128" s="51"/>
      <c r="BU128" s="51"/>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row>
    <row r="129" spans="1:102" s="50" customFormat="1" x14ac:dyDescent="0.3">
      <c r="A129" s="163"/>
      <c r="B129" s="165"/>
      <c r="C129" s="167"/>
      <c r="D129" s="167"/>
      <c r="E129" s="167"/>
      <c r="F129" s="167"/>
      <c r="G129" s="167"/>
      <c r="H129" s="167"/>
      <c r="I129" s="51" t="s">
        <v>953</v>
      </c>
      <c r="J129" s="51" t="s">
        <v>829</v>
      </c>
      <c r="K129" s="93" t="str">
        <f t="shared" si="1"/>
        <v>26 0 2</v>
      </c>
      <c r="L129" s="98" t="s">
        <v>903</v>
      </c>
      <c r="M129" s="99" t="s">
        <v>902</v>
      </c>
      <c r="N129" s="99" t="s">
        <v>902</v>
      </c>
      <c r="O129" s="99" t="s">
        <v>903</v>
      </c>
      <c r="P129" s="99" t="s">
        <v>903</v>
      </c>
      <c r="Q129" s="100" t="s">
        <v>902</v>
      </c>
      <c r="R129" s="99" t="s">
        <v>902</v>
      </c>
      <c r="S129" s="101" t="s">
        <v>902</v>
      </c>
      <c r="T129" s="102" t="s">
        <v>903</v>
      </c>
      <c r="U129" s="100" t="s">
        <v>902</v>
      </c>
      <c r="V129" s="187" t="s">
        <v>913</v>
      </c>
      <c r="W129" s="169"/>
      <c r="X129" s="170"/>
      <c r="Y129" s="99"/>
      <c r="Z129" s="99"/>
      <c r="AA129" s="101"/>
      <c r="AB129" s="176" t="s">
        <v>790</v>
      </c>
      <c r="AC129" s="176"/>
      <c r="AD129" s="176"/>
      <c r="AE129" s="176"/>
      <c r="AF129" s="176"/>
      <c r="AG129" s="176"/>
      <c r="AH129" s="176"/>
      <c r="AI129" s="177"/>
      <c r="AJ129" s="99"/>
      <c r="AK129" s="99"/>
      <c r="AL129" s="99"/>
      <c r="AM129" s="99"/>
      <c r="AN129" s="99"/>
      <c r="AO129" s="99"/>
      <c r="AP129" s="99"/>
      <c r="AQ129" s="101"/>
      <c r="AR129" s="99"/>
      <c r="AS129" s="99"/>
      <c r="AT129" s="99"/>
      <c r="AU129" s="99"/>
      <c r="AV129" s="99"/>
      <c r="AW129" s="99"/>
      <c r="AX129" s="99"/>
      <c r="AY129" s="101"/>
      <c r="AZ129" s="99"/>
      <c r="BA129" s="99"/>
      <c r="BB129" s="99"/>
      <c r="BC129" s="99"/>
      <c r="BD129" s="99"/>
      <c r="BE129" s="99"/>
      <c r="BF129" s="99"/>
      <c r="BG129" s="101"/>
      <c r="BH129" s="172"/>
      <c r="BI129" s="51"/>
      <c r="BJ129" s="174"/>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row>
    <row r="130" spans="1:102" s="50" customFormat="1" x14ac:dyDescent="0.3">
      <c r="A130" s="163"/>
      <c r="B130" s="165"/>
      <c r="C130" s="167"/>
      <c r="D130" s="167"/>
      <c r="E130" s="167"/>
      <c r="F130" s="167"/>
      <c r="G130" s="167"/>
      <c r="H130" s="167"/>
      <c r="I130" s="51" t="s">
        <v>954</v>
      </c>
      <c r="J130" s="51" t="s">
        <v>829</v>
      </c>
      <c r="K130" s="93" t="str">
        <f t="shared" si="1"/>
        <v>26 1 2</v>
      </c>
      <c r="L130" s="98" t="s">
        <v>903</v>
      </c>
      <c r="M130" s="99" t="s">
        <v>902</v>
      </c>
      <c r="N130" s="99" t="s">
        <v>902</v>
      </c>
      <c r="O130" s="99" t="s">
        <v>903</v>
      </c>
      <c r="P130" s="99" t="s">
        <v>903</v>
      </c>
      <c r="Q130" s="100" t="s">
        <v>902</v>
      </c>
      <c r="R130" s="99" t="s">
        <v>902</v>
      </c>
      <c r="S130" s="101" t="s">
        <v>903</v>
      </c>
      <c r="T130" s="102" t="s">
        <v>903</v>
      </c>
      <c r="U130" s="100" t="s">
        <v>902</v>
      </c>
      <c r="V130" s="187" t="s">
        <v>913</v>
      </c>
      <c r="W130" s="169"/>
      <c r="X130" s="170"/>
      <c r="Y130" s="99"/>
      <c r="Z130" s="99"/>
      <c r="AA130" s="101"/>
      <c r="AB130" s="176" t="s">
        <v>921</v>
      </c>
      <c r="AC130" s="176"/>
      <c r="AD130" s="176"/>
      <c r="AE130" s="176"/>
      <c r="AF130" s="176"/>
      <c r="AG130" s="176"/>
      <c r="AH130" s="176"/>
      <c r="AI130" s="177"/>
      <c r="AJ130" s="175" t="s">
        <v>790</v>
      </c>
      <c r="AK130" s="176"/>
      <c r="AL130" s="176"/>
      <c r="AM130" s="176"/>
      <c r="AN130" s="176"/>
      <c r="AO130" s="176"/>
      <c r="AP130" s="176"/>
      <c r="AQ130" s="177"/>
      <c r="AR130" s="99"/>
      <c r="AS130" s="99"/>
      <c r="AT130" s="99"/>
      <c r="AU130" s="99"/>
      <c r="AV130" s="99"/>
      <c r="AW130" s="99"/>
      <c r="AX130" s="99"/>
      <c r="AY130" s="101"/>
      <c r="AZ130" s="99"/>
      <c r="BA130" s="99"/>
      <c r="BB130" s="99"/>
      <c r="BC130" s="99"/>
      <c r="BD130" s="99"/>
      <c r="BE130" s="99"/>
      <c r="BF130" s="99"/>
      <c r="BG130" s="101"/>
      <c r="BH130" s="172"/>
      <c r="BI130" s="51"/>
      <c r="BJ130" s="174"/>
      <c r="BL130" s="51"/>
      <c r="BM130" s="51"/>
      <c r="BN130" s="51"/>
      <c r="BO130" s="51"/>
      <c r="BP130" s="51"/>
      <c r="BQ130" s="51"/>
      <c r="BR130" s="51"/>
      <c r="BS130" s="51"/>
      <c r="BT130" s="51"/>
      <c r="BU130" s="51"/>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row>
    <row r="131" spans="1:102" s="50" customFormat="1" x14ac:dyDescent="0.3">
      <c r="A131" s="163"/>
      <c r="B131" s="165"/>
      <c r="C131" s="167"/>
      <c r="D131" s="167"/>
      <c r="E131" s="167"/>
      <c r="F131" s="167"/>
      <c r="G131" s="167"/>
      <c r="H131" s="167"/>
      <c r="I131" s="51" t="s">
        <v>955</v>
      </c>
      <c r="J131" s="51" t="s">
        <v>829</v>
      </c>
      <c r="K131" s="93" t="str">
        <f t="shared" si="1"/>
        <v>26 2 2</v>
      </c>
      <c r="L131" s="98" t="s">
        <v>903</v>
      </c>
      <c r="M131" s="99" t="s">
        <v>902</v>
      </c>
      <c r="N131" s="99" t="s">
        <v>902</v>
      </c>
      <c r="O131" s="99" t="s">
        <v>903</v>
      </c>
      <c r="P131" s="99" t="s">
        <v>903</v>
      </c>
      <c r="Q131" s="100" t="s">
        <v>902</v>
      </c>
      <c r="R131" s="99" t="s">
        <v>903</v>
      </c>
      <c r="S131" s="101" t="s">
        <v>902</v>
      </c>
      <c r="T131" s="102" t="s">
        <v>903</v>
      </c>
      <c r="U131" s="100" t="s">
        <v>902</v>
      </c>
      <c r="V131" s="187" t="s">
        <v>913</v>
      </c>
      <c r="W131" s="169"/>
      <c r="X131" s="170"/>
      <c r="Y131" s="99"/>
      <c r="Z131" s="99"/>
      <c r="AA131" s="101"/>
      <c r="AB131" s="176" t="s">
        <v>916</v>
      </c>
      <c r="AC131" s="176"/>
      <c r="AD131" s="176"/>
      <c r="AE131" s="176"/>
      <c r="AF131" s="176"/>
      <c r="AG131" s="176"/>
      <c r="AH131" s="176"/>
      <c r="AI131" s="176"/>
      <c r="AJ131" s="176"/>
      <c r="AK131" s="176"/>
      <c r="AL131" s="176"/>
      <c r="AM131" s="176"/>
      <c r="AN131" s="176"/>
      <c r="AO131" s="176"/>
      <c r="AP131" s="176"/>
      <c r="AQ131" s="177"/>
      <c r="AR131" s="175" t="s">
        <v>790</v>
      </c>
      <c r="AS131" s="176"/>
      <c r="AT131" s="176"/>
      <c r="AU131" s="176"/>
      <c r="AV131" s="176"/>
      <c r="AW131" s="176"/>
      <c r="AX131" s="176"/>
      <c r="AY131" s="177"/>
      <c r="AZ131" s="99"/>
      <c r="BA131" s="99"/>
      <c r="BB131" s="99"/>
      <c r="BC131" s="99"/>
      <c r="BD131" s="99"/>
      <c r="BE131" s="99"/>
      <c r="BF131" s="99"/>
      <c r="BG131" s="101"/>
      <c r="BH131" s="172"/>
      <c r="BI131" s="51"/>
      <c r="BJ131" s="174"/>
      <c r="BL131" s="51"/>
      <c r="BM131" s="51"/>
      <c r="BN131" s="51"/>
      <c r="BO131" s="51"/>
      <c r="BP131" s="51"/>
      <c r="BQ131" s="51"/>
      <c r="BR131" s="51"/>
      <c r="BS131" s="51"/>
      <c r="BT131" s="51"/>
      <c r="BU131" s="51"/>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row>
    <row r="132" spans="1:102" s="50" customFormat="1" x14ac:dyDescent="0.3">
      <c r="A132" s="163" t="s">
        <v>515</v>
      </c>
      <c r="B132" s="165"/>
      <c r="C132" s="167"/>
      <c r="D132" s="167"/>
      <c r="E132" s="167"/>
      <c r="F132" s="167">
        <v>16</v>
      </c>
      <c r="G132" s="167" t="s">
        <v>788</v>
      </c>
      <c r="H132" s="167" t="s">
        <v>800</v>
      </c>
      <c r="I132" s="51" t="s">
        <v>789</v>
      </c>
      <c r="J132" s="51" t="s">
        <v>829</v>
      </c>
      <c r="K132" s="93" t="str">
        <f t="shared" si="1"/>
        <v>25 2 1</v>
      </c>
      <c r="L132" s="98" t="s">
        <v>903</v>
      </c>
      <c r="M132" s="99" t="s">
        <v>902</v>
      </c>
      <c r="N132" s="99" t="s">
        <v>902</v>
      </c>
      <c r="O132" s="99" t="s">
        <v>903</v>
      </c>
      <c r="P132" s="99" t="s">
        <v>902</v>
      </c>
      <c r="Q132" s="100" t="s">
        <v>903</v>
      </c>
      <c r="R132" s="99" t="s">
        <v>903</v>
      </c>
      <c r="S132" s="101" t="s">
        <v>902</v>
      </c>
      <c r="T132" s="102" t="s">
        <v>902</v>
      </c>
      <c r="U132" s="100" t="s">
        <v>903</v>
      </c>
      <c r="V132" s="99"/>
      <c r="W132" s="99"/>
      <c r="X132" s="100"/>
      <c r="Y132" s="169" t="s">
        <v>911</v>
      </c>
      <c r="Z132" s="169"/>
      <c r="AA132" s="171"/>
      <c r="AB132" s="176" t="s">
        <v>789</v>
      </c>
      <c r="AC132" s="176"/>
      <c r="AD132" s="176"/>
      <c r="AE132" s="176"/>
      <c r="AF132" s="176"/>
      <c r="AG132" s="176"/>
      <c r="AH132" s="176"/>
      <c r="AI132" s="176"/>
      <c r="AJ132" s="176"/>
      <c r="AK132" s="176"/>
      <c r="AL132" s="176"/>
      <c r="AM132" s="176"/>
      <c r="AN132" s="176"/>
      <c r="AO132" s="176"/>
      <c r="AP132" s="176"/>
      <c r="AQ132" s="177"/>
      <c r="AR132" s="99"/>
      <c r="AS132" s="99"/>
      <c r="AT132" s="99"/>
      <c r="AU132" s="99"/>
      <c r="AV132" s="99"/>
      <c r="AW132" s="99"/>
      <c r="AX132" s="99"/>
      <c r="AY132" s="101"/>
      <c r="AZ132" s="99"/>
      <c r="BA132" s="99"/>
      <c r="BB132" s="99"/>
      <c r="BC132" s="99"/>
      <c r="BD132" s="99"/>
      <c r="BE132" s="99"/>
      <c r="BF132" s="99"/>
      <c r="BG132" s="101"/>
      <c r="BH132" s="172"/>
      <c r="BI132" s="51"/>
      <c r="BJ132" s="174"/>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row>
    <row r="133" spans="1:102" s="50" customFormat="1" x14ac:dyDescent="0.3">
      <c r="A133" s="163"/>
      <c r="B133" s="165"/>
      <c r="C133" s="167"/>
      <c r="D133" s="167"/>
      <c r="E133" s="167"/>
      <c r="F133" s="167"/>
      <c r="G133" s="167"/>
      <c r="H133" s="167"/>
      <c r="I133" s="51" t="s">
        <v>788</v>
      </c>
      <c r="J133" s="51" t="s">
        <v>829</v>
      </c>
      <c r="K133" s="93" t="str">
        <f t="shared" si="1"/>
        <v>24 3 1</v>
      </c>
      <c r="L133" s="98" t="s">
        <v>903</v>
      </c>
      <c r="M133" s="99" t="s">
        <v>902</v>
      </c>
      <c r="N133" s="99" t="s">
        <v>902</v>
      </c>
      <c r="O133" s="99" t="s">
        <v>903</v>
      </c>
      <c r="P133" s="99" t="s">
        <v>902</v>
      </c>
      <c r="Q133" s="100" t="s">
        <v>902</v>
      </c>
      <c r="R133" s="99" t="s">
        <v>903</v>
      </c>
      <c r="S133" s="101" t="s">
        <v>903</v>
      </c>
      <c r="T133" s="102" t="s">
        <v>902</v>
      </c>
      <c r="U133" s="100" t="s">
        <v>903</v>
      </c>
      <c r="V133" s="187" t="s">
        <v>132</v>
      </c>
      <c r="W133" s="169"/>
      <c r="X133" s="170"/>
      <c r="Y133" s="169" t="s">
        <v>911</v>
      </c>
      <c r="Z133" s="169"/>
      <c r="AA133" s="171"/>
      <c r="AB133" s="99"/>
      <c r="AC133" s="99"/>
      <c r="AD133" s="99"/>
      <c r="AE133" s="99"/>
      <c r="AF133" s="99"/>
      <c r="AG133" s="99"/>
      <c r="AH133" s="99"/>
      <c r="AI133" s="101"/>
      <c r="AJ133" s="99"/>
      <c r="AK133" s="99"/>
      <c r="AL133" s="99"/>
      <c r="AM133" s="99"/>
      <c r="AN133" s="99"/>
      <c r="AO133" s="99"/>
      <c r="AP133" s="99"/>
      <c r="AQ133" s="101"/>
      <c r="AR133" s="99"/>
      <c r="AS133" s="99"/>
      <c r="AT133" s="99"/>
      <c r="AU133" s="99"/>
      <c r="AV133" s="99"/>
      <c r="AW133" s="99"/>
      <c r="AX133" s="99"/>
      <c r="AY133" s="101"/>
      <c r="AZ133" s="99"/>
      <c r="BA133" s="99"/>
      <c r="BB133" s="99"/>
      <c r="BC133" s="99"/>
      <c r="BD133" s="99"/>
      <c r="BE133" s="99"/>
      <c r="BF133" s="99"/>
      <c r="BG133" s="101"/>
      <c r="BH133" s="172"/>
      <c r="BI133" s="51"/>
      <c r="BJ133" s="174"/>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row>
    <row r="134" spans="1:102" s="50" customFormat="1" x14ac:dyDescent="0.3">
      <c r="A134" s="163"/>
      <c r="B134" s="165"/>
      <c r="C134" s="167"/>
      <c r="D134" s="167"/>
      <c r="E134" s="167"/>
      <c r="F134" s="167"/>
      <c r="G134" s="167"/>
      <c r="H134" s="167"/>
      <c r="I134" s="51" t="s">
        <v>914</v>
      </c>
      <c r="J134" s="51" t="s">
        <v>829</v>
      </c>
      <c r="K134" s="93" t="str">
        <f t="shared" si="1"/>
        <v>25 0 1</v>
      </c>
      <c r="L134" s="98" t="s">
        <v>903</v>
      </c>
      <c r="M134" s="99" t="s">
        <v>902</v>
      </c>
      <c r="N134" s="99" t="s">
        <v>902</v>
      </c>
      <c r="O134" s="99" t="s">
        <v>903</v>
      </c>
      <c r="P134" s="99" t="s">
        <v>902</v>
      </c>
      <c r="Q134" s="100" t="s">
        <v>903</v>
      </c>
      <c r="R134" s="99" t="s">
        <v>902</v>
      </c>
      <c r="S134" s="101" t="s">
        <v>902</v>
      </c>
      <c r="T134" s="102" t="s">
        <v>902</v>
      </c>
      <c r="U134" s="100" t="s">
        <v>903</v>
      </c>
      <c r="V134" s="99"/>
      <c r="W134" s="99"/>
      <c r="X134" s="100"/>
      <c r="Y134" s="169" t="s">
        <v>911</v>
      </c>
      <c r="Z134" s="169"/>
      <c r="AA134" s="171"/>
      <c r="AB134" s="176" t="s">
        <v>916</v>
      </c>
      <c r="AC134" s="176"/>
      <c r="AD134" s="176"/>
      <c r="AE134" s="176"/>
      <c r="AF134" s="176"/>
      <c r="AG134" s="176"/>
      <c r="AH134" s="176"/>
      <c r="AI134" s="176"/>
      <c r="AJ134" s="176"/>
      <c r="AK134" s="176"/>
      <c r="AL134" s="176"/>
      <c r="AM134" s="176"/>
      <c r="AN134" s="176"/>
      <c r="AO134" s="176"/>
      <c r="AP134" s="176"/>
      <c r="AQ134" s="177"/>
      <c r="AR134" s="99"/>
      <c r="AS134" s="99"/>
      <c r="AT134" s="99"/>
      <c r="AU134" s="99"/>
      <c r="AV134" s="99"/>
      <c r="AW134" s="99"/>
      <c r="AX134" s="99"/>
      <c r="AY134" s="101"/>
      <c r="AZ134" s="99"/>
      <c r="BA134" s="99"/>
      <c r="BB134" s="99"/>
      <c r="BC134" s="99"/>
      <c r="BD134" s="99"/>
      <c r="BE134" s="99"/>
      <c r="BF134" s="99"/>
      <c r="BG134" s="101"/>
      <c r="BH134" s="172"/>
      <c r="BI134" s="51"/>
      <c r="BJ134" s="174"/>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row>
    <row r="135" spans="1:102" s="50" customFormat="1" x14ac:dyDescent="0.3">
      <c r="A135" s="163"/>
      <c r="B135" s="165"/>
      <c r="C135" s="167"/>
      <c r="D135" s="167"/>
      <c r="E135" s="167"/>
      <c r="F135" s="167"/>
      <c r="G135" s="167"/>
      <c r="H135" s="167"/>
      <c r="I135" s="51" t="s">
        <v>953</v>
      </c>
      <c r="J135" s="51" t="s">
        <v>868</v>
      </c>
      <c r="K135" s="93" t="str">
        <f t="shared" si="1"/>
        <v>24 0 1</v>
      </c>
      <c r="L135" s="98" t="s">
        <v>903</v>
      </c>
      <c r="M135" s="99" t="s">
        <v>902</v>
      </c>
      <c r="N135" s="99" t="s">
        <v>902</v>
      </c>
      <c r="O135" s="99" t="s">
        <v>903</v>
      </c>
      <c r="P135" s="99" t="s">
        <v>902</v>
      </c>
      <c r="Q135" s="100" t="s">
        <v>902</v>
      </c>
      <c r="R135" s="99" t="s">
        <v>902</v>
      </c>
      <c r="S135" s="101" t="s">
        <v>902</v>
      </c>
      <c r="T135" s="102" t="s">
        <v>902</v>
      </c>
      <c r="U135" s="100" t="s">
        <v>903</v>
      </c>
      <c r="V135" s="187" t="s">
        <v>913</v>
      </c>
      <c r="W135" s="169"/>
      <c r="X135" s="170"/>
      <c r="Y135" s="169" t="s">
        <v>911</v>
      </c>
      <c r="Z135" s="169"/>
      <c r="AA135" s="171"/>
      <c r="AB135" s="99"/>
      <c r="AC135" s="99"/>
      <c r="AD135" s="99"/>
      <c r="AE135" s="99"/>
      <c r="AF135" s="99"/>
      <c r="AG135" s="99"/>
      <c r="AH135" s="99"/>
      <c r="AI135" s="101"/>
      <c r="AJ135" s="99"/>
      <c r="AK135" s="99"/>
      <c r="AL135" s="99"/>
      <c r="AM135" s="99"/>
      <c r="AN135" s="99"/>
      <c r="AO135" s="99"/>
      <c r="AP135" s="99"/>
      <c r="AQ135" s="101"/>
      <c r="AR135" s="99"/>
      <c r="AS135" s="99"/>
      <c r="AT135" s="99"/>
      <c r="AU135" s="99"/>
      <c r="AV135" s="99"/>
      <c r="AW135" s="99"/>
      <c r="AX135" s="99"/>
      <c r="AY135" s="101"/>
      <c r="AZ135" s="99"/>
      <c r="BA135" s="99"/>
      <c r="BB135" s="99"/>
      <c r="BC135" s="99"/>
      <c r="BD135" s="99"/>
      <c r="BE135" s="99"/>
      <c r="BF135" s="99"/>
      <c r="BG135" s="101"/>
      <c r="BH135" s="172"/>
      <c r="BI135" s="51"/>
      <c r="BJ135" s="174"/>
      <c r="BL135" s="51"/>
      <c r="BM135" s="51"/>
      <c r="BN135" s="51"/>
      <c r="BO135" s="51"/>
      <c r="BP135" s="51"/>
      <c r="BQ135" s="51"/>
      <c r="BR135" s="51"/>
      <c r="BS135" s="51"/>
      <c r="BT135" s="51"/>
      <c r="BU135" s="51"/>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row>
    <row r="136" spans="1:102" s="50" customFormat="1" x14ac:dyDescent="0.3">
      <c r="A136" s="163"/>
      <c r="B136" s="165"/>
      <c r="C136" s="167"/>
      <c r="D136" s="167"/>
      <c r="E136" s="167"/>
      <c r="F136" s="167"/>
      <c r="G136" s="167"/>
      <c r="H136" s="167"/>
      <c r="I136" s="51" t="s">
        <v>954</v>
      </c>
      <c r="J136" s="51" t="s">
        <v>829</v>
      </c>
      <c r="K136" s="93" t="str">
        <f t="shared" si="1"/>
        <v>24 1 1</v>
      </c>
      <c r="L136" s="98" t="s">
        <v>903</v>
      </c>
      <c r="M136" s="99" t="s">
        <v>902</v>
      </c>
      <c r="N136" s="99" t="s">
        <v>902</v>
      </c>
      <c r="O136" s="99" t="s">
        <v>903</v>
      </c>
      <c r="P136" s="99" t="s">
        <v>902</v>
      </c>
      <c r="Q136" s="100" t="s">
        <v>902</v>
      </c>
      <c r="R136" s="99" t="s">
        <v>902</v>
      </c>
      <c r="S136" s="101" t="s">
        <v>903</v>
      </c>
      <c r="T136" s="102" t="s">
        <v>902</v>
      </c>
      <c r="U136" s="100" t="s">
        <v>903</v>
      </c>
      <c r="V136" s="187" t="s">
        <v>913</v>
      </c>
      <c r="W136" s="169"/>
      <c r="X136" s="170"/>
      <c r="Y136" s="169" t="s">
        <v>911</v>
      </c>
      <c r="Z136" s="169"/>
      <c r="AA136" s="171"/>
      <c r="AB136" s="176" t="s">
        <v>921</v>
      </c>
      <c r="AC136" s="176"/>
      <c r="AD136" s="176"/>
      <c r="AE136" s="176"/>
      <c r="AF136" s="176"/>
      <c r="AG136" s="176"/>
      <c r="AH136" s="176"/>
      <c r="AI136" s="177"/>
      <c r="AJ136" s="99"/>
      <c r="AK136" s="99"/>
      <c r="AL136" s="99"/>
      <c r="AM136" s="99"/>
      <c r="AN136" s="99"/>
      <c r="AO136" s="99"/>
      <c r="AP136" s="99"/>
      <c r="AQ136" s="101"/>
      <c r="AR136" s="99"/>
      <c r="AS136" s="99"/>
      <c r="AT136" s="99"/>
      <c r="AU136" s="99"/>
      <c r="AV136" s="99"/>
      <c r="AW136" s="99"/>
      <c r="AX136" s="99"/>
      <c r="AY136" s="101"/>
      <c r="AZ136" s="99"/>
      <c r="BA136" s="99"/>
      <c r="BB136" s="99"/>
      <c r="BC136" s="99"/>
      <c r="BD136" s="99"/>
      <c r="BE136" s="99"/>
      <c r="BF136" s="99"/>
      <c r="BG136" s="101"/>
      <c r="BH136" s="172"/>
      <c r="BI136" s="51"/>
      <c r="BJ136" s="174"/>
      <c r="BL136" s="51"/>
      <c r="BM136" s="51"/>
      <c r="BN136" s="51"/>
      <c r="BO136" s="51"/>
      <c r="BP136" s="51"/>
      <c r="BQ136" s="51"/>
      <c r="BR136" s="51"/>
      <c r="BS136" s="51"/>
      <c r="BT136" s="51"/>
      <c r="BU136" s="51"/>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row>
    <row r="137" spans="1:102" s="50" customFormat="1" x14ac:dyDescent="0.3">
      <c r="A137" s="163"/>
      <c r="B137" s="165"/>
      <c r="C137" s="167"/>
      <c r="D137" s="167"/>
      <c r="E137" s="167"/>
      <c r="F137" s="167"/>
      <c r="G137" s="167"/>
      <c r="H137" s="167"/>
      <c r="I137" s="51" t="s">
        <v>955</v>
      </c>
      <c r="J137" s="51" t="s">
        <v>868</v>
      </c>
      <c r="K137" s="93" t="str">
        <f t="shared" si="1"/>
        <v>24 2 1</v>
      </c>
      <c r="L137" s="98" t="s">
        <v>903</v>
      </c>
      <c r="M137" s="99" t="s">
        <v>902</v>
      </c>
      <c r="N137" s="99" t="s">
        <v>902</v>
      </c>
      <c r="O137" s="99" t="s">
        <v>903</v>
      </c>
      <c r="P137" s="99" t="s">
        <v>902</v>
      </c>
      <c r="Q137" s="100" t="s">
        <v>902</v>
      </c>
      <c r="R137" s="99" t="s">
        <v>903</v>
      </c>
      <c r="S137" s="101" t="s">
        <v>902</v>
      </c>
      <c r="T137" s="102" t="s">
        <v>902</v>
      </c>
      <c r="U137" s="100" t="s">
        <v>903</v>
      </c>
      <c r="V137" s="187" t="s">
        <v>913</v>
      </c>
      <c r="W137" s="169"/>
      <c r="X137" s="170"/>
      <c r="Y137" s="169" t="s">
        <v>911</v>
      </c>
      <c r="Z137" s="169"/>
      <c r="AA137" s="171"/>
      <c r="AB137" s="176" t="s">
        <v>916</v>
      </c>
      <c r="AC137" s="176"/>
      <c r="AD137" s="176"/>
      <c r="AE137" s="176"/>
      <c r="AF137" s="176"/>
      <c r="AG137" s="176"/>
      <c r="AH137" s="176"/>
      <c r="AI137" s="176"/>
      <c r="AJ137" s="176"/>
      <c r="AK137" s="176"/>
      <c r="AL137" s="176"/>
      <c r="AM137" s="176"/>
      <c r="AN137" s="176"/>
      <c r="AO137" s="176"/>
      <c r="AP137" s="176"/>
      <c r="AQ137" s="177"/>
      <c r="AR137" s="99"/>
      <c r="AS137" s="99"/>
      <c r="AT137" s="99"/>
      <c r="AU137" s="99"/>
      <c r="AV137" s="99"/>
      <c r="AW137" s="99"/>
      <c r="AX137" s="99"/>
      <c r="AY137" s="101"/>
      <c r="AZ137" s="99"/>
      <c r="BA137" s="99"/>
      <c r="BB137" s="99"/>
      <c r="BC137" s="99"/>
      <c r="BD137" s="99"/>
      <c r="BE137" s="99"/>
      <c r="BF137" s="99"/>
      <c r="BG137" s="101"/>
      <c r="BH137" s="172"/>
      <c r="BI137" s="51"/>
      <c r="BJ137" s="174"/>
      <c r="BL137" s="51"/>
      <c r="BM137" s="51"/>
      <c r="BN137" s="51"/>
      <c r="BO137" s="51"/>
      <c r="BP137" s="51"/>
      <c r="BQ137" s="51"/>
      <c r="BR137" s="51"/>
      <c r="BS137" s="51"/>
      <c r="BT137" s="51"/>
      <c r="BU137" s="51"/>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row>
    <row r="138" spans="1:102" s="50" customFormat="1" x14ac:dyDescent="0.3">
      <c r="A138" s="163"/>
      <c r="B138" s="165"/>
      <c r="C138" s="167"/>
      <c r="D138" s="167"/>
      <c r="E138" s="167"/>
      <c r="F138" s="167"/>
      <c r="G138" s="167" t="s">
        <v>788</v>
      </c>
      <c r="H138" s="167" t="s">
        <v>801</v>
      </c>
      <c r="I138" s="51" t="s">
        <v>914</v>
      </c>
      <c r="J138" s="51" t="s">
        <v>829</v>
      </c>
      <c r="K138" s="93" t="str">
        <f t="shared" si="1"/>
        <v>25 0 3</v>
      </c>
      <c r="L138" s="98" t="s">
        <v>903</v>
      </c>
      <c r="M138" s="99" t="s">
        <v>902</v>
      </c>
      <c r="N138" s="99" t="s">
        <v>902</v>
      </c>
      <c r="O138" s="99" t="s">
        <v>903</v>
      </c>
      <c r="P138" s="99" t="s">
        <v>902</v>
      </c>
      <c r="Q138" s="100" t="s">
        <v>903</v>
      </c>
      <c r="R138" s="99" t="s">
        <v>902</v>
      </c>
      <c r="S138" s="101" t="s">
        <v>902</v>
      </c>
      <c r="T138" s="102" t="s">
        <v>903</v>
      </c>
      <c r="U138" s="100" t="s">
        <v>903</v>
      </c>
      <c r="V138" s="99"/>
      <c r="W138" s="99"/>
      <c r="X138" s="100"/>
      <c r="Y138" s="169" t="s">
        <v>132</v>
      </c>
      <c r="Z138" s="169"/>
      <c r="AA138" s="171"/>
      <c r="AB138" s="176" t="s">
        <v>916</v>
      </c>
      <c r="AC138" s="176"/>
      <c r="AD138" s="176"/>
      <c r="AE138" s="176"/>
      <c r="AF138" s="176"/>
      <c r="AG138" s="176"/>
      <c r="AH138" s="176"/>
      <c r="AI138" s="176"/>
      <c r="AJ138" s="176"/>
      <c r="AK138" s="176"/>
      <c r="AL138" s="176"/>
      <c r="AM138" s="176"/>
      <c r="AN138" s="176"/>
      <c r="AO138" s="176"/>
      <c r="AP138" s="176"/>
      <c r="AQ138" s="177"/>
      <c r="AR138" s="99"/>
      <c r="AS138" s="99"/>
      <c r="AT138" s="99"/>
      <c r="AU138" s="99"/>
      <c r="AV138" s="99"/>
      <c r="AW138" s="99"/>
      <c r="AX138" s="99"/>
      <c r="AY138" s="101"/>
      <c r="AZ138" s="99"/>
      <c r="BA138" s="99"/>
      <c r="BB138" s="99"/>
      <c r="BC138" s="99"/>
      <c r="BD138" s="99"/>
      <c r="BE138" s="99"/>
      <c r="BF138" s="99"/>
      <c r="BG138" s="101"/>
      <c r="BH138" s="172"/>
      <c r="BI138" s="51"/>
      <c r="BJ138" s="174"/>
      <c r="BL138" s="51"/>
      <c r="BM138" s="51"/>
      <c r="BN138" s="51"/>
      <c r="BO138" s="51"/>
      <c r="BP138" s="51"/>
      <c r="BQ138" s="51"/>
      <c r="BR138" s="51"/>
      <c r="BS138" s="51"/>
      <c r="BT138" s="51"/>
      <c r="BU138" s="51"/>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row>
    <row r="139" spans="1:102" s="50" customFormat="1" x14ac:dyDescent="0.3">
      <c r="A139" s="163"/>
      <c r="B139" s="165"/>
      <c r="C139" s="167"/>
      <c r="D139" s="167"/>
      <c r="E139" s="167"/>
      <c r="F139" s="167"/>
      <c r="G139" s="167"/>
      <c r="H139" s="167"/>
      <c r="I139" s="51" t="s">
        <v>953</v>
      </c>
      <c r="J139" s="51" t="s">
        <v>829</v>
      </c>
      <c r="K139" s="93" t="str">
        <f t="shared" si="1"/>
        <v>24 0 3</v>
      </c>
      <c r="L139" s="98" t="s">
        <v>903</v>
      </c>
      <c r="M139" s="99" t="s">
        <v>902</v>
      </c>
      <c r="N139" s="99" t="s">
        <v>902</v>
      </c>
      <c r="O139" s="99" t="s">
        <v>903</v>
      </c>
      <c r="P139" s="99" t="s">
        <v>902</v>
      </c>
      <c r="Q139" s="100" t="s">
        <v>902</v>
      </c>
      <c r="R139" s="99" t="s">
        <v>902</v>
      </c>
      <c r="S139" s="101" t="s">
        <v>902</v>
      </c>
      <c r="T139" s="102" t="s">
        <v>903</v>
      </c>
      <c r="U139" s="100" t="s">
        <v>903</v>
      </c>
      <c r="V139" s="187" t="s">
        <v>913</v>
      </c>
      <c r="W139" s="169"/>
      <c r="X139" s="170"/>
      <c r="Y139" s="169" t="s">
        <v>132</v>
      </c>
      <c r="Z139" s="169"/>
      <c r="AA139" s="171"/>
      <c r="AB139" s="99"/>
      <c r="AC139" s="99"/>
      <c r="AD139" s="99"/>
      <c r="AE139" s="99"/>
      <c r="AF139" s="99"/>
      <c r="AG139" s="99"/>
      <c r="AH139" s="99"/>
      <c r="AI139" s="101"/>
      <c r="AJ139" s="99"/>
      <c r="AK139" s="99"/>
      <c r="AL139" s="99"/>
      <c r="AM139" s="99"/>
      <c r="AN139" s="99"/>
      <c r="AO139" s="99"/>
      <c r="AP139" s="99"/>
      <c r="AQ139" s="101"/>
      <c r="AR139" s="99"/>
      <c r="AS139" s="99"/>
      <c r="AT139" s="99"/>
      <c r="AU139" s="99"/>
      <c r="AV139" s="99"/>
      <c r="AW139" s="99"/>
      <c r="AX139" s="99"/>
      <c r="AY139" s="101"/>
      <c r="AZ139" s="99"/>
      <c r="BA139" s="99"/>
      <c r="BB139" s="99"/>
      <c r="BC139" s="99"/>
      <c r="BD139" s="99"/>
      <c r="BE139" s="99"/>
      <c r="BF139" s="99"/>
      <c r="BG139" s="101"/>
      <c r="BH139" s="172"/>
      <c r="BI139" s="51"/>
      <c r="BJ139" s="174"/>
      <c r="BL139" s="51"/>
      <c r="BM139" s="51"/>
      <c r="BN139" s="51"/>
      <c r="BO139" s="51"/>
      <c r="BP139" s="51"/>
      <c r="BQ139" s="51"/>
      <c r="BR139" s="51"/>
      <c r="BS139" s="51"/>
      <c r="BT139" s="51"/>
      <c r="BU139" s="51"/>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row>
    <row r="140" spans="1:102" s="50" customFormat="1" x14ac:dyDescent="0.3">
      <c r="A140" s="163"/>
      <c r="B140" s="165"/>
      <c r="C140" s="167"/>
      <c r="D140" s="167"/>
      <c r="E140" s="167"/>
      <c r="F140" s="167"/>
      <c r="G140" s="167"/>
      <c r="H140" s="167"/>
      <c r="I140" s="51" t="s">
        <v>954</v>
      </c>
      <c r="J140" s="51" t="s">
        <v>829</v>
      </c>
      <c r="K140" s="93" t="str">
        <f t="shared" si="1"/>
        <v>24 1 3</v>
      </c>
      <c r="L140" s="98" t="s">
        <v>903</v>
      </c>
      <c r="M140" s="99" t="s">
        <v>902</v>
      </c>
      <c r="N140" s="99" t="s">
        <v>902</v>
      </c>
      <c r="O140" s="99" t="s">
        <v>903</v>
      </c>
      <c r="P140" s="99" t="s">
        <v>902</v>
      </c>
      <c r="Q140" s="100" t="s">
        <v>902</v>
      </c>
      <c r="R140" s="99" t="s">
        <v>902</v>
      </c>
      <c r="S140" s="101" t="s">
        <v>903</v>
      </c>
      <c r="T140" s="102" t="s">
        <v>903</v>
      </c>
      <c r="U140" s="100" t="s">
        <v>903</v>
      </c>
      <c r="V140" s="187" t="s">
        <v>913</v>
      </c>
      <c r="W140" s="169"/>
      <c r="X140" s="170"/>
      <c r="Y140" s="169" t="s">
        <v>132</v>
      </c>
      <c r="Z140" s="169"/>
      <c r="AA140" s="171"/>
      <c r="AB140" s="176" t="s">
        <v>921</v>
      </c>
      <c r="AC140" s="176"/>
      <c r="AD140" s="176"/>
      <c r="AE140" s="176"/>
      <c r="AF140" s="176"/>
      <c r="AG140" s="176"/>
      <c r="AH140" s="176"/>
      <c r="AI140" s="177"/>
      <c r="AJ140" s="99"/>
      <c r="AK140" s="99"/>
      <c r="AL140" s="99"/>
      <c r="AM140" s="99"/>
      <c r="AN140" s="99"/>
      <c r="AO140" s="99"/>
      <c r="AP140" s="99"/>
      <c r="AQ140" s="101"/>
      <c r="AR140" s="99"/>
      <c r="AS140" s="99"/>
      <c r="AT140" s="99"/>
      <c r="AU140" s="99"/>
      <c r="AV140" s="99"/>
      <c r="AW140" s="99"/>
      <c r="AX140" s="99"/>
      <c r="AY140" s="101"/>
      <c r="AZ140" s="99"/>
      <c r="BA140" s="99"/>
      <c r="BB140" s="99"/>
      <c r="BC140" s="99"/>
      <c r="BD140" s="99"/>
      <c r="BE140" s="99"/>
      <c r="BF140" s="99"/>
      <c r="BG140" s="101"/>
      <c r="BH140" s="172"/>
      <c r="BI140" s="51"/>
      <c r="BJ140" s="174"/>
      <c r="BL140" s="51"/>
      <c r="BM140" s="51"/>
      <c r="BN140" s="51"/>
      <c r="BO140" s="51"/>
      <c r="BP140" s="51"/>
      <c r="BQ140" s="51"/>
      <c r="BR140" s="51"/>
      <c r="BS140" s="51"/>
      <c r="BT140" s="51"/>
      <c r="BU140" s="51"/>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row>
    <row r="141" spans="1:102" s="50" customFormat="1" x14ac:dyDescent="0.3">
      <c r="A141" s="163"/>
      <c r="B141" s="165"/>
      <c r="C141" s="167"/>
      <c r="D141" s="167"/>
      <c r="E141" s="167"/>
      <c r="F141" s="167"/>
      <c r="G141" s="167"/>
      <c r="H141" s="167"/>
      <c r="I141" s="51" t="s">
        <v>955</v>
      </c>
      <c r="J141" s="51" t="s">
        <v>829</v>
      </c>
      <c r="K141" s="93" t="str">
        <f t="shared" si="1"/>
        <v>24 2 3</v>
      </c>
      <c r="L141" s="98" t="s">
        <v>903</v>
      </c>
      <c r="M141" s="99" t="s">
        <v>902</v>
      </c>
      <c r="N141" s="99" t="s">
        <v>902</v>
      </c>
      <c r="O141" s="99" t="s">
        <v>903</v>
      </c>
      <c r="P141" s="99" t="s">
        <v>902</v>
      </c>
      <c r="Q141" s="100" t="s">
        <v>902</v>
      </c>
      <c r="R141" s="99" t="s">
        <v>903</v>
      </c>
      <c r="S141" s="101" t="s">
        <v>902</v>
      </c>
      <c r="T141" s="102" t="s">
        <v>903</v>
      </c>
      <c r="U141" s="100" t="s">
        <v>903</v>
      </c>
      <c r="V141" s="187" t="s">
        <v>913</v>
      </c>
      <c r="W141" s="169"/>
      <c r="X141" s="170"/>
      <c r="Y141" s="169" t="s">
        <v>132</v>
      </c>
      <c r="Z141" s="169"/>
      <c r="AA141" s="171"/>
      <c r="AB141" s="176" t="s">
        <v>916</v>
      </c>
      <c r="AC141" s="176"/>
      <c r="AD141" s="176"/>
      <c r="AE141" s="176"/>
      <c r="AF141" s="176"/>
      <c r="AG141" s="176"/>
      <c r="AH141" s="176"/>
      <c r="AI141" s="176"/>
      <c r="AJ141" s="176"/>
      <c r="AK141" s="176"/>
      <c r="AL141" s="176"/>
      <c r="AM141" s="176"/>
      <c r="AN141" s="176"/>
      <c r="AO141" s="176"/>
      <c r="AP141" s="176"/>
      <c r="AQ141" s="177"/>
      <c r="AR141" s="99"/>
      <c r="AS141" s="99"/>
      <c r="AT141" s="99"/>
      <c r="AU141" s="99"/>
      <c r="AV141" s="99"/>
      <c r="AW141" s="99"/>
      <c r="AX141" s="99"/>
      <c r="AY141" s="101"/>
      <c r="AZ141" s="99"/>
      <c r="BA141" s="99"/>
      <c r="BB141" s="99"/>
      <c r="BC141" s="99"/>
      <c r="BD141" s="99"/>
      <c r="BE141" s="99"/>
      <c r="BF141" s="99"/>
      <c r="BG141" s="101"/>
      <c r="BH141" s="172"/>
      <c r="BI141" s="51"/>
      <c r="BJ141" s="174"/>
      <c r="BL141" s="51"/>
      <c r="BM141" s="51"/>
      <c r="BN141" s="51"/>
      <c r="BO141" s="51"/>
      <c r="BP141" s="51"/>
      <c r="BQ141" s="51"/>
      <c r="BR141" s="51"/>
      <c r="BS141" s="51"/>
      <c r="BT141" s="51"/>
      <c r="BU141" s="51"/>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row>
    <row r="142" spans="1:102" s="50" customFormat="1" x14ac:dyDescent="0.3">
      <c r="A142" s="163"/>
      <c r="B142" s="165"/>
      <c r="C142" s="167"/>
      <c r="D142" s="167"/>
      <c r="E142" s="167"/>
      <c r="F142" s="167"/>
      <c r="G142" s="167" t="s">
        <v>789</v>
      </c>
      <c r="H142" s="167" t="s">
        <v>801</v>
      </c>
      <c r="I142" s="51" t="s">
        <v>914</v>
      </c>
      <c r="J142" s="51" t="s">
        <v>829</v>
      </c>
      <c r="K142" s="93" t="str">
        <f t="shared" si="1"/>
        <v>27 0 3</v>
      </c>
      <c r="L142" s="98" t="s">
        <v>903</v>
      </c>
      <c r="M142" s="99" t="s">
        <v>902</v>
      </c>
      <c r="N142" s="99" t="s">
        <v>902</v>
      </c>
      <c r="O142" s="99" t="s">
        <v>903</v>
      </c>
      <c r="P142" s="99" t="s">
        <v>903</v>
      </c>
      <c r="Q142" s="100" t="s">
        <v>903</v>
      </c>
      <c r="R142" s="99" t="s">
        <v>902</v>
      </c>
      <c r="S142" s="101" t="s">
        <v>902</v>
      </c>
      <c r="T142" s="102" t="s">
        <v>903</v>
      </c>
      <c r="U142" s="100" t="s">
        <v>903</v>
      </c>
      <c r="V142" s="99"/>
      <c r="W142" s="99"/>
      <c r="X142" s="100"/>
      <c r="Y142" s="99"/>
      <c r="Z142" s="99"/>
      <c r="AA142" s="104"/>
      <c r="AB142" s="176" t="s">
        <v>916</v>
      </c>
      <c r="AC142" s="176"/>
      <c r="AD142" s="176"/>
      <c r="AE142" s="176"/>
      <c r="AF142" s="176"/>
      <c r="AG142" s="176"/>
      <c r="AH142" s="176"/>
      <c r="AI142" s="176"/>
      <c r="AJ142" s="176"/>
      <c r="AK142" s="176"/>
      <c r="AL142" s="176"/>
      <c r="AM142" s="176"/>
      <c r="AN142" s="176"/>
      <c r="AO142" s="176"/>
      <c r="AP142" s="176"/>
      <c r="AQ142" s="177"/>
      <c r="AR142" s="175" t="s">
        <v>789</v>
      </c>
      <c r="AS142" s="176"/>
      <c r="AT142" s="176"/>
      <c r="AU142" s="176"/>
      <c r="AV142" s="176"/>
      <c r="AW142" s="176"/>
      <c r="AX142" s="176"/>
      <c r="AY142" s="176"/>
      <c r="AZ142" s="176"/>
      <c r="BA142" s="176"/>
      <c r="BB142" s="176"/>
      <c r="BC142" s="176"/>
      <c r="BD142" s="176"/>
      <c r="BE142" s="176"/>
      <c r="BF142" s="176"/>
      <c r="BG142" s="177"/>
      <c r="BH142" s="172"/>
      <c r="BI142" s="51"/>
      <c r="BJ142" s="174"/>
      <c r="BL142" s="51"/>
      <c r="BM142" s="51"/>
      <c r="BN142" s="51"/>
      <c r="BO142" s="51"/>
      <c r="BP142" s="51"/>
      <c r="BQ142" s="51"/>
      <c r="BR142" s="51"/>
      <c r="BS142" s="51"/>
      <c r="BT142" s="51"/>
      <c r="BU142" s="51"/>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row>
    <row r="143" spans="1:102" s="50" customFormat="1" x14ac:dyDescent="0.3">
      <c r="A143" s="163"/>
      <c r="B143" s="165"/>
      <c r="C143" s="167"/>
      <c r="D143" s="167"/>
      <c r="E143" s="167"/>
      <c r="F143" s="167"/>
      <c r="G143" s="167"/>
      <c r="H143" s="167"/>
      <c r="I143" s="51" t="s">
        <v>953</v>
      </c>
      <c r="J143" s="51" t="s">
        <v>829</v>
      </c>
      <c r="K143" s="93" t="str">
        <f t="shared" si="1"/>
        <v>26 0 3</v>
      </c>
      <c r="L143" s="98" t="s">
        <v>903</v>
      </c>
      <c r="M143" s="99" t="s">
        <v>902</v>
      </c>
      <c r="N143" s="99" t="s">
        <v>902</v>
      </c>
      <c r="O143" s="99" t="s">
        <v>903</v>
      </c>
      <c r="P143" s="99" t="s">
        <v>903</v>
      </c>
      <c r="Q143" s="100" t="s">
        <v>902</v>
      </c>
      <c r="R143" s="99" t="s">
        <v>902</v>
      </c>
      <c r="S143" s="101" t="s">
        <v>902</v>
      </c>
      <c r="T143" s="102" t="s">
        <v>903</v>
      </c>
      <c r="U143" s="100" t="s">
        <v>903</v>
      </c>
      <c r="V143" s="187" t="s">
        <v>913</v>
      </c>
      <c r="W143" s="169"/>
      <c r="X143" s="170"/>
      <c r="Y143" s="99"/>
      <c r="Z143" s="99"/>
      <c r="AA143" s="101"/>
      <c r="AB143" s="176" t="s">
        <v>789</v>
      </c>
      <c r="AC143" s="176"/>
      <c r="AD143" s="176"/>
      <c r="AE143" s="176"/>
      <c r="AF143" s="176"/>
      <c r="AG143" s="176"/>
      <c r="AH143" s="176"/>
      <c r="AI143" s="176"/>
      <c r="AJ143" s="176"/>
      <c r="AK143" s="176"/>
      <c r="AL143" s="176"/>
      <c r="AM143" s="176"/>
      <c r="AN143" s="176"/>
      <c r="AO143" s="176"/>
      <c r="AP143" s="176"/>
      <c r="AQ143" s="177"/>
      <c r="AR143" s="99"/>
      <c r="AS143" s="99"/>
      <c r="AT143" s="99"/>
      <c r="AU143" s="99"/>
      <c r="AV143" s="99"/>
      <c r="AW143" s="99"/>
      <c r="AX143" s="99"/>
      <c r="AY143" s="101"/>
      <c r="AZ143" s="99"/>
      <c r="BA143" s="99"/>
      <c r="BB143" s="99"/>
      <c r="BC143" s="99"/>
      <c r="BD143" s="99"/>
      <c r="BE143" s="99"/>
      <c r="BF143" s="99"/>
      <c r="BG143" s="101"/>
      <c r="BH143" s="172"/>
      <c r="BI143" s="51"/>
      <c r="BJ143" s="174"/>
      <c r="BL143" s="51"/>
      <c r="BM143" s="51"/>
      <c r="BN143" s="51"/>
      <c r="BO143" s="51"/>
      <c r="BP143" s="51"/>
      <c r="BQ143" s="51"/>
      <c r="BR143" s="51"/>
      <c r="BS143" s="51"/>
      <c r="BT143" s="51"/>
      <c r="BU143" s="51"/>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row>
    <row r="144" spans="1:102" s="50" customFormat="1" x14ac:dyDescent="0.3">
      <c r="A144" s="163"/>
      <c r="B144" s="165"/>
      <c r="C144" s="167"/>
      <c r="D144" s="167"/>
      <c r="E144" s="167"/>
      <c r="F144" s="167"/>
      <c r="G144" s="167"/>
      <c r="H144" s="167"/>
      <c r="I144" s="51" t="s">
        <v>954</v>
      </c>
      <c r="J144" s="51" t="s">
        <v>829</v>
      </c>
      <c r="K144" s="93" t="str">
        <f t="shared" si="1"/>
        <v>26 1 3</v>
      </c>
      <c r="L144" s="98" t="s">
        <v>903</v>
      </c>
      <c r="M144" s="99" t="s">
        <v>902</v>
      </c>
      <c r="N144" s="99" t="s">
        <v>902</v>
      </c>
      <c r="O144" s="99" t="s">
        <v>903</v>
      </c>
      <c r="P144" s="99" t="s">
        <v>903</v>
      </c>
      <c r="Q144" s="100" t="s">
        <v>902</v>
      </c>
      <c r="R144" s="99" t="s">
        <v>902</v>
      </c>
      <c r="S144" s="101" t="s">
        <v>903</v>
      </c>
      <c r="T144" s="102" t="s">
        <v>903</v>
      </c>
      <c r="U144" s="100" t="s">
        <v>903</v>
      </c>
      <c r="V144" s="187" t="s">
        <v>913</v>
      </c>
      <c r="W144" s="169"/>
      <c r="X144" s="170"/>
      <c r="Y144" s="99"/>
      <c r="Z144" s="99"/>
      <c r="AA144" s="101"/>
      <c r="AB144" s="176" t="s">
        <v>921</v>
      </c>
      <c r="AC144" s="176"/>
      <c r="AD144" s="176"/>
      <c r="AE144" s="176"/>
      <c r="AF144" s="176"/>
      <c r="AG144" s="176"/>
      <c r="AH144" s="176"/>
      <c r="AI144" s="177"/>
      <c r="AJ144" s="175" t="s">
        <v>789</v>
      </c>
      <c r="AK144" s="176"/>
      <c r="AL144" s="176"/>
      <c r="AM144" s="176"/>
      <c r="AN144" s="176"/>
      <c r="AO144" s="176"/>
      <c r="AP144" s="176"/>
      <c r="AQ144" s="176"/>
      <c r="AR144" s="176"/>
      <c r="AS144" s="176"/>
      <c r="AT144" s="176"/>
      <c r="AU144" s="176"/>
      <c r="AV144" s="176"/>
      <c r="AW144" s="176"/>
      <c r="AX144" s="176"/>
      <c r="AY144" s="177"/>
      <c r="AZ144" s="99"/>
      <c r="BA144" s="99"/>
      <c r="BB144" s="99"/>
      <c r="BC144" s="99"/>
      <c r="BD144" s="99"/>
      <c r="BE144" s="99"/>
      <c r="BF144" s="99"/>
      <c r="BG144" s="101"/>
      <c r="BH144" s="172"/>
      <c r="BI144" s="51"/>
      <c r="BJ144" s="174"/>
      <c r="BL144" s="51"/>
      <c r="BM144" s="51"/>
      <c r="BN144" s="51"/>
      <c r="BO144" s="51"/>
      <c r="BP144" s="51"/>
      <c r="BQ144" s="51"/>
      <c r="BR144" s="51"/>
      <c r="BS144" s="51"/>
      <c r="BT144" s="51"/>
      <c r="BU144" s="51"/>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row>
    <row r="145" spans="1:102" s="50" customFormat="1" x14ac:dyDescent="0.3">
      <c r="A145" s="163"/>
      <c r="B145" s="165"/>
      <c r="C145" s="167"/>
      <c r="D145" s="167"/>
      <c r="E145" s="167"/>
      <c r="F145" s="167"/>
      <c r="G145" s="167"/>
      <c r="H145" s="167"/>
      <c r="I145" s="51" t="s">
        <v>955</v>
      </c>
      <c r="J145" s="51" t="s">
        <v>829</v>
      </c>
      <c r="K145" s="93" t="str">
        <f t="shared" si="1"/>
        <v>26 2 3</v>
      </c>
      <c r="L145" s="98" t="s">
        <v>903</v>
      </c>
      <c r="M145" s="99" t="s">
        <v>902</v>
      </c>
      <c r="N145" s="99" t="s">
        <v>902</v>
      </c>
      <c r="O145" s="99" t="s">
        <v>903</v>
      </c>
      <c r="P145" s="99" t="s">
        <v>903</v>
      </c>
      <c r="Q145" s="100" t="s">
        <v>902</v>
      </c>
      <c r="R145" s="99" t="s">
        <v>903</v>
      </c>
      <c r="S145" s="101" t="s">
        <v>902</v>
      </c>
      <c r="T145" s="102" t="s">
        <v>903</v>
      </c>
      <c r="U145" s="100" t="s">
        <v>903</v>
      </c>
      <c r="V145" s="187" t="s">
        <v>913</v>
      </c>
      <c r="W145" s="169"/>
      <c r="X145" s="170"/>
      <c r="Y145" s="99"/>
      <c r="Z145" s="99"/>
      <c r="AA145" s="101"/>
      <c r="AB145" s="176" t="s">
        <v>916</v>
      </c>
      <c r="AC145" s="176"/>
      <c r="AD145" s="176"/>
      <c r="AE145" s="176"/>
      <c r="AF145" s="176"/>
      <c r="AG145" s="176"/>
      <c r="AH145" s="176"/>
      <c r="AI145" s="176"/>
      <c r="AJ145" s="176"/>
      <c r="AK145" s="176"/>
      <c r="AL145" s="176"/>
      <c r="AM145" s="176"/>
      <c r="AN145" s="176"/>
      <c r="AO145" s="176"/>
      <c r="AP145" s="176"/>
      <c r="AQ145" s="177"/>
      <c r="AR145" s="175" t="s">
        <v>789</v>
      </c>
      <c r="AS145" s="176"/>
      <c r="AT145" s="176"/>
      <c r="AU145" s="176"/>
      <c r="AV145" s="176"/>
      <c r="AW145" s="176"/>
      <c r="AX145" s="176"/>
      <c r="AY145" s="176"/>
      <c r="AZ145" s="176"/>
      <c r="BA145" s="176"/>
      <c r="BB145" s="176"/>
      <c r="BC145" s="176"/>
      <c r="BD145" s="176"/>
      <c r="BE145" s="176"/>
      <c r="BF145" s="176"/>
      <c r="BG145" s="177"/>
      <c r="BH145" s="172"/>
      <c r="BI145" s="51"/>
      <c r="BJ145" s="174"/>
      <c r="BL145" s="51"/>
      <c r="BM145" s="51"/>
      <c r="BN145" s="51"/>
      <c r="BO145" s="51"/>
      <c r="BP145" s="51"/>
      <c r="BQ145" s="51"/>
      <c r="BR145" s="51"/>
      <c r="BS145" s="51"/>
      <c r="BT145" s="51"/>
      <c r="BU145" s="51"/>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row>
    <row r="146" spans="1:102" s="50" customFormat="1" x14ac:dyDescent="0.3">
      <c r="A146" s="163" t="s">
        <v>509</v>
      </c>
      <c r="B146" s="165"/>
      <c r="C146" s="167" t="s">
        <v>57</v>
      </c>
      <c r="D146" s="167" t="s">
        <v>545</v>
      </c>
      <c r="E146" s="167" t="s">
        <v>774</v>
      </c>
      <c r="F146" s="167">
        <v>8</v>
      </c>
      <c r="G146" s="167" t="s">
        <v>787</v>
      </c>
      <c r="H146" s="51" t="s">
        <v>847</v>
      </c>
      <c r="I146" s="51" t="s">
        <v>920</v>
      </c>
      <c r="J146" s="51" t="s">
        <v>867</v>
      </c>
      <c r="K146" s="93" t="str">
        <f t="shared" si="1"/>
        <v>11 3 0</v>
      </c>
      <c r="L146" s="98" t="s">
        <v>902</v>
      </c>
      <c r="M146" s="99" t="s">
        <v>903</v>
      </c>
      <c r="N146" s="99" t="s">
        <v>902</v>
      </c>
      <c r="O146" s="99" t="s">
        <v>902</v>
      </c>
      <c r="P146" s="99" t="s">
        <v>902</v>
      </c>
      <c r="Q146" s="100" t="s">
        <v>903</v>
      </c>
      <c r="R146" s="99" t="s">
        <v>903</v>
      </c>
      <c r="S146" s="101" t="s">
        <v>903</v>
      </c>
      <c r="T146" s="102" t="s">
        <v>902</v>
      </c>
      <c r="U146" s="100" t="s">
        <v>902</v>
      </c>
      <c r="V146" s="99"/>
      <c r="W146" s="99"/>
      <c r="X146" s="100"/>
      <c r="Y146" s="169" t="s">
        <v>911</v>
      </c>
      <c r="Z146" s="169"/>
      <c r="AA146" s="171"/>
      <c r="AB146" s="176" t="s">
        <v>921</v>
      </c>
      <c r="AC146" s="176"/>
      <c r="AD146" s="176"/>
      <c r="AE146" s="176"/>
      <c r="AF146" s="176"/>
      <c r="AG146" s="176"/>
      <c r="AH146" s="176"/>
      <c r="AI146" s="177"/>
      <c r="AJ146" s="99"/>
      <c r="AK146" s="99"/>
      <c r="AL146" s="99"/>
      <c r="AM146" s="99"/>
      <c r="AN146" s="99"/>
      <c r="AO146" s="99"/>
      <c r="AP146" s="99"/>
      <c r="AQ146" s="101"/>
      <c r="AR146" s="99"/>
      <c r="AS146" s="99"/>
      <c r="AT146" s="99"/>
      <c r="AU146" s="99"/>
      <c r="AV146" s="99"/>
      <c r="AW146" s="99"/>
      <c r="AX146" s="99"/>
      <c r="AY146" s="101"/>
      <c r="AZ146" s="99"/>
      <c r="BA146" s="99"/>
      <c r="BB146" s="99"/>
      <c r="BC146" s="99"/>
      <c r="BD146" s="99"/>
      <c r="BE146" s="99"/>
      <c r="BF146" s="99"/>
      <c r="BG146" s="101"/>
      <c r="BH146" s="172" t="s">
        <v>546</v>
      </c>
      <c r="BI146" s="51"/>
      <c r="BJ146" s="174" t="s">
        <v>691</v>
      </c>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row>
    <row r="147" spans="1:102" s="50" customFormat="1" x14ac:dyDescent="0.3">
      <c r="A147" s="163"/>
      <c r="B147" s="165"/>
      <c r="C147" s="167"/>
      <c r="D147" s="167"/>
      <c r="E147" s="167"/>
      <c r="F147" s="167"/>
      <c r="G147" s="167"/>
      <c r="H147" s="51" t="s">
        <v>848</v>
      </c>
      <c r="I147" s="51" t="s">
        <v>920</v>
      </c>
      <c r="J147" s="51" t="s">
        <v>868</v>
      </c>
      <c r="K147" s="93" t="str">
        <f t="shared" si="1"/>
        <v>11 3 2</v>
      </c>
      <c r="L147" s="98" t="s">
        <v>902</v>
      </c>
      <c r="M147" s="99" t="s">
        <v>903</v>
      </c>
      <c r="N147" s="99" t="s">
        <v>902</v>
      </c>
      <c r="O147" s="99" t="s">
        <v>902</v>
      </c>
      <c r="P147" s="99" t="s">
        <v>902</v>
      </c>
      <c r="Q147" s="100" t="s">
        <v>903</v>
      </c>
      <c r="R147" s="99" t="s">
        <v>903</v>
      </c>
      <c r="S147" s="101" t="s">
        <v>903</v>
      </c>
      <c r="T147" s="102" t="s">
        <v>903</v>
      </c>
      <c r="U147" s="100" t="s">
        <v>902</v>
      </c>
      <c r="V147" s="99"/>
      <c r="W147" s="99"/>
      <c r="X147" s="103"/>
      <c r="Y147" s="169" t="s">
        <v>132</v>
      </c>
      <c r="Z147" s="169"/>
      <c r="AA147" s="171"/>
      <c r="AB147" s="176" t="s">
        <v>921</v>
      </c>
      <c r="AC147" s="176"/>
      <c r="AD147" s="176"/>
      <c r="AE147" s="176"/>
      <c r="AF147" s="176"/>
      <c r="AG147" s="176"/>
      <c r="AH147" s="176"/>
      <c r="AI147" s="177"/>
      <c r="AJ147" s="99"/>
      <c r="AK147" s="99"/>
      <c r="AL147" s="99"/>
      <c r="AM147" s="99"/>
      <c r="AN147" s="99"/>
      <c r="AO147" s="99"/>
      <c r="AP147" s="99"/>
      <c r="AQ147" s="101"/>
      <c r="AR147" s="99"/>
      <c r="AS147" s="99"/>
      <c r="AT147" s="99"/>
      <c r="AU147" s="99"/>
      <c r="AV147" s="99"/>
      <c r="AW147" s="99"/>
      <c r="AX147" s="99"/>
      <c r="AY147" s="101"/>
      <c r="AZ147" s="99"/>
      <c r="BA147" s="99"/>
      <c r="BB147" s="99"/>
      <c r="BC147" s="99"/>
      <c r="BD147" s="99"/>
      <c r="BE147" s="99"/>
      <c r="BF147" s="99"/>
      <c r="BG147" s="101"/>
      <c r="BH147" s="172"/>
      <c r="BI147" s="51"/>
      <c r="BJ147" s="174"/>
      <c r="BL147" s="51"/>
      <c r="BM147" s="51"/>
      <c r="BN147" s="51"/>
      <c r="BO147" s="51"/>
      <c r="BP147" s="51"/>
      <c r="BQ147" s="51"/>
      <c r="BR147" s="51"/>
      <c r="BS147" s="51"/>
      <c r="BT147" s="51"/>
      <c r="BU147" s="51"/>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row>
    <row r="148" spans="1:102" s="50" customFormat="1" x14ac:dyDescent="0.3">
      <c r="A148" s="163" t="s">
        <v>515</v>
      </c>
      <c r="B148" s="165"/>
      <c r="C148" s="167"/>
      <c r="D148" s="167"/>
      <c r="E148" s="167"/>
      <c r="F148" s="167" t="s">
        <v>398</v>
      </c>
      <c r="G148" s="167" t="s">
        <v>788</v>
      </c>
      <c r="H148" s="51" t="s">
        <v>847</v>
      </c>
      <c r="I148" s="51" t="s">
        <v>920</v>
      </c>
      <c r="J148" s="51" t="s">
        <v>867</v>
      </c>
      <c r="K148" s="93" t="str">
        <f t="shared" si="1"/>
        <v>11 3 1</v>
      </c>
      <c r="L148" s="98" t="s">
        <v>902</v>
      </c>
      <c r="M148" s="99" t="s">
        <v>903</v>
      </c>
      <c r="N148" s="99" t="s">
        <v>902</v>
      </c>
      <c r="O148" s="99" t="s">
        <v>902</v>
      </c>
      <c r="P148" s="99" t="s">
        <v>902</v>
      </c>
      <c r="Q148" s="100" t="s">
        <v>903</v>
      </c>
      <c r="R148" s="99" t="s">
        <v>903</v>
      </c>
      <c r="S148" s="101" t="s">
        <v>903</v>
      </c>
      <c r="T148" s="102" t="s">
        <v>902</v>
      </c>
      <c r="U148" s="100" t="s">
        <v>903</v>
      </c>
      <c r="V148" s="99"/>
      <c r="W148" s="99"/>
      <c r="X148" s="100"/>
      <c r="Y148" s="169" t="s">
        <v>911</v>
      </c>
      <c r="Z148" s="169"/>
      <c r="AA148" s="171"/>
      <c r="AB148" s="176" t="s">
        <v>921</v>
      </c>
      <c r="AC148" s="176"/>
      <c r="AD148" s="176"/>
      <c r="AE148" s="176"/>
      <c r="AF148" s="176"/>
      <c r="AG148" s="176"/>
      <c r="AH148" s="176"/>
      <c r="AI148" s="177"/>
      <c r="AJ148" s="99"/>
      <c r="AK148" s="99"/>
      <c r="AL148" s="99"/>
      <c r="AM148" s="99"/>
      <c r="AN148" s="99"/>
      <c r="AO148" s="99"/>
      <c r="AP148" s="99"/>
      <c r="AQ148" s="101"/>
      <c r="AR148" s="99"/>
      <c r="AS148" s="99"/>
      <c r="AT148" s="99"/>
      <c r="AU148" s="99"/>
      <c r="AV148" s="99"/>
      <c r="AW148" s="99"/>
      <c r="AX148" s="99"/>
      <c r="AY148" s="101"/>
      <c r="AZ148" s="99"/>
      <c r="BA148" s="99"/>
      <c r="BB148" s="99"/>
      <c r="BC148" s="99"/>
      <c r="BD148" s="99"/>
      <c r="BE148" s="99"/>
      <c r="BF148" s="99"/>
      <c r="BG148" s="101"/>
      <c r="BH148" s="172"/>
      <c r="BI148" s="51"/>
      <c r="BJ148" s="174"/>
      <c r="BL148" s="51"/>
      <c r="BM148" s="51"/>
      <c r="BN148" s="51"/>
      <c r="BO148" s="51"/>
      <c r="BP148" s="51"/>
      <c r="BQ148" s="51"/>
      <c r="BR148" s="51"/>
      <c r="BS148" s="51"/>
      <c r="BT148" s="51"/>
      <c r="BU148" s="51"/>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row>
    <row r="149" spans="1:102" s="50" customFormat="1" x14ac:dyDescent="0.3">
      <c r="A149" s="163"/>
      <c r="B149" s="165"/>
      <c r="C149" s="167"/>
      <c r="D149" s="167"/>
      <c r="E149" s="167"/>
      <c r="F149" s="167"/>
      <c r="G149" s="167"/>
      <c r="H149" s="51" t="s">
        <v>848</v>
      </c>
      <c r="I149" s="51" t="s">
        <v>920</v>
      </c>
      <c r="J149" s="51" t="s">
        <v>867</v>
      </c>
      <c r="K149" s="93" t="str">
        <f t="shared" si="1"/>
        <v>11 3 3</v>
      </c>
      <c r="L149" s="98" t="s">
        <v>902</v>
      </c>
      <c r="M149" s="99" t="s">
        <v>903</v>
      </c>
      <c r="N149" s="99" t="s">
        <v>902</v>
      </c>
      <c r="O149" s="99" t="s">
        <v>902</v>
      </c>
      <c r="P149" s="99" t="s">
        <v>902</v>
      </c>
      <c r="Q149" s="100" t="s">
        <v>903</v>
      </c>
      <c r="R149" s="99" t="s">
        <v>903</v>
      </c>
      <c r="S149" s="101" t="s">
        <v>903</v>
      </c>
      <c r="T149" s="102" t="s">
        <v>903</v>
      </c>
      <c r="U149" s="100" t="s">
        <v>903</v>
      </c>
      <c r="V149" s="99"/>
      <c r="W149" s="99"/>
      <c r="X149" s="100"/>
      <c r="Y149" s="169" t="s">
        <v>132</v>
      </c>
      <c r="Z149" s="169"/>
      <c r="AA149" s="171"/>
      <c r="AB149" s="176" t="s">
        <v>921</v>
      </c>
      <c r="AC149" s="176"/>
      <c r="AD149" s="176"/>
      <c r="AE149" s="176"/>
      <c r="AF149" s="176"/>
      <c r="AG149" s="176"/>
      <c r="AH149" s="176"/>
      <c r="AI149" s="177"/>
      <c r="AJ149" s="99"/>
      <c r="AK149" s="99"/>
      <c r="AL149" s="99"/>
      <c r="AM149" s="99"/>
      <c r="AN149" s="99"/>
      <c r="AO149" s="99"/>
      <c r="AP149" s="99"/>
      <c r="AQ149" s="101"/>
      <c r="AR149" s="99"/>
      <c r="AS149" s="99"/>
      <c r="AT149" s="99"/>
      <c r="AU149" s="99"/>
      <c r="AV149" s="99"/>
      <c r="AW149" s="99"/>
      <c r="AX149" s="99"/>
      <c r="AY149" s="101"/>
      <c r="AZ149" s="99"/>
      <c r="BA149" s="99"/>
      <c r="BB149" s="99"/>
      <c r="BC149" s="99"/>
      <c r="BD149" s="99"/>
      <c r="BE149" s="99"/>
      <c r="BF149" s="99"/>
      <c r="BG149" s="101"/>
      <c r="BH149" s="172"/>
      <c r="BI149" s="51"/>
      <c r="BJ149" s="174"/>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row>
    <row r="150" spans="1:102" s="50" customFormat="1" x14ac:dyDescent="0.3">
      <c r="A150" s="163" t="s">
        <v>515</v>
      </c>
      <c r="B150" s="165"/>
      <c r="C150" s="167"/>
      <c r="D150" s="167"/>
      <c r="E150" s="167"/>
      <c r="F150" s="51">
        <v>8</v>
      </c>
      <c r="G150" s="51" t="s">
        <v>790</v>
      </c>
      <c r="H150" s="51" t="s">
        <v>848</v>
      </c>
      <c r="I150" s="51" t="s">
        <v>920</v>
      </c>
      <c r="J150" s="51" t="s">
        <v>868</v>
      </c>
      <c r="K150" s="93" t="str">
        <f t="shared" si="1"/>
        <v>13 3 2</v>
      </c>
      <c r="L150" s="98" t="s">
        <v>902</v>
      </c>
      <c r="M150" s="99" t="s">
        <v>903</v>
      </c>
      <c r="N150" s="99" t="s">
        <v>902</v>
      </c>
      <c r="O150" s="99" t="s">
        <v>902</v>
      </c>
      <c r="P150" s="99" t="s">
        <v>903</v>
      </c>
      <c r="Q150" s="100" t="s">
        <v>903</v>
      </c>
      <c r="R150" s="99" t="s">
        <v>903</v>
      </c>
      <c r="S150" s="101" t="s">
        <v>903</v>
      </c>
      <c r="T150" s="102" t="s">
        <v>903</v>
      </c>
      <c r="U150" s="100" t="s">
        <v>902</v>
      </c>
      <c r="V150" s="99"/>
      <c r="W150" s="99"/>
      <c r="X150" s="100"/>
      <c r="Y150" s="99"/>
      <c r="Z150" s="99"/>
      <c r="AA150" s="101"/>
      <c r="AB150" s="175" t="s">
        <v>921</v>
      </c>
      <c r="AC150" s="176"/>
      <c r="AD150" s="176"/>
      <c r="AE150" s="176"/>
      <c r="AF150" s="176"/>
      <c r="AG150" s="176"/>
      <c r="AH150" s="176"/>
      <c r="AI150" s="177"/>
      <c r="AJ150" s="175" t="s">
        <v>790</v>
      </c>
      <c r="AK150" s="176"/>
      <c r="AL150" s="176"/>
      <c r="AM150" s="176"/>
      <c r="AN150" s="176"/>
      <c r="AO150" s="176"/>
      <c r="AP150" s="176"/>
      <c r="AQ150" s="177"/>
      <c r="AR150" s="99"/>
      <c r="AS150" s="99"/>
      <c r="AT150" s="99"/>
      <c r="AU150" s="99"/>
      <c r="AV150" s="99"/>
      <c r="AW150" s="99"/>
      <c r="AX150" s="99"/>
      <c r="AY150" s="101"/>
      <c r="AZ150" s="99"/>
      <c r="BA150" s="99"/>
      <c r="BB150" s="99"/>
      <c r="BC150" s="99"/>
      <c r="BD150" s="99"/>
      <c r="BE150" s="99"/>
      <c r="BF150" s="99"/>
      <c r="BG150" s="101"/>
      <c r="BH150" s="172"/>
      <c r="BI150" s="51"/>
      <c r="BJ150" s="174"/>
      <c r="BL150" s="51"/>
      <c r="BM150" s="51"/>
      <c r="BN150" s="51"/>
      <c r="BO150" s="51"/>
      <c r="BP150" s="51"/>
      <c r="BQ150" s="51"/>
      <c r="BR150" s="51"/>
      <c r="BS150" s="51"/>
      <c r="BT150" s="51"/>
      <c r="BU150" s="51"/>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row>
    <row r="151" spans="1:102" s="50" customFormat="1" x14ac:dyDescent="0.3">
      <c r="A151" s="163"/>
      <c r="B151" s="165"/>
      <c r="C151" s="167"/>
      <c r="D151" s="167"/>
      <c r="E151" s="167"/>
      <c r="F151" s="51">
        <v>16</v>
      </c>
      <c r="G151" s="51" t="s">
        <v>789</v>
      </c>
      <c r="H151" s="51" t="s">
        <v>848</v>
      </c>
      <c r="I151" s="51" t="s">
        <v>920</v>
      </c>
      <c r="J151" s="51" t="s">
        <v>868</v>
      </c>
      <c r="K151" s="93" t="str">
        <f t="shared" si="1"/>
        <v>13 3 3</v>
      </c>
      <c r="L151" s="98" t="s">
        <v>902</v>
      </c>
      <c r="M151" s="99" t="s">
        <v>903</v>
      </c>
      <c r="N151" s="99" t="s">
        <v>902</v>
      </c>
      <c r="O151" s="99" t="s">
        <v>902</v>
      </c>
      <c r="P151" s="99" t="s">
        <v>903</v>
      </c>
      <c r="Q151" s="100" t="s">
        <v>903</v>
      </c>
      <c r="R151" s="99" t="s">
        <v>903</v>
      </c>
      <c r="S151" s="101" t="s">
        <v>903</v>
      </c>
      <c r="T151" s="102" t="s">
        <v>903</v>
      </c>
      <c r="U151" s="100" t="s">
        <v>903</v>
      </c>
      <c r="V151" s="99"/>
      <c r="W151" s="99"/>
      <c r="X151" s="100"/>
      <c r="Y151" s="99"/>
      <c r="Z151" s="99"/>
      <c r="AA151" s="101"/>
      <c r="AB151" s="176" t="s">
        <v>921</v>
      </c>
      <c r="AC151" s="176"/>
      <c r="AD151" s="176"/>
      <c r="AE151" s="176"/>
      <c r="AF151" s="176"/>
      <c r="AG151" s="176"/>
      <c r="AH151" s="176"/>
      <c r="AI151" s="177"/>
      <c r="AJ151" s="175" t="s">
        <v>789</v>
      </c>
      <c r="AK151" s="176"/>
      <c r="AL151" s="176"/>
      <c r="AM151" s="176"/>
      <c r="AN151" s="176"/>
      <c r="AO151" s="176"/>
      <c r="AP151" s="176"/>
      <c r="AQ151" s="176"/>
      <c r="AR151" s="176"/>
      <c r="AS151" s="176"/>
      <c r="AT151" s="176"/>
      <c r="AU151" s="176"/>
      <c r="AV151" s="176"/>
      <c r="AW151" s="176"/>
      <c r="AX151" s="176"/>
      <c r="AY151" s="177"/>
      <c r="AZ151" s="99"/>
      <c r="BA151" s="99"/>
      <c r="BB151" s="99"/>
      <c r="BC151" s="99"/>
      <c r="BD151" s="99"/>
      <c r="BE151" s="99"/>
      <c r="BF151" s="99"/>
      <c r="BG151" s="101"/>
      <c r="BH151" s="172"/>
      <c r="BI151" s="51"/>
      <c r="BJ151" s="174"/>
      <c r="BL151" s="51"/>
      <c r="BM151" s="51"/>
      <c r="BN151" s="51"/>
      <c r="BO151" s="51"/>
      <c r="BP151" s="51"/>
      <c r="BQ151" s="51"/>
      <c r="BR151" s="51"/>
      <c r="BS151" s="51"/>
      <c r="BT151" s="51"/>
      <c r="BU151" s="51"/>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row>
    <row r="152" spans="1:102" s="50" customFormat="1" x14ac:dyDescent="0.3">
      <c r="A152" s="163" t="s">
        <v>778</v>
      </c>
      <c r="B152" s="165"/>
      <c r="C152" s="167"/>
      <c r="D152" s="167"/>
      <c r="E152" s="167" t="s">
        <v>947</v>
      </c>
      <c r="F152" s="167">
        <v>8</v>
      </c>
      <c r="G152" s="167" t="s">
        <v>787</v>
      </c>
      <c r="H152" s="167" t="s">
        <v>847</v>
      </c>
      <c r="I152" s="51" t="s">
        <v>790</v>
      </c>
      <c r="J152" s="51" t="s">
        <v>829</v>
      </c>
      <c r="K152" s="93" t="str">
        <f t="shared" si="1"/>
        <v>11 1 0</v>
      </c>
      <c r="L152" s="98" t="s">
        <v>902</v>
      </c>
      <c r="M152" s="99" t="s">
        <v>903</v>
      </c>
      <c r="N152" s="99" t="s">
        <v>902</v>
      </c>
      <c r="O152" s="99" t="s">
        <v>902</v>
      </c>
      <c r="P152" s="99" t="s">
        <v>902</v>
      </c>
      <c r="Q152" s="100" t="s">
        <v>903</v>
      </c>
      <c r="R152" s="99" t="s">
        <v>902</v>
      </c>
      <c r="S152" s="101" t="s">
        <v>903</v>
      </c>
      <c r="T152" s="102" t="s">
        <v>902</v>
      </c>
      <c r="U152" s="100" t="s">
        <v>902</v>
      </c>
      <c r="V152" s="99"/>
      <c r="W152" s="99"/>
      <c r="X152" s="103"/>
      <c r="Y152" s="169" t="s">
        <v>911</v>
      </c>
      <c r="Z152" s="169"/>
      <c r="AA152" s="171"/>
      <c r="AB152" s="175" t="s">
        <v>790</v>
      </c>
      <c r="AC152" s="176"/>
      <c r="AD152" s="176"/>
      <c r="AE152" s="176"/>
      <c r="AF152" s="176"/>
      <c r="AG152" s="176"/>
      <c r="AH152" s="176"/>
      <c r="AI152" s="177"/>
      <c r="AJ152" s="99"/>
      <c r="AK152" s="99"/>
      <c r="AL152" s="99"/>
      <c r="AM152" s="99"/>
      <c r="AN152" s="99"/>
      <c r="AO152" s="99"/>
      <c r="AP152" s="99"/>
      <c r="AQ152" s="101"/>
      <c r="AR152" s="99"/>
      <c r="AS152" s="99"/>
      <c r="AT152" s="99"/>
      <c r="AU152" s="99"/>
      <c r="AV152" s="99"/>
      <c r="AW152" s="99"/>
      <c r="AX152" s="99"/>
      <c r="AY152" s="101"/>
      <c r="AZ152" s="99"/>
      <c r="BA152" s="99"/>
      <c r="BB152" s="99"/>
      <c r="BC152" s="99"/>
      <c r="BD152" s="99"/>
      <c r="BE152" s="99"/>
      <c r="BF152" s="99"/>
      <c r="BG152" s="101"/>
      <c r="BH152" s="172"/>
      <c r="BI152" s="51"/>
      <c r="BJ152" s="174"/>
      <c r="BL152" s="51"/>
      <c r="BM152" s="51"/>
      <c r="BN152" s="51"/>
      <c r="BO152" s="51"/>
      <c r="BP152" s="51"/>
      <c r="BQ152" s="51"/>
      <c r="BR152" s="51"/>
      <c r="BS152" s="51"/>
      <c r="BT152" s="51"/>
      <c r="BU152" s="51"/>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row>
    <row r="153" spans="1:102" s="50" customFormat="1" x14ac:dyDescent="0.3">
      <c r="A153" s="163"/>
      <c r="B153" s="165"/>
      <c r="C153" s="167"/>
      <c r="D153" s="167"/>
      <c r="E153" s="167"/>
      <c r="F153" s="167"/>
      <c r="G153" s="167"/>
      <c r="H153" s="167"/>
      <c r="I153" s="51" t="s">
        <v>787</v>
      </c>
      <c r="J153" s="51" t="s">
        <v>829</v>
      </c>
      <c r="K153" s="93" t="str">
        <f t="shared" si="1"/>
        <v>10 3 0</v>
      </c>
      <c r="L153" s="98" t="s">
        <v>902</v>
      </c>
      <c r="M153" s="99" t="s">
        <v>903</v>
      </c>
      <c r="N153" s="99" t="s">
        <v>902</v>
      </c>
      <c r="O153" s="99" t="s">
        <v>902</v>
      </c>
      <c r="P153" s="99" t="s">
        <v>902</v>
      </c>
      <c r="Q153" s="100" t="s">
        <v>902</v>
      </c>
      <c r="R153" s="99" t="s">
        <v>903</v>
      </c>
      <c r="S153" s="101" t="s">
        <v>903</v>
      </c>
      <c r="T153" s="102" t="s">
        <v>902</v>
      </c>
      <c r="U153" s="103" t="s">
        <v>902</v>
      </c>
      <c r="V153" s="169" t="s">
        <v>132</v>
      </c>
      <c r="W153" s="169"/>
      <c r="X153" s="170"/>
      <c r="Y153" s="169" t="s">
        <v>911</v>
      </c>
      <c r="Z153" s="169"/>
      <c r="AA153" s="171"/>
      <c r="AB153" s="99"/>
      <c r="AC153" s="99"/>
      <c r="AD153" s="99"/>
      <c r="AE153" s="99"/>
      <c r="AF153" s="99"/>
      <c r="AG153" s="99"/>
      <c r="AH153" s="99"/>
      <c r="AI153" s="101"/>
      <c r="AJ153" s="99"/>
      <c r="AK153" s="99"/>
      <c r="AL153" s="99"/>
      <c r="AM153" s="99"/>
      <c r="AN153" s="99"/>
      <c r="AO153" s="99"/>
      <c r="AP153" s="99"/>
      <c r="AQ153" s="101"/>
      <c r="AR153" s="99"/>
      <c r="AS153" s="99"/>
      <c r="AT153" s="99"/>
      <c r="AU153" s="99"/>
      <c r="AV153" s="99"/>
      <c r="AW153" s="99"/>
      <c r="AX153" s="99"/>
      <c r="AY153" s="101"/>
      <c r="AZ153" s="99"/>
      <c r="BA153" s="99"/>
      <c r="BB153" s="99"/>
      <c r="BC153" s="99"/>
      <c r="BD153" s="99"/>
      <c r="BE153" s="99"/>
      <c r="BF153" s="99"/>
      <c r="BG153" s="101"/>
      <c r="BH153" s="172"/>
      <c r="BI153" s="51"/>
      <c r="BJ153" s="174"/>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row>
    <row r="154" spans="1:102" s="50" customFormat="1" x14ac:dyDescent="0.3">
      <c r="A154" s="163"/>
      <c r="B154" s="165"/>
      <c r="C154" s="167"/>
      <c r="D154" s="167"/>
      <c r="E154" s="167"/>
      <c r="F154" s="167"/>
      <c r="G154" s="167"/>
      <c r="H154" s="167"/>
      <c r="I154" s="51" t="s">
        <v>914</v>
      </c>
      <c r="J154" s="51" t="s">
        <v>829</v>
      </c>
      <c r="K154" s="93" t="str">
        <f t="shared" si="1"/>
        <v>11 0 0</v>
      </c>
      <c r="L154" s="98" t="s">
        <v>902</v>
      </c>
      <c r="M154" s="99" t="s">
        <v>903</v>
      </c>
      <c r="N154" s="99" t="s">
        <v>902</v>
      </c>
      <c r="O154" s="99" t="s">
        <v>902</v>
      </c>
      <c r="P154" s="99" t="s">
        <v>902</v>
      </c>
      <c r="Q154" s="100" t="s">
        <v>903</v>
      </c>
      <c r="R154" s="99" t="s">
        <v>902</v>
      </c>
      <c r="S154" s="101" t="s">
        <v>902</v>
      </c>
      <c r="T154" s="102" t="s">
        <v>902</v>
      </c>
      <c r="U154" s="100" t="s">
        <v>902</v>
      </c>
      <c r="V154" s="99"/>
      <c r="W154" s="99"/>
      <c r="X154" s="100"/>
      <c r="Y154" s="169" t="s">
        <v>911</v>
      </c>
      <c r="Z154" s="169"/>
      <c r="AA154" s="171"/>
      <c r="AB154" s="176" t="s">
        <v>916</v>
      </c>
      <c r="AC154" s="176"/>
      <c r="AD154" s="176"/>
      <c r="AE154" s="176"/>
      <c r="AF154" s="176"/>
      <c r="AG154" s="176"/>
      <c r="AH154" s="176"/>
      <c r="AI154" s="176"/>
      <c r="AJ154" s="176"/>
      <c r="AK154" s="176"/>
      <c r="AL154" s="176"/>
      <c r="AM154" s="176"/>
      <c r="AN154" s="176"/>
      <c r="AO154" s="176"/>
      <c r="AP154" s="176"/>
      <c r="AQ154" s="177"/>
      <c r="AR154" s="99"/>
      <c r="AS154" s="99"/>
      <c r="AT154" s="99"/>
      <c r="AU154" s="99"/>
      <c r="AV154" s="99"/>
      <c r="AW154" s="99"/>
      <c r="AX154" s="99"/>
      <c r="AY154" s="101"/>
      <c r="AZ154" s="99"/>
      <c r="BA154" s="99"/>
      <c r="BB154" s="99"/>
      <c r="BC154" s="99"/>
      <c r="BD154" s="99"/>
      <c r="BE154" s="99"/>
      <c r="BF154" s="99"/>
      <c r="BG154" s="101"/>
      <c r="BH154" s="172"/>
      <c r="BI154" s="51"/>
      <c r="BJ154" s="174"/>
      <c r="BL154" s="51"/>
      <c r="BM154" s="51"/>
      <c r="BN154" s="51"/>
      <c r="BO154" s="51"/>
      <c r="BP154" s="51"/>
      <c r="BQ154" s="51"/>
      <c r="BR154" s="51"/>
      <c r="BS154" s="51"/>
      <c r="BT154" s="51"/>
      <c r="BU154" s="51"/>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row>
    <row r="155" spans="1:102" s="50" customFormat="1" x14ac:dyDescent="0.3">
      <c r="A155" s="163"/>
      <c r="B155" s="165"/>
      <c r="C155" s="167"/>
      <c r="D155" s="167"/>
      <c r="E155" s="167"/>
      <c r="F155" s="167"/>
      <c r="G155" s="167"/>
      <c r="H155" s="167"/>
      <c r="I155" s="51" t="s">
        <v>953</v>
      </c>
      <c r="J155" s="51" t="s">
        <v>868</v>
      </c>
      <c r="K155" s="93" t="str">
        <f t="shared" si="1"/>
        <v>10 0 0</v>
      </c>
      <c r="L155" s="98" t="s">
        <v>902</v>
      </c>
      <c r="M155" s="99" t="s">
        <v>903</v>
      </c>
      <c r="N155" s="99" t="s">
        <v>902</v>
      </c>
      <c r="O155" s="99" t="s">
        <v>902</v>
      </c>
      <c r="P155" s="99" t="s">
        <v>902</v>
      </c>
      <c r="Q155" s="100" t="s">
        <v>902</v>
      </c>
      <c r="R155" s="99" t="s">
        <v>902</v>
      </c>
      <c r="S155" s="101" t="s">
        <v>902</v>
      </c>
      <c r="T155" s="102" t="s">
        <v>902</v>
      </c>
      <c r="U155" s="100" t="s">
        <v>902</v>
      </c>
      <c r="V155" s="187" t="s">
        <v>913</v>
      </c>
      <c r="W155" s="169"/>
      <c r="X155" s="170"/>
      <c r="Y155" s="169" t="s">
        <v>911</v>
      </c>
      <c r="Z155" s="169"/>
      <c r="AA155" s="171"/>
      <c r="AB155" s="99"/>
      <c r="AC155" s="99"/>
      <c r="AD155" s="99"/>
      <c r="AE155" s="99"/>
      <c r="AF155" s="99"/>
      <c r="AG155" s="99"/>
      <c r="AH155" s="99"/>
      <c r="AI155" s="101"/>
      <c r="AJ155" s="99"/>
      <c r="AK155" s="99"/>
      <c r="AL155" s="99"/>
      <c r="AM155" s="99"/>
      <c r="AN155" s="99"/>
      <c r="AO155" s="99"/>
      <c r="AP155" s="99"/>
      <c r="AQ155" s="101"/>
      <c r="AR155" s="99"/>
      <c r="AS155" s="99"/>
      <c r="AT155" s="99"/>
      <c r="AU155" s="99"/>
      <c r="AV155" s="99"/>
      <c r="AW155" s="99"/>
      <c r="AX155" s="99"/>
      <c r="AY155" s="101"/>
      <c r="AZ155" s="99"/>
      <c r="BA155" s="99"/>
      <c r="BB155" s="99"/>
      <c r="BC155" s="99"/>
      <c r="BD155" s="99"/>
      <c r="BE155" s="99"/>
      <c r="BF155" s="99"/>
      <c r="BG155" s="101"/>
      <c r="BH155" s="172"/>
      <c r="BI155" s="51"/>
      <c r="BJ155" s="174"/>
      <c r="BL155" s="51"/>
      <c r="BM155" s="51"/>
      <c r="BN155" s="51"/>
      <c r="BO155" s="51"/>
      <c r="BP155" s="51"/>
      <c r="BQ155" s="51"/>
      <c r="BR155" s="51"/>
      <c r="BS155" s="51"/>
      <c r="BT155" s="51"/>
      <c r="BU155" s="51"/>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row>
    <row r="156" spans="1:102" s="50" customFormat="1" x14ac:dyDescent="0.3">
      <c r="A156" s="163" t="s">
        <v>509</v>
      </c>
      <c r="B156" s="165"/>
      <c r="C156" s="167"/>
      <c r="D156" s="167"/>
      <c r="E156" s="167"/>
      <c r="F156" s="167"/>
      <c r="G156" s="167"/>
      <c r="H156" s="167"/>
      <c r="I156" s="51" t="s">
        <v>954</v>
      </c>
      <c r="J156" s="51" t="s">
        <v>829</v>
      </c>
      <c r="K156" s="93" t="str">
        <f t="shared" si="1"/>
        <v>10 1 0</v>
      </c>
      <c r="L156" s="98" t="s">
        <v>902</v>
      </c>
      <c r="M156" s="99" t="s">
        <v>903</v>
      </c>
      <c r="N156" s="99" t="s">
        <v>902</v>
      </c>
      <c r="O156" s="99" t="s">
        <v>902</v>
      </c>
      <c r="P156" s="99" t="s">
        <v>902</v>
      </c>
      <c r="Q156" s="100" t="s">
        <v>902</v>
      </c>
      <c r="R156" s="99" t="s">
        <v>902</v>
      </c>
      <c r="S156" s="101" t="s">
        <v>903</v>
      </c>
      <c r="T156" s="102" t="s">
        <v>902</v>
      </c>
      <c r="U156" s="100" t="s">
        <v>902</v>
      </c>
      <c r="V156" s="187" t="s">
        <v>913</v>
      </c>
      <c r="W156" s="169"/>
      <c r="X156" s="170"/>
      <c r="Y156" s="169" t="s">
        <v>911</v>
      </c>
      <c r="Z156" s="169"/>
      <c r="AA156" s="171"/>
      <c r="AB156" s="176" t="s">
        <v>921</v>
      </c>
      <c r="AC156" s="176"/>
      <c r="AD156" s="176"/>
      <c r="AE156" s="176"/>
      <c r="AF156" s="176"/>
      <c r="AG156" s="176"/>
      <c r="AH156" s="176"/>
      <c r="AI156" s="177"/>
      <c r="AJ156" s="99"/>
      <c r="AK156" s="99"/>
      <c r="AL156" s="99"/>
      <c r="AM156" s="99"/>
      <c r="AN156" s="99"/>
      <c r="AO156" s="99"/>
      <c r="AP156" s="99"/>
      <c r="AQ156" s="101"/>
      <c r="AR156" s="99"/>
      <c r="AS156" s="99"/>
      <c r="AT156" s="99"/>
      <c r="AU156" s="99"/>
      <c r="AV156" s="99"/>
      <c r="AW156" s="99"/>
      <c r="AX156" s="99"/>
      <c r="AY156" s="101"/>
      <c r="AZ156" s="99"/>
      <c r="BA156" s="99"/>
      <c r="BB156" s="99"/>
      <c r="BC156" s="99"/>
      <c r="BD156" s="99"/>
      <c r="BE156" s="99"/>
      <c r="BF156" s="99"/>
      <c r="BG156" s="101"/>
      <c r="BH156" s="172"/>
      <c r="BI156" s="51"/>
      <c r="BJ156" s="174"/>
      <c r="BL156" s="51"/>
      <c r="BM156" s="51"/>
      <c r="BN156" s="51"/>
      <c r="BO156" s="51"/>
      <c r="BP156" s="51"/>
      <c r="BQ156" s="51"/>
      <c r="BR156" s="51"/>
      <c r="BS156" s="51"/>
      <c r="BT156" s="51"/>
      <c r="BU156" s="51"/>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row>
    <row r="157" spans="1:102" s="50" customFormat="1" x14ac:dyDescent="0.3">
      <c r="A157" s="163"/>
      <c r="B157" s="165"/>
      <c r="C157" s="167"/>
      <c r="D157" s="167"/>
      <c r="E157" s="167"/>
      <c r="F157" s="167"/>
      <c r="G157" s="167"/>
      <c r="H157" s="167"/>
      <c r="I157" s="51" t="s">
        <v>955</v>
      </c>
      <c r="J157" s="51" t="s">
        <v>868</v>
      </c>
      <c r="K157" s="93" t="str">
        <f t="shared" si="1"/>
        <v>10 2 0</v>
      </c>
      <c r="L157" s="98" t="s">
        <v>902</v>
      </c>
      <c r="M157" s="99" t="s">
        <v>903</v>
      </c>
      <c r="N157" s="99" t="s">
        <v>902</v>
      </c>
      <c r="O157" s="99" t="s">
        <v>902</v>
      </c>
      <c r="P157" s="99" t="s">
        <v>902</v>
      </c>
      <c r="Q157" s="100" t="s">
        <v>902</v>
      </c>
      <c r="R157" s="99" t="s">
        <v>903</v>
      </c>
      <c r="S157" s="101" t="s">
        <v>902</v>
      </c>
      <c r="T157" s="102" t="s">
        <v>902</v>
      </c>
      <c r="U157" s="100" t="s">
        <v>902</v>
      </c>
      <c r="V157" s="187" t="s">
        <v>913</v>
      </c>
      <c r="W157" s="169"/>
      <c r="X157" s="170"/>
      <c r="Y157" s="169" t="s">
        <v>911</v>
      </c>
      <c r="Z157" s="169"/>
      <c r="AA157" s="171"/>
      <c r="AB157" s="176" t="s">
        <v>916</v>
      </c>
      <c r="AC157" s="176"/>
      <c r="AD157" s="176"/>
      <c r="AE157" s="176"/>
      <c r="AF157" s="176"/>
      <c r="AG157" s="176"/>
      <c r="AH157" s="176"/>
      <c r="AI157" s="176"/>
      <c r="AJ157" s="176"/>
      <c r="AK157" s="176"/>
      <c r="AL157" s="176"/>
      <c r="AM157" s="176"/>
      <c r="AN157" s="176"/>
      <c r="AO157" s="176"/>
      <c r="AP157" s="176"/>
      <c r="AQ157" s="177"/>
      <c r="AR157" s="99"/>
      <c r="AS157" s="99"/>
      <c r="AT157" s="99"/>
      <c r="AU157" s="99"/>
      <c r="AV157" s="99"/>
      <c r="AW157" s="99"/>
      <c r="AX157" s="99"/>
      <c r="AY157" s="101"/>
      <c r="AZ157" s="99"/>
      <c r="BA157" s="99"/>
      <c r="BB157" s="99"/>
      <c r="BC157" s="99"/>
      <c r="BD157" s="99"/>
      <c r="BE157" s="99"/>
      <c r="BF157" s="99"/>
      <c r="BG157" s="101"/>
      <c r="BH157" s="172"/>
      <c r="BI157" s="51"/>
      <c r="BJ157" s="174"/>
      <c r="BL157" s="51"/>
      <c r="BM157" s="51"/>
      <c r="BN157" s="51"/>
      <c r="BO157" s="51"/>
      <c r="BP157" s="51"/>
      <c r="BQ157" s="51"/>
      <c r="BR157" s="51"/>
      <c r="BS157" s="51"/>
      <c r="BT157" s="51"/>
      <c r="BU157" s="51"/>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row>
    <row r="158" spans="1:102" s="50" customFormat="1" x14ac:dyDescent="0.3">
      <c r="A158" s="163"/>
      <c r="B158" s="165"/>
      <c r="C158" s="167"/>
      <c r="D158" s="167"/>
      <c r="E158" s="167"/>
      <c r="F158" s="167"/>
      <c r="G158" s="167" t="s">
        <v>787</v>
      </c>
      <c r="H158" s="167" t="s">
        <v>848</v>
      </c>
      <c r="I158" s="51" t="s">
        <v>914</v>
      </c>
      <c r="J158" s="51" t="s">
        <v>829</v>
      </c>
      <c r="K158" s="93" t="str">
        <f t="shared" si="1"/>
        <v>11 0 2</v>
      </c>
      <c r="L158" s="98" t="s">
        <v>902</v>
      </c>
      <c r="M158" s="99" t="s">
        <v>903</v>
      </c>
      <c r="N158" s="99" t="s">
        <v>902</v>
      </c>
      <c r="O158" s="99" t="s">
        <v>902</v>
      </c>
      <c r="P158" s="99" t="s">
        <v>902</v>
      </c>
      <c r="Q158" s="100" t="s">
        <v>903</v>
      </c>
      <c r="R158" s="99" t="s">
        <v>902</v>
      </c>
      <c r="S158" s="101" t="s">
        <v>902</v>
      </c>
      <c r="T158" s="102" t="s">
        <v>903</v>
      </c>
      <c r="U158" s="100" t="s">
        <v>902</v>
      </c>
      <c r="V158" s="99"/>
      <c r="W158" s="99"/>
      <c r="X158" s="100"/>
      <c r="Y158" s="169" t="s">
        <v>132</v>
      </c>
      <c r="Z158" s="169"/>
      <c r="AA158" s="171"/>
      <c r="AB158" s="176" t="s">
        <v>916</v>
      </c>
      <c r="AC158" s="176"/>
      <c r="AD158" s="176"/>
      <c r="AE158" s="176"/>
      <c r="AF158" s="176"/>
      <c r="AG158" s="176"/>
      <c r="AH158" s="176"/>
      <c r="AI158" s="176"/>
      <c r="AJ158" s="176"/>
      <c r="AK158" s="176"/>
      <c r="AL158" s="176"/>
      <c r="AM158" s="176"/>
      <c r="AN158" s="176"/>
      <c r="AO158" s="176"/>
      <c r="AP158" s="176"/>
      <c r="AQ158" s="177"/>
      <c r="AR158" s="99"/>
      <c r="AS158" s="99"/>
      <c r="AT158" s="99"/>
      <c r="AU158" s="99"/>
      <c r="AV158" s="99"/>
      <c r="AW158" s="99"/>
      <c r="AX158" s="99"/>
      <c r="AY158" s="101"/>
      <c r="AZ158" s="99"/>
      <c r="BA158" s="99"/>
      <c r="BB158" s="99"/>
      <c r="BC158" s="99"/>
      <c r="BD158" s="99"/>
      <c r="BE158" s="99"/>
      <c r="BF158" s="99"/>
      <c r="BG158" s="101"/>
      <c r="BH158" s="172"/>
      <c r="BI158" s="51"/>
      <c r="BJ158" s="174"/>
      <c r="BL158" s="51"/>
      <c r="BM158" s="51"/>
      <c r="BN158" s="51"/>
      <c r="BO158" s="51"/>
      <c r="BP158" s="51"/>
      <c r="BQ158" s="51"/>
      <c r="BR158" s="51"/>
      <c r="BS158" s="51"/>
      <c r="BT158" s="51"/>
      <c r="BU158" s="51"/>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row>
    <row r="159" spans="1:102" s="50" customFormat="1" x14ac:dyDescent="0.3">
      <c r="A159" s="163"/>
      <c r="B159" s="165"/>
      <c r="C159" s="167"/>
      <c r="D159" s="167"/>
      <c r="E159" s="167"/>
      <c r="F159" s="167"/>
      <c r="G159" s="167"/>
      <c r="H159" s="167"/>
      <c r="I159" s="51" t="s">
        <v>953</v>
      </c>
      <c r="J159" s="51" t="s">
        <v>829</v>
      </c>
      <c r="K159" s="93" t="str">
        <f t="shared" si="1"/>
        <v>10 0 2</v>
      </c>
      <c r="L159" s="98" t="s">
        <v>902</v>
      </c>
      <c r="M159" s="99" t="s">
        <v>903</v>
      </c>
      <c r="N159" s="99" t="s">
        <v>902</v>
      </c>
      <c r="O159" s="99" t="s">
        <v>902</v>
      </c>
      <c r="P159" s="99" t="s">
        <v>902</v>
      </c>
      <c r="Q159" s="100" t="s">
        <v>902</v>
      </c>
      <c r="R159" s="99" t="s">
        <v>902</v>
      </c>
      <c r="S159" s="101" t="s">
        <v>902</v>
      </c>
      <c r="T159" s="102" t="s">
        <v>903</v>
      </c>
      <c r="U159" s="100" t="s">
        <v>902</v>
      </c>
      <c r="V159" s="187" t="s">
        <v>913</v>
      </c>
      <c r="W159" s="169"/>
      <c r="X159" s="170"/>
      <c r="Y159" s="169" t="s">
        <v>132</v>
      </c>
      <c r="Z159" s="169"/>
      <c r="AA159" s="171"/>
      <c r="AB159" s="99"/>
      <c r="AC159" s="99"/>
      <c r="AD159" s="99"/>
      <c r="AE159" s="99"/>
      <c r="AF159" s="99"/>
      <c r="AG159" s="99"/>
      <c r="AH159" s="99"/>
      <c r="AI159" s="101"/>
      <c r="AJ159" s="99"/>
      <c r="AK159" s="99"/>
      <c r="AL159" s="99"/>
      <c r="AM159" s="99"/>
      <c r="AN159" s="99"/>
      <c r="AO159" s="99"/>
      <c r="AP159" s="99"/>
      <c r="AQ159" s="101"/>
      <c r="AR159" s="99"/>
      <c r="AS159" s="99"/>
      <c r="AT159" s="99"/>
      <c r="AU159" s="99"/>
      <c r="AV159" s="99"/>
      <c r="AW159" s="99"/>
      <c r="AX159" s="99"/>
      <c r="AY159" s="101"/>
      <c r="AZ159" s="99"/>
      <c r="BA159" s="99"/>
      <c r="BB159" s="99"/>
      <c r="BC159" s="99"/>
      <c r="BD159" s="99"/>
      <c r="BE159" s="99"/>
      <c r="BF159" s="99"/>
      <c r="BG159" s="101"/>
      <c r="BH159" s="172"/>
      <c r="BI159" s="51"/>
      <c r="BJ159" s="174"/>
      <c r="BL159" s="51"/>
      <c r="BM159" s="51"/>
      <c r="BN159" s="51"/>
      <c r="BO159" s="51"/>
      <c r="BP159" s="51"/>
      <c r="BQ159" s="51"/>
      <c r="BR159" s="51"/>
      <c r="BS159" s="51"/>
      <c r="BT159" s="51"/>
      <c r="BU159" s="51"/>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row>
    <row r="160" spans="1:102" s="50" customFormat="1" x14ac:dyDescent="0.3">
      <c r="A160" s="163"/>
      <c r="B160" s="165"/>
      <c r="C160" s="167"/>
      <c r="D160" s="167"/>
      <c r="E160" s="167"/>
      <c r="F160" s="167"/>
      <c r="G160" s="167"/>
      <c r="H160" s="167"/>
      <c r="I160" s="51" t="s">
        <v>954</v>
      </c>
      <c r="J160" s="51" t="s">
        <v>829</v>
      </c>
      <c r="K160" s="93" t="str">
        <f t="shared" si="1"/>
        <v>10 1 2</v>
      </c>
      <c r="L160" s="98" t="s">
        <v>902</v>
      </c>
      <c r="M160" s="99" t="s">
        <v>903</v>
      </c>
      <c r="N160" s="99" t="s">
        <v>902</v>
      </c>
      <c r="O160" s="99" t="s">
        <v>902</v>
      </c>
      <c r="P160" s="99" t="s">
        <v>902</v>
      </c>
      <c r="Q160" s="100" t="s">
        <v>902</v>
      </c>
      <c r="R160" s="99" t="s">
        <v>902</v>
      </c>
      <c r="S160" s="101" t="s">
        <v>903</v>
      </c>
      <c r="T160" s="102" t="s">
        <v>903</v>
      </c>
      <c r="U160" s="100" t="s">
        <v>902</v>
      </c>
      <c r="V160" s="187" t="s">
        <v>913</v>
      </c>
      <c r="W160" s="169"/>
      <c r="X160" s="170"/>
      <c r="Y160" s="169" t="s">
        <v>132</v>
      </c>
      <c r="Z160" s="169"/>
      <c r="AA160" s="171"/>
      <c r="AB160" s="176" t="s">
        <v>921</v>
      </c>
      <c r="AC160" s="176"/>
      <c r="AD160" s="176"/>
      <c r="AE160" s="176"/>
      <c r="AF160" s="176"/>
      <c r="AG160" s="176"/>
      <c r="AH160" s="176"/>
      <c r="AI160" s="177"/>
      <c r="AJ160" s="99"/>
      <c r="AK160" s="99"/>
      <c r="AL160" s="99"/>
      <c r="AM160" s="99"/>
      <c r="AN160" s="99"/>
      <c r="AO160" s="99"/>
      <c r="AP160" s="99"/>
      <c r="AQ160" s="101"/>
      <c r="AR160" s="99"/>
      <c r="AS160" s="99"/>
      <c r="AT160" s="99"/>
      <c r="AU160" s="99"/>
      <c r="AV160" s="99"/>
      <c r="AW160" s="99"/>
      <c r="AX160" s="99"/>
      <c r="AY160" s="101"/>
      <c r="AZ160" s="99"/>
      <c r="BA160" s="99"/>
      <c r="BB160" s="99"/>
      <c r="BC160" s="99"/>
      <c r="BD160" s="99"/>
      <c r="BE160" s="99"/>
      <c r="BF160" s="99"/>
      <c r="BG160" s="101"/>
      <c r="BH160" s="172"/>
      <c r="BI160" s="51"/>
      <c r="BJ160" s="174"/>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row>
    <row r="161" spans="1:102" s="50" customFormat="1" x14ac:dyDescent="0.3">
      <c r="A161" s="163"/>
      <c r="B161" s="165"/>
      <c r="C161" s="167"/>
      <c r="D161" s="167"/>
      <c r="E161" s="167"/>
      <c r="F161" s="167"/>
      <c r="G161" s="167"/>
      <c r="H161" s="167"/>
      <c r="I161" s="51" t="s">
        <v>955</v>
      </c>
      <c r="J161" s="51" t="s">
        <v>829</v>
      </c>
      <c r="K161" s="93" t="str">
        <f t="shared" ref="K161:K224" si="2">BIN2HEX(_xlfn.CONCAT($L161:$Q161), 2) &amp; " " &amp; BIN2HEX(_xlfn.CONCAT($R161:$S161), 1) &amp; " " &amp; IFERROR(BIN2HEX(_xlfn.CONCAT($T161:$U161), 1), "X")</f>
        <v>10 2 2</v>
      </c>
      <c r="L161" s="98" t="s">
        <v>902</v>
      </c>
      <c r="M161" s="99" t="s">
        <v>903</v>
      </c>
      <c r="N161" s="99" t="s">
        <v>902</v>
      </c>
      <c r="O161" s="99" t="s">
        <v>902</v>
      </c>
      <c r="P161" s="99" t="s">
        <v>902</v>
      </c>
      <c r="Q161" s="100" t="s">
        <v>902</v>
      </c>
      <c r="R161" s="99" t="s">
        <v>903</v>
      </c>
      <c r="S161" s="101" t="s">
        <v>902</v>
      </c>
      <c r="T161" s="102" t="s">
        <v>903</v>
      </c>
      <c r="U161" s="100" t="s">
        <v>902</v>
      </c>
      <c r="V161" s="187" t="s">
        <v>913</v>
      </c>
      <c r="W161" s="169"/>
      <c r="X161" s="170"/>
      <c r="Y161" s="169" t="s">
        <v>132</v>
      </c>
      <c r="Z161" s="169"/>
      <c r="AA161" s="171"/>
      <c r="AB161" s="176" t="s">
        <v>916</v>
      </c>
      <c r="AC161" s="176"/>
      <c r="AD161" s="176"/>
      <c r="AE161" s="176"/>
      <c r="AF161" s="176"/>
      <c r="AG161" s="176"/>
      <c r="AH161" s="176"/>
      <c r="AI161" s="176"/>
      <c r="AJ161" s="176"/>
      <c r="AK161" s="176"/>
      <c r="AL161" s="176"/>
      <c r="AM161" s="176"/>
      <c r="AN161" s="176"/>
      <c r="AO161" s="176"/>
      <c r="AP161" s="176"/>
      <c r="AQ161" s="177"/>
      <c r="AR161" s="99"/>
      <c r="AS161" s="99"/>
      <c r="AT161" s="99"/>
      <c r="AU161" s="99"/>
      <c r="AV161" s="99"/>
      <c r="AW161" s="99"/>
      <c r="AX161" s="99"/>
      <c r="AY161" s="101"/>
      <c r="AZ161" s="99"/>
      <c r="BA161" s="99"/>
      <c r="BB161" s="99"/>
      <c r="BC161" s="99"/>
      <c r="BD161" s="99"/>
      <c r="BE161" s="99"/>
      <c r="BF161" s="99"/>
      <c r="BG161" s="101"/>
      <c r="BH161" s="172"/>
      <c r="BI161" s="51"/>
      <c r="BJ161" s="174"/>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row>
    <row r="162" spans="1:102" s="50" customFormat="1" x14ac:dyDescent="0.3">
      <c r="A162" s="163"/>
      <c r="B162" s="165"/>
      <c r="C162" s="167"/>
      <c r="D162" s="167"/>
      <c r="E162" s="167"/>
      <c r="F162" s="167"/>
      <c r="G162" s="167" t="s">
        <v>790</v>
      </c>
      <c r="H162" s="167" t="s">
        <v>848</v>
      </c>
      <c r="I162" s="51" t="s">
        <v>914</v>
      </c>
      <c r="J162" s="51" t="s">
        <v>829</v>
      </c>
      <c r="K162" s="93" t="str">
        <f t="shared" si="2"/>
        <v>13 0 2</v>
      </c>
      <c r="L162" s="98" t="s">
        <v>902</v>
      </c>
      <c r="M162" s="99" t="s">
        <v>903</v>
      </c>
      <c r="N162" s="99" t="s">
        <v>902</v>
      </c>
      <c r="O162" s="99" t="s">
        <v>902</v>
      </c>
      <c r="P162" s="99" t="s">
        <v>903</v>
      </c>
      <c r="Q162" s="100" t="s">
        <v>903</v>
      </c>
      <c r="R162" s="99" t="s">
        <v>902</v>
      </c>
      <c r="S162" s="101" t="s">
        <v>902</v>
      </c>
      <c r="T162" s="102" t="s">
        <v>903</v>
      </c>
      <c r="U162" s="100" t="s">
        <v>902</v>
      </c>
      <c r="V162" s="99"/>
      <c r="W162" s="99"/>
      <c r="X162" s="100"/>
      <c r="Y162" s="99"/>
      <c r="Z162" s="99"/>
      <c r="AA162" s="101"/>
      <c r="AB162" s="176" t="s">
        <v>916</v>
      </c>
      <c r="AC162" s="176"/>
      <c r="AD162" s="176"/>
      <c r="AE162" s="176"/>
      <c r="AF162" s="176"/>
      <c r="AG162" s="176"/>
      <c r="AH162" s="176"/>
      <c r="AI162" s="176"/>
      <c r="AJ162" s="176"/>
      <c r="AK162" s="176"/>
      <c r="AL162" s="176"/>
      <c r="AM162" s="176"/>
      <c r="AN162" s="176"/>
      <c r="AO162" s="176"/>
      <c r="AP162" s="176"/>
      <c r="AQ162" s="177"/>
      <c r="AR162" s="175" t="s">
        <v>790</v>
      </c>
      <c r="AS162" s="176"/>
      <c r="AT162" s="176"/>
      <c r="AU162" s="176"/>
      <c r="AV162" s="176"/>
      <c r="AW162" s="176"/>
      <c r="AX162" s="176"/>
      <c r="AY162" s="177"/>
      <c r="AZ162" s="99"/>
      <c r="BA162" s="99"/>
      <c r="BB162" s="99"/>
      <c r="BC162" s="99"/>
      <c r="BD162" s="99"/>
      <c r="BE162" s="99"/>
      <c r="BF162" s="99"/>
      <c r="BG162" s="101"/>
      <c r="BH162" s="172"/>
      <c r="BI162" s="51"/>
      <c r="BJ162" s="174"/>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row>
    <row r="163" spans="1:102" s="50" customFormat="1" x14ac:dyDescent="0.3">
      <c r="A163" s="163"/>
      <c r="B163" s="165"/>
      <c r="C163" s="167"/>
      <c r="D163" s="167"/>
      <c r="E163" s="167"/>
      <c r="F163" s="167"/>
      <c r="G163" s="167"/>
      <c r="H163" s="167"/>
      <c r="I163" s="51" t="s">
        <v>953</v>
      </c>
      <c r="J163" s="51" t="s">
        <v>829</v>
      </c>
      <c r="K163" s="93" t="str">
        <f t="shared" si="2"/>
        <v>12 0 2</v>
      </c>
      <c r="L163" s="98" t="s">
        <v>902</v>
      </c>
      <c r="M163" s="99" t="s">
        <v>903</v>
      </c>
      <c r="N163" s="99" t="s">
        <v>902</v>
      </c>
      <c r="O163" s="99" t="s">
        <v>902</v>
      </c>
      <c r="P163" s="99" t="s">
        <v>903</v>
      </c>
      <c r="Q163" s="100" t="s">
        <v>902</v>
      </c>
      <c r="R163" s="99" t="s">
        <v>902</v>
      </c>
      <c r="S163" s="101" t="s">
        <v>902</v>
      </c>
      <c r="T163" s="102" t="s">
        <v>903</v>
      </c>
      <c r="U163" s="100" t="s">
        <v>902</v>
      </c>
      <c r="V163" s="187" t="s">
        <v>913</v>
      </c>
      <c r="W163" s="169"/>
      <c r="X163" s="170"/>
      <c r="Y163" s="99"/>
      <c r="Z163" s="99"/>
      <c r="AA163" s="101"/>
      <c r="AB163" s="176" t="s">
        <v>790</v>
      </c>
      <c r="AC163" s="176"/>
      <c r="AD163" s="176"/>
      <c r="AE163" s="176"/>
      <c r="AF163" s="176"/>
      <c r="AG163" s="176"/>
      <c r="AH163" s="176"/>
      <c r="AI163" s="177"/>
      <c r="AJ163" s="99"/>
      <c r="AK163" s="99"/>
      <c r="AL163" s="99"/>
      <c r="AM163" s="99"/>
      <c r="AN163" s="99"/>
      <c r="AO163" s="99"/>
      <c r="AP163" s="99"/>
      <c r="AQ163" s="101"/>
      <c r="AR163" s="99"/>
      <c r="AS163" s="99"/>
      <c r="AT163" s="99"/>
      <c r="AU163" s="99"/>
      <c r="AV163" s="99"/>
      <c r="AW163" s="99"/>
      <c r="AX163" s="99"/>
      <c r="AY163" s="101"/>
      <c r="AZ163" s="99"/>
      <c r="BA163" s="99"/>
      <c r="BB163" s="99"/>
      <c r="BC163" s="99"/>
      <c r="BD163" s="99"/>
      <c r="BE163" s="99"/>
      <c r="BF163" s="99"/>
      <c r="BG163" s="101"/>
      <c r="BH163" s="172"/>
      <c r="BI163" s="51"/>
      <c r="BJ163" s="174"/>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row>
    <row r="164" spans="1:102" s="50" customFormat="1" x14ac:dyDescent="0.3">
      <c r="A164" s="163"/>
      <c r="B164" s="165"/>
      <c r="C164" s="167"/>
      <c r="D164" s="167"/>
      <c r="E164" s="167"/>
      <c r="F164" s="167"/>
      <c r="G164" s="167"/>
      <c r="H164" s="167"/>
      <c r="I164" s="51" t="s">
        <v>954</v>
      </c>
      <c r="J164" s="51" t="s">
        <v>829</v>
      </c>
      <c r="K164" s="93" t="str">
        <f t="shared" si="2"/>
        <v>12 1 2</v>
      </c>
      <c r="L164" s="98" t="s">
        <v>902</v>
      </c>
      <c r="M164" s="99" t="s">
        <v>903</v>
      </c>
      <c r="N164" s="99" t="s">
        <v>902</v>
      </c>
      <c r="O164" s="99" t="s">
        <v>902</v>
      </c>
      <c r="P164" s="99" t="s">
        <v>903</v>
      </c>
      <c r="Q164" s="100" t="s">
        <v>902</v>
      </c>
      <c r="R164" s="99" t="s">
        <v>902</v>
      </c>
      <c r="S164" s="101" t="s">
        <v>903</v>
      </c>
      <c r="T164" s="102" t="s">
        <v>903</v>
      </c>
      <c r="U164" s="100" t="s">
        <v>902</v>
      </c>
      <c r="V164" s="187" t="s">
        <v>913</v>
      </c>
      <c r="W164" s="169"/>
      <c r="X164" s="170"/>
      <c r="Y164" s="99"/>
      <c r="Z164" s="99"/>
      <c r="AA164" s="101"/>
      <c r="AB164" s="176" t="s">
        <v>921</v>
      </c>
      <c r="AC164" s="176"/>
      <c r="AD164" s="176"/>
      <c r="AE164" s="176"/>
      <c r="AF164" s="176"/>
      <c r="AG164" s="176"/>
      <c r="AH164" s="176"/>
      <c r="AI164" s="177"/>
      <c r="AJ164" s="175" t="s">
        <v>790</v>
      </c>
      <c r="AK164" s="176"/>
      <c r="AL164" s="176"/>
      <c r="AM164" s="176"/>
      <c r="AN164" s="176"/>
      <c r="AO164" s="176"/>
      <c r="AP164" s="176"/>
      <c r="AQ164" s="177"/>
      <c r="AR164" s="99"/>
      <c r="AS164" s="99"/>
      <c r="AT164" s="99"/>
      <c r="AU164" s="99"/>
      <c r="AV164" s="99"/>
      <c r="AW164" s="99"/>
      <c r="AX164" s="99"/>
      <c r="AY164" s="101"/>
      <c r="AZ164" s="99"/>
      <c r="BA164" s="99"/>
      <c r="BB164" s="99"/>
      <c r="BC164" s="99"/>
      <c r="BD164" s="99"/>
      <c r="BE164" s="99"/>
      <c r="BF164" s="99"/>
      <c r="BG164" s="101"/>
      <c r="BH164" s="172"/>
      <c r="BI164" s="51"/>
      <c r="BJ164" s="174"/>
      <c r="BL164" s="51"/>
      <c r="BM164" s="51"/>
      <c r="BN164" s="51"/>
      <c r="BO164" s="51"/>
      <c r="BP164" s="51"/>
      <c r="BQ164" s="51"/>
      <c r="BR164" s="51"/>
      <c r="BS164" s="51"/>
      <c r="BT164" s="51"/>
      <c r="BU164" s="51"/>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row>
    <row r="165" spans="1:102" s="50" customFormat="1" x14ac:dyDescent="0.3">
      <c r="A165" s="163"/>
      <c r="B165" s="165"/>
      <c r="C165" s="167"/>
      <c r="D165" s="167"/>
      <c r="E165" s="167"/>
      <c r="F165" s="167"/>
      <c r="G165" s="167"/>
      <c r="H165" s="167"/>
      <c r="I165" s="51" t="s">
        <v>955</v>
      </c>
      <c r="J165" s="51" t="s">
        <v>829</v>
      </c>
      <c r="K165" s="93" t="str">
        <f t="shared" si="2"/>
        <v>12 2 2</v>
      </c>
      <c r="L165" s="98" t="s">
        <v>902</v>
      </c>
      <c r="M165" s="99" t="s">
        <v>903</v>
      </c>
      <c r="N165" s="99" t="s">
        <v>902</v>
      </c>
      <c r="O165" s="99" t="s">
        <v>902</v>
      </c>
      <c r="P165" s="99" t="s">
        <v>903</v>
      </c>
      <c r="Q165" s="100" t="s">
        <v>902</v>
      </c>
      <c r="R165" s="99" t="s">
        <v>903</v>
      </c>
      <c r="S165" s="101" t="s">
        <v>902</v>
      </c>
      <c r="T165" s="102" t="s">
        <v>903</v>
      </c>
      <c r="U165" s="100" t="s">
        <v>902</v>
      </c>
      <c r="V165" s="187" t="s">
        <v>913</v>
      </c>
      <c r="W165" s="169"/>
      <c r="X165" s="170"/>
      <c r="Y165" s="99"/>
      <c r="Z165" s="99"/>
      <c r="AA165" s="101"/>
      <c r="AB165" s="176" t="s">
        <v>916</v>
      </c>
      <c r="AC165" s="176"/>
      <c r="AD165" s="176"/>
      <c r="AE165" s="176"/>
      <c r="AF165" s="176"/>
      <c r="AG165" s="176"/>
      <c r="AH165" s="176"/>
      <c r="AI165" s="176"/>
      <c r="AJ165" s="176"/>
      <c r="AK165" s="176"/>
      <c r="AL165" s="176"/>
      <c r="AM165" s="176"/>
      <c r="AN165" s="176"/>
      <c r="AO165" s="176"/>
      <c r="AP165" s="176"/>
      <c r="AQ165" s="177"/>
      <c r="AR165" s="175" t="s">
        <v>790</v>
      </c>
      <c r="AS165" s="176"/>
      <c r="AT165" s="176"/>
      <c r="AU165" s="176"/>
      <c r="AV165" s="176"/>
      <c r="AW165" s="176"/>
      <c r="AX165" s="176"/>
      <c r="AY165" s="177"/>
      <c r="AZ165" s="99"/>
      <c r="BA165" s="99"/>
      <c r="BB165" s="99"/>
      <c r="BC165" s="99"/>
      <c r="BD165" s="99"/>
      <c r="BE165" s="99"/>
      <c r="BF165" s="99"/>
      <c r="BG165" s="101"/>
      <c r="BH165" s="172"/>
      <c r="BI165" s="51"/>
      <c r="BJ165" s="174"/>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row>
    <row r="166" spans="1:102" s="50" customFormat="1" x14ac:dyDescent="0.3">
      <c r="A166" s="163" t="s">
        <v>515</v>
      </c>
      <c r="B166" s="165"/>
      <c r="C166" s="167"/>
      <c r="D166" s="167"/>
      <c r="E166" s="167"/>
      <c r="F166" s="167">
        <v>16</v>
      </c>
      <c r="G166" s="167" t="s">
        <v>788</v>
      </c>
      <c r="H166" s="167" t="s">
        <v>847</v>
      </c>
      <c r="I166" s="51" t="s">
        <v>789</v>
      </c>
      <c r="J166" s="51" t="s">
        <v>829</v>
      </c>
      <c r="K166" s="93" t="str">
        <f t="shared" si="2"/>
        <v>11 2 1</v>
      </c>
      <c r="L166" s="98" t="s">
        <v>902</v>
      </c>
      <c r="M166" s="99" t="s">
        <v>903</v>
      </c>
      <c r="N166" s="99" t="s">
        <v>902</v>
      </c>
      <c r="O166" s="99" t="s">
        <v>902</v>
      </c>
      <c r="P166" s="99" t="s">
        <v>902</v>
      </c>
      <c r="Q166" s="100" t="s">
        <v>903</v>
      </c>
      <c r="R166" s="99" t="s">
        <v>903</v>
      </c>
      <c r="S166" s="101" t="s">
        <v>902</v>
      </c>
      <c r="T166" s="102" t="s">
        <v>902</v>
      </c>
      <c r="U166" s="100" t="s">
        <v>903</v>
      </c>
      <c r="V166" s="99"/>
      <c r="W166" s="99"/>
      <c r="X166" s="100"/>
      <c r="Y166" s="169" t="s">
        <v>911</v>
      </c>
      <c r="Z166" s="169"/>
      <c r="AA166" s="171"/>
      <c r="AB166" s="176" t="s">
        <v>789</v>
      </c>
      <c r="AC166" s="176"/>
      <c r="AD166" s="176"/>
      <c r="AE166" s="176"/>
      <c r="AF166" s="176"/>
      <c r="AG166" s="176"/>
      <c r="AH166" s="176"/>
      <c r="AI166" s="176"/>
      <c r="AJ166" s="176"/>
      <c r="AK166" s="176"/>
      <c r="AL166" s="176"/>
      <c r="AM166" s="176"/>
      <c r="AN166" s="176"/>
      <c r="AO166" s="176"/>
      <c r="AP166" s="176"/>
      <c r="AQ166" s="177"/>
      <c r="AR166" s="99"/>
      <c r="AS166" s="99"/>
      <c r="AT166" s="99"/>
      <c r="AU166" s="99"/>
      <c r="AV166" s="99"/>
      <c r="AW166" s="99"/>
      <c r="AX166" s="99"/>
      <c r="AY166" s="101"/>
      <c r="AZ166" s="99"/>
      <c r="BA166" s="99"/>
      <c r="BB166" s="99"/>
      <c r="BC166" s="99"/>
      <c r="BD166" s="99"/>
      <c r="BE166" s="99"/>
      <c r="BF166" s="99"/>
      <c r="BG166" s="101"/>
      <c r="BH166" s="172"/>
      <c r="BI166" s="51"/>
      <c r="BJ166" s="174"/>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row>
    <row r="167" spans="1:102" s="50" customFormat="1" x14ac:dyDescent="0.3">
      <c r="A167" s="163"/>
      <c r="B167" s="165"/>
      <c r="C167" s="167"/>
      <c r="D167" s="167"/>
      <c r="E167" s="167"/>
      <c r="F167" s="167"/>
      <c r="G167" s="167"/>
      <c r="H167" s="167"/>
      <c r="I167" s="51" t="s">
        <v>788</v>
      </c>
      <c r="J167" s="51" t="s">
        <v>829</v>
      </c>
      <c r="K167" s="93" t="str">
        <f t="shared" si="2"/>
        <v>10 3 1</v>
      </c>
      <c r="L167" s="98" t="s">
        <v>902</v>
      </c>
      <c r="M167" s="99" t="s">
        <v>903</v>
      </c>
      <c r="N167" s="99" t="s">
        <v>902</v>
      </c>
      <c r="O167" s="99" t="s">
        <v>902</v>
      </c>
      <c r="P167" s="99" t="s">
        <v>902</v>
      </c>
      <c r="Q167" s="100" t="s">
        <v>902</v>
      </c>
      <c r="R167" s="99" t="s">
        <v>903</v>
      </c>
      <c r="S167" s="101" t="s">
        <v>903</v>
      </c>
      <c r="T167" s="102" t="s">
        <v>902</v>
      </c>
      <c r="U167" s="100" t="s">
        <v>903</v>
      </c>
      <c r="V167" s="187" t="s">
        <v>132</v>
      </c>
      <c r="W167" s="169"/>
      <c r="X167" s="170"/>
      <c r="Y167" s="169" t="s">
        <v>911</v>
      </c>
      <c r="Z167" s="169"/>
      <c r="AA167" s="171"/>
      <c r="AB167" s="99"/>
      <c r="AC167" s="99"/>
      <c r="AD167" s="99"/>
      <c r="AE167" s="99"/>
      <c r="AF167" s="99"/>
      <c r="AG167" s="99"/>
      <c r="AH167" s="99"/>
      <c r="AI167" s="101"/>
      <c r="AJ167" s="99"/>
      <c r="AK167" s="99"/>
      <c r="AL167" s="99"/>
      <c r="AM167" s="99"/>
      <c r="AN167" s="99"/>
      <c r="AO167" s="99"/>
      <c r="AP167" s="99"/>
      <c r="AQ167" s="101"/>
      <c r="AR167" s="99"/>
      <c r="AS167" s="99"/>
      <c r="AT167" s="99"/>
      <c r="AU167" s="99"/>
      <c r="AV167" s="99"/>
      <c r="AW167" s="99"/>
      <c r="AX167" s="99"/>
      <c r="AY167" s="101"/>
      <c r="AZ167" s="99"/>
      <c r="BA167" s="99"/>
      <c r="BB167" s="99"/>
      <c r="BC167" s="99"/>
      <c r="BD167" s="99"/>
      <c r="BE167" s="99"/>
      <c r="BF167" s="99"/>
      <c r="BG167" s="101"/>
      <c r="BH167" s="172"/>
      <c r="BI167" s="51"/>
      <c r="BJ167" s="174"/>
      <c r="BL167" s="51"/>
      <c r="BM167" s="51"/>
      <c r="BN167" s="51"/>
      <c r="BO167" s="51"/>
      <c r="BP167" s="51"/>
      <c r="BQ167" s="51"/>
      <c r="BR167" s="51"/>
      <c r="BS167" s="51"/>
      <c r="BT167" s="51"/>
      <c r="BU167" s="51"/>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row>
    <row r="168" spans="1:102" s="50" customFormat="1" x14ac:dyDescent="0.3">
      <c r="A168" s="163"/>
      <c r="B168" s="165"/>
      <c r="C168" s="167"/>
      <c r="D168" s="167"/>
      <c r="E168" s="167"/>
      <c r="F168" s="167"/>
      <c r="G168" s="167"/>
      <c r="H168" s="167"/>
      <c r="I168" s="51" t="s">
        <v>914</v>
      </c>
      <c r="J168" s="51" t="s">
        <v>829</v>
      </c>
      <c r="K168" s="93" t="str">
        <f t="shared" si="2"/>
        <v>11 0 1</v>
      </c>
      <c r="L168" s="98" t="s">
        <v>902</v>
      </c>
      <c r="M168" s="99" t="s">
        <v>903</v>
      </c>
      <c r="N168" s="99" t="s">
        <v>902</v>
      </c>
      <c r="O168" s="99" t="s">
        <v>902</v>
      </c>
      <c r="P168" s="99" t="s">
        <v>902</v>
      </c>
      <c r="Q168" s="100" t="s">
        <v>903</v>
      </c>
      <c r="R168" s="99" t="s">
        <v>902</v>
      </c>
      <c r="S168" s="101" t="s">
        <v>902</v>
      </c>
      <c r="T168" s="102" t="s">
        <v>902</v>
      </c>
      <c r="U168" s="100" t="s">
        <v>903</v>
      </c>
      <c r="V168" s="99"/>
      <c r="W168" s="99"/>
      <c r="X168" s="100"/>
      <c r="Y168" s="169" t="s">
        <v>911</v>
      </c>
      <c r="Z168" s="169"/>
      <c r="AA168" s="171"/>
      <c r="AB168" s="176" t="s">
        <v>916</v>
      </c>
      <c r="AC168" s="176"/>
      <c r="AD168" s="176"/>
      <c r="AE168" s="176"/>
      <c r="AF168" s="176"/>
      <c r="AG168" s="176"/>
      <c r="AH168" s="176"/>
      <c r="AI168" s="176"/>
      <c r="AJ168" s="176"/>
      <c r="AK168" s="176"/>
      <c r="AL168" s="176"/>
      <c r="AM168" s="176"/>
      <c r="AN168" s="176"/>
      <c r="AO168" s="176"/>
      <c r="AP168" s="176"/>
      <c r="AQ168" s="177"/>
      <c r="AR168" s="99"/>
      <c r="AS168" s="99"/>
      <c r="AT168" s="99"/>
      <c r="AU168" s="99"/>
      <c r="AV168" s="99"/>
      <c r="AW168" s="99"/>
      <c r="AX168" s="99"/>
      <c r="AY168" s="101"/>
      <c r="AZ168" s="99"/>
      <c r="BA168" s="99"/>
      <c r="BB168" s="99"/>
      <c r="BC168" s="99"/>
      <c r="BD168" s="99"/>
      <c r="BE168" s="99"/>
      <c r="BF168" s="99"/>
      <c r="BG168" s="101"/>
      <c r="BH168" s="172"/>
      <c r="BI168" s="51"/>
      <c r="BJ168" s="174"/>
      <c r="BL168" s="51"/>
      <c r="BM168" s="51"/>
      <c r="BN168" s="51"/>
      <c r="BO168" s="51"/>
      <c r="BP168" s="51"/>
      <c r="BQ168" s="51"/>
      <c r="BR168" s="51"/>
      <c r="BS168" s="51"/>
      <c r="BT168" s="51"/>
      <c r="BU168" s="51"/>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row>
    <row r="169" spans="1:102" s="50" customFormat="1" x14ac:dyDescent="0.3">
      <c r="A169" s="163"/>
      <c r="B169" s="165"/>
      <c r="C169" s="167"/>
      <c r="D169" s="167"/>
      <c r="E169" s="167"/>
      <c r="F169" s="167"/>
      <c r="G169" s="167"/>
      <c r="H169" s="167"/>
      <c r="I169" s="51" t="s">
        <v>953</v>
      </c>
      <c r="J169" s="51" t="s">
        <v>868</v>
      </c>
      <c r="K169" s="93" t="str">
        <f t="shared" si="2"/>
        <v>10 0 1</v>
      </c>
      <c r="L169" s="98" t="s">
        <v>902</v>
      </c>
      <c r="M169" s="99" t="s">
        <v>903</v>
      </c>
      <c r="N169" s="99" t="s">
        <v>902</v>
      </c>
      <c r="O169" s="99" t="s">
        <v>902</v>
      </c>
      <c r="P169" s="99" t="s">
        <v>902</v>
      </c>
      <c r="Q169" s="100" t="s">
        <v>902</v>
      </c>
      <c r="R169" s="99" t="s">
        <v>902</v>
      </c>
      <c r="S169" s="101" t="s">
        <v>902</v>
      </c>
      <c r="T169" s="102" t="s">
        <v>902</v>
      </c>
      <c r="U169" s="100" t="s">
        <v>903</v>
      </c>
      <c r="V169" s="187" t="s">
        <v>913</v>
      </c>
      <c r="W169" s="169"/>
      <c r="X169" s="170"/>
      <c r="Y169" s="169" t="s">
        <v>911</v>
      </c>
      <c r="Z169" s="169"/>
      <c r="AA169" s="171"/>
      <c r="AB169" s="99"/>
      <c r="AC169" s="99"/>
      <c r="AD169" s="99"/>
      <c r="AE169" s="99"/>
      <c r="AF169" s="99"/>
      <c r="AG169" s="99"/>
      <c r="AH169" s="99"/>
      <c r="AI169" s="101"/>
      <c r="AJ169" s="99"/>
      <c r="AK169" s="99"/>
      <c r="AL169" s="99"/>
      <c r="AM169" s="99"/>
      <c r="AN169" s="99"/>
      <c r="AO169" s="99"/>
      <c r="AP169" s="99"/>
      <c r="AQ169" s="101"/>
      <c r="AR169" s="99"/>
      <c r="AS169" s="99"/>
      <c r="AT169" s="99"/>
      <c r="AU169" s="99"/>
      <c r="AV169" s="99"/>
      <c r="AW169" s="99"/>
      <c r="AX169" s="99"/>
      <c r="AY169" s="101"/>
      <c r="AZ169" s="99"/>
      <c r="BA169" s="99"/>
      <c r="BB169" s="99"/>
      <c r="BC169" s="99"/>
      <c r="BD169" s="99"/>
      <c r="BE169" s="99"/>
      <c r="BF169" s="99"/>
      <c r="BG169" s="101"/>
      <c r="BH169" s="172"/>
      <c r="BI169" s="51"/>
      <c r="BJ169" s="174"/>
      <c r="BL169" s="51"/>
      <c r="BM169" s="51"/>
      <c r="BN169" s="51"/>
      <c r="BO169" s="51"/>
      <c r="BP169" s="51"/>
      <c r="BQ169" s="51"/>
      <c r="BR169" s="51"/>
      <c r="BS169" s="51"/>
      <c r="BT169" s="51"/>
      <c r="BU169" s="51"/>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row>
    <row r="170" spans="1:102" s="50" customFormat="1" x14ac:dyDescent="0.3">
      <c r="A170" s="163"/>
      <c r="B170" s="165"/>
      <c r="C170" s="167"/>
      <c r="D170" s="167"/>
      <c r="E170" s="167"/>
      <c r="F170" s="167"/>
      <c r="G170" s="167"/>
      <c r="H170" s="167"/>
      <c r="I170" s="51" t="s">
        <v>954</v>
      </c>
      <c r="J170" s="51" t="s">
        <v>829</v>
      </c>
      <c r="K170" s="93" t="str">
        <f t="shared" si="2"/>
        <v>10 1 1</v>
      </c>
      <c r="L170" s="98" t="s">
        <v>902</v>
      </c>
      <c r="M170" s="99" t="s">
        <v>903</v>
      </c>
      <c r="N170" s="99" t="s">
        <v>902</v>
      </c>
      <c r="O170" s="99" t="s">
        <v>902</v>
      </c>
      <c r="P170" s="99" t="s">
        <v>902</v>
      </c>
      <c r="Q170" s="100" t="s">
        <v>902</v>
      </c>
      <c r="R170" s="99" t="s">
        <v>902</v>
      </c>
      <c r="S170" s="101" t="s">
        <v>903</v>
      </c>
      <c r="T170" s="102" t="s">
        <v>902</v>
      </c>
      <c r="U170" s="100" t="s">
        <v>903</v>
      </c>
      <c r="V170" s="187" t="s">
        <v>913</v>
      </c>
      <c r="W170" s="169"/>
      <c r="X170" s="170"/>
      <c r="Y170" s="169" t="s">
        <v>911</v>
      </c>
      <c r="Z170" s="169"/>
      <c r="AA170" s="171"/>
      <c r="AB170" s="176" t="s">
        <v>921</v>
      </c>
      <c r="AC170" s="176"/>
      <c r="AD170" s="176"/>
      <c r="AE170" s="176"/>
      <c r="AF170" s="176"/>
      <c r="AG170" s="176"/>
      <c r="AH170" s="176"/>
      <c r="AI170" s="177"/>
      <c r="AJ170" s="99"/>
      <c r="AK170" s="99"/>
      <c r="AL170" s="99"/>
      <c r="AM170" s="99"/>
      <c r="AN170" s="99"/>
      <c r="AO170" s="99"/>
      <c r="AP170" s="99"/>
      <c r="AQ170" s="101"/>
      <c r="AR170" s="99"/>
      <c r="AS170" s="99"/>
      <c r="AT170" s="99"/>
      <c r="AU170" s="99"/>
      <c r="AV170" s="99"/>
      <c r="AW170" s="99"/>
      <c r="AX170" s="99"/>
      <c r="AY170" s="101"/>
      <c r="AZ170" s="99"/>
      <c r="BA170" s="99"/>
      <c r="BB170" s="99"/>
      <c r="BC170" s="99"/>
      <c r="BD170" s="99"/>
      <c r="BE170" s="99"/>
      <c r="BF170" s="99"/>
      <c r="BG170" s="101"/>
      <c r="BH170" s="172"/>
      <c r="BI170" s="51"/>
      <c r="BJ170" s="174"/>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row>
    <row r="171" spans="1:102" s="50" customFormat="1" x14ac:dyDescent="0.3">
      <c r="A171" s="163"/>
      <c r="B171" s="165"/>
      <c r="C171" s="167"/>
      <c r="D171" s="167"/>
      <c r="E171" s="167"/>
      <c r="F171" s="167"/>
      <c r="G171" s="167"/>
      <c r="H171" s="167"/>
      <c r="I171" s="51" t="s">
        <v>955</v>
      </c>
      <c r="J171" s="51" t="s">
        <v>868</v>
      </c>
      <c r="K171" s="93" t="str">
        <f t="shared" si="2"/>
        <v>10 2 1</v>
      </c>
      <c r="L171" s="98" t="s">
        <v>902</v>
      </c>
      <c r="M171" s="99" t="s">
        <v>903</v>
      </c>
      <c r="N171" s="99" t="s">
        <v>902</v>
      </c>
      <c r="O171" s="99" t="s">
        <v>902</v>
      </c>
      <c r="P171" s="99" t="s">
        <v>902</v>
      </c>
      <c r="Q171" s="100" t="s">
        <v>902</v>
      </c>
      <c r="R171" s="99" t="s">
        <v>903</v>
      </c>
      <c r="S171" s="101" t="s">
        <v>902</v>
      </c>
      <c r="T171" s="102" t="s">
        <v>902</v>
      </c>
      <c r="U171" s="100" t="s">
        <v>903</v>
      </c>
      <c r="V171" s="187" t="s">
        <v>913</v>
      </c>
      <c r="W171" s="169"/>
      <c r="X171" s="170"/>
      <c r="Y171" s="169" t="s">
        <v>911</v>
      </c>
      <c r="Z171" s="169"/>
      <c r="AA171" s="171"/>
      <c r="AB171" s="176" t="s">
        <v>916</v>
      </c>
      <c r="AC171" s="176"/>
      <c r="AD171" s="176"/>
      <c r="AE171" s="176"/>
      <c r="AF171" s="176"/>
      <c r="AG171" s="176"/>
      <c r="AH171" s="176"/>
      <c r="AI171" s="176"/>
      <c r="AJ171" s="176"/>
      <c r="AK171" s="176"/>
      <c r="AL171" s="176"/>
      <c r="AM171" s="176"/>
      <c r="AN171" s="176"/>
      <c r="AO171" s="176"/>
      <c r="AP171" s="176"/>
      <c r="AQ171" s="177"/>
      <c r="AR171" s="99"/>
      <c r="AS171" s="99"/>
      <c r="AT171" s="99"/>
      <c r="AU171" s="99"/>
      <c r="AV171" s="99"/>
      <c r="AW171" s="99"/>
      <c r="AX171" s="99"/>
      <c r="AY171" s="101"/>
      <c r="AZ171" s="99"/>
      <c r="BA171" s="99"/>
      <c r="BB171" s="99"/>
      <c r="BC171" s="99"/>
      <c r="BD171" s="99"/>
      <c r="BE171" s="99"/>
      <c r="BF171" s="99"/>
      <c r="BG171" s="101"/>
      <c r="BH171" s="172"/>
      <c r="BI171" s="51"/>
      <c r="BJ171" s="174"/>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row>
    <row r="172" spans="1:102" s="50" customFormat="1" x14ac:dyDescent="0.3">
      <c r="A172" s="163"/>
      <c r="B172" s="165"/>
      <c r="C172" s="167"/>
      <c r="D172" s="167"/>
      <c r="E172" s="167"/>
      <c r="F172" s="167"/>
      <c r="G172" s="167" t="s">
        <v>788</v>
      </c>
      <c r="H172" s="167" t="s">
        <v>848</v>
      </c>
      <c r="I172" s="51" t="s">
        <v>914</v>
      </c>
      <c r="J172" s="51" t="s">
        <v>829</v>
      </c>
      <c r="K172" s="93" t="str">
        <f t="shared" si="2"/>
        <v>11 0 3</v>
      </c>
      <c r="L172" s="98" t="s">
        <v>902</v>
      </c>
      <c r="M172" s="99" t="s">
        <v>903</v>
      </c>
      <c r="N172" s="99" t="s">
        <v>902</v>
      </c>
      <c r="O172" s="99" t="s">
        <v>902</v>
      </c>
      <c r="P172" s="99" t="s">
        <v>902</v>
      </c>
      <c r="Q172" s="100" t="s">
        <v>903</v>
      </c>
      <c r="R172" s="99" t="s">
        <v>902</v>
      </c>
      <c r="S172" s="101" t="s">
        <v>902</v>
      </c>
      <c r="T172" s="102" t="s">
        <v>903</v>
      </c>
      <c r="U172" s="100" t="s">
        <v>903</v>
      </c>
      <c r="V172" s="99"/>
      <c r="W172" s="99"/>
      <c r="X172" s="100"/>
      <c r="Y172" s="169" t="s">
        <v>132</v>
      </c>
      <c r="Z172" s="169"/>
      <c r="AA172" s="171"/>
      <c r="AB172" s="176" t="s">
        <v>916</v>
      </c>
      <c r="AC172" s="176"/>
      <c r="AD172" s="176"/>
      <c r="AE172" s="176"/>
      <c r="AF172" s="176"/>
      <c r="AG172" s="176"/>
      <c r="AH172" s="176"/>
      <c r="AI172" s="176"/>
      <c r="AJ172" s="176"/>
      <c r="AK172" s="176"/>
      <c r="AL172" s="176"/>
      <c r="AM172" s="176"/>
      <c r="AN172" s="176"/>
      <c r="AO172" s="176"/>
      <c r="AP172" s="176"/>
      <c r="AQ172" s="177"/>
      <c r="AR172" s="99"/>
      <c r="AS172" s="99"/>
      <c r="AT172" s="99"/>
      <c r="AU172" s="99"/>
      <c r="AV172" s="99"/>
      <c r="AW172" s="99"/>
      <c r="AX172" s="99"/>
      <c r="AY172" s="101"/>
      <c r="AZ172" s="99"/>
      <c r="BA172" s="99"/>
      <c r="BB172" s="99"/>
      <c r="BC172" s="99"/>
      <c r="BD172" s="99"/>
      <c r="BE172" s="99"/>
      <c r="BF172" s="99"/>
      <c r="BG172" s="101"/>
      <c r="BH172" s="172"/>
      <c r="BI172" s="51"/>
      <c r="BJ172" s="174"/>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row>
    <row r="173" spans="1:102" s="50" customFormat="1" x14ac:dyDescent="0.3">
      <c r="A173" s="163"/>
      <c r="B173" s="165"/>
      <c r="C173" s="167"/>
      <c r="D173" s="167"/>
      <c r="E173" s="167"/>
      <c r="F173" s="167"/>
      <c r="G173" s="167"/>
      <c r="H173" s="167"/>
      <c r="I173" s="51" t="s">
        <v>953</v>
      </c>
      <c r="J173" s="51" t="s">
        <v>829</v>
      </c>
      <c r="K173" s="93" t="str">
        <f t="shared" si="2"/>
        <v>10 0 3</v>
      </c>
      <c r="L173" s="98" t="s">
        <v>902</v>
      </c>
      <c r="M173" s="99" t="s">
        <v>903</v>
      </c>
      <c r="N173" s="99" t="s">
        <v>902</v>
      </c>
      <c r="O173" s="99" t="s">
        <v>902</v>
      </c>
      <c r="P173" s="99" t="s">
        <v>902</v>
      </c>
      <c r="Q173" s="100" t="s">
        <v>902</v>
      </c>
      <c r="R173" s="99" t="s">
        <v>902</v>
      </c>
      <c r="S173" s="101" t="s">
        <v>902</v>
      </c>
      <c r="T173" s="102" t="s">
        <v>903</v>
      </c>
      <c r="U173" s="100" t="s">
        <v>903</v>
      </c>
      <c r="V173" s="187" t="s">
        <v>913</v>
      </c>
      <c r="W173" s="169"/>
      <c r="X173" s="170"/>
      <c r="Y173" s="169" t="s">
        <v>132</v>
      </c>
      <c r="Z173" s="169"/>
      <c r="AA173" s="171"/>
      <c r="AB173" s="99"/>
      <c r="AC173" s="99"/>
      <c r="AD173" s="99"/>
      <c r="AE173" s="99"/>
      <c r="AF173" s="99"/>
      <c r="AG173" s="99"/>
      <c r="AH173" s="99"/>
      <c r="AI173" s="101"/>
      <c r="AJ173" s="99"/>
      <c r="AK173" s="99"/>
      <c r="AL173" s="99"/>
      <c r="AM173" s="99"/>
      <c r="AN173" s="99"/>
      <c r="AO173" s="99"/>
      <c r="AP173" s="99"/>
      <c r="AQ173" s="101"/>
      <c r="AR173" s="99"/>
      <c r="AS173" s="99"/>
      <c r="AT173" s="99"/>
      <c r="AU173" s="99"/>
      <c r="AV173" s="99"/>
      <c r="AW173" s="99"/>
      <c r="AX173" s="99"/>
      <c r="AY173" s="101"/>
      <c r="AZ173" s="99"/>
      <c r="BA173" s="99"/>
      <c r="BB173" s="99"/>
      <c r="BC173" s="99"/>
      <c r="BD173" s="99"/>
      <c r="BE173" s="99"/>
      <c r="BF173" s="99"/>
      <c r="BG173" s="101"/>
      <c r="BH173" s="172"/>
      <c r="BI173" s="51"/>
      <c r="BJ173" s="174"/>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row>
    <row r="174" spans="1:102" s="50" customFormat="1" x14ac:dyDescent="0.3">
      <c r="A174" s="163"/>
      <c r="B174" s="165"/>
      <c r="C174" s="167"/>
      <c r="D174" s="167"/>
      <c r="E174" s="167"/>
      <c r="F174" s="167"/>
      <c r="G174" s="167"/>
      <c r="H174" s="167"/>
      <c r="I174" s="51" t="s">
        <v>954</v>
      </c>
      <c r="J174" s="51" t="s">
        <v>829</v>
      </c>
      <c r="K174" s="93" t="str">
        <f t="shared" si="2"/>
        <v>10 1 3</v>
      </c>
      <c r="L174" s="98" t="s">
        <v>902</v>
      </c>
      <c r="M174" s="99" t="s">
        <v>903</v>
      </c>
      <c r="N174" s="99" t="s">
        <v>902</v>
      </c>
      <c r="O174" s="99" t="s">
        <v>902</v>
      </c>
      <c r="P174" s="99" t="s">
        <v>902</v>
      </c>
      <c r="Q174" s="100" t="s">
        <v>902</v>
      </c>
      <c r="R174" s="99" t="s">
        <v>902</v>
      </c>
      <c r="S174" s="101" t="s">
        <v>903</v>
      </c>
      <c r="T174" s="102" t="s">
        <v>903</v>
      </c>
      <c r="U174" s="100" t="s">
        <v>903</v>
      </c>
      <c r="V174" s="187" t="s">
        <v>913</v>
      </c>
      <c r="W174" s="169"/>
      <c r="X174" s="170"/>
      <c r="Y174" s="169" t="s">
        <v>132</v>
      </c>
      <c r="Z174" s="169"/>
      <c r="AA174" s="171"/>
      <c r="AB174" s="176" t="s">
        <v>921</v>
      </c>
      <c r="AC174" s="176"/>
      <c r="AD174" s="176"/>
      <c r="AE174" s="176"/>
      <c r="AF174" s="176"/>
      <c r="AG174" s="176"/>
      <c r="AH174" s="176"/>
      <c r="AI174" s="177"/>
      <c r="AJ174" s="99"/>
      <c r="AK174" s="99"/>
      <c r="AL174" s="99"/>
      <c r="AM174" s="99"/>
      <c r="AN174" s="99"/>
      <c r="AO174" s="99"/>
      <c r="AP174" s="99"/>
      <c r="AQ174" s="101"/>
      <c r="AR174" s="99"/>
      <c r="AS174" s="99"/>
      <c r="AT174" s="99"/>
      <c r="AU174" s="99"/>
      <c r="AV174" s="99"/>
      <c r="AW174" s="99"/>
      <c r="AX174" s="99"/>
      <c r="AY174" s="101"/>
      <c r="AZ174" s="99"/>
      <c r="BA174" s="99"/>
      <c r="BB174" s="99"/>
      <c r="BC174" s="99"/>
      <c r="BD174" s="99"/>
      <c r="BE174" s="99"/>
      <c r="BF174" s="99"/>
      <c r="BG174" s="101"/>
      <c r="BH174" s="172"/>
      <c r="BI174" s="51"/>
      <c r="BJ174" s="174"/>
      <c r="BL174" s="51"/>
      <c r="BM174" s="51"/>
      <c r="BN174" s="51"/>
      <c r="BO174" s="51"/>
      <c r="BP174" s="51"/>
      <c r="BQ174" s="51"/>
      <c r="BR174" s="51"/>
      <c r="BS174" s="51"/>
      <c r="BT174" s="51"/>
      <c r="BU174" s="51"/>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row>
    <row r="175" spans="1:102" s="50" customFormat="1" x14ac:dyDescent="0.3">
      <c r="A175" s="163"/>
      <c r="B175" s="165"/>
      <c r="C175" s="167"/>
      <c r="D175" s="167"/>
      <c r="E175" s="167"/>
      <c r="F175" s="167"/>
      <c r="G175" s="167"/>
      <c r="H175" s="167"/>
      <c r="I175" s="51" t="s">
        <v>955</v>
      </c>
      <c r="J175" s="51" t="s">
        <v>829</v>
      </c>
      <c r="K175" s="93" t="str">
        <f t="shared" si="2"/>
        <v>10 2 3</v>
      </c>
      <c r="L175" s="98" t="s">
        <v>902</v>
      </c>
      <c r="M175" s="99" t="s">
        <v>903</v>
      </c>
      <c r="N175" s="99" t="s">
        <v>902</v>
      </c>
      <c r="O175" s="99" t="s">
        <v>902</v>
      </c>
      <c r="P175" s="99" t="s">
        <v>902</v>
      </c>
      <c r="Q175" s="100" t="s">
        <v>902</v>
      </c>
      <c r="R175" s="99" t="s">
        <v>903</v>
      </c>
      <c r="S175" s="101" t="s">
        <v>902</v>
      </c>
      <c r="T175" s="102" t="s">
        <v>903</v>
      </c>
      <c r="U175" s="100" t="s">
        <v>903</v>
      </c>
      <c r="V175" s="187" t="s">
        <v>913</v>
      </c>
      <c r="W175" s="169"/>
      <c r="X175" s="170"/>
      <c r="Y175" s="169" t="s">
        <v>132</v>
      </c>
      <c r="Z175" s="169"/>
      <c r="AA175" s="171"/>
      <c r="AB175" s="176" t="s">
        <v>916</v>
      </c>
      <c r="AC175" s="176"/>
      <c r="AD175" s="176"/>
      <c r="AE175" s="176"/>
      <c r="AF175" s="176"/>
      <c r="AG175" s="176"/>
      <c r="AH175" s="176"/>
      <c r="AI175" s="176"/>
      <c r="AJ175" s="176"/>
      <c r="AK175" s="176"/>
      <c r="AL175" s="176"/>
      <c r="AM175" s="176"/>
      <c r="AN175" s="176"/>
      <c r="AO175" s="176"/>
      <c r="AP175" s="176"/>
      <c r="AQ175" s="177"/>
      <c r="AR175" s="99"/>
      <c r="AS175" s="99"/>
      <c r="AT175" s="99"/>
      <c r="AU175" s="99"/>
      <c r="AV175" s="99"/>
      <c r="AW175" s="99"/>
      <c r="AX175" s="99"/>
      <c r="AY175" s="101"/>
      <c r="AZ175" s="99"/>
      <c r="BA175" s="99"/>
      <c r="BB175" s="99"/>
      <c r="BC175" s="99"/>
      <c r="BD175" s="99"/>
      <c r="BE175" s="99"/>
      <c r="BF175" s="99"/>
      <c r="BG175" s="101"/>
      <c r="BH175" s="172"/>
      <c r="BI175" s="51"/>
      <c r="BJ175" s="174"/>
      <c r="BL175" s="51"/>
      <c r="BM175" s="51"/>
      <c r="BN175" s="51"/>
      <c r="BO175" s="51"/>
      <c r="BP175" s="51"/>
      <c r="BQ175" s="51"/>
      <c r="BR175" s="51"/>
      <c r="BS175" s="51"/>
      <c r="BT175" s="51"/>
      <c r="BU175" s="51"/>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row>
    <row r="176" spans="1:102" s="50" customFormat="1" x14ac:dyDescent="0.3">
      <c r="A176" s="163"/>
      <c r="B176" s="165"/>
      <c r="C176" s="167"/>
      <c r="D176" s="167"/>
      <c r="E176" s="167"/>
      <c r="F176" s="167"/>
      <c r="G176" s="167" t="s">
        <v>789</v>
      </c>
      <c r="H176" s="167" t="s">
        <v>848</v>
      </c>
      <c r="I176" s="51" t="s">
        <v>914</v>
      </c>
      <c r="J176" s="51" t="s">
        <v>829</v>
      </c>
      <c r="K176" s="93" t="str">
        <f t="shared" si="2"/>
        <v>13 0 3</v>
      </c>
      <c r="L176" s="98" t="s">
        <v>902</v>
      </c>
      <c r="M176" s="99" t="s">
        <v>903</v>
      </c>
      <c r="N176" s="99" t="s">
        <v>902</v>
      </c>
      <c r="O176" s="99" t="s">
        <v>902</v>
      </c>
      <c r="P176" s="99" t="s">
        <v>903</v>
      </c>
      <c r="Q176" s="100" t="s">
        <v>903</v>
      </c>
      <c r="R176" s="99" t="s">
        <v>902</v>
      </c>
      <c r="S176" s="101" t="s">
        <v>902</v>
      </c>
      <c r="T176" s="102" t="s">
        <v>903</v>
      </c>
      <c r="U176" s="100" t="s">
        <v>903</v>
      </c>
      <c r="V176" s="99"/>
      <c r="W176" s="99"/>
      <c r="X176" s="100"/>
      <c r="Y176" s="99"/>
      <c r="Z176" s="99"/>
      <c r="AA176" s="104"/>
      <c r="AB176" s="176" t="s">
        <v>916</v>
      </c>
      <c r="AC176" s="176"/>
      <c r="AD176" s="176"/>
      <c r="AE176" s="176"/>
      <c r="AF176" s="176"/>
      <c r="AG176" s="176"/>
      <c r="AH176" s="176"/>
      <c r="AI176" s="176"/>
      <c r="AJ176" s="176"/>
      <c r="AK176" s="176"/>
      <c r="AL176" s="176"/>
      <c r="AM176" s="176"/>
      <c r="AN176" s="176"/>
      <c r="AO176" s="176"/>
      <c r="AP176" s="176"/>
      <c r="AQ176" s="177"/>
      <c r="AR176" s="175" t="s">
        <v>789</v>
      </c>
      <c r="AS176" s="176"/>
      <c r="AT176" s="176"/>
      <c r="AU176" s="176"/>
      <c r="AV176" s="176"/>
      <c r="AW176" s="176"/>
      <c r="AX176" s="176"/>
      <c r="AY176" s="176"/>
      <c r="AZ176" s="176"/>
      <c r="BA176" s="176"/>
      <c r="BB176" s="176"/>
      <c r="BC176" s="176"/>
      <c r="BD176" s="176"/>
      <c r="BE176" s="176"/>
      <c r="BF176" s="176"/>
      <c r="BG176" s="177"/>
      <c r="BH176" s="172"/>
      <c r="BI176" s="51"/>
      <c r="BJ176" s="174"/>
      <c r="BL176" s="51"/>
      <c r="BM176" s="51"/>
      <c r="BN176" s="51"/>
      <c r="BO176" s="51"/>
      <c r="BP176" s="51"/>
      <c r="BQ176" s="51"/>
      <c r="BR176" s="51"/>
      <c r="BS176" s="51"/>
      <c r="BT176" s="51"/>
      <c r="BU176" s="51"/>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row>
    <row r="177" spans="1:102" s="50" customFormat="1" x14ac:dyDescent="0.3">
      <c r="A177" s="163"/>
      <c r="B177" s="165"/>
      <c r="C177" s="167"/>
      <c r="D177" s="167"/>
      <c r="E177" s="167"/>
      <c r="F177" s="167"/>
      <c r="G177" s="167"/>
      <c r="H177" s="167"/>
      <c r="I177" s="51" t="s">
        <v>953</v>
      </c>
      <c r="J177" s="51" t="s">
        <v>829</v>
      </c>
      <c r="K177" s="93" t="str">
        <f t="shared" si="2"/>
        <v>12 0 3</v>
      </c>
      <c r="L177" s="98" t="s">
        <v>902</v>
      </c>
      <c r="M177" s="99" t="s">
        <v>903</v>
      </c>
      <c r="N177" s="99" t="s">
        <v>902</v>
      </c>
      <c r="O177" s="99" t="s">
        <v>902</v>
      </c>
      <c r="P177" s="99" t="s">
        <v>903</v>
      </c>
      <c r="Q177" s="100" t="s">
        <v>902</v>
      </c>
      <c r="R177" s="99" t="s">
        <v>902</v>
      </c>
      <c r="S177" s="101" t="s">
        <v>902</v>
      </c>
      <c r="T177" s="102" t="s">
        <v>903</v>
      </c>
      <c r="U177" s="100" t="s">
        <v>903</v>
      </c>
      <c r="V177" s="187" t="s">
        <v>913</v>
      </c>
      <c r="W177" s="169"/>
      <c r="X177" s="170"/>
      <c r="Y177" s="99"/>
      <c r="Z177" s="99"/>
      <c r="AA177" s="101"/>
      <c r="AB177" s="176" t="s">
        <v>789</v>
      </c>
      <c r="AC177" s="176"/>
      <c r="AD177" s="176"/>
      <c r="AE177" s="176"/>
      <c r="AF177" s="176"/>
      <c r="AG177" s="176"/>
      <c r="AH177" s="176"/>
      <c r="AI177" s="176"/>
      <c r="AJ177" s="176"/>
      <c r="AK177" s="176"/>
      <c r="AL177" s="176"/>
      <c r="AM177" s="176"/>
      <c r="AN177" s="176"/>
      <c r="AO177" s="176"/>
      <c r="AP177" s="176"/>
      <c r="AQ177" s="177"/>
      <c r="AR177" s="99"/>
      <c r="AS177" s="99"/>
      <c r="AT177" s="99"/>
      <c r="AU177" s="99"/>
      <c r="AV177" s="99"/>
      <c r="AW177" s="99"/>
      <c r="AX177" s="99"/>
      <c r="AY177" s="101"/>
      <c r="AZ177" s="99"/>
      <c r="BA177" s="99"/>
      <c r="BB177" s="99"/>
      <c r="BC177" s="99"/>
      <c r="BD177" s="99"/>
      <c r="BE177" s="99"/>
      <c r="BF177" s="99"/>
      <c r="BG177" s="101"/>
      <c r="BH177" s="172"/>
      <c r="BI177" s="51"/>
      <c r="BJ177" s="174"/>
      <c r="BL177" s="51"/>
      <c r="BM177" s="51"/>
      <c r="BN177" s="51"/>
      <c r="BO177" s="51"/>
      <c r="BP177" s="51"/>
      <c r="BQ177" s="51"/>
      <c r="BR177" s="51"/>
      <c r="BS177" s="51"/>
      <c r="BT177" s="51"/>
      <c r="BU177" s="51"/>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row>
    <row r="178" spans="1:102" s="50" customFormat="1" x14ac:dyDescent="0.3">
      <c r="A178" s="163"/>
      <c r="B178" s="165"/>
      <c r="C178" s="167"/>
      <c r="D178" s="167"/>
      <c r="E178" s="167"/>
      <c r="F178" s="167"/>
      <c r="G178" s="167"/>
      <c r="H178" s="167"/>
      <c r="I178" s="51" t="s">
        <v>954</v>
      </c>
      <c r="J178" s="51" t="s">
        <v>829</v>
      </c>
      <c r="K178" s="93" t="str">
        <f t="shared" si="2"/>
        <v>12 1 3</v>
      </c>
      <c r="L178" s="98" t="s">
        <v>902</v>
      </c>
      <c r="M178" s="99" t="s">
        <v>903</v>
      </c>
      <c r="N178" s="99" t="s">
        <v>902</v>
      </c>
      <c r="O178" s="99" t="s">
        <v>902</v>
      </c>
      <c r="P178" s="99" t="s">
        <v>903</v>
      </c>
      <c r="Q178" s="100" t="s">
        <v>902</v>
      </c>
      <c r="R178" s="99" t="s">
        <v>902</v>
      </c>
      <c r="S178" s="101" t="s">
        <v>903</v>
      </c>
      <c r="T178" s="102" t="s">
        <v>903</v>
      </c>
      <c r="U178" s="100" t="s">
        <v>903</v>
      </c>
      <c r="V178" s="187" t="s">
        <v>913</v>
      </c>
      <c r="W178" s="169"/>
      <c r="X178" s="170"/>
      <c r="Y178" s="99"/>
      <c r="Z178" s="99"/>
      <c r="AA178" s="101"/>
      <c r="AB178" s="176" t="s">
        <v>921</v>
      </c>
      <c r="AC178" s="176"/>
      <c r="AD178" s="176"/>
      <c r="AE178" s="176"/>
      <c r="AF178" s="176"/>
      <c r="AG178" s="176"/>
      <c r="AH178" s="176"/>
      <c r="AI178" s="177"/>
      <c r="AJ178" s="175" t="s">
        <v>789</v>
      </c>
      <c r="AK178" s="176"/>
      <c r="AL178" s="176"/>
      <c r="AM178" s="176"/>
      <c r="AN178" s="176"/>
      <c r="AO178" s="176"/>
      <c r="AP178" s="176"/>
      <c r="AQ178" s="176"/>
      <c r="AR178" s="176"/>
      <c r="AS178" s="176"/>
      <c r="AT178" s="176"/>
      <c r="AU178" s="176"/>
      <c r="AV178" s="176"/>
      <c r="AW178" s="176"/>
      <c r="AX178" s="176"/>
      <c r="AY178" s="177"/>
      <c r="AZ178" s="99"/>
      <c r="BA178" s="99"/>
      <c r="BB178" s="99"/>
      <c r="BC178" s="99"/>
      <c r="BD178" s="99"/>
      <c r="BE178" s="99"/>
      <c r="BF178" s="99"/>
      <c r="BG178" s="101"/>
      <c r="BH178" s="172"/>
      <c r="BI178" s="51"/>
      <c r="BJ178" s="174"/>
      <c r="BL178" s="51"/>
      <c r="BM178" s="51"/>
      <c r="BN178" s="51"/>
      <c r="BO178" s="51"/>
      <c r="BP178" s="51"/>
      <c r="BQ178" s="51"/>
      <c r="BR178" s="51"/>
      <c r="BS178" s="51"/>
      <c r="BT178" s="51"/>
      <c r="BU178" s="51"/>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row>
    <row r="179" spans="1:102" s="50" customFormat="1" x14ac:dyDescent="0.3">
      <c r="A179" s="163"/>
      <c r="B179" s="165"/>
      <c r="C179" s="167"/>
      <c r="D179" s="167"/>
      <c r="E179" s="167"/>
      <c r="F179" s="167"/>
      <c r="G179" s="167"/>
      <c r="H179" s="167"/>
      <c r="I179" s="51" t="s">
        <v>955</v>
      </c>
      <c r="J179" s="51" t="s">
        <v>829</v>
      </c>
      <c r="K179" s="93" t="str">
        <f t="shared" si="2"/>
        <v>12 2 3</v>
      </c>
      <c r="L179" s="98" t="s">
        <v>902</v>
      </c>
      <c r="M179" s="99" t="s">
        <v>903</v>
      </c>
      <c r="N179" s="99" t="s">
        <v>902</v>
      </c>
      <c r="O179" s="99" t="s">
        <v>902</v>
      </c>
      <c r="P179" s="99" t="s">
        <v>903</v>
      </c>
      <c r="Q179" s="100" t="s">
        <v>902</v>
      </c>
      <c r="R179" s="99" t="s">
        <v>903</v>
      </c>
      <c r="S179" s="101" t="s">
        <v>902</v>
      </c>
      <c r="T179" s="102" t="s">
        <v>903</v>
      </c>
      <c r="U179" s="100" t="s">
        <v>903</v>
      </c>
      <c r="V179" s="187" t="s">
        <v>913</v>
      </c>
      <c r="W179" s="169"/>
      <c r="X179" s="170"/>
      <c r="Y179" s="99"/>
      <c r="Z179" s="99"/>
      <c r="AA179" s="101"/>
      <c r="AB179" s="176" t="s">
        <v>916</v>
      </c>
      <c r="AC179" s="176"/>
      <c r="AD179" s="176"/>
      <c r="AE179" s="176"/>
      <c r="AF179" s="176"/>
      <c r="AG179" s="176"/>
      <c r="AH179" s="176"/>
      <c r="AI179" s="176"/>
      <c r="AJ179" s="176"/>
      <c r="AK179" s="176"/>
      <c r="AL179" s="176"/>
      <c r="AM179" s="176"/>
      <c r="AN179" s="176"/>
      <c r="AO179" s="176"/>
      <c r="AP179" s="176"/>
      <c r="AQ179" s="177"/>
      <c r="AR179" s="175" t="s">
        <v>789</v>
      </c>
      <c r="AS179" s="176"/>
      <c r="AT179" s="176"/>
      <c r="AU179" s="176"/>
      <c r="AV179" s="176"/>
      <c r="AW179" s="176"/>
      <c r="AX179" s="176"/>
      <c r="AY179" s="176"/>
      <c r="AZ179" s="176"/>
      <c r="BA179" s="176"/>
      <c r="BB179" s="176"/>
      <c r="BC179" s="176"/>
      <c r="BD179" s="176"/>
      <c r="BE179" s="176"/>
      <c r="BF179" s="176"/>
      <c r="BG179" s="177"/>
      <c r="BH179" s="172"/>
      <c r="BI179" s="51"/>
      <c r="BJ179" s="174"/>
      <c r="BL179" s="51"/>
      <c r="BM179" s="51"/>
      <c r="BN179" s="51"/>
      <c r="BO179" s="51"/>
      <c r="BP179" s="51"/>
      <c r="BQ179" s="51"/>
      <c r="BR179" s="51"/>
      <c r="BS179" s="51"/>
      <c r="BT179" s="51"/>
      <c r="BU179" s="51"/>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row>
    <row r="180" spans="1:102" s="50" customFormat="1" x14ac:dyDescent="0.3">
      <c r="A180" s="163" t="s">
        <v>509</v>
      </c>
      <c r="B180" s="165"/>
      <c r="C180" s="167" t="s">
        <v>543</v>
      </c>
      <c r="D180" s="167" t="s">
        <v>544</v>
      </c>
      <c r="E180" s="167" t="s">
        <v>774</v>
      </c>
      <c r="F180" s="167">
        <v>8</v>
      </c>
      <c r="G180" s="167" t="s">
        <v>787</v>
      </c>
      <c r="H180" s="51" t="s">
        <v>847</v>
      </c>
      <c r="I180" s="51" t="s">
        <v>920</v>
      </c>
      <c r="J180" s="51" t="s">
        <v>868</v>
      </c>
      <c r="K180" s="93" t="str">
        <f t="shared" si="2"/>
        <v>15 3 0</v>
      </c>
      <c r="L180" s="98" t="s">
        <v>902</v>
      </c>
      <c r="M180" s="99" t="s">
        <v>903</v>
      </c>
      <c r="N180" s="99" t="s">
        <v>902</v>
      </c>
      <c r="O180" s="99" t="s">
        <v>903</v>
      </c>
      <c r="P180" s="99" t="s">
        <v>902</v>
      </c>
      <c r="Q180" s="100" t="s">
        <v>903</v>
      </c>
      <c r="R180" s="99" t="s">
        <v>903</v>
      </c>
      <c r="S180" s="101" t="s">
        <v>903</v>
      </c>
      <c r="T180" s="102" t="s">
        <v>902</v>
      </c>
      <c r="U180" s="100" t="s">
        <v>902</v>
      </c>
      <c r="V180" s="99"/>
      <c r="W180" s="99"/>
      <c r="X180" s="100"/>
      <c r="Y180" s="169" t="s">
        <v>911</v>
      </c>
      <c r="Z180" s="169"/>
      <c r="AA180" s="171"/>
      <c r="AB180" s="176" t="s">
        <v>921</v>
      </c>
      <c r="AC180" s="176"/>
      <c r="AD180" s="176"/>
      <c r="AE180" s="176"/>
      <c r="AF180" s="176"/>
      <c r="AG180" s="176"/>
      <c r="AH180" s="176"/>
      <c r="AI180" s="177"/>
      <c r="AJ180" s="99"/>
      <c r="AK180" s="99"/>
      <c r="AL180" s="99"/>
      <c r="AM180" s="99"/>
      <c r="AN180" s="99"/>
      <c r="AO180" s="99"/>
      <c r="AP180" s="99"/>
      <c r="AQ180" s="101"/>
      <c r="AR180" s="99"/>
      <c r="AS180" s="99"/>
      <c r="AT180" s="99"/>
      <c r="AU180" s="99"/>
      <c r="AV180" s="99"/>
      <c r="AW180" s="99"/>
      <c r="AX180" s="99"/>
      <c r="AY180" s="101"/>
      <c r="AZ180" s="99"/>
      <c r="BA180" s="99"/>
      <c r="BB180" s="99"/>
      <c r="BC180" s="99"/>
      <c r="BD180" s="99"/>
      <c r="BE180" s="99"/>
      <c r="BF180" s="99"/>
      <c r="BG180" s="101"/>
      <c r="BH180" s="172" t="s">
        <v>547</v>
      </c>
      <c r="BI180" s="51"/>
      <c r="BJ180" s="174" t="s">
        <v>691</v>
      </c>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row>
    <row r="181" spans="1:102" s="50" customFormat="1" x14ac:dyDescent="0.3">
      <c r="A181" s="163"/>
      <c r="B181" s="165"/>
      <c r="C181" s="167"/>
      <c r="D181" s="167"/>
      <c r="E181" s="167"/>
      <c r="F181" s="167"/>
      <c r="G181" s="167"/>
      <c r="H181" s="51" t="s">
        <v>848</v>
      </c>
      <c r="I181" s="51" t="s">
        <v>920</v>
      </c>
      <c r="J181" s="51" t="s">
        <v>868</v>
      </c>
      <c r="K181" s="93" t="str">
        <f t="shared" si="2"/>
        <v>15 3 2</v>
      </c>
      <c r="L181" s="98" t="s">
        <v>902</v>
      </c>
      <c r="M181" s="99" t="s">
        <v>903</v>
      </c>
      <c r="N181" s="99" t="s">
        <v>902</v>
      </c>
      <c r="O181" s="99" t="s">
        <v>903</v>
      </c>
      <c r="P181" s="99" t="s">
        <v>902</v>
      </c>
      <c r="Q181" s="100" t="s">
        <v>903</v>
      </c>
      <c r="R181" s="99" t="s">
        <v>903</v>
      </c>
      <c r="S181" s="101" t="s">
        <v>903</v>
      </c>
      <c r="T181" s="102" t="s">
        <v>903</v>
      </c>
      <c r="U181" s="100" t="s">
        <v>902</v>
      </c>
      <c r="V181" s="99"/>
      <c r="W181" s="99"/>
      <c r="X181" s="103"/>
      <c r="Y181" s="169" t="s">
        <v>132</v>
      </c>
      <c r="Z181" s="169"/>
      <c r="AA181" s="171"/>
      <c r="AB181" s="176" t="s">
        <v>921</v>
      </c>
      <c r="AC181" s="176"/>
      <c r="AD181" s="176"/>
      <c r="AE181" s="176"/>
      <c r="AF181" s="176"/>
      <c r="AG181" s="176"/>
      <c r="AH181" s="176"/>
      <c r="AI181" s="177"/>
      <c r="AJ181" s="99"/>
      <c r="AK181" s="99"/>
      <c r="AL181" s="99"/>
      <c r="AM181" s="99"/>
      <c r="AN181" s="99"/>
      <c r="AO181" s="99"/>
      <c r="AP181" s="99"/>
      <c r="AQ181" s="101"/>
      <c r="AR181" s="99"/>
      <c r="AS181" s="99"/>
      <c r="AT181" s="99"/>
      <c r="AU181" s="99"/>
      <c r="AV181" s="99"/>
      <c r="AW181" s="99"/>
      <c r="AX181" s="99"/>
      <c r="AY181" s="101"/>
      <c r="AZ181" s="99"/>
      <c r="BA181" s="99"/>
      <c r="BB181" s="99"/>
      <c r="BC181" s="99"/>
      <c r="BD181" s="99"/>
      <c r="BE181" s="99"/>
      <c r="BF181" s="99"/>
      <c r="BG181" s="101"/>
      <c r="BH181" s="172"/>
      <c r="BI181" s="51"/>
      <c r="BJ181" s="174"/>
      <c r="BL181" s="51"/>
      <c r="BM181" s="51"/>
      <c r="BN181" s="51"/>
      <c r="BO181" s="51"/>
      <c r="BP181" s="51"/>
      <c r="BQ181" s="51"/>
      <c r="BR181" s="51"/>
      <c r="BS181" s="51"/>
      <c r="BT181" s="51"/>
      <c r="BU181" s="51"/>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row>
    <row r="182" spans="1:102" s="50" customFormat="1" x14ac:dyDescent="0.3">
      <c r="A182" s="163" t="s">
        <v>515</v>
      </c>
      <c r="B182" s="165"/>
      <c r="C182" s="167"/>
      <c r="D182" s="167"/>
      <c r="E182" s="167"/>
      <c r="F182" s="167" t="s">
        <v>398</v>
      </c>
      <c r="G182" s="167" t="s">
        <v>788</v>
      </c>
      <c r="H182" s="51" t="s">
        <v>847</v>
      </c>
      <c r="I182" s="51" t="s">
        <v>920</v>
      </c>
      <c r="J182" s="51" t="s">
        <v>868</v>
      </c>
      <c r="K182" s="93" t="str">
        <f t="shared" si="2"/>
        <v>15 3 1</v>
      </c>
      <c r="L182" s="98" t="s">
        <v>902</v>
      </c>
      <c r="M182" s="99" t="s">
        <v>903</v>
      </c>
      <c r="N182" s="99" t="s">
        <v>902</v>
      </c>
      <c r="O182" s="99" t="s">
        <v>903</v>
      </c>
      <c r="P182" s="99" t="s">
        <v>902</v>
      </c>
      <c r="Q182" s="100" t="s">
        <v>903</v>
      </c>
      <c r="R182" s="99" t="s">
        <v>903</v>
      </c>
      <c r="S182" s="101" t="s">
        <v>903</v>
      </c>
      <c r="T182" s="102" t="s">
        <v>902</v>
      </c>
      <c r="U182" s="100" t="s">
        <v>903</v>
      </c>
      <c r="V182" s="99"/>
      <c r="W182" s="99"/>
      <c r="X182" s="100"/>
      <c r="Y182" s="169" t="s">
        <v>911</v>
      </c>
      <c r="Z182" s="169"/>
      <c r="AA182" s="171"/>
      <c r="AB182" s="176" t="s">
        <v>921</v>
      </c>
      <c r="AC182" s="176"/>
      <c r="AD182" s="176"/>
      <c r="AE182" s="176"/>
      <c r="AF182" s="176"/>
      <c r="AG182" s="176"/>
      <c r="AH182" s="176"/>
      <c r="AI182" s="177"/>
      <c r="AJ182" s="99"/>
      <c r="AK182" s="99"/>
      <c r="AL182" s="99"/>
      <c r="AM182" s="99"/>
      <c r="AN182" s="99"/>
      <c r="AO182" s="99"/>
      <c r="AP182" s="99"/>
      <c r="AQ182" s="101"/>
      <c r="AR182" s="99"/>
      <c r="AS182" s="99"/>
      <c r="AT182" s="99"/>
      <c r="AU182" s="99"/>
      <c r="AV182" s="99"/>
      <c r="AW182" s="99"/>
      <c r="AX182" s="99"/>
      <c r="AY182" s="101"/>
      <c r="AZ182" s="99"/>
      <c r="BA182" s="99"/>
      <c r="BB182" s="99"/>
      <c r="BC182" s="99"/>
      <c r="BD182" s="99"/>
      <c r="BE182" s="99"/>
      <c r="BF182" s="99"/>
      <c r="BG182" s="101"/>
      <c r="BH182" s="172"/>
      <c r="BI182" s="51"/>
      <c r="BJ182" s="174"/>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row>
    <row r="183" spans="1:102" s="50" customFormat="1" x14ac:dyDescent="0.3">
      <c r="A183" s="163"/>
      <c r="B183" s="165"/>
      <c r="C183" s="167"/>
      <c r="D183" s="167"/>
      <c r="E183" s="167"/>
      <c r="F183" s="167"/>
      <c r="G183" s="167"/>
      <c r="H183" s="51" t="s">
        <v>848</v>
      </c>
      <c r="I183" s="51" t="s">
        <v>920</v>
      </c>
      <c r="J183" s="51" t="s">
        <v>868</v>
      </c>
      <c r="K183" s="93" t="str">
        <f t="shared" si="2"/>
        <v>15 3 3</v>
      </c>
      <c r="L183" s="98" t="s">
        <v>902</v>
      </c>
      <c r="M183" s="99" t="s">
        <v>903</v>
      </c>
      <c r="N183" s="99" t="s">
        <v>902</v>
      </c>
      <c r="O183" s="99" t="s">
        <v>903</v>
      </c>
      <c r="P183" s="99" t="s">
        <v>902</v>
      </c>
      <c r="Q183" s="100" t="s">
        <v>903</v>
      </c>
      <c r="R183" s="99" t="s">
        <v>903</v>
      </c>
      <c r="S183" s="101" t="s">
        <v>903</v>
      </c>
      <c r="T183" s="102" t="s">
        <v>903</v>
      </c>
      <c r="U183" s="100" t="s">
        <v>903</v>
      </c>
      <c r="V183" s="99"/>
      <c r="W183" s="99"/>
      <c r="X183" s="100"/>
      <c r="Y183" s="169" t="s">
        <v>132</v>
      </c>
      <c r="Z183" s="169"/>
      <c r="AA183" s="171"/>
      <c r="AB183" s="176" t="s">
        <v>921</v>
      </c>
      <c r="AC183" s="176"/>
      <c r="AD183" s="176"/>
      <c r="AE183" s="176"/>
      <c r="AF183" s="176"/>
      <c r="AG183" s="176"/>
      <c r="AH183" s="176"/>
      <c r="AI183" s="177"/>
      <c r="AJ183" s="99"/>
      <c r="AK183" s="99"/>
      <c r="AL183" s="99"/>
      <c r="AM183" s="99"/>
      <c r="AN183" s="99"/>
      <c r="AO183" s="99"/>
      <c r="AP183" s="99"/>
      <c r="AQ183" s="101"/>
      <c r="AR183" s="99"/>
      <c r="AS183" s="99"/>
      <c r="AT183" s="99"/>
      <c r="AU183" s="99"/>
      <c r="AV183" s="99"/>
      <c r="AW183" s="99"/>
      <c r="AX183" s="99"/>
      <c r="AY183" s="101"/>
      <c r="AZ183" s="99"/>
      <c r="BA183" s="99"/>
      <c r="BB183" s="99"/>
      <c r="BC183" s="99"/>
      <c r="BD183" s="99"/>
      <c r="BE183" s="99"/>
      <c r="BF183" s="99"/>
      <c r="BG183" s="101"/>
      <c r="BH183" s="172"/>
      <c r="BI183" s="51"/>
      <c r="BJ183" s="174"/>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row>
    <row r="184" spans="1:102" s="50" customFormat="1" x14ac:dyDescent="0.3">
      <c r="A184" s="163" t="s">
        <v>515</v>
      </c>
      <c r="B184" s="165"/>
      <c r="C184" s="167"/>
      <c r="D184" s="167"/>
      <c r="E184" s="167"/>
      <c r="F184" s="51">
        <v>8</v>
      </c>
      <c r="G184" s="51" t="s">
        <v>790</v>
      </c>
      <c r="H184" s="51" t="s">
        <v>848</v>
      </c>
      <c r="I184" s="51" t="s">
        <v>920</v>
      </c>
      <c r="J184" s="51" t="s">
        <v>868</v>
      </c>
      <c r="K184" s="93" t="str">
        <f t="shared" si="2"/>
        <v>17 3 2</v>
      </c>
      <c r="L184" s="98" t="s">
        <v>902</v>
      </c>
      <c r="M184" s="99" t="s">
        <v>903</v>
      </c>
      <c r="N184" s="99" t="s">
        <v>902</v>
      </c>
      <c r="O184" s="99" t="s">
        <v>903</v>
      </c>
      <c r="P184" s="99" t="s">
        <v>903</v>
      </c>
      <c r="Q184" s="100" t="s">
        <v>903</v>
      </c>
      <c r="R184" s="99" t="s">
        <v>903</v>
      </c>
      <c r="S184" s="101" t="s">
        <v>903</v>
      </c>
      <c r="T184" s="102" t="s">
        <v>903</v>
      </c>
      <c r="U184" s="100" t="s">
        <v>902</v>
      </c>
      <c r="V184" s="99"/>
      <c r="W184" s="99"/>
      <c r="X184" s="100"/>
      <c r="Y184" s="99"/>
      <c r="Z184" s="99"/>
      <c r="AA184" s="101"/>
      <c r="AB184" s="175" t="s">
        <v>921</v>
      </c>
      <c r="AC184" s="176"/>
      <c r="AD184" s="176"/>
      <c r="AE184" s="176"/>
      <c r="AF184" s="176"/>
      <c r="AG184" s="176"/>
      <c r="AH184" s="176"/>
      <c r="AI184" s="177"/>
      <c r="AJ184" s="175" t="s">
        <v>790</v>
      </c>
      <c r="AK184" s="176"/>
      <c r="AL184" s="176"/>
      <c r="AM184" s="176"/>
      <c r="AN184" s="176"/>
      <c r="AO184" s="176"/>
      <c r="AP184" s="176"/>
      <c r="AQ184" s="177"/>
      <c r="AR184" s="99"/>
      <c r="AS184" s="99"/>
      <c r="AT184" s="99"/>
      <c r="AU184" s="99"/>
      <c r="AV184" s="99"/>
      <c r="AW184" s="99"/>
      <c r="AX184" s="99"/>
      <c r="AY184" s="101"/>
      <c r="AZ184" s="99"/>
      <c r="BA184" s="99"/>
      <c r="BB184" s="99"/>
      <c r="BC184" s="99"/>
      <c r="BD184" s="99"/>
      <c r="BE184" s="99"/>
      <c r="BF184" s="99"/>
      <c r="BG184" s="101"/>
      <c r="BH184" s="172"/>
      <c r="BI184" s="51"/>
      <c r="BJ184" s="174"/>
      <c r="BL184" s="51"/>
      <c r="BM184" s="51"/>
      <c r="BN184" s="51"/>
      <c r="BO184" s="51"/>
      <c r="BP184" s="51"/>
      <c r="BQ184" s="51"/>
      <c r="BR184" s="51"/>
      <c r="BS184" s="51"/>
      <c r="BT184" s="51"/>
      <c r="BU184" s="51"/>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row>
    <row r="185" spans="1:102" s="50" customFormat="1" x14ac:dyDescent="0.3">
      <c r="A185" s="163"/>
      <c r="B185" s="165"/>
      <c r="C185" s="167"/>
      <c r="D185" s="167"/>
      <c r="E185" s="167"/>
      <c r="F185" s="51">
        <v>16</v>
      </c>
      <c r="G185" s="51" t="s">
        <v>789</v>
      </c>
      <c r="H185" s="51" t="s">
        <v>848</v>
      </c>
      <c r="I185" s="51" t="s">
        <v>920</v>
      </c>
      <c r="J185" s="51" t="s">
        <v>868</v>
      </c>
      <c r="K185" s="93" t="str">
        <f t="shared" si="2"/>
        <v>17 3 3</v>
      </c>
      <c r="L185" s="98" t="s">
        <v>902</v>
      </c>
      <c r="M185" s="99" t="s">
        <v>903</v>
      </c>
      <c r="N185" s="99" t="s">
        <v>902</v>
      </c>
      <c r="O185" s="99" t="s">
        <v>903</v>
      </c>
      <c r="P185" s="99" t="s">
        <v>903</v>
      </c>
      <c r="Q185" s="100" t="s">
        <v>903</v>
      </c>
      <c r="R185" s="99" t="s">
        <v>903</v>
      </c>
      <c r="S185" s="101" t="s">
        <v>903</v>
      </c>
      <c r="T185" s="102" t="s">
        <v>903</v>
      </c>
      <c r="U185" s="100" t="s">
        <v>903</v>
      </c>
      <c r="V185" s="99"/>
      <c r="W185" s="99"/>
      <c r="X185" s="100"/>
      <c r="Y185" s="99"/>
      <c r="Z185" s="99"/>
      <c r="AA185" s="101"/>
      <c r="AB185" s="176" t="s">
        <v>921</v>
      </c>
      <c r="AC185" s="176"/>
      <c r="AD185" s="176"/>
      <c r="AE185" s="176"/>
      <c r="AF185" s="176"/>
      <c r="AG185" s="176"/>
      <c r="AH185" s="176"/>
      <c r="AI185" s="177"/>
      <c r="AJ185" s="175" t="s">
        <v>789</v>
      </c>
      <c r="AK185" s="176"/>
      <c r="AL185" s="176"/>
      <c r="AM185" s="176"/>
      <c r="AN185" s="176"/>
      <c r="AO185" s="176"/>
      <c r="AP185" s="176"/>
      <c r="AQ185" s="176"/>
      <c r="AR185" s="176"/>
      <c r="AS185" s="176"/>
      <c r="AT185" s="176"/>
      <c r="AU185" s="176"/>
      <c r="AV185" s="176"/>
      <c r="AW185" s="176"/>
      <c r="AX185" s="176"/>
      <c r="AY185" s="177"/>
      <c r="AZ185" s="99"/>
      <c r="BA185" s="99"/>
      <c r="BB185" s="99"/>
      <c r="BC185" s="99"/>
      <c r="BD185" s="99"/>
      <c r="BE185" s="99"/>
      <c r="BF185" s="99"/>
      <c r="BG185" s="101"/>
      <c r="BH185" s="172"/>
      <c r="BI185" s="51"/>
      <c r="BJ185" s="174"/>
      <c r="BL185" s="51"/>
      <c r="BM185" s="51"/>
      <c r="BN185" s="51"/>
      <c r="BO185" s="51"/>
      <c r="BP185" s="51"/>
      <c r="BQ185" s="51"/>
      <c r="BR185" s="51"/>
      <c r="BS185" s="51"/>
      <c r="BT185" s="51"/>
      <c r="BU185" s="51"/>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row>
    <row r="186" spans="1:102" s="50" customFormat="1" x14ac:dyDescent="0.3">
      <c r="A186" s="163" t="s">
        <v>778</v>
      </c>
      <c r="B186" s="165"/>
      <c r="C186" s="167"/>
      <c r="D186" s="167"/>
      <c r="E186" s="167" t="s">
        <v>947</v>
      </c>
      <c r="F186" s="167">
        <v>8</v>
      </c>
      <c r="G186" s="167" t="s">
        <v>787</v>
      </c>
      <c r="H186" s="167" t="s">
        <v>847</v>
      </c>
      <c r="I186" s="51" t="s">
        <v>790</v>
      </c>
      <c r="J186" s="51" t="s">
        <v>829</v>
      </c>
      <c r="K186" s="93" t="str">
        <f t="shared" si="2"/>
        <v>15 1 0</v>
      </c>
      <c r="L186" s="98" t="s">
        <v>902</v>
      </c>
      <c r="M186" s="99" t="s">
        <v>903</v>
      </c>
      <c r="N186" s="99" t="s">
        <v>902</v>
      </c>
      <c r="O186" s="99" t="s">
        <v>903</v>
      </c>
      <c r="P186" s="99" t="s">
        <v>902</v>
      </c>
      <c r="Q186" s="100" t="s">
        <v>903</v>
      </c>
      <c r="R186" s="99" t="s">
        <v>902</v>
      </c>
      <c r="S186" s="101" t="s">
        <v>903</v>
      </c>
      <c r="T186" s="102" t="s">
        <v>902</v>
      </c>
      <c r="U186" s="100" t="s">
        <v>902</v>
      </c>
      <c r="V186" s="99"/>
      <c r="W186" s="99"/>
      <c r="X186" s="103"/>
      <c r="Y186" s="169" t="s">
        <v>911</v>
      </c>
      <c r="Z186" s="169"/>
      <c r="AA186" s="171"/>
      <c r="AB186" s="175" t="s">
        <v>790</v>
      </c>
      <c r="AC186" s="176"/>
      <c r="AD186" s="176"/>
      <c r="AE186" s="176"/>
      <c r="AF186" s="176"/>
      <c r="AG186" s="176"/>
      <c r="AH186" s="176"/>
      <c r="AI186" s="177"/>
      <c r="AJ186" s="99"/>
      <c r="AK186" s="99"/>
      <c r="AL186" s="99"/>
      <c r="AM186" s="99"/>
      <c r="AN186" s="99"/>
      <c r="AO186" s="99"/>
      <c r="AP186" s="99"/>
      <c r="AQ186" s="101"/>
      <c r="AR186" s="99"/>
      <c r="AS186" s="99"/>
      <c r="AT186" s="99"/>
      <c r="AU186" s="99"/>
      <c r="AV186" s="99"/>
      <c r="AW186" s="99"/>
      <c r="AX186" s="99"/>
      <c r="AY186" s="101"/>
      <c r="AZ186" s="99"/>
      <c r="BA186" s="99"/>
      <c r="BB186" s="99"/>
      <c r="BC186" s="99"/>
      <c r="BD186" s="99"/>
      <c r="BE186" s="99"/>
      <c r="BF186" s="99"/>
      <c r="BG186" s="101"/>
      <c r="BH186" s="172"/>
      <c r="BI186" s="51"/>
      <c r="BJ186" s="174"/>
      <c r="BL186" s="51"/>
      <c r="BM186" s="51"/>
      <c r="BN186" s="51"/>
      <c r="BO186" s="51"/>
      <c r="BP186" s="51"/>
      <c r="BQ186" s="51"/>
      <c r="BR186" s="51"/>
      <c r="BS186" s="51"/>
      <c r="BT186" s="51"/>
      <c r="BU186" s="51"/>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row>
    <row r="187" spans="1:102" s="50" customFormat="1" x14ac:dyDescent="0.3">
      <c r="A187" s="163"/>
      <c r="B187" s="165"/>
      <c r="C187" s="167"/>
      <c r="D187" s="167"/>
      <c r="E187" s="167"/>
      <c r="F187" s="167"/>
      <c r="G187" s="167"/>
      <c r="H187" s="167"/>
      <c r="I187" s="51" t="s">
        <v>787</v>
      </c>
      <c r="J187" s="51" t="s">
        <v>829</v>
      </c>
      <c r="K187" s="93" t="str">
        <f t="shared" si="2"/>
        <v>14 3 0</v>
      </c>
      <c r="L187" s="98" t="s">
        <v>902</v>
      </c>
      <c r="M187" s="99" t="s">
        <v>903</v>
      </c>
      <c r="N187" s="99" t="s">
        <v>902</v>
      </c>
      <c r="O187" s="99" t="s">
        <v>903</v>
      </c>
      <c r="P187" s="99" t="s">
        <v>902</v>
      </c>
      <c r="Q187" s="100" t="s">
        <v>902</v>
      </c>
      <c r="R187" s="99" t="s">
        <v>903</v>
      </c>
      <c r="S187" s="101" t="s">
        <v>903</v>
      </c>
      <c r="T187" s="102" t="s">
        <v>902</v>
      </c>
      <c r="U187" s="103" t="s">
        <v>902</v>
      </c>
      <c r="V187" s="169" t="s">
        <v>132</v>
      </c>
      <c r="W187" s="169"/>
      <c r="X187" s="170"/>
      <c r="Y187" s="169" t="s">
        <v>911</v>
      </c>
      <c r="Z187" s="169"/>
      <c r="AA187" s="171"/>
      <c r="AB187" s="99"/>
      <c r="AC187" s="99"/>
      <c r="AD187" s="99"/>
      <c r="AE187" s="99"/>
      <c r="AF187" s="99"/>
      <c r="AG187" s="99"/>
      <c r="AH187" s="99"/>
      <c r="AI187" s="101"/>
      <c r="AJ187" s="99"/>
      <c r="AK187" s="99"/>
      <c r="AL187" s="99"/>
      <c r="AM187" s="99"/>
      <c r="AN187" s="99"/>
      <c r="AO187" s="99"/>
      <c r="AP187" s="99"/>
      <c r="AQ187" s="101"/>
      <c r="AR187" s="99"/>
      <c r="AS187" s="99"/>
      <c r="AT187" s="99"/>
      <c r="AU187" s="99"/>
      <c r="AV187" s="99"/>
      <c r="AW187" s="99"/>
      <c r="AX187" s="99"/>
      <c r="AY187" s="101"/>
      <c r="AZ187" s="99"/>
      <c r="BA187" s="99"/>
      <c r="BB187" s="99"/>
      <c r="BC187" s="99"/>
      <c r="BD187" s="99"/>
      <c r="BE187" s="99"/>
      <c r="BF187" s="99"/>
      <c r="BG187" s="101"/>
      <c r="BH187" s="172"/>
      <c r="BI187" s="51"/>
      <c r="BJ187" s="174"/>
      <c r="BL187" s="51"/>
      <c r="BM187" s="51"/>
      <c r="BN187" s="51"/>
      <c r="BO187" s="51"/>
      <c r="BP187" s="51"/>
      <c r="BQ187" s="51"/>
      <c r="BR187" s="51"/>
      <c r="BS187" s="51"/>
      <c r="BT187" s="51"/>
      <c r="BU187" s="51"/>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row>
    <row r="188" spans="1:102" s="50" customFormat="1" x14ac:dyDescent="0.3">
      <c r="A188" s="163"/>
      <c r="B188" s="165"/>
      <c r="C188" s="167"/>
      <c r="D188" s="167"/>
      <c r="E188" s="167"/>
      <c r="F188" s="167"/>
      <c r="G188" s="167"/>
      <c r="H188" s="167"/>
      <c r="I188" s="51" t="s">
        <v>914</v>
      </c>
      <c r="J188" s="51" t="s">
        <v>829</v>
      </c>
      <c r="K188" s="93" t="str">
        <f t="shared" si="2"/>
        <v>15 0 0</v>
      </c>
      <c r="L188" s="98" t="s">
        <v>902</v>
      </c>
      <c r="M188" s="99" t="s">
        <v>903</v>
      </c>
      <c r="N188" s="99" t="s">
        <v>902</v>
      </c>
      <c r="O188" s="99" t="s">
        <v>903</v>
      </c>
      <c r="P188" s="99" t="s">
        <v>902</v>
      </c>
      <c r="Q188" s="100" t="s">
        <v>903</v>
      </c>
      <c r="R188" s="99" t="s">
        <v>902</v>
      </c>
      <c r="S188" s="101" t="s">
        <v>902</v>
      </c>
      <c r="T188" s="102" t="s">
        <v>902</v>
      </c>
      <c r="U188" s="100" t="s">
        <v>902</v>
      </c>
      <c r="V188" s="99"/>
      <c r="W188" s="99"/>
      <c r="X188" s="100"/>
      <c r="Y188" s="169" t="s">
        <v>911</v>
      </c>
      <c r="Z188" s="169"/>
      <c r="AA188" s="171"/>
      <c r="AB188" s="176" t="s">
        <v>916</v>
      </c>
      <c r="AC188" s="176"/>
      <c r="AD188" s="176"/>
      <c r="AE188" s="176"/>
      <c r="AF188" s="176"/>
      <c r="AG188" s="176"/>
      <c r="AH188" s="176"/>
      <c r="AI188" s="176"/>
      <c r="AJ188" s="176"/>
      <c r="AK188" s="176"/>
      <c r="AL188" s="176"/>
      <c r="AM188" s="176"/>
      <c r="AN188" s="176"/>
      <c r="AO188" s="176"/>
      <c r="AP188" s="176"/>
      <c r="AQ188" s="177"/>
      <c r="AR188" s="99"/>
      <c r="AS188" s="99"/>
      <c r="AT188" s="99"/>
      <c r="AU188" s="99"/>
      <c r="AV188" s="99"/>
      <c r="AW188" s="99"/>
      <c r="AX188" s="99"/>
      <c r="AY188" s="101"/>
      <c r="AZ188" s="99"/>
      <c r="BA188" s="99"/>
      <c r="BB188" s="99"/>
      <c r="BC188" s="99"/>
      <c r="BD188" s="99"/>
      <c r="BE188" s="99"/>
      <c r="BF188" s="99"/>
      <c r="BG188" s="101"/>
      <c r="BH188" s="172"/>
      <c r="BI188" s="51"/>
      <c r="BJ188" s="174"/>
      <c r="BL188" s="51"/>
      <c r="BM188" s="51"/>
      <c r="BN188" s="51"/>
      <c r="BO188" s="51"/>
      <c r="BP188" s="51"/>
      <c r="BQ188" s="51"/>
      <c r="BR188" s="51"/>
      <c r="BS188" s="51"/>
      <c r="BT188" s="51"/>
      <c r="BU188" s="51"/>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row>
    <row r="189" spans="1:102" s="50" customFormat="1" x14ac:dyDescent="0.3">
      <c r="A189" s="163"/>
      <c r="B189" s="165"/>
      <c r="C189" s="167"/>
      <c r="D189" s="167"/>
      <c r="E189" s="167"/>
      <c r="F189" s="167"/>
      <c r="G189" s="167"/>
      <c r="H189" s="167"/>
      <c r="I189" s="51" t="s">
        <v>953</v>
      </c>
      <c r="J189" s="51" t="s">
        <v>868</v>
      </c>
      <c r="K189" s="93" t="str">
        <f t="shared" si="2"/>
        <v>14 0 0</v>
      </c>
      <c r="L189" s="98" t="s">
        <v>902</v>
      </c>
      <c r="M189" s="99" t="s">
        <v>903</v>
      </c>
      <c r="N189" s="99" t="s">
        <v>902</v>
      </c>
      <c r="O189" s="99" t="s">
        <v>903</v>
      </c>
      <c r="P189" s="99" t="s">
        <v>902</v>
      </c>
      <c r="Q189" s="100" t="s">
        <v>902</v>
      </c>
      <c r="R189" s="99" t="s">
        <v>902</v>
      </c>
      <c r="S189" s="101" t="s">
        <v>902</v>
      </c>
      <c r="T189" s="102" t="s">
        <v>902</v>
      </c>
      <c r="U189" s="100" t="s">
        <v>902</v>
      </c>
      <c r="V189" s="187" t="s">
        <v>913</v>
      </c>
      <c r="W189" s="169"/>
      <c r="X189" s="170"/>
      <c r="Y189" s="169" t="s">
        <v>911</v>
      </c>
      <c r="Z189" s="169"/>
      <c r="AA189" s="171"/>
      <c r="AB189" s="99"/>
      <c r="AC189" s="99"/>
      <c r="AD189" s="99"/>
      <c r="AE189" s="99"/>
      <c r="AF189" s="99"/>
      <c r="AG189" s="99"/>
      <c r="AH189" s="99"/>
      <c r="AI189" s="101"/>
      <c r="AJ189" s="99"/>
      <c r="AK189" s="99"/>
      <c r="AL189" s="99"/>
      <c r="AM189" s="99"/>
      <c r="AN189" s="99"/>
      <c r="AO189" s="99"/>
      <c r="AP189" s="99"/>
      <c r="AQ189" s="101"/>
      <c r="AR189" s="99"/>
      <c r="AS189" s="99"/>
      <c r="AT189" s="99"/>
      <c r="AU189" s="99"/>
      <c r="AV189" s="99"/>
      <c r="AW189" s="99"/>
      <c r="AX189" s="99"/>
      <c r="AY189" s="101"/>
      <c r="AZ189" s="99"/>
      <c r="BA189" s="99"/>
      <c r="BB189" s="99"/>
      <c r="BC189" s="99"/>
      <c r="BD189" s="99"/>
      <c r="BE189" s="99"/>
      <c r="BF189" s="99"/>
      <c r="BG189" s="101"/>
      <c r="BH189" s="172"/>
      <c r="BI189" s="51"/>
      <c r="BJ189" s="174"/>
      <c r="BL189" s="51"/>
      <c r="BM189" s="51"/>
      <c r="BN189" s="51"/>
      <c r="BO189" s="51"/>
      <c r="BP189" s="51"/>
      <c r="BQ189" s="51"/>
      <c r="BR189" s="51"/>
      <c r="BS189" s="51"/>
      <c r="BT189" s="51"/>
      <c r="BU189" s="51"/>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row>
    <row r="190" spans="1:102" s="50" customFormat="1" x14ac:dyDescent="0.3">
      <c r="A190" s="163" t="s">
        <v>509</v>
      </c>
      <c r="B190" s="165"/>
      <c r="C190" s="167"/>
      <c r="D190" s="167"/>
      <c r="E190" s="167"/>
      <c r="F190" s="167"/>
      <c r="G190" s="167"/>
      <c r="H190" s="167"/>
      <c r="I190" s="51" t="s">
        <v>954</v>
      </c>
      <c r="J190" s="51" t="s">
        <v>829</v>
      </c>
      <c r="K190" s="93" t="str">
        <f t="shared" si="2"/>
        <v>14 1 0</v>
      </c>
      <c r="L190" s="98" t="s">
        <v>902</v>
      </c>
      <c r="M190" s="99" t="s">
        <v>903</v>
      </c>
      <c r="N190" s="99" t="s">
        <v>902</v>
      </c>
      <c r="O190" s="99" t="s">
        <v>903</v>
      </c>
      <c r="P190" s="99" t="s">
        <v>902</v>
      </c>
      <c r="Q190" s="100" t="s">
        <v>902</v>
      </c>
      <c r="R190" s="99" t="s">
        <v>902</v>
      </c>
      <c r="S190" s="101" t="s">
        <v>903</v>
      </c>
      <c r="T190" s="102" t="s">
        <v>902</v>
      </c>
      <c r="U190" s="100" t="s">
        <v>902</v>
      </c>
      <c r="V190" s="187" t="s">
        <v>913</v>
      </c>
      <c r="W190" s="169"/>
      <c r="X190" s="170"/>
      <c r="Y190" s="169" t="s">
        <v>911</v>
      </c>
      <c r="Z190" s="169"/>
      <c r="AA190" s="171"/>
      <c r="AB190" s="176" t="s">
        <v>921</v>
      </c>
      <c r="AC190" s="176"/>
      <c r="AD190" s="176"/>
      <c r="AE190" s="176"/>
      <c r="AF190" s="176"/>
      <c r="AG190" s="176"/>
      <c r="AH190" s="176"/>
      <c r="AI190" s="177"/>
      <c r="AJ190" s="99"/>
      <c r="AK190" s="99"/>
      <c r="AL190" s="99"/>
      <c r="AM190" s="99"/>
      <c r="AN190" s="99"/>
      <c r="AO190" s="99"/>
      <c r="AP190" s="99"/>
      <c r="AQ190" s="101"/>
      <c r="AR190" s="99"/>
      <c r="AS190" s="99"/>
      <c r="AT190" s="99"/>
      <c r="AU190" s="99"/>
      <c r="AV190" s="99"/>
      <c r="AW190" s="99"/>
      <c r="AX190" s="99"/>
      <c r="AY190" s="101"/>
      <c r="AZ190" s="99"/>
      <c r="BA190" s="99"/>
      <c r="BB190" s="99"/>
      <c r="BC190" s="99"/>
      <c r="BD190" s="99"/>
      <c r="BE190" s="99"/>
      <c r="BF190" s="99"/>
      <c r="BG190" s="101"/>
      <c r="BH190" s="172"/>
      <c r="BI190" s="51"/>
      <c r="BJ190" s="174"/>
      <c r="BL190" s="51"/>
      <c r="BM190" s="51"/>
      <c r="BN190" s="51"/>
      <c r="BO190" s="51"/>
      <c r="BP190" s="51"/>
      <c r="BQ190" s="51"/>
      <c r="BR190" s="51"/>
      <c r="BS190" s="51"/>
      <c r="BT190" s="51"/>
      <c r="BU190" s="51"/>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row>
    <row r="191" spans="1:102" s="50" customFormat="1" x14ac:dyDescent="0.3">
      <c r="A191" s="163"/>
      <c r="B191" s="165"/>
      <c r="C191" s="167"/>
      <c r="D191" s="167"/>
      <c r="E191" s="167"/>
      <c r="F191" s="167"/>
      <c r="G191" s="167"/>
      <c r="H191" s="167"/>
      <c r="I191" s="51" t="s">
        <v>955</v>
      </c>
      <c r="J191" s="51" t="s">
        <v>868</v>
      </c>
      <c r="K191" s="93" t="str">
        <f t="shared" si="2"/>
        <v>14 2 0</v>
      </c>
      <c r="L191" s="98" t="s">
        <v>902</v>
      </c>
      <c r="M191" s="99" t="s">
        <v>903</v>
      </c>
      <c r="N191" s="99" t="s">
        <v>902</v>
      </c>
      <c r="O191" s="99" t="s">
        <v>903</v>
      </c>
      <c r="P191" s="99" t="s">
        <v>902</v>
      </c>
      <c r="Q191" s="100" t="s">
        <v>902</v>
      </c>
      <c r="R191" s="99" t="s">
        <v>903</v>
      </c>
      <c r="S191" s="101" t="s">
        <v>902</v>
      </c>
      <c r="T191" s="102" t="s">
        <v>902</v>
      </c>
      <c r="U191" s="100" t="s">
        <v>902</v>
      </c>
      <c r="V191" s="187" t="s">
        <v>913</v>
      </c>
      <c r="W191" s="169"/>
      <c r="X191" s="170"/>
      <c r="Y191" s="169" t="s">
        <v>911</v>
      </c>
      <c r="Z191" s="169"/>
      <c r="AA191" s="171"/>
      <c r="AB191" s="176" t="s">
        <v>916</v>
      </c>
      <c r="AC191" s="176"/>
      <c r="AD191" s="176"/>
      <c r="AE191" s="176"/>
      <c r="AF191" s="176"/>
      <c r="AG191" s="176"/>
      <c r="AH191" s="176"/>
      <c r="AI191" s="176"/>
      <c r="AJ191" s="176"/>
      <c r="AK191" s="176"/>
      <c r="AL191" s="176"/>
      <c r="AM191" s="176"/>
      <c r="AN191" s="176"/>
      <c r="AO191" s="176"/>
      <c r="AP191" s="176"/>
      <c r="AQ191" s="177"/>
      <c r="AR191" s="99"/>
      <c r="AS191" s="99"/>
      <c r="AT191" s="99"/>
      <c r="AU191" s="99"/>
      <c r="AV191" s="99"/>
      <c r="AW191" s="99"/>
      <c r="AX191" s="99"/>
      <c r="AY191" s="101"/>
      <c r="AZ191" s="99"/>
      <c r="BA191" s="99"/>
      <c r="BB191" s="99"/>
      <c r="BC191" s="99"/>
      <c r="BD191" s="99"/>
      <c r="BE191" s="99"/>
      <c r="BF191" s="99"/>
      <c r="BG191" s="101"/>
      <c r="BH191" s="172"/>
      <c r="BI191" s="51"/>
      <c r="BJ191" s="174"/>
      <c r="BL191" s="51"/>
      <c r="BM191" s="51"/>
      <c r="BN191" s="51"/>
      <c r="BO191" s="51"/>
      <c r="BP191" s="51"/>
      <c r="BQ191" s="51"/>
      <c r="BR191" s="51"/>
      <c r="BS191" s="51"/>
      <c r="BT191" s="51"/>
      <c r="BU191" s="51"/>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row>
    <row r="192" spans="1:102" s="50" customFormat="1" x14ac:dyDescent="0.3">
      <c r="A192" s="163"/>
      <c r="B192" s="165"/>
      <c r="C192" s="167"/>
      <c r="D192" s="167"/>
      <c r="E192" s="167"/>
      <c r="F192" s="167"/>
      <c r="G192" s="167" t="s">
        <v>787</v>
      </c>
      <c r="H192" s="167" t="s">
        <v>848</v>
      </c>
      <c r="I192" s="51" t="s">
        <v>914</v>
      </c>
      <c r="J192" s="51" t="s">
        <v>829</v>
      </c>
      <c r="K192" s="93" t="str">
        <f t="shared" si="2"/>
        <v>15 0 2</v>
      </c>
      <c r="L192" s="98" t="s">
        <v>902</v>
      </c>
      <c r="M192" s="99" t="s">
        <v>903</v>
      </c>
      <c r="N192" s="99" t="s">
        <v>902</v>
      </c>
      <c r="O192" s="99" t="s">
        <v>903</v>
      </c>
      <c r="P192" s="99" t="s">
        <v>902</v>
      </c>
      <c r="Q192" s="100" t="s">
        <v>903</v>
      </c>
      <c r="R192" s="99" t="s">
        <v>902</v>
      </c>
      <c r="S192" s="101" t="s">
        <v>902</v>
      </c>
      <c r="T192" s="102" t="s">
        <v>903</v>
      </c>
      <c r="U192" s="100" t="s">
        <v>902</v>
      </c>
      <c r="V192" s="99"/>
      <c r="W192" s="99"/>
      <c r="X192" s="100"/>
      <c r="Y192" s="169" t="s">
        <v>132</v>
      </c>
      <c r="Z192" s="169"/>
      <c r="AA192" s="171"/>
      <c r="AB192" s="176" t="s">
        <v>916</v>
      </c>
      <c r="AC192" s="176"/>
      <c r="AD192" s="176"/>
      <c r="AE192" s="176"/>
      <c r="AF192" s="176"/>
      <c r="AG192" s="176"/>
      <c r="AH192" s="176"/>
      <c r="AI192" s="176"/>
      <c r="AJ192" s="176"/>
      <c r="AK192" s="176"/>
      <c r="AL192" s="176"/>
      <c r="AM192" s="176"/>
      <c r="AN192" s="176"/>
      <c r="AO192" s="176"/>
      <c r="AP192" s="176"/>
      <c r="AQ192" s="177"/>
      <c r="AR192" s="99"/>
      <c r="AS192" s="99"/>
      <c r="AT192" s="99"/>
      <c r="AU192" s="99"/>
      <c r="AV192" s="99"/>
      <c r="AW192" s="99"/>
      <c r="AX192" s="99"/>
      <c r="AY192" s="101"/>
      <c r="AZ192" s="99"/>
      <c r="BA192" s="99"/>
      <c r="BB192" s="99"/>
      <c r="BC192" s="99"/>
      <c r="BD192" s="99"/>
      <c r="BE192" s="99"/>
      <c r="BF192" s="99"/>
      <c r="BG192" s="101"/>
      <c r="BH192" s="172"/>
      <c r="BI192" s="51"/>
      <c r="BJ192" s="174"/>
      <c r="BL192" s="51"/>
      <c r="BM192" s="51"/>
      <c r="BN192" s="51"/>
      <c r="BO192" s="51"/>
      <c r="BP192" s="51"/>
      <c r="BQ192" s="51"/>
      <c r="BR192" s="51"/>
      <c r="BS192" s="51"/>
      <c r="BT192" s="51"/>
      <c r="BU192" s="51"/>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row>
    <row r="193" spans="1:102" s="50" customFormat="1" x14ac:dyDescent="0.3">
      <c r="A193" s="163"/>
      <c r="B193" s="165"/>
      <c r="C193" s="167"/>
      <c r="D193" s="167"/>
      <c r="E193" s="167"/>
      <c r="F193" s="167"/>
      <c r="G193" s="167"/>
      <c r="H193" s="167"/>
      <c r="I193" s="51" t="s">
        <v>953</v>
      </c>
      <c r="J193" s="51" t="s">
        <v>829</v>
      </c>
      <c r="K193" s="93" t="str">
        <f t="shared" si="2"/>
        <v>14 0 2</v>
      </c>
      <c r="L193" s="98" t="s">
        <v>902</v>
      </c>
      <c r="M193" s="99" t="s">
        <v>903</v>
      </c>
      <c r="N193" s="99" t="s">
        <v>902</v>
      </c>
      <c r="O193" s="99" t="s">
        <v>903</v>
      </c>
      <c r="P193" s="99" t="s">
        <v>902</v>
      </c>
      <c r="Q193" s="100" t="s">
        <v>902</v>
      </c>
      <c r="R193" s="99" t="s">
        <v>902</v>
      </c>
      <c r="S193" s="101" t="s">
        <v>902</v>
      </c>
      <c r="T193" s="102" t="s">
        <v>903</v>
      </c>
      <c r="U193" s="100" t="s">
        <v>902</v>
      </c>
      <c r="V193" s="187" t="s">
        <v>913</v>
      </c>
      <c r="W193" s="169"/>
      <c r="X193" s="170"/>
      <c r="Y193" s="169" t="s">
        <v>132</v>
      </c>
      <c r="Z193" s="169"/>
      <c r="AA193" s="171"/>
      <c r="AB193" s="99"/>
      <c r="AC193" s="99"/>
      <c r="AD193" s="99"/>
      <c r="AE193" s="99"/>
      <c r="AF193" s="99"/>
      <c r="AG193" s="99"/>
      <c r="AH193" s="99"/>
      <c r="AI193" s="101"/>
      <c r="AJ193" s="99"/>
      <c r="AK193" s="99"/>
      <c r="AL193" s="99"/>
      <c r="AM193" s="99"/>
      <c r="AN193" s="99"/>
      <c r="AO193" s="99"/>
      <c r="AP193" s="99"/>
      <c r="AQ193" s="101"/>
      <c r="AR193" s="99"/>
      <c r="AS193" s="99"/>
      <c r="AT193" s="99"/>
      <c r="AU193" s="99"/>
      <c r="AV193" s="99"/>
      <c r="AW193" s="99"/>
      <c r="AX193" s="99"/>
      <c r="AY193" s="101"/>
      <c r="AZ193" s="99"/>
      <c r="BA193" s="99"/>
      <c r="BB193" s="99"/>
      <c r="BC193" s="99"/>
      <c r="BD193" s="99"/>
      <c r="BE193" s="99"/>
      <c r="BF193" s="99"/>
      <c r="BG193" s="101"/>
      <c r="BH193" s="172"/>
      <c r="BI193" s="51"/>
      <c r="BJ193" s="174"/>
      <c r="BL193" s="51"/>
      <c r="BM193" s="51"/>
      <c r="BN193" s="51"/>
      <c r="BO193" s="51"/>
      <c r="BP193" s="51"/>
      <c r="BQ193" s="51"/>
      <c r="BR193" s="51"/>
      <c r="BS193" s="51"/>
      <c r="BT193" s="51"/>
      <c r="BU193" s="51"/>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row>
    <row r="194" spans="1:102" s="50" customFormat="1" x14ac:dyDescent="0.3">
      <c r="A194" s="163"/>
      <c r="B194" s="165"/>
      <c r="C194" s="167"/>
      <c r="D194" s="167"/>
      <c r="E194" s="167"/>
      <c r="F194" s="167"/>
      <c r="G194" s="167"/>
      <c r="H194" s="167"/>
      <c r="I194" s="51" t="s">
        <v>954</v>
      </c>
      <c r="J194" s="51" t="s">
        <v>829</v>
      </c>
      <c r="K194" s="93" t="str">
        <f t="shared" si="2"/>
        <v>14 1 2</v>
      </c>
      <c r="L194" s="98" t="s">
        <v>902</v>
      </c>
      <c r="M194" s="99" t="s">
        <v>903</v>
      </c>
      <c r="N194" s="99" t="s">
        <v>902</v>
      </c>
      <c r="O194" s="99" t="s">
        <v>903</v>
      </c>
      <c r="P194" s="99" t="s">
        <v>902</v>
      </c>
      <c r="Q194" s="100" t="s">
        <v>902</v>
      </c>
      <c r="R194" s="99" t="s">
        <v>902</v>
      </c>
      <c r="S194" s="101" t="s">
        <v>903</v>
      </c>
      <c r="T194" s="102" t="s">
        <v>903</v>
      </c>
      <c r="U194" s="100" t="s">
        <v>902</v>
      </c>
      <c r="V194" s="187" t="s">
        <v>913</v>
      </c>
      <c r="W194" s="169"/>
      <c r="X194" s="170"/>
      <c r="Y194" s="169" t="s">
        <v>132</v>
      </c>
      <c r="Z194" s="169"/>
      <c r="AA194" s="171"/>
      <c r="AB194" s="176" t="s">
        <v>921</v>
      </c>
      <c r="AC194" s="176"/>
      <c r="AD194" s="176"/>
      <c r="AE194" s="176"/>
      <c r="AF194" s="176"/>
      <c r="AG194" s="176"/>
      <c r="AH194" s="176"/>
      <c r="AI194" s="177"/>
      <c r="AJ194" s="99"/>
      <c r="AK194" s="99"/>
      <c r="AL194" s="99"/>
      <c r="AM194" s="99"/>
      <c r="AN194" s="99"/>
      <c r="AO194" s="99"/>
      <c r="AP194" s="99"/>
      <c r="AQ194" s="101"/>
      <c r="AR194" s="99"/>
      <c r="AS194" s="99"/>
      <c r="AT194" s="99"/>
      <c r="AU194" s="99"/>
      <c r="AV194" s="99"/>
      <c r="AW194" s="99"/>
      <c r="AX194" s="99"/>
      <c r="AY194" s="101"/>
      <c r="AZ194" s="99"/>
      <c r="BA194" s="99"/>
      <c r="BB194" s="99"/>
      <c r="BC194" s="99"/>
      <c r="BD194" s="99"/>
      <c r="BE194" s="99"/>
      <c r="BF194" s="99"/>
      <c r="BG194" s="101"/>
      <c r="BH194" s="172"/>
      <c r="BI194" s="51"/>
      <c r="BJ194" s="174"/>
      <c r="BL194" s="51"/>
      <c r="BM194" s="51"/>
      <c r="BN194" s="51"/>
      <c r="BO194" s="51"/>
      <c r="BP194" s="51"/>
      <c r="BQ194" s="51"/>
      <c r="BR194" s="51"/>
      <c r="BS194" s="51"/>
      <c r="BT194" s="51"/>
      <c r="BU194" s="51"/>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row>
    <row r="195" spans="1:102" s="50" customFormat="1" x14ac:dyDescent="0.3">
      <c r="A195" s="163"/>
      <c r="B195" s="165"/>
      <c r="C195" s="167"/>
      <c r="D195" s="167"/>
      <c r="E195" s="167"/>
      <c r="F195" s="167"/>
      <c r="G195" s="167"/>
      <c r="H195" s="167"/>
      <c r="I195" s="51" t="s">
        <v>955</v>
      </c>
      <c r="J195" s="51" t="s">
        <v>829</v>
      </c>
      <c r="K195" s="93" t="str">
        <f t="shared" si="2"/>
        <v>14 2 2</v>
      </c>
      <c r="L195" s="98" t="s">
        <v>902</v>
      </c>
      <c r="M195" s="99" t="s">
        <v>903</v>
      </c>
      <c r="N195" s="99" t="s">
        <v>902</v>
      </c>
      <c r="O195" s="99" t="s">
        <v>903</v>
      </c>
      <c r="P195" s="99" t="s">
        <v>902</v>
      </c>
      <c r="Q195" s="100" t="s">
        <v>902</v>
      </c>
      <c r="R195" s="99" t="s">
        <v>903</v>
      </c>
      <c r="S195" s="101" t="s">
        <v>902</v>
      </c>
      <c r="T195" s="102" t="s">
        <v>903</v>
      </c>
      <c r="U195" s="100" t="s">
        <v>902</v>
      </c>
      <c r="V195" s="187" t="s">
        <v>913</v>
      </c>
      <c r="W195" s="169"/>
      <c r="X195" s="170"/>
      <c r="Y195" s="169" t="s">
        <v>132</v>
      </c>
      <c r="Z195" s="169"/>
      <c r="AA195" s="171"/>
      <c r="AB195" s="176" t="s">
        <v>916</v>
      </c>
      <c r="AC195" s="176"/>
      <c r="AD195" s="176"/>
      <c r="AE195" s="176"/>
      <c r="AF195" s="176"/>
      <c r="AG195" s="176"/>
      <c r="AH195" s="176"/>
      <c r="AI195" s="176"/>
      <c r="AJ195" s="176"/>
      <c r="AK195" s="176"/>
      <c r="AL195" s="176"/>
      <c r="AM195" s="176"/>
      <c r="AN195" s="176"/>
      <c r="AO195" s="176"/>
      <c r="AP195" s="176"/>
      <c r="AQ195" s="177"/>
      <c r="AR195" s="99"/>
      <c r="AS195" s="99"/>
      <c r="AT195" s="99"/>
      <c r="AU195" s="99"/>
      <c r="AV195" s="99"/>
      <c r="AW195" s="99"/>
      <c r="AX195" s="99"/>
      <c r="AY195" s="101"/>
      <c r="AZ195" s="99"/>
      <c r="BA195" s="99"/>
      <c r="BB195" s="99"/>
      <c r="BC195" s="99"/>
      <c r="BD195" s="99"/>
      <c r="BE195" s="99"/>
      <c r="BF195" s="99"/>
      <c r="BG195" s="101"/>
      <c r="BH195" s="172"/>
      <c r="BI195" s="51"/>
      <c r="BJ195" s="174"/>
      <c r="BL195" s="51"/>
      <c r="BM195" s="51"/>
      <c r="BN195" s="51"/>
      <c r="BO195" s="51"/>
      <c r="BP195" s="51"/>
      <c r="BQ195" s="51"/>
      <c r="BR195" s="51"/>
      <c r="BS195" s="51"/>
      <c r="BT195" s="51"/>
      <c r="BU195" s="51"/>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row>
    <row r="196" spans="1:102" s="50" customFormat="1" x14ac:dyDescent="0.3">
      <c r="A196" s="163"/>
      <c r="B196" s="165"/>
      <c r="C196" s="167"/>
      <c r="D196" s="167"/>
      <c r="E196" s="167"/>
      <c r="F196" s="167"/>
      <c r="G196" s="167" t="s">
        <v>790</v>
      </c>
      <c r="H196" s="167" t="s">
        <v>848</v>
      </c>
      <c r="I196" s="51" t="s">
        <v>914</v>
      </c>
      <c r="J196" s="51" t="s">
        <v>829</v>
      </c>
      <c r="K196" s="93" t="str">
        <f t="shared" si="2"/>
        <v>17 0 2</v>
      </c>
      <c r="L196" s="98" t="s">
        <v>902</v>
      </c>
      <c r="M196" s="99" t="s">
        <v>903</v>
      </c>
      <c r="N196" s="99" t="s">
        <v>902</v>
      </c>
      <c r="O196" s="99" t="s">
        <v>903</v>
      </c>
      <c r="P196" s="99" t="s">
        <v>903</v>
      </c>
      <c r="Q196" s="100" t="s">
        <v>903</v>
      </c>
      <c r="R196" s="99" t="s">
        <v>902</v>
      </c>
      <c r="S196" s="101" t="s">
        <v>902</v>
      </c>
      <c r="T196" s="102" t="s">
        <v>903</v>
      </c>
      <c r="U196" s="100" t="s">
        <v>902</v>
      </c>
      <c r="V196" s="99"/>
      <c r="W196" s="99"/>
      <c r="X196" s="100"/>
      <c r="Y196" s="99"/>
      <c r="Z196" s="99"/>
      <c r="AA196" s="101"/>
      <c r="AB196" s="176" t="s">
        <v>916</v>
      </c>
      <c r="AC196" s="176"/>
      <c r="AD196" s="176"/>
      <c r="AE196" s="176"/>
      <c r="AF196" s="176"/>
      <c r="AG196" s="176"/>
      <c r="AH196" s="176"/>
      <c r="AI196" s="176"/>
      <c r="AJ196" s="176"/>
      <c r="AK196" s="176"/>
      <c r="AL196" s="176"/>
      <c r="AM196" s="176"/>
      <c r="AN196" s="176"/>
      <c r="AO196" s="176"/>
      <c r="AP196" s="176"/>
      <c r="AQ196" s="177"/>
      <c r="AR196" s="175" t="s">
        <v>790</v>
      </c>
      <c r="AS196" s="176"/>
      <c r="AT196" s="176"/>
      <c r="AU196" s="176"/>
      <c r="AV196" s="176"/>
      <c r="AW196" s="176"/>
      <c r="AX196" s="176"/>
      <c r="AY196" s="177"/>
      <c r="AZ196" s="99"/>
      <c r="BA196" s="99"/>
      <c r="BB196" s="99"/>
      <c r="BC196" s="99"/>
      <c r="BD196" s="99"/>
      <c r="BE196" s="99"/>
      <c r="BF196" s="99"/>
      <c r="BG196" s="101"/>
      <c r="BH196" s="172"/>
      <c r="BI196" s="51"/>
      <c r="BJ196" s="174"/>
      <c r="BL196" s="51"/>
      <c r="BM196" s="51"/>
      <c r="BN196" s="51"/>
      <c r="BO196" s="51"/>
      <c r="BP196" s="51"/>
      <c r="BQ196" s="51"/>
      <c r="BR196" s="51"/>
      <c r="BS196" s="51"/>
      <c r="BT196" s="51"/>
      <c r="BU196" s="51"/>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row>
    <row r="197" spans="1:102" s="50" customFormat="1" x14ac:dyDescent="0.3">
      <c r="A197" s="163"/>
      <c r="B197" s="165"/>
      <c r="C197" s="167"/>
      <c r="D197" s="167"/>
      <c r="E197" s="167"/>
      <c r="F197" s="167"/>
      <c r="G197" s="167"/>
      <c r="H197" s="167"/>
      <c r="I197" s="51" t="s">
        <v>953</v>
      </c>
      <c r="J197" s="51" t="s">
        <v>829</v>
      </c>
      <c r="K197" s="93" t="str">
        <f t="shared" si="2"/>
        <v>16 0 2</v>
      </c>
      <c r="L197" s="98" t="s">
        <v>902</v>
      </c>
      <c r="M197" s="99" t="s">
        <v>903</v>
      </c>
      <c r="N197" s="99" t="s">
        <v>902</v>
      </c>
      <c r="O197" s="99" t="s">
        <v>903</v>
      </c>
      <c r="P197" s="99" t="s">
        <v>903</v>
      </c>
      <c r="Q197" s="100" t="s">
        <v>902</v>
      </c>
      <c r="R197" s="99" t="s">
        <v>902</v>
      </c>
      <c r="S197" s="101" t="s">
        <v>902</v>
      </c>
      <c r="T197" s="102" t="s">
        <v>903</v>
      </c>
      <c r="U197" s="100" t="s">
        <v>902</v>
      </c>
      <c r="V197" s="187" t="s">
        <v>913</v>
      </c>
      <c r="W197" s="169"/>
      <c r="X197" s="170"/>
      <c r="Y197" s="99"/>
      <c r="Z197" s="99"/>
      <c r="AA197" s="101"/>
      <c r="AB197" s="176" t="s">
        <v>790</v>
      </c>
      <c r="AC197" s="176"/>
      <c r="AD197" s="176"/>
      <c r="AE197" s="176"/>
      <c r="AF197" s="176"/>
      <c r="AG197" s="176"/>
      <c r="AH197" s="176"/>
      <c r="AI197" s="177"/>
      <c r="AJ197" s="99"/>
      <c r="AK197" s="99"/>
      <c r="AL197" s="99"/>
      <c r="AM197" s="99"/>
      <c r="AN197" s="99"/>
      <c r="AO197" s="99"/>
      <c r="AP197" s="99"/>
      <c r="AQ197" s="101"/>
      <c r="AR197" s="99"/>
      <c r="AS197" s="99"/>
      <c r="AT197" s="99"/>
      <c r="AU197" s="99"/>
      <c r="AV197" s="99"/>
      <c r="AW197" s="99"/>
      <c r="AX197" s="99"/>
      <c r="AY197" s="101"/>
      <c r="AZ197" s="99"/>
      <c r="BA197" s="99"/>
      <c r="BB197" s="99"/>
      <c r="BC197" s="99"/>
      <c r="BD197" s="99"/>
      <c r="BE197" s="99"/>
      <c r="BF197" s="99"/>
      <c r="BG197" s="101"/>
      <c r="BH197" s="172"/>
      <c r="BI197" s="51"/>
      <c r="BJ197" s="174"/>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row>
    <row r="198" spans="1:102" s="50" customFormat="1" x14ac:dyDescent="0.3">
      <c r="A198" s="163"/>
      <c r="B198" s="165"/>
      <c r="C198" s="167"/>
      <c r="D198" s="167"/>
      <c r="E198" s="167"/>
      <c r="F198" s="167"/>
      <c r="G198" s="167"/>
      <c r="H198" s="167"/>
      <c r="I198" s="51" t="s">
        <v>954</v>
      </c>
      <c r="J198" s="51" t="s">
        <v>829</v>
      </c>
      <c r="K198" s="93" t="str">
        <f t="shared" si="2"/>
        <v>16 1 2</v>
      </c>
      <c r="L198" s="98" t="s">
        <v>902</v>
      </c>
      <c r="M198" s="99" t="s">
        <v>903</v>
      </c>
      <c r="N198" s="99" t="s">
        <v>902</v>
      </c>
      <c r="O198" s="99" t="s">
        <v>903</v>
      </c>
      <c r="P198" s="99" t="s">
        <v>903</v>
      </c>
      <c r="Q198" s="100" t="s">
        <v>902</v>
      </c>
      <c r="R198" s="99" t="s">
        <v>902</v>
      </c>
      <c r="S198" s="101" t="s">
        <v>903</v>
      </c>
      <c r="T198" s="102" t="s">
        <v>903</v>
      </c>
      <c r="U198" s="100" t="s">
        <v>902</v>
      </c>
      <c r="V198" s="187" t="s">
        <v>913</v>
      </c>
      <c r="W198" s="169"/>
      <c r="X198" s="170"/>
      <c r="Y198" s="99"/>
      <c r="Z198" s="99"/>
      <c r="AA198" s="101"/>
      <c r="AB198" s="176" t="s">
        <v>921</v>
      </c>
      <c r="AC198" s="176"/>
      <c r="AD198" s="176"/>
      <c r="AE198" s="176"/>
      <c r="AF198" s="176"/>
      <c r="AG198" s="176"/>
      <c r="AH198" s="176"/>
      <c r="AI198" s="177"/>
      <c r="AJ198" s="175" t="s">
        <v>790</v>
      </c>
      <c r="AK198" s="176"/>
      <c r="AL198" s="176"/>
      <c r="AM198" s="176"/>
      <c r="AN198" s="176"/>
      <c r="AO198" s="176"/>
      <c r="AP198" s="176"/>
      <c r="AQ198" s="177"/>
      <c r="AR198" s="99"/>
      <c r="AS198" s="99"/>
      <c r="AT198" s="99"/>
      <c r="AU198" s="99"/>
      <c r="AV198" s="99"/>
      <c r="AW198" s="99"/>
      <c r="AX198" s="99"/>
      <c r="AY198" s="101"/>
      <c r="AZ198" s="99"/>
      <c r="BA198" s="99"/>
      <c r="BB198" s="99"/>
      <c r="BC198" s="99"/>
      <c r="BD198" s="99"/>
      <c r="BE198" s="99"/>
      <c r="BF198" s="99"/>
      <c r="BG198" s="101"/>
      <c r="BH198" s="172"/>
      <c r="BI198" s="51"/>
      <c r="BJ198" s="174"/>
      <c r="BL198" s="51"/>
      <c r="BM198" s="51"/>
      <c r="BN198" s="51"/>
      <c r="BO198" s="51"/>
      <c r="BP198" s="51"/>
      <c r="BQ198" s="51"/>
      <c r="BR198" s="51"/>
      <c r="BS198" s="51"/>
      <c r="BT198" s="51"/>
      <c r="BU198" s="51"/>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row>
    <row r="199" spans="1:102" s="50" customFormat="1" x14ac:dyDescent="0.3">
      <c r="A199" s="163"/>
      <c r="B199" s="165"/>
      <c r="C199" s="167"/>
      <c r="D199" s="167"/>
      <c r="E199" s="167"/>
      <c r="F199" s="167"/>
      <c r="G199" s="167"/>
      <c r="H199" s="167"/>
      <c r="I199" s="51" t="s">
        <v>955</v>
      </c>
      <c r="J199" s="51" t="s">
        <v>829</v>
      </c>
      <c r="K199" s="93" t="str">
        <f t="shared" si="2"/>
        <v>16 2 2</v>
      </c>
      <c r="L199" s="98" t="s">
        <v>902</v>
      </c>
      <c r="M199" s="99" t="s">
        <v>903</v>
      </c>
      <c r="N199" s="99" t="s">
        <v>902</v>
      </c>
      <c r="O199" s="99" t="s">
        <v>903</v>
      </c>
      <c r="P199" s="99" t="s">
        <v>903</v>
      </c>
      <c r="Q199" s="100" t="s">
        <v>902</v>
      </c>
      <c r="R199" s="99" t="s">
        <v>903</v>
      </c>
      <c r="S199" s="101" t="s">
        <v>902</v>
      </c>
      <c r="T199" s="102" t="s">
        <v>903</v>
      </c>
      <c r="U199" s="100" t="s">
        <v>902</v>
      </c>
      <c r="V199" s="187" t="s">
        <v>913</v>
      </c>
      <c r="W199" s="169"/>
      <c r="X199" s="170"/>
      <c r="Y199" s="99"/>
      <c r="Z199" s="99"/>
      <c r="AA199" s="101"/>
      <c r="AB199" s="176" t="s">
        <v>916</v>
      </c>
      <c r="AC199" s="176"/>
      <c r="AD199" s="176"/>
      <c r="AE199" s="176"/>
      <c r="AF199" s="176"/>
      <c r="AG199" s="176"/>
      <c r="AH199" s="176"/>
      <c r="AI199" s="176"/>
      <c r="AJ199" s="176"/>
      <c r="AK199" s="176"/>
      <c r="AL199" s="176"/>
      <c r="AM199" s="176"/>
      <c r="AN199" s="176"/>
      <c r="AO199" s="176"/>
      <c r="AP199" s="176"/>
      <c r="AQ199" s="177"/>
      <c r="AR199" s="175" t="s">
        <v>790</v>
      </c>
      <c r="AS199" s="176"/>
      <c r="AT199" s="176"/>
      <c r="AU199" s="176"/>
      <c r="AV199" s="176"/>
      <c r="AW199" s="176"/>
      <c r="AX199" s="176"/>
      <c r="AY199" s="177"/>
      <c r="AZ199" s="99"/>
      <c r="BA199" s="99"/>
      <c r="BB199" s="99"/>
      <c r="BC199" s="99"/>
      <c r="BD199" s="99"/>
      <c r="BE199" s="99"/>
      <c r="BF199" s="99"/>
      <c r="BG199" s="101"/>
      <c r="BH199" s="172"/>
      <c r="BI199" s="51"/>
      <c r="BJ199" s="174"/>
      <c r="BL199" s="51"/>
      <c r="BM199" s="51"/>
      <c r="BN199" s="51"/>
      <c r="BO199" s="51"/>
      <c r="BP199" s="51"/>
      <c r="BQ199" s="51"/>
      <c r="BR199" s="51"/>
      <c r="BS199" s="51"/>
      <c r="BT199" s="51"/>
      <c r="BU199" s="51"/>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row>
    <row r="200" spans="1:102" s="50" customFormat="1" x14ac:dyDescent="0.3">
      <c r="A200" s="163" t="s">
        <v>515</v>
      </c>
      <c r="B200" s="165"/>
      <c r="C200" s="167"/>
      <c r="D200" s="167"/>
      <c r="E200" s="167"/>
      <c r="F200" s="167">
        <v>16</v>
      </c>
      <c r="G200" s="167" t="s">
        <v>788</v>
      </c>
      <c r="H200" s="167" t="s">
        <v>847</v>
      </c>
      <c r="I200" s="51" t="s">
        <v>789</v>
      </c>
      <c r="J200" s="51" t="s">
        <v>829</v>
      </c>
      <c r="K200" s="93" t="str">
        <f t="shared" si="2"/>
        <v>15 2 1</v>
      </c>
      <c r="L200" s="98" t="s">
        <v>902</v>
      </c>
      <c r="M200" s="99" t="s">
        <v>903</v>
      </c>
      <c r="N200" s="99" t="s">
        <v>902</v>
      </c>
      <c r="O200" s="99" t="s">
        <v>903</v>
      </c>
      <c r="P200" s="99" t="s">
        <v>902</v>
      </c>
      <c r="Q200" s="100" t="s">
        <v>903</v>
      </c>
      <c r="R200" s="99" t="s">
        <v>903</v>
      </c>
      <c r="S200" s="101" t="s">
        <v>902</v>
      </c>
      <c r="T200" s="102" t="s">
        <v>902</v>
      </c>
      <c r="U200" s="100" t="s">
        <v>903</v>
      </c>
      <c r="V200" s="99"/>
      <c r="W200" s="99"/>
      <c r="X200" s="100"/>
      <c r="Y200" s="169" t="s">
        <v>911</v>
      </c>
      <c r="Z200" s="169"/>
      <c r="AA200" s="171"/>
      <c r="AB200" s="176" t="s">
        <v>789</v>
      </c>
      <c r="AC200" s="176"/>
      <c r="AD200" s="176"/>
      <c r="AE200" s="176"/>
      <c r="AF200" s="176"/>
      <c r="AG200" s="176"/>
      <c r="AH200" s="176"/>
      <c r="AI200" s="176"/>
      <c r="AJ200" s="176"/>
      <c r="AK200" s="176"/>
      <c r="AL200" s="176"/>
      <c r="AM200" s="176"/>
      <c r="AN200" s="176"/>
      <c r="AO200" s="176"/>
      <c r="AP200" s="176"/>
      <c r="AQ200" s="177"/>
      <c r="AR200" s="99"/>
      <c r="AS200" s="99"/>
      <c r="AT200" s="99"/>
      <c r="AU200" s="99"/>
      <c r="AV200" s="99"/>
      <c r="AW200" s="99"/>
      <c r="AX200" s="99"/>
      <c r="AY200" s="101"/>
      <c r="AZ200" s="99"/>
      <c r="BA200" s="99"/>
      <c r="BB200" s="99"/>
      <c r="BC200" s="99"/>
      <c r="BD200" s="99"/>
      <c r="BE200" s="99"/>
      <c r="BF200" s="99"/>
      <c r="BG200" s="101"/>
      <c r="BH200" s="172"/>
      <c r="BI200" s="51"/>
      <c r="BJ200" s="174"/>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row>
    <row r="201" spans="1:102" s="50" customFormat="1" x14ac:dyDescent="0.3">
      <c r="A201" s="163"/>
      <c r="B201" s="165"/>
      <c r="C201" s="167"/>
      <c r="D201" s="167"/>
      <c r="E201" s="167"/>
      <c r="F201" s="167"/>
      <c r="G201" s="167"/>
      <c r="H201" s="167"/>
      <c r="I201" s="51" t="s">
        <v>788</v>
      </c>
      <c r="J201" s="51" t="s">
        <v>829</v>
      </c>
      <c r="K201" s="93" t="str">
        <f t="shared" si="2"/>
        <v>14 3 1</v>
      </c>
      <c r="L201" s="98" t="s">
        <v>902</v>
      </c>
      <c r="M201" s="99" t="s">
        <v>903</v>
      </c>
      <c r="N201" s="99" t="s">
        <v>902</v>
      </c>
      <c r="O201" s="99" t="s">
        <v>903</v>
      </c>
      <c r="P201" s="99" t="s">
        <v>902</v>
      </c>
      <c r="Q201" s="100" t="s">
        <v>902</v>
      </c>
      <c r="R201" s="99" t="s">
        <v>903</v>
      </c>
      <c r="S201" s="101" t="s">
        <v>903</v>
      </c>
      <c r="T201" s="102" t="s">
        <v>902</v>
      </c>
      <c r="U201" s="100" t="s">
        <v>903</v>
      </c>
      <c r="V201" s="187" t="s">
        <v>132</v>
      </c>
      <c r="W201" s="169"/>
      <c r="X201" s="170"/>
      <c r="Y201" s="169" t="s">
        <v>911</v>
      </c>
      <c r="Z201" s="169"/>
      <c r="AA201" s="171"/>
      <c r="AB201" s="99"/>
      <c r="AC201" s="99"/>
      <c r="AD201" s="99"/>
      <c r="AE201" s="99"/>
      <c r="AF201" s="99"/>
      <c r="AG201" s="99"/>
      <c r="AH201" s="99"/>
      <c r="AI201" s="101"/>
      <c r="AJ201" s="99"/>
      <c r="AK201" s="99"/>
      <c r="AL201" s="99"/>
      <c r="AM201" s="99"/>
      <c r="AN201" s="99"/>
      <c r="AO201" s="99"/>
      <c r="AP201" s="99"/>
      <c r="AQ201" s="101"/>
      <c r="AR201" s="99"/>
      <c r="AS201" s="99"/>
      <c r="AT201" s="99"/>
      <c r="AU201" s="99"/>
      <c r="AV201" s="99"/>
      <c r="AW201" s="99"/>
      <c r="AX201" s="99"/>
      <c r="AY201" s="101"/>
      <c r="AZ201" s="99"/>
      <c r="BA201" s="99"/>
      <c r="BB201" s="99"/>
      <c r="BC201" s="99"/>
      <c r="BD201" s="99"/>
      <c r="BE201" s="99"/>
      <c r="BF201" s="99"/>
      <c r="BG201" s="101"/>
      <c r="BH201" s="172"/>
      <c r="BI201" s="51"/>
      <c r="BJ201" s="174"/>
      <c r="BL201" s="51"/>
      <c r="BM201" s="51"/>
      <c r="BN201" s="51"/>
      <c r="BO201" s="51"/>
      <c r="BP201" s="51"/>
      <c r="BQ201" s="51"/>
      <c r="BR201" s="51"/>
      <c r="BS201" s="51"/>
      <c r="BT201" s="51"/>
      <c r="BU201" s="51"/>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row>
    <row r="202" spans="1:102" s="50" customFormat="1" x14ac:dyDescent="0.3">
      <c r="A202" s="163"/>
      <c r="B202" s="165"/>
      <c r="C202" s="167"/>
      <c r="D202" s="167"/>
      <c r="E202" s="167"/>
      <c r="F202" s="167"/>
      <c r="G202" s="167"/>
      <c r="H202" s="167"/>
      <c r="I202" s="51" t="s">
        <v>914</v>
      </c>
      <c r="J202" s="51" t="s">
        <v>829</v>
      </c>
      <c r="K202" s="93" t="str">
        <f t="shared" si="2"/>
        <v>15 0 1</v>
      </c>
      <c r="L202" s="98" t="s">
        <v>902</v>
      </c>
      <c r="M202" s="99" t="s">
        <v>903</v>
      </c>
      <c r="N202" s="99" t="s">
        <v>902</v>
      </c>
      <c r="O202" s="99" t="s">
        <v>903</v>
      </c>
      <c r="P202" s="99" t="s">
        <v>902</v>
      </c>
      <c r="Q202" s="100" t="s">
        <v>903</v>
      </c>
      <c r="R202" s="99" t="s">
        <v>902</v>
      </c>
      <c r="S202" s="101" t="s">
        <v>902</v>
      </c>
      <c r="T202" s="102" t="s">
        <v>902</v>
      </c>
      <c r="U202" s="100" t="s">
        <v>903</v>
      </c>
      <c r="V202" s="99"/>
      <c r="W202" s="99"/>
      <c r="X202" s="100"/>
      <c r="Y202" s="169" t="s">
        <v>911</v>
      </c>
      <c r="Z202" s="169"/>
      <c r="AA202" s="171"/>
      <c r="AB202" s="176" t="s">
        <v>916</v>
      </c>
      <c r="AC202" s="176"/>
      <c r="AD202" s="176"/>
      <c r="AE202" s="176"/>
      <c r="AF202" s="176"/>
      <c r="AG202" s="176"/>
      <c r="AH202" s="176"/>
      <c r="AI202" s="176"/>
      <c r="AJ202" s="176"/>
      <c r="AK202" s="176"/>
      <c r="AL202" s="176"/>
      <c r="AM202" s="176"/>
      <c r="AN202" s="176"/>
      <c r="AO202" s="176"/>
      <c r="AP202" s="176"/>
      <c r="AQ202" s="177"/>
      <c r="AR202" s="99"/>
      <c r="AS202" s="99"/>
      <c r="AT202" s="99"/>
      <c r="AU202" s="99"/>
      <c r="AV202" s="99"/>
      <c r="AW202" s="99"/>
      <c r="AX202" s="99"/>
      <c r="AY202" s="101"/>
      <c r="AZ202" s="99"/>
      <c r="BA202" s="99"/>
      <c r="BB202" s="99"/>
      <c r="BC202" s="99"/>
      <c r="BD202" s="99"/>
      <c r="BE202" s="99"/>
      <c r="BF202" s="99"/>
      <c r="BG202" s="101"/>
      <c r="BH202" s="172"/>
      <c r="BI202" s="51"/>
      <c r="BJ202" s="174"/>
      <c r="BL202" s="51"/>
      <c r="BM202" s="51"/>
      <c r="BN202" s="51"/>
      <c r="BO202" s="51"/>
      <c r="BP202" s="51"/>
      <c r="BQ202" s="51"/>
      <c r="BR202" s="51"/>
      <c r="BS202" s="51"/>
      <c r="BT202" s="51"/>
      <c r="BU202" s="51"/>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row>
    <row r="203" spans="1:102" s="50" customFormat="1" x14ac:dyDescent="0.3">
      <c r="A203" s="163"/>
      <c r="B203" s="165"/>
      <c r="C203" s="167"/>
      <c r="D203" s="167"/>
      <c r="E203" s="167"/>
      <c r="F203" s="167"/>
      <c r="G203" s="167"/>
      <c r="H203" s="167"/>
      <c r="I203" s="51" t="s">
        <v>953</v>
      </c>
      <c r="J203" s="51" t="s">
        <v>868</v>
      </c>
      <c r="K203" s="93" t="str">
        <f t="shared" si="2"/>
        <v>14 0 1</v>
      </c>
      <c r="L203" s="98" t="s">
        <v>902</v>
      </c>
      <c r="M203" s="99" t="s">
        <v>903</v>
      </c>
      <c r="N203" s="99" t="s">
        <v>902</v>
      </c>
      <c r="O203" s="99" t="s">
        <v>903</v>
      </c>
      <c r="P203" s="99" t="s">
        <v>902</v>
      </c>
      <c r="Q203" s="100" t="s">
        <v>902</v>
      </c>
      <c r="R203" s="99" t="s">
        <v>902</v>
      </c>
      <c r="S203" s="101" t="s">
        <v>902</v>
      </c>
      <c r="T203" s="102" t="s">
        <v>902</v>
      </c>
      <c r="U203" s="100" t="s">
        <v>903</v>
      </c>
      <c r="V203" s="187" t="s">
        <v>913</v>
      </c>
      <c r="W203" s="169"/>
      <c r="X203" s="170"/>
      <c r="Y203" s="169" t="s">
        <v>911</v>
      </c>
      <c r="Z203" s="169"/>
      <c r="AA203" s="171"/>
      <c r="AB203" s="99"/>
      <c r="AC203" s="99"/>
      <c r="AD203" s="99"/>
      <c r="AE203" s="99"/>
      <c r="AF203" s="99"/>
      <c r="AG203" s="99"/>
      <c r="AH203" s="99"/>
      <c r="AI203" s="101"/>
      <c r="AJ203" s="99"/>
      <c r="AK203" s="99"/>
      <c r="AL203" s="99"/>
      <c r="AM203" s="99"/>
      <c r="AN203" s="99"/>
      <c r="AO203" s="99"/>
      <c r="AP203" s="99"/>
      <c r="AQ203" s="101"/>
      <c r="AR203" s="99"/>
      <c r="AS203" s="99"/>
      <c r="AT203" s="99"/>
      <c r="AU203" s="99"/>
      <c r="AV203" s="99"/>
      <c r="AW203" s="99"/>
      <c r="AX203" s="99"/>
      <c r="AY203" s="101"/>
      <c r="AZ203" s="99"/>
      <c r="BA203" s="99"/>
      <c r="BB203" s="99"/>
      <c r="BC203" s="99"/>
      <c r="BD203" s="99"/>
      <c r="BE203" s="99"/>
      <c r="BF203" s="99"/>
      <c r="BG203" s="101"/>
      <c r="BH203" s="172"/>
      <c r="BI203" s="51"/>
      <c r="BJ203" s="174"/>
      <c r="BL203" s="51"/>
      <c r="BM203" s="51"/>
      <c r="BN203" s="51"/>
      <c r="BO203" s="51"/>
      <c r="BP203" s="51"/>
      <c r="BQ203" s="51"/>
      <c r="BR203" s="51"/>
      <c r="BS203" s="51"/>
      <c r="BT203" s="51"/>
      <c r="BU203" s="51"/>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row>
    <row r="204" spans="1:102" s="50" customFormat="1" x14ac:dyDescent="0.3">
      <c r="A204" s="163"/>
      <c r="B204" s="165"/>
      <c r="C204" s="167"/>
      <c r="D204" s="167"/>
      <c r="E204" s="167"/>
      <c r="F204" s="167"/>
      <c r="G204" s="167"/>
      <c r="H204" s="167"/>
      <c r="I204" s="51" t="s">
        <v>954</v>
      </c>
      <c r="J204" s="51" t="s">
        <v>829</v>
      </c>
      <c r="K204" s="93" t="str">
        <f t="shared" si="2"/>
        <v>14 1 1</v>
      </c>
      <c r="L204" s="98" t="s">
        <v>902</v>
      </c>
      <c r="M204" s="99" t="s">
        <v>903</v>
      </c>
      <c r="N204" s="99" t="s">
        <v>902</v>
      </c>
      <c r="O204" s="99" t="s">
        <v>903</v>
      </c>
      <c r="P204" s="99" t="s">
        <v>902</v>
      </c>
      <c r="Q204" s="100" t="s">
        <v>902</v>
      </c>
      <c r="R204" s="99" t="s">
        <v>902</v>
      </c>
      <c r="S204" s="101" t="s">
        <v>903</v>
      </c>
      <c r="T204" s="102" t="s">
        <v>902</v>
      </c>
      <c r="U204" s="100" t="s">
        <v>903</v>
      </c>
      <c r="V204" s="187" t="s">
        <v>913</v>
      </c>
      <c r="W204" s="169"/>
      <c r="X204" s="170"/>
      <c r="Y204" s="169" t="s">
        <v>911</v>
      </c>
      <c r="Z204" s="169"/>
      <c r="AA204" s="171"/>
      <c r="AB204" s="176" t="s">
        <v>921</v>
      </c>
      <c r="AC204" s="176"/>
      <c r="AD204" s="176"/>
      <c r="AE204" s="176"/>
      <c r="AF204" s="176"/>
      <c r="AG204" s="176"/>
      <c r="AH204" s="176"/>
      <c r="AI204" s="177"/>
      <c r="AJ204" s="99"/>
      <c r="AK204" s="99"/>
      <c r="AL204" s="99"/>
      <c r="AM204" s="99"/>
      <c r="AN204" s="99"/>
      <c r="AO204" s="99"/>
      <c r="AP204" s="99"/>
      <c r="AQ204" s="101"/>
      <c r="AR204" s="99"/>
      <c r="AS204" s="99"/>
      <c r="AT204" s="99"/>
      <c r="AU204" s="99"/>
      <c r="AV204" s="99"/>
      <c r="AW204" s="99"/>
      <c r="AX204" s="99"/>
      <c r="AY204" s="101"/>
      <c r="AZ204" s="99"/>
      <c r="BA204" s="99"/>
      <c r="BB204" s="99"/>
      <c r="BC204" s="99"/>
      <c r="BD204" s="99"/>
      <c r="BE204" s="99"/>
      <c r="BF204" s="99"/>
      <c r="BG204" s="101"/>
      <c r="BH204" s="172"/>
      <c r="BI204" s="51"/>
      <c r="BJ204" s="174"/>
      <c r="BL204" s="51"/>
      <c r="BM204" s="51"/>
      <c r="BN204" s="51"/>
      <c r="BO204" s="51"/>
      <c r="BP204" s="51"/>
      <c r="BQ204" s="51"/>
      <c r="BR204" s="51"/>
      <c r="BS204" s="51"/>
      <c r="BT204" s="51"/>
      <c r="BU204" s="51"/>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row>
    <row r="205" spans="1:102" s="50" customFormat="1" x14ac:dyDescent="0.3">
      <c r="A205" s="163"/>
      <c r="B205" s="165"/>
      <c r="C205" s="167"/>
      <c r="D205" s="167"/>
      <c r="E205" s="167"/>
      <c r="F205" s="167"/>
      <c r="G205" s="167"/>
      <c r="H205" s="167"/>
      <c r="I205" s="51" t="s">
        <v>955</v>
      </c>
      <c r="J205" s="51" t="s">
        <v>868</v>
      </c>
      <c r="K205" s="93" t="str">
        <f t="shared" si="2"/>
        <v>14 2 1</v>
      </c>
      <c r="L205" s="98" t="s">
        <v>902</v>
      </c>
      <c r="M205" s="99" t="s">
        <v>903</v>
      </c>
      <c r="N205" s="99" t="s">
        <v>902</v>
      </c>
      <c r="O205" s="99" t="s">
        <v>903</v>
      </c>
      <c r="P205" s="99" t="s">
        <v>902</v>
      </c>
      <c r="Q205" s="100" t="s">
        <v>902</v>
      </c>
      <c r="R205" s="99" t="s">
        <v>903</v>
      </c>
      <c r="S205" s="101" t="s">
        <v>902</v>
      </c>
      <c r="T205" s="102" t="s">
        <v>902</v>
      </c>
      <c r="U205" s="100" t="s">
        <v>903</v>
      </c>
      <c r="V205" s="187" t="s">
        <v>913</v>
      </c>
      <c r="W205" s="169"/>
      <c r="X205" s="170"/>
      <c r="Y205" s="169" t="s">
        <v>911</v>
      </c>
      <c r="Z205" s="169"/>
      <c r="AA205" s="171"/>
      <c r="AB205" s="176" t="s">
        <v>916</v>
      </c>
      <c r="AC205" s="176"/>
      <c r="AD205" s="176"/>
      <c r="AE205" s="176"/>
      <c r="AF205" s="176"/>
      <c r="AG205" s="176"/>
      <c r="AH205" s="176"/>
      <c r="AI205" s="176"/>
      <c r="AJ205" s="176"/>
      <c r="AK205" s="176"/>
      <c r="AL205" s="176"/>
      <c r="AM205" s="176"/>
      <c r="AN205" s="176"/>
      <c r="AO205" s="176"/>
      <c r="AP205" s="176"/>
      <c r="AQ205" s="177"/>
      <c r="AR205" s="99"/>
      <c r="AS205" s="99"/>
      <c r="AT205" s="99"/>
      <c r="AU205" s="99"/>
      <c r="AV205" s="99"/>
      <c r="AW205" s="99"/>
      <c r="AX205" s="99"/>
      <c r="AY205" s="101"/>
      <c r="AZ205" s="99"/>
      <c r="BA205" s="99"/>
      <c r="BB205" s="99"/>
      <c r="BC205" s="99"/>
      <c r="BD205" s="99"/>
      <c r="BE205" s="99"/>
      <c r="BF205" s="99"/>
      <c r="BG205" s="101"/>
      <c r="BH205" s="172"/>
      <c r="BI205" s="51"/>
      <c r="BJ205" s="174"/>
      <c r="BL205" s="51"/>
      <c r="BM205" s="51"/>
      <c r="BN205" s="51"/>
      <c r="BO205" s="51"/>
      <c r="BP205" s="51"/>
      <c r="BQ205" s="51"/>
      <c r="BR205" s="51"/>
      <c r="BS205" s="51"/>
      <c r="BT205" s="51"/>
      <c r="BU205" s="51"/>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row>
    <row r="206" spans="1:102" s="50" customFormat="1" x14ac:dyDescent="0.3">
      <c r="A206" s="163"/>
      <c r="B206" s="165"/>
      <c r="C206" s="167"/>
      <c r="D206" s="167"/>
      <c r="E206" s="167"/>
      <c r="F206" s="167"/>
      <c r="G206" s="167" t="s">
        <v>788</v>
      </c>
      <c r="H206" s="167" t="s">
        <v>848</v>
      </c>
      <c r="I206" s="51" t="s">
        <v>914</v>
      </c>
      <c r="J206" s="51" t="s">
        <v>829</v>
      </c>
      <c r="K206" s="93" t="str">
        <f t="shared" si="2"/>
        <v>15 0 3</v>
      </c>
      <c r="L206" s="98" t="s">
        <v>902</v>
      </c>
      <c r="M206" s="99" t="s">
        <v>903</v>
      </c>
      <c r="N206" s="99" t="s">
        <v>902</v>
      </c>
      <c r="O206" s="99" t="s">
        <v>903</v>
      </c>
      <c r="P206" s="99" t="s">
        <v>902</v>
      </c>
      <c r="Q206" s="100" t="s">
        <v>903</v>
      </c>
      <c r="R206" s="99" t="s">
        <v>902</v>
      </c>
      <c r="S206" s="101" t="s">
        <v>902</v>
      </c>
      <c r="T206" s="102" t="s">
        <v>903</v>
      </c>
      <c r="U206" s="100" t="s">
        <v>903</v>
      </c>
      <c r="V206" s="99"/>
      <c r="W206" s="99"/>
      <c r="X206" s="100"/>
      <c r="Y206" s="169" t="s">
        <v>132</v>
      </c>
      <c r="Z206" s="169"/>
      <c r="AA206" s="171"/>
      <c r="AB206" s="176" t="s">
        <v>916</v>
      </c>
      <c r="AC206" s="176"/>
      <c r="AD206" s="176"/>
      <c r="AE206" s="176"/>
      <c r="AF206" s="176"/>
      <c r="AG206" s="176"/>
      <c r="AH206" s="176"/>
      <c r="AI206" s="176"/>
      <c r="AJ206" s="176"/>
      <c r="AK206" s="176"/>
      <c r="AL206" s="176"/>
      <c r="AM206" s="176"/>
      <c r="AN206" s="176"/>
      <c r="AO206" s="176"/>
      <c r="AP206" s="176"/>
      <c r="AQ206" s="177"/>
      <c r="AR206" s="99"/>
      <c r="AS206" s="99"/>
      <c r="AT206" s="99"/>
      <c r="AU206" s="99"/>
      <c r="AV206" s="99"/>
      <c r="AW206" s="99"/>
      <c r="AX206" s="99"/>
      <c r="AY206" s="101"/>
      <c r="AZ206" s="99"/>
      <c r="BA206" s="99"/>
      <c r="BB206" s="99"/>
      <c r="BC206" s="99"/>
      <c r="BD206" s="99"/>
      <c r="BE206" s="99"/>
      <c r="BF206" s="99"/>
      <c r="BG206" s="101"/>
      <c r="BH206" s="172"/>
      <c r="BI206" s="51"/>
      <c r="BJ206" s="174"/>
      <c r="BL206" s="51"/>
      <c r="BM206" s="51"/>
      <c r="BN206" s="51"/>
      <c r="BO206" s="51"/>
      <c r="BP206" s="51"/>
      <c r="BQ206" s="51"/>
      <c r="BR206" s="51"/>
      <c r="BS206" s="51"/>
      <c r="BT206" s="51"/>
      <c r="BU206" s="51"/>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row>
    <row r="207" spans="1:102" s="50" customFormat="1" x14ac:dyDescent="0.3">
      <c r="A207" s="163"/>
      <c r="B207" s="165"/>
      <c r="C207" s="167"/>
      <c r="D207" s="167"/>
      <c r="E207" s="167"/>
      <c r="F207" s="167"/>
      <c r="G207" s="167"/>
      <c r="H207" s="167"/>
      <c r="I207" s="51" t="s">
        <v>953</v>
      </c>
      <c r="J207" s="51" t="s">
        <v>829</v>
      </c>
      <c r="K207" s="93" t="str">
        <f t="shared" si="2"/>
        <v>14 0 3</v>
      </c>
      <c r="L207" s="98" t="s">
        <v>902</v>
      </c>
      <c r="M207" s="99" t="s">
        <v>903</v>
      </c>
      <c r="N207" s="99" t="s">
        <v>902</v>
      </c>
      <c r="O207" s="99" t="s">
        <v>903</v>
      </c>
      <c r="P207" s="99" t="s">
        <v>902</v>
      </c>
      <c r="Q207" s="100" t="s">
        <v>902</v>
      </c>
      <c r="R207" s="99" t="s">
        <v>902</v>
      </c>
      <c r="S207" s="101" t="s">
        <v>902</v>
      </c>
      <c r="T207" s="102" t="s">
        <v>903</v>
      </c>
      <c r="U207" s="100" t="s">
        <v>903</v>
      </c>
      <c r="V207" s="187" t="s">
        <v>913</v>
      </c>
      <c r="W207" s="169"/>
      <c r="X207" s="170"/>
      <c r="Y207" s="169" t="s">
        <v>132</v>
      </c>
      <c r="Z207" s="169"/>
      <c r="AA207" s="171"/>
      <c r="AB207" s="99"/>
      <c r="AC207" s="99"/>
      <c r="AD207" s="99"/>
      <c r="AE207" s="99"/>
      <c r="AF207" s="99"/>
      <c r="AG207" s="99"/>
      <c r="AH207" s="99"/>
      <c r="AI207" s="101"/>
      <c r="AJ207" s="99"/>
      <c r="AK207" s="99"/>
      <c r="AL207" s="99"/>
      <c r="AM207" s="99"/>
      <c r="AN207" s="99"/>
      <c r="AO207" s="99"/>
      <c r="AP207" s="99"/>
      <c r="AQ207" s="101"/>
      <c r="AR207" s="99"/>
      <c r="AS207" s="99"/>
      <c r="AT207" s="99"/>
      <c r="AU207" s="99"/>
      <c r="AV207" s="99"/>
      <c r="AW207" s="99"/>
      <c r="AX207" s="99"/>
      <c r="AY207" s="101"/>
      <c r="AZ207" s="99"/>
      <c r="BA207" s="99"/>
      <c r="BB207" s="99"/>
      <c r="BC207" s="99"/>
      <c r="BD207" s="99"/>
      <c r="BE207" s="99"/>
      <c r="BF207" s="99"/>
      <c r="BG207" s="101"/>
      <c r="BH207" s="172"/>
      <c r="BI207" s="51"/>
      <c r="BJ207" s="174"/>
      <c r="BL207" s="51"/>
      <c r="BM207" s="51"/>
      <c r="BN207" s="51"/>
      <c r="BO207" s="51"/>
      <c r="BP207" s="51"/>
      <c r="BQ207" s="51"/>
      <c r="BR207" s="51"/>
      <c r="BS207" s="51"/>
      <c r="BT207" s="51"/>
      <c r="BU207" s="51"/>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row>
    <row r="208" spans="1:102" s="50" customFormat="1" x14ac:dyDescent="0.3">
      <c r="A208" s="163"/>
      <c r="B208" s="165"/>
      <c r="C208" s="167"/>
      <c r="D208" s="167"/>
      <c r="E208" s="167"/>
      <c r="F208" s="167"/>
      <c r="G208" s="167"/>
      <c r="H208" s="167"/>
      <c r="I208" s="51" t="s">
        <v>954</v>
      </c>
      <c r="J208" s="51" t="s">
        <v>829</v>
      </c>
      <c r="K208" s="93" t="str">
        <f t="shared" si="2"/>
        <v>14 1 3</v>
      </c>
      <c r="L208" s="98" t="s">
        <v>902</v>
      </c>
      <c r="M208" s="99" t="s">
        <v>903</v>
      </c>
      <c r="N208" s="99" t="s">
        <v>902</v>
      </c>
      <c r="O208" s="99" t="s">
        <v>903</v>
      </c>
      <c r="P208" s="99" t="s">
        <v>902</v>
      </c>
      <c r="Q208" s="100" t="s">
        <v>902</v>
      </c>
      <c r="R208" s="99" t="s">
        <v>902</v>
      </c>
      <c r="S208" s="101" t="s">
        <v>903</v>
      </c>
      <c r="T208" s="102" t="s">
        <v>903</v>
      </c>
      <c r="U208" s="100" t="s">
        <v>903</v>
      </c>
      <c r="V208" s="187" t="s">
        <v>913</v>
      </c>
      <c r="W208" s="169"/>
      <c r="X208" s="170"/>
      <c r="Y208" s="169" t="s">
        <v>132</v>
      </c>
      <c r="Z208" s="169"/>
      <c r="AA208" s="171"/>
      <c r="AB208" s="176" t="s">
        <v>921</v>
      </c>
      <c r="AC208" s="176"/>
      <c r="AD208" s="176"/>
      <c r="AE208" s="176"/>
      <c r="AF208" s="176"/>
      <c r="AG208" s="176"/>
      <c r="AH208" s="176"/>
      <c r="AI208" s="177"/>
      <c r="AJ208" s="99"/>
      <c r="AK208" s="99"/>
      <c r="AL208" s="99"/>
      <c r="AM208" s="99"/>
      <c r="AN208" s="99"/>
      <c r="AO208" s="99"/>
      <c r="AP208" s="99"/>
      <c r="AQ208" s="101"/>
      <c r="AR208" s="99"/>
      <c r="AS208" s="99"/>
      <c r="AT208" s="99"/>
      <c r="AU208" s="99"/>
      <c r="AV208" s="99"/>
      <c r="AW208" s="99"/>
      <c r="AX208" s="99"/>
      <c r="AY208" s="101"/>
      <c r="AZ208" s="99"/>
      <c r="BA208" s="99"/>
      <c r="BB208" s="99"/>
      <c r="BC208" s="99"/>
      <c r="BD208" s="99"/>
      <c r="BE208" s="99"/>
      <c r="BF208" s="99"/>
      <c r="BG208" s="101"/>
      <c r="BH208" s="172"/>
      <c r="BI208" s="51"/>
      <c r="BJ208" s="174"/>
      <c r="BL208" s="51"/>
      <c r="BM208" s="51"/>
      <c r="BN208" s="51"/>
      <c r="BO208" s="51"/>
      <c r="BP208" s="51"/>
      <c r="BQ208" s="51"/>
      <c r="BR208" s="51"/>
      <c r="BS208" s="51"/>
      <c r="BT208" s="51"/>
      <c r="BU208" s="51"/>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row>
    <row r="209" spans="1:102" s="50" customFormat="1" x14ac:dyDescent="0.3">
      <c r="A209" s="163"/>
      <c r="B209" s="165"/>
      <c r="C209" s="167"/>
      <c r="D209" s="167"/>
      <c r="E209" s="167"/>
      <c r="F209" s="167"/>
      <c r="G209" s="167"/>
      <c r="H209" s="167"/>
      <c r="I209" s="51" t="s">
        <v>955</v>
      </c>
      <c r="J209" s="51" t="s">
        <v>829</v>
      </c>
      <c r="K209" s="93" t="str">
        <f t="shared" si="2"/>
        <v>14 2 3</v>
      </c>
      <c r="L209" s="98" t="s">
        <v>902</v>
      </c>
      <c r="M209" s="99" t="s">
        <v>903</v>
      </c>
      <c r="N209" s="99" t="s">
        <v>902</v>
      </c>
      <c r="O209" s="99" t="s">
        <v>903</v>
      </c>
      <c r="P209" s="99" t="s">
        <v>902</v>
      </c>
      <c r="Q209" s="100" t="s">
        <v>902</v>
      </c>
      <c r="R209" s="99" t="s">
        <v>903</v>
      </c>
      <c r="S209" s="101" t="s">
        <v>902</v>
      </c>
      <c r="T209" s="102" t="s">
        <v>903</v>
      </c>
      <c r="U209" s="100" t="s">
        <v>903</v>
      </c>
      <c r="V209" s="187" t="s">
        <v>913</v>
      </c>
      <c r="W209" s="169"/>
      <c r="X209" s="170"/>
      <c r="Y209" s="169" t="s">
        <v>132</v>
      </c>
      <c r="Z209" s="169"/>
      <c r="AA209" s="171"/>
      <c r="AB209" s="176" t="s">
        <v>916</v>
      </c>
      <c r="AC209" s="176"/>
      <c r="AD209" s="176"/>
      <c r="AE209" s="176"/>
      <c r="AF209" s="176"/>
      <c r="AG209" s="176"/>
      <c r="AH209" s="176"/>
      <c r="AI209" s="176"/>
      <c r="AJ209" s="176"/>
      <c r="AK209" s="176"/>
      <c r="AL209" s="176"/>
      <c r="AM209" s="176"/>
      <c r="AN209" s="176"/>
      <c r="AO209" s="176"/>
      <c r="AP209" s="176"/>
      <c r="AQ209" s="177"/>
      <c r="AR209" s="99"/>
      <c r="AS209" s="99"/>
      <c r="AT209" s="99"/>
      <c r="AU209" s="99"/>
      <c r="AV209" s="99"/>
      <c r="AW209" s="99"/>
      <c r="AX209" s="99"/>
      <c r="AY209" s="101"/>
      <c r="AZ209" s="99"/>
      <c r="BA209" s="99"/>
      <c r="BB209" s="99"/>
      <c r="BC209" s="99"/>
      <c r="BD209" s="99"/>
      <c r="BE209" s="99"/>
      <c r="BF209" s="99"/>
      <c r="BG209" s="101"/>
      <c r="BH209" s="172"/>
      <c r="BI209" s="51"/>
      <c r="BJ209" s="174"/>
      <c r="BL209" s="51"/>
      <c r="BM209" s="51"/>
      <c r="BN209" s="51"/>
      <c r="BO209" s="51"/>
      <c r="BP209" s="51"/>
      <c r="BQ209" s="51"/>
      <c r="BR209" s="51"/>
      <c r="BS209" s="51"/>
      <c r="BT209" s="51"/>
      <c r="BU209" s="51"/>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row>
    <row r="210" spans="1:102" s="50" customFormat="1" x14ac:dyDescent="0.3">
      <c r="A210" s="163"/>
      <c r="B210" s="165"/>
      <c r="C210" s="167"/>
      <c r="D210" s="167"/>
      <c r="E210" s="167"/>
      <c r="F210" s="167"/>
      <c r="G210" s="167" t="s">
        <v>789</v>
      </c>
      <c r="H210" s="167" t="s">
        <v>848</v>
      </c>
      <c r="I210" s="51" t="s">
        <v>914</v>
      </c>
      <c r="J210" s="51" t="s">
        <v>829</v>
      </c>
      <c r="K210" s="93" t="str">
        <f t="shared" si="2"/>
        <v>17 0 3</v>
      </c>
      <c r="L210" s="98" t="s">
        <v>902</v>
      </c>
      <c r="M210" s="99" t="s">
        <v>903</v>
      </c>
      <c r="N210" s="99" t="s">
        <v>902</v>
      </c>
      <c r="O210" s="99" t="s">
        <v>903</v>
      </c>
      <c r="P210" s="99" t="s">
        <v>903</v>
      </c>
      <c r="Q210" s="100" t="s">
        <v>903</v>
      </c>
      <c r="R210" s="99" t="s">
        <v>902</v>
      </c>
      <c r="S210" s="101" t="s">
        <v>902</v>
      </c>
      <c r="T210" s="102" t="s">
        <v>903</v>
      </c>
      <c r="U210" s="100" t="s">
        <v>903</v>
      </c>
      <c r="V210" s="99"/>
      <c r="W210" s="99"/>
      <c r="X210" s="100"/>
      <c r="Y210" s="99"/>
      <c r="Z210" s="99"/>
      <c r="AA210" s="104"/>
      <c r="AB210" s="176" t="s">
        <v>916</v>
      </c>
      <c r="AC210" s="176"/>
      <c r="AD210" s="176"/>
      <c r="AE210" s="176"/>
      <c r="AF210" s="176"/>
      <c r="AG210" s="176"/>
      <c r="AH210" s="176"/>
      <c r="AI210" s="176"/>
      <c r="AJ210" s="176"/>
      <c r="AK210" s="176"/>
      <c r="AL210" s="176"/>
      <c r="AM210" s="176"/>
      <c r="AN210" s="176"/>
      <c r="AO210" s="176"/>
      <c r="AP210" s="176"/>
      <c r="AQ210" s="177"/>
      <c r="AR210" s="175" t="s">
        <v>789</v>
      </c>
      <c r="AS210" s="176"/>
      <c r="AT210" s="176"/>
      <c r="AU210" s="176"/>
      <c r="AV210" s="176"/>
      <c r="AW210" s="176"/>
      <c r="AX210" s="176"/>
      <c r="AY210" s="176"/>
      <c r="AZ210" s="176"/>
      <c r="BA210" s="176"/>
      <c r="BB210" s="176"/>
      <c r="BC210" s="176"/>
      <c r="BD210" s="176"/>
      <c r="BE210" s="176"/>
      <c r="BF210" s="176"/>
      <c r="BG210" s="177"/>
      <c r="BH210" s="172"/>
      <c r="BI210" s="51"/>
      <c r="BJ210" s="174"/>
      <c r="BL210" s="51"/>
      <c r="BM210" s="51"/>
      <c r="BN210" s="51"/>
      <c r="BO210" s="51"/>
      <c r="BP210" s="51"/>
      <c r="BQ210" s="51"/>
      <c r="BR210" s="51"/>
      <c r="BS210" s="51"/>
      <c r="BT210" s="51"/>
      <c r="BU210" s="51"/>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row>
    <row r="211" spans="1:102" s="50" customFormat="1" x14ac:dyDescent="0.3">
      <c r="A211" s="163"/>
      <c r="B211" s="165"/>
      <c r="C211" s="167"/>
      <c r="D211" s="167"/>
      <c r="E211" s="167"/>
      <c r="F211" s="167"/>
      <c r="G211" s="167"/>
      <c r="H211" s="167"/>
      <c r="I211" s="51" t="s">
        <v>953</v>
      </c>
      <c r="J211" s="51" t="s">
        <v>829</v>
      </c>
      <c r="K211" s="93" t="str">
        <f t="shared" si="2"/>
        <v>16 0 3</v>
      </c>
      <c r="L211" s="98" t="s">
        <v>902</v>
      </c>
      <c r="M211" s="99" t="s">
        <v>903</v>
      </c>
      <c r="N211" s="99" t="s">
        <v>902</v>
      </c>
      <c r="O211" s="99" t="s">
        <v>903</v>
      </c>
      <c r="P211" s="99" t="s">
        <v>903</v>
      </c>
      <c r="Q211" s="100" t="s">
        <v>902</v>
      </c>
      <c r="R211" s="99" t="s">
        <v>902</v>
      </c>
      <c r="S211" s="101" t="s">
        <v>902</v>
      </c>
      <c r="T211" s="102" t="s">
        <v>903</v>
      </c>
      <c r="U211" s="100" t="s">
        <v>903</v>
      </c>
      <c r="V211" s="187" t="s">
        <v>913</v>
      </c>
      <c r="W211" s="169"/>
      <c r="X211" s="170"/>
      <c r="Y211" s="99"/>
      <c r="Z211" s="99"/>
      <c r="AA211" s="101"/>
      <c r="AB211" s="176" t="s">
        <v>789</v>
      </c>
      <c r="AC211" s="176"/>
      <c r="AD211" s="176"/>
      <c r="AE211" s="176"/>
      <c r="AF211" s="176"/>
      <c r="AG211" s="176"/>
      <c r="AH211" s="176"/>
      <c r="AI211" s="176"/>
      <c r="AJ211" s="176"/>
      <c r="AK211" s="176"/>
      <c r="AL211" s="176"/>
      <c r="AM211" s="176"/>
      <c r="AN211" s="176"/>
      <c r="AO211" s="176"/>
      <c r="AP211" s="176"/>
      <c r="AQ211" s="177"/>
      <c r="AR211" s="99"/>
      <c r="AS211" s="99"/>
      <c r="AT211" s="99"/>
      <c r="AU211" s="99"/>
      <c r="AV211" s="99"/>
      <c r="AW211" s="99"/>
      <c r="AX211" s="99"/>
      <c r="AY211" s="101"/>
      <c r="AZ211" s="99"/>
      <c r="BA211" s="99"/>
      <c r="BB211" s="99"/>
      <c r="BC211" s="99"/>
      <c r="BD211" s="99"/>
      <c r="BE211" s="99"/>
      <c r="BF211" s="99"/>
      <c r="BG211" s="101"/>
      <c r="BH211" s="172"/>
      <c r="BI211" s="51"/>
      <c r="BJ211" s="174"/>
      <c r="BL211" s="51"/>
      <c r="BM211" s="51"/>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row>
    <row r="212" spans="1:102" s="50" customFormat="1" x14ac:dyDescent="0.3">
      <c r="A212" s="163"/>
      <c r="B212" s="165"/>
      <c r="C212" s="167"/>
      <c r="D212" s="167"/>
      <c r="E212" s="167"/>
      <c r="F212" s="167"/>
      <c r="G212" s="167"/>
      <c r="H212" s="167"/>
      <c r="I212" s="51" t="s">
        <v>954</v>
      </c>
      <c r="J212" s="51" t="s">
        <v>829</v>
      </c>
      <c r="K212" s="93" t="str">
        <f t="shared" si="2"/>
        <v>16 1 3</v>
      </c>
      <c r="L212" s="98" t="s">
        <v>902</v>
      </c>
      <c r="M212" s="99" t="s">
        <v>903</v>
      </c>
      <c r="N212" s="99" t="s">
        <v>902</v>
      </c>
      <c r="O212" s="99" t="s">
        <v>903</v>
      </c>
      <c r="P212" s="99" t="s">
        <v>903</v>
      </c>
      <c r="Q212" s="100" t="s">
        <v>902</v>
      </c>
      <c r="R212" s="99" t="s">
        <v>902</v>
      </c>
      <c r="S212" s="101" t="s">
        <v>903</v>
      </c>
      <c r="T212" s="102" t="s">
        <v>903</v>
      </c>
      <c r="U212" s="100" t="s">
        <v>903</v>
      </c>
      <c r="V212" s="187" t="s">
        <v>913</v>
      </c>
      <c r="W212" s="169"/>
      <c r="X212" s="170"/>
      <c r="Y212" s="99"/>
      <c r="Z212" s="99"/>
      <c r="AA212" s="101"/>
      <c r="AB212" s="176" t="s">
        <v>921</v>
      </c>
      <c r="AC212" s="176"/>
      <c r="AD212" s="176"/>
      <c r="AE212" s="176"/>
      <c r="AF212" s="176"/>
      <c r="AG212" s="176"/>
      <c r="AH212" s="176"/>
      <c r="AI212" s="177"/>
      <c r="AJ212" s="175" t="s">
        <v>789</v>
      </c>
      <c r="AK212" s="176"/>
      <c r="AL212" s="176"/>
      <c r="AM212" s="176"/>
      <c r="AN212" s="176"/>
      <c r="AO212" s="176"/>
      <c r="AP212" s="176"/>
      <c r="AQ212" s="176"/>
      <c r="AR212" s="176"/>
      <c r="AS212" s="176"/>
      <c r="AT212" s="176"/>
      <c r="AU212" s="176"/>
      <c r="AV212" s="176"/>
      <c r="AW212" s="176"/>
      <c r="AX212" s="176"/>
      <c r="AY212" s="177"/>
      <c r="AZ212" s="99"/>
      <c r="BA212" s="99"/>
      <c r="BB212" s="99"/>
      <c r="BC212" s="99"/>
      <c r="BD212" s="99"/>
      <c r="BE212" s="99"/>
      <c r="BF212" s="99"/>
      <c r="BG212" s="101"/>
      <c r="BH212" s="172"/>
      <c r="BI212" s="51"/>
      <c r="BJ212" s="174"/>
      <c r="BL212" s="51"/>
      <c r="BM212" s="51"/>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row>
    <row r="213" spans="1:102" s="50" customFormat="1" x14ac:dyDescent="0.3">
      <c r="A213" s="163"/>
      <c r="B213" s="165"/>
      <c r="C213" s="167"/>
      <c r="D213" s="167"/>
      <c r="E213" s="167"/>
      <c r="F213" s="167"/>
      <c r="G213" s="167"/>
      <c r="H213" s="167"/>
      <c r="I213" s="51" t="s">
        <v>955</v>
      </c>
      <c r="J213" s="51" t="s">
        <v>829</v>
      </c>
      <c r="K213" s="93" t="str">
        <f t="shared" si="2"/>
        <v>16 2 3</v>
      </c>
      <c r="L213" s="98" t="s">
        <v>902</v>
      </c>
      <c r="M213" s="99" t="s">
        <v>903</v>
      </c>
      <c r="N213" s="99" t="s">
        <v>902</v>
      </c>
      <c r="O213" s="99" t="s">
        <v>903</v>
      </c>
      <c r="P213" s="99" t="s">
        <v>903</v>
      </c>
      <c r="Q213" s="100" t="s">
        <v>902</v>
      </c>
      <c r="R213" s="99" t="s">
        <v>903</v>
      </c>
      <c r="S213" s="101" t="s">
        <v>902</v>
      </c>
      <c r="T213" s="102" t="s">
        <v>903</v>
      </c>
      <c r="U213" s="100" t="s">
        <v>903</v>
      </c>
      <c r="V213" s="187" t="s">
        <v>913</v>
      </c>
      <c r="W213" s="169"/>
      <c r="X213" s="170"/>
      <c r="Y213" s="99"/>
      <c r="Z213" s="99"/>
      <c r="AA213" s="101"/>
      <c r="AB213" s="176" t="s">
        <v>916</v>
      </c>
      <c r="AC213" s="176"/>
      <c r="AD213" s="176"/>
      <c r="AE213" s="176"/>
      <c r="AF213" s="176"/>
      <c r="AG213" s="176"/>
      <c r="AH213" s="176"/>
      <c r="AI213" s="176"/>
      <c r="AJ213" s="176"/>
      <c r="AK213" s="176"/>
      <c r="AL213" s="176"/>
      <c r="AM213" s="176"/>
      <c r="AN213" s="176"/>
      <c r="AO213" s="176"/>
      <c r="AP213" s="176"/>
      <c r="AQ213" s="177"/>
      <c r="AR213" s="175" t="s">
        <v>789</v>
      </c>
      <c r="AS213" s="176"/>
      <c r="AT213" s="176"/>
      <c r="AU213" s="176"/>
      <c r="AV213" s="176"/>
      <c r="AW213" s="176"/>
      <c r="AX213" s="176"/>
      <c r="AY213" s="176"/>
      <c r="AZ213" s="176"/>
      <c r="BA213" s="176"/>
      <c r="BB213" s="176"/>
      <c r="BC213" s="176"/>
      <c r="BD213" s="176"/>
      <c r="BE213" s="176"/>
      <c r="BF213" s="176"/>
      <c r="BG213" s="177"/>
      <c r="BH213" s="172"/>
      <c r="BI213" s="51"/>
      <c r="BJ213" s="174"/>
      <c r="BL213" s="51"/>
      <c r="BM213" s="51"/>
      <c r="BN213" s="51"/>
      <c r="BO213" s="51"/>
      <c r="BP213" s="51"/>
      <c r="BQ213" s="51"/>
      <c r="BR213" s="51"/>
      <c r="BS213" s="51"/>
      <c r="BT213" s="51"/>
      <c r="BU213" s="51"/>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row>
    <row r="214" spans="1:102" s="50" customFormat="1" x14ac:dyDescent="0.3">
      <c r="A214" s="163" t="s">
        <v>515</v>
      </c>
      <c r="B214" s="165"/>
      <c r="C214" s="167" t="s">
        <v>54</v>
      </c>
      <c r="D214" s="167" t="s">
        <v>556</v>
      </c>
      <c r="E214" s="167" t="s">
        <v>774</v>
      </c>
      <c r="F214" s="51">
        <v>8</v>
      </c>
      <c r="G214" s="167" t="s">
        <v>920</v>
      </c>
      <c r="H214" s="167"/>
      <c r="I214" s="167"/>
      <c r="J214" s="51" t="s">
        <v>829</v>
      </c>
      <c r="K214" s="93" t="str">
        <f t="shared" si="2"/>
        <v>08 0 X</v>
      </c>
      <c r="L214" s="98" t="s">
        <v>902</v>
      </c>
      <c r="M214" s="99" t="s">
        <v>902</v>
      </c>
      <c r="N214" s="99" t="s">
        <v>903</v>
      </c>
      <c r="O214" s="99" t="s">
        <v>902</v>
      </c>
      <c r="P214" s="99" t="s">
        <v>902</v>
      </c>
      <c r="Q214" s="100" t="s">
        <v>902</v>
      </c>
      <c r="R214" s="99" t="s">
        <v>902</v>
      </c>
      <c r="S214" s="101" t="s">
        <v>902</v>
      </c>
      <c r="T214" s="175" t="s">
        <v>921</v>
      </c>
      <c r="U214" s="176"/>
      <c r="V214" s="176"/>
      <c r="W214" s="176"/>
      <c r="X214" s="176"/>
      <c r="Y214" s="176"/>
      <c r="Z214" s="176"/>
      <c r="AA214" s="177"/>
      <c r="AB214" s="99"/>
      <c r="AC214" s="99"/>
      <c r="AD214" s="99"/>
      <c r="AE214" s="99"/>
      <c r="AF214" s="99"/>
      <c r="AG214" s="99"/>
      <c r="AH214" s="99"/>
      <c r="AI214" s="101"/>
      <c r="AJ214" s="99"/>
      <c r="AK214" s="99"/>
      <c r="AL214" s="99"/>
      <c r="AM214" s="99"/>
      <c r="AN214" s="99"/>
      <c r="AO214" s="99"/>
      <c r="AP214" s="99"/>
      <c r="AQ214" s="101"/>
      <c r="AR214" s="99"/>
      <c r="AS214" s="99"/>
      <c r="AT214" s="99"/>
      <c r="AU214" s="99"/>
      <c r="AV214" s="99"/>
      <c r="AW214" s="99"/>
      <c r="AX214" s="99"/>
      <c r="AY214" s="101"/>
      <c r="AZ214" s="99"/>
      <c r="BA214" s="99"/>
      <c r="BB214" s="99"/>
      <c r="BC214" s="99"/>
      <c r="BD214" s="99"/>
      <c r="BE214" s="99"/>
      <c r="BF214" s="99"/>
      <c r="BG214" s="101"/>
      <c r="BH214" s="172" t="s">
        <v>558</v>
      </c>
      <c r="BI214" s="51"/>
      <c r="BJ214" s="174" t="s">
        <v>720</v>
      </c>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row>
    <row r="215" spans="1:102" s="50" customFormat="1" x14ac:dyDescent="0.3">
      <c r="A215" s="163"/>
      <c r="B215" s="165"/>
      <c r="C215" s="167"/>
      <c r="D215" s="167"/>
      <c r="E215" s="167"/>
      <c r="F215" s="51" t="s">
        <v>398</v>
      </c>
      <c r="G215" s="167" t="s">
        <v>920</v>
      </c>
      <c r="H215" s="167"/>
      <c r="I215" s="167"/>
      <c r="J215" s="51" t="s">
        <v>829</v>
      </c>
      <c r="K215" s="93" t="str">
        <f t="shared" si="2"/>
        <v>08 1 X</v>
      </c>
      <c r="L215" s="98" t="s">
        <v>902</v>
      </c>
      <c r="M215" s="99" t="s">
        <v>902</v>
      </c>
      <c r="N215" s="99" t="s">
        <v>903</v>
      </c>
      <c r="O215" s="99" t="s">
        <v>902</v>
      </c>
      <c r="P215" s="99" t="s">
        <v>902</v>
      </c>
      <c r="Q215" s="100" t="s">
        <v>902</v>
      </c>
      <c r="R215" s="99" t="s">
        <v>902</v>
      </c>
      <c r="S215" s="101" t="s">
        <v>903</v>
      </c>
      <c r="T215" s="176" t="s">
        <v>921</v>
      </c>
      <c r="U215" s="176"/>
      <c r="V215" s="176"/>
      <c r="W215" s="176"/>
      <c r="X215" s="176"/>
      <c r="Y215" s="176"/>
      <c r="Z215" s="176"/>
      <c r="AA215" s="177"/>
      <c r="AB215" s="99"/>
      <c r="AC215" s="99"/>
      <c r="AD215" s="99"/>
      <c r="AE215" s="99"/>
      <c r="AF215" s="99"/>
      <c r="AG215" s="99"/>
      <c r="AH215" s="99"/>
      <c r="AI215" s="101"/>
      <c r="AJ215" s="99"/>
      <c r="AK215" s="99"/>
      <c r="AL215" s="99"/>
      <c r="AM215" s="99"/>
      <c r="AN215" s="99"/>
      <c r="AO215" s="99"/>
      <c r="AP215" s="99"/>
      <c r="AQ215" s="101"/>
      <c r="AR215" s="99"/>
      <c r="AS215" s="99"/>
      <c r="AT215" s="99"/>
      <c r="AU215" s="99"/>
      <c r="AV215" s="99"/>
      <c r="AW215" s="99"/>
      <c r="AX215" s="99"/>
      <c r="AY215" s="101"/>
      <c r="AZ215" s="99"/>
      <c r="BA215" s="99"/>
      <c r="BB215" s="99"/>
      <c r="BC215" s="99"/>
      <c r="BD215" s="99"/>
      <c r="BE215" s="99"/>
      <c r="BF215" s="99"/>
      <c r="BG215" s="101"/>
      <c r="BH215" s="172"/>
      <c r="BI215" s="51"/>
      <c r="BJ215" s="174"/>
      <c r="BL215" s="51"/>
      <c r="BM215" s="51"/>
      <c r="BN215" s="51"/>
      <c r="BO215" s="51"/>
      <c r="BP215" s="51"/>
      <c r="BQ215" s="51"/>
      <c r="BR215" s="51"/>
      <c r="BS215" s="51"/>
      <c r="BT215" s="51"/>
      <c r="BU215" s="51"/>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row>
    <row r="216" spans="1:102" s="50" customFormat="1" x14ac:dyDescent="0.3">
      <c r="A216" s="163" t="s">
        <v>509</v>
      </c>
      <c r="B216" s="165"/>
      <c r="C216" s="167"/>
      <c r="D216" s="167"/>
      <c r="E216" s="167" t="s">
        <v>947</v>
      </c>
      <c r="F216" s="167" t="s">
        <v>950</v>
      </c>
      <c r="G216" s="167" t="s">
        <v>787</v>
      </c>
      <c r="H216" s="167"/>
      <c r="I216" s="167"/>
      <c r="J216" s="51" t="s">
        <v>868</v>
      </c>
      <c r="K216" s="93" t="str">
        <f t="shared" si="2"/>
        <v>09 3 0</v>
      </c>
      <c r="L216" s="98" t="s">
        <v>902</v>
      </c>
      <c r="M216" s="99" t="s">
        <v>902</v>
      </c>
      <c r="N216" s="99" t="s">
        <v>903</v>
      </c>
      <c r="O216" s="99" t="s">
        <v>902</v>
      </c>
      <c r="P216" s="99" t="s">
        <v>902</v>
      </c>
      <c r="Q216" s="100" t="s">
        <v>903</v>
      </c>
      <c r="R216" s="99" t="s">
        <v>903</v>
      </c>
      <c r="S216" s="101" t="s">
        <v>903</v>
      </c>
      <c r="T216" s="102" t="s">
        <v>902</v>
      </c>
      <c r="U216" s="103" t="s">
        <v>902</v>
      </c>
      <c r="V216" s="99"/>
      <c r="W216" s="99"/>
      <c r="X216" s="100"/>
      <c r="Y216" s="169" t="s">
        <v>8</v>
      </c>
      <c r="Z216" s="169"/>
      <c r="AA216" s="171"/>
      <c r="AB216" s="99"/>
      <c r="AC216" s="99"/>
      <c r="AD216" s="99"/>
      <c r="AE216" s="99"/>
      <c r="AF216" s="99"/>
      <c r="AG216" s="99"/>
      <c r="AH216" s="99"/>
      <c r="AI216" s="101"/>
      <c r="AJ216" s="99"/>
      <c r="AK216" s="99"/>
      <c r="AL216" s="99"/>
      <c r="AM216" s="99"/>
      <c r="AN216" s="99"/>
      <c r="AO216" s="99"/>
      <c r="AP216" s="99"/>
      <c r="AQ216" s="101"/>
      <c r="AR216" s="99"/>
      <c r="AS216" s="99"/>
      <c r="AT216" s="99"/>
      <c r="AU216" s="99"/>
      <c r="AV216" s="99"/>
      <c r="AW216" s="99"/>
      <c r="AX216" s="99"/>
      <c r="AY216" s="101"/>
      <c r="AZ216" s="99"/>
      <c r="BA216" s="99"/>
      <c r="BB216" s="99"/>
      <c r="BC216" s="99"/>
      <c r="BD216" s="99"/>
      <c r="BE216" s="99"/>
      <c r="BF216" s="99"/>
      <c r="BG216" s="101"/>
      <c r="BH216" s="172"/>
      <c r="BI216" s="51"/>
      <c r="BJ216" s="174"/>
      <c r="BL216" s="51"/>
      <c r="BM216" s="51"/>
      <c r="BN216" s="51"/>
      <c r="BO216" s="51"/>
      <c r="BP216" s="51"/>
      <c r="BQ216" s="51"/>
      <c r="BR216" s="51"/>
      <c r="BS216" s="51"/>
      <c r="BT216" s="51"/>
      <c r="BU216" s="51"/>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row>
    <row r="217" spans="1:102" s="50" customFormat="1" x14ac:dyDescent="0.3">
      <c r="A217" s="163"/>
      <c r="B217" s="165"/>
      <c r="C217" s="167"/>
      <c r="D217" s="167"/>
      <c r="E217" s="167"/>
      <c r="F217" s="167"/>
      <c r="G217" s="167" t="s">
        <v>914</v>
      </c>
      <c r="H217" s="167"/>
      <c r="I217" s="167"/>
      <c r="J217" s="51" t="s">
        <v>829</v>
      </c>
      <c r="K217" s="93" t="str">
        <f t="shared" si="2"/>
        <v>08 2 X</v>
      </c>
      <c r="L217" s="98" t="s">
        <v>902</v>
      </c>
      <c r="M217" s="99" t="s">
        <v>902</v>
      </c>
      <c r="N217" s="99" t="s">
        <v>903</v>
      </c>
      <c r="O217" s="99" t="s">
        <v>902</v>
      </c>
      <c r="P217" s="99" t="s">
        <v>902</v>
      </c>
      <c r="Q217" s="100" t="s">
        <v>902</v>
      </c>
      <c r="R217" s="99" t="s">
        <v>903</v>
      </c>
      <c r="S217" s="101" t="s">
        <v>902</v>
      </c>
      <c r="T217" s="176" t="s">
        <v>916</v>
      </c>
      <c r="U217" s="176"/>
      <c r="V217" s="176"/>
      <c r="W217" s="176"/>
      <c r="X217" s="176"/>
      <c r="Y217" s="176"/>
      <c r="Z217" s="176"/>
      <c r="AA217" s="176"/>
      <c r="AB217" s="176"/>
      <c r="AC217" s="176"/>
      <c r="AD217" s="176"/>
      <c r="AE217" s="176"/>
      <c r="AF217" s="176"/>
      <c r="AG217" s="176"/>
      <c r="AH217" s="176"/>
      <c r="AI217" s="177"/>
      <c r="AJ217" s="99"/>
      <c r="AK217" s="99"/>
      <c r="AL217" s="99"/>
      <c r="AM217" s="99"/>
      <c r="AN217" s="99"/>
      <c r="AO217" s="99"/>
      <c r="AP217" s="99"/>
      <c r="AQ217" s="101"/>
      <c r="AR217" s="99"/>
      <c r="AS217" s="99"/>
      <c r="AT217" s="99"/>
      <c r="AU217" s="99"/>
      <c r="AV217" s="99"/>
      <c r="AW217" s="99"/>
      <c r="AX217" s="99"/>
      <c r="AY217" s="101"/>
      <c r="AZ217" s="99"/>
      <c r="BA217" s="99"/>
      <c r="BB217" s="99"/>
      <c r="BC217" s="99"/>
      <c r="BD217" s="99"/>
      <c r="BE217" s="99"/>
      <c r="BF217" s="99"/>
      <c r="BG217" s="101"/>
      <c r="BH217" s="172"/>
      <c r="BI217" s="51"/>
      <c r="BJ217" s="174"/>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row>
    <row r="218" spans="1:102" s="50" customFormat="1" x14ac:dyDescent="0.3">
      <c r="A218" s="163"/>
      <c r="B218" s="165"/>
      <c r="C218" s="167"/>
      <c r="D218" s="167"/>
      <c r="E218" s="167"/>
      <c r="F218" s="167"/>
      <c r="G218" s="167" t="s">
        <v>953</v>
      </c>
      <c r="H218" s="167"/>
      <c r="I218" s="167"/>
      <c r="J218" s="51" t="s">
        <v>829</v>
      </c>
      <c r="K218" s="93" t="str">
        <f t="shared" si="2"/>
        <v>09 0 0</v>
      </c>
      <c r="L218" s="98" t="s">
        <v>902</v>
      </c>
      <c r="M218" s="99" t="s">
        <v>902</v>
      </c>
      <c r="N218" s="99" t="s">
        <v>903</v>
      </c>
      <c r="O218" s="99" t="s">
        <v>902</v>
      </c>
      <c r="P218" s="99" t="s">
        <v>902</v>
      </c>
      <c r="Q218" s="100" t="s">
        <v>903</v>
      </c>
      <c r="R218" s="99" t="s">
        <v>902</v>
      </c>
      <c r="S218" s="101" t="s">
        <v>902</v>
      </c>
      <c r="T218" s="102" t="s">
        <v>902</v>
      </c>
      <c r="U218" s="100" t="s">
        <v>902</v>
      </c>
      <c r="V218" s="187" t="s">
        <v>913</v>
      </c>
      <c r="W218" s="169"/>
      <c r="X218" s="170"/>
      <c r="Y218" s="99"/>
      <c r="Z218" s="99"/>
      <c r="AA218" s="101"/>
      <c r="AB218" s="99"/>
      <c r="AC218" s="99"/>
      <c r="AD218" s="99"/>
      <c r="AE218" s="99"/>
      <c r="AF218" s="99"/>
      <c r="AG218" s="99"/>
      <c r="AH218" s="99"/>
      <c r="AI218" s="101"/>
      <c r="AJ218" s="99"/>
      <c r="AK218" s="99"/>
      <c r="AL218" s="99"/>
      <c r="AM218" s="99"/>
      <c r="AN218" s="99"/>
      <c r="AO218" s="99"/>
      <c r="AP218" s="99"/>
      <c r="AQ218" s="101"/>
      <c r="AR218" s="99"/>
      <c r="AS218" s="99"/>
      <c r="AT218" s="99"/>
      <c r="AU218" s="99"/>
      <c r="AV218" s="99"/>
      <c r="AW218" s="99"/>
      <c r="AX218" s="99"/>
      <c r="AY218" s="101"/>
      <c r="AZ218" s="99"/>
      <c r="BA218" s="99"/>
      <c r="BB218" s="99"/>
      <c r="BC218" s="99"/>
      <c r="BD218" s="99"/>
      <c r="BE218" s="99"/>
      <c r="BF218" s="99"/>
      <c r="BG218" s="101"/>
      <c r="BH218" s="172"/>
      <c r="BI218" s="51"/>
      <c r="BJ218" s="174"/>
      <c r="BL218" s="51"/>
      <c r="BM218" s="51"/>
      <c r="BN218" s="51"/>
      <c r="BO218" s="51"/>
      <c r="BP218" s="51"/>
      <c r="BQ218" s="51"/>
      <c r="BR218" s="51"/>
      <c r="BS218" s="51"/>
      <c r="BT218" s="51"/>
      <c r="BU218" s="51"/>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row>
    <row r="219" spans="1:102" s="50" customFormat="1" x14ac:dyDescent="0.3">
      <c r="A219" s="163" t="s">
        <v>515</v>
      </c>
      <c r="B219" s="165"/>
      <c r="C219" s="167"/>
      <c r="D219" s="167"/>
      <c r="E219" s="167"/>
      <c r="F219" s="167"/>
      <c r="G219" s="167" t="s">
        <v>954</v>
      </c>
      <c r="H219" s="167"/>
      <c r="I219" s="167"/>
      <c r="J219" s="51" t="s">
        <v>829</v>
      </c>
      <c r="K219" s="93" t="str">
        <f t="shared" si="2"/>
        <v>09 1 0</v>
      </c>
      <c r="L219" s="98" t="s">
        <v>902</v>
      </c>
      <c r="M219" s="99" t="s">
        <v>902</v>
      </c>
      <c r="N219" s="99" t="s">
        <v>903</v>
      </c>
      <c r="O219" s="99" t="s">
        <v>902</v>
      </c>
      <c r="P219" s="99" t="s">
        <v>902</v>
      </c>
      <c r="Q219" s="100" t="s">
        <v>903</v>
      </c>
      <c r="R219" s="99" t="s">
        <v>902</v>
      </c>
      <c r="S219" s="101" t="s">
        <v>903</v>
      </c>
      <c r="T219" s="102" t="s">
        <v>902</v>
      </c>
      <c r="U219" s="100" t="s">
        <v>902</v>
      </c>
      <c r="V219" s="187" t="s">
        <v>913</v>
      </c>
      <c r="W219" s="169"/>
      <c r="X219" s="170"/>
      <c r="Y219" s="99"/>
      <c r="Z219" s="99"/>
      <c r="AA219" s="101"/>
      <c r="AB219" s="176" t="s">
        <v>921</v>
      </c>
      <c r="AC219" s="176"/>
      <c r="AD219" s="176"/>
      <c r="AE219" s="176"/>
      <c r="AF219" s="176"/>
      <c r="AG219" s="176"/>
      <c r="AH219" s="176"/>
      <c r="AI219" s="177"/>
      <c r="AJ219" s="99"/>
      <c r="AK219" s="99"/>
      <c r="AL219" s="99"/>
      <c r="AM219" s="99"/>
      <c r="AN219" s="99"/>
      <c r="AO219" s="99"/>
      <c r="AP219" s="99"/>
      <c r="AQ219" s="101"/>
      <c r="AR219" s="99"/>
      <c r="AS219" s="99"/>
      <c r="AT219" s="99"/>
      <c r="AU219" s="99"/>
      <c r="AV219" s="99"/>
      <c r="AW219" s="99"/>
      <c r="AX219" s="99"/>
      <c r="AY219" s="101"/>
      <c r="AZ219" s="99"/>
      <c r="BA219" s="99"/>
      <c r="BB219" s="99"/>
      <c r="BC219" s="99"/>
      <c r="BD219" s="99"/>
      <c r="BE219" s="99"/>
      <c r="BF219" s="99"/>
      <c r="BG219" s="101"/>
      <c r="BH219" s="172"/>
      <c r="BI219" s="51"/>
      <c r="BJ219" s="174"/>
      <c r="BL219" s="51"/>
      <c r="BM219" s="51"/>
      <c r="BN219" s="51"/>
      <c r="BO219" s="51"/>
      <c r="BP219" s="51"/>
      <c r="BQ219" s="51"/>
      <c r="BR219" s="51"/>
      <c r="BS219" s="51"/>
      <c r="BT219" s="51"/>
      <c r="BU219" s="51"/>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row>
    <row r="220" spans="1:102" s="50" customFormat="1" x14ac:dyDescent="0.3">
      <c r="A220" s="163"/>
      <c r="B220" s="165"/>
      <c r="C220" s="167"/>
      <c r="D220" s="167"/>
      <c r="E220" s="167"/>
      <c r="F220" s="167"/>
      <c r="G220" s="167" t="s">
        <v>955</v>
      </c>
      <c r="H220" s="167"/>
      <c r="I220" s="167"/>
      <c r="J220" s="51" t="s">
        <v>829</v>
      </c>
      <c r="K220" s="93" t="str">
        <f t="shared" si="2"/>
        <v>09 2 0</v>
      </c>
      <c r="L220" s="98" t="s">
        <v>902</v>
      </c>
      <c r="M220" s="99" t="s">
        <v>902</v>
      </c>
      <c r="N220" s="99" t="s">
        <v>903</v>
      </c>
      <c r="O220" s="99" t="s">
        <v>902</v>
      </c>
      <c r="P220" s="99" t="s">
        <v>902</v>
      </c>
      <c r="Q220" s="100" t="s">
        <v>903</v>
      </c>
      <c r="R220" s="99" t="s">
        <v>903</v>
      </c>
      <c r="S220" s="101" t="s">
        <v>902</v>
      </c>
      <c r="T220" s="102" t="s">
        <v>902</v>
      </c>
      <c r="U220" s="100" t="s">
        <v>902</v>
      </c>
      <c r="V220" s="187" t="s">
        <v>913</v>
      </c>
      <c r="W220" s="169"/>
      <c r="X220" s="170"/>
      <c r="Y220" s="99"/>
      <c r="Z220" s="99"/>
      <c r="AA220" s="101"/>
      <c r="AB220" s="176" t="s">
        <v>916</v>
      </c>
      <c r="AC220" s="176"/>
      <c r="AD220" s="176"/>
      <c r="AE220" s="176"/>
      <c r="AF220" s="176"/>
      <c r="AG220" s="176"/>
      <c r="AH220" s="176"/>
      <c r="AI220" s="176"/>
      <c r="AJ220" s="176"/>
      <c r="AK220" s="176"/>
      <c r="AL220" s="176"/>
      <c r="AM220" s="176"/>
      <c r="AN220" s="176"/>
      <c r="AO220" s="176"/>
      <c r="AP220" s="176"/>
      <c r="AQ220" s="177"/>
      <c r="AR220" s="99"/>
      <c r="AS220" s="99"/>
      <c r="AT220" s="99"/>
      <c r="AU220" s="99"/>
      <c r="AV220" s="99"/>
      <c r="AW220" s="99"/>
      <c r="AX220" s="99"/>
      <c r="AY220" s="101"/>
      <c r="AZ220" s="99"/>
      <c r="BA220" s="99"/>
      <c r="BB220" s="99"/>
      <c r="BC220" s="99"/>
      <c r="BD220" s="99"/>
      <c r="BE220" s="99"/>
      <c r="BF220" s="99"/>
      <c r="BG220" s="101"/>
      <c r="BH220" s="172"/>
      <c r="BI220" s="51"/>
      <c r="BJ220" s="174"/>
      <c r="BL220" s="51"/>
      <c r="BM220" s="51"/>
      <c r="BN220" s="51"/>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row>
    <row r="221" spans="1:102" s="50" customFormat="1" x14ac:dyDescent="0.3">
      <c r="A221" s="163" t="s">
        <v>515</v>
      </c>
      <c r="B221" s="165"/>
      <c r="C221" s="167"/>
      <c r="D221" s="167"/>
      <c r="E221" s="167"/>
      <c r="F221" s="167" t="s">
        <v>398</v>
      </c>
      <c r="G221" s="167" t="s">
        <v>788</v>
      </c>
      <c r="H221" s="167"/>
      <c r="I221" s="167"/>
      <c r="J221" s="51" t="s">
        <v>868</v>
      </c>
      <c r="K221" s="93" t="str">
        <f t="shared" si="2"/>
        <v>09 3 1</v>
      </c>
      <c r="L221" s="98" t="s">
        <v>902</v>
      </c>
      <c r="M221" s="99" t="s">
        <v>902</v>
      </c>
      <c r="N221" s="99" t="s">
        <v>903</v>
      </c>
      <c r="O221" s="99" t="s">
        <v>902</v>
      </c>
      <c r="P221" s="99" t="s">
        <v>902</v>
      </c>
      <c r="Q221" s="100" t="s">
        <v>903</v>
      </c>
      <c r="R221" s="99" t="s">
        <v>903</v>
      </c>
      <c r="S221" s="101" t="s">
        <v>903</v>
      </c>
      <c r="T221" s="102" t="s">
        <v>902</v>
      </c>
      <c r="U221" s="100" t="s">
        <v>903</v>
      </c>
      <c r="V221" s="99"/>
      <c r="W221" s="99"/>
      <c r="X221" s="100"/>
      <c r="Y221" s="169" t="s">
        <v>8</v>
      </c>
      <c r="Z221" s="169"/>
      <c r="AA221" s="171"/>
      <c r="AB221" s="99"/>
      <c r="AC221" s="99"/>
      <c r="AD221" s="99"/>
      <c r="AE221" s="99"/>
      <c r="AF221" s="99"/>
      <c r="AG221" s="99"/>
      <c r="AH221" s="99"/>
      <c r="AI221" s="101"/>
      <c r="AJ221" s="99"/>
      <c r="AK221" s="99"/>
      <c r="AL221" s="99"/>
      <c r="AM221" s="99"/>
      <c r="AN221" s="99"/>
      <c r="AO221" s="99"/>
      <c r="AP221" s="99"/>
      <c r="AQ221" s="101"/>
      <c r="AR221" s="99"/>
      <c r="AS221" s="99"/>
      <c r="AT221" s="99"/>
      <c r="AU221" s="99"/>
      <c r="AV221" s="99"/>
      <c r="AW221" s="99"/>
      <c r="AX221" s="99"/>
      <c r="AY221" s="101"/>
      <c r="AZ221" s="99"/>
      <c r="BA221" s="99"/>
      <c r="BB221" s="99"/>
      <c r="BC221" s="99"/>
      <c r="BD221" s="99"/>
      <c r="BE221" s="99"/>
      <c r="BF221" s="99"/>
      <c r="BG221" s="101"/>
      <c r="BH221" s="172"/>
      <c r="BI221" s="51"/>
      <c r="BJ221" s="174"/>
      <c r="BL221" s="51"/>
      <c r="BM221" s="51"/>
      <c r="BN221" s="51"/>
      <c r="BO221" s="51"/>
      <c r="BP221" s="51"/>
      <c r="BQ221" s="51"/>
      <c r="BR221" s="51"/>
      <c r="BS221" s="51"/>
      <c r="BT221" s="51"/>
      <c r="BU221" s="51"/>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row>
    <row r="222" spans="1:102" s="50" customFormat="1" x14ac:dyDescent="0.3">
      <c r="A222" s="163"/>
      <c r="B222" s="165"/>
      <c r="C222" s="167"/>
      <c r="D222" s="167"/>
      <c r="E222" s="167"/>
      <c r="F222" s="167"/>
      <c r="G222" s="167" t="s">
        <v>914</v>
      </c>
      <c r="H222" s="167"/>
      <c r="I222" s="167"/>
      <c r="J222" s="51" t="s">
        <v>829</v>
      </c>
      <c r="K222" s="93" t="str">
        <f t="shared" si="2"/>
        <v>08 3 X</v>
      </c>
      <c r="L222" s="98" t="s">
        <v>902</v>
      </c>
      <c r="M222" s="99" t="s">
        <v>902</v>
      </c>
      <c r="N222" s="99" t="s">
        <v>903</v>
      </c>
      <c r="O222" s="99" t="s">
        <v>902</v>
      </c>
      <c r="P222" s="99" t="s">
        <v>902</v>
      </c>
      <c r="Q222" s="100" t="s">
        <v>902</v>
      </c>
      <c r="R222" s="99" t="s">
        <v>903</v>
      </c>
      <c r="S222" s="101" t="s">
        <v>903</v>
      </c>
      <c r="T222" s="176" t="s">
        <v>916</v>
      </c>
      <c r="U222" s="176"/>
      <c r="V222" s="176"/>
      <c r="W222" s="176"/>
      <c r="X222" s="176"/>
      <c r="Y222" s="176"/>
      <c r="Z222" s="176"/>
      <c r="AA222" s="176"/>
      <c r="AB222" s="176"/>
      <c r="AC222" s="176"/>
      <c r="AD222" s="176"/>
      <c r="AE222" s="176"/>
      <c r="AF222" s="176"/>
      <c r="AG222" s="176"/>
      <c r="AH222" s="176"/>
      <c r="AI222" s="177"/>
      <c r="AJ222" s="99"/>
      <c r="AK222" s="99"/>
      <c r="AL222" s="99"/>
      <c r="AM222" s="99"/>
      <c r="AN222" s="99"/>
      <c r="AO222" s="99"/>
      <c r="AP222" s="99"/>
      <c r="AQ222" s="101"/>
      <c r="AR222" s="99"/>
      <c r="AS222" s="99"/>
      <c r="AT222" s="99"/>
      <c r="AU222" s="99"/>
      <c r="AV222" s="99"/>
      <c r="AW222" s="99"/>
      <c r="AX222" s="99"/>
      <c r="AY222" s="101"/>
      <c r="AZ222" s="99"/>
      <c r="BA222" s="99"/>
      <c r="BB222" s="99"/>
      <c r="BC222" s="99"/>
      <c r="BD222" s="99"/>
      <c r="BE222" s="99"/>
      <c r="BF222" s="99"/>
      <c r="BG222" s="101"/>
      <c r="BH222" s="172"/>
      <c r="BI222" s="51"/>
      <c r="BJ222" s="174"/>
      <c r="BL222" s="51"/>
      <c r="BM222" s="51"/>
      <c r="BN222" s="51"/>
      <c r="BO222" s="51"/>
      <c r="BP222" s="51"/>
      <c r="BQ222" s="51"/>
      <c r="BR222" s="51"/>
      <c r="BS222" s="51"/>
      <c r="BT222" s="51"/>
      <c r="BU222" s="51"/>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row>
    <row r="223" spans="1:102" s="50" customFormat="1" x14ac:dyDescent="0.3">
      <c r="A223" s="163"/>
      <c r="B223" s="165"/>
      <c r="C223" s="167"/>
      <c r="D223" s="167"/>
      <c r="E223" s="167"/>
      <c r="F223" s="167"/>
      <c r="G223" s="167" t="s">
        <v>953</v>
      </c>
      <c r="H223" s="167"/>
      <c r="I223" s="167"/>
      <c r="J223" s="51" t="s">
        <v>829</v>
      </c>
      <c r="K223" s="93" t="str">
        <f t="shared" si="2"/>
        <v>09 0 1</v>
      </c>
      <c r="L223" s="98" t="s">
        <v>902</v>
      </c>
      <c r="M223" s="99" t="s">
        <v>902</v>
      </c>
      <c r="N223" s="99" t="s">
        <v>903</v>
      </c>
      <c r="O223" s="99" t="s">
        <v>902</v>
      </c>
      <c r="P223" s="99" t="s">
        <v>902</v>
      </c>
      <c r="Q223" s="100" t="s">
        <v>903</v>
      </c>
      <c r="R223" s="99" t="s">
        <v>902</v>
      </c>
      <c r="S223" s="101" t="s">
        <v>902</v>
      </c>
      <c r="T223" s="102" t="s">
        <v>902</v>
      </c>
      <c r="U223" s="100" t="s">
        <v>903</v>
      </c>
      <c r="V223" s="187" t="s">
        <v>913</v>
      </c>
      <c r="W223" s="169"/>
      <c r="X223" s="170"/>
      <c r="Y223" s="99"/>
      <c r="Z223" s="99"/>
      <c r="AA223" s="101"/>
      <c r="AB223" s="99"/>
      <c r="AC223" s="99"/>
      <c r="AD223" s="99"/>
      <c r="AE223" s="99"/>
      <c r="AF223" s="99"/>
      <c r="AG223" s="99"/>
      <c r="AH223" s="99"/>
      <c r="AI223" s="101"/>
      <c r="AJ223" s="99"/>
      <c r="AK223" s="99"/>
      <c r="AL223" s="99"/>
      <c r="AM223" s="99"/>
      <c r="AN223" s="99"/>
      <c r="AO223" s="99"/>
      <c r="AP223" s="99"/>
      <c r="AQ223" s="101"/>
      <c r="AR223" s="99"/>
      <c r="AS223" s="99"/>
      <c r="AT223" s="99"/>
      <c r="AU223" s="99"/>
      <c r="AV223" s="99"/>
      <c r="AW223" s="99"/>
      <c r="AX223" s="99"/>
      <c r="AY223" s="101"/>
      <c r="AZ223" s="99"/>
      <c r="BA223" s="99"/>
      <c r="BB223" s="99"/>
      <c r="BC223" s="99"/>
      <c r="BD223" s="99"/>
      <c r="BE223" s="99"/>
      <c r="BF223" s="99"/>
      <c r="BG223" s="101"/>
      <c r="BH223" s="172"/>
      <c r="BI223" s="51"/>
      <c r="BJ223" s="174"/>
      <c r="BL223" s="51"/>
      <c r="BM223" s="51"/>
      <c r="BN223" s="51"/>
      <c r="BO223" s="51"/>
      <c r="BP223" s="51"/>
      <c r="BQ223" s="51"/>
      <c r="BR223" s="51"/>
      <c r="BS223" s="51"/>
      <c r="BT223" s="51"/>
      <c r="BU223" s="51"/>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row>
    <row r="224" spans="1:102" s="50" customFormat="1" x14ac:dyDescent="0.3">
      <c r="A224" s="163"/>
      <c r="B224" s="165"/>
      <c r="C224" s="167"/>
      <c r="D224" s="167"/>
      <c r="E224" s="167"/>
      <c r="F224" s="167"/>
      <c r="G224" s="167" t="s">
        <v>954</v>
      </c>
      <c r="H224" s="167"/>
      <c r="I224" s="167"/>
      <c r="J224" s="51" t="s">
        <v>829</v>
      </c>
      <c r="K224" s="93" t="str">
        <f t="shared" si="2"/>
        <v>09 1 1</v>
      </c>
      <c r="L224" s="98" t="s">
        <v>902</v>
      </c>
      <c r="M224" s="99" t="s">
        <v>902</v>
      </c>
      <c r="N224" s="99" t="s">
        <v>903</v>
      </c>
      <c r="O224" s="99" t="s">
        <v>902</v>
      </c>
      <c r="P224" s="99" t="s">
        <v>902</v>
      </c>
      <c r="Q224" s="100" t="s">
        <v>903</v>
      </c>
      <c r="R224" s="99" t="s">
        <v>902</v>
      </c>
      <c r="S224" s="101" t="s">
        <v>903</v>
      </c>
      <c r="T224" s="102" t="s">
        <v>902</v>
      </c>
      <c r="U224" s="100" t="s">
        <v>903</v>
      </c>
      <c r="V224" s="187" t="s">
        <v>913</v>
      </c>
      <c r="W224" s="169"/>
      <c r="X224" s="170"/>
      <c r="Y224" s="99"/>
      <c r="Z224" s="99"/>
      <c r="AA224" s="101"/>
      <c r="AB224" s="176" t="s">
        <v>921</v>
      </c>
      <c r="AC224" s="176"/>
      <c r="AD224" s="176"/>
      <c r="AE224" s="176"/>
      <c r="AF224" s="176"/>
      <c r="AG224" s="176"/>
      <c r="AH224" s="176"/>
      <c r="AI224" s="177"/>
      <c r="AJ224" s="99"/>
      <c r="AK224" s="99"/>
      <c r="AL224" s="99"/>
      <c r="AM224" s="99"/>
      <c r="AN224" s="99"/>
      <c r="AO224" s="99"/>
      <c r="AP224" s="99"/>
      <c r="AQ224" s="101"/>
      <c r="AR224" s="99"/>
      <c r="AS224" s="99"/>
      <c r="AT224" s="99"/>
      <c r="AU224" s="99"/>
      <c r="AV224" s="99"/>
      <c r="AW224" s="99"/>
      <c r="AX224" s="99"/>
      <c r="AY224" s="101"/>
      <c r="AZ224" s="99"/>
      <c r="BA224" s="99"/>
      <c r="BB224" s="99"/>
      <c r="BC224" s="99"/>
      <c r="BD224" s="99"/>
      <c r="BE224" s="99"/>
      <c r="BF224" s="99"/>
      <c r="BG224" s="101"/>
      <c r="BH224" s="172"/>
      <c r="BI224" s="51"/>
      <c r="BJ224" s="174"/>
      <c r="BL224" s="51"/>
      <c r="BM224" s="51"/>
      <c r="BN224" s="51"/>
      <c r="BO224" s="51"/>
      <c r="BP224" s="51"/>
      <c r="BQ224" s="51"/>
      <c r="BR224" s="51"/>
      <c r="BS224" s="51"/>
      <c r="BT224" s="51"/>
      <c r="BU224" s="51"/>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row>
    <row r="225" spans="1:102" s="50" customFormat="1" x14ac:dyDescent="0.3">
      <c r="A225" s="163"/>
      <c r="B225" s="165"/>
      <c r="C225" s="167"/>
      <c r="D225" s="167"/>
      <c r="E225" s="167"/>
      <c r="F225" s="167"/>
      <c r="G225" s="167" t="s">
        <v>955</v>
      </c>
      <c r="H225" s="167"/>
      <c r="I225" s="167"/>
      <c r="J225" s="51" t="s">
        <v>829</v>
      </c>
      <c r="K225" s="93" t="str">
        <f t="shared" ref="K225:K288" si="3">BIN2HEX(_xlfn.CONCAT($L225:$Q225), 2) &amp; " " &amp; BIN2HEX(_xlfn.CONCAT($R225:$S225), 1) &amp; " " &amp; IFERROR(BIN2HEX(_xlfn.CONCAT($T225:$U225), 1), "X")</f>
        <v>09 2 1</v>
      </c>
      <c r="L225" s="98" t="s">
        <v>902</v>
      </c>
      <c r="M225" s="99" t="s">
        <v>902</v>
      </c>
      <c r="N225" s="99" t="s">
        <v>903</v>
      </c>
      <c r="O225" s="99" t="s">
        <v>902</v>
      </c>
      <c r="P225" s="99" t="s">
        <v>902</v>
      </c>
      <c r="Q225" s="100" t="s">
        <v>903</v>
      </c>
      <c r="R225" s="99" t="s">
        <v>903</v>
      </c>
      <c r="S225" s="101" t="s">
        <v>902</v>
      </c>
      <c r="T225" s="102" t="s">
        <v>902</v>
      </c>
      <c r="U225" s="100" t="s">
        <v>903</v>
      </c>
      <c r="V225" s="187" t="s">
        <v>913</v>
      </c>
      <c r="W225" s="169"/>
      <c r="X225" s="170"/>
      <c r="Y225" s="99"/>
      <c r="Z225" s="99"/>
      <c r="AA225" s="101"/>
      <c r="AB225" s="176" t="s">
        <v>916</v>
      </c>
      <c r="AC225" s="176"/>
      <c r="AD225" s="176"/>
      <c r="AE225" s="176"/>
      <c r="AF225" s="176"/>
      <c r="AG225" s="176"/>
      <c r="AH225" s="176"/>
      <c r="AI225" s="176"/>
      <c r="AJ225" s="176"/>
      <c r="AK225" s="176"/>
      <c r="AL225" s="176"/>
      <c r="AM225" s="176"/>
      <c r="AN225" s="176"/>
      <c r="AO225" s="176"/>
      <c r="AP225" s="176"/>
      <c r="AQ225" s="177"/>
      <c r="AR225" s="99"/>
      <c r="AS225" s="99"/>
      <c r="AT225" s="99"/>
      <c r="AU225" s="99"/>
      <c r="AV225" s="99"/>
      <c r="AW225" s="99"/>
      <c r="AX225" s="99"/>
      <c r="AY225" s="101"/>
      <c r="AZ225" s="99"/>
      <c r="BA225" s="99"/>
      <c r="BB225" s="99"/>
      <c r="BC225" s="99"/>
      <c r="BD225" s="99"/>
      <c r="BE225" s="99"/>
      <c r="BF225" s="99"/>
      <c r="BG225" s="101"/>
      <c r="BH225" s="172"/>
      <c r="BI225" s="51"/>
      <c r="BJ225" s="174"/>
      <c r="BL225" s="51"/>
      <c r="BM225" s="51"/>
      <c r="BN225" s="51"/>
      <c r="BO225" s="51"/>
      <c r="BP225" s="51"/>
      <c r="BQ225" s="51"/>
      <c r="BR225" s="51"/>
      <c r="BS225" s="51"/>
      <c r="BT225" s="51"/>
      <c r="BU225" s="51"/>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row>
    <row r="226" spans="1:102" s="50" customFormat="1" x14ac:dyDescent="0.3">
      <c r="A226" s="163" t="s">
        <v>515</v>
      </c>
      <c r="B226" s="165"/>
      <c r="C226" s="167" t="s">
        <v>62</v>
      </c>
      <c r="D226" s="167" t="s">
        <v>557</v>
      </c>
      <c r="E226" s="167" t="s">
        <v>774</v>
      </c>
      <c r="F226" s="51">
        <v>8</v>
      </c>
      <c r="G226" s="167" t="s">
        <v>920</v>
      </c>
      <c r="H226" s="167"/>
      <c r="I226" s="167"/>
      <c r="J226" s="51" t="s">
        <v>829</v>
      </c>
      <c r="K226" s="93" t="str">
        <f t="shared" si="3"/>
        <v>30 0 X</v>
      </c>
      <c r="L226" s="98" t="s">
        <v>903</v>
      </c>
      <c r="M226" s="99" t="s">
        <v>903</v>
      </c>
      <c r="N226" s="99" t="s">
        <v>902</v>
      </c>
      <c r="O226" s="99" t="s">
        <v>902</v>
      </c>
      <c r="P226" s="99" t="s">
        <v>902</v>
      </c>
      <c r="Q226" s="100" t="s">
        <v>902</v>
      </c>
      <c r="R226" s="99" t="s">
        <v>902</v>
      </c>
      <c r="S226" s="101" t="s">
        <v>902</v>
      </c>
      <c r="T226" s="175" t="s">
        <v>921</v>
      </c>
      <c r="U226" s="176"/>
      <c r="V226" s="176"/>
      <c r="W226" s="176"/>
      <c r="X226" s="176"/>
      <c r="Y226" s="176"/>
      <c r="Z226" s="176"/>
      <c r="AA226" s="177"/>
      <c r="AB226" s="99"/>
      <c r="AC226" s="99"/>
      <c r="AD226" s="99"/>
      <c r="AE226" s="99"/>
      <c r="AF226" s="99"/>
      <c r="AG226" s="99"/>
      <c r="AH226" s="99"/>
      <c r="AI226" s="101"/>
      <c r="AJ226" s="99"/>
      <c r="AK226" s="99"/>
      <c r="AL226" s="99"/>
      <c r="AM226" s="99"/>
      <c r="AN226" s="99"/>
      <c r="AO226" s="99"/>
      <c r="AP226" s="99"/>
      <c r="AQ226" s="101"/>
      <c r="AR226" s="99"/>
      <c r="AS226" s="99"/>
      <c r="AT226" s="99"/>
      <c r="AU226" s="99"/>
      <c r="AV226" s="99"/>
      <c r="AW226" s="99"/>
      <c r="AX226" s="99"/>
      <c r="AY226" s="101"/>
      <c r="AZ226" s="99"/>
      <c r="BA226" s="99"/>
      <c r="BB226" s="99"/>
      <c r="BC226" s="99"/>
      <c r="BD226" s="99"/>
      <c r="BE226" s="99"/>
      <c r="BF226" s="99"/>
      <c r="BG226" s="101"/>
      <c r="BH226" s="172" t="s">
        <v>559</v>
      </c>
      <c r="BI226" s="51"/>
      <c r="BJ226" s="174" t="s">
        <v>721</v>
      </c>
      <c r="BL226" s="51"/>
      <c r="BM226" s="51"/>
      <c r="BN226" s="51"/>
      <c r="BO226" s="51"/>
      <c r="BP226" s="51"/>
      <c r="BQ226" s="51"/>
      <c r="BR226" s="51"/>
      <c r="BS226" s="51"/>
      <c r="BT226" s="51"/>
      <c r="BU226" s="51"/>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row>
    <row r="227" spans="1:102" s="50" customFormat="1" x14ac:dyDescent="0.3">
      <c r="A227" s="163"/>
      <c r="B227" s="165"/>
      <c r="C227" s="167"/>
      <c r="D227" s="167"/>
      <c r="E227" s="167"/>
      <c r="F227" s="51" t="s">
        <v>398</v>
      </c>
      <c r="G227" s="167" t="s">
        <v>920</v>
      </c>
      <c r="H227" s="167"/>
      <c r="I227" s="167"/>
      <c r="J227" s="51" t="s">
        <v>829</v>
      </c>
      <c r="K227" s="93" t="str">
        <f t="shared" si="3"/>
        <v>30 1 X</v>
      </c>
      <c r="L227" s="98" t="s">
        <v>903</v>
      </c>
      <c r="M227" s="99" t="s">
        <v>903</v>
      </c>
      <c r="N227" s="99" t="s">
        <v>902</v>
      </c>
      <c r="O227" s="99" t="s">
        <v>902</v>
      </c>
      <c r="P227" s="99" t="s">
        <v>902</v>
      </c>
      <c r="Q227" s="100" t="s">
        <v>902</v>
      </c>
      <c r="R227" s="99" t="s">
        <v>902</v>
      </c>
      <c r="S227" s="101" t="s">
        <v>903</v>
      </c>
      <c r="T227" s="176" t="s">
        <v>921</v>
      </c>
      <c r="U227" s="176"/>
      <c r="V227" s="176"/>
      <c r="W227" s="176"/>
      <c r="X227" s="176"/>
      <c r="Y227" s="176"/>
      <c r="Z227" s="176"/>
      <c r="AA227" s="177"/>
      <c r="AB227" s="99"/>
      <c r="AC227" s="99"/>
      <c r="AD227" s="99"/>
      <c r="AE227" s="99"/>
      <c r="AF227" s="99"/>
      <c r="AG227" s="99"/>
      <c r="AH227" s="99"/>
      <c r="AI227" s="101"/>
      <c r="AJ227" s="99"/>
      <c r="AK227" s="99"/>
      <c r="AL227" s="99"/>
      <c r="AM227" s="99"/>
      <c r="AN227" s="99"/>
      <c r="AO227" s="99"/>
      <c r="AP227" s="99"/>
      <c r="AQ227" s="101"/>
      <c r="AR227" s="99"/>
      <c r="AS227" s="99"/>
      <c r="AT227" s="99"/>
      <c r="AU227" s="99"/>
      <c r="AV227" s="99"/>
      <c r="AW227" s="99"/>
      <c r="AX227" s="99"/>
      <c r="AY227" s="101"/>
      <c r="AZ227" s="99"/>
      <c r="BA227" s="99"/>
      <c r="BB227" s="99"/>
      <c r="BC227" s="99"/>
      <c r="BD227" s="99"/>
      <c r="BE227" s="99"/>
      <c r="BF227" s="99"/>
      <c r="BG227" s="101"/>
      <c r="BH227" s="172"/>
      <c r="BI227" s="51"/>
      <c r="BJ227" s="174"/>
      <c r="BL227" s="51"/>
      <c r="BM227" s="51"/>
      <c r="BN227" s="51"/>
      <c r="BO227" s="51"/>
      <c r="BP227" s="51"/>
      <c r="BQ227" s="51"/>
      <c r="BR227" s="51"/>
      <c r="BS227" s="51"/>
      <c r="BT227" s="51"/>
      <c r="BU227" s="51"/>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row>
    <row r="228" spans="1:102" s="50" customFormat="1" x14ac:dyDescent="0.3">
      <c r="A228" s="163" t="s">
        <v>509</v>
      </c>
      <c r="B228" s="165"/>
      <c r="C228" s="167"/>
      <c r="D228" s="167"/>
      <c r="E228" s="167" t="s">
        <v>947</v>
      </c>
      <c r="F228" s="167" t="s">
        <v>950</v>
      </c>
      <c r="G228" s="167" t="s">
        <v>787</v>
      </c>
      <c r="H228" s="167"/>
      <c r="I228" s="167"/>
      <c r="J228" s="51" t="s">
        <v>829</v>
      </c>
      <c r="K228" s="93" t="str">
        <f t="shared" si="3"/>
        <v>31 3 0</v>
      </c>
      <c r="L228" s="98" t="s">
        <v>903</v>
      </c>
      <c r="M228" s="99" t="s">
        <v>903</v>
      </c>
      <c r="N228" s="99" t="s">
        <v>902</v>
      </c>
      <c r="O228" s="99" t="s">
        <v>902</v>
      </c>
      <c r="P228" s="99" t="s">
        <v>902</v>
      </c>
      <c r="Q228" s="100" t="s">
        <v>903</v>
      </c>
      <c r="R228" s="99" t="s">
        <v>903</v>
      </c>
      <c r="S228" s="101" t="s">
        <v>903</v>
      </c>
      <c r="T228" s="102" t="s">
        <v>902</v>
      </c>
      <c r="U228" s="103" t="s">
        <v>902</v>
      </c>
      <c r="V228" s="99"/>
      <c r="W228" s="99"/>
      <c r="X228" s="100"/>
      <c r="Y228" s="169" t="s">
        <v>8</v>
      </c>
      <c r="Z228" s="169"/>
      <c r="AA228" s="171"/>
      <c r="AB228" s="99"/>
      <c r="AC228" s="99"/>
      <c r="AD228" s="99"/>
      <c r="AE228" s="99"/>
      <c r="AF228" s="99"/>
      <c r="AG228" s="99"/>
      <c r="AH228" s="99"/>
      <c r="AI228" s="101"/>
      <c r="AJ228" s="99"/>
      <c r="AK228" s="99"/>
      <c r="AL228" s="99"/>
      <c r="AM228" s="99"/>
      <c r="AN228" s="99"/>
      <c r="AO228" s="99"/>
      <c r="AP228" s="99"/>
      <c r="AQ228" s="101"/>
      <c r="AR228" s="99"/>
      <c r="AS228" s="99"/>
      <c r="AT228" s="99"/>
      <c r="AU228" s="99"/>
      <c r="AV228" s="99"/>
      <c r="AW228" s="99"/>
      <c r="AX228" s="99"/>
      <c r="AY228" s="101"/>
      <c r="AZ228" s="99"/>
      <c r="BA228" s="99"/>
      <c r="BB228" s="99"/>
      <c r="BC228" s="99"/>
      <c r="BD228" s="99"/>
      <c r="BE228" s="99"/>
      <c r="BF228" s="99"/>
      <c r="BG228" s="101"/>
      <c r="BH228" s="172"/>
      <c r="BI228" s="51"/>
      <c r="BJ228" s="174"/>
      <c r="BL228" s="51"/>
      <c r="BM228" s="51"/>
      <c r="BN228" s="51"/>
      <c r="BO228" s="51"/>
      <c r="BP228" s="51"/>
      <c r="BQ228" s="51"/>
      <c r="BR228" s="51"/>
      <c r="BS228" s="51"/>
      <c r="BT228" s="51"/>
      <c r="BU228" s="51"/>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row>
    <row r="229" spans="1:102" s="50" customFormat="1" x14ac:dyDescent="0.3">
      <c r="A229" s="163"/>
      <c r="B229" s="165"/>
      <c r="C229" s="167"/>
      <c r="D229" s="167"/>
      <c r="E229" s="167"/>
      <c r="F229" s="167"/>
      <c r="G229" s="167" t="s">
        <v>914</v>
      </c>
      <c r="H229" s="167"/>
      <c r="I229" s="167"/>
      <c r="J229" s="51" t="s">
        <v>869</v>
      </c>
      <c r="K229" s="93" t="str">
        <f t="shared" si="3"/>
        <v>30 2 X</v>
      </c>
      <c r="L229" s="98" t="s">
        <v>903</v>
      </c>
      <c r="M229" s="99" t="s">
        <v>903</v>
      </c>
      <c r="N229" s="99" t="s">
        <v>902</v>
      </c>
      <c r="O229" s="99" t="s">
        <v>902</v>
      </c>
      <c r="P229" s="99" t="s">
        <v>902</v>
      </c>
      <c r="Q229" s="100" t="s">
        <v>902</v>
      </c>
      <c r="R229" s="99" t="s">
        <v>903</v>
      </c>
      <c r="S229" s="101" t="s">
        <v>902</v>
      </c>
      <c r="T229" s="176" t="s">
        <v>916</v>
      </c>
      <c r="U229" s="176"/>
      <c r="V229" s="176"/>
      <c r="W229" s="176"/>
      <c r="X229" s="176"/>
      <c r="Y229" s="176"/>
      <c r="Z229" s="176"/>
      <c r="AA229" s="176"/>
      <c r="AB229" s="176"/>
      <c r="AC229" s="176"/>
      <c r="AD229" s="176"/>
      <c r="AE229" s="176"/>
      <c r="AF229" s="176"/>
      <c r="AG229" s="176"/>
      <c r="AH229" s="176"/>
      <c r="AI229" s="177"/>
      <c r="AJ229" s="99"/>
      <c r="AK229" s="99"/>
      <c r="AL229" s="99"/>
      <c r="AM229" s="99"/>
      <c r="AN229" s="99"/>
      <c r="AO229" s="99"/>
      <c r="AP229" s="99"/>
      <c r="AQ229" s="101"/>
      <c r="AR229" s="99"/>
      <c r="AS229" s="99"/>
      <c r="AT229" s="99"/>
      <c r="AU229" s="99"/>
      <c r="AV229" s="99"/>
      <c r="AW229" s="99"/>
      <c r="AX229" s="99"/>
      <c r="AY229" s="101"/>
      <c r="AZ229" s="99"/>
      <c r="BA229" s="99"/>
      <c r="BB229" s="99"/>
      <c r="BC229" s="99"/>
      <c r="BD229" s="99"/>
      <c r="BE229" s="99"/>
      <c r="BF229" s="99"/>
      <c r="BG229" s="101"/>
      <c r="BH229" s="172"/>
      <c r="BI229" s="51"/>
      <c r="BJ229" s="174"/>
      <c r="BL229" s="51"/>
      <c r="BM229" s="51"/>
      <c r="BN229" s="51"/>
      <c r="BO229" s="51"/>
      <c r="BP229" s="51"/>
      <c r="BQ229" s="51"/>
      <c r="BR229" s="51"/>
      <c r="BS229" s="51"/>
      <c r="BT229" s="51"/>
      <c r="BU229" s="51"/>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row>
    <row r="230" spans="1:102" s="50" customFormat="1" x14ac:dyDescent="0.3">
      <c r="A230" s="163"/>
      <c r="B230" s="165"/>
      <c r="C230" s="167"/>
      <c r="D230" s="167"/>
      <c r="E230" s="167"/>
      <c r="F230" s="167"/>
      <c r="G230" s="167" t="s">
        <v>953</v>
      </c>
      <c r="H230" s="167"/>
      <c r="I230" s="167"/>
      <c r="J230" s="51" t="s">
        <v>869</v>
      </c>
      <c r="K230" s="93" t="str">
        <f t="shared" si="3"/>
        <v>31 0 0</v>
      </c>
      <c r="L230" s="98" t="s">
        <v>903</v>
      </c>
      <c r="M230" s="99" t="s">
        <v>903</v>
      </c>
      <c r="N230" s="99" t="s">
        <v>902</v>
      </c>
      <c r="O230" s="99" t="s">
        <v>902</v>
      </c>
      <c r="P230" s="99" t="s">
        <v>902</v>
      </c>
      <c r="Q230" s="100" t="s">
        <v>903</v>
      </c>
      <c r="R230" s="99" t="s">
        <v>902</v>
      </c>
      <c r="S230" s="101" t="s">
        <v>902</v>
      </c>
      <c r="T230" s="102" t="s">
        <v>902</v>
      </c>
      <c r="U230" s="100" t="s">
        <v>902</v>
      </c>
      <c r="V230" s="187" t="s">
        <v>913</v>
      </c>
      <c r="W230" s="169"/>
      <c r="X230" s="170"/>
      <c r="Y230" s="99"/>
      <c r="Z230" s="99"/>
      <c r="AA230" s="101"/>
      <c r="AB230" s="99"/>
      <c r="AC230" s="99"/>
      <c r="AD230" s="99"/>
      <c r="AE230" s="99"/>
      <c r="AF230" s="99"/>
      <c r="AG230" s="99"/>
      <c r="AH230" s="99"/>
      <c r="AI230" s="101"/>
      <c r="AJ230" s="99"/>
      <c r="AK230" s="99"/>
      <c r="AL230" s="99"/>
      <c r="AM230" s="99"/>
      <c r="AN230" s="99"/>
      <c r="AO230" s="99"/>
      <c r="AP230" s="99"/>
      <c r="AQ230" s="101"/>
      <c r="AR230" s="99"/>
      <c r="AS230" s="99"/>
      <c r="AT230" s="99"/>
      <c r="AU230" s="99"/>
      <c r="AV230" s="99"/>
      <c r="AW230" s="99"/>
      <c r="AX230" s="99"/>
      <c r="AY230" s="101"/>
      <c r="AZ230" s="99"/>
      <c r="BA230" s="99"/>
      <c r="BB230" s="99"/>
      <c r="BC230" s="99"/>
      <c r="BD230" s="99"/>
      <c r="BE230" s="99"/>
      <c r="BF230" s="99"/>
      <c r="BG230" s="101"/>
      <c r="BH230" s="172"/>
      <c r="BI230" s="51"/>
      <c r="BJ230" s="174"/>
      <c r="BL230" s="51"/>
      <c r="BM230" s="51"/>
      <c r="BN230" s="51"/>
      <c r="BO230" s="51"/>
      <c r="BP230" s="51"/>
      <c r="BQ230" s="51"/>
      <c r="BR230" s="51"/>
      <c r="BS230" s="51"/>
      <c r="BT230" s="51"/>
      <c r="BU230" s="51"/>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row>
    <row r="231" spans="1:102" s="50" customFormat="1" x14ac:dyDescent="0.3">
      <c r="A231" s="163" t="s">
        <v>515</v>
      </c>
      <c r="B231" s="165"/>
      <c r="C231" s="167"/>
      <c r="D231" s="167"/>
      <c r="E231" s="167"/>
      <c r="F231" s="167"/>
      <c r="G231" s="167" t="s">
        <v>954</v>
      </c>
      <c r="H231" s="167"/>
      <c r="I231" s="167"/>
      <c r="J231" s="51" t="s">
        <v>869</v>
      </c>
      <c r="K231" s="93" t="str">
        <f t="shared" si="3"/>
        <v>31 1 0</v>
      </c>
      <c r="L231" s="98" t="s">
        <v>903</v>
      </c>
      <c r="M231" s="99" t="s">
        <v>903</v>
      </c>
      <c r="N231" s="99" t="s">
        <v>902</v>
      </c>
      <c r="O231" s="99" t="s">
        <v>902</v>
      </c>
      <c r="P231" s="99" t="s">
        <v>902</v>
      </c>
      <c r="Q231" s="100" t="s">
        <v>903</v>
      </c>
      <c r="R231" s="99" t="s">
        <v>902</v>
      </c>
      <c r="S231" s="101" t="s">
        <v>903</v>
      </c>
      <c r="T231" s="102" t="s">
        <v>902</v>
      </c>
      <c r="U231" s="100" t="s">
        <v>902</v>
      </c>
      <c r="V231" s="187" t="s">
        <v>913</v>
      </c>
      <c r="W231" s="169"/>
      <c r="X231" s="170"/>
      <c r="Y231" s="99"/>
      <c r="Z231" s="99"/>
      <c r="AA231" s="101"/>
      <c r="AB231" s="176" t="s">
        <v>921</v>
      </c>
      <c r="AC231" s="176"/>
      <c r="AD231" s="176"/>
      <c r="AE231" s="176"/>
      <c r="AF231" s="176"/>
      <c r="AG231" s="176"/>
      <c r="AH231" s="176"/>
      <c r="AI231" s="177"/>
      <c r="AJ231" s="99"/>
      <c r="AK231" s="99"/>
      <c r="AL231" s="99"/>
      <c r="AM231" s="99"/>
      <c r="AN231" s="99"/>
      <c r="AO231" s="99"/>
      <c r="AP231" s="99"/>
      <c r="AQ231" s="101"/>
      <c r="AR231" s="99"/>
      <c r="AS231" s="99"/>
      <c r="AT231" s="99"/>
      <c r="AU231" s="99"/>
      <c r="AV231" s="99"/>
      <c r="AW231" s="99"/>
      <c r="AX231" s="99"/>
      <c r="AY231" s="101"/>
      <c r="AZ231" s="99"/>
      <c r="BA231" s="99"/>
      <c r="BB231" s="99"/>
      <c r="BC231" s="99"/>
      <c r="BD231" s="99"/>
      <c r="BE231" s="99"/>
      <c r="BF231" s="99"/>
      <c r="BG231" s="101"/>
      <c r="BH231" s="172"/>
      <c r="BI231" s="51"/>
      <c r="BJ231" s="174"/>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row>
    <row r="232" spans="1:102" s="50" customFormat="1" x14ac:dyDescent="0.3">
      <c r="A232" s="163"/>
      <c r="B232" s="165"/>
      <c r="C232" s="167"/>
      <c r="D232" s="167"/>
      <c r="E232" s="167"/>
      <c r="F232" s="167"/>
      <c r="G232" s="167" t="s">
        <v>955</v>
      </c>
      <c r="H232" s="167"/>
      <c r="I232" s="167"/>
      <c r="J232" s="51" t="s">
        <v>869</v>
      </c>
      <c r="K232" s="93" t="str">
        <f t="shared" si="3"/>
        <v>31 2 0</v>
      </c>
      <c r="L232" s="98" t="s">
        <v>903</v>
      </c>
      <c r="M232" s="99" t="s">
        <v>903</v>
      </c>
      <c r="N232" s="99" t="s">
        <v>902</v>
      </c>
      <c r="O232" s="99" t="s">
        <v>902</v>
      </c>
      <c r="P232" s="99" t="s">
        <v>902</v>
      </c>
      <c r="Q232" s="100" t="s">
        <v>903</v>
      </c>
      <c r="R232" s="99" t="s">
        <v>903</v>
      </c>
      <c r="S232" s="101" t="s">
        <v>902</v>
      </c>
      <c r="T232" s="102" t="s">
        <v>902</v>
      </c>
      <c r="U232" s="100" t="s">
        <v>902</v>
      </c>
      <c r="V232" s="187" t="s">
        <v>913</v>
      </c>
      <c r="W232" s="169"/>
      <c r="X232" s="170"/>
      <c r="Y232" s="99"/>
      <c r="Z232" s="99"/>
      <c r="AA232" s="101"/>
      <c r="AB232" s="176" t="s">
        <v>916</v>
      </c>
      <c r="AC232" s="176"/>
      <c r="AD232" s="176"/>
      <c r="AE232" s="176"/>
      <c r="AF232" s="176"/>
      <c r="AG232" s="176"/>
      <c r="AH232" s="176"/>
      <c r="AI232" s="176"/>
      <c r="AJ232" s="176"/>
      <c r="AK232" s="176"/>
      <c r="AL232" s="176"/>
      <c r="AM232" s="176"/>
      <c r="AN232" s="176"/>
      <c r="AO232" s="176"/>
      <c r="AP232" s="176"/>
      <c r="AQ232" s="177"/>
      <c r="AR232" s="99"/>
      <c r="AS232" s="99"/>
      <c r="AT232" s="99"/>
      <c r="AU232" s="99"/>
      <c r="AV232" s="99"/>
      <c r="AW232" s="99"/>
      <c r="AX232" s="99"/>
      <c r="AY232" s="101"/>
      <c r="AZ232" s="99"/>
      <c r="BA232" s="99"/>
      <c r="BB232" s="99"/>
      <c r="BC232" s="99"/>
      <c r="BD232" s="99"/>
      <c r="BE232" s="99"/>
      <c r="BF232" s="99"/>
      <c r="BG232" s="101"/>
      <c r="BH232" s="172"/>
      <c r="BI232" s="51"/>
      <c r="BJ232" s="174"/>
      <c r="BL232" s="51"/>
      <c r="BM232" s="51"/>
      <c r="BN232" s="51"/>
      <c r="BO232" s="51"/>
      <c r="BP232" s="51"/>
      <c r="BQ232" s="51"/>
      <c r="BR232" s="51"/>
      <c r="BS232" s="51"/>
      <c r="BT232" s="51"/>
      <c r="BU232" s="51"/>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row>
    <row r="233" spans="1:102" s="50" customFormat="1" x14ac:dyDescent="0.3">
      <c r="A233" s="163" t="s">
        <v>515</v>
      </c>
      <c r="B233" s="165"/>
      <c r="C233" s="167"/>
      <c r="D233" s="167"/>
      <c r="E233" s="167"/>
      <c r="F233" s="167" t="s">
        <v>398</v>
      </c>
      <c r="G233" s="167" t="s">
        <v>788</v>
      </c>
      <c r="H233" s="167"/>
      <c r="I233" s="167"/>
      <c r="J233" s="51" t="s">
        <v>829</v>
      </c>
      <c r="K233" s="93" t="str">
        <f t="shared" si="3"/>
        <v>31 3 1</v>
      </c>
      <c r="L233" s="98" t="s">
        <v>903</v>
      </c>
      <c r="M233" s="99" t="s">
        <v>903</v>
      </c>
      <c r="N233" s="99" t="s">
        <v>902</v>
      </c>
      <c r="O233" s="99" t="s">
        <v>902</v>
      </c>
      <c r="P233" s="99" t="s">
        <v>902</v>
      </c>
      <c r="Q233" s="100" t="s">
        <v>903</v>
      </c>
      <c r="R233" s="99" t="s">
        <v>903</v>
      </c>
      <c r="S233" s="101" t="s">
        <v>903</v>
      </c>
      <c r="T233" s="102" t="s">
        <v>902</v>
      </c>
      <c r="U233" s="100" t="s">
        <v>903</v>
      </c>
      <c r="V233" s="99"/>
      <c r="W233" s="99"/>
      <c r="X233" s="100"/>
      <c r="Y233" s="169" t="s">
        <v>8</v>
      </c>
      <c r="Z233" s="169"/>
      <c r="AA233" s="171"/>
      <c r="AB233" s="99"/>
      <c r="AC233" s="99"/>
      <c r="AD233" s="99"/>
      <c r="AE233" s="99"/>
      <c r="AF233" s="99"/>
      <c r="AG233" s="99"/>
      <c r="AH233" s="99"/>
      <c r="AI233" s="101"/>
      <c r="AJ233" s="99"/>
      <c r="AK233" s="99"/>
      <c r="AL233" s="99"/>
      <c r="AM233" s="99"/>
      <c r="AN233" s="99"/>
      <c r="AO233" s="99"/>
      <c r="AP233" s="99"/>
      <c r="AQ233" s="101"/>
      <c r="AR233" s="99"/>
      <c r="AS233" s="99"/>
      <c r="AT233" s="99"/>
      <c r="AU233" s="99"/>
      <c r="AV233" s="99"/>
      <c r="AW233" s="99"/>
      <c r="AX233" s="99"/>
      <c r="AY233" s="101"/>
      <c r="AZ233" s="99"/>
      <c r="BA233" s="99"/>
      <c r="BB233" s="99"/>
      <c r="BC233" s="99"/>
      <c r="BD233" s="99"/>
      <c r="BE233" s="99"/>
      <c r="BF233" s="99"/>
      <c r="BG233" s="101"/>
      <c r="BH233" s="172"/>
      <c r="BI233" s="51"/>
      <c r="BJ233" s="174"/>
      <c r="BL233" s="51"/>
      <c r="BM233" s="51"/>
      <c r="BN233" s="51"/>
      <c r="BO233" s="51"/>
      <c r="BP233" s="51"/>
      <c r="BQ233" s="51"/>
      <c r="BR233" s="51"/>
      <c r="BS233" s="51"/>
      <c r="BT233" s="51"/>
      <c r="BU233" s="51"/>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row>
    <row r="234" spans="1:102" s="50" customFormat="1" x14ac:dyDescent="0.3">
      <c r="A234" s="163"/>
      <c r="B234" s="165"/>
      <c r="C234" s="167"/>
      <c r="D234" s="167"/>
      <c r="E234" s="167"/>
      <c r="F234" s="167"/>
      <c r="G234" s="167" t="s">
        <v>914</v>
      </c>
      <c r="H234" s="167"/>
      <c r="I234" s="167"/>
      <c r="J234" s="51" t="s">
        <v>869</v>
      </c>
      <c r="K234" s="93" t="str">
        <f t="shared" si="3"/>
        <v>30 3 X</v>
      </c>
      <c r="L234" s="98" t="s">
        <v>903</v>
      </c>
      <c r="M234" s="99" t="s">
        <v>903</v>
      </c>
      <c r="N234" s="99" t="s">
        <v>902</v>
      </c>
      <c r="O234" s="99" t="s">
        <v>902</v>
      </c>
      <c r="P234" s="99" t="s">
        <v>902</v>
      </c>
      <c r="Q234" s="100" t="s">
        <v>902</v>
      </c>
      <c r="R234" s="99" t="s">
        <v>903</v>
      </c>
      <c r="S234" s="101" t="s">
        <v>903</v>
      </c>
      <c r="T234" s="176" t="s">
        <v>916</v>
      </c>
      <c r="U234" s="176"/>
      <c r="V234" s="176"/>
      <c r="W234" s="176"/>
      <c r="X234" s="176"/>
      <c r="Y234" s="176"/>
      <c r="Z234" s="176"/>
      <c r="AA234" s="176"/>
      <c r="AB234" s="176"/>
      <c r="AC234" s="176"/>
      <c r="AD234" s="176"/>
      <c r="AE234" s="176"/>
      <c r="AF234" s="176"/>
      <c r="AG234" s="176"/>
      <c r="AH234" s="176"/>
      <c r="AI234" s="177"/>
      <c r="AJ234" s="99"/>
      <c r="AK234" s="99"/>
      <c r="AL234" s="99"/>
      <c r="AM234" s="99"/>
      <c r="AN234" s="99"/>
      <c r="AO234" s="99"/>
      <c r="AP234" s="99"/>
      <c r="AQ234" s="101"/>
      <c r="AR234" s="99"/>
      <c r="AS234" s="99"/>
      <c r="AT234" s="99"/>
      <c r="AU234" s="99"/>
      <c r="AV234" s="99"/>
      <c r="AW234" s="99"/>
      <c r="AX234" s="99"/>
      <c r="AY234" s="101"/>
      <c r="AZ234" s="99"/>
      <c r="BA234" s="99"/>
      <c r="BB234" s="99"/>
      <c r="BC234" s="99"/>
      <c r="BD234" s="99"/>
      <c r="BE234" s="99"/>
      <c r="BF234" s="99"/>
      <c r="BG234" s="101"/>
      <c r="BH234" s="172"/>
      <c r="BI234" s="51"/>
      <c r="BJ234" s="174"/>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row>
    <row r="235" spans="1:102" s="50" customFormat="1" x14ac:dyDescent="0.3">
      <c r="A235" s="163"/>
      <c r="B235" s="165"/>
      <c r="C235" s="167"/>
      <c r="D235" s="167"/>
      <c r="E235" s="167"/>
      <c r="F235" s="167"/>
      <c r="G235" s="167" t="s">
        <v>953</v>
      </c>
      <c r="H235" s="167"/>
      <c r="I235" s="167"/>
      <c r="J235" s="51" t="s">
        <v>869</v>
      </c>
      <c r="K235" s="93" t="str">
        <f t="shared" si="3"/>
        <v>31 0 1</v>
      </c>
      <c r="L235" s="98" t="s">
        <v>903</v>
      </c>
      <c r="M235" s="99" t="s">
        <v>903</v>
      </c>
      <c r="N235" s="99" t="s">
        <v>902</v>
      </c>
      <c r="O235" s="99" t="s">
        <v>902</v>
      </c>
      <c r="P235" s="99" t="s">
        <v>902</v>
      </c>
      <c r="Q235" s="100" t="s">
        <v>903</v>
      </c>
      <c r="R235" s="99" t="s">
        <v>902</v>
      </c>
      <c r="S235" s="101" t="s">
        <v>902</v>
      </c>
      <c r="T235" s="102" t="s">
        <v>902</v>
      </c>
      <c r="U235" s="100" t="s">
        <v>903</v>
      </c>
      <c r="V235" s="187" t="s">
        <v>913</v>
      </c>
      <c r="W235" s="169"/>
      <c r="X235" s="170"/>
      <c r="Y235" s="99"/>
      <c r="Z235" s="99"/>
      <c r="AA235" s="101"/>
      <c r="AB235" s="99"/>
      <c r="AC235" s="99"/>
      <c r="AD235" s="99"/>
      <c r="AE235" s="99"/>
      <c r="AF235" s="99"/>
      <c r="AG235" s="99"/>
      <c r="AH235" s="99"/>
      <c r="AI235" s="101"/>
      <c r="AJ235" s="99"/>
      <c r="AK235" s="99"/>
      <c r="AL235" s="99"/>
      <c r="AM235" s="99"/>
      <c r="AN235" s="99"/>
      <c r="AO235" s="99"/>
      <c r="AP235" s="99"/>
      <c r="AQ235" s="101"/>
      <c r="AR235" s="99"/>
      <c r="AS235" s="99"/>
      <c r="AT235" s="99"/>
      <c r="AU235" s="99"/>
      <c r="AV235" s="99"/>
      <c r="AW235" s="99"/>
      <c r="AX235" s="99"/>
      <c r="AY235" s="101"/>
      <c r="AZ235" s="99"/>
      <c r="BA235" s="99"/>
      <c r="BB235" s="99"/>
      <c r="BC235" s="99"/>
      <c r="BD235" s="99"/>
      <c r="BE235" s="99"/>
      <c r="BF235" s="99"/>
      <c r="BG235" s="101"/>
      <c r="BH235" s="172"/>
      <c r="BI235" s="51"/>
      <c r="BJ235" s="174"/>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row>
    <row r="236" spans="1:102" s="50" customFormat="1" x14ac:dyDescent="0.3">
      <c r="A236" s="163"/>
      <c r="B236" s="165"/>
      <c r="C236" s="167"/>
      <c r="D236" s="167"/>
      <c r="E236" s="167"/>
      <c r="F236" s="167"/>
      <c r="G236" s="167" t="s">
        <v>954</v>
      </c>
      <c r="H236" s="167"/>
      <c r="I236" s="167"/>
      <c r="J236" s="51" t="s">
        <v>869</v>
      </c>
      <c r="K236" s="93" t="str">
        <f t="shared" si="3"/>
        <v>31 1 1</v>
      </c>
      <c r="L236" s="98" t="s">
        <v>903</v>
      </c>
      <c r="M236" s="99" t="s">
        <v>903</v>
      </c>
      <c r="N236" s="99" t="s">
        <v>902</v>
      </c>
      <c r="O236" s="99" t="s">
        <v>902</v>
      </c>
      <c r="P236" s="99" t="s">
        <v>902</v>
      </c>
      <c r="Q236" s="100" t="s">
        <v>903</v>
      </c>
      <c r="R236" s="99" t="s">
        <v>902</v>
      </c>
      <c r="S236" s="101" t="s">
        <v>903</v>
      </c>
      <c r="T236" s="102" t="s">
        <v>902</v>
      </c>
      <c r="U236" s="100" t="s">
        <v>903</v>
      </c>
      <c r="V236" s="187" t="s">
        <v>913</v>
      </c>
      <c r="W236" s="169"/>
      <c r="X236" s="170"/>
      <c r="Y236" s="99"/>
      <c r="Z236" s="99"/>
      <c r="AA236" s="101"/>
      <c r="AB236" s="176" t="s">
        <v>921</v>
      </c>
      <c r="AC236" s="176"/>
      <c r="AD236" s="176"/>
      <c r="AE236" s="176"/>
      <c r="AF236" s="176"/>
      <c r="AG236" s="176"/>
      <c r="AH236" s="176"/>
      <c r="AI236" s="177"/>
      <c r="AJ236" s="99"/>
      <c r="AK236" s="99"/>
      <c r="AL236" s="99"/>
      <c r="AM236" s="99"/>
      <c r="AN236" s="99"/>
      <c r="AO236" s="99"/>
      <c r="AP236" s="99"/>
      <c r="AQ236" s="101"/>
      <c r="AR236" s="99"/>
      <c r="AS236" s="99"/>
      <c r="AT236" s="99"/>
      <c r="AU236" s="99"/>
      <c r="AV236" s="99"/>
      <c r="AW236" s="99"/>
      <c r="AX236" s="99"/>
      <c r="AY236" s="101"/>
      <c r="AZ236" s="99"/>
      <c r="BA236" s="99"/>
      <c r="BB236" s="99"/>
      <c r="BC236" s="99"/>
      <c r="BD236" s="99"/>
      <c r="BE236" s="99"/>
      <c r="BF236" s="99"/>
      <c r="BG236" s="101"/>
      <c r="BH236" s="172"/>
      <c r="BI236" s="51"/>
      <c r="BJ236" s="174"/>
      <c r="BL236" s="51"/>
      <c r="BM236" s="51"/>
      <c r="BN236" s="51"/>
      <c r="BO236" s="51"/>
      <c r="BP236" s="51"/>
      <c r="BQ236" s="51"/>
      <c r="BR236" s="51"/>
      <c r="BS236" s="51"/>
      <c r="BT236" s="51"/>
      <c r="BU236" s="51"/>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row>
    <row r="237" spans="1:102" s="50" customFormat="1" x14ac:dyDescent="0.3">
      <c r="A237" s="163"/>
      <c r="B237" s="165"/>
      <c r="C237" s="167"/>
      <c r="D237" s="167"/>
      <c r="E237" s="167"/>
      <c r="F237" s="167"/>
      <c r="G237" s="167" t="s">
        <v>955</v>
      </c>
      <c r="H237" s="167"/>
      <c r="I237" s="167"/>
      <c r="J237" s="51" t="s">
        <v>869</v>
      </c>
      <c r="K237" s="93" t="str">
        <f t="shared" si="3"/>
        <v>31 2 1</v>
      </c>
      <c r="L237" s="98" t="s">
        <v>903</v>
      </c>
      <c r="M237" s="99" t="s">
        <v>903</v>
      </c>
      <c r="N237" s="99" t="s">
        <v>902</v>
      </c>
      <c r="O237" s="99" t="s">
        <v>902</v>
      </c>
      <c r="P237" s="99" t="s">
        <v>902</v>
      </c>
      <c r="Q237" s="100" t="s">
        <v>903</v>
      </c>
      <c r="R237" s="99" t="s">
        <v>903</v>
      </c>
      <c r="S237" s="101" t="s">
        <v>902</v>
      </c>
      <c r="T237" s="102" t="s">
        <v>902</v>
      </c>
      <c r="U237" s="100" t="s">
        <v>903</v>
      </c>
      <c r="V237" s="187" t="s">
        <v>913</v>
      </c>
      <c r="W237" s="169"/>
      <c r="X237" s="170"/>
      <c r="Y237" s="99"/>
      <c r="Z237" s="99"/>
      <c r="AA237" s="101"/>
      <c r="AB237" s="176" t="s">
        <v>916</v>
      </c>
      <c r="AC237" s="176"/>
      <c r="AD237" s="176"/>
      <c r="AE237" s="176"/>
      <c r="AF237" s="176"/>
      <c r="AG237" s="176"/>
      <c r="AH237" s="176"/>
      <c r="AI237" s="176"/>
      <c r="AJ237" s="176"/>
      <c r="AK237" s="176"/>
      <c r="AL237" s="176"/>
      <c r="AM237" s="176"/>
      <c r="AN237" s="176"/>
      <c r="AO237" s="176"/>
      <c r="AP237" s="176"/>
      <c r="AQ237" s="177"/>
      <c r="AR237" s="99"/>
      <c r="AS237" s="99"/>
      <c r="AT237" s="99"/>
      <c r="AU237" s="99"/>
      <c r="AV237" s="99"/>
      <c r="AW237" s="99"/>
      <c r="AX237" s="99"/>
      <c r="AY237" s="101"/>
      <c r="AZ237" s="99"/>
      <c r="BA237" s="99"/>
      <c r="BB237" s="99"/>
      <c r="BC237" s="99"/>
      <c r="BD237" s="99"/>
      <c r="BE237" s="99"/>
      <c r="BF237" s="99"/>
      <c r="BG237" s="101"/>
      <c r="BH237" s="172"/>
      <c r="BI237" s="51"/>
      <c r="BJ237" s="174"/>
      <c r="BL237" s="51"/>
      <c r="BM237" s="51"/>
      <c r="BN237" s="51"/>
      <c r="BO237" s="51"/>
      <c r="BP237" s="51"/>
      <c r="BQ237" s="51"/>
      <c r="BR237" s="51"/>
      <c r="BS237" s="51"/>
      <c r="BT237" s="51"/>
      <c r="BU237" s="51"/>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row>
    <row r="238" spans="1:102" s="50" customFormat="1" x14ac:dyDescent="0.3">
      <c r="A238" s="163" t="s">
        <v>515</v>
      </c>
      <c r="B238" s="165"/>
      <c r="C238" s="167" t="s">
        <v>69</v>
      </c>
      <c r="D238" s="167" t="s">
        <v>566</v>
      </c>
      <c r="E238" s="167" t="s">
        <v>774</v>
      </c>
      <c r="F238" s="51">
        <v>8</v>
      </c>
      <c r="G238" s="167" t="s">
        <v>920</v>
      </c>
      <c r="H238" s="167"/>
      <c r="I238" s="167"/>
      <c r="J238" s="51" t="s">
        <v>869</v>
      </c>
      <c r="K238" s="93" t="str">
        <f t="shared" si="3"/>
        <v>0C 0 X</v>
      </c>
      <c r="L238" s="98" t="s">
        <v>902</v>
      </c>
      <c r="M238" s="99" t="s">
        <v>902</v>
      </c>
      <c r="N238" s="99" t="s">
        <v>903</v>
      </c>
      <c r="O238" s="99" t="s">
        <v>903</v>
      </c>
      <c r="P238" s="99" t="s">
        <v>902</v>
      </c>
      <c r="Q238" s="100" t="s">
        <v>902</v>
      </c>
      <c r="R238" s="99" t="s">
        <v>902</v>
      </c>
      <c r="S238" s="101" t="s">
        <v>902</v>
      </c>
      <c r="T238" s="175" t="s">
        <v>921</v>
      </c>
      <c r="U238" s="176"/>
      <c r="V238" s="176"/>
      <c r="W238" s="176"/>
      <c r="X238" s="176"/>
      <c r="Y238" s="176"/>
      <c r="Z238" s="176"/>
      <c r="AA238" s="177"/>
      <c r="AB238" s="99"/>
      <c r="AC238" s="99"/>
      <c r="AD238" s="99"/>
      <c r="AE238" s="99"/>
      <c r="AF238" s="99"/>
      <c r="AG238" s="99"/>
      <c r="AH238" s="99"/>
      <c r="AI238" s="101"/>
      <c r="AJ238" s="99"/>
      <c r="AK238" s="99"/>
      <c r="AL238" s="99"/>
      <c r="AM238" s="99"/>
      <c r="AN238" s="99"/>
      <c r="AO238" s="99"/>
      <c r="AP238" s="99"/>
      <c r="AQ238" s="101"/>
      <c r="AR238" s="99"/>
      <c r="AS238" s="99"/>
      <c r="AT238" s="99"/>
      <c r="AU238" s="99"/>
      <c r="AV238" s="99"/>
      <c r="AW238" s="99"/>
      <c r="AX238" s="99"/>
      <c r="AY238" s="101"/>
      <c r="AZ238" s="99"/>
      <c r="BA238" s="99"/>
      <c r="BB238" s="99"/>
      <c r="BC238" s="99"/>
      <c r="BD238" s="99"/>
      <c r="BE238" s="99"/>
      <c r="BF238" s="99"/>
      <c r="BG238" s="101"/>
      <c r="BH238" s="172" t="s">
        <v>567</v>
      </c>
      <c r="BI238" s="51"/>
      <c r="BJ238" s="174" t="s">
        <v>691</v>
      </c>
      <c r="BL238" s="51"/>
      <c r="BM238" s="51"/>
      <c r="BN238" s="51"/>
      <c r="BO238" s="51"/>
      <c r="BP238" s="51"/>
      <c r="BQ238" s="51"/>
      <c r="BR238" s="51"/>
      <c r="BS238" s="51"/>
      <c r="BT238" s="51"/>
      <c r="BU238" s="51"/>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row>
    <row r="239" spans="1:102" s="50" customFormat="1" x14ac:dyDescent="0.3">
      <c r="A239" s="163"/>
      <c r="B239" s="165"/>
      <c r="C239" s="167"/>
      <c r="D239" s="167"/>
      <c r="E239" s="167"/>
      <c r="F239" s="51" t="s">
        <v>398</v>
      </c>
      <c r="G239" s="167" t="s">
        <v>920</v>
      </c>
      <c r="H239" s="167"/>
      <c r="I239" s="167"/>
      <c r="J239" s="51" t="s">
        <v>869</v>
      </c>
      <c r="K239" s="93" t="str">
        <f t="shared" si="3"/>
        <v>0C 1 X</v>
      </c>
      <c r="L239" s="98" t="s">
        <v>902</v>
      </c>
      <c r="M239" s="99" t="s">
        <v>902</v>
      </c>
      <c r="N239" s="99" t="s">
        <v>903</v>
      </c>
      <c r="O239" s="99" t="s">
        <v>903</v>
      </c>
      <c r="P239" s="99" t="s">
        <v>902</v>
      </c>
      <c r="Q239" s="100" t="s">
        <v>902</v>
      </c>
      <c r="R239" s="99" t="s">
        <v>902</v>
      </c>
      <c r="S239" s="101" t="s">
        <v>903</v>
      </c>
      <c r="T239" s="176" t="s">
        <v>921</v>
      </c>
      <c r="U239" s="176"/>
      <c r="V239" s="176"/>
      <c r="W239" s="176"/>
      <c r="X239" s="176"/>
      <c r="Y239" s="176"/>
      <c r="Z239" s="176"/>
      <c r="AA239" s="177"/>
      <c r="AB239" s="99"/>
      <c r="AC239" s="99"/>
      <c r="AD239" s="99"/>
      <c r="AE239" s="99"/>
      <c r="AF239" s="99"/>
      <c r="AG239" s="99"/>
      <c r="AH239" s="99"/>
      <c r="AI239" s="101"/>
      <c r="AJ239" s="99"/>
      <c r="AK239" s="99"/>
      <c r="AL239" s="99"/>
      <c r="AM239" s="99"/>
      <c r="AN239" s="99"/>
      <c r="AO239" s="99"/>
      <c r="AP239" s="99"/>
      <c r="AQ239" s="101"/>
      <c r="AR239" s="99"/>
      <c r="AS239" s="99"/>
      <c r="AT239" s="99"/>
      <c r="AU239" s="99"/>
      <c r="AV239" s="99"/>
      <c r="AW239" s="99"/>
      <c r="AX239" s="99"/>
      <c r="AY239" s="101"/>
      <c r="AZ239" s="99"/>
      <c r="BA239" s="99"/>
      <c r="BB239" s="99"/>
      <c r="BC239" s="99"/>
      <c r="BD239" s="99"/>
      <c r="BE239" s="99"/>
      <c r="BF239" s="99"/>
      <c r="BG239" s="101"/>
      <c r="BH239" s="172"/>
      <c r="BI239" s="51"/>
      <c r="BJ239" s="174"/>
      <c r="BL239" s="51"/>
      <c r="BM239" s="51"/>
      <c r="BN239" s="51"/>
      <c r="BO239" s="51"/>
      <c r="BP239" s="51"/>
      <c r="BQ239" s="51"/>
      <c r="BR239" s="51"/>
      <c r="BS239" s="51"/>
      <c r="BT239" s="51"/>
      <c r="BU239" s="51"/>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row>
    <row r="240" spans="1:102" s="50" customFormat="1" x14ac:dyDescent="0.3">
      <c r="A240" s="163" t="s">
        <v>509</v>
      </c>
      <c r="B240" s="165"/>
      <c r="C240" s="167"/>
      <c r="D240" s="167"/>
      <c r="E240" s="167" t="s">
        <v>947</v>
      </c>
      <c r="F240" s="167" t="s">
        <v>950</v>
      </c>
      <c r="G240" s="167" t="s">
        <v>787</v>
      </c>
      <c r="H240" s="167"/>
      <c r="I240" s="167"/>
      <c r="J240" s="51" t="s">
        <v>829</v>
      </c>
      <c r="K240" s="93" t="str">
        <f t="shared" si="3"/>
        <v>0D 3 0</v>
      </c>
      <c r="L240" s="98" t="s">
        <v>902</v>
      </c>
      <c r="M240" s="99" t="s">
        <v>902</v>
      </c>
      <c r="N240" s="99" t="s">
        <v>903</v>
      </c>
      <c r="O240" s="99" t="s">
        <v>903</v>
      </c>
      <c r="P240" s="99" t="s">
        <v>902</v>
      </c>
      <c r="Q240" s="100" t="s">
        <v>903</v>
      </c>
      <c r="R240" s="99" t="s">
        <v>903</v>
      </c>
      <c r="S240" s="101" t="s">
        <v>903</v>
      </c>
      <c r="T240" s="102" t="s">
        <v>902</v>
      </c>
      <c r="U240" s="103" t="s">
        <v>902</v>
      </c>
      <c r="V240" s="99"/>
      <c r="W240" s="99"/>
      <c r="X240" s="100"/>
      <c r="Y240" s="169" t="s">
        <v>8</v>
      </c>
      <c r="Z240" s="169"/>
      <c r="AA240" s="171"/>
      <c r="AB240" s="99"/>
      <c r="AC240" s="99"/>
      <c r="AD240" s="99"/>
      <c r="AE240" s="99"/>
      <c r="AF240" s="99"/>
      <c r="AG240" s="99"/>
      <c r="AH240" s="99"/>
      <c r="AI240" s="101"/>
      <c r="AJ240" s="99"/>
      <c r="AK240" s="99"/>
      <c r="AL240" s="99"/>
      <c r="AM240" s="99"/>
      <c r="AN240" s="99"/>
      <c r="AO240" s="99"/>
      <c r="AP240" s="99"/>
      <c r="AQ240" s="101"/>
      <c r="AR240" s="99"/>
      <c r="AS240" s="99"/>
      <c r="AT240" s="99"/>
      <c r="AU240" s="99"/>
      <c r="AV240" s="99"/>
      <c r="AW240" s="99"/>
      <c r="AX240" s="99"/>
      <c r="AY240" s="101"/>
      <c r="AZ240" s="99"/>
      <c r="BA240" s="99"/>
      <c r="BB240" s="99"/>
      <c r="BC240" s="99"/>
      <c r="BD240" s="99"/>
      <c r="BE240" s="99"/>
      <c r="BF240" s="99"/>
      <c r="BG240" s="101"/>
      <c r="BH240" s="172"/>
      <c r="BI240" s="51"/>
      <c r="BJ240" s="174"/>
      <c r="BL240" s="51"/>
      <c r="BM240" s="51"/>
      <c r="BN240" s="51"/>
      <c r="BO240" s="51"/>
      <c r="BP240" s="51"/>
      <c r="BQ240" s="51"/>
      <c r="BR240" s="51"/>
      <c r="BS240" s="51"/>
      <c r="BT240" s="51"/>
      <c r="BU240" s="51"/>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row>
    <row r="241" spans="1:102" s="50" customFormat="1" x14ac:dyDescent="0.3">
      <c r="A241" s="163"/>
      <c r="B241" s="165"/>
      <c r="C241" s="167"/>
      <c r="D241" s="167"/>
      <c r="E241" s="167"/>
      <c r="F241" s="167"/>
      <c r="G241" s="167" t="s">
        <v>914</v>
      </c>
      <c r="H241" s="167"/>
      <c r="I241" s="167"/>
      <c r="J241" s="51" t="s">
        <v>869</v>
      </c>
      <c r="K241" s="93" t="str">
        <f t="shared" si="3"/>
        <v>0C 2 X</v>
      </c>
      <c r="L241" s="98" t="s">
        <v>902</v>
      </c>
      <c r="M241" s="99" t="s">
        <v>902</v>
      </c>
      <c r="N241" s="99" t="s">
        <v>903</v>
      </c>
      <c r="O241" s="99" t="s">
        <v>903</v>
      </c>
      <c r="P241" s="99" t="s">
        <v>902</v>
      </c>
      <c r="Q241" s="100" t="s">
        <v>902</v>
      </c>
      <c r="R241" s="99" t="s">
        <v>903</v>
      </c>
      <c r="S241" s="101" t="s">
        <v>902</v>
      </c>
      <c r="T241" s="176" t="s">
        <v>916</v>
      </c>
      <c r="U241" s="176"/>
      <c r="V241" s="176"/>
      <c r="W241" s="176"/>
      <c r="X241" s="176"/>
      <c r="Y241" s="176"/>
      <c r="Z241" s="176"/>
      <c r="AA241" s="176"/>
      <c r="AB241" s="176"/>
      <c r="AC241" s="176"/>
      <c r="AD241" s="176"/>
      <c r="AE241" s="176"/>
      <c r="AF241" s="176"/>
      <c r="AG241" s="176"/>
      <c r="AH241" s="176"/>
      <c r="AI241" s="177"/>
      <c r="AJ241" s="99"/>
      <c r="AK241" s="99"/>
      <c r="AL241" s="99"/>
      <c r="AM241" s="99"/>
      <c r="AN241" s="99"/>
      <c r="AO241" s="99"/>
      <c r="AP241" s="99"/>
      <c r="AQ241" s="101"/>
      <c r="AR241" s="99"/>
      <c r="AS241" s="99"/>
      <c r="AT241" s="99"/>
      <c r="AU241" s="99"/>
      <c r="AV241" s="99"/>
      <c r="AW241" s="99"/>
      <c r="AX241" s="99"/>
      <c r="AY241" s="101"/>
      <c r="AZ241" s="99"/>
      <c r="BA241" s="99"/>
      <c r="BB241" s="99"/>
      <c r="BC241" s="99"/>
      <c r="BD241" s="99"/>
      <c r="BE241" s="99"/>
      <c r="BF241" s="99"/>
      <c r="BG241" s="101"/>
      <c r="BH241" s="172"/>
      <c r="BI241" s="51"/>
      <c r="BJ241" s="174"/>
      <c r="BL241" s="51"/>
      <c r="BM241" s="51"/>
      <c r="BN241" s="51"/>
      <c r="BO241" s="51"/>
      <c r="BP241" s="51"/>
      <c r="BQ241" s="51"/>
      <c r="BR241" s="51"/>
      <c r="BS241" s="51"/>
      <c r="BT241" s="51"/>
      <c r="BU241" s="51"/>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row>
    <row r="242" spans="1:102" s="50" customFormat="1" x14ac:dyDescent="0.3">
      <c r="A242" s="163"/>
      <c r="B242" s="165"/>
      <c r="C242" s="167"/>
      <c r="D242" s="167"/>
      <c r="E242" s="167"/>
      <c r="F242" s="167"/>
      <c r="G242" s="167" t="s">
        <v>953</v>
      </c>
      <c r="H242" s="167"/>
      <c r="I242" s="167"/>
      <c r="J242" s="51" t="s">
        <v>869</v>
      </c>
      <c r="K242" s="93" t="str">
        <f t="shared" si="3"/>
        <v>0D 0 0</v>
      </c>
      <c r="L242" s="98" t="s">
        <v>902</v>
      </c>
      <c r="M242" s="99" t="s">
        <v>902</v>
      </c>
      <c r="N242" s="99" t="s">
        <v>903</v>
      </c>
      <c r="O242" s="99" t="s">
        <v>903</v>
      </c>
      <c r="P242" s="99" t="s">
        <v>902</v>
      </c>
      <c r="Q242" s="100" t="s">
        <v>903</v>
      </c>
      <c r="R242" s="99" t="s">
        <v>902</v>
      </c>
      <c r="S242" s="101" t="s">
        <v>902</v>
      </c>
      <c r="T242" s="102" t="s">
        <v>902</v>
      </c>
      <c r="U242" s="100" t="s">
        <v>902</v>
      </c>
      <c r="V242" s="187" t="s">
        <v>913</v>
      </c>
      <c r="W242" s="169"/>
      <c r="X242" s="170"/>
      <c r="Y242" s="99"/>
      <c r="Z242" s="99"/>
      <c r="AA242" s="101"/>
      <c r="AB242" s="99"/>
      <c r="AC242" s="99"/>
      <c r="AD242" s="99"/>
      <c r="AE242" s="99"/>
      <c r="AF242" s="99"/>
      <c r="AG242" s="99"/>
      <c r="AH242" s="99"/>
      <c r="AI242" s="101"/>
      <c r="AJ242" s="99"/>
      <c r="AK242" s="99"/>
      <c r="AL242" s="99"/>
      <c r="AM242" s="99"/>
      <c r="AN242" s="99"/>
      <c r="AO242" s="99"/>
      <c r="AP242" s="99"/>
      <c r="AQ242" s="101"/>
      <c r="AR242" s="99"/>
      <c r="AS242" s="99"/>
      <c r="AT242" s="99"/>
      <c r="AU242" s="99"/>
      <c r="AV242" s="99"/>
      <c r="AW242" s="99"/>
      <c r="AX242" s="99"/>
      <c r="AY242" s="101"/>
      <c r="AZ242" s="99"/>
      <c r="BA242" s="99"/>
      <c r="BB242" s="99"/>
      <c r="BC242" s="99"/>
      <c r="BD242" s="99"/>
      <c r="BE242" s="99"/>
      <c r="BF242" s="99"/>
      <c r="BG242" s="101"/>
      <c r="BH242" s="172"/>
      <c r="BI242" s="51"/>
      <c r="BJ242" s="174"/>
      <c r="BL242" s="51"/>
      <c r="BM242" s="51"/>
      <c r="BN242" s="51"/>
      <c r="BO242" s="51"/>
      <c r="BP242" s="51"/>
      <c r="BQ242" s="51"/>
      <c r="BR242" s="51"/>
      <c r="BS242" s="51"/>
      <c r="BT242" s="51"/>
      <c r="BU242" s="51"/>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row>
    <row r="243" spans="1:102" s="50" customFormat="1" x14ac:dyDescent="0.3">
      <c r="A243" s="163" t="s">
        <v>515</v>
      </c>
      <c r="B243" s="165"/>
      <c r="C243" s="167"/>
      <c r="D243" s="167"/>
      <c r="E243" s="167"/>
      <c r="F243" s="167"/>
      <c r="G243" s="167" t="s">
        <v>954</v>
      </c>
      <c r="H243" s="167"/>
      <c r="I243" s="167"/>
      <c r="J243" s="51" t="s">
        <v>869</v>
      </c>
      <c r="K243" s="93" t="str">
        <f t="shared" si="3"/>
        <v>0D 1 0</v>
      </c>
      <c r="L243" s="98" t="s">
        <v>902</v>
      </c>
      <c r="M243" s="99" t="s">
        <v>902</v>
      </c>
      <c r="N243" s="99" t="s">
        <v>903</v>
      </c>
      <c r="O243" s="99" t="s">
        <v>903</v>
      </c>
      <c r="P243" s="99" t="s">
        <v>902</v>
      </c>
      <c r="Q243" s="100" t="s">
        <v>903</v>
      </c>
      <c r="R243" s="99" t="s">
        <v>902</v>
      </c>
      <c r="S243" s="101" t="s">
        <v>903</v>
      </c>
      <c r="T243" s="102" t="s">
        <v>902</v>
      </c>
      <c r="U243" s="100" t="s">
        <v>902</v>
      </c>
      <c r="V243" s="187" t="s">
        <v>913</v>
      </c>
      <c r="W243" s="169"/>
      <c r="X243" s="170"/>
      <c r="Y243" s="99"/>
      <c r="Z243" s="99"/>
      <c r="AA243" s="101"/>
      <c r="AB243" s="176" t="s">
        <v>921</v>
      </c>
      <c r="AC243" s="176"/>
      <c r="AD243" s="176"/>
      <c r="AE243" s="176"/>
      <c r="AF243" s="176"/>
      <c r="AG243" s="176"/>
      <c r="AH243" s="176"/>
      <c r="AI243" s="177"/>
      <c r="AJ243" s="99"/>
      <c r="AK243" s="99"/>
      <c r="AL243" s="99"/>
      <c r="AM243" s="99"/>
      <c r="AN243" s="99"/>
      <c r="AO243" s="99"/>
      <c r="AP243" s="99"/>
      <c r="AQ243" s="101"/>
      <c r="AR243" s="99"/>
      <c r="AS243" s="99"/>
      <c r="AT243" s="99"/>
      <c r="AU243" s="99"/>
      <c r="AV243" s="99"/>
      <c r="AW243" s="99"/>
      <c r="AX243" s="99"/>
      <c r="AY243" s="101"/>
      <c r="AZ243" s="99"/>
      <c r="BA243" s="99"/>
      <c r="BB243" s="99"/>
      <c r="BC243" s="99"/>
      <c r="BD243" s="99"/>
      <c r="BE243" s="99"/>
      <c r="BF243" s="99"/>
      <c r="BG243" s="101"/>
      <c r="BH243" s="172"/>
      <c r="BI243" s="51"/>
      <c r="BJ243" s="174"/>
      <c r="BL243" s="51"/>
      <c r="BM243" s="51"/>
      <c r="BN243" s="51"/>
      <c r="BO243" s="51"/>
      <c r="BP243" s="51"/>
      <c r="BQ243" s="51"/>
      <c r="BR243" s="51"/>
      <c r="BS243" s="51"/>
      <c r="BT243" s="51"/>
      <c r="BU243" s="51"/>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row>
    <row r="244" spans="1:102" s="50" customFormat="1" x14ac:dyDescent="0.3">
      <c r="A244" s="163"/>
      <c r="B244" s="165"/>
      <c r="C244" s="167"/>
      <c r="D244" s="167"/>
      <c r="E244" s="167"/>
      <c r="F244" s="167"/>
      <c r="G244" s="167" t="s">
        <v>955</v>
      </c>
      <c r="H244" s="167"/>
      <c r="I244" s="167"/>
      <c r="J244" s="51" t="s">
        <v>869</v>
      </c>
      <c r="K244" s="93" t="str">
        <f t="shared" si="3"/>
        <v>0D 2 0</v>
      </c>
      <c r="L244" s="98" t="s">
        <v>902</v>
      </c>
      <c r="M244" s="99" t="s">
        <v>902</v>
      </c>
      <c r="N244" s="99" t="s">
        <v>903</v>
      </c>
      <c r="O244" s="99" t="s">
        <v>903</v>
      </c>
      <c r="P244" s="99" t="s">
        <v>902</v>
      </c>
      <c r="Q244" s="100" t="s">
        <v>903</v>
      </c>
      <c r="R244" s="99" t="s">
        <v>903</v>
      </c>
      <c r="S244" s="101" t="s">
        <v>902</v>
      </c>
      <c r="T244" s="102" t="s">
        <v>902</v>
      </c>
      <c r="U244" s="100" t="s">
        <v>902</v>
      </c>
      <c r="V244" s="187" t="s">
        <v>913</v>
      </c>
      <c r="W244" s="169"/>
      <c r="X244" s="170"/>
      <c r="Y244" s="99"/>
      <c r="Z244" s="99"/>
      <c r="AA244" s="101"/>
      <c r="AB244" s="176" t="s">
        <v>916</v>
      </c>
      <c r="AC244" s="176"/>
      <c r="AD244" s="176"/>
      <c r="AE244" s="176"/>
      <c r="AF244" s="176"/>
      <c r="AG244" s="176"/>
      <c r="AH244" s="176"/>
      <c r="AI244" s="176"/>
      <c r="AJ244" s="176"/>
      <c r="AK244" s="176"/>
      <c r="AL244" s="176"/>
      <c r="AM244" s="176"/>
      <c r="AN244" s="176"/>
      <c r="AO244" s="176"/>
      <c r="AP244" s="176"/>
      <c r="AQ244" s="177"/>
      <c r="AR244" s="99"/>
      <c r="AS244" s="99"/>
      <c r="AT244" s="99"/>
      <c r="AU244" s="99"/>
      <c r="AV244" s="99"/>
      <c r="AW244" s="99"/>
      <c r="AX244" s="99"/>
      <c r="AY244" s="101"/>
      <c r="AZ244" s="99"/>
      <c r="BA244" s="99"/>
      <c r="BB244" s="99"/>
      <c r="BC244" s="99"/>
      <c r="BD244" s="99"/>
      <c r="BE244" s="99"/>
      <c r="BF244" s="99"/>
      <c r="BG244" s="101"/>
      <c r="BH244" s="172"/>
      <c r="BI244" s="51"/>
      <c r="BJ244" s="174"/>
      <c r="BL244" s="51"/>
      <c r="BM244" s="51"/>
      <c r="BN244" s="51"/>
      <c r="BO244" s="51"/>
      <c r="BP244" s="51"/>
      <c r="BQ244" s="51"/>
      <c r="BR244" s="51"/>
      <c r="BS244" s="51"/>
      <c r="BT244" s="51"/>
      <c r="BU244" s="51"/>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row>
    <row r="245" spans="1:102" s="50" customFormat="1" x14ac:dyDescent="0.3">
      <c r="A245" s="163" t="s">
        <v>515</v>
      </c>
      <c r="B245" s="165"/>
      <c r="C245" s="167"/>
      <c r="D245" s="167"/>
      <c r="E245" s="167"/>
      <c r="F245" s="167" t="s">
        <v>398</v>
      </c>
      <c r="G245" s="167" t="s">
        <v>788</v>
      </c>
      <c r="H245" s="167"/>
      <c r="I245" s="167"/>
      <c r="J245" s="51" t="s">
        <v>829</v>
      </c>
      <c r="K245" s="93" t="str">
        <f t="shared" si="3"/>
        <v>0D 3 1</v>
      </c>
      <c r="L245" s="98" t="s">
        <v>902</v>
      </c>
      <c r="M245" s="99" t="s">
        <v>902</v>
      </c>
      <c r="N245" s="99" t="s">
        <v>903</v>
      </c>
      <c r="O245" s="99" t="s">
        <v>903</v>
      </c>
      <c r="P245" s="99" t="s">
        <v>902</v>
      </c>
      <c r="Q245" s="100" t="s">
        <v>903</v>
      </c>
      <c r="R245" s="99" t="s">
        <v>903</v>
      </c>
      <c r="S245" s="101" t="s">
        <v>903</v>
      </c>
      <c r="T245" s="102" t="s">
        <v>902</v>
      </c>
      <c r="U245" s="100" t="s">
        <v>903</v>
      </c>
      <c r="V245" s="99"/>
      <c r="W245" s="99"/>
      <c r="X245" s="100"/>
      <c r="Y245" s="169" t="s">
        <v>8</v>
      </c>
      <c r="Z245" s="169"/>
      <c r="AA245" s="171"/>
      <c r="AB245" s="99"/>
      <c r="AC245" s="99"/>
      <c r="AD245" s="99"/>
      <c r="AE245" s="99"/>
      <c r="AF245" s="99"/>
      <c r="AG245" s="99"/>
      <c r="AH245" s="99"/>
      <c r="AI245" s="101"/>
      <c r="AJ245" s="99"/>
      <c r="AK245" s="99"/>
      <c r="AL245" s="99"/>
      <c r="AM245" s="99"/>
      <c r="AN245" s="99"/>
      <c r="AO245" s="99"/>
      <c r="AP245" s="99"/>
      <c r="AQ245" s="101"/>
      <c r="AR245" s="99"/>
      <c r="AS245" s="99"/>
      <c r="AT245" s="99"/>
      <c r="AU245" s="99"/>
      <c r="AV245" s="99"/>
      <c r="AW245" s="99"/>
      <c r="AX245" s="99"/>
      <c r="AY245" s="101"/>
      <c r="AZ245" s="99"/>
      <c r="BA245" s="99"/>
      <c r="BB245" s="99"/>
      <c r="BC245" s="99"/>
      <c r="BD245" s="99"/>
      <c r="BE245" s="99"/>
      <c r="BF245" s="99"/>
      <c r="BG245" s="101"/>
      <c r="BH245" s="172"/>
      <c r="BI245" s="51"/>
      <c r="BJ245" s="174"/>
      <c r="BL245" s="51"/>
      <c r="BM245" s="51"/>
      <c r="BN245" s="51"/>
      <c r="BO245" s="51"/>
      <c r="BP245" s="51"/>
      <c r="BQ245" s="51"/>
      <c r="BR245" s="51"/>
      <c r="BS245" s="51"/>
      <c r="BT245" s="51"/>
      <c r="BU245" s="51"/>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row>
    <row r="246" spans="1:102" s="50" customFormat="1" x14ac:dyDescent="0.3">
      <c r="A246" s="163"/>
      <c r="B246" s="165"/>
      <c r="C246" s="167"/>
      <c r="D246" s="167"/>
      <c r="E246" s="167"/>
      <c r="F246" s="167"/>
      <c r="G246" s="167" t="s">
        <v>914</v>
      </c>
      <c r="H246" s="167"/>
      <c r="I246" s="167"/>
      <c r="J246" s="51" t="s">
        <v>869</v>
      </c>
      <c r="K246" s="93" t="str">
        <f t="shared" si="3"/>
        <v>0C 3 X</v>
      </c>
      <c r="L246" s="98" t="s">
        <v>902</v>
      </c>
      <c r="M246" s="99" t="s">
        <v>902</v>
      </c>
      <c r="N246" s="99" t="s">
        <v>903</v>
      </c>
      <c r="O246" s="99" t="s">
        <v>903</v>
      </c>
      <c r="P246" s="99" t="s">
        <v>902</v>
      </c>
      <c r="Q246" s="100" t="s">
        <v>902</v>
      </c>
      <c r="R246" s="99" t="s">
        <v>903</v>
      </c>
      <c r="S246" s="101" t="s">
        <v>903</v>
      </c>
      <c r="T246" s="176" t="s">
        <v>916</v>
      </c>
      <c r="U246" s="176"/>
      <c r="V246" s="176"/>
      <c r="W246" s="176"/>
      <c r="X246" s="176"/>
      <c r="Y246" s="176"/>
      <c r="Z246" s="176"/>
      <c r="AA246" s="176"/>
      <c r="AB246" s="176"/>
      <c r="AC246" s="176"/>
      <c r="AD246" s="176"/>
      <c r="AE246" s="176"/>
      <c r="AF246" s="176"/>
      <c r="AG246" s="176"/>
      <c r="AH246" s="176"/>
      <c r="AI246" s="177"/>
      <c r="AJ246" s="99"/>
      <c r="AK246" s="99"/>
      <c r="AL246" s="99"/>
      <c r="AM246" s="99"/>
      <c r="AN246" s="99"/>
      <c r="AO246" s="99"/>
      <c r="AP246" s="99"/>
      <c r="AQ246" s="101"/>
      <c r="AR246" s="99"/>
      <c r="AS246" s="99"/>
      <c r="AT246" s="99"/>
      <c r="AU246" s="99"/>
      <c r="AV246" s="99"/>
      <c r="AW246" s="99"/>
      <c r="AX246" s="99"/>
      <c r="AY246" s="101"/>
      <c r="AZ246" s="99"/>
      <c r="BA246" s="99"/>
      <c r="BB246" s="99"/>
      <c r="BC246" s="99"/>
      <c r="BD246" s="99"/>
      <c r="BE246" s="99"/>
      <c r="BF246" s="99"/>
      <c r="BG246" s="101"/>
      <c r="BH246" s="172"/>
      <c r="BI246" s="51"/>
      <c r="BJ246" s="174"/>
      <c r="BL246" s="51"/>
      <c r="BM246" s="51"/>
      <c r="BN246" s="51"/>
      <c r="BO246" s="51"/>
      <c r="BP246" s="51"/>
      <c r="BQ246" s="51"/>
      <c r="BR246" s="51"/>
      <c r="BS246" s="51"/>
      <c r="BT246" s="51"/>
      <c r="BU246" s="51"/>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row>
    <row r="247" spans="1:102" s="50" customFormat="1" x14ac:dyDescent="0.3">
      <c r="A247" s="163"/>
      <c r="B247" s="165"/>
      <c r="C247" s="167"/>
      <c r="D247" s="167"/>
      <c r="E247" s="167"/>
      <c r="F247" s="167"/>
      <c r="G247" s="167" t="s">
        <v>953</v>
      </c>
      <c r="H247" s="167"/>
      <c r="I247" s="167"/>
      <c r="J247" s="51" t="s">
        <v>869</v>
      </c>
      <c r="K247" s="93" t="str">
        <f t="shared" si="3"/>
        <v>0D 0 1</v>
      </c>
      <c r="L247" s="98" t="s">
        <v>902</v>
      </c>
      <c r="M247" s="99" t="s">
        <v>902</v>
      </c>
      <c r="N247" s="99" t="s">
        <v>903</v>
      </c>
      <c r="O247" s="99" t="s">
        <v>903</v>
      </c>
      <c r="P247" s="99" t="s">
        <v>902</v>
      </c>
      <c r="Q247" s="100" t="s">
        <v>903</v>
      </c>
      <c r="R247" s="99" t="s">
        <v>902</v>
      </c>
      <c r="S247" s="101" t="s">
        <v>902</v>
      </c>
      <c r="T247" s="102" t="s">
        <v>902</v>
      </c>
      <c r="U247" s="100" t="s">
        <v>903</v>
      </c>
      <c r="V247" s="187" t="s">
        <v>913</v>
      </c>
      <c r="W247" s="169"/>
      <c r="X247" s="170"/>
      <c r="Y247" s="99"/>
      <c r="Z247" s="99"/>
      <c r="AA247" s="101"/>
      <c r="AB247" s="99"/>
      <c r="AC247" s="99"/>
      <c r="AD247" s="99"/>
      <c r="AE247" s="99"/>
      <c r="AF247" s="99"/>
      <c r="AG247" s="99"/>
      <c r="AH247" s="99"/>
      <c r="AI247" s="101"/>
      <c r="AJ247" s="99"/>
      <c r="AK247" s="99"/>
      <c r="AL247" s="99"/>
      <c r="AM247" s="99"/>
      <c r="AN247" s="99"/>
      <c r="AO247" s="99"/>
      <c r="AP247" s="99"/>
      <c r="AQ247" s="101"/>
      <c r="AR247" s="99"/>
      <c r="AS247" s="99"/>
      <c r="AT247" s="99"/>
      <c r="AU247" s="99"/>
      <c r="AV247" s="99"/>
      <c r="AW247" s="99"/>
      <c r="AX247" s="99"/>
      <c r="AY247" s="101"/>
      <c r="AZ247" s="99"/>
      <c r="BA247" s="99"/>
      <c r="BB247" s="99"/>
      <c r="BC247" s="99"/>
      <c r="BD247" s="99"/>
      <c r="BE247" s="99"/>
      <c r="BF247" s="99"/>
      <c r="BG247" s="101"/>
      <c r="BH247" s="172"/>
      <c r="BI247" s="51"/>
      <c r="BJ247" s="174"/>
      <c r="BL247" s="51"/>
      <c r="BM247" s="51"/>
      <c r="BN247" s="51"/>
      <c r="BO247" s="51"/>
      <c r="BP247" s="51"/>
      <c r="BQ247" s="51"/>
      <c r="BR247" s="51"/>
      <c r="BS247" s="51"/>
      <c r="BT247" s="51"/>
      <c r="BU247" s="51"/>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row>
    <row r="248" spans="1:102" s="50" customFormat="1" x14ac:dyDescent="0.3">
      <c r="A248" s="163"/>
      <c r="B248" s="165"/>
      <c r="C248" s="167"/>
      <c r="D248" s="167"/>
      <c r="E248" s="167"/>
      <c r="F248" s="167"/>
      <c r="G248" s="167" t="s">
        <v>954</v>
      </c>
      <c r="H248" s="167"/>
      <c r="I248" s="167"/>
      <c r="J248" s="51" t="s">
        <v>869</v>
      </c>
      <c r="K248" s="93" t="str">
        <f t="shared" si="3"/>
        <v>0D 1 1</v>
      </c>
      <c r="L248" s="98" t="s">
        <v>902</v>
      </c>
      <c r="M248" s="99" t="s">
        <v>902</v>
      </c>
      <c r="N248" s="99" t="s">
        <v>903</v>
      </c>
      <c r="O248" s="99" t="s">
        <v>903</v>
      </c>
      <c r="P248" s="99" t="s">
        <v>902</v>
      </c>
      <c r="Q248" s="100" t="s">
        <v>903</v>
      </c>
      <c r="R248" s="99" t="s">
        <v>902</v>
      </c>
      <c r="S248" s="101" t="s">
        <v>903</v>
      </c>
      <c r="T248" s="102" t="s">
        <v>902</v>
      </c>
      <c r="U248" s="100" t="s">
        <v>903</v>
      </c>
      <c r="V248" s="187" t="s">
        <v>913</v>
      </c>
      <c r="W248" s="169"/>
      <c r="X248" s="170"/>
      <c r="Y248" s="99"/>
      <c r="Z248" s="99"/>
      <c r="AA248" s="101"/>
      <c r="AB248" s="176" t="s">
        <v>921</v>
      </c>
      <c r="AC248" s="176"/>
      <c r="AD248" s="176"/>
      <c r="AE248" s="176"/>
      <c r="AF248" s="176"/>
      <c r="AG248" s="176"/>
      <c r="AH248" s="176"/>
      <c r="AI248" s="177"/>
      <c r="AJ248" s="99"/>
      <c r="AK248" s="99"/>
      <c r="AL248" s="99"/>
      <c r="AM248" s="99"/>
      <c r="AN248" s="99"/>
      <c r="AO248" s="99"/>
      <c r="AP248" s="99"/>
      <c r="AQ248" s="101"/>
      <c r="AR248" s="99"/>
      <c r="AS248" s="99"/>
      <c r="AT248" s="99"/>
      <c r="AU248" s="99"/>
      <c r="AV248" s="99"/>
      <c r="AW248" s="99"/>
      <c r="AX248" s="99"/>
      <c r="AY248" s="101"/>
      <c r="AZ248" s="99"/>
      <c r="BA248" s="99"/>
      <c r="BB248" s="99"/>
      <c r="BC248" s="99"/>
      <c r="BD248" s="99"/>
      <c r="BE248" s="99"/>
      <c r="BF248" s="99"/>
      <c r="BG248" s="101"/>
      <c r="BH248" s="172"/>
      <c r="BI248" s="51"/>
      <c r="BJ248" s="174"/>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row>
    <row r="249" spans="1:102" s="50" customFormat="1" x14ac:dyDescent="0.3">
      <c r="A249" s="163"/>
      <c r="B249" s="165"/>
      <c r="C249" s="167"/>
      <c r="D249" s="167"/>
      <c r="E249" s="167"/>
      <c r="F249" s="167"/>
      <c r="G249" s="167" t="s">
        <v>955</v>
      </c>
      <c r="H249" s="167"/>
      <c r="I249" s="167"/>
      <c r="J249" s="51" t="s">
        <v>869</v>
      </c>
      <c r="K249" s="93" t="str">
        <f t="shared" si="3"/>
        <v>0D 2 1</v>
      </c>
      <c r="L249" s="98" t="s">
        <v>902</v>
      </c>
      <c r="M249" s="99" t="s">
        <v>902</v>
      </c>
      <c r="N249" s="99" t="s">
        <v>903</v>
      </c>
      <c r="O249" s="99" t="s">
        <v>903</v>
      </c>
      <c r="P249" s="99" t="s">
        <v>902</v>
      </c>
      <c r="Q249" s="100" t="s">
        <v>903</v>
      </c>
      <c r="R249" s="99" t="s">
        <v>903</v>
      </c>
      <c r="S249" s="101" t="s">
        <v>902</v>
      </c>
      <c r="T249" s="102" t="s">
        <v>902</v>
      </c>
      <c r="U249" s="100" t="s">
        <v>903</v>
      </c>
      <c r="V249" s="187" t="s">
        <v>913</v>
      </c>
      <c r="W249" s="169"/>
      <c r="X249" s="170"/>
      <c r="Y249" s="99"/>
      <c r="Z249" s="99"/>
      <c r="AA249" s="101"/>
      <c r="AB249" s="176" t="s">
        <v>916</v>
      </c>
      <c r="AC249" s="176"/>
      <c r="AD249" s="176"/>
      <c r="AE249" s="176"/>
      <c r="AF249" s="176"/>
      <c r="AG249" s="176"/>
      <c r="AH249" s="176"/>
      <c r="AI249" s="176"/>
      <c r="AJ249" s="176"/>
      <c r="AK249" s="176"/>
      <c r="AL249" s="176"/>
      <c r="AM249" s="176"/>
      <c r="AN249" s="176"/>
      <c r="AO249" s="176"/>
      <c r="AP249" s="176"/>
      <c r="AQ249" s="177"/>
      <c r="AR249" s="99"/>
      <c r="AS249" s="99"/>
      <c r="AT249" s="99"/>
      <c r="AU249" s="99"/>
      <c r="AV249" s="99"/>
      <c r="AW249" s="99"/>
      <c r="AX249" s="99"/>
      <c r="AY249" s="101"/>
      <c r="AZ249" s="99"/>
      <c r="BA249" s="99"/>
      <c r="BB249" s="99"/>
      <c r="BC249" s="99"/>
      <c r="BD249" s="99"/>
      <c r="BE249" s="99"/>
      <c r="BF249" s="99"/>
      <c r="BG249" s="101"/>
      <c r="BH249" s="172"/>
      <c r="BI249" s="51"/>
      <c r="BJ249" s="174"/>
      <c r="BL249" s="51"/>
      <c r="BM249" s="51"/>
      <c r="BN249" s="51"/>
      <c r="BO249" s="51"/>
      <c r="BP249" s="51"/>
      <c r="BQ249" s="51"/>
      <c r="BR249" s="51"/>
      <c r="BS249" s="51"/>
      <c r="BT249" s="51"/>
      <c r="BU249" s="51"/>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row>
    <row r="250" spans="1:102" s="50" customFormat="1" x14ac:dyDescent="0.3">
      <c r="A250" s="163" t="s">
        <v>509</v>
      </c>
      <c r="B250" s="165"/>
      <c r="C250" s="167" t="s">
        <v>46</v>
      </c>
      <c r="D250" s="167" t="s">
        <v>568</v>
      </c>
      <c r="E250" s="167" t="s">
        <v>774</v>
      </c>
      <c r="F250" s="167">
        <v>8</v>
      </c>
      <c r="G250" s="167" t="s">
        <v>787</v>
      </c>
      <c r="H250" s="51" t="s">
        <v>847</v>
      </c>
      <c r="I250" s="51" t="s">
        <v>920</v>
      </c>
      <c r="J250" s="51" t="s">
        <v>868</v>
      </c>
      <c r="K250" s="93" t="str">
        <f t="shared" si="3"/>
        <v>19 3 0</v>
      </c>
      <c r="L250" s="98" t="s">
        <v>902</v>
      </c>
      <c r="M250" s="99" t="s">
        <v>903</v>
      </c>
      <c r="N250" s="99" t="s">
        <v>903</v>
      </c>
      <c r="O250" s="99" t="s">
        <v>902</v>
      </c>
      <c r="P250" s="99" t="s">
        <v>902</v>
      </c>
      <c r="Q250" s="100" t="s">
        <v>903</v>
      </c>
      <c r="R250" s="99" t="s">
        <v>903</v>
      </c>
      <c r="S250" s="101" t="s">
        <v>903</v>
      </c>
      <c r="T250" s="102" t="s">
        <v>902</v>
      </c>
      <c r="U250" s="100" t="s">
        <v>902</v>
      </c>
      <c r="V250" s="99"/>
      <c r="W250" s="99"/>
      <c r="X250" s="100"/>
      <c r="Y250" s="169" t="s">
        <v>911</v>
      </c>
      <c r="Z250" s="169"/>
      <c r="AA250" s="171"/>
      <c r="AB250" s="176" t="s">
        <v>921</v>
      </c>
      <c r="AC250" s="176"/>
      <c r="AD250" s="176"/>
      <c r="AE250" s="176"/>
      <c r="AF250" s="176"/>
      <c r="AG250" s="176"/>
      <c r="AH250" s="176"/>
      <c r="AI250" s="177"/>
      <c r="AJ250" s="99"/>
      <c r="AK250" s="99"/>
      <c r="AL250" s="99"/>
      <c r="AM250" s="99"/>
      <c r="AN250" s="99"/>
      <c r="AO250" s="99"/>
      <c r="AP250" s="99"/>
      <c r="AQ250" s="101"/>
      <c r="AR250" s="99"/>
      <c r="AS250" s="99"/>
      <c r="AT250" s="99"/>
      <c r="AU250" s="99"/>
      <c r="AV250" s="99"/>
      <c r="AW250" s="99"/>
      <c r="AX250" s="99"/>
      <c r="AY250" s="101"/>
      <c r="AZ250" s="99"/>
      <c r="BA250" s="99"/>
      <c r="BB250" s="99"/>
      <c r="BC250" s="99"/>
      <c r="BD250" s="99"/>
      <c r="BE250" s="99"/>
      <c r="BF250" s="99"/>
      <c r="BG250" s="101"/>
      <c r="BH250" s="172" t="s">
        <v>569</v>
      </c>
      <c r="BI250" s="51"/>
      <c r="BJ250" s="174" t="s">
        <v>691</v>
      </c>
      <c r="BL250" s="51"/>
      <c r="BM250" s="51"/>
      <c r="BN250" s="51"/>
      <c r="BO250" s="51"/>
      <c r="BP250" s="51"/>
      <c r="BQ250" s="51"/>
      <c r="BR250" s="51"/>
      <c r="BS250" s="51"/>
      <c r="BT250" s="51"/>
      <c r="BU250" s="51"/>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row>
    <row r="251" spans="1:102" s="50" customFormat="1" x14ac:dyDescent="0.3">
      <c r="A251" s="163"/>
      <c r="B251" s="165"/>
      <c r="C251" s="167"/>
      <c r="D251" s="167"/>
      <c r="E251" s="167"/>
      <c r="F251" s="167"/>
      <c r="G251" s="167"/>
      <c r="H251" s="51" t="s">
        <v>848</v>
      </c>
      <c r="I251" s="51" t="s">
        <v>920</v>
      </c>
      <c r="J251" s="51" t="s">
        <v>868</v>
      </c>
      <c r="K251" s="93" t="str">
        <f t="shared" si="3"/>
        <v>19 3 2</v>
      </c>
      <c r="L251" s="98" t="s">
        <v>902</v>
      </c>
      <c r="M251" s="99" t="s">
        <v>903</v>
      </c>
      <c r="N251" s="99" t="s">
        <v>903</v>
      </c>
      <c r="O251" s="99" t="s">
        <v>902</v>
      </c>
      <c r="P251" s="99" t="s">
        <v>902</v>
      </c>
      <c r="Q251" s="100" t="s">
        <v>903</v>
      </c>
      <c r="R251" s="99" t="s">
        <v>903</v>
      </c>
      <c r="S251" s="101" t="s">
        <v>903</v>
      </c>
      <c r="T251" s="102" t="s">
        <v>903</v>
      </c>
      <c r="U251" s="100" t="s">
        <v>902</v>
      </c>
      <c r="V251" s="99"/>
      <c r="W251" s="99"/>
      <c r="X251" s="103"/>
      <c r="Y251" s="169" t="s">
        <v>132</v>
      </c>
      <c r="Z251" s="169"/>
      <c r="AA251" s="171"/>
      <c r="AB251" s="176" t="s">
        <v>921</v>
      </c>
      <c r="AC251" s="176"/>
      <c r="AD251" s="176"/>
      <c r="AE251" s="176"/>
      <c r="AF251" s="176"/>
      <c r="AG251" s="176"/>
      <c r="AH251" s="176"/>
      <c r="AI251" s="177"/>
      <c r="AJ251" s="99"/>
      <c r="AK251" s="99"/>
      <c r="AL251" s="99"/>
      <c r="AM251" s="99"/>
      <c r="AN251" s="99"/>
      <c r="AO251" s="99"/>
      <c r="AP251" s="99"/>
      <c r="AQ251" s="101"/>
      <c r="AR251" s="99"/>
      <c r="AS251" s="99"/>
      <c r="AT251" s="99"/>
      <c r="AU251" s="99"/>
      <c r="AV251" s="99"/>
      <c r="AW251" s="99"/>
      <c r="AX251" s="99"/>
      <c r="AY251" s="101"/>
      <c r="AZ251" s="99"/>
      <c r="BA251" s="99"/>
      <c r="BB251" s="99"/>
      <c r="BC251" s="99"/>
      <c r="BD251" s="99"/>
      <c r="BE251" s="99"/>
      <c r="BF251" s="99"/>
      <c r="BG251" s="101"/>
      <c r="BH251" s="172"/>
      <c r="BI251" s="51"/>
      <c r="BJ251" s="174"/>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row>
    <row r="252" spans="1:102" s="50" customFormat="1" x14ac:dyDescent="0.3">
      <c r="A252" s="163" t="s">
        <v>515</v>
      </c>
      <c r="B252" s="165"/>
      <c r="C252" s="167"/>
      <c r="D252" s="167"/>
      <c r="E252" s="167"/>
      <c r="F252" s="167" t="s">
        <v>398</v>
      </c>
      <c r="G252" s="167" t="s">
        <v>788</v>
      </c>
      <c r="H252" s="51" t="s">
        <v>847</v>
      </c>
      <c r="I252" s="51" t="s">
        <v>920</v>
      </c>
      <c r="J252" s="51" t="s">
        <v>868</v>
      </c>
      <c r="K252" s="93" t="str">
        <f t="shared" si="3"/>
        <v>19 3 1</v>
      </c>
      <c r="L252" s="98" t="s">
        <v>902</v>
      </c>
      <c r="M252" s="99" t="s">
        <v>903</v>
      </c>
      <c r="N252" s="99" t="s">
        <v>903</v>
      </c>
      <c r="O252" s="99" t="s">
        <v>902</v>
      </c>
      <c r="P252" s="99" t="s">
        <v>902</v>
      </c>
      <c r="Q252" s="100" t="s">
        <v>903</v>
      </c>
      <c r="R252" s="99" t="s">
        <v>903</v>
      </c>
      <c r="S252" s="101" t="s">
        <v>903</v>
      </c>
      <c r="T252" s="102" t="s">
        <v>902</v>
      </c>
      <c r="U252" s="100" t="s">
        <v>903</v>
      </c>
      <c r="V252" s="99"/>
      <c r="W252" s="99"/>
      <c r="X252" s="100"/>
      <c r="Y252" s="169" t="s">
        <v>911</v>
      </c>
      <c r="Z252" s="169"/>
      <c r="AA252" s="171"/>
      <c r="AB252" s="176" t="s">
        <v>921</v>
      </c>
      <c r="AC252" s="176"/>
      <c r="AD252" s="176"/>
      <c r="AE252" s="176"/>
      <c r="AF252" s="176"/>
      <c r="AG252" s="176"/>
      <c r="AH252" s="176"/>
      <c r="AI252" s="177"/>
      <c r="AJ252" s="99"/>
      <c r="AK252" s="99"/>
      <c r="AL252" s="99"/>
      <c r="AM252" s="99"/>
      <c r="AN252" s="99"/>
      <c r="AO252" s="99"/>
      <c r="AP252" s="99"/>
      <c r="AQ252" s="101"/>
      <c r="AR252" s="99"/>
      <c r="AS252" s="99"/>
      <c r="AT252" s="99"/>
      <c r="AU252" s="99"/>
      <c r="AV252" s="99"/>
      <c r="AW252" s="99"/>
      <c r="AX252" s="99"/>
      <c r="AY252" s="101"/>
      <c r="AZ252" s="99"/>
      <c r="BA252" s="99"/>
      <c r="BB252" s="99"/>
      <c r="BC252" s="99"/>
      <c r="BD252" s="99"/>
      <c r="BE252" s="99"/>
      <c r="BF252" s="99"/>
      <c r="BG252" s="101"/>
      <c r="BH252" s="172"/>
      <c r="BI252" s="51"/>
      <c r="BJ252" s="174"/>
      <c r="BL252" s="51"/>
      <c r="BM252" s="51"/>
      <c r="BN252" s="51"/>
      <c r="BO252" s="51"/>
      <c r="BP252" s="51"/>
      <c r="BQ252" s="51"/>
      <c r="BR252" s="51"/>
      <c r="BS252" s="51"/>
      <c r="BT252" s="51"/>
      <c r="BU252" s="51"/>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row>
    <row r="253" spans="1:102" s="50" customFormat="1" x14ac:dyDescent="0.3">
      <c r="A253" s="163"/>
      <c r="B253" s="165"/>
      <c r="C253" s="167"/>
      <c r="D253" s="167"/>
      <c r="E253" s="167"/>
      <c r="F253" s="167"/>
      <c r="G253" s="167"/>
      <c r="H253" s="51" t="s">
        <v>848</v>
      </c>
      <c r="I253" s="51" t="s">
        <v>920</v>
      </c>
      <c r="J253" s="51" t="s">
        <v>868</v>
      </c>
      <c r="K253" s="93" t="str">
        <f t="shared" si="3"/>
        <v>19 3 3</v>
      </c>
      <c r="L253" s="98" t="s">
        <v>902</v>
      </c>
      <c r="M253" s="99" t="s">
        <v>903</v>
      </c>
      <c r="N253" s="99" t="s">
        <v>903</v>
      </c>
      <c r="O253" s="99" t="s">
        <v>902</v>
      </c>
      <c r="P253" s="99" t="s">
        <v>902</v>
      </c>
      <c r="Q253" s="100" t="s">
        <v>903</v>
      </c>
      <c r="R253" s="99" t="s">
        <v>903</v>
      </c>
      <c r="S253" s="101" t="s">
        <v>903</v>
      </c>
      <c r="T253" s="102" t="s">
        <v>903</v>
      </c>
      <c r="U253" s="100" t="s">
        <v>903</v>
      </c>
      <c r="V253" s="99"/>
      <c r="W253" s="99"/>
      <c r="X253" s="100"/>
      <c r="Y253" s="169" t="s">
        <v>132</v>
      </c>
      <c r="Z253" s="169"/>
      <c r="AA253" s="171"/>
      <c r="AB253" s="176" t="s">
        <v>921</v>
      </c>
      <c r="AC253" s="176"/>
      <c r="AD253" s="176"/>
      <c r="AE253" s="176"/>
      <c r="AF253" s="176"/>
      <c r="AG253" s="176"/>
      <c r="AH253" s="176"/>
      <c r="AI253" s="177"/>
      <c r="AJ253" s="99"/>
      <c r="AK253" s="99"/>
      <c r="AL253" s="99"/>
      <c r="AM253" s="99"/>
      <c r="AN253" s="99"/>
      <c r="AO253" s="99"/>
      <c r="AP253" s="99"/>
      <c r="AQ253" s="101"/>
      <c r="AR253" s="99"/>
      <c r="AS253" s="99"/>
      <c r="AT253" s="99"/>
      <c r="AU253" s="99"/>
      <c r="AV253" s="99"/>
      <c r="AW253" s="99"/>
      <c r="AX253" s="99"/>
      <c r="AY253" s="101"/>
      <c r="AZ253" s="99"/>
      <c r="BA253" s="99"/>
      <c r="BB253" s="99"/>
      <c r="BC253" s="99"/>
      <c r="BD253" s="99"/>
      <c r="BE253" s="99"/>
      <c r="BF253" s="99"/>
      <c r="BG253" s="101"/>
      <c r="BH253" s="172"/>
      <c r="BI253" s="51"/>
      <c r="BJ253" s="174"/>
      <c r="BL253" s="51"/>
      <c r="BM253" s="51"/>
      <c r="BN253" s="51"/>
      <c r="BO253" s="51"/>
      <c r="BP253" s="51"/>
      <c r="BQ253" s="51"/>
      <c r="BR253" s="51"/>
      <c r="BS253" s="51"/>
      <c r="BT253" s="51"/>
      <c r="BU253" s="51"/>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row>
    <row r="254" spans="1:102" s="50" customFormat="1" x14ac:dyDescent="0.3">
      <c r="A254" s="163" t="s">
        <v>515</v>
      </c>
      <c r="B254" s="165"/>
      <c r="C254" s="167"/>
      <c r="D254" s="167"/>
      <c r="E254" s="167"/>
      <c r="F254" s="51">
        <v>8</v>
      </c>
      <c r="G254" s="51" t="s">
        <v>790</v>
      </c>
      <c r="H254" s="51" t="s">
        <v>848</v>
      </c>
      <c r="I254" s="51" t="s">
        <v>920</v>
      </c>
      <c r="J254" s="51" t="s">
        <v>868</v>
      </c>
      <c r="K254" s="93" t="str">
        <f t="shared" si="3"/>
        <v>1B 3 2</v>
      </c>
      <c r="L254" s="98" t="s">
        <v>902</v>
      </c>
      <c r="M254" s="99" t="s">
        <v>903</v>
      </c>
      <c r="N254" s="99" t="s">
        <v>903</v>
      </c>
      <c r="O254" s="99" t="s">
        <v>902</v>
      </c>
      <c r="P254" s="99" t="s">
        <v>903</v>
      </c>
      <c r="Q254" s="100" t="s">
        <v>903</v>
      </c>
      <c r="R254" s="99" t="s">
        <v>903</v>
      </c>
      <c r="S254" s="101" t="s">
        <v>903</v>
      </c>
      <c r="T254" s="102" t="s">
        <v>903</v>
      </c>
      <c r="U254" s="100" t="s">
        <v>902</v>
      </c>
      <c r="V254" s="99"/>
      <c r="W254" s="99"/>
      <c r="X254" s="100"/>
      <c r="Y254" s="99"/>
      <c r="Z254" s="99"/>
      <c r="AA254" s="101"/>
      <c r="AB254" s="175" t="s">
        <v>921</v>
      </c>
      <c r="AC254" s="176"/>
      <c r="AD254" s="176"/>
      <c r="AE254" s="176"/>
      <c r="AF254" s="176"/>
      <c r="AG254" s="176"/>
      <c r="AH254" s="176"/>
      <c r="AI254" s="177"/>
      <c r="AJ254" s="175" t="s">
        <v>790</v>
      </c>
      <c r="AK254" s="176"/>
      <c r="AL254" s="176"/>
      <c r="AM254" s="176"/>
      <c r="AN254" s="176"/>
      <c r="AO254" s="176"/>
      <c r="AP254" s="176"/>
      <c r="AQ254" s="177"/>
      <c r="AR254" s="99"/>
      <c r="AS254" s="99"/>
      <c r="AT254" s="99"/>
      <c r="AU254" s="99"/>
      <c r="AV254" s="99"/>
      <c r="AW254" s="99"/>
      <c r="AX254" s="99"/>
      <c r="AY254" s="101"/>
      <c r="AZ254" s="99"/>
      <c r="BA254" s="99"/>
      <c r="BB254" s="99"/>
      <c r="BC254" s="99"/>
      <c r="BD254" s="99"/>
      <c r="BE254" s="99"/>
      <c r="BF254" s="99"/>
      <c r="BG254" s="101"/>
      <c r="BH254" s="172"/>
      <c r="BI254" s="51"/>
      <c r="BJ254" s="174"/>
      <c r="BL254" s="51"/>
      <c r="BM254" s="51"/>
      <c r="BN254" s="51"/>
      <c r="BO254" s="51"/>
      <c r="BP254" s="51"/>
      <c r="BQ254" s="51"/>
      <c r="BR254" s="51"/>
      <c r="BS254" s="51"/>
      <c r="BT254" s="51"/>
      <c r="BU254" s="51"/>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row>
    <row r="255" spans="1:102" s="50" customFormat="1" x14ac:dyDescent="0.3">
      <c r="A255" s="163"/>
      <c r="B255" s="165"/>
      <c r="C255" s="167"/>
      <c r="D255" s="167"/>
      <c r="E255" s="167"/>
      <c r="F255" s="51">
        <v>16</v>
      </c>
      <c r="G255" s="51" t="s">
        <v>789</v>
      </c>
      <c r="H255" s="51" t="s">
        <v>848</v>
      </c>
      <c r="I255" s="51" t="s">
        <v>920</v>
      </c>
      <c r="J255" s="51" t="s">
        <v>868</v>
      </c>
      <c r="K255" s="93" t="str">
        <f t="shared" si="3"/>
        <v>1B 3 3</v>
      </c>
      <c r="L255" s="98" t="s">
        <v>902</v>
      </c>
      <c r="M255" s="99" t="s">
        <v>903</v>
      </c>
      <c r="N255" s="99" t="s">
        <v>903</v>
      </c>
      <c r="O255" s="99" t="s">
        <v>902</v>
      </c>
      <c r="P255" s="99" t="s">
        <v>903</v>
      </c>
      <c r="Q255" s="100" t="s">
        <v>903</v>
      </c>
      <c r="R255" s="99" t="s">
        <v>903</v>
      </c>
      <c r="S255" s="101" t="s">
        <v>903</v>
      </c>
      <c r="T255" s="102" t="s">
        <v>903</v>
      </c>
      <c r="U255" s="100" t="s">
        <v>903</v>
      </c>
      <c r="V255" s="99"/>
      <c r="W255" s="99"/>
      <c r="X255" s="100"/>
      <c r="Y255" s="99"/>
      <c r="Z255" s="99"/>
      <c r="AA255" s="101"/>
      <c r="AB255" s="176" t="s">
        <v>921</v>
      </c>
      <c r="AC255" s="176"/>
      <c r="AD255" s="176"/>
      <c r="AE255" s="176"/>
      <c r="AF255" s="176"/>
      <c r="AG255" s="176"/>
      <c r="AH255" s="176"/>
      <c r="AI255" s="177"/>
      <c r="AJ255" s="175" t="s">
        <v>789</v>
      </c>
      <c r="AK255" s="176"/>
      <c r="AL255" s="176"/>
      <c r="AM255" s="176"/>
      <c r="AN255" s="176"/>
      <c r="AO255" s="176"/>
      <c r="AP255" s="176"/>
      <c r="AQ255" s="176"/>
      <c r="AR255" s="176"/>
      <c r="AS255" s="176"/>
      <c r="AT255" s="176"/>
      <c r="AU255" s="176"/>
      <c r="AV255" s="176"/>
      <c r="AW255" s="176"/>
      <c r="AX255" s="176"/>
      <c r="AY255" s="177"/>
      <c r="AZ255" s="99"/>
      <c r="BA255" s="99"/>
      <c r="BB255" s="99"/>
      <c r="BC255" s="99"/>
      <c r="BD255" s="99"/>
      <c r="BE255" s="99"/>
      <c r="BF255" s="99"/>
      <c r="BG255" s="101"/>
      <c r="BH255" s="172"/>
      <c r="BI255" s="51"/>
      <c r="BJ255" s="174"/>
      <c r="BL255" s="51"/>
      <c r="BM255" s="51"/>
      <c r="BN255" s="51"/>
      <c r="BO255" s="51"/>
      <c r="BP255" s="51"/>
      <c r="BQ255" s="51"/>
      <c r="BR255" s="51"/>
      <c r="BS255" s="51"/>
      <c r="BT255" s="51"/>
      <c r="BU255" s="51"/>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row>
    <row r="256" spans="1:102" s="50" customFormat="1" x14ac:dyDescent="0.3">
      <c r="A256" s="163" t="s">
        <v>778</v>
      </c>
      <c r="B256" s="165"/>
      <c r="C256" s="167"/>
      <c r="D256" s="167"/>
      <c r="E256" s="167" t="s">
        <v>947</v>
      </c>
      <c r="F256" s="167">
        <v>8</v>
      </c>
      <c r="G256" s="167" t="s">
        <v>787</v>
      </c>
      <c r="H256" s="167" t="s">
        <v>847</v>
      </c>
      <c r="I256" s="51" t="s">
        <v>790</v>
      </c>
      <c r="J256" s="51" t="s">
        <v>868</v>
      </c>
      <c r="K256" s="93" t="str">
        <f t="shared" si="3"/>
        <v>19 1 0</v>
      </c>
      <c r="L256" s="98" t="s">
        <v>902</v>
      </c>
      <c r="M256" s="99" t="s">
        <v>903</v>
      </c>
      <c r="N256" s="99" t="s">
        <v>903</v>
      </c>
      <c r="O256" s="99" t="s">
        <v>902</v>
      </c>
      <c r="P256" s="99" t="s">
        <v>902</v>
      </c>
      <c r="Q256" s="100" t="s">
        <v>903</v>
      </c>
      <c r="R256" s="99" t="s">
        <v>902</v>
      </c>
      <c r="S256" s="101" t="s">
        <v>903</v>
      </c>
      <c r="T256" s="102" t="s">
        <v>902</v>
      </c>
      <c r="U256" s="100" t="s">
        <v>902</v>
      </c>
      <c r="V256" s="99"/>
      <c r="W256" s="99"/>
      <c r="X256" s="103"/>
      <c r="Y256" s="169" t="s">
        <v>911</v>
      </c>
      <c r="Z256" s="169"/>
      <c r="AA256" s="171"/>
      <c r="AB256" s="175" t="s">
        <v>790</v>
      </c>
      <c r="AC256" s="176"/>
      <c r="AD256" s="176"/>
      <c r="AE256" s="176"/>
      <c r="AF256" s="176"/>
      <c r="AG256" s="176"/>
      <c r="AH256" s="176"/>
      <c r="AI256" s="177"/>
      <c r="AJ256" s="99"/>
      <c r="AK256" s="99"/>
      <c r="AL256" s="99"/>
      <c r="AM256" s="99"/>
      <c r="AN256" s="99"/>
      <c r="AO256" s="99"/>
      <c r="AP256" s="99"/>
      <c r="AQ256" s="101"/>
      <c r="AR256" s="99"/>
      <c r="AS256" s="99"/>
      <c r="AT256" s="99"/>
      <c r="AU256" s="99"/>
      <c r="AV256" s="99"/>
      <c r="AW256" s="99"/>
      <c r="AX256" s="99"/>
      <c r="AY256" s="101"/>
      <c r="AZ256" s="99"/>
      <c r="BA256" s="99"/>
      <c r="BB256" s="99"/>
      <c r="BC256" s="99"/>
      <c r="BD256" s="99"/>
      <c r="BE256" s="99"/>
      <c r="BF256" s="99"/>
      <c r="BG256" s="101"/>
      <c r="BH256" s="172"/>
      <c r="BI256" s="51"/>
      <c r="BJ256" s="174"/>
      <c r="BL256" s="51"/>
      <c r="BM256" s="51"/>
      <c r="BN256" s="51"/>
      <c r="BO256" s="51"/>
      <c r="BP256" s="51"/>
      <c r="BQ256" s="51"/>
      <c r="BR256" s="51"/>
      <c r="BS256" s="51"/>
      <c r="BT256" s="51"/>
      <c r="BU256" s="51"/>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row>
    <row r="257" spans="1:102" s="50" customFormat="1" x14ac:dyDescent="0.3">
      <c r="A257" s="163"/>
      <c r="B257" s="165"/>
      <c r="C257" s="167"/>
      <c r="D257" s="167"/>
      <c r="E257" s="167"/>
      <c r="F257" s="167"/>
      <c r="G257" s="167"/>
      <c r="H257" s="167"/>
      <c r="I257" s="51" t="s">
        <v>787</v>
      </c>
      <c r="J257" s="51" t="s">
        <v>868</v>
      </c>
      <c r="K257" s="93" t="str">
        <f t="shared" si="3"/>
        <v>18 3 0</v>
      </c>
      <c r="L257" s="98" t="s">
        <v>902</v>
      </c>
      <c r="M257" s="99" t="s">
        <v>903</v>
      </c>
      <c r="N257" s="99" t="s">
        <v>903</v>
      </c>
      <c r="O257" s="99" t="s">
        <v>902</v>
      </c>
      <c r="P257" s="99" t="s">
        <v>902</v>
      </c>
      <c r="Q257" s="100" t="s">
        <v>902</v>
      </c>
      <c r="R257" s="99" t="s">
        <v>903</v>
      </c>
      <c r="S257" s="101" t="s">
        <v>903</v>
      </c>
      <c r="T257" s="102" t="s">
        <v>902</v>
      </c>
      <c r="U257" s="103" t="s">
        <v>902</v>
      </c>
      <c r="V257" s="169" t="s">
        <v>132</v>
      </c>
      <c r="W257" s="169"/>
      <c r="X257" s="170"/>
      <c r="Y257" s="169" t="s">
        <v>911</v>
      </c>
      <c r="Z257" s="169"/>
      <c r="AA257" s="171"/>
      <c r="AB257" s="99"/>
      <c r="AC257" s="99"/>
      <c r="AD257" s="99"/>
      <c r="AE257" s="99"/>
      <c r="AF257" s="99"/>
      <c r="AG257" s="99"/>
      <c r="AH257" s="99"/>
      <c r="AI257" s="101"/>
      <c r="AJ257" s="99"/>
      <c r="AK257" s="99"/>
      <c r="AL257" s="99"/>
      <c r="AM257" s="99"/>
      <c r="AN257" s="99"/>
      <c r="AO257" s="99"/>
      <c r="AP257" s="99"/>
      <c r="AQ257" s="101"/>
      <c r="AR257" s="99"/>
      <c r="AS257" s="99"/>
      <c r="AT257" s="99"/>
      <c r="AU257" s="99"/>
      <c r="AV257" s="99"/>
      <c r="AW257" s="99"/>
      <c r="AX257" s="99"/>
      <c r="AY257" s="101"/>
      <c r="AZ257" s="99"/>
      <c r="BA257" s="99"/>
      <c r="BB257" s="99"/>
      <c r="BC257" s="99"/>
      <c r="BD257" s="99"/>
      <c r="BE257" s="99"/>
      <c r="BF257" s="99"/>
      <c r="BG257" s="101"/>
      <c r="BH257" s="172"/>
      <c r="BI257" s="51"/>
      <c r="BJ257" s="174"/>
      <c r="BL257" s="51"/>
      <c r="BM257" s="51"/>
      <c r="BN257" s="51"/>
      <c r="BO257" s="51"/>
      <c r="BP257" s="51"/>
      <c r="BQ257" s="51"/>
      <c r="BR257" s="51"/>
      <c r="BS257" s="51"/>
      <c r="BT257" s="51"/>
      <c r="BU257" s="51"/>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row>
    <row r="258" spans="1:102" s="50" customFormat="1" x14ac:dyDescent="0.3">
      <c r="A258" s="163"/>
      <c r="B258" s="165"/>
      <c r="C258" s="167"/>
      <c r="D258" s="167"/>
      <c r="E258" s="167"/>
      <c r="F258" s="167"/>
      <c r="G258" s="167"/>
      <c r="H258" s="167"/>
      <c r="I258" s="51" t="s">
        <v>914</v>
      </c>
      <c r="J258" s="51" t="s">
        <v>868</v>
      </c>
      <c r="K258" s="93" t="str">
        <f t="shared" si="3"/>
        <v>19 0 0</v>
      </c>
      <c r="L258" s="98" t="s">
        <v>902</v>
      </c>
      <c r="M258" s="99" t="s">
        <v>903</v>
      </c>
      <c r="N258" s="99" t="s">
        <v>903</v>
      </c>
      <c r="O258" s="99" t="s">
        <v>902</v>
      </c>
      <c r="P258" s="99" t="s">
        <v>902</v>
      </c>
      <c r="Q258" s="100" t="s">
        <v>903</v>
      </c>
      <c r="R258" s="99" t="s">
        <v>902</v>
      </c>
      <c r="S258" s="101" t="s">
        <v>902</v>
      </c>
      <c r="T258" s="102" t="s">
        <v>902</v>
      </c>
      <c r="U258" s="100" t="s">
        <v>902</v>
      </c>
      <c r="V258" s="99"/>
      <c r="W258" s="99"/>
      <c r="X258" s="100"/>
      <c r="Y258" s="169" t="s">
        <v>911</v>
      </c>
      <c r="Z258" s="169"/>
      <c r="AA258" s="171"/>
      <c r="AB258" s="176" t="s">
        <v>916</v>
      </c>
      <c r="AC258" s="176"/>
      <c r="AD258" s="176"/>
      <c r="AE258" s="176"/>
      <c r="AF258" s="176"/>
      <c r="AG258" s="176"/>
      <c r="AH258" s="176"/>
      <c r="AI258" s="176"/>
      <c r="AJ258" s="176"/>
      <c r="AK258" s="176"/>
      <c r="AL258" s="176"/>
      <c r="AM258" s="176"/>
      <c r="AN258" s="176"/>
      <c r="AO258" s="176"/>
      <c r="AP258" s="176"/>
      <c r="AQ258" s="177"/>
      <c r="AR258" s="99"/>
      <c r="AS258" s="99"/>
      <c r="AT258" s="99"/>
      <c r="AU258" s="99"/>
      <c r="AV258" s="99"/>
      <c r="AW258" s="99"/>
      <c r="AX258" s="99"/>
      <c r="AY258" s="101"/>
      <c r="AZ258" s="99"/>
      <c r="BA258" s="99"/>
      <c r="BB258" s="99"/>
      <c r="BC258" s="99"/>
      <c r="BD258" s="99"/>
      <c r="BE258" s="99"/>
      <c r="BF258" s="99"/>
      <c r="BG258" s="101"/>
      <c r="BH258" s="172"/>
      <c r="BI258" s="51"/>
      <c r="BJ258" s="174"/>
      <c r="BL258" s="51"/>
      <c r="BM258" s="51"/>
      <c r="BN258" s="51"/>
      <c r="BO258" s="51"/>
      <c r="BP258" s="51"/>
      <c r="BQ258" s="51"/>
      <c r="BR258" s="51"/>
      <c r="BS258" s="51"/>
      <c r="BT258" s="51"/>
      <c r="BU258" s="51"/>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row>
    <row r="259" spans="1:102" s="50" customFormat="1" x14ac:dyDescent="0.3">
      <c r="A259" s="163"/>
      <c r="B259" s="165"/>
      <c r="C259" s="167"/>
      <c r="D259" s="167"/>
      <c r="E259" s="167"/>
      <c r="F259" s="167"/>
      <c r="G259" s="167"/>
      <c r="H259" s="167"/>
      <c r="I259" s="51" t="s">
        <v>953</v>
      </c>
      <c r="J259" s="51" t="s">
        <v>867</v>
      </c>
      <c r="K259" s="93" t="str">
        <f t="shared" si="3"/>
        <v>18 0 0</v>
      </c>
      <c r="L259" s="98" t="s">
        <v>902</v>
      </c>
      <c r="M259" s="99" t="s">
        <v>903</v>
      </c>
      <c r="N259" s="99" t="s">
        <v>903</v>
      </c>
      <c r="O259" s="99" t="s">
        <v>902</v>
      </c>
      <c r="P259" s="99" t="s">
        <v>902</v>
      </c>
      <c r="Q259" s="100" t="s">
        <v>902</v>
      </c>
      <c r="R259" s="99" t="s">
        <v>902</v>
      </c>
      <c r="S259" s="101" t="s">
        <v>902</v>
      </c>
      <c r="T259" s="102" t="s">
        <v>902</v>
      </c>
      <c r="U259" s="100" t="s">
        <v>902</v>
      </c>
      <c r="V259" s="187" t="s">
        <v>913</v>
      </c>
      <c r="W259" s="169"/>
      <c r="X259" s="170"/>
      <c r="Y259" s="169" t="s">
        <v>911</v>
      </c>
      <c r="Z259" s="169"/>
      <c r="AA259" s="171"/>
      <c r="AB259" s="99"/>
      <c r="AC259" s="99"/>
      <c r="AD259" s="99"/>
      <c r="AE259" s="99"/>
      <c r="AF259" s="99"/>
      <c r="AG259" s="99"/>
      <c r="AH259" s="99"/>
      <c r="AI259" s="101"/>
      <c r="AJ259" s="99"/>
      <c r="AK259" s="99"/>
      <c r="AL259" s="99"/>
      <c r="AM259" s="99"/>
      <c r="AN259" s="99"/>
      <c r="AO259" s="99"/>
      <c r="AP259" s="99"/>
      <c r="AQ259" s="101"/>
      <c r="AR259" s="99"/>
      <c r="AS259" s="99"/>
      <c r="AT259" s="99"/>
      <c r="AU259" s="99"/>
      <c r="AV259" s="99"/>
      <c r="AW259" s="99"/>
      <c r="AX259" s="99"/>
      <c r="AY259" s="101"/>
      <c r="AZ259" s="99"/>
      <c r="BA259" s="99"/>
      <c r="BB259" s="99"/>
      <c r="BC259" s="99"/>
      <c r="BD259" s="99"/>
      <c r="BE259" s="99"/>
      <c r="BF259" s="99"/>
      <c r="BG259" s="101"/>
      <c r="BH259" s="172"/>
      <c r="BI259" s="51"/>
      <c r="BJ259" s="174"/>
      <c r="BL259" s="51"/>
      <c r="BM259" s="51"/>
      <c r="BN259" s="51"/>
      <c r="BO259" s="51"/>
      <c r="BP259" s="51"/>
      <c r="BQ259" s="51"/>
      <c r="BR259" s="51"/>
      <c r="BS259" s="51"/>
      <c r="BT259" s="51"/>
      <c r="BU259" s="51"/>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row>
    <row r="260" spans="1:102" s="50" customFormat="1" x14ac:dyDescent="0.3">
      <c r="A260" s="163" t="s">
        <v>509</v>
      </c>
      <c r="B260" s="165"/>
      <c r="C260" s="167"/>
      <c r="D260" s="167"/>
      <c r="E260" s="167"/>
      <c r="F260" s="167"/>
      <c r="G260" s="167"/>
      <c r="H260" s="167"/>
      <c r="I260" s="51" t="s">
        <v>954</v>
      </c>
      <c r="J260" s="51" t="s">
        <v>868</v>
      </c>
      <c r="K260" s="93" t="str">
        <f t="shared" si="3"/>
        <v>18 1 0</v>
      </c>
      <c r="L260" s="98" t="s">
        <v>902</v>
      </c>
      <c r="M260" s="99" t="s">
        <v>903</v>
      </c>
      <c r="N260" s="99" t="s">
        <v>903</v>
      </c>
      <c r="O260" s="99" t="s">
        <v>902</v>
      </c>
      <c r="P260" s="99" t="s">
        <v>902</v>
      </c>
      <c r="Q260" s="100" t="s">
        <v>902</v>
      </c>
      <c r="R260" s="99" t="s">
        <v>902</v>
      </c>
      <c r="S260" s="101" t="s">
        <v>903</v>
      </c>
      <c r="T260" s="102" t="s">
        <v>902</v>
      </c>
      <c r="U260" s="100" t="s">
        <v>902</v>
      </c>
      <c r="V260" s="187" t="s">
        <v>913</v>
      </c>
      <c r="W260" s="169"/>
      <c r="X260" s="170"/>
      <c r="Y260" s="169" t="s">
        <v>911</v>
      </c>
      <c r="Z260" s="169"/>
      <c r="AA260" s="171"/>
      <c r="AB260" s="176" t="s">
        <v>921</v>
      </c>
      <c r="AC260" s="176"/>
      <c r="AD260" s="176"/>
      <c r="AE260" s="176"/>
      <c r="AF260" s="176"/>
      <c r="AG260" s="176"/>
      <c r="AH260" s="176"/>
      <c r="AI260" s="177"/>
      <c r="AJ260" s="99"/>
      <c r="AK260" s="99"/>
      <c r="AL260" s="99"/>
      <c r="AM260" s="99"/>
      <c r="AN260" s="99"/>
      <c r="AO260" s="99"/>
      <c r="AP260" s="99"/>
      <c r="AQ260" s="101"/>
      <c r="AR260" s="99"/>
      <c r="AS260" s="99"/>
      <c r="AT260" s="99"/>
      <c r="AU260" s="99"/>
      <c r="AV260" s="99"/>
      <c r="AW260" s="99"/>
      <c r="AX260" s="99"/>
      <c r="AY260" s="101"/>
      <c r="AZ260" s="99"/>
      <c r="BA260" s="99"/>
      <c r="BB260" s="99"/>
      <c r="BC260" s="99"/>
      <c r="BD260" s="99"/>
      <c r="BE260" s="99"/>
      <c r="BF260" s="99"/>
      <c r="BG260" s="101"/>
      <c r="BH260" s="172"/>
      <c r="BI260" s="51"/>
      <c r="BJ260" s="174"/>
      <c r="BL260" s="51"/>
      <c r="BM260" s="51"/>
      <c r="BN260" s="51"/>
      <c r="BO260" s="51"/>
      <c r="BP260" s="51"/>
      <c r="BQ260" s="51"/>
      <c r="BR260" s="51"/>
      <c r="BS260" s="51"/>
      <c r="BT260" s="51"/>
      <c r="BU260" s="51"/>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row>
    <row r="261" spans="1:102" s="50" customFormat="1" x14ac:dyDescent="0.3">
      <c r="A261" s="163"/>
      <c r="B261" s="165"/>
      <c r="C261" s="167"/>
      <c r="D261" s="167"/>
      <c r="E261" s="167"/>
      <c r="F261" s="167"/>
      <c r="G261" s="167"/>
      <c r="H261" s="167"/>
      <c r="I261" s="51" t="s">
        <v>955</v>
      </c>
      <c r="J261" s="51" t="s">
        <v>867</v>
      </c>
      <c r="K261" s="93" t="str">
        <f t="shared" si="3"/>
        <v>18 2 0</v>
      </c>
      <c r="L261" s="98" t="s">
        <v>902</v>
      </c>
      <c r="M261" s="99" t="s">
        <v>903</v>
      </c>
      <c r="N261" s="99" t="s">
        <v>903</v>
      </c>
      <c r="O261" s="99" t="s">
        <v>902</v>
      </c>
      <c r="P261" s="99" t="s">
        <v>902</v>
      </c>
      <c r="Q261" s="100" t="s">
        <v>902</v>
      </c>
      <c r="R261" s="99" t="s">
        <v>903</v>
      </c>
      <c r="S261" s="101" t="s">
        <v>902</v>
      </c>
      <c r="T261" s="102" t="s">
        <v>902</v>
      </c>
      <c r="U261" s="100" t="s">
        <v>902</v>
      </c>
      <c r="V261" s="187" t="s">
        <v>913</v>
      </c>
      <c r="W261" s="169"/>
      <c r="X261" s="170"/>
      <c r="Y261" s="169" t="s">
        <v>911</v>
      </c>
      <c r="Z261" s="169"/>
      <c r="AA261" s="171"/>
      <c r="AB261" s="176" t="s">
        <v>916</v>
      </c>
      <c r="AC261" s="176"/>
      <c r="AD261" s="176"/>
      <c r="AE261" s="176"/>
      <c r="AF261" s="176"/>
      <c r="AG261" s="176"/>
      <c r="AH261" s="176"/>
      <c r="AI261" s="176"/>
      <c r="AJ261" s="176"/>
      <c r="AK261" s="176"/>
      <c r="AL261" s="176"/>
      <c r="AM261" s="176"/>
      <c r="AN261" s="176"/>
      <c r="AO261" s="176"/>
      <c r="AP261" s="176"/>
      <c r="AQ261" s="177"/>
      <c r="AR261" s="99"/>
      <c r="AS261" s="99"/>
      <c r="AT261" s="99"/>
      <c r="AU261" s="99"/>
      <c r="AV261" s="99"/>
      <c r="AW261" s="99"/>
      <c r="AX261" s="99"/>
      <c r="AY261" s="101"/>
      <c r="AZ261" s="99"/>
      <c r="BA261" s="99"/>
      <c r="BB261" s="99"/>
      <c r="BC261" s="99"/>
      <c r="BD261" s="99"/>
      <c r="BE261" s="99"/>
      <c r="BF261" s="99"/>
      <c r="BG261" s="101"/>
      <c r="BH261" s="172"/>
      <c r="BI261" s="51"/>
      <c r="BJ261" s="174"/>
      <c r="BL261" s="51"/>
      <c r="BM261" s="51"/>
      <c r="BN261" s="51"/>
      <c r="BO261" s="51"/>
      <c r="BP261" s="51"/>
      <c r="BQ261" s="51"/>
      <c r="BR261" s="51"/>
      <c r="BS261" s="51"/>
      <c r="BT261" s="51"/>
      <c r="BU261" s="51"/>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row>
    <row r="262" spans="1:102" s="50" customFormat="1" x14ac:dyDescent="0.3">
      <c r="A262" s="163"/>
      <c r="B262" s="165"/>
      <c r="C262" s="167"/>
      <c r="D262" s="167"/>
      <c r="E262" s="167"/>
      <c r="F262" s="167"/>
      <c r="G262" s="167" t="s">
        <v>787</v>
      </c>
      <c r="H262" s="167" t="s">
        <v>848</v>
      </c>
      <c r="I262" s="51" t="s">
        <v>914</v>
      </c>
      <c r="J262" s="51" t="s">
        <v>868</v>
      </c>
      <c r="K262" s="93" t="str">
        <f t="shared" si="3"/>
        <v>19 0 2</v>
      </c>
      <c r="L262" s="98" t="s">
        <v>902</v>
      </c>
      <c r="M262" s="99" t="s">
        <v>903</v>
      </c>
      <c r="N262" s="99" t="s">
        <v>903</v>
      </c>
      <c r="O262" s="99" t="s">
        <v>902</v>
      </c>
      <c r="P262" s="99" t="s">
        <v>902</v>
      </c>
      <c r="Q262" s="100" t="s">
        <v>903</v>
      </c>
      <c r="R262" s="99" t="s">
        <v>902</v>
      </c>
      <c r="S262" s="101" t="s">
        <v>902</v>
      </c>
      <c r="T262" s="102" t="s">
        <v>903</v>
      </c>
      <c r="U262" s="100" t="s">
        <v>902</v>
      </c>
      <c r="V262" s="99"/>
      <c r="W262" s="99"/>
      <c r="X262" s="100"/>
      <c r="Y262" s="169" t="s">
        <v>132</v>
      </c>
      <c r="Z262" s="169"/>
      <c r="AA262" s="171"/>
      <c r="AB262" s="176" t="s">
        <v>916</v>
      </c>
      <c r="AC262" s="176"/>
      <c r="AD262" s="176"/>
      <c r="AE262" s="176"/>
      <c r="AF262" s="176"/>
      <c r="AG262" s="176"/>
      <c r="AH262" s="176"/>
      <c r="AI262" s="176"/>
      <c r="AJ262" s="176"/>
      <c r="AK262" s="176"/>
      <c r="AL262" s="176"/>
      <c r="AM262" s="176"/>
      <c r="AN262" s="176"/>
      <c r="AO262" s="176"/>
      <c r="AP262" s="176"/>
      <c r="AQ262" s="177"/>
      <c r="AR262" s="99"/>
      <c r="AS262" s="99"/>
      <c r="AT262" s="99"/>
      <c r="AU262" s="99"/>
      <c r="AV262" s="99"/>
      <c r="AW262" s="99"/>
      <c r="AX262" s="99"/>
      <c r="AY262" s="101"/>
      <c r="AZ262" s="99"/>
      <c r="BA262" s="99"/>
      <c r="BB262" s="99"/>
      <c r="BC262" s="99"/>
      <c r="BD262" s="99"/>
      <c r="BE262" s="99"/>
      <c r="BF262" s="99"/>
      <c r="BG262" s="101"/>
      <c r="BH262" s="172"/>
      <c r="BI262" s="51"/>
      <c r="BJ262" s="174"/>
      <c r="BL262" s="51"/>
      <c r="BM262" s="51"/>
      <c r="BN262" s="51"/>
      <c r="BO262" s="51"/>
      <c r="BP262" s="51"/>
      <c r="BQ262" s="51"/>
      <c r="BR262" s="51"/>
      <c r="BS262" s="51"/>
      <c r="BT262" s="51"/>
      <c r="BU262" s="51"/>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row>
    <row r="263" spans="1:102" s="50" customFormat="1" x14ac:dyDescent="0.3">
      <c r="A263" s="163"/>
      <c r="B263" s="165"/>
      <c r="C263" s="167"/>
      <c r="D263" s="167"/>
      <c r="E263" s="167"/>
      <c r="F263" s="167"/>
      <c r="G263" s="167"/>
      <c r="H263" s="167"/>
      <c r="I263" s="51" t="s">
        <v>953</v>
      </c>
      <c r="J263" s="51" t="s">
        <v>868</v>
      </c>
      <c r="K263" s="93" t="str">
        <f t="shared" si="3"/>
        <v>18 0 2</v>
      </c>
      <c r="L263" s="98" t="s">
        <v>902</v>
      </c>
      <c r="M263" s="99" t="s">
        <v>903</v>
      </c>
      <c r="N263" s="99" t="s">
        <v>903</v>
      </c>
      <c r="O263" s="99" t="s">
        <v>902</v>
      </c>
      <c r="P263" s="99" t="s">
        <v>902</v>
      </c>
      <c r="Q263" s="100" t="s">
        <v>902</v>
      </c>
      <c r="R263" s="99" t="s">
        <v>902</v>
      </c>
      <c r="S263" s="101" t="s">
        <v>902</v>
      </c>
      <c r="T263" s="102" t="s">
        <v>903</v>
      </c>
      <c r="U263" s="100" t="s">
        <v>902</v>
      </c>
      <c r="V263" s="187" t="s">
        <v>913</v>
      </c>
      <c r="W263" s="169"/>
      <c r="X263" s="170"/>
      <c r="Y263" s="169" t="s">
        <v>132</v>
      </c>
      <c r="Z263" s="169"/>
      <c r="AA263" s="171"/>
      <c r="AB263" s="99"/>
      <c r="AC263" s="99"/>
      <c r="AD263" s="99"/>
      <c r="AE263" s="99"/>
      <c r="AF263" s="99"/>
      <c r="AG263" s="99"/>
      <c r="AH263" s="99"/>
      <c r="AI263" s="101"/>
      <c r="AJ263" s="99"/>
      <c r="AK263" s="99"/>
      <c r="AL263" s="99"/>
      <c r="AM263" s="99"/>
      <c r="AN263" s="99"/>
      <c r="AO263" s="99"/>
      <c r="AP263" s="99"/>
      <c r="AQ263" s="101"/>
      <c r="AR263" s="99"/>
      <c r="AS263" s="99"/>
      <c r="AT263" s="99"/>
      <c r="AU263" s="99"/>
      <c r="AV263" s="99"/>
      <c r="AW263" s="99"/>
      <c r="AX263" s="99"/>
      <c r="AY263" s="101"/>
      <c r="AZ263" s="99"/>
      <c r="BA263" s="99"/>
      <c r="BB263" s="99"/>
      <c r="BC263" s="99"/>
      <c r="BD263" s="99"/>
      <c r="BE263" s="99"/>
      <c r="BF263" s="99"/>
      <c r="BG263" s="101"/>
      <c r="BH263" s="172"/>
      <c r="BI263" s="51"/>
      <c r="BJ263" s="174"/>
      <c r="BL263" s="51"/>
      <c r="BM263" s="51"/>
      <c r="BN263" s="51"/>
      <c r="BO263" s="51"/>
      <c r="BP263" s="51"/>
      <c r="BQ263" s="51"/>
      <c r="BR263" s="51"/>
      <c r="BS263" s="51"/>
      <c r="BT263" s="51"/>
      <c r="BU263" s="51"/>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row>
    <row r="264" spans="1:102" s="50" customFormat="1" x14ac:dyDescent="0.3">
      <c r="A264" s="163"/>
      <c r="B264" s="165"/>
      <c r="C264" s="167"/>
      <c r="D264" s="167"/>
      <c r="E264" s="167"/>
      <c r="F264" s="167"/>
      <c r="G264" s="167"/>
      <c r="H264" s="167"/>
      <c r="I264" s="51" t="s">
        <v>954</v>
      </c>
      <c r="J264" s="51" t="s">
        <v>868</v>
      </c>
      <c r="K264" s="93" t="str">
        <f t="shared" si="3"/>
        <v>18 1 2</v>
      </c>
      <c r="L264" s="98" t="s">
        <v>902</v>
      </c>
      <c r="M264" s="99" t="s">
        <v>903</v>
      </c>
      <c r="N264" s="99" t="s">
        <v>903</v>
      </c>
      <c r="O264" s="99" t="s">
        <v>902</v>
      </c>
      <c r="P264" s="99" t="s">
        <v>902</v>
      </c>
      <c r="Q264" s="100" t="s">
        <v>902</v>
      </c>
      <c r="R264" s="99" t="s">
        <v>902</v>
      </c>
      <c r="S264" s="101" t="s">
        <v>903</v>
      </c>
      <c r="T264" s="102" t="s">
        <v>903</v>
      </c>
      <c r="U264" s="100" t="s">
        <v>902</v>
      </c>
      <c r="V264" s="187" t="s">
        <v>913</v>
      </c>
      <c r="W264" s="169"/>
      <c r="X264" s="170"/>
      <c r="Y264" s="169" t="s">
        <v>132</v>
      </c>
      <c r="Z264" s="169"/>
      <c r="AA264" s="171"/>
      <c r="AB264" s="176" t="s">
        <v>921</v>
      </c>
      <c r="AC264" s="176"/>
      <c r="AD264" s="176"/>
      <c r="AE264" s="176"/>
      <c r="AF264" s="176"/>
      <c r="AG264" s="176"/>
      <c r="AH264" s="176"/>
      <c r="AI264" s="177"/>
      <c r="AJ264" s="99"/>
      <c r="AK264" s="99"/>
      <c r="AL264" s="99"/>
      <c r="AM264" s="99"/>
      <c r="AN264" s="99"/>
      <c r="AO264" s="99"/>
      <c r="AP264" s="99"/>
      <c r="AQ264" s="101"/>
      <c r="AR264" s="99"/>
      <c r="AS264" s="99"/>
      <c r="AT264" s="99"/>
      <c r="AU264" s="99"/>
      <c r="AV264" s="99"/>
      <c r="AW264" s="99"/>
      <c r="AX264" s="99"/>
      <c r="AY264" s="101"/>
      <c r="AZ264" s="99"/>
      <c r="BA264" s="99"/>
      <c r="BB264" s="99"/>
      <c r="BC264" s="99"/>
      <c r="BD264" s="99"/>
      <c r="BE264" s="99"/>
      <c r="BF264" s="99"/>
      <c r="BG264" s="101"/>
      <c r="BH264" s="172"/>
      <c r="BI264" s="51"/>
      <c r="BJ264" s="174"/>
      <c r="BL264" s="51"/>
      <c r="BM264" s="51"/>
      <c r="BN264" s="51"/>
      <c r="BO264" s="51"/>
      <c r="BP264" s="51"/>
      <c r="BQ264" s="51"/>
      <c r="BR264" s="51"/>
      <c r="BS264" s="51"/>
      <c r="BT264" s="51"/>
      <c r="BU264" s="51"/>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row>
    <row r="265" spans="1:102" s="50" customFormat="1" x14ac:dyDescent="0.3">
      <c r="A265" s="163"/>
      <c r="B265" s="165"/>
      <c r="C265" s="167"/>
      <c r="D265" s="167"/>
      <c r="E265" s="167"/>
      <c r="F265" s="167"/>
      <c r="G265" s="167"/>
      <c r="H265" s="167"/>
      <c r="I265" s="51" t="s">
        <v>955</v>
      </c>
      <c r="J265" s="51" t="s">
        <v>868</v>
      </c>
      <c r="K265" s="93" t="str">
        <f t="shared" si="3"/>
        <v>18 2 2</v>
      </c>
      <c r="L265" s="98" t="s">
        <v>902</v>
      </c>
      <c r="M265" s="99" t="s">
        <v>903</v>
      </c>
      <c r="N265" s="99" t="s">
        <v>903</v>
      </c>
      <c r="O265" s="99" t="s">
        <v>902</v>
      </c>
      <c r="P265" s="99" t="s">
        <v>902</v>
      </c>
      <c r="Q265" s="100" t="s">
        <v>902</v>
      </c>
      <c r="R265" s="99" t="s">
        <v>903</v>
      </c>
      <c r="S265" s="101" t="s">
        <v>902</v>
      </c>
      <c r="T265" s="102" t="s">
        <v>903</v>
      </c>
      <c r="U265" s="100" t="s">
        <v>902</v>
      </c>
      <c r="V265" s="187" t="s">
        <v>913</v>
      </c>
      <c r="W265" s="169"/>
      <c r="X265" s="170"/>
      <c r="Y265" s="169" t="s">
        <v>132</v>
      </c>
      <c r="Z265" s="169"/>
      <c r="AA265" s="171"/>
      <c r="AB265" s="176" t="s">
        <v>916</v>
      </c>
      <c r="AC265" s="176"/>
      <c r="AD265" s="176"/>
      <c r="AE265" s="176"/>
      <c r="AF265" s="176"/>
      <c r="AG265" s="176"/>
      <c r="AH265" s="176"/>
      <c r="AI265" s="176"/>
      <c r="AJ265" s="176"/>
      <c r="AK265" s="176"/>
      <c r="AL265" s="176"/>
      <c r="AM265" s="176"/>
      <c r="AN265" s="176"/>
      <c r="AO265" s="176"/>
      <c r="AP265" s="176"/>
      <c r="AQ265" s="177"/>
      <c r="AR265" s="99"/>
      <c r="AS265" s="99"/>
      <c r="AT265" s="99"/>
      <c r="AU265" s="99"/>
      <c r="AV265" s="99"/>
      <c r="AW265" s="99"/>
      <c r="AX265" s="99"/>
      <c r="AY265" s="101"/>
      <c r="AZ265" s="99"/>
      <c r="BA265" s="99"/>
      <c r="BB265" s="99"/>
      <c r="BC265" s="99"/>
      <c r="BD265" s="99"/>
      <c r="BE265" s="99"/>
      <c r="BF265" s="99"/>
      <c r="BG265" s="101"/>
      <c r="BH265" s="172"/>
      <c r="BI265" s="51"/>
      <c r="BJ265" s="174"/>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row>
    <row r="266" spans="1:102" s="50" customFormat="1" x14ac:dyDescent="0.3">
      <c r="A266" s="163"/>
      <c r="B266" s="165"/>
      <c r="C266" s="167"/>
      <c r="D266" s="167"/>
      <c r="E266" s="167"/>
      <c r="F266" s="167"/>
      <c r="G266" s="167" t="s">
        <v>790</v>
      </c>
      <c r="H266" s="167" t="s">
        <v>848</v>
      </c>
      <c r="I266" s="51" t="s">
        <v>914</v>
      </c>
      <c r="J266" s="51" t="s">
        <v>829</v>
      </c>
      <c r="K266" s="93" t="str">
        <f t="shared" si="3"/>
        <v>1B 0 2</v>
      </c>
      <c r="L266" s="98" t="s">
        <v>902</v>
      </c>
      <c r="M266" s="99" t="s">
        <v>903</v>
      </c>
      <c r="N266" s="99" t="s">
        <v>903</v>
      </c>
      <c r="O266" s="99" t="s">
        <v>902</v>
      </c>
      <c r="P266" s="99" t="s">
        <v>903</v>
      </c>
      <c r="Q266" s="100" t="s">
        <v>903</v>
      </c>
      <c r="R266" s="99" t="s">
        <v>902</v>
      </c>
      <c r="S266" s="101" t="s">
        <v>902</v>
      </c>
      <c r="T266" s="102" t="s">
        <v>903</v>
      </c>
      <c r="U266" s="100" t="s">
        <v>902</v>
      </c>
      <c r="V266" s="99"/>
      <c r="W266" s="99"/>
      <c r="X266" s="100"/>
      <c r="Y266" s="99"/>
      <c r="Z266" s="99"/>
      <c r="AA266" s="101"/>
      <c r="AB266" s="176" t="s">
        <v>916</v>
      </c>
      <c r="AC266" s="176"/>
      <c r="AD266" s="176"/>
      <c r="AE266" s="176"/>
      <c r="AF266" s="176"/>
      <c r="AG266" s="176"/>
      <c r="AH266" s="176"/>
      <c r="AI266" s="176"/>
      <c r="AJ266" s="176"/>
      <c r="AK266" s="176"/>
      <c r="AL266" s="176"/>
      <c r="AM266" s="176"/>
      <c r="AN266" s="176"/>
      <c r="AO266" s="176"/>
      <c r="AP266" s="176"/>
      <c r="AQ266" s="177"/>
      <c r="AR266" s="175" t="s">
        <v>790</v>
      </c>
      <c r="AS266" s="176"/>
      <c r="AT266" s="176"/>
      <c r="AU266" s="176"/>
      <c r="AV266" s="176"/>
      <c r="AW266" s="176"/>
      <c r="AX266" s="176"/>
      <c r="AY266" s="177"/>
      <c r="AZ266" s="99"/>
      <c r="BA266" s="99"/>
      <c r="BB266" s="99"/>
      <c r="BC266" s="99"/>
      <c r="BD266" s="99"/>
      <c r="BE266" s="99"/>
      <c r="BF266" s="99"/>
      <c r="BG266" s="101"/>
      <c r="BH266" s="172"/>
      <c r="BI266" s="51"/>
      <c r="BJ266" s="174"/>
      <c r="BL266" s="51"/>
      <c r="BM266" s="51"/>
      <c r="BN266" s="51"/>
      <c r="BO266" s="51"/>
      <c r="BP266" s="51"/>
      <c r="BQ266" s="51"/>
      <c r="BR266" s="51"/>
      <c r="BS266" s="51"/>
      <c r="BT266" s="51"/>
      <c r="BU266" s="51"/>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row>
    <row r="267" spans="1:102" s="50" customFormat="1" x14ac:dyDescent="0.3">
      <c r="A267" s="163"/>
      <c r="B267" s="165"/>
      <c r="C267" s="167"/>
      <c r="D267" s="167"/>
      <c r="E267" s="167"/>
      <c r="F267" s="167"/>
      <c r="G267" s="167"/>
      <c r="H267" s="167"/>
      <c r="I267" s="51" t="s">
        <v>953</v>
      </c>
      <c r="J267" s="51" t="s">
        <v>829</v>
      </c>
      <c r="K267" s="93" t="str">
        <f t="shared" si="3"/>
        <v>1A 0 2</v>
      </c>
      <c r="L267" s="98" t="s">
        <v>902</v>
      </c>
      <c r="M267" s="99" t="s">
        <v>903</v>
      </c>
      <c r="N267" s="99" t="s">
        <v>903</v>
      </c>
      <c r="O267" s="99" t="s">
        <v>902</v>
      </c>
      <c r="P267" s="99" t="s">
        <v>903</v>
      </c>
      <c r="Q267" s="100" t="s">
        <v>902</v>
      </c>
      <c r="R267" s="99" t="s">
        <v>902</v>
      </c>
      <c r="S267" s="101" t="s">
        <v>902</v>
      </c>
      <c r="T267" s="102" t="s">
        <v>903</v>
      </c>
      <c r="U267" s="100" t="s">
        <v>902</v>
      </c>
      <c r="V267" s="187" t="s">
        <v>913</v>
      </c>
      <c r="W267" s="169"/>
      <c r="X267" s="170"/>
      <c r="Y267" s="99"/>
      <c r="Z267" s="99"/>
      <c r="AA267" s="101"/>
      <c r="AB267" s="176" t="s">
        <v>790</v>
      </c>
      <c r="AC267" s="176"/>
      <c r="AD267" s="176"/>
      <c r="AE267" s="176"/>
      <c r="AF267" s="176"/>
      <c r="AG267" s="176"/>
      <c r="AH267" s="176"/>
      <c r="AI267" s="177"/>
      <c r="AJ267" s="99"/>
      <c r="AK267" s="99"/>
      <c r="AL267" s="99"/>
      <c r="AM267" s="99"/>
      <c r="AN267" s="99"/>
      <c r="AO267" s="99"/>
      <c r="AP267" s="99"/>
      <c r="AQ267" s="101"/>
      <c r="AR267" s="99"/>
      <c r="AS267" s="99"/>
      <c r="AT267" s="99"/>
      <c r="AU267" s="99"/>
      <c r="AV267" s="99"/>
      <c r="AW267" s="99"/>
      <c r="AX267" s="99"/>
      <c r="AY267" s="101"/>
      <c r="AZ267" s="99"/>
      <c r="BA267" s="99"/>
      <c r="BB267" s="99"/>
      <c r="BC267" s="99"/>
      <c r="BD267" s="99"/>
      <c r="BE267" s="99"/>
      <c r="BF267" s="99"/>
      <c r="BG267" s="101"/>
      <c r="BH267" s="172"/>
      <c r="BI267" s="51"/>
      <c r="BJ267" s="174"/>
      <c r="BL267" s="51"/>
      <c r="BM267" s="51"/>
      <c r="BN267" s="51"/>
      <c r="BO267" s="51"/>
      <c r="BP267" s="51"/>
      <c r="BQ267" s="51"/>
      <c r="BR267" s="51"/>
      <c r="BS267" s="51"/>
      <c r="BT267" s="51"/>
      <c r="BU267" s="51"/>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row>
    <row r="268" spans="1:102" s="50" customFormat="1" x14ac:dyDescent="0.3">
      <c r="A268" s="163"/>
      <c r="B268" s="165"/>
      <c r="C268" s="167"/>
      <c r="D268" s="167"/>
      <c r="E268" s="167"/>
      <c r="F268" s="167"/>
      <c r="G268" s="167"/>
      <c r="H268" s="167"/>
      <c r="I268" s="51" t="s">
        <v>954</v>
      </c>
      <c r="J268" s="51" t="s">
        <v>829</v>
      </c>
      <c r="K268" s="93" t="str">
        <f t="shared" si="3"/>
        <v>1A 1 2</v>
      </c>
      <c r="L268" s="98" t="s">
        <v>902</v>
      </c>
      <c r="M268" s="99" t="s">
        <v>903</v>
      </c>
      <c r="N268" s="99" t="s">
        <v>903</v>
      </c>
      <c r="O268" s="99" t="s">
        <v>902</v>
      </c>
      <c r="P268" s="99" t="s">
        <v>903</v>
      </c>
      <c r="Q268" s="100" t="s">
        <v>902</v>
      </c>
      <c r="R268" s="99" t="s">
        <v>902</v>
      </c>
      <c r="S268" s="101" t="s">
        <v>903</v>
      </c>
      <c r="T268" s="102" t="s">
        <v>903</v>
      </c>
      <c r="U268" s="100" t="s">
        <v>902</v>
      </c>
      <c r="V268" s="187" t="s">
        <v>913</v>
      </c>
      <c r="W268" s="169"/>
      <c r="X268" s="170"/>
      <c r="Y268" s="99"/>
      <c r="Z268" s="99"/>
      <c r="AA268" s="101"/>
      <c r="AB268" s="176" t="s">
        <v>921</v>
      </c>
      <c r="AC268" s="176"/>
      <c r="AD268" s="176"/>
      <c r="AE268" s="176"/>
      <c r="AF268" s="176"/>
      <c r="AG268" s="176"/>
      <c r="AH268" s="176"/>
      <c r="AI268" s="177"/>
      <c r="AJ268" s="175" t="s">
        <v>790</v>
      </c>
      <c r="AK268" s="176"/>
      <c r="AL268" s="176"/>
      <c r="AM268" s="176"/>
      <c r="AN268" s="176"/>
      <c r="AO268" s="176"/>
      <c r="AP268" s="176"/>
      <c r="AQ268" s="177"/>
      <c r="AR268" s="99"/>
      <c r="AS268" s="99"/>
      <c r="AT268" s="99"/>
      <c r="AU268" s="99"/>
      <c r="AV268" s="99"/>
      <c r="AW268" s="99"/>
      <c r="AX268" s="99"/>
      <c r="AY268" s="101"/>
      <c r="AZ268" s="99"/>
      <c r="BA268" s="99"/>
      <c r="BB268" s="99"/>
      <c r="BC268" s="99"/>
      <c r="BD268" s="99"/>
      <c r="BE268" s="99"/>
      <c r="BF268" s="99"/>
      <c r="BG268" s="101"/>
      <c r="BH268" s="172"/>
      <c r="BI268" s="51"/>
      <c r="BJ268" s="174"/>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row>
    <row r="269" spans="1:102" s="50" customFormat="1" x14ac:dyDescent="0.3">
      <c r="A269" s="163"/>
      <c r="B269" s="165"/>
      <c r="C269" s="167"/>
      <c r="D269" s="167"/>
      <c r="E269" s="167"/>
      <c r="F269" s="167"/>
      <c r="G269" s="167"/>
      <c r="H269" s="167"/>
      <c r="I269" s="51" t="s">
        <v>955</v>
      </c>
      <c r="J269" s="51" t="s">
        <v>829</v>
      </c>
      <c r="K269" s="93" t="str">
        <f t="shared" si="3"/>
        <v>1A 2 2</v>
      </c>
      <c r="L269" s="98" t="s">
        <v>902</v>
      </c>
      <c r="M269" s="99" t="s">
        <v>903</v>
      </c>
      <c r="N269" s="99" t="s">
        <v>903</v>
      </c>
      <c r="O269" s="99" t="s">
        <v>902</v>
      </c>
      <c r="P269" s="99" t="s">
        <v>903</v>
      </c>
      <c r="Q269" s="100" t="s">
        <v>902</v>
      </c>
      <c r="R269" s="99" t="s">
        <v>903</v>
      </c>
      <c r="S269" s="101" t="s">
        <v>902</v>
      </c>
      <c r="T269" s="102" t="s">
        <v>903</v>
      </c>
      <c r="U269" s="100" t="s">
        <v>902</v>
      </c>
      <c r="V269" s="187" t="s">
        <v>913</v>
      </c>
      <c r="W269" s="169"/>
      <c r="X269" s="170"/>
      <c r="Y269" s="99"/>
      <c r="Z269" s="99"/>
      <c r="AA269" s="101"/>
      <c r="AB269" s="176" t="s">
        <v>916</v>
      </c>
      <c r="AC269" s="176"/>
      <c r="AD269" s="176"/>
      <c r="AE269" s="176"/>
      <c r="AF269" s="176"/>
      <c r="AG269" s="176"/>
      <c r="AH269" s="176"/>
      <c r="AI269" s="176"/>
      <c r="AJ269" s="176"/>
      <c r="AK269" s="176"/>
      <c r="AL269" s="176"/>
      <c r="AM269" s="176"/>
      <c r="AN269" s="176"/>
      <c r="AO269" s="176"/>
      <c r="AP269" s="176"/>
      <c r="AQ269" s="177"/>
      <c r="AR269" s="175" t="s">
        <v>790</v>
      </c>
      <c r="AS269" s="176"/>
      <c r="AT269" s="176"/>
      <c r="AU269" s="176"/>
      <c r="AV269" s="176"/>
      <c r="AW269" s="176"/>
      <c r="AX269" s="176"/>
      <c r="AY269" s="177"/>
      <c r="AZ269" s="99"/>
      <c r="BA269" s="99"/>
      <c r="BB269" s="99"/>
      <c r="BC269" s="99"/>
      <c r="BD269" s="99"/>
      <c r="BE269" s="99"/>
      <c r="BF269" s="99"/>
      <c r="BG269" s="101"/>
      <c r="BH269" s="172"/>
      <c r="BI269" s="51"/>
      <c r="BJ269" s="174"/>
      <c r="BL269" s="51"/>
      <c r="BM269" s="51"/>
      <c r="BN269" s="51"/>
      <c r="BO269" s="51"/>
      <c r="BP269" s="51"/>
      <c r="BQ269" s="51"/>
      <c r="BR269" s="51"/>
      <c r="BS269" s="51"/>
      <c r="BT269" s="51"/>
      <c r="BU269" s="51"/>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row>
    <row r="270" spans="1:102" s="50" customFormat="1" x14ac:dyDescent="0.3">
      <c r="A270" s="163" t="s">
        <v>515</v>
      </c>
      <c r="B270" s="165"/>
      <c r="C270" s="167"/>
      <c r="D270" s="167"/>
      <c r="E270" s="167"/>
      <c r="F270" s="167">
        <v>16</v>
      </c>
      <c r="G270" s="167" t="s">
        <v>788</v>
      </c>
      <c r="H270" s="167" t="s">
        <v>847</v>
      </c>
      <c r="I270" s="51" t="s">
        <v>789</v>
      </c>
      <c r="J270" s="51" t="s">
        <v>868</v>
      </c>
      <c r="K270" s="93" t="str">
        <f t="shared" si="3"/>
        <v>19 2 1</v>
      </c>
      <c r="L270" s="98" t="s">
        <v>902</v>
      </c>
      <c r="M270" s="99" t="s">
        <v>903</v>
      </c>
      <c r="N270" s="99" t="s">
        <v>903</v>
      </c>
      <c r="O270" s="99" t="s">
        <v>902</v>
      </c>
      <c r="P270" s="99" t="s">
        <v>902</v>
      </c>
      <c r="Q270" s="100" t="s">
        <v>903</v>
      </c>
      <c r="R270" s="99" t="s">
        <v>903</v>
      </c>
      <c r="S270" s="101" t="s">
        <v>902</v>
      </c>
      <c r="T270" s="102" t="s">
        <v>902</v>
      </c>
      <c r="U270" s="100" t="s">
        <v>903</v>
      </c>
      <c r="V270" s="99"/>
      <c r="W270" s="99"/>
      <c r="X270" s="100"/>
      <c r="Y270" s="169" t="s">
        <v>911</v>
      </c>
      <c r="Z270" s="169"/>
      <c r="AA270" s="171"/>
      <c r="AB270" s="176" t="s">
        <v>789</v>
      </c>
      <c r="AC270" s="176"/>
      <c r="AD270" s="176"/>
      <c r="AE270" s="176"/>
      <c r="AF270" s="176"/>
      <c r="AG270" s="176"/>
      <c r="AH270" s="176"/>
      <c r="AI270" s="176"/>
      <c r="AJ270" s="176"/>
      <c r="AK270" s="176"/>
      <c r="AL270" s="176"/>
      <c r="AM270" s="176"/>
      <c r="AN270" s="176"/>
      <c r="AO270" s="176"/>
      <c r="AP270" s="176"/>
      <c r="AQ270" s="177"/>
      <c r="AR270" s="99"/>
      <c r="AS270" s="99"/>
      <c r="AT270" s="99"/>
      <c r="AU270" s="99"/>
      <c r="AV270" s="99"/>
      <c r="AW270" s="99"/>
      <c r="AX270" s="99"/>
      <c r="AY270" s="101"/>
      <c r="AZ270" s="99"/>
      <c r="BA270" s="99"/>
      <c r="BB270" s="99"/>
      <c r="BC270" s="99"/>
      <c r="BD270" s="99"/>
      <c r="BE270" s="99"/>
      <c r="BF270" s="99"/>
      <c r="BG270" s="101"/>
      <c r="BH270" s="172"/>
      <c r="BI270" s="51"/>
      <c r="BJ270" s="174"/>
      <c r="BL270" s="51"/>
      <c r="BM270" s="51"/>
      <c r="BN270" s="51"/>
      <c r="BO270" s="51"/>
      <c r="BP270" s="51"/>
      <c r="BQ270" s="51"/>
      <c r="BR270" s="51"/>
      <c r="BS270" s="51"/>
      <c r="BT270" s="51"/>
      <c r="BU270" s="51"/>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row>
    <row r="271" spans="1:102" s="50" customFormat="1" x14ac:dyDescent="0.3">
      <c r="A271" s="163"/>
      <c r="B271" s="165"/>
      <c r="C271" s="167"/>
      <c r="D271" s="167"/>
      <c r="E271" s="167"/>
      <c r="F271" s="167"/>
      <c r="G271" s="167"/>
      <c r="H271" s="167"/>
      <c r="I271" s="51" t="s">
        <v>788</v>
      </c>
      <c r="J271" s="51" t="s">
        <v>868</v>
      </c>
      <c r="K271" s="93" t="str">
        <f t="shared" si="3"/>
        <v>18 3 1</v>
      </c>
      <c r="L271" s="98" t="s">
        <v>902</v>
      </c>
      <c r="M271" s="99" t="s">
        <v>903</v>
      </c>
      <c r="N271" s="99" t="s">
        <v>903</v>
      </c>
      <c r="O271" s="99" t="s">
        <v>902</v>
      </c>
      <c r="P271" s="99" t="s">
        <v>902</v>
      </c>
      <c r="Q271" s="100" t="s">
        <v>902</v>
      </c>
      <c r="R271" s="99" t="s">
        <v>903</v>
      </c>
      <c r="S271" s="101" t="s">
        <v>903</v>
      </c>
      <c r="T271" s="102" t="s">
        <v>902</v>
      </c>
      <c r="U271" s="100" t="s">
        <v>903</v>
      </c>
      <c r="V271" s="187" t="s">
        <v>132</v>
      </c>
      <c r="W271" s="169"/>
      <c r="X271" s="170"/>
      <c r="Y271" s="169" t="s">
        <v>911</v>
      </c>
      <c r="Z271" s="169"/>
      <c r="AA271" s="171"/>
      <c r="AB271" s="99"/>
      <c r="AC271" s="99"/>
      <c r="AD271" s="99"/>
      <c r="AE271" s="99"/>
      <c r="AF271" s="99"/>
      <c r="AG271" s="99"/>
      <c r="AH271" s="99"/>
      <c r="AI271" s="101"/>
      <c r="AJ271" s="99"/>
      <c r="AK271" s="99"/>
      <c r="AL271" s="99"/>
      <c r="AM271" s="99"/>
      <c r="AN271" s="99"/>
      <c r="AO271" s="99"/>
      <c r="AP271" s="99"/>
      <c r="AQ271" s="101"/>
      <c r="AR271" s="99"/>
      <c r="AS271" s="99"/>
      <c r="AT271" s="99"/>
      <c r="AU271" s="99"/>
      <c r="AV271" s="99"/>
      <c r="AW271" s="99"/>
      <c r="AX271" s="99"/>
      <c r="AY271" s="101"/>
      <c r="AZ271" s="99"/>
      <c r="BA271" s="99"/>
      <c r="BB271" s="99"/>
      <c r="BC271" s="99"/>
      <c r="BD271" s="99"/>
      <c r="BE271" s="99"/>
      <c r="BF271" s="99"/>
      <c r="BG271" s="101"/>
      <c r="BH271" s="172"/>
      <c r="BI271" s="51"/>
      <c r="BJ271" s="174"/>
      <c r="BL271" s="51"/>
      <c r="BM271" s="51"/>
      <c r="BN271" s="51"/>
      <c r="BO271" s="51"/>
      <c r="BP271" s="51"/>
      <c r="BQ271" s="51"/>
      <c r="BR271" s="51"/>
      <c r="BS271" s="51"/>
      <c r="BT271" s="51"/>
      <c r="BU271" s="51"/>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row>
    <row r="272" spans="1:102" s="50" customFormat="1" x14ac:dyDescent="0.3">
      <c r="A272" s="163"/>
      <c r="B272" s="165"/>
      <c r="C272" s="167"/>
      <c r="D272" s="167"/>
      <c r="E272" s="167"/>
      <c r="F272" s="167"/>
      <c r="G272" s="167"/>
      <c r="H272" s="167"/>
      <c r="I272" s="51" t="s">
        <v>914</v>
      </c>
      <c r="J272" s="51" t="s">
        <v>868</v>
      </c>
      <c r="K272" s="93" t="str">
        <f t="shared" si="3"/>
        <v>19 0 1</v>
      </c>
      <c r="L272" s="98" t="s">
        <v>902</v>
      </c>
      <c r="M272" s="99" t="s">
        <v>903</v>
      </c>
      <c r="N272" s="99" t="s">
        <v>903</v>
      </c>
      <c r="O272" s="99" t="s">
        <v>902</v>
      </c>
      <c r="P272" s="99" t="s">
        <v>902</v>
      </c>
      <c r="Q272" s="100" t="s">
        <v>903</v>
      </c>
      <c r="R272" s="99" t="s">
        <v>902</v>
      </c>
      <c r="S272" s="101" t="s">
        <v>902</v>
      </c>
      <c r="T272" s="102" t="s">
        <v>902</v>
      </c>
      <c r="U272" s="100" t="s">
        <v>903</v>
      </c>
      <c r="V272" s="99"/>
      <c r="W272" s="99"/>
      <c r="X272" s="100"/>
      <c r="Y272" s="169" t="s">
        <v>911</v>
      </c>
      <c r="Z272" s="169"/>
      <c r="AA272" s="171"/>
      <c r="AB272" s="176" t="s">
        <v>916</v>
      </c>
      <c r="AC272" s="176"/>
      <c r="AD272" s="176"/>
      <c r="AE272" s="176"/>
      <c r="AF272" s="176"/>
      <c r="AG272" s="176"/>
      <c r="AH272" s="176"/>
      <c r="AI272" s="176"/>
      <c r="AJ272" s="176"/>
      <c r="AK272" s="176"/>
      <c r="AL272" s="176"/>
      <c r="AM272" s="176"/>
      <c r="AN272" s="176"/>
      <c r="AO272" s="176"/>
      <c r="AP272" s="176"/>
      <c r="AQ272" s="177"/>
      <c r="AR272" s="99"/>
      <c r="AS272" s="99"/>
      <c r="AT272" s="99"/>
      <c r="AU272" s="99"/>
      <c r="AV272" s="99"/>
      <c r="AW272" s="99"/>
      <c r="AX272" s="99"/>
      <c r="AY272" s="101"/>
      <c r="AZ272" s="99"/>
      <c r="BA272" s="99"/>
      <c r="BB272" s="99"/>
      <c r="BC272" s="99"/>
      <c r="BD272" s="99"/>
      <c r="BE272" s="99"/>
      <c r="BF272" s="99"/>
      <c r="BG272" s="101"/>
      <c r="BH272" s="172"/>
      <c r="BI272" s="51"/>
      <c r="BJ272" s="174"/>
      <c r="BL272" s="51"/>
      <c r="BM272" s="51"/>
      <c r="BN272" s="51"/>
      <c r="BO272" s="51"/>
      <c r="BP272" s="51"/>
      <c r="BQ272" s="51"/>
      <c r="BR272" s="51"/>
      <c r="BS272" s="51"/>
      <c r="BT272" s="51"/>
      <c r="BU272" s="51"/>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row>
    <row r="273" spans="1:102" s="50" customFormat="1" x14ac:dyDescent="0.3">
      <c r="A273" s="163"/>
      <c r="B273" s="165"/>
      <c r="C273" s="167"/>
      <c r="D273" s="167"/>
      <c r="E273" s="167"/>
      <c r="F273" s="167"/>
      <c r="G273" s="167"/>
      <c r="H273" s="167"/>
      <c r="I273" s="51" t="s">
        <v>953</v>
      </c>
      <c r="J273" s="51" t="s">
        <v>867</v>
      </c>
      <c r="K273" s="93" t="str">
        <f t="shared" si="3"/>
        <v>18 0 1</v>
      </c>
      <c r="L273" s="98" t="s">
        <v>902</v>
      </c>
      <c r="M273" s="99" t="s">
        <v>903</v>
      </c>
      <c r="N273" s="99" t="s">
        <v>903</v>
      </c>
      <c r="O273" s="99" t="s">
        <v>902</v>
      </c>
      <c r="P273" s="99" t="s">
        <v>902</v>
      </c>
      <c r="Q273" s="100" t="s">
        <v>902</v>
      </c>
      <c r="R273" s="99" t="s">
        <v>902</v>
      </c>
      <c r="S273" s="101" t="s">
        <v>902</v>
      </c>
      <c r="T273" s="102" t="s">
        <v>902</v>
      </c>
      <c r="U273" s="100" t="s">
        <v>903</v>
      </c>
      <c r="V273" s="187" t="s">
        <v>913</v>
      </c>
      <c r="W273" s="169"/>
      <c r="X273" s="170"/>
      <c r="Y273" s="169" t="s">
        <v>911</v>
      </c>
      <c r="Z273" s="169"/>
      <c r="AA273" s="171"/>
      <c r="AB273" s="99"/>
      <c r="AC273" s="99"/>
      <c r="AD273" s="99"/>
      <c r="AE273" s="99"/>
      <c r="AF273" s="99"/>
      <c r="AG273" s="99"/>
      <c r="AH273" s="99"/>
      <c r="AI273" s="101"/>
      <c r="AJ273" s="99"/>
      <c r="AK273" s="99"/>
      <c r="AL273" s="99"/>
      <c r="AM273" s="99"/>
      <c r="AN273" s="99"/>
      <c r="AO273" s="99"/>
      <c r="AP273" s="99"/>
      <c r="AQ273" s="101"/>
      <c r="AR273" s="99"/>
      <c r="AS273" s="99"/>
      <c r="AT273" s="99"/>
      <c r="AU273" s="99"/>
      <c r="AV273" s="99"/>
      <c r="AW273" s="99"/>
      <c r="AX273" s="99"/>
      <c r="AY273" s="101"/>
      <c r="AZ273" s="99"/>
      <c r="BA273" s="99"/>
      <c r="BB273" s="99"/>
      <c r="BC273" s="99"/>
      <c r="BD273" s="99"/>
      <c r="BE273" s="99"/>
      <c r="BF273" s="99"/>
      <c r="BG273" s="101"/>
      <c r="BH273" s="172"/>
      <c r="BI273" s="51"/>
      <c r="BJ273" s="174"/>
      <c r="BL273" s="51"/>
      <c r="BM273" s="51"/>
      <c r="BN273" s="51"/>
      <c r="BO273" s="51"/>
      <c r="BP273" s="51"/>
      <c r="BQ273" s="51"/>
      <c r="BR273" s="51"/>
      <c r="BS273" s="51"/>
      <c r="BT273" s="51"/>
      <c r="BU273" s="51"/>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row>
    <row r="274" spans="1:102" s="50" customFormat="1" x14ac:dyDescent="0.3">
      <c r="A274" s="163"/>
      <c r="B274" s="165"/>
      <c r="C274" s="167"/>
      <c r="D274" s="167"/>
      <c r="E274" s="167"/>
      <c r="F274" s="167"/>
      <c r="G274" s="167"/>
      <c r="H274" s="167"/>
      <c r="I274" s="51" t="s">
        <v>954</v>
      </c>
      <c r="J274" s="51" t="s">
        <v>868</v>
      </c>
      <c r="K274" s="93" t="str">
        <f t="shared" si="3"/>
        <v>18 1 1</v>
      </c>
      <c r="L274" s="98" t="s">
        <v>902</v>
      </c>
      <c r="M274" s="99" t="s">
        <v>903</v>
      </c>
      <c r="N274" s="99" t="s">
        <v>903</v>
      </c>
      <c r="O274" s="99" t="s">
        <v>902</v>
      </c>
      <c r="P274" s="99" t="s">
        <v>902</v>
      </c>
      <c r="Q274" s="100" t="s">
        <v>902</v>
      </c>
      <c r="R274" s="99" t="s">
        <v>902</v>
      </c>
      <c r="S274" s="101" t="s">
        <v>903</v>
      </c>
      <c r="T274" s="102" t="s">
        <v>902</v>
      </c>
      <c r="U274" s="100" t="s">
        <v>903</v>
      </c>
      <c r="V274" s="187" t="s">
        <v>913</v>
      </c>
      <c r="W274" s="169"/>
      <c r="X274" s="170"/>
      <c r="Y274" s="169" t="s">
        <v>911</v>
      </c>
      <c r="Z274" s="169"/>
      <c r="AA274" s="171"/>
      <c r="AB274" s="176" t="s">
        <v>921</v>
      </c>
      <c r="AC274" s="176"/>
      <c r="AD274" s="176"/>
      <c r="AE274" s="176"/>
      <c r="AF274" s="176"/>
      <c r="AG274" s="176"/>
      <c r="AH274" s="176"/>
      <c r="AI274" s="177"/>
      <c r="AJ274" s="99"/>
      <c r="AK274" s="99"/>
      <c r="AL274" s="99"/>
      <c r="AM274" s="99"/>
      <c r="AN274" s="99"/>
      <c r="AO274" s="99"/>
      <c r="AP274" s="99"/>
      <c r="AQ274" s="101"/>
      <c r="AR274" s="99"/>
      <c r="AS274" s="99"/>
      <c r="AT274" s="99"/>
      <c r="AU274" s="99"/>
      <c r="AV274" s="99"/>
      <c r="AW274" s="99"/>
      <c r="AX274" s="99"/>
      <c r="AY274" s="101"/>
      <c r="AZ274" s="99"/>
      <c r="BA274" s="99"/>
      <c r="BB274" s="99"/>
      <c r="BC274" s="99"/>
      <c r="BD274" s="99"/>
      <c r="BE274" s="99"/>
      <c r="BF274" s="99"/>
      <c r="BG274" s="101"/>
      <c r="BH274" s="172"/>
      <c r="BI274" s="51"/>
      <c r="BJ274" s="174"/>
      <c r="BL274" s="51"/>
      <c r="BM274" s="51"/>
      <c r="BN274" s="51"/>
      <c r="BO274" s="51"/>
      <c r="BP274" s="51"/>
      <c r="BQ274" s="51"/>
      <c r="BR274" s="51"/>
      <c r="BS274" s="51"/>
      <c r="BT274" s="51"/>
      <c r="BU274" s="51"/>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row>
    <row r="275" spans="1:102" s="50" customFormat="1" x14ac:dyDescent="0.3">
      <c r="A275" s="163"/>
      <c r="B275" s="165"/>
      <c r="C275" s="167"/>
      <c r="D275" s="167"/>
      <c r="E275" s="167"/>
      <c r="F275" s="167"/>
      <c r="G275" s="167"/>
      <c r="H275" s="167"/>
      <c r="I275" s="51" t="s">
        <v>955</v>
      </c>
      <c r="J275" s="51" t="s">
        <v>867</v>
      </c>
      <c r="K275" s="93" t="str">
        <f t="shared" si="3"/>
        <v>18 2 1</v>
      </c>
      <c r="L275" s="98" t="s">
        <v>902</v>
      </c>
      <c r="M275" s="99" t="s">
        <v>903</v>
      </c>
      <c r="N275" s="99" t="s">
        <v>903</v>
      </c>
      <c r="O275" s="99" t="s">
        <v>902</v>
      </c>
      <c r="P275" s="99" t="s">
        <v>902</v>
      </c>
      <c r="Q275" s="100" t="s">
        <v>902</v>
      </c>
      <c r="R275" s="99" t="s">
        <v>903</v>
      </c>
      <c r="S275" s="101" t="s">
        <v>902</v>
      </c>
      <c r="T275" s="102" t="s">
        <v>902</v>
      </c>
      <c r="U275" s="100" t="s">
        <v>903</v>
      </c>
      <c r="V275" s="187" t="s">
        <v>913</v>
      </c>
      <c r="W275" s="169"/>
      <c r="X275" s="170"/>
      <c r="Y275" s="169" t="s">
        <v>911</v>
      </c>
      <c r="Z275" s="169"/>
      <c r="AA275" s="171"/>
      <c r="AB275" s="176" t="s">
        <v>916</v>
      </c>
      <c r="AC275" s="176"/>
      <c r="AD275" s="176"/>
      <c r="AE275" s="176"/>
      <c r="AF275" s="176"/>
      <c r="AG275" s="176"/>
      <c r="AH275" s="176"/>
      <c r="AI275" s="176"/>
      <c r="AJ275" s="176"/>
      <c r="AK275" s="176"/>
      <c r="AL275" s="176"/>
      <c r="AM275" s="176"/>
      <c r="AN275" s="176"/>
      <c r="AO275" s="176"/>
      <c r="AP275" s="176"/>
      <c r="AQ275" s="177"/>
      <c r="AR275" s="99"/>
      <c r="AS275" s="99"/>
      <c r="AT275" s="99"/>
      <c r="AU275" s="99"/>
      <c r="AV275" s="99"/>
      <c r="AW275" s="99"/>
      <c r="AX275" s="99"/>
      <c r="AY275" s="101"/>
      <c r="AZ275" s="99"/>
      <c r="BA275" s="99"/>
      <c r="BB275" s="99"/>
      <c r="BC275" s="99"/>
      <c r="BD275" s="99"/>
      <c r="BE275" s="99"/>
      <c r="BF275" s="99"/>
      <c r="BG275" s="101"/>
      <c r="BH275" s="172"/>
      <c r="BI275" s="51"/>
      <c r="BJ275" s="174"/>
      <c r="BL275" s="51"/>
      <c r="BM275" s="51"/>
      <c r="BN275" s="51"/>
      <c r="BO275" s="51"/>
      <c r="BP275" s="51"/>
      <c r="BQ275" s="51"/>
      <c r="BR275" s="51"/>
      <c r="BS275" s="51"/>
      <c r="BT275" s="51"/>
      <c r="BU275" s="51"/>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row>
    <row r="276" spans="1:102" s="50" customFormat="1" x14ac:dyDescent="0.3">
      <c r="A276" s="163"/>
      <c r="B276" s="165"/>
      <c r="C276" s="167"/>
      <c r="D276" s="167"/>
      <c r="E276" s="167"/>
      <c r="F276" s="167"/>
      <c r="G276" s="167" t="s">
        <v>788</v>
      </c>
      <c r="H276" s="167" t="s">
        <v>848</v>
      </c>
      <c r="I276" s="51" t="s">
        <v>914</v>
      </c>
      <c r="J276" s="51" t="s">
        <v>868</v>
      </c>
      <c r="K276" s="93" t="str">
        <f t="shared" si="3"/>
        <v>19 0 3</v>
      </c>
      <c r="L276" s="98" t="s">
        <v>902</v>
      </c>
      <c r="M276" s="99" t="s">
        <v>903</v>
      </c>
      <c r="N276" s="99" t="s">
        <v>903</v>
      </c>
      <c r="O276" s="99" t="s">
        <v>902</v>
      </c>
      <c r="P276" s="99" t="s">
        <v>902</v>
      </c>
      <c r="Q276" s="100" t="s">
        <v>903</v>
      </c>
      <c r="R276" s="99" t="s">
        <v>902</v>
      </c>
      <c r="S276" s="101" t="s">
        <v>902</v>
      </c>
      <c r="T276" s="102" t="s">
        <v>903</v>
      </c>
      <c r="U276" s="100" t="s">
        <v>903</v>
      </c>
      <c r="V276" s="99"/>
      <c r="W276" s="99"/>
      <c r="X276" s="100"/>
      <c r="Y276" s="169" t="s">
        <v>132</v>
      </c>
      <c r="Z276" s="169"/>
      <c r="AA276" s="171"/>
      <c r="AB276" s="176" t="s">
        <v>916</v>
      </c>
      <c r="AC276" s="176"/>
      <c r="AD276" s="176"/>
      <c r="AE276" s="176"/>
      <c r="AF276" s="176"/>
      <c r="AG276" s="176"/>
      <c r="AH276" s="176"/>
      <c r="AI276" s="176"/>
      <c r="AJ276" s="176"/>
      <c r="AK276" s="176"/>
      <c r="AL276" s="176"/>
      <c r="AM276" s="176"/>
      <c r="AN276" s="176"/>
      <c r="AO276" s="176"/>
      <c r="AP276" s="176"/>
      <c r="AQ276" s="177"/>
      <c r="AR276" s="99"/>
      <c r="AS276" s="99"/>
      <c r="AT276" s="99"/>
      <c r="AU276" s="99"/>
      <c r="AV276" s="99"/>
      <c r="AW276" s="99"/>
      <c r="AX276" s="99"/>
      <c r="AY276" s="101"/>
      <c r="AZ276" s="99"/>
      <c r="BA276" s="99"/>
      <c r="BB276" s="99"/>
      <c r="BC276" s="99"/>
      <c r="BD276" s="99"/>
      <c r="BE276" s="99"/>
      <c r="BF276" s="99"/>
      <c r="BG276" s="101"/>
      <c r="BH276" s="172"/>
      <c r="BI276" s="51"/>
      <c r="BJ276" s="174"/>
      <c r="BL276" s="51"/>
      <c r="BM276" s="51"/>
      <c r="BN276" s="51"/>
      <c r="BO276" s="51"/>
      <c r="BP276" s="51"/>
      <c r="BQ276" s="51"/>
      <c r="BR276" s="51"/>
      <c r="BS276" s="51"/>
      <c r="BT276" s="51"/>
      <c r="BU276" s="51"/>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row>
    <row r="277" spans="1:102" s="50" customFormat="1" x14ac:dyDescent="0.3">
      <c r="A277" s="163"/>
      <c r="B277" s="165"/>
      <c r="C277" s="167"/>
      <c r="D277" s="167"/>
      <c r="E277" s="167"/>
      <c r="F277" s="167"/>
      <c r="G277" s="167"/>
      <c r="H277" s="167"/>
      <c r="I277" s="51" t="s">
        <v>953</v>
      </c>
      <c r="J277" s="51" t="s">
        <v>868</v>
      </c>
      <c r="K277" s="93" t="str">
        <f t="shared" si="3"/>
        <v>18 0 3</v>
      </c>
      <c r="L277" s="98" t="s">
        <v>902</v>
      </c>
      <c r="M277" s="99" t="s">
        <v>903</v>
      </c>
      <c r="N277" s="99" t="s">
        <v>903</v>
      </c>
      <c r="O277" s="99" t="s">
        <v>902</v>
      </c>
      <c r="P277" s="99" t="s">
        <v>902</v>
      </c>
      <c r="Q277" s="100" t="s">
        <v>902</v>
      </c>
      <c r="R277" s="99" t="s">
        <v>902</v>
      </c>
      <c r="S277" s="101" t="s">
        <v>902</v>
      </c>
      <c r="T277" s="102" t="s">
        <v>903</v>
      </c>
      <c r="U277" s="100" t="s">
        <v>903</v>
      </c>
      <c r="V277" s="187" t="s">
        <v>913</v>
      </c>
      <c r="W277" s="169"/>
      <c r="X277" s="170"/>
      <c r="Y277" s="169" t="s">
        <v>132</v>
      </c>
      <c r="Z277" s="169"/>
      <c r="AA277" s="171"/>
      <c r="AB277" s="99"/>
      <c r="AC277" s="99"/>
      <c r="AD277" s="99"/>
      <c r="AE277" s="99"/>
      <c r="AF277" s="99"/>
      <c r="AG277" s="99"/>
      <c r="AH277" s="99"/>
      <c r="AI277" s="101"/>
      <c r="AJ277" s="99"/>
      <c r="AK277" s="99"/>
      <c r="AL277" s="99"/>
      <c r="AM277" s="99"/>
      <c r="AN277" s="99"/>
      <c r="AO277" s="99"/>
      <c r="AP277" s="99"/>
      <c r="AQ277" s="101"/>
      <c r="AR277" s="99"/>
      <c r="AS277" s="99"/>
      <c r="AT277" s="99"/>
      <c r="AU277" s="99"/>
      <c r="AV277" s="99"/>
      <c r="AW277" s="99"/>
      <c r="AX277" s="99"/>
      <c r="AY277" s="101"/>
      <c r="AZ277" s="99"/>
      <c r="BA277" s="99"/>
      <c r="BB277" s="99"/>
      <c r="BC277" s="99"/>
      <c r="BD277" s="99"/>
      <c r="BE277" s="99"/>
      <c r="BF277" s="99"/>
      <c r="BG277" s="101"/>
      <c r="BH277" s="172"/>
      <c r="BI277" s="51"/>
      <c r="BJ277" s="174"/>
      <c r="BL277" s="51"/>
      <c r="BM277" s="51"/>
      <c r="BN277" s="51"/>
      <c r="BO277" s="51"/>
      <c r="BP277" s="51"/>
      <c r="BQ277" s="51"/>
      <c r="BR277" s="51"/>
      <c r="BS277" s="51"/>
      <c r="BT277" s="51"/>
      <c r="BU277" s="51"/>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row>
    <row r="278" spans="1:102" s="50" customFormat="1" x14ac:dyDescent="0.3">
      <c r="A278" s="163"/>
      <c r="B278" s="165"/>
      <c r="C278" s="167"/>
      <c r="D278" s="167"/>
      <c r="E278" s="167"/>
      <c r="F278" s="167"/>
      <c r="G278" s="167"/>
      <c r="H278" s="167"/>
      <c r="I278" s="51" t="s">
        <v>954</v>
      </c>
      <c r="J278" s="51" t="s">
        <v>868</v>
      </c>
      <c r="K278" s="93" t="str">
        <f t="shared" si="3"/>
        <v>18 1 3</v>
      </c>
      <c r="L278" s="98" t="s">
        <v>902</v>
      </c>
      <c r="M278" s="99" t="s">
        <v>903</v>
      </c>
      <c r="N278" s="99" t="s">
        <v>903</v>
      </c>
      <c r="O278" s="99" t="s">
        <v>902</v>
      </c>
      <c r="P278" s="99" t="s">
        <v>902</v>
      </c>
      <c r="Q278" s="100" t="s">
        <v>902</v>
      </c>
      <c r="R278" s="99" t="s">
        <v>902</v>
      </c>
      <c r="S278" s="101" t="s">
        <v>903</v>
      </c>
      <c r="T278" s="102" t="s">
        <v>903</v>
      </c>
      <c r="U278" s="100" t="s">
        <v>903</v>
      </c>
      <c r="V278" s="187" t="s">
        <v>913</v>
      </c>
      <c r="W278" s="169"/>
      <c r="X278" s="170"/>
      <c r="Y278" s="169" t="s">
        <v>132</v>
      </c>
      <c r="Z278" s="169"/>
      <c r="AA278" s="171"/>
      <c r="AB278" s="176" t="s">
        <v>921</v>
      </c>
      <c r="AC278" s="176"/>
      <c r="AD278" s="176"/>
      <c r="AE278" s="176"/>
      <c r="AF278" s="176"/>
      <c r="AG278" s="176"/>
      <c r="AH278" s="176"/>
      <c r="AI278" s="177"/>
      <c r="AJ278" s="99"/>
      <c r="AK278" s="99"/>
      <c r="AL278" s="99"/>
      <c r="AM278" s="99"/>
      <c r="AN278" s="99"/>
      <c r="AO278" s="99"/>
      <c r="AP278" s="99"/>
      <c r="AQ278" s="101"/>
      <c r="AR278" s="99"/>
      <c r="AS278" s="99"/>
      <c r="AT278" s="99"/>
      <c r="AU278" s="99"/>
      <c r="AV278" s="99"/>
      <c r="AW278" s="99"/>
      <c r="AX278" s="99"/>
      <c r="AY278" s="101"/>
      <c r="AZ278" s="99"/>
      <c r="BA278" s="99"/>
      <c r="BB278" s="99"/>
      <c r="BC278" s="99"/>
      <c r="BD278" s="99"/>
      <c r="BE278" s="99"/>
      <c r="BF278" s="99"/>
      <c r="BG278" s="101"/>
      <c r="BH278" s="172"/>
      <c r="BI278" s="51"/>
      <c r="BJ278" s="174"/>
      <c r="BL278" s="51"/>
      <c r="BM278" s="51"/>
      <c r="BN278" s="51"/>
      <c r="BO278" s="51"/>
      <c r="BP278" s="51"/>
      <c r="BQ278" s="51"/>
      <c r="BR278" s="51"/>
      <c r="BS278" s="51"/>
      <c r="BT278" s="51"/>
      <c r="BU278" s="51"/>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row>
    <row r="279" spans="1:102" s="50" customFormat="1" x14ac:dyDescent="0.3">
      <c r="A279" s="163"/>
      <c r="B279" s="165"/>
      <c r="C279" s="167"/>
      <c r="D279" s="167"/>
      <c r="E279" s="167"/>
      <c r="F279" s="167"/>
      <c r="G279" s="167"/>
      <c r="H279" s="167"/>
      <c r="I279" s="51" t="s">
        <v>955</v>
      </c>
      <c r="J279" s="51" t="s">
        <v>868</v>
      </c>
      <c r="K279" s="93" t="str">
        <f t="shared" si="3"/>
        <v>18 2 3</v>
      </c>
      <c r="L279" s="98" t="s">
        <v>902</v>
      </c>
      <c r="M279" s="99" t="s">
        <v>903</v>
      </c>
      <c r="N279" s="99" t="s">
        <v>903</v>
      </c>
      <c r="O279" s="99" t="s">
        <v>902</v>
      </c>
      <c r="P279" s="99" t="s">
        <v>902</v>
      </c>
      <c r="Q279" s="100" t="s">
        <v>902</v>
      </c>
      <c r="R279" s="99" t="s">
        <v>903</v>
      </c>
      <c r="S279" s="101" t="s">
        <v>902</v>
      </c>
      <c r="T279" s="102" t="s">
        <v>903</v>
      </c>
      <c r="U279" s="100" t="s">
        <v>903</v>
      </c>
      <c r="V279" s="187" t="s">
        <v>913</v>
      </c>
      <c r="W279" s="169"/>
      <c r="X279" s="170"/>
      <c r="Y279" s="169" t="s">
        <v>132</v>
      </c>
      <c r="Z279" s="169"/>
      <c r="AA279" s="171"/>
      <c r="AB279" s="176" t="s">
        <v>916</v>
      </c>
      <c r="AC279" s="176"/>
      <c r="AD279" s="176"/>
      <c r="AE279" s="176"/>
      <c r="AF279" s="176"/>
      <c r="AG279" s="176"/>
      <c r="AH279" s="176"/>
      <c r="AI279" s="176"/>
      <c r="AJ279" s="176"/>
      <c r="AK279" s="176"/>
      <c r="AL279" s="176"/>
      <c r="AM279" s="176"/>
      <c r="AN279" s="176"/>
      <c r="AO279" s="176"/>
      <c r="AP279" s="176"/>
      <c r="AQ279" s="177"/>
      <c r="AR279" s="99"/>
      <c r="AS279" s="99"/>
      <c r="AT279" s="99"/>
      <c r="AU279" s="99"/>
      <c r="AV279" s="99"/>
      <c r="AW279" s="99"/>
      <c r="AX279" s="99"/>
      <c r="AY279" s="101"/>
      <c r="AZ279" s="99"/>
      <c r="BA279" s="99"/>
      <c r="BB279" s="99"/>
      <c r="BC279" s="99"/>
      <c r="BD279" s="99"/>
      <c r="BE279" s="99"/>
      <c r="BF279" s="99"/>
      <c r="BG279" s="101"/>
      <c r="BH279" s="172"/>
      <c r="BI279" s="51"/>
      <c r="BJ279" s="174"/>
      <c r="BL279" s="51"/>
      <c r="BM279" s="51"/>
      <c r="BN279" s="51"/>
      <c r="BO279" s="51"/>
      <c r="BP279" s="51"/>
      <c r="BQ279" s="51"/>
      <c r="BR279" s="51"/>
      <c r="BS279" s="51"/>
      <c r="BT279" s="51"/>
      <c r="BU279" s="51"/>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row>
    <row r="280" spans="1:102" s="50" customFormat="1" x14ac:dyDescent="0.3">
      <c r="A280" s="163"/>
      <c r="B280" s="165"/>
      <c r="C280" s="167"/>
      <c r="D280" s="167"/>
      <c r="E280" s="167"/>
      <c r="F280" s="167"/>
      <c r="G280" s="167" t="s">
        <v>789</v>
      </c>
      <c r="H280" s="167" t="s">
        <v>848</v>
      </c>
      <c r="I280" s="51" t="s">
        <v>914</v>
      </c>
      <c r="J280" s="51" t="s">
        <v>829</v>
      </c>
      <c r="K280" s="93" t="str">
        <f t="shared" si="3"/>
        <v>1B 0 3</v>
      </c>
      <c r="L280" s="98" t="s">
        <v>902</v>
      </c>
      <c r="M280" s="99" t="s">
        <v>903</v>
      </c>
      <c r="N280" s="99" t="s">
        <v>903</v>
      </c>
      <c r="O280" s="99" t="s">
        <v>902</v>
      </c>
      <c r="P280" s="99" t="s">
        <v>903</v>
      </c>
      <c r="Q280" s="100" t="s">
        <v>903</v>
      </c>
      <c r="R280" s="99" t="s">
        <v>902</v>
      </c>
      <c r="S280" s="101" t="s">
        <v>902</v>
      </c>
      <c r="T280" s="102" t="s">
        <v>903</v>
      </c>
      <c r="U280" s="100" t="s">
        <v>903</v>
      </c>
      <c r="V280" s="99"/>
      <c r="W280" s="99"/>
      <c r="X280" s="100"/>
      <c r="Y280" s="99"/>
      <c r="Z280" s="99"/>
      <c r="AA280" s="104"/>
      <c r="AB280" s="176" t="s">
        <v>916</v>
      </c>
      <c r="AC280" s="176"/>
      <c r="AD280" s="176"/>
      <c r="AE280" s="176"/>
      <c r="AF280" s="176"/>
      <c r="AG280" s="176"/>
      <c r="AH280" s="176"/>
      <c r="AI280" s="176"/>
      <c r="AJ280" s="176"/>
      <c r="AK280" s="176"/>
      <c r="AL280" s="176"/>
      <c r="AM280" s="176"/>
      <c r="AN280" s="176"/>
      <c r="AO280" s="176"/>
      <c r="AP280" s="176"/>
      <c r="AQ280" s="177"/>
      <c r="AR280" s="175" t="s">
        <v>789</v>
      </c>
      <c r="AS280" s="176"/>
      <c r="AT280" s="176"/>
      <c r="AU280" s="176"/>
      <c r="AV280" s="176"/>
      <c r="AW280" s="176"/>
      <c r="AX280" s="176"/>
      <c r="AY280" s="176"/>
      <c r="AZ280" s="176"/>
      <c r="BA280" s="176"/>
      <c r="BB280" s="176"/>
      <c r="BC280" s="176"/>
      <c r="BD280" s="176"/>
      <c r="BE280" s="176"/>
      <c r="BF280" s="176"/>
      <c r="BG280" s="177"/>
      <c r="BH280" s="172"/>
      <c r="BI280" s="51"/>
      <c r="BJ280" s="174"/>
      <c r="BL280" s="51"/>
      <c r="BM280" s="51"/>
      <c r="BN280" s="51"/>
      <c r="BO280" s="51"/>
      <c r="BP280" s="51"/>
      <c r="BQ280" s="51"/>
      <c r="BR280" s="51"/>
      <c r="BS280" s="51"/>
      <c r="BT280" s="51"/>
      <c r="BU280" s="51"/>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row>
    <row r="281" spans="1:102" s="50" customFormat="1" x14ac:dyDescent="0.3">
      <c r="A281" s="163"/>
      <c r="B281" s="165"/>
      <c r="C281" s="167"/>
      <c r="D281" s="167"/>
      <c r="E281" s="167"/>
      <c r="F281" s="167"/>
      <c r="G281" s="167"/>
      <c r="H281" s="167"/>
      <c r="I281" s="51" t="s">
        <v>953</v>
      </c>
      <c r="J281" s="51" t="s">
        <v>829</v>
      </c>
      <c r="K281" s="93" t="str">
        <f t="shared" si="3"/>
        <v>1A 0 3</v>
      </c>
      <c r="L281" s="98" t="s">
        <v>902</v>
      </c>
      <c r="M281" s="99" t="s">
        <v>903</v>
      </c>
      <c r="N281" s="99" t="s">
        <v>903</v>
      </c>
      <c r="O281" s="99" t="s">
        <v>902</v>
      </c>
      <c r="P281" s="99" t="s">
        <v>903</v>
      </c>
      <c r="Q281" s="100" t="s">
        <v>902</v>
      </c>
      <c r="R281" s="99" t="s">
        <v>902</v>
      </c>
      <c r="S281" s="101" t="s">
        <v>902</v>
      </c>
      <c r="T281" s="102" t="s">
        <v>903</v>
      </c>
      <c r="U281" s="100" t="s">
        <v>903</v>
      </c>
      <c r="V281" s="187" t="s">
        <v>913</v>
      </c>
      <c r="W281" s="169"/>
      <c r="X281" s="170"/>
      <c r="Y281" s="99"/>
      <c r="Z281" s="99"/>
      <c r="AA281" s="101"/>
      <c r="AB281" s="176" t="s">
        <v>789</v>
      </c>
      <c r="AC281" s="176"/>
      <c r="AD281" s="176"/>
      <c r="AE281" s="176"/>
      <c r="AF281" s="176"/>
      <c r="AG281" s="176"/>
      <c r="AH281" s="176"/>
      <c r="AI281" s="176"/>
      <c r="AJ281" s="176"/>
      <c r="AK281" s="176"/>
      <c r="AL281" s="176"/>
      <c r="AM281" s="176"/>
      <c r="AN281" s="176"/>
      <c r="AO281" s="176"/>
      <c r="AP281" s="176"/>
      <c r="AQ281" s="177"/>
      <c r="AR281" s="99"/>
      <c r="AS281" s="99"/>
      <c r="AT281" s="99"/>
      <c r="AU281" s="99"/>
      <c r="AV281" s="99"/>
      <c r="AW281" s="99"/>
      <c r="AX281" s="99"/>
      <c r="AY281" s="101"/>
      <c r="AZ281" s="99"/>
      <c r="BA281" s="99"/>
      <c r="BB281" s="99"/>
      <c r="BC281" s="99"/>
      <c r="BD281" s="99"/>
      <c r="BE281" s="99"/>
      <c r="BF281" s="99"/>
      <c r="BG281" s="101"/>
      <c r="BH281" s="172"/>
      <c r="BI281" s="51"/>
      <c r="BJ281" s="174"/>
      <c r="BL281" s="51"/>
      <c r="BM281" s="51"/>
      <c r="BN281" s="51"/>
      <c r="BO281" s="51"/>
      <c r="BP281" s="51"/>
      <c r="BQ281" s="51"/>
      <c r="BR281" s="51"/>
      <c r="BS281" s="51"/>
      <c r="BT281" s="51"/>
      <c r="BU281" s="51"/>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row>
    <row r="282" spans="1:102" s="50" customFormat="1" x14ac:dyDescent="0.3">
      <c r="A282" s="163"/>
      <c r="B282" s="165"/>
      <c r="C282" s="167"/>
      <c r="D282" s="167"/>
      <c r="E282" s="167"/>
      <c r="F282" s="167"/>
      <c r="G282" s="167"/>
      <c r="H282" s="167"/>
      <c r="I282" s="51" t="s">
        <v>954</v>
      </c>
      <c r="J282" s="51" t="s">
        <v>829</v>
      </c>
      <c r="K282" s="93" t="str">
        <f t="shared" si="3"/>
        <v>1A 1 3</v>
      </c>
      <c r="L282" s="98" t="s">
        <v>902</v>
      </c>
      <c r="M282" s="99" t="s">
        <v>903</v>
      </c>
      <c r="N282" s="99" t="s">
        <v>903</v>
      </c>
      <c r="O282" s="99" t="s">
        <v>902</v>
      </c>
      <c r="P282" s="99" t="s">
        <v>903</v>
      </c>
      <c r="Q282" s="100" t="s">
        <v>902</v>
      </c>
      <c r="R282" s="99" t="s">
        <v>902</v>
      </c>
      <c r="S282" s="101" t="s">
        <v>903</v>
      </c>
      <c r="T282" s="102" t="s">
        <v>903</v>
      </c>
      <c r="U282" s="100" t="s">
        <v>903</v>
      </c>
      <c r="V282" s="187" t="s">
        <v>913</v>
      </c>
      <c r="W282" s="169"/>
      <c r="X282" s="170"/>
      <c r="Y282" s="99"/>
      <c r="Z282" s="99"/>
      <c r="AA282" s="101"/>
      <c r="AB282" s="176" t="s">
        <v>921</v>
      </c>
      <c r="AC282" s="176"/>
      <c r="AD282" s="176"/>
      <c r="AE282" s="176"/>
      <c r="AF282" s="176"/>
      <c r="AG282" s="176"/>
      <c r="AH282" s="176"/>
      <c r="AI282" s="177"/>
      <c r="AJ282" s="175" t="s">
        <v>789</v>
      </c>
      <c r="AK282" s="176"/>
      <c r="AL282" s="176"/>
      <c r="AM282" s="176"/>
      <c r="AN282" s="176"/>
      <c r="AO282" s="176"/>
      <c r="AP282" s="176"/>
      <c r="AQ282" s="176"/>
      <c r="AR282" s="176"/>
      <c r="AS282" s="176"/>
      <c r="AT282" s="176"/>
      <c r="AU282" s="176"/>
      <c r="AV282" s="176"/>
      <c r="AW282" s="176"/>
      <c r="AX282" s="176"/>
      <c r="AY282" s="177"/>
      <c r="AZ282" s="99"/>
      <c r="BA282" s="99"/>
      <c r="BB282" s="99"/>
      <c r="BC282" s="99"/>
      <c r="BD282" s="99"/>
      <c r="BE282" s="99"/>
      <c r="BF282" s="99"/>
      <c r="BG282" s="101"/>
      <c r="BH282" s="172"/>
      <c r="BI282" s="51"/>
      <c r="BJ282" s="174"/>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row>
    <row r="283" spans="1:102" s="50" customFormat="1" x14ac:dyDescent="0.3">
      <c r="A283" s="163"/>
      <c r="B283" s="165"/>
      <c r="C283" s="167"/>
      <c r="D283" s="167"/>
      <c r="E283" s="167"/>
      <c r="F283" s="167"/>
      <c r="G283" s="167"/>
      <c r="H283" s="167"/>
      <c r="I283" s="51" t="s">
        <v>955</v>
      </c>
      <c r="J283" s="51" t="s">
        <v>829</v>
      </c>
      <c r="K283" s="93" t="str">
        <f t="shared" si="3"/>
        <v>1A 2 3</v>
      </c>
      <c r="L283" s="98" t="s">
        <v>902</v>
      </c>
      <c r="M283" s="99" t="s">
        <v>903</v>
      </c>
      <c r="N283" s="99" t="s">
        <v>903</v>
      </c>
      <c r="O283" s="99" t="s">
        <v>902</v>
      </c>
      <c r="P283" s="99" t="s">
        <v>903</v>
      </c>
      <c r="Q283" s="100" t="s">
        <v>902</v>
      </c>
      <c r="R283" s="99" t="s">
        <v>903</v>
      </c>
      <c r="S283" s="101" t="s">
        <v>902</v>
      </c>
      <c r="T283" s="102" t="s">
        <v>903</v>
      </c>
      <c r="U283" s="100" t="s">
        <v>903</v>
      </c>
      <c r="V283" s="187" t="s">
        <v>913</v>
      </c>
      <c r="W283" s="169"/>
      <c r="X283" s="170"/>
      <c r="Y283" s="99"/>
      <c r="Z283" s="99"/>
      <c r="AA283" s="101"/>
      <c r="AB283" s="176" t="s">
        <v>916</v>
      </c>
      <c r="AC283" s="176"/>
      <c r="AD283" s="176"/>
      <c r="AE283" s="176"/>
      <c r="AF283" s="176"/>
      <c r="AG283" s="176"/>
      <c r="AH283" s="176"/>
      <c r="AI283" s="176"/>
      <c r="AJ283" s="176"/>
      <c r="AK283" s="176"/>
      <c r="AL283" s="176"/>
      <c r="AM283" s="176"/>
      <c r="AN283" s="176"/>
      <c r="AO283" s="176"/>
      <c r="AP283" s="176"/>
      <c r="AQ283" s="177"/>
      <c r="AR283" s="175" t="s">
        <v>789</v>
      </c>
      <c r="AS283" s="176"/>
      <c r="AT283" s="176"/>
      <c r="AU283" s="176"/>
      <c r="AV283" s="176"/>
      <c r="AW283" s="176"/>
      <c r="AX283" s="176"/>
      <c r="AY283" s="176"/>
      <c r="AZ283" s="176"/>
      <c r="BA283" s="176"/>
      <c r="BB283" s="176"/>
      <c r="BC283" s="176"/>
      <c r="BD283" s="176"/>
      <c r="BE283" s="176"/>
      <c r="BF283" s="176"/>
      <c r="BG283" s="177"/>
      <c r="BH283" s="172"/>
      <c r="BI283" s="51"/>
      <c r="BJ283" s="174"/>
      <c r="BL283" s="51"/>
      <c r="BM283" s="51"/>
      <c r="BN283" s="51"/>
      <c r="BO283" s="51"/>
      <c r="BP283" s="51"/>
      <c r="BQ283" s="51"/>
      <c r="BR283" s="51"/>
      <c r="BS283" s="51"/>
      <c r="BT283" s="51"/>
      <c r="BU283" s="51"/>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row>
    <row r="284" spans="1:102" s="50" customFormat="1" x14ac:dyDescent="0.3">
      <c r="A284" s="163" t="s">
        <v>509</v>
      </c>
      <c r="B284" s="165" t="s">
        <v>293</v>
      </c>
      <c r="C284" s="167" t="s">
        <v>70</v>
      </c>
      <c r="D284" s="167" t="s">
        <v>570</v>
      </c>
      <c r="E284" s="167" t="s">
        <v>774</v>
      </c>
      <c r="F284" s="167">
        <v>8</v>
      </c>
      <c r="G284" s="167" t="s">
        <v>787</v>
      </c>
      <c r="H284" s="51" t="s">
        <v>786</v>
      </c>
      <c r="I284" s="51" t="s">
        <v>920</v>
      </c>
      <c r="J284" s="51" t="s">
        <v>868</v>
      </c>
      <c r="K284" s="93" t="str">
        <f t="shared" si="3"/>
        <v>29 3 0</v>
      </c>
      <c r="L284" s="98" t="s">
        <v>903</v>
      </c>
      <c r="M284" s="99" t="s">
        <v>902</v>
      </c>
      <c r="N284" s="99" t="s">
        <v>903</v>
      </c>
      <c r="O284" s="99" t="s">
        <v>902</v>
      </c>
      <c r="P284" s="99" t="s">
        <v>902</v>
      </c>
      <c r="Q284" s="100" t="s">
        <v>903</v>
      </c>
      <c r="R284" s="99" t="s">
        <v>903</v>
      </c>
      <c r="S284" s="101" t="s">
        <v>903</v>
      </c>
      <c r="T284" s="102" t="s">
        <v>902</v>
      </c>
      <c r="U284" s="100" t="s">
        <v>902</v>
      </c>
      <c r="V284" s="99"/>
      <c r="W284" s="99"/>
      <c r="X284" s="100"/>
      <c r="Y284" s="169" t="s">
        <v>911</v>
      </c>
      <c r="Z284" s="169"/>
      <c r="AA284" s="171"/>
      <c r="AB284" s="176" t="s">
        <v>921</v>
      </c>
      <c r="AC284" s="176"/>
      <c r="AD284" s="176"/>
      <c r="AE284" s="176"/>
      <c r="AF284" s="176"/>
      <c r="AG284" s="176"/>
      <c r="AH284" s="176"/>
      <c r="AI284" s="177"/>
      <c r="AJ284" s="99"/>
      <c r="AK284" s="99"/>
      <c r="AL284" s="99"/>
      <c r="AM284" s="99"/>
      <c r="AN284" s="99"/>
      <c r="AO284" s="99"/>
      <c r="AP284" s="99"/>
      <c r="AQ284" s="101"/>
      <c r="AR284" s="99"/>
      <c r="AS284" s="99"/>
      <c r="AT284" s="99"/>
      <c r="AU284" s="99"/>
      <c r="AV284" s="99"/>
      <c r="AW284" s="99"/>
      <c r="AX284" s="99"/>
      <c r="AY284" s="101"/>
      <c r="AZ284" s="99"/>
      <c r="BA284" s="99"/>
      <c r="BB284" s="99"/>
      <c r="BC284" s="99"/>
      <c r="BD284" s="99"/>
      <c r="BE284" s="99"/>
      <c r="BF284" s="99"/>
      <c r="BG284" s="101"/>
      <c r="BH284" s="172"/>
      <c r="BI284" s="51"/>
      <c r="BJ284" s="174" t="s">
        <v>691</v>
      </c>
      <c r="BL284" s="51"/>
      <c r="BM284" s="51"/>
      <c r="BN284" s="51"/>
      <c r="BO284" s="51"/>
      <c r="BP284" s="51"/>
      <c r="BQ284" s="51"/>
      <c r="BR284" s="51"/>
      <c r="BS284" s="51"/>
      <c r="BT284" s="51"/>
      <c r="BU284" s="51"/>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row>
    <row r="285" spans="1:102" s="50" customFormat="1" x14ac:dyDescent="0.3">
      <c r="A285" s="163"/>
      <c r="B285" s="165"/>
      <c r="C285" s="167"/>
      <c r="D285" s="167"/>
      <c r="E285" s="167"/>
      <c r="F285" s="167"/>
      <c r="G285" s="167"/>
      <c r="H285" s="51" t="s">
        <v>794</v>
      </c>
      <c r="I285" s="51" t="s">
        <v>920</v>
      </c>
      <c r="J285" s="51" t="s">
        <v>868</v>
      </c>
      <c r="K285" s="93" t="str">
        <f t="shared" si="3"/>
        <v>29 3 2</v>
      </c>
      <c r="L285" s="98" t="s">
        <v>903</v>
      </c>
      <c r="M285" s="99" t="s">
        <v>902</v>
      </c>
      <c r="N285" s="99" t="s">
        <v>903</v>
      </c>
      <c r="O285" s="99" t="s">
        <v>902</v>
      </c>
      <c r="P285" s="99" t="s">
        <v>902</v>
      </c>
      <c r="Q285" s="100" t="s">
        <v>903</v>
      </c>
      <c r="R285" s="99" t="s">
        <v>903</v>
      </c>
      <c r="S285" s="101" t="s">
        <v>903</v>
      </c>
      <c r="T285" s="102" t="s">
        <v>903</v>
      </c>
      <c r="U285" s="100" t="s">
        <v>902</v>
      </c>
      <c r="V285" s="99"/>
      <c r="W285" s="99"/>
      <c r="X285" s="103"/>
      <c r="Y285" s="169" t="s">
        <v>132</v>
      </c>
      <c r="Z285" s="169"/>
      <c r="AA285" s="171"/>
      <c r="AB285" s="176" t="s">
        <v>921</v>
      </c>
      <c r="AC285" s="176"/>
      <c r="AD285" s="176"/>
      <c r="AE285" s="176"/>
      <c r="AF285" s="176"/>
      <c r="AG285" s="176"/>
      <c r="AH285" s="176"/>
      <c r="AI285" s="177"/>
      <c r="AJ285" s="99"/>
      <c r="AK285" s="99"/>
      <c r="AL285" s="99"/>
      <c r="AM285" s="99"/>
      <c r="AN285" s="99"/>
      <c r="AO285" s="99"/>
      <c r="AP285" s="99"/>
      <c r="AQ285" s="101"/>
      <c r="AR285" s="99"/>
      <c r="AS285" s="99"/>
      <c r="AT285" s="99"/>
      <c r="AU285" s="99"/>
      <c r="AV285" s="99"/>
      <c r="AW285" s="99"/>
      <c r="AX285" s="99"/>
      <c r="AY285" s="101"/>
      <c r="AZ285" s="99"/>
      <c r="BA285" s="99"/>
      <c r="BB285" s="99"/>
      <c r="BC285" s="99"/>
      <c r="BD285" s="99"/>
      <c r="BE285" s="99"/>
      <c r="BF285" s="99"/>
      <c r="BG285" s="101"/>
      <c r="BH285" s="172"/>
      <c r="BI285" s="51"/>
      <c r="BJ285" s="174"/>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row>
    <row r="286" spans="1:102" s="50" customFormat="1" x14ac:dyDescent="0.3">
      <c r="A286" s="163" t="s">
        <v>515</v>
      </c>
      <c r="B286" s="165"/>
      <c r="C286" s="167"/>
      <c r="D286" s="167"/>
      <c r="E286" s="167"/>
      <c r="F286" s="167"/>
      <c r="G286" s="167" t="s">
        <v>788</v>
      </c>
      <c r="H286" s="51" t="s">
        <v>786</v>
      </c>
      <c r="I286" s="51" t="s">
        <v>920</v>
      </c>
      <c r="J286" s="51" t="s">
        <v>868</v>
      </c>
      <c r="K286" s="93" t="str">
        <f t="shared" si="3"/>
        <v>29 3 1</v>
      </c>
      <c r="L286" s="98" t="s">
        <v>903</v>
      </c>
      <c r="M286" s="99" t="s">
        <v>902</v>
      </c>
      <c r="N286" s="99" t="s">
        <v>903</v>
      </c>
      <c r="O286" s="99" t="s">
        <v>902</v>
      </c>
      <c r="P286" s="99" t="s">
        <v>902</v>
      </c>
      <c r="Q286" s="100" t="s">
        <v>903</v>
      </c>
      <c r="R286" s="99" t="s">
        <v>903</v>
      </c>
      <c r="S286" s="101" t="s">
        <v>903</v>
      </c>
      <c r="T286" s="102" t="s">
        <v>902</v>
      </c>
      <c r="U286" s="100" t="s">
        <v>903</v>
      </c>
      <c r="V286" s="99"/>
      <c r="W286" s="99"/>
      <c r="X286" s="100"/>
      <c r="Y286" s="169" t="s">
        <v>911</v>
      </c>
      <c r="Z286" s="169"/>
      <c r="AA286" s="171"/>
      <c r="AB286" s="176" t="s">
        <v>921</v>
      </c>
      <c r="AC286" s="176"/>
      <c r="AD286" s="176"/>
      <c r="AE286" s="176"/>
      <c r="AF286" s="176"/>
      <c r="AG286" s="176"/>
      <c r="AH286" s="176"/>
      <c r="AI286" s="177"/>
      <c r="AJ286" s="99"/>
      <c r="AK286" s="99"/>
      <c r="AL286" s="99"/>
      <c r="AM286" s="99"/>
      <c r="AN286" s="99"/>
      <c r="AO286" s="99"/>
      <c r="AP286" s="99"/>
      <c r="AQ286" s="101"/>
      <c r="AR286" s="99"/>
      <c r="AS286" s="99"/>
      <c r="AT286" s="99"/>
      <c r="AU286" s="99"/>
      <c r="AV286" s="99"/>
      <c r="AW286" s="99"/>
      <c r="AX286" s="99"/>
      <c r="AY286" s="101"/>
      <c r="AZ286" s="99"/>
      <c r="BA286" s="99"/>
      <c r="BB286" s="99"/>
      <c r="BC286" s="99"/>
      <c r="BD286" s="99"/>
      <c r="BE286" s="99"/>
      <c r="BF286" s="99"/>
      <c r="BG286" s="101"/>
      <c r="BH286" s="172"/>
      <c r="BI286" s="51"/>
      <c r="BJ286" s="174"/>
      <c r="BL286" s="51"/>
      <c r="BM286" s="51"/>
      <c r="BN286" s="51"/>
      <c r="BO286" s="51"/>
      <c r="BP286" s="51"/>
      <c r="BQ286" s="51"/>
      <c r="BR286" s="51"/>
      <c r="BS286" s="51"/>
      <c r="BT286" s="51"/>
      <c r="BU286" s="51"/>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row>
    <row r="287" spans="1:102" s="50" customFormat="1" x14ac:dyDescent="0.3">
      <c r="A287" s="163"/>
      <c r="B287" s="165"/>
      <c r="C287" s="167"/>
      <c r="D287" s="167"/>
      <c r="E287" s="167"/>
      <c r="F287" s="167"/>
      <c r="G287" s="167"/>
      <c r="H287" s="51" t="s">
        <v>794</v>
      </c>
      <c r="I287" s="51" t="s">
        <v>920</v>
      </c>
      <c r="J287" s="51" t="s">
        <v>868</v>
      </c>
      <c r="K287" s="93" t="str">
        <f t="shared" si="3"/>
        <v>29 3 3</v>
      </c>
      <c r="L287" s="98" t="s">
        <v>903</v>
      </c>
      <c r="M287" s="99" t="s">
        <v>902</v>
      </c>
      <c r="N287" s="99" t="s">
        <v>903</v>
      </c>
      <c r="O287" s="99" t="s">
        <v>902</v>
      </c>
      <c r="P287" s="99" t="s">
        <v>902</v>
      </c>
      <c r="Q287" s="100" t="s">
        <v>903</v>
      </c>
      <c r="R287" s="99" t="s">
        <v>903</v>
      </c>
      <c r="S287" s="101" t="s">
        <v>903</v>
      </c>
      <c r="T287" s="102" t="s">
        <v>903</v>
      </c>
      <c r="U287" s="100" t="s">
        <v>903</v>
      </c>
      <c r="V287" s="99"/>
      <c r="W287" s="99"/>
      <c r="X287" s="100"/>
      <c r="Y287" s="169" t="s">
        <v>132</v>
      </c>
      <c r="Z287" s="169"/>
      <c r="AA287" s="171"/>
      <c r="AB287" s="176" t="s">
        <v>921</v>
      </c>
      <c r="AC287" s="176"/>
      <c r="AD287" s="176"/>
      <c r="AE287" s="176"/>
      <c r="AF287" s="176"/>
      <c r="AG287" s="176"/>
      <c r="AH287" s="176"/>
      <c r="AI287" s="177"/>
      <c r="AJ287" s="99"/>
      <c r="AK287" s="99"/>
      <c r="AL287" s="99"/>
      <c r="AM287" s="99"/>
      <c r="AN287" s="99"/>
      <c r="AO287" s="99"/>
      <c r="AP287" s="99"/>
      <c r="AQ287" s="101"/>
      <c r="AR287" s="99"/>
      <c r="AS287" s="99"/>
      <c r="AT287" s="99"/>
      <c r="AU287" s="99"/>
      <c r="AV287" s="99"/>
      <c r="AW287" s="99"/>
      <c r="AX287" s="99"/>
      <c r="AY287" s="101"/>
      <c r="AZ287" s="99"/>
      <c r="BA287" s="99"/>
      <c r="BB287" s="99"/>
      <c r="BC287" s="99"/>
      <c r="BD287" s="99"/>
      <c r="BE287" s="99"/>
      <c r="BF287" s="99"/>
      <c r="BG287" s="101"/>
      <c r="BH287" s="172"/>
      <c r="BI287" s="51"/>
      <c r="BJ287" s="174"/>
      <c r="BL287" s="51"/>
      <c r="BM287" s="51"/>
      <c r="BN287" s="51"/>
      <c r="BO287" s="51"/>
      <c r="BP287" s="51"/>
      <c r="BQ287" s="51"/>
      <c r="BR287" s="51"/>
      <c r="BS287" s="51"/>
      <c r="BT287" s="51"/>
      <c r="BU287" s="51"/>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row>
    <row r="288" spans="1:102" s="50" customFormat="1" x14ac:dyDescent="0.3">
      <c r="A288" s="163" t="s">
        <v>515</v>
      </c>
      <c r="B288" s="165"/>
      <c r="C288" s="167"/>
      <c r="D288" s="167"/>
      <c r="E288" s="167"/>
      <c r="F288" s="167"/>
      <c r="G288" s="51" t="s">
        <v>790</v>
      </c>
      <c r="H288" s="51" t="s">
        <v>794</v>
      </c>
      <c r="I288" s="51" t="s">
        <v>920</v>
      </c>
      <c r="J288" s="51" t="s">
        <v>868</v>
      </c>
      <c r="K288" s="93" t="str">
        <f t="shared" si="3"/>
        <v>2B 3 2</v>
      </c>
      <c r="L288" s="98" t="s">
        <v>903</v>
      </c>
      <c r="M288" s="99" t="s">
        <v>902</v>
      </c>
      <c r="N288" s="99" t="s">
        <v>903</v>
      </c>
      <c r="O288" s="99" t="s">
        <v>902</v>
      </c>
      <c r="P288" s="99" t="s">
        <v>903</v>
      </c>
      <c r="Q288" s="100" t="s">
        <v>903</v>
      </c>
      <c r="R288" s="99" t="s">
        <v>903</v>
      </c>
      <c r="S288" s="101" t="s">
        <v>903</v>
      </c>
      <c r="T288" s="102" t="s">
        <v>903</v>
      </c>
      <c r="U288" s="100" t="s">
        <v>902</v>
      </c>
      <c r="V288" s="99"/>
      <c r="W288" s="99"/>
      <c r="X288" s="100"/>
      <c r="Y288" s="99"/>
      <c r="Z288" s="99"/>
      <c r="AA288" s="101"/>
      <c r="AB288" s="175" t="s">
        <v>921</v>
      </c>
      <c r="AC288" s="176"/>
      <c r="AD288" s="176"/>
      <c r="AE288" s="176"/>
      <c r="AF288" s="176"/>
      <c r="AG288" s="176"/>
      <c r="AH288" s="176"/>
      <c r="AI288" s="177"/>
      <c r="AJ288" s="175" t="s">
        <v>790</v>
      </c>
      <c r="AK288" s="176"/>
      <c r="AL288" s="176"/>
      <c r="AM288" s="176"/>
      <c r="AN288" s="176"/>
      <c r="AO288" s="176"/>
      <c r="AP288" s="176"/>
      <c r="AQ288" s="177"/>
      <c r="AR288" s="99"/>
      <c r="AS288" s="99"/>
      <c r="AT288" s="99"/>
      <c r="AU288" s="99"/>
      <c r="AV288" s="99"/>
      <c r="AW288" s="99"/>
      <c r="AX288" s="99"/>
      <c r="AY288" s="101"/>
      <c r="AZ288" s="99"/>
      <c r="BA288" s="99"/>
      <c r="BB288" s="99"/>
      <c r="BC288" s="99"/>
      <c r="BD288" s="99"/>
      <c r="BE288" s="99"/>
      <c r="BF288" s="99"/>
      <c r="BG288" s="101"/>
      <c r="BH288" s="172"/>
      <c r="BI288" s="51"/>
      <c r="BJ288" s="174"/>
      <c r="BL288" s="51"/>
      <c r="BM288" s="51"/>
      <c r="BN288" s="51"/>
      <c r="BO288" s="51"/>
      <c r="BP288" s="51"/>
      <c r="BQ288" s="51"/>
      <c r="BR288" s="51"/>
      <c r="BS288" s="51"/>
      <c r="BT288" s="51"/>
      <c r="BU288" s="51"/>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row>
    <row r="289" spans="1:102" s="50" customFormat="1" x14ac:dyDescent="0.3">
      <c r="A289" s="163"/>
      <c r="B289" s="165"/>
      <c r="C289" s="167"/>
      <c r="D289" s="167"/>
      <c r="E289" s="167"/>
      <c r="F289" s="167"/>
      <c r="G289" s="51" t="s">
        <v>789</v>
      </c>
      <c r="H289" s="51" t="s">
        <v>794</v>
      </c>
      <c r="I289" s="51" t="s">
        <v>920</v>
      </c>
      <c r="J289" s="51" t="s">
        <v>868</v>
      </c>
      <c r="K289" s="93" t="str">
        <f t="shared" ref="K289:K359" si="4">BIN2HEX(_xlfn.CONCAT($L289:$Q289), 2) &amp; " " &amp; BIN2HEX(_xlfn.CONCAT($R289:$S289), 1) &amp; " " &amp; IFERROR(BIN2HEX(_xlfn.CONCAT($T289:$U289), 1), "X")</f>
        <v>2B 3 3</v>
      </c>
      <c r="L289" s="98" t="s">
        <v>903</v>
      </c>
      <c r="M289" s="99" t="s">
        <v>902</v>
      </c>
      <c r="N289" s="99" t="s">
        <v>903</v>
      </c>
      <c r="O289" s="99" t="s">
        <v>902</v>
      </c>
      <c r="P289" s="99" t="s">
        <v>903</v>
      </c>
      <c r="Q289" s="100" t="s">
        <v>903</v>
      </c>
      <c r="R289" s="99" t="s">
        <v>903</v>
      </c>
      <c r="S289" s="101" t="s">
        <v>903</v>
      </c>
      <c r="T289" s="102" t="s">
        <v>903</v>
      </c>
      <c r="U289" s="100" t="s">
        <v>903</v>
      </c>
      <c r="V289" s="99"/>
      <c r="W289" s="99"/>
      <c r="X289" s="100"/>
      <c r="Y289" s="99"/>
      <c r="Z289" s="99"/>
      <c r="AA289" s="101"/>
      <c r="AB289" s="176" t="s">
        <v>921</v>
      </c>
      <c r="AC289" s="176"/>
      <c r="AD289" s="176"/>
      <c r="AE289" s="176"/>
      <c r="AF289" s="176"/>
      <c r="AG289" s="176"/>
      <c r="AH289" s="176"/>
      <c r="AI289" s="177"/>
      <c r="AJ289" s="175" t="s">
        <v>789</v>
      </c>
      <c r="AK289" s="176"/>
      <c r="AL289" s="176"/>
      <c r="AM289" s="176"/>
      <c r="AN289" s="176"/>
      <c r="AO289" s="176"/>
      <c r="AP289" s="176"/>
      <c r="AQ289" s="176"/>
      <c r="AR289" s="176"/>
      <c r="AS289" s="176"/>
      <c r="AT289" s="176"/>
      <c r="AU289" s="176"/>
      <c r="AV289" s="176"/>
      <c r="AW289" s="176"/>
      <c r="AX289" s="176"/>
      <c r="AY289" s="177"/>
      <c r="AZ289" s="99"/>
      <c r="BA289" s="99"/>
      <c r="BB289" s="99"/>
      <c r="BC289" s="99"/>
      <c r="BD289" s="99"/>
      <c r="BE289" s="99"/>
      <c r="BF289" s="99"/>
      <c r="BG289" s="101"/>
      <c r="BH289" s="172"/>
      <c r="BI289" s="51"/>
      <c r="BJ289" s="174"/>
      <c r="BL289" s="51"/>
      <c r="BM289" s="51"/>
      <c r="BN289" s="51"/>
      <c r="BO289" s="51"/>
      <c r="BP289" s="51"/>
      <c r="BQ289" s="51"/>
      <c r="BR289" s="51"/>
      <c r="BS289" s="51"/>
      <c r="BT289" s="51"/>
      <c r="BU289" s="51"/>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row>
    <row r="290" spans="1:102" s="50" customFormat="1" x14ac:dyDescent="0.3">
      <c r="A290" s="163" t="s">
        <v>778</v>
      </c>
      <c r="B290" s="165"/>
      <c r="C290" s="167"/>
      <c r="D290" s="167"/>
      <c r="E290" s="167" t="s">
        <v>947</v>
      </c>
      <c r="F290" s="167">
        <v>8</v>
      </c>
      <c r="G290" s="167" t="s">
        <v>787</v>
      </c>
      <c r="H290" s="167" t="s">
        <v>786</v>
      </c>
      <c r="I290" s="51" t="s">
        <v>790</v>
      </c>
      <c r="J290" s="51" t="s">
        <v>829</v>
      </c>
      <c r="K290" s="93" t="str">
        <f t="shared" si="4"/>
        <v>29 1 0</v>
      </c>
      <c r="L290" s="98" t="s">
        <v>903</v>
      </c>
      <c r="M290" s="99" t="s">
        <v>902</v>
      </c>
      <c r="N290" s="99" t="s">
        <v>903</v>
      </c>
      <c r="O290" s="99" t="s">
        <v>902</v>
      </c>
      <c r="P290" s="99" t="s">
        <v>902</v>
      </c>
      <c r="Q290" s="100" t="s">
        <v>903</v>
      </c>
      <c r="R290" s="99" t="s">
        <v>902</v>
      </c>
      <c r="S290" s="101" t="s">
        <v>903</v>
      </c>
      <c r="T290" s="102" t="s">
        <v>902</v>
      </c>
      <c r="U290" s="100" t="s">
        <v>902</v>
      </c>
      <c r="V290" s="99"/>
      <c r="W290" s="99"/>
      <c r="X290" s="103"/>
      <c r="Y290" s="169" t="s">
        <v>911</v>
      </c>
      <c r="Z290" s="169"/>
      <c r="AA290" s="171"/>
      <c r="AB290" s="175" t="s">
        <v>790</v>
      </c>
      <c r="AC290" s="176"/>
      <c r="AD290" s="176"/>
      <c r="AE290" s="176"/>
      <c r="AF290" s="176"/>
      <c r="AG290" s="176"/>
      <c r="AH290" s="176"/>
      <c r="AI290" s="177"/>
      <c r="AJ290" s="99"/>
      <c r="AK290" s="99"/>
      <c r="AL290" s="99"/>
      <c r="AM290" s="99"/>
      <c r="AN290" s="99"/>
      <c r="AO290" s="99"/>
      <c r="AP290" s="99"/>
      <c r="AQ290" s="101"/>
      <c r="AR290" s="99"/>
      <c r="AS290" s="99"/>
      <c r="AT290" s="99"/>
      <c r="AU290" s="99"/>
      <c r="AV290" s="99"/>
      <c r="AW290" s="99"/>
      <c r="AX290" s="99"/>
      <c r="AY290" s="101"/>
      <c r="AZ290" s="99"/>
      <c r="BA290" s="99"/>
      <c r="BB290" s="99"/>
      <c r="BC290" s="99"/>
      <c r="BD290" s="99"/>
      <c r="BE290" s="99"/>
      <c r="BF290" s="99"/>
      <c r="BG290" s="101"/>
      <c r="BH290" s="172"/>
      <c r="BI290" s="51"/>
      <c r="BJ290" s="174"/>
      <c r="BL290" s="51"/>
      <c r="BM290" s="51"/>
      <c r="BN290" s="51"/>
      <c r="BO290" s="51"/>
      <c r="BP290" s="51"/>
      <c r="BQ290" s="51"/>
      <c r="BR290" s="51"/>
      <c r="BS290" s="51"/>
      <c r="BT290" s="51"/>
      <c r="BU290" s="51"/>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row>
    <row r="291" spans="1:102" s="50" customFormat="1" x14ac:dyDescent="0.3">
      <c r="A291" s="163"/>
      <c r="B291" s="165"/>
      <c r="C291" s="167"/>
      <c r="D291" s="167"/>
      <c r="E291" s="167"/>
      <c r="F291" s="167"/>
      <c r="G291" s="167"/>
      <c r="H291" s="167"/>
      <c r="I291" s="51" t="s">
        <v>787</v>
      </c>
      <c r="J291" s="51" t="s">
        <v>829</v>
      </c>
      <c r="K291" s="93" t="str">
        <f t="shared" si="4"/>
        <v>28 3 0</v>
      </c>
      <c r="L291" s="98" t="s">
        <v>903</v>
      </c>
      <c r="M291" s="99" t="s">
        <v>902</v>
      </c>
      <c r="N291" s="99" t="s">
        <v>903</v>
      </c>
      <c r="O291" s="99" t="s">
        <v>902</v>
      </c>
      <c r="P291" s="99" t="s">
        <v>902</v>
      </c>
      <c r="Q291" s="100" t="s">
        <v>902</v>
      </c>
      <c r="R291" s="99" t="s">
        <v>903</v>
      </c>
      <c r="S291" s="101" t="s">
        <v>903</v>
      </c>
      <c r="T291" s="102" t="s">
        <v>902</v>
      </c>
      <c r="U291" s="103" t="s">
        <v>902</v>
      </c>
      <c r="V291" s="169" t="s">
        <v>132</v>
      </c>
      <c r="W291" s="169"/>
      <c r="X291" s="170"/>
      <c r="Y291" s="169" t="s">
        <v>911</v>
      </c>
      <c r="Z291" s="169"/>
      <c r="AA291" s="171"/>
      <c r="AB291" s="99"/>
      <c r="AC291" s="99"/>
      <c r="AD291" s="99"/>
      <c r="AE291" s="99"/>
      <c r="AF291" s="99"/>
      <c r="AG291" s="99"/>
      <c r="AH291" s="99"/>
      <c r="AI291" s="101"/>
      <c r="AJ291" s="99"/>
      <c r="AK291" s="99"/>
      <c r="AL291" s="99"/>
      <c r="AM291" s="99"/>
      <c r="AN291" s="99"/>
      <c r="AO291" s="99"/>
      <c r="AP291" s="99"/>
      <c r="AQ291" s="101"/>
      <c r="AR291" s="99"/>
      <c r="AS291" s="99"/>
      <c r="AT291" s="99"/>
      <c r="AU291" s="99"/>
      <c r="AV291" s="99"/>
      <c r="AW291" s="99"/>
      <c r="AX291" s="99"/>
      <c r="AY291" s="101"/>
      <c r="AZ291" s="99"/>
      <c r="BA291" s="99"/>
      <c r="BB291" s="99"/>
      <c r="BC291" s="99"/>
      <c r="BD291" s="99"/>
      <c r="BE291" s="99"/>
      <c r="BF291" s="99"/>
      <c r="BG291" s="101"/>
      <c r="BH291" s="172"/>
      <c r="BI291" s="51"/>
      <c r="BJ291" s="174"/>
      <c r="BL291" s="51"/>
      <c r="BM291" s="51"/>
      <c r="BN291" s="51"/>
      <c r="BO291" s="51"/>
      <c r="BP291" s="51"/>
      <c r="BQ291" s="51"/>
      <c r="BR291" s="51"/>
      <c r="BS291" s="51"/>
      <c r="BT291" s="51"/>
      <c r="BU291" s="51"/>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row>
    <row r="292" spans="1:102" s="50" customFormat="1" x14ac:dyDescent="0.3">
      <c r="A292" s="163"/>
      <c r="B292" s="165"/>
      <c r="C292" s="167"/>
      <c r="D292" s="167"/>
      <c r="E292" s="167"/>
      <c r="F292" s="167"/>
      <c r="G292" s="167"/>
      <c r="H292" s="167"/>
      <c r="I292" s="51" t="s">
        <v>914</v>
      </c>
      <c r="J292" s="51" t="s">
        <v>829</v>
      </c>
      <c r="K292" s="93" t="str">
        <f t="shared" si="4"/>
        <v>29 0 0</v>
      </c>
      <c r="L292" s="98" t="s">
        <v>903</v>
      </c>
      <c r="M292" s="99" t="s">
        <v>902</v>
      </c>
      <c r="N292" s="99" t="s">
        <v>903</v>
      </c>
      <c r="O292" s="99" t="s">
        <v>902</v>
      </c>
      <c r="P292" s="99" t="s">
        <v>902</v>
      </c>
      <c r="Q292" s="100" t="s">
        <v>903</v>
      </c>
      <c r="R292" s="99" t="s">
        <v>902</v>
      </c>
      <c r="S292" s="101" t="s">
        <v>902</v>
      </c>
      <c r="T292" s="102" t="s">
        <v>902</v>
      </c>
      <c r="U292" s="100" t="s">
        <v>902</v>
      </c>
      <c r="V292" s="99"/>
      <c r="W292" s="99"/>
      <c r="X292" s="100"/>
      <c r="Y292" s="169" t="s">
        <v>911</v>
      </c>
      <c r="Z292" s="169"/>
      <c r="AA292" s="171"/>
      <c r="AB292" s="176" t="s">
        <v>916</v>
      </c>
      <c r="AC292" s="176"/>
      <c r="AD292" s="176"/>
      <c r="AE292" s="176"/>
      <c r="AF292" s="176"/>
      <c r="AG292" s="176"/>
      <c r="AH292" s="176"/>
      <c r="AI292" s="176"/>
      <c r="AJ292" s="176"/>
      <c r="AK292" s="176"/>
      <c r="AL292" s="176"/>
      <c r="AM292" s="176"/>
      <c r="AN292" s="176"/>
      <c r="AO292" s="176"/>
      <c r="AP292" s="176"/>
      <c r="AQ292" s="177"/>
      <c r="AR292" s="99"/>
      <c r="AS292" s="99"/>
      <c r="AT292" s="99"/>
      <c r="AU292" s="99"/>
      <c r="AV292" s="99"/>
      <c r="AW292" s="99"/>
      <c r="AX292" s="99"/>
      <c r="AY292" s="101"/>
      <c r="AZ292" s="99"/>
      <c r="BA292" s="99"/>
      <c r="BB292" s="99"/>
      <c r="BC292" s="99"/>
      <c r="BD292" s="99"/>
      <c r="BE292" s="99"/>
      <c r="BF292" s="99"/>
      <c r="BG292" s="101"/>
      <c r="BH292" s="172"/>
      <c r="BI292" s="51"/>
      <c r="BJ292" s="174"/>
      <c r="BL292" s="51"/>
      <c r="BM292" s="51"/>
      <c r="BN292" s="51"/>
      <c r="BO292" s="51"/>
      <c r="BP292" s="51"/>
      <c r="BQ292" s="51"/>
      <c r="BR292" s="51"/>
      <c r="BS292" s="51"/>
      <c r="BT292" s="51"/>
      <c r="BU292" s="51"/>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row>
    <row r="293" spans="1:102" s="50" customFormat="1" x14ac:dyDescent="0.3">
      <c r="A293" s="163"/>
      <c r="B293" s="165"/>
      <c r="C293" s="167"/>
      <c r="D293" s="167"/>
      <c r="E293" s="167"/>
      <c r="F293" s="167"/>
      <c r="G293" s="167"/>
      <c r="H293" s="167"/>
      <c r="I293" s="51" t="s">
        <v>953</v>
      </c>
      <c r="J293" s="51" t="s">
        <v>868</v>
      </c>
      <c r="K293" s="93" t="str">
        <f t="shared" si="4"/>
        <v>28 0 0</v>
      </c>
      <c r="L293" s="98" t="s">
        <v>903</v>
      </c>
      <c r="M293" s="99" t="s">
        <v>902</v>
      </c>
      <c r="N293" s="99" t="s">
        <v>903</v>
      </c>
      <c r="O293" s="99" t="s">
        <v>902</v>
      </c>
      <c r="P293" s="99" t="s">
        <v>902</v>
      </c>
      <c r="Q293" s="100" t="s">
        <v>902</v>
      </c>
      <c r="R293" s="99" t="s">
        <v>902</v>
      </c>
      <c r="S293" s="101" t="s">
        <v>902</v>
      </c>
      <c r="T293" s="102" t="s">
        <v>902</v>
      </c>
      <c r="U293" s="100" t="s">
        <v>902</v>
      </c>
      <c r="V293" s="187" t="s">
        <v>913</v>
      </c>
      <c r="W293" s="169"/>
      <c r="X293" s="170"/>
      <c r="Y293" s="169" t="s">
        <v>911</v>
      </c>
      <c r="Z293" s="169"/>
      <c r="AA293" s="171"/>
      <c r="AB293" s="99"/>
      <c r="AC293" s="99"/>
      <c r="AD293" s="99"/>
      <c r="AE293" s="99"/>
      <c r="AF293" s="99"/>
      <c r="AG293" s="99"/>
      <c r="AH293" s="99"/>
      <c r="AI293" s="101"/>
      <c r="AJ293" s="99"/>
      <c r="AK293" s="99"/>
      <c r="AL293" s="99"/>
      <c r="AM293" s="99"/>
      <c r="AN293" s="99"/>
      <c r="AO293" s="99"/>
      <c r="AP293" s="99"/>
      <c r="AQ293" s="101"/>
      <c r="AR293" s="99"/>
      <c r="AS293" s="99"/>
      <c r="AT293" s="99"/>
      <c r="AU293" s="99"/>
      <c r="AV293" s="99"/>
      <c r="AW293" s="99"/>
      <c r="AX293" s="99"/>
      <c r="AY293" s="101"/>
      <c r="AZ293" s="99"/>
      <c r="BA293" s="99"/>
      <c r="BB293" s="99"/>
      <c r="BC293" s="99"/>
      <c r="BD293" s="99"/>
      <c r="BE293" s="99"/>
      <c r="BF293" s="99"/>
      <c r="BG293" s="101"/>
      <c r="BH293" s="172"/>
      <c r="BI293" s="51"/>
      <c r="BJ293" s="174"/>
      <c r="BL293" s="51"/>
      <c r="BM293" s="51"/>
      <c r="BN293" s="51"/>
      <c r="BO293" s="51"/>
      <c r="BP293" s="51"/>
      <c r="BQ293" s="51"/>
      <c r="BR293" s="51"/>
      <c r="BS293" s="51"/>
      <c r="BT293" s="51"/>
      <c r="BU293" s="51"/>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row>
    <row r="294" spans="1:102" s="50" customFormat="1" x14ac:dyDescent="0.3">
      <c r="A294" s="163" t="s">
        <v>509</v>
      </c>
      <c r="B294" s="165"/>
      <c r="C294" s="167"/>
      <c r="D294" s="167"/>
      <c r="E294" s="167"/>
      <c r="F294" s="167"/>
      <c r="G294" s="167"/>
      <c r="H294" s="167"/>
      <c r="I294" s="51" t="s">
        <v>954</v>
      </c>
      <c r="J294" s="51" t="s">
        <v>829</v>
      </c>
      <c r="K294" s="93" t="str">
        <f t="shared" si="4"/>
        <v>28 1 0</v>
      </c>
      <c r="L294" s="98" t="s">
        <v>903</v>
      </c>
      <c r="M294" s="99" t="s">
        <v>902</v>
      </c>
      <c r="N294" s="99" t="s">
        <v>903</v>
      </c>
      <c r="O294" s="99" t="s">
        <v>902</v>
      </c>
      <c r="P294" s="99" t="s">
        <v>902</v>
      </c>
      <c r="Q294" s="100" t="s">
        <v>902</v>
      </c>
      <c r="R294" s="99" t="s">
        <v>902</v>
      </c>
      <c r="S294" s="101" t="s">
        <v>903</v>
      </c>
      <c r="T294" s="102" t="s">
        <v>902</v>
      </c>
      <c r="U294" s="100" t="s">
        <v>902</v>
      </c>
      <c r="V294" s="187" t="s">
        <v>913</v>
      </c>
      <c r="W294" s="169"/>
      <c r="X294" s="170"/>
      <c r="Y294" s="169" t="s">
        <v>911</v>
      </c>
      <c r="Z294" s="169"/>
      <c r="AA294" s="171"/>
      <c r="AB294" s="176" t="s">
        <v>921</v>
      </c>
      <c r="AC294" s="176"/>
      <c r="AD294" s="176"/>
      <c r="AE294" s="176"/>
      <c r="AF294" s="176"/>
      <c r="AG294" s="176"/>
      <c r="AH294" s="176"/>
      <c r="AI294" s="177"/>
      <c r="AJ294" s="99"/>
      <c r="AK294" s="99"/>
      <c r="AL294" s="99"/>
      <c r="AM294" s="99"/>
      <c r="AN294" s="99"/>
      <c r="AO294" s="99"/>
      <c r="AP294" s="99"/>
      <c r="AQ294" s="101"/>
      <c r="AR294" s="99"/>
      <c r="AS294" s="99"/>
      <c r="AT294" s="99"/>
      <c r="AU294" s="99"/>
      <c r="AV294" s="99"/>
      <c r="AW294" s="99"/>
      <c r="AX294" s="99"/>
      <c r="AY294" s="101"/>
      <c r="AZ294" s="99"/>
      <c r="BA294" s="99"/>
      <c r="BB294" s="99"/>
      <c r="BC294" s="99"/>
      <c r="BD294" s="99"/>
      <c r="BE294" s="99"/>
      <c r="BF294" s="99"/>
      <c r="BG294" s="101"/>
      <c r="BH294" s="172"/>
      <c r="BI294" s="51"/>
      <c r="BJ294" s="174"/>
      <c r="BL294" s="51"/>
      <c r="BM294" s="51"/>
      <c r="BN294" s="51"/>
      <c r="BO294" s="51"/>
      <c r="BP294" s="51"/>
      <c r="BQ294" s="51"/>
      <c r="BR294" s="51"/>
      <c r="BS294" s="51"/>
      <c r="BT294" s="51"/>
      <c r="BU294" s="51"/>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row>
    <row r="295" spans="1:102" s="50" customFormat="1" x14ac:dyDescent="0.3">
      <c r="A295" s="163"/>
      <c r="B295" s="165"/>
      <c r="C295" s="167"/>
      <c r="D295" s="167"/>
      <c r="E295" s="167"/>
      <c r="F295" s="167"/>
      <c r="G295" s="167"/>
      <c r="H295" s="167"/>
      <c r="I295" s="51" t="s">
        <v>955</v>
      </c>
      <c r="J295" s="51" t="s">
        <v>868</v>
      </c>
      <c r="K295" s="93" t="str">
        <f t="shared" si="4"/>
        <v>28 2 0</v>
      </c>
      <c r="L295" s="98" t="s">
        <v>903</v>
      </c>
      <c r="M295" s="99" t="s">
        <v>902</v>
      </c>
      <c r="N295" s="99" t="s">
        <v>903</v>
      </c>
      <c r="O295" s="99" t="s">
        <v>902</v>
      </c>
      <c r="P295" s="99" t="s">
        <v>902</v>
      </c>
      <c r="Q295" s="100" t="s">
        <v>902</v>
      </c>
      <c r="R295" s="99" t="s">
        <v>903</v>
      </c>
      <c r="S295" s="101" t="s">
        <v>902</v>
      </c>
      <c r="T295" s="102" t="s">
        <v>902</v>
      </c>
      <c r="U295" s="100" t="s">
        <v>902</v>
      </c>
      <c r="V295" s="187" t="s">
        <v>913</v>
      </c>
      <c r="W295" s="169"/>
      <c r="X295" s="170"/>
      <c r="Y295" s="169" t="s">
        <v>911</v>
      </c>
      <c r="Z295" s="169"/>
      <c r="AA295" s="171"/>
      <c r="AB295" s="176" t="s">
        <v>916</v>
      </c>
      <c r="AC295" s="176"/>
      <c r="AD295" s="176"/>
      <c r="AE295" s="176"/>
      <c r="AF295" s="176"/>
      <c r="AG295" s="176"/>
      <c r="AH295" s="176"/>
      <c r="AI295" s="176"/>
      <c r="AJ295" s="176"/>
      <c r="AK295" s="176"/>
      <c r="AL295" s="176"/>
      <c r="AM295" s="176"/>
      <c r="AN295" s="176"/>
      <c r="AO295" s="176"/>
      <c r="AP295" s="176"/>
      <c r="AQ295" s="177"/>
      <c r="AR295" s="99"/>
      <c r="AS295" s="99"/>
      <c r="AT295" s="99"/>
      <c r="AU295" s="99"/>
      <c r="AV295" s="99"/>
      <c r="AW295" s="99"/>
      <c r="AX295" s="99"/>
      <c r="AY295" s="101"/>
      <c r="AZ295" s="99"/>
      <c r="BA295" s="99"/>
      <c r="BB295" s="99"/>
      <c r="BC295" s="99"/>
      <c r="BD295" s="99"/>
      <c r="BE295" s="99"/>
      <c r="BF295" s="99"/>
      <c r="BG295" s="101"/>
      <c r="BH295" s="172"/>
      <c r="BI295" s="51"/>
      <c r="BJ295" s="174"/>
      <c r="BL295" s="51"/>
      <c r="BM295" s="51"/>
      <c r="BN295" s="51"/>
      <c r="BO295" s="51"/>
      <c r="BP295" s="51"/>
      <c r="BQ295" s="51"/>
      <c r="BR295" s="51"/>
      <c r="BS295" s="51"/>
      <c r="BT295" s="51"/>
      <c r="BU295" s="51"/>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row>
    <row r="296" spans="1:102" s="50" customFormat="1" x14ac:dyDescent="0.3">
      <c r="A296" s="163"/>
      <c r="B296" s="165"/>
      <c r="C296" s="167"/>
      <c r="D296" s="167"/>
      <c r="E296" s="167"/>
      <c r="F296" s="167"/>
      <c r="G296" s="167" t="s">
        <v>787</v>
      </c>
      <c r="H296" s="167" t="s">
        <v>794</v>
      </c>
      <c r="I296" s="51" t="s">
        <v>914</v>
      </c>
      <c r="J296" s="51" t="s">
        <v>829</v>
      </c>
      <c r="K296" s="93" t="str">
        <f t="shared" si="4"/>
        <v>29 0 2</v>
      </c>
      <c r="L296" s="98" t="s">
        <v>903</v>
      </c>
      <c r="M296" s="99" t="s">
        <v>902</v>
      </c>
      <c r="N296" s="99" t="s">
        <v>903</v>
      </c>
      <c r="O296" s="99" t="s">
        <v>902</v>
      </c>
      <c r="P296" s="99" t="s">
        <v>902</v>
      </c>
      <c r="Q296" s="100" t="s">
        <v>903</v>
      </c>
      <c r="R296" s="99" t="s">
        <v>902</v>
      </c>
      <c r="S296" s="101" t="s">
        <v>902</v>
      </c>
      <c r="T296" s="102" t="s">
        <v>903</v>
      </c>
      <c r="U296" s="100" t="s">
        <v>902</v>
      </c>
      <c r="V296" s="99"/>
      <c r="W296" s="99"/>
      <c r="X296" s="100"/>
      <c r="Y296" s="169" t="s">
        <v>132</v>
      </c>
      <c r="Z296" s="169"/>
      <c r="AA296" s="171"/>
      <c r="AB296" s="176" t="s">
        <v>916</v>
      </c>
      <c r="AC296" s="176"/>
      <c r="AD296" s="176"/>
      <c r="AE296" s="176"/>
      <c r="AF296" s="176"/>
      <c r="AG296" s="176"/>
      <c r="AH296" s="176"/>
      <c r="AI296" s="176"/>
      <c r="AJ296" s="176"/>
      <c r="AK296" s="176"/>
      <c r="AL296" s="176"/>
      <c r="AM296" s="176"/>
      <c r="AN296" s="176"/>
      <c r="AO296" s="176"/>
      <c r="AP296" s="176"/>
      <c r="AQ296" s="177"/>
      <c r="AR296" s="99"/>
      <c r="AS296" s="99"/>
      <c r="AT296" s="99"/>
      <c r="AU296" s="99"/>
      <c r="AV296" s="99"/>
      <c r="AW296" s="99"/>
      <c r="AX296" s="99"/>
      <c r="AY296" s="101"/>
      <c r="AZ296" s="99"/>
      <c r="BA296" s="99"/>
      <c r="BB296" s="99"/>
      <c r="BC296" s="99"/>
      <c r="BD296" s="99"/>
      <c r="BE296" s="99"/>
      <c r="BF296" s="99"/>
      <c r="BG296" s="101"/>
      <c r="BH296" s="172"/>
      <c r="BI296" s="51"/>
      <c r="BJ296" s="174"/>
      <c r="BL296" s="51"/>
      <c r="BM296" s="51"/>
      <c r="BN296" s="51"/>
      <c r="BO296" s="51"/>
      <c r="BP296" s="51"/>
      <c r="BQ296" s="51"/>
      <c r="BR296" s="51"/>
      <c r="BS296" s="51"/>
      <c r="BT296" s="51"/>
      <c r="BU296" s="51"/>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row>
    <row r="297" spans="1:102" s="50" customFormat="1" x14ac:dyDescent="0.3">
      <c r="A297" s="163"/>
      <c r="B297" s="165"/>
      <c r="C297" s="167"/>
      <c r="D297" s="167"/>
      <c r="E297" s="167"/>
      <c r="F297" s="167"/>
      <c r="G297" s="167"/>
      <c r="H297" s="167"/>
      <c r="I297" s="51" t="s">
        <v>953</v>
      </c>
      <c r="J297" s="51" t="s">
        <v>829</v>
      </c>
      <c r="K297" s="93" t="str">
        <f t="shared" si="4"/>
        <v>28 0 2</v>
      </c>
      <c r="L297" s="98" t="s">
        <v>903</v>
      </c>
      <c r="M297" s="99" t="s">
        <v>902</v>
      </c>
      <c r="N297" s="99" t="s">
        <v>903</v>
      </c>
      <c r="O297" s="99" t="s">
        <v>902</v>
      </c>
      <c r="P297" s="99" t="s">
        <v>902</v>
      </c>
      <c r="Q297" s="100" t="s">
        <v>902</v>
      </c>
      <c r="R297" s="99" t="s">
        <v>902</v>
      </c>
      <c r="S297" s="101" t="s">
        <v>902</v>
      </c>
      <c r="T297" s="102" t="s">
        <v>903</v>
      </c>
      <c r="U297" s="100" t="s">
        <v>902</v>
      </c>
      <c r="V297" s="187" t="s">
        <v>913</v>
      </c>
      <c r="W297" s="169"/>
      <c r="X297" s="170"/>
      <c r="Y297" s="169" t="s">
        <v>132</v>
      </c>
      <c r="Z297" s="169"/>
      <c r="AA297" s="171"/>
      <c r="AB297" s="99"/>
      <c r="AC297" s="99"/>
      <c r="AD297" s="99"/>
      <c r="AE297" s="99"/>
      <c r="AF297" s="99"/>
      <c r="AG297" s="99"/>
      <c r="AH297" s="99"/>
      <c r="AI297" s="101"/>
      <c r="AJ297" s="99"/>
      <c r="AK297" s="99"/>
      <c r="AL297" s="99"/>
      <c r="AM297" s="99"/>
      <c r="AN297" s="99"/>
      <c r="AO297" s="99"/>
      <c r="AP297" s="99"/>
      <c r="AQ297" s="101"/>
      <c r="AR297" s="99"/>
      <c r="AS297" s="99"/>
      <c r="AT297" s="99"/>
      <c r="AU297" s="99"/>
      <c r="AV297" s="99"/>
      <c r="AW297" s="99"/>
      <c r="AX297" s="99"/>
      <c r="AY297" s="101"/>
      <c r="AZ297" s="99"/>
      <c r="BA297" s="99"/>
      <c r="BB297" s="99"/>
      <c r="BC297" s="99"/>
      <c r="BD297" s="99"/>
      <c r="BE297" s="99"/>
      <c r="BF297" s="99"/>
      <c r="BG297" s="101"/>
      <c r="BH297" s="172"/>
      <c r="BI297" s="51"/>
      <c r="BJ297" s="174"/>
      <c r="BL297" s="51"/>
      <c r="BM297" s="51"/>
      <c r="BN297" s="51"/>
      <c r="BO297" s="51"/>
      <c r="BP297" s="51"/>
      <c r="BQ297" s="51"/>
      <c r="BR297" s="51"/>
      <c r="BS297" s="51"/>
      <c r="BT297" s="51"/>
      <c r="BU297" s="51"/>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row>
    <row r="298" spans="1:102" s="50" customFormat="1" x14ac:dyDescent="0.3">
      <c r="A298" s="163"/>
      <c r="B298" s="165"/>
      <c r="C298" s="167"/>
      <c r="D298" s="167"/>
      <c r="E298" s="167"/>
      <c r="F298" s="167"/>
      <c r="G298" s="167"/>
      <c r="H298" s="167"/>
      <c r="I298" s="51" t="s">
        <v>954</v>
      </c>
      <c r="J298" s="51" t="s">
        <v>829</v>
      </c>
      <c r="K298" s="93" t="str">
        <f t="shared" si="4"/>
        <v>28 1 2</v>
      </c>
      <c r="L298" s="98" t="s">
        <v>903</v>
      </c>
      <c r="M298" s="99" t="s">
        <v>902</v>
      </c>
      <c r="N298" s="99" t="s">
        <v>903</v>
      </c>
      <c r="O298" s="99" t="s">
        <v>902</v>
      </c>
      <c r="P298" s="99" t="s">
        <v>902</v>
      </c>
      <c r="Q298" s="100" t="s">
        <v>902</v>
      </c>
      <c r="R298" s="99" t="s">
        <v>902</v>
      </c>
      <c r="S298" s="101" t="s">
        <v>903</v>
      </c>
      <c r="T298" s="102" t="s">
        <v>903</v>
      </c>
      <c r="U298" s="100" t="s">
        <v>902</v>
      </c>
      <c r="V298" s="187" t="s">
        <v>913</v>
      </c>
      <c r="W298" s="169"/>
      <c r="X298" s="170"/>
      <c r="Y298" s="169" t="s">
        <v>132</v>
      </c>
      <c r="Z298" s="169"/>
      <c r="AA298" s="171"/>
      <c r="AB298" s="176" t="s">
        <v>921</v>
      </c>
      <c r="AC298" s="176"/>
      <c r="AD298" s="176"/>
      <c r="AE298" s="176"/>
      <c r="AF298" s="176"/>
      <c r="AG298" s="176"/>
      <c r="AH298" s="176"/>
      <c r="AI298" s="177"/>
      <c r="AJ298" s="99"/>
      <c r="AK298" s="99"/>
      <c r="AL298" s="99"/>
      <c r="AM298" s="99"/>
      <c r="AN298" s="99"/>
      <c r="AO298" s="99"/>
      <c r="AP298" s="99"/>
      <c r="AQ298" s="101"/>
      <c r="AR298" s="99"/>
      <c r="AS298" s="99"/>
      <c r="AT298" s="99"/>
      <c r="AU298" s="99"/>
      <c r="AV298" s="99"/>
      <c r="AW298" s="99"/>
      <c r="AX298" s="99"/>
      <c r="AY298" s="101"/>
      <c r="AZ298" s="99"/>
      <c r="BA298" s="99"/>
      <c r="BB298" s="99"/>
      <c r="BC298" s="99"/>
      <c r="BD298" s="99"/>
      <c r="BE298" s="99"/>
      <c r="BF298" s="99"/>
      <c r="BG298" s="101"/>
      <c r="BH298" s="172"/>
      <c r="BI298" s="51"/>
      <c r="BJ298" s="174"/>
      <c r="BL298" s="51"/>
      <c r="BM298" s="51"/>
      <c r="BN298" s="51"/>
      <c r="BO298" s="51"/>
      <c r="BP298" s="51"/>
      <c r="BQ298" s="51"/>
      <c r="BR298" s="51"/>
      <c r="BS298" s="51"/>
      <c r="BT298" s="51"/>
      <c r="BU298" s="51"/>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row>
    <row r="299" spans="1:102" s="50" customFormat="1" x14ac:dyDescent="0.3">
      <c r="A299" s="163"/>
      <c r="B299" s="165"/>
      <c r="C299" s="167"/>
      <c r="D299" s="167"/>
      <c r="E299" s="167"/>
      <c r="F299" s="167"/>
      <c r="G299" s="167"/>
      <c r="H299" s="167"/>
      <c r="I299" s="51" t="s">
        <v>955</v>
      </c>
      <c r="J299" s="51" t="s">
        <v>829</v>
      </c>
      <c r="K299" s="93" t="str">
        <f t="shared" si="4"/>
        <v>28 2 2</v>
      </c>
      <c r="L299" s="98" t="s">
        <v>903</v>
      </c>
      <c r="M299" s="99" t="s">
        <v>902</v>
      </c>
      <c r="N299" s="99" t="s">
        <v>903</v>
      </c>
      <c r="O299" s="99" t="s">
        <v>902</v>
      </c>
      <c r="P299" s="99" t="s">
        <v>902</v>
      </c>
      <c r="Q299" s="100" t="s">
        <v>902</v>
      </c>
      <c r="R299" s="99" t="s">
        <v>903</v>
      </c>
      <c r="S299" s="101" t="s">
        <v>902</v>
      </c>
      <c r="T299" s="102" t="s">
        <v>903</v>
      </c>
      <c r="U299" s="100" t="s">
        <v>902</v>
      </c>
      <c r="V299" s="187" t="s">
        <v>913</v>
      </c>
      <c r="W299" s="169"/>
      <c r="X299" s="170"/>
      <c r="Y299" s="169" t="s">
        <v>132</v>
      </c>
      <c r="Z299" s="169"/>
      <c r="AA299" s="171"/>
      <c r="AB299" s="176" t="s">
        <v>916</v>
      </c>
      <c r="AC299" s="176"/>
      <c r="AD299" s="176"/>
      <c r="AE299" s="176"/>
      <c r="AF299" s="176"/>
      <c r="AG299" s="176"/>
      <c r="AH299" s="176"/>
      <c r="AI299" s="176"/>
      <c r="AJ299" s="176"/>
      <c r="AK299" s="176"/>
      <c r="AL299" s="176"/>
      <c r="AM299" s="176"/>
      <c r="AN299" s="176"/>
      <c r="AO299" s="176"/>
      <c r="AP299" s="176"/>
      <c r="AQ299" s="177"/>
      <c r="AR299" s="99"/>
      <c r="AS299" s="99"/>
      <c r="AT299" s="99"/>
      <c r="AU299" s="99"/>
      <c r="AV299" s="99"/>
      <c r="AW299" s="99"/>
      <c r="AX299" s="99"/>
      <c r="AY299" s="101"/>
      <c r="AZ299" s="99"/>
      <c r="BA299" s="99"/>
      <c r="BB299" s="99"/>
      <c r="BC299" s="99"/>
      <c r="BD299" s="99"/>
      <c r="BE299" s="99"/>
      <c r="BF299" s="99"/>
      <c r="BG299" s="101"/>
      <c r="BH299" s="172"/>
      <c r="BI299" s="51"/>
      <c r="BJ299" s="174"/>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row>
    <row r="300" spans="1:102" s="50" customFormat="1" x14ac:dyDescent="0.3">
      <c r="A300" s="163"/>
      <c r="B300" s="165"/>
      <c r="C300" s="167"/>
      <c r="D300" s="167"/>
      <c r="E300" s="167"/>
      <c r="F300" s="167"/>
      <c r="G300" s="167" t="s">
        <v>790</v>
      </c>
      <c r="H300" s="167" t="s">
        <v>794</v>
      </c>
      <c r="I300" s="51" t="s">
        <v>914</v>
      </c>
      <c r="J300" s="51" t="s">
        <v>829</v>
      </c>
      <c r="K300" s="93" t="str">
        <f t="shared" si="4"/>
        <v>2B 0 2</v>
      </c>
      <c r="L300" s="98" t="s">
        <v>903</v>
      </c>
      <c r="M300" s="99" t="s">
        <v>902</v>
      </c>
      <c r="N300" s="99" t="s">
        <v>903</v>
      </c>
      <c r="O300" s="99" t="s">
        <v>902</v>
      </c>
      <c r="P300" s="99" t="s">
        <v>903</v>
      </c>
      <c r="Q300" s="100" t="s">
        <v>903</v>
      </c>
      <c r="R300" s="99" t="s">
        <v>902</v>
      </c>
      <c r="S300" s="101" t="s">
        <v>902</v>
      </c>
      <c r="T300" s="102" t="s">
        <v>903</v>
      </c>
      <c r="U300" s="100" t="s">
        <v>902</v>
      </c>
      <c r="V300" s="99"/>
      <c r="W300" s="99"/>
      <c r="X300" s="100"/>
      <c r="Y300" s="99"/>
      <c r="Z300" s="99"/>
      <c r="AA300" s="101"/>
      <c r="AB300" s="176" t="s">
        <v>916</v>
      </c>
      <c r="AC300" s="176"/>
      <c r="AD300" s="176"/>
      <c r="AE300" s="176"/>
      <c r="AF300" s="176"/>
      <c r="AG300" s="176"/>
      <c r="AH300" s="176"/>
      <c r="AI300" s="176"/>
      <c r="AJ300" s="176"/>
      <c r="AK300" s="176"/>
      <c r="AL300" s="176"/>
      <c r="AM300" s="176"/>
      <c r="AN300" s="176"/>
      <c r="AO300" s="176"/>
      <c r="AP300" s="176"/>
      <c r="AQ300" s="177"/>
      <c r="AR300" s="175" t="s">
        <v>790</v>
      </c>
      <c r="AS300" s="176"/>
      <c r="AT300" s="176"/>
      <c r="AU300" s="176"/>
      <c r="AV300" s="176"/>
      <c r="AW300" s="176"/>
      <c r="AX300" s="176"/>
      <c r="AY300" s="177"/>
      <c r="AZ300" s="99"/>
      <c r="BA300" s="99"/>
      <c r="BB300" s="99"/>
      <c r="BC300" s="99"/>
      <c r="BD300" s="99"/>
      <c r="BE300" s="99"/>
      <c r="BF300" s="99"/>
      <c r="BG300" s="101"/>
      <c r="BH300" s="172"/>
      <c r="BI300" s="51"/>
      <c r="BJ300" s="174"/>
      <c r="BL300" s="51"/>
      <c r="BM300" s="51"/>
      <c r="BN300" s="51"/>
      <c r="BO300" s="51"/>
      <c r="BP300" s="51"/>
      <c r="BQ300" s="51"/>
      <c r="BR300" s="51"/>
      <c r="BS300" s="51"/>
      <c r="BT300" s="51"/>
      <c r="BU300" s="51"/>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row>
    <row r="301" spans="1:102" s="50" customFormat="1" x14ac:dyDescent="0.3">
      <c r="A301" s="163"/>
      <c r="B301" s="165"/>
      <c r="C301" s="167"/>
      <c r="D301" s="167"/>
      <c r="E301" s="167"/>
      <c r="F301" s="167"/>
      <c r="G301" s="167"/>
      <c r="H301" s="167"/>
      <c r="I301" s="51" t="s">
        <v>953</v>
      </c>
      <c r="J301" s="51" t="s">
        <v>829</v>
      </c>
      <c r="K301" s="93" t="str">
        <f t="shared" si="4"/>
        <v>2A 0 2</v>
      </c>
      <c r="L301" s="98" t="s">
        <v>903</v>
      </c>
      <c r="M301" s="99" t="s">
        <v>902</v>
      </c>
      <c r="N301" s="99" t="s">
        <v>903</v>
      </c>
      <c r="O301" s="99" t="s">
        <v>902</v>
      </c>
      <c r="P301" s="99" t="s">
        <v>903</v>
      </c>
      <c r="Q301" s="100" t="s">
        <v>902</v>
      </c>
      <c r="R301" s="99" t="s">
        <v>902</v>
      </c>
      <c r="S301" s="101" t="s">
        <v>902</v>
      </c>
      <c r="T301" s="102" t="s">
        <v>903</v>
      </c>
      <c r="U301" s="100" t="s">
        <v>902</v>
      </c>
      <c r="V301" s="187" t="s">
        <v>913</v>
      </c>
      <c r="W301" s="169"/>
      <c r="X301" s="170"/>
      <c r="Y301" s="99"/>
      <c r="Z301" s="99"/>
      <c r="AA301" s="101"/>
      <c r="AB301" s="176" t="s">
        <v>790</v>
      </c>
      <c r="AC301" s="176"/>
      <c r="AD301" s="176"/>
      <c r="AE301" s="176"/>
      <c r="AF301" s="176"/>
      <c r="AG301" s="176"/>
      <c r="AH301" s="176"/>
      <c r="AI301" s="177"/>
      <c r="AJ301" s="99"/>
      <c r="AK301" s="99"/>
      <c r="AL301" s="99"/>
      <c r="AM301" s="99"/>
      <c r="AN301" s="99"/>
      <c r="AO301" s="99"/>
      <c r="AP301" s="99"/>
      <c r="AQ301" s="101"/>
      <c r="AR301" s="99"/>
      <c r="AS301" s="99"/>
      <c r="AT301" s="99"/>
      <c r="AU301" s="99"/>
      <c r="AV301" s="99"/>
      <c r="AW301" s="99"/>
      <c r="AX301" s="99"/>
      <c r="AY301" s="101"/>
      <c r="AZ301" s="99"/>
      <c r="BA301" s="99"/>
      <c r="BB301" s="99"/>
      <c r="BC301" s="99"/>
      <c r="BD301" s="99"/>
      <c r="BE301" s="99"/>
      <c r="BF301" s="99"/>
      <c r="BG301" s="101"/>
      <c r="BH301" s="172"/>
      <c r="BI301" s="51"/>
      <c r="BJ301" s="174"/>
      <c r="BL301" s="51"/>
      <c r="BM301" s="51"/>
      <c r="BN301" s="51"/>
      <c r="BO301" s="51"/>
      <c r="BP301" s="51"/>
      <c r="BQ301" s="51"/>
      <c r="BR301" s="51"/>
      <c r="BS301" s="51"/>
      <c r="BT301" s="51"/>
      <c r="BU301" s="51"/>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row>
    <row r="302" spans="1:102" s="50" customFormat="1" x14ac:dyDescent="0.3">
      <c r="A302" s="163"/>
      <c r="B302" s="165"/>
      <c r="C302" s="167"/>
      <c r="D302" s="167"/>
      <c r="E302" s="167"/>
      <c r="F302" s="167"/>
      <c r="G302" s="167"/>
      <c r="H302" s="167"/>
      <c r="I302" s="51" t="s">
        <v>954</v>
      </c>
      <c r="J302" s="51" t="s">
        <v>829</v>
      </c>
      <c r="K302" s="93" t="str">
        <f t="shared" si="4"/>
        <v>2A 1 2</v>
      </c>
      <c r="L302" s="98" t="s">
        <v>903</v>
      </c>
      <c r="M302" s="99" t="s">
        <v>902</v>
      </c>
      <c r="N302" s="99" t="s">
        <v>903</v>
      </c>
      <c r="O302" s="99" t="s">
        <v>902</v>
      </c>
      <c r="P302" s="99" t="s">
        <v>903</v>
      </c>
      <c r="Q302" s="100" t="s">
        <v>902</v>
      </c>
      <c r="R302" s="99" t="s">
        <v>902</v>
      </c>
      <c r="S302" s="101" t="s">
        <v>903</v>
      </c>
      <c r="T302" s="102" t="s">
        <v>903</v>
      </c>
      <c r="U302" s="100" t="s">
        <v>902</v>
      </c>
      <c r="V302" s="187" t="s">
        <v>913</v>
      </c>
      <c r="W302" s="169"/>
      <c r="X302" s="170"/>
      <c r="Y302" s="99"/>
      <c r="Z302" s="99"/>
      <c r="AA302" s="101"/>
      <c r="AB302" s="176" t="s">
        <v>921</v>
      </c>
      <c r="AC302" s="176"/>
      <c r="AD302" s="176"/>
      <c r="AE302" s="176"/>
      <c r="AF302" s="176"/>
      <c r="AG302" s="176"/>
      <c r="AH302" s="176"/>
      <c r="AI302" s="177"/>
      <c r="AJ302" s="175" t="s">
        <v>790</v>
      </c>
      <c r="AK302" s="176"/>
      <c r="AL302" s="176"/>
      <c r="AM302" s="176"/>
      <c r="AN302" s="176"/>
      <c r="AO302" s="176"/>
      <c r="AP302" s="176"/>
      <c r="AQ302" s="177"/>
      <c r="AR302" s="99"/>
      <c r="AS302" s="99"/>
      <c r="AT302" s="99"/>
      <c r="AU302" s="99"/>
      <c r="AV302" s="99"/>
      <c r="AW302" s="99"/>
      <c r="AX302" s="99"/>
      <c r="AY302" s="101"/>
      <c r="AZ302" s="99"/>
      <c r="BA302" s="99"/>
      <c r="BB302" s="99"/>
      <c r="BC302" s="99"/>
      <c r="BD302" s="99"/>
      <c r="BE302" s="99"/>
      <c r="BF302" s="99"/>
      <c r="BG302" s="101"/>
      <c r="BH302" s="172"/>
      <c r="BI302" s="51"/>
      <c r="BJ302" s="174"/>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row>
    <row r="303" spans="1:102" s="50" customFormat="1" x14ac:dyDescent="0.3">
      <c r="A303" s="163"/>
      <c r="B303" s="165"/>
      <c r="C303" s="167"/>
      <c r="D303" s="167"/>
      <c r="E303" s="167"/>
      <c r="F303" s="167"/>
      <c r="G303" s="167"/>
      <c r="H303" s="167"/>
      <c r="I303" s="51" t="s">
        <v>955</v>
      </c>
      <c r="J303" s="51" t="s">
        <v>829</v>
      </c>
      <c r="K303" s="93" t="str">
        <f t="shared" si="4"/>
        <v>2A 2 2</v>
      </c>
      <c r="L303" s="98" t="s">
        <v>903</v>
      </c>
      <c r="M303" s="99" t="s">
        <v>902</v>
      </c>
      <c r="N303" s="99" t="s">
        <v>903</v>
      </c>
      <c r="O303" s="99" t="s">
        <v>902</v>
      </c>
      <c r="P303" s="99" t="s">
        <v>903</v>
      </c>
      <c r="Q303" s="100" t="s">
        <v>902</v>
      </c>
      <c r="R303" s="99" t="s">
        <v>903</v>
      </c>
      <c r="S303" s="101" t="s">
        <v>902</v>
      </c>
      <c r="T303" s="102" t="s">
        <v>903</v>
      </c>
      <c r="U303" s="100" t="s">
        <v>902</v>
      </c>
      <c r="V303" s="187" t="s">
        <v>913</v>
      </c>
      <c r="W303" s="169"/>
      <c r="X303" s="170"/>
      <c r="Y303" s="99"/>
      <c r="Z303" s="99"/>
      <c r="AA303" s="101"/>
      <c r="AB303" s="176" t="s">
        <v>916</v>
      </c>
      <c r="AC303" s="176"/>
      <c r="AD303" s="176"/>
      <c r="AE303" s="176"/>
      <c r="AF303" s="176"/>
      <c r="AG303" s="176"/>
      <c r="AH303" s="176"/>
      <c r="AI303" s="176"/>
      <c r="AJ303" s="176"/>
      <c r="AK303" s="176"/>
      <c r="AL303" s="176"/>
      <c r="AM303" s="176"/>
      <c r="AN303" s="176"/>
      <c r="AO303" s="176"/>
      <c r="AP303" s="176"/>
      <c r="AQ303" s="177"/>
      <c r="AR303" s="175" t="s">
        <v>790</v>
      </c>
      <c r="AS303" s="176"/>
      <c r="AT303" s="176"/>
      <c r="AU303" s="176"/>
      <c r="AV303" s="176"/>
      <c r="AW303" s="176"/>
      <c r="AX303" s="176"/>
      <c r="AY303" s="177"/>
      <c r="AZ303" s="99"/>
      <c r="BA303" s="99"/>
      <c r="BB303" s="99"/>
      <c r="BC303" s="99"/>
      <c r="BD303" s="99"/>
      <c r="BE303" s="99"/>
      <c r="BF303" s="99"/>
      <c r="BG303" s="101"/>
      <c r="BH303" s="172"/>
      <c r="BI303" s="51"/>
      <c r="BJ303" s="174"/>
      <c r="BL303" s="51"/>
      <c r="BM303" s="51"/>
      <c r="BN303" s="51"/>
      <c r="BO303" s="51"/>
      <c r="BP303" s="51"/>
      <c r="BQ303" s="51"/>
      <c r="BR303" s="51"/>
      <c r="BS303" s="51"/>
      <c r="BT303" s="51"/>
      <c r="BU303" s="51"/>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row>
    <row r="304" spans="1:102" s="50" customFormat="1" x14ac:dyDescent="0.3">
      <c r="A304" s="163" t="s">
        <v>515</v>
      </c>
      <c r="B304" s="165"/>
      <c r="C304" s="167"/>
      <c r="D304" s="167"/>
      <c r="E304" s="167"/>
      <c r="F304" s="167">
        <v>16</v>
      </c>
      <c r="G304" s="167" t="s">
        <v>788</v>
      </c>
      <c r="H304" s="167" t="s">
        <v>786</v>
      </c>
      <c r="I304" s="51" t="s">
        <v>789</v>
      </c>
      <c r="J304" s="51" t="s">
        <v>829</v>
      </c>
      <c r="K304" s="93" t="str">
        <f t="shared" si="4"/>
        <v>29 2 1</v>
      </c>
      <c r="L304" s="98" t="s">
        <v>903</v>
      </c>
      <c r="M304" s="99" t="s">
        <v>902</v>
      </c>
      <c r="N304" s="99" t="s">
        <v>903</v>
      </c>
      <c r="O304" s="99" t="s">
        <v>902</v>
      </c>
      <c r="P304" s="99" t="s">
        <v>902</v>
      </c>
      <c r="Q304" s="100" t="s">
        <v>903</v>
      </c>
      <c r="R304" s="99" t="s">
        <v>903</v>
      </c>
      <c r="S304" s="101" t="s">
        <v>902</v>
      </c>
      <c r="T304" s="102" t="s">
        <v>902</v>
      </c>
      <c r="U304" s="100" t="s">
        <v>903</v>
      </c>
      <c r="V304" s="99"/>
      <c r="W304" s="99"/>
      <c r="X304" s="100"/>
      <c r="Y304" s="169" t="s">
        <v>911</v>
      </c>
      <c r="Z304" s="169"/>
      <c r="AA304" s="171"/>
      <c r="AB304" s="176" t="s">
        <v>789</v>
      </c>
      <c r="AC304" s="176"/>
      <c r="AD304" s="176"/>
      <c r="AE304" s="176"/>
      <c r="AF304" s="176"/>
      <c r="AG304" s="176"/>
      <c r="AH304" s="176"/>
      <c r="AI304" s="176"/>
      <c r="AJ304" s="176"/>
      <c r="AK304" s="176"/>
      <c r="AL304" s="176"/>
      <c r="AM304" s="176"/>
      <c r="AN304" s="176"/>
      <c r="AO304" s="176"/>
      <c r="AP304" s="176"/>
      <c r="AQ304" s="177"/>
      <c r="AR304" s="99"/>
      <c r="AS304" s="99"/>
      <c r="AT304" s="99"/>
      <c r="AU304" s="99"/>
      <c r="AV304" s="99"/>
      <c r="AW304" s="99"/>
      <c r="AX304" s="99"/>
      <c r="AY304" s="101"/>
      <c r="AZ304" s="99"/>
      <c r="BA304" s="99"/>
      <c r="BB304" s="99"/>
      <c r="BC304" s="99"/>
      <c r="BD304" s="99"/>
      <c r="BE304" s="99"/>
      <c r="BF304" s="99"/>
      <c r="BG304" s="101"/>
      <c r="BH304" s="172"/>
      <c r="BI304" s="51"/>
      <c r="BJ304" s="174"/>
      <c r="BL304" s="51"/>
      <c r="BM304" s="51"/>
      <c r="BN304" s="51"/>
      <c r="BO304" s="51"/>
      <c r="BP304" s="51"/>
      <c r="BQ304" s="51"/>
      <c r="BR304" s="51"/>
      <c r="BS304" s="51"/>
      <c r="BT304" s="51"/>
      <c r="BU304" s="51"/>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row>
    <row r="305" spans="1:102" s="50" customFormat="1" x14ac:dyDescent="0.3">
      <c r="A305" s="163"/>
      <c r="B305" s="165"/>
      <c r="C305" s="167"/>
      <c r="D305" s="167"/>
      <c r="E305" s="167"/>
      <c r="F305" s="167"/>
      <c r="G305" s="167"/>
      <c r="H305" s="167"/>
      <c r="I305" s="51" t="s">
        <v>788</v>
      </c>
      <c r="J305" s="51" t="s">
        <v>829</v>
      </c>
      <c r="K305" s="93" t="str">
        <f t="shared" si="4"/>
        <v>28 3 1</v>
      </c>
      <c r="L305" s="98" t="s">
        <v>903</v>
      </c>
      <c r="M305" s="99" t="s">
        <v>902</v>
      </c>
      <c r="N305" s="99" t="s">
        <v>903</v>
      </c>
      <c r="O305" s="99" t="s">
        <v>902</v>
      </c>
      <c r="P305" s="99" t="s">
        <v>902</v>
      </c>
      <c r="Q305" s="100" t="s">
        <v>902</v>
      </c>
      <c r="R305" s="99" t="s">
        <v>903</v>
      </c>
      <c r="S305" s="101" t="s">
        <v>903</v>
      </c>
      <c r="T305" s="102" t="s">
        <v>902</v>
      </c>
      <c r="U305" s="100" t="s">
        <v>903</v>
      </c>
      <c r="V305" s="187" t="s">
        <v>132</v>
      </c>
      <c r="W305" s="169"/>
      <c r="X305" s="170"/>
      <c r="Y305" s="169" t="s">
        <v>911</v>
      </c>
      <c r="Z305" s="169"/>
      <c r="AA305" s="171"/>
      <c r="AB305" s="99"/>
      <c r="AC305" s="99"/>
      <c r="AD305" s="99"/>
      <c r="AE305" s="99"/>
      <c r="AF305" s="99"/>
      <c r="AG305" s="99"/>
      <c r="AH305" s="99"/>
      <c r="AI305" s="101"/>
      <c r="AJ305" s="99"/>
      <c r="AK305" s="99"/>
      <c r="AL305" s="99"/>
      <c r="AM305" s="99"/>
      <c r="AN305" s="99"/>
      <c r="AO305" s="99"/>
      <c r="AP305" s="99"/>
      <c r="AQ305" s="101"/>
      <c r="AR305" s="99"/>
      <c r="AS305" s="99"/>
      <c r="AT305" s="99"/>
      <c r="AU305" s="99"/>
      <c r="AV305" s="99"/>
      <c r="AW305" s="99"/>
      <c r="AX305" s="99"/>
      <c r="AY305" s="101"/>
      <c r="AZ305" s="99"/>
      <c r="BA305" s="99"/>
      <c r="BB305" s="99"/>
      <c r="BC305" s="99"/>
      <c r="BD305" s="99"/>
      <c r="BE305" s="99"/>
      <c r="BF305" s="99"/>
      <c r="BG305" s="101"/>
      <c r="BH305" s="172"/>
      <c r="BI305" s="51"/>
      <c r="BJ305" s="174"/>
      <c r="BL305" s="51"/>
      <c r="BM305" s="51"/>
      <c r="BN305" s="51"/>
      <c r="BO305" s="51"/>
      <c r="BP305" s="51"/>
      <c r="BQ305" s="51"/>
      <c r="BR305" s="51"/>
      <c r="BS305" s="51"/>
      <c r="BT305" s="51"/>
      <c r="BU305" s="51"/>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row>
    <row r="306" spans="1:102" s="50" customFormat="1" x14ac:dyDescent="0.3">
      <c r="A306" s="163"/>
      <c r="B306" s="165"/>
      <c r="C306" s="167"/>
      <c r="D306" s="167"/>
      <c r="E306" s="167"/>
      <c r="F306" s="167"/>
      <c r="G306" s="167"/>
      <c r="H306" s="167"/>
      <c r="I306" s="51" t="s">
        <v>914</v>
      </c>
      <c r="J306" s="51" t="s">
        <v>829</v>
      </c>
      <c r="K306" s="93" t="str">
        <f t="shared" si="4"/>
        <v>29 0 1</v>
      </c>
      <c r="L306" s="98" t="s">
        <v>903</v>
      </c>
      <c r="M306" s="99" t="s">
        <v>902</v>
      </c>
      <c r="N306" s="99" t="s">
        <v>903</v>
      </c>
      <c r="O306" s="99" t="s">
        <v>902</v>
      </c>
      <c r="P306" s="99" t="s">
        <v>902</v>
      </c>
      <c r="Q306" s="100" t="s">
        <v>903</v>
      </c>
      <c r="R306" s="99" t="s">
        <v>902</v>
      </c>
      <c r="S306" s="101" t="s">
        <v>902</v>
      </c>
      <c r="T306" s="102" t="s">
        <v>902</v>
      </c>
      <c r="U306" s="100" t="s">
        <v>903</v>
      </c>
      <c r="V306" s="99"/>
      <c r="W306" s="99"/>
      <c r="X306" s="100"/>
      <c r="Y306" s="169" t="s">
        <v>911</v>
      </c>
      <c r="Z306" s="169"/>
      <c r="AA306" s="171"/>
      <c r="AB306" s="176" t="s">
        <v>916</v>
      </c>
      <c r="AC306" s="176"/>
      <c r="AD306" s="176"/>
      <c r="AE306" s="176"/>
      <c r="AF306" s="176"/>
      <c r="AG306" s="176"/>
      <c r="AH306" s="176"/>
      <c r="AI306" s="176"/>
      <c r="AJ306" s="176"/>
      <c r="AK306" s="176"/>
      <c r="AL306" s="176"/>
      <c r="AM306" s="176"/>
      <c r="AN306" s="176"/>
      <c r="AO306" s="176"/>
      <c r="AP306" s="176"/>
      <c r="AQ306" s="177"/>
      <c r="AR306" s="99"/>
      <c r="AS306" s="99"/>
      <c r="AT306" s="99"/>
      <c r="AU306" s="99"/>
      <c r="AV306" s="99"/>
      <c r="AW306" s="99"/>
      <c r="AX306" s="99"/>
      <c r="AY306" s="101"/>
      <c r="AZ306" s="99"/>
      <c r="BA306" s="99"/>
      <c r="BB306" s="99"/>
      <c r="BC306" s="99"/>
      <c r="BD306" s="99"/>
      <c r="BE306" s="99"/>
      <c r="BF306" s="99"/>
      <c r="BG306" s="101"/>
      <c r="BH306" s="172"/>
      <c r="BI306" s="51"/>
      <c r="BJ306" s="174"/>
      <c r="BL306" s="51"/>
      <c r="BM306" s="51"/>
      <c r="BN306" s="51"/>
      <c r="BO306" s="51"/>
      <c r="BP306" s="51"/>
      <c r="BQ306" s="51"/>
      <c r="BR306" s="51"/>
      <c r="BS306" s="51"/>
      <c r="BT306" s="51"/>
      <c r="BU306" s="51"/>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row>
    <row r="307" spans="1:102" s="50" customFormat="1" x14ac:dyDescent="0.3">
      <c r="A307" s="163"/>
      <c r="B307" s="165"/>
      <c r="C307" s="167"/>
      <c r="D307" s="167"/>
      <c r="E307" s="167"/>
      <c r="F307" s="167"/>
      <c r="G307" s="167"/>
      <c r="H307" s="167"/>
      <c r="I307" s="51" t="s">
        <v>953</v>
      </c>
      <c r="J307" s="51" t="s">
        <v>868</v>
      </c>
      <c r="K307" s="93" t="str">
        <f t="shared" si="4"/>
        <v>28 0 1</v>
      </c>
      <c r="L307" s="98" t="s">
        <v>903</v>
      </c>
      <c r="M307" s="99" t="s">
        <v>902</v>
      </c>
      <c r="N307" s="99" t="s">
        <v>903</v>
      </c>
      <c r="O307" s="99" t="s">
        <v>902</v>
      </c>
      <c r="P307" s="99" t="s">
        <v>902</v>
      </c>
      <c r="Q307" s="100" t="s">
        <v>902</v>
      </c>
      <c r="R307" s="99" t="s">
        <v>902</v>
      </c>
      <c r="S307" s="101" t="s">
        <v>902</v>
      </c>
      <c r="T307" s="102" t="s">
        <v>902</v>
      </c>
      <c r="U307" s="100" t="s">
        <v>903</v>
      </c>
      <c r="V307" s="187" t="s">
        <v>913</v>
      </c>
      <c r="W307" s="169"/>
      <c r="X307" s="170"/>
      <c r="Y307" s="169" t="s">
        <v>911</v>
      </c>
      <c r="Z307" s="169"/>
      <c r="AA307" s="171"/>
      <c r="AB307" s="99"/>
      <c r="AC307" s="99"/>
      <c r="AD307" s="99"/>
      <c r="AE307" s="99"/>
      <c r="AF307" s="99"/>
      <c r="AG307" s="99"/>
      <c r="AH307" s="99"/>
      <c r="AI307" s="101"/>
      <c r="AJ307" s="99"/>
      <c r="AK307" s="99"/>
      <c r="AL307" s="99"/>
      <c r="AM307" s="99"/>
      <c r="AN307" s="99"/>
      <c r="AO307" s="99"/>
      <c r="AP307" s="99"/>
      <c r="AQ307" s="101"/>
      <c r="AR307" s="99"/>
      <c r="AS307" s="99"/>
      <c r="AT307" s="99"/>
      <c r="AU307" s="99"/>
      <c r="AV307" s="99"/>
      <c r="AW307" s="99"/>
      <c r="AX307" s="99"/>
      <c r="AY307" s="101"/>
      <c r="AZ307" s="99"/>
      <c r="BA307" s="99"/>
      <c r="BB307" s="99"/>
      <c r="BC307" s="99"/>
      <c r="BD307" s="99"/>
      <c r="BE307" s="99"/>
      <c r="BF307" s="99"/>
      <c r="BG307" s="101"/>
      <c r="BH307" s="172"/>
      <c r="BI307" s="51"/>
      <c r="BJ307" s="174"/>
      <c r="BL307" s="51"/>
      <c r="BM307" s="51"/>
      <c r="BN307" s="51"/>
      <c r="BO307" s="51"/>
      <c r="BP307" s="51"/>
      <c r="BQ307" s="51"/>
      <c r="BR307" s="51"/>
      <c r="BS307" s="51"/>
      <c r="BT307" s="51"/>
      <c r="BU307" s="51"/>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row>
    <row r="308" spans="1:102" s="50" customFormat="1" x14ac:dyDescent="0.3">
      <c r="A308" s="163"/>
      <c r="B308" s="165"/>
      <c r="C308" s="167"/>
      <c r="D308" s="167"/>
      <c r="E308" s="167"/>
      <c r="F308" s="167"/>
      <c r="G308" s="167"/>
      <c r="H308" s="167"/>
      <c r="I308" s="51" t="s">
        <v>954</v>
      </c>
      <c r="J308" s="51" t="s">
        <v>829</v>
      </c>
      <c r="K308" s="93" t="str">
        <f t="shared" si="4"/>
        <v>28 1 1</v>
      </c>
      <c r="L308" s="98" t="s">
        <v>903</v>
      </c>
      <c r="M308" s="99" t="s">
        <v>902</v>
      </c>
      <c r="N308" s="99" t="s">
        <v>903</v>
      </c>
      <c r="O308" s="99" t="s">
        <v>902</v>
      </c>
      <c r="P308" s="99" t="s">
        <v>902</v>
      </c>
      <c r="Q308" s="100" t="s">
        <v>902</v>
      </c>
      <c r="R308" s="99" t="s">
        <v>902</v>
      </c>
      <c r="S308" s="101" t="s">
        <v>903</v>
      </c>
      <c r="T308" s="102" t="s">
        <v>902</v>
      </c>
      <c r="U308" s="100" t="s">
        <v>903</v>
      </c>
      <c r="V308" s="187" t="s">
        <v>913</v>
      </c>
      <c r="W308" s="169"/>
      <c r="X308" s="170"/>
      <c r="Y308" s="169" t="s">
        <v>911</v>
      </c>
      <c r="Z308" s="169"/>
      <c r="AA308" s="171"/>
      <c r="AB308" s="176" t="s">
        <v>921</v>
      </c>
      <c r="AC308" s="176"/>
      <c r="AD308" s="176"/>
      <c r="AE308" s="176"/>
      <c r="AF308" s="176"/>
      <c r="AG308" s="176"/>
      <c r="AH308" s="176"/>
      <c r="AI308" s="177"/>
      <c r="AJ308" s="99"/>
      <c r="AK308" s="99"/>
      <c r="AL308" s="99"/>
      <c r="AM308" s="99"/>
      <c r="AN308" s="99"/>
      <c r="AO308" s="99"/>
      <c r="AP308" s="99"/>
      <c r="AQ308" s="101"/>
      <c r="AR308" s="99"/>
      <c r="AS308" s="99"/>
      <c r="AT308" s="99"/>
      <c r="AU308" s="99"/>
      <c r="AV308" s="99"/>
      <c r="AW308" s="99"/>
      <c r="AX308" s="99"/>
      <c r="AY308" s="101"/>
      <c r="AZ308" s="99"/>
      <c r="BA308" s="99"/>
      <c r="BB308" s="99"/>
      <c r="BC308" s="99"/>
      <c r="BD308" s="99"/>
      <c r="BE308" s="99"/>
      <c r="BF308" s="99"/>
      <c r="BG308" s="101"/>
      <c r="BH308" s="172"/>
      <c r="BI308" s="51"/>
      <c r="BJ308" s="174"/>
      <c r="BL308" s="51"/>
      <c r="BM308" s="51"/>
      <c r="BN308" s="51"/>
      <c r="BO308" s="51"/>
      <c r="BP308" s="51"/>
      <c r="BQ308" s="51"/>
      <c r="BR308" s="51"/>
      <c r="BS308" s="51"/>
      <c r="BT308" s="51"/>
      <c r="BU308" s="51"/>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row>
    <row r="309" spans="1:102" s="50" customFormat="1" x14ac:dyDescent="0.3">
      <c r="A309" s="163"/>
      <c r="B309" s="165"/>
      <c r="C309" s="167"/>
      <c r="D309" s="167"/>
      <c r="E309" s="167"/>
      <c r="F309" s="167"/>
      <c r="G309" s="167"/>
      <c r="H309" s="167"/>
      <c r="I309" s="51" t="s">
        <v>955</v>
      </c>
      <c r="J309" s="51" t="s">
        <v>868</v>
      </c>
      <c r="K309" s="93" t="str">
        <f t="shared" si="4"/>
        <v>28 2 1</v>
      </c>
      <c r="L309" s="98" t="s">
        <v>903</v>
      </c>
      <c r="M309" s="99" t="s">
        <v>902</v>
      </c>
      <c r="N309" s="99" t="s">
        <v>903</v>
      </c>
      <c r="O309" s="99" t="s">
        <v>902</v>
      </c>
      <c r="P309" s="99" t="s">
        <v>902</v>
      </c>
      <c r="Q309" s="100" t="s">
        <v>902</v>
      </c>
      <c r="R309" s="99" t="s">
        <v>903</v>
      </c>
      <c r="S309" s="101" t="s">
        <v>902</v>
      </c>
      <c r="T309" s="102" t="s">
        <v>902</v>
      </c>
      <c r="U309" s="100" t="s">
        <v>903</v>
      </c>
      <c r="V309" s="187" t="s">
        <v>913</v>
      </c>
      <c r="W309" s="169"/>
      <c r="X309" s="170"/>
      <c r="Y309" s="169" t="s">
        <v>911</v>
      </c>
      <c r="Z309" s="169"/>
      <c r="AA309" s="171"/>
      <c r="AB309" s="176" t="s">
        <v>916</v>
      </c>
      <c r="AC309" s="176"/>
      <c r="AD309" s="176"/>
      <c r="AE309" s="176"/>
      <c r="AF309" s="176"/>
      <c r="AG309" s="176"/>
      <c r="AH309" s="176"/>
      <c r="AI309" s="176"/>
      <c r="AJ309" s="176"/>
      <c r="AK309" s="176"/>
      <c r="AL309" s="176"/>
      <c r="AM309" s="176"/>
      <c r="AN309" s="176"/>
      <c r="AO309" s="176"/>
      <c r="AP309" s="176"/>
      <c r="AQ309" s="177"/>
      <c r="AR309" s="99"/>
      <c r="AS309" s="99"/>
      <c r="AT309" s="99"/>
      <c r="AU309" s="99"/>
      <c r="AV309" s="99"/>
      <c r="AW309" s="99"/>
      <c r="AX309" s="99"/>
      <c r="AY309" s="101"/>
      <c r="AZ309" s="99"/>
      <c r="BA309" s="99"/>
      <c r="BB309" s="99"/>
      <c r="BC309" s="99"/>
      <c r="BD309" s="99"/>
      <c r="BE309" s="99"/>
      <c r="BF309" s="99"/>
      <c r="BG309" s="101"/>
      <c r="BH309" s="172"/>
      <c r="BI309" s="51"/>
      <c r="BJ309" s="174"/>
      <c r="BL309" s="51"/>
      <c r="BM309" s="51"/>
      <c r="BN309" s="51"/>
      <c r="BO309" s="51"/>
      <c r="BP309" s="51"/>
      <c r="BQ309" s="51"/>
      <c r="BR309" s="51"/>
      <c r="BS309" s="51"/>
      <c r="BT309" s="51"/>
      <c r="BU309" s="51"/>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row>
    <row r="310" spans="1:102" s="50" customFormat="1" x14ac:dyDescent="0.3">
      <c r="A310" s="163"/>
      <c r="B310" s="165"/>
      <c r="C310" s="167"/>
      <c r="D310" s="167"/>
      <c r="E310" s="167"/>
      <c r="F310" s="167"/>
      <c r="G310" s="167" t="s">
        <v>788</v>
      </c>
      <c r="H310" s="167" t="s">
        <v>794</v>
      </c>
      <c r="I310" s="51" t="s">
        <v>914</v>
      </c>
      <c r="J310" s="51" t="s">
        <v>829</v>
      </c>
      <c r="K310" s="93" t="str">
        <f t="shared" si="4"/>
        <v>29 0 3</v>
      </c>
      <c r="L310" s="98" t="s">
        <v>903</v>
      </c>
      <c r="M310" s="99" t="s">
        <v>902</v>
      </c>
      <c r="N310" s="99" t="s">
        <v>903</v>
      </c>
      <c r="O310" s="99" t="s">
        <v>902</v>
      </c>
      <c r="P310" s="99" t="s">
        <v>902</v>
      </c>
      <c r="Q310" s="100" t="s">
        <v>903</v>
      </c>
      <c r="R310" s="99" t="s">
        <v>902</v>
      </c>
      <c r="S310" s="101" t="s">
        <v>902</v>
      </c>
      <c r="T310" s="102" t="s">
        <v>903</v>
      </c>
      <c r="U310" s="100" t="s">
        <v>903</v>
      </c>
      <c r="V310" s="99"/>
      <c r="W310" s="99"/>
      <c r="X310" s="100"/>
      <c r="Y310" s="169" t="s">
        <v>132</v>
      </c>
      <c r="Z310" s="169"/>
      <c r="AA310" s="171"/>
      <c r="AB310" s="176" t="s">
        <v>916</v>
      </c>
      <c r="AC310" s="176"/>
      <c r="AD310" s="176"/>
      <c r="AE310" s="176"/>
      <c r="AF310" s="176"/>
      <c r="AG310" s="176"/>
      <c r="AH310" s="176"/>
      <c r="AI310" s="176"/>
      <c r="AJ310" s="176"/>
      <c r="AK310" s="176"/>
      <c r="AL310" s="176"/>
      <c r="AM310" s="176"/>
      <c r="AN310" s="176"/>
      <c r="AO310" s="176"/>
      <c r="AP310" s="176"/>
      <c r="AQ310" s="177"/>
      <c r="AR310" s="99"/>
      <c r="AS310" s="99"/>
      <c r="AT310" s="99"/>
      <c r="AU310" s="99"/>
      <c r="AV310" s="99"/>
      <c r="AW310" s="99"/>
      <c r="AX310" s="99"/>
      <c r="AY310" s="101"/>
      <c r="AZ310" s="99"/>
      <c r="BA310" s="99"/>
      <c r="BB310" s="99"/>
      <c r="BC310" s="99"/>
      <c r="BD310" s="99"/>
      <c r="BE310" s="99"/>
      <c r="BF310" s="99"/>
      <c r="BG310" s="101"/>
      <c r="BH310" s="172"/>
      <c r="BI310" s="51"/>
      <c r="BJ310" s="174"/>
      <c r="BL310" s="51"/>
      <c r="BM310" s="51"/>
      <c r="BN310" s="51"/>
      <c r="BO310" s="51"/>
      <c r="BP310" s="51"/>
      <c r="BQ310" s="51"/>
      <c r="BR310" s="51"/>
      <c r="BS310" s="51"/>
      <c r="BT310" s="51"/>
      <c r="BU310" s="51"/>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row>
    <row r="311" spans="1:102" s="50" customFormat="1" x14ac:dyDescent="0.3">
      <c r="A311" s="163"/>
      <c r="B311" s="165"/>
      <c r="C311" s="167"/>
      <c r="D311" s="167"/>
      <c r="E311" s="167"/>
      <c r="F311" s="167"/>
      <c r="G311" s="167"/>
      <c r="H311" s="167"/>
      <c r="I311" s="51" t="s">
        <v>953</v>
      </c>
      <c r="J311" s="51" t="s">
        <v>829</v>
      </c>
      <c r="K311" s="93" t="str">
        <f t="shared" si="4"/>
        <v>28 0 3</v>
      </c>
      <c r="L311" s="98" t="s">
        <v>903</v>
      </c>
      <c r="M311" s="99" t="s">
        <v>902</v>
      </c>
      <c r="N311" s="99" t="s">
        <v>903</v>
      </c>
      <c r="O311" s="99" t="s">
        <v>902</v>
      </c>
      <c r="P311" s="99" t="s">
        <v>902</v>
      </c>
      <c r="Q311" s="100" t="s">
        <v>902</v>
      </c>
      <c r="R311" s="99" t="s">
        <v>902</v>
      </c>
      <c r="S311" s="101" t="s">
        <v>902</v>
      </c>
      <c r="T311" s="102" t="s">
        <v>903</v>
      </c>
      <c r="U311" s="100" t="s">
        <v>903</v>
      </c>
      <c r="V311" s="187" t="s">
        <v>913</v>
      </c>
      <c r="W311" s="169"/>
      <c r="X311" s="170"/>
      <c r="Y311" s="169" t="s">
        <v>132</v>
      </c>
      <c r="Z311" s="169"/>
      <c r="AA311" s="171"/>
      <c r="AB311" s="99"/>
      <c r="AC311" s="99"/>
      <c r="AD311" s="99"/>
      <c r="AE311" s="99"/>
      <c r="AF311" s="99"/>
      <c r="AG311" s="99"/>
      <c r="AH311" s="99"/>
      <c r="AI311" s="101"/>
      <c r="AJ311" s="99"/>
      <c r="AK311" s="99"/>
      <c r="AL311" s="99"/>
      <c r="AM311" s="99"/>
      <c r="AN311" s="99"/>
      <c r="AO311" s="99"/>
      <c r="AP311" s="99"/>
      <c r="AQ311" s="101"/>
      <c r="AR311" s="99"/>
      <c r="AS311" s="99"/>
      <c r="AT311" s="99"/>
      <c r="AU311" s="99"/>
      <c r="AV311" s="99"/>
      <c r="AW311" s="99"/>
      <c r="AX311" s="99"/>
      <c r="AY311" s="101"/>
      <c r="AZ311" s="99"/>
      <c r="BA311" s="99"/>
      <c r="BB311" s="99"/>
      <c r="BC311" s="99"/>
      <c r="BD311" s="99"/>
      <c r="BE311" s="99"/>
      <c r="BF311" s="99"/>
      <c r="BG311" s="101"/>
      <c r="BH311" s="172"/>
      <c r="BI311" s="51"/>
      <c r="BJ311" s="174"/>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row>
    <row r="312" spans="1:102" s="50" customFormat="1" x14ac:dyDescent="0.3">
      <c r="A312" s="163"/>
      <c r="B312" s="165"/>
      <c r="C312" s="167"/>
      <c r="D312" s="167"/>
      <c r="E312" s="167"/>
      <c r="F312" s="167"/>
      <c r="G312" s="167"/>
      <c r="H312" s="167"/>
      <c r="I312" s="51" t="s">
        <v>954</v>
      </c>
      <c r="J312" s="51" t="s">
        <v>829</v>
      </c>
      <c r="K312" s="93" t="str">
        <f t="shared" si="4"/>
        <v>28 1 3</v>
      </c>
      <c r="L312" s="98" t="s">
        <v>903</v>
      </c>
      <c r="M312" s="99" t="s">
        <v>902</v>
      </c>
      <c r="N312" s="99" t="s">
        <v>903</v>
      </c>
      <c r="O312" s="99" t="s">
        <v>902</v>
      </c>
      <c r="P312" s="99" t="s">
        <v>902</v>
      </c>
      <c r="Q312" s="100" t="s">
        <v>902</v>
      </c>
      <c r="R312" s="99" t="s">
        <v>902</v>
      </c>
      <c r="S312" s="101" t="s">
        <v>903</v>
      </c>
      <c r="T312" s="102" t="s">
        <v>903</v>
      </c>
      <c r="U312" s="100" t="s">
        <v>903</v>
      </c>
      <c r="V312" s="187" t="s">
        <v>913</v>
      </c>
      <c r="W312" s="169"/>
      <c r="X312" s="170"/>
      <c r="Y312" s="169" t="s">
        <v>132</v>
      </c>
      <c r="Z312" s="169"/>
      <c r="AA312" s="171"/>
      <c r="AB312" s="176" t="s">
        <v>921</v>
      </c>
      <c r="AC312" s="176"/>
      <c r="AD312" s="176"/>
      <c r="AE312" s="176"/>
      <c r="AF312" s="176"/>
      <c r="AG312" s="176"/>
      <c r="AH312" s="176"/>
      <c r="AI312" s="177"/>
      <c r="AJ312" s="99"/>
      <c r="AK312" s="99"/>
      <c r="AL312" s="99"/>
      <c r="AM312" s="99"/>
      <c r="AN312" s="99"/>
      <c r="AO312" s="99"/>
      <c r="AP312" s="99"/>
      <c r="AQ312" s="101"/>
      <c r="AR312" s="99"/>
      <c r="AS312" s="99"/>
      <c r="AT312" s="99"/>
      <c r="AU312" s="99"/>
      <c r="AV312" s="99"/>
      <c r="AW312" s="99"/>
      <c r="AX312" s="99"/>
      <c r="AY312" s="101"/>
      <c r="AZ312" s="99"/>
      <c r="BA312" s="99"/>
      <c r="BB312" s="99"/>
      <c r="BC312" s="99"/>
      <c r="BD312" s="99"/>
      <c r="BE312" s="99"/>
      <c r="BF312" s="99"/>
      <c r="BG312" s="101"/>
      <c r="BH312" s="172"/>
      <c r="BI312" s="51"/>
      <c r="BJ312" s="174"/>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row>
    <row r="313" spans="1:102" s="50" customFormat="1" x14ac:dyDescent="0.3">
      <c r="A313" s="163"/>
      <c r="B313" s="165"/>
      <c r="C313" s="167"/>
      <c r="D313" s="167"/>
      <c r="E313" s="167"/>
      <c r="F313" s="167"/>
      <c r="G313" s="167"/>
      <c r="H313" s="167"/>
      <c r="I313" s="51" t="s">
        <v>955</v>
      </c>
      <c r="J313" s="51" t="s">
        <v>829</v>
      </c>
      <c r="K313" s="93" t="str">
        <f t="shared" si="4"/>
        <v>28 2 3</v>
      </c>
      <c r="L313" s="98" t="s">
        <v>903</v>
      </c>
      <c r="M313" s="99" t="s">
        <v>902</v>
      </c>
      <c r="N313" s="99" t="s">
        <v>903</v>
      </c>
      <c r="O313" s="99" t="s">
        <v>902</v>
      </c>
      <c r="P313" s="99" t="s">
        <v>902</v>
      </c>
      <c r="Q313" s="100" t="s">
        <v>902</v>
      </c>
      <c r="R313" s="99" t="s">
        <v>903</v>
      </c>
      <c r="S313" s="101" t="s">
        <v>902</v>
      </c>
      <c r="T313" s="102" t="s">
        <v>903</v>
      </c>
      <c r="U313" s="100" t="s">
        <v>903</v>
      </c>
      <c r="V313" s="187" t="s">
        <v>913</v>
      </c>
      <c r="W313" s="169"/>
      <c r="X313" s="170"/>
      <c r="Y313" s="169" t="s">
        <v>132</v>
      </c>
      <c r="Z313" s="169"/>
      <c r="AA313" s="171"/>
      <c r="AB313" s="176" t="s">
        <v>916</v>
      </c>
      <c r="AC313" s="176"/>
      <c r="AD313" s="176"/>
      <c r="AE313" s="176"/>
      <c r="AF313" s="176"/>
      <c r="AG313" s="176"/>
      <c r="AH313" s="176"/>
      <c r="AI313" s="176"/>
      <c r="AJ313" s="176"/>
      <c r="AK313" s="176"/>
      <c r="AL313" s="176"/>
      <c r="AM313" s="176"/>
      <c r="AN313" s="176"/>
      <c r="AO313" s="176"/>
      <c r="AP313" s="176"/>
      <c r="AQ313" s="177"/>
      <c r="AR313" s="99"/>
      <c r="AS313" s="99"/>
      <c r="AT313" s="99"/>
      <c r="AU313" s="99"/>
      <c r="AV313" s="99"/>
      <c r="AW313" s="99"/>
      <c r="AX313" s="99"/>
      <c r="AY313" s="101"/>
      <c r="AZ313" s="99"/>
      <c r="BA313" s="99"/>
      <c r="BB313" s="99"/>
      <c r="BC313" s="99"/>
      <c r="BD313" s="99"/>
      <c r="BE313" s="99"/>
      <c r="BF313" s="99"/>
      <c r="BG313" s="101"/>
      <c r="BH313" s="172"/>
      <c r="BI313" s="51"/>
      <c r="BJ313" s="174"/>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row>
    <row r="314" spans="1:102" s="50" customFormat="1" x14ac:dyDescent="0.3">
      <c r="A314" s="163"/>
      <c r="B314" s="165"/>
      <c r="C314" s="167"/>
      <c r="D314" s="167"/>
      <c r="E314" s="167"/>
      <c r="F314" s="167"/>
      <c r="G314" s="167" t="s">
        <v>789</v>
      </c>
      <c r="H314" s="167" t="s">
        <v>794</v>
      </c>
      <c r="I314" s="51" t="s">
        <v>914</v>
      </c>
      <c r="J314" s="51" t="s">
        <v>829</v>
      </c>
      <c r="K314" s="93" t="str">
        <f t="shared" si="4"/>
        <v>2B 0 3</v>
      </c>
      <c r="L314" s="98" t="s">
        <v>903</v>
      </c>
      <c r="M314" s="99" t="s">
        <v>902</v>
      </c>
      <c r="N314" s="99" t="s">
        <v>903</v>
      </c>
      <c r="O314" s="99" t="s">
        <v>902</v>
      </c>
      <c r="P314" s="99" t="s">
        <v>903</v>
      </c>
      <c r="Q314" s="100" t="s">
        <v>903</v>
      </c>
      <c r="R314" s="99" t="s">
        <v>902</v>
      </c>
      <c r="S314" s="101" t="s">
        <v>902</v>
      </c>
      <c r="T314" s="102" t="s">
        <v>903</v>
      </c>
      <c r="U314" s="100" t="s">
        <v>903</v>
      </c>
      <c r="V314" s="99"/>
      <c r="W314" s="99"/>
      <c r="X314" s="100"/>
      <c r="Y314" s="99"/>
      <c r="Z314" s="99"/>
      <c r="AA314" s="104"/>
      <c r="AB314" s="176" t="s">
        <v>916</v>
      </c>
      <c r="AC314" s="176"/>
      <c r="AD314" s="176"/>
      <c r="AE314" s="176"/>
      <c r="AF314" s="176"/>
      <c r="AG314" s="176"/>
      <c r="AH314" s="176"/>
      <c r="AI314" s="176"/>
      <c r="AJ314" s="176"/>
      <c r="AK314" s="176"/>
      <c r="AL314" s="176"/>
      <c r="AM314" s="176"/>
      <c r="AN314" s="176"/>
      <c r="AO314" s="176"/>
      <c r="AP314" s="176"/>
      <c r="AQ314" s="177"/>
      <c r="AR314" s="175" t="s">
        <v>789</v>
      </c>
      <c r="AS314" s="176"/>
      <c r="AT314" s="176"/>
      <c r="AU314" s="176"/>
      <c r="AV314" s="176"/>
      <c r="AW314" s="176"/>
      <c r="AX314" s="176"/>
      <c r="AY314" s="176"/>
      <c r="AZ314" s="176"/>
      <c r="BA314" s="176"/>
      <c r="BB314" s="176"/>
      <c r="BC314" s="176"/>
      <c r="BD314" s="176"/>
      <c r="BE314" s="176"/>
      <c r="BF314" s="176"/>
      <c r="BG314" s="177"/>
      <c r="BH314" s="172"/>
      <c r="BI314" s="51"/>
      <c r="BJ314" s="174"/>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row>
    <row r="315" spans="1:102" s="50" customFormat="1" x14ac:dyDescent="0.3">
      <c r="A315" s="163"/>
      <c r="B315" s="165"/>
      <c r="C315" s="167"/>
      <c r="D315" s="167"/>
      <c r="E315" s="167"/>
      <c r="F315" s="167"/>
      <c r="G315" s="167"/>
      <c r="H315" s="167"/>
      <c r="I315" s="51" t="s">
        <v>953</v>
      </c>
      <c r="J315" s="51" t="s">
        <v>829</v>
      </c>
      <c r="K315" s="93" t="str">
        <f t="shared" si="4"/>
        <v>2A 0 3</v>
      </c>
      <c r="L315" s="98" t="s">
        <v>903</v>
      </c>
      <c r="M315" s="99" t="s">
        <v>902</v>
      </c>
      <c r="N315" s="99" t="s">
        <v>903</v>
      </c>
      <c r="O315" s="99" t="s">
        <v>902</v>
      </c>
      <c r="P315" s="99" t="s">
        <v>903</v>
      </c>
      <c r="Q315" s="100" t="s">
        <v>902</v>
      </c>
      <c r="R315" s="99" t="s">
        <v>902</v>
      </c>
      <c r="S315" s="101" t="s">
        <v>902</v>
      </c>
      <c r="T315" s="102" t="s">
        <v>903</v>
      </c>
      <c r="U315" s="100" t="s">
        <v>903</v>
      </c>
      <c r="V315" s="187" t="s">
        <v>913</v>
      </c>
      <c r="W315" s="169"/>
      <c r="X315" s="170"/>
      <c r="Y315" s="99"/>
      <c r="Z315" s="99"/>
      <c r="AA315" s="101"/>
      <c r="AB315" s="176" t="s">
        <v>789</v>
      </c>
      <c r="AC315" s="176"/>
      <c r="AD315" s="176"/>
      <c r="AE315" s="176"/>
      <c r="AF315" s="176"/>
      <c r="AG315" s="176"/>
      <c r="AH315" s="176"/>
      <c r="AI315" s="176"/>
      <c r="AJ315" s="176"/>
      <c r="AK315" s="176"/>
      <c r="AL315" s="176"/>
      <c r="AM315" s="176"/>
      <c r="AN315" s="176"/>
      <c r="AO315" s="176"/>
      <c r="AP315" s="176"/>
      <c r="AQ315" s="177"/>
      <c r="AR315" s="99"/>
      <c r="AS315" s="99"/>
      <c r="AT315" s="99"/>
      <c r="AU315" s="99"/>
      <c r="AV315" s="99"/>
      <c r="AW315" s="99"/>
      <c r="AX315" s="99"/>
      <c r="AY315" s="101"/>
      <c r="AZ315" s="99"/>
      <c r="BA315" s="99"/>
      <c r="BB315" s="99"/>
      <c r="BC315" s="99"/>
      <c r="BD315" s="99"/>
      <c r="BE315" s="99"/>
      <c r="BF315" s="99"/>
      <c r="BG315" s="101"/>
      <c r="BH315" s="172"/>
      <c r="BI315" s="51"/>
      <c r="BJ315" s="174"/>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row>
    <row r="316" spans="1:102" s="50" customFormat="1" x14ac:dyDescent="0.3">
      <c r="A316" s="163"/>
      <c r="B316" s="165"/>
      <c r="C316" s="167"/>
      <c r="D316" s="167"/>
      <c r="E316" s="167"/>
      <c r="F316" s="167"/>
      <c r="G316" s="167"/>
      <c r="H316" s="167"/>
      <c r="I316" s="51" t="s">
        <v>954</v>
      </c>
      <c r="J316" s="51" t="s">
        <v>829</v>
      </c>
      <c r="K316" s="93" t="str">
        <f t="shared" si="4"/>
        <v>2A 1 3</v>
      </c>
      <c r="L316" s="98" t="s">
        <v>903</v>
      </c>
      <c r="M316" s="99" t="s">
        <v>902</v>
      </c>
      <c r="N316" s="99" t="s">
        <v>903</v>
      </c>
      <c r="O316" s="99" t="s">
        <v>902</v>
      </c>
      <c r="P316" s="99" t="s">
        <v>903</v>
      </c>
      <c r="Q316" s="100" t="s">
        <v>902</v>
      </c>
      <c r="R316" s="99" t="s">
        <v>902</v>
      </c>
      <c r="S316" s="101" t="s">
        <v>903</v>
      </c>
      <c r="T316" s="102" t="s">
        <v>903</v>
      </c>
      <c r="U316" s="100" t="s">
        <v>903</v>
      </c>
      <c r="V316" s="187" t="s">
        <v>913</v>
      </c>
      <c r="W316" s="169"/>
      <c r="X316" s="170"/>
      <c r="Y316" s="99"/>
      <c r="Z316" s="99"/>
      <c r="AA316" s="101"/>
      <c r="AB316" s="176" t="s">
        <v>921</v>
      </c>
      <c r="AC316" s="176"/>
      <c r="AD316" s="176"/>
      <c r="AE316" s="176"/>
      <c r="AF316" s="176"/>
      <c r="AG316" s="176"/>
      <c r="AH316" s="176"/>
      <c r="AI316" s="177"/>
      <c r="AJ316" s="175" t="s">
        <v>789</v>
      </c>
      <c r="AK316" s="176"/>
      <c r="AL316" s="176"/>
      <c r="AM316" s="176"/>
      <c r="AN316" s="176"/>
      <c r="AO316" s="176"/>
      <c r="AP316" s="176"/>
      <c r="AQ316" s="176"/>
      <c r="AR316" s="176"/>
      <c r="AS316" s="176"/>
      <c r="AT316" s="176"/>
      <c r="AU316" s="176"/>
      <c r="AV316" s="176"/>
      <c r="AW316" s="176"/>
      <c r="AX316" s="176"/>
      <c r="AY316" s="177"/>
      <c r="AZ316" s="99"/>
      <c r="BA316" s="99"/>
      <c r="BB316" s="99"/>
      <c r="BC316" s="99"/>
      <c r="BD316" s="99"/>
      <c r="BE316" s="99"/>
      <c r="BF316" s="99"/>
      <c r="BG316" s="101"/>
      <c r="BH316" s="172"/>
      <c r="BI316" s="51"/>
      <c r="BJ316" s="174"/>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row>
    <row r="317" spans="1:102" s="50" customFormat="1" x14ac:dyDescent="0.3">
      <c r="A317" s="163"/>
      <c r="B317" s="165"/>
      <c r="C317" s="167"/>
      <c r="D317" s="167"/>
      <c r="E317" s="167"/>
      <c r="F317" s="167"/>
      <c r="G317" s="167"/>
      <c r="H317" s="167"/>
      <c r="I317" s="51" t="s">
        <v>955</v>
      </c>
      <c r="J317" s="51" t="s">
        <v>829</v>
      </c>
      <c r="K317" s="93" t="str">
        <f t="shared" si="4"/>
        <v>2A 2 3</v>
      </c>
      <c r="L317" s="98" t="s">
        <v>903</v>
      </c>
      <c r="M317" s="99" t="s">
        <v>902</v>
      </c>
      <c r="N317" s="99" t="s">
        <v>903</v>
      </c>
      <c r="O317" s="99" t="s">
        <v>902</v>
      </c>
      <c r="P317" s="99" t="s">
        <v>903</v>
      </c>
      <c r="Q317" s="100" t="s">
        <v>902</v>
      </c>
      <c r="R317" s="99" t="s">
        <v>903</v>
      </c>
      <c r="S317" s="101" t="s">
        <v>902</v>
      </c>
      <c r="T317" s="102" t="s">
        <v>903</v>
      </c>
      <c r="U317" s="100" t="s">
        <v>903</v>
      </c>
      <c r="V317" s="187" t="s">
        <v>913</v>
      </c>
      <c r="W317" s="169"/>
      <c r="X317" s="170"/>
      <c r="Y317" s="99"/>
      <c r="Z317" s="99"/>
      <c r="AA317" s="101"/>
      <c r="AB317" s="176" t="s">
        <v>916</v>
      </c>
      <c r="AC317" s="176"/>
      <c r="AD317" s="176"/>
      <c r="AE317" s="176"/>
      <c r="AF317" s="176"/>
      <c r="AG317" s="176"/>
      <c r="AH317" s="176"/>
      <c r="AI317" s="176"/>
      <c r="AJ317" s="176"/>
      <c r="AK317" s="176"/>
      <c r="AL317" s="176"/>
      <c r="AM317" s="176"/>
      <c r="AN317" s="176"/>
      <c r="AO317" s="176"/>
      <c r="AP317" s="176"/>
      <c r="AQ317" s="177"/>
      <c r="AR317" s="175" t="s">
        <v>789</v>
      </c>
      <c r="AS317" s="176"/>
      <c r="AT317" s="176"/>
      <c r="AU317" s="176"/>
      <c r="AV317" s="176"/>
      <c r="AW317" s="176"/>
      <c r="AX317" s="176"/>
      <c r="AY317" s="176"/>
      <c r="AZ317" s="176"/>
      <c r="BA317" s="176"/>
      <c r="BB317" s="176"/>
      <c r="BC317" s="176"/>
      <c r="BD317" s="176"/>
      <c r="BE317" s="176"/>
      <c r="BF317" s="176"/>
      <c r="BG317" s="177"/>
      <c r="BH317" s="172"/>
      <c r="BI317" s="51"/>
      <c r="BJ317" s="174"/>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row>
    <row r="318" spans="1:102" s="50" customFormat="1" x14ac:dyDescent="0.3">
      <c r="A318" s="163" t="s">
        <v>509</v>
      </c>
      <c r="B318" s="165"/>
      <c r="C318" s="167" t="s">
        <v>72</v>
      </c>
      <c r="D318" s="167" t="s">
        <v>571</v>
      </c>
      <c r="E318" s="167" t="s">
        <v>774</v>
      </c>
      <c r="F318" s="167">
        <v>8</v>
      </c>
      <c r="G318" s="167" t="s">
        <v>787</v>
      </c>
      <c r="H318" s="51" t="s">
        <v>786</v>
      </c>
      <c r="I318" s="51" t="s">
        <v>920</v>
      </c>
      <c r="J318" s="51" t="s">
        <v>868</v>
      </c>
      <c r="K318" s="93" t="str">
        <f t="shared" si="4"/>
        <v>35 3 0</v>
      </c>
      <c r="L318" s="98" t="s">
        <v>903</v>
      </c>
      <c r="M318" s="99" t="s">
        <v>903</v>
      </c>
      <c r="N318" s="99" t="s">
        <v>902</v>
      </c>
      <c r="O318" s="99" t="s">
        <v>903</v>
      </c>
      <c r="P318" s="99" t="s">
        <v>902</v>
      </c>
      <c r="Q318" s="100" t="s">
        <v>903</v>
      </c>
      <c r="R318" s="99" t="s">
        <v>903</v>
      </c>
      <c r="S318" s="101" t="s">
        <v>903</v>
      </c>
      <c r="T318" s="102" t="s">
        <v>902</v>
      </c>
      <c r="U318" s="100" t="s">
        <v>902</v>
      </c>
      <c r="V318" s="99"/>
      <c r="W318" s="99"/>
      <c r="X318" s="100"/>
      <c r="Y318" s="169" t="s">
        <v>911</v>
      </c>
      <c r="Z318" s="169"/>
      <c r="AA318" s="171"/>
      <c r="AB318" s="176" t="s">
        <v>921</v>
      </c>
      <c r="AC318" s="176"/>
      <c r="AD318" s="176"/>
      <c r="AE318" s="176"/>
      <c r="AF318" s="176"/>
      <c r="AG318" s="176"/>
      <c r="AH318" s="176"/>
      <c r="AI318" s="177"/>
      <c r="AJ318" s="99"/>
      <c r="AK318" s="99"/>
      <c r="AL318" s="99"/>
      <c r="AM318" s="99"/>
      <c r="AN318" s="99"/>
      <c r="AO318" s="99"/>
      <c r="AP318" s="99"/>
      <c r="AQ318" s="101"/>
      <c r="AR318" s="99"/>
      <c r="AS318" s="99"/>
      <c r="AT318" s="99"/>
      <c r="AU318" s="99"/>
      <c r="AV318" s="99"/>
      <c r="AW318" s="99"/>
      <c r="AX318" s="99"/>
      <c r="AY318" s="101"/>
      <c r="AZ318" s="99"/>
      <c r="BA318" s="99"/>
      <c r="BB318" s="99"/>
      <c r="BC318" s="99"/>
      <c r="BD318" s="99"/>
      <c r="BE318" s="99"/>
      <c r="BF318" s="99"/>
      <c r="BG318" s="101"/>
      <c r="BH318" s="172"/>
      <c r="BI318" s="51"/>
      <c r="BJ318" s="174" t="s">
        <v>691</v>
      </c>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row>
    <row r="319" spans="1:102" s="50" customFormat="1" x14ac:dyDescent="0.3">
      <c r="A319" s="163"/>
      <c r="B319" s="165"/>
      <c r="C319" s="167"/>
      <c r="D319" s="167"/>
      <c r="E319" s="167"/>
      <c r="F319" s="167"/>
      <c r="G319" s="167"/>
      <c r="H319" s="51" t="s">
        <v>794</v>
      </c>
      <c r="I319" s="51" t="s">
        <v>920</v>
      </c>
      <c r="J319" s="51" t="s">
        <v>868</v>
      </c>
      <c r="K319" s="93" t="str">
        <f t="shared" si="4"/>
        <v>35 3 2</v>
      </c>
      <c r="L319" s="98" t="s">
        <v>903</v>
      </c>
      <c r="M319" s="99" t="s">
        <v>903</v>
      </c>
      <c r="N319" s="99" t="s">
        <v>902</v>
      </c>
      <c r="O319" s="99" t="s">
        <v>903</v>
      </c>
      <c r="P319" s="99" t="s">
        <v>902</v>
      </c>
      <c r="Q319" s="100" t="s">
        <v>903</v>
      </c>
      <c r="R319" s="99" t="s">
        <v>903</v>
      </c>
      <c r="S319" s="101" t="s">
        <v>903</v>
      </c>
      <c r="T319" s="102" t="s">
        <v>903</v>
      </c>
      <c r="U319" s="100" t="s">
        <v>902</v>
      </c>
      <c r="V319" s="99"/>
      <c r="W319" s="99"/>
      <c r="X319" s="103"/>
      <c r="Y319" s="169" t="s">
        <v>132</v>
      </c>
      <c r="Z319" s="169"/>
      <c r="AA319" s="171"/>
      <c r="AB319" s="176" t="s">
        <v>921</v>
      </c>
      <c r="AC319" s="176"/>
      <c r="AD319" s="176"/>
      <c r="AE319" s="176"/>
      <c r="AF319" s="176"/>
      <c r="AG319" s="176"/>
      <c r="AH319" s="176"/>
      <c r="AI319" s="177"/>
      <c r="AJ319" s="99"/>
      <c r="AK319" s="99"/>
      <c r="AL319" s="99"/>
      <c r="AM319" s="99"/>
      <c r="AN319" s="99"/>
      <c r="AO319" s="99"/>
      <c r="AP319" s="99"/>
      <c r="AQ319" s="101"/>
      <c r="AR319" s="99"/>
      <c r="AS319" s="99"/>
      <c r="AT319" s="99"/>
      <c r="AU319" s="99"/>
      <c r="AV319" s="99"/>
      <c r="AW319" s="99"/>
      <c r="AX319" s="99"/>
      <c r="AY319" s="101"/>
      <c r="AZ319" s="99"/>
      <c r="BA319" s="99"/>
      <c r="BB319" s="99"/>
      <c r="BC319" s="99"/>
      <c r="BD319" s="99"/>
      <c r="BE319" s="99"/>
      <c r="BF319" s="99"/>
      <c r="BG319" s="101"/>
      <c r="BH319" s="172"/>
      <c r="BI319" s="51"/>
      <c r="BJ319" s="174"/>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row>
    <row r="320" spans="1:102" s="50" customFormat="1" x14ac:dyDescent="0.3">
      <c r="A320" s="163" t="s">
        <v>515</v>
      </c>
      <c r="B320" s="165"/>
      <c r="C320" s="167"/>
      <c r="D320" s="167"/>
      <c r="E320" s="167"/>
      <c r="F320" s="167"/>
      <c r="G320" s="167" t="s">
        <v>788</v>
      </c>
      <c r="H320" s="51" t="s">
        <v>786</v>
      </c>
      <c r="I320" s="51" t="s">
        <v>920</v>
      </c>
      <c r="J320" s="51" t="s">
        <v>868</v>
      </c>
      <c r="K320" s="93" t="str">
        <f t="shared" si="4"/>
        <v>35 3 1</v>
      </c>
      <c r="L320" s="98" t="s">
        <v>903</v>
      </c>
      <c r="M320" s="99" t="s">
        <v>903</v>
      </c>
      <c r="N320" s="99" t="s">
        <v>902</v>
      </c>
      <c r="O320" s="99" t="s">
        <v>903</v>
      </c>
      <c r="P320" s="99" t="s">
        <v>902</v>
      </c>
      <c r="Q320" s="100" t="s">
        <v>903</v>
      </c>
      <c r="R320" s="99" t="s">
        <v>903</v>
      </c>
      <c r="S320" s="101" t="s">
        <v>903</v>
      </c>
      <c r="T320" s="102" t="s">
        <v>902</v>
      </c>
      <c r="U320" s="100" t="s">
        <v>903</v>
      </c>
      <c r="V320" s="99"/>
      <c r="W320" s="99"/>
      <c r="X320" s="100"/>
      <c r="Y320" s="169" t="s">
        <v>911</v>
      </c>
      <c r="Z320" s="169"/>
      <c r="AA320" s="171"/>
      <c r="AB320" s="176" t="s">
        <v>921</v>
      </c>
      <c r="AC320" s="176"/>
      <c r="AD320" s="176"/>
      <c r="AE320" s="176"/>
      <c r="AF320" s="176"/>
      <c r="AG320" s="176"/>
      <c r="AH320" s="176"/>
      <c r="AI320" s="177"/>
      <c r="AJ320" s="99"/>
      <c r="AK320" s="99"/>
      <c r="AL320" s="99"/>
      <c r="AM320" s="99"/>
      <c r="AN320" s="99"/>
      <c r="AO320" s="99"/>
      <c r="AP320" s="99"/>
      <c r="AQ320" s="101"/>
      <c r="AR320" s="99"/>
      <c r="AS320" s="99"/>
      <c r="AT320" s="99"/>
      <c r="AU320" s="99"/>
      <c r="AV320" s="99"/>
      <c r="AW320" s="99"/>
      <c r="AX320" s="99"/>
      <c r="AY320" s="101"/>
      <c r="AZ320" s="99"/>
      <c r="BA320" s="99"/>
      <c r="BB320" s="99"/>
      <c r="BC320" s="99"/>
      <c r="BD320" s="99"/>
      <c r="BE320" s="99"/>
      <c r="BF320" s="99"/>
      <c r="BG320" s="101"/>
      <c r="BH320" s="172"/>
      <c r="BI320" s="51"/>
      <c r="BJ320" s="174"/>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row>
    <row r="321" spans="1:102" s="50" customFormat="1" x14ac:dyDescent="0.3">
      <c r="A321" s="163"/>
      <c r="B321" s="165"/>
      <c r="C321" s="167"/>
      <c r="D321" s="167"/>
      <c r="E321" s="167"/>
      <c r="F321" s="167"/>
      <c r="G321" s="167"/>
      <c r="H321" s="51" t="s">
        <v>794</v>
      </c>
      <c r="I321" s="51" t="s">
        <v>920</v>
      </c>
      <c r="J321" s="51" t="s">
        <v>868</v>
      </c>
      <c r="K321" s="93" t="str">
        <f t="shared" si="4"/>
        <v>35 3 3</v>
      </c>
      <c r="L321" s="98" t="s">
        <v>903</v>
      </c>
      <c r="M321" s="99" t="s">
        <v>903</v>
      </c>
      <c r="N321" s="99" t="s">
        <v>902</v>
      </c>
      <c r="O321" s="99" t="s">
        <v>903</v>
      </c>
      <c r="P321" s="99" t="s">
        <v>902</v>
      </c>
      <c r="Q321" s="100" t="s">
        <v>903</v>
      </c>
      <c r="R321" s="99" t="s">
        <v>903</v>
      </c>
      <c r="S321" s="101" t="s">
        <v>903</v>
      </c>
      <c r="T321" s="102" t="s">
        <v>903</v>
      </c>
      <c r="U321" s="100" t="s">
        <v>903</v>
      </c>
      <c r="V321" s="99"/>
      <c r="W321" s="99"/>
      <c r="X321" s="100"/>
      <c r="Y321" s="169" t="s">
        <v>132</v>
      </c>
      <c r="Z321" s="169"/>
      <c r="AA321" s="171"/>
      <c r="AB321" s="176" t="s">
        <v>921</v>
      </c>
      <c r="AC321" s="176"/>
      <c r="AD321" s="176"/>
      <c r="AE321" s="176"/>
      <c r="AF321" s="176"/>
      <c r="AG321" s="176"/>
      <c r="AH321" s="176"/>
      <c r="AI321" s="177"/>
      <c r="AJ321" s="99"/>
      <c r="AK321" s="99"/>
      <c r="AL321" s="99"/>
      <c r="AM321" s="99"/>
      <c r="AN321" s="99"/>
      <c r="AO321" s="99"/>
      <c r="AP321" s="99"/>
      <c r="AQ321" s="101"/>
      <c r="AR321" s="99"/>
      <c r="AS321" s="99"/>
      <c r="AT321" s="99"/>
      <c r="AU321" s="99"/>
      <c r="AV321" s="99"/>
      <c r="AW321" s="99"/>
      <c r="AX321" s="99"/>
      <c r="AY321" s="101"/>
      <c r="AZ321" s="99"/>
      <c r="BA321" s="99"/>
      <c r="BB321" s="99"/>
      <c r="BC321" s="99"/>
      <c r="BD321" s="99"/>
      <c r="BE321" s="99"/>
      <c r="BF321" s="99"/>
      <c r="BG321" s="101"/>
      <c r="BH321" s="172"/>
      <c r="BI321" s="51"/>
      <c r="BJ321" s="174"/>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row>
    <row r="322" spans="1:102" s="50" customFormat="1" x14ac:dyDescent="0.3">
      <c r="A322" s="163" t="s">
        <v>515</v>
      </c>
      <c r="B322" s="165"/>
      <c r="C322" s="167"/>
      <c r="D322" s="167"/>
      <c r="E322" s="167"/>
      <c r="F322" s="167"/>
      <c r="G322" s="51" t="s">
        <v>790</v>
      </c>
      <c r="H322" s="51" t="s">
        <v>794</v>
      </c>
      <c r="I322" s="51" t="s">
        <v>920</v>
      </c>
      <c r="J322" s="51" t="s">
        <v>868</v>
      </c>
      <c r="K322" s="93" t="str">
        <f t="shared" si="4"/>
        <v>37 3 2</v>
      </c>
      <c r="L322" s="98" t="s">
        <v>903</v>
      </c>
      <c r="M322" s="99" t="s">
        <v>903</v>
      </c>
      <c r="N322" s="99" t="s">
        <v>902</v>
      </c>
      <c r="O322" s="99" t="s">
        <v>903</v>
      </c>
      <c r="P322" s="99" t="s">
        <v>903</v>
      </c>
      <c r="Q322" s="100" t="s">
        <v>903</v>
      </c>
      <c r="R322" s="99" t="s">
        <v>903</v>
      </c>
      <c r="S322" s="101" t="s">
        <v>903</v>
      </c>
      <c r="T322" s="102" t="s">
        <v>903</v>
      </c>
      <c r="U322" s="100" t="s">
        <v>902</v>
      </c>
      <c r="V322" s="99"/>
      <c r="W322" s="99"/>
      <c r="X322" s="100"/>
      <c r="Y322" s="99"/>
      <c r="Z322" s="99"/>
      <c r="AA322" s="101"/>
      <c r="AB322" s="175" t="s">
        <v>921</v>
      </c>
      <c r="AC322" s="176"/>
      <c r="AD322" s="176"/>
      <c r="AE322" s="176"/>
      <c r="AF322" s="176"/>
      <c r="AG322" s="176"/>
      <c r="AH322" s="176"/>
      <c r="AI322" s="177"/>
      <c r="AJ322" s="175" t="s">
        <v>790</v>
      </c>
      <c r="AK322" s="176"/>
      <c r="AL322" s="176"/>
      <c r="AM322" s="176"/>
      <c r="AN322" s="176"/>
      <c r="AO322" s="176"/>
      <c r="AP322" s="176"/>
      <c r="AQ322" s="177"/>
      <c r="AR322" s="99"/>
      <c r="AS322" s="99"/>
      <c r="AT322" s="99"/>
      <c r="AU322" s="99"/>
      <c r="AV322" s="99"/>
      <c r="AW322" s="99"/>
      <c r="AX322" s="99"/>
      <c r="AY322" s="101"/>
      <c r="AZ322" s="99"/>
      <c r="BA322" s="99"/>
      <c r="BB322" s="99"/>
      <c r="BC322" s="99"/>
      <c r="BD322" s="99"/>
      <c r="BE322" s="99"/>
      <c r="BF322" s="99"/>
      <c r="BG322" s="101"/>
      <c r="BH322" s="172"/>
      <c r="BI322" s="51"/>
      <c r="BJ322" s="174"/>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row>
    <row r="323" spans="1:102" s="50" customFormat="1" x14ac:dyDescent="0.3">
      <c r="A323" s="163"/>
      <c r="B323" s="165"/>
      <c r="C323" s="167"/>
      <c r="D323" s="167"/>
      <c r="E323" s="167"/>
      <c r="F323" s="167"/>
      <c r="G323" s="51" t="s">
        <v>789</v>
      </c>
      <c r="H323" s="51" t="s">
        <v>794</v>
      </c>
      <c r="I323" s="51" t="s">
        <v>920</v>
      </c>
      <c r="J323" s="51" t="s">
        <v>868</v>
      </c>
      <c r="K323" s="93" t="str">
        <f t="shared" si="4"/>
        <v>37 3 3</v>
      </c>
      <c r="L323" s="98" t="s">
        <v>903</v>
      </c>
      <c r="M323" s="99" t="s">
        <v>903</v>
      </c>
      <c r="N323" s="99" t="s">
        <v>902</v>
      </c>
      <c r="O323" s="99" t="s">
        <v>903</v>
      </c>
      <c r="P323" s="99" t="s">
        <v>903</v>
      </c>
      <c r="Q323" s="100" t="s">
        <v>903</v>
      </c>
      <c r="R323" s="99" t="s">
        <v>903</v>
      </c>
      <c r="S323" s="101" t="s">
        <v>903</v>
      </c>
      <c r="T323" s="102" t="s">
        <v>903</v>
      </c>
      <c r="U323" s="100" t="s">
        <v>903</v>
      </c>
      <c r="V323" s="99"/>
      <c r="W323" s="99"/>
      <c r="X323" s="100"/>
      <c r="Y323" s="99"/>
      <c r="Z323" s="99"/>
      <c r="AA323" s="101"/>
      <c r="AB323" s="176" t="s">
        <v>921</v>
      </c>
      <c r="AC323" s="176"/>
      <c r="AD323" s="176"/>
      <c r="AE323" s="176"/>
      <c r="AF323" s="176"/>
      <c r="AG323" s="176"/>
      <c r="AH323" s="176"/>
      <c r="AI323" s="177"/>
      <c r="AJ323" s="175" t="s">
        <v>789</v>
      </c>
      <c r="AK323" s="176"/>
      <c r="AL323" s="176"/>
      <c r="AM323" s="176"/>
      <c r="AN323" s="176"/>
      <c r="AO323" s="176"/>
      <c r="AP323" s="176"/>
      <c r="AQ323" s="176"/>
      <c r="AR323" s="176"/>
      <c r="AS323" s="176"/>
      <c r="AT323" s="176"/>
      <c r="AU323" s="176"/>
      <c r="AV323" s="176"/>
      <c r="AW323" s="176"/>
      <c r="AX323" s="176"/>
      <c r="AY323" s="177"/>
      <c r="AZ323" s="99"/>
      <c r="BA323" s="99"/>
      <c r="BB323" s="99"/>
      <c r="BC323" s="99"/>
      <c r="BD323" s="99"/>
      <c r="BE323" s="99"/>
      <c r="BF323" s="99"/>
      <c r="BG323" s="101"/>
      <c r="BH323" s="172"/>
      <c r="BI323" s="51"/>
      <c r="BJ323" s="174"/>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row>
    <row r="324" spans="1:102" s="50" customFormat="1" x14ac:dyDescent="0.3">
      <c r="A324" s="163" t="s">
        <v>778</v>
      </c>
      <c r="B324" s="165"/>
      <c r="C324" s="167"/>
      <c r="D324" s="167"/>
      <c r="E324" s="167" t="s">
        <v>947</v>
      </c>
      <c r="F324" s="167">
        <v>8</v>
      </c>
      <c r="G324" s="167" t="s">
        <v>787</v>
      </c>
      <c r="H324" s="167" t="s">
        <v>786</v>
      </c>
      <c r="I324" s="51" t="s">
        <v>790</v>
      </c>
      <c r="J324" s="51" t="s">
        <v>829</v>
      </c>
      <c r="K324" s="93" t="str">
        <f t="shared" si="4"/>
        <v>35 1 0</v>
      </c>
      <c r="L324" s="98" t="s">
        <v>903</v>
      </c>
      <c r="M324" s="99" t="s">
        <v>903</v>
      </c>
      <c r="N324" s="99" t="s">
        <v>902</v>
      </c>
      <c r="O324" s="99" t="s">
        <v>903</v>
      </c>
      <c r="P324" s="99" t="s">
        <v>902</v>
      </c>
      <c r="Q324" s="100" t="s">
        <v>903</v>
      </c>
      <c r="R324" s="99" t="s">
        <v>902</v>
      </c>
      <c r="S324" s="101" t="s">
        <v>903</v>
      </c>
      <c r="T324" s="102" t="s">
        <v>902</v>
      </c>
      <c r="U324" s="100" t="s">
        <v>902</v>
      </c>
      <c r="V324" s="99"/>
      <c r="W324" s="99"/>
      <c r="X324" s="103"/>
      <c r="Y324" s="169" t="s">
        <v>911</v>
      </c>
      <c r="Z324" s="169"/>
      <c r="AA324" s="171"/>
      <c r="AB324" s="175" t="s">
        <v>790</v>
      </c>
      <c r="AC324" s="176"/>
      <c r="AD324" s="176"/>
      <c r="AE324" s="176"/>
      <c r="AF324" s="176"/>
      <c r="AG324" s="176"/>
      <c r="AH324" s="176"/>
      <c r="AI324" s="177"/>
      <c r="AJ324" s="99"/>
      <c r="AK324" s="99"/>
      <c r="AL324" s="99"/>
      <c r="AM324" s="99"/>
      <c r="AN324" s="99"/>
      <c r="AO324" s="99"/>
      <c r="AP324" s="99"/>
      <c r="AQ324" s="101"/>
      <c r="AR324" s="99"/>
      <c r="AS324" s="99"/>
      <c r="AT324" s="99"/>
      <c r="AU324" s="99"/>
      <c r="AV324" s="99"/>
      <c r="AW324" s="99"/>
      <c r="AX324" s="99"/>
      <c r="AY324" s="101"/>
      <c r="AZ324" s="99"/>
      <c r="BA324" s="99"/>
      <c r="BB324" s="99"/>
      <c r="BC324" s="99"/>
      <c r="BD324" s="99"/>
      <c r="BE324" s="99"/>
      <c r="BF324" s="99"/>
      <c r="BG324" s="101"/>
      <c r="BH324" s="172"/>
      <c r="BI324" s="51"/>
      <c r="BJ324" s="174"/>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row>
    <row r="325" spans="1:102" s="50" customFormat="1" x14ac:dyDescent="0.3">
      <c r="A325" s="163"/>
      <c r="B325" s="165"/>
      <c r="C325" s="167"/>
      <c r="D325" s="167"/>
      <c r="E325" s="167"/>
      <c r="F325" s="167"/>
      <c r="G325" s="167"/>
      <c r="H325" s="167"/>
      <c r="I325" s="51" t="s">
        <v>787</v>
      </c>
      <c r="J325" s="51" t="s">
        <v>829</v>
      </c>
      <c r="K325" s="93" t="str">
        <f t="shared" si="4"/>
        <v>34 3 0</v>
      </c>
      <c r="L325" s="98" t="s">
        <v>903</v>
      </c>
      <c r="M325" s="99" t="s">
        <v>903</v>
      </c>
      <c r="N325" s="99" t="s">
        <v>902</v>
      </c>
      <c r="O325" s="99" t="s">
        <v>903</v>
      </c>
      <c r="P325" s="99" t="s">
        <v>902</v>
      </c>
      <c r="Q325" s="100" t="s">
        <v>902</v>
      </c>
      <c r="R325" s="99" t="s">
        <v>903</v>
      </c>
      <c r="S325" s="101" t="s">
        <v>903</v>
      </c>
      <c r="T325" s="102" t="s">
        <v>902</v>
      </c>
      <c r="U325" s="103" t="s">
        <v>902</v>
      </c>
      <c r="V325" s="169" t="s">
        <v>132</v>
      </c>
      <c r="W325" s="169"/>
      <c r="X325" s="170"/>
      <c r="Y325" s="169" t="s">
        <v>911</v>
      </c>
      <c r="Z325" s="169"/>
      <c r="AA325" s="171"/>
      <c r="AB325" s="99"/>
      <c r="AC325" s="99"/>
      <c r="AD325" s="99"/>
      <c r="AE325" s="99"/>
      <c r="AF325" s="99"/>
      <c r="AG325" s="99"/>
      <c r="AH325" s="99"/>
      <c r="AI325" s="101"/>
      <c r="AJ325" s="99"/>
      <c r="AK325" s="99"/>
      <c r="AL325" s="99"/>
      <c r="AM325" s="99"/>
      <c r="AN325" s="99"/>
      <c r="AO325" s="99"/>
      <c r="AP325" s="99"/>
      <c r="AQ325" s="101"/>
      <c r="AR325" s="99"/>
      <c r="AS325" s="99"/>
      <c r="AT325" s="99"/>
      <c r="AU325" s="99"/>
      <c r="AV325" s="99"/>
      <c r="AW325" s="99"/>
      <c r="AX325" s="99"/>
      <c r="AY325" s="101"/>
      <c r="AZ325" s="99"/>
      <c r="BA325" s="99"/>
      <c r="BB325" s="99"/>
      <c r="BC325" s="99"/>
      <c r="BD325" s="99"/>
      <c r="BE325" s="99"/>
      <c r="BF325" s="99"/>
      <c r="BG325" s="101"/>
      <c r="BH325" s="172"/>
      <c r="BI325" s="51"/>
      <c r="BJ325" s="174"/>
      <c r="BL325" s="51"/>
      <c r="BM325" s="51"/>
      <c r="BN325" s="51"/>
      <c r="BO325" s="51"/>
      <c r="BP325" s="51"/>
      <c r="BQ325" s="51"/>
      <c r="BR325" s="51"/>
      <c r="BS325" s="51"/>
      <c r="BT325" s="51"/>
      <c r="BU325" s="51"/>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row>
    <row r="326" spans="1:102" s="50" customFormat="1" x14ac:dyDescent="0.3">
      <c r="A326" s="163"/>
      <c r="B326" s="165"/>
      <c r="C326" s="167"/>
      <c r="D326" s="167"/>
      <c r="E326" s="167"/>
      <c r="F326" s="167"/>
      <c r="G326" s="167"/>
      <c r="H326" s="167"/>
      <c r="I326" s="51" t="s">
        <v>914</v>
      </c>
      <c r="J326" s="51" t="s">
        <v>829</v>
      </c>
      <c r="K326" s="93" t="str">
        <f t="shared" si="4"/>
        <v>35 0 0</v>
      </c>
      <c r="L326" s="98" t="s">
        <v>903</v>
      </c>
      <c r="M326" s="99" t="s">
        <v>903</v>
      </c>
      <c r="N326" s="99" t="s">
        <v>902</v>
      </c>
      <c r="O326" s="99" t="s">
        <v>903</v>
      </c>
      <c r="P326" s="99" t="s">
        <v>902</v>
      </c>
      <c r="Q326" s="100" t="s">
        <v>903</v>
      </c>
      <c r="R326" s="99" t="s">
        <v>902</v>
      </c>
      <c r="S326" s="101" t="s">
        <v>902</v>
      </c>
      <c r="T326" s="102" t="s">
        <v>902</v>
      </c>
      <c r="U326" s="100" t="s">
        <v>902</v>
      </c>
      <c r="V326" s="99"/>
      <c r="W326" s="99"/>
      <c r="X326" s="100"/>
      <c r="Y326" s="169" t="s">
        <v>911</v>
      </c>
      <c r="Z326" s="169"/>
      <c r="AA326" s="171"/>
      <c r="AB326" s="176" t="s">
        <v>916</v>
      </c>
      <c r="AC326" s="176"/>
      <c r="AD326" s="176"/>
      <c r="AE326" s="176"/>
      <c r="AF326" s="176"/>
      <c r="AG326" s="176"/>
      <c r="AH326" s="176"/>
      <c r="AI326" s="176"/>
      <c r="AJ326" s="176"/>
      <c r="AK326" s="176"/>
      <c r="AL326" s="176"/>
      <c r="AM326" s="176"/>
      <c r="AN326" s="176"/>
      <c r="AO326" s="176"/>
      <c r="AP326" s="176"/>
      <c r="AQ326" s="177"/>
      <c r="AR326" s="99"/>
      <c r="AS326" s="99"/>
      <c r="AT326" s="99"/>
      <c r="AU326" s="99"/>
      <c r="AV326" s="99"/>
      <c r="AW326" s="99"/>
      <c r="AX326" s="99"/>
      <c r="AY326" s="101"/>
      <c r="AZ326" s="99"/>
      <c r="BA326" s="99"/>
      <c r="BB326" s="99"/>
      <c r="BC326" s="99"/>
      <c r="BD326" s="99"/>
      <c r="BE326" s="99"/>
      <c r="BF326" s="99"/>
      <c r="BG326" s="101"/>
      <c r="BH326" s="172"/>
      <c r="BI326" s="51"/>
      <c r="BJ326" s="174"/>
      <c r="BL326" s="51"/>
      <c r="BM326" s="51"/>
      <c r="BN326" s="51"/>
      <c r="BO326" s="51"/>
      <c r="BP326" s="51"/>
      <c r="BQ326" s="51"/>
      <c r="BR326" s="51"/>
      <c r="BS326" s="51"/>
      <c r="BT326" s="51"/>
      <c r="BU326" s="51"/>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row>
    <row r="327" spans="1:102" s="50" customFormat="1" x14ac:dyDescent="0.3">
      <c r="A327" s="163"/>
      <c r="B327" s="165"/>
      <c r="C327" s="167"/>
      <c r="D327" s="167"/>
      <c r="E327" s="167"/>
      <c r="F327" s="167"/>
      <c r="G327" s="167"/>
      <c r="H327" s="167"/>
      <c r="I327" s="51" t="s">
        <v>953</v>
      </c>
      <c r="J327" s="51" t="s">
        <v>868</v>
      </c>
      <c r="K327" s="93" t="str">
        <f t="shared" si="4"/>
        <v>34 0 0</v>
      </c>
      <c r="L327" s="98" t="s">
        <v>903</v>
      </c>
      <c r="M327" s="99" t="s">
        <v>903</v>
      </c>
      <c r="N327" s="99" t="s">
        <v>902</v>
      </c>
      <c r="O327" s="99" t="s">
        <v>903</v>
      </c>
      <c r="P327" s="99" t="s">
        <v>902</v>
      </c>
      <c r="Q327" s="100" t="s">
        <v>902</v>
      </c>
      <c r="R327" s="99" t="s">
        <v>902</v>
      </c>
      <c r="S327" s="101" t="s">
        <v>902</v>
      </c>
      <c r="T327" s="102" t="s">
        <v>902</v>
      </c>
      <c r="U327" s="100" t="s">
        <v>902</v>
      </c>
      <c r="V327" s="187" t="s">
        <v>913</v>
      </c>
      <c r="W327" s="169"/>
      <c r="X327" s="170"/>
      <c r="Y327" s="169" t="s">
        <v>911</v>
      </c>
      <c r="Z327" s="169"/>
      <c r="AA327" s="171"/>
      <c r="AB327" s="99"/>
      <c r="AC327" s="99"/>
      <c r="AD327" s="99"/>
      <c r="AE327" s="99"/>
      <c r="AF327" s="99"/>
      <c r="AG327" s="99"/>
      <c r="AH327" s="99"/>
      <c r="AI327" s="101"/>
      <c r="AJ327" s="99"/>
      <c r="AK327" s="99"/>
      <c r="AL327" s="99"/>
      <c r="AM327" s="99"/>
      <c r="AN327" s="99"/>
      <c r="AO327" s="99"/>
      <c r="AP327" s="99"/>
      <c r="AQ327" s="101"/>
      <c r="AR327" s="99"/>
      <c r="AS327" s="99"/>
      <c r="AT327" s="99"/>
      <c r="AU327" s="99"/>
      <c r="AV327" s="99"/>
      <c r="AW327" s="99"/>
      <c r="AX327" s="99"/>
      <c r="AY327" s="101"/>
      <c r="AZ327" s="99"/>
      <c r="BA327" s="99"/>
      <c r="BB327" s="99"/>
      <c r="BC327" s="99"/>
      <c r="BD327" s="99"/>
      <c r="BE327" s="99"/>
      <c r="BF327" s="99"/>
      <c r="BG327" s="101"/>
      <c r="BH327" s="172"/>
      <c r="BI327" s="51"/>
      <c r="BJ327" s="174"/>
      <c r="BL327" s="51"/>
      <c r="BM327" s="51"/>
      <c r="BN327" s="51"/>
      <c r="BO327" s="51"/>
      <c r="BP327" s="51"/>
      <c r="BQ327" s="51"/>
      <c r="BR327" s="51"/>
      <c r="BS327" s="51"/>
      <c r="BT327" s="51"/>
      <c r="BU327" s="51"/>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row>
    <row r="328" spans="1:102" s="50" customFormat="1" x14ac:dyDescent="0.3">
      <c r="A328" s="163" t="s">
        <v>509</v>
      </c>
      <c r="B328" s="165"/>
      <c r="C328" s="167"/>
      <c r="D328" s="167"/>
      <c r="E328" s="167"/>
      <c r="F328" s="167"/>
      <c r="G328" s="167"/>
      <c r="H328" s="167"/>
      <c r="I328" s="51" t="s">
        <v>954</v>
      </c>
      <c r="J328" s="51" t="s">
        <v>829</v>
      </c>
      <c r="K328" s="93" t="str">
        <f t="shared" si="4"/>
        <v>34 1 0</v>
      </c>
      <c r="L328" s="98" t="s">
        <v>903</v>
      </c>
      <c r="M328" s="99" t="s">
        <v>903</v>
      </c>
      <c r="N328" s="99" t="s">
        <v>902</v>
      </c>
      <c r="O328" s="99" t="s">
        <v>903</v>
      </c>
      <c r="P328" s="99" t="s">
        <v>902</v>
      </c>
      <c r="Q328" s="100" t="s">
        <v>902</v>
      </c>
      <c r="R328" s="99" t="s">
        <v>902</v>
      </c>
      <c r="S328" s="101" t="s">
        <v>903</v>
      </c>
      <c r="T328" s="102" t="s">
        <v>902</v>
      </c>
      <c r="U328" s="100" t="s">
        <v>902</v>
      </c>
      <c r="V328" s="187" t="s">
        <v>913</v>
      </c>
      <c r="W328" s="169"/>
      <c r="X328" s="170"/>
      <c r="Y328" s="169" t="s">
        <v>911</v>
      </c>
      <c r="Z328" s="169"/>
      <c r="AA328" s="171"/>
      <c r="AB328" s="176" t="s">
        <v>921</v>
      </c>
      <c r="AC328" s="176"/>
      <c r="AD328" s="176"/>
      <c r="AE328" s="176"/>
      <c r="AF328" s="176"/>
      <c r="AG328" s="176"/>
      <c r="AH328" s="176"/>
      <c r="AI328" s="177"/>
      <c r="AJ328" s="99"/>
      <c r="AK328" s="99"/>
      <c r="AL328" s="99"/>
      <c r="AM328" s="99"/>
      <c r="AN328" s="99"/>
      <c r="AO328" s="99"/>
      <c r="AP328" s="99"/>
      <c r="AQ328" s="101"/>
      <c r="AR328" s="99"/>
      <c r="AS328" s="99"/>
      <c r="AT328" s="99"/>
      <c r="AU328" s="99"/>
      <c r="AV328" s="99"/>
      <c r="AW328" s="99"/>
      <c r="AX328" s="99"/>
      <c r="AY328" s="101"/>
      <c r="AZ328" s="99"/>
      <c r="BA328" s="99"/>
      <c r="BB328" s="99"/>
      <c r="BC328" s="99"/>
      <c r="BD328" s="99"/>
      <c r="BE328" s="99"/>
      <c r="BF328" s="99"/>
      <c r="BG328" s="101"/>
      <c r="BH328" s="172"/>
      <c r="BI328" s="51"/>
      <c r="BJ328" s="174"/>
      <c r="BL328" s="51"/>
      <c r="BM328" s="51"/>
      <c r="BN328" s="51"/>
      <c r="BO328" s="51"/>
      <c r="BP328" s="51"/>
      <c r="BQ328" s="51"/>
      <c r="BR328" s="51"/>
      <c r="BS328" s="51"/>
      <c r="BT328" s="51"/>
      <c r="BU328" s="51"/>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row>
    <row r="329" spans="1:102" s="50" customFormat="1" x14ac:dyDescent="0.3">
      <c r="A329" s="163"/>
      <c r="B329" s="165"/>
      <c r="C329" s="167"/>
      <c r="D329" s="167"/>
      <c r="E329" s="167"/>
      <c r="F329" s="167"/>
      <c r="G329" s="167"/>
      <c r="H329" s="167"/>
      <c r="I329" s="51" t="s">
        <v>955</v>
      </c>
      <c r="J329" s="51" t="s">
        <v>868</v>
      </c>
      <c r="K329" s="93" t="str">
        <f t="shared" si="4"/>
        <v>34 2 0</v>
      </c>
      <c r="L329" s="98" t="s">
        <v>903</v>
      </c>
      <c r="M329" s="99" t="s">
        <v>903</v>
      </c>
      <c r="N329" s="99" t="s">
        <v>902</v>
      </c>
      <c r="O329" s="99" t="s">
        <v>903</v>
      </c>
      <c r="P329" s="99" t="s">
        <v>902</v>
      </c>
      <c r="Q329" s="100" t="s">
        <v>902</v>
      </c>
      <c r="R329" s="99" t="s">
        <v>903</v>
      </c>
      <c r="S329" s="101" t="s">
        <v>902</v>
      </c>
      <c r="T329" s="102" t="s">
        <v>902</v>
      </c>
      <c r="U329" s="100" t="s">
        <v>902</v>
      </c>
      <c r="V329" s="187" t="s">
        <v>913</v>
      </c>
      <c r="W329" s="169"/>
      <c r="X329" s="170"/>
      <c r="Y329" s="169" t="s">
        <v>911</v>
      </c>
      <c r="Z329" s="169"/>
      <c r="AA329" s="171"/>
      <c r="AB329" s="176" t="s">
        <v>916</v>
      </c>
      <c r="AC329" s="176"/>
      <c r="AD329" s="176"/>
      <c r="AE329" s="176"/>
      <c r="AF329" s="176"/>
      <c r="AG329" s="176"/>
      <c r="AH329" s="176"/>
      <c r="AI329" s="176"/>
      <c r="AJ329" s="176"/>
      <c r="AK329" s="176"/>
      <c r="AL329" s="176"/>
      <c r="AM329" s="176"/>
      <c r="AN329" s="176"/>
      <c r="AO329" s="176"/>
      <c r="AP329" s="176"/>
      <c r="AQ329" s="177"/>
      <c r="AR329" s="99"/>
      <c r="AS329" s="99"/>
      <c r="AT329" s="99"/>
      <c r="AU329" s="99"/>
      <c r="AV329" s="99"/>
      <c r="AW329" s="99"/>
      <c r="AX329" s="99"/>
      <c r="AY329" s="101"/>
      <c r="AZ329" s="99"/>
      <c r="BA329" s="99"/>
      <c r="BB329" s="99"/>
      <c r="BC329" s="99"/>
      <c r="BD329" s="99"/>
      <c r="BE329" s="99"/>
      <c r="BF329" s="99"/>
      <c r="BG329" s="101"/>
      <c r="BH329" s="172"/>
      <c r="BI329" s="51"/>
      <c r="BJ329" s="174"/>
      <c r="BL329" s="51"/>
      <c r="BM329" s="51"/>
      <c r="BN329" s="51"/>
      <c r="BO329" s="51"/>
      <c r="BP329" s="51"/>
      <c r="BQ329" s="51"/>
      <c r="BR329" s="51"/>
      <c r="BS329" s="51"/>
      <c r="BT329" s="51"/>
      <c r="BU329" s="51"/>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row>
    <row r="330" spans="1:102" s="50" customFormat="1" x14ac:dyDescent="0.3">
      <c r="A330" s="163"/>
      <c r="B330" s="165"/>
      <c r="C330" s="167"/>
      <c r="D330" s="167"/>
      <c r="E330" s="167"/>
      <c r="F330" s="167"/>
      <c r="G330" s="167" t="s">
        <v>787</v>
      </c>
      <c r="H330" s="167" t="s">
        <v>794</v>
      </c>
      <c r="I330" s="51" t="s">
        <v>914</v>
      </c>
      <c r="J330" s="51" t="s">
        <v>829</v>
      </c>
      <c r="K330" s="93" t="str">
        <f t="shared" si="4"/>
        <v>35 0 2</v>
      </c>
      <c r="L330" s="98" t="s">
        <v>903</v>
      </c>
      <c r="M330" s="99" t="s">
        <v>903</v>
      </c>
      <c r="N330" s="99" t="s">
        <v>902</v>
      </c>
      <c r="O330" s="99" t="s">
        <v>903</v>
      </c>
      <c r="P330" s="99" t="s">
        <v>902</v>
      </c>
      <c r="Q330" s="100" t="s">
        <v>903</v>
      </c>
      <c r="R330" s="99" t="s">
        <v>902</v>
      </c>
      <c r="S330" s="101" t="s">
        <v>902</v>
      </c>
      <c r="T330" s="102" t="s">
        <v>903</v>
      </c>
      <c r="U330" s="100" t="s">
        <v>902</v>
      </c>
      <c r="V330" s="99"/>
      <c r="W330" s="99"/>
      <c r="X330" s="100"/>
      <c r="Y330" s="169" t="s">
        <v>132</v>
      </c>
      <c r="Z330" s="169"/>
      <c r="AA330" s="171"/>
      <c r="AB330" s="176" t="s">
        <v>916</v>
      </c>
      <c r="AC330" s="176"/>
      <c r="AD330" s="176"/>
      <c r="AE330" s="176"/>
      <c r="AF330" s="176"/>
      <c r="AG330" s="176"/>
      <c r="AH330" s="176"/>
      <c r="AI330" s="176"/>
      <c r="AJ330" s="176"/>
      <c r="AK330" s="176"/>
      <c r="AL330" s="176"/>
      <c r="AM330" s="176"/>
      <c r="AN330" s="176"/>
      <c r="AO330" s="176"/>
      <c r="AP330" s="176"/>
      <c r="AQ330" s="177"/>
      <c r="AR330" s="99"/>
      <c r="AS330" s="99"/>
      <c r="AT330" s="99"/>
      <c r="AU330" s="99"/>
      <c r="AV330" s="99"/>
      <c r="AW330" s="99"/>
      <c r="AX330" s="99"/>
      <c r="AY330" s="101"/>
      <c r="AZ330" s="99"/>
      <c r="BA330" s="99"/>
      <c r="BB330" s="99"/>
      <c r="BC330" s="99"/>
      <c r="BD330" s="99"/>
      <c r="BE330" s="99"/>
      <c r="BF330" s="99"/>
      <c r="BG330" s="101"/>
      <c r="BH330" s="172"/>
      <c r="BI330" s="51"/>
      <c r="BJ330" s="174"/>
      <c r="BL330" s="51"/>
      <c r="BM330" s="51"/>
      <c r="BN330" s="51"/>
      <c r="BO330" s="51"/>
      <c r="BP330" s="51"/>
      <c r="BQ330" s="51"/>
      <c r="BR330" s="51"/>
      <c r="BS330" s="51"/>
      <c r="BT330" s="51"/>
      <c r="BU330" s="51"/>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row>
    <row r="331" spans="1:102" s="50" customFormat="1" x14ac:dyDescent="0.3">
      <c r="A331" s="163"/>
      <c r="B331" s="165"/>
      <c r="C331" s="167"/>
      <c r="D331" s="167"/>
      <c r="E331" s="167"/>
      <c r="F331" s="167"/>
      <c r="G331" s="167"/>
      <c r="H331" s="167"/>
      <c r="I331" s="51" t="s">
        <v>953</v>
      </c>
      <c r="J331" s="51" t="s">
        <v>829</v>
      </c>
      <c r="K331" s="93" t="str">
        <f t="shared" si="4"/>
        <v>34 0 2</v>
      </c>
      <c r="L331" s="98" t="s">
        <v>903</v>
      </c>
      <c r="M331" s="99" t="s">
        <v>903</v>
      </c>
      <c r="N331" s="99" t="s">
        <v>902</v>
      </c>
      <c r="O331" s="99" t="s">
        <v>903</v>
      </c>
      <c r="P331" s="99" t="s">
        <v>902</v>
      </c>
      <c r="Q331" s="100" t="s">
        <v>902</v>
      </c>
      <c r="R331" s="99" t="s">
        <v>902</v>
      </c>
      <c r="S331" s="101" t="s">
        <v>902</v>
      </c>
      <c r="T331" s="102" t="s">
        <v>903</v>
      </c>
      <c r="U331" s="100" t="s">
        <v>902</v>
      </c>
      <c r="V331" s="187" t="s">
        <v>913</v>
      </c>
      <c r="W331" s="169"/>
      <c r="X331" s="170"/>
      <c r="Y331" s="169" t="s">
        <v>132</v>
      </c>
      <c r="Z331" s="169"/>
      <c r="AA331" s="171"/>
      <c r="AB331" s="99"/>
      <c r="AC331" s="99"/>
      <c r="AD331" s="99"/>
      <c r="AE331" s="99"/>
      <c r="AF331" s="99"/>
      <c r="AG331" s="99"/>
      <c r="AH331" s="99"/>
      <c r="AI331" s="101"/>
      <c r="AJ331" s="99"/>
      <c r="AK331" s="99"/>
      <c r="AL331" s="99"/>
      <c r="AM331" s="99"/>
      <c r="AN331" s="99"/>
      <c r="AO331" s="99"/>
      <c r="AP331" s="99"/>
      <c r="AQ331" s="101"/>
      <c r="AR331" s="99"/>
      <c r="AS331" s="99"/>
      <c r="AT331" s="99"/>
      <c r="AU331" s="99"/>
      <c r="AV331" s="99"/>
      <c r="AW331" s="99"/>
      <c r="AX331" s="99"/>
      <c r="AY331" s="101"/>
      <c r="AZ331" s="99"/>
      <c r="BA331" s="99"/>
      <c r="BB331" s="99"/>
      <c r="BC331" s="99"/>
      <c r="BD331" s="99"/>
      <c r="BE331" s="99"/>
      <c r="BF331" s="99"/>
      <c r="BG331" s="101"/>
      <c r="BH331" s="172"/>
      <c r="BI331" s="51"/>
      <c r="BJ331" s="174"/>
      <c r="BL331" s="51"/>
      <c r="BM331" s="51"/>
      <c r="BN331" s="51"/>
      <c r="BO331" s="51"/>
      <c r="BP331" s="51"/>
      <c r="BQ331" s="51"/>
      <c r="BR331" s="51"/>
      <c r="BS331" s="51"/>
      <c r="BT331" s="51"/>
      <c r="BU331" s="51"/>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row>
    <row r="332" spans="1:102" s="50" customFormat="1" x14ac:dyDescent="0.3">
      <c r="A332" s="163"/>
      <c r="B332" s="165"/>
      <c r="C332" s="167"/>
      <c r="D332" s="167"/>
      <c r="E332" s="167"/>
      <c r="F332" s="167"/>
      <c r="G332" s="167"/>
      <c r="H332" s="167"/>
      <c r="I332" s="51" t="s">
        <v>954</v>
      </c>
      <c r="J332" s="51" t="s">
        <v>829</v>
      </c>
      <c r="K332" s="93" t="str">
        <f t="shared" si="4"/>
        <v>34 1 2</v>
      </c>
      <c r="L332" s="98" t="s">
        <v>903</v>
      </c>
      <c r="M332" s="99" t="s">
        <v>903</v>
      </c>
      <c r="N332" s="99" t="s">
        <v>902</v>
      </c>
      <c r="O332" s="99" t="s">
        <v>903</v>
      </c>
      <c r="P332" s="99" t="s">
        <v>902</v>
      </c>
      <c r="Q332" s="100" t="s">
        <v>902</v>
      </c>
      <c r="R332" s="99" t="s">
        <v>902</v>
      </c>
      <c r="S332" s="101" t="s">
        <v>903</v>
      </c>
      <c r="T332" s="102" t="s">
        <v>903</v>
      </c>
      <c r="U332" s="100" t="s">
        <v>902</v>
      </c>
      <c r="V332" s="187" t="s">
        <v>913</v>
      </c>
      <c r="W332" s="169"/>
      <c r="X332" s="170"/>
      <c r="Y332" s="169" t="s">
        <v>132</v>
      </c>
      <c r="Z332" s="169"/>
      <c r="AA332" s="171"/>
      <c r="AB332" s="176" t="s">
        <v>921</v>
      </c>
      <c r="AC332" s="176"/>
      <c r="AD332" s="176"/>
      <c r="AE332" s="176"/>
      <c r="AF332" s="176"/>
      <c r="AG332" s="176"/>
      <c r="AH332" s="176"/>
      <c r="AI332" s="177"/>
      <c r="AJ332" s="99"/>
      <c r="AK332" s="99"/>
      <c r="AL332" s="99"/>
      <c r="AM332" s="99"/>
      <c r="AN332" s="99"/>
      <c r="AO332" s="99"/>
      <c r="AP332" s="99"/>
      <c r="AQ332" s="101"/>
      <c r="AR332" s="99"/>
      <c r="AS332" s="99"/>
      <c r="AT332" s="99"/>
      <c r="AU332" s="99"/>
      <c r="AV332" s="99"/>
      <c r="AW332" s="99"/>
      <c r="AX332" s="99"/>
      <c r="AY332" s="101"/>
      <c r="AZ332" s="99"/>
      <c r="BA332" s="99"/>
      <c r="BB332" s="99"/>
      <c r="BC332" s="99"/>
      <c r="BD332" s="99"/>
      <c r="BE332" s="99"/>
      <c r="BF332" s="99"/>
      <c r="BG332" s="101"/>
      <c r="BH332" s="172"/>
      <c r="BI332" s="51"/>
      <c r="BJ332" s="174"/>
      <c r="BL332" s="51"/>
      <c r="BM332" s="51"/>
      <c r="BN332" s="51"/>
      <c r="BO332" s="51"/>
      <c r="BP332" s="51"/>
      <c r="BQ332" s="51"/>
      <c r="BR332" s="51"/>
      <c r="BS332" s="51"/>
      <c r="BT332" s="51"/>
      <c r="BU332" s="51"/>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row>
    <row r="333" spans="1:102" s="50" customFormat="1" x14ac:dyDescent="0.3">
      <c r="A333" s="163"/>
      <c r="B333" s="165"/>
      <c r="C333" s="167"/>
      <c r="D333" s="167"/>
      <c r="E333" s="167"/>
      <c r="F333" s="167"/>
      <c r="G333" s="167"/>
      <c r="H333" s="167"/>
      <c r="I333" s="51" t="s">
        <v>955</v>
      </c>
      <c r="J333" s="51" t="s">
        <v>829</v>
      </c>
      <c r="K333" s="93" t="str">
        <f t="shared" si="4"/>
        <v>34 2 2</v>
      </c>
      <c r="L333" s="98" t="s">
        <v>903</v>
      </c>
      <c r="M333" s="99" t="s">
        <v>903</v>
      </c>
      <c r="N333" s="99" t="s">
        <v>902</v>
      </c>
      <c r="O333" s="99" t="s">
        <v>903</v>
      </c>
      <c r="P333" s="99" t="s">
        <v>902</v>
      </c>
      <c r="Q333" s="100" t="s">
        <v>902</v>
      </c>
      <c r="R333" s="99" t="s">
        <v>903</v>
      </c>
      <c r="S333" s="101" t="s">
        <v>902</v>
      </c>
      <c r="T333" s="102" t="s">
        <v>903</v>
      </c>
      <c r="U333" s="100" t="s">
        <v>902</v>
      </c>
      <c r="V333" s="187" t="s">
        <v>913</v>
      </c>
      <c r="W333" s="169"/>
      <c r="X333" s="170"/>
      <c r="Y333" s="169" t="s">
        <v>132</v>
      </c>
      <c r="Z333" s="169"/>
      <c r="AA333" s="171"/>
      <c r="AB333" s="176" t="s">
        <v>916</v>
      </c>
      <c r="AC333" s="176"/>
      <c r="AD333" s="176"/>
      <c r="AE333" s="176"/>
      <c r="AF333" s="176"/>
      <c r="AG333" s="176"/>
      <c r="AH333" s="176"/>
      <c r="AI333" s="176"/>
      <c r="AJ333" s="176"/>
      <c r="AK333" s="176"/>
      <c r="AL333" s="176"/>
      <c r="AM333" s="176"/>
      <c r="AN333" s="176"/>
      <c r="AO333" s="176"/>
      <c r="AP333" s="176"/>
      <c r="AQ333" s="177"/>
      <c r="AR333" s="99"/>
      <c r="AS333" s="99"/>
      <c r="AT333" s="99"/>
      <c r="AU333" s="99"/>
      <c r="AV333" s="99"/>
      <c r="AW333" s="99"/>
      <c r="AX333" s="99"/>
      <c r="AY333" s="101"/>
      <c r="AZ333" s="99"/>
      <c r="BA333" s="99"/>
      <c r="BB333" s="99"/>
      <c r="BC333" s="99"/>
      <c r="BD333" s="99"/>
      <c r="BE333" s="99"/>
      <c r="BF333" s="99"/>
      <c r="BG333" s="101"/>
      <c r="BH333" s="172"/>
      <c r="BI333" s="51"/>
      <c r="BJ333" s="174"/>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row>
    <row r="334" spans="1:102" s="50" customFormat="1" x14ac:dyDescent="0.3">
      <c r="A334" s="163"/>
      <c r="B334" s="165"/>
      <c r="C334" s="167"/>
      <c r="D334" s="167"/>
      <c r="E334" s="167"/>
      <c r="F334" s="167"/>
      <c r="G334" s="167" t="s">
        <v>790</v>
      </c>
      <c r="H334" s="167" t="s">
        <v>794</v>
      </c>
      <c r="I334" s="51" t="s">
        <v>914</v>
      </c>
      <c r="J334" s="51" t="s">
        <v>829</v>
      </c>
      <c r="K334" s="93" t="str">
        <f t="shared" si="4"/>
        <v>37 0 2</v>
      </c>
      <c r="L334" s="98" t="s">
        <v>903</v>
      </c>
      <c r="M334" s="99" t="s">
        <v>903</v>
      </c>
      <c r="N334" s="99" t="s">
        <v>902</v>
      </c>
      <c r="O334" s="99" t="s">
        <v>903</v>
      </c>
      <c r="P334" s="99" t="s">
        <v>903</v>
      </c>
      <c r="Q334" s="100" t="s">
        <v>903</v>
      </c>
      <c r="R334" s="99" t="s">
        <v>902</v>
      </c>
      <c r="S334" s="101" t="s">
        <v>902</v>
      </c>
      <c r="T334" s="102" t="s">
        <v>903</v>
      </c>
      <c r="U334" s="100" t="s">
        <v>902</v>
      </c>
      <c r="V334" s="99"/>
      <c r="W334" s="99"/>
      <c r="X334" s="100"/>
      <c r="Y334" s="99"/>
      <c r="Z334" s="99"/>
      <c r="AA334" s="101"/>
      <c r="AB334" s="176" t="s">
        <v>916</v>
      </c>
      <c r="AC334" s="176"/>
      <c r="AD334" s="176"/>
      <c r="AE334" s="176"/>
      <c r="AF334" s="176"/>
      <c r="AG334" s="176"/>
      <c r="AH334" s="176"/>
      <c r="AI334" s="176"/>
      <c r="AJ334" s="176"/>
      <c r="AK334" s="176"/>
      <c r="AL334" s="176"/>
      <c r="AM334" s="176"/>
      <c r="AN334" s="176"/>
      <c r="AO334" s="176"/>
      <c r="AP334" s="176"/>
      <c r="AQ334" s="177"/>
      <c r="AR334" s="175" t="s">
        <v>790</v>
      </c>
      <c r="AS334" s="176"/>
      <c r="AT334" s="176"/>
      <c r="AU334" s="176"/>
      <c r="AV334" s="176"/>
      <c r="AW334" s="176"/>
      <c r="AX334" s="176"/>
      <c r="AY334" s="177"/>
      <c r="AZ334" s="99"/>
      <c r="BA334" s="99"/>
      <c r="BB334" s="99"/>
      <c r="BC334" s="99"/>
      <c r="BD334" s="99"/>
      <c r="BE334" s="99"/>
      <c r="BF334" s="99"/>
      <c r="BG334" s="101"/>
      <c r="BH334" s="172"/>
      <c r="BI334" s="51"/>
      <c r="BJ334" s="174"/>
      <c r="BL334" s="51"/>
      <c r="BM334" s="51"/>
      <c r="BN334" s="51"/>
      <c r="BO334" s="51"/>
      <c r="BP334" s="51"/>
      <c r="BQ334" s="51"/>
      <c r="BR334" s="51"/>
      <c r="BS334" s="51"/>
      <c r="BT334" s="51"/>
      <c r="BU334" s="51"/>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row>
    <row r="335" spans="1:102" s="50" customFormat="1" x14ac:dyDescent="0.3">
      <c r="A335" s="163"/>
      <c r="B335" s="165"/>
      <c r="C335" s="167"/>
      <c r="D335" s="167"/>
      <c r="E335" s="167"/>
      <c r="F335" s="167"/>
      <c r="G335" s="167"/>
      <c r="H335" s="167"/>
      <c r="I335" s="51" t="s">
        <v>953</v>
      </c>
      <c r="J335" s="51" t="s">
        <v>829</v>
      </c>
      <c r="K335" s="93" t="str">
        <f t="shared" si="4"/>
        <v>36 0 2</v>
      </c>
      <c r="L335" s="98" t="s">
        <v>903</v>
      </c>
      <c r="M335" s="99" t="s">
        <v>903</v>
      </c>
      <c r="N335" s="99" t="s">
        <v>902</v>
      </c>
      <c r="O335" s="99" t="s">
        <v>903</v>
      </c>
      <c r="P335" s="99" t="s">
        <v>903</v>
      </c>
      <c r="Q335" s="100" t="s">
        <v>902</v>
      </c>
      <c r="R335" s="99" t="s">
        <v>902</v>
      </c>
      <c r="S335" s="101" t="s">
        <v>902</v>
      </c>
      <c r="T335" s="102" t="s">
        <v>903</v>
      </c>
      <c r="U335" s="100" t="s">
        <v>902</v>
      </c>
      <c r="V335" s="187" t="s">
        <v>913</v>
      </c>
      <c r="W335" s="169"/>
      <c r="X335" s="170"/>
      <c r="Y335" s="99"/>
      <c r="Z335" s="99"/>
      <c r="AA335" s="101"/>
      <c r="AB335" s="176" t="s">
        <v>790</v>
      </c>
      <c r="AC335" s="176"/>
      <c r="AD335" s="176"/>
      <c r="AE335" s="176"/>
      <c r="AF335" s="176"/>
      <c r="AG335" s="176"/>
      <c r="AH335" s="176"/>
      <c r="AI335" s="177"/>
      <c r="AJ335" s="99"/>
      <c r="AK335" s="99"/>
      <c r="AL335" s="99"/>
      <c r="AM335" s="99"/>
      <c r="AN335" s="99"/>
      <c r="AO335" s="99"/>
      <c r="AP335" s="99"/>
      <c r="AQ335" s="101"/>
      <c r="AR335" s="99"/>
      <c r="AS335" s="99"/>
      <c r="AT335" s="99"/>
      <c r="AU335" s="99"/>
      <c r="AV335" s="99"/>
      <c r="AW335" s="99"/>
      <c r="AX335" s="99"/>
      <c r="AY335" s="101"/>
      <c r="AZ335" s="99"/>
      <c r="BA335" s="99"/>
      <c r="BB335" s="99"/>
      <c r="BC335" s="99"/>
      <c r="BD335" s="99"/>
      <c r="BE335" s="99"/>
      <c r="BF335" s="99"/>
      <c r="BG335" s="101"/>
      <c r="BH335" s="172"/>
      <c r="BI335" s="51"/>
      <c r="BJ335" s="174"/>
      <c r="BL335" s="51"/>
      <c r="BM335" s="51"/>
      <c r="BN335" s="51"/>
      <c r="BO335" s="51"/>
      <c r="BP335" s="51"/>
      <c r="BQ335" s="51"/>
      <c r="BR335" s="51"/>
      <c r="BS335" s="51"/>
      <c r="BT335" s="51"/>
      <c r="BU335" s="51"/>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row>
    <row r="336" spans="1:102" s="50" customFormat="1" x14ac:dyDescent="0.3">
      <c r="A336" s="163"/>
      <c r="B336" s="165"/>
      <c r="C336" s="167"/>
      <c r="D336" s="167"/>
      <c r="E336" s="167"/>
      <c r="F336" s="167"/>
      <c r="G336" s="167"/>
      <c r="H336" s="167"/>
      <c r="I336" s="51" t="s">
        <v>954</v>
      </c>
      <c r="J336" s="51" t="s">
        <v>829</v>
      </c>
      <c r="K336" s="93" t="str">
        <f t="shared" si="4"/>
        <v>36 1 2</v>
      </c>
      <c r="L336" s="98" t="s">
        <v>903</v>
      </c>
      <c r="M336" s="99" t="s">
        <v>903</v>
      </c>
      <c r="N336" s="99" t="s">
        <v>902</v>
      </c>
      <c r="O336" s="99" t="s">
        <v>903</v>
      </c>
      <c r="P336" s="99" t="s">
        <v>903</v>
      </c>
      <c r="Q336" s="100" t="s">
        <v>902</v>
      </c>
      <c r="R336" s="99" t="s">
        <v>902</v>
      </c>
      <c r="S336" s="101" t="s">
        <v>903</v>
      </c>
      <c r="T336" s="102" t="s">
        <v>903</v>
      </c>
      <c r="U336" s="100" t="s">
        <v>902</v>
      </c>
      <c r="V336" s="187" t="s">
        <v>913</v>
      </c>
      <c r="W336" s="169"/>
      <c r="X336" s="170"/>
      <c r="Y336" s="99"/>
      <c r="Z336" s="99"/>
      <c r="AA336" s="101"/>
      <c r="AB336" s="176" t="s">
        <v>921</v>
      </c>
      <c r="AC336" s="176"/>
      <c r="AD336" s="176"/>
      <c r="AE336" s="176"/>
      <c r="AF336" s="176"/>
      <c r="AG336" s="176"/>
      <c r="AH336" s="176"/>
      <c r="AI336" s="177"/>
      <c r="AJ336" s="175" t="s">
        <v>790</v>
      </c>
      <c r="AK336" s="176"/>
      <c r="AL336" s="176"/>
      <c r="AM336" s="176"/>
      <c r="AN336" s="176"/>
      <c r="AO336" s="176"/>
      <c r="AP336" s="176"/>
      <c r="AQ336" s="177"/>
      <c r="AR336" s="99"/>
      <c r="AS336" s="99"/>
      <c r="AT336" s="99"/>
      <c r="AU336" s="99"/>
      <c r="AV336" s="99"/>
      <c r="AW336" s="99"/>
      <c r="AX336" s="99"/>
      <c r="AY336" s="101"/>
      <c r="AZ336" s="99"/>
      <c r="BA336" s="99"/>
      <c r="BB336" s="99"/>
      <c r="BC336" s="99"/>
      <c r="BD336" s="99"/>
      <c r="BE336" s="99"/>
      <c r="BF336" s="99"/>
      <c r="BG336" s="101"/>
      <c r="BH336" s="172"/>
      <c r="BI336" s="51"/>
      <c r="BJ336" s="174"/>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row>
    <row r="337" spans="1:102" s="50" customFormat="1" x14ac:dyDescent="0.3">
      <c r="A337" s="163"/>
      <c r="B337" s="165"/>
      <c r="C337" s="167"/>
      <c r="D337" s="167"/>
      <c r="E337" s="167"/>
      <c r="F337" s="167"/>
      <c r="G337" s="167"/>
      <c r="H337" s="167"/>
      <c r="I337" s="51" t="s">
        <v>955</v>
      </c>
      <c r="J337" s="51" t="s">
        <v>829</v>
      </c>
      <c r="K337" s="93" t="str">
        <f t="shared" si="4"/>
        <v>36 2 2</v>
      </c>
      <c r="L337" s="98" t="s">
        <v>903</v>
      </c>
      <c r="M337" s="99" t="s">
        <v>903</v>
      </c>
      <c r="N337" s="99" t="s">
        <v>902</v>
      </c>
      <c r="O337" s="99" t="s">
        <v>903</v>
      </c>
      <c r="P337" s="99" t="s">
        <v>903</v>
      </c>
      <c r="Q337" s="100" t="s">
        <v>902</v>
      </c>
      <c r="R337" s="99" t="s">
        <v>903</v>
      </c>
      <c r="S337" s="101" t="s">
        <v>902</v>
      </c>
      <c r="T337" s="102" t="s">
        <v>903</v>
      </c>
      <c r="U337" s="100" t="s">
        <v>902</v>
      </c>
      <c r="V337" s="187" t="s">
        <v>913</v>
      </c>
      <c r="W337" s="169"/>
      <c r="X337" s="170"/>
      <c r="Y337" s="99"/>
      <c r="Z337" s="99"/>
      <c r="AA337" s="101"/>
      <c r="AB337" s="176" t="s">
        <v>916</v>
      </c>
      <c r="AC337" s="176"/>
      <c r="AD337" s="176"/>
      <c r="AE337" s="176"/>
      <c r="AF337" s="176"/>
      <c r="AG337" s="176"/>
      <c r="AH337" s="176"/>
      <c r="AI337" s="176"/>
      <c r="AJ337" s="176"/>
      <c r="AK337" s="176"/>
      <c r="AL337" s="176"/>
      <c r="AM337" s="176"/>
      <c r="AN337" s="176"/>
      <c r="AO337" s="176"/>
      <c r="AP337" s="176"/>
      <c r="AQ337" s="177"/>
      <c r="AR337" s="175" t="s">
        <v>790</v>
      </c>
      <c r="AS337" s="176"/>
      <c r="AT337" s="176"/>
      <c r="AU337" s="176"/>
      <c r="AV337" s="176"/>
      <c r="AW337" s="176"/>
      <c r="AX337" s="176"/>
      <c r="AY337" s="177"/>
      <c r="AZ337" s="99"/>
      <c r="BA337" s="99"/>
      <c r="BB337" s="99"/>
      <c r="BC337" s="99"/>
      <c r="BD337" s="99"/>
      <c r="BE337" s="99"/>
      <c r="BF337" s="99"/>
      <c r="BG337" s="101"/>
      <c r="BH337" s="172"/>
      <c r="BI337" s="51"/>
      <c r="BJ337" s="174"/>
      <c r="BL337" s="51"/>
      <c r="BM337" s="51"/>
      <c r="BN337" s="51"/>
      <c r="BO337" s="51"/>
      <c r="BP337" s="51"/>
      <c r="BQ337" s="51"/>
      <c r="BR337" s="51"/>
      <c r="BS337" s="51"/>
      <c r="BT337" s="51"/>
      <c r="BU337" s="51"/>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row>
    <row r="338" spans="1:102" s="50" customFormat="1" x14ac:dyDescent="0.3">
      <c r="A338" s="163" t="s">
        <v>515</v>
      </c>
      <c r="B338" s="165"/>
      <c r="C338" s="167"/>
      <c r="D338" s="167"/>
      <c r="E338" s="167"/>
      <c r="F338" s="167">
        <v>16</v>
      </c>
      <c r="G338" s="167" t="s">
        <v>788</v>
      </c>
      <c r="H338" s="167" t="s">
        <v>786</v>
      </c>
      <c r="I338" s="51" t="s">
        <v>789</v>
      </c>
      <c r="J338" s="51" t="s">
        <v>829</v>
      </c>
      <c r="K338" s="93" t="str">
        <f t="shared" si="4"/>
        <v>35 2 1</v>
      </c>
      <c r="L338" s="98" t="s">
        <v>903</v>
      </c>
      <c r="M338" s="99" t="s">
        <v>903</v>
      </c>
      <c r="N338" s="99" t="s">
        <v>902</v>
      </c>
      <c r="O338" s="99" t="s">
        <v>903</v>
      </c>
      <c r="P338" s="99" t="s">
        <v>902</v>
      </c>
      <c r="Q338" s="100" t="s">
        <v>903</v>
      </c>
      <c r="R338" s="99" t="s">
        <v>903</v>
      </c>
      <c r="S338" s="101" t="s">
        <v>902</v>
      </c>
      <c r="T338" s="102" t="s">
        <v>902</v>
      </c>
      <c r="U338" s="100" t="s">
        <v>903</v>
      </c>
      <c r="V338" s="99"/>
      <c r="W338" s="99"/>
      <c r="X338" s="100"/>
      <c r="Y338" s="169" t="s">
        <v>911</v>
      </c>
      <c r="Z338" s="169"/>
      <c r="AA338" s="171"/>
      <c r="AB338" s="176" t="s">
        <v>789</v>
      </c>
      <c r="AC338" s="176"/>
      <c r="AD338" s="176"/>
      <c r="AE338" s="176"/>
      <c r="AF338" s="176"/>
      <c r="AG338" s="176"/>
      <c r="AH338" s="176"/>
      <c r="AI338" s="176"/>
      <c r="AJ338" s="176"/>
      <c r="AK338" s="176"/>
      <c r="AL338" s="176"/>
      <c r="AM338" s="176"/>
      <c r="AN338" s="176"/>
      <c r="AO338" s="176"/>
      <c r="AP338" s="176"/>
      <c r="AQ338" s="177"/>
      <c r="AR338" s="99"/>
      <c r="AS338" s="99"/>
      <c r="AT338" s="99"/>
      <c r="AU338" s="99"/>
      <c r="AV338" s="99"/>
      <c r="AW338" s="99"/>
      <c r="AX338" s="99"/>
      <c r="AY338" s="101"/>
      <c r="AZ338" s="99"/>
      <c r="BA338" s="99"/>
      <c r="BB338" s="99"/>
      <c r="BC338" s="99"/>
      <c r="BD338" s="99"/>
      <c r="BE338" s="99"/>
      <c r="BF338" s="99"/>
      <c r="BG338" s="101"/>
      <c r="BH338" s="172"/>
      <c r="BI338" s="51"/>
      <c r="BJ338" s="174"/>
      <c r="BL338" s="51"/>
      <c r="BM338" s="51"/>
      <c r="BN338" s="51"/>
      <c r="BO338" s="51"/>
      <c r="BP338" s="51"/>
      <c r="BQ338" s="51"/>
      <c r="BR338" s="51"/>
      <c r="BS338" s="51"/>
      <c r="BT338" s="51"/>
      <c r="BU338" s="51"/>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row>
    <row r="339" spans="1:102" s="50" customFormat="1" x14ac:dyDescent="0.3">
      <c r="A339" s="163"/>
      <c r="B339" s="165"/>
      <c r="C339" s="167"/>
      <c r="D339" s="167"/>
      <c r="E339" s="167"/>
      <c r="F339" s="167"/>
      <c r="G339" s="167"/>
      <c r="H339" s="167"/>
      <c r="I339" s="51" t="s">
        <v>788</v>
      </c>
      <c r="J339" s="51" t="s">
        <v>829</v>
      </c>
      <c r="K339" s="93" t="str">
        <f t="shared" si="4"/>
        <v>34 3 1</v>
      </c>
      <c r="L339" s="98" t="s">
        <v>903</v>
      </c>
      <c r="M339" s="99" t="s">
        <v>903</v>
      </c>
      <c r="N339" s="99" t="s">
        <v>902</v>
      </c>
      <c r="O339" s="99" t="s">
        <v>903</v>
      </c>
      <c r="P339" s="99" t="s">
        <v>902</v>
      </c>
      <c r="Q339" s="100" t="s">
        <v>902</v>
      </c>
      <c r="R339" s="99" t="s">
        <v>903</v>
      </c>
      <c r="S339" s="101" t="s">
        <v>903</v>
      </c>
      <c r="T339" s="102" t="s">
        <v>902</v>
      </c>
      <c r="U339" s="100" t="s">
        <v>903</v>
      </c>
      <c r="V339" s="187" t="s">
        <v>132</v>
      </c>
      <c r="W339" s="169"/>
      <c r="X339" s="170"/>
      <c r="Y339" s="169" t="s">
        <v>911</v>
      </c>
      <c r="Z339" s="169"/>
      <c r="AA339" s="171"/>
      <c r="AB339" s="99"/>
      <c r="AC339" s="99"/>
      <c r="AD339" s="99"/>
      <c r="AE339" s="99"/>
      <c r="AF339" s="99"/>
      <c r="AG339" s="99"/>
      <c r="AH339" s="99"/>
      <c r="AI339" s="101"/>
      <c r="AJ339" s="99"/>
      <c r="AK339" s="99"/>
      <c r="AL339" s="99"/>
      <c r="AM339" s="99"/>
      <c r="AN339" s="99"/>
      <c r="AO339" s="99"/>
      <c r="AP339" s="99"/>
      <c r="AQ339" s="101"/>
      <c r="AR339" s="99"/>
      <c r="AS339" s="99"/>
      <c r="AT339" s="99"/>
      <c r="AU339" s="99"/>
      <c r="AV339" s="99"/>
      <c r="AW339" s="99"/>
      <c r="AX339" s="99"/>
      <c r="AY339" s="101"/>
      <c r="AZ339" s="99"/>
      <c r="BA339" s="99"/>
      <c r="BB339" s="99"/>
      <c r="BC339" s="99"/>
      <c r="BD339" s="99"/>
      <c r="BE339" s="99"/>
      <c r="BF339" s="99"/>
      <c r="BG339" s="101"/>
      <c r="BH339" s="172"/>
      <c r="BI339" s="51"/>
      <c r="BJ339" s="174"/>
      <c r="BL339" s="51"/>
      <c r="BM339" s="51"/>
      <c r="BN339" s="51"/>
      <c r="BO339" s="51"/>
      <c r="BP339" s="51"/>
      <c r="BQ339" s="51"/>
      <c r="BR339" s="51"/>
      <c r="BS339" s="51"/>
      <c r="BT339" s="51"/>
      <c r="BU339" s="51"/>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row>
    <row r="340" spans="1:102" s="50" customFormat="1" x14ac:dyDescent="0.3">
      <c r="A340" s="163"/>
      <c r="B340" s="165"/>
      <c r="C340" s="167"/>
      <c r="D340" s="167"/>
      <c r="E340" s="167"/>
      <c r="F340" s="167"/>
      <c r="G340" s="167"/>
      <c r="H340" s="167"/>
      <c r="I340" s="51" t="s">
        <v>914</v>
      </c>
      <c r="J340" s="51" t="s">
        <v>829</v>
      </c>
      <c r="K340" s="93" t="str">
        <f t="shared" si="4"/>
        <v>35 0 1</v>
      </c>
      <c r="L340" s="98" t="s">
        <v>903</v>
      </c>
      <c r="M340" s="99" t="s">
        <v>903</v>
      </c>
      <c r="N340" s="99" t="s">
        <v>902</v>
      </c>
      <c r="O340" s="99" t="s">
        <v>903</v>
      </c>
      <c r="P340" s="99" t="s">
        <v>902</v>
      </c>
      <c r="Q340" s="100" t="s">
        <v>903</v>
      </c>
      <c r="R340" s="99" t="s">
        <v>902</v>
      </c>
      <c r="S340" s="101" t="s">
        <v>902</v>
      </c>
      <c r="T340" s="102" t="s">
        <v>902</v>
      </c>
      <c r="U340" s="100" t="s">
        <v>903</v>
      </c>
      <c r="V340" s="99"/>
      <c r="W340" s="99"/>
      <c r="X340" s="100"/>
      <c r="Y340" s="169" t="s">
        <v>911</v>
      </c>
      <c r="Z340" s="169"/>
      <c r="AA340" s="171"/>
      <c r="AB340" s="176" t="s">
        <v>916</v>
      </c>
      <c r="AC340" s="176"/>
      <c r="AD340" s="176"/>
      <c r="AE340" s="176"/>
      <c r="AF340" s="176"/>
      <c r="AG340" s="176"/>
      <c r="AH340" s="176"/>
      <c r="AI340" s="176"/>
      <c r="AJ340" s="176"/>
      <c r="AK340" s="176"/>
      <c r="AL340" s="176"/>
      <c r="AM340" s="176"/>
      <c r="AN340" s="176"/>
      <c r="AO340" s="176"/>
      <c r="AP340" s="176"/>
      <c r="AQ340" s="177"/>
      <c r="AR340" s="99"/>
      <c r="AS340" s="99"/>
      <c r="AT340" s="99"/>
      <c r="AU340" s="99"/>
      <c r="AV340" s="99"/>
      <c r="AW340" s="99"/>
      <c r="AX340" s="99"/>
      <c r="AY340" s="101"/>
      <c r="AZ340" s="99"/>
      <c r="BA340" s="99"/>
      <c r="BB340" s="99"/>
      <c r="BC340" s="99"/>
      <c r="BD340" s="99"/>
      <c r="BE340" s="99"/>
      <c r="BF340" s="99"/>
      <c r="BG340" s="101"/>
      <c r="BH340" s="172"/>
      <c r="BI340" s="51"/>
      <c r="BJ340" s="174"/>
      <c r="BL340" s="51"/>
      <c r="BM340" s="51"/>
      <c r="BN340" s="51"/>
      <c r="BO340" s="51"/>
      <c r="BP340" s="51"/>
      <c r="BQ340" s="51"/>
      <c r="BR340" s="51"/>
      <c r="BS340" s="51"/>
      <c r="BT340" s="51"/>
      <c r="BU340" s="51"/>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row>
    <row r="341" spans="1:102" s="50" customFormat="1" x14ac:dyDescent="0.3">
      <c r="A341" s="163"/>
      <c r="B341" s="165"/>
      <c r="C341" s="167"/>
      <c r="D341" s="167"/>
      <c r="E341" s="167"/>
      <c r="F341" s="167"/>
      <c r="G341" s="167"/>
      <c r="H341" s="167"/>
      <c r="I341" s="51" t="s">
        <v>953</v>
      </c>
      <c r="J341" s="51" t="s">
        <v>868</v>
      </c>
      <c r="K341" s="93" t="str">
        <f t="shared" si="4"/>
        <v>34 0 1</v>
      </c>
      <c r="L341" s="98" t="s">
        <v>903</v>
      </c>
      <c r="M341" s="99" t="s">
        <v>903</v>
      </c>
      <c r="N341" s="99" t="s">
        <v>902</v>
      </c>
      <c r="O341" s="99" t="s">
        <v>903</v>
      </c>
      <c r="P341" s="99" t="s">
        <v>902</v>
      </c>
      <c r="Q341" s="100" t="s">
        <v>902</v>
      </c>
      <c r="R341" s="99" t="s">
        <v>902</v>
      </c>
      <c r="S341" s="101" t="s">
        <v>902</v>
      </c>
      <c r="T341" s="102" t="s">
        <v>902</v>
      </c>
      <c r="U341" s="100" t="s">
        <v>903</v>
      </c>
      <c r="V341" s="187" t="s">
        <v>913</v>
      </c>
      <c r="W341" s="169"/>
      <c r="X341" s="170"/>
      <c r="Y341" s="169" t="s">
        <v>911</v>
      </c>
      <c r="Z341" s="169"/>
      <c r="AA341" s="171"/>
      <c r="AB341" s="99"/>
      <c r="AC341" s="99"/>
      <c r="AD341" s="99"/>
      <c r="AE341" s="99"/>
      <c r="AF341" s="99"/>
      <c r="AG341" s="99"/>
      <c r="AH341" s="99"/>
      <c r="AI341" s="101"/>
      <c r="AJ341" s="99"/>
      <c r="AK341" s="99"/>
      <c r="AL341" s="99"/>
      <c r="AM341" s="99"/>
      <c r="AN341" s="99"/>
      <c r="AO341" s="99"/>
      <c r="AP341" s="99"/>
      <c r="AQ341" s="101"/>
      <c r="AR341" s="99"/>
      <c r="AS341" s="99"/>
      <c r="AT341" s="99"/>
      <c r="AU341" s="99"/>
      <c r="AV341" s="99"/>
      <c r="AW341" s="99"/>
      <c r="AX341" s="99"/>
      <c r="AY341" s="101"/>
      <c r="AZ341" s="99"/>
      <c r="BA341" s="99"/>
      <c r="BB341" s="99"/>
      <c r="BC341" s="99"/>
      <c r="BD341" s="99"/>
      <c r="BE341" s="99"/>
      <c r="BF341" s="99"/>
      <c r="BG341" s="101"/>
      <c r="BH341" s="172"/>
      <c r="BI341" s="51"/>
      <c r="BJ341" s="174"/>
      <c r="BL341" s="51"/>
      <c r="BM341" s="51"/>
      <c r="BN341" s="51"/>
      <c r="BO341" s="51"/>
      <c r="BP341" s="51"/>
      <c r="BQ341" s="51"/>
      <c r="BR341" s="51"/>
      <c r="BS341" s="51"/>
      <c r="BT341" s="51"/>
      <c r="BU341" s="51"/>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row>
    <row r="342" spans="1:102" s="50" customFormat="1" x14ac:dyDescent="0.3">
      <c r="A342" s="163"/>
      <c r="B342" s="165"/>
      <c r="C342" s="167"/>
      <c r="D342" s="167"/>
      <c r="E342" s="167"/>
      <c r="F342" s="167"/>
      <c r="G342" s="167"/>
      <c r="H342" s="167"/>
      <c r="I342" s="51" t="s">
        <v>954</v>
      </c>
      <c r="J342" s="51" t="s">
        <v>829</v>
      </c>
      <c r="K342" s="93" t="str">
        <f t="shared" si="4"/>
        <v>34 1 1</v>
      </c>
      <c r="L342" s="98" t="s">
        <v>903</v>
      </c>
      <c r="M342" s="99" t="s">
        <v>903</v>
      </c>
      <c r="N342" s="99" t="s">
        <v>902</v>
      </c>
      <c r="O342" s="99" t="s">
        <v>903</v>
      </c>
      <c r="P342" s="99" t="s">
        <v>902</v>
      </c>
      <c r="Q342" s="100" t="s">
        <v>902</v>
      </c>
      <c r="R342" s="99" t="s">
        <v>902</v>
      </c>
      <c r="S342" s="101" t="s">
        <v>903</v>
      </c>
      <c r="T342" s="102" t="s">
        <v>902</v>
      </c>
      <c r="U342" s="100" t="s">
        <v>903</v>
      </c>
      <c r="V342" s="187" t="s">
        <v>913</v>
      </c>
      <c r="W342" s="169"/>
      <c r="X342" s="170"/>
      <c r="Y342" s="169" t="s">
        <v>911</v>
      </c>
      <c r="Z342" s="169"/>
      <c r="AA342" s="171"/>
      <c r="AB342" s="176" t="s">
        <v>921</v>
      </c>
      <c r="AC342" s="176"/>
      <c r="AD342" s="176"/>
      <c r="AE342" s="176"/>
      <c r="AF342" s="176"/>
      <c r="AG342" s="176"/>
      <c r="AH342" s="176"/>
      <c r="AI342" s="177"/>
      <c r="AJ342" s="99"/>
      <c r="AK342" s="99"/>
      <c r="AL342" s="99"/>
      <c r="AM342" s="99"/>
      <c r="AN342" s="99"/>
      <c r="AO342" s="99"/>
      <c r="AP342" s="99"/>
      <c r="AQ342" s="101"/>
      <c r="AR342" s="99"/>
      <c r="AS342" s="99"/>
      <c r="AT342" s="99"/>
      <c r="AU342" s="99"/>
      <c r="AV342" s="99"/>
      <c r="AW342" s="99"/>
      <c r="AX342" s="99"/>
      <c r="AY342" s="101"/>
      <c r="AZ342" s="99"/>
      <c r="BA342" s="99"/>
      <c r="BB342" s="99"/>
      <c r="BC342" s="99"/>
      <c r="BD342" s="99"/>
      <c r="BE342" s="99"/>
      <c r="BF342" s="99"/>
      <c r="BG342" s="101"/>
      <c r="BH342" s="172"/>
      <c r="BI342" s="51"/>
      <c r="BJ342" s="174"/>
      <c r="BL342" s="51"/>
      <c r="BM342" s="51"/>
      <c r="BN342" s="51"/>
      <c r="BO342" s="51"/>
      <c r="BP342" s="51"/>
      <c r="BQ342" s="51"/>
      <c r="BR342" s="51"/>
      <c r="BS342" s="51"/>
      <c r="BT342" s="51"/>
      <c r="BU342" s="51"/>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row>
    <row r="343" spans="1:102" s="50" customFormat="1" x14ac:dyDescent="0.3">
      <c r="A343" s="163"/>
      <c r="B343" s="165"/>
      <c r="C343" s="167"/>
      <c r="D343" s="167"/>
      <c r="E343" s="167"/>
      <c r="F343" s="167"/>
      <c r="G343" s="167"/>
      <c r="H343" s="167"/>
      <c r="I343" s="51" t="s">
        <v>955</v>
      </c>
      <c r="J343" s="51" t="s">
        <v>868</v>
      </c>
      <c r="K343" s="93" t="str">
        <f t="shared" si="4"/>
        <v>34 2 1</v>
      </c>
      <c r="L343" s="98" t="s">
        <v>903</v>
      </c>
      <c r="M343" s="99" t="s">
        <v>903</v>
      </c>
      <c r="N343" s="99" t="s">
        <v>902</v>
      </c>
      <c r="O343" s="99" t="s">
        <v>903</v>
      </c>
      <c r="P343" s="99" t="s">
        <v>902</v>
      </c>
      <c r="Q343" s="100" t="s">
        <v>902</v>
      </c>
      <c r="R343" s="99" t="s">
        <v>903</v>
      </c>
      <c r="S343" s="101" t="s">
        <v>902</v>
      </c>
      <c r="T343" s="102" t="s">
        <v>902</v>
      </c>
      <c r="U343" s="100" t="s">
        <v>903</v>
      </c>
      <c r="V343" s="187" t="s">
        <v>913</v>
      </c>
      <c r="W343" s="169"/>
      <c r="X343" s="170"/>
      <c r="Y343" s="169" t="s">
        <v>911</v>
      </c>
      <c r="Z343" s="169"/>
      <c r="AA343" s="171"/>
      <c r="AB343" s="176" t="s">
        <v>916</v>
      </c>
      <c r="AC343" s="176"/>
      <c r="AD343" s="176"/>
      <c r="AE343" s="176"/>
      <c r="AF343" s="176"/>
      <c r="AG343" s="176"/>
      <c r="AH343" s="176"/>
      <c r="AI343" s="176"/>
      <c r="AJ343" s="176"/>
      <c r="AK343" s="176"/>
      <c r="AL343" s="176"/>
      <c r="AM343" s="176"/>
      <c r="AN343" s="176"/>
      <c r="AO343" s="176"/>
      <c r="AP343" s="176"/>
      <c r="AQ343" s="177"/>
      <c r="AR343" s="99"/>
      <c r="AS343" s="99"/>
      <c r="AT343" s="99"/>
      <c r="AU343" s="99"/>
      <c r="AV343" s="99"/>
      <c r="AW343" s="99"/>
      <c r="AX343" s="99"/>
      <c r="AY343" s="101"/>
      <c r="AZ343" s="99"/>
      <c r="BA343" s="99"/>
      <c r="BB343" s="99"/>
      <c r="BC343" s="99"/>
      <c r="BD343" s="99"/>
      <c r="BE343" s="99"/>
      <c r="BF343" s="99"/>
      <c r="BG343" s="101"/>
      <c r="BH343" s="172"/>
      <c r="BI343" s="51"/>
      <c r="BJ343" s="174"/>
      <c r="BL343" s="51"/>
      <c r="BM343" s="51"/>
      <c r="BN343" s="51"/>
      <c r="BO343" s="51"/>
      <c r="BP343" s="51"/>
      <c r="BQ343" s="51"/>
      <c r="BR343" s="51"/>
      <c r="BS343" s="51"/>
      <c r="BT343" s="51"/>
      <c r="BU343" s="51"/>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row>
    <row r="344" spans="1:102" s="50" customFormat="1" x14ac:dyDescent="0.3">
      <c r="A344" s="163"/>
      <c r="B344" s="165"/>
      <c r="C344" s="167"/>
      <c r="D344" s="167"/>
      <c r="E344" s="167"/>
      <c r="F344" s="167"/>
      <c r="G344" s="167" t="s">
        <v>788</v>
      </c>
      <c r="H344" s="167" t="s">
        <v>794</v>
      </c>
      <c r="I344" s="51" t="s">
        <v>914</v>
      </c>
      <c r="J344" s="51" t="s">
        <v>829</v>
      </c>
      <c r="K344" s="93" t="str">
        <f t="shared" si="4"/>
        <v>35 0 3</v>
      </c>
      <c r="L344" s="98" t="s">
        <v>903</v>
      </c>
      <c r="M344" s="99" t="s">
        <v>903</v>
      </c>
      <c r="N344" s="99" t="s">
        <v>902</v>
      </c>
      <c r="O344" s="99" t="s">
        <v>903</v>
      </c>
      <c r="P344" s="99" t="s">
        <v>902</v>
      </c>
      <c r="Q344" s="100" t="s">
        <v>903</v>
      </c>
      <c r="R344" s="99" t="s">
        <v>902</v>
      </c>
      <c r="S344" s="101" t="s">
        <v>902</v>
      </c>
      <c r="T344" s="102" t="s">
        <v>903</v>
      </c>
      <c r="U344" s="100" t="s">
        <v>903</v>
      </c>
      <c r="V344" s="99"/>
      <c r="W344" s="99"/>
      <c r="X344" s="100"/>
      <c r="Y344" s="169" t="s">
        <v>132</v>
      </c>
      <c r="Z344" s="169"/>
      <c r="AA344" s="171"/>
      <c r="AB344" s="176" t="s">
        <v>916</v>
      </c>
      <c r="AC344" s="176"/>
      <c r="AD344" s="176"/>
      <c r="AE344" s="176"/>
      <c r="AF344" s="176"/>
      <c r="AG344" s="176"/>
      <c r="AH344" s="176"/>
      <c r="AI344" s="176"/>
      <c r="AJ344" s="176"/>
      <c r="AK344" s="176"/>
      <c r="AL344" s="176"/>
      <c r="AM344" s="176"/>
      <c r="AN344" s="176"/>
      <c r="AO344" s="176"/>
      <c r="AP344" s="176"/>
      <c r="AQ344" s="177"/>
      <c r="AR344" s="99"/>
      <c r="AS344" s="99"/>
      <c r="AT344" s="99"/>
      <c r="AU344" s="99"/>
      <c r="AV344" s="99"/>
      <c r="AW344" s="99"/>
      <c r="AX344" s="99"/>
      <c r="AY344" s="101"/>
      <c r="AZ344" s="99"/>
      <c r="BA344" s="99"/>
      <c r="BB344" s="99"/>
      <c r="BC344" s="99"/>
      <c r="BD344" s="99"/>
      <c r="BE344" s="99"/>
      <c r="BF344" s="99"/>
      <c r="BG344" s="101"/>
      <c r="BH344" s="172"/>
      <c r="BI344" s="51"/>
      <c r="BJ344" s="174"/>
      <c r="BL344" s="51"/>
      <c r="BM344" s="51"/>
      <c r="BN344" s="51"/>
      <c r="BO344" s="51"/>
      <c r="BP344" s="51"/>
      <c r="BQ344" s="51"/>
      <c r="BR344" s="51"/>
      <c r="BS344" s="51"/>
      <c r="BT344" s="51"/>
      <c r="BU344" s="51"/>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row>
    <row r="345" spans="1:102" s="50" customFormat="1" x14ac:dyDescent="0.3">
      <c r="A345" s="163"/>
      <c r="B345" s="165"/>
      <c r="C345" s="167"/>
      <c r="D345" s="167"/>
      <c r="E345" s="167"/>
      <c r="F345" s="167"/>
      <c r="G345" s="167"/>
      <c r="H345" s="167"/>
      <c r="I345" s="51" t="s">
        <v>953</v>
      </c>
      <c r="J345" s="51" t="s">
        <v>829</v>
      </c>
      <c r="K345" s="93" t="str">
        <f t="shared" si="4"/>
        <v>34 0 3</v>
      </c>
      <c r="L345" s="98" t="s">
        <v>903</v>
      </c>
      <c r="M345" s="99" t="s">
        <v>903</v>
      </c>
      <c r="N345" s="99" t="s">
        <v>902</v>
      </c>
      <c r="O345" s="99" t="s">
        <v>903</v>
      </c>
      <c r="P345" s="99" t="s">
        <v>902</v>
      </c>
      <c r="Q345" s="100" t="s">
        <v>902</v>
      </c>
      <c r="R345" s="99" t="s">
        <v>902</v>
      </c>
      <c r="S345" s="101" t="s">
        <v>902</v>
      </c>
      <c r="T345" s="102" t="s">
        <v>903</v>
      </c>
      <c r="U345" s="100" t="s">
        <v>903</v>
      </c>
      <c r="V345" s="187" t="s">
        <v>913</v>
      </c>
      <c r="W345" s="169"/>
      <c r="X345" s="170"/>
      <c r="Y345" s="169" t="s">
        <v>132</v>
      </c>
      <c r="Z345" s="169"/>
      <c r="AA345" s="171"/>
      <c r="AB345" s="99"/>
      <c r="AC345" s="99"/>
      <c r="AD345" s="99"/>
      <c r="AE345" s="99"/>
      <c r="AF345" s="99"/>
      <c r="AG345" s="99"/>
      <c r="AH345" s="99"/>
      <c r="AI345" s="101"/>
      <c r="AJ345" s="99"/>
      <c r="AK345" s="99"/>
      <c r="AL345" s="99"/>
      <c r="AM345" s="99"/>
      <c r="AN345" s="99"/>
      <c r="AO345" s="99"/>
      <c r="AP345" s="99"/>
      <c r="AQ345" s="101"/>
      <c r="AR345" s="99"/>
      <c r="AS345" s="99"/>
      <c r="AT345" s="99"/>
      <c r="AU345" s="99"/>
      <c r="AV345" s="99"/>
      <c r="AW345" s="99"/>
      <c r="AX345" s="99"/>
      <c r="AY345" s="101"/>
      <c r="AZ345" s="99"/>
      <c r="BA345" s="99"/>
      <c r="BB345" s="99"/>
      <c r="BC345" s="99"/>
      <c r="BD345" s="99"/>
      <c r="BE345" s="99"/>
      <c r="BF345" s="99"/>
      <c r="BG345" s="101"/>
      <c r="BH345" s="172"/>
      <c r="BI345" s="51"/>
      <c r="BJ345" s="174"/>
      <c r="BL345" s="51"/>
      <c r="BM345" s="51"/>
      <c r="BN345" s="51"/>
      <c r="BO345" s="51"/>
      <c r="BP345" s="51"/>
      <c r="BQ345" s="51"/>
      <c r="BR345" s="51"/>
      <c r="BS345" s="51"/>
      <c r="BT345" s="51"/>
      <c r="BU345" s="51"/>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row>
    <row r="346" spans="1:102" s="50" customFormat="1" x14ac:dyDescent="0.3">
      <c r="A346" s="163"/>
      <c r="B346" s="165"/>
      <c r="C346" s="167"/>
      <c r="D346" s="167"/>
      <c r="E346" s="167"/>
      <c r="F346" s="167"/>
      <c r="G346" s="167"/>
      <c r="H346" s="167"/>
      <c r="I346" s="51" t="s">
        <v>954</v>
      </c>
      <c r="J346" s="51" t="s">
        <v>829</v>
      </c>
      <c r="K346" s="93" t="str">
        <f t="shared" si="4"/>
        <v>34 1 3</v>
      </c>
      <c r="L346" s="98" t="s">
        <v>903</v>
      </c>
      <c r="M346" s="99" t="s">
        <v>903</v>
      </c>
      <c r="N346" s="99" t="s">
        <v>902</v>
      </c>
      <c r="O346" s="99" t="s">
        <v>903</v>
      </c>
      <c r="P346" s="99" t="s">
        <v>902</v>
      </c>
      <c r="Q346" s="100" t="s">
        <v>902</v>
      </c>
      <c r="R346" s="99" t="s">
        <v>902</v>
      </c>
      <c r="S346" s="101" t="s">
        <v>903</v>
      </c>
      <c r="T346" s="102" t="s">
        <v>903</v>
      </c>
      <c r="U346" s="100" t="s">
        <v>903</v>
      </c>
      <c r="V346" s="187" t="s">
        <v>913</v>
      </c>
      <c r="W346" s="169"/>
      <c r="X346" s="170"/>
      <c r="Y346" s="169" t="s">
        <v>132</v>
      </c>
      <c r="Z346" s="169"/>
      <c r="AA346" s="171"/>
      <c r="AB346" s="176" t="s">
        <v>921</v>
      </c>
      <c r="AC346" s="176"/>
      <c r="AD346" s="176"/>
      <c r="AE346" s="176"/>
      <c r="AF346" s="176"/>
      <c r="AG346" s="176"/>
      <c r="AH346" s="176"/>
      <c r="AI346" s="177"/>
      <c r="AJ346" s="99"/>
      <c r="AK346" s="99"/>
      <c r="AL346" s="99"/>
      <c r="AM346" s="99"/>
      <c r="AN346" s="99"/>
      <c r="AO346" s="99"/>
      <c r="AP346" s="99"/>
      <c r="AQ346" s="101"/>
      <c r="AR346" s="99"/>
      <c r="AS346" s="99"/>
      <c r="AT346" s="99"/>
      <c r="AU346" s="99"/>
      <c r="AV346" s="99"/>
      <c r="AW346" s="99"/>
      <c r="AX346" s="99"/>
      <c r="AY346" s="101"/>
      <c r="AZ346" s="99"/>
      <c r="BA346" s="99"/>
      <c r="BB346" s="99"/>
      <c r="BC346" s="99"/>
      <c r="BD346" s="99"/>
      <c r="BE346" s="99"/>
      <c r="BF346" s="99"/>
      <c r="BG346" s="101"/>
      <c r="BH346" s="172"/>
      <c r="BI346" s="51"/>
      <c r="BJ346" s="174"/>
      <c r="BL346" s="51"/>
      <c r="BM346" s="51"/>
      <c r="BN346" s="51"/>
      <c r="BO346" s="51"/>
      <c r="BP346" s="51"/>
      <c r="BQ346" s="51"/>
      <c r="BR346" s="51"/>
      <c r="BS346" s="51"/>
      <c r="BT346" s="51"/>
      <c r="BU346" s="51"/>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row>
    <row r="347" spans="1:102" s="50" customFormat="1" x14ac:dyDescent="0.3">
      <c r="A347" s="163"/>
      <c r="B347" s="165"/>
      <c r="C347" s="167"/>
      <c r="D347" s="167"/>
      <c r="E347" s="167"/>
      <c r="F347" s="167"/>
      <c r="G347" s="167"/>
      <c r="H347" s="167"/>
      <c r="I347" s="51" t="s">
        <v>955</v>
      </c>
      <c r="J347" s="51" t="s">
        <v>829</v>
      </c>
      <c r="K347" s="93" t="str">
        <f t="shared" si="4"/>
        <v>34 2 3</v>
      </c>
      <c r="L347" s="98" t="s">
        <v>903</v>
      </c>
      <c r="M347" s="99" t="s">
        <v>903</v>
      </c>
      <c r="N347" s="99" t="s">
        <v>902</v>
      </c>
      <c r="O347" s="99" t="s">
        <v>903</v>
      </c>
      <c r="P347" s="99" t="s">
        <v>902</v>
      </c>
      <c r="Q347" s="100" t="s">
        <v>902</v>
      </c>
      <c r="R347" s="99" t="s">
        <v>903</v>
      </c>
      <c r="S347" s="101" t="s">
        <v>902</v>
      </c>
      <c r="T347" s="102" t="s">
        <v>903</v>
      </c>
      <c r="U347" s="100" t="s">
        <v>903</v>
      </c>
      <c r="V347" s="187" t="s">
        <v>913</v>
      </c>
      <c r="W347" s="169"/>
      <c r="X347" s="170"/>
      <c r="Y347" s="169" t="s">
        <v>132</v>
      </c>
      <c r="Z347" s="169"/>
      <c r="AA347" s="171"/>
      <c r="AB347" s="176" t="s">
        <v>916</v>
      </c>
      <c r="AC347" s="176"/>
      <c r="AD347" s="176"/>
      <c r="AE347" s="176"/>
      <c r="AF347" s="176"/>
      <c r="AG347" s="176"/>
      <c r="AH347" s="176"/>
      <c r="AI347" s="176"/>
      <c r="AJ347" s="176"/>
      <c r="AK347" s="176"/>
      <c r="AL347" s="176"/>
      <c r="AM347" s="176"/>
      <c r="AN347" s="176"/>
      <c r="AO347" s="176"/>
      <c r="AP347" s="176"/>
      <c r="AQ347" s="177"/>
      <c r="AR347" s="99"/>
      <c r="AS347" s="99"/>
      <c r="AT347" s="99"/>
      <c r="AU347" s="99"/>
      <c r="AV347" s="99"/>
      <c r="AW347" s="99"/>
      <c r="AX347" s="99"/>
      <c r="AY347" s="101"/>
      <c r="AZ347" s="99"/>
      <c r="BA347" s="99"/>
      <c r="BB347" s="99"/>
      <c r="BC347" s="99"/>
      <c r="BD347" s="99"/>
      <c r="BE347" s="99"/>
      <c r="BF347" s="99"/>
      <c r="BG347" s="101"/>
      <c r="BH347" s="172"/>
      <c r="BI347" s="51"/>
      <c r="BJ347" s="174"/>
      <c r="BL347" s="51"/>
      <c r="BM347" s="51"/>
      <c r="BN347" s="51"/>
      <c r="BO347" s="51"/>
      <c r="BP347" s="51"/>
      <c r="BQ347" s="51"/>
      <c r="BR347" s="51"/>
      <c r="BS347" s="51"/>
      <c r="BT347" s="51"/>
      <c r="BU347" s="51"/>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row>
    <row r="348" spans="1:102" s="50" customFormat="1" x14ac:dyDescent="0.3">
      <c r="A348" s="163"/>
      <c r="B348" s="165"/>
      <c r="C348" s="167"/>
      <c r="D348" s="167"/>
      <c r="E348" s="167"/>
      <c r="F348" s="167"/>
      <c r="G348" s="167" t="s">
        <v>789</v>
      </c>
      <c r="H348" s="167" t="s">
        <v>794</v>
      </c>
      <c r="I348" s="51" t="s">
        <v>914</v>
      </c>
      <c r="J348" s="51" t="s">
        <v>829</v>
      </c>
      <c r="K348" s="93" t="str">
        <f t="shared" si="4"/>
        <v>37 0 3</v>
      </c>
      <c r="L348" s="98" t="s">
        <v>903</v>
      </c>
      <c r="M348" s="99" t="s">
        <v>903</v>
      </c>
      <c r="N348" s="99" t="s">
        <v>902</v>
      </c>
      <c r="O348" s="99" t="s">
        <v>903</v>
      </c>
      <c r="P348" s="99" t="s">
        <v>903</v>
      </c>
      <c r="Q348" s="100" t="s">
        <v>903</v>
      </c>
      <c r="R348" s="99" t="s">
        <v>902</v>
      </c>
      <c r="S348" s="101" t="s">
        <v>902</v>
      </c>
      <c r="T348" s="102" t="s">
        <v>903</v>
      </c>
      <c r="U348" s="100" t="s">
        <v>903</v>
      </c>
      <c r="V348" s="99"/>
      <c r="W348" s="99"/>
      <c r="X348" s="100"/>
      <c r="Y348" s="99"/>
      <c r="Z348" s="99"/>
      <c r="AA348" s="104"/>
      <c r="AB348" s="176" t="s">
        <v>916</v>
      </c>
      <c r="AC348" s="176"/>
      <c r="AD348" s="176"/>
      <c r="AE348" s="176"/>
      <c r="AF348" s="176"/>
      <c r="AG348" s="176"/>
      <c r="AH348" s="176"/>
      <c r="AI348" s="176"/>
      <c r="AJ348" s="176"/>
      <c r="AK348" s="176"/>
      <c r="AL348" s="176"/>
      <c r="AM348" s="176"/>
      <c r="AN348" s="176"/>
      <c r="AO348" s="176"/>
      <c r="AP348" s="176"/>
      <c r="AQ348" s="177"/>
      <c r="AR348" s="175" t="s">
        <v>789</v>
      </c>
      <c r="AS348" s="176"/>
      <c r="AT348" s="176"/>
      <c r="AU348" s="176"/>
      <c r="AV348" s="176"/>
      <c r="AW348" s="176"/>
      <c r="AX348" s="176"/>
      <c r="AY348" s="176"/>
      <c r="AZ348" s="176"/>
      <c r="BA348" s="176"/>
      <c r="BB348" s="176"/>
      <c r="BC348" s="176"/>
      <c r="BD348" s="176"/>
      <c r="BE348" s="176"/>
      <c r="BF348" s="176"/>
      <c r="BG348" s="177"/>
      <c r="BH348" s="172"/>
      <c r="BI348" s="51"/>
      <c r="BJ348" s="174"/>
      <c r="BL348" s="51"/>
      <c r="BM348" s="51"/>
      <c r="BN348" s="51"/>
      <c r="BO348" s="51"/>
      <c r="BP348" s="51"/>
      <c r="BQ348" s="51"/>
      <c r="BR348" s="51"/>
      <c r="BS348" s="51"/>
      <c r="BT348" s="51"/>
      <c r="BU348" s="51"/>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row>
    <row r="349" spans="1:102" s="50" customFormat="1" x14ac:dyDescent="0.3">
      <c r="A349" s="163"/>
      <c r="B349" s="165"/>
      <c r="C349" s="167"/>
      <c r="D349" s="167"/>
      <c r="E349" s="167"/>
      <c r="F349" s="167"/>
      <c r="G349" s="167"/>
      <c r="H349" s="167"/>
      <c r="I349" s="51" t="s">
        <v>953</v>
      </c>
      <c r="J349" s="51" t="s">
        <v>829</v>
      </c>
      <c r="K349" s="93" t="str">
        <f t="shared" si="4"/>
        <v>36 0 3</v>
      </c>
      <c r="L349" s="98" t="s">
        <v>903</v>
      </c>
      <c r="M349" s="99" t="s">
        <v>903</v>
      </c>
      <c r="N349" s="99" t="s">
        <v>902</v>
      </c>
      <c r="O349" s="99" t="s">
        <v>903</v>
      </c>
      <c r="P349" s="99" t="s">
        <v>903</v>
      </c>
      <c r="Q349" s="100" t="s">
        <v>902</v>
      </c>
      <c r="R349" s="99" t="s">
        <v>902</v>
      </c>
      <c r="S349" s="101" t="s">
        <v>902</v>
      </c>
      <c r="T349" s="102" t="s">
        <v>903</v>
      </c>
      <c r="U349" s="100" t="s">
        <v>903</v>
      </c>
      <c r="V349" s="187" t="s">
        <v>913</v>
      </c>
      <c r="W349" s="169"/>
      <c r="X349" s="170"/>
      <c r="Y349" s="99"/>
      <c r="Z349" s="99"/>
      <c r="AA349" s="101"/>
      <c r="AB349" s="176" t="s">
        <v>789</v>
      </c>
      <c r="AC349" s="176"/>
      <c r="AD349" s="176"/>
      <c r="AE349" s="176"/>
      <c r="AF349" s="176"/>
      <c r="AG349" s="176"/>
      <c r="AH349" s="176"/>
      <c r="AI349" s="176"/>
      <c r="AJ349" s="176"/>
      <c r="AK349" s="176"/>
      <c r="AL349" s="176"/>
      <c r="AM349" s="176"/>
      <c r="AN349" s="176"/>
      <c r="AO349" s="176"/>
      <c r="AP349" s="176"/>
      <c r="AQ349" s="177"/>
      <c r="AR349" s="99"/>
      <c r="AS349" s="99"/>
      <c r="AT349" s="99"/>
      <c r="AU349" s="99"/>
      <c r="AV349" s="99"/>
      <c r="AW349" s="99"/>
      <c r="AX349" s="99"/>
      <c r="AY349" s="101"/>
      <c r="AZ349" s="99"/>
      <c r="BA349" s="99"/>
      <c r="BB349" s="99"/>
      <c r="BC349" s="99"/>
      <c r="BD349" s="99"/>
      <c r="BE349" s="99"/>
      <c r="BF349" s="99"/>
      <c r="BG349" s="101"/>
      <c r="BH349" s="172"/>
      <c r="BI349" s="51"/>
      <c r="BJ349" s="174"/>
      <c r="BL349" s="51"/>
      <c r="BM349" s="51"/>
      <c r="BN349" s="51"/>
      <c r="BO349" s="51"/>
      <c r="BP349" s="51"/>
      <c r="BQ349" s="51"/>
      <c r="BR349" s="51"/>
      <c r="BS349" s="51"/>
      <c r="BT349" s="51"/>
      <c r="BU349" s="51"/>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row>
    <row r="350" spans="1:102" s="50" customFormat="1" x14ac:dyDescent="0.3">
      <c r="A350" s="163"/>
      <c r="B350" s="165"/>
      <c r="C350" s="167"/>
      <c r="D350" s="167"/>
      <c r="E350" s="167"/>
      <c r="F350" s="167"/>
      <c r="G350" s="167"/>
      <c r="H350" s="167"/>
      <c r="I350" s="51" t="s">
        <v>954</v>
      </c>
      <c r="J350" s="51" t="s">
        <v>829</v>
      </c>
      <c r="K350" s="93" t="str">
        <f t="shared" si="4"/>
        <v>36 1 3</v>
      </c>
      <c r="L350" s="98" t="s">
        <v>903</v>
      </c>
      <c r="M350" s="99" t="s">
        <v>903</v>
      </c>
      <c r="N350" s="99" t="s">
        <v>902</v>
      </c>
      <c r="O350" s="99" t="s">
        <v>903</v>
      </c>
      <c r="P350" s="99" t="s">
        <v>903</v>
      </c>
      <c r="Q350" s="100" t="s">
        <v>902</v>
      </c>
      <c r="R350" s="99" t="s">
        <v>902</v>
      </c>
      <c r="S350" s="101" t="s">
        <v>903</v>
      </c>
      <c r="T350" s="102" t="s">
        <v>903</v>
      </c>
      <c r="U350" s="100" t="s">
        <v>903</v>
      </c>
      <c r="V350" s="187" t="s">
        <v>913</v>
      </c>
      <c r="W350" s="169"/>
      <c r="X350" s="170"/>
      <c r="Y350" s="99"/>
      <c r="Z350" s="99"/>
      <c r="AA350" s="101"/>
      <c r="AB350" s="176" t="s">
        <v>921</v>
      </c>
      <c r="AC350" s="176"/>
      <c r="AD350" s="176"/>
      <c r="AE350" s="176"/>
      <c r="AF350" s="176"/>
      <c r="AG350" s="176"/>
      <c r="AH350" s="176"/>
      <c r="AI350" s="177"/>
      <c r="AJ350" s="175" t="s">
        <v>789</v>
      </c>
      <c r="AK350" s="176"/>
      <c r="AL350" s="176"/>
      <c r="AM350" s="176"/>
      <c r="AN350" s="176"/>
      <c r="AO350" s="176"/>
      <c r="AP350" s="176"/>
      <c r="AQ350" s="176"/>
      <c r="AR350" s="176"/>
      <c r="AS350" s="176"/>
      <c r="AT350" s="176"/>
      <c r="AU350" s="176"/>
      <c r="AV350" s="176"/>
      <c r="AW350" s="176"/>
      <c r="AX350" s="176"/>
      <c r="AY350" s="177"/>
      <c r="AZ350" s="99"/>
      <c r="BA350" s="99"/>
      <c r="BB350" s="99"/>
      <c r="BC350" s="99"/>
      <c r="BD350" s="99"/>
      <c r="BE350" s="99"/>
      <c r="BF350" s="99"/>
      <c r="BG350" s="101"/>
      <c r="BH350" s="172"/>
      <c r="BI350" s="51"/>
      <c r="BJ350" s="174"/>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row>
    <row r="351" spans="1:102" s="50" customFormat="1" x14ac:dyDescent="0.3">
      <c r="A351" s="163"/>
      <c r="B351" s="165"/>
      <c r="C351" s="167"/>
      <c r="D351" s="167"/>
      <c r="E351" s="167"/>
      <c r="F351" s="167"/>
      <c r="G351" s="167"/>
      <c r="H351" s="167"/>
      <c r="I351" s="51" t="s">
        <v>955</v>
      </c>
      <c r="J351" s="51" t="s">
        <v>829</v>
      </c>
      <c r="K351" s="93" t="str">
        <f t="shared" si="4"/>
        <v>36 2 3</v>
      </c>
      <c r="L351" s="98" t="s">
        <v>903</v>
      </c>
      <c r="M351" s="99" t="s">
        <v>903</v>
      </c>
      <c r="N351" s="99" t="s">
        <v>902</v>
      </c>
      <c r="O351" s="99" t="s">
        <v>903</v>
      </c>
      <c r="P351" s="99" t="s">
        <v>903</v>
      </c>
      <c r="Q351" s="100" t="s">
        <v>902</v>
      </c>
      <c r="R351" s="99" t="s">
        <v>903</v>
      </c>
      <c r="S351" s="101" t="s">
        <v>902</v>
      </c>
      <c r="T351" s="102" t="s">
        <v>903</v>
      </c>
      <c r="U351" s="100" t="s">
        <v>903</v>
      </c>
      <c r="V351" s="187" t="s">
        <v>913</v>
      </c>
      <c r="W351" s="169"/>
      <c r="X351" s="170"/>
      <c r="Y351" s="99"/>
      <c r="Z351" s="99"/>
      <c r="AA351" s="101"/>
      <c r="AB351" s="176" t="s">
        <v>916</v>
      </c>
      <c r="AC351" s="176"/>
      <c r="AD351" s="176"/>
      <c r="AE351" s="176"/>
      <c r="AF351" s="176"/>
      <c r="AG351" s="176"/>
      <c r="AH351" s="176"/>
      <c r="AI351" s="176"/>
      <c r="AJ351" s="176"/>
      <c r="AK351" s="176"/>
      <c r="AL351" s="176"/>
      <c r="AM351" s="176"/>
      <c r="AN351" s="176"/>
      <c r="AO351" s="176"/>
      <c r="AP351" s="176"/>
      <c r="AQ351" s="177"/>
      <c r="AR351" s="175" t="s">
        <v>789</v>
      </c>
      <c r="AS351" s="176"/>
      <c r="AT351" s="176"/>
      <c r="AU351" s="176"/>
      <c r="AV351" s="176"/>
      <c r="AW351" s="176"/>
      <c r="AX351" s="176"/>
      <c r="AY351" s="176"/>
      <c r="AZ351" s="176"/>
      <c r="BA351" s="176"/>
      <c r="BB351" s="176"/>
      <c r="BC351" s="176"/>
      <c r="BD351" s="176"/>
      <c r="BE351" s="176"/>
      <c r="BF351" s="176"/>
      <c r="BG351" s="177"/>
      <c r="BH351" s="172"/>
      <c r="BI351" s="51"/>
      <c r="BJ351" s="174"/>
      <c r="BL351" s="51"/>
      <c r="BM351" s="51"/>
      <c r="BN351" s="51"/>
      <c r="BO351" s="51"/>
      <c r="BP351" s="51"/>
      <c r="BQ351" s="51"/>
      <c r="BR351" s="51"/>
      <c r="BS351" s="51"/>
      <c r="BT351" s="51"/>
      <c r="BU351" s="51"/>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row>
    <row r="352" spans="1:102" s="50" customFormat="1" x14ac:dyDescent="0.3">
      <c r="A352" s="163" t="s">
        <v>509</v>
      </c>
      <c r="B352" s="165"/>
      <c r="C352" s="167" t="s">
        <v>294</v>
      </c>
      <c r="D352" s="167" t="s">
        <v>572</v>
      </c>
      <c r="E352" s="167" t="s">
        <v>774</v>
      </c>
      <c r="F352" s="167">
        <v>8</v>
      </c>
      <c r="G352" s="167" t="s">
        <v>787</v>
      </c>
      <c r="H352" s="51" t="s">
        <v>786</v>
      </c>
      <c r="I352" s="51" t="s">
        <v>920</v>
      </c>
      <c r="J352" s="51" t="s">
        <v>867</v>
      </c>
      <c r="K352" s="93" t="str">
        <f t="shared" si="4"/>
        <v>1D 3 0</v>
      </c>
      <c r="L352" s="98" t="s">
        <v>902</v>
      </c>
      <c r="M352" s="99" t="s">
        <v>903</v>
      </c>
      <c r="N352" s="99" t="s">
        <v>903</v>
      </c>
      <c r="O352" s="99" t="s">
        <v>903</v>
      </c>
      <c r="P352" s="99" t="s">
        <v>902</v>
      </c>
      <c r="Q352" s="100" t="s">
        <v>903</v>
      </c>
      <c r="R352" s="99" t="s">
        <v>903</v>
      </c>
      <c r="S352" s="101" t="s">
        <v>903</v>
      </c>
      <c r="T352" s="102" t="s">
        <v>902</v>
      </c>
      <c r="U352" s="100" t="s">
        <v>902</v>
      </c>
      <c r="V352" s="99"/>
      <c r="W352" s="99"/>
      <c r="X352" s="100"/>
      <c r="Y352" s="169" t="s">
        <v>911</v>
      </c>
      <c r="Z352" s="169"/>
      <c r="AA352" s="171"/>
      <c r="AB352" s="176" t="s">
        <v>921</v>
      </c>
      <c r="AC352" s="176"/>
      <c r="AD352" s="176"/>
      <c r="AE352" s="176"/>
      <c r="AF352" s="176"/>
      <c r="AG352" s="176"/>
      <c r="AH352" s="176"/>
      <c r="AI352" s="177"/>
      <c r="AJ352" s="99"/>
      <c r="AK352" s="99"/>
      <c r="AL352" s="99"/>
      <c r="AM352" s="99"/>
      <c r="AN352" s="99"/>
      <c r="AO352" s="99"/>
      <c r="AP352" s="99"/>
      <c r="AQ352" s="101"/>
      <c r="AR352" s="99"/>
      <c r="AS352" s="99"/>
      <c r="AT352" s="99"/>
      <c r="AU352" s="99"/>
      <c r="AV352" s="99"/>
      <c r="AW352" s="99"/>
      <c r="AX352" s="99"/>
      <c r="AY352" s="101"/>
      <c r="AZ352" s="99"/>
      <c r="BA352" s="99"/>
      <c r="BB352" s="99"/>
      <c r="BC352" s="99"/>
      <c r="BD352" s="99"/>
      <c r="BE352" s="99"/>
      <c r="BF352" s="99"/>
      <c r="BG352" s="101"/>
      <c r="BH352" s="172"/>
      <c r="BI352" s="51"/>
      <c r="BJ352" s="174" t="s">
        <v>691</v>
      </c>
      <c r="BL352" s="51"/>
      <c r="BM352" s="51"/>
      <c r="BN352" s="51"/>
      <c r="BO352" s="51"/>
      <c r="BP352" s="51"/>
      <c r="BQ352" s="51"/>
      <c r="BR352" s="51"/>
      <c r="BS352" s="51"/>
      <c r="BT352" s="51"/>
      <c r="BU352" s="51"/>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row>
    <row r="353" spans="1:102" s="50" customFormat="1" x14ac:dyDescent="0.3">
      <c r="A353" s="163"/>
      <c r="B353" s="165"/>
      <c r="C353" s="167"/>
      <c r="D353" s="167"/>
      <c r="E353" s="167"/>
      <c r="F353" s="167"/>
      <c r="G353" s="167"/>
      <c r="H353" s="51" t="s">
        <v>794</v>
      </c>
      <c r="I353" s="51" t="s">
        <v>920</v>
      </c>
      <c r="J353" s="51" t="s">
        <v>868</v>
      </c>
      <c r="K353" s="93" t="str">
        <f t="shared" si="4"/>
        <v>1D 3 2</v>
      </c>
      <c r="L353" s="98" t="s">
        <v>902</v>
      </c>
      <c r="M353" s="99" t="s">
        <v>903</v>
      </c>
      <c r="N353" s="99" t="s">
        <v>903</v>
      </c>
      <c r="O353" s="99" t="s">
        <v>903</v>
      </c>
      <c r="P353" s="99" t="s">
        <v>902</v>
      </c>
      <c r="Q353" s="100" t="s">
        <v>903</v>
      </c>
      <c r="R353" s="99" t="s">
        <v>903</v>
      </c>
      <c r="S353" s="101" t="s">
        <v>903</v>
      </c>
      <c r="T353" s="102" t="s">
        <v>903</v>
      </c>
      <c r="U353" s="100" t="s">
        <v>902</v>
      </c>
      <c r="V353" s="99"/>
      <c r="W353" s="99"/>
      <c r="X353" s="103"/>
      <c r="Y353" s="169" t="s">
        <v>132</v>
      </c>
      <c r="Z353" s="169"/>
      <c r="AA353" s="171"/>
      <c r="AB353" s="176" t="s">
        <v>921</v>
      </c>
      <c r="AC353" s="176"/>
      <c r="AD353" s="176"/>
      <c r="AE353" s="176"/>
      <c r="AF353" s="176"/>
      <c r="AG353" s="176"/>
      <c r="AH353" s="176"/>
      <c r="AI353" s="177"/>
      <c r="AJ353" s="99"/>
      <c r="AK353" s="99"/>
      <c r="AL353" s="99"/>
      <c r="AM353" s="99"/>
      <c r="AN353" s="99"/>
      <c r="AO353" s="99"/>
      <c r="AP353" s="99"/>
      <c r="AQ353" s="101"/>
      <c r="AR353" s="99"/>
      <c r="AS353" s="99"/>
      <c r="AT353" s="99"/>
      <c r="AU353" s="99"/>
      <c r="AV353" s="99"/>
      <c r="AW353" s="99"/>
      <c r="AX353" s="99"/>
      <c r="AY353" s="101"/>
      <c r="AZ353" s="99"/>
      <c r="BA353" s="99"/>
      <c r="BB353" s="99"/>
      <c r="BC353" s="99"/>
      <c r="BD353" s="99"/>
      <c r="BE353" s="99"/>
      <c r="BF353" s="99"/>
      <c r="BG353" s="101"/>
      <c r="BH353" s="172"/>
      <c r="BI353" s="51"/>
      <c r="BJ353" s="174"/>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row>
    <row r="354" spans="1:102" s="50" customFormat="1" x14ac:dyDescent="0.3">
      <c r="A354" s="163" t="s">
        <v>515</v>
      </c>
      <c r="B354" s="165"/>
      <c r="C354" s="167"/>
      <c r="D354" s="167"/>
      <c r="E354" s="167"/>
      <c r="F354" s="167"/>
      <c r="G354" s="167" t="s">
        <v>788</v>
      </c>
      <c r="H354" s="51" t="s">
        <v>786</v>
      </c>
      <c r="I354" s="51" t="s">
        <v>920</v>
      </c>
      <c r="J354" s="51" t="s">
        <v>867</v>
      </c>
      <c r="K354" s="93" t="str">
        <f t="shared" si="4"/>
        <v>1D 3 1</v>
      </c>
      <c r="L354" s="98" t="s">
        <v>902</v>
      </c>
      <c r="M354" s="99" t="s">
        <v>903</v>
      </c>
      <c r="N354" s="99" t="s">
        <v>903</v>
      </c>
      <c r="O354" s="99" t="s">
        <v>903</v>
      </c>
      <c r="P354" s="99" t="s">
        <v>902</v>
      </c>
      <c r="Q354" s="100" t="s">
        <v>903</v>
      </c>
      <c r="R354" s="99" t="s">
        <v>903</v>
      </c>
      <c r="S354" s="101" t="s">
        <v>903</v>
      </c>
      <c r="T354" s="102" t="s">
        <v>902</v>
      </c>
      <c r="U354" s="100" t="s">
        <v>903</v>
      </c>
      <c r="V354" s="99"/>
      <c r="W354" s="99"/>
      <c r="X354" s="100"/>
      <c r="Y354" s="169" t="s">
        <v>911</v>
      </c>
      <c r="Z354" s="169"/>
      <c r="AA354" s="171"/>
      <c r="AB354" s="176" t="s">
        <v>921</v>
      </c>
      <c r="AC354" s="176"/>
      <c r="AD354" s="176"/>
      <c r="AE354" s="176"/>
      <c r="AF354" s="176"/>
      <c r="AG354" s="176"/>
      <c r="AH354" s="176"/>
      <c r="AI354" s="177"/>
      <c r="AJ354" s="99"/>
      <c r="AK354" s="99"/>
      <c r="AL354" s="99"/>
      <c r="AM354" s="99"/>
      <c r="AN354" s="99"/>
      <c r="AO354" s="99"/>
      <c r="AP354" s="99"/>
      <c r="AQ354" s="101"/>
      <c r="AR354" s="99"/>
      <c r="AS354" s="99"/>
      <c r="AT354" s="99"/>
      <c r="AU354" s="99"/>
      <c r="AV354" s="99"/>
      <c r="AW354" s="99"/>
      <c r="AX354" s="99"/>
      <c r="AY354" s="101"/>
      <c r="AZ354" s="99"/>
      <c r="BA354" s="99"/>
      <c r="BB354" s="99"/>
      <c r="BC354" s="99"/>
      <c r="BD354" s="99"/>
      <c r="BE354" s="99"/>
      <c r="BF354" s="99"/>
      <c r="BG354" s="101"/>
      <c r="BH354" s="172"/>
      <c r="BI354" s="51"/>
      <c r="BJ354" s="174"/>
      <c r="BL354" s="51"/>
      <c r="BM354" s="51"/>
      <c r="BN354" s="51"/>
      <c r="BO354" s="51"/>
      <c r="BP354" s="51"/>
      <c r="BQ354" s="51"/>
      <c r="BR354" s="51"/>
      <c r="BS354" s="51"/>
      <c r="BT354" s="51"/>
      <c r="BU354" s="51"/>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row>
    <row r="355" spans="1:102" s="50" customFormat="1" x14ac:dyDescent="0.3">
      <c r="A355" s="163"/>
      <c r="B355" s="165"/>
      <c r="C355" s="167"/>
      <c r="D355" s="167"/>
      <c r="E355" s="167"/>
      <c r="F355" s="167"/>
      <c r="G355" s="167"/>
      <c r="H355" s="51" t="s">
        <v>794</v>
      </c>
      <c r="I355" s="51" t="s">
        <v>920</v>
      </c>
      <c r="J355" s="51" t="s">
        <v>867</v>
      </c>
      <c r="K355" s="93" t="str">
        <f t="shared" si="4"/>
        <v>1D 3 3</v>
      </c>
      <c r="L355" s="98" t="s">
        <v>902</v>
      </c>
      <c r="M355" s="99" t="s">
        <v>903</v>
      </c>
      <c r="N355" s="99" t="s">
        <v>903</v>
      </c>
      <c r="O355" s="99" t="s">
        <v>903</v>
      </c>
      <c r="P355" s="99" t="s">
        <v>902</v>
      </c>
      <c r="Q355" s="100" t="s">
        <v>903</v>
      </c>
      <c r="R355" s="99" t="s">
        <v>903</v>
      </c>
      <c r="S355" s="101" t="s">
        <v>903</v>
      </c>
      <c r="T355" s="102" t="s">
        <v>903</v>
      </c>
      <c r="U355" s="100" t="s">
        <v>903</v>
      </c>
      <c r="V355" s="99"/>
      <c r="W355" s="99"/>
      <c r="X355" s="100"/>
      <c r="Y355" s="169" t="s">
        <v>132</v>
      </c>
      <c r="Z355" s="169"/>
      <c r="AA355" s="171"/>
      <c r="AB355" s="176" t="s">
        <v>921</v>
      </c>
      <c r="AC355" s="176"/>
      <c r="AD355" s="176"/>
      <c r="AE355" s="176"/>
      <c r="AF355" s="176"/>
      <c r="AG355" s="176"/>
      <c r="AH355" s="176"/>
      <c r="AI355" s="177"/>
      <c r="AJ355" s="99"/>
      <c r="AK355" s="99"/>
      <c r="AL355" s="99"/>
      <c r="AM355" s="99"/>
      <c r="AN355" s="99"/>
      <c r="AO355" s="99"/>
      <c r="AP355" s="99"/>
      <c r="AQ355" s="101"/>
      <c r="AR355" s="99"/>
      <c r="AS355" s="99"/>
      <c r="AT355" s="99"/>
      <c r="AU355" s="99"/>
      <c r="AV355" s="99"/>
      <c r="AW355" s="99"/>
      <c r="AX355" s="99"/>
      <c r="AY355" s="101"/>
      <c r="AZ355" s="99"/>
      <c r="BA355" s="99"/>
      <c r="BB355" s="99"/>
      <c r="BC355" s="99"/>
      <c r="BD355" s="99"/>
      <c r="BE355" s="99"/>
      <c r="BF355" s="99"/>
      <c r="BG355" s="101"/>
      <c r="BH355" s="172"/>
      <c r="BI355" s="51"/>
      <c r="BJ355" s="174"/>
      <c r="BL355" s="51"/>
      <c r="BM355" s="51"/>
      <c r="BN355" s="51"/>
      <c r="BO355" s="51"/>
      <c r="BP355" s="51"/>
      <c r="BQ355" s="51"/>
      <c r="BR355" s="51"/>
      <c r="BS355" s="51"/>
      <c r="BT355" s="51"/>
      <c r="BU355" s="51"/>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row>
    <row r="356" spans="1:102" s="50" customFormat="1" x14ac:dyDescent="0.3">
      <c r="A356" s="163" t="s">
        <v>515</v>
      </c>
      <c r="B356" s="165"/>
      <c r="C356" s="167"/>
      <c r="D356" s="167"/>
      <c r="E356" s="167"/>
      <c r="F356" s="167"/>
      <c r="G356" s="51" t="s">
        <v>790</v>
      </c>
      <c r="H356" s="51" t="s">
        <v>794</v>
      </c>
      <c r="I356" s="51" t="s">
        <v>920</v>
      </c>
      <c r="J356" s="51" t="s">
        <v>868</v>
      </c>
      <c r="K356" s="93" t="str">
        <f t="shared" si="4"/>
        <v>1F 3 2</v>
      </c>
      <c r="L356" s="98" t="s">
        <v>902</v>
      </c>
      <c r="M356" s="99" t="s">
        <v>903</v>
      </c>
      <c r="N356" s="99" t="s">
        <v>903</v>
      </c>
      <c r="O356" s="99" t="s">
        <v>903</v>
      </c>
      <c r="P356" s="99" t="s">
        <v>903</v>
      </c>
      <c r="Q356" s="100" t="s">
        <v>903</v>
      </c>
      <c r="R356" s="99" t="s">
        <v>903</v>
      </c>
      <c r="S356" s="101" t="s">
        <v>903</v>
      </c>
      <c r="T356" s="102" t="s">
        <v>903</v>
      </c>
      <c r="U356" s="100" t="s">
        <v>902</v>
      </c>
      <c r="V356" s="99"/>
      <c r="W356" s="99"/>
      <c r="X356" s="100"/>
      <c r="Y356" s="99"/>
      <c r="Z356" s="99"/>
      <c r="AA356" s="101"/>
      <c r="AB356" s="175" t="s">
        <v>921</v>
      </c>
      <c r="AC356" s="176"/>
      <c r="AD356" s="176"/>
      <c r="AE356" s="176"/>
      <c r="AF356" s="176"/>
      <c r="AG356" s="176"/>
      <c r="AH356" s="176"/>
      <c r="AI356" s="177"/>
      <c r="AJ356" s="175" t="s">
        <v>790</v>
      </c>
      <c r="AK356" s="176"/>
      <c r="AL356" s="176"/>
      <c r="AM356" s="176"/>
      <c r="AN356" s="176"/>
      <c r="AO356" s="176"/>
      <c r="AP356" s="176"/>
      <c r="AQ356" s="177"/>
      <c r="AR356" s="99"/>
      <c r="AS356" s="99"/>
      <c r="AT356" s="99"/>
      <c r="AU356" s="99"/>
      <c r="AV356" s="99"/>
      <c r="AW356" s="99"/>
      <c r="AX356" s="99"/>
      <c r="AY356" s="101"/>
      <c r="AZ356" s="99"/>
      <c r="BA356" s="99"/>
      <c r="BB356" s="99"/>
      <c r="BC356" s="99"/>
      <c r="BD356" s="99"/>
      <c r="BE356" s="99"/>
      <c r="BF356" s="99"/>
      <c r="BG356" s="101"/>
      <c r="BH356" s="172"/>
      <c r="BI356" s="51"/>
      <c r="BJ356" s="174"/>
      <c r="BL356" s="51"/>
      <c r="BM356" s="51"/>
      <c r="BN356" s="51"/>
      <c r="BO356" s="51"/>
      <c r="BP356" s="51"/>
      <c r="BQ356" s="51"/>
      <c r="BR356" s="51"/>
      <c r="BS356" s="51"/>
      <c r="BT356" s="51"/>
      <c r="BU356" s="51"/>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row>
    <row r="357" spans="1:102" s="50" customFormat="1" x14ac:dyDescent="0.3">
      <c r="A357" s="163"/>
      <c r="B357" s="165"/>
      <c r="C357" s="167"/>
      <c r="D357" s="167"/>
      <c r="E357" s="167"/>
      <c r="F357" s="167"/>
      <c r="G357" s="51" t="s">
        <v>789</v>
      </c>
      <c r="H357" s="51" t="s">
        <v>794</v>
      </c>
      <c r="I357" s="51" t="s">
        <v>920</v>
      </c>
      <c r="J357" s="51" t="s">
        <v>868</v>
      </c>
      <c r="K357" s="93" t="str">
        <f t="shared" si="4"/>
        <v>1F 3 3</v>
      </c>
      <c r="L357" s="98" t="s">
        <v>902</v>
      </c>
      <c r="M357" s="99" t="s">
        <v>903</v>
      </c>
      <c r="N357" s="99" t="s">
        <v>903</v>
      </c>
      <c r="O357" s="99" t="s">
        <v>903</v>
      </c>
      <c r="P357" s="99" t="s">
        <v>903</v>
      </c>
      <c r="Q357" s="100" t="s">
        <v>903</v>
      </c>
      <c r="R357" s="99" t="s">
        <v>903</v>
      </c>
      <c r="S357" s="101" t="s">
        <v>903</v>
      </c>
      <c r="T357" s="102" t="s">
        <v>903</v>
      </c>
      <c r="U357" s="100" t="s">
        <v>903</v>
      </c>
      <c r="V357" s="99"/>
      <c r="W357" s="99"/>
      <c r="X357" s="100"/>
      <c r="Y357" s="99"/>
      <c r="Z357" s="99"/>
      <c r="AA357" s="101"/>
      <c r="AB357" s="176" t="s">
        <v>921</v>
      </c>
      <c r="AC357" s="176"/>
      <c r="AD357" s="176"/>
      <c r="AE357" s="176"/>
      <c r="AF357" s="176"/>
      <c r="AG357" s="176"/>
      <c r="AH357" s="176"/>
      <c r="AI357" s="177"/>
      <c r="AJ357" s="175" t="s">
        <v>789</v>
      </c>
      <c r="AK357" s="176"/>
      <c r="AL357" s="176"/>
      <c r="AM357" s="176"/>
      <c r="AN357" s="176"/>
      <c r="AO357" s="176"/>
      <c r="AP357" s="176"/>
      <c r="AQ357" s="176"/>
      <c r="AR357" s="176"/>
      <c r="AS357" s="176"/>
      <c r="AT357" s="176"/>
      <c r="AU357" s="176"/>
      <c r="AV357" s="176"/>
      <c r="AW357" s="176"/>
      <c r="AX357" s="176"/>
      <c r="AY357" s="177"/>
      <c r="AZ357" s="99"/>
      <c r="BA357" s="99"/>
      <c r="BB357" s="99"/>
      <c r="BC357" s="99"/>
      <c r="BD357" s="99"/>
      <c r="BE357" s="99"/>
      <c r="BF357" s="99"/>
      <c r="BG357" s="101"/>
      <c r="BH357" s="172"/>
      <c r="BI357" s="51"/>
      <c r="BJ357" s="174"/>
      <c r="BL357" s="51"/>
      <c r="BM357" s="51"/>
      <c r="BN357" s="51"/>
      <c r="BO357" s="51"/>
      <c r="BP357" s="51"/>
      <c r="BQ357" s="51"/>
      <c r="BR357" s="51"/>
      <c r="BS357" s="51"/>
      <c r="BT357" s="51"/>
      <c r="BU357" s="51"/>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row>
    <row r="358" spans="1:102" s="50" customFormat="1" x14ac:dyDescent="0.3">
      <c r="A358" s="163" t="s">
        <v>778</v>
      </c>
      <c r="B358" s="165"/>
      <c r="C358" s="167"/>
      <c r="D358" s="167"/>
      <c r="E358" s="167" t="s">
        <v>947</v>
      </c>
      <c r="F358" s="167">
        <v>8</v>
      </c>
      <c r="G358" s="167" t="s">
        <v>787</v>
      </c>
      <c r="H358" s="167" t="s">
        <v>786</v>
      </c>
      <c r="I358" s="51" t="s">
        <v>790</v>
      </c>
      <c r="J358" s="51" t="s">
        <v>868</v>
      </c>
      <c r="K358" s="93" t="str">
        <f t="shared" si="4"/>
        <v>1D 1 0</v>
      </c>
      <c r="L358" s="98" t="s">
        <v>902</v>
      </c>
      <c r="M358" s="99" t="s">
        <v>903</v>
      </c>
      <c r="N358" s="99" t="s">
        <v>903</v>
      </c>
      <c r="O358" s="99" t="s">
        <v>903</v>
      </c>
      <c r="P358" s="99" t="s">
        <v>902</v>
      </c>
      <c r="Q358" s="100" t="s">
        <v>903</v>
      </c>
      <c r="R358" s="99" t="s">
        <v>902</v>
      </c>
      <c r="S358" s="101" t="s">
        <v>903</v>
      </c>
      <c r="T358" s="102" t="s">
        <v>902</v>
      </c>
      <c r="U358" s="100" t="s">
        <v>902</v>
      </c>
      <c r="V358" s="99"/>
      <c r="W358" s="99"/>
      <c r="X358" s="103"/>
      <c r="Y358" s="169" t="s">
        <v>911</v>
      </c>
      <c r="Z358" s="169"/>
      <c r="AA358" s="171"/>
      <c r="AB358" s="175" t="s">
        <v>790</v>
      </c>
      <c r="AC358" s="176"/>
      <c r="AD358" s="176"/>
      <c r="AE358" s="176"/>
      <c r="AF358" s="176"/>
      <c r="AG358" s="176"/>
      <c r="AH358" s="176"/>
      <c r="AI358" s="177"/>
      <c r="AJ358" s="99"/>
      <c r="AK358" s="99"/>
      <c r="AL358" s="99"/>
      <c r="AM358" s="99"/>
      <c r="AN358" s="99"/>
      <c r="AO358" s="99"/>
      <c r="AP358" s="99"/>
      <c r="AQ358" s="101"/>
      <c r="AR358" s="99"/>
      <c r="AS358" s="99"/>
      <c r="AT358" s="99"/>
      <c r="AU358" s="99"/>
      <c r="AV358" s="99"/>
      <c r="AW358" s="99"/>
      <c r="AX358" s="99"/>
      <c r="AY358" s="101"/>
      <c r="AZ358" s="99"/>
      <c r="BA358" s="99"/>
      <c r="BB358" s="99"/>
      <c r="BC358" s="99"/>
      <c r="BD358" s="99"/>
      <c r="BE358" s="99"/>
      <c r="BF358" s="99"/>
      <c r="BG358" s="101"/>
      <c r="BH358" s="172"/>
      <c r="BI358" s="51"/>
      <c r="BJ358" s="174"/>
      <c r="BL358" s="51"/>
      <c r="BM358" s="51"/>
      <c r="BN358" s="51"/>
      <c r="BO358" s="51"/>
      <c r="BP358" s="51"/>
      <c r="BQ358" s="51"/>
      <c r="BR358" s="51"/>
      <c r="BS358" s="51"/>
      <c r="BT358" s="51"/>
      <c r="BU358" s="51"/>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row>
    <row r="359" spans="1:102" s="50" customFormat="1" x14ac:dyDescent="0.3">
      <c r="A359" s="163"/>
      <c r="B359" s="165"/>
      <c r="C359" s="167"/>
      <c r="D359" s="167"/>
      <c r="E359" s="167"/>
      <c r="F359" s="167"/>
      <c r="G359" s="167"/>
      <c r="H359" s="167"/>
      <c r="I359" s="51" t="s">
        <v>787</v>
      </c>
      <c r="J359" s="51" t="s">
        <v>868</v>
      </c>
      <c r="K359" s="93" t="str">
        <f t="shared" si="4"/>
        <v>1C 3 0</v>
      </c>
      <c r="L359" s="98" t="s">
        <v>902</v>
      </c>
      <c r="M359" s="99" t="s">
        <v>903</v>
      </c>
      <c r="N359" s="99" t="s">
        <v>903</v>
      </c>
      <c r="O359" s="99" t="s">
        <v>903</v>
      </c>
      <c r="P359" s="99" t="s">
        <v>902</v>
      </c>
      <c r="Q359" s="100" t="s">
        <v>902</v>
      </c>
      <c r="R359" s="99" t="s">
        <v>903</v>
      </c>
      <c r="S359" s="101" t="s">
        <v>903</v>
      </c>
      <c r="T359" s="102" t="s">
        <v>902</v>
      </c>
      <c r="U359" s="103" t="s">
        <v>902</v>
      </c>
      <c r="V359" s="169" t="s">
        <v>132</v>
      </c>
      <c r="W359" s="169"/>
      <c r="X359" s="170"/>
      <c r="Y359" s="169" t="s">
        <v>911</v>
      </c>
      <c r="Z359" s="169"/>
      <c r="AA359" s="171"/>
      <c r="AB359" s="99"/>
      <c r="AC359" s="99"/>
      <c r="AD359" s="99"/>
      <c r="AE359" s="99"/>
      <c r="AF359" s="99"/>
      <c r="AG359" s="99"/>
      <c r="AH359" s="99"/>
      <c r="AI359" s="101"/>
      <c r="AJ359" s="99"/>
      <c r="AK359" s="99"/>
      <c r="AL359" s="99"/>
      <c r="AM359" s="99"/>
      <c r="AN359" s="99"/>
      <c r="AO359" s="99"/>
      <c r="AP359" s="99"/>
      <c r="AQ359" s="101"/>
      <c r="AR359" s="99"/>
      <c r="AS359" s="99"/>
      <c r="AT359" s="99"/>
      <c r="AU359" s="99"/>
      <c r="AV359" s="99"/>
      <c r="AW359" s="99"/>
      <c r="AX359" s="99"/>
      <c r="AY359" s="101"/>
      <c r="AZ359" s="99"/>
      <c r="BA359" s="99"/>
      <c r="BB359" s="99"/>
      <c r="BC359" s="99"/>
      <c r="BD359" s="99"/>
      <c r="BE359" s="99"/>
      <c r="BF359" s="99"/>
      <c r="BG359" s="101"/>
      <c r="BH359" s="172"/>
      <c r="BI359" s="51"/>
      <c r="BJ359" s="174"/>
      <c r="BL359" s="51"/>
      <c r="BM359" s="51"/>
      <c r="BN359" s="51"/>
      <c r="BO359" s="51"/>
      <c r="BP359" s="51"/>
      <c r="BQ359" s="51"/>
      <c r="BR359" s="51"/>
      <c r="BS359" s="51"/>
      <c r="BT359" s="51"/>
      <c r="BU359" s="51"/>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row>
    <row r="360" spans="1:102" s="50" customFormat="1" x14ac:dyDescent="0.3">
      <c r="A360" s="163"/>
      <c r="B360" s="165"/>
      <c r="C360" s="167"/>
      <c r="D360" s="167"/>
      <c r="E360" s="167"/>
      <c r="F360" s="167"/>
      <c r="G360" s="167"/>
      <c r="H360" s="167"/>
      <c r="I360" s="51" t="s">
        <v>914</v>
      </c>
      <c r="J360" s="51" t="s">
        <v>868</v>
      </c>
      <c r="K360" s="93" t="str">
        <f t="shared" ref="K360:K423" si="5">BIN2HEX(_xlfn.CONCAT($L360:$Q360), 2) &amp; " " &amp; BIN2HEX(_xlfn.CONCAT($R360:$S360), 1) &amp; " " &amp; IFERROR(BIN2HEX(_xlfn.CONCAT($T360:$U360), 1), "X")</f>
        <v>1D 0 0</v>
      </c>
      <c r="L360" s="98" t="s">
        <v>902</v>
      </c>
      <c r="M360" s="99" t="s">
        <v>903</v>
      </c>
      <c r="N360" s="99" t="s">
        <v>903</v>
      </c>
      <c r="O360" s="99" t="s">
        <v>903</v>
      </c>
      <c r="P360" s="99" t="s">
        <v>902</v>
      </c>
      <c r="Q360" s="100" t="s">
        <v>903</v>
      </c>
      <c r="R360" s="99" t="s">
        <v>902</v>
      </c>
      <c r="S360" s="101" t="s">
        <v>902</v>
      </c>
      <c r="T360" s="102" t="s">
        <v>902</v>
      </c>
      <c r="U360" s="100" t="s">
        <v>902</v>
      </c>
      <c r="V360" s="99"/>
      <c r="W360" s="99"/>
      <c r="X360" s="100"/>
      <c r="Y360" s="169" t="s">
        <v>911</v>
      </c>
      <c r="Z360" s="169"/>
      <c r="AA360" s="171"/>
      <c r="AB360" s="176" t="s">
        <v>916</v>
      </c>
      <c r="AC360" s="176"/>
      <c r="AD360" s="176"/>
      <c r="AE360" s="176"/>
      <c r="AF360" s="176"/>
      <c r="AG360" s="176"/>
      <c r="AH360" s="176"/>
      <c r="AI360" s="176"/>
      <c r="AJ360" s="176"/>
      <c r="AK360" s="176"/>
      <c r="AL360" s="176"/>
      <c r="AM360" s="176"/>
      <c r="AN360" s="176"/>
      <c r="AO360" s="176"/>
      <c r="AP360" s="176"/>
      <c r="AQ360" s="177"/>
      <c r="AR360" s="99"/>
      <c r="AS360" s="99"/>
      <c r="AT360" s="99"/>
      <c r="AU360" s="99"/>
      <c r="AV360" s="99"/>
      <c r="AW360" s="99"/>
      <c r="AX360" s="99"/>
      <c r="AY360" s="101"/>
      <c r="AZ360" s="99"/>
      <c r="BA360" s="99"/>
      <c r="BB360" s="99"/>
      <c r="BC360" s="99"/>
      <c r="BD360" s="99"/>
      <c r="BE360" s="99"/>
      <c r="BF360" s="99"/>
      <c r="BG360" s="101"/>
      <c r="BH360" s="172"/>
      <c r="BI360" s="51"/>
      <c r="BJ360" s="174"/>
      <c r="BL360" s="51"/>
      <c r="BM360" s="51"/>
      <c r="BN360" s="51"/>
      <c r="BO360" s="51"/>
      <c r="BP360" s="51"/>
      <c r="BQ360" s="51"/>
      <c r="BR360" s="51"/>
      <c r="BS360" s="51"/>
      <c r="BT360" s="51"/>
      <c r="BU360" s="51"/>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row>
    <row r="361" spans="1:102" s="50" customFormat="1" x14ac:dyDescent="0.3">
      <c r="A361" s="163"/>
      <c r="B361" s="165"/>
      <c r="C361" s="167"/>
      <c r="D361" s="167"/>
      <c r="E361" s="167"/>
      <c r="F361" s="167"/>
      <c r="G361" s="167"/>
      <c r="H361" s="167"/>
      <c r="I361" s="51" t="s">
        <v>953</v>
      </c>
      <c r="J361" s="51" t="s">
        <v>867</v>
      </c>
      <c r="K361" s="93" t="str">
        <f t="shared" si="5"/>
        <v>1C 0 0</v>
      </c>
      <c r="L361" s="98" t="s">
        <v>902</v>
      </c>
      <c r="M361" s="99" t="s">
        <v>903</v>
      </c>
      <c r="N361" s="99" t="s">
        <v>903</v>
      </c>
      <c r="O361" s="99" t="s">
        <v>903</v>
      </c>
      <c r="P361" s="99" t="s">
        <v>902</v>
      </c>
      <c r="Q361" s="100" t="s">
        <v>902</v>
      </c>
      <c r="R361" s="99" t="s">
        <v>902</v>
      </c>
      <c r="S361" s="101" t="s">
        <v>902</v>
      </c>
      <c r="T361" s="102" t="s">
        <v>902</v>
      </c>
      <c r="U361" s="100" t="s">
        <v>902</v>
      </c>
      <c r="V361" s="187" t="s">
        <v>913</v>
      </c>
      <c r="W361" s="169"/>
      <c r="X361" s="170"/>
      <c r="Y361" s="169" t="s">
        <v>911</v>
      </c>
      <c r="Z361" s="169"/>
      <c r="AA361" s="171"/>
      <c r="AB361" s="99"/>
      <c r="AC361" s="99"/>
      <c r="AD361" s="99"/>
      <c r="AE361" s="99"/>
      <c r="AF361" s="99"/>
      <c r="AG361" s="99"/>
      <c r="AH361" s="99"/>
      <c r="AI361" s="101"/>
      <c r="AJ361" s="99"/>
      <c r="AK361" s="99"/>
      <c r="AL361" s="99"/>
      <c r="AM361" s="99"/>
      <c r="AN361" s="99"/>
      <c r="AO361" s="99"/>
      <c r="AP361" s="99"/>
      <c r="AQ361" s="101"/>
      <c r="AR361" s="99"/>
      <c r="AS361" s="99"/>
      <c r="AT361" s="99"/>
      <c r="AU361" s="99"/>
      <c r="AV361" s="99"/>
      <c r="AW361" s="99"/>
      <c r="AX361" s="99"/>
      <c r="AY361" s="101"/>
      <c r="AZ361" s="99"/>
      <c r="BA361" s="99"/>
      <c r="BB361" s="99"/>
      <c r="BC361" s="99"/>
      <c r="BD361" s="99"/>
      <c r="BE361" s="99"/>
      <c r="BF361" s="99"/>
      <c r="BG361" s="101"/>
      <c r="BH361" s="172"/>
      <c r="BI361" s="51"/>
      <c r="BJ361" s="174"/>
      <c r="BL361" s="51"/>
      <c r="BM361" s="51"/>
      <c r="BN361" s="51"/>
      <c r="BO361" s="51"/>
      <c r="BP361" s="51"/>
      <c r="BQ361" s="51"/>
      <c r="BR361" s="51"/>
      <c r="BS361" s="51"/>
      <c r="BT361" s="51"/>
      <c r="BU361" s="51"/>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row>
    <row r="362" spans="1:102" s="50" customFormat="1" x14ac:dyDescent="0.3">
      <c r="A362" s="163" t="s">
        <v>509</v>
      </c>
      <c r="B362" s="165"/>
      <c r="C362" s="167"/>
      <c r="D362" s="167"/>
      <c r="E362" s="167"/>
      <c r="F362" s="167"/>
      <c r="G362" s="167"/>
      <c r="H362" s="167"/>
      <c r="I362" s="51" t="s">
        <v>954</v>
      </c>
      <c r="J362" s="51" t="s">
        <v>868</v>
      </c>
      <c r="K362" s="93" t="str">
        <f t="shared" si="5"/>
        <v>1C 1 0</v>
      </c>
      <c r="L362" s="98" t="s">
        <v>902</v>
      </c>
      <c r="M362" s="99" t="s">
        <v>903</v>
      </c>
      <c r="N362" s="99" t="s">
        <v>903</v>
      </c>
      <c r="O362" s="99" t="s">
        <v>903</v>
      </c>
      <c r="P362" s="99" t="s">
        <v>902</v>
      </c>
      <c r="Q362" s="100" t="s">
        <v>902</v>
      </c>
      <c r="R362" s="99" t="s">
        <v>902</v>
      </c>
      <c r="S362" s="101" t="s">
        <v>903</v>
      </c>
      <c r="T362" s="102" t="s">
        <v>902</v>
      </c>
      <c r="U362" s="100" t="s">
        <v>902</v>
      </c>
      <c r="V362" s="187" t="s">
        <v>913</v>
      </c>
      <c r="W362" s="169"/>
      <c r="X362" s="170"/>
      <c r="Y362" s="169" t="s">
        <v>911</v>
      </c>
      <c r="Z362" s="169"/>
      <c r="AA362" s="171"/>
      <c r="AB362" s="176" t="s">
        <v>921</v>
      </c>
      <c r="AC362" s="176"/>
      <c r="AD362" s="176"/>
      <c r="AE362" s="176"/>
      <c r="AF362" s="176"/>
      <c r="AG362" s="176"/>
      <c r="AH362" s="176"/>
      <c r="AI362" s="177"/>
      <c r="AJ362" s="99"/>
      <c r="AK362" s="99"/>
      <c r="AL362" s="99"/>
      <c r="AM362" s="99"/>
      <c r="AN362" s="99"/>
      <c r="AO362" s="99"/>
      <c r="AP362" s="99"/>
      <c r="AQ362" s="101"/>
      <c r="AR362" s="99"/>
      <c r="AS362" s="99"/>
      <c r="AT362" s="99"/>
      <c r="AU362" s="99"/>
      <c r="AV362" s="99"/>
      <c r="AW362" s="99"/>
      <c r="AX362" s="99"/>
      <c r="AY362" s="101"/>
      <c r="AZ362" s="99"/>
      <c r="BA362" s="99"/>
      <c r="BB362" s="99"/>
      <c r="BC362" s="99"/>
      <c r="BD362" s="99"/>
      <c r="BE362" s="99"/>
      <c r="BF362" s="99"/>
      <c r="BG362" s="101"/>
      <c r="BH362" s="172"/>
      <c r="BI362" s="51"/>
      <c r="BJ362" s="174"/>
      <c r="BL362" s="51"/>
      <c r="BM362" s="51"/>
      <c r="BN362" s="51"/>
      <c r="BO362" s="51"/>
      <c r="BP362" s="51"/>
      <c r="BQ362" s="51"/>
      <c r="BR362" s="51"/>
      <c r="BS362" s="51"/>
      <c r="BT362" s="51"/>
      <c r="BU362" s="51"/>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row>
    <row r="363" spans="1:102" s="50" customFormat="1" x14ac:dyDescent="0.3">
      <c r="A363" s="163"/>
      <c r="B363" s="165"/>
      <c r="C363" s="167"/>
      <c r="D363" s="167"/>
      <c r="E363" s="167"/>
      <c r="F363" s="167"/>
      <c r="G363" s="167"/>
      <c r="H363" s="167"/>
      <c r="I363" s="51" t="s">
        <v>955</v>
      </c>
      <c r="J363" s="51" t="s">
        <v>867</v>
      </c>
      <c r="K363" s="93" t="str">
        <f t="shared" si="5"/>
        <v>1C 2 0</v>
      </c>
      <c r="L363" s="98" t="s">
        <v>902</v>
      </c>
      <c r="M363" s="99" t="s">
        <v>903</v>
      </c>
      <c r="N363" s="99" t="s">
        <v>903</v>
      </c>
      <c r="O363" s="99" t="s">
        <v>903</v>
      </c>
      <c r="P363" s="99" t="s">
        <v>902</v>
      </c>
      <c r="Q363" s="100" t="s">
        <v>902</v>
      </c>
      <c r="R363" s="99" t="s">
        <v>903</v>
      </c>
      <c r="S363" s="101" t="s">
        <v>902</v>
      </c>
      <c r="T363" s="102" t="s">
        <v>902</v>
      </c>
      <c r="U363" s="100" t="s">
        <v>902</v>
      </c>
      <c r="V363" s="187" t="s">
        <v>913</v>
      </c>
      <c r="W363" s="169"/>
      <c r="X363" s="170"/>
      <c r="Y363" s="169" t="s">
        <v>911</v>
      </c>
      <c r="Z363" s="169"/>
      <c r="AA363" s="171"/>
      <c r="AB363" s="176" t="s">
        <v>916</v>
      </c>
      <c r="AC363" s="176"/>
      <c r="AD363" s="176"/>
      <c r="AE363" s="176"/>
      <c r="AF363" s="176"/>
      <c r="AG363" s="176"/>
      <c r="AH363" s="176"/>
      <c r="AI363" s="176"/>
      <c r="AJ363" s="176"/>
      <c r="AK363" s="176"/>
      <c r="AL363" s="176"/>
      <c r="AM363" s="176"/>
      <c r="AN363" s="176"/>
      <c r="AO363" s="176"/>
      <c r="AP363" s="176"/>
      <c r="AQ363" s="177"/>
      <c r="AR363" s="99"/>
      <c r="AS363" s="99"/>
      <c r="AT363" s="99"/>
      <c r="AU363" s="99"/>
      <c r="AV363" s="99"/>
      <c r="AW363" s="99"/>
      <c r="AX363" s="99"/>
      <c r="AY363" s="101"/>
      <c r="AZ363" s="99"/>
      <c r="BA363" s="99"/>
      <c r="BB363" s="99"/>
      <c r="BC363" s="99"/>
      <c r="BD363" s="99"/>
      <c r="BE363" s="99"/>
      <c r="BF363" s="99"/>
      <c r="BG363" s="101"/>
      <c r="BH363" s="172"/>
      <c r="BI363" s="51"/>
      <c r="BJ363" s="174"/>
      <c r="BL363" s="51"/>
      <c r="BM363" s="51"/>
      <c r="BN363" s="51"/>
      <c r="BO363" s="51"/>
      <c r="BP363" s="51"/>
      <c r="BQ363" s="51"/>
      <c r="BR363" s="51"/>
      <c r="BS363" s="51"/>
      <c r="BT363" s="51"/>
      <c r="BU363" s="51"/>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row>
    <row r="364" spans="1:102" s="50" customFormat="1" x14ac:dyDescent="0.3">
      <c r="A364" s="163"/>
      <c r="B364" s="165"/>
      <c r="C364" s="167"/>
      <c r="D364" s="167"/>
      <c r="E364" s="167"/>
      <c r="F364" s="167"/>
      <c r="G364" s="167" t="s">
        <v>787</v>
      </c>
      <c r="H364" s="167" t="s">
        <v>794</v>
      </c>
      <c r="I364" s="51" t="s">
        <v>914</v>
      </c>
      <c r="J364" s="51" t="s">
        <v>868</v>
      </c>
      <c r="K364" s="93" t="str">
        <f t="shared" si="5"/>
        <v>1D 0 2</v>
      </c>
      <c r="L364" s="98" t="s">
        <v>902</v>
      </c>
      <c r="M364" s="99" t="s">
        <v>903</v>
      </c>
      <c r="N364" s="99" t="s">
        <v>903</v>
      </c>
      <c r="O364" s="99" t="s">
        <v>903</v>
      </c>
      <c r="P364" s="99" t="s">
        <v>902</v>
      </c>
      <c r="Q364" s="100" t="s">
        <v>903</v>
      </c>
      <c r="R364" s="99" t="s">
        <v>902</v>
      </c>
      <c r="S364" s="101" t="s">
        <v>902</v>
      </c>
      <c r="T364" s="102" t="s">
        <v>903</v>
      </c>
      <c r="U364" s="100" t="s">
        <v>902</v>
      </c>
      <c r="V364" s="99"/>
      <c r="W364" s="99"/>
      <c r="X364" s="100"/>
      <c r="Y364" s="169" t="s">
        <v>132</v>
      </c>
      <c r="Z364" s="169"/>
      <c r="AA364" s="171"/>
      <c r="AB364" s="176" t="s">
        <v>916</v>
      </c>
      <c r="AC364" s="176"/>
      <c r="AD364" s="176"/>
      <c r="AE364" s="176"/>
      <c r="AF364" s="176"/>
      <c r="AG364" s="176"/>
      <c r="AH364" s="176"/>
      <c r="AI364" s="176"/>
      <c r="AJ364" s="176"/>
      <c r="AK364" s="176"/>
      <c r="AL364" s="176"/>
      <c r="AM364" s="176"/>
      <c r="AN364" s="176"/>
      <c r="AO364" s="176"/>
      <c r="AP364" s="176"/>
      <c r="AQ364" s="177"/>
      <c r="AR364" s="99"/>
      <c r="AS364" s="99"/>
      <c r="AT364" s="99"/>
      <c r="AU364" s="99"/>
      <c r="AV364" s="99"/>
      <c r="AW364" s="99"/>
      <c r="AX364" s="99"/>
      <c r="AY364" s="101"/>
      <c r="AZ364" s="99"/>
      <c r="BA364" s="99"/>
      <c r="BB364" s="99"/>
      <c r="BC364" s="99"/>
      <c r="BD364" s="99"/>
      <c r="BE364" s="99"/>
      <c r="BF364" s="99"/>
      <c r="BG364" s="101"/>
      <c r="BH364" s="172"/>
      <c r="BI364" s="51"/>
      <c r="BJ364" s="174"/>
      <c r="BL364" s="51"/>
      <c r="BM364" s="51"/>
      <c r="BN364" s="51"/>
      <c r="BO364" s="51"/>
      <c r="BP364" s="51"/>
      <c r="BQ364" s="51"/>
      <c r="BR364" s="51"/>
      <c r="BS364" s="51"/>
      <c r="BT364" s="51"/>
      <c r="BU364" s="51"/>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row>
    <row r="365" spans="1:102" s="50" customFormat="1" x14ac:dyDescent="0.3">
      <c r="A365" s="163"/>
      <c r="B365" s="165"/>
      <c r="C365" s="167"/>
      <c r="D365" s="167"/>
      <c r="E365" s="167"/>
      <c r="F365" s="167"/>
      <c r="G365" s="167"/>
      <c r="H365" s="167"/>
      <c r="I365" s="51" t="s">
        <v>953</v>
      </c>
      <c r="J365" s="51" t="s">
        <v>868</v>
      </c>
      <c r="K365" s="93" t="str">
        <f t="shared" si="5"/>
        <v>1C 0 2</v>
      </c>
      <c r="L365" s="98" t="s">
        <v>902</v>
      </c>
      <c r="M365" s="99" t="s">
        <v>903</v>
      </c>
      <c r="N365" s="99" t="s">
        <v>903</v>
      </c>
      <c r="O365" s="99" t="s">
        <v>903</v>
      </c>
      <c r="P365" s="99" t="s">
        <v>902</v>
      </c>
      <c r="Q365" s="100" t="s">
        <v>902</v>
      </c>
      <c r="R365" s="99" t="s">
        <v>902</v>
      </c>
      <c r="S365" s="101" t="s">
        <v>902</v>
      </c>
      <c r="T365" s="102" t="s">
        <v>903</v>
      </c>
      <c r="U365" s="100" t="s">
        <v>902</v>
      </c>
      <c r="V365" s="187" t="s">
        <v>913</v>
      </c>
      <c r="W365" s="169"/>
      <c r="X365" s="170"/>
      <c r="Y365" s="169" t="s">
        <v>132</v>
      </c>
      <c r="Z365" s="169"/>
      <c r="AA365" s="171"/>
      <c r="AB365" s="99"/>
      <c r="AC365" s="99"/>
      <c r="AD365" s="99"/>
      <c r="AE365" s="99"/>
      <c r="AF365" s="99"/>
      <c r="AG365" s="99"/>
      <c r="AH365" s="99"/>
      <c r="AI365" s="101"/>
      <c r="AJ365" s="99"/>
      <c r="AK365" s="99"/>
      <c r="AL365" s="99"/>
      <c r="AM365" s="99"/>
      <c r="AN365" s="99"/>
      <c r="AO365" s="99"/>
      <c r="AP365" s="99"/>
      <c r="AQ365" s="101"/>
      <c r="AR365" s="99"/>
      <c r="AS365" s="99"/>
      <c r="AT365" s="99"/>
      <c r="AU365" s="99"/>
      <c r="AV365" s="99"/>
      <c r="AW365" s="99"/>
      <c r="AX365" s="99"/>
      <c r="AY365" s="101"/>
      <c r="AZ365" s="99"/>
      <c r="BA365" s="99"/>
      <c r="BB365" s="99"/>
      <c r="BC365" s="99"/>
      <c r="BD365" s="99"/>
      <c r="BE365" s="99"/>
      <c r="BF365" s="99"/>
      <c r="BG365" s="101"/>
      <c r="BH365" s="172"/>
      <c r="BI365" s="51"/>
      <c r="BJ365" s="174"/>
      <c r="BL365" s="51"/>
      <c r="BM365" s="51"/>
      <c r="BN365" s="51"/>
      <c r="BO365" s="51"/>
      <c r="BP365" s="51"/>
      <c r="BQ365" s="51"/>
      <c r="BR365" s="51"/>
      <c r="BS365" s="51"/>
      <c r="BT365" s="51"/>
      <c r="BU365" s="51"/>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row>
    <row r="366" spans="1:102" s="50" customFormat="1" x14ac:dyDescent="0.3">
      <c r="A366" s="163"/>
      <c r="B366" s="165"/>
      <c r="C366" s="167"/>
      <c r="D366" s="167"/>
      <c r="E366" s="167"/>
      <c r="F366" s="167"/>
      <c r="G366" s="167"/>
      <c r="H366" s="167"/>
      <c r="I366" s="51" t="s">
        <v>954</v>
      </c>
      <c r="J366" s="51" t="s">
        <v>868</v>
      </c>
      <c r="K366" s="93" t="str">
        <f t="shared" si="5"/>
        <v>1C 1 2</v>
      </c>
      <c r="L366" s="98" t="s">
        <v>902</v>
      </c>
      <c r="M366" s="99" t="s">
        <v>903</v>
      </c>
      <c r="N366" s="99" t="s">
        <v>903</v>
      </c>
      <c r="O366" s="99" t="s">
        <v>903</v>
      </c>
      <c r="P366" s="99" t="s">
        <v>902</v>
      </c>
      <c r="Q366" s="100" t="s">
        <v>902</v>
      </c>
      <c r="R366" s="99" t="s">
        <v>902</v>
      </c>
      <c r="S366" s="101" t="s">
        <v>903</v>
      </c>
      <c r="T366" s="102" t="s">
        <v>903</v>
      </c>
      <c r="U366" s="100" t="s">
        <v>902</v>
      </c>
      <c r="V366" s="187" t="s">
        <v>913</v>
      </c>
      <c r="W366" s="169"/>
      <c r="X366" s="170"/>
      <c r="Y366" s="169" t="s">
        <v>132</v>
      </c>
      <c r="Z366" s="169"/>
      <c r="AA366" s="171"/>
      <c r="AB366" s="176" t="s">
        <v>921</v>
      </c>
      <c r="AC366" s="176"/>
      <c r="AD366" s="176"/>
      <c r="AE366" s="176"/>
      <c r="AF366" s="176"/>
      <c r="AG366" s="176"/>
      <c r="AH366" s="176"/>
      <c r="AI366" s="177"/>
      <c r="AJ366" s="99"/>
      <c r="AK366" s="99"/>
      <c r="AL366" s="99"/>
      <c r="AM366" s="99"/>
      <c r="AN366" s="99"/>
      <c r="AO366" s="99"/>
      <c r="AP366" s="99"/>
      <c r="AQ366" s="101"/>
      <c r="AR366" s="99"/>
      <c r="AS366" s="99"/>
      <c r="AT366" s="99"/>
      <c r="AU366" s="99"/>
      <c r="AV366" s="99"/>
      <c r="AW366" s="99"/>
      <c r="AX366" s="99"/>
      <c r="AY366" s="101"/>
      <c r="AZ366" s="99"/>
      <c r="BA366" s="99"/>
      <c r="BB366" s="99"/>
      <c r="BC366" s="99"/>
      <c r="BD366" s="99"/>
      <c r="BE366" s="99"/>
      <c r="BF366" s="99"/>
      <c r="BG366" s="101"/>
      <c r="BH366" s="172"/>
      <c r="BI366" s="51"/>
      <c r="BJ366" s="174"/>
      <c r="BL366" s="51"/>
      <c r="BM366" s="51"/>
      <c r="BN366" s="51"/>
      <c r="BO366" s="51"/>
      <c r="BP366" s="51"/>
      <c r="BQ366" s="51"/>
      <c r="BR366" s="51"/>
      <c r="BS366" s="51"/>
      <c r="BT366" s="51"/>
      <c r="BU366" s="51"/>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row>
    <row r="367" spans="1:102" s="50" customFormat="1" x14ac:dyDescent="0.3">
      <c r="A367" s="163"/>
      <c r="B367" s="165"/>
      <c r="C367" s="167"/>
      <c r="D367" s="167"/>
      <c r="E367" s="167"/>
      <c r="F367" s="167"/>
      <c r="G367" s="167"/>
      <c r="H367" s="167"/>
      <c r="I367" s="51" t="s">
        <v>955</v>
      </c>
      <c r="J367" s="51" t="s">
        <v>868</v>
      </c>
      <c r="K367" s="93" t="str">
        <f t="shared" si="5"/>
        <v>1C 2 2</v>
      </c>
      <c r="L367" s="98" t="s">
        <v>902</v>
      </c>
      <c r="M367" s="99" t="s">
        <v>903</v>
      </c>
      <c r="N367" s="99" t="s">
        <v>903</v>
      </c>
      <c r="O367" s="99" t="s">
        <v>903</v>
      </c>
      <c r="P367" s="99" t="s">
        <v>902</v>
      </c>
      <c r="Q367" s="100" t="s">
        <v>902</v>
      </c>
      <c r="R367" s="99" t="s">
        <v>903</v>
      </c>
      <c r="S367" s="101" t="s">
        <v>902</v>
      </c>
      <c r="T367" s="102" t="s">
        <v>903</v>
      </c>
      <c r="U367" s="100" t="s">
        <v>902</v>
      </c>
      <c r="V367" s="187" t="s">
        <v>913</v>
      </c>
      <c r="W367" s="169"/>
      <c r="X367" s="170"/>
      <c r="Y367" s="169" t="s">
        <v>132</v>
      </c>
      <c r="Z367" s="169"/>
      <c r="AA367" s="171"/>
      <c r="AB367" s="176" t="s">
        <v>916</v>
      </c>
      <c r="AC367" s="176"/>
      <c r="AD367" s="176"/>
      <c r="AE367" s="176"/>
      <c r="AF367" s="176"/>
      <c r="AG367" s="176"/>
      <c r="AH367" s="176"/>
      <c r="AI367" s="176"/>
      <c r="AJ367" s="176"/>
      <c r="AK367" s="176"/>
      <c r="AL367" s="176"/>
      <c r="AM367" s="176"/>
      <c r="AN367" s="176"/>
      <c r="AO367" s="176"/>
      <c r="AP367" s="176"/>
      <c r="AQ367" s="177"/>
      <c r="AR367" s="99"/>
      <c r="AS367" s="99"/>
      <c r="AT367" s="99"/>
      <c r="AU367" s="99"/>
      <c r="AV367" s="99"/>
      <c r="AW367" s="99"/>
      <c r="AX367" s="99"/>
      <c r="AY367" s="101"/>
      <c r="AZ367" s="99"/>
      <c r="BA367" s="99"/>
      <c r="BB367" s="99"/>
      <c r="BC367" s="99"/>
      <c r="BD367" s="99"/>
      <c r="BE367" s="99"/>
      <c r="BF367" s="99"/>
      <c r="BG367" s="101"/>
      <c r="BH367" s="172"/>
      <c r="BI367" s="51"/>
      <c r="BJ367" s="174"/>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row>
    <row r="368" spans="1:102" s="50" customFormat="1" x14ac:dyDescent="0.3">
      <c r="A368" s="163"/>
      <c r="B368" s="165"/>
      <c r="C368" s="167"/>
      <c r="D368" s="167"/>
      <c r="E368" s="167"/>
      <c r="F368" s="167"/>
      <c r="G368" s="167" t="s">
        <v>790</v>
      </c>
      <c r="H368" s="167" t="s">
        <v>794</v>
      </c>
      <c r="I368" s="51" t="s">
        <v>914</v>
      </c>
      <c r="J368" s="51" t="s">
        <v>829</v>
      </c>
      <c r="K368" s="93" t="str">
        <f t="shared" si="5"/>
        <v>1F 0 2</v>
      </c>
      <c r="L368" s="98" t="s">
        <v>902</v>
      </c>
      <c r="M368" s="99" t="s">
        <v>903</v>
      </c>
      <c r="N368" s="99" t="s">
        <v>903</v>
      </c>
      <c r="O368" s="99" t="s">
        <v>903</v>
      </c>
      <c r="P368" s="99" t="s">
        <v>903</v>
      </c>
      <c r="Q368" s="100" t="s">
        <v>903</v>
      </c>
      <c r="R368" s="99" t="s">
        <v>902</v>
      </c>
      <c r="S368" s="101" t="s">
        <v>902</v>
      </c>
      <c r="T368" s="102" t="s">
        <v>903</v>
      </c>
      <c r="U368" s="100" t="s">
        <v>902</v>
      </c>
      <c r="V368" s="99"/>
      <c r="W368" s="99"/>
      <c r="X368" s="100"/>
      <c r="Y368" s="99"/>
      <c r="Z368" s="99"/>
      <c r="AA368" s="101"/>
      <c r="AB368" s="176" t="s">
        <v>916</v>
      </c>
      <c r="AC368" s="176"/>
      <c r="AD368" s="176"/>
      <c r="AE368" s="176"/>
      <c r="AF368" s="176"/>
      <c r="AG368" s="176"/>
      <c r="AH368" s="176"/>
      <c r="AI368" s="176"/>
      <c r="AJ368" s="176"/>
      <c r="AK368" s="176"/>
      <c r="AL368" s="176"/>
      <c r="AM368" s="176"/>
      <c r="AN368" s="176"/>
      <c r="AO368" s="176"/>
      <c r="AP368" s="176"/>
      <c r="AQ368" s="177"/>
      <c r="AR368" s="175" t="s">
        <v>790</v>
      </c>
      <c r="AS368" s="176"/>
      <c r="AT368" s="176"/>
      <c r="AU368" s="176"/>
      <c r="AV368" s="176"/>
      <c r="AW368" s="176"/>
      <c r="AX368" s="176"/>
      <c r="AY368" s="177"/>
      <c r="AZ368" s="99"/>
      <c r="BA368" s="99"/>
      <c r="BB368" s="99"/>
      <c r="BC368" s="99"/>
      <c r="BD368" s="99"/>
      <c r="BE368" s="99"/>
      <c r="BF368" s="99"/>
      <c r="BG368" s="101"/>
      <c r="BH368" s="172"/>
      <c r="BI368" s="51"/>
      <c r="BJ368" s="174"/>
      <c r="BL368" s="51"/>
      <c r="BM368" s="51"/>
      <c r="BN368" s="51"/>
      <c r="BO368" s="51"/>
      <c r="BP368" s="51"/>
      <c r="BQ368" s="51"/>
      <c r="BR368" s="51"/>
      <c r="BS368" s="51"/>
      <c r="BT368" s="51"/>
      <c r="BU368" s="51"/>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row>
    <row r="369" spans="1:102" s="50" customFormat="1" x14ac:dyDescent="0.3">
      <c r="A369" s="163"/>
      <c r="B369" s="165"/>
      <c r="C369" s="167"/>
      <c r="D369" s="167"/>
      <c r="E369" s="167"/>
      <c r="F369" s="167"/>
      <c r="G369" s="167"/>
      <c r="H369" s="167"/>
      <c r="I369" s="51" t="s">
        <v>953</v>
      </c>
      <c r="J369" s="51" t="s">
        <v>829</v>
      </c>
      <c r="K369" s="93" t="str">
        <f t="shared" si="5"/>
        <v>1E 0 2</v>
      </c>
      <c r="L369" s="98" t="s">
        <v>902</v>
      </c>
      <c r="M369" s="99" t="s">
        <v>903</v>
      </c>
      <c r="N369" s="99" t="s">
        <v>903</v>
      </c>
      <c r="O369" s="99" t="s">
        <v>903</v>
      </c>
      <c r="P369" s="99" t="s">
        <v>903</v>
      </c>
      <c r="Q369" s="100" t="s">
        <v>902</v>
      </c>
      <c r="R369" s="99" t="s">
        <v>902</v>
      </c>
      <c r="S369" s="101" t="s">
        <v>902</v>
      </c>
      <c r="T369" s="102" t="s">
        <v>903</v>
      </c>
      <c r="U369" s="100" t="s">
        <v>902</v>
      </c>
      <c r="V369" s="187" t="s">
        <v>913</v>
      </c>
      <c r="W369" s="169"/>
      <c r="X369" s="170"/>
      <c r="Y369" s="99"/>
      <c r="Z369" s="99"/>
      <c r="AA369" s="101"/>
      <c r="AB369" s="176" t="s">
        <v>790</v>
      </c>
      <c r="AC369" s="176"/>
      <c r="AD369" s="176"/>
      <c r="AE369" s="176"/>
      <c r="AF369" s="176"/>
      <c r="AG369" s="176"/>
      <c r="AH369" s="176"/>
      <c r="AI369" s="177"/>
      <c r="AJ369" s="99"/>
      <c r="AK369" s="99"/>
      <c r="AL369" s="99"/>
      <c r="AM369" s="99"/>
      <c r="AN369" s="99"/>
      <c r="AO369" s="99"/>
      <c r="AP369" s="99"/>
      <c r="AQ369" s="101"/>
      <c r="AR369" s="99"/>
      <c r="AS369" s="99"/>
      <c r="AT369" s="99"/>
      <c r="AU369" s="99"/>
      <c r="AV369" s="99"/>
      <c r="AW369" s="99"/>
      <c r="AX369" s="99"/>
      <c r="AY369" s="101"/>
      <c r="AZ369" s="99"/>
      <c r="BA369" s="99"/>
      <c r="BB369" s="99"/>
      <c r="BC369" s="99"/>
      <c r="BD369" s="99"/>
      <c r="BE369" s="99"/>
      <c r="BF369" s="99"/>
      <c r="BG369" s="101"/>
      <c r="BH369" s="172"/>
      <c r="BI369" s="51"/>
      <c r="BJ369" s="174"/>
      <c r="BL369" s="51"/>
      <c r="BM369" s="51"/>
      <c r="BN369" s="51"/>
      <c r="BO369" s="51"/>
      <c r="BP369" s="51"/>
      <c r="BQ369" s="51"/>
      <c r="BR369" s="51"/>
      <c r="BS369" s="51"/>
      <c r="BT369" s="51"/>
      <c r="BU369" s="51"/>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row>
    <row r="370" spans="1:102" s="50" customFormat="1" x14ac:dyDescent="0.3">
      <c r="A370" s="163"/>
      <c r="B370" s="165"/>
      <c r="C370" s="167"/>
      <c r="D370" s="167"/>
      <c r="E370" s="167"/>
      <c r="F370" s="167"/>
      <c r="G370" s="167"/>
      <c r="H370" s="167"/>
      <c r="I370" s="51" t="s">
        <v>954</v>
      </c>
      <c r="J370" s="51" t="s">
        <v>829</v>
      </c>
      <c r="K370" s="93" t="str">
        <f t="shared" si="5"/>
        <v>1E 1 2</v>
      </c>
      <c r="L370" s="98" t="s">
        <v>902</v>
      </c>
      <c r="M370" s="99" t="s">
        <v>903</v>
      </c>
      <c r="N370" s="99" t="s">
        <v>903</v>
      </c>
      <c r="O370" s="99" t="s">
        <v>903</v>
      </c>
      <c r="P370" s="99" t="s">
        <v>903</v>
      </c>
      <c r="Q370" s="100" t="s">
        <v>902</v>
      </c>
      <c r="R370" s="99" t="s">
        <v>902</v>
      </c>
      <c r="S370" s="101" t="s">
        <v>903</v>
      </c>
      <c r="T370" s="102" t="s">
        <v>903</v>
      </c>
      <c r="U370" s="100" t="s">
        <v>902</v>
      </c>
      <c r="V370" s="187" t="s">
        <v>913</v>
      </c>
      <c r="W370" s="169"/>
      <c r="X370" s="170"/>
      <c r="Y370" s="99"/>
      <c r="Z370" s="99"/>
      <c r="AA370" s="101"/>
      <c r="AB370" s="176" t="s">
        <v>921</v>
      </c>
      <c r="AC370" s="176"/>
      <c r="AD370" s="176"/>
      <c r="AE370" s="176"/>
      <c r="AF370" s="176"/>
      <c r="AG370" s="176"/>
      <c r="AH370" s="176"/>
      <c r="AI370" s="177"/>
      <c r="AJ370" s="175" t="s">
        <v>790</v>
      </c>
      <c r="AK370" s="176"/>
      <c r="AL370" s="176"/>
      <c r="AM370" s="176"/>
      <c r="AN370" s="176"/>
      <c r="AO370" s="176"/>
      <c r="AP370" s="176"/>
      <c r="AQ370" s="177"/>
      <c r="AR370" s="99"/>
      <c r="AS370" s="99"/>
      <c r="AT370" s="99"/>
      <c r="AU370" s="99"/>
      <c r="AV370" s="99"/>
      <c r="AW370" s="99"/>
      <c r="AX370" s="99"/>
      <c r="AY370" s="101"/>
      <c r="AZ370" s="99"/>
      <c r="BA370" s="99"/>
      <c r="BB370" s="99"/>
      <c r="BC370" s="99"/>
      <c r="BD370" s="99"/>
      <c r="BE370" s="99"/>
      <c r="BF370" s="99"/>
      <c r="BG370" s="101"/>
      <c r="BH370" s="172"/>
      <c r="BI370" s="51"/>
      <c r="BJ370" s="174"/>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row>
    <row r="371" spans="1:102" s="50" customFormat="1" x14ac:dyDescent="0.3">
      <c r="A371" s="163"/>
      <c r="B371" s="165"/>
      <c r="C371" s="167"/>
      <c r="D371" s="167"/>
      <c r="E371" s="167"/>
      <c r="F371" s="167"/>
      <c r="G371" s="167"/>
      <c r="H371" s="167"/>
      <c r="I371" s="51" t="s">
        <v>955</v>
      </c>
      <c r="J371" s="51" t="s">
        <v>829</v>
      </c>
      <c r="K371" s="93" t="str">
        <f t="shared" si="5"/>
        <v>1E 2 2</v>
      </c>
      <c r="L371" s="98" t="s">
        <v>902</v>
      </c>
      <c r="M371" s="99" t="s">
        <v>903</v>
      </c>
      <c r="N371" s="99" t="s">
        <v>903</v>
      </c>
      <c r="O371" s="99" t="s">
        <v>903</v>
      </c>
      <c r="P371" s="99" t="s">
        <v>903</v>
      </c>
      <c r="Q371" s="100" t="s">
        <v>902</v>
      </c>
      <c r="R371" s="99" t="s">
        <v>903</v>
      </c>
      <c r="S371" s="101" t="s">
        <v>902</v>
      </c>
      <c r="T371" s="102" t="s">
        <v>903</v>
      </c>
      <c r="U371" s="100" t="s">
        <v>902</v>
      </c>
      <c r="V371" s="187" t="s">
        <v>913</v>
      </c>
      <c r="W371" s="169"/>
      <c r="X371" s="170"/>
      <c r="Y371" s="99"/>
      <c r="Z371" s="99"/>
      <c r="AA371" s="101"/>
      <c r="AB371" s="176" t="s">
        <v>916</v>
      </c>
      <c r="AC371" s="176"/>
      <c r="AD371" s="176"/>
      <c r="AE371" s="176"/>
      <c r="AF371" s="176"/>
      <c r="AG371" s="176"/>
      <c r="AH371" s="176"/>
      <c r="AI371" s="176"/>
      <c r="AJ371" s="176"/>
      <c r="AK371" s="176"/>
      <c r="AL371" s="176"/>
      <c r="AM371" s="176"/>
      <c r="AN371" s="176"/>
      <c r="AO371" s="176"/>
      <c r="AP371" s="176"/>
      <c r="AQ371" s="177"/>
      <c r="AR371" s="175" t="s">
        <v>790</v>
      </c>
      <c r="AS371" s="176"/>
      <c r="AT371" s="176"/>
      <c r="AU371" s="176"/>
      <c r="AV371" s="176"/>
      <c r="AW371" s="176"/>
      <c r="AX371" s="176"/>
      <c r="AY371" s="177"/>
      <c r="AZ371" s="99"/>
      <c r="BA371" s="99"/>
      <c r="BB371" s="99"/>
      <c r="BC371" s="99"/>
      <c r="BD371" s="99"/>
      <c r="BE371" s="99"/>
      <c r="BF371" s="99"/>
      <c r="BG371" s="101"/>
      <c r="BH371" s="172"/>
      <c r="BI371" s="51"/>
      <c r="BJ371" s="174"/>
      <c r="BL371" s="51"/>
      <c r="BM371" s="51"/>
      <c r="BN371" s="51"/>
      <c r="BO371" s="51"/>
      <c r="BP371" s="51"/>
      <c r="BQ371" s="51"/>
      <c r="BR371" s="51"/>
      <c r="BS371" s="51"/>
      <c r="BT371" s="51"/>
      <c r="BU371" s="51"/>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row>
    <row r="372" spans="1:102" s="50" customFormat="1" x14ac:dyDescent="0.3">
      <c r="A372" s="163" t="s">
        <v>515</v>
      </c>
      <c r="B372" s="165"/>
      <c r="C372" s="167"/>
      <c r="D372" s="167"/>
      <c r="E372" s="167"/>
      <c r="F372" s="167">
        <v>16</v>
      </c>
      <c r="G372" s="167" t="s">
        <v>788</v>
      </c>
      <c r="H372" s="167" t="s">
        <v>786</v>
      </c>
      <c r="I372" s="51" t="s">
        <v>789</v>
      </c>
      <c r="J372" s="51" t="s">
        <v>868</v>
      </c>
      <c r="K372" s="93" t="str">
        <f t="shared" si="5"/>
        <v>1D 2 1</v>
      </c>
      <c r="L372" s="98" t="s">
        <v>902</v>
      </c>
      <c r="M372" s="99" t="s">
        <v>903</v>
      </c>
      <c r="N372" s="99" t="s">
        <v>903</v>
      </c>
      <c r="O372" s="99" t="s">
        <v>903</v>
      </c>
      <c r="P372" s="99" t="s">
        <v>902</v>
      </c>
      <c r="Q372" s="100" t="s">
        <v>903</v>
      </c>
      <c r="R372" s="99" t="s">
        <v>903</v>
      </c>
      <c r="S372" s="101" t="s">
        <v>902</v>
      </c>
      <c r="T372" s="102" t="s">
        <v>902</v>
      </c>
      <c r="U372" s="100" t="s">
        <v>903</v>
      </c>
      <c r="V372" s="99"/>
      <c r="W372" s="99"/>
      <c r="X372" s="100"/>
      <c r="Y372" s="169" t="s">
        <v>911</v>
      </c>
      <c r="Z372" s="169"/>
      <c r="AA372" s="171"/>
      <c r="AB372" s="176" t="s">
        <v>789</v>
      </c>
      <c r="AC372" s="176"/>
      <c r="AD372" s="176"/>
      <c r="AE372" s="176"/>
      <c r="AF372" s="176"/>
      <c r="AG372" s="176"/>
      <c r="AH372" s="176"/>
      <c r="AI372" s="176"/>
      <c r="AJ372" s="176"/>
      <c r="AK372" s="176"/>
      <c r="AL372" s="176"/>
      <c r="AM372" s="176"/>
      <c r="AN372" s="176"/>
      <c r="AO372" s="176"/>
      <c r="AP372" s="176"/>
      <c r="AQ372" s="177"/>
      <c r="AR372" s="99"/>
      <c r="AS372" s="99"/>
      <c r="AT372" s="99"/>
      <c r="AU372" s="99"/>
      <c r="AV372" s="99"/>
      <c r="AW372" s="99"/>
      <c r="AX372" s="99"/>
      <c r="AY372" s="101"/>
      <c r="AZ372" s="99"/>
      <c r="BA372" s="99"/>
      <c r="BB372" s="99"/>
      <c r="BC372" s="99"/>
      <c r="BD372" s="99"/>
      <c r="BE372" s="99"/>
      <c r="BF372" s="99"/>
      <c r="BG372" s="101"/>
      <c r="BH372" s="172"/>
      <c r="BI372" s="51"/>
      <c r="BJ372" s="174"/>
      <c r="BL372" s="51"/>
      <c r="BM372" s="51"/>
      <c r="BN372" s="51"/>
      <c r="BO372" s="51"/>
      <c r="BP372" s="51"/>
      <c r="BQ372" s="51"/>
      <c r="BR372" s="51"/>
      <c r="BS372" s="51"/>
      <c r="BT372" s="51"/>
      <c r="BU372" s="51"/>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row>
    <row r="373" spans="1:102" s="50" customFormat="1" x14ac:dyDescent="0.3">
      <c r="A373" s="163"/>
      <c r="B373" s="165"/>
      <c r="C373" s="167"/>
      <c r="D373" s="167"/>
      <c r="E373" s="167"/>
      <c r="F373" s="167"/>
      <c r="G373" s="167"/>
      <c r="H373" s="167"/>
      <c r="I373" s="51" t="s">
        <v>788</v>
      </c>
      <c r="J373" s="51" t="s">
        <v>868</v>
      </c>
      <c r="K373" s="93" t="str">
        <f t="shared" si="5"/>
        <v>1C 3 1</v>
      </c>
      <c r="L373" s="98" t="s">
        <v>902</v>
      </c>
      <c r="M373" s="99" t="s">
        <v>903</v>
      </c>
      <c r="N373" s="99" t="s">
        <v>903</v>
      </c>
      <c r="O373" s="99" t="s">
        <v>903</v>
      </c>
      <c r="P373" s="99" t="s">
        <v>902</v>
      </c>
      <c r="Q373" s="100" t="s">
        <v>902</v>
      </c>
      <c r="R373" s="99" t="s">
        <v>903</v>
      </c>
      <c r="S373" s="101" t="s">
        <v>903</v>
      </c>
      <c r="T373" s="102" t="s">
        <v>902</v>
      </c>
      <c r="U373" s="100" t="s">
        <v>903</v>
      </c>
      <c r="V373" s="187" t="s">
        <v>132</v>
      </c>
      <c r="W373" s="169"/>
      <c r="X373" s="170"/>
      <c r="Y373" s="169" t="s">
        <v>911</v>
      </c>
      <c r="Z373" s="169"/>
      <c r="AA373" s="171"/>
      <c r="AB373" s="99"/>
      <c r="AC373" s="99"/>
      <c r="AD373" s="99"/>
      <c r="AE373" s="99"/>
      <c r="AF373" s="99"/>
      <c r="AG373" s="99"/>
      <c r="AH373" s="99"/>
      <c r="AI373" s="101"/>
      <c r="AJ373" s="99"/>
      <c r="AK373" s="99"/>
      <c r="AL373" s="99"/>
      <c r="AM373" s="99"/>
      <c r="AN373" s="99"/>
      <c r="AO373" s="99"/>
      <c r="AP373" s="99"/>
      <c r="AQ373" s="101"/>
      <c r="AR373" s="99"/>
      <c r="AS373" s="99"/>
      <c r="AT373" s="99"/>
      <c r="AU373" s="99"/>
      <c r="AV373" s="99"/>
      <c r="AW373" s="99"/>
      <c r="AX373" s="99"/>
      <c r="AY373" s="101"/>
      <c r="AZ373" s="99"/>
      <c r="BA373" s="99"/>
      <c r="BB373" s="99"/>
      <c r="BC373" s="99"/>
      <c r="BD373" s="99"/>
      <c r="BE373" s="99"/>
      <c r="BF373" s="99"/>
      <c r="BG373" s="101"/>
      <c r="BH373" s="172"/>
      <c r="BI373" s="51"/>
      <c r="BJ373" s="174"/>
      <c r="BL373" s="51"/>
      <c r="BM373" s="51"/>
      <c r="BN373" s="51"/>
      <c r="BO373" s="51"/>
      <c r="BP373" s="51"/>
      <c r="BQ373" s="51"/>
      <c r="BR373" s="51"/>
      <c r="BS373" s="51"/>
      <c r="BT373" s="51"/>
      <c r="BU373" s="51"/>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row>
    <row r="374" spans="1:102" s="50" customFormat="1" x14ac:dyDescent="0.3">
      <c r="A374" s="163"/>
      <c r="B374" s="165"/>
      <c r="C374" s="167"/>
      <c r="D374" s="167"/>
      <c r="E374" s="167"/>
      <c r="F374" s="167"/>
      <c r="G374" s="167"/>
      <c r="H374" s="167"/>
      <c r="I374" s="51" t="s">
        <v>914</v>
      </c>
      <c r="J374" s="51" t="s">
        <v>868</v>
      </c>
      <c r="K374" s="93" t="str">
        <f t="shared" si="5"/>
        <v>1D 0 1</v>
      </c>
      <c r="L374" s="98" t="s">
        <v>902</v>
      </c>
      <c r="M374" s="99" t="s">
        <v>903</v>
      </c>
      <c r="N374" s="99" t="s">
        <v>903</v>
      </c>
      <c r="O374" s="99" t="s">
        <v>903</v>
      </c>
      <c r="P374" s="99" t="s">
        <v>902</v>
      </c>
      <c r="Q374" s="100" t="s">
        <v>903</v>
      </c>
      <c r="R374" s="99" t="s">
        <v>902</v>
      </c>
      <c r="S374" s="101" t="s">
        <v>902</v>
      </c>
      <c r="T374" s="102" t="s">
        <v>902</v>
      </c>
      <c r="U374" s="100" t="s">
        <v>903</v>
      </c>
      <c r="V374" s="99"/>
      <c r="W374" s="99"/>
      <c r="X374" s="100"/>
      <c r="Y374" s="169" t="s">
        <v>911</v>
      </c>
      <c r="Z374" s="169"/>
      <c r="AA374" s="171"/>
      <c r="AB374" s="176" t="s">
        <v>916</v>
      </c>
      <c r="AC374" s="176"/>
      <c r="AD374" s="176"/>
      <c r="AE374" s="176"/>
      <c r="AF374" s="176"/>
      <c r="AG374" s="176"/>
      <c r="AH374" s="176"/>
      <c r="AI374" s="176"/>
      <c r="AJ374" s="176"/>
      <c r="AK374" s="176"/>
      <c r="AL374" s="176"/>
      <c r="AM374" s="176"/>
      <c r="AN374" s="176"/>
      <c r="AO374" s="176"/>
      <c r="AP374" s="176"/>
      <c r="AQ374" s="177"/>
      <c r="AR374" s="99"/>
      <c r="AS374" s="99"/>
      <c r="AT374" s="99"/>
      <c r="AU374" s="99"/>
      <c r="AV374" s="99"/>
      <c r="AW374" s="99"/>
      <c r="AX374" s="99"/>
      <c r="AY374" s="101"/>
      <c r="AZ374" s="99"/>
      <c r="BA374" s="99"/>
      <c r="BB374" s="99"/>
      <c r="BC374" s="99"/>
      <c r="BD374" s="99"/>
      <c r="BE374" s="99"/>
      <c r="BF374" s="99"/>
      <c r="BG374" s="101"/>
      <c r="BH374" s="172"/>
      <c r="BI374" s="51"/>
      <c r="BJ374" s="174"/>
      <c r="BL374" s="51"/>
      <c r="BM374" s="51"/>
      <c r="BN374" s="51"/>
      <c r="BO374" s="51"/>
      <c r="BP374" s="51"/>
      <c r="BQ374" s="51"/>
      <c r="BR374" s="51"/>
      <c r="BS374" s="51"/>
      <c r="BT374" s="51"/>
      <c r="BU374" s="51"/>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row>
    <row r="375" spans="1:102" s="50" customFormat="1" x14ac:dyDescent="0.3">
      <c r="A375" s="163"/>
      <c r="B375" s="165"/>
      <c r="C375" s="167"/>
      <c r="D375" s="167"/>
      <c r="E375" s="167"/>
      <c r="F375" s="167"/>
      <c r="G375" s="167"/>
      <c r="H375" s="167"/>
      <c r="I375" s="51" t="s">
        <v>953</v>
      </c>
      <c r="J375" s="51" t="s">
        <v>867</v>
      </c>
      <c r="K375" s="93" t="str">
        <f t="shared" si="5"/>
        <v>1C 0 1</v>
      </c>
      <c r="L375" s="98" t="s">
        <v>902</v>
      </c>
      <c r="M375" s="99" t="s">
        <v>903</v>
      </c>
      <c r="N375" s="99" t="s">
        <v>903</v>
      </c>
      <c r="O375" s="99" t="s">
        <v>903</v>
      </c>
      <c r="P375" s="99" t="s">
        <v>902</v>
      </c>
      <c r="Q375" s="100" t="s">
        <v>902</v>
      </c>
      <c r="R375" s="99" t="s">
        <v>902</v>
      </c>
      <c r="S375" s="101" t="s">
        <v>902</v>
      </c>
      <c r="T375" s="102" t="s">
        <v>902</v>
      </c>
      <c r="U375" s="100" t="s">
        <v>903</v>
      </c>
      <c r="V375" s="187" t="s">
        <v>913</v>
      </c>
      <c r="W375" s="169"/>
      <c r="X375" s="170"/>
      <c r="Y375" s="169" t="s">
        <v>911</v>
      </c>
      <c r="Z375" s="169"/>
      <c r="AA375" s="171"/>
      <c r="AB375" s="99"/>
      <c r="AC375" s="99"/>
      <c r="AD375" s="99"/>
      <c r="AE375" s="99"/>
      <c r="AF375" s="99"/>
      <c r="AG375" s="99"/>
      <c r="AH375" s="99"/>
      <c r="AI375" s="101"/>
      <c r="AJ375" s="99"/>
      <c r="AK375" s="99"/>
      <c r="AL375" s="99"/>
      <c r="AM375" s="99"/>
      <c r="AN375" s="99"/>
      <c r="AO375" s="99"/>
      <c r="AP375" s="99"/>
      <c r="AQ375" s="101"/>
      <c r="AR375" s="99"/>
      <c r="AS375" s="99"/>
      <c r="AT375" s="99"/>
      <c r="AU375" s="99"/>
      <c r="AV375" s="99"/>
      <c r="AW375" s="99"/>
      <c r="AX375" s="99"/>
      <c r="AY375" s="101"/>
      <c r="AZ375" s="99"/>
      <c r="BA375" s="99"/>
      <c r="BB375" s="99"/>
      <c r="BC375" s="99"/>
      <c r="BD375" s="99"/>
      <c r="BE375" s="99"/>
      <c r="BF375" s="99"/>
      <c r="BG375" s="101"/>
      <c r="BH375" s="172"/>
      <c r="BI375" s="51"/>
      <c r="BJ375" s="174"/>
      <c r="BL375" s="51"/>
      <c r="BM375" s="51"/>
      <c r="BN375" s="51"/>
      <c r="BO375" s="51"/>
      <c r="BP375" s="51"/>
      <c r="BQ375" s="51"/>
      <c r="BR375" s="51"/>
      <c r="BS375" s="51"/>
      <c r="BT375" s="51"/>
      <c r="BU375" s="51"/>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row>
    <row r="376" spans="1:102" s="50" customFormat="1" x14ac:dyDescent="0.3">
      <c r="A376" s="163"/>
      <c r="B376" s="165"/>
      <c r="C376" s="167"/>
      <c r="D376" s="167"/>
      <c r="E376" s="167"/>
      <c r="F376" s="167"/>
      <c r="G376" s="167"/>
      <c r="H376" s="167"/>
      <c r="I376" s="51" t="s">
        <v>954</v>
      </c>
      <c r="J376" s="51" t="s">
        <v>868</v>
      </c>
      <c r="K376" s="93" t="str">
        <f t="shared" si="5"/>
        <v>1C 1 1</v>
      </c>
      <c r="L376" s="98" t="s">
        <v>902</v>
      </c>
      <c r="M376" s="99" t="s">
        <v>903</v>
      </c>
      <c r="N376" s="99" t="s">
        <v>903</v>
      </c>
      <c r="O376" s="99" t="s">
        <v>903</v>
      </c>
      <c r="P376" s="99" t="s">
        <v>902</v>
      </c>
      <c r="Q376" s="100" t="s">
        <v>902</v>
      </c>
      <c r="R376" s="99" t="s">
        <v>902</v>
      </c>
      <c r="S376" s="101" t="s">
        <v>903</v>
      </c>
      <c r="T376" s="102" t="s">
        <v>902</v>
      </c>
      <c r="U376" s="100" t="s">
        <v>903</v>
      </c>
      <c r="V376" s="187" t="s">
        <v>913</v>
      </c>
      <c r="W376" s="169"/>
      <c r="X376" s="170"/>
      <c r="Y376" s="169" t="s">
        <v>911</v>
      </c>
      <c r="Z376" s="169"/>
      <c r="AA376" s="171"/>
      <c r="AB376" s="176" t="s">
        <v>921</v>
      </c>
      <c r="AC376" s="176"/>
      <c r="AD376" s="176"/>
      <c r="AE376" s="176"/>
      <c r="AF376" s="176"/>
      <c r="AG376" s="176"/>
      <c r="AH376" s="176"/>
      <c r="AI376" s="177"/>
      <c r="AJ376" s="99"/>
      <c r="AK376" s="99"/>
      <c r="AL376" s="99"/>
      <c r="AM376" s="99"/>
      <c r="AN376" s="99"/>
      <c r="AO376" s="99"/>
      <c r="AP376" s="99"/>
      <c r="AQ376" s="101"/>
      <c r="AR376" s="99"/>
      <c r="AS376" s="99"/>
      <c r="AT376" s="99"/>
      <c r="AU376" s="99"/>
      <c r="AV376" s="99"/>
      <c r="AW376" s="99"/>
      <c r="AX376" s="99"/>
      <c r="AY376" s="101"/>
      <c r="AZ376" s="99"/>
      <c r="BA376" s="99"/>
      <c r="BB376" s="99"/>
      <c r="BC376" s="99"/>
      <c r="BD376" s="99"/>
      <c r="BE376" s="99"/>
      <c r="BF376" s="99"/>
      <c r="BG376" s="101"/>
      <c r="BH376" s="172"/>
      <c r="BI376" s="51"/>
      <c r="BJ376" s="174"/>
      <c r="BL376" s="51"/>
      <c r="BM376" s="51"/>
      <c r="BN376" s="51"/>
      <c r="BO376" s="51"/>
      <c r="BP376" s="51"/>
      <c r="BQ376" s="51"/>
      <c r="BR376" s="51"/>
      <c r="BS376" s="51"/>
      <c r="BT376" s="51"/>
      <c r="BU376" s="51"/>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row>
    <row r="377" spans="1:102" s="50" customFormat="1" x14ac:dyDescent="0.3">
      <c r="A377" s="163"/>
      <c r="B377" s="165"/>
      <c r="C377" s="167"/>
      <c r="D377" s="167"/>
      <c r="E377" s="167"/>
      <c r="F377" s="167"/>
      <c r="G377" s="167"/>
      <c r="H377" s="167"/>
      <c r="I377" s="51" t="s">
        <v>955</v>
      </c>
      <c r="J377" s="51" t="s">
        <v>867</v>
      </c>
      <c r="K377" s="93" t="str">
        <f t="shared" si="5"/>
        <v>1C 2 1</v>
      </c>
      <c r="L377" s="98" t="s">
        <v>902</v>
      </c>
      <c r="M377" s="99" t="s">
        <v>903</v>
      </c>
      <c r="N377" s="99" t="s">
        <v>903</v>
      </c>
      <c r="O377" s="99" t="s">
        <v>903</v>
      </c>
      <c r="P377" s="99" t="s">
        <v>902</v>
      </c>
      <c r="Q377" s="100" t="s">
        <v>902</v>
      </c>
      <c r="R377" s="99" t="s">
        <v>903</v>
      </c>
      <c r="S377" s="101" t="s">
        <v>902</v>
      </c>
      <c r="T377" s="102" t="s">
        <v>902</v>
      </c>
      <c r="U377" s="100" t="s">
        <v>903</v>
      </c>
      <c r="V377" s="187" t="s">
        <v>913</v>
      </c>
      <c r="W377" s="169"/>
      <c r="X377" s="170"/>
      <c r="Y377" s="169" t="s">
        <v>911</v>
      </c>
      <c r="Z377" s="169"/>
      <c r="AA377" s="171"/>
      <c r="AB377" s="176" t="s">
        <v>916</v>
      </c>
      <c r="AC377" s="176"/>
      <c r="AD377" s="176"/>
      <c r="AE377" s="176"/>
      <c r="AF377" s="176"/>
      <c r="AG377" s="176"/>
      <c r="AH377" s="176"/>
      <c r="AI377" s="176"/>
      <c r="AJ377" s="176"/>
      <c r="AK377" s="176"/>
      <c r="AL377" s="176"/>
      <c r="AM377" s="176"/>
      <c r="AN377" s="176"/>
      <c r="AO377" s="176"/>
      <c r="AP377" s="176"/>
      <c r="AQ377" s="177"/>
      <c r="AR377" s="99"/>
      <c r="AS377" s="99"/>
      <c r="AT377" s="99"/>
      <c r="AU377" s="99"/>
      <c r="AV377" s="99"/>
      <c r="AW377" s="99"/>
      <c r="AX377" s="99"/>
      <c r="AY377" s="101"/>
      <c r="AZ377" s="99"/>
      <c r="BA377" s="99"/>
      <c r="BB377" s="99"/>
      <c r="BC377" s="99"/>
      <c r="BD377" s="99"/>
      <c r="BE377" s="99"/>
      <c r="BF377" s="99"/>
      <c r="BG377" s="101"/>
      <c r="BH377" s="172"/>
      <c r="BI377" s="51"/>
      <c r="BJ377" s="174"/>
      <c r="BL377" s="51"/>
      <c r="BM377" s="51"/>
      <c r="BN377" s="51"/>
      <c r="BO377" s="51"/>
      <c r="BP377" s="51"/>
      <c r="BQ377" s="51"/>
      <c r="BR377" s="51"/>
      <c r="BS377" s="51"/>
      <c r="BT377" s="51"/>
      <c r="BU377" s="51"/>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row>
    <row r="378" spans="1:102" s="50" customFormat="1" x14ac:dyDescent="0.3">
      <c r="A378" s="163"/>
      <c r="B378" s="165"/>
      <c r="C378" s="167"/>
      <c r="D378" s="167"/>
      <c r="E378" s="167"/>
      <c r="F378" s="167"/>
      <c r="G378" s="167" t="s">
        <v>788</v>
      </c>
      <c r="H378" s="167" t="s">
        <v>794</v>
      </c>
      <c r="I378" s="51" t="s">
        <v>914</v>
      </c>
      <c r="J378" s="51" t="s">
        <v>868</v>
      </c>
      <c r="K378" s="93" t="str">
        <f t="shared" si="5"/>
        <v>1D 0 3</v>
      </c>
      <c r="L378" s="98" t="s">
        <v>902</v>
      </c>
      <c r="M378" s="99" t="s">
        <v>903</v>
      </c>
      <c r="N378" s="99" t="s">
        <v>903</v>
      </c>
      <c r="O378" s="99" t="s">
        <v>903</v>
      </c>
      <c r="P378" s="99" t="s">
        <v>902</v>
      </c>
      <c r="Q378" s="100" t="s">
        <v>903</v>
      </c>
      <c r="R378" s="99" t="s">
        <v>902</v>
      </c>
      <c r="S378" s="101" t="s">
        <v>902</v>
      </c>
      <c r="T378" s="102" t="s">
        <v>903</v>
      </c>
      <c r="U378" s="100" t="s">
        <v>903</v>
      </c>
      <c r="V378" s="99"/>
      <c r="W378" s="99"/>
      <c r="X378" s="100"/>
      <c r="Y378" s="169" t="s">
        <v>132</v>
      </c>
      <c r="Z378" s="169"/>
      <c r="AA378" s="171"/>
      <c r="AB378" s="176" t="s">
        <v>916</v>
      </c>
      <c r="AC378" s="176"/>
      <c r="AD378" s="176"/>
      <c r="AE378" s="176"/>
      <c r="AF378" s="176"/>
      <c r="AG378" s="176"/>
      <c r="AH378" s="176"/>
      <c r="AI378" s="176"/>
      <c r="AJ378" s="176"/>
      <c r="AK378" s="176"/>
      <c r="AL378" s="176"/>
      <c r="AM378" s="176"/>
      <c r="AN378" s="176"/>
      <c r="AO378" s="176"/>
      <c r="AP378" s="176"/>
      <c r="AQ378" s="177"/>
      <c r="AR378" s="99"/>
      <c r="AS378" s="99"/>
      <c r="AT378" s="99"/>
      <c r="AU378" s="99"/>
      <c r="AV378" s="99"/>
      <c r="AW378" s="99"/>
      <c r="AX378" s="99"/>
      <c r="AY378" s="101"/>
      <c r="AZ378" s="99"/>
      <c r="BA378" s="99"/>
      <c r="BB378" s="99"/>
      <c r="BC378" s="99"/>
      <c r="BD378" s="99"/>
      <c r="BE378" s="99"/>
      <c r="BF378" s="99"/>
      <c r="BG378" s="101"/>
      <c r="BH378" s="172"/>
      <c r="BI378" s="51"/>
      <c r="BJ378" s="174"/>
      <c r="BL378" s="51"/>
      <c r="BM378" s="51"/>
      <c r="BN378" s="51"/>
      <c r="BO378" s="51"/>
      <c r="BP378" s="51"/>
      <c r="BQ378" s="51"/>
      <c r="BR378" s="51"/>
      <c r="BS378" s="51"/>
      <c r="BT378" s="51"/>
      <c r="BU378" s="51"/>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row>
    <row r="379" spans="1:102" s="50" customFormat="1" x14ac:dyDescent="0.3">
      <c r="A379" s="163"/>
      <c r="B379" s="165"/>
      <c r="C379" s="167"/>
      <c r="D379" s="167"/>
      <c r="E379" s="167"/>
      <c r="F379" s="167"/>
      <c r="G379" s="167"/>
      <c r="H379" s="167"/>
      <c r="I379" s="51" t="s">
        <v>953</v>
      </c>
      <c r="J379" s="51" t="s">
        <v>868</v>
      </c>
      <c r="K379" s="93" t="str">
        <f t="shared" si="5"/>
        <v>1C 0 3</v>
      </c>
      <c r="L379" s="98" t="s">
        <v>902</v>
      </c>
      <c r="M379" s="99" t="s">
        <v>903</v>
      </c>
      <c r="N379" s="99" t="s">
        <v>903</v>
      </c>
      <c r="O379" s="99" t="s">
        <v>903</v>
      </c>
      <c r="P379" s="99" t="s">
        <v>902</v>
      </c>
      <c r="Q379" s="100" t="s">
        <v>902</v>
      </c>
      <c r="R379" s="99" t="s">
        <v>902</v>
      </c>
      <c r="S379" s="101" t="s">
        <v>902</v>
      </c>
      <c r="T379" s="102" t="s">
        <v>903</v>
      </c>
      <c r="U379" s="100" t="s">
        <v>903</v>
      </c>
      <c r="V379" s="187" t="s">
        <v>913</v>
      </c>
      <c r="W379" s="169"/>
      <c r="X379" s="170"/>
      <c r="Y379" s="169" t="s">
        <v>132</v>
      </c>
      <c r="Z379" s="169"/>
      <c r="AA379" s="171"/>
      <c r="AB379" s="99"/>
      <c r="AC379" s="99"/>
      <c r="AD379" s="99"/>
      <c r="AE379" s="99"/>
      <c r="AF379" s="99"/>
      <c r="AG379" s="99"/>
      <c r="AH379" s="99"/>
      <c r="AI379" s="101"/>
      <c r="AJ379" s="99"/>
      <c r="AK379" s="99"/>
      <c r="AL379" s="99"/>
      <c r="AM379" s="99"/>
      <c r="AN379" s="99"/>
      <c r="AO379" s="99"/>
      <c r="AP379" s="99"/>
      <c r="AQ379" s="101"/>
      <c r="AR379" s="99"/>
      <c r="AS379" s="99"/>
      <c r="AT379" s="99"/>
      <c r="AU379" s="99"/>
      <c r="AV379" s="99"/>
      <c r="AW379" s="99"/>
      <c r="AX379" s="99"/>
      <c r="AY379" s="101"/>
      <c r="AZ379" s="99"/>
      <c r="BA379" s="99"/>
      <c r="BB379" s="99"/>
      <c r="BC379" s="99"/>
      <c r="BD379" s="99"/>
      <c r="BE379" s="99"/>
      <c r="BF379" s="99"/>
      <c r="BG379" s="101"/>
      <c r="BH379" s="172"/>
      <c r="BI379" s="51"/>
      <c r="BJ379" s="174"/>
      <c r="BL379" s="51"/>
      <c r="BM379" s="51"/>
      <c r="BN379" s="51"/>
      <c r="BO379" s="51"/>
      <c r="BP379" s="51"/>
      <c r="BQ379" s="51"/>
      <c r="BR379" s="51"/>
      <c r="BS379" s="51"/>
      <c r="BT379" s="51"/>
      <c r="BU379" s="51"/>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row>
    <row r="380" spans="1:102" s="50" customFormat="1" x14ac:dyDescent="0.3">
      <c r="A380" s="163"/>
      <c r="B380" s="165"/>
      <c r="C380" s="167"/>
      <c r="D380" s="167"/>
      <c r="E380" s="167"/>
      <c r="F380" s="167"/>
      <c r="G380" s="167"/>
      <c r="H380" s="167"/>
      <c r="I380" s="51" t="s">
        <v>954</v>
      </c>
      <c r="J380" s="51" t="s">
        <v>868</v>
      </c>
      <c r="K380" s="93" t="str">
        <f t="shared" si="5"/>
        <v>1C 1 3</v>
      </c>
      <c r="L380" s="98" t="s">
        <v>902</v>
      </c>
      <c r="M380" s="99" t="s">
        <v>903</v>
      </c>
      <c r="N380" s="99" t="s">
        <v>903</v>
      </c>
      <c r="O380" s="99" t="s">
        <v>903</v>
      </c>
      <c r="P380" s="99" t="s">
        <v>902</v>
      </c>
      <c r="Q380" s="100" t="s">
        <v>902</v>
      </c>
      <c r="R380" s="99" t="s">
        <v>902</v>
      </c>
      <c r="S380" s="101" t="s">
        <v>903</v>
      </c>
      <c r="T380" s="102" t="s">
        <v>903</v>
      </c>
      <c r="U380" s="100" t="s">
        <v>903</v>
      </c>
      <c r="V380" s="187" t="s">
        <v>913</v>
      </c>
      <c r="W380" s="169"/>
      <c r="X380" s="170"/>
      <c r="Y380" s="169" t="s">
        <v>132</v>
      </c>
      <c r="Z380" s="169"/>
      <c r="AA380" s="171"/>
      <c r="AB380" s="176" t="s">
        <v>921</v>
      </c>
      <c r="AC380" s="176"/>
      <c r="AD380" s="176"/>
      <c r="AE380" s="176"/>
      <c r="AF380" s="176"/>
      <c r="AG380" s="176"/>
      <c r="AH380" s="176"/>
      <c r="AI380" s="177"/>
      <c r="AJ380" s="99"/>
      <c r="AK380" s="99"/>
      <c r="AL380" s="99"/>
      <c r="AM380" s="99"/>
      <c r="AN380" s="99"/>
      <c r="AO380" s="99"/>
      <c r="AP380" s="99"/>
      <c r="AQ380" s="101"/>
      <c r="AR380" s="99"/>
      <c r="AS380" s="99"/>
      <c r="AT380" s="99"/>
      <c r="AU380" s="99"/>
      <c r="AV380" s="99"/>
      <c r="AW380" s="99"/>
      <c r="AX380" s="99"/>
      <c r="AY380" s="101"/>
      <c r="AZ380" s="99"/>
      <c r="BA380" s="99"/>
      <c r="BB380" s="99"/>
      <c r="BC380" s="99"/>
      <c r="BD380" s="99"/>
      <c r="BE380" s="99"/>
      <c r="BF380" s="99"/>
      <c r="BG380" s="101"/>
      <c r="BH380" s="172"/>
      <c r="BI380" s="51"/>
      <c r="BJ380" s="174"/>
      <c r="BL380" s="51"/>
      <c r="BM380" s="51"/>
      <c r="BN380" s="51"/>
      <c r="BO380" s="51"/>
      <c r="BP380" s="51"/>
      <c r="BQ380" s="51"/>
      <c r="BR380" s="51"/>
      <c r="BS380" s="51"/>
      <c r="BT380" s="51"/>
      <c r="BU380" s="51"/>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row>
    <row r="381" spans="1:102" s="50" customFormat="1" x14ac:dyDescent="0.3">
      <c r="A381" s="163"/>
      <c r="B381" s="165"/>
      <c r="C381" s="167"/>
      <c r="D381" s="167"/>
      <c r="E381" s="167"/>
      <c r="F381" s="167"/>
      <c r="G381" s="167"/>
      <c r="H381" s="167"/>
      <c r="I381" s="51" t="s">
        <v>955</v>
      </c>
      <c r="J381" s="51" t="s">
        <v>868</v>
      </c>
      <c r="K381" s="93" t="str">
        <f t="shared" si="5"/>
        <v>1C 2 3</v>
      </c>
      <c r="L381" s="98" t="s">
        <v>902</v>
      </c>
      <c r="M381" s="99" t="s">
        <v>903</v>
      </c>
      <c r="N381" s="99" t="s">
        <v>903</v>
      </c>
      <c r="O381" s="99" t="s">
        <v>903</v>
      </c>
      <c r="P381" s="99" t="s">
        <v>902</v>
      </c>
      <c r="Q381" s="100" t="s">
        <v>902</v>
      </c>
      <c r="R381" s="99" t="s">
        <v>903</v>
      </c>
      <c r="S381" s="101" t="s">
        <v>902</v>
      </c>
      <c r="T381" s="102" t="s">
        <v>903</v>
      </c>
      <c r="U381" s="100" t="s">
        <v>903</v>
      </c>
      <c r="V381" s="187" t="s">
        <v>913</v>
      </c>
      <c r="W381" s="169"/>
      <c r="X381" s="170"/>
      <c r="Y381" s="169" t="s">
        <v>132</v>
      </c>
      <c r="Z381" s="169"/>
      <c r="AA381" s="171"/>
      <c r="AB381" s="176" t="s">
        <v>916</v>
      </c>
      <c r="AC381" s="176"/>
      <c r="AD381" s="176"/>
      <c r="AE381" s="176"/>
      <c r="AF381" s="176"/>
      <c r="AG381" s="176"/>
      <c r="AH381" s="176"/>
      <c r="AI381" s="176"/>
      <c r="AJ381" s="176"/>
      <c r="AK381" s="176"/>
      <c r="AL381" s="176"/>
      <c r="AM381" s="176"/>
      <c r="AN381" s="176"/>
      <c r="AO381" s="176"/>
      <c r="AP381" s="176"/>
      <c r="AQ381" s="177"/>
      <c r="AR381" s="99"/>
      <c r="AS381" s="99"/>
      <c r="AT381" s="99"/>
      <c r="AU381" s="99"/>
      <c r="AV381" s="99"/>
      <c r="AW381" s="99"/>
      <c r="AX381" s="99"/>
      <c r="AY381" s="101"/>
      <c r="AZ381" s="99"/>
      <c r="BA381" s="99"/>
      <c r="BB381" s="99"/>
      <c r="BC381" s="99"/>
      <c r="BD381" s="99"/>
      <c r="BE381" s="99"/>
      <c r="BF381" s="99"/>
      <c r="BG381" s="101"/>
      <c r="BH381" s="172"/>
      <c r="BI381" s="51"/>
      <c r="BJ381" s="174"/>
      <c r="BL381" s="51"/>
      <c r="BM381" s="51"/>
      <c r="BN381" s="51"/>
      <c r="BO381" s="51"/>
      <c r="BP381" s="51"/>
      <c r="BQ381" s="51"/>
      <c r="BR381" s="51"/>
      <c r="BS381" s="51"/>
      <c r="BT381" s="51"/>
      <c r="BU381" s="51"/>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row>
    <row r="382" spans="1:102" s="50" customFormat="1" x14ac:dyDescent="0.3">
      <c r="A382" s="163"/>
      <c r="B382" s="165"/>
      <c r="C382" s="167"/>
      <c r="D382" s="167"/>
      <c r="E382" s="167"/>
      <c r="F382" s="167"/>
      <c r="G382" s="167" t="s">
        <v>789</v>
      </c>
      <c r="H382" s="167" t="s">
        <v>794</v>
      </c>
      <c r="I382" s="51" t="s">
        <v>914</v>
      </c>
      <c r="J382" s="51" t="s">
        <v>829</v>
      </c>
      <c r="K382" s="93" t="str">
        <f t="shared" si="5"/>
        <v>1F 0 3</v>
      </c>
      <c r="L382" s="98" t="s">
        <v>902</v>
      </c>
      <c r="M382" s="99" t="s">
        <v>903</v>
      </c>
      <c r="N382" s="99" t="s">
        <v>903</v>
      </c>
      <c r="O382" s="99" t="s">
        <v>903</v>
      </c>
      <c r="P382" s="99" t="s">
        <v>903</v>
      </c>
      <c r="Q382" s="100" t="s">
        <v>903</v>
      </c>
      <c r="R382" s="99" t="s">
        <v>902</v>
      </c>
      <c r="S382" s="101" t="s">
        <v>902</v>
      </c>
      <c r="T382" s="102" t="s">
        <v>903</v>
      </c>
      <c r="U382" s="100" t="s">
        <v>903</v>
      </c>
      <c r="V382" s="99"/>
      <c r="W382" s="99"/>
      <c r="X382" s="100"/>
      <c r="Y382" s="99"/>
      <c r="Z382" s="99"/>
      <c r="AA382" s="104"/>
      <c r="AB382" s="176" t="s">
        <v>916</v>
      </c>
      <c r="AC382" s="176"/>
      <c r="AD382" s="176"/>
      <c r="AE382" s="176"/>
      <c r="AF382" s="176"/>
      <c r="AG382" s="176"/>
      <c r="AH382" s="176"/>
      <c r="AI382" s="176"/>
      <c r="AJ382" s="176"/>
      <c r="AK382" s="176"/>
      <c r="AL382" s="176"/>
      <c r="AM382" s="176"/>
      <c r="AN382" s="176"/>
      <c r="AO382" s="176"/>
      <c r="AP382" s="176"/>
      <c r="AQ382" s="177"/>
      <c r="AR382" s="175" t="s">
        <v>789</v>
      </c>
      <c r="AS382" s="176"/>
      <c r="AT382" s="176"/>
      <c r="AU382" s="176"/>
      <c r="AV382" s="176"/>
      <c r="AW382" s="176"/>
      <c r="AX382" s="176"/>
      <c r="AY382" s="176"/>
      <c r="AZ382" s="176"/>
      <c r="BA382" s="176"/>
      <c r="BB382" s="176"/>
      <c r="BC382" s="176"/>
      <c r="BD382" s="176"/>
      <c r="BE382" s="176"/>
      <c r="BF382" s="176"/>
      <c r="BG382" s="177"/>
      <c r="BH382" s="172"/>
      <c r="BI382" s="51"/>
      <c r="BJ382" s="174"/>
      <c r="BL382" s="51"/>
      <c r="BM382" s="51"/>
      <c r="BN382" s="51"/>
      <c r="BO382" s="51"/>
      <c r="BP382" s="51"/>
      <c r="BQ382" s="51"/>
      <c r="BR382" s="51"/>
      <c r="BS382" s="51"/>
      <c r="BT382" s="51"/>
      <c r="BU382" s="51"/>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row>
    <row r="383" spans="1:102" s="50" customFormat="1" x14ac:dyDescent="0.3">
      <c r="A383" s="163"/>
      <c r="B383" s="165"/>
      <c r="C383" s="167"/>
      <c r="D383" s="167"/>
      <c r="E383" s="167"/>
      <c r="F383" s="167"/>
      <c r="G383" s="167"/>
      <c r="H383" s="167"/>
      <c r="I383" s="51" t="s">
        <v>953</v>
      </c>
      <c r="J383" s="51" t="s">
        <v>829</v>
      </c>
      <c r="K383" s="93" t="str">
        <f t="shared" si="5"/>
        <v>1E 0 3</v>
      </c>
      <c r="L383" s="98" t="s">
        <v>902</v>
      </c>
      <c r="M383" s="99" t="s">
        <v>903</v>
      </c>
      <c r="N383" s="99" t="s">
        <v>903</v>
      </c>
      <c r="O383" s="99" t="s">
        <v>903</v>
      </c>
      <c r="P383" s="99" t="s">
        <v>903</v>
      </c>
      <c r="Q383" s="100" t="s">
        <v>902</v>
      </c>
      <c r="R383" s="99" t="s">
        <v>902</v>
      </c>
      <c r="S383" s="101" t="s">
        <v>902</v>
      </c>
      <c r="T383" s="102" t="s">
        <v>903</v>
      </c>
      <c r="U383" s="100" t="s">
        <v>903</v>
      </c>
      <c r="V383" s="187" t="s">
        <v>913</v>
      </c>
      <c r="W383" s="169"/>
      <c r="X383" s="170"/>
      <c r="Y383" s="99"/>
      <c r="Z383" s="99"/>
      <c r="AA383" s="101"/>
      <c r="AB383" s="176" t="s">
        <v>789</v>
      </c>
      <c r="AC383" s="176"/>
      <c r="AD383" s="176"/>
      <c r="AE383" s="176"/>
      <c r="AF383" s="176"/>
      <c r="AG383" s="176"/>
      <c r="AH383" s="176"/>
      <c r="AI383" s="176"/>
      <c r="AJ383" s="176"/>
      <c r="AK383" s="176"/>
      <c r="AL383" s="176"/>
      <c r="AM383" s="176"/>
      <c r="AN383" s="176"/>
      <c r="AO383" s="176"/>
      <c r="AP383" s="176"/>
      <c r="AQ383" s="177"/>
      <c r="AR383" s="99"/>
      <c r="AS383" s="99"/>
      <c r="AT383" s="99"/>
      <c r="AU383" s="99"/>
      <c r="AV383" s="99"/>
      <c r="AW383" s="99"/>
      <c r="AX383" s="99"/>
      <c r="AY383" s="101"/>
      <c r="AZ383" s="99"/>
      <c r="BA383" s="99"/>
      <c r="BB383" s="99"/>
      <c r="BC383" s="99"/>
      <c r="BD383" s="99"/>
      <c r="BE383" s="99"/>
      <c r="BF383" s="99"/>
      <c r="BG383" s="101"/>
      <c r="BH383" s="172"/>
      <c r="BI383" s="51"/>
      <c r="BJ383" s="174"/>
      <c r="BL383" s="51"/>
      <c r="BM383" s="51"/>
      <c r="BN383" s="51"/>
      <c r="BO383" s="51"/>
      <c r="BP383" s="51"/>
      <c r="BQ383" s="51"/>
      <c r="BR383" s="51"/>
      <c r="BS383" s="51"/>
      <c r="BT383" s="51"/>
      <c r="BU383" s="51"/>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row>
    <row r="384" spans="1:102" s="50" customFormat="1" x14ac:dyDescent="0.3">
      <c r="A384" s="163"/>
      <c r="B384" s="165"/>
      <c r="C384" s="167"/>
      <c r="D384" s="167"/>
      <c r="E384" s="167"/>
      <c r="F384" s="167"/>
      <c r="G384" s="167"/>
      <c r="H384" s="167"/>
      <c r="I384" s="51" t="s">
        <v>954</v>
      </c>
      <c r="J384" s="51" t="s">
        <v>829</v>
      </c>
      <c r="K384" s="93" t="str">
        <f t="shared" si="5"/>
        <v>1E 1 3</v>
      </c>
      <c r="L384" s="98" t="s">
        <v>902</v>
      </c>
      <c r="M384" s="99" t="s">
        <v>903</v>
      </c>
      <c r="N384" s="99" t="s">
        <v>903</v>
      </c>
      <c r="O384" s="99" t="s">
        <v>903</v>
      </c>
      <c r="P384" s="99" t="s">
        <v>903</v>
      </c>
      <c r="Q384" s="100" t="s">
        <v>902</v>
      </c>
      <c r="R384" s="99" t="s">
        <v>902</v>
      </c>
      <c r="S384" s="101" t="s">
        <v>903</v>
      </c>
      <c r="T384" s="102" t="s">
        <v>903</v>
      </c>
      <c r="U384" s="100" t="s">
        <v>903</v>
      </c>
      <c r="V384" s="187" t="s">
        <v>913</v>
      </c>
      <c r="W384" s="169"/>
      <c r="X384" s="170"/>
      <c r="Y384" s="99"/>
      <c r="Z384" s="99"/>
      <c r="AA384" s="101"/>
      <c r="AB384" s="176" t="s">
        <v>921</v>
      </c>
      <c r="AC384" s="176"/>
      <c r="AD384" s="176"/>
      <c r="AE384" s="176"/>
      <c r="AF384" s="176"/>
      <c r="AG384" s="176"/>
      <c r="AH384" s="176"/>
      <c r="AI384" s="177"/>
      <c r="AJ384" s="175" t="s">
        <v>789</v>
      </c>
      <c r="AK384" s="176"/>
      <c r="AL384" s="176"/>
      <c r="AM384" s="176"/>
      <c r="AN384" s="176"/>
      <c r="AO384" s="176"/>
      <c r="AP384" s="176"/>
      <c r="AQ384" s="176"/>
      <c r="AR384" s="176"/>
      <c r="AS384" s="176"/>
      <c r="AT384" s="176"/>
      <c r="AU384" s="176"/>
      <c r="AV384" s="176"/>
      <c r="AW384" s="176"/>
      <c r="AX384" s="176"/>
      <c r="AY384" s="177"/>
      <c r="AZ384" s="99"/>
      <c r="BA384" s="99"/>
      <c r="BB384" s="99"/>
      <c r="BC384" s="99"/>
      <c r="BD384" s="99"/>
      <c r="BE384" s="99"/>
      <c r="BF384" s="99"/>
      <c r="BG384" s="101"/>
      <c r="BH384" s="172"/>
      <c r="BI384" s="51"/>
      <c r="BJ384" s="174"/>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row>
    <row r="385" spans="1:102" s="50" customFormat="1" x14ac:dyDescent="0.3">
      <c r="A385" s="163"/>
      <c r="B385" s="165"/>
      <c r="C385" s="167"/>
      <c r="D385" s="167"/>
      <c r="E385" s="167"/>
      <c r="F385" s="167"/>
      <c r="G385" s="167"/>
      <c r="H385" s="167"/>
      <c r="I385" s="51" t="s">
        <v>955</v>
      </c>
      <c r="J385" s="51" t="s">
        <v>829</v>
      </c>
      <c r="K385" s="93" t="str">
        <f t="shared" si="5"/>
        <v>1E 2 3</v>
      </c>
      <c r="L385" s="98" t="s">
        <v>902</v>
      </c>
      <c r="M385" s="99" t="s">
        <v>903</v>
      </c>
      <c r="N385" s="99" t="s">
        <v>903</v>
      </c>
      <c r="O385" s="99" t="s">
        <v>903</v>
      </c>
      <c r="P385" s="99" t="s">
        <v>903</v>
      </c>
      <c r="Q385" s="100" t="s">
        <v>902</v>
      </c>
      <c r="R385" s="99" t="s">
        <v>903</v>
      </c>
      <c r="S385" s="101" t="s">
        <v>902</v>
      </c>
      <c r="T385" s="102" t="s">
        <v>903</v>
      </c>
      <c r="U385" s="100" t="s">
        <v>903</v>
      </c>
      <c r="V385" s="187" t="s">
        <v>913</v>
      </c>
      <c r="W385" s="169"/>
      <c r="X385" s="170"/>
      <c r="Y385" s="99"/>
      <c r="Z385" s="99"/>
      <c r="AA385" s="101"/>
      <c r="AB385" s="176" t="s">
        <v>916</v>
      </c>
      <c r="AC385" s="176"/>
      <c r="AD385" s="176"/>
      <c r="AE385" s="176"/>
      <c r="AF385" s="176"/>
      <c r="AG385" s="176"/>
      <c r="AH385" s="176"/>
      <c r="AI385" s="176"/>
      <c r="AJ385" s="176"/>
      <c r="AK385" s="176"/>
      <c r="AL385" s="176"/>
      <c r="AM385" s="176"/>
      <c r="AN385" s="176"/>
      <c r="AO385" s="176"/>
      <c r="AP385" s="176"/>
      <c r="AQ385" s="177"/>
      <c r="AR385" s="175" t="s">
        <v>789</v>
      </c>
      <c r="AS385" s="176"/>
      <c r="AT385" s="176"/>
      <c r="AU385" s="176"/>
      <c r="AV385" s="176"/>
      <c r="AW385" s="176"/>
      <c r="AX385" s="176"/>
      <c r="AY385" s="176"/>
      <c r="AZ385" s="176"/>
      <c r="BA385" s="176"/>
      <c r="BB385" s="176"/>
      <c r="BC385" s="176"/>
      <c r="BD385" s="176"/>
      <c r="BE385" s="176"/>
      <c r="BF385" s="176"/>
      <c r="BG385" s="177"/>
      <c r="BH385" s="172"/>
      <c r="BI385" s="51"/>
      <c r="BJ385" s="174"/>
      <c r="BL385" s="51"/>
      <c r="BM385" s="51"/>
      <c r="BN385" s="51"/>
      <c r="BO385" s="51"/>
      <c r="BP385" s="51"/>
      <c r="BQ385" s="51"/>
      <c r="BR385" s="51"/>
      <c r="BS385" s="51"/>
      <c r="BT385" s="51"/>
      <c r="BU385" s="51"/>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row>
    <row r="386" spans="1:102" s="50" customFormat="1" x14ac:dyDescent="0.3">
      <c r="A386" s="163" t="s">
        <v>515</v>
      </c>
      <c r="B386" s="165"/>
      <c r="C386" s="167" t="s">
        <v>68</v>
      </c>
      <c r="D386" s="167" t="s">
        <v>577</v>
      </c>
      <c r="E386" s="167" t="s">
        <v>774</v>
      </c>
      <c r="F386" s="51">
        <v>8</v>
      </c>
      <c r="G386" s="167" t="s">
        <v>920</v>
      </c>
      <c r="H386" s="167"/>
      <c r="I386" s="167"/>
      <c r="J386" s="51" t="s">
        <v>869</v>
      </c>
      <c r="K386" s="93" t="str">
        <f t="shared" si="5"/>
        <v>0A 0 X</v>
      </c>
      <c r="L386" s="98" t="s">
        <v>902</v>
      </c>
      <c r="M386" s="99" t="s">
        <v>902</v>
      </c>
      <c r="N386" s="99" t="s">
        <v>903</v>
      </c>
      <c r="O386" s="99" t="s">
        <v>902</v>
      </c>
      <c r="P386" s="99" t="s">
        <v>903</v>
      </c>
      <c r="Q386" s="100" t="s">
        <v>902</v>
      </c>
      <c r="R386" s="99" t="s">
        <v>902</v>
      </c>
      <c r="S386" s="101" t="s">
        <v>902</v>
      </c>
      <c r="T386" s="175" t="s">
        <v>921</v>
      </c>
      <c r="U386" s="176"/>
      <c r="V386" s="176"/>
      <c r="W386" s="176"/>
      <c r="X386" s="176"/>
      <c r="Y386" s="176"/>
      <c r="Z386" s="176"/>
      <c r="AA386" s="177"/>
      <c r="AB386" s="99"/>
      <c r="AC386" s="99"/>
      <c r="AD386" s="99"/>
      <c r="AE386" s="99"/>
      <c r="AF386" s="99"/>
      <c r="AG386" s="99"/>
      <c r="AH386" s="99"/>
      <c r="AI386" s="101"/>
      <c r="AJ386" s="99"/>
      <c r="AK386" s="99"/>
      <c r="AL386" s="99"/>
      <c r="AM386" s="99"/>
      <c r="AN386" s="99"/>
      <c r="AO386" s="99"/>
      <c r="AP386" s="99"/>
      <c r="AQ386" s="101"/>
      <c r="AR386" s="99"/>
      <c r="AS386" s="99"/>
      <c r="AT386" s="99"/>
      <c r="AU386" s="99"/>
      <c r="AV386" s="99"/>
      <c r="AW386" s="99"/>
      <c r="AX386" s="99"/>
      <c r="AY386" s="101"/>
      <c r="AZ386" s="99"/>
      <c r="BA386" s="99"/>
      <c r="BB386" s="99"/>
      <c r="BC386" s="99"/>
      <c r="BD386" s="99"/>
      <c r="BE386" s="99"/>
      <c r="BF386" s="99"/>
      <c r="BG386" s="101"/>
      <c r="BH386" s="172" t="s">
        <v>578</v>
      </c>
      <c r="BI386" s="51"/>
      <c r="BJ386" s="174" t="s">
        <v>691</v>
      </c>
      <c r="BL386" s="51"/>
      <c r="BM386" s="51"/>
      <c r="BN386" s="51"/>
      <c r="BO386" s="51"/>
      <c r="BP386" s="51"/>
      <c r="BQ386" s="51"/>
      <c r="BR386" s="51"/>
      <c r="BS386" s="51"/>
      <c r="BT386" s="51"/>
      <c r="BU386" s="51"/>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row>
    <row r="387" spans="1:102" s="50" customFormat="1" x14ac:dyDescent="0.3">
      <c r="A387" s="163"/>
      <c r="B387" s="165"/>
      <c r="C387" s="167"/>
      <c r="D387" s="167"/>
      <c r="E387" s="167"/>
      <c r="F387" s="51" t="s">
        <v>398</v>
      </c>
      <c r="G387" s="167" t="s">
        <v>920</v>
      </c>
      <c r="H387" s="167"/>
      <c r="I387" s="167"/>
      <c r="J387" s="51" t="s">
        <v>869</v>
      </c>
      <c r="K387" s="93" t="str">
        <f t="shared" si="5"/>
        <v>0A 1 X</v>
      </c>
      <c r="L387" s="98" t="s">
        <v>902</v>
      </c>
      <c r="M387" s="99" t="s">
        <v>902</v>
      </c>
      <c r="N387" s="99" t="s">
        <v>903</v>
      </c>
      <c r="O387" s="99" t="s">
        <v>902</v>
      </c>
      <c r="P387" s="99" t="s">
        <v>903</v>
      </c>
      <c r="Q387" s="100" t="s">
        <v>902</v>
      </c>
      <c r="R387" s="99" t="s">
        <v>902</v>
      </c>
      <c r="S387" s="101" t="s">
        <v>903</v>
      </c>
      <c r="T387" s="176" t="s">
        <v>921</v>
      </c>
      <c r="U387" s="176"/>
      <c r="V387" s="176"/>
      <c r="W387" s="176"/>
      <c r="X387" s="176"/>
      <c r="Y387" s="176"/>
      <c r="Z387" s="176"/>
      <c r="AA387" s="177"/>
      <c r="AB387" s="99"/>
      <c r="AC387" s="99"/>
      <c r="AD387" s="99"/>
      <c r="AE387" s="99"/>
      <c r="AF387" s="99"/>
      <c r="AG387" s="99"/>
      <c r="AH387" s="99"/>
      <c r="AI387" s="101"/>
      <c r="AJ387" s="99"/>
      <c r="AK387" s="99"/>
      <c r="AL387" s="99"/>
      <c r="AM387" s="99"/>
      <c r="AN387" s="99"/>
      <c r="AO387" s="99"/>
      <c r="AP387" s="99"/>
      <c r="AQ387" s="101"/>
      <c r="AR387" s="99"/>
      <c r="AS387" s="99"/>
      <c r="AT387" s="99"/>
      <c r="AU387" s="99"/>
      <c r="AV387" s="99"/>
      <c r="AW387" s="99"/>
      <c r="AX387" s="99"/>
      <c r="AY387" s="101"/>
      <c r="AZ387" s="99"/>
      <c r="BA387" s="99"/>
      <c r="BB387" s="99"/>
      <c r="BC387" s="99"/>
      <c r="BD387" s="99"/>
      <c r="BE387" s="99"/>
      <c r="BF387" s="99"/>
      <c r="BG387" s="101"/>
      <c r="BH387" s="172"/>
      <c r="BI387" s="51"/>
      <c r="BJ387" s="174"/>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row>
    <row r="388" spans="1:102" s="50" customFormat="1" x14ac:dyDescent="0.3">
      <c r="A388" s="163" t="s">
        <v>778</v>
      </c>
      <c r="B388" s="165"/>
      <c r="C388" s="167"/>
      <c r="D388" s="167"/>
      <c r="E388" s="167" t="s">
        <v>947</v>
      </c>
      <c r="F388" s="167" t="s">
        <v>950</v>
      </c>
      <c r="G388" s="167" t="s">
        <v>787</v>
      </c>
      <c r="H388" s="167"/>
      <c r="I388" s="167"/>
      <c r="J388" s="51" t="s">
        <v>829</v>
      </c>
      <c r="K388" s="93" t="str">
        <f t="shared" si="5"/>
        <v>0B 3 0</v>
      </c>
      <c r="L388" s="98" t="s">
        <v>902</v>
      </c>
      <c r="M388" s="99" t="s">
        <v>902</v>
      </c>
      <c r="N388" s="99" t="s">
        <v>903</v>
      </c>
      <c r="O388" s="99" t="s">
        <v>902</v>
      </c>
      <c r="P388" s="99" t="s">
        <v>903</v>
      </c>
      <c r="Q388" s="100" t="s">
        <v>903</v>
      </c>
      <c r="R388" s="99" t="s">
        <v>903</v>
      </c>
      <c r="S388" s="101" t="s">
        <v>903</v>
      </c>
      <c r="T388" s="102" t="s">
        <v>902</v>
      </c>
      <c r="U388" s="103" t="s">
        <v>902</v>
      </c>
      <c r="V388" s="99"/>
      <c r="W388" s="99"/>
      <c r="X388" s="100"/>
      <c r="Y388" s="169" t="s">
        <v>8</v>
      </c>
      <c r="Z388" s="169"/>
      <c r="AA388" s="171"/>
      <c r="AB388" s="99"/>
      <c r="AC388" s="99"/>
      <c r="AD388" s="99"/>
      <c r="AE388" s="99"/>
      <c r="AF388" s="99"/>
      <c r="AG388" s="99"/>
      <c r="AH388" s="99"/>
      <c r="AI388" s="101"/>
      <c r="AJ388" s="99"/>
      <c r="AK388" s="99"/>
      <c r="AL388" s="99"/>
      <c r="AM388" s="99"/>
      <c r="AN388" s="99"/>
      <c r="AO388" s="99"/>
      <c r="AP388" s="99"/>
      <c r="AQ388" s="101"/>
      <c r="AR388" s="99"/>
      <c r="AS388" s="99"/>
      <c r="AT388" s="99"/>
      <c r="AU388" s="99"/>
      <c r="AV388" s="99"/>
      <c r="AW388" s="99"/>
      <c r="AX388" s="99"/>
      <c r="AY388" s="101"/>
      <c r="AZ388" s="99"/>
      <c r="BA388" s="99"/>
      <c r="BB388" s="99"/>
      <c r="BC388" s="99"/>
      <c r="BD388" s="99"/>
      <c r="BE388" s="99"/>
      <c r="BF388" s="99"/>
      <c r="BG388" s="101"/>
      <c r="BH388" s="172"/>
      <c r="BI388" s="51"/>
      <c r="BJ388" s="174"/>
      <c r="BL388" s="51"/>
      <c r="BM388" s="51"/>
      <c r="BN388" s="51"/>
      <c r="BO388" s="51"/>
      <c r="BP388" s="51"/>
      <c r="BQ388" s="51"/>
      <c r="BR388" s="51"/>
      <c r="BS388" s="51"/>
      <c r="BT388" s="51"/>
      <c r="BU388" s="51"/>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row>
    <row r="389" spans="1:102" s="50" customFormat="1" x14ac:dyDescent="0.3">
      <c r="A389" s="163"/>
      <c r="B389" s="165"/>
      <c r="C389" s="167"/>
      <c r="D389" s="167"/>
      <c r="E389" s="167"/>
      <c r="F389" s="167"/>
      <c r="G389" s="167" t="s">
        <v>914</v>
      </c>
      <c r="H389" s="167"/>
      <c r="I389" s="167"/>
      <c r="J389" s="51" t="s">
        <v>869</v>
      </c>
      <c r="K389" s="93" t="str">
        <f t="shared" si="5"/>
        <v>0A 2 X</v>
      </c>
      <c r="L389" s="98" t="s">
        <v>902</v>
      </c>
      <c r="M389" s="99" t="s">
        <v>902</v>
      </c>
      <c r="N389" s="99" t="s">
        <v>903</v>
      </c>
      <c r="O389" s="99" t="s">
        <v>902</v>
      </c>
      <c r="P389" s="99" t="s">
        <v>903</v>
      </c>
      <c r="Q389" s="100" t="s">
        <v>902</v>
      </c>
      <c r="R389" s="99" t="s">
        <v>903</v>
      </c>
      <c r="S389" s="101" t="s">
        <v>902</v>
      </c>
      <c r="T389" s="176" t="s">
        <v>916</v>
      </c>
      <c r="U389" s="176"/>
      <c r="V389" s="176"/>
      <c r="W389" s="176"/>
      <c r="X389" s="176"/>
      <c r="Y389" s="176"/>
      <c r="Z389" s="176"/>
      <c r="AA389" s="176"/>
      <c r="AB389" s="176"/>
      <c r="AC389" s="176"/>
      <c r="AD389" s="176"/>
      <c r="AE389" s="176"/>
      <c r="AF389" s="176"/>
      <c r="AG389" s="176"/>
      <c r="AH389" s="176"/>
      <c r="AI389" s="177"/>
      <c r="AJ389" s="99"/>
      <c r="AK389" s="99"/>
      <c r="AL389" s="99"/>
      <c r="AM389" s="99"/>
      <c r="AN389" s="99"/>
      <c r="AO389" s="99"/>
      <c r="AP389" s="99"/>
      <c r="AQ389" s="101"/>
      <c r="AR389" s="99"/>
      <c r="AS389" s="99"/>
      <c r="AT389" s="99"/>
      <c r="AU389" s="99"/>
      <c r="AV389" s="99"/>
      <c r="AW389" s="99"/>
      <c r="AX389" s="99"/>
      <c r="AY389" s="101"/>
      <c r="AZ389" s="99"/>
      <c r="BA389" s="99"/>
      <c r="BB389" s="99"/>
      <c r="BC389" s="99"/>
      <c r="BD389" s="99"/>
      <c r="BE389" s="99"/>
      <c r="BF389" s="99"/>
      <c r="BG389" s="101"/>
      <c r="BH389" s="172"/>
      <c r="BI389" s="51" t="s">
        <v>724</v>
      </c>
      <c r="BJ389" s="174"/>
      <c r="BL389" s="51"/>
      <c r="BM389" s="51"/>
      <c r="BN389" s="51"/>
      <c r="BO389" s="51"/>
      <c r="BP389" s="51"/>
      <c r="BQ389" s="51"/>
      <c r="BR389" s="51"/>
      <c r="BS389" s="51"/>
      <c r="BT389" s="51"/>
      <c r="BU389" s="51"/>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row>
    <row r="390" spans="1:102" s="50" customFormat="1" x14ac:dyDescent="0.3">
      <c r="A390" s="163"/>
      <c r="B390" s="165"/>
      <c r="C390" s="167"/>
      <c r="D390" s="167"/>
      <c r="E390" s="167"/>
      <c r="F390" s="167"/>
      <c r="G390" s="167" t="s">
        <v>953</v>
      </c>
      <c r="H390" s="167"/>
      <c r="I390" s="167"/>
      <c r="J390" s="51" t="s">
        <v>869</v>
      </c>
      <c r="K390" s="93" t="str">
        <f t="shared" si="5"/>
        <v>0B 0 0</v>
      </c>
      <c r="L390" s="98" t="s">
        <v>902</v>
      </c>
      <c r="M390" s="99" t="s">
        <v>902</v>
      </c>
      <c r="N390" s="99" t="s">
        <v>903</v>
      </c>
      <c r="O390" s="99" t="s">
        <v>902</v>
      </c>
      <c r="P390" s="99" t="s">
        <v>903</v>
      </c>
      <c r="Q390" s="100" t="s">
        <v>903</v>
      </c>
      <c r="R390" s="99" t="s">
        <v>902</v>
      </c>
      <c r="S390" s="101" t="s">
        <v>902</v>
      </c>
      <c r="T390" s="102" t="s">
        <v>902</v>
      </c>
      <c r="U390" s="100" t="s">
        <v>902</v>
      </c>
      <c r="V390" s="187" t="s">
        <v>913</v>
      </c>
      <c r="W390" s="169"/>
      <c r="X390" s="170"/>
      <c r="Y390" s="99"/>
      <c r="Z390" s="99"/>
      <c r="AA390" s="101"/>
      <c r="AB390" s="99"/>
      <c r="AC390" s="99"/>
      <c r="AD390" s="99"/>
      <c r="AE390" s="99"/>
      <c r="AF390" s="99"/>
      <c r="AG390" s="99"/>
      <c r="AH390" s="99"/>
      <c r="AI390" s="101"/>
      <c r="AJ390" s="99"/>
      <c r="AK390" s="99"/>
      <c r="AL390" s="99"/>
      <c r="AM390" s="99"/>
      <c r="AN390" s="99"/>
      <c r="AO390" s="99"/>
      <c r="AP390" s="99"/>
      <c r="AQ390" s="101"/>
      <c r="AR390" s="99"/>
      <c r="AS390" s="99"/>
      <c r="AT390" s="99"/>
      <c r="AU390" s="99"/>
      <c r="AV390" s="99"/>
      <c r="AW390" s="99"/>
      <c r="AX390" s="99"/>
      <c r="AY390" s="101"/>
      <c r="AZ390" s="99"/>
      <c r="BA390" s="99"/>
      <c r="BB390" s="99"/>
      <c r="BC390" s="99"/>
      <c r="BD390" s="99"/>
      <c r="BE390" s="99"/>
      <c r="BF390" s="99"/>
      <c r="BG390" s="101"/>
      <c r="BH390" s="172"/>
      <c r="BI390" s="51" t="s">
        <v>748</v>
      </c>
      <c r="BJ390" s="174"/>
      <c r="BL390" s="51"/>
      <c r="BM390" s="51"/>
      <c r="BN390" s="51"/>
      <c r="BO390" s="51"/>
      <c r="BP390" s="51"/>
      <c r="BQ390" s="51"/>
      <c r="BR390" s="51"/>
      <c r="BS390" s="51"/>
      <c r="BT390" s="51"/>
      <c r="BU390" s="51"/>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row>
    <row r="391" spans="1:102" s="50" customFormat="1" x14ac:dyDescent="0.3">
      <c r="A391" s="163" t="s">
        <v>509</v>
      </c>
      <c r="B391" s="165"/>
      <c r="C391" s="167"/>
      <c r="D391" s="167"/>
      <c r="E391" s="167"/>
      <c r="F391" s="167"/>
      <c r="G391" s="167" t="s">
        <v>954</v>
      </c>
      <c r="H391" s="167"/>
      <c r="I391" s="167"/>
      <c r="J391" s="51" t="s">
        <v>869</v>
      </c>
      <c r="K391" s="93" t="str">
        <f t="shared" si="5"/>
        <v>0B 1 0</v>
      </c>
      <c r="L391" s="98" t="s">
        <v>902</v>
      </c>
      <c r="M391" s="99" t="s">
        <v>902</v>
      </c>
      <c r="N391" s="99" t="s">
        <v>903</v>
      </c>
      <c r="O391" s="99" t="s">
        <v>902</v>
      </c>
      <c r="P391" s="99" t="s">
        <v>903</v>
      </c>
      <c r="Q391" s="100" t="s">
        <v>903</v>
      </c>
      <c r="R391" s="99" t="s">
        <v>902</v>
      </c>
      <c r="S391" s="101" t="s">
        <v>903</v>
      </c>
      <c r="T391" s="102" t="s">
        <v>902</v>
      </c>
      <c r="U391" s="100" t="s">
        <v>902</v>
      </c>
      <c r="V391" s="187" t="s">
        <v>913</v>
      </c>
      <c r="W391" s="169"/>
      <c r="X391" s="170"/>
      <c r="Y391" s="99"/>
      <c r="Z391" s="99"/>
      <c r="AA391" s="101"/>
      <c r="AB391" s="176" t="s">
        <v>921</v>
      </c>
      <c r="AC391" s="176"/>
      <c r="AD391" s="176"/>
      <c r="AE391" s="176"/>
      <c r="AF391" s="176"/>
      <c r="AG391" s="176"/>
      <c r="AH391" s="176"/>
      <c r="AI391" s="177"/>
      <c r="AJ391" s="99"/>
      <c r="AK391" s="99"/>
      <c r="AL391" s="99"/>
      <c r="AM391" s="99"/>
      <c r="AN391" s="99"/>
      <c r="AO391" s="99"/>
      <c r="AP391" s="99"/>
      <c r="AQ391" s="101"/>
      <c r="AR391" s="99"/>
      <c r="AS391" s="99"/>
      <c r="AT391" s="99"/>
      <c r="AU391" s="99"/>
      <c r="AV391" s="99"/>
      <c r="AW391" s="99"/>
      <c r="AX391" s="99"/>
      <c r="AY391" s="101"/>
      <c r="AZ391" s="99"/>
      <c r="BA391" s="99"/>
      <c r="BB391" s="99"/>
      <c r="BC391" s="99"/>
      <c r="BD391" s="99"/>
      <c r="BE391" s="99"/>
      <c r="BF391" s="99"/>
      <c r="BG391" s="101"/>
      <c r="BH391" s="172"/>
      <c r="BI391" s="51"/>
      <c r="BJ391" s="174"/>
      <c r="BL391" s="51"/>
      <c r="BM391" s="51"/>
      <c r="BN391" s="51"/>
      <c r="BO391" s="51"/>
      <c r="BP391" s="51"/>
      <c r="BQ391" s="51"/>
      <c r="BR391" s="51"/>
      <c r="BS391" s="51"/>
      <c r="BT391" s="51"/>
      <c r="BU391" s="51"/>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row>
    <row r="392" spans="1:102" s="50" customFormat="1" x14ac:dyDescent="0.3">
      <c r="A392" s="163"/>
      <c r="B392" s="165"/>
      <c r="C392" s="167"/>
      <c r="D392" s="167"/>
      <c r="E392" s="167"/>
      <c r="F392" s="167"/>
      <c r="G392" s="167" t="s">
        <v>955</v>
      </c>
      <c r="H392" s="167"/>
      <c r="I392" s="167"/>
      <c r="J392" s="51" t="s">
        <v>869</v>
      </c>
      <c r="K392" s="93" t="str">
        <f t="shared" si="5"/>
        <v>0B 2 0</v>
      </c>
      <c r="L392" s="98" t="s">
        <v>902</v>
      </c>
      <c r="M392" s="99" t="s">
        <v>902</v>
      </c>
      <c r="N392" s="99" t="s">
        <v>903</v>
      </c>
      <c r="O392" s="99" t="s">
        <v>902</v>
      </c>
      <c r="P392" s="99" t="s">
        <v>903</v>
      </c>
      <c r="Q392" s="100" t="s">
        <v>903</v>
      </c>
      <c r="R392" s="99" t="s">
        <v>903</v>
      </c>
      <c r="S392" s="101" t="s">
        <v>902</v>
      </c>
      <c r="T392" s="102" t="s">
        <v>902</v>
      </c>
      <c r="U392" s="100" t="s">
        <v>902</v>
      </c>
      <c r="V392" s="187" t="s">
        <v>913</v>
      </c>
      <c r="W392" s="169"/>
      <c r="X392" s="170"/>
      <c r="Y392" s="99"/>
      <c r="Z392" s="99"/>
      <c r="AA392" s="101"/>
      <c r="AB392" s="176" t="s">
        <v>916</v>
      </c>
      <c r="AC392" s="176"/>
      <c r="AD392" s="176"/>
      <c r="AE392" s="176"/>
      <c r="AF392" s="176"/>
      <c r="AG392" s="176"/>
      <c r="AH392" s="176"/>
      <c r="AI392" s="176"/>
      <c r="AJ392" s="176"/>
      <c r="AK392" s="176"/>
      <c r="AL392" s="176"/>
      <c r="AM392" s="176"/>
      <c r="AN392" s="176"/>
      <c r="AO392" s="176"/>
      <c r="AP392" s="176"/>
      <c r="AQ392" s="177"/>
      <c r="AR392" s="99"/>
      <c r="AS392" s="99"/>
      <c r="AT392" s="99"/>
      <c r="AU392" s="99"/>
      <c r="AV392" s="99"/>
      <c r="AW392" s="99"/>
      <c r="AX392" s="99"/>
      <c r="AY392" s="101"/>
      <c r="AZ392" s="99"/>
      <c r="BA392" s="99"/>
      <c r="BB392" s="99"/>
      <c r="BC392" s="99"/>
      <c r="BD392" s="99"/>
      <c r="BE392" s="99"/>
      <c r="BF392" s="99"/>
      <c r="BG392" s="101"/>
      <c r="BH392" s="172"/>
      <c r="BI392" s="51"/>
      <c r="BJ392" s="174"/>
      <c r="BL392" s="51"/>
      <c r="BM392" s="51"/>
      <c r="BN392" s="51"/>
      <c r="BO392" s="51"/>
      <c r="BP392" s="51"/>
      <c r="BQ392" s="51"/>
      <c r="BR392" s="51"/>
      <c r="BS392" s="51"/>
      <c r="BT392" s="51"/>
      <c r="BU392" s="51"/>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row>
    <row r="393" spans="1:102" s="50" customFormat="1" x14ac:dyDescent="0.3">
      <c r="A393" s="163" t="s">
        <v>515</v>
      </c>
      <c r="B393" s="165"/>
      <c r="C393" s="167"/>
      <c r="D393" s="167"/>
      <c r="E393" s="167"/>
      <c r="F393" s="167" t="s">
        <v>398</v>
      </c>
      <c r="G393" s="167" t="s">
        <v>788</v>
      </c>
      <c r="H393" s="167"/>
      <c r="I393" s="167"/>
      <c r="J393" s="51" t="s">
        <v>829</v>
      </c>
      <c r="K393" s="93" t="str">
        <f t="shared" si="5"/>
        <v>0B 3 1</v>
      </c>
      <c r="L393" s="98" t="s">
        <v>902</v>
      </c>
      <c r="M393" s="99" t="s">
        <v>902</v>
      </c>
      <c r="N393" s="99" t="s">
        <v>903</v>
      </c>
      <c r="O393" s="99" t="s">
        <v>902</v>
      </c>
      <c r="P393" s="99" t="s">
        <v>903</v>
      </c>
      <c r="Q393" s="100" t="s">
        <v>903</v>
      </c>
      <c r="R393" s="99" t="s">
        <v>903</v>
      </c>
      <c r="S393" s="101" t="s">
        <v>903</v>
      </c>
      <c r="T393" s="102" t="s">
        <v>902</v>
      </c>
      <c r="U393" s="100" t="s">
        <v>903</v>
      </c>
      <c r="V393" s="99"/>
      <c r="W393" s="99"/>
      <c r="X393" s="100"/>
      <c r="Y393" s="169" t="s">
        <v>8</v>
      </c>
      <c r="Z393" s="169"/>
      <c r="AA393" s="171"/>
      <c r="AB393" s="99"/>
      <c r="AC393" s="99"/>
      <c r="AD393" s="99"/>
      <c r="AE393" s="99"/>
      <c r="AF393" s="99"/>
      <c r="AG393" s="99"/>
      <c r="AH393" s="99"/>
      <c r="AI393" s="101"/>
      <c r="AJ393" s="99"/>
      <c r="AK393" s="99"/>
      <c r="AL393" s="99"/>
      <c r="AM393" s="99"/>
      <c r="AN393" s="99"/>
      <c r="AO393" s="99"/>
      <c r="AP393" s="99"/>
      <c r="AQ393" s="101"/>
      <c r="AR393" s="99"/>
      <c r="AS393" s="99"/>
      <c r="AT393" s="99"/>
      <c r="AU393" s="99"/>
      <c r="AV393" s="99"/>
      <c r="AW393" s="99"/>
      <c r="AX393" s="99"/>
      <c r="AY393" s="101"/>
      <c r="AZ393" s="99"/>
      <c r="BA393" s="99"/>
      <c r="BB393" s="99"/>
      <c r="BC393" s="99"/>
      <c r="BD393" s="99"/>
      <c r="BE393" s="99"/>
      <c r="BF393" s="99"/>
      <c r="BG393" s="101"/>
      <c r="BH393" s="172"/>
      <c r="BI393" s="51"/>
      <c r="BJ393" s="174"/>
      <c r="BL393" s="51"/>
      <c r="BM393" s="51"/>
      <c r="BN393" s="51"/>
      <c r="BO393" s="51"/>
      <c r="BP393" s="51"/>
      <c r="BQ393" s="51"/>
      <c r="BR393" s="51"/>
      <c r="BS393" s="51"/>
      <c r="BT393" s="51"/>
      <c r="BU393" s="51"/>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row>
    <row r="394" spans="1:102" s="50" customFormat="1" x14ac:dyDescent="0.3">
      <c r="A394" s="163"/>
      <c r="B394" s="165"/>
      <c r="C394" s="167"/>
      <c r="D394" s="167"/>
      <c r="E394" s="167"/>
      <c r="F394" s="167"/>
      <c r="G394" s="167" t="s">
        <v>914</v>
      </c>
      <c r="H394" s="167"/>
      <c r="I394" s="167"/>
      <c r="J394" s="51" t="s">
        <v>869</v>
      </c>
      <c r="K394" s="93" t="str">
        <f t="shared" si="5"/>
        <v>0A 3 X</v>
      </c>
      <c r="L394" s="98" t="s">
        <v>902</v>
      </c>
      <c r="M394" s="99" t="s">
        <v>902</v>
      </c>
      <c r="N394" s="99" t="s">
        <v>903</v>
      </c>
      <c r="O394" s="99" t="s">
        <v>902</v>
      </c>
      <c r="P394" s="99" t="s">
        <v>903</v>
      </c>
      <c r="Q394" s="100" t="s">
        <v>902</v>
      </c>
      <c r="R394" s="99" t="s">
        <v>903</v>
      </c>
      <c r="S394" s="101" t="s">
        <v>903</v>
      </c>
      <c r="T394" s="176" t="s">
        <v>916</v>
      </c>
      <c r="U394" s="176"/>
      <c r="V394" s="176"/>
      <c r="W394" s="176"/>
      <c r="X394" s="176"/>
      <c r="Y394" s="176"/>
      <c r="Z394" s="176"/>
      <c r="AA394" s="176"/>
      <c r="AB394" s="176"/>
      <c r="AC394" s="176"/>
      <c r="AD394" s="176"/>
      <c r="AE394" s="176"/>
      <c r="AF394" s="176"/>
      <c r="AG394" s="176"/>
      <c r="AH394" s="176"/>
      <c r="AI394" s="177"/>
      <c r="AJ394" s="99"/>
      <c r="AK394" s="99"/>
      <c r="AL394" s="99"/>
      <c r="AM394" s="99"/>
      <c r="AN394" s="99"/>
      <c r="AO394" s="99"/>
      <c r="AP394" s="99"/>
      <c r="AQ394" s="101"/>
      <c r="AR394" s="99"/>
      <c r="AS394" s="99"/>
      <c r="AT394" s="99"/>
      <c r="AU394" s="99"/>
      <c r="AV394" s="99"/>
      <c r="AW394" s="99"/>
      <c r="AX394" s="99"/>
      <c r="AY394" s="101"/>
      <c r="AZ394" s="99"/>
      <c r="BA394" s="99"/>
      <c r="BB394" s="99"/>
      <c r="BC394" s="99"/>
      <c r="BD394" s="99"/>
      <c r="BE394" s="99"/>
      <c r="BF394" s="99"/>
      <c r="BG394" s="101"/>
      <c r="BH394" s="172"/>
      <c r="BI394" s="51"/>
      <c r="BJ394" s="174"/>
      <c r="BL394" s="51"/>
      <c r="BM394" s="51"/>
      <c r="BN394" s="51"/>
      <c r="BO394" s="51"/>
      <c r="BP394" s="51"/>
      <c r="BQ394" s="51"/>
      <c r="BR394" s="51"/>
      <c r="BS394" s="51"/>
      <c r="BT394" s="51"/>
      <c r="BU394" s="51"/>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row>
    <row r="395" spans="1:102" s="50" customFormat="1" x14ac:dyDescent="0.3">
      <c r="A395" s="163"/>
      <c r="B395" s="165"/>
      <c r="C395" s="167"/>
      <c r="D395" s="167"/>
      <c r="E395" s="167"/>
      <c r="F395" s="167"/>
      <c r="G395" s="167" t="s">
        <v>953</v>
      </c>
      <c r="H395" s="167"/>
      <c r="I395" s="167"/>
      <c r="J395" s="51" t="s">
        <v>869</v>
      </c>
      <c r="K395" s="93" t="str">
        <f t="shared" si="5"/>
        <v>0B 0 1</v>
      </c>
      <c r="L395" s="98" t="s">
        <v>902</v>
      </c>
      <c r="M395" s="99" t="s">
        <v>902</v>
      </c>
      <c r="N395" s="99" t="s">
        <v>903</v>
      </c>
      <c r="O395" s="99" t="s">
        <v>902</v>
      </c>
      <c r="P395" s="99" t="s">
        <v>903</v>
      </c>
      <c r="Q395" s="100" t="s">
        <v>903</v>
      </c>
      <c r="R395" s="99" t="s">
        <v>902</v>
      </c>
      <c r="S395" s="101" t="s">
        <v>902</v>
      </c>
      <c r="T395" s="102" t="s">
        <v>902</v>
      </c>
      <c r="U395" s="100" t="s">
        <v>903</v>
      </c>
      <c r="V395" s="187" t="s">
        <v>913</v>
      </c>
      <c r="W395" s="169"/>
      <c r="X395" s="170"/>
      <c r="Y395" s="99"/>
      <c r="Z395" s="99"/>
      <c r="AA395" s="101"/>
      <c r="AB395" s="99"/>
      <c r="AC395" s="99"/>
      <c r="AD395" s="99"/>
      <c r="AE395" s="99"/>
      <c r="AF395" s="99"/>
      <c r="AG395" s="99"/>
      <c r="AH395" s="99"/>
      <c r="AI395" s="101"/>
      <c r="AJ395" s="99"/>
      <c r="AK395" s="99"/>
      <c r="AL395" s="99"/>
      <c r="AM395" s="99"/>
      <c r="AN395" s="99"/>
      <c r="AO395" s="99"/>
      <c r="AP395" s="99"/>
      <c r="AQ395" s="101"/>
      <c r="AR395" s="99"/>
      <c r="AS395" s="99"/>
      <c r="AT395" s="99"/>
      <c r="AU395" s="99"/>
      <c r="AV395" s="99"/>
      <c r="AW395" s="99"/>
      <c r="AX395" s="99"/>
      <c r="AY395" s="101"/>
      <c r="AZ395" s="99"/>
      <c r="BA395" s="99"/>
      <c r="BB395" s="99"/>
      <c r="BC395" s="99"/>
      <c r="BD395" s="99"/>
      <c r="BE395" s="99"/>
      <c r="BF395" s="99"/>
      <c r="BG395" s="101"/>
      <c r="BH395" s="172"/>
      <c r="BI395" s="51"/>
      <c r="BJ395" s="174"/>
      <c r="BL395" s="51"/>
      <c r="BM395" s="51"/>
      <c r="BN395" s="51"/>
      <c r="BO395" s="51"/>
      <c r="BP395" s="51"/>
      <c r="BQ395" s="51"/>
      <c r="BR395" s="51"/>
      <c r="BS395" s="51"/>
      <c r="BT395" s="51"/>
      <c r="BU395" s="51"/>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row>
    <row r="396" spans="1:102" s="50" customFormat="1" x14ac:dyDescent="0.3">
      <c r="A396" s="163"/>
      <c r="B396" s="165"/>
      <c r="C396" s="167"/>
      <c r="D396" s="167"/>
      <c r="E396" s="167"/>
      <c r="F396" s="167"/>
      <c r="G396" s="167" t="s">
        <v>954</v>
      </c>
      <c r="H396" s="167"/>
      <c r="I396" s="167"/>
      <c r="J396" s="51" t="s">
        <v>869</v>
      </c>
      <c r="K396" s="93" t="str">
        <f t="shared" si="5"/>
        <v>0B 1 1</v>
      </c>
      <c r="L396" s="98" t="s">
        <v>902</v>
      </c>
      <c r="M396" s="99" t="s">
        <v>902</v>
      </c>
      <c r="N396" s="99" t="s">
        <v>903</v>
      </c>
      <c r="O396" s="99" t="s">
        <v>902</v>
      </c>
      <c r="P396" s="99" t="s">
        <v>903</v>
      </c>
      <c r="Q396" s="100" t="s">
        <v>903</v>
      </c>
      <c r="R396" s="99" t="s">
        <v>902</v>
      </c>
      <c r="S396" s="101" t="s">
        <v>903</v>
      </c>
      <c r="T396" s="102" t="s">
        <v>902</v>
      </c>
      <c r="U396" s="100" t="s">
        <v>903</v>
      </c>
      <c r="V396" s="187" t="s">
        <v>913</v>
      </c>
      <c r="W396" s="169"/>
      <c r="X396" s="170"/>
      <c r="Y396" s="99"/>
      <c r="Z396" s="99"/>
      <c r="AA396" s="101"/>
      <c r="AB396" s="176" t="s">
        <v>921</v>
      </c>
      <c r="AC396" s="176"/>
      <c r="AD396" s="176"/>
      <c r="AE396" s="176"/>
      <c r="AF396" s="176"/>
      <c r="AG396" s="176"/>
      <c r="AH396" s="176"/>
      <c r="AI396" s="177"/>
      <c r="AJ396" s="99"/>
      <c r="AK396" s="99"/>
      <c r="AL396" s="99"/>
      <c r="AM396" s="99"/>
      <c r="AN396" s="99"/>
      <c r="AO396" s="99"/>
      <c r="AP396" s="99"/>
      <c r="AQ396" s="101"/>
      <c r="AR396" s="99"/>
      <c r="AS396" s="99"/>
      <c r="AT396" s="99"/>
      <c r="AU396" s="99"/>
      <c r="AV396" s="99"/>
      <c r="AW396" s="99"/>
      <c r="AX396" s="99"/>
      <c r="AY396" s="101"/>
      <c r="AZ396" s="99"/>
      <c r="BA396" s="99"/>
      <c r="BB396" s="99"/>
      <c r="BC396" s="99"/>
      <c r="BD396" s="99"/>
      <c r="BE396" s="99"/>
      <c r="BF396" s="99"/>
      <c r="BG396" s="101"/>
      <c r="BH396" s="172"/>
      <c r="BI396" s="51"/>
      <c r="BJ396" s="174"/>
      <c r="BL396" s="51"/>
      <c r="BM396" s="51"/>
      <c r="BN396" s="51"/>
      <c r="BO396" s="51"/>
      <c r="BP396" s="51"/>
      <c r="BQ396" s="51"/>
      <c r="BR396" s="51"/>
      <c r="BS396" s="51"/>
      <c r="BT396" s="51"/>
      <c r="BU396" s="51"/>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row>
    <row r="397" spans="1:102" s="50" customFormat="1" x14ac:dyDescent="0.3">
      <c r="A397" s="163"/>
      <c r="B397" s="165"/>
      <c r="C397" s="167"/>
      <c r="D397" s="167"/>
      <c r="E397" s="167"/>
      <c r="F397" s="167"/>
      <c r="G397" s="167" t="s">
        <v>955</v>
      </c>
      <c r="H397" s="167"/>
      <c r="I397" s="167"/>
      <c r="J397" s="51" t="s">
        <v>869</v>
      </c>
      <c r="K397" s="93" t="str">
        <f t="shared" si="5"/>
        <v>0B 2 1</v>
      </c>
      <c r="L397" s="98" t="s">
        <v>902</v>
      </c>
      <c r="M397" s="99" t="s">
        <v>902</v>
      </c>
      <c r="N397" s="99" t="s">
        <v>903</v>
      </c>
      <c r="O397" s="99" t="s">
        <v>902</v>
      </c>
      <c r="P397" s="99" t="s">
        <v>903</v>
      </c>
      <c r="Q397" s="100" t="s">
        <v>903</v>
      </c>
      <c r="R397" s="99" t="s">
        <v>903</v>
      </c>
      <c r="S397" s="101" t="s">
        <v>902</v>
      </c>
      <c r="T397" s="102" t="s">
        <v>902</v>
      </c>
      <c r="U397" s="100" t="s">
        <v>903</v>
      </c>
      <c r="V397" s="187" t="s">
        <v>913</v>
      </c>
      <c r="W397" s="169"/>
      <c r="X397" s="170"/>
      <c r="Y397" s="99"/>
      <c r="Z397" s="99"/>
      <c r="AA397" s="101"/>
      <c r="AB397" s="176" t="s">
        <v>916</v>
      </c>
      <c r="AC397" s="176"/>
      <c r="AD397" s="176"/>
      <c r="AE397" s="176"/>
      <c r="AF397" s="176"/>
      <c r="AG397" s="176"/>
      <c r="AH397" s="176"/>
      <c r="AI397" s="176"/>
      <c r="AJ397" s="176"/>
      <c r="AK397" s="176"/>
      <c r="AL397" s="176"/>
      <c r="AM397" s="176"/>
      <c r="AN397" s="176"/>
      <c r="AO397" s="176"/>
      <c r="AP397" s="176"/>
      <c r="AQ397" s="177"/>
      <c r="AR397" s="99"/>
      <c r="AS397" s="99"/>
      <c r="AT397" s="99"/>
      <c r="AU397" s="99"/>
      <c r="AV397" s="99"/>
      <c r="AW397" s="99"/>
      <c r="AX397" s="99"/>
      <c r="AY397" s="101"/>
      <c r="AZ397" s="99"/>
      <c r="BA397" s="99"/>
      <c r="BB397" s="99"/>
      <c r="BC397" s="99"/>
      <c r="BD397" s="99"/>
      <c r="BE397" s="99"/>
      <c r="BF397" s="99"/>
      <c r="BG397" s="101"/>
      <c r="BH397" s="172"/>
      <c r="BI397" s="51"/>
      <c r="BJ397" s="174"/>
      <c r="BL397" s="51"/>
      <c r="BM397" s="51"/>
      <c r="BN397" s="51"/>
      <c r="BO397" s="51"/>
      <c r="BP397" s="51"/>
      <c r="BQ397" s="51"/>
      <c r="BR397" s="51"/>
      <c r="BS397" s="51"/>
      <c r="BT397" s="51"/>
      <c r="BU397" s="51"/>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row>
    <row r="398" spans="1:102" s="50" customFormat="1" x14ac:dyDescent="0.3">
      <c r="A398" s="163" t="s">
        <v>509</v>
      </c>
      <c r="B398" s="165"/>
      <c r="C398" s="167" t="s">
        <v>579</v>
      </c>
      <c r="D398" s="167" t="s">
        <v>580</v>
      </c>
      <c r="E398" s="167" t="s">
        <v>774</v>
      </c>
      <c r="F398" s="167">
        <v>8</v>
      </c>
      <c r="G398" s="167" t="s">
        <v>787</v>
      </c>
      <c r="H398" s="51" t="s">
        <v>786</v>
      </c>
      <c r="I398" s="51" t="s">
        <v>920</v>
      </c>
      <c r="J398" s="51" t="s">
        <v>867</v>
      </c>
      <c r="K398" s="93" t="str">
        <f t="shared" si="5"/>
        <v>2D 3 0</v>
      </c>
      <c r="L398" s="98" t="s">
        <v>903</v>
      </c>
      <c r="M398" s="99" t="s">
        <v>902</v>
      </c>
      <c r="N398" s="99" t="s">
        <v>903</v>
      </c>
      <c r="O398" s="99" t="s">
        <v>903</v>
      </c>
      <c r="P398" s="99" t="s">
        <v>902</v>
      </c>
      <c r="Q398" s="100" t="s">
        <v>903</v>
      </c>
      <c r="R398" s="99" t="s">
        <v>903</v>
      </c>
      <c r="S398" s="101" t="s">
        <v>903</v>
      </c>
      <c r="T398" s="102" t="s">
        <v>902</v>
      </c>
      <c r="U398" s="100" t="s">
        <v>902</v>
      </c>
      <c r="V398" s="99"/>
      <c r="W398" s="99"/>
      <c r="X398" s="100"/>
      <c r="Y398" s="169" t="s">
        <v>911</v>
      </c>
      <c r="Z398" s="169"/>
      <c r="AA398" s="171"/>
      <c r="AB398" s="176" t="s">
        <v>921</v>
      </c>
      <c r="AC398" s="176"/>
      <c r="AD398" s="176"/>
      <c r="AE398" s="176"/>
      <c r="AF398" s="176"/>
      <c r="AG398" s="176"/>
      <c r="AH398" s="176"/>
      <c r="AI398" s="177"/>
      <c r="AJ398" s="99"/>
      <c r="AK398" s="99"/>
      <c r="AL398" s="99"/>
      <c r="AM398" s="99"/>
      <c r="AN398" s="99"/>
      <c r="AO398" s="99"/>
      <c r="AP398" s="99"/>
      <c r="AQ398" s="101"/>
      <c r="AR398" s="99"/>
      <c r="AS398" s="99"/>
      <c r="AT398" s="99"/>
      <c r="AU398" s="99"/>
      <c r="AV398" s="99"/>
      <c r="AW398" s="99"/>
      <c r="AX398" s="99"/>
      <c r="AY398" s="101"/>
      <c r="AZ398" s="99"/>
      <c r="BA398" s="99"/>
      <c r="BB398" s="99"/>
      <c r="BC398" s="99"/>
      <c r="BD398" s="99"/>
      <c r="BE398" s="99"/>
      <c r="BF398" s="99"/>
      <c r="BG398" s="101"/>
      <c r="BH398" s="172" t="s">
        <v>581</v>
      </c>
      <c r="BI398" s="51"/>
      <c r="BJ398" s="174" t="s">
        <v>691</v>
      </c>
      <c r="BL398" s="51"/>
      <c r="BM398" s="51"/>
      <c r="BN398" s="51"/>
      <c r="BO398" s="51"/>
      <c r="BP398" s="51"/>
      <c r="BQ398" s="51"/>
      <c r="BR398" s="51"/>
      <c r="BS398" s="51"/>
      <c r="BT398" s="51"/>
      <c r="BU398" s="51"/>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row>
    <row r="399" spans="1:102" s="50" customFormat="1" x14ac:dyDescent="0.3">
      <c r="A399" s="163"/>
      <c r="B399" s="165"/>
      <c r="C399" s="167"/>
      <c r="D399" s="167"/>
      <c r="E399" s="167"/>
      <c r="F399" s="167"/>
      <c r="G399" s="167"/>
      <c r="H399" s="51" t="s">
        <v>794</v>
      </c>
      <c r="I399" s="51" t="s">
        <v>920</v>
      </c>
      <c r="J399" s="51" t="s">
        <v>868</v>
      </c>
      <c r="K399" s="93" t="str">
        <f t="shared" si="5"/>
        <v>2D 3 2</v>
      </c>
      <c r="L399" s="98" t="s">
        <v>903</v>
      </c>
      <c r="M399" s="99" t="s">
        <v>902</v>
      </c>
      <c r="N399" s="99" t="s">
        <v>903</v>
      </c>
      <c r="O399" s="99" t="s">
        <v>903</v>
      </c>
      <c r="P399" s="99" t="s">
        <v>902</v>
      </c>
      <c r="Q399" s="100" t="s">
        <v>903</v>
      </c>
      <c r="R399" s="99" t="s">
        <v>903</v>
      </c>
      <c r="S399" s="101" t="s">
        <v>903</v>
      </c>
      <c r="T399" s="102" t="s">
        <v>903</v>
      </c>
      <c r="U399" s="100" t="s">
        <v>902</v>
      </c>
      <c r="V399" s="99"/>
      <c r="W399" s="99"/>
      <c r="X399" s="103"/>
      <c r="Y399" s="169" t="s">
        <v>132</v>
      </c>
      <c r="Z399" s="169"/>
      <c r="AA399" s="171"/>
      <c r="AB399" s="176" t="s">
        <v>921</v>
      </c>
      <c r="AC399" s="176"/>
      <c r="AD399" s="176"/>
      <c r="AE399" s="176"/>
      <c r="AF399" s="176"/>
      <c r="AG399" s="176"/>
      <c r="AH399" s="176"/>
      <c r="AI399" s="177"/>
      <c r="AJ399" s="99"/>
      <c r="AK399" s="99"/>
      <c r="AL399" s="99"/>
      <c r="AM399" s="99"/>
      <c r="AN399" s="99"/>
      <c r="AO399" s="99"/>
      <c r="AP399" s="99"/>
      <c r="AQ399" s="101"/>
      <c r="AR399" s="99"/>
      <c r="AS399" s="99"/>
      <c r="AT399" s="99"/>
      <c r="AU399" s="99"/>
      <c r="AV399" s="99"/>
      <c r="AW399" s="99"/>
      <c r="AX399" s="99"/>
      <c r="AY399" s="101"/>
      <c r="AZ399" s="99"/>
      <c r="BA399" s="99"/>
      <c r="BB399" s="99"/>
      <c r="BC399" s="99"/>
      <c r="BD399" s="99"/>
      <c r="BE399" s="99"/>
      <c r="BF399" s="99"/>
      <c r="BG399" s="101"/>
      <c r="BH399" s="172"/>
      <c r="BI399" s="51"/>
      <c r="BJ399" s="174"/>
      <c r="BL399" s="51"/>
      <c r="BM399" s="51"/>
      <c r="BN399" s="51"/>
      <c r="BO399" s="51"/>
      <c r="BP399" s="51"/>
      <c r="BQ399" s="51"/>
      <c r="BR399" s="51"/>
      <c r="BS399" s="51"/>
      <c r="BT399" s="51"/>
      <c r="BU399" s="51"/>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row>
    <row r="400" spans="1:102" s="50" customFormat="1" x14ac:dyDescent="0.3">
      <c r="A400" s="163" t="s">
        <v>515</v>
      </c>
      <c r="B400" s="165"/>
      <c r="C400" s="167"/>
      <c r="D400" s="167"/>
      <c r="E400" s="167"/>
      <c r="F400" s="167"/>
      <c r="G400" s="167" t="s">
        <v>788</v>
      </c>
      <c r="H400" s="51" t="s">
        <v>786</v>
      </c>
      <c r="I400" s="51" t="s">
        <v>920</v>
      </c>
      <c r="J400" s="51" t="s">
        <v>867</v>
      </c>
      <c r="K400" s="93" t="str">
        <f t="shared" si="5"/>
        <v>2D 3 1</v>
      </c>
      <c r="L400" s="98" t="s">
        <v>903</v>
      </c>
      <c r="M400" s="99" t="s">
        <v>902</v>
      </c>
      <c r="N400" s="99" t="s">
        <v>903</v>
      </c>
      <c r="O400" s="99" t="s">
        <v>903</v>
      </c>
      <c r="P400" s="99" t="s">
        <v>902</v>
      </c>
      <c r="Q400" s="100" t="s">
        <v>903</v>
      </c>
      <c r="R400" s="99" t="s">
        <v>903</v>
      </c>
      <c r="S400" s="101" t="s">
        <v>903</v>
      </c>
      <c r="T400" s="102" t="s">
        <v>902</v>
      </c>
      <c r="U400" s="100" t="s">
        <v>903</v>
      </c>
      <c r="V400" s="99"/>
      <c r="W400" s="99"/>
      <c r="X400" s="100"/>
      <c r="Y400" s="169" t="s">
        <v>911</v>
      </c>
      <c r="Z400" s="169"/>
      <c r="AA400" s="171"/>
      <c r="AB400" s="176" t="s">
        <v>921</v>
      </c>
      <c r="AC400" s="176"/>
      <c r="AD400" s="176"/>
      <c r="AE400" s="176"/>
      <c r="AF400" s="176"/>
      <c r="AG400" s="176"/>
      <c r="AH400" s="176"/>
      <c r="AI400" s="177"/>
      <c r="AJ400" s="99"/>
      <c r="AK400" s="99"/>
      <c r="AL400" s="99"/>
      <c r="AM400" s="99"/>
      <c r="AN400" s="99"/>
      <c r="AO400" s="99"/>
      <c r="AP400" s="99"/>
      <c r="AQ400" s="101"/>
      <c r="AR400" s="99"/>
      <c r="AS400" s="99"/>
      <c r="AT400" s="99"/>
      <c r="AU400" s="99"/>
      <c r="AV400" s="99"/>
      <c r="AW400" s="99"/>
      <c r="AX400" s="99"/>
      <c r="AY400" s="101"/>
      <c r="AZ400" s="99"/>
      <c r="BA400" s="99"/>
      <c r="BB400" s="99"/>
      <c r="BC400" s="99"/>
      <c r="BD400" s="99"/>
      <c r="BE400" s="99"/>
      <c r="BF400" s="99"/>
      <c r="BG400" s="101"/>
      <c r="BH400" s="172"/>
      <c r="BI400" s="51"/>
      <c r="BJ400" s="174"/>
      <c r="BL400" s="51"/>
      <c r="BM400" s="51"/>
      <c r="BN400" s="51"/>
      <c r="BO400" s="51"/>
      <c r="BP400" s="51"/>
      <c r="BQ400" s="51"/>
      <c r="BR400" s="51"/>
      <c r="BS400" s="51"/>
      <c r="BT400" s="51"/>
      <c r="BU400" s="51"/>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row>
    <row r="401" spans="1:102" s="50" customFormat="1" x14ac:dyDescent="0.3">
      <c r="A401" s="163"/>
      <c r="B401" s="165"/>
      <c r="C401" s="167"/>
      <c r="D401" s="167"/>
      <c r="E401" s="167"/>
      <c r="F401" s="167"/>
      <c r="G401" s="167"/>
      <c r="H401" s="51" t="s">
        <v>794</v>
      </c>
      <c r="I401" s="51" t="s">
        <v>920</v>
      </c>
      <c r="J401" s="51" t="s">
        <v>867</v>
      </c>
      <c r="K401" s="93" t="str">
        <f t="shared" si="5"/>
        <v>2D 3 3</v>
      </c>
      <c r="L401" s="98" t="s">
        <v>903</v>
      </c>
      <c r="M401" s="99" t="s">
        <v>902</v>
      </c>
      <c r="N401" s="99" t="s">
        <v>903</v>
      </c>
      <c r="O401" s="99" t="s">
        <v>903</v>
      </c>
      <c r="P401" s="99" t="s">
        <v>902</v>
      </c>
      <c r="Q401" s="100" t="s">
        <v>903</v>
      </c>
      <c r="R401" s="99" t="s">
        <v>903</v>
      </c>
      <c r="S401" s="101" t="s">
        <v>903</v>
      </c>
      <c r="T401" s="102" t="s">
        <v>903</v>
      </c>
      <c r="U401" s="100" t="s">
        <v>903</v>
      </c>
      <c r="V401" s="99"/>
      <c r="W401" s="99"/>
      <c r="X401" s="100"/>
      <c r="Y401" s="169" t="s">
        <v>132</v>
      </c>
      <c r="Z401" s="169"/>
      <c r="AA401" s="171"/>
      <c r="AB401" s="176" t="s">
        <v>921</v>
      </c>
      <c r="AC401" s="176"/>
      <c r="AD401" s="176"/>
      <c r="AE401" s="176"/>
      <c r="AF401" s="176"/>
      <c r="AG401" s="176"/>
      <c r="AH401" s="176"/>
      <c r="AI401" s="177"/>
      <c r="AJ401" s="99"/>
      <c r="AK401" s="99"/>
      <c r="AL401" s="99"/>
      <c r="AM401" s="99"/>
      <c r="AN401" s="99"/>
      <c r="AO401" s="99"/>
      <c r="AP401" s="99"/>
      <c r="AQ401" s="101"/>
      <c r="AR401" s="99"/>
      <c r="AS401" s="99"/>
      <c r="AT401" s="99"/>
      <c r="AU401" s="99"/>
      <c r="AV401" s="99"/>
      <c r="AW401" s="99"/>
      <c r="AX401" s="99"/>
      <c r="AY401" s="101"/>
      <c r="AZ401" s="99"/>
      <c r="BA401" s="99"/>
      <c r="BB401" s="99"/>
      <c r="BC401" s="99"/>
      <c r="BD401" s="99"/>
      <c r="BE401" s="99"/>
      <c r="BF401" s="99"/>
      <c r="BG401" s="101"/>
      <c r="BH401" s="172"/>
      <c r="BI401" s="51"/>
      <c r="BJ401" s="174"/>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row>
    <row r="402" spans="1:102" s="50" customFormat="1" x14ac:dyDescent="0.3">
      <c r="A402" s="163" t="s">
        <v>515</v>
      </c>
      <c r="B402" s="165"/>
      <c r="C402" s="167"/>
      <c r="D402" s="167"/>
      <c r="E402" s="167"/>
      <c r="F402" s="167"/>
      <c r="G402" s="51" t="s">
        <v>790</v>
      </c>
      <c r="H402" s="51" t="s">
        <v>794</v>
      </c>
      <c r="I402" s="51" t="s">
        <v>920</v>
      </c>
      <c r="J402" s="51" t="s">
        <v>868</v>
      </c>
      <c r="K402" s="93" t="str">
        <f t="shared" si="5"/>
        <v>2F 3 2</v>
      </c>
      <c r="L402" s="98" t="s">
        <v>903</v>
      </c>
      <c r="M402" s="99" t="s">
        <v>902</v>
      </c>
      <c r="N402" s="99" t="s">
        <v>903</v>
      </c>
      <c r="O402" s="99" t="s">
        <v>903</v>
      </c>
      <c r="P402" s="99" t="s">
        <v>903</v>
      </c>
      <c r="Q402" s="100" t="s">
        <v>903</v>
      </c>
      <c r="R402" s="99" t="s">
        <v>903</v>
      </c>
      <c r="S402" s="101" t="s">
        <v>903</v>
      </c>
      <c r="T402" s="102" t="s">
        <v>903</v>
      </c>
      <c r="U402" s="100" t="s">
        <v>902</v>
      </c>
      <c r="V402" s="99"/>
      <c r="W402" s="99"/>
      <c r="X402" s="100"/>
      <c r="Y402" s="99"/>
      <c r="Z402" s="99"/>
      <c r="AA402" s="101"/>
      <c r="AB402" s="175" t="s">
        <v>921</v>
      </c>
      <c r="AC402" s="176"/>
      <c r="AD402" s="176"/>
      <c r="AE402" s="176"/>
      <c r="AF402" s="176"/>
      <c r="AG402" s="176"/>
      <c r="AH402" s="176"/>
      <c r="AI402" s="177"/>
      <c r="AJ402" s="175" t="s">
        <v>790</v>
      </c>
      <c r="AK402" s="176"/>
      <c r="AL402" s="176"/>
      <c r="AM402" s="176"/>
      <c r="AN402" s="176"/>
      <c r="AO402" s="176"/>
      <c r="AP402" s="176"/>
      <c r="AQ402" s="177"/>
      <c r="AR402" s="99"/>
      <c r="AS402" s="99"/>
      <c r="AT402" s="99"/>
      <c r="AU402" s="99"/>
      <c r="AV402" s="99"/>
      <c r="AW402" s="99"/>
      <c r="AX402" s="99"/>
      <c r="AY402" s="101"/>
      <c r="AZ402" s="99"/>
      <c r="BA402" s="99"/>
      <c r="BB402" s="99"/>
      <c r="BC402" s="99"/>
      <c r="BD402" s="99"/>
      <c r="BE402" s="99"/>
      <c r="BF402" s="99"/>
      <c r="BG402" s="101"/>
      <c r="BH402" s="172"/>
      <c r="BI402" s="51"/>
      <c r="BJ402" s="174"/>
      <c r="BL402" s="51"/>
      <c r="BM402" s="51"/>
      <c r="BN402" s="51"/>
      <c r="BO402" s="51"/>
      <c r="BP402" s="51"/>
      <c r="BQ402" s="51"/>
      <c r="BR402" s="51"/>
      <c r="BS402" s="51"/>
      <c r="BT402" s="51"/>
      <c r="BU402" s="51"/>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row>
    <row r="403" spans="1:102" s="50" customFormat="1" x14ac:dyDescent="0.3">
      <c r="A403" s="163"/>
      <c r="B403" s="165"/>
      <c r="C403" s="167"/>
      <c r="D403" s="167"/>
      <c r="E403" s="167"/>
      <c r="F403" s="167"/>
      <c r="G403" s="51" t="s">
        <v>789</v>
      </c>
      <c r="H403" s="51" t="s">
        <v>794</v>
      </c>
      <c r="I403" s="51" t="s">
        <v>920</v>
      </c>
      <c r="J403" s="51" t="s">
        <v>868</v>
      </c>
      <c r="K403" s="93" t="str">
        <f t="shared" si="5"/>
        <v>2F 3 3</v>
      </c>
      <c r="L403" s="98" t="s">
        <v>903</v>
      </c>
      <c r="M403" s="99" t="s">
        <v>902</v>
      </c>
      <c r="N403" s="99" t="s">
        <v>903</v>
      </c>
      <c r="O403" s="99" t="s">
        <v>903</v>
      </c>
      <c r="P403" s="99" t="s">
        <v>903</v>
      </c>
      <c r="Q403" s="100" t="s">
        <v>903</v>
      </c>
      <c r="R403" s="99" t="s">
        <v>903</v>
      </c>
      <c r="S403" s="101" t="s">
        <v>903</v>
      </c>
      <c r="T403" s="102" t="s">
        <v>903</v>
      </c>
      <c r="U403" s="100" t="s">
        <v>903</v>
      </c>
      <c r="V403" s="99"/>
      <c r="W403" s="99"/>
      <c r="X403" s="100"/>
      <c r="Y403" s="99"/>
      <c r="Z403" s="99"/>
      <c r="AA403" s="101"/>
      <c r="AB403" s="176" t="s">
        <v>921</v>
      </c>
      <c r="AC403" s="176"/>
      <c r="AD403" s="176"/>
      <c r="AE403" s="176"/>
      <c r="AF403" s="176"/>
      <c r="AG403" s="176"/>
      <c r="AH403" s="176"/>
      <c r="AI403" s="177"/>
      <c r="AJ403" s="175" t="s">
        <v>789</v>
      </c>
      <c r="AK403" s="176"/>
      <c r="AL403" s="176"/>
      <c r="AM403" s="176"/>
      <c r="AN403" s="176"/>
      <c r="AO403" s="176"/>
      <c r="AP403" s="176"/>
      <c r="AQ403" s="176"/>
      <c r="AR403" s="176"/>
      <c r="AS403" s="176"/>
      <c r="AT403" s="176"/>
      <c r="AU403" s="176"/>
      <c r="AV403" s="176"/>
      <c r="AW403" s="176"/>
      <c r="AX403" s="176"/>
      <c r="AY403" s="177"/>
      <c r="AZ403" s="99"/>
      <c r="BA403" s="99"/>
      <c r="BB403" s="99"/>
      <c r="BC403" s="99"/>
      <c r="BD403" s="99"/>
      <c r="BE403" s="99"/>
      <c r="BF403" s="99"/>
      <c r="BG403" s="101"/>
      <c r="BH403" s="172"/>
      <c r="BI403" s="51"/>
      <c r="BJ403" s="174"/>
      <c r="BL403" s="51"/>
      <c r="BM403" s="51"/>
      <c r="BN403" s="51"/>
      <c r="BO403" s="51"/>
      <c r="BP403" s="51"/>
      <c r="BQ403" s="51"/>
      <c r="BR403" s="51"/>
      <c r="BS403" s="51"/>
      <c r="BT403" s="51"/>
      <c r="BU403" s="51"/>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row>
    <row r="404" spans="1:102" s="50" customFormat="1" x14ac:dyDescent="0.3">
      <c r="A404" s="163" t="s">
        <v>778</v>
      </c>
      <c r="B404" s="165"/>
      <c r="C404" s="167"/>
      <c r="D404" s="167"/>
      <c r="E404" s="167" t="s">
        <v>947</v>
      </c>
      <c r="F404" s="167">
        <v>8</v>
      </c>
      <c r="G404" s="167" t="s">
        <v>787</v>
      </c>
      <c r="H404" s="167" t="s">
        <v>786</v>
      </c>
      <c r="I404" s="51" t="s">
        <v>790</v>
      </c>
      <c r="J404" s="51" t="s">
        <v>868</v>
      </c>
      <c r="K404" s="93" t="str">
        <f t="shared" si="5"/>
        <v>2D 1 0</v>
      </c>
      <c r="L404" s="98" t="s">
        <v>903</v>
      </c>
      <c r="M404" s="99" t="s">
        <v>902</v>
      </c>
      <c r="N404" s="99" t="s">
        <v>903</v>
      </c>
      <c r="O404" s="99" t="s">
        <v>903</v>
      </c>
      <c r="P404" s="99" t="s">
        <v>902</v>
      </c>
      <c r="Q404" s="100" t="s">
        <v>903</v>
      </c>
      <c r="R404" s="99" t="s">
        <v>902</v>
      </c>
      <c r="S404" s="101" t="s">
        <v>903</v>
      </c>
      <c r="T404" s="102" t="s">
        <v>902</v>
      </c>
      <c r="U404" s="100" t="s">
        <v>902</v>
      </c>
      <c r="V404" s="99"/>
      <c r="W404" s="99"/>
      <c r="X404" s="103"/>
      <c r="Y404" s="169" t="s">
        <v>911</v>
      </c>
      <c r="Z404" s="169"/>
      <c r="AA404" s="171"/>
      <c r="AB404" s="175" t="s">
        <v>790</v>
      </c>
      <c r="AC404" s="176"/>
      <c r="AD404" s="176"/>
      <c r="AE404" s="176"/>
      <c r="AF404" s="176"/>
      <c r="AG404" s="176"/>
      <c r="AH404" s="176"/>
      <c r="AI404" s="177"/>
      <c r="AJ404" s="99"/>
      <c r="AK404" s="99"/>
      <c r="AL404" s="99"/>
      <c r="AM404" s="99"/>
      <c r="AN404" s="99"/>
      <c r="AO404" s="99"/>
      <c r="AP404" s="99"/>
      <c r="AQ404" s="101"/>
      <c r="AR404" s="99"/>
      <c r="AS404" s="99"/>
      <c r="AT404" s="99"/>
      <c r="AU404" s="99"/>
      <c r="AV404" s="99"/>
      <c r="AW404" s="99"/>
      <c r="AX404" s="99"/>
      <c r="AY404" s="101"/>
      <c r="AZ404" s="99"/>
      <c r="BA404" s="99"/>
      <c r="BB404" s="99"/>
      <c r="BC404" s="99"/>
      <c r="BD404" s="99"/>
      <c r="BE404" s="99"/>
      <c r="BF404" s="99"/>
      <c r="BG404" s="101"/>
      <c r="BH404" s="172"/>
      <c r="BI404" s="51"/>
      <c r="BJ404" s="174"/>
      <c r="BL404" s="51"/>
      <c r="BM404" s="51"/>
      <c r="BN404" s="51"/>
      <c r="BO404" s="51"/>
      <c r="BP404" s="51"/>
      <c r="BQ404" s="51"/>
      <c r="BR404" s="51"/>
      <c r="BS404" s="51"/>
      <c r="BT404" s="51"/>
      <c r="BU404" s="51"/>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row>
    <row r="405" spans="1:102" s="50" customFormat="1" x14ac:dyDescent="0.3">
      <c r="A405" s="163"/>
      <c r="B405" s="165"/>
      <c r="C405" s="167"/>
      <c r="D405" s="167"/>
      <c r="E405" s="167"/>
      <c r="F405" s="167"/>
      <c r="G405" s="167"/>
      <c r="H405" s="167"/>
      <c r="I405" s="51" t="s">
        <v>787</v>
      </c>
      <c r="J405" s="51" t="s">
        <v>868</v>
      </c>
      <c r="K405" s="93" t="str">
        <f t="shared" si="5"/>
        <v>2C 3 0</v>
      </c>
      <c r="L405" s="98" t="s">
        <v>903</v>
      </c>
      <c r="M405" s="99" t="s">
        <v>902</v>
      </c>
      <c r="N405" s="99" t="s">
        <v>903</v>
      </c>
      <c r="O405" s="99" t="s">
        <v>903</v>
      </c>
      <c r="P405" s="99" t="s">
        <v>902</v>
      </c>
      <c r="Q405" s="100" t="s">
        <v>902</v>
      </c>
      <c r="R405" s="99" t="s">
        <v>903</v>
      </c>
      <c r="S405" s="101" t="s">
        <v>903</v>
      </c>
      <c r="T405" s="102" t="s">
        <v>902</v>
      </c>
      <c r="U405" s="103" t="s">
        <v>902</v>
      </c>
      <c r="V405" s="169" t="s">
        <v>132</v>
      </c>
      <c r="W405" s="169"/>
      <c r="X405" s="170"/>
      <c r="Y405" s="169" t="s">
        <v>911</v>
      </c>
      <c r="Z405" s="169"/>
      <c r="AA405" s="171"/>
      <c r="AB405" s="99"/>
      <c r="AC405" s="99"/>
      <c r="AD405" s="99"/>
      <c r="AE405" s="99"/>
      <c r="AF405" s="99"/>
      <c r="AG405" s="99"/>
      <c r="AH405" s="99"/>
      <c r="AI405" s="101"/>
      <c r="AJ405" s="99"/>
      <c r="AK405" s="99"/>
      <c r="AL405" s="99"/>
      <c r="AM405" s="99"/>
      <c r="AN405" s="99"/>
      <c r="AO405" s="99"/>
      <c r="AP405" s="99"/>
      <c r="AQ405" s="101"/>
      <c r="AR405" s="99"/>
      <c r="AS405" s="99"/>
      <c r="AT405" s="99"/>
      <c r="AU405" s="99"/>
      <c r="AV405" s="99"/>
      <c r="AW405" s="99"/>
      <c r="AX405" s="99"/>
      <c r="AY405" s="101"/>
      <c r="AZ405" s="99"/>
      <c r="BA405" s="99"/>
      <c r="BB405" s="99"/>
      <c r="BC405" s="99"/>
      <c r="BD405" s="99"/>
      <c r="BE405" s="99"/>
      <c r="BF405" s="99"/>
      <c r="BG405" s="101"/>
      <c r="BH405" s="172"/>
      <c r="BI405" s="51"/>
      <c r="BJ405" s="174"/>
      <c r="BL405" s="51"/>
      <c r="BM405" s="51"/>
      <c r="BN405" s="51"/>
      <c r="BO405" s="51"/>
      <c r="BP405" s="51"/>
      <c r="BQ405" s="51"/>
      <c r="BR405" s="51"/>
      <c r="BS405" s="51"/>
      <c r="BT405" s="51"/>
      <c r="BU405" s="51"/>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row>
    <row r="406" spans="1:102" s="50" customFormat="1" x14ac:dyDescent="0.3">
      <c r="A406" s="163"/>
      <c r="B406" s="165"/>
      <c r="C406" s="167"/>
      <c r="D406" s="167"/>
      <c r="E406" s="167"/>
      <c r="F406" s="167"/>
      <c r="G406" s="167"/>
      <c r="H406" s="167"/>
      <c r="I406" s="51" t="s">
        <v>914</v>
      </c>
      <c r="J406" s="51" t="s">
        <v>868</v>
      </c>
      <c r="K406" s="93" t="str">
        <f t="shared" si="5"/>
        <v>2D 0 0</v>
      </c>
      <c r="L406" s="98" t="s">
        <v>903</v>
      </c>
      <c r="M406" s="99" t="s">
        <v>902</v>
      </c>
      <c r="N406" s="99" t="s">
        <v>903</v>
      </c>
      <c r="O406" s="99" t="s">
        <v>903</v>
      </c>
      <c r="P406" s="99" t="s">
        <v>902</v>
      </c>
      <c r="Q406" s="100" t="s">
        <v>903</v>
      </c>
      <c r="R406" s="99" t="s">
        <v>902</v>
      </c>
      <c r="S406" s="101" t="s">
        <v>902</v>
      </c>
      <c r="T406" s="102" t="s">
        <v>902</v>
      </c>
      <c r="U406" s="100" t="s">
        <v>902</v>
      </c>
      <c r="V406" s="99"/>
      <c r="W406" s="99"/>
      <c r="X406" s="100"/>
      <c r="Y406" s="169" t="s">
        <v>911</v>
      </c>
      <c r="Z406" s="169"/>
      <c r="AA406" s="171"/>
      <c r="AB406" s="176" t="s">
        <v>916</v>
      </c>
      <c r="AC406" s="176"/>
      <c r="AD406" s="176"/>
      <c r="AE406" s="176"/>
      <c r="AF406" s="176"/>
      <c r="AG406" s="176"/>
      <c r="AH406" s="176"/>
      <c r="AI406" s="176"/>
      <c r="AJ406" s="176"/>
      <c r="AK406" s="176"/>
      <c r="AL406" s="176"/>
      <c r="AM406" s="176"/>
      <c r="AN406" s="176"/>
      <c r="AO406" s="176"/>
      <c r="AP406" s="176"/>
      <c r="AQ406" s="177"/>
      <c r="AR406" s="99"/>
      <c r="AS406" s="99"/>
      <c r="AT406" s="99"/>
      <c r="AU406" s="99"/>
      <c r="AV406" s="99"/>
      <c r="AW406" s="99"/>
      <c r="AX406" s="99"/>
      <c r="AY406" s="101"/>
      <c r="AZ406" s="99"/>
      <c r="BA406" s="99"/>
      <c r="BB406" s="99"/>
      <c r="BC406" s="99"/>
      <c r="BD406" s="99"/>
      <c r="BE406" s="99"/>
      <c r="BF406" s="99"/>
      <c r="BG406" s="101"/>
      <c r="BH406" s="172"/>
      <c r="BI406" s="51"/>
      <c r="BJ406" s="174"/>
      <c r="BL406" s="51"/>
      <c r="BM406" s="51"/>
      <c r="BN406" s="51"/>
      <c r="BO406" s="51"/>
      <c r="BP406" s="51"/>
      <c r="BQ406" s="51"/>
      <c r="BR406" s="51"/>
      <c r="BS406" s="51"/>
      <c r="BT406" s="51"/>
      <c r="BU406" s="51"/>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row>
    <row r="407" spans="1:102" s="50" customFormat="1" x14ac:dyDescent="0.3">
      <c r="A407" s="163"/>
      <c r="B407" s="165"/>
      <c r="C407" s="167"/>
      <c r="D407" s="167"/>
      <c r="E407" s="167"/>
      <c r="F407" s="167"/>
      <c r="G407" s="167"/>
      <c r="H407" s="167"/>
      <c r="I407" s="51" t="s">
        <v>953</v>
      </c>
      <c r="J407" s="51" t="s">
        <v>867</v>
      </c>
      <c r="K407" s="93" t="str">
        <f t="shared" si="5"/>
        <v>2C 0 0</v>
      </c>
      <c r="L407" s="98" t="s">
        <v>903</v>
      </c>
      <c r="M407" s="99" t="s">
        <v>902</v>
      </c>
      <c r="N407" s="99" t="s">
        <v>903</v>
      </c>
      <c r="O407" s="99" t="s">
        <v>903</v>
      </c>
      <c r="P407" s="99" t="s">
        <v>902</v>
      </c>
      <c r="Q407" s="100" t="s">
        <v>902</v>
      </c>
      <c r="R407" s="99" t="s">
        <v>902</v>
      </c>
      <c r="S407" s="101" t="s">
        <v>902</v>
      </c>
      <c r="T407" s="102" t="s">
        <v>902</v>
      </c>
      <c r="U407" s="100" t="s">
        <v>902</v>
      </c>
      <c r="V407" s="187" t="s">
        <v>913</v>
      </c>
      <c r="W407" s="169"/>
      <c r="X407" s="170"/>
      <c r="Y407" s="169" t="s">
        <v>911</v>
      </c>
      <c r="Z407" s="169"/>
      <c r="AA407" s="171"/>
      <c r="AB407" s="99"/>
      <c r="AC407" s="99"/>
      <c r="AD407" s="99"/>
      <c r="AE407" s="99"/>
      <c r="AF407" s="99"/>
      <c r="AG407" s="99"/>
      <c r="AH407" s="99"/>
      <c r="AI407" s="101"/>
      <c r="AJ407" s="99"/>
      <c r="AK407" s="99"/>
      <c r="AL407" s="99"/>
      <c r="AM407" s="99"/>
      <c r="AN407" s="99"/>
      <c r="AO407" s="99"/>
      <c r="AP407" s="99"/>
      <c r="AQ407" s="101"/>
      <c r="AR407" s="99"/>
      <c r="AS407" s="99"/>
      <c r="AT407" s="99"/>
      <c r="AU407" s="99"/>
      <c r="AV407" s="99"/>
      <c r="AW407" s="99"/>
      <c r="AX407" s="99"/>
      <c r="AY407" s="101"/>
      <c r="AZ407" s="99"/>
      <c r="BA407" s="99"/>
      <c r="BB407" s="99"/>
      <c r="BC407" s="99"/>
      <c r="BD407" s="99"/>
      <c r="BE407" s="99"/>
      <c r="BF407" s="99"/>
      <c r="BG407" s="101"/>
      <c r="BH407" s="172"/>
      <c r="BI407" s="51"/>
      <c r="BJ407" s="174"/>
      <c r="BL407" s="51"/>
      <c r="BM407" s="51"/>
      <c r="BN407" s="51"/>
      <c r="BO407" s="51"/>
      <c r="BP407" s="51"/>
      <c r="BQ407" s="51"/>
      <c r="BR407" s="51"/>
      <c r="BS407" s="51"/>
      <c r="BT407" s="51"/>
      <c r="BU407" s="51"/>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row>
    <row r="408" spans="1:102" s="50" customFormat="1" x14ac:dyDescent="0.3">
      <c r="A408" s="163" t="s">
        <v>509</v>
      </c>
      <c r="B408" s="165"/>
      <c r="C408" s="167"/>
      <c r="D408" s="167"/>
      <c r="E408" s="167"/>
      <c r="F408" s="167"/>
      <c r="G408" s="167"/>
      <c r="H408" s="167"/>
      <c r="I408" s="51" t="s">
        <v>954</v>
      </c>
      <c r="J408" s="51" t="s">
        <v>868</v>
      </c>
      <c r="K408" s="93" t="str">
        <f t="shared" si="5"/>
        <v>2C 1 0</v>
      </c>
      <c r="L408" s="98" t="s">
        <v>903</v>
      </c>
      <c r="M408" s="99" t="s">
        <v>902</v>
      </c>
      <c r="N408" s="99" t="s">
        <v>903</v>
      </c>
      <c r="O408" s="99" t="s">
        <v>903</v>
      </c>
      <c r="P408" s="99" t="s">
        <v>902</v>
      </c>
      <c r="Q408" s="100" t="s">
        <v>902</v>
      </c>
      <c r="R408" s="99" t="s">
        <v>902</v>
      </c>
      <c r="S408" s="101" t="s">
        <v>903</v>
      </c>
      <c r="T408" s="102" t="s">
        <v>902</v>
      </c>
      <c r="U408" s="100" t="s">
        <v>902</v>
      </c>
      <c r="V408" s="187" t="s">
        <v>913</v>
      </c>
      <c r="W408" s="169"/>
      <c r="X408" s="170"/>
      <c r="Y408" s="169" t="s">
        <v>911</v>
      </c>
      <c r="Z408" s="169"/>
      <c r="AA408" s="171"/>
      <c r="AB408" s="176" t="s">
        <v>921</v>
      </c>
      <c r="AC408" s="176"/>
      <c r="AD408" s="176"/>
      <c r="AE408" s="176"/>
      <c r="AF408" s="176"/>
      <c r="AG408" s="176"/>
      <c r="AH408" s="176"/>
      <c r="AI408" s="177"/>
      <c r="AJ408" s="99"/>
      <c r="AK408" s="99"/>
      <c r="AL408" s="99"/>
      <c r="AM408" s="99"/>
      <c r="AN408" s="99"/>
      <c r="AO408" s="99"/>
      <c r="AP408" s="99"/>
      <c r="AQ408" s="101"/>
      <c r="AR408" s="99"/>
      <c r="AS408" s="99"/>
      <c r="AT408" s="99"/>
      <c r="AU408" s="99"/>
      <c r="AV408" s="99"/>
      <c r="AW408" s="99"/>
      <c r="AX408" s="99"/>
      <c r="AY408" s="101"/>
      <c r="AZ408" s="99"/>
      <c r="BA408" s="99"/>
      <c r="BB408" s="99"/>
      <c r="BC408" s="99"/>
      <c r="BD408" s="99"/>
      <c r="BE408" s="99"/>
      <c r="BF408" s="99"/>
      <c r="BG408" s="101"/>
      <c r="BH408" s="172"/>
      <c r="BI408" s="51"/>
      <c r="BJ408" s="174"/>
      <c r="BL408" s="51"/>
      <c r="BM408" s="51"/>
      <c r="BN408" s="51"/>
      <c r="BO408" s="51"/>
      <c r="BP408" s="51"/>
      <c r="BQ408" s="51"/>
      <c r="BR408" s="51"/>
      <c r="BS408" s="51"/>
      <c r="BT408" s="51"/>
      <c r="BU408" s="51"/>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row>
    <row r="409" spans="1:102" s="50" customFormat="1" x14ac:dyDescent="0.3">
      <c r="A409" s="163"/>
      <c r="B409" s="165"/>
      <c r="C409" s="167"/>
      <c r="D409" s="167"/>
      <c r="E409" s="167"/>
      <c r="F409" s="167"/>
      <c r="G409" s="167"/>
      <c r="H409" s="167"/>
      <c r="I409" s="51" t="s">
        <v>955</v>
      </c>
      <c r="J409" s="51" t="s">
        <v>867</v>
      </c>
      <c r="K409" s="93" t="str">
        <f t="shared" si="5"/>
        <v>2C 2 0</v>
      </c>
      <c r="L409" s="98" t="s">
        <v>903</v>
      </c>
      <c r="M409" s="99" t="s">
        <v>902</v>
      </c>
      <c r="N409" s="99" t="s">
        <v>903</v>
      </c>
      <c r="O409" s="99" t="s">
        <v>903</v>
      </c>
      <c r="P409" s="99" t="s">
        <v>902</v>
      </c>
      <c r="Q409" s="100" t="s">
        <v>902</v>
      </c>
      <c r="R409" s="99" t="s">
        <v>903</v>
      </c>
      <c r="S409" s="101" t="s">
        <v>902</v>
      </c>
      <c r="T409" s="102" t="s">
        <v>902</v>
      </c>
      <c r="U409" s="100" t="s">
        <v>902</v>
      </c>
      <c r="V409" s="187" t="s">
        <v>913</v>
      </c>
      <c r="W409" s="169"/>
      <c r="X409" s="170"/>
      <c r="Y409" s="169" t="s">
        <v>911</v>
      </c>
      <c r="Z409" s="169"/>
      <c r="AA409" s="171"/>
      <c r="AB409" s="176" t="s">
        <v>916</v>
      </c>
      <c r="AC409" s="176"/>
      <c r="AD409" s="176"/>
      <c r="AE409" s="176"/>
      <c r="AF409" s="176"/>
      <c r="AG409" s="176"/>
      <c r="AH409" s="176"/>
      <c r="AI409" s="176"/>
      <c r="AJ409" s="176"/>
      <c r="AK409" s="176"/>
      <c r="AL409" s="176"/>
      <c r="AM409" s="176"/>
      <c r="AN409" s="176"/>
      <c r="AO409" s="176"/>
      <c r="AP409" s="176"/>
      <c r="AQ409" s="177"/>
      <c r="AR409" s="99"/>
      <c r="AS409" s="99"/>
      <c r="AT409" s="99"/>
      <c r="AU409" s="99"/>
      <c r="AV409" s="99"/>
      <c r="AW409" s="99"/>
      <c r="AX409" s="99"/>
      <c r="AY409" s="101"/>
      <c r="AZ409" s="99"/>
      <c r="BA409" s="99"/>
      <c r="BB409" s="99"/>
      <c r="BC409" s="99"/>
      <c r="BD409" s="99"/>
      <c r="BE409" s="99"/>
      <c r="BF409" s="99"/>
      <c r="BG409" s="101"/>
      <c r="BH409" s="172"/>
      <c r="BI409" s="51"/>
      <c r="BJ409" s="174"/>
      <c r="BL409" s="51"/>
      <c r="BM409" s="51"/>
      <c r="BN409" s="51"/>
      <c r="BO409" s="51"/>
      <c r="BP409" s="51"/>
      <c r="BQ409" s="51"/>
      <c r="BR409" s="51"/>
      <c r="BS409" s="51"/>
      <c r="BT409" s="51"/>
      <c r="BU409" s="51"/>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row>
    <row r="410" spans="1:102" s="50" customFormat="1" x14ac:dyDescent="0.3">
      <c r="A410" s="163"/>
      <c r="B410" s="165"/>
      <c r="C410" s="167"/>
      <c r="D410" s="167"/>
      <c r="E410" s="167"/>
      <c r="F410" s="167"/>
      <c r="G410" s="167" t="s">
        <v>787</v>
      </c>
      <c r="H410" s="167" t="s">
        <v>794</v>
      </c>
      <c r="I410" s="51" t="s">
        <v>914</v>
      </c>
      <c r="J410" s="51" t="s">
        <v>868</v>
      </c>
      <c r="K410" s="93" t="str">
        <f t="shared" si="5"/>
        <v>2D 0 2</v>
      </c>
      <c r="L410" s="98" t="s">
        <v>903</v>
      </c>
      <c r="M410" s="99" t="s">
        <v>902</v>
      </c>
      <c r="N410" s="99" t="s">
        <v>903</v>
      </c>
      <c r="O410" s="99" t="s">
        <v>903</v>
      </c>
      <c r="P410" s="99" t="s">
        <v>902</v>
      </c>
      <c r="Q410" s="100" t="s">
        <v>903</v>
      </c>
      <c r="R410" s="99" t="s">
        <v>902</v>
      </c>
      <c r="S410" s="101" t="s">
        <v>902</v>
      </c>
      <c r="T410" s="102" t="s">
        <v>903</v>
      </c>
      <c r="U410" s="100" t="s">
        <v>902</v>
      </c>
      <c r="V410" s="99"/>
      <c r="W410" s="99"/>
      <c r="X410" s="100"/>
      <c r="Y410" s="169" t="s">
        <v>132</v>
      </c>
      <c r="Z410" s="169"/>
      <c r="AA410" s="171"/>
      <c r="AB410" s="176" t="s">
        <v>916</v>
      </c>
      <c r="AC410" s="176"/>
      <c r="AD410" s="176"/>
      <c r="AE410" s="176"/>
      <c r="AF410" s="176"/>
      <c r="AG410" s="176"/>
      <c r="AH410" s="176"/>
      <c r="AI410" s="176"/>
      <c r="AJ410" s="176"/>
      <c r="AK410" s="176"/>
      <c r="AL410" s="176"/>
      <c r="AM410" s="176"/>
      <c r="AN410" s="176"/>
      <c r="AO410" s="176"/>
      <c r="AP410" s="176"/>
      <c r="AQ410" s="177"/>
      <c r="AR410" s="99"/>
      <c r="AS410" s="99"/>
      <c r="AT410" s="99"/>
      <c r="AU410" s="99"/>
      <c r="AV410" s="99"/>
      <c r="AW410" s="99"/>
      <c r="AX410" s="99"/>
      <c r="AY410" s="101"/>
      <c r="AZ410" s="99"/>
      <c r="BA410" s="99"/>
      <c r="BB410" s="99"/>
      <c r="BC410" s="99"/>
      <c r="BD410" s="99"/>
      <c r="BE410" s="99"/>
      <c r="BF410" s="99"/>
      <c r="BG410" s="101"/>
      <c r="BH410" s="172"/>
      <c r="BI410" s="51"/>
      <c r="BJ410" s="174"/>
      <c r="BL410" s="51"/>
      <c r="BM410" s="51"/>
      <c r="BN410" s="51"/>
      <c r="BO410" s="51"/>
      <c r="BP410" s="51"/>
      <c r="BQ410" s="51"/>
      <c r="BR410" s="51"/>
      <c r="BS410" s="51"/>
      <c r="BT410" s="51"/>
      <c r="BU410" s="51"/>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row>
    <row r="411" spans="1:102" s="50" customFormat="1" x14ac:dyDescent="0.3">
      <c r="A411" s="163"/>
      <c r="B411" s="165"/>
      <c r="C411" s="167"/>
      <c r="D411" s="167"/>
      <c r="E411" s="167"/>
      <c r="F411" s="167"/>
      <c r="G411" s="167"/>
      <c r="H411" s="167"/>
      <c r="I411" s="51" t="s">
        <v>953</v>
      </c>
      <c r="J411" s="51" t="s">
        <v>868</v>
      </c>
      <c r="K411" s="93" t="str">
        <f t="shared" si="5"/>
        <v>2C 0 2</v>
      </c>
      <c r="L411" s="98" t="s">
        <v>903</v>
      </c>
      <c r="M411" s="99" t="s">
        <v>902</v>
      </c>
      <c r="N411" s="99" t="s">
        <v>903</v>
      </c>
      <c r="O411" s="99" t="s">
        <v>903</v>
      </c>
      <c r="P411" s="99" t="s">
        <v>902</v>
      </c>
      <c r="Q411" s="100" t="s">
        <v>902</v>
      </c>
      <c r="R411" s="99" t="s">
        <v>902</v>
      </c>
      <c r="S411" s="101" t="s">
        <v>902</v>
      </c>
      <c r="T411" s="102" t="s">
        <v>903</v>
      </c>
      <c r="U411" s="100" t="s">
        <v>902</v>
      </c>
      <c r="V411" s="187" t="s">
        <v>913</v>
      </c>
      <c r="W411" s="169"/>
      <c r="X411" s="170"/>
      <c r="Y411" s="169" t="s">
        <v>132</v>
      </c>
      <c r="Z411" s="169"/>
      <c r="AA411" s="171"/>
      <c r="AB411" s="99"/>
      <c r="AC411" s="99"/>
      <c r="AD411" s="99"/>
      <c r="AE411" s="99"/>
      <c r="AF411" s="99"/>
      <c r="AG411" s="99"/>
      <c r="AH411" s="99"/>
      <c r="AI411" s="101"/>
      <c r="AJ411" s="99"/>
      <c r="AK411" s="99"/>
      <c r="AL411" s="99"/>
      <c r="AM411" s="99"/>
      <c r="AN411" s="99"/>
      <c r="AO411" s="99"/>
      <c r="AP411" s="99"/>
      <c r="AQ411" s="101"/>
      <c r="AR411" s="99"/>
      <c r="AS411" s="99"/>
      <c r="AT411" s="99"/>
      <c r="AU411" s="99"/>
      <c r="AV411" s="99"/>
      <c r="AW411" s="99"/>
      <c r="AX411" s="99"/>
      <c r="AY411" s="101"/>
      <c r="AZ411" s="99"/>
      <c r="BA411" s="99"/>
      <c r="BB411" s="99"/>
      <c r="BC411" s="99"/>
      <c r="BD411" s="99"/>
      <c r="BE411" s="99"/>
      <c r="BF411" s="99"/>
      <c r="BG411" s="101"/>
      <c r="BH411" s="172"/>
      <c r="BI411" s="51"/>
      <c r="BJ411" s="174"/>
      <c r="BL411" s="51"/>
      <c r="BM411" s="51"/>
      <c r="BN411" s="51"/>
      <c r="BO411" s="51"/>
      <c r="BP411" s="51"/>
      <c r="BQ411" s="51"/>
      <c r="BR411" s="51"/>
      <c r="BS411" s="51"/>
      <c r="BT411" s="51"/>
      <c r="BU411" s="51"/>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row>
    <row r="412" spans="1:102" s="50" customFormat="1" x14ac:dyDescent="0.3">
      <c r="A412" s="163"/>
      <c r="B412" s="165"/>
      <c r="C412" s="167"/>
      <c r="D412" s="167"/>
      <c r="E412" s="167"/>
      <c r="F412" s="167"/>
      <c r="G412" s="167"/>
      <c r="H412" s="167"/>
      <c r="I412" s="51" t="s">
        <v>954</v>
      </c>
      <c r="J412" s="51" t="s">
        <v>868</v>
      </c>
      <c r="K412" s="93" t="str">
        <f t="shared" si="5"/>
        <v>2C 1 2</v>
      </c>
      <c r="L412" s="98" t="s">
        <v>903</v>
      </c>
      <c r="M412" s="99" t="s">
        <v>902</v>
      </c>
      <c r="N412" s="99" t="s">
        <v>903</v>
      </c>
      <c r="O412" s="99" t="s">
        <v>903</v>
      </c>
      <c r="P412" s="99" t="s">
        <v>902</v>
      </c>
      <c r="Q412" s="100" t="s">
        <v>902</v>
      </c>
      <c r="R412" s="99" t="s">
        <v>902</v>
      </c>
      <c r="S412" s="101" t="s">
        <v>903</v>
      </c>
      <c r="T412" s="102" t="s">
        <v>903</v>
      </c>
      <c r="U412" s="100" t="s">
        <v>902</v>
      </c>
      <c r="V412" s="187" t="s">
        <v>913</v>
      </c>
      <c r="W412" s="169"/>
      <c r="X412" s="170"/>
      <c r="Y412" s="169" t="s">
        <v>132</v>
      </c>
      <c r="Z412" s="169"/>
      <c r="AA412" s="171"/>
      <c r="AB412" s="176" t="s">
        <v>921</v>
      </c>
      <c r="AC412" s="176"/>
      <c r="AD412" s="176"/>
      <c r="AE412" s="176"/>
      <c r="AF412" s="176"/>
      <c r="AG412" s="176"/>
      <c r="AH412" s="176"/>
      <c r="AI412" s="177"/>
      <c r="AJ412" s="99"/>
      <c r="AK412" s="99"/>
      <c r="AL412" s="99"/>
      <c r="AM412" s="99"/>
      <c r="AN412" s="99"/>
      <c r="AO412" s="99"/>
      <c r="AP412" s="99"/>
      <c r="AQ412" s="101"/>
      <c r="AR412" s="99"/>
      <c r="AS412" s="99"/>
      <c r="AT412" s="99"/>
      <c r="AU412" s="99"/>
      <c r="AV412" s="99"/>
      <c r="AW412" s="99"/>
      <c r="AX412" s="99"/>
      <c r="AY412" s="101"/>
      <c r="AZ412" s="99"/>
      <c r="BA412" s="99"/>
      <c r="BB412" s="99"/>
      <c r="BC412" s="99"/>
      <c r="BD412" s="99"/>
      <c r="BE412" s="99"/>
      <c r="BF412" s="99"/>
      <c r="BG412" s="101"/>
      <c r="BH412" s="172"/>
      <c r="BI412" s="51"/>
      <c r="BJ412" s="174"/>
      <c r="BL412" s="51"/>
      <c r="BM412" s="51"/>
      <c r="BN412" s="51"/>
      <c r="BO412" s="51"/>
      <c r="BP412" s="51"/>
      <c r="BQ412" s="51"/>
      <c r="BR412" s="51"/>
      <c r="BS412" s="51"/>
      <c r="BT412" s="51"/>
      <c r="BU412" s="51"/>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row>
    <row r="413" spans="1:102" s="50" customFormat="1" x14ac:dyDescent="0.3">
      <c r="A413" s="163"/>
      <c r="B413" s="165"/>
      <c r="C413" s="167"/>
      <c r="D413" s="167"/>
      <c r="E413" s="167"/>
      <c r="F413" s="167"/>
      <c r="G413" s="167"/>
      <c r="H413" s="167"/>
      <c r="I413" s="51" t="s">
        <v>955</v>
      </c>
      <c r="J413" s="51" t="s">
        <v>868</v>
      </c>
      <c r="K413" s="93" t="str">
        <f t="shared" si="5"/>
        <v>2C 2 2</v>
      </c>
      <c r="L413" s="98" t="s">
        <v>903</v>
      </c>
      <c r="M413" s="99" t="s">
        <v>902</v>
      </c>
      <c r="N413" s="99" t="s">
        <v>903</v>
      </c>
      <c r="O413" s="99" t="s">
        <v>903</v>
      </c>
      <c r="P413" s="99" t="s">
        <v>902</v>
      </c>
      <c r="Q413" s="100" t="s">
        <v>902</v>
      </c>
      <c r="R413" s="99" t="s">
        <v>903</v>
      </c>
      <c r="S413" s="101" t="s">
        <v>902</v>
      </c>
      <c r="T413" s="102" t="s">
        <v>903</v>
      </c>
      <c r="U413" s="100" t="s">
        <v>902</v>
      </c>
      <c r="V413" s="187" t="s">
        <v>913</v>
      </c>
      <c r="W413" s="169"/>
      <c r="X413" s="170"/>
      <c r="Y413" s="169" t="s">
        <v>132</v>
      </c>
      <c r="Z413" s="169"/>
      <c r="AA413" s="171"/>
      <c r="AB413" s="176" t="s">
        <v>916</v>
      </c>
      <c r="AC413" s="176"/>
      <c r="AD413" s="176"/>
      <c r="AE413" s="176"/>
      <c r="AF413" s="176"/>
      <c r="AG413" s="176"/>
      <c r="AH413" s="176"/>
      <c r="AI413" s="176"/>
      <c r="AJ413" s="176"/>
      <c r="AK413" s="176"/>
      <c r="AL413" s="176"/>
      <c r="AM413" s="176"/>
      <c r="AN413" s="176"/>
      <c r="AO413" s="176"/>
      <c r="AP413" s="176"/>
      <c r="AQ413" s="177"/>
      <c r="AR413" s="99"/>
      <c r="AS413" s="99"/>
      <c r="AT413" s="99"/>
      <c r="AU413" s="99"/>
      <c r="AV413" s="99"/>
      <c r="AW413" s="99"/>
      <c r="AX413" s="99"/>
      <c r="AY413" s="101"/>
      <c r="AZ413" s="99"/>
      <c r="BA413" s="99"/>
      <c r="BB413" s="99"/>
      <c r="BC413" s="99"/>
      <c r="BD413" s="99"/>
      <c r="BE413" s="99"/>
      <c r="BF413" s="99"/>
      <c r="BG413" s="101"/>
      <c r="BH413" s="172"/>
      <c r="BI413" s="51"/>
      <c r="BJ413" s="174"/>
      <c r="BL413" s="51"/>
      <c r="BM413" s="51"/>
      <c r="BN413" s="51"/>
      <c r="BO413" s="51"/>
      <c r="BP413" s="51"/>
      <c r="BQ413" s="51"/>
      <c r="BR413" s="51"/>
      <c r="BS413" s="51"/>
      <c r="BT413" s="51"/>
      <c r="BU413" s="51"/>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row>
    <row r="414" spans="1:102" s="50" customFormat="1" x14ac:dyDescent="0.3">
      <c r="A414" s="163"/>
      <c r="B414" s="165"/>
      <c r="C414" s="167"/>
      <c r="D414" s="167"/>
      <c r="E414" s="167"/>
      <c r="F414" s="167"/>
      <c r="G414" s="167" t="s">
        <v>790</v>
      </c>
      <c r="H414" s="167" t="s">
        <v>794</v>
      </c>
      <c r="I414" s="51" t="s">
        <v>914</v>
      </c>
      <c r="J414" s="51" t="s">
        <v>829</v>
      </c>
      <c r="K414" s="93" t="str">
        <f t="shared" si="5"/>
        <v>2F 0 2</v>
      </c>
      <c r="L414" s="98" t="s">
        <v>903</v>
      </c>
      <c r="M414" s="99" t="s">
        <v>902</v>
      </c>
      <c r="N414" s="99" t="s">
        <v>903</v>
      </c>
      <c r="O414" s="99" t="s">
        <v>903</v>
      </c>
      <c r="P414" s="99" t="s">
        <v>903</v>
      </c>
      <c r="Q414" s="100" t="s">
        <v>903</v>
      </c>
      <c r="R414" s="99" t="s">
        <v>902</v>
      </c>
      <c r="S414" s="101" t="s">
        <v>902</v>
      </c>
      <c r="T414" s="102" t="s">
        <v>903</v>
      </c>
      <c r="U414" s="100" t="s">
        <v>902</v>
      </c>
      <c r="V414" s="99"/>
      <c r="W414" s="99"/>
      <c r="X414" s="100"/>
      <c r="Y414" s="99"/>
      <c r="Z414" s="99"/>
      <c r="AA414" s="101"/>
      <c r="AB414" s="176" t="s">
        <v>916</v>
      </c>
      <c r="AC414" s="176"/>
      <c r="AD414" s="176"/>
      <c r="AE414" s="176"/>
      <c r="AF414" s="176"/>
      <c r="AG414" s="176"/>
      <c r="AH414" s="176"/>
      <c r="AI414" s="176"/>
      <c r="AJ414" s="176"/>
      <c r="AK414" s="176"/>
      <c r="AL414" s="176"/>
      <c r="AM414" s="176"/>
      <c r="AN414" s="176"/>
      <c r="AO414" s="176"/>
      <c r="AP414" s="176"/>
      <c r="AQ414" s="177"/>
      <c r="AR414" s="175" t="s">
        <v>790</v>
      </c>
      <c r="AS414" s="176"/>
      <c r="AT414" s="176"/>
      <c r="AU414" s="176"/>
      <c r="AV414" s="176"/>
      <c r="AW414" s="176"/>
      <c r="AX414" s="176"/>
      <c r="AY414" s="177"/>
      <c r="AZ414" s="99"/>
      <c r="BA414" s="99"/>
      <c r="BB414" s="99"/>
      <c r="BC414" s="99"/>
      <c r="BD414" s="99"/>
      <c r="BE414" s="99"/>
      <c r="BF414" s="99"/>
      <c r="BG414" s="101"/>
      <c r="BH414" s="172"/>
      <c r="BI414" s="51"/>
      <c r="BJ414" s="174"/>
      <c r="BL414" s="51"/>
      <c r="BM414" s="51"/>
      <c r="BN414" s="51"/>
      <c r="BO414" s="51"/>
      <c r="BP414" s="51"/>
      <c r="BQ414" s="51"/>
      <c r="BR414" s="51"/>
      <c r="BS414" s="51"/>
      <c r="BT414" s="51"/>
      <c r="BU414" s="51"/>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row>
    <row r="415" spans="1:102" s="50" customFormat="1" x14ac:dyDescent="0.3">
      <c r="A415" s="163"/>
      <c r="B415" s="165"/>
      <c r="C415" s="167"/>
      <c r="D415" s="167"/>
      <c r="E415" s="167"/>
      <c r="F415" s="167"/>
      <c r="G415" s="167"/>
      <c r="H415" s="167"/>
      <c r="I415" s="51" t="s">
        <v>953</v>
      </c>
      <c r="J415" s="51" t="s">
        <v>829</v>
      </c>
      <c r="K415" s="93" t="str">
        <f t="shared" si="5"/>
        <v>2E 0 2</v>
      </c>
      <c r="L415" s="98" t="s">
        <v>903</v>
      </c>
      <c r="M415" s="99" t="s">
        <v>902</v>
      </c>
      <c r="N415" s="99" t="s">
        <v>903</v>
      </c>
      <c r="O415" s="99" t="s">
        <v>903</v>
      </c>
      <c r="P415" s="99" t="s">
        <v>903</v>
      </c>
      <c r="Q415" s="100" t="s">
        <v>902</v>
      </c>
      <c r="R415" s="99" t="s">
        <v>902</v>
      </c>
      <c r="S415" s="101" t="s">
        <v>902</v>
      </c>
      <c r="T415" s="102" t="s">
        <v>903</v>
      </c>
      <c r="U415" s="100" t="s">
        <v>902</v>
      </c>
      <c r="V415" s="187" t="s">
        <v>913</v>
      </c>
      <c r="W415" s="169"/>
      <c r="X415" s="170"/>
      <c r="Y415" s="99"/>
      <c r="Z415" s="99"/>
      <c r="AA415" s="101"/>
      <c r="AB415" s="176" t="s">
        <v>790</v>
      </c>
      <c r="AC415" s="176"/>
      <c r="AD415" s="176"/>
      <c r="AE415" s="176"/>
      <c r="AF415" s="176"/>
      <c r="AG415" s="176"/>
      <c r="AH415" s="176"/>
      <c r="AI415" s="177"/>
      <c r="AJ415" s="99"/>
      <c r="AK415" s="99"/>
      <c r="AL415" s="99"/>
      <c r="AM415" s="99"/>
      <c r="AN415" s="99"/>
      <c r="AO415" s="99"/>
      <c r="AP415" s="99"/>
      <c r="AQ415" s="101"/>
      <c r="AR415" s="99"/>
      <c r="AS415" s="99"/>
      <c r="AT415" s="99"/>
      <c r="AU415" s="99"/>
      <c r="AV415" s="99"/>
      <c r="AW415" s="99"/>
      <c r="AX415" s="99"/>
      <c r="AY415" s="101"/>
      <c r="AZ415" s="99"/>
      <c r="BA415" s="99"/>
      <c r="BB415" s="99"/>
      <c r="BC415" s="99"/>
      <c r="BD415" s="99"/>
      <c r="BE415" s="99"/>
      <c r="BF415" s="99"/>
      <c r="BG415" s="101"/>
      <c r="BH415" s="172"/>
      <c r="BI415" s="51"/>
      <c r="BJ415" s="174"/>
      <c r="BL415" s="51"/>
      <c r="BM415" s="51"/>
      <c r="BN415" s="51"/>
      <c r="BO415" s="51"/>
      <c r="BP415" s="51"/>
      <c r="BQ415" s="51"/>
      <c r="BR415" s="51"/>
      <c r="BS415" s="51"/>
      <c r="BT415" s="51"/>
      <c r="BU415" s="51"/>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row>
    <row r="416" spans="1:102" s="50" customFormat="1" x14ac:dyDescent="0.3">
      <c r="A416" s="163"/>
      <c r="B416" s="165"/>
      <c r="C416" s="167"/>
      <c r="D416" s="167"/>
      <c r="E416" s="167"/>
      <c r="F416" s="167"/>
      <c r="G416" s="167"/>
      <c r="H416" s="167"/>
      <c r="I416" s="51" t="s">
        <v>954</v>
      </c>
      <c r="J416" s="51" t="s">
        <v>829</v>
      </c>
      <c r="K416" s="93" t="str">
        <f t="shared" si="5"/>
        <v>2E 1 2</v>
      </c>
      <c r="L416" s="98" t="s">
        <v>903</v>
      </c>
      <c r="M416" s="99" t="s">
        <v>902</v>
      </c>
      <c r="N416" s="99" t="s">
        <v>903</v>
      </c>
      <c r="O416" s="99" t="s">
        <v>903</v>
      </c>
      <c r="P416" s="99" t="s">
        <v>903</v>
      </c>
      <c r="Q416" s="100" t="s">
        <v>902</v>
      </c>
      <c r="R416" s="99" t="s">
        <v>902</v>
      </c>
      <c r="S416" s="101" t="s">
        <v>903</v>
      </c>
      <c r="T416" s="102" t="s">
        <v>903</v>
      </c>
      <c r="U416" s="100" t="s">
        <v>902</v>
      </c>
      <c r="V416" s="187" t="s">
        <v>913</v>
      </c>
      <c r="W416" s="169"/>
      <c r="X416" s="170"/>
      <c r="Y416" s="99"/>
      <c r="Z416" s="99"/>
      <c r="AA416" s="101"/>
      <c r="AB416" s="176" t="s">
        <v>921</v>
      </c>
      <c r="AC416" s="176"/>
      <c r="AD416" s="176"/>
      <c r="AE416" s="176"/>
      <c r="AF416" s="176"/>
      <c r="AG416" s="176"/>
      <c r="AH416" s="176"/>
      <c r="AI416" s="177"/>
      <c r="AJ416" s="175" t="s">
        <v>790</v>
      </c>
      <c r="AK416" s="176"/>
      <c r="AL416" s="176"/>
      <c r="AM416" s="176"/>
      <c r="AN416" s="176"/>
      <c r="AO416" s="176"/>
      <c r="AP416" s="176"/>
      <c r="AQ416" s="177"/>
      <c r="AR416" s="99"/>
      <c r="AS416" s="99"/>
      <c r="AT416" s="99"/>
      <c r="AU416" s="99"/>
      <c r="AV416" s="99"/>
      <c r="AW416" s="99"/>
      <c r="AX416" s="99"/>
      <c r="AY416" s="101"/>
      <c r="AZ416" s="99"/>
      <c r="BA416" s="99"/>
      <c r="BB416" s="99"/>
      <c r="BC416" s="99"/>
      <c r="BD416" s="99"/>
      <c r="BE416" s="99"/>
      <c r="BF416" s="99"/>
      <c r="BG416" s="101"/>
      <c r="BH416" s="172"/>
      <c r="BI416" s="51"/>
      <c r="BJ416" s="174"/>
      <c r="BL416" s="51"/>
      <c r="BM416" s="51"/>
      <c r="BN416" s="51"/>
      <c r="BO416" s="51"/>
      <c r="BP416" s="51"/>
      <c r="BQ416" s="51"/>
      <c r="BR416" s="51"/>
      <c r="BS416" s="51"/>
      <c r="BT416" s="51"/>
      <c r="BU416" s="51"/>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row>
    <row r="417" spans="1:102" s="50" customFormat="1" x14ac:dyDescent="0.3">
      <c r="A417" s="163"/>
      <c r="B417" s="165"/>
      <c r="C417" s="167"/>
      <c r="D417" s="167"/>
      <c r="E417" s="167"/>
      <c r="F417" s="167"/>
      <c r="G417" s="167"/>
      <c r="H417" s="167"/>
      <c r="I417" s="51" t="s">
        <v>955</v>
      </c>
      <c r="J417" s="51" t="s">
        <v>829</v>
      </c>
      <c r="K417" s="93" t="str">
        <f t="shared" si="5"/>
        <v>2E 2 2</v>
      </c>
      <c r="L417" s="98" t="s">
        <v>903</v>
      </c>
      <c r="M417" s="99" t="s">
        <v>902</v>
      </c>
      <c r="N417" s="99" t="s">
        <v>903</v>
      </c>
      <c r="O417" s="99" t="s">
        <v>903</v>
      </c>
      <c r="P417" s="99" t="s">
        <v>903</v>
      </c>
      <c r="Q417" s="100" t="s">
        <v>902</v>
      </c>
      <c r="R417" s="99" t="s">
        <v>903</v>
      </c>
      <c r="S417" s="101" t="s">
        <v>902</v>
      </c>
      <c r="T417" s="102" t="s">
        <v>903</v>
      </c>
      <c r="U417" s="100" t="s">
        <v>902</v>
      </c>
      <c r="V417" s="187" t="s">
        <v>913</v>
      </c>
      <c r="W417" s="169"/>
      <c r="X417" s="170"/>
      <c r="Y417" s="99"/>
      <c r="Z417" s="99"/>
      <c r="AA417" s="101"/>
      <c r="AB417" s="176" t="s">
        <v>916</v>
      </c>
      <c r="AC417" s="176"/>
      <c r="AD417" s="176"/>
      <c r="AE417" s="176"/>
      <c r="AF417" s="176"/>
      <c r="AG417" s="176"/>
      <c r="AH417" s="176"/>
      <c r="AI417" s="176"/>
      <c r="AJ417" s="176"/>
      <c r="AK417" s="176"/>
      <c r="AL417" s="176"/>
      <c r="AM417" s="176"/>
      <c r="AN417" s="176"/>
      <c r="AO417" s="176"/>
      <c r="AP417" s="176"/>
      <c r="AQ417" s="177"/>
      <c r="AR417" s="175" t="s">
        <v>790</v>
      </c>
      <c r="AS417" s="176"/>
      <c r="AT417" s="176"/>
      <c r="AU417" s="176"/>
      <c r="AV417" s="176"/>
      <c r="AW417" s="176"/>
      <c r="AX417" s="176"/>
      <c r="AY417" s="177"/>
      <c r="AZ417" s="99"/>
      <c r="BA417" s="99"/>
      <c r="BB417" s="99"/>
      <c r="BC417" s="99"/>
      <c r="BD417" s="99"/>
      <c r="BE417" s="99"/>
      <c r="BF417" s="99"/>
      <c r="BG417" s="101"/>
      <c r="BH417" s="172"/>
      <c r="BI417" s="51"/>
      <c r="BJ417" s="174"/>
      <c r="BL417" s="51"/>
      <c r="BM417" s="51"/>
      <c r="BN417" s="51"/>
      <c r="BO417" s="51"/>
      <c r="BP417" s="51"/>
      <c r="BQ417" s="51"/>
      <c r="BR417" s="51"/>
      <c r="BS417" s="51"/>
      <c r="BT417" s="51"/>
      <c r="BU417" s="51"/>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row>
    <row r="418" spans="1:102" s="50" customFormat="1" x14ac:dyDescent="0.3">
      <c r="A418" s="163" t="s">
        <v>515</v>
      </c>
      <c r="B418" s="165"/>
      <c r="C418" s="167"/>
      <c r="D418" s="167"/>
      <c r="E418" s="167"/>
      <c r="F418" s="167">
        <v>16</v>
      </c>
      <c r="G418" s="167" t="s">
        <v>788</v>
      </c>
      <c r="H418" s="167" t="s">
        <v>786</v>
      </c>
      <c r="I418" s="51" t="s">
        <v>789</v>
      </c>
      <c r="J418" s="51" t="s">
        <v>868</v>
      </c>
      <c r="K418" s="93" t="str">
        <f t="shared" si="5"/>
        <v>2D 2 1</v>
      </c>
      <c r="L418" s="98" t="s">
        <v>903</v>
      </c>
      <c r="M418" s="99" t="s">
        <v>902</v>
      </c>
      <c r="N418" s="99" t="s">
        <v>903</v>
      </c>
      <c r="O418" s="99" t="s">
        <v>903</v>
      </c>
      <c r="P418" s="99" t="s">
        <v>902</v>
      </c>
      <c r="Q418" s="100" t="s">
        <v>903</v>
      </c>
      <c r="R418" s="99" t="s">
        <v>903</v>
      </c>
      <c r="S418" s="101" t="s">
        <v>902</v>
      </c>
      <c r="T418" s="102" t="s">
        <v>902</v>
      </c>
      <c r="U418" s="100" t="s">
        <v>903</v>
      </c>
      <c r="V418" s="99"/>
      <c r="W418" s="99"/>
      <c r="X418" s="100"/>
      <c r="Y418" s="169" t="s">
        <v>911</v>
      </c>
      <c r="Z418" s="169"/>
      <c r="AA418" s="171"/>
      <c r="AB418" s="176" t="s">
        <v>789</v>
      </c>
      <c r="AC418" s="176"/>
      <c r="AD418" s="176"/>
      <c r="AE418" s="176"/>
      <c r="AF418" s="176"/>
      <c r="AG418" s="176"/>
      <c r="AH418" s="176"/>
      <c r="AI418" s="176"/>
      <c r="AJ418" s="176"/>
      <c r="AK418" s="176"/>
      <c r="AL418" s="176"/>
      <c r="AM418" s="176"/>
      <c r="AN418" s="176"/>
      <c r="AO418" s="176"/>
      <c r="AP418" s="176"/>
      <c r="AQ418" s="177"/>
      <c r="AR418" s="99"/>
      <c r="AS418" s="99"/>
      <c r="AT418" s="99"/>
      <c r="AU418" s="99"/>
      <c r="AV418" s="99"/>
      <c r="AW418" s="99"/>
      <c r="AX418" s="99"/>
      <c r="AY418" s="101"/>
      <c r="AZ418" s="99"/>
      <c r="BA418" s="99"/>
      <c r="BB418" s="99"/>
      <c r="BC418" s="99"/>
      <c r="BD418" s="99"/>
      <c r="BE418" s="99"/>
      <c r="BF418" s="99"/>
      <c r="BG418" s="101"/>
      <c r="BH418" s="172"/>
      <c r="BI418" s="51"/>
      <c r="BJ418" s="174"/>
      <c r="BL418" s="51"/>
      <c r="BM418" s="51"/>
      <c r="BN418" s="51"/>
      <c r="BO418" s="51"/>
      <c r="BP418" s="51"/>
      <c r="BQ418" s="51"/>
      <c r="BR418" s="51"/>
      <c r="BS418" s="51"/>
      <c r="BT418" s="51"/>
      <c r="BU418" s="51"/>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row>
    <row r="419" spans="1:102" s="50" customFormat="1" x14ac:dyDescent="0.3">
      <c r="A419" s="163"/>
      <c r="B419" s="165"/>
      <c r="C419" s="167"/>
      <c r="D419" s="167"/>
      <c r="E419" s="167"/>
      <c r="F419" s="167"/>
      <c r="G419" s="167"/>
      <c r="H419" s="167"/>
      <c r="I419" s="51" t="s">
        <v>788</v>
      </c>
      <c r="J419" s="51" t="s">
        <v>868</v>
      </c>
      <c r="K419" s="93" t="str">
        <f t="shared" si="5"/>
        <v>2C 3 1</v>
      </c>
      <c r="L419" s="98" t="s">
        <v>903</v>
      </c>
      <c r="M419" s="99" t="s">
        <v>902</v>
      </c>
      <c r="N419" s="99" t="s">
        <v>903</v>
      </c>
      <c r="O419" s="99" t="s">
        <v>903</v>
      </c>
      <c r="P419" s="99" t="s">
        <v>902</v>
      </c>
      <c r="Q419" s="100" t="s">
        <v>902</v>
      </c>
      <c r="R419" s="99" t="s">
        <v>903</v>
      </c>
      <c r="S419" s="101" t="s">
        <v>903</v>
      </c>
      <c r="T419" s="102" t="s">
        <v>902</v>
      </c>
      <c r="U419" s="100" t="s">
        <v>903</v>
      </c>
      <c r="V419" s="187" t="s">
        <v>132</v>
      </c>
      <c r="W419" s="169"/>
      <c r="X419" s="170"/>
      <c r="Y419" s="169" t="s">
        <v>911</v>
      </c>
      <c r="Z419" s="169"/>
      <c r="AA419" s="171"/>
      <c r="AB419" s="99"/>
      <c r="AC419" s="99"/>
      <c r="AD419" s="99"/>
      <c r="AE419" s="99"/>
      <c r="AF419" s="99"/>
      <c r="AG419" s="99"/>
      <c r="AH419" s="99"/>
      <c r="AI419" s="101"/>
      <c r="AJ419" s="99"/>
      <c r="AK419" s="99"/>
      <c r="AL419" s="99"/>
      <c r="AM419" s="99"/>
      <c r="AN419" s="99"/>
      <c r="AO419" s="99"/>
      <c r="AP419" s="99"/>
      <c r="AQ419" s="101"/>
      <c r="AR419" s="99"/>
      <c r="AS419" s="99"/>
      <c r="AT419" s="99"/>
      <c r="AU419" s="99"/>
      <c r="AV419" s="99"/>
      <c r="AW419" s="99"/>
      <c r="AX419" s="99"/>
      <c r="AY419" s="101"/>
      <c r="AZ419" s="99"/>
      <c r="BA419" s="99"/>
      <c r="BB419" s="99"/>
      <c r="BC419" s="99"/>
      <c r="BD419" s="99"/>
      <c r="BE419" s="99"/>
      <c r="BF419" s="99"/>
      <c r="BG419" s="101"/>
      <c r="BH419" s="172"/>
      <c r="BI419" s="51"/>
      <c r="BJ419" s="174"/>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row>
    <row r="420" spans="1:102" s="50" customFormat="1" x14ac:dyDescent="0.3">
      <c r="A420" s="163"/>
      <c r="B420" s="165"/>
      <c r="C420" s="167"/>
      <c r="D420" s="167"/>
      <c r="E420" s="167"/>
      <c r="F420" s="167"/>
      <c r="G420" s="167"/>
      <c r="H420" s="167"/>
      <c r="I420" s="51" t="s">
        <v>914</v>
      </c>
      <c r="J420" s="51" t="s">
        <v>868</v>
      </c>
      <c r="K420" s="93" t="str">
        <f t="shared" si="5"/>
        <v>2D 0 1</v>
      </c>
      <c r="L420" s="98" t="s">
        <v>903</v>
      </c>
      <c r="M420" s="99" t="s">
        <v>902</v>
      </c>
      <c r="N420" s="99" t="s">
        <v>903</v>
      </c>
      <c r="O420" s="99" t="s">
        <v>903</v>
      </c>
      <c r="P420" s="99" t="s">
        <v>902</v>
      </c>
      <c r="Q420" s="100" t="s">
        <v>903</v>
      </c>
      <c r="R420" s="99" t="s">
        <v>902</v>
      </c>
      <c r="S420" s="101" t="s">
        <v>902</v>
      </c>
      <c r="T420" s="102" t="s">
        <v>902</v>
      </c>
      <c r="U420" s="100" t="s">
        <v>903</v>
      </c>
      <c r="V420" s="99"/>
      <c r="W420" s="99"/>
      <c r="X420" s="100"/>
      <c r="Y420" s="169" t="s">
        <v>911</v>
      </c>
      <c r="Z420" s="169"/>
      <c r="AA420" s="171"/>
      <c r="AB420" s="176" t="s">
        <v>916</v>
      </c>
      <c r="AC420" s="176"/>
      <c r="AD420" s="176"/>
      <c r="AE420" s="176"/>
      <c r="AF420" s="176"/>
      <c r="AG420" s="176"/>
      <c r="AH420" s="176"/>
      <c r="AI420" s="176"/>
      <c r="AJ420" s="176"/>
      <c r="AK420" s="176"/>
      <c r="AL420" s="176"/>
      <c r="AM420" s="176"/>
      <c r="AN420" s="176"/>
      <c r="AO420" s="176"/>
      <c r="AP420" s="176"/>
      <c r="AQ420" s="177"/>
      <c r="AR420" s="99"/>
      <c r="AS420" s="99"/>
      <c r="AT420" s="99"/>
      <c r="AU420" s="99"/>
      <c r="AV420" s="99"/>
      <c r="AW420" s="99"/>
      <c r="AX420" s="99"/>
      <c r="AY420" s="101"/>
      <c r="AZ420" s="99"/>
      <c r="BA420" s="99"/>
      <c r="BB420" s="99"/>
      <c r="BC420" s="99"/>
      <c r="BD420" s="99"/>
      <c r="BE420" s="99"/>
      <c r="BF420" s="99"/>
      <c r="BG420" s="101"/>
      <c r="BH420" s="172"/>
      <c r="BI420" s="51"/>
      <c r="BJ420" s="174"/>
      <c r="BL420" s="51"/>
      <c r="BM420" s="51"/>
      <c r="BN420" s="51"/>
      <c r="BO420" s="51"/>
      <c r="BP420" s="51"/>
      <c r="BQ420" s="51"/>
      <c r="BR420" s="51"/>
      <c r="BS420" s="51"/>
      <c r="BT420" s="51"/>
      <c r="BU420" s="51"/>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row>
    <row r="421" spans="1:102" s="50" customFormat="1" x14ac:dyDescent="0.3">
      <c r="A421" s="163"/>
      <c r="B421" s="165"/>
      <c r="C421" s="167"/>
      <c r="D421" s="167"/>
      <c r="E421" s="167"/>
      <c r="F421" s="167"/>
      <c r="G421" s="167"/>
      <c r="H421" s="167"/>
      <c r="I421" s="51" t="s">
        <v>953</v>
      </c>
      <c r="J421" s="51" t="s">
        <v>867</v>
      </c>
      <c r="K421" s="93" t="str">
        <f t="shared" si="5"/>
        <v>2C 0 1</v>
      </c>
      <c r="L421" s="98" t="s">
        <v>903</v>
      </c>
      <c r="M421" s="99" t="s">
        <v>902</v>
      </c>
      <c r="N421" s="99" t="s">
        <v>903</v>
      </c>
      <c r="O421" s="99" t="s">
        <v>903</v>
      </c>
      <c r="P421" s="99" t="s">
        <v>902</v>
      </c>
      <c r="Q421" s="100" t="s">
        <v>902</v>
      </c>
      <c r="R421" s="99" t="s">
        <v>902</v>
      </c>
      <c r="S421" s="101" t="s">
        <v>902</v>
      </c>
      <c r="T421" s="102" t="s">
        <v>902</v>
      </c>
      <c r="U421" s="100" t="s">
        <v>903</v>
      </c>
      <c r="V421" s="187" t="s">
        <v>913</v>
      </c>
      <c r="W421" s="169"/>
      <c r="X421" s="170"/>
      <c r="Y421" s="169" t="s">
        <v>911</v>
      </c>
      <c r="Z421" s="169"/>
      <c r="AA421" s="171"/>
      <c r="AB421" s="99"/>
      <c r="AC421" s="99"/>
      <c r="AD421" s="99"/>
      <c r="AE421" s="99"/>
      <c r="AF421" s="99"/>
      <c r="AG421" s="99"/>
      <c r="AH421" s="99"/>
      <c r="AI421" s="101"/>
      <c r="AJ421" s="99"/>
      <c r="AK421" s="99"/>
      <c r="AL421" s="99"/>
      <c r="AM421" s="99"/>
      <c r="AN421" s="99"/>
      <c r="AO421" s="99"/>
      <c r="AP421" s="99"/>
      <c r="AQ421" s="101"/>
      <c r="AR421" s="99"/>
      <c r="AS421" s="99"/>
      <c r="AT421" s="99"/>
      <c r="AU421" s="99"/>
      <c r="AV421" s="99"/>
      <c r="AW421" s="99"/>
      <c r="AX421" s="99"/>
      <c r="AY421" s="101"/>
      <c r="AZ421" s="99"/>
      <c r="BA421" s="99"/>
      <c r="BB421" s="99"/>
      <c r="BC421" s="99"/>
      <c r="BD421" s="99"/>
      <c r="BE421" s="99"/>
      <c r="BF421" s="99"/>
      <c r="BG421" s="101"/>
      <c r="BH421" s="172"/>
      <c r="BI421" s="51"/>
      <c r="BJ421" s="174"/>
      <c r="BL421" s="51"/>
      <c r="BM421" s="51"/>
      <c r="BN421" s="51"/>
      <c r="BO421" s="51"/>
      <c r="BP421" s="51"/>
      <c r="BQ421" s="51"/>
      <c r="BR421" s="51"/>
      <c r="BS421" s="51"/>
      <c r="BT421" s="51"/>
      <c r="BU421" s="51"/>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row>
    <row r="422" spans="1:102" s="50" customFormat="1" x14ac:dyDescent="0.3">
      <c r="A422" s="163"/>
      <c r="B422" s="165"/>
      <c r="C422" s="167"/>
      <c r="D422" s="167"/>
      <c r="E422" s="167"/>
      <c r="F422" s="167"/>
      <c r="G422" s="167"/>
      <c r="H422" s="167"/>
      <c r="I422" s="51" t="s">
        <v>954</v>
      </c>
      <c r="J422" s="51" t="s">
        <v>868</v>
      </c>
      <c r="K422" s="93" t="str">
        <f t="shared" si="5"/>
        <v>2C 1 1</v>
      </c>
      <c r="L422" s="98" t="s">
        <v>903</v>
      </c>
      <c r="M422" s="99" t="s">
        <v>902</v>
      </c>
      <c r="N422" s="99" t="s">
        <v>903</v>
      </c>
      <c r="O422" s="99" t="s">
        <v>903</v>
      </c>
      <c r="P422" s="99" t="s">
        <v>902</v>
      </c>
      <c r="Q422" s="100" t="s">
        <v>902</v>
      </c>
      <c r="R422" s="99" t="s">
        <v>902</v>
      </c>
      <c r="S422" s="101" t="s">
        <v>903</v>
      </c>
      <c r="T422" s="102" t="s">
        <v>902</v>
      </c>
      <c r="U422" s="100" t="s">
        <v>903</v>
      </c>
      <c r="V422" s="187" t="s">
        <v>913</v>
      </c>
      <c r="W422" s="169"/>
      <c r="X422" s="170"/>
      <c r="Y422" s="169" t="s">
        <v>911</v>
      </c>
      <c r="Z422" s="169"/>
      <c r="AA422" s="171"/>
      <c r="AB422" s="176" t="s">
        <v>921</v>
      </c>
      <c r="AC422" s="176"/>
      <c r="AD422" s="176"/>
      <c r="AE422" s="176"/>
      <c r="AF422" s="176"/>
      <c r="AG422" s="176"/>
      <c r="AH422" s="176"/>
      <c r="AI422" s="177"/>
      <c r="AJ422" s="99"/>
      <c r="AK422" s="99"/>
      <c r="AL422" s="99"/>
      <c r="AM422" s="99"/>
      <c r="AN422" s="99"/>
      <c r="AO422" s="99"/>
      <c r="AP422" s="99"/>
      <c r="AQ422" s="101"/>
      <c r="AR422" s="99"/>
      <c r="AS422" s="99"/>
      <c r="AT422" s="99"/>
      <c r="AU422" s="99"/>
      <c r="AV422" s="99"/>
      <c r="AW422" s="99"/>
      <c r="AX422" s="99"/>
      <c r="AY422" s="101"/>
      <c r="AZ422" s="99"/>
      <c r="BA422" s="99"/>
      <c r="BB422" s="99"/>
      <c r="BC422" s="99"/>
      <c r="BD422" s="99"/>
      <c r="BE422" s="99"/>
      <c r="BF422" s="99"/>
      <c r="BG422" s="101"/>
      <c r="BH422" s="172"/>
      <c r="BI422" s="51"/>
      <c r="BJ422" s="174"/>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row>
    <row r="423" spans="1:102" s="50" customFormat="1" x14ac:dyDescent="0.3">
      <c r="A423" s="163"/>
      <c r="B423" s="165"/>
      <c r="C423" s="167"/>
      <c r="D423" s="167"/>
      <c r="E423" s="167"/>
      <c r="F423" s="167"/>
      <c r="G423" s="167"/>
      <c r="H423" s="167"/>
      <c r="I423" s="51" t="s">
        <v>955</v>
      </c>
      <c r="J423" s="51" t="s">
        <v>867</v>
      </c>
      <c r="K423" s="93" t="str">
        <f t="shared" si="5"/>
        <v>2C 2 1</v>
      </c>
      <c r="L423" s="98" t="s">
        <v>903</v>
      </c>
      <c r="M423" s="99" t="s">
        <v>902</v>
      </c>
      <c r="N423" s="99" t="s">
        <v>903</v>
      </c>
      <c r="O423" s="99" t="s">
        <v>903</v>
      </c>
      <c r="P423" s="99" t="s">
        <v>902</v>
      </c>
      <c r="Q423" s="100" t="s">
        <v>902</v>
      </c>
      <c r="R423" s="99" t="s">
        <v>903</v>
      </c>
      <c r="S423" s="101" t="s">
        <v>902</v>
      </c>
      <c r="T423" s="102" t="s">
        <v>902</v>
      </c>
      <c r="U423" s="100" t="s">
        <v>903</v>
      </c>
      <c r="V423" s="187" t="s">
        <v>913</v>
      </c>
      <c r="W423" s="169"/>
      <c r="X423" s="170"/>
      <c r="Y423" s="169" t="s">
        <v>911</v>
      </c>
      <c r="Z423" s="169"/>
      <c r="AA423" s="171"/>
      <c r="AB423" s="176" t="s">
        <v>916</v>
      </c>
      <c r="AC423" s="176"/>
      <c r="AD423" s="176"/>
      <c r="AE423" s="176"/>
      <c r="AF423" s="176"/>
      <c r="AG423" s="176"/>
      <c r="AH423" s="176"/>
      <c r="AI423" s="176"/>
      <c r="AJ423" s="176"/>
      <c r="AK423" s="176"/>
      <c r="AL423" s="176"/>
      <c r="AM423" s="176"/>
      <c r="AN423" s="176"/>
      <c r="AO423" s="176"/>
      <c r="AP423" s="176"/>
      <c r="AQ423" s="177"/>
      <c r="AR423" s="99"/>
      <c r="AS423" s="99"/>
      <c r="AT423" s="99"/>
      <c r="AU423" s="99"/>
      <c r="AV423" s="99"/>
      <c r="AW423" s="99"/>
      <c r="AX423" s="99"/>
      <c r="AY423" s="101"/>
      <c r="AZ423" s="99"/>
      <c r="BA423" s="99"/>
      <c r="BB423" s="99"/>
      <c r="BC423" s="99"/>
      <c r="BD423" s="99"/>
      <c r="BE423" s="99"/>
      <c r="BF423" s="99"/>
      <c r="BG423" s="101"/>
      <c r="BH423" s="172"/>
      <c r="BI423" s="51"/>
      <c r="BJ423" s="174"/>
      <c r="BL423" s="51"/>
      <c r="BM423" s="51"/>
      <c r="BN423" s="51"/>
      <c r="BO423" s="51"/>
      <c r="BP423" s="51"/>
      <c r="BQ423" s="51"/>
      <c r="BR423" s="51"/>
      <c r="BS423" s="51"/>
      <c r="BT423" s="51"/>
      <c r="BU423" s="51"/>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row>
    <row r="424" spans="1:102" s="50" customFormat="1" x14ac:dyDescent="0.3">
      <c r="A424" s="163"/>
      <c r="B424" s="165"/>
      <c r="C424" s="167"/>
      <c r="D424" s="167"/>
      <c r="E424" s="167"/>
      <c r="F424" s="167"/>
      <c r="G424" s="167" t="s">
        <v>788</v>
      </c>
      <c r="H424" s="167" t="s">
        <v>794</v>
      </c>
      <c r="I424" s="51" t="s">
        <v>914</v>
      </c>
      <c r="J424" s="51" t="s">
        <v>868</v>
      </c>
      <c r="K424" s="93" t="str">
        <f t="shared" ref="K424:K487" si="6">BIN2HEX(_xlfn.CONCAT($L424:$Q424), 2) &amp; " " &amp; BIN2HEX(_xlfn.CONCAT($R424:$S424), 1) &amp; " " &amp; IFERROR(BIN2HEX(_xlfn.CONCAT($T424:$U424), 1), "X")</f>
        <v>2D 0 3</v>
      </c>
      <c r="L424" s="98" t="s">
        <v>903</v>
      </c>
      <c r="M424" s="99" t="s">
        <v>902</v>
      </c>
      <c r="N424" s="99" t="s">
        <v>903</v>
      </c>
      <c r="O424" s="99" t="s">
        <v>903</v>
      </c>
      <c r="P424" s="99" t="s">
        <v>902</v>
      </c>
      <c r="Q424" s="100" t="s">
        <v>903</v>
      </c>
      <c r="R424" s="99" t="s">
        <v>902</v>
      </c>
      <c r="S424" s="101" t="s">
        <v>902</v>
      </c>
      <c r="T424" s="102" t="s">
        <v>903</v>
      </c>
      <c r="U424" s="100" t="s">
        <v>903</v>
      </c>
      <c r="V424" s="99"/>
      <c r="W424" s="99"/>
      <c r="X424" s="100"/>
      <c r="Y424" s="169" t="s">
        <v>132</v>
      </c>
      <c r="Z424" s="169"/>
      <c r="AA424" s="171"/>
      <c r="AB424" s="176" t="s">
        <v>916</v>
      </c>
      <c r="AC424" s="176"/>
      <c r="AD424" s="176"/>
      <c r="AE424" s="176"/>
      <c r="AF424" s="176"/>
      <c r="AG424" s="176"/>
      <c r="AH424" s="176"/>
      <c r="AI424" s="176"/>
      <c r="AJ424" s="176"/>
      <c r="AK424" s="176"/>
      <c r="AL424" s="176"/>
      <c r="AM424" s="176"/>
      <c r="AN424" s="176"/>
      <c r="AO424" s="176"/>
      <c r="AP424" s="176"/>
      <c r="AQ424" s="177"/>
      <c r="AR424" s="99"/>
      <c r="AS424" s="99"/>
      <c r="AT424" s="99"/>
      <c r="AU424" s="99"/>
      <c r="AV424" s="99"/>
      <c r="AW424" s="99"/>
      <c r="AX424" s="99"/>
      <c r="AY424" s="101"/>
      <c r="AZ424" s="99"/>
      <c r="BA424" s="99"/>
      <c r="BB424" s="99"/>
      <c r="BC424" s="99"/>
      <c r="BD424" s="99"/>
      <c r="BE424" s="99"/>
      <c r="BF424" s="99"/>
      <c r="BG424" s="101"/>
      <c r="BH424" s="172"/>
      <c r="BI424" s="51"/>
      <c r="BJ424" s="174"/>
      <c r="BL424" s="51"/>
      <c r="BM424" s="51"/>
      <c r="BN424" s="51"/>
      <c r="BO424" s="51"/>
      <c r="BP424" s="51"/>
      <c r="BQ424" s="51"/>
      <c r="BR424" s="51"/>
      <c r="BS424" s="51"/>
      <c r="BT424" s="51"/>
      <c r="BU424" s="51"/>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row>
    <row r="425" spans="1:102" s="50" customFormat="1" x14ac:dyDescent="0.3">
      <c r="A425" s="163"/>
      <c r="B425" s="165"/>
      <c r="C425" s="167"/>
      <c r="D425" s="167"/>
      <c r="E425" s="167"/>
      <c r="F425" s="167"/>
      <c r="G425" s="167"/>
      <c r="H425" s="167"/>
      <c r="I425" s="51" t="s">
        <v>953</v>
      </c>
      <c r="J425" s="51" t="s">
        <v>868</v>
      </c>
      <c r="K425" s="93" t="str">
        <f t="shared" si="6"/>
        <v>2C 0 3</v>
      </c>
      <c r="L425" s="98" t="s">
        <v>903</v>
      </c>
      <c r="M425" s="99" t="s">
        <v>902</v>
      </c>
      <c r="N425" s="99" t="s">
        <v>903</v>
      </c>
      <c r="O425" s="99" t="s">
        <v>903</v>
      </c>
      <c r="P425" s="99" t="s">
        <v>902</v>
      </c>
      <c r="Q425" s="100" t="s">
        <v>902</v>
      </c>
      <c r="R425" s="99" t="s">
        <v>902</v>
      </c>
      <c r="S425" s="101" t="s">
        <v>902</v>
      </c>
      <c r="T425" s="102" t="s">
        <v>903</v>
      </c>
      <c r="U425" s="100" t="s">
        <v>903</v>
      </c>
      <c r="V425" s="187" t="s">
        <v>913</v>
      </c>
      <c r="W425" s="169"/>
      <c r="X425" s="170"/>
      <c r="Y425" s="169" t="s">
        <v>132</v>
      </c>
      <c r="Z425" s="169"/>
      <c r="AA425" s="171"/>
      <c r="AB425" s="99"/>
      <c r="AC425" s="99"/>
      <c r="AD425" s="99"/>
      <c r="AE425" s="99"/>
      <c r="AF425" s="99"/>
      <c r="AG425" s="99"/>
      <c r="AH425" s="99"/>
      <c r="AI425" s="101"/>
      <c r="AJ425" s="99"/>
      <c r="AK425" s="99"/>
      <c r="AL425" s="99"/>
      <c r="AM425" s="99"/>
      <c r="AN425" s="99"/>
      <c r="AO425" s="99"/>
      <c r="AP425" s="99"/>
      <c r="AQ425" s="101"/>
      <c r="AR425" s="99"/>
      <c r="AS425" s="99"/>
      <c r="AT425" s="99"/>
      <c r="AU425" s="99"/>
      <c r="AV425" s="99"/>
      <c r="AW425" s="99"/>
      <c r="AX425" s="99"/>
      <c r="AY425" s="101"/>
      <c r="AZ425" s="99"/>
      <c r="BA425" s="99"/>
      <c r="BB425" s="99"/>
      <c r="BC425" s="99"/>
      <c r="BD425" s="99"/>
      <c r="BE425" s="99"/>
      <c r="BF425" s="99"/>
      <c r="BG425" s="101"/>
      <c r="BH425" s="172"/>
      <c r="BI425" s="51"/>
      <c r="BJ425" s="174"/>
      <c r="BL425" s="51"/>
      <c r="BM425" s="51"/>
      <c r="BN425" s="51"/>
      <c r="BO425" s="51"/>
      <c r="BP425" s="51"/>
      <c r="BQ425" s="51"/>
      <c r="BR425" s="51"/>
      <c r="BS425" s="51"/>
      <c r="BT425" s="51"/>
      <c r="BU425" s="51"/>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row>
    <row r="426" spans="1:102" s="50" customFormat="1" x14ac:dyDescent="0.3">
      <c r="A426" s="163"/>
      <c r="B426" s="165"/>
      <c r="C426" s="167"/>
      <c r="D426" s="167"/>
      <c r="E426" s="167"/>
      <c r="F426" s="167"/>
      <c r="G426" s="167"/>
      <c r="H426" s="167"/>
      <c r="I426" s="51" t="s">
        <v>954</v>
      </c>
      <c r="J426" s="51" t="s">
        <v>868</v>
      </c>
      <c r="K426" s="93" t="str">
        <f t="shared" si="6"/>
        <v>2C 1 3</v>
      </c>
      <c r="L426" s="98" t="s">
        <v>903</v>
      </c>
      <c r="M426" s="99" t="s">
        <v>902</v>
      </c>
      <c r="N426" s="99" t="s">
        <v>903</v>
      </c>
      <c r="O426" s="99" t="s">
        <v>903</v>
      </c>
      <c r="P426" s="99" t="s">
        <v>902</v>
      </c>
      <c r="Q426" s="100" t="s">
        <v>902</v>
      </c>
      <c r="R426" s="99" t="s">
        <v>902</v>
      </c>
      <c r="S426" s="101" t="s">
        <v>903</v>
      </c>
      <c r="T426" s="102" t="s">
        <v>903</v>
      </c>
      <c r="U426" s="100" t="s">
        <v>903</v>
      </c>
      <c r="V426" s="187" t="s">
        <v>913</v>
      </c>
      <c r="W426" s="169"/>
      <c r="X426" s="170"/>
      <c r="Y426" s="169" t="s">
        <v>132</v>
      </c>
      <c r="Z426" s="169"/>
      <c r="AA426" s="171"/>
      <c r="AB426" s="176" t="s">
        <v>921</v>
      </c>
      <c r="AC426" s="176"/>
      <c r="AD426" s="176"/>
      <c r="AE426" s="176"/>
      <c r="AF426" s="176"/>
      <c r="AG426" s="176"/>
      <c r="AH426" s="176"/>
      <c r="AI426" s="177"/>
      <c r="AJ426" s="99"/>
      <c r="AK426" s="99"/>
      <c r="AL426" s="99"/>
      <c r="AM426" s="99"/>
      <c r="AN426" s="99"/>
      <c r="AO426" s="99"/>
      <c r="AP426" s="99"/>
      <c r="AQ426" s="101"/>
      <c r="AR426" s="99"/>
      <c r="AS426" s="99"/>
      <c r="AT426" s="99"/>
      <c r="AU426" s="99"/>
      <c r="AV426" s="99"/>
      <c r="AW426" s="99"/>
      <c r="AX426" s="99"/>
      <c r="AY426" s="101"/>
      <c r="AZ426" s="99"/>
      <c r="BA426" s="99"/>
      <c r="BB426" s="99"/>
      <c r="BC426" s="99"/>
      <c r="BD426" s="99"/>
      <c r="BE426" s="99"/>
      <c r="BF426" s="99"/>
      <c r="BG426" s="101"/>
      <c r="BH426" s="172"/>
      <c r="BI426" s="51"/>
      <c r="BJ426" s="174"/>
      <c r="BL426" s="51"/>
      <c r="BM426" s="51"/>
      <c r="BN426" s="51"/>
      <c r="BO426" s="51"/>
      <c r="BP426" s="51"/>
      <c r="BQ426" s="51"/>
      <c r="BR426" s="51"/>
      <c r="BS426" s="51"/>
      <c r="BT426" s="51"/>
      <c r="BU426" s="51"/>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row>
    <row r="427" spans="1:102" s="50" customFormat="1" x14ac:dyDescent="0.3">
      <c r="A427" s="163"/>
      <c r="B427" s="165"/>
      <c r="C427" s="167"/>
      <c r="D427" s="167"/>
      <c r="E427" s="167"/>
      <c r="F427" s="167"/>
      <c r="G427" s="167"/>
      <c r="H427" s="167"/>
      <c r="I427" s="51" t="s">
        <v>955</v>
      </c>
      <c r="J427" s="51" t="s">
        <v>868</v>
      </c>
      <c r="K427" s="93" t="str">
        <f t="shared" si="6"/>
        <v>2C 2 3</v>
      </c>
      <c r="L427" s="98" t="s">
        <v>903</v>
      </c>
      <c r="M427" s="99" t="s">
        <v>902</v>
      </c>
      <c r="N427" s="99" t="s">
        <v>903</v>
      </c>
      <c r="O427" s="99" t="s">
        <v>903</v>
      </c>
      <c r="P427" s="99" t="s">
        <v>902</v>
      </c>
      <c r="Q427" s="100" t="s">
        <v>902</v>
      </c>
      <c r="R427" s="99" t="s">
        <v>903</v>
      </c>
      <c r="S427" s="101" t="s">
        <v>902</v>
      </c>
      <c r="T427" s="102" t="s">
        <v>903</v>
      </c>
      <c r="U427" s="100" t="s">
        <v>903</v>
      </c>
      <c r="V427" s="187" t="s">
        <v>913</v>
      </c>
      <c r="W427" s="169"/>
      <c r="X427" s="170"/>
      <c r="Y427" s="169" t="s">
        <v>132</v>
      </c>
      <c r="Z427" s="169"/>
      <c r="AA427" s="171"/>
      <c r="AB427" s="176" t="s">
        <v>916</v>
      </c>
      <c r="AC427" s="176"/>
      <c r="AD427" s="176"/>
      <c r="AE427" s="176"/>
      <c r="AF427" s="176"/>
      <c r="AG427" s="176"/>
      <c r="AH427" s="176"/>
      <c r="AI427" s="176"/>
      <c r="AJ427" s="176"/>
      <c r="AK427" s="176"/>
      <c r="AL427" s="176"/>
      <c r="AM427" s="176"/>
      <c r="AN427" s="176"/>
      <c r="AO427" s="176"/>
      <c r="AP427" s="176"/>
      <c r="AQ427" s="177"/>
      <c r="AR427" s="99"/>
      <c r="AS427" s="99"/>
      <c r="AT427" s="99"/>
      <c r="AU427" s="99"/>
      <c r="AV427" s="99"/>
      <c r="AW427" s="99"/>
      <c r="AX427" s="99"/>
      <c r="AY427" s="101"/>
      <c r="AZ427" s="99"/>
      <c r="BA427" s="99"/>
      <c r="BB427" s="99"/>
      <c r="BC427" s="99"/>
      <c r="BD427" s="99"/>
      <c r="BE427" s="99"/>
      <c r="BF427" s="99"/>
      <c r="BG427" s="101"/>
      <c r="BH427" s="172"/>
      <c r="BI427" s="51"/>
      <c r="BJ427" s="174"/>
      <c r="BL427" s="51"/>
      <c r="BM427" s="51"/>
      <c r="BN427" s="51"/>
      <c r="BO427" s="51"/>
      <c r="BP427" s="51"/>
      <c r="BQ427" s="51"/>
      <c r="BR427" s="51"/>
      <c r="BS427" s="51"/>
      <c r="BT427" s="51"/>
      <c r="BU427" s="51"/>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row>
    <row r="428" spans="1:102" s="50" customFormat="1" x14ac:dyDescent="0.3">
      <c r="A428" s="163"/>
      <c r="B428" s="165"/>
      <c r="C428" s="167"/>
      <c r="D428" s="167"/>
      <c r="E428" s="167"/>
      <c r="F428" s="167"/>
      <c r="G428" s="167" t="s">
        <v>789</v>
      </c>
      <c r="H428" s="167" t="s">
        <v>794</v>
      </c>
      <c r="I428" s="51" t="s">
        <v>914</v>
      </c>
      <c r="J428" s="51" t="s">
        <v>829</v>
      </c>
      <c r="K428" s="93" t="str">
        <f t="shared" si="6"/>
        <v>2F 0 3</v>
      </c>
      <c r="L428" s="98" t="s">
        <v>903</v>
      </c>
      <c r="M428" s="99" t="s">
        <v>902</v>
      </c>
      <c r="N428" s="99" t="s">
        <v>903</v>
      </c>
      <c r="O428" s="99" t="s">
        <v>903</v>
      </c>
      <c r="P428" s="99" t="s">
        <v>903</v>
      </c>
      <c r="Q428" s="100" t="s">
        <v>903</v>
      </c>
      <c r="R428" s="99" t="s">
        <v>902</v>
      </c>
      <c r="S428" s="101" t="s">
        <v>902</v>
      </c>
      <c r="T428" s="102" t="s">
        <v>903</v>
      </c>
      <c r="U428" s="100" t="s">
        <v>903</v>
      </c>
      <c r="V428" s="99"/>
      <c r="W428" s="99"/>
      <c r="X428" s="100"/>
      <c r="Y428" s="99"/>
      <c r="Z428" s="99"/>
      <c r="AA428" s="104"/>
      <c r="AB428" s="176" t="s">
        <v>916</v>
      </c>
      <c r="AC428" s="176"/>
      <c r="AD428" s="176"/>
      <c r="AE428" s="176"/>
      <c r="AF428" s="176"/>
      <c r="AG428" s="176"/>
      <c r="AH428" s="176"/>
      <c r="AI428" s="176"/>
      <c r="AJ428" s="176"/>
      <c r="AK428" s="176"/>
      <c r="AL428" s="176"/>
      <c r="AM428" s="176"/>
      <c r="AN428" s="176"/>
      <c r="AO428" s="176"/>
      <c r="AP428" s="176"/>
      <c r="AQ428" s="177"/>
      <c r="AR428" s="175" t="s">
        <v>789</v>
      </c>
      <c r="AS428" s="176"/>
      <c r="AT428" s="176"/>
      <c r="AU428" s="176"/>
      <c r="AV428" s="176"/>
      <c r="AW428" s="176"/>
      <c r="AX428" s="176"/>
      <c r="AY428" s="176"/>
      <c r="AZ428" s="176"/>
      <c r="BA428" s="176"/>
      <c r="BB428" s="176"/>
      <c r="BC428" s="176"/>
      <c r="BD428" s="176"/>
      <c r="BE428" s="176"/>
      <c r="BF428" s="176"/>
      <c r="BG428" s="177"/>
      <c r="BH428" s="172"/>
      <c r="BI428" s="51"/>
      <c r="BJ428" s="174"/>
      <c r="BL428" s="51"/>
      <c r="BM428" s="51"/>
      <c r="BN428" s="51"/>
      <c r="BO428" s="51"/>
      <c r="BP428" s="51"/>
      <c r="BQ428" s="51"/>
      <c r="BR428" s="51"/>
      <c r="BS428" s="51"/>
      <c r="BT428" s="51"/>
      <c r="BU428" s="51"/>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row>
    <row r="429" spans="1:102" s="50" customFormat="1" x14ac:dyDescent="0.3">
      <c r="A429" s="163"/>
      <c r="B429" s="165"/>
      <c r="C429" s="167"/>
      <c r="D429" s="167"/>
      <c r="E429" s="167"/>
      <c r="F429" s="167"/>
      <c r="G429" s="167"/>
      <c r="H429" s="167"/>
      <c r="I429" s="51" t="s">
        <v>953</v>
      </c>
      <c r="J429" s="51" t="s">
        <v>829</v>
      </c>
      <c r="K429" s="93" t="str">
        <f t="shared" si="6"/>
        <v>2E 0 3</v>
      </c>
      <c r="L429" s="98" t="s">
        <v>903</v>
      </c>
      <c r="M429" s="99" t="s">
        <v>902</v>
      </c>
      <c r="N429" s="99" t="s">
        <v>903</v>
      </c>
      <c r="O429" s="99" t="s">
        <v>903</v>
      </c>
      <c r="P429" s="99" t="s">
        <v>903</v>
      </c>
      <c r="Q429" s="100" t="s">
        <v>902</v>
      </c>
      <c r="R429" s="99" t="s">
        <v>902</v>
      </c>
      <c r="S429" s="101" t="s">
        <v>902</v>
      </c>
      <c r="T429" s="102" t="s">
        <v>903</v>
      </c>
      <c r="U429" s="100" t="s">
        <v>903</v>
      </c>
      <c r="V429" s="187" t="s">
        <v>913</v>
      </c>
      <c r="W429" s="169"/>
      <c r="X429" s="170"/>
      <c r="Y429" s="99"/>
      <c r="Z429" s="99"/>
      <c r="AA429" s="101"/>
      <c r="AB429" s="176" t="s">
        <v>789</v>
      </c>
      <c r="AC429" s="176"/>
      <c r="AD429" s="176"/>
      <c r="AE429" s="176"/>
      <c r="AF429" s="176"/>
      <c r="AG429" s="176"/>
      <c r="AH429" s="176"/>
      <c r="AI429" s="176"/>
      <c r="AJ429" s="176"/>
      <c r="AK429" s="176"/>
      <c r="AL429" s="176"/>
      <c r="AM429" s="176"/>
      <c r="AN429" s="176"/>
      <c r="AO429" s="176"/>
      <c r="AP429" s="176"/>
      <c r="AQ429" s="177"/>
      <c r="AR429" s="99"/>
      <c r="AS429" s="99"/>
      <c r="AT429" s="99"/>
      <c r="AU429" s="99"/>
      <c r="AV429" s="99"/>
      <c r="AW429" s="99"/>
      <c r="AX429" s="99"/>
      <c r="AY429" s="101"/>
      <c r="AZ429" s="99"/>
      <c r="BA429" s="99"/>
      <c r="BB429" s="99"/>
      <c r="BC429" s="99"/>
      <c r="BD429" s="99"/>
      <c r="BE429" s="99"/>
      <c r="BF429" s="99"/>
      <c r="BG429" s="101"/>
      <c r="BH429" s="172"/>
      <c r="BI429" s="51"/>
      <c r="BJ429" s="174"/>
      <c r="BL429" s="51"/>
      <c r="BM429" s="51"/>
      <c r="BN429" s="51"/>
      <c r="BO429" s="51"/>
      <c r="BP429" s="51"/>
      <c r="BQ429" s="51"/>
      <c r="BR429" s="51"/>
      <c r="BS429" s="51"/>
      <c r="BT429" s="51"/>
      <c r="BU429" s="51"/>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row>
    <row r="430" spans="1:102" s="50" customFormat="1" x14ac:dyDescent="0.3">
      <c r="A430" s="163"/>
      <c r="B430" s="165"/>
      <c r="C430" s="167"/>
      <c r="D430" s="167"/>
      <c r="E430" s="167"/>
      <c r="F430" s="167"/>
      <c r="G430" s="167"/>
      <c r="H430" s="167"/>
      <c r="I430" s="51" t="s">
        <v>954</v>
      </c>
      <c r="J430" s="51" t="s">
        <v>829</v>
      </c>
      <c r="K430" s="93" t="str">
        <f t="shared" si="6"/>
        <v>2E 1 3</v>
      </c>
      <c r="L430" s="98" t="s">
        <v>903</v>
      </c>
      <c r="M430" s="99" t="s">
        <v>902</v>
      </c>
      <c r="N430" s="99" t="s">
        <v>903</v>
      </c>
      <c r="O430" s="99" t="s">
        <v>903</v>
      </c>
      <c r="P430" s="99" t="s">
        <v>903</v>
      </c>
      <c r="Q430" s="100" t="s">
        <v>902</v>
      </c>
      <c r="R430" s="99" t="s">
        <v>902</v>
      </c>
      <c r="S430" s="101" t="s">
        <v>903</v>
      </c>
      <c r="T430" s="102" t="s">
        <v>903</v>
      </c>
      <c r="U430" s="100" t="s">
        <v>903</v>
      </c>
      <c r="V430" s="187" t="s">
        <v>913</v>
      </c>
      <c r="W430" s="169"/>
      <c r="X430" s="170"/>
      <c r="Y430" s="99"/>
      <c r="Z430" s="99"/>
      <c r="AA430" s="101"/>
      <c r="AB430" s="176" t="s">
        <v>921</v>
      </c>
      <c r="AC430" s="176"/>
      <c r="AD430" s="176"/>
      <c r="AE430" s="176"/>
      <c r="AF430" s="176"/>
      <c r="AG430" s="176"/>
      <c r="AH430" s="176"/>
      <c r="AI430" s="177"/>
      <c r="AJ430" s="175" t="s">
        <v>789</v>
      </c>
      <c r="AK430" s="176"/>
      <c r="AL430" s="176"/>
      <c r="AM430" s="176"/>
      <c r="AN430" s="176"/>
      <c r="AO430" s="176"/>
      <c r="AP430" s="176"/>
      <c r="AQ430" s="176"/>
      <c r="AR430" s="176"/>
      <c r="AS430" s="176"/>
      <c r="AT430" s="176"/>
      <c r="AU430" s="176"/>
      <c r="AV430" s="176"/>
      <c r="AW430" s="176"/>
      <c r="AX430" s="176"/>
      <c r="AY430" s="177"/>
      <c r="AZ430" s="99"/>
      <c r="BA430" s="99"/>
      <c r="BB430" s="99"/>
      <c r="BC430" s="99"/>
      <c r="BD430" s="99"/>
      <c r="BE430" s="99"/>
      <c r="BF430" s="99"/>
      <c r="BG430" s="101"/>
      <c r="BH430" s="172"/>
      <c r="BI430" s="51"/>
      <c r="BJ430" s="174"/>
      <c r="BL430" s="51"/>
      <c r="BM430" s="51"/>
      <c r="BN430" s="51"/>
      <c r="BO430" s="51"/>
      <c r="BP430" s="51"/>
      <c r="BQ430" s="51"/>
      <c r="BR430" s="51"/>
      <c r="BS430" s="51"/>
      <c r="BT430" s="51"/>
      <c r="BU430" s="51"/>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row>
    <row r="431" spans="1:102" s="50" customFormat="1" x14ac:dyDescent="0.3">
      <c r="A431" s="163"/>
      <c r="B431" s="165"/>
      <c r="C431" s="167"/>
      <c r="D431" s="167"/>
      <c r="E431" s="167"/>
      <c r="F431" s="167"/>
      <c r="G431" s="167"/>
      <c r="H431" s="167"/>
      <c r="I431" s="51" t="s">
        <v>955</v>
      </c>
      <c r="J431" s="51" t="s">
        <v>829</v>
      </c>
      <c r="K431" s="93" t="str">
        <f t="shared" si="6"/>
        <v>2E 2 3</v>
      </c>
      <c r="L431" s="98" t="s">
        <v>903</v>
      </c>
      <c r="M431" s="99" t="s">
        <v>902</v>
      </c>
      <c r="N431" s="99" t="s">
        <v>903</v>
      </c>
      <c r="O431" s="99" t="s">
        <v>903</v>
      </c>
      <c r="P431" s="99" t="s">
        <v>903</v>
      </c>
      <c r="Q431" s="100" t="s">
        <v>902</v>
      </c>
      <c r="R431" s="99" t="s">
        <v>903</v>
      </c>
      <c r="S431" s="101" t="s">
        <v>902</v>
      </c>
      <c r="T431" s="102" t="s">
        <v>903</v>
      </c>
      <c r="U431" s="100" t="s">
        <v>903</v>
      </c>
      <c r="V431" s="187" t="s">
        <v>913</v>
      </c>
      <c r="W431" s="169"/>
      <c r="X431" s="170"/>
      <c r="Y431" s="99"/>
      <c r="Z431" s="99"/>
      <c r="AA431" s="101"/>
      <c r="AB431" s="176" t="s">
        <v>916</v>
      </c>
      <c r="AC431" s="176"/>
      <c r="AD431" s="176"/>
      <c r="AE431" s="176"/>
      <c r="AF431" s="176"/>
      <c r="AG431" s="176"/>
      <c r="AH431" s="176"/>
      <c r="AI431" s="176"/>
      <c r="AJ431" s="176"/>
      <c r="AK431" s="176"/>
      <c r="AL431" s="176"/>
      <c r="AM431" s="176"/>
      <c r="AN431" s="176"/>
      <c r="AO431" s="176"/>
      <c r="AP431" s="176"/>
      <c r="AQ431" s="177"/>
      <c r="AR431" s="175" t="s">
        <v>789</v>
      </c>
      <c r="AS431" s="176"/>
      <c r="AT431" s="176"/>
      <c r="AU431" s="176"/>
      <c r="AV431" s="176"/>
      <c r="AW431" s="176"/>
      <c r="AX431" s="176"/>
      <c r="AY431" s="176"/>
      <c r="AZ431" s="176"/>
      <c r="BA431" s="176"/>
      <c r="BB431" s="176"/>
      <c r="BC431" s="176"/>
      <c r="BD431" s="176"/>
      <c r="BE431" s="176"/>
      <c r="BF431" s="176"/>
      <c r="BG431" s="177"/>
      <c r="BH431" s="172"/>
      <c r="BI431" s="51"/>
      <c r="BJ431" s="174"/>
      <c r="BL431" s="51"/>
      <c r="BM431" s="51"/>
      <c r="BN431" s="51"/>
      <c r="BO431" s="51"/>
      <c r="BP431" s="51"/>
      <c r="BQ431" s="51"/>
      <c r="BR431" s="51"/>
      <c r="BS431" s="51"/>
      <c r="BT431" s="51"/>
      <c r="BU431" s="51"/>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row>
    <row r="432" spans="1:102" s="50" customFormat="1" x14ac:dyDescent="0.3">
      <c r="A432" s="57" t="s">
        <v>778</v>
      </c>
      <c r="B432" s="165" t="s">
        <v>959</v>
      </c>
      <c r="C432" s="167" t="s">
        <v>280</v>
      </c>
      <c r="D432" s="167" t="s">
        <v>584</v>
      </c>
      <c r="E432" s="167" t="s">
        <v>691</v>
      </c>
      <c r="F432" s="51" t="s">
        <v>950</v>
      </c>
      <c r="G432" s="167" t="s">
        <v>961</v>
      </c>
      <c r="H432" s="167"/>
      <c r="I432" s="167"/>
      <c r="J432" s="51" t="s">
        <v>869</v>
      </c>
      <c r="K432" s="93" t="str">
        <f t="shared" si="6"/>
        <v>09 0 0</v>
      </c>
      <c r="L432" s="98" t="s">
        <v>902</v>
      </c>
      <c r="M432" s="99" t="s">
        <v>902</v>
      </c>
      <c r="N432" s="99" t="s">
        <v>903</v>
      </c>
      <c r="O432" s="99" t="s">
        <v>902</v>
      </c>
      <c r="P432" s="99" t="s">
        <v>902</v>
      </c>
      <c r="Q432" s="100" t="s">
        <v>903</v>
      </c>
      <c r="R432" s="99" t="s">
        <v>902</v>
      </c>
      <c r="S432" s="101" t="s">
        <v>902</v>
      </c>
      <c r="T432" s="102" t="s">
        <v>902</v>
      </c>
      <c r="U432" s="100" t="s">
        <v>902</v>
      </c>
      <c r="V432" s="169" t="s">
        <v>960</v>
      </c>
      <c r="W432" s="169"/>
      <c r="X432" s="171"/>
      <c r="Y432" s="169" t="s">
        <v>911</v>
      </c>
      <c r="Z432" s="169"/>
      <c r="AA432" s="171"/>
      <c r="AB432" s="99"/>
      <c r="AC432" s="99"/>
      <c r="AD432" s="99"/>
      <c r="AE432" s="99"/>
      <c r="AF432" s="99"/>
      <c r="AG432" s="99"/>
      <c r="AH432" s="99"/>
      <c r="AI432" s="101"/>
      <c r="AJ432" s="99"/>
      <c r="AK432" s="99"/>
      <c r="AL432" s="99"/>
      <c r="AM432" s="99"/>
      <c r="AN432" s="99"/>
      <c r="AO432" s="99"/>
      <c r="AP432" s="99"/>
      <c r="AQ432" s="101"/>
      <c r="AR432" s="99"/>
      <c r="AS432" s="99"/>
      <c r="AT432" s="99"/>
      <c r="AU432" s="99"/>
      <c r="AV432" s="99"/>
      <c r="AW432" s="99"/>
      <c r="AX432" s="99"/>
      <c r="AY432" s="101"/>
      <c r="AZ432" s="99"/>
      <c r="BA432" s="99"/>
      <c r="BB432" s="99"/>
      <c r="BC432" s="99"/>
      <c r="BD432" s="99"/>
      <c r="BE432" s="99"/>
      <c r="BF432" s="99"/>
      <c r="BG432" s="101"/>
      <c r="BH432" s="172"/>
      <c r="BI432" s="51" t="s">
        <v>726</v>
      </c>
      <c r="BJ432" s="56" t="s">
        <v>691</v>
      </c>
      <c r="BL432" s="51"/>
      <c r="BM432" s="51"/>
      <c r="BN432" s="51"/>
      <c r="BO432" s="51"/>
      <c r="BP432" s="51"/>
      <c r="BQ432" s="51"/>
      <c r="BR432" s="51"/>
      <c r="BS432" s="51"/>
      <c r="BT432" s="51"/>
      <c r="BU432" s="51"/>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row>
    <row r="433" spans="1:102" s="50" customFormat="1" x14ac:dyDescent="0.3">
      <c r="A433" s="57" t="s">
        <v>515</v>
      </c>
      <c r="B433" s="165"/>
      <c r="C433" s="167"/>
      <c r="D433" s="167"/>
      <c r="E433" s="167"/>
      <c r="F433" s="51" t="s">
        <v>398</v>
      </c>
      <c r="G433" s="167" t="s">
        <v>962</v>
      </c>
      <c r="H433" s="167"/>
      <c r="I433" s="167"/>
      <c r="J433" s="51" t="s">
        <v>869</v>
      </c>
      <c r="K433" s="93" t="str">
        <f t="shared" si="6"/>
        <v>09 0 1</v>
      </c>
      <c r="L433" s="98" t="s">
        <v>902</v>
      </c>
      <c r="M433" s="99" t="s">
        <v>902</v>
      </c>
      <c r="N433" s="99" t="s">
        <v>903</v>
      </c>
      <c r="O433" s="99" t="s">
        <v>902</v>
      </c>
      <c r="P433" s="99" t="s">
        <v>902</v>
      </c>
      <c r="Q433" s="100" t="s">
        <v>903</v>
      </c>
      <c r="R433" s="99" t="s">
        <v>902</v>
      </c>
      <c r="S433" s="101" t="s">
        <v>902</v>
      </c>
      <c r="T433" s="102" t="s">
        <v>902</v>
      </c>
      <c r="U433" s="100" t="s">
        <v>903</v>
      </c>
      <c r="V433" s="169" t="s">
        <v>960</v>
      </c>
      <c r="W433" s="169"/>
      <c r="X433" s="171"/>
      <c r="Y433" s="169" t="s">
        <v>911</v>
      </c>
      <c r="Z433" s="169"/>
      <c r="AA433" s="171"/>
      <c r="AB433" s="99"/>
      <c r="AC433" s="99"/>
      <c r="AD433" s="99"/>
      <c r="AE433" s="99"/>
      <c r="AF433" s="99"/>
      <c r="AG433" s="99"/>
      <c r="AH433" s="99"/>
      <c r="AI433" s="101"/>
      <c r="AJ433" s="99"/>
      <c r="AK433" s="99"/>
      <c r="AL433" s="99"/>
      <c r="AM433" s="99"/>
      <c r="AN433" s="99"/>
      <c r="AO433" s="99"/>
      <c r="AP433" s="99"/>
      <c r="AQ433" s="101"/>
      <c r="AR433" s="99"/>
      <c r="AS433" s="99"/>
      <c r="AT433" s="99"/>
      <c r="AU433" s="99"/>
      <c r="AV433" s="99"/>
      <c r="AW433" s="99"/>
      <c r="AX433" s="99"/>
      <c r="AY433" s="101"/>
      <c r="AZ433" s="99"/>
      <c r="BA433" s="99"/>
      <c r="BB433" s="99"/>
      <c r="BC433" s="99"/>
      <c r="BD433" s="99"/>
      <c r="BE433" s="99"/>
      <c r="BF433" s="99"/>
      <c r="BG433" s="101"/>
      <c r="BH433" s="172"/>
      <c r="BI433" s="51"/>
      <c r="BJ433" s="56" t="s">
        <v>691</v>
      </c>
      <c r="BL433" s="51"/>
      <c r="BM433" s="51"/>
      <c r="BN433" s="51"/>
      <c r="BO433" s="51"/>
      <c r="BP433" s="51"/>
      <c r="BQ433" s="51"/>
      <c r="BR433" s="51"/>
      <c r="BS433" s="51"/>
      <c r="BT433" s="51"/>
      <c r="BU433" s="51"/>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row>
    <row r="434" spans="1:102" s="50" customFormat="1" x14ac:dyDescent="0.3">
      <c r="A434" s="57" t="s">
        <v>509</v>
      </c>
      <c r="B434" s="165"/>
      <c r="C434" s="167" t="s">
        <v>583</v>
      </c>
      <c r="D434" s="167" t="s">
        <v>585</v>
      </c>
      <c r="E434" s="167" t="s">
        <v>691</v>
      </c>
      <c r="F434" s="51" t="s">
        <v>950</v>
      </c>
      <c r="G434" s="167" t="s">
        <v>961</v>
      </c>
      <c r="H434" s="167"/>
      <c r="I434" s="167"/>
      <c r="J434" s="51" t="s">
        <v>869</v>
      </c>
      <c r="K434" s="93" t="str">
        <f t="shared" si="6"/>
        <v>09 0 2</v>
      </c>
      <c r="L434" s="98" t="s">
        <v>902</v>
      </c>
      <c r="M434" s="99" t="s">
        <v>902</v>
      </c>
      <c r="N434" s="99" t="s">
        <v>903</v>
      </c>
      <c r="O434" s="99" t="s">
        <v>902</v>
      </c>
      <c r="P434" s="99" t="s">
        <v>902</v>
      </c>
      <c r="Q434" s="100" t="s">
        <v>903</v>
      </c>
      <c r="R434" s="99" t="s">
        <v>902</v>
      </c>
      <c r="S434" s="101" t="s">
        <v>902</v>
      </c>
      <c r="T434" s="102" t="s">
        <v>903</v>
      </c>
      <c r="U434" s="100" t="s">
        <v>902</v>
      </c>
      <c r="V434" s="169" t="s">
        <v>960</v>
      </c>
      <c r="W434" s="169"/>
      <c r="X434" s="171"/>
      <c r="Y434" s="169" t="s">
        <v>911</v>
      </c>
      <c r="Z434" s="169"/>
      <c r="AA434" s="171"/>
      <c r="AB434" s="99"/>
      <c r="AC434" s="99"/>
      <c r="AD434" s="99"/>
      <c r="AE434" s="99"/>
      <c r="AF434" s="99"/>
      <c r="AG434" s="99"/>
      <c r="AH434" s="99"/>
      <c r="AI434" s="101"/>
      <c r="AJ434" s="99"/>
      <c r="AK434" s="99"/>
      <c r="AL434" s="99"/>
      <c r="AM434" s="99"/>
      <c r="AN434" s="99"/>
      <c r="AO434" s="99"/>
      <c r="AP434" s="99"/>
      <c r="AQ434" s="101"/>
      <c r="AR434" s="99"/>
      <c r="AS434" s="99"/>
      <c r="AT434" s="99"/>
      <c r="AU434" s="99"/>
      <c r="AV434" s="99"/>
      <c r="AW434" s="99"/>
      <c r="AX434" s="99"/>
      <c r="AY434" s="101"/>
      <c r="AZ434" s="99"/>
      <c r="BA434" s="99"/>
      <c r="BB434" s="99"/>
      <c r="BC434" s="99"/>
      <c r="BD434" s="99"/>
      <c r="BE434" s="99"/>
      <c r="BF434" s="99"/>
      <c r="BG434" s="101"/>
      <c r="BH434" s="172"/>
      <c r="BI434" s="51"/>
      <c r="BJ434" s="174"/>
      <c r="BL434" s="51"/>
      <c r="BM434" s="51"/>
      <c r="BN434" s="51"/>
      <c r="BO434" s="51"/>
      <c r="BP434" s="51"/>
      <c r="BQ434" s="51"/>
      <c r="BR434" s="51"/>
      <c r="BS434" s="51"/>
      <c r="BT434" s="51"/>
      <c r="BU434" s="51"/>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row>
    <row r="435" spans="1:102" s="50" customFormat="1" x14ac:dyDescent="0.3">
      <c r="A435" s="57" t="s">
        <v>515</v>
      </c>
      <c r="B435" s="165"/>
      <c r="C435" s="167"/>
      <c r="D435" s="167"/>
      <c r="E435" s="167"/>
      <c r="F435" s="51" t="s">
        <v>398</v>
      </c>
      <c r="G435" s="167" t="s">
        <v>962</v>
      </c>
      <c r="H435" s="167"/>
      <c r="I435" s="167"/>
      <c r="J435" s="51" t="s">
        <v>869</v>
      </c>
      <c r="K435" s="93" t="str">
        <f t="shared" si="6"/>
        <v>09 0 3</v>
      </c>
      <c r="L435" s="98" t="s">
        <v>902</v>
      </c>
      <c r="M435" s="99" t="s">
        <v>902</v>
      </c>
      <c r="N435" s="99" t="s">
        <v>903</v>
      </c>
      <c r="O435" s="99" t="s">
        <v>902</v>
      </c>
      <c r="P435" s="99" t="s">
        <v>902</v>
      </c>
      <c r="Q435" s="100" t="s">
        <v>903</v>
      </c>
      <c r="R435" s="99" t="s">
        <v>902</v>
      </c>
      <c r="S435" s="101" t="s">
        <v>902</v>
      </c>
      <c r="T435" s="102" t="s">
        <v>903</v>
      </c>
      <c r="U435" s="100" t="s">
        <v>903</v>
      </c>
      <c r="V435" s="169" t="s">
        <v>960</v>
      </c>
      <c r="W435" s="169"/>
      <c r="X435" s="171"/>
      <c r="Y435" s="169" t="s">
        <v>911</v>
      </c>
      <c r="Z435" s="169"/>
      <c r="AA435" s="171"/>
      <c r="AB435" s="99"/>
      <c r="AC435" s="99"/>
      <c r="AD435" s="99"/>
      <c r="AE435" s="99"/>
      <c r="AF435" s="99"/>
      <c r="AG435" s="99"/>
      <c r="AH435" s="99"/>
      <c r="AI435" s="101"/>
      <c r="AJ435" s="99"/>
      <c r="AK435" s="99"/>
      <c r="AL435" s="99"/>
      <c r="AM435" s="99"/>
      <c r="AN435" s="99"/>
      <c r="AO435" s="99"/>
      <c r="AP435" s="99"/>
      <c r="AQ435" s="101"/>
      <c r="AR435" s="99"/>
      <c r="AS435" s="99"/>
      <c r="AT435" s="99"/>
      <c r="AU435" s="99"/>
      <c r="AV435" s="99"/>
      <c r="AW435" s="99"/>
      <c r="AX435" s="99"/>
      <c r="AY435" s="101"/>
      <c r="AZ435" s="99"/>
      <c r="BA435" s="99"/>
      <c r="BB435" s="99"/>
      <c r="BC435" s="99"/>
      <c r="BD435" s="99"/>
      <c r="BE435" s="99"/>
      <c r="BF435" s="99"/>
      <c r="BG435" s="101"/>
      <c r="BH435" s="172"/>
      <c r="BI435" s="51"/>
      <c r="BJ435" s="174"/>
      <c r="BL435" s="51"/>
      <c r="BM435" s="51"/>
      <c r="BN435" s="51"/>
      <c r="BO435" s="51"/>
      <c r="BP435" s="51"/>
      <c r="BQ435" s="51"/>
      <c r="BR435" s="51"/>
      <c r="BS435" s="51"/>
      <c r="BT435" s="51"/>
      <c r="BU435" s="51"/>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row>
    <row r="436" spans="1:102" s="50" customFormat="1" x14ac:dyDescent="0.3">
      <c r="A436" s="57" t="s">
        <v>778</v>
      </c>
      <c r="B436" s="165"/>
      <c r="C436" s="167" t="s">
        <v>586</v>
      </c>
      <c r="D436" s="167" t="s">
        <v>588</v>
      </c>
      <c r="E436" s="167" t="s">
        <v>691</v>
      </c>
      <c r="F436" s="51" t="s">
        <v>950</v>
      </c>
      <c r="G436" s="167" t="s">
        <v>961</v>
      </c>
      <c r="H436" s="167"/>
      <c r="I436" s="167"/>
      <c r="J436" s="51" t="s">
        <v>869</v>
      </c>
      <c r="K436" s="93" t="str">
        <f t="shared" si="6"/>
        <v>09 1 0</v>
      </c>
      <c r="L436" s="98" t="s">
        <v>902</v>
      </c>
      <c r="M436" s="99" t="s">
        <v>902</v>
      </c>
      <c r="N436" s="99" t="s">
        <v>903</v>
      </c>
      <c r="O436" s="99" t="s">
        <v>902</v>
      </c>
      <c r="P436" s="99" t="s">
        <v>902</v>
      </c>
      <c r="Q436" s="100" t="s">
        <v>903</v>
      </c>
      <c r="R436" s="99" t="s">
        <v>902</v>
      </c>
      <c r="S436" s="101" t="s">
        <v>903</v>
      </c>
      <c r="T436" s="102" t="s">
        <v>902</v>
      </c>
      <c r="U436" s="100" t="s">
        <v>902</v>
      </c>
      <c r="V436" s="169" t="s">
        <v>960</v>
      </c>
      <c r="W436" s="169"/>
      <c r="X436" s="171"/>
      <c r="Y436" s="169" t="s">
        <v>911</v>
      </c>
      <c r="Z436" s="169"/>
      <c r="AA436" s="171"/>
      <c r="AB436" s="99"/>
      <c r="AC436" s="99"/>
      <c r="AD436" s="99"/>
      <c r="AE436" s="99"/>
      <c r="AF436" s="99"/>
      <c r="AG436" s="99"/>
      <c r="AH436" s="99"/>
      <c r="AI436" s="101"/>
      <c r="AJ436" s="99"/>
      <c r="AK436" s="99"/>
      <c r="AL436" s="99"/>
      <c r="AM436" s="99"/>
      <c r="AN436" s="99"/>
      <c r="AO436" s="99"/>
      <c r="AP436" s="99"/>
      <c r="AQ436" s="101"/>
      <c r="AR436" s="99"/>
      <c r="AS436" s="99"/>
      <c r="AT436" s="99"/>
      <c r="AU436" s="99"/>
      <c r="AV436" s="99"/>
      <c r="AW436" s="99"/>
      <c r="AX436" s="99"/>
      <c r="AY436" s="101"/>
      <c r="AZ436" s="99"/>
      <c r="BA436" s="99"/>
      <c r="BB436" s="99"/>
      <c r="BC436" s="99"/>
      <c r="BD436" s="99"/>
      <c r="BE436" s="99"/>
      <c r="BF436" s="99"/>
      <c r="BG436" s="101"/>
      <c r="BH436" s="172"/>
      <c r="BI436" s="51"/>
      <c r="BJ436" s="174"/>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row>
    <row r="437" spans="1:102" s="50" customFormat="1" x14ac:dyDescent="0.3">
      <c r="A437" s="57" t="s">
        <v>515</v>
      </c>
      <c r="B437" s="165"/>
      <c r="C437" s="167"/>
      <c r="D437" s="167"/>
      <c r="E437" s="167"/>
      <c r="F437" s="51" t="s">
        <v>398</v>
      </c>
      <c r="G437" s="167" t="s">
        <v>962</v>
      </c>
      <c r="H437" s="167"/>
      <c r="I437" s="167"/>
      <c r="J437" s="51" t="s">
        <v>869</v>
      </c>
      <c r="K437" s="93" t="str">
        <f t="shared" si="6"/>
        <v>09 1 1</v>
      </c>
      <c r="L437" s="98" t="s">
        <v>902</v>
      </c>
      <c r="M437" s="99" t="s">
        <v>902</v>
      </c>
      <c r="N437" s="99" t="s">
        <v>903</v>
      </c>
      <c r="O437" s="99" t="s">
        <v>902</v>
      </c>
      <c r="P437" s="99" t="s">
        <v>902</v>
      </c>
      <c r="Q437" s="100" t="s">
        <v>903</v>
      </c>
      <c r="R437" s="99" t="s">
        <v>902</v>
      </c>
      <c r="S437" s="101" t="s">
        <v>903</v>
      </c>
      <c r="T437" s="102" t="s">
        <v>902</v>
      </c>
      <c r="U437" s="100" t="s">
        <v>903</v>
      </c>
      <c r="V437" s="169" t="s">
        <v>960</v>
      </c>
      <c r="W437" s="169"/>
      <c r="X437" s="171"/>
      <c r="Y437" s="169" t="s">
        <v>911</v>
      </c>
      <c r="Z437" s="169"/>
      <c r="AA437" s="171"/>
      <c r="AB437" s="99"/>
      <c r="AC437" s="99"/>
      <c r="AD437" s="99"/>
      <c r="AE437" s="99"/>
      <c r="AF437" s="99"/>
      <c r="AG437" s="99"/>
      <c r="AH437" s="99"/>
      <c r="AI437" s="101"/>
      <c r="AJ437" s="99"/>
      <c r="AK437" s="99"/>
      <c r="AL437" s="99"/>
      <c r="AM437" s="99"/>
      <c r="AN437" s="99"/>
      <c r="AO437" s="99"/>
      <c r="AP437" s="99"/>
      <c r="AQ437" s="101"/>
      <c r="AR437" s="99"/>
      <c r="AS437" s="99"/>
      <c r="AT437" s="99"/>
      <c r="AU437" s="99"/>
      <c r="AV437" s="99"/>
      <c r="AW437" s="99"/>
      <c r="AX437" s="99"/>
      <c r="AY437" s="101"/>
      <c r="AZ437" s="99"/>
      <c r="BA437" s="99"/>
      <c r="BB437" s="99"/>
      <c r="BC437" s="99"/>
      <c r="BD437" s="99"/>
      <c r="BE437" s="99"/>
      <c r="BF437" s="99"/>
      <c r="BG437" s="101"/>
      <c r="BH437" s="172"/>
      <c r="BI437" s="51"/>
      <c r="BJ437" s="174"/>
      <c r="BL437" s="51"/>
      <c r="BM437" s="51"/>
      <c r="BN437" s="51"/>
      <c r="BO437" s="51"/>
      <c r="BP437" s="51"/>
      <c r="BQ437" s="51"/>
      <c r="BR437" s="51"/>
      <c r="BS437" s="51"/>
      <c r="BT437" s="51"/>
      <c r="BU437" s="51"/>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row>
    <row r="438" spans="1:102" s="50" customFormat="1" x14ac:dyDescent="0.3">
      <c r="A438" s="57" t="s">
        <v>509</v>
      </c>
      <c r="B438" s="165"/>
      <c r="C438" s="167" t="s">
        <v>587</v>
      </c>
      <c r="D438" s="167" t="s">
        <v>589</v>
      </c>
      <c r="E438" s="167" t="s">
        <v>691</v>
      </c>
      <c r="F438" s="51" t="s">
        <v>950</v>
      </c>
      <c r="G438" s="167" t="s">
        <v>961</v>
      </c>
      <c r="H438" s="167"/>
      <c r="I438" s="167"/>
      <c r="J438" s="51" t="s">
        <v>869</v>
      </c>
      <c r="K438" s="93" t="str">
        <f t="shared" si="6"/>
        <v>09 1 2</v>
      </c>
      <c r="L438" s="98" t="s">
        <v>902</v>
      </c>
      <c r="M438" s="99" t="s">
        <v>902</v>
      </c>
      <c r="N438" s="99" t="s">
        <v>903</v>
      </c>
      <c r="O438" s="99" t="s">
        <v>902</v>
      </c>
      <c r="P438" s="99" t="s">
        <v>902</v>
      </c>
      <c r="Q438" s="100" t="s">
        <v>903</v>
      </c>
      <c r="R438" s="99" t="s">
        <v>902</v>
      </c>
      <c r="S438" s="101" t="s">
        <v>903</v>
      </c>
      <c r="T438" s="102" t="s">
        <v>903</v>
      </c>
      <c r="U438" s="100" t="s">
        <v>902</v>
      </c>
      <c r="V438" s="169" t="s">
        <v>960</v>
      </c>
      <c r="W438" s="169"/>
      <c r="X438" s="171"/>
      <c r="Y438" s="169" t="s">
        <v>911</v>
      </c>
      <c r="Z438" s="169"/>
      <c r="AA438" s="171"/>
      <c r="AB438" s="99"/>
      <c r="AC438" s="99"/>
      <c r="AD438" s="99"/>
      <c r="AE438" s="99"/>
      <c r="AF438" s="99"/>
      <c r="AG438" s="99"/>
      <c r="AH438" s="99"/>
      <c r="AI438" s="101"/>
      <c r="AJ438" s="99"/>
      <c r="AK438" s="99"/>
      <c r="AL438" s="99"/>
      <c r="AM438" s="99"/>
      <c r="AN438" s="99"/>
      <c r="AO438" s="99"/>
      <c r="AP438" s="99"/>
      <c r="AQ438" s="101"/>
      <c r="AR438" s="99"/>
      <c r="AS438" s="99"/>
      <c r="AT438" s="99"/>
      <c r="AU438" s="99"/>
      <c r="AV438" s="99"/>
      <c r="AW438" s="99"/>
      <c r="AX438" s="99"/>
      <c r="AY438" s="101"/>
      <c r="AZ438" s="99"/>
      <c r="BA438" s="99"/>
      <c r="BB438" s="99"/>
      <c r="BC438" s="99"/>
      <c r="BD438" s="99"/>
      <c r="BE438" s="99"/>
      <c r="BF438" s="99"/>
      <c r="BG438" s="101"/>
      <c r="BH438" s="172"/>
      <c r="BI438" s="51"/>
      <c r="BJ438" s="174"/>
      <c r="BL438" s="51"/>
      <c r="BM438" s="51"/>
      <c r="BN438" s="51"/>
      <c r="BO438" s="51"/>
      <c r="BP438" s="51"/>
      <c r="BQ438" s="51"/>
      <c r="BR438" s="51"/>
      <c r="BS438" s="51"/>
      <c r="BT438" s="51"/>
      <c r="BU438" s="51"/>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row>
    <row r="439" spans="1:102" s="50" customFormat="1" x14ac:dyDescent="0.3">
      <c r="A439" s="57" t="s">
        <v>515</v>
      </c>
      <c r="B439" s="165"/>
      <c r="C439" s="167"/>
      <c r="D439" s="167"/>
      <c r="E439" s="167"/>
      <c r="F439" s="51" t="s">
        <v>398</v>
      </c>
      <c r="G439" s="167" t="s">
        <v>962</v>
      </c>
      <c r="H439" s="167"/>
      <c r="I439" s="167"/>
      <c r="J439" s="51" t="s">
        <v>869</v>
      </c>
      <c r="K439" s="93" t="str">
        <f t="shared" si="6"/>
        <v>09 1 3</v>
      </c>
      <c r="L439" s="98" t="s">
        <v>902</v>
      </c>
      <c r="M439" s="99" t="s">
        <v>902</v>
      </c>
      <c r="N439" s="99" t="s">
        <v>903</v>
      </c>
      <c r="O439" s="99" t="s">
        <v>902</v>
      </c>
      <c r="P439" s="99" t="s">
        <v>902</v>
      </c>
      <c r="Q439" s="100" t="s">
        <v>903</v>
      </c>
      <c r="R439" s="99" t="s">
        <v>902</v>
      </c>
      <c r="S439" s="101" t="s">
        <v>903</v>
      </c>
      <c r="T439" s="102" t="s">
        <v>903</v>
      </c>
      <c r="U439" s="100" t="s">
        <v>903</v>
      </c>
      <c r="V439" s="169" t="s">
        <v>960</v>
      </c>
      <c r="W439" s="169"/>
      <c r="X439" s="171"/>
      <c r="Y439" s="169" t="s">
        <v>911</v>
      </c>
      <c r="Z439" s="169"/>
      <c r="AA439" s="171"/>
      <c r="AB439" s="99"/>
      <c r="AC439" s="99"/>
      <c r="AD439" s="99"/>
      <c r="AE439" s="99"/>
      <c r="AF439" s="99"/>
      <c r="AG439" s="99"/>
      <c r="AH439" s="99"/>
      <c r="AI439" s="101"/>
      <c r="AJ439" s="99"/>
      <c r="AK439" s="99"/>
      <c r="AL439" s="99"/>
      <c r="AM439" s="99"/>
      <c r="AN439" s="99"/>
      <c r="AO439" s="99"/>
      <c r="AP439" s="99"/>
      <c r="AQ439" s="101"/>
      <c r="AR439" s="99"/>
      <c r="AS439" s="99"/>
      <c r="AT439" s="99"/>
      <c r="AU439" s="99"/>
      <c r="AV439" s="99"/>
      <c r="AW439" s="99"/>
      <c r="AX439" s="99"/>
      <c r="AY439" s="101"/>
      <c r="AZ439" s="99"/>
      <c r="BA439" s="99"/>
      <c r="BB439" s="99"/>
      <c r="BC439" s="99"/>
      <c r="BD439" s="99"/>
      <c r="BE439" s="99"/>
      <c r="BF439" s="99"/>
      <c r="BG439" s="101"/>
      <c r="BH439" s="172"/>
      <c r="BI439" s="51"/>
      <c r="BJ439" s="174"/>
      <c r="BL439" s="51"/>
      <c r="BM439" s="51"/>
      <c r="BN439" s="51"/>
      <c r="BO439" s="51"/>
      <c r="BP439" s="51"/>
      <c r="BQ439" s="51"/>
      <c r="BR439" s="51"/>
      <c r="BS439" s="51"/>
      <c r="BT439" s="51"/>
      <c r="BU439" s="51"/>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row>
    <row r="440" spans="1:102" s="50" customFormat="1" x14ac:dyDescent="0.3">
      <c r="A440" s="57" t="s">
        <v>778</v>
      </c>
      <c r="B440" s="165"/>
      <c r="C440" s="167" t="s">
        <v>593</v>
      </c>
      <c r="D440" s="167" t="s">
        <v>590</v>
      </c>
      <c r="E440" s="167" t="s">
        <v>691</v>
      </c>
      <c r="F440" s="51" t="s">
        <v>950</v>
      </c>
      <c r="G440" s="167" t="s">
        <v>961</v>
      </c>
      <c r="H440" s="167"/>
      <c r="I440" s="167"/>
      <c r="J440" s="51" t="s">
        <v>829</v>
      </c>
      <c r="K440" s="93" t="str">
        <f t="shared" si="6"/>
        <v>09 2 0</v>
      </c>
      <c r="L440" s="98" t="s">
        <v>902</v>
      </c>
      <c r="M440" s="99" t="s">
        <v>902</v>
      </c>
      <c r="N440" s="99" t="s">
        <v>903</v>
      </c>
      <c r="O440" s="99" t="s">
        <v>902</v>
      </c>
      <c r="P440" s="99" t="s">
        <v>902</v>
      </c>
      <c r="Q440" s="100" t="s">
        <v>903</v>
      </c>
      <c r="R440" s="99" t="s">
        <v>903</v>
      </c>
      <c r="S440" s="101" t="s">
        <v>902</v>
      </c>
      <c r="T440" s="102" t="s">
        <v>902</v>
      </c>
      <c r="U440" s="100" t="s">
        <v>902</v>
      </c>
      <c r="V440" s="169" t="s">
        <v>960</v>
      </c>
      <c r="W440" s="169"/>
      <c r="X440" s="171"/>
      <c r="Y440" s="169" t="s">
        <v>911</v>
      </c>
      <c r="Z440" s="169"/>
      <c r="AA440" s="171"/>
      <c r="AB440" s="99"/>
      <c r="AC440" s="99"/>
      <c r="AD440" s="99"/>
      <c r="AE440" s="99"/>
      <c r="AF440" s="99"/>
      <c r="AG440" s="99"/>
      <c r="AH440" s="99"/>
      <c r="AI440" s="101"/>
      <c r="AJ440" s="99"/>
      <c r="AK440" s="99"/>
      <c r="AL440" s="99"/>
      <c r="AM440" s="99"/>
      <c r="AN440" s="99"/>
      <c r="AO440" s="99"/>
      <c r="AP440" s="99"/>
      <c r="AQ440" s="101"/>
      <c r="AR440" s="99"/>
      <c r="AS440" s="99"/>
      <c r="AT440" s="99"/>
      <c r="AU440" s="99"/>
      <c r="AV440" s="99"/>
      <c r="AW440" s="99"/>
      <c r="AX440" s="99"/>
      <c r="AY440" s="101"/>
      <c r="AZ440" s="99"/>
      <c r="BA440" s="99"/>
      <c r="BB440" s="99"/>
      <c r="BC440" s="99"/>
      <c r="BD440" s="99"/>
      <c r="BE440" s="99"/>
      <c r="BF440" s="99"/>
      <c r="BG440" s="101"/>
      <c r="BH440" s="172"/>
      <c r="BI440" s="51" t="s">
        <v>732</v>
      </c>
      <c r="BJ440" s="56" t="s">
        <v>729</v>
      </c>
      <c r="BL440" s="51"/>
      <c r="BM440" s="51"/>
      <c r="BN440" s="51"/>
      <c r="BO440" s="51"/>
      <c r="BP440" s="51"/>
      <c r="BQ440" s="51"/>
      <c r="BR440" s="51"/>
      <c r="BS440" s="51"/>
      <c r="BT440" s="51"/>
      <c r="BU440" s="51"/>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row>
    <row r="441" spans="1:102" s="50" customFormat="1" x14ac:dyDescent="0.3">
      <c r="A441" s="57" t="s">
        <v>515</v>
      </c>
      <c r="B441" s="165"/>
      <c r="C441" s="167"/>
      <c r="D441" s="167"/>
      <c r="E441" s="167"/>
      <c r="F441" s="51" t="s">
        <v>398</v>
      </c>
      <c r="G441" s="167" t="s">
        <v>962</v>
      </c>
      <c r="H441" s="167"/>
      <c r="I441" s="167"/>
      <c r="J441" s="51" t="s">
        <v>829</v>
      </c>
      <c r="K441" s="93" t="str">
        <f t="shared" si="6"/>
        <v>09 2 1</v>
      </c>
      <c r="L441" s="98" t="s">
        <v>902</v>
      </c>
      <c r="M441" s="99" t="s">
        <v>902</v>
      </c>
      <c r="N441" s="99" t="s">
        <v>903</v>
      </c>
      <c r="O441" s="99" t="s">
        <v>902</v>
      </c>
      <c r="P441" s="99" t="s">
        <v>902</v>
      </c>
      <c r="Q441" s="100" t="s">
        <v>903</v>
      </c>
      <c r="R441" s="99" t="s">
        <v>903</v>
      </c>
      <c r="S441" s="101" t="s">
        <v>902</v>
      </c>
      <c r="T441" s="102" t="s">
        <v>902</v>
      </c>
      <c r="U441" s="100" t="s">
        <v>903</v>
      </c>
      <c r="V441" s="169" t="s">
        <v>960</v>
      </c>
      <c r="W441" s="169"/>
      <c r="X441" s="171"/>
      <c r="Y441" s="169" t="s">
        <v>911</v>
      </c>
      <c r="Z441" s="169"/>
      <c r="AA441" s="171"/>
      <c r="AB441" s="99"/>
      <c r="AC441" s="99"/>
      <c r="AD441" s="99"/>
      <c r="AE441" s="99"/>
      <c r="AF441" s="99"/>
      <c r="AG441" s="99"/>
      <c r="AH441" s="99"/>
      <c r="AI441" s="101"/>
      <c r="AJ441" s="99"/>
      <c r="AK441" s="99"/>
      <c r="AL441" s="99"/>
      <c r="AM441" s="99"/>
      <c r="AN441" s="99"/>
      <c r="AO441" s="99"/>
      <c r="AP441" s="99"/>
      <c r="AQ441" s="101"/>
      <c r="AR441" s="99"/>
      <c r="AS441" s="99"/>
      <c r="AT441" s="99"/>
      <c r="AU441" s="99"/>
      <c r="AV441" s="99"/>
      <c r="AW441" s="99"/>
      <c r="AX441" s="99"/>
      <c r="AY441" s="101"/>
      <c r="AZ441" s="99"/>
      <c r="BA441" s="99"/>
      <c r="BB441" s="99"/>
      <c r="BC441" s="99"/>
      <c r="BD441" s="99"/>
      <c r="BE441" s="99"/>
      <c r="BF441" s="99"/>
      <c r="BG441" s="101"/>
      <c r="BH441" s="172"/>
      <c r="BI441" s="51"/>
      <c r="BJ441" s="56" t="s">
        <v>864</v>
      </c>
      <c r="BL441" s="51"/>
      <c r="BM441" s="51"/>
      <c r="BN441" s="51"/>
      <c r="BO441" s="51"/>
      <c r="BP441" s="51"/>
      <c r="BQ441" s="51"/>
      <c r="BR441" s="51"/>
      <c r="BS441" s="51"/>
      <c r="BT441" s="51"/>
      <c r="BU441" s="51"/>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row>
    <row r="442" spans="1:102" s="50" customFormat="1" x14ac:dyDescent="0.3">
      <c r="A442" s="57" t="s">
        <v>509</v>
      </c>
      <c r="B442" s="165"/>
      <c r="C442" s="167" t="s">
        <v>944</v>
      </c>
      <c r="D442" s="167" t="s">
        <v>591</v>
      </c>
      <c r="E442" s="167" t="s">
        <v>691</v>
      </c>
      <c r="F442" s="51" t="s">
        <v>950</v>
      </c>
      <c r="G442" s="167" t="s">
        <v>961</v>
      </c>
      <c r="H442" s="167"/>
      <c r="I442" s="167"/>
      <c r="J442" s="51" t="s">
        <v>869</v>
      </c>
      <c r="K442" s="93" t="str">
        <f t="shared" si="6"/>
        <v>09 2 2</v>
      </c>
      <c r="L442" s="98" t="s">
        <v>902</v>
      </c>
      <c r="M442" s="99" t="s">
        <v>902</v>
      </c>
      <c r="N442" s="99" t="s">
        <v>903</v>
      </c>
      <c r="O442" s="99" t="s">
        <v>902</v>
      </c>
      <c r="P442" s="99" t="s">
        <v>902</v>
      </c>
      <c r="Q442" s="100" t="s">
        <v>903</v>
      </c>
      <c r="R442" s="99" t="s">
        <v>903</v>
      </c>
      <c r="S442" s="101" t="s">
        <v>902</v>
      </c>
      <c r="T442" s="102" t="s">
        <v>903</v>
      </c>
      <c r="U442" s="100" t="s">
        <v>902</v>
      </c>
      <c r="V442" s="169" t="s">
        <v>960</v>
      </c>
      <c r="W442" s="169"/>
      <c r="X442" s="171"/>
      <c r="Y442" s="169" t="s">
        <v>911</v>
      </c>
      <c r="Z442" s="169"/>
      <c r="AA442" s="171"/>
      <c r="AB442" s="99"/>
      <c r="AC442" s="99"/>
      <c r="AD442" s="99"/>
      <c r="AE442" s="99"/>
      <c r="AF442" s="99"/>
      <c r="AG442" s="99"/>
      <c r="AH442" s="99"/>
      <c r="AI442" s="101"/>
      <c r="AJ442" s="99"/>
      <c r="AK442" s="99"/>
      <c r="AL442" s="99"/>
      <c r="AM442" s="99"/>
      <c r="AN442" s="99"/>
      <c r="AO442" s="99"/>
      <c r="AP442" s="99"/>
      <c r="AQ442" s="101"/>
      <c r="AR442" s="99"/>
      <c r="AS442" s="99"/>
      <c r="AT442" s="99"/>
      <c r="AU442" s="99"/>
      <c r="AV442" s="99"/>
      <c r="AW442" s="99"/>
      <c r="AX442" s="99"/>
      <c r="AY442" s="101"/>
      <c r="AZ442" s="99"/>
      <c r="BA442" s="99"/>
      <c r="BB442" s="99"/>
      <c r="BC442" s="99"/>
      <c r="BD442" s="99"/>
      <c r="BE442" s="99"/>
      <c r="BF442" s="99"/>
      <c r="BG442" s="101"/>
      <c r="BH442" s="172"/>
      <c r="BI442" s="51" t="s">
        <v>734</v>
      </c>
      <c r="BJ442" s="56" t="s">
        <v>691</v>
      </c>
      <c r="BL442" s="51"/>
      <c r="BM442" s="51"/>
      <c r="BN442" s="51"/>
      <c r="BO442" s="51"/>
      <c r="BP442" s="51"/>
      <c r="BQ442" s="51"/>
      <c r="BR442" s="51"/>
      <c r="BS442" s="51"/>
      <c r="BT442" s="51"/>
      <c r="BU442" s="51"/>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row>
    <row r="443" spans="1:102" s="50" customFormat="1" x14ac:dyDescent="0.3">
      <c r="A443" s="57" t="s">
        <v>515</v>
      </c>
      <c r="B443" s="165"/>
      <c r="C443" s="167"/>
      <c r="D443" s="167"/>
      <c r="E443" s="167"/>
      <c r="F443" s="51" t="s">
        <v>398</v>
      </c>
      <c r="G443" s="167" t="s">
        <v>962</v>
      </c>
      <c r="H443" s="167"/>
      <c r="I443" s="167"/>
      <c r="J443" s="51" t="s">
        <v>869</v>
      </c>
      <c r="K443" s="93" t="str">
        <f t="shared" si="6"/>
        <v>09 2 3</v>
      </c>
      <c r="L443" s="98" t="s">
        <v>902</v>
      </c>
      <c r="M443" s="99" t="s">
        <v>902</v>
      </c>
      <c r="N443" s="99" t="s">
        <v>903</v>
      </c>
      <c r="O443" s="99" t="s">
        <v>902</v>
      </c>
      <c r="P443" s="99" t="s">
        <v>902</v>
      </c>
      <c r="Q443" s="100" t="s">
        <v>903</v>
      </c>
      <c r="R443" s="99" t="s">
        <v>903</v>
      </c>
      <c r="S443" s="101" t="s">
        <v>902</v>
      </c>
      <c r="T443" s="102" t="s">
        <v>903</v>
      </c>
      <c r="U443" s="100" t="s">
        <v>903</v>
      </c>
      <c r="V443" s="169" t="s">
        <v>960</v>
      </c>
      <c r="W443" s="169"/>
      <c r="X443" s="171"/>
      <c r="Y443" s="169" t="s">
        <v>911</v>
      </c>
      <c r="Z443" s="169"/>
      <c r="AA443" s="171"/>
      <c r="AB443" s="99"/>
      <c r="AC443" s="99"/>
      <c r="AD443" s="99"/>
      <c r="AE443" s="99"/>
      <c r="AF443" s="99"/>
      <c r="AG443" s="99"/>
      <c r="AH443" s="99"/>
      <c r="AI443" s="101"/>
      <c r="AJ443" s="99"/>
      <c r="AK443" s="99"/>
      <c r="AL443" s="99"/>
      <c r="AM443" s="99"/>
      <c r="AN443" s="99"/>
      <c r="AO443" s="99"/>
      <c r="AP443" s="99"/>
      <c r="AQ443" s="101"/>
      <c r="AR443" s="99"/>
      <c r="AS443" s="99"/>
      <c r="AT443" s="99"/>
      <c r="AU443" s="99"/>
      <c r="AV443" s="99"/>
      <c r="AW443" s="99"/>
      <c r="AX443" s="99"/>
      <c r="AY443" s="101"/>
      <c r="AZ443" s="99"/>
      <c r="BA443" s="99"/>
      <c r="BB443" s="99"/>
      <c r="BC443" s="99"/>
      <c r="BD443" s="99"/>
      <c r="BE443" s="99"/>
      <c r="BF443" s="99"/>
      <c r="BG443" s="101"/>
      <c r="BH443" s="172"/>
      <c r="BI443" s="51"/>
      <c r="BJ443" s="56" t="s">
        <v>691</v>
      </c>
      <c r="BL443" s="51"/>
      <c r="BM443" s="51"/>
      <c r="BN443" s="51"/>
      <c r="BO443" s="51"/>
      <c r="BP443" s="51"/>
      <c r="BQ443" s="51"/>
      <c r="BR443" s="51"/>
      <c r="BS443" s="51"/>
      <c r="BT443" s="51"/>
      <c r="BU443" s="51"/>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row>
    <row r="444" spans="1:102" s="50" customFormat="1" x14ac:dyDescent="0.3">
      <c r="A444" s="57" t="s">
        <v>509</v>
      </c>
      <c r="B444" s="165"/>
      <c r="C444" s="167" t="s">
        <v>945</v>
      </c>
      <c r="D444" s="167" t="s">
        <v>592</v>
      </c>
      <c r="E444" s="167" t="s">
        <v>691</v>
      </c>
      <c r="F444" s="51" t="s">
        <v>950</v>
      </c>
      <c r="G444" s="167" t="s">
        <v>961</v>
      </c>
      <c r="H444" s="167"/>
      <c r="I444" s="167"/>
      <c r="J444" s="51" t="s">
        <v>869</v>
      </c>
      <c r="K444" s="93" t="str">
        <f t="shared" si="6"/>
        <v>09 3 2</v>
      </c>
      <c r="L444" s="98" t="s">
        <v>902</v>
      </c>
      <c r="M444" s="99" t="s">
        <v>902</v>
      </c>
      <c r="N444" s="99" t="s">
        <v>903</v>
      </c>
      <c r="O444" s="99" t="s">
        <v>902</v>
      </c>
      <c r="P444" s="99" t="s">
        <v>902</v>
      </c>
      <c r="Q444" s="100" t="s">
        <v>903</v>
      </c>
      <c r="R444" s="99" t="s">
        <v>903</v>
      </c>
      <c r="S444" s="101" t="s">
        <v>903</v>
      </c>
      <c r="T444" s="102" t="s">
        <v>903</v>
      </c>
      <c r="U444" s="100" t="s">
        <v>902</v>
      </c>
      <c r="V444" s="169" t="s">
        <v>960</v>
      </c>
      <c r="W444" s="169"/>
      <c r="X444" s="171"/>
      <c r="Y444" s="169" t="s">
        <v>911</v>
      </c>
      <c r="Z444" s="169"/>
      <c r="AA444" s="171"/>
      <c r="AB444" s="99"/>
      <c r="AC444" s="99"/>
      <c r="AD444" s="99"/>
      <c r="AE444" s="99"/>
      <c r="AF444" s="99"/>
      <c r="AG444" s="99"/>
      <c r="AH444" s="99"/>
      <c r="AI444" s="101"/>
      <c r="AJ444" s="99"/>
      <c r="AK444" s="99"/>
      <c r="AL444" s="99"/>
      <c r="AM444" s="99"/>
      <c r="AN444" s="99"/>
      <c r="AO444" s="99"/>
      <c r="AP444" s="99"/>
      <c r="AQ444" s="101"/>
      <c r="AR444" s="99"/>
      <c r="AS444" s="99"/>
      <c r="AT444" s="99"/>
      <c r="AU444" s="99"/>
      <c r="AV444" s="99"/>
      <c r="AW444" s="99"/>
      <c r="AX444" s="99"/>
      <c r="AY444" s="101"/>
      <c r="AZ444" s="99"/>
      <c r="BA444" s="99"/>
      <c r="BB444" s="99"/>
      <c r="BC444" s="99"/>
      <c r="BD444" s="99"/>
      <c r="BE444" s="99"/>
      <c r="BF444" s="99"/>
      <c r="BG444" s="101"/>
      <c r="BH444" s="172"/>
      <c r="BI444" s="51"/>
      <c r="BJ444" s="174"/>
      <c r="BL444" s="51"/>
      <c r="BM444" s="51"/>
      <c r="BN444" s="51"/>
      <c r="BO444" s="51"/>
      <c r="BP444" s="51"/>
      <c r="BQ444" s="51"/>
      <c r="BR444" s="51"/>
      <c r="BS444" s="51"/>
      <c r="BT444" s="51"/>
      <c r="BU444" s="51"/>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row>
    <row r="445" spans="1:102" s="50" customFormat="1" x14ac:dyDescent="0.3">
      <c r="A445" s="57" t="s">
        <v>515</v>
      </c>
      <c r="B445" s="165"/>
      <c r="C445" s="167"/>
      <c r="D445" s="167"/>
      <c r="E445" s="167"/>
      <c r="F445" s="51" t="s">
        <v>398</v>
      </c>
      <c r="G445" s="167" t="s">
        <v>962</v>
      </c>
      <c r="H445" s="167"/>
      <c r="I445" s="167"/>
      <c r="J445" s="51" t="s">
        <v>869</v>
      </c>
      <c r="K445" s="93" t="str">
        <f t="shared" si="6"/>
        <v>09 3 3</v>
      </c>
      <c r="L445" s="98" t="s">
        <v>902</v>
      </c>
      <c r="M445" s="99" t="s">
        <v>902</v>
      </c>
      <c r="N445" s="99" t="s">
        <v>903</v>
      </c>
      <c r="O445" s="99" t="s">
        <v>902</v>
      </c>
      <c r="P445" s="99" t="s">
        <v>902</v>
      </c>
      <c r="Q445" s="100" t="s">
        <v>903</v>
      </c>
      <c r="R445" s="99" t="s">
        <v>903</v>
      </c>
      <c r="S445" s="101" t="s">
        <v>903</v>
      </c>
      <c r="T445" s="102" t="s">
        <v>903</v>
      </c>
      <c r="U445" s="100" t="s">
        <v>903</v>
      </c>
      <c r="V445" s="169" t="s">
        <v>960</v>
      </c>
      <c r="W445" s="169"/>
      <c r="X445" s="171"/>
      <c r="Y445" s="169" t="s">
        <v>911</v>
      </c>
      <c r="Z445" s="169"/>
      <c r="AA445" s="171"/>
      <c r="AB445" s="99"/>
      <c r="AC445" s="99"/>
      <c r="AD445" s="99"/>
      <c r="AE445" s="99"/>
      <c r="AF445" s="99"/>
      <c r="AG445" s="99"/>
      <c r="AH445" s="99"/>
      <c r="AI445" s="101"/>
      <c r="AJ445" s="99"/>
      <c r="AK445" s="99"/>
      <c r="AL445" s="99"/>
      <c r="AM445" s="99"/>
      <c r="AN445" s="99"/>
      <c r="AO445" s="99"/>
      <c r="AP445" s="99"/>
      <c r="AQ445" s="101"/>
      <c r="AR445" s="99"/>
      <c r="AS445" s="99"/>
      <c r="AT445" s="99"/>
      <c r="AU445" s="99"/>
      <c r="AV445" s="99"/>
      <c r="AW445" s="99"/>
      <c r="AX445" s="99"/>
      <c r="AY445" s="101"/>
      <c r="AZ445" s="99"/>
      <c r="BA445" s="99"/>
      <c r="BB445" s="99"/>
      <c r="BC445" s="99"/>
      <c r="BD445" s="99"/>
      <c r="BE445" s="99"/>
      <c r="BF445" s="99"/>
      <c r="BG445" s="101"/>
      <c r="BH445" s="172"/>
      <c r="BI445" s="51"/>
      <c r="BJ445" s="174"/>
      <c r="BL445" s="51"/>
      <c r="BM445" s="51"/>
      <c r="BN445" s="51"/>
      <c r="BO445" s="51"/>
      <c r="BP445" s="51"/>
      <c r="BQ445" s="51"/>
      <c r="BR445" s="51"/>
      <c r="BS445" s="51"/>
      <c r="BT445" s="51"/>
      <c r="BU445" s="51"/>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row>
    <row r="446" spans="1:102" s="50" customFormat="1" x14ac:dyDescent="0.3">
      <c r="A446" s="57" t="s">
        <v>778</v>
      </c>
      <c r="B446" s="165" t="s">
        <v>594</v>
      </c>
      <c r="C446" s="167" t="s">
        <v>821</v>
      </c>
      <c r="D446" s="167" t="s">
        <v>822</v>
      </c>
      <c r="E446" s="167" t="s">
        <v>947</v>
      </c>
      <c r="F446" s="167" t="s">
        <v>691</v>
      </c>
      <c r="G446" s="167" t="s">
        <v>802</v>
      </c>
      <c r="H446" s="167" t="s">
        <v>786</v>
      </c>
      <c r="I446" s="51" t="s">
        <v>789</v>
      </c>
      <c r="J446" s="51" t="s">
        <v>867</v>
      </c>
      <c r="K446" s="93" t="str">
        <f t="shared" si="6"/>
        <v>32 0 X</v>
      </c>
      <c r="L446" s="98" t="s">
        <v>903</v>
      </c>
      <c r="M446" s="99" t="s">
        <v>903</v>
      </c>
      <c r="N446" s="99" t="s">
        <v>902</v>
      </c>
      <c r="O446" s="99" t="s">
        <v>902</v>
      </c>
      <c r="P446" s="99" t="s">
        <v>903</v>
      </c>
      <c r="Q446" s="100" t="s">
        <v>902</v>
      </c>
      <c r="R446" s="99" t="s">
        <v>902</v>
      </c>
      <c r="S446" s="101" t="s">
        <v>902</v>
      </c>
      <c r="T446" s="176" t="s">
        <v>916</v>
      </c>
      <c r="U446" s="176"/>
      <c r="V446" s="176"/>
      <c r="W446" s="176"/>
      <c r="X446" s="176"/>
      <c r="Y446" s="176"/>
      <c r="Z446" s="176"/>
      <c r="AA446" s="176"/>
      <c r="AB446" s="176"/>
      <c r="AC446" s="176"/>
      <c r="AD446" s="176"/>
      <c r="AE446" s="176"/>
      <c r="AF446" s="176"/>
      <c r="AG446" s="176"/>
      <c r="AH446" s="176"/>
      <c r="AI446" s="177"/>
      <c r="AJ446" s="99"/>
      <c r="AK446" s="99"/>
      <c r="AL446" s="99"/>
      <c r="AM446" s="99"/>
      <c r="AN446" s="99"/>
      <c r="AO446" s="99"/>
      <c r="AP446" s="99"/>
      <c r="AQ446" s="101"/>
      <c r="AR446" s="99"/>
      <c r="AS446" s="99"/>
      <c r="AT446" s="99"/>
      <c r="AU446" s="99"/>
      <c r="AV446" s="99"/>
      <c r="AW446" s="99"/>
      <c r="AX446" s="99"/>
      <c r="AY446" s="101"/>
      <c r="AZ446" s="99"/>
      <c r="BA446" s="99"/>
      <c r="BB446" s="99"/>
      <c r="BC446" s="99"/>
      <c r="BD446" s="99"/>
      <c r="BE446" s="99"/>
      <c r="BF446" s="99"/>
      <c r="BG446" s="101"/>
      <c r="BH446" s="172" t="s">
        <v>824</v>
      </c>
      <c r="BI446" s="51" t="s">
        <v>825</v>
      </c>
      <c r="BJ446" s="174" t="s">
        <v>691</v>
      </c>
      <c r="BL446" s="51"/>
      <c r="BM446" s="51"/>
      <c r="BN446" s="51"/>
      <c r="BO446" s="51"/>
      <c r="BP446" s="51"/>
      <c r="BQ446" s="51"/>
      <c r="BR446" s="51"/>
      <c r="BS446" s="51"/>
      <c r="BT446" s="51"/>
      <c r="BU446" s="51"/>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row>
    <row r="447" spans="1:102" s="50" customFormat="1" x14ac:dyDescent="0.3">
      <c r="A447" s="57" t="s">
        <v>778</v>
      </c>
      <c r="B447" s="165"/>
      <c r="C447" s="167"/>
      <c r="D447" s="167"/>
      <c r="E447" s="167"/>
      <c r="F447" s="167"/>
      <c r="G447" s="167"/>
      <c r="H447" s="167"/>
      <c r="I447" s="51" t="s">
        <v>914</v>
      </c>
      <c r="J447" s="51" t="s">
        <v>867</v>
      </c>
      <c r="K447" s="93" t="str">
        <f t="shared" si="6"/>
        <v>32 1 X</v>
      </c>
      <c r="L447" s="98" t="s">
        <v>903</v>
      </c>
      <c r="M447" s="99" t="s">
        <v>903</v>
      </c>
      <c r="N447" s="99" t="s">
        <v>902</v>
      </c>
      <c r="O447" s="99" t="s">
        <v>902</v>
      </c>
      <c r="P447" s="99" t="s">
        <v>903</v>
      </c>
      <c r="Q447" s="100" t="s">
        <v>902</v>
      </c>
      <c r="R447" s="99" t="s">
        <v>902</v>
      </c>
      <c r="S447" s="101" t="s">
        <v>903</v>
      </c>
      <c r="T447" s="176" t="s">
        <v>916</v>
      </c>
      <c r="U447" s="176"/>
      <c r="V447" s="176"/>
      <c r="W447" s="176"/>
      <c r="X447" s="176"/>
      <c r="Y447" s="176"/>
      <c r="Z447" s="176"/>
      <c r="AA447" s="176"/>
      <c r="AB447" s="176"/>
      <c r="AC447" s="176"/>
      <c r="AD447" s="176"/>
      <c r="AE447" s="176"/>
      <c r="AF447" s="176"/>
      <c r="AG447" s="176"/>
      <c r="AH447" s="176"/>
      <c r="AI447" s="177"/>
      <c r="AJ447" s="99"/>
      <c r="AK447" s="99"/>
      <c r="AL447" s="99"/>
      <c r="AM447" s="99"/>
      <c r="AN447" s="99"/>
      <c r="AO447" s="99"/>
      <c r="AP447" s="99"/>
      <c r="AQ447" s="101"/>
      <c r="AR447" s="99"/>
      <c r="AS447" s="99"/>
      <c r="AT447" s="99"/>
      <c r="AU447" s="99"/>
      <c r="AV447" s="99"/>
      <c r="AW447" s="99"/>
      <c r="AX447" s="99"/>
      <c r="AY447" s="101"/>
      <c r="AZ447" s="99"/>
      <c r="BA447" s="99"/>
      <c r="BB447" s="99"/>
      <c r="BC447" s="99"/>
      <c r="BD447" s="99"/>
      <c r="BE447" s="99"/>
      <c r="BF447" s="99"/>
      <c r="BG447" s="101"/>
      <c r="BH447" s="172"/>
      <c r="BI447" s="51" t="s">
        <v>826</v>
      </c>
      <c r="BJ447" s="174"/>
      <c r="BL447" s="51"/>
      <c r="BM447" s="51"/>
      <c r="BN447" s="51"/>
      <c r="BO447" s="51"/>
      <c r="BP447" s="51"/>
      <c r="BQ447" s="51"/>
      <c r="BR447" s="51"/>
      <c r="BS447" s="51"/>
      <c r="BT447" s="51"/>
      <c r="BU447" s="51"/>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row>
    <row r="448" spans="1:102" s="50" customFormat="1" x14ac:dyDescent="0.3">
      <c r="A448" s="57" t="s">
        <v>509</v>
      </c>
      <c r="B448" s="165"/>
      <c r="C448" s="167"/>
      <c r="D448" s="167" t="s">
        <v>823</v>
      </c>
      <c r="E448" s="51" t="s">
        <v>946</v>
      </c>
      <c r="F448" s="167" t="s">
        <v>691</v>
      </c>
      <c r="G448" s="167" t="s">
        <v>802</v>
      </c>
      <c r="H448" s="167" t="s">
        <v>800</v>
      </c>
      <c r="I448" s="51" t="s">
        <v>790</v>
      </c>
      <c r="J448" s="51" t="s">
        <v>868</v>
      </c>
      <c r="K448" s="93" t="str">
        <f t="shared" si="6"/>
        <v>32 3 X</v>
      </c>
      <c r="L448" s="98" t="s">
        <v>903</v>
      </c>
      <c r="M448" s="99" t="s">
        <v>903</v>
      </c>
      <c r="N448" s="99" t="s">
        <v>902</v>
      </c>
      <c r="O448" s="99" t="s">
        <v>902</v>
      </c>
      <c r="P448" s="99" t="s">
        <v>903</v>
      </c>
      <c r="Q448" s="100" t="s">
        <v>902</v>
      </c>
      <c r="R448" s="99" t="s">
        <v>903</v>
      </c>
      <c r="S448" s="101" t="s">
        <v>903</v>
      </c>
      <c r="T448" s="176" t="s">
        <v>921</v>
      </c>
      <c r="U448" s="176"/>
      <c r="V448" s="176"/>
      <c r="W448" s="176"/>
      <c r="X448" s="176"/>
      <c r="Y448" s="176"/>
      <c r="Z448" s="176"/>
      <c r="AA448" s="177"/>
      <c r="AB448" s="99"/>
      <c r="AC448" s="99"/>
      <c r="AD448" s="99"/>
      <c r="AE448" s="99"/>
      <c r="AF448" s="99"/>
      <c r="AG448" s="99"/>
      <c r="AH448" s="99"/>
      <c r="AI448" s="101"/>
      <c r="AJ448" s="99"/>
      <c r="AK448" s="99"/>
      <c r="AL448" s="99"/>
      <c r="AM448" s="99"/>
      <c r="AN448" s="99"/>
      <c r="AO448" s="99"/>
      <c r="AP448" s="99"/>
      <c r="AQ448" s="101"/>
      <c r="AR448" s="99"/>
      <c r="AS448" s="99"/>
      <c r="AT448" s="99"/>
      <c r="AU448" s="99"/>
      <c r="AV448" s="99"/>
      <c r="AW448" s="99"/>
      <c r="AX448" s="99"/>
      <c r="AY448" s="101"/>
      <c r="AZ448" s="99"/>
      <c r="BA448" s="99"/>
      <c r="BB448" s="99"/>
      <c r="BC448" s="99"/>
      <c r="BD448" s="99"/>
      <c r="BE448" s="99"/>
      <c r="BF448" s="99"/>
      <c r="BG448" s="101"/>
      <c r="BH448" s="172"/>
      <c r="BI448" s="51" t="s">
        <v>834</v>
      </c>
      <c r="BJ448" s="174"/>
      <c r="BL448" s="51"/>
      <c r="BM448" s="51"/>
      <c r="BN448" s="51"/>
      <c r="BO448" s="51"/>
      <c r="BP448" s="51"/>
      <c r="BQ448" s="51"/>
      <c r="BR448" s="51"/>
      <c r="BS448" s="51"/>
      <c r="BT448" s="51"/>
      <c r="BU448" s="51"/>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row>
    <row r="449" spans="1:102" s="50" customFormat="1" x14ac:dyDescent="0.3">
      <c r="A449" s="57" t="s">
        <v>778</v>
      </c>
      <c r="B449" s="165"/>
      <c r="C449" s="167"/>
      <c r="D449" s="167"/>
      <c r="E449" s="51" t="s">
        <v>947</v>
      </c>
      <c r="F449" s="167"/>
      <c r="G449" s="167"/>
      <c r="H449" s="167"/>
      <c r="I449" s="51" t="s">
        <v>789</v>
      </c>
      <c r="J449" s="51" t="s">
        <v>867</v>
      </c>
      <c r="K449" s="93" t="str">
        <f t="shared" si="6"/>
        <v>32 2 X</v>
      </c>
      <c r="L449" s="98" t="s">
        <v>903</v>
      </c>
      <c r="M449" s="99" t="s">
        <v>903</v>
      </c>
      <c r="N449" s="99" t="s">
        <v>902</v>
      </c>
      <c r="O449" s="99" t="s">
        <v>902</v>
      </c>
      <c r="P449" s="99" t="s">
        <v>903</v>
      </c>
      <c r="Q449" s="100" t="s">
        <v>902</v>
      </c>
      <c r="R449" s="99" t="s">
        <v>903</v>
      </c>
      <c r="S449" s="101" t="s">
        <v>902</v>
      </c>
      <c r="T449" s="176" t="s">
        <v>916</v>
      </c>
      <c r="U449" s="176"/>
      <c r="V449" s="176"/>
      <c r="W449" s="176"/>
      <c r="X449" s="176"/>
      <c r="Y449" s="176"/>
      <c r="Z449" s="176"/>
      <c r="AA449" s="176"/>
      <c r="AB449" s="176"/>
      <c r="AC449" s="176"/>
      <c r="AD449" s="176"/>
      <c r="AE449" s="176"/>
      <c r="AF449" s="176"/>
      <c r="AG449" s="176"/>
      <c r="AH449" s="176"/>
      <c r="AI449" s="177"/>
      <c r="AJ449" s="99"/>
      <c r="AK449" s="99"/>
      <c r="AL449" s="99"/>
      <c r="AM449" s="99"/>
      <c r="AN449" s="99"/>
      <c r="AO449" s="99"/>
      <c r="AP449" s="99"/>
      <c r="AQ449" s="101"/>
      <c r="AR449" s="99"/>
      <c r="AS449" s="99"/>
      <c r="AT449" s="99"/>
      <c r="AU449" s="99"/>
      <c r="AV449" s="99"/>
      <c r="AW449" s="99"/>
      <c r="AX449" s="99"/>
      <c r="AY449" s="101"/>
      <c r="AZ449" s="99"/>
      <c r="BA449" s="99"/>
      <c r="BB449" s="99"/>
      <c r="BC449" s="99"/>
      <c r="BD449" s="99"/>
      <c r="BE449" s="99"/>
      <c r="BF449" s="99"/>
      <c r="BG449" s="101"/>
      <c r="BH449" s="172"/>
      <c r="BI449" s="51" t="s">
        <v>833</v>
      </c>
      <c r="BJ449" s="174"/>
      <c r="BL449" s="51"/>
      <c r="BM449" s="51"/>
      <c r="BN449" s="51"/>
      <c r="BO449" s="51"/>
      <c r="BP449" s="51"/>
      <c r="BQ449" s="51"/>
      <c r="BR449" s="51"/>
      <c r="BS449" s="51"/>
      <c r="BT449" s="51"/>
      <c r="BU449" s="51"/>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row>
    <row r="450" spans="1:102" s="50" customFormat="1" x14ac:dyDescent="0.3">
      <c r="A450" s="57" t="s">
        <v>778</v>
      </c>
      <c r="B450" s="165"/>
      <c r="C450" s="167" t="s">
        <v>595</v>
      </c>
      <c r="D450" s="167" t="s">
        <v>599</v>
      </c>
      <c r="E450" s="167" t="s">
        <v>947</v>
      </c>
      <c r="F450" s="167" t="s">
        <v>691</v>
      </c>
      <c r="G450" s="167" t="s">
        <v>802</v>
      </c>
      <c r="H450" s="167" t="s">
        <v>786</v>
      </c>
      <c r="I450" s="51" t="s">
        <v>789</v>
      </c>
      <c r="J450" s="51" t="s">
        <v>868</v>
      </c>
      <c r="K450" s="93" t="str">
        <f t="shared" si="6"/>
        <v>3A 0 X</v>
      </c>
      <c r="L450" s="98" t="s">
        <v>903</v>
      </c>
      <c r="M450" s="99" t="s">
        <v>903</v>
      </c>
      <c r="N450" s="99" t="s">
        <v>903</v>
      </c>
      <c r="O450" s="99" t="s">
        <v>902</v>
      </c>
      <c r="P450" s="99" t="s">
        <v>903</v>
      </c>
      <c r="Q450" s="100" t="s">
        <v>902</v>
      </c>
      <c r="R450" s="99" t="s">
        <v>902</v>
      </c>
      <c r="S450" s="101" t="s">
        <v>902</v>
      </c>
      <c r="T450" s="176" t="s">
        <v>916</v>
      </c>
      <c r="U450" s="176"/>
      <c r="V450" s="176"/>
      <c r="W450" s="176"/>
      <c r="X450" s="176"/>
      <c r="Y450" s="176"/>
      <c r="Z450" s="176"/>
      <c r="AA450" s="176"/>
      <c r="AB450" s="176"/>
      <c r="AC450" s="176"/>
      <c r="AD450" s="176"/>
      <c r="AE450" s="176"/>
      <c r="AF450" s="176"/>
      <c r="AG450" s="176"/>
      <c r="AH450" s="176"/>
      <c r="AI450" s="177"/>
      <c r="AJ450" s="99"/>
      <c r="AK450" s="99"/>
      <c r="AL450" s="99"/>
      <c r="AM450" s="99"/>
      <c r="AN450" s="99"/>
      <c r="AO450" s="99"/>
      <c r="AP450" s="99"/>
      <c r="AQ450" s="101"/>
      <c r="AR450" s="99"/>
      <c r="AS450" s="99"/>
      <c r="AT450" s="99"/>
      <c r="AU450" s="99"/>
      <c r="AV450" s="99"/>
      <c r="AW450" s="99"/>
      <c r="AX450" s="99"/>
      <c r="AY450" s="101"/>
      <c r="AZ450" s="99"/>
      <c r="BA450" s="99"/>
      <c r="BB450" s="99"/>
      <c r="BC450" s="99"/>
      <c r="BD450" s="99"/>
      <c r="BE450" s="99"/>
      <c r="BF450" s="99"/>
      <c r="BG450" s="101"/>
      <c r="BH450" s="172" t="s">
        <v>616</v>
      </c>
      <c r="BI450" s="51"/>
      <c r="BJ450" s="174" t="s">
        <v>691</v>
      </c>
      <c r="BL450" s="51"/>
      <c r="BM450" s="51"/>
      <c r="BN450" s="51"/>
      <c r="BO450" s="51"/>
      <c r="BP450" s="51"/>
      <c r="BQ450" s="51"/>
      <c r="BR450" s="51"/>
      <c r="BS450" s="51"/>
      <c r="BT450" s="51"/>
      <c r="BU450" s="51"/>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row>
    <row r="451" spans="1:102" s="50" customFormat="1" x14ac:dyDescent="0.3">
      <c r="A451" s="57" t="s">
        <v>778</v>
      </c>
      <c r="B451" s="165"/>
      <c r="C451" s="167"/>
      <c r="D451" s="167"/>
      <c r="E451" s="167"/>
      <c r="F451" s="167"/>
      <c r="G451" s="167"/>
      <c r="H451" s="167"/>
      <c r="I451" s="51" t="s">
        <v>914</v>
      </c>
      <c r="J451" s="51" t="s">
        <v>868</v>
      </c>
      <c r="K451" s="93" t="str">
        <f t="shared" si="6"/>
        <v>3A 1 X</v>
      </c>
      <c r="L451" s="98" t="s">
        <v>903</v>
      </c>
      <c r="M451" s="99" t="s">
        <v>903</v>
      </c>
      <c r="N451" s="99" t="s">
        <v>903</v>
      </c>
      <c r="O451" s="99" t="s">
        <v>902</v>
      </c>
      <c r="P451" s="99" t="s">
        <v>903</v>
      </c>
      <c r="Q451" s="100" t="s">
        <v>902</v>
      </c>
      <c r="R451" s="99" t="s">
        <v>902</v>
      </c>
      <c r="S451" s="101" t="s">
        <v>903</v>
      </c>
      <c r="T451" s="176" t="s">
        <v>916</v>
      </c>
      <c r="U451" s="176"/>
      <c r="V451" s="176"/>
      <c r="W451" s="176"/>
      <c r="X451" s="176"/>
      <c r="Y451" s="176"/>
      <c r="Z451" s="176"/>
      <c r="AA451" s="176"/>
      <c r="AB451" s="176"/>
      <c r="AC451" s="176"/>
      <c r="AD451" s="176"/>
      <c r="AE451" s="176"/>
      <c r="AF451" s="176"/>
      <c r="AG451" s="176"/>
      <c r="AH451" s="176"/>
      <c r="AI451" s="177"/>
      <c r="AJ451" s="99"/>
      <c r="AK451" s="99"/>
      <c r="AL451" s="99"/>
      <c r="AM451" s="99"/>
      <c r="AN451" s="99"/>
      <c r="AO451" s="99"/>
      <c r="AP451" s="99"/>
      <c r="AQ451" s="101"/>
      <c r="AR451" s="99"/>
      <c r="AS451" s="99"/>
      <c r="AT451" s="99"/>
      <c r="AU451" s="99"/>
      <c r="AV451" s="99"/>
      <c r="AW451" s="99"/>
      <c r="AX451" s="99"/>
      <c r="AY451" s="101"/>
      <c r="AZ451" s="99"/>
      <c r="BA451" s="99"/>
      <c r="BB451" s="99"/>
      <c r="BC451" s="99"/>
      <c r="BD451" s="99"/>
      <c r="BE451" s="99"/>
      <c r="BF451" s="99"/>
      <c r="BG451" s="101"/>
      <c r="BH451" s="172"/>
      <c r="BI451" s="51"/>
      <c r="BJ451" s="174"/>
      <c r="BL451" s="51"/>
      <c r="BM451" s="51"/>
      <c r="BN451" s="51"/>
      <c r="BO451" s="51"/>
      <c r="BP451" s="51"/>
      <c r="BQ451" s="51"/>
      <c r="BR451" s="51"/>
      <c r="BS451" s="51"/>
      <c r="BT451" s="51"/>
      <c r="BU451" s="51"/>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row>
    <row r="452" spans="1:102" s="50" customFormat="1" x14ac:dyDescent="0.3">
      <c r="A452" s="57" t="s">
        <v>509</v>
      </c>
      <c r="B452" s="165"/>
      <c r="C452" s="167"/>
      <c r="D452" s="167" t="s">
        <v>805</v>
      </c>
      <c r="E452" s="51" t="s">
        <v>946</v>
      </c>
      <c r="F452" s="167" t="s">
        <v>691</v>
      </c>
      <c r="G452" s="167" t="s">
        <v>802</v>
      </c>
      <c r="H452" s="167" t="s">
        <v>800</v>
      </c>
      <c r="I452" s="51" t="s">
        <v>790</v>
      </c>
      <c r="J452" s="51" t="s">
        <v>829</v>
      </c>
      <c r="K452" s="93" t="str">
        <f t="shared" si="6"/>
        <v>3A 3 X</v>
      </c>
      <c r="L452" s="98" t="s">
        <v>903</v>
      </c>
      <c r="M452" s="99" t="s">
        <v>903</v>
      </c>
      <c r="N452" s="99" t="s">
        <v>903</v>
      </c>
      <c r="O452" s="99" t="s">
        <v>902</v>
      </c>
      <c r="P452" s="99" t="s">
        <v>903</v>
      </c>
      <c r="Q452" s="100" t="s">
        <v>902</v>
      </c>
      <c r="R452" s="99" t="s">
        <v>903</v>
      </c>
      <c r="S452" s="101" t="s">
        <v>903</v>
      </c>
      <c r="T452" s="176" t="s">
        <v>921</v>
      </c>
      <c r="U452" s="176"/>
      <c r="V452" s="176"/>
      <c r="W452" s="176"/>
      <c r="X452" s="176"/>
      <c r="Y452" s="176"/>
      <c r="Z452" s="176"/>
      <c r="AA452" s="177"/>
      <c r="AB452" s="99"/>
      <c r="AC452" s="99"/>
      <c r="AD452" s="99"/>
      <c r="AE452" s="99"/>
      <c r="AF452" s="99"/>
      <c r="AG452" s="99"/>
      <c r="AH452" s="99"/>
      <c r="AI452" s="101"/>
      <c r="AJ452" s="99"/>
      <c r="AK452" s="99"/>
      <c r="AL452" s="99"/>
      <c r="AM452" s="99"/>
      <c r="AN452" s="99"/>
      <c r="AO452" s="99"/>
      <c r="AP452" s="99"/>
      <c r="AQ452" s="101"/>
      <c r="AR452" s="99"/>
      <c r="AS452" s="99"/>
      <c r="AT452" s="99"/>
      <c r="AU452" s="99"/>
      <c r="AV452" s="99"/>
      <c r="AW452" s="99"/>
      <c r="AX452" s="99"/>
      <c r="AY452" s="101"/>
      <c r="AZ452" s="99"/>
      <c r="BA452" s="99"/>
      <c r="BB452" s="99"/>
      <c r="BC452" s="99"/>
      <c r="BD452" s="99"/>
      <c r="BE452" s="99"/>
      <c r="BF452" s="99"/>
      <c r="BG452" s="101"/>
      <c r="BH452" s="172"/>
      <c r="BI452" s="51"/>
      <c r="BJ452" s="174"/>
      <c r="BL452" s="51"/>
      <c r="BM452" s="51"/>
      <c r="BN452" s="51"/>
      <c r="BO452" s="51"/>
      <c r="BP452" s="51"/>
      <c r="BQ452" s="51"/>
      <c r="BR452" s="51"/>
      <c r="BS452" s="51"/>
      <c r="BT452" s="51"/>
      <c r="BU452" s="51"/>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row>
    <row r="453" spans="1:102" s="50" customFormat="1" x14ac:dyDescent="0.3">
      <c r="A453" s="57" t="s">
        <v>778</v>
      </c>
      <c r="B453" s="165"/>
      <c r="C453" s="167"/>
      <c r="D453" s="167"/>
      <c r="E453" s="51" t="s">
        <v>947</v>
      </c>
      <c r="F453" s="167"/>
      <c r="G453" s="167"/>
      <c r="H453" s="167"/>
      <c r="I453" s="51" t="s">
        <v>789</v>
      </c>
      <c r="J453" s="51" t="s">
        <v>868</v>
      </c>
      <c r="K453" s="93" t="str">
        <f t="shared" si="6"/>
        <v>3A 2 X</v>
      </c>
      <c r="L453" s="98" t="s">
        <v>903</v>
      </c>
      <c r="M453" s="99" t="s">
        <v>903</v>
      </c>
      <c r="N453" s="99" t="s">
        <v>903</v>
      </c>
      <c r="O453" s="99" t="s">
        <v>902</v>
      </c>
      <c r="P453" s="99" t="s">
        <v>903</v>
      </c>
      <c r="Q453" s="100" t="s">
        <v>902</v>
      </c>
      <c r="R453" s="99" t="s">
        <v>903</v>
      </c>
      <c r="S453" s="101" t="s">
        <v>902</v>
      </c>
      <c r="T453" s="176" t="s">
        <v>916</v>
      </c>
      <c r="U453" s="176"/>
      <c r="V453" s="176"/>
      <c r="W453" s="176"/>
      <c r="X453" s="176"/>
      <c r="Y453" s="176"/>
      <c r="Z453" s="176"/>
      <c r="AA453" s="176"/>
      <c r="AB453" s="176"/>
      <c r="AC453" s="176"/>
      <c r="AD453" s="176"/>
      <c r="AE453" s="176"/>
      <c r="AF453" s="176"/>
      <c r="AG453" s="176"/>
      <c r="AH453" s="176"/>
      <c r="AI453" s="177"/>
      <c r="AJ453" s="99"/>
      <c r="AK453" s="99"/>
      <c r="AL453" s="99"/>
      <c r="AM453" s="99"/>
      <c r="AN453" s="99"/>
      <c r="AO453" s="99"/>
      <c r="AP453" s="99"/>
      <c r="AQ453" s="101"/>
      <c r="AR453" s="99"/>
      <c r="AS453" s="99"/>
      <c r="AT453" s="99"/>
      <c r="AU453" s="99"/>
      <c r="AV453" s="99"/>
      <c r="AW453" s="99"/>
      <c r="AX453" s="99"/>
      <c r="AY453" s="101"/>
      <c r="AZ453" s="99"/>
      <c r="BA453" s="99"/>
      <c r="BB453" s="99"/>
      <c r="BC453" s="99"/>
      <c r="BD453" s="99"/>
      <c r="BE453" s="99"/>
      <c r="BF453" s="99"/>
      <c r="BG453" s="101"/>
      <c r="BH453" s="172"/>
      <c r="BI453" s="51"/>
      <c r="BJ453" s="174"/>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row>
    <row r="454" spans="1:102" s="50" customFormat="1" x14ac:dyDescent="0.3">
      <c r="A454" s="57" t="s">
        <v>778</v>
      </c>
      <c r="B454" s="165"/>
      <c r="C454" s="167" t="s">
        <v>597</v>
      </c>
      <c r="D454" s="167" t="s">
        <v>601</v>
      </c>
      <c r="E454" s="167" t="s">
        <v>947</v>
      </c>
      <c r="F454" s="167" t="s">
        <v>691</v>
      </c>
      <c r="G454" s="167" t="s">
        <v>802</v>
      </c>
      <c r="H454" s="167" t="s">
        <v>786</v>
      </c>
      <c r="I454" s="51" t="s">
        <v>789</v>
      </c>
      <c r="J454" s="51" t="s">
        <v>868</v>
      </c>
      <c r="K454" s="93" t="str">
        <f t="shared" si="6"/>
        <v>39 0 X</v>
      </c>
      <c r="L454" s="98" t="s">
        <v>903</v>
      </c>
      <c r="M454" s="99" t="s">
        <v>903</v>
      </c>
      <c r="N454" s="99" t="s">
        <v>903</v>
      </c>
      <c r="O454" s="99" t="s">
        <v>902</v>
      </c>
      <c r="P454" s="99" t="s">
        <v>902</v>
      </c>
      <c r="Q454" s="100" t="s">
        <v>903</v>
      </c>
      <c r="R454" s="99" t="s">
        <v>902</v>
      </c>
      <c r="S454" s="101" t="s">
        <v>902</v>
      </c>
      <c r="T454" s="176" t="s">
        <v>916</v>
      </c>
      <c r="U454" s="176"/>
      <c r="V454" s="176"/>
      <c r="W454" s="176"/>
      <c r="X454" s="176"/>
      <c r="Y454" s="176"/>
      <c r="Z454" s="176"/>
      <c r="AA454" s="176"/>
      <c r="AB454" s="176"/>
      <c r="AC454" s="176"/>
      <c r="AD454" s="176"/>
      <c r="AE454" s="176"/>
      <c r="AF454" s="176"/>
      <c r="AG454" s="176"/>
      <c r="AH454" s="176"/>
      <c r="AI454" s="177"/>
      <c r="AJ454" s="99"/>
      <c r="AK454" s="99"/>
      <c r="AL454" s="99"/>
      <c r="AM454" s="99"/>
      <c r="AN454" s="99"/>
      <c r="AO454" s="99"/>
      <c r="AP454" s="99"/>
      <c r="AQ454" s="101"/>
      <c r="AR454" s="99"/>
      <c r="AS454" s="99"/>
      <c r="AT454" s="99"/>
      <c r="AU454" s="99"/>
      <c r="AV454" s="99"/>
      <c r="AW454" s="99"/>
      <c r="AX454" s="99"/>
      <c r="AY454" s="101"/>
      <c r="AZ454" s="99"/>
      <c r="BA454" s="99"/>
      <c r="BB454" s="99"/>
      <c r="BC454" s="99"/>
      <c r="BD454" s="99"/>
      <c r="BE454" s="99"/>
      <c r="BF454" s="99"/>
      <c r="BG454" s="101"/>
      <c r="BH454" s="172" t="s">
        <v>614</v>
      </c>
      <c r="BI454" s="51"/>
      <c r="BJ454" s="174" t="s">
        <v>691</v>
      </c>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row>
    <row r="455" spans="1:102" s="50" customFormat="1" x14ac:dyDescent="0.3">
      <c r="A455" s="57" t="s">
        <v>778</v>
      </c>
      <c r="B455" s="165"/>
      <c r="C455" s="167"/>
      <c r="D455" s="167"/>
      <c r="E455" s="167"/>
      <c r="F455" s="167"/>
      <c r="G455" s="167"/>
      <c r="H455" s="167"/>
      <c r="I455" s="51" t="s">
        <v>914</v>
      </c>
      <c r="J455" s="51" t="s">
        <v>868</v>
      </c>
      <c r="K455" s="93" t="str">
        <f t="shared" si="6"/>
        <v>39 1 X</v>
      </c>
      <c r="L455" s="98" t="s">
        <v>903</v>
      </c>
      <c r="M455" s="99" t="s">
        <v>903</v>
      </c>
      <c r="N455" s="99" t="s">
        <v>903</v>
      </c>
      <c r="O455" s="99" t="s">
        <v>902</v>
      </c>
      <c r="P455" s="99" t="s">
        <v>902</v>
      </c>
      <c r="Q455" s="100" t="s">
        <v>903</v>
      </c>
      <c r="R455" s="99" t="s">
        <v>902</v>
      </c>
      <c r="S455" s="101" t="s">
        <v>903</v>
      </c>
      <c r="T455" s="176" t="s">
        <v>916</v>
      </c>
      <c r="U455" s="176"/>
      <c r="V455" s="176"/>
      <c r="W455" s="176"/>
      <c r="X455" s="176"/>
      <c r="Y455" s="176"/>
      <c r="Z455" s="176"/>
      <c r="AA455" s="176"/>
      <c r="AB455" s="176"/>
      <c r="AC455" s="176"/>
      <c r="AD455" s="176"/>
      <c r="AE455" s="176"/>
      <c r="AF455" s="176"/>
      <c r="AG455" s="176"/>
      <c r="AH455" s="176"/>
      <c r="AI455" s="177"/>
      <c r="AJ455" s="99"/>
      <c r="AK455" s="99"/>
      <c r="AL455" s="99"/>
      <c r="AM455" s="99"/>
      <c r="AN455" s="99"/>
      <c r="AO455" s="99"/>
      <c r="AP455" s="99"/>
      <c r="AQ455" s="101"/>
      <c r="AR455" s="99"/>
      <c r="AS455" s="99"/>
      <c r="AT455" s="99"/>
      <c r="AU455" s="99"/>
      <c r="AV455" s="99"/>
      <c r="AW455" s="99"/>
      <c r="AX455" s="99"/>
      <c r="AY455" s="101"/>
      <c r="AZ455" s="99"/>
      <c r="BA455" s="99"/>
      <c r="BB455" s="99"/>
      <c r="BC455" s="99"/>
      <c r="BD455" s="99"/>
      <c r="BE455" s="99"/>
      <c r="BF455" s="99"/>
      <c r="BG455" s="101"/>
      <c r="BH455" s="172"/>
      <c r="BI455" s="51"/>
      <c r="BJ455" s="174"/>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row>
    <row r="456" spans="1:102" s="50" customFormat="1" x14ac:dyDescent="0.3">
      <c r="A456" s="57" t="s">
        <v>509</v>
      </c>
      <c r="B456" s="165"/>
      <c r="C456" s="167"/>
      <c r="D456" s="167" t="s">
        <v>807</v>
      </c>
      <c r="E456" s="51" t="s">
        <v>946</v>
      </c>
      <c r="F456" s="167" t="s">
        <v>691</v>
      </c>
      <c r="G456" s="167" t="s">
        <v>802</v>
      </c>
      <c r="H456" s="167" t="s">
        <v>800</v>
      </c>
      <c r="I456" s="51" t="s">
        <v>790</v>
      </c>
      <c r="J456" s="51" t="s">
        <v>829</v>
      </c>
      <c r="K456" s="93" t="str">
        <f t="shared" si="6"/>
        <v>39 3 X</v>
      </c>
      <c r="L456" s="98" t="s">
        <v>903</v>
      </c>
      <c r="M456" s="99" t="s">
        <v>903</v>
      </c>
      <c r="N456" s="99" t="s">
        <v>903</v>
      </c>
      <c r="O456" s="99" t="s">
        <v>902</v>
      </c>
      <c r="P456" s="99" t="s">
        <v>902</v>
      </c>
      <c r="Q456" s="100" t="s">
        <v>903</v>
      </c>
      <c r="R456" s="99" t="s">
        <v>903</v>
      </c>
      <c r="S456" s="101" t="s">
        <v>903</v>
      </c>
      <c r="T456" s="176" t="s">
        <v>921</v>
      </c>
      <c r="U456" s="176"/>
      <c r="V456" s="176"/>
      <c r="W456" s="176"/>
      <c r="X456" s="176"/>
      <c r="Y456" s="176"/>
      <c r="Z456" s="176"/>
      <c r="AA456" s="177"/>
      <c r="AB456" s="99"/>
      <c r="AC456" s="99"/>
      <c r="AD456" s="99"/>
      <c r="AE456" s="99"/>
      <c r="AF456" s="99"/>
      <c r="AG456" s="99"/>
      <c r="AH456" s="99"/>
      <c r="AI456" s="101"/>
      <c r="AJ456" s="99"/>
      <c r="AK456" s="99"/>
      <c r="AL456" s="99"/>
      <c r="AM456" s="99"/>
      <c r="AN456" s="99"/>
      <c r="AO456" s="99"/>
      <c r="AP456" s="99"/>
      <c r="AQ456" s="101"/>
      <c r="AR456" s="99"/>
      <c r="AS456" s="99"/>
      <c r="AT456" s="99"/>
      <c r="AU456" s="99"/>
      <c r="AV456" s="99"/>
      <c r="AW456" s="99"/>
      <c r="AX456" s="99"/>
      <c r="AY456" s="101"/>
      <c r="AZ456" s="99"/>
      <c r="BA456" s="99"/>
      <c r="BB456" s="99"/>
      <c r="BC456" s="99"/>
      <c r="BD456" s="99"/>
      <c r="BE456" s="99"/>
      <c r="BF456" s="99"/>
      <c r="BG456" s="101"/>
      <c r="BH456" s="172"/>
      <c r="BI456" s="51"/>
      <c r="BJ456" s="174"/>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row>
    <row r="457" spans="1:102" s="50" customFormat="1" x14ac:dyDescent="0.3">
      <c r="A457" s="57" t="s">
        <v>778</v>
      </c>
      <c r="B457" s="165"/>
      <c r="C457" s="167"/>
      <c r="D457" s="167"/>
      <c r="E457" s="51" t="s">
        <v>947</v>
      </c>
      <c r="F457" s="167"/>
      <c r="G457" s="167"/>
      <c r="H457" s="167"/>
      <c r="I457" s="51" t="s">
        <v>789</v>
      </c>
      <c r="J457" s="51" t="s">
        <v>868</v>
      </c>
      <c r="K457" s="93" t="str">
        <f t="shared" si="6"/>
        <v>39 2 X</v>
      </c>
      <c r="L457" s="98" t="s">
        <v>903</v>
      </c>
      <c r="M457" s="99" t="s">
        <v>903</v>
      </c>
      <c r="N457" s="99" t="s">
        <v>903</v>
      </c>
      <c r="O457" s="99" t="s">
        <v>902</v>
      </c>
      <c r="P457" s="99" t="s">
        <v>902</v>
      </c>
      <c r="Q457" s="100" t="s">
        <v>903</v>
      </c>
      <c r="R457" s="99" t="s">
        <v>903</v>
      </c>
      <c r="S457" s="101" t="s">
        <v>902</v>
      </c>
      <c r="T457" s="176" t="s">
        <v>916</v>
      </c>
      <c r="U457" s="176"/>
      <c r="V457" s="176"/>
      <c r="W457" s="176"/>
      <c r="X457" s="176"/>
      <c r="Y457" s="176"/>
      <c r="Z457" s="176"/>
      <c r="AA457" s="176"/>
      <c r="AB457" s="176"/>
      <c r="AC457" s="176"/>
      <c r="AD457" s="176"/>
      <c r="AE457" s="176"/>
      <c r="AF457" s="176"/>
      <c r="AG457" s="176"/>
      <c r="AH457" s="176"/>
      <c r="AI457" s="177"/>
      <c r="AJ457" s="99"/>
      <c r="AK457" s="99"/>
      <c r="AL457" s="99"/>
      <c r="AM457" s="99"/>
      <c r="AN457" s="99"/>
      <c r="AO457" s="99"/>
      <c r="AP457" s="99"/>
      <c r="AQ457" s="101"/>
      <c r="AR457" s="99"/>
      <c r="AS457" s="99"/>
      <c r="AT457" s="99"/>
      <c r="AU457" s="99"/>
      <c r="AV457" s="99"/>
      <c r="AW457" s="99"/>
      <c r="AX457" s="99"/>
      <c r="AY457" s="101"/>
      <c r="AZ457" s="99"/>
      <c r="BA457" s="99"/>
      <c r="BB457" s="99"/>
      <c r="BC457" s="99"/>
      <c r="BD457" s="99"/>
      <c r="BE457" s="99"/>
      <c r="BF457" s="99"/>
      <c r="BG457" s="101"/>
      <c r="BH457" s="172"/>
      <c r="BI457" s="51"/>
      <c r="BJ457" s="174"/>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row>
    <row r="458" spans="1:102" s="50" customFormat="1" x14ac:dyDescent="0.3">
      <c r="A458" s="57" t="s">
        <v>778</v>
      </c>
      <c r="B458" s="165"/>
      <c r="C458" s="167" t="s">
        <v>603</v>
      </c>
      <c r="D458" s="167" t="s">
        <v>604</v>
      </c>
      <c r="E458" s="167" t="s">
        <v>947</v>
      </c>
      <c r="F458" s="167" t="s">
        <v>691</v>
      </c>
      <c r="G458" s="167" t="s">
        <v>802</v>
      </c>
      <c r="H458" s="167" t="s">
        <v>786</v>
      </c>
      <c r="I458" s="51" t="s">
        <v>789</v>
      </c>
      <c r="J458" s="51" t="s">
        <v>867</v>
      </c>
      <c r="K458" s="93" t="str">
        <f t="shared" si="6"/>
        <v>33 0 X</v>
      </c>
      <c r="L458" s="98" t="s">
        <v>903</v>
      </c>
      <c r="M458" s="99" t="s">
        <v>903</v>
      </c>
      <c r="N458" s="99" t="s">
        <v>902</v>
      </c>
      <c r="O458" s="99" t="s">
        <v>902</v>
      </c>
      <c r="P458" s="99" t="s">
        <v>903</v>
      </c>
      <c r="Q458" s="100" t="s">
        <v>903</v>
      </c>
      <c r="R458" s="99" t="s">
        <v>902</v>
      </c>
      <c r="S458" s="101" t="s">
        <v>902</v>
      </c>
      <c r="T458" s="176" t="s">
        <v>916</v>
      </c>
      <c r="U458" s="176"/>
      <c r="V458" s="176"/>
      <c r="W458" s="176"/>
      <c r="X458" s="176"/>
      <c r="Y458" s="176"/>
      <c r="Z458" s="176"/>
      <c r="AA458" s="176"/>
      <c r="AB458" s="176"/>
      <c r="AC458" s="176"/>
      <c r="AD458" s="176"/>
      <c r="AE458" s="176"/>
      <c r="AF458" s="176"/>
      <c r="AG458" s="176"/>
      <c r="AH458" s="176"/>
      <c r="AI458" s="177"/>
      <c r="AJ458" s="99"/>
      <c r="AK458" s="99"/>
      <c r="AL458" s="99"/>
      <c r="AM458" s="99"/>
      <c r="AN458" s="99"/>
      <c r="AO458" s="99"/>
      <c r="AP458" s="99"/>
      <c r="AQ458" s="101"/>
      <c r="AR458" s="99"/>
      <c r="AS458" s="99"/>
      <c r="AT458" s="99"/>
      <c r="AU458" s="99"/>
      <c r="AV458" s="99"/>
      <c r="AW458" s="99"/>
      <c r="AX458" s="99"/>
      <c r="AY458" s="101"/>
      <c r="AZ458" s="99"/>
      <c r="BA458" s="99"/>
      <c r="BB458" s="99"/>
      <c r="BC458" s="99"/>
      <c r="BD458" s="99"/>
      <c r="BE458" s="99"/>
      <c r="BF458" s="99"/>
      <c r="BG458" s="101"/>
      <c r="BH458" s="172" t="s">
        <v>617</v>
      </c>
      <c r="BI458" s="51"/>
      <c r="BJ458" s="174" t="s">
        <v>607</v>
      </c>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row>
    <row r="459" spans="1:102" s="50" customFormat="1" x14ac:dyDescent="0.3">
      <c r="A459" s="57" t="s">
        <v>778</v>
      </c>
      <c r="B459" s="165"/>
      <c r="C459" s="167"/>
      <c r="D459" s="167"/>
      <c r="E459" s="167"/>
      <c r="F459" s="167"/>
      <c r="G459" s="167"/>
      <c r="H459" s="167"/>
      <c r="I459" s="51" t="s">
        <v>914</v>
      </c>
      <c r="J459" s="51" t="s">
        <v>867</v>
      </c>
      <c r="K459" s="93" t="str">
        <f t="shared" si="6"/>
        <v>33 1 X</v>
      </c>
      <c r="L459" s="98" t="s">
        <v>903</v>
      </c>
      <c r="M459" s="99" t="s">
        <v>903</v>
      </c>
      <c r="N459" s="99" t="s">
        <v>902</v>
      </c>
      <c r="O459" s="99" t="s">
        <v>902</v>
      </c>
      <c r="P459" s="99" t="s">
        <v>903</v>
      </c>
      <c r="Q459" s="100" t="s">
        <v>903</v>
      </c>
      <c r="R459" s="99" t="s">
        <v>902</v>
      </c>
      <c r="S459" s="101" t="s">
        <v>903</v>
      </c>
      <c r="T459" s="176" t="s">
        <v>916</v>
      </c>
      <c r="U459" s="176"/>
      <c r="V459" s="176"/>
      <c r="W459" s="176"/>
      <c r="X459" s="176"/>
      <c r="Y459" s="176"/>
      <c r="Z459" s="176"/>
      <c r="AA459" s="176"/>
      <c r="AB459" s="176"/>
      <c r="AC459" s="176"/>
      <c r="AD459" s="176"/>
      <c r="AE459" s="176"/>
      <c r="AF459" s="176"/>
      <c r="AG459" s="176"/>
      <c r="AH459" s="176"/>
      <c r="AI459" s="177"/>
      <c r="AJ459" s="99"/>
      <c r="AK459" s="99"/>
      <c r="AL459" s="99"/>
      <c r="AM459" s="99"/>
      <c r="AN459" s="99"/>
      <c r="AO459" s="99"/>
      <c r="AP459" s="99"/>
      <c r="AQ459" s="101"/>
      <c r="AR459" s="99"/>
      <c r="AS459" s="99"/>
      <c r="AT459" s="99"/>
      <c r="AU459" s="99"/>
      <c r="AV459" s="99"/>
      <c r="AW459" s="99"/>
      <c r="AX459" s="99"/>
      <c r="AY459" s="101"/>
      <c r="AZ459" s="99"/>
      <c r="BA459" s="99"/>
      <c r="BB459" s="99"/>
      <c r="BC459" s="99"/>
      <c r="BD459" s="99"/>
      <c r="BE459" s="99"/>
      <c r="BF459" s="99"/>
      <c r="BG459" s="101"/>
      <c r="BH459" s="172"/>
      <c r="BI459" s="51"/>
      <c r="BJ459" s="174"/>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row>
    <row r="460" spans="1:102" s="50" customFormat="1" x14ac:dyDescent="0.3">
      <c r="A460" s="57" t="s">
        <v>509</v>
      </c>
      <c r="B460" s="165"/>
      <c r="C460" s="167"/>
      <c r="D460" s="167" t="s">
        <v>809</v>
      </c>
      <c r="E460" s="51" t="s">
        <v>946</v>
      </c>
      <c r="F460" s="167" t="s">
        <v>691</v>
      </c>
      <c r="G460" s="167" t="s">
        <v>802</v>
      </c>
      <c r="H460" s="167" t="s">
        <v>800</v>
      </c>
      <c r="I460" s="51" t="s">
        <v>790</v>
      </c>
      <c r="J460" s="51" t="s">
        <v>868</v>
      </c>
      <c r="K460" s="93" t="str">
        <f t="shared" si="6"/>
        <v>33 3 X</v>
      </c>
      <c r="L460" s="98" t="s">
        <v>903</v>
      </c>
      <c r="M460" s="99" t="s">
        <v>903</v>
      </c>
      <c r="N460" s="99" t="s">
        <v>902</v>
      </c>
      <c r="O460" s="99" t="s">
        <v>902</v>
      </c>
      <c r="P460" s="99" t="s">
        <v>903</v>
      </c>
      <c r="Q460" s="100" t="s">
        <v>903</v>
      </c>
      <c r="R460" s="99" t="s">
        <v>903</v>
      </c>
      <c r="S460" s="101" t="s">
        <v>903</v>
      </c>
      <c r="T460" s="176" t="s">
        <v>921</v>
      </c>
      <c r="U460" s="176"/>
      <c r="V460" s="176"/>
      <c r="W460" s="176"/>
      <c r="X460" s="176"/>
      <c r="Y460" s="176"/>
      <c r="Z460" s="176"/>
      <c r="AA460" s="177"/>
      <c r="AB460" s="99"/>
      <c r="AC460" s="99"/>
      <c r="AD460" s="99"/>
      <c r="AE460" s="99"/>
      <c r="AF460" s="99"/>
      <c r="AG460" s="99"/>
      <c r="AH460" s="99"/>
      <c r="AI460" s="101"/>
      <c r="AJ460" s="99"/>
      <c r="AK460" s="99"/>
      <c r="AL460" s="99"/>
      <c r="AM460" s="99"/>
      <c r="AN460" s="99"/>
      <c r="AO460" s="99"/>
      <c r="AP460" s="99"/>
      <c r="AQ460" s="101"/>
      <c r="AR460" s="99"/>
      <c r="AS460" s="99"/>
      <c r="AT460" s="99"/>
      <c r="AU460" s="99"/>
      <c r="AV460" s="99"/>
      <c r="AW460" s="99"/>
      <c r="AX460" s="99"/>
      <c r="AY460" s="101"/>
      <c r="AZ460" s="99"/>
      <c r="BA460" s="99"/>
      <c r="BB460" s="99"/>
      <c r="BC460" s="99"/>
      <c r="BD460" s="99"/>
      <c r="BE460" s="99"/>
      <c r="BF460" s="99"/>
      <c r="BG460" s="101"/>
      <c r="BH460" s="172"/>
      <c r="BI460" s="51"/>
      <c r="BJ460" s="174"/>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row>
    <row r="461" spans="1:102" s="50" customFormat="1" x14ac:dyDescent="0.3">
      <c r="A461" s="57" t="s">
        <v>778</v>
      </c>
      <c r="B461" s="165"/>
      <c r="C461" s="167"/>
      <c r="D461" s="167"/>
      <c r="E461" s="51" t="s">
        <v>947</v>
      </c>
      <c r="F461" s="167"/>
      <c r="G461" s="167"/>
      <c r="H461" s="167"/>
      <c r="I461" s="51" t="s">
        <v>789</v>
      </c>
      <c r="J461" s="51" t="s">
        <v>867</v>
      </c>
      <c r="K461" s="93" t="str">
        <f t="shared" si="6"/>
        <v>33 2 X</v>
      </c>
      <c r="L461" s="98" t="s">
        <v>903</v>
      </c>
      <c r="M461" s="99" t="s">
        <v>903</v>
      </c>
      <c r="N461" s="99" t="s">
        <v>902</v>
      </c>
      <c r="O461" s="99" t="s">
        <v>902</v>
      </c>
      <c r="P461" s="99" t="s">
        <v>903</v>
      </c>
      <c r="Q461" s="100" t="s">
        <v>903</v>
      </c>
      <c r="R461" s="99" t="s">
        <v>903</v>
      </c>
      <c r="S461" s="101" t="s">
        <v>902</v>
      </c>
      <c r="T461" s="176" t="s">
        <v>916</v>
      </c>
      <c r="U461" s="176"/>
      <c r="V461" s="176"/>
      <c r="W461" s="176"/>
      <c r="X461" s="176"/>
      <c r="Y461" s="176"/>
      <c r="Z461" s="176"/>
      <c r="AA461" s="176"/>
      <c r="AB461" s="176"/>
      <c r="AC461" s="176"/>
      <c r="AD461" s="176"/>
      <c r="AE461" s="176"/>
      <c r="AF461" s="176"/>
      <c r="AG461" s="176"/>
      <c r="AH461" s="176"/>
      <c r="AI461" s="177"/>
      <c r="AJ461" s="99"/>
      <c r="AK461" s="99"/>
      <c r="AL461" s="99"/>
      <c r="AM461" s="99"/>
      <c r="AN461" s="99"/>
      <c r="AO461" s="99"/>
      <c r="AP461" s="99"/>
      <c r="AQ461" s="101"/>
      <c r="AR461" s="99"/>
      <c r="AS461" s="99"/>
      <c r="AT461" s="99"/>
      <c r="AU461" s="99"/>
      <c r="AV461" s="99"/>
      <c r="AW461" s="99"/>
      <c r="AX461" s="99"/>
      <c r="AY461" s="101"/>
      <c r="AZ461" s="99"/>
      <c r="BA461" s="99"/>
      <c r="BB461" s="99"/>
      <c r="BC461" s="99"/>
      <c r="BD461" s="99"/>
      <c r="BE461" s="99"/>
      <c r="BF461" s="99"/>
      <c r="BG461" s="101"/>
      <c r="BH461" s="172"/>
      <c r="BI461" s="51"/>
      <c r="BJ461" s="174"/>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row>
    <row r="462" spans="1:102" s="50" customFormat="1" x14ac:dyDescent="0.3">
      <c r="A462" s="163" t="s">
        <v>515</v>
      </c>
      <c r="B462" s="165"/>
      <c r="C462" s="167" t="s">
        <v>605</v>
      </c>
      <c r="D462" s="167" t="s">
        <v>606</v>
      </c>
      <c r="E462" s="167" t="s">
        <v>947</v>
      </c>
      <c r="F462" s="167" t="s">
        <v>691</v>
      </c>
      <c r="G462" s="167" t="s">
        <v>802</v>
      </c>
      <c r="H462" s="167" t="s">
        <v>786</v>
      </c>
      <c r="I462" s="51" t="s">
        <v>789</v>
      </c>
      <c r="J462" s="51" t="s">
        <v>867</v>
      </c>
      <c r="K462" s="93" t="str">
        <f t="shared" si="6"/>
        <v>3C 0 X</v>
      </c>
      <c r="L462" s="98" t="s">
        <v>903</v>
      </c>
      <c r="M462" s="99" t="s">
        <v>903</v>
      </c>
      <c r="N462" s="99" t="s">
        <v>903</v>
      </c>
      <c r="O462" s="99" t="s">
        <v>903</v>
      </c>
      <c r="P462" s="99" t="s">
        <v>902</v>
      </c>
      <c r="Q462" s="100" t="s">
        <v>902</v>
      </c>
      <c r="R462" s="99" t="s">
        <v>902</v>
      </c>
      <c r="S462" s="101" t="s">
        <v>902</v>
      </c>
      <c r="T462" s="176" t="s">
        <v>916</v>
      </c>
      <c r="U462" s="176"/>
      <c r="V462" s="176"/>
      <c r="W462" s="176"/>
      <c r="X462" s="176"/>
      <c r="Y462" s="176"/>
      <c r="Z462" s="176"/>
      <c r="AA462" s="176"/>
      <c r="AB462" s="176"/>
      <c r="AC462" s="176"/>
      <c r="AD462" s="176"/>
      <c r="AE462" s="176"/>
      <c r="AF462" s="176"/>
      <c r="AG462" s="176"/>
      <c r="AH462" s="176"/>
      <c r="AI462" s="177"/>
      <c r="AJ462" s="99"/>
      <c r="AK462" s="99"/>
      <c r="AL462" s="99"/>
      <c r="AM462" s="99"/>
      <c r="AN462" s="99"/>
      <c r="AO462" s="99"/>
      <c r="AP462" s="99"/>
      <c r="AQ462" s="101"/>
      <c r="AR462" s="99"/>
      <c r="AS462" s="99"/>
      <c r="AT462" s="99"/>
      <c r="AU462" s="99"/>
      <c r="AV462" s="99"/>
      <c r="AW462" s="99"/>
      <c r="AX462" s="99"/>
      <c r="AY462" s="101"/>
      <c r="AZ462" s="99"/>
      <c r="BA462" s="99"/>
      <c r="BB462" s="99"/>
      <c r="BC462" s="99"/>
      <c r="BD462" s="99"/>
      <c r="BE462" s="99"/>
      <c r="BF462" s="99"/>
      <c r="BG462" s="101"/>
      <c r="BH462" s="172" t="s">
        <v>618</v>
      </c>
      <c r="BI462" s="51"/>
      <c r="BJ462" s="174" t="s">
        <v>608</v>
      </c>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row>
    <row r="463" spans="1:102" s="50" customFormat="1" x14ac:dyDescent="0.3">
      <c r="A463" s="163"/>
      <c r="B463" s="165"/>
      <c r="C463" s="167"/>
      <c r="D463" s="167"/>
      <c r="E463" s="167"/>
      <c r="F463" s="167"/>
      <c r="G463" s="167"/>
      <c r="H463" s="167"/>
      <c r="I463" s="51" t="s">
        <v>914</v>
      </c>
      <c r="J463" s="51" t="s">
        <v>867</v>
      </c>
      <c r="K463" s="93" t="str">
        <f t="shared" si="6"/>
        <v>3C 1 X</v>
      </c>
      <c r="L463" s="98" t="s">
        <v>903</v>
      </c>
      <c r="M463" s="99" t="s">
        <v>903</v>
      </c>
      <c r="N463" s="99" t="s">
        <v>903</v>
      </c>
      <c r="O463" s="99" t="s">
        <v>903</v>
      </c>
      <c r="P463" s="99" t="s">
        <v>902</v>
      </c>
      <c r="Q463" s="100" t="s">
        <v>902</v>
      </c>
      <c r="R463" s="99" t="s">
        <v>902</v>
      </c>
      <c r="S463" s="101" t="s">
        <v>903</v>
      </c>
      <c r="T463" s="176" t="s">
        <v>916</v>
      </c>
      <c r="U463" s="176"/>
      <c r="V463" s="176"/>
      <c r="W463" s="176"/>
      <c r="X463" s="176"/>
      <c r="Y463" s="176"/>
      <c r="Z463" s="176"/>
      <c r="AA463" s="176"/>
      <c r="AB463" s="176"/>
      <c r="AC463" s="176"/>
      <c r="AD463" s="176"/>
      <c r="AE463" s="176"/>
      <c r="AF463" s="176"/>
      <c r="AG463" s="176"/>
      <c r="AH463" s="176"/>
      <c r="AI463" s="177"/>
      <c r="AJ463" s="99"/>
      <c r="AK463" s="99"/>
      <c r="AL463" s="99"/>
      <c r="AM463" s="99"/>
      <c r="AN463" s="99"/>
      <c r="AO463" s="99"/>
      <c r="AP463" s="99"/>
      <c r="AQ463" s="101"/>
      <c r="AR463" s="99"/>
      <c r="AS463" s="99"/>
      <c r="AT463" s="99"/>
      <c r="AU463" s="99"/>
      <c r="AV463" s="99"/>
      <c r="AW463" s="99"/>
      <c r="AX463" s="99"/>
      <c r="AY463" s="101"/>
      <c r="AZ463" s="99"/>
      <c r="BA463" s="99"/>
      <c r="BB463" s="99"/>
      <c r="BC463" s="99"/>
      <c r="BD463" s="99"/>
      <c r="BE463" s="99"/>
      <c r="BF463" s="99"/>
      <c r="BG463" s="101"/>
      <c r="BH463" s="172"/>
      <c r="BI463" s="51"/>
      <c r="BJ463" s="174"/>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row>
    <row r="464" spans="1:102" s="50" customFormat="1" x14ac:dyDescent="0.3">
      <c r="A464" s="163" t="s">
        <v>515</v>
      </c>
      <c r="B464" s="165"/>
      <c r="C464" s="167"/>
      <c r="D464" s="167" t="s">
        <v>810</v>
      </c>
      <c r="E464" s="51" t="s">
        <v>946</v>
      </c>
      <c r="F464" s="167" t="s">
        <v>691</v>
      </c>
      <c r="G464" s="167" t="s">
        <v>802</v>
      </c>
      <c r="H464" s="167" t="s">
        <v>800</v>
      </c>
      <c r="I464" s="51" t="s">
        <v>790</v>
      </c>
      <c r="J464" s="51" t="s">
        <v>868</v>
      </c>
      <c r="K464" s="93" t="str">
        <f t="shared" si="6"/>
        <v>3C 3 X</v>
      </c>
      <c r="L464" s="98" t="s">
        <v>903</v>
      </c>
      <c r="M464" s="99" t="s">
        <v>903</v>
      </c>
      <c r="N464" s="99" t="s">
        <v>903</v>
      </c>
      <c r="O464" s="99" t="s">
        <v>903</v>
      </c>
      <c r="P464" s="99" t="s">
        <v>902</v>
      </c>
      <c r="Q464" s="100" t="s">
        <v>902</v>
      </c>
      <c r="R464" s="99" t="s">
        <v>903</v>
      </c>
      <c r="S464" s="101" t="s">
        <v>903</v>
      </c>
      <c r="T464" s="176" t="s">
        <v>921</v>
      </c>
      <c r="U464" s="176"/>
      <c r="V464" s="176"/>
      <c r="W464" s="176"/>
      <c r="X464" s="176"/>
      <c r="Y464" s="176"/>
      <c r="Z464" s="176"/>
      <c r="AA464" s="177"/>
      <c r="AB464" s="99"/>
      <c r="AC464" s="99"/>
      <c r="AD464" s="99"/>
      <c r="AE464" s="99"/>
      <c r="AF464" s="99"/>
      <c r="AG464" s="99"/>
      <c r="AH464" s="99"/>
      <c r="AI464" s="101"/>
      <c r="AJ464" s="99"/>
      <c r="AK464" s="99"/>
      <c r="AL464" s="99"/>
      <c r="AM464" s="99"/>
      <c r="AN464" s="99"/>
      <c r="AO464" s="99"/>
      <c r="AP464" s="99"/>
      <c r="AQ464" s="101"/>
      <c r="AR464" s="99"/>
      <c r="AS464" s="99"/>
      <c r="AT464" s="99"/>
      <c r="AU464" s="99"/>
      <c r="AV464" s="99"/>
      <c r="AW464" s="99"/>
      <c r="AX464" s="99"/>
      <c r="AY464" s="101"/>
      <c r="AZ464" s="99"/>
      <c r="BA464" s="99"/>
      <c r="BB464" s="99"/>
      <c r="BC464" s="99"/>
      <c r="BD464" s="99"/>
      <c r="BE464" s="99"/>
      <c r="BF464" s="99"/>
      <c r="BG464" s="101"/>
      <c r="BH464" s="172"/>
      <c r="BI464" s="51"/>
      <c r="BJ464" s="174"/>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row>
    <row r="465" spans="1:102" s="50" customFormat="1" x14ac:dyDescent="0.3">
      <c r="A465" s="163"/>
      <c r="B465" s="165"/>
      <c r="C465" s="167"/>
      <c r="D465" s="167"/>
      <c r="E465" s="51" t="s">
        <v>947</v>
      </c>
      <c r="F465" s="167"/>
      <c r="G465" s="167"/>
      <c r="H465" s="167"/>
      <c r="I465" s="51" t="s">
        <v>789</v>
      </c>
      <c r="J465" s="51" t="s">
        <v>867</v>
      </c>
      <c r="K465" s="93" t="str">
        <f t="shared" si="6"/>
        <v>3C 2 X</v>
      </c>
      <c r="L465" s="98" t="s">
        <v>903</v>
      </c>
      <c r="M465" s="99" t="s">
        <v>903</v>
      </c>
      <c r="N465" s="99" t="s">
        <v>903</v>
      </c>
      <c r="O465" s="99" t="s">
        <v>903</v>
      </c>
      <c r="P465" s="99" t="s">
        <v>902</v>
      </c>
      <c r="Q465" s="100" t="s">
        <v>902</v>
      </c>
      <c r="R465" s="99" t="s">
        <v>903</v>
      </c>
      <c r="S465" s="101" t="s">
        <v>902</v>
      </c>
      <c r="T465" s="176" t="s">
        <v>916</v>
      </c>
      <c r="U465" s="176"/>
      <c r="V465" s="176"/>
      <c r="W465" s="176"/>
      <c r="X465" s="176"/>
      <c r="Y465" s="176"/>
      <c r="Z465" s="176"/>
      <c r="AA465" s="176"/>
      <c r="AB465" s="176"/>
      <c r="AC465" s="176"/>
      <c r="AD465" s="176"/>
      <c r="AE465" s="176"/>
      <c r="AF465" s="176"/>
      <c r="AG465" s="176"/>
      <c r="AH465" s="176"/>
      <c r="AI465" s="177"/>
      <c r="AJ465" s="99"/>
      <c r="AK465" s="99"/>
      <c r="AL465" s="99"/>
      <c r="AM465" s="99"/>
      <c r="AN465" s="99"/>
      <c r="AO465" s="99"/>
      <c r="AP465" s="99"/>
      <c r="AQ465" s="101"/>
      <c r="AR465" s="99"/>
      <c r="AS465" s="99"/>
      <c r="AT465" s="99"/>
      <c r="AU465" s="99"/>
      <c r="AV465" s="99"/>
      <c r="AW465" s="99"/>
      <c r="AX465" s="99"/>
      <c r="AY465" s="101"/>
      <c r="AZ465" s="99"/>
      <c r="BA465" s="99"/>
      <c r="BB465" s="99"/>
      <c r="BC465" s="99"/>
      <c r="BD465" s="99"/>
      <c r="BE465" s="99"/>
      <c r="BF465" s="99"/>
      <c r="BG465" s="101"/>
      <c r="BH465" s="172"/>
      <c r="BI465" s="51"/>
      <c r="BJ465" s="174"/>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row>
    <row r="466" spans="1:102" s="50" customFormat="1" x14ac:dyDescent="0.3">
      <c r="A466" s="57" t="s">
        <v>778</v>
      </c>
      <c r="B466" s="165"/>
      <c r="C466" s="167" t="s">
        <v>609</v>
      </c>
      <c r="D466" s="167" t="s">
        <v>612</v>
      </c>
      <c r="E466" s="167" t="s">
        <v>947</v>
      </c>
      <c r="F466" s="167" t="s">
        <v>691</v>
      </c>
      <c r="G466" s="167" t="s">
        <v>802</v>
      </c>
      <c r="H466" s="167" t="s">
        <v>786</v>
      </c>
      <c r="I466" s="51" t="s">
        <v>789</v>
      </c>
      <c r="J466" s="51" t="s">
        <v>868</v>
      </c>
      <c r="K466" s="93" t="str">
        <f t="shared" si="6"/>
        <v>38 0 X</v>
      </c>
      <c r="L466" s="98" t="s">
        <v>903</v>
      </c>
      <c r="M466" s="99" t="s">
        <v>903</v>
      </c>
      <c r="N466" s="99" t="s">
        <v>903</v>
      </c>
      <c r="O466" s="99" t="s">
        <v>902</v>
      </c>
      <c r="P466" s="99" t="s">
        <v>902</v>
      </c>
      <c r="Q466" s="100" t="s">
        <v>902</v>
      </c>
      <c r="R466" s="99" t="s">
        <v>902</v>
      </c>
      <c r="S466" s="101" t="s">
        <v>902</v>
      </c>
      <c r="T466" s="176" t="s">
        <v>916</v>
      </c>
      <c r="U466" s="176"/>
      <c r="V466" s="176"/>
      <c r="W466" s="176"/>
      <c r="X466" s="176"/>
      <c r="Y466" s="176"/>
      <c r="Z466" s="176"/>
      <c r="AA466" s="176"/>
      <c r="AB466" s="176"/>
      <c r="AC466" s="176"/>
      <c r="AD466" s="176"/>
      <c r="AE466" s="176"/>
      <c r="AF466" s="176"/>
      <c r="AG466" s="176"/>
      <c r="AH466" s="176"/>
      <c r="AI466" s="177"/>
      <c r="AJ466" s="99"/>
      <c r="AK466" s="99"/>
      <c r="AL466" s="99"/>
      <c r="AM466" s="99"/>
      <c r="AN466" s="99"/>
      <c r="AO466" s="99"/>
      <c r="AP466" s="99"/>
      <c r="AQ466" s="101"/>
      <c r="AR466" s="99"/>
      <c r="AS466" s="99"/>
      <c r="AT466" s="99"/>
      <c r="AU466" s="99"/>
      <c r="AV466" s="99"/>
      <c r="AW466" s="99"/>
      <c r="AX466" s="99"/>
      <c r="AY466" s="101"/>
      <c r="AZ466" s="99"/>
      <c r="BA466" s="99"/>
      <c r="BB466" s="99"/>
      <c r="BC466" s="99"/>
      <c r="BD466" s="99"/>
      <c r="BE466" s="99"/>
      <c r="BF466" s="99"/>
      <c r="BG466" s="101"/>
      <c r="BH466" s="172" t="s">
        <v>619</v>
      </c>
      <c r="BI466" s="51"/>
      <c r="BJ466" s="174" t="s">
        <v>621</v>
      </c>
      <c r="BL466" s="51"/>
      <c r="BM466" s="51"/>
      <c r="BN466" s="51"/>
      <c r="BO466" s="51"/>
      <c r="BP466" s="51"/>
      <c r="BQ466" s="51"/>
      <c r="BR466" s="51"/>
      <c r="BS466" s="51"/>
      <c r="BT466" s="51"/>
      <c r="BU466" s="51"/>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row>
    <row r="467" spans="1:102" s="50" customFormat="1" x14ac:dyDescent="0.3">
      <c r="A467" s="57" t="s">
        <v>778</v>
      </c>
      <c r="B467" s="165"/>
      <c r="C467" s="167"/>
      <c r="D467" s="167"/>
      <c r="E467" s="167"/>
      <c r="F467" s="167"/>
      <c r="G467" s="167"/>
      <c r="H467" s="167"/>
      <c r="I467" s="51" t="s">
        <v>914</v>
      </c>
      <c r="J467" s="51" t="s">
        <v>868</v>
      </c>
      <c r="K467" s="93" t="str">
        <f t="shared" si="6"/>
        <v>38 1 X</v>
      </c>
      <c r="L467" s="98" t="s">
        <v>903</v>
      </c>
      <c r="M467" s="99" t="s">
        <v>903</v>
      </c>
      <c r="N467" s="99" t="s">
        <v>903</v>
      </c>
      <c r="O467" s="99" t="s">
        <v>902</v>
      </c>
      <c r="P467" s="99" t="s">
        <v>902</v>
      </c>
      <c r="Q467" s="100" t="s">
        <v>902</v>
      </c>
      <c r="R467" s="99" t="s">
        <v>902</v>
      </c>
      <c r="S467" s="101" t="s">
        <v>903</v>
      </c>
      <c r="T467" s="176" t="s">
        <v>916</v>
      </c>
      <c r="U467" s="176"/>
      <c r="V467" s="176"/>
      <c r="W467" s="176"/>
      <c r="X467" s="176"/>
      <c r="Y467" s="176"/>
      <c r="Z467" s="176"/>
      <c r="AA467" s="176"/>
      <c r="AB467" s="176"/>
      <c r="AC467" s="176"/>
      <c r="AD467" s="176"/>
      <c r="AE467" s="176"/>
      <c r="AF467" s="176"/>
      <c r="AG467" s="176"/>
      <c r="AH467" s="176"/>
      <c r="AI467" s="177"/>
      <c r="AJ467" s="99"/>
      <c r="AK467" s="99"/>
      <c r="AL467" s="99"/>
      <c r="AM467" s="99"/>
      <c r="AN467" s="99"/>
      <c r="AO467" s="99"/>
      <c r="AP467" s="99"/>
      <c r="AQ467" s="101"/>
      <c r="AR467" s="99"/>
      <c r="AS467" s="99"/>
      <c r="AT467" s="99"/>
      <c r="AU467" s="99"/>
      <c r="AV467" s="99"/>
      <c r="AW467" s="99"/>
      <c r="AX467" s="99"/>
      <c r="AY467" s="101"/>
      <c r="AZ467" s="99"/>
      <c r="BA467" s="99"/>
      <c r="BB467" s="99"/>
      <c r="BC467" s="99"/>
      <c r="BD467" s="99"/>
      <c r="BE467" s="99"/>
      <c r="BF467" s="99"/>
      <c r="BG467" s="101"/>
      <c r="BH467" s="172"/>
      <c r="BI467" s="51"/>
      <c r="BJ467" s="174"/>
      <c r="BL467" s="51"/>
      <c r="BM467" s="51"/>
      <c r="BN467" s="51"/>
      <c r="BO467" s="51"/>
      <c r="BP467" s="51"/>
      <c r="BQ467" s="51"/>
      <c r="BR467" s="51"/>
      <c r="BS467" s="51"/>
      <c r="BT467" s="51"/>
      <c r="BU467" s="51"/>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row>
    <row r="468" spans="1:102" s="50" customFormat="1" x14ac:dyDescent="0.3">
      <c r="A468" s="57" t="s">
        <v>509</v>
      </c>
      <c r="B468" s="165"/>
      <c r="C468" s="167"/>
      <c r="D468" s="167" t="s">
        <v>811</v>
      </c>
      <c r="E468" s="51" t="s">
        <v>946</v>
      </c>
      <c r="F468" s="167" t="s">
        <v>691</v>
      </c>
      <c r="G468" s="167" t="s">
        <v>802</v>
      </c>
      <c r="H468" s="167" t="s">
        <v>800</v>
      </c>
      <c r="I468" s="51" t="s">
        <v>790</v>
      </c>
      <c r="J468" s="51" t="s">
        <v>829</v>
      </c>
      <c r="K468" s="93" t="str">
        <f t="shared" si="6"/>
        <v>38 3 X</v>
      </c>
      <c r="L468" s="98" t="s">
        <v>903</v>
      </c>
      <c r="M468" s="99" t="s">
        <v>903</v>
      </c>
      <c r="N468" s="99" t="s">
        <v>903</v>
      </c>
      <c r="O468" s="99" t="s">
        <v>902</v>
      </c>
      <c r="P468" s="99" t="s">
        <v>902</v>
      </c>
      <c r="Q468" s="100" t="s">
        <v>902</v>
      </c>
      <c r="R468" s="99" t="s">
        <v>903</v>
      </c>
      <c r="S468" s="101" t="s">
        <v>903</v>
      </c>
      <c r="T468" s="176" t="s">
        <v>921</v>
      </c>
      <c r="U468" s="176"/>
      <c r="V468" s="176"/>
      <c r="W468" s="176"/>
      <c r="X468" s="176"/>
      <c r="Y468" s="176"/>
      <c r="Z468" s="176"/>
      <c r="AA468" s="177"/>
      <c r="AB468" s="99"/>
      <c r="AC468" s="99"/>
      <c r="AD468" s="99"/>
      <c r="AE468" s="99"/>
      <c r="AF468" s="99"/>
      <c r="AG468" s="99"/>
      <c r="AH468" s="99"/>
      <c r="AI468" s="101"/>
      <c r="AJ468" s="99"/>
      <c r="AK468" s="99"/>
      <c r="AL468" s="99"/>
      <c r="AM468" s="99"/>
      <c r="AN468" s="99"/>
      <c r="AO468" s="99"/>
      <c r="AP468" s="99"/>
      <c r="AQ468" s="101"/>
      <c r="AR468" s="99"/>
      <c r="AS468" s="99"/>
      <c r="AT468" s="99"/>
      <c r="AU468" s="99"/>
      <c r="AV468" s="99"/>
      <c r="AW468" s="99"/>
      <c r="AX468" s="99"/>
      <c r="AY468" s="101"/>
      <c r="AZ468" s="99"/>
      <c r="BA468" s="99"/>
      <c r="BB468" s="99"/>
      <c r="BC468" s="99"/>
      <c r="BD468" s="99"/>
      <c r="BE468" s="99"/>
      <c r="BF468" s="99"/>
      <c r="BG468" s="101"/>
      <c r="BH468" s="172"/>
      <c r="BI468" s="51"/>
      <c r="BJ468" s="174"/>
      <c r="BL468" s="51"/>
      <c r="BM468" s="51"/>
      <c r="BN468" s="51"/>
      <c r="BO468" s="51"/>
      <c r="BP468" s="51"/>
      <c r="BQ468" s="51"/>
      <c r="BR468" s="51"/>
      <c r="BS468" s="51"/>
      <c r="BT468" s="51"/>
      <c r="BU468" s="51"/>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row>
    <row r="469" spans="1:102" s="50" customFormat="1" x14ac:dyDescent="0.3">
      <c r="A469" s="57" t="s">
        <v>778</v>
      </c>
      <c r="B469" s="165"/>
      <c r="C469" s="167"/>
      <c r="D469" s="167"/>
      <c r="E469" s="51" t="s">
        <v>947</v>
      </c>
      <c r="F469" s="167"/>
      <c r="G469" s="167"/>
      <c r="H469" s="167"/>
      <c r="I469" s="51" t="s">
        <v>789</v>
      </c>
      <c r="J469" s="51" t="s">
        <v>868</v>
      </c>
      <c r="K469" s="93" t="str">
        <f t="shared" si="6"/>
        <v>38 2 X</v>
      </c>
      <c r="L469" s="98" t="s">
        <v>903</v>
      </c>
      <c r="M469" s="99" t="s">
        <v>903</v>
      </c>
      <c r="N469" s="99" t="s">
        <v>903</v>
      </c>
      <c r="O469" s="99" t="s">
        <v>902</v>
      </c>
      <c r="P469" s="99" t="s">
        <v>902</v>
      </c>
      <c r="Q469" s="100" t="s">
        <v>902</v>
      </c>
      <c r="R469" s="99" t="s">
        <v>903</v>
      </c>
      <c r="S469" s="101" t="s">
        <v>902</v>
      </c>
      <c r="T469" s="176" t="s">
        <v>916</v>
      </c>
      <c r="U469" s="176"/>
      <c r="V469" s="176"/>
      <c r="W469" s="176"/>
      <c r="X469" s="176"/>
      <c r="Y469" s="176"/>
      <c r="Z469" s="176"/>
      <c r="AA469" s="176"/>
      <c r="AB469" s="176"/>
      <c r="AC469" s="176"/>
      <c r="AD469" s="176"/>
      <c r="AE469" s="176"/>
      <c r="AF469" s="176"/>
      <c r="AG469" s="176"/>
      <c r="AH469" s="176"/>
      <c r="AI469" s="177"/>
      <c r="AJ469" s="99"/>
      <c r="AK469" s="99"/>
      <c r="AL469" s="99"/>
      <c r="AM469" s="99"/>
      <c r="AN469" s="99"/>
      <c r="AO469" s="99"/>
      <c r="AP469" s="99"/>
      <c r="AQ469" s="101"/>
      <c r="AR469" s="99"/>
      <c r="AS469" s="99"/>
      <c r="AT469" s="99"/>
      <c r="AU469" s="99"/>
      <c r="AV469" s="99"/>
      <c r="AW469" s="99"/>
      <c r="AX469" s="99"/>
      <c r="AY469" s="101"/>
      <c r="AZ469" s="99"/>
      <c r="BA469" s="99"/>
      <c r="BB469" s="99"/>
      <c r="BC469" s="99"/>
      <c r="BD469" s="99"/>
      <c r="BE469" s="99"/>
      <c r="BF469" s="99"/>
      <c r="BG469" s="101"/>
      <c r="BH469" s="172"/>
      <c r="BI469" s="51"/>
      <c r="BJ469" s="174"/>
      <c r="BL469" s="51"/>
      <c r="BM469" s="51"/>
      <c r="BN469" s="51"/>
      <c r="BO469" s="51"/>
      <c r="BP469" s="51"/>
      <c r="BQ469" s="51"/>
      <c r="BR469" s="51"/>
      <c r="BS469" s="51"/>
      <c r="BT469" s="51"/>
      <c r="BU469" s="51"/>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row>
    <row r="470" spans="1:102" s="50" customFormat="1" x14ac:dyDescent="0.3">
      <c r="A470" s="163" t="s">
        <v>515</v>
      </c>
      <c r="B470" s="165"/>
      <c r="C470" s="167" t="s">
        <v>610</v>
      </c>
      <c r="D470" s="167" t="s">
        <v>611</v>
      </c>
      <c r="E470" s="167" t="s">
        <v>947</v>
      </c>
      <c r="F470" s="167" t="s">
        <v>691</v>
      </c>
      <c r="G470" s="167" t="s">
        <v>802</v>
      </c>
      <c r="H470" s="167" t="s">
        <v>786</v>
      </c>
      <c r="I470" s="51" t="s">
        <v>789</v>
      </c>
      <c r="J470" s="51" t="s">
        <v>869</v>
      </c>
      <c r="K470" s="93" t="str">
        <f t="shared" si="6"/>
        <v>3D 0 X</v>
      </c>
      <c r="L470" s="98" t="s">
        <v>903</v>
      </c>
      <c r="M470" s="99" t="s">
        <v>903</v>
      </c>
      <c r="N470" s="99" t="s">
        <v>903</v>
      </c>
      <c r="O470" s="99" t="s">
        <v>903</v>
      </c>
      <c r="P470" s="99" t="s">
        <v>902</v>
      </c>
      <c r="Q470" s="100" t="s">
        <v>903</v>
      </c>
      <c r="R470" s="99" t="s">
        <v>902</v>
      </c>
      <c r="S470" s="101" t="s">
        <v>902</v>
      </c>
      <c r="T470" s="176" t="s">
        <v>916</v>
      </c>
      <c r="U470" s="176"/>
      <c r="V470" s="176"/>
      <c r="W470" s="176"/>
      <c r="X470" s="176"/>
      <c r="Y470" s="176"/>
      <c r="Z470" s="176"/>
      <c r="AA470" s="176"/>
      <c r="AB470" s="176"/>
      <c r="AC470" s="176"/>
      <c r="AD470" s="176"/>
      <c r="AE470" s="176"/>
      <c r="AF470" s="176"/>
      <c r="AG470" s="176"/>
      <c r="AH470" s="176"/>
      <c r="AI470" s="177"/>
      <c r="AJ470" s="99"/>
      <c r="AK470" s="99"/>
      <c r="AL470" s="99"/>
      <c r="AM470" s="99"/>
      <c r="AN470" s="99"/>
      <c r="AO470" s="99"/>
      <c r="AP470" s="99"/>
      <c r="AQ470" s="101"/>
      <c r="AR470" s="99"/>
      <c r="AS470" s="99"/>
      <c r="AT470" s="99"/>
      <c r="AU470" s="99"/>
      <c r="AV470" s="99"/>
      <c r="AW470" s="99"/>
      <c r="AX470" s="99"/>
      <c r="AY470" s="101"/>
      <c r="AZ470" s="99"/>
      <c r="BA470" s="99"/>
      <c r="BB470" s="99"/>
      <c r="BC470" s="99"/>
      <c r="BD470" s="99"/>
      <c r="BE470" s="99"/>
      <c r="BF470" s="99"/>
      <c r="BG470" s="101"/>
      <c r="BH470" s="172" t="s">
        <v>620</v>
      </c>
      <c r="BI470" s="51"/>
      <c r="BJ470" s="174" t="s">
        <v>622</v>
      </c>
      <c r="BL470" s="51"/>
      <c r="BM470" s="51"/>
      <c r="BN470" s="51"/>
      <c r="BO470" s="51"/>
      <c r="BP470" s="51"/>
      <c r="BQ470" s="51"/>
      <c r="BR470" s="51"/>
      <c r="BS470" s="51"/>
      <c r="BT470" s="51"/>
      <c r="BU470" s="51"/>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row>
    <row r="471" spans="1:102" s="50" customFormat="1" x14ac:dyDescent="0.3">
      <c r="A471" s="163"/>
      <c r="B471" s="165"/>
      <c r="C471" s="167"/>
      <c r="D471" s="167"/>
      <c r="E471" s="167"/>
      <c r="F471" s="167"/>
      <c r="G471" s="167"/>
      <c r="H471" s="167"/>
      <c r="I471" s="51" t="s">
        <v>914</v>
      </c>
      <c r="J471" s="51" t="s">
        <v>869</v>
      </c>
      <c r="K471" s="93" t="str">
        <f t="shared" si="6"/>
        <v>3D 1 X</v>
      </c>
      <c r="L471" s="98" t="s">
        <v>903</v>
      </c>
      <c r="M471" s="99" t="s">
        <v>903</v>
      </c>
      <c r="N471" s="99" t="s">
        <v>903</v>
      </c>
      <c r="O471" s="99" t="s">
        <v>903</v>
      </c>
      <c r="P471" s="99" t="s">
        <v>902</v>
      </c>
      <c r="Q471" s="100" t="s">
        <v>903</v>
      </c>
      <c r="R471" s="99" t="s">
        <v>902</v>
      </c>
      <c r="S471" s="101" t="s">
        <v>903</v>
      </c>
      <c r="T471" s="176" t="s">
        <v>916</v>
      </c>
      <c r="U471" s="176"/>
      <c r="V471" s="176"/>
      <c r="W471" s="176"/>
      <c r="X471" s="176"/>
      <c r="Y471" s="176"/>
      <c r="Z471" s="176"/>
      <c r="AA471" s="176"/>
      <c r="AB471" s="176"/>
      <c r="AC471" s="176"/>
      <c r="AD471" s="176"/>
      <c r="AE471" s="176"/>
      <c r="AF471" s="176"/>
      <c r="AG471" s="176"/>
      <c r="AH471" s="176"/>
      <c r="AI471" s="177"/>
      <c r="AJ471" s="99"/>
      <c r="AK471" s="99"/>
      <c r="AL471" s="99"/>
      <c r="AM471" s="99"/>
      <c r="AN471" s="99"/>
      <c r="AO471" s="99"/>
      <c r="AP471" s="99"/>
      <c r="AQ471" s="101"/>
      <c r="AR471" s="99"/>
      <c r="AS471" s="99"/>
      <c r="AT471" s="99"/>
      <c r="AU471" s="99"/>
      <c r="AV471" s="99"/>
      <c r="AW471" s="99"/>
      <c r="AX471" s="99"/>
      <c r="AY471" s="101"/>
      <c r="AZ471" s="99"/>
      <c r="BA471" s="99"/>
      <c r="BB471" s="99"/>
      <c r="BC471" s="99"/>
      <c r="BD471" s="99"/>
      <c r="BE471" s="99"/>
      <c r="BF471" s="99"/>
      <c r="BG471" s="101"/>
      <c r="BH471" s="172"/>
      <c r="BI471" s="51"/>
      <c r="BJ471" s="174"/>
      <c r="BL471" s="51"/>
      <c r="BM471" s="51"/>
      <c r="BN471" s="51"/>
      <c r="BO471" s="51"/>
      <c r="BP471" s="51"/>
      <c r="BQ471" s="51"/>
      <c r="BR471" s="51"/>
      <c r="BS471" s="51"/>
      <c r="BT471" s="51"/>
      <c r="BU471" s="51"/>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row>
    <row r="472" spans="1:102" s="50" customFormat="1" x14ac:dyDescent="0.3">
      <c r="A472" s="57" t="s">
        <v>515</v>
      </c>
      <c r="B472" s="165"/>
      <c r="C472" s="167"/>
      <c r="D472" s="167" t="s">
        <v>812</v>
      </c>
      <c r="E472" s="51" t="s">
        <v>946</v>
      </c>
      <c r="F472" s="167" t="s">
        <v>691</v>
      </c>
      <c r="G472" s="167" t="s">
        <v>802</v>
      </c>
      <c r="H472" s="167" t="s">
        <v>800</v>
      </c>
      <c r="I472" s="51" t="s">
        <v>790</v>
      </c>
      <c r="J472" s="51" t="s">
        <v>869</v>
      </c>
      <c r="K472" s="93" t="str">
        <f t="shared" si="6"/>
        <v>3D 3 X</v>
      </c>
      <c r="L472" s="98" t="s">
        <v>903</v>
      </c>
      <c r="M472" s="99" t="s">
        <v>903</v>
      </c>
      <c r="N472" s="99" t="s">
        <v>903</v>
      </c>
      <c r="O472" s="99" t="s">
        <v>903</v>
      </c>
      <c r="P472" s="99" t="s">
        <v>902</v>
      </c>
      <c r="Q472" s="100" t="s">
        <v>903</v>
      </c>
      <c r="R472" s="99" t="s">
        <v>903</v>
      </c>
      <c r="S472" s="101" t="s">
        <v>903</v>
      </c>
      <c r="T472" s="176" t="s">
        <v>921</v>
      </c>
      <c r="U472" s="176"/>
      <c r="V472" s="176"/>
      <c r="W472" s="176"/>
      <c r="X472" s="176"/>
      <c r="Y472" s="176"/>
      <c r="Z472" s="176"/>
      <c r="AA472" s="177"/>
      <c r="AB472" s="99"/>
      <c r="AC472" s="99"/>
      <c r="AD472" s="99"/>
      <c r="AE472" s="99"/>
      <c r="AF472" s="99"/>
      <c r="AG472" s="99"/>
      <c r="AH472" s="99"/>
      <c r="AI472" s="101"/>
      <c r="AJ472" s="99"/>
      <c r="AK472" s="99"/>
      <c r="AL472" s="99"/>
      <c r="AM472" s="99"/>
      <c r="AN472" s="99"/>
      <c r="AO472" s="99"/>
      <c r="AP472" s="99"/>
      <c r="AQ472" s="101"/>
      <c r="AR472" s="99"/>
      <c r="AS472" s="99"/>
      <c r="AT472" s="99"/>
      <c r="AU472" s="99"/>
      <c r="AV472" s="99"/>
      <c r="AW472" s="99"/>
      <c r="AX472" s="99"/>
      <c r="AY472" s="101"/>
      <c r="AZ472" s="99"/>
      <c r="BA472" s="99"/>
      <c r="BB472" s="99"/>
      <c r="BC472" s="99"/>
      <c r="BD472" s="99"/>
      <c r="BE472" s="99"/>
      <c r="BF472" s="99"/>
      <c r="BG472" s="101"/>
      <c r="BH472" s="172"/>
      <c r="BI472" s="51"/>
      <c r="BJ472" s="174"/>
      <c r="BL472" s="51"/>
      <c r="BM472" s="51"/>
      <c r="BN472" s="51"/>
      <c r="BO472" s="51"/>
      <c r="BP472" s="51"/>
      <c r="BQ472" s="51"/>
      <c r="BR472" s="51"/>
      <c r="BS472" s="51"/>
      <c r="BT472" s="51"/>
      <c r="BU472" s="51"/>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row>
    <row r="473" spans="1:102" s="50" customFormat="1" x14ac:dyDescent="0.3">
      <c r="A473" s="57" t="s">
        <v>515</v>
      </c>
      <c r="B473" s="165"/>
      <c r="C473" s="167"/>
      <c r="D473" s="167"/>
      <c r="E473" s="51" t="s">
        <v>947</v>
      </c>
      <c r="F473" s="167"/>
      <c r="G473" s="167"/>
      <c r="H473" s="167"/>
      <c r="I473" s="51" t="s">
        <v>789</v>
      </c>
      <c r="J473" s="51" t="s">
        <v>869</v>
      </c>
      <c r="K473" s="93" t="str">
        <f t="shared" si="6"/>
        <v>3D 2 X</v>
      </c>
      <c r="L473" s="98" t="s">
        <v>903</v>
      </c>
      <c r="M473" s="99" t="s">
        <v>903</v>
      </c>
      <c r="N473" s="99" t="s">
        <v>903</v>
      </c>
      <c r="O473" s="99" t="s">
        <v>903</v>
      </c>
      <c r="P473" s="99" t="s">
        <v>902</v>
      </c>
      <c r="Q473" s="100" t="s">
        <v>903</v>
      </c>
      <c r="R473" s="99" t="s">
        <v>903</v>
      </c>
      <c r="S473" s="101" t="s">
        <v>902</v>
      </c>
      <c r="T473" s="176" t="s">
        <v>916</v>
      </c>
      <c r="U473" s="176"/>
      <c r="V473" s="176"/>
      <c r="W473" s="176"/>
      <c r="X473" s="176"/>
      <c r="Y473" s="176"/>
      <c r="Z473" s="176"/>
      <c r="AA473" s="176"/>
      <c r="AB473" s="176"/>
      <c r="AC473" s="176"/>
      <c r="AD473" s="176"/>
      <c r="AE473" s="176"/>
      <c r="AF473" s="176"/>
      <c r="AG473" s="176"/>
      <c r="AH473" s="176"/>
      <c r="AI473" s="177"/>
      <c r="AJ473" s="99"/>
      <c r="AK473" s="99"/>
      <c r="AL473" s="99"/>
      <c r="AM473" s="99"/>
      <c r="AN473" s="99"/>
      <c r="AO473" s="99"/>
      <c r="AP473" s="99"/>
      <c r="AQ473" s="101"/>
      <c r="AR473" s="99"/>
      <c r="AS473" s="99"/>
      <c r="AT473" s="99"/>
      <c r="AU473" s="99"/>
      <c r="AV473" s="99"/>
      <c r="AW473" s="99"/>
      <c r="AX473" s="99"/>
      <c r="AY473" s="101"/>
      <c r="AZ473" s="99"/>
      <c r="BA473" s="99"/>
      <c r="BB473" s="99"/>
      <c r="BC473" s="99"/>
      <c r="BD473" s="99"/>
      <c r="BE473" s="99"/>
      <c r="BF473" s="99"/>
      <c r="BG473" s="101"/>
      <c r="BH473" s="172"/>
      <c r="BI473" s="51"/>
      <c r="BJ473" s="174"/>
      <c r="BL473" s="51"/>
      <c r="BM473" s="51"/>
      <c r="BN473" s="51"/>
      <c r="BO473" s="51"/>
      <c r="BP473" s="51"/>
      <c r="BQ473" s="51"/>
      <c r="BR473" s="51"/>
      <c r="BS473" s="51"/>
      <c r="BT473" s="51"/>
      <c r="BU473" s="51"/>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row>
    <row r="474" spans="1:102" s="50" customFormat="1" x14ac:dyDescent="0.3">
      <c r="A474" s="57" t="s">
        <v>778</v>
      </c>
      <c r="B474" s="165"/>
      <c r="C474" s="167" t="s">
        <v>647</v>
      </c>
      <c r="D474" s="167" t="s">
        <v>648</v>
      </c>
      <c r="E474" s="167" t="s">
        <v>947</v>
      </c>
      <c r="F474" s="167" t="s">
        <v>691</v>
      </c>
      <c r="G474" s="167" t="s">
        <v>802</v>
      </c>
      <c r="H474" s="167" t="s">
        <v>786</v>
      </c>
      <c r="I474" s="51" t="s">
        <v>789</v>
      </c>
      <c r="J474" s="51" t="s">
        <v>868</v>
      </c>
      <c r="K474" s="93" t="str">
        <f t="shared" si="6"/>
        <v>3B 0 X</v>
      </c>
      <c r="L474" s="98" t="s">
        <v>903</v>
      </c>
      <c r="M474" s="99" t="s">
        <v>903</v>
      </c>
      <c r="N474" s="99" t="s">
        <v>903</v>
      </c>
      <c r="O474" s="99" t="s">
        <v>902</v>
      </c>
      <c r="P474" s="99" t="s">
        <v>903</v>
      </c>
      <c r="Q474" s="100" t="s">
        <v>903</v>
      </c>
      <c r="R474" s="99" t="s">
        <v>902</v>
      </c>
      <c r="S474" s="101" t="s">
        <v>902</v>
      </c>
      <c r="T474" s="176" t="s">
        <v>916</v>
      </c>
      <c r="U474" s="176"/>
      <c r="V474" s="176"/>
      <c r="W474" s="176"/>
      <c r="X474" s="176"/>
      <c r="Y474" s="176"/>
      <c r="Z474" s="176"/>
      <c r="AA474" s="176"/>
      <c r="AB474" s="176"/>
      <c r="AC474" s="176"/>
      <c r="AD474" s="176"/>
      <c r="AE474" s="176"/>
      <c r="AF474" s="176"/>
      <c r="AG474" s="176"/>
      <c r="AH474" s="176"/>
      <c r="AI474" s="177"/>
      <c r="AJ474" s="99"/>
      <c r="AK474" s="99"/>
      <c r="AL474" s="99"/>
      <c r="AM474" s="99"/>
      <c r="AN474" s="99"/>
      <c r="AO474" s="99"/>
      <c r="AP474" s="99"/>
      <c r="AQ474" s="101"/>
      <c r="AR474" s="99"/>
      <c r="AS474" s="99"/>
      <c r="AT474" s="99"/>
      <c r="AU474" s="99"/>
      <c r="AV474" s="99"/>
      <c r="AW474" s="99"/>
      <c r="AX474" s="99"/>
      <c r="AY474" s="101"/>
      <c r="AZ474" s="99"/>
      <c r="BA474" s="99"/>
      <c r="BB474" s="99"/>
      <c r="BC474" s="99"/>
      <c r="BD474" s="99"/>
      <c r="BE474" s="99"/>
      <c r="BF474" s="99"/>
      <c r="BG474" s="101"/>
      <c r="BH474" s="172" t="s">
        <v>649</v>
      </c>
      <c r="BI474" s="51"/>
      <c r="BJ474" s="174" t="s">
        <v>650</v>
      </c>
      <c r="BL474" s="51"/>
      <c r="BM474" s="51"/>
      <c r="BN474" s="51"/>
      <c r="BO474" s="51"/>
      <c r="BP474" s="51"/>
      <c r="BQ474" s="51"/>
      <c r="BR474" s="51"/>
      <c r="BS474" s="51"/>
      <c r="BT474" s="51"/>
      <c r="BU474" s="51"/>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row>
    <row r="475" spans="1:102" s="50" customFormat="1" x14ac:dyDescent="0.3">
      <c r="A475" s="57" t="s">
        <v>778</v>
      </c>
      <c r="B475" s="165"/>
      <c r="C475" s="167"/>
      <c r="D475" s="167"/>
      <c r="E475" s="167"/>
      <c r="F475" s="167"/>
      <c r="G475" s="167"/>
      <c r="H475" s="167"/>
      <c r="I475" s="51" t="s">
        <v>914</v>
      </c>
      <c r="J475" s="51" t="s">
        <v>868</v>
      </c>
      <c r="K475" s="93" t="str">
        <f t="shared" si="6"/>
        <v>3B 1 X</v>
      </c>
      <c r="L475" s="98" t="s">
        <v>903</v>
      </c>
      <c r="M475" s="99" t="s">
        <v>903</v>
      </c>
      <c r="N475" s="99" t="s">
        <v>903</v>
      </c>
      <c r="O475" s="99" t="s">
        <v>902</v>
      </c>
      <c r="P475" s="99" t="s">
        <v>903</v>
      </c>
      <c r="Q475" s="100" t="s">
        <v>903</v>
      </c>
      <c r="R475" s="99" t="s">
        <v>902</v>
      </c>
      <c r="S475" s="101" t="s">
        <v>903</v>
      </c>
      <c r="T475" s="176" t="s">
        <v>916</v>
      </c>
      <c r="U475" s="176"/>
      <c r="V475" s="176"/>
      <c r="W475" s="176"/>
      <c r="X475" s="176"/>
      <c r="Y475" s="176"/>
      <c r="Z475" s="176"/>
      <c r="AA475" s="176"/>
      <c r="AB475" s="176"/>
      <c r="AC475" s="176"/>
      <c r="AD475" s="176"/>
      <c r="AE475" s="176"/>
      <c r="AF475" s="176"/>
      <c r="AG475" s="176"/>
      <c r="AH475" s="176"/>
      <c r="AI475" s="177"/>
      <c r="AJ475" s="99"/>
      <c r="AK475" s="99"/>
      <c r="AL475" s="99"/>
      <c r="AM475" s="99"/>
      <c r="AN475" s="99"/>
      <c r="AO475" s="99"/>
      <c r="AP475" s="99"/>
      <c r="AQ475" s="101"/>
      <c r="AR475" s="99"/>
      <c r="AS475" s="99"/>
      <c r="AT475" s="99"/>
      <c r="AU475" s="99"/>
      <c r="AV475" s="99"/>
      <c r="AW475" s="99"/>
      <c r="AX475" s="99"/>
      <c r="AY475" s="101"/>
      <c r="AZ475" s="99"/>
      <c r="BA475" s="99"/>
      <c r="BB475" s="99"/>
      <c r="BC475" s="99"/>
      <c r="BD475" s="99"/>
      <c r="BE475" s="99"/>
      <c r="BF475" s="99"/>
      <c r="BG475" s="101"/>
      <c r="BH475" s="172"/>
      <c r="BI475" s="51"/>
      <c r="BJ475" s="174"/>
      <c r="BL475" s="51"/>
      <c r="BM475" s="51"/>
      <c r="BN475" s="51"/>
      <c r="BO475" s="51"/>
      <c r="BP475" s="51"/>
      <c r="BQ475" s="51"/>
      <c r="BR475" s="51"/>
      <c r="BS475" s="51"/>
      <c r="BT475" s="51"/>
      <c r="BU475" s="51"/>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row>
    <row r="476" spans="1:102" s="50" customFormat="1" x14ac:dyDescent="0.3">
      <c r="A476" s="57" t="s">
        <v>509</v>
      </c>
      <c r="B476" s="165"/>
      <c r="C476" s="167"/>
      <c r="D476" s="167" t="s">
        <v>819</v>
      </c>
      <c r="E476" s="51" t="s">
        <v>946</v>
      </c>
      <c r="F476" s="167" t="s">
        <v>691</v>
      </c>
      <c r="G476" s="167" t="s">
        <v>802</v>
      </c>
      <c r="H476" s="167" t="s">
        <v>800</v>
      </c>
      <c r="I476" s="51" t="s">
        <v>790</v>
      </c>
      <c r="J476" s="51" t="s">
        <v>829</v>
      </c>
      <c r="K476" s="93" t="str">
        <f t="shared" si="6"/>
        <v>3B 3 X</v>
      </c>
      <c r="L476" s="98" t="s">
        <v>903</v>
      </c>
      <c r="M476" s="99" t="s">
        <v>903</v>
      </c>
      <c r="N476" s="99" t="s">
        <v>903</v>
      </c>
      <c r="O476" s="99" t="s">
        <v>902</v>
      </c>
      <c r="P476" s="99" t="s">
        <v>903</v>
      </c>
      <c r="Q476" s="100" t="s">
        <v>903</v>
      </c>
      <c r="R476" s="99" t="s">
        <v>903</v>
      </c>
      <c r="S476" s="101" t="s">
        <v>903</v>
      </c>
      <c r="T476" s="176" t="s">
        <v>921</v>
      </c>
      <c r="U476" s="176"/>
      <c r="V476" s="176"/>
      <c r="W476" s="176"/>
      <c r="X476" s="176"/>
      <c r="Y476" s="176"/>
      <c r="Z476" s="176"/>
      <c r="AA476" s="177"/>
      <c r="AB476" s="99"/>
      <c r="AC476" s="99"/>
      <c r="AD476" s="99"/>
      <c r="AE476" s="99"/>
      <c r="AF476" s="99"/>
      <c r="AG476" s="99"/>
      <c r="AH476" s="99"/>
      <c r="AI476" s="101"/>
      <c r="AJ476" s="99"/>
      <c r="AK476" s="99"/>
      <c r="AL476" s="99"/>
      <c r="AM476" s="99"/>
      <c r="AN476" s="99"/>
      <c r="AO476" s="99"/>
      <c r="AP476" s="99"/>
      <c r="AQ476" s="101"/>
      <c r="AR476" s="99"/>
      <c r="AS476" s="99"/>
      <c r="AT476" s="99"/>
      <c r="AU476" s="99"/>
      <c r="AV476" s="99"/>
      <c r="AW476" s="99"/>
      <c r="AX476" s="99"/>
      <c r="AY476" s="101"/>
      <c r="AZ476" s="99"/>
      <c r="BA476" s="99"/>
      <c r="BB476" s="99"/>
      <c r="BC476" s="99"/>
      <c r="BD476" s="99"/>
      <c r="BE476" s="99"/>
      <c r="BF476" s="99"/>
      <c r="BG476" s="101"/>
      <c r="BH476" s="172"/>
      <c r="BI476" s="51"/>
      <c r="BJ476" s="174"/>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row>
    <row r="477" spans="1:102" s="50" customFormat="1" x14ac:dyDescent="0.3">
      <c r="A477" s="57" t="s">
        <v>778</v>
      </c>
      <c r="B477" s="165"/>
      <c r="C477" s="167"/>
      <c r="D477" s="167"/>
      <c r="E477" s="51" t="s">
        <v>947</v>
      </c>
      <c r="F477" s="167"/>
      <c r="G477" s="167"/>
      <c r="H477" s="167"/>
      <c r="I477" s="51" t="s">
        <v>789</v>
      </c>
      <c r="J477" s="51" t="s">
        <v>868</v>
      </c>
      <c r="K477" s="93" t="str">
        <f t="shared" si="6"/>
        <v>3B 2 X</v>
      </c>
      <c r="L477" s="98" t="s">
        <v>903</v>
      </c>
      <c r="M477" s="99" t="s">
        <v>903</v>
      </c>
      <c r="N477" s="99" t="s">
        <v>903</v>
      </c>
      <c r="O477" s="99" t="s">
        <v>902</v>
      </c>
      <c r="P477" s="99" t="s">
        <v>903</v>
      </c>
      <c r="Q477" s="100" t="s">
        <v>903</v>
      </c>
      <c r="R477" s="99" t="s">
        <v>903</v>
      </c>
      <c r="S477" s="101" t="s">
        <v>902</v>
      </c>
      <c r="T477" s="176" t="s">
        <v>916</v>
      </c>
      <c r="U477" s="176"/>
      <c r="V477" s="176"/>
      <c r="W477" s="176"/>
      <c r="X477" s="176"/>
      <c r="Y477" s="176"/>
      <c r="Z477" s="176"/>
      <c r="AA477" s="176"/>
      <c r="AB477" s="176"/>
      <c r="AC477" s="176"/>
      <c r="AD477" s="176"/>
      <c r="AE477" s="176"/>
      <c r="AF477" s="176"/>
      <c r="AG477" s="176"/>
      <c r="AH477" s="176"/>
      <c r="AI477" s="177"/>
      <c r="AJ477" s="99"/>
      <c r="AK477" s="99"/>
      <c r="AL477" s="99"/>
      <c r="AM477" s="99"/>
      <c r="AN477" s="99"/>
      <c r="AO477" s="99"/>
      <c r="AP477" s="99"/>
      <c r="AQ477" s="101"/>
      <c r="AR477" s="99"/>
      <c r="AS477" s="99"/>
      <c r="AT477" s="99"/>
      <c r="AU477" s="99"/>
      <c r="AV477" s="99"/>
      <c r="AW477" s="99"/>
      <c r="AX477" s="99"/>
      <c r="AY477" s="101"/>
      <c r="AZ477" s="99"/>
      <c r="BA477" s="99"/>
      <c r="BB477" s="99"/>
      <c r="BC477" s="99"/>
      <c r="BD477" s="99"/>
      <c r="BE477" s="99"/>
      <c r="BF477" s="99"/>
      <c r="BG477" s="101"/>
      <c r="BH477" s="172"/>
      <c r="BI477" s="51"/>
      <c r="BJ477" s="174"/>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row>
    <row r="478" spans="1:102" s="50" customFormat="1" x14ac:dyDescent="0.3">
      <c r="A478" s="57" t="s">
        <v>778</v>
      </c>
      <c r="B478" s="164" t="s">
        <v>679</v>
      </c>
      <c r="C478" s="167" t="s">
        <v>30</v>
      </c>
      <c r="D478" s="167" t="s">
        <v>678</v>
      </c>
      <c r="E478" s="167" t="s">
        <v>947</v>
      </c>
      <c r="F478" s="167" t="s">
        <v>691</v>
      </c>
      <c r="G478" s="167" t="s">
        <v>802</v>
      </c>
      <c r="H478" s="167" t="s">
        <v>786</v>
      </c>
      <c r="I478" s="51" t="s">
        <v>789</v>
      </c>
      <c r="J478" s="51" t="s">
        <v>867</v>
      </c>
      <c r="K478" s="93" t="str">
        <f t="shared" si="6"/>
        <v>04 0 X</v>
      </c>
      <c r="L478" s="98" t="s">
        <v>902</v>
      </c>
      <c r="M478" s="99" t="s">
        <v>902</v>
      </c>
      <c r="N478" s="99" t="s">
        <v>902</v>
      </c>
      <c r="O478" s="99" t="s">
        <v>903</v>
      </c>
      <c r="P478" s="99" t="s">
        <v>902</v>
      </c>
      <c r="Q478" s="100" t="s">
        <v>902</v>
      </c>
      <c r="R478" s="99" t="s">
        <v>902</v>
      </c>
      <c r="S478" s="101" t="s">
        <v>902</v>
      </c>
      <c r="T478" s="176" t="s">
        <v>916</v>
      </c>
      <c r="U478" s="176"/>
      <c r="V478" s="176"/>
      <c r="W478" s="176"/>
      <c r="X478" s="176"/>
      <c r="Y478" s="176"/>
      <c r="Z478" s="176"/>
      <c r="AA478" s="176"/>
      <c r="AB478" s="176"/>
      <c r="AC478" s="176"/>
      <c r="AD478" s="176"/>
      <c r="AE478" s="176"/>
      <c r="AF478" s="176"/>
      <c r="AG478" s="176"/>
      <c r="AH478" s="176"/>
      <c r="AI478" s="177"/>
      <c r="AJ478" s="99"/>
      <c r="AK478" s="99"/>
      <c r="AL478" s="99"/>
      <c r="AM478" s="99"/>
      <c r="AN478" s="99"/>
      <c r="AO478" s="99"/>
      <c r="AP478" s="99"/>
      <c r="AQ478" s="101"/>
      <c r="AR478" s="99"/>
      <c r="AS478" s="99"/>
      <c r="AT478" s="99"/>
      <c r="AU478" s="99"/>
      <c r="AV478" s="99"/>
      <c r="AW478" s="99"/>
      <c r="AX478" s="99"/>
      <c r="AY478" s="101"/>
      <c r="AZ478" s="99"/>
      <c r="BA478" s="99"/>
      <c r="BB478" s="99"/>
      <c r="BC478" s="99"/>
      <c r="BD478" s="99"/>
      <c r="BE478" s="99"/>
      <c r="BF478" s="99"/>
      <c r="BG478" s="101"/>
      <c r="BH478" s="172" t="s">
        <v>680</v>
      </c>
      <c r="BI478" s="51"/>
      <c r="BJ478" s="174" t="s">
        <v>691</v>
      </c>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row>
    <row r="479" spans="1:102" s="50" customFormat="1" x14ac:dyDescent="0.3">
      <c r="A479" s="57" t="s">
        <v>778</v>
      </c>
      <c r="B479" s="165"/>
      <c r="C479" s="167"/>
      <c r="D479" s="167"/>
      <c r="E479" s="167"/>
      <c r="F479" s="167"/>
      <c r="G479" s="167"/>
      <c r="H479" s="167"/>
      <c r="I479" s="51" t="s">
        <v>914</v>
      </c>
      <c r="J479" s="51" t="s">
        <v>867</v>
      </c>
      <c r="K479" s="93" t="str">
        <f t="shared" si="6"/>
        <v>04 1 X</v>
      </c>
      <c r="L479" s="98" t="s">
        <v>902</v>
      </c>
      <c r="M479" s="99" t="s">
        <v>902</v>
      </c>
      <c r="N479" s="99" t="s">
        <v>902</v>
      </c>
      <c r="O479" s="99" t="s">
        <v>903</v>
      </c>
      <c r="P479" s="99" t="s">
        <v>902</v>
      </c>
      <c r="Q479" s="100" t="s">
        <v>902</v>
      </c>
      <c r="R479" s="99" t="s">
        <v>902</v>
      </c>
      <c r="S479" s="101" t="s">
        <v>903</v>
      </c>
      <c r="T479" s="176" t="s">
        <v>916</v>
      </c>
      <c r="U479" s="176"/>
      <c r="V479" s="176"/>
      <c r="W479" s="176"/>
      <c r="X479" s="176"/>
      <c r="Y479" s="176"/>
      <c r="Z479" s="176"/>
      <c r="AA479" s="176"/>
      <c r="AB479" s="176"/>
      <c r="AC479" s="176"/>
      <c r="AD479" s="176"/>
      <c r="AE479" s="176"/>
      <c r="AF479" s="176"/>
      <c r="AG479" s="176"/>
      <c r="AH479" s="176"/>
      <c r="AI479" s="177"/>
      <c r="AJ479" s="99"/>
      <c r="AK479" s="99"/>
      <c r="AL479" s="99"/>
      <c r="AM479" s="99"/>
      <c r="AN479" s="99"/>
      <c r="AO479" s="99"/>
      <c r="AP479" s="99"/>
      <c r="AQ479" s="101"/>
      <c r="AR479" s="99"/>
      <c r="AS479" s="99"/>
      <c r="AT479" s="99"/>
      <c r="AU479" s="99"/>
      <c r="AV479" s="99"/>
      <c r="AW479" s="99"/>
      <c r="AX479" s="99"/>
      <c r="AY479" s="101"/>
      <c r="AZ479" s="99"/>
      <c r="BA479" s="99"/>
      <c r="BB479" s="99"/>
      <c r="BC479" s="99"/>
      <c r="BD479" s="99"/>
      <c r="BE479" s="99"/>
      <c r="BF479" s="99"/>
      <c r="BG479" s="101"/>
      <c r="BH479" s="172"/>
      <c r="BI479" s="51"/>
      <c r="BJ479" s="174"/>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row>
    <row r="480" spans="1:102" s="50" customFormat="1" x14ac:dyDescent="0.3">
      <c r="A480" s="57" t="s">
        <v>509</v>
      </c>
      <c r="B480" s="165"/>
      <c r="C480" s="167"/>
      <c r="D480" s="167" t="s">
        <v>803</v>
      </c>
      <c r="E480" s="51" t="s">
        <v>946</v>
      </c>
      <c r="F480" s="167" t="s">
        <v>691</v>
      </c>
      <c r="G480" s="167" t="s">
        <v>802</v>
      </c>
      <c r="H480" s="167" t="s">
        <v>800</v>
      </c>
      <c r="I480" s="51" t="s">
        <v>790</v>
      </c>
      <c r="J480" s="51" t="s">
        <v>868</v>
      </c>
      <c r="K480" s="93" t="str">
        <f t="shared" si="6"/>
        <v>04 3 X</v>
      </c>
      <c r="L480" s="98" t="s">
        <v>902</v>
      </c>
      <c r="M480" s="99" t="s">
        <v>902</v>
      </c>
      <c r="N480" s="99" t="s">
        <v>902</v>
      </c>
      <c r="O480" s="99" t="s">
        <v>903</v>
      </c>
      <c r="P480" s="99" t="s">
        <v>902</v>
      </c>
      <c r="Q480" s="100" t="s">
        <v>902</v>
      </c>
      <c r="R480" s="99" t="s">
        <v>903</v>
      </c>
      <c r="S480" s="101" t="s">
        <v>903</v>
      </c>
      <c r="T480" s="176" t="s">
        <v>921</v>
      </c>
      <c r="U480" s="176"/>
      <c r="V480" s="176"/>
      <c r="W480" s="176"/>
      <c r="X480" s="176"/>
      <c r="Y480" s="176"/>
      <c r="Z480" s="176"/>
      <c r="AA480" s="177"/>
      <c r="AB480" s="99"/>
      <c r="AC480" s="99"/>
      <c r="AD480" s="99"/>
      <c r="AE480" s="99"/>
      <c r="AF480" s="99"/>
      <c r="AG480" s="99"/>
      <c r="AH480" s="99"/>
      <c r="AI480" s="101"/>
      <c r="AJ480" s="99"/>
      <c r="AK480" s="99"/>
      <c r="AL480" s="99"/>
      <c r="AM480" s="99"/>
      <c r="AN480" s="99"/>
      <c r="AO480" s="99"/>
      <c r="AP480" s="99"/>
      <c r="AQ480" s="101"/>
      <c r="AR480" s="99"/>
      <c r="AS480" s="99"/>
      <c r="AT480" s="99"/>
      <c r="AU480" s="99"/>
      <c r="AV480" s="99"/>
      <c r="AW480" s="99"/>
      <c r="AX480" s="99"/>
      <c r="AY480" s="101"/>
      <c r="AZ480" s="99"/>
      <c r="BA480" s="99"/>
      <c r="BB480" s="99"/>
      <c r="BC480" s="99"/>
      <c r="BD480" s="99"/>
      <c r="BE480" s="99"/>
      <c r="BF480" s="99"/>
      <c r="BG480" s="101"/>
      <c r="BH480" s="172"/>
      <c r="BI480" s="51"/>
      <c r="BJ480" s="174"/>
      <c r="BL480" s="51"/>
      <c r="BM480" s="51"/>
      <c r="BN480" s="51"/>
      <c r="BO480" s="51"/>
      <c r="BP480" s="51"/>
      <c r="BQ480" s="51"/>
      <c r="BR480" s="51"/>
      <c r="BS480" s="51"/>
      <c r="BT480" s="51"/>
      <c r="BU480" s="51"/>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row>
    <row r="481" spans="1:102" s="50" customFormat="1" x14ac:dyDescent="0.3">
      <c r="A481" s="57" t="s">
        <v>778</v>
      </c>
      <c r="B481" s="165"/>
      <c r="C481" s="167"/>
      <c r="D481" s="167"/>
      <c r="E481" s="51" t="s">
        <v>947</v>
      </c>
      <c r="F481" s="167"/>
      <c r="G481" s="167"/>
      <c r="H481" s="167"/>
      <c r="I481" s="51" t="s">
        <v>789</v>
      </c>
      <c r="J481" s="51" t="s">
        <v>867</v>
      </c>
      <c r="K481" s="93" t="str">
        <f t="shared" si="6"/>
        <v>04 2 X</v>
      </c>
      <c r="L481" s="98" t="s">
        <v>902</v>
      </c>
      <c r="M481" s="99" t="s">
        <v>902</v>
      </c>
      <c r="N481" s="99" t="s">
        <v>902</v>
      </c>
      <c r="O481" s="99" t="s">
        <v>903</v>
      </c>
      <c r="P481" s="99" t="s">
        <v>902</v>
      </c>
      <c r="Q481" s="100" t="s">
        <v>902</v>
      </c>
      <c r="R481" s="99" t="s">
        <v>903</v>
      </c>
      <c r="S481" s="101" t="s">
        <v>902</v>
      </c>
      <c r="T481" s="176" t="s">
        <v>916</v>
      </c>
      <c r="U481" s="176"/>
      <c r="V481" s="176"/>
      <c r="W481" s="176"/>
      <c r="X481" s="176"/>
      <c r="Y481" s="176"/>
      <c r="Z481" s="176"/>
      <c r="AA481" s="176"/>
      <c r="AB481" s="176"/>
      <c r="AC481" s="176"/>
      <c r="AD481" s="176"/>
      <c r="AE481" s="176"/>
      <c r="AF481" s="176"/>
      <c r="AG481" s="176"/>
      <c r="AH481" s="176"/>
      <c r="AI481" s="177"/>
      <c r="AJ481" s="99"/>
      <c r="AK481" s="99"/>
      <c r="AL481" s="99"/>
      <c r="AM481" s="99"/>
      <c r="AN481" s="99"/>
      <c r="AO481" s="99"/>
      <c r="AP481" s="99"/>
      <c r="AQ481" s="101"/>
      <c r="AR481" s="99"/>
      <c r="AS481" s="99"/>
      <c r="AT481" s="99"/>
      <c r="AU481" s="99"/>
      <c r="AV481" s="99"/>
      <c r="AW481" s="99"/>
      <c r="AX481" s="99"/>
      <c r="AY481" s="101"/>
      <c r="AZ481" s="99"/>
      <c r="BA481" s="99"/>
      <c r="BB481" s="99"/>
      <c r="BC481" s="99"/>
      <c r="BD481" s="99"/>
      <c r="BE481" s="99"/>
      <c r="BF481" s="99"/>
      <c r="BG481" s="101"/>
      <c r="BH481" s="172"/>
      <c r="BI481" s="51"/>
      <c r="BJ481" s="174"/>
      <c r="BL481" s="51"/>
      <c r="BM481" s="51"/>
      <c r="BN481" s="51"/>
      <c r="BO481" s="51"/>
      <c r="BP481" s="51"/>
      <c r="BQ481" s="51"/>
      <c r="BR481" s="51"/>
      <c r="BS481" s="51"/>
      <c r="BT481" s="51"/>
      <c r="BU481" s="51"/>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row>
    <row r="482" spans="1:102" s="50" customFormat="1" x14ac:dyDescent="0.3">
      <c r="A482" s="57" t="s">
        <v>778</v>
      </c>
      <c r="B482" s="165"/>
      <c r="C482" s="167" t="s">
        <v>32</v>
      </c>
      <c r="D482" s="167" t="s">
        <v>681</v>
      </c>
      <c r="E482" s="167" t="s">
        <v>691</v>
      </c>
      <c r="F482" s="167" t="s">
        <v>691</v>
      </c>
      <c r="G482" s="167" t="s">
        <v>691</v>
      </c>
      <c r="H482" s="167"/>
      <c r="I482" s="167"/>
      <c r="J482" s="51" t="s">
        <v>829</v>
      </c>
      <c r="K482" s="93" t="str">
        <f t="shared" si="6"/>
        <v>3E 0 X</v>
      </c>
      <c r="L482" s="98" t="s">
        <v>903</v>
      </c>
      <c r="M482" s="99" t="s">
        <v>903</v>
      </c>
      <c r="N482" s="99" t="s">
        <v>903</v>
      </c>
      <c r="O482" s="99" t="s">
        <v>903</v>
      </c>
      <c r="P482" s="99" t="s">
        <v>903</v>
      </c>
      <c r="Q482" s="100" t="s">
        <v>902</v>
      </c>
      <c r="R482" s="99" t="s">
        <v>902</v>
      </c>
      <c r="S482" s="101" t="s">
        <v>902</v>
      </c>
      <c r="T482" s="102" t="s">
        <v>976</v>
      </c>
      <c r="U482" s="100" t="s">
        <v>976</v>
      </c>
      <c r="V482" s="99"/>
      <c r="W482" s="99"/>
      <c r="X482" s="100"/>
      <c r="Y482" s="99"/>
      <c r="Z482" s="99"/>
      <c r="AA482" s="101"/>
      <c r="AB482" s="99"/>
      <c r="AC482" s="99"/>
      <c r="AD482" s="99"/>
      <c r="AE482" s="99"/>
      <c r="AF482" s="99"/>
      <c r="AG482" s="99"/>
      <c r="AH482" s="99"/>
      <c r="AI482" s="101"/>
      <c r="AJ482" s="99"/>
      <c r="AK482" s="99"/>
      <c r="AL482" s="99"/>
      <c r="AM482" s="99"/>
      <c r="AN482" s="99"/>
      <c r="AO482" s="99"/>
      <c r="AP482" s="99"/>
      <c r="AQ482" s="101"/>
      <c r="AR482" s="99"/>
      <c r="AS482" s="99"/>
      <c r="AT482" s="99"/>
      <c r="AU482" s="99"/>
      <c r="AV482" s="99"/>
      <c r="AW482" s="99"/>
      <c r="AX482" s="99"/>
      <c r="AY482" s="101"/>
      <c r="AZ482" s="99"/>
      <c r="BA482" s="99"/>
      <c r="BB482" s="99"/>
      <c r="BC482" s="99"/>
      <c r="BD482" s="99"/>
      <c r="BE482" s="99"/>
      <c r="BF482" s="99"/>
      <c r="BG482" s="101"/>
      <c r="BH482" s="172" t="s">
        <v>871</v>
      </c>
      <c r="BI482" s="51" t="s">
        <v>681</v>
      </c>
      <c r="BJ482" s="174" t="s">
        <v>691</v>
      </c>
      <c r="BK482" s="51"/>
      <c r="BL482" s="51"/>
      <c r="BM482" s="51"/>
      <c r="BN482" s="51"/>
      <c r="BO482" s="51"/>
      <c r="BP482" s="51"/>
      <c r="BQ482" s="51"/>
      <c r="BR482" s="51"/>
      <c r="BS482" s="51"/>
      <c r="BT482" s="51"/>
      <c r="BU482" s="51"/>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row>
    <row r="483" spans="1:102" s="50" customFormat="1" x14ac:dyDescent="0.3">
      <c r="A483" s="57" t="s">
        <v>509</v>
      </c>
      <c r="B483" s="165"/>
      <c r="C483" s="167"/>
      <c r="D483" s="167"/>
      <c r="E483" s="167"/>
      <c r="F483" s="167"/>
      <c r="G483" s="167" t="s">
        <v>790</v>
      </c>
      <c r="H483" s="167"/>
      <c r="I483" s="167"/>
      <c r="J483" s="51" t="s">
        <v>869</v>
      </c>
      <c r="K483" s="93" t="str">
        <f t="shared" si="6"/>
        <v>3E 1 X</v>
      </c>
      <c r="L483" s="98" t="s">
        <v>903</v>
      </c>
      <c r="M483" s="99" t="s">
        <v>903</v>
      </c>
      <c r="N483" s="99" t="s">
        <v>903</v>
      </c>
      <c r="O483" s="99" t="s">
        <v>903</v>
      </c>
      <c r="P483" s="99" t="s">
        <v>903</v>
      </c>
      <c r="Q483" s="100" t="s">
        <v>902</v>
      </c>
      <c r="R483" s="99" t="s">
        <v>902</v>
      </c>
      <c r="S483" s="101" t="s">
        <v>903</v>
      </c>
      <c r="T483" s="175" t="s">
        <v>972</v>
      </c>
      <c r="U483" s="176"/>
      <c r="V483" s="176"/>
      <c r="W483" s="176"/>
      <c r="X483" s="176"/>
      <c r="Y483" s="176"/>
      <c r="Z483" s="176"/>
      <c r="AA483" s="101" t="s">
        <v>902</v>
      </c>
      <c r="AB483" s="99"/>
      <c r="AC483" s="99"/>
      <c r="AD483" s="99"/>
      <c r="AE483" s="99"/>
      <c r="AF483" s="99"/>
      <c r="AG483" s="99"/>
      <c r="AH483" s="99"/>
      <c r="AI483" s="101"/>
      <c r="AJ483" s="99"/>
      <c r="AK483" s="99"/>
      <c r="AL483" s="99"/>
      <c r="AM483" s="99"/>
      <c r="AN483" s="99"/>
      <c r="AO483" s="99"/>
      <c r="AP483" s="99"/>
      <c r="AQ483" s="101"/>
      <c r="AR483" s="99"/>
      <c r="AS483" s="99"/>
      <c r="AT483" s="99"/>
      <c r="AU483" s="99"/>
      <c r="AV483" s="99"/>
      <c r="AW483" s="99"/>
      <c r="AX483" s="99"/>
      <c r="AY483" s="101"/>
      <c r="AZ483" s="99"/>
      <c r="BA483" s="99"/>
      <c r="BB483" s="99"/>
      <c r="BC483" s="99"/>
      <c r="BD483" s="99"/>
      <c r="BE483" s="99"/>
      <c r="BF483" s="99"/>
      <c r="BG483" s="101"/>
      <c r="BH483" s="172"/>
      <c r="BI483" s="51" t="s">
        <v>870</v>
      </c>
      <c r="BJ483" s="174"/>
      <c r="BK483" s="51"/>
      <c r="BL483" s="51"/>
      <c r="BM483" s="51"/>
      <c r="BN483" s="51"/>
      <c r="BO483" s="51"/>
      <c r="BP483" s="51"/>
      <c r="BQ483" s="51"/>
      <c r="BR483" s="51"/>
      <c r="BS483" s="51"/>
      <c r="BT483" s="51"/>
      <c r="BU483" s="51"/>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row>
    <row r="484" spans="1:102" s="50" customFormat="1" x14ac:dyDescent="0.3">
      <c r="A484" s="57" t="s">
        <v>778</v>
      </c>
      <c r="B484" s="165"/>
      <c r="C484" s="51" t="s">
        <v>84</v>
      </c>
      <c r="D484" s="51" t="s">
        <v>682</v>
      </c>
      <c r="E484" s="51" t="s">
        <v>691</v>
      </c>
      <c r="F484" s="51" t="s">
        <v>691</v>
      </c>
      <c r="G484" s="167" t="s">
        <v>790</v>
      </c>
      <c r="H484" s="167"/>
      <c r="I484" s="167"/>
      <c r="J484" s="51" t="s">
        <v>869</v>
      </c>
      <c r="K484" s="93" t="str">
        <f>BIN2HEX(_xlfn.CONCAT($L484:$Q484), 2) &amp; " " &amp; BIN2HEX(_xlfn.CONCAT($R484:$S484), 1) &amp; " " &amp; IFERROR(BIN2HEX(_xlfn.CONCAT($T484:$T484), 1), "X")</f>
        <v>3F 2 X</v>
      </c>
      <c r="L484" s="98" t="s">
        <v>903</v>
      </c>
      <c r="M484" s="99" t="s">
        <v>903</v>
      </c>
      <c r="N484" s="99" t="s">
        <v>903</v>
      </c>
      <c r="O484" s="99" t="s">
        <v>903</v>
      </c>
      <c r="P484" s="99" t="s">
        <v>903</v>
      </c>
      <c r="Q484" s="100" t="s">
        <v>903</v>
      </c>
      <c r="R484" s="99" t="s">
        <v>903</v>
      </c>
      <c r="S484" s="101" t="s">
        <v>902</v>
      </c>
      <c r="T484" s="175" t="s">
        <v>968</v>
      </c>
      <c r="U484" s="176"/>
      <c r="V484" s="176"/>
      <c r="W484" s="176"/>
      <c r="X484" s="176"/>
      <c r="Y484" s="176"/>
      <c r="Z484" s="176"/>
      <c r="AA484" s="101" t="s">
        <v>902</v>
      </c>
      <c r="AB484" s="99"/>
      <c r="AC484" s="99"/>
      <c r="AD484" s="99"/>
      <c r="AE484" s="99"/>
      <c r="AF484" s="99"/>
      <c r="AG484" s="99"/>
      <c r="AH484" s="99"/>
      <c r="AI484" s="101"/>
      <c r="AJ484" s="99"/>
      <c r="AK484" s="99"/>
      <c r="AL484" s="99"/>
      <c r="AM484" s="99"/>
      <c r="AN484" s="99"/>
      <c r="AO484" s="99"/>
      <c r="AP484" s="99"/>
      <c r="AQ484" s="101"/>
      <c r="AR484" s="99"/>
      <c r="AS484" s="99"/>
      <c r="AT484" s="99"/>
      <c r="AU484" s="99"/>
      <c r="AV484" s="99"/>
      <c r="AW484" s="99"/>
      <c r="AX484" s="99"/>
      <c r="AY484" s="101"/>
      <c r="AZ484" s="99"/>
      <c r="BA484" s="99"/>
      <c r="BB484" s="99"/>
      <c r="BC484" s="99"/>
      <c r="BD484" s="99"/>
      <c r="BE484" s="99"/>
      <c r="BF484" s="99"/>
      <c r="BG484" s="101"/>
      <c r="BH484" s="50" t="s">
        <v>948</v>
      </c>
      <c r="BI484" s="51"/>
      <c r="BJ484" s="56" t="s">
        <v>691</v>
      </c>
      <c r="BK484" s="51"/>
      <c r="BL484" s="51"/>
      <c r="BM484" s="51"/>
      <c r="BN484" s="51"/>
      <c r="BO484" s="51"/>
      <c r="BP484" s="51"/>
      <c r="BQ484" s="51"/>
      <c r="BR484" s="51"/>
      <c r="BS484" s="51"/>
      <c r="BT484" s="51"/>
      <c r="BU484" s="51"/>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row>
    <row r="485" spans="1:102" s="50" customFormat="1" x14ac:dyDescent="0.3">
      <c r="A485" s="57" t="s">
        <v>515</v>
      </c>
      <c r="B485" s="165"/>
      <c r="C485" s="51" t="s">
        <v>873</v>
      </c>
      <c r="D485" s="51" t="s">
        <v>982</v>
      </c>
      <c r="E485" s="51" t="s">
        <v>691</v>
      </c>
      <c r="F485" s="51" t="s">
        <v>691</v>
      </c>
      <c r="G485" s="167" t="s">
        <v>691</v>
      </c>
      <c r="H485" s="167"/>
      <c r="I485" s="167"/>
      <c r="J485" s="51" t="s">
        <v>869</v>
      </c>
      <c r="K485" s="93" t="str">
        <f t="shared" si="6"/>
        <v>3F 3 X</v>
      </c>
      <c r="L485" s="98" t="s">
        <v>903</v>
      </c>
      <c r="M485" s="99" t="s">
        <v>903</v>
      </c>
      <c r="N485" s="99" t="s">
        <v>903</v>
      </c>
      <c r="O485" s="99" t="s">
        <v>903</v>
      </c>
      <c r="P485" s="99" t="s">
        <v>903</v>
      </c>
      <c r="Q485" s="100" t="s">
        <v>903</v>
      </c>
      <c r="R485" s="99" t="s">
        <v>903</v>
      </c>
      <c r="S485" s="101" t="s">
        <v>903</v>
      </c>
      <c r="T485" s="102" t="s">
        <v>976</v>
      </c>
      <c r="U485" s="100" t="s">
        <v>976</v>
      </c>
      <c r="V485" s="99"/>
      <c r="W485" s="99"/>
      <c r="X485" s="100"/>
      <c r="Y485" s="99"/>
      <c r="Z485" s="99"/>
      <c r="AA485" s="101"/>
      <c r="AB485" s="99"/>
      <c r="AC485" s="99"/>
      <c r="AD485" s="99"/>
      <c r="AE485" s="99"/>
      <c r="AF485" s="99"/>
      <c r="AG485" s="99"/>
      <c r="AH485" s="99"/>
      <c r="AI485" s="101"/>
      <c r="AJ485" s="99"/>
      <c r="AK485" s="99"/>
      <c r="AL485" s="99"/>
      <c r="AM485" s="99"/>
      <c r="AN485" s="99"/>
      <c r="AO485" s="99"/>
      <c r="AP485" s="99"/>
      <c r="AQ485" s="101"/>
      <c r="AR485" s="99"/>
      <c r="AS485" s="99"/>
      <c r="AT485" s="99"/>
      <c r="AU485" s="99"/>
      <c r="AV485" s="99"/>
      <c r="AW485" s="99"/>
      <c r="AX485" s="99"/>
      <c r="AY485" s="101"/>
      <c r="AZ485" s="99"/>
      <c r="BA485" s="99"/>
      <c r="BB485" s="99"/>
      <c r="BC485" s="99"/>
      <c r="BD485" s="99"/>
      <c r="BE485" s="99"/>
      <c r="BF485" s="99"/>
      <c r="BG485" s="101"/>
      <c r="BH485" s="50" t="s">
        <v>891</v>
      </c>
      <c r="BI485" s="51" t="s">
        <v>872</v>
      </c>
      <c r="BJ485" s="56" t="s">
        <v>888</v>
      </c>
      <c r="BK485" s="51"/>
      <c r="BL485" s="51"/>
      <c r="BM485" s="51"/>
      <c r="BN485" s="51"/>
      <c r="BO485" s="51"/>
      <c r="BP485" s="51"/>
      <c r="BQ485" s="51"/>
      <c r="BR485" s="51"/>
      <c r="BS485" s="51"/>
      <c r="BT485" s="51"/>
      <c r="BU485" s="51"/>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row>
    <row r="486" spans="1:102" s="50" customFormat="1" ht="28.8" x14ac:dyDescent="0.3">
      <c r="A486" s="57" t="s">
        <v>778</v>
      </c>
      <c r="B486" s="165"/>
      <c r="C486" s="51" t="s">
        <v>419</v>
      </c>
      <c r="D486" s="51" t="s">
        <v>685</v>
      </c>
      <c r="E486" s="51" t="s">
        <v>691</v>
      </c>
      <c r="F486" s="51" t="s">
        <v>691</v>
      </c>
      <c r="G486" s="167" t="s">
        <v>691</v>
      </c>
      <c r="H486" s="167"/>
      <c r="I486" s="167"/>
      <c r="J486" s="51" t="s">
        <v>869</v>
      </c>
      <c r="K486" s="93" t="str">
        <f t="shared" si="6"/>
        <v>3E 2 X</v>
      </c>
      <c r="L486" s="98" t="s">
        <v>903</v>
      </c>
      <c r="M486" s="99" t="s">
        <v>903</v>
      </c>
      <c r="N486" s="99" t="s">
        <v>903</v>
      </c>
      <c r="O486" s="99" t="s">
        <v>903</v>
      </c>
      <c r="P486" s="99" t="s">
        <v>903</v>
      </c>
      <c r="Q486" s="100" t="s">
        <v>902</v>
      </c>
      <c r="R486" s="99" t="s">
        <v>903</v>
      </c>
      <c r="S486" s="101" t="s">
        <v>902</v>
      </c>
      <c r="T486" s="102" t="s">
        <v>976</v>
      </c>
      <c r="U486" s="100" t="s">
        <v>976</v>
      </c>
      <c r="V486" s="99"/>
      <c r="W486" s="99"/>
      <c r="X486" s="100"/>
      <c r="Y486" s="99"/>
      <c r="Z486" s="99"/>
      <c r="AA486" s="101"/>
      <c r="AB486" s="99"/>
      <c r="AC486" s="99"/>
      <c r="AD486" s="99"/>
      <c r="AE486" s="99"/>
      <c r="AF486" s="99"/>
      <c r="AG486" s="99"/>
      <c r="AH486" s="99"/>
      <c r="AI486" s="101"/>
      <c r="AJ486" s="99"/>
      <c r="AK486" s="99"/>
      <c r="AL486" s="99"/>
      <c r="AM486" s="99"/>
      <c r="AN486" s="99"/>
      <c r="AO486" s="99"/>
      <c r="AP486" s="99"/>
      <c r="AQ486" s="101"/>
      <c r="AR486" s="99"/>
      <c r="AS486" s="99"/>
      <c r="AT486" s="99"/>
      <c r="AU486" s="99"/>
      <c r="AV486" s="99"/>
      <c r="AW486" s="99"/>
      <c r="AX486" s="99"/>
      <c r="AY486" s="101"/>
      <c r="AZ486" s="99"/>
      <c r="BA486" s="99"/>
      <c r="BB486" s="99"/>
      <c r="BC486" s="99"/>
      <c r="BD486" s="99"/>
      <c r="BE486" s="99"/>
      <c r="BF486" s="99"/>
      <c r="BG486" s="101"/>
      <c r="BH486" s="50" t="s">
        <v>686</v>
      </c>
      <c r="BI486" s="51" t="s">
        <v>685</v>
      </c>
      <c r="BJ486" s="56" t="s">
        <v>691</v>
      </c>
      <c r="BK486" s="51"/>
      <c r="BL486" s="51"/>
      <c r="BM486" s="51"/>
      <c r="BN486" s="51"/>
      <c r="BO486" s="51"/>
      <c r="BP486" s="51"/>
      <c r="BQ486" s="51"/>
      <c r="BR486" s="51"/>
      <c r="BS486" s="51"/>
      <c r="BT486" s="51"/>
      <c r="BU486" s="51"/>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row>
    <row r="487" spans="1:102" s="50" customFormat="1" x14ac:dyDescent="0.3">
      <c r="A487" s="57" t="s">
        <v>515</v>
      </c>
      <c r="B487" s="164" t="s">
        <v>655</v>
      </c>
      <c r="C487" s="51" t="s">
        <v>657</v>
      </c>
      <c r="D487" s="51" t="s">
        <v>659</v>
      </c>
      <c r="E487" s="51" t="s">
        <v>691</v>
      </c>
      <c r="F487" s="51" t="s">
        <v>691</v>
      </c>
      <c r="G487" s="167" t="s">
        <v>790</v>
      </c>
      <c r="H487" s="167"/>
      <c r="I487" s="167"/>
      <c r="J487" s="51" t="s">
        <v>869</v>
      </c>
      <c r="K487" s="93" t="str">
        <f t="shared" si="6"/>
        <v>37 2 X</v>
      </c>
      <c r="L487" s="98" t="s">
        <v>903</v>
      </c>
      <c r="M487" s="99" t="s">
        <v>903</v>
      </c>
      <c r="N487" s="99" t="s">
        <v>902</v>
      </c>
      <c r="O487" s="99" t="s">
        <v>903</v>
      </c>
      <c r="P487" s="99" t="s">
        <v>903</v>
      </c>
      <c r="Q487" s="100" t="s">
        <v>903</v>
      </c>
      <c r="R487" s="99" t="s">
        <v>903</v>
      </c>
      <c r="S487" s="101" t="s">
        <v>902</v>
      </c>
      <c r="T487" s="175" t="s">
        <v>877</v>
      </c>
      <c r="U487" s="176"/>
      <c r="V487" s="176"/>
      <c r="W487" s="176"/>
      <c r="X487" s="176"/>
      <c r="Y487" s="176"/>
      <c r="Z487" s="176"/>
      <c r="AA487" s="177"/>
      <c r="AB487" s="99"/>
      <c r="AC487" s="99"/>
      <c r="AD487" s="99"/>
      <c r="AE487" s="99"/>
      <c r="AF487" s="99"/>
      <c r="AG487" s="99"/>
      <c r="AH487" s="99"/>
      <c r="AI487" s="101"/>
      <c r="AJ487" s="99"/>
      <c r="AK487" s="99"/>
      <c r="AL487" s="99"/>
      <c r="AM487" s="99"/>
      <c r="AN487" s="99"/>
      <c r="AO487" s="99"/>
      <c r="AP487" s="99"/>
      <c r="AQ487" s="101"/>
      <c r="AR487" s="99"/>
      <c r="AS487" s="99"/>
      <c r="AT487" s="99"/>
      <c r="AU487" s="99"/>
      <c r="AV487" s="99"/>
      <c r="AW487" s="99"/>
      <c r="AX487" s="99"/>
      <c r="AY487" s="101"/>
      <c r="AZ487" s="99"/>
      <c r="BA487" s="99"/>
      <c r="BB487" s="99"/>
      <c r="BC487" s="99"/>
      <c r="BD487" s="99"/>
      <c r="BE487" s="99"/>
      <c r="BF487" s="99"/>
      <c r="BG487" s="101"/>
      <c r="BH487" s="50" t="s">
        <v>964</v>
      </c>
      <c r="BI487" s="51" t="s">
        <v>664</v>
      </c>
      <c r="BJ487" s="56" t="s">
        <v>886</v>
      </c>
      <c r="BK487" s="51"/>
      <c r="BL487" s="51"/>
      <c r="BM487" s="51"/>
      <c r="BN487" s="51"/>
      <c r="BO487" s="51"/>
      <c r="BP487" s="51"/>
      <c r="BQ487" s="51"/>
      <c r="BR487" s="51"/>
      <c r="BS487" s="51"/>
      <c r="BT487" s="51"/>
      <c r="BU487" s="51"/>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row>
    <row r="488" spans="1:102" s="50" customFormat="1" x14ac:dyDescent="0.3">
      <c r="A488" s="57" t="s">
        <v>515</v>
      </c>
      <c r="B488" s="165"/>
      <c r="C488" s="51" t="s">
        <v>658</v>
      </c>
      <c r="D488" s="51" t="s">
        <v>660</v>
      </c>
      <c r="E488" s="51" t="s">
        <v>691</v>
      </c>
      <c r="F488" s="51" t="s">
        <v>691</v>
      </c>
      <c r="G488" s="167" t="s">
        <v>790</v>
      </c>
      <c r="H488" s="167"/>
      <c r="I488" s="167"/>
      <c r="J488" s="51" t="s">
        <v>869</v>
      </c>
      <c r="K488" s="93" t="str">
        <f t="shared" ref="K488:K494" si="7">BIN2HEX(_xlfn.CONCAT($L488:$Q488), 2) &amp; " " &amp; BIN2HEX(_xlfn.CONCAT($R488:$S488), 1) &amp; " " &amp; IFERROR(BIN2HEX(_xlfn.CONCAT($T488:$U488), 1), "X")</f>
        <v>37 1 X</v>
      </c>
      <c r="L488" s="98" t="s">
        <v>903</v>
      </c>
      <c r="M488" s="99" t="s">
        <v>903</v>
      </c>
      <c r="N488" s="99" t="s">
        <v>902</v>
      </c>
      <c r="O488" s="99" t="s">
        <v>903</v>
      </c>
      <c r="P488" s="99" t="s">
        <v>903</v>
      </c>
      <c r="Q488" s="100" t="s">
        <v>903</v>
      </c>
      <c r="R488" s="99" t="s">
        <v>902</v>
      </c>
      <c r="S488" s="101" t="s">
        <v>903</v>
      </c>
      <c r="T488" s="175" t="s">
        <v>877</v>
      </c>
      <c r="U488" s="176"/>
      <c r="V488" s="176"/>
      <c r="W488" s="176"/>
      <c r="X488" s="176"/>
      <c r="Y488" s="176"/>
      <c r="Z488" s="176"/>
      <c r="AA488" s="177"/>
      <c r="AB488" s="99"/>
      <c r="AC488" s="99"/>
      <c r="AD488" s="99"/>
      <c r="AE488" s="99"/>
      <c r="AF488" s="99"/>
      <c r="AG488" s="99"/>
      <c r="AH488" s="99"/>
      <c r="AI488" s="101"/>
      <c r="AJ488" s="99"/>
      <c r="AK488" s="99"/>
      <c r="AL488" s="99"/>
      <c r="AM488" s="99"/>
      <c r="AN488" s="99"/>
      <c r="AO488" s="99"/>
      <c r="AP488" s="99"/>
      <c r="AQ488" s="101"/>
      <c r="AR488" s="99"/>
      <c r="AS488" s="99"/>
      <c r="AT488" s="99"/>
      <c r="AU488" s="99"/>
      <c r="AV488" s="99"/>
      <c r="AW488" s="99"/>
      <c r="AX488" s="99"/>
      <c r="AY488" s="101"/>
      <c r="AZ488" s="99"/>
      <c r="BA488" s="99"/>
      <c r="BB488" s="99"/>
      <c r="BC488" s="99"/>
      <c r="BD488" s="99"/>
      <c r="BE488" s="99"/>
      <c r="BF488" s="99"/>
      <c r="BG488" s="101"/>
      <c r="BH488" s="50" t="s">
        <v>965</v>
      </c>
      <c r="BI488" s="51" t="s">
        <v>665</v>
      </c>
      <c r="BJ488" s="56" t="s">
        <v>887</v>
      </c>
      <c r="BK488" s="51"/>
      <c r="BL488" s="51"/>
      <c r="BM488" s="51"/>
      <c r="BN488" s="51"/>
      <c r="BO488" s="51"/>
      <c r="BP488" s="51"/>
      <c r="BQ488" s="51"/>
      <c r="BR488" s="51"/>
      <c r="BS488" s="51"/>
      <c r="BT488" s="51"/>
      <c r="BU488" s="51"/>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row>
    <row r="489" spans="1:102" s="50" customFormat="1" x14ac:dyDescent="0.3">
      <c r="A489" s="57" t="s">
        <v>513</v>
      </c>
      <c r="B489" s="165"/>
      <c r="C489" s="51" t="s">
        <v>661</v>
      </c>
      <c r="D489" s="51" t="s">
        <v>662</v>
      </c>
      <c r="E489" s="51" t="s">
        <v>691</v>
      </c>
      <c r="F489" s="51" t="s">
        <v>691</v>
      </c>
      <c r="G489" s="167" t="s">
        <v>790</v>
      </c>
      <c r="H489" s="167"/>
      <c r="I489" s="167"/>
      <c r="J489" s="51" t="s">
        <v>869</v>
      </c>
      <c r="K489" s="93" t="str">
        <f t="shared" si="7"/>
        <v>1F 1 X</v>
      </c>
      <c r="L489" s="98" t="s">
        <v>902</v>
      </c>
      <c r="M489" s="99" t="s">
        <v>903</v>
      </c>
      <c r="N489" s="99" t="s">
        <v>903</v>
      </c>
      <c r="O489" s="99" t="s">
        <v>903</v>
      </c>
      <c r="P489" s="99" t="s">
        <v>903</v>
      </c>
      <c r="Q489" s="100" t="s">
        <v>903</v>
      </c>
      <c r="R489" s="99" t="s">
        <v>902</v>
      </c>
      <c r="S489" s="101" t="s">
        <v>903</v>
      </c>
      <c r="T489" s="175" t="s">
        <v>877</v>
      </c>
      <c r="U489" s="176"/>
      <c r="V489" s="176"/>
      <c r="W489" s="176"/>
      <c r="X489" s="176"/>
      <c r="Y489" s="176"/>
      <c r="Z489" s="176"/>
      <c r="AA489" s="177"/>
      <c r="AB489" s="99"/>
      <c r="AC489" s="99"/>
      <c r="AD489" s="99"/>
      <c r="AE489" s="99"/>
      <c r="AF489" s="99"/>
      <c r="AG489" s="99"/>
      <c r="AH489" s="99"/>
      <c r="AI489" s="101"/>
      <c r="AJ489" s="99"/>
      <c r="AK489" s="99"/>
      <c r="AL489" s="99"/>
      <c r="AM489" s="99"/>
      <c r="AN489" s="99"/>
      <c r="AO489" s="99"/>
      <c r="AP489" s="99"/>
      <c r="AQ489" s="101"/>
      <c r="AR489" s="99"/>
      <c r="AS489" s="99"/>
      <c r="AT489" s="99"/>
      <c r="AU489" s="99"/>
      <c r="AV489" s="99"/>
      <c r="AW489" s="99"/>
      <c r="AX489" s="99"/>
      <c r="AY489" s="101"/>
      <c r="AZ489" s="99"/>
      <c r="BA489" s="99"/>
      <c r="BB489" s="99"/>
      <c r="BC489" s="99"/>
      <c r="BD489" s="99"/>
      <c r="BE489" s="99"/>
      <c r="BF489" s="99"/>
      <c r="BG489" s="101"/>
      <c r="BH489" s="50" t="s">
        <v>966</v>
      </c>
      <c r="BI489" s="51" t="s">
        <v>666</v>
      </c>
      <c r="BJ489" s="56" t="s">
        <v>842</v>
      </c>
      <c r="BK489" s="51"/>
      <c r="BL489" s="51"/>
      <c r="BM489" s="51"/>
      <c r="BN489" s="51"/>
      <c r="BO489" s="51"/>
      <c r="BP489" s="51"/>
      <c r="BQ489" s="51"/>
      <c r="BR489" s="51"/>
      <c r="BS489" s="51"/>
      <c r="BT489" s="51"/>
      <c r="BU489" s="51"/>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row>
    <row r="490" spans="1:102" s="50" customFormat="1" x14ac:dyDescent="0.3">
      <c r="A490" s="57" t="s">
        <v>509</v>
      </c>
      <c r="B490" s="164" t="s">
        <v>656</v>
      </c>
      <c r="C490" s="51" t="s">
        <v>667</v>
      </c>
      <c r="D490" s="51" t="s">
        <v>668</v>
      </c>
      <c r="E490" s="51" t="s">
        <v>691</v>
      </c>
      <c r="F490" s="51" t="s">
        <v>691</v>
      </c>
      <c r="G490" s="167" t="s">
        <v>691</v>
      </c>
      <c r="H490" s="167"/>
      <c r="I490" s="167"/>
      <c r="J490" s="51" t="s">
        <v>869</v>
      </c>
      <c r="K490" s="93" t="str">
        <f t="shared" si="7"/>
        <v>3E 3 X</v>
      </c>
      <c r="L490" s="98" t="s">
        <v>903</v>
      </c>
      <c r="M490" s="99" t="s">
        <v>903</v>
      </c>
      <c r="N490" s="99" t="s">
        <v>903</v>
      </c>
      <c r="O490" s="99" t="s">
        <v>903</v>
      </c>
      <c r="P490" s="99" t="s">
        <v>903</v>
      </c>
      <c r="Q490" s="100" t="s">
        <v>902</v>
      </c>
      <c r="R490" s="99" t="s">
        <v>903</v>
      </c>
      <c r="S490" s="101" t="s">
        <v>903</v>
      </c>
      <c r="T490" s="102" t="s">
        <v>976</v>
      </c>
      <c r="U490" s="100" t="s">
        <v>976</v>
      </c>
      <c r="V490" s="99"/>
      <c r="W490" s="99"/>
      <c r="X490" s="100"/>
      <c r="Y490" s="99"/>
      <c r="Z490" s="99"/>
      <c r="AA490" s="101"/>
      <c r="AB490" s="99"/>
      <c r="AC490" s="99"/>
      <c r="AD490" s="99"/>
      <c r="AE490" s="99"/>
      <c r="AF490" s="99"/>
      <c r="AG490" s="99"/>
      <c r="AH490" s="99"/>
      <c r="AI490" s="101"/>
      <c r="AJ490" s="99"/>
      <c r="AK490" s="99"/>
      <c r="AL490" s="99"/>
      <c r="AM490" s="99"/>
      <c r="AN490" s="99"/>
      <c r="AO490" s="99"/>
      <c r="AP490" s="99"/>
      <c r="AQ490" s="101"/>
      <c r="AR490" s="99"/>
      <c r="AS490" s="99"/>
      <c r="AT490" s="99"/>
      <c r="AU490" s="99"/>
      <c r="AV490" s="99"/>
      <c r="AW490" s="99"/>
      <c r="AX490" s="99"/>
      <c r="AY490" s="101"/>
      <c r="AZ490" s="99"/>
      <c r="BA490" s="99"/>
      <c r="BB490" s="99"/>
      <c r="BC490" s="99"/>
      <c r="BD490" s="99"/>
      <c r="BE490" s="99"/>
      <c r="BF490" s="99"/>
      <c r="BG490" s="101"/>
      <c r="BH490" s="50" t="s">
        <v>669</v>
      </c>
      <c r="BI490" s="51" t="s">
        <v>668</v>
      </c>
      <c r="BJ490" s="56" t="s">
        <v>713</v>
      </c>
      <c r="BK490" s="51"/>
      <c r="BL490" s="51"/>
      <c r="BM490" s="51"/>
      <c r="BN490" s="51"/>
      <c r="BO490" s="51"/>
      <c r="BP490" s="51"/>
      <c r="BQ490" s="51"/>
      <c r="BR490" s="51"/>
      <c r="BS490" s="51"/>
      <c r="BT490" s="51"/>
      <c r="BU490" s="51"/>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row>
    <row r="491" spans="1:102" s="50" customFormat="1" x14ac:dyDescent="0.3">
      <c r="A491" s="57" t="s">
        <v>778</v>
      </c>
      <c r="B491" s="165"/>
      <c r="C491" s="51" t="s">
        <v>13</v>
      </c>
      <c r="D491" s="51" t="s">
        <v>670</v>
      </c>
      <c r="E491" s="51" t="s">
        <v>691</v>
      </c>
      <c r="F491" s="51" t="s">
        <v>691</v>
      </c>
      <c r="G491" s="167" t="s">
        <v>691</v>
      </c>
      <c r="H491" s="167"/>
      <c r="I491" s="167"/>
      <c r="J491" s="51" t="s">
        <v>869</v>
      </c>
      <c r="K491" s="93" t="str">
        <f t="shared" si="7"/>
        <v>37 0 0</v>
      </c>
      <c r="L491" s="98" t="s">
        <v>903</v>
      </c>
      <c r="M491" s="99" t="s">
        <v>903</v>
      </c>
      <c r="N491" s="99" t="s">
        <v>902</v>
      </c>
      <c r="O491" s="99" t="s">
        <v>903</v>
      </c>
      <c r="P491" s="99" t="s">
        <v>903</v>
      </c>
      <c r="Q491" s="100" t="s">
        <v>903</v>
      </c>
      <c r="R491" s="99" t="s">
        <v>902</v>
      </c>
      <c r="S491" s="101" t="s">
        <v>902</v>
      </c>
      <c r="T491" s="102" t="s">
        <v>902</v>
      </c>
      <c r="U491" s="100" t="s">
        <v>902</v>
      </c>
      <c r="V491" s="99" t="s">
        <v>902</v>
      </c>
      <c r="W491" s="99" t="s">
        <v>902</v>
      </c>
      <c r="X491" s="100" t="s">
        <v>902</v>
      </c>
      <c r="Y491" s="99" t="s">
        <v>902</v>
      </c>
      <c r="Z491" s="99" t="s">
        <v>902</v>
      </c>
      <c r="AA491" s="101" t="s">
        <v>902</v>
      </c>
      <c r="AB491" s="99"/>
      <c r="AC491" s="99"/>
      <c r="AD491" s="99"/>
      <c r="AE491" s="99"/>
      <c r="AF491" s="99"/>
      <c r="AG491" s="99"/>
      <c r="AH491" s="99"/>
      <c r="AI491" s="101"/>
      <c r="AJ491" s="99"/>
      <c r="AK491" s="99"/>
      <c r="AL491" s="99"/>
      <c r="AM491" s="99"/>
      <c r="AN491" s="99"/>
      <c r="AO491" s="99"/>
      <c r="AP491" s="99"/>
      <c r="AQ491" s="101"/>
      <c r="AR491" s="99"/>
      <c r="AS491" s="99"/>
      <c r="AT491" s="99"/>
      <c r="AU491" s="99"/>
      <c r="AV491" s="99"/>
      <c r="AW491" s="99"/>
      <c r="AX491" s="99"/>
      <c r="AY491" s="101"/>
      <c r="AZ491" s="99"/>
      <c r="BA491" s="99"/>
      <c r="BB491" s="99"/>
      <c r="BC491" s="99"/>
      <c r="BD491" s="99"/>
      <c r="BE491" s="99"/>
      <c r="BF491" s="99"/>
      <c r="BG491" s="101"/>
      <c r="BH491" s="50" t="s">
        <v>980</v>
      </c>
      <c r="BI491" s="51" t="s">
        <v>670</v>
      </c>
      <c r="BJ491" s="56" t="s">
        <v>691</v>
      </c>
      <c r="BK491" s="51"/>
      <c r="BL491" s="51"/>
      <c r="BM491" s="51"/>
      <c r="BN491" s="51"/>
      <c r="BO491" s="51"/>
      <c r="BP491" s="51"/>
      <c r="BQ491" s="51"/>
      <c r="BR491" s="51"/>
      <c r="BS491" s="51"/>
      <c r="BT491" s="51"/>
      <c r="BU491" s="51"/>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row>
    <row r="492" spans="1:102" s="50" customFormat="1" ht="28.8" x14ac:dyDescent="0.3">
      <c r="A492" s="57" t="s">
        <v>515</v>
      </c>
      <c r="B492" s="165"/>
      <c r="C492" s="51" t="s">
        <v>12</v>
      </c>
      <c r="D492" s="51" t="s">
        <v>675</v>
      </c>
      <c r="E492" s="51" t="s">
        <v>691</v>
      </c>
      <c r="F492" s="51" t="s">
        <v>691</v>
      </c>
      <c r="G492" s="167" t="s">
        <v>969</v>
      </c>
      <c r="H492" s="167"/>
      <c r="I492" s="167"/>
      <c r="J492" s="51" t="s">
        <v>869</v>
      </c>
      <c r="K492" s="93" t="str">
        <f t="shared" si="7"/>
        <v>37 0 1</v>
      </c>
      <c r="L492" s="98" t="s">
        <v>903</v>
      </c>
      <c r="M492" s="99" t="s">
        <v>903</v>
      </c>
      <c r="N492" s="99" t="s">
        <v>902</v>
      </c>
      <c r="O492" s="99" t="s">
        <v>903</v>
      </c>
      <c r="P492" s="99" t="s">
        <v>903</v>
      </c>
      <c r="Q492" s="100" t="s">
        <v>903</v>
      </c>
      <c r="R492" s="99" t="s">
        <v>902</v>
      </c>
      <c r="S492" s="101" t="s">
        <v>902</v>
      </c>
      <c r="T492" s="102" t="s">
        <v>902</v>
      </c>
      <c r="U492" s="100" t="s">
        <v>903</v>
      </c>
      <c r="V492" s="99" t="s">
        <v>976</v>
      </c>
      <c r="W492" s="99" t="s">
        <v>976</v>
      </c>
      <c r="X492" s="176" t="s">
        <v>963</v>
      </c>
      <c r="Y492" s="176"/>
      <c r="Z492" s="176"/>
      <c r="AA492" s="177"/>
      <c r="AB492" s="99"/>
      <c r="AC492" s="99"/>
      <c r="AD492" s="99"/>
      <c r="AE492" s="99"/>
      <c r="AF492" s="99"/>
      <c r="AG492" s="99"/>
      <c r="AH492" s="99"/>
      <c r="AI492" s="101"/>
      <c r="AJ492" s="99"/>
      <c r="AK492" s="99"/>
      <c r="AL492" s="99"/>
      <c r="AM492" s="99"/>
      <c r="AN492" s="99"/>
      <c r="AO492" s="99"/>
      <c r="AP492" s="99"/>
      <c r="AQ492" s="101"/>
      <c r="AR492" s="99"/>
      <c r="AS492" s="99"/>
      <c r="AT492" s="99"/>
      <c r="AU492" s="99"/>
      <c r="AV492" s="99"/>
      <c r="AW492" s="99"/>
      <c r="AX492" s="99"/>
      <c r="AY492" s="101"/>
      <c r="AZ492" s="99"/>
      <c r="BA492" s="99"/>
      <c r="BB492" s="99"/>
      <c r="BC492" s="99"/>
      <c r="BD492" s="99"/>
      <c r="BE492" s="99"/>
      <c r="BF492" s="99"/>
      <c r="BG492" s="101"/>
      <c r="BH492" s="50" t="s">
        <v>981</v>
      </c>
      <c r="BI492" s="51" t="s">
        <v>835</v>
      </c>
      <c r="BJ492" s="56" t="s">
        <v>691</v>
      </c>
      <c r="BK492" s="51"/>
      <c r="BL492" s="51"/>
      <c r="BM492" s="51"/>
      <c r="BN492" s="51"/>
      <c r="BO492" s="51"/>
      <c r="BP492" s="51"/>
      <c r="BQ492" s="51"/>
      <c r="BR492" s="51"/>
      <c r="BS492" s="51"/>
      <c r="BT492" s="51"/>
      <c r="BU492" s="51"/>
      <c r="BV492" s="51"/>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row>
    <row r="493" spans="1:102" s="50" customFormat="1" ht="28.8" x14ac:dyDescent="0.3">
      <c r="A493" s="57" t="s">
        <v>509</v>
      </c>
      <c r="B493" s="165" t="s">
        <v>895</v>
      </c>
      <c r="C493" s="51" t="s">
        <v>893</v>
      </c>
      <c r="D493" s="51" t="s">
        <v>691</v>
      </c>
      <c r="E493" s="51" t="s">
        <v>691</v>
      </c>
      <c r="F493" s="51" t="s">
        <v>691</v>
      </c>
      <c r="G493" s="167" t="s">
        <v>691</v>
      </c>
      <c r="H493" s="167"/>
      <c r="I493" s="167"/>
      <c r="J493" s="51" t="s">
        <v>691</v>
      </c>
      <c r="K493" s="93" t="str">
        <f t="shared" si="7"/>
        <v>3F 1 X</v>
      </c>
      <c r="L493" s="98" t="s">
        <v>903</v>
      </c>
      <c r="M493" s="99" t="s">
        <v>903</v>
      </c>
      <c r="N493" s="99" t="s">
        <v>903</v>
      </c>
      <c r="O493" s="99" t="s">
        <v>903</v>
      </c>
      <c r="P493" s="99" t="s">
        <v>903</v>
      </c>
      <c r="Q493" s="100" t="s">
        <v>903</v>
      </c>
      <c r="R493" s="99" t="s">
        <v>902</v>
      </c>
      <c r="S493" s="101" t="s">
        <v>903</v>
      </c>
      <c r="T493" s="102" t="s">
        <v>976</v>
      </c>
      <c r="U493" s="100" t="s">
        <v>976</v>
      </c>
      <c r="V493" s="99"/>
      <c r="W493" s="99"/>
      <c r="X493" s="100"/>
      <c r="Y493" s="99"/>
      <c r="Z493" s="99"/>
      <c r="AA493" s="101"/>
      <c r="AB493" s="99"/>
      <c r="AC493" s="99"/>
      <c r="AD493" s="99"/>
      <c r="AE493" s="99"/>
      <c r="AF493" s="99"/>
      <c r="AG493" s="99"/>
      <c r="AH493" s="99"/>
      <c r="AI493" s="101"/>
      <c r="AJ493" s="99"/>
      <c r="AK493" s="99"/>
      <c r="AL493" s="99"/>
      <c r="AM493" s="99"/>
      <c r="AN493" s="99"/>
      <c r="AO493" s="99"/>
      <c r="AP493" s="99"/>
      <c r="AQ493" s="101"/>
      <c r="AR493" s="99"/>
      <c r="AS493" s="99"/>
      <c r="AT493" s="99"/>
      <c r="AU493" s="99"/>
      <c r="AV493" s="99"/>
      <c r="AW493" s="99"/>
      <c r="AX493" s="99"/>
      <c r="AY493" s="101"/>
      <c r="AZ493" s="99"/>
      <c r="BA493" s="99"/>
      <c r="BB493" s="99"/>
      <c r="BC493" s="99"/>
      <c r="BD493" s="99"/>
      <c r="BE493" s="99"/>
      <c r="BF493" s="99"/>
      <c r="BG493" s="101"/>
      <c r="BH493" s="50" t="s">
        <v>979</v>
      </c>
      <c r="BI493" s="51" t="s">
        <v>691</v>
      </c>
      <c r="BJ493" s="56" t="s">
        <v>691</v>
      </c>
      <c r="BK493" s="51"/>
      <c r="BL493" s="51"/>
      <c r="BM493" s="51"/>
      <c r="BN493" s="51"/>
      <c r="BO493" s="51"/>
      <c r="BP493" s="51"/>
      <c r="BQ493" s="51"/>
      <c r="BR493" s="51"/>
      <c r="BS493" s="51"/>
      <c r="BT493" s="51"/>
      <c r="BU493" s="51"/>
      <c r="BV493" s="51"/>
      <c r="BW493" s="51"/>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row>
    <row r="494" spans="1:102" s="50" customFormat="1" ht="43.2" x14ac:dyDescent="0.3">
      <c r="A494" s="57" t="s">
        <v>515</v>
      </c>
      <c r="B494" s="165"/>
      <c r="C494" s="51" t="s">
        <v>692</v>
      </c>
      <c r="D494" s="51" t="s">
        <v>691</v>
      </c>
      <c r="E494" s="51" t="s">
        <v>691</v>
      </c>
      <c r="F494" s="51" t="s">
        <v>691</v>
      </c>
      <c r="G494" s="167" t="s">
        <v>691</v>
      </c>
      <c r="H494" s="167"/>
      <c r="I494" s="167"/>
      <c r="J494" s="51" t="s">
        <v>691</v>
      </c>
      <c r="K494" s="93" t="str">
        <f t="shared" si="7"/>
        <v>3F 0 X</v>
      </c>
      <c r="L494" s="98" t="s">
        <v>903</v>
      </c>
      <c r="M494" s="99" t="s">
        <v>903</v>
      </c>
      <c r="N494" s="99" t="s">
        <v>903</v>
      </c>
      <c r="O494" s="99" t="s">
        <v>903</v>
      </c>
      <c r="P494" s="99" t="s">
        <v>903</v>
      </c>
      <c r="Q494" s="100" t="s">
        <v>903</v>
      </c>
      <c r="R494" s="99" t="s">
        <v>902</v>
      </c>
      <c r="S494" s="101" t="s">
        <v>902</v>
      </c>
      <c r="T494" s="102" t="s">
        <v>976</v>
      </c>
      <c r="U494" s="100" t="s">
        <v>976</v>
      </c>
      <c r="V494" s="99"/>
      <c r="W494" s="99"/>
      <c r="X494" s="100"/>
      <c r="Y494" s="99"/>
      <c r="Z494" s="99"/>
      <c r="AA494" s="101"/>
      <c r="AB494" s="99"/>
      <c r="AC494" s="99"/>
      <c r="AD494" s="99"/>
      <c r="AE494" s="99"/>
      <c r="AF494" s="99"/>
      <c r="AG494" s="99"/>
      <c r="AH494" s="99"/>
      <c r="AI494" s="101"/>
      <c r="AJ494" s="99"/>
      <c r="AK494" s="99"/>
      <c r="AL494" s="99"/>
      <c r="AM494" s="99"/>
      <c r="AN494" s="99"/>
      <c r="AO494" s="99"/>
      <c r="AP494" s="99"/>
      <c r="AQ494" s="101"/>
      <c r="AR494" s="99"/>
      <c r="AS494" s="99"/>
      <c r="AT494" s="99"/>
      <c r="AU494" s="99"/>
      <c r="AV494" s="99"/>
      <c r="AW494" s="99"/>
      <c r="AX494" s="99"/>
      <c r="AY494" s="101"/>
      <c r="AZ494" s="99"/>
      <c r="BA494" s="99"/>
      <c r="BB494" s="99"/>
      <c r="BC494" s="99"/>
      <c r="BD494" s="99"/>
      <c r="BE494" s="99"/>
      <c r="BF494" s="99"/>
      <c r="BG494" s="101"/>
      <c r="BH494" s="50" t="s">
        <v>693</v>
      </c>
      <c r="BI494" s="51" t="s">
        <v>691</v>
      </c>
      <c r="BJ494" s="56" t="s">
        <v>691</v>
      </c>
      <c r="BK494" s="51"/>
      <c r="BL494" s="51"/>
      <c r="BM494" s="51"/>
      <c r="BN494" s="51"/>
      <c r="BO494" s="51"/>
      <c r="BP494" s="51"/>
      <c r="BQ494" s="51"/>
      <c r="BR494" s="51"/>
      <c r="BS494" s="51"/>
      <c r="BT494" s="51"/>
      <c r="BU494" s="51"/>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row>
    <row r="495" spans="1:102" s="50" customFormat="1" x14ac:dyDescent="0.3">
      <c r="A495" s="57"/>
      <c r="B495" s="59"/>
      <c r="C495" s="51"/>
      <c r="D495" s="51"/>
      <c r="E495" s="51"/>
      <c r="F495" s="51"/>
      <c r="G495" s="51"/>
      <c r="H495" s="51"/>
      <c r="I495" s="51"/>
      <c r="J495" s="51"/>
      <c r="K495" s="93"/>
      <c r="L495" s="98"/>
      <c r="M495" s="99"/>
      <c r="N495" s="99"/>
      <c r="O495" s="99"/>
      <c r="P495" s="99"/>
      <c r="Q495" s="100"/>
      <c r="R495" s="99"/>
      <c r="S495" s="101"/>
      <c r="T495" s="102"/>
      <c r="U495" s="100"/>
      <c r="V495" s="99"/>
      <c r="W495" s="99"/>
      <c r="X495" s="100"/>
      <c r="Y495" s="99"/>
      <c r="Z495" s="99"/>
      <c r="AA495" s="101"/>
      <c r="AB495" s="99"/>
      <c r="AC495" s="99"/>
      <c r="AD495" s="99"/>
      <c r="AE495" s="99"/>
      <c r="AF495" s="99"/>
      <c r="AG495" s="99"/>
      <c r="AH495" s="99"/>
      <c r="AI495" s="101"/>
      <c r="AJ495" s="99"/>
      <c r="AK495" s="99"/>
      <c r="AL495" s="99"/>
      <c r="AM495" s="99"/>
      <c r="AN495" s="99"/>
      <c r="AO495" s="99"/>
      <c r="AP495" s="99"/>
      <c r="AQ495" s="101"/>
      <c r="AR495" s="99"/>
      <c r="AS495" s="99"/>
      <c r="AT495" s="99"/>
      <c r="AU495" s="99"/>
      <c r="AV495" s="99"/>
      <c r="AW495" s="99"/>
      <c r="AX495" s="99"/>
      <c r="AY495" s="101"/>
      <c r="AZ495" s="99"/>
      <c r="BA495" s="99"/>
      <c r="BB495" s="99"/>
      <c r="BC495" s="99"/>
      <c r="BD495" s="99"/>
      <c r="BE495" s="99"/>
      <c r="BF495" s="99"/>
      <c r="BG495" s="101"/>
      <c r="BI495" s="51"/>
      <c r="BJ495" s="56"/>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row>
    <row r="496" spans="1:102" s="50" customFormat="1" x14ac:dyDescent="0.3">
      <c r="A496" s="57"/>
      <c r="B496" s="59"/>
      <c r="C496" s="51"/>
      <c r="D496" s="51"/>
      <c r="E496" s="51"/>
      <c r="F496" s="51"/>
      <c r="G496" s="51"/>
      <c r="H496" s="51"/>
      <c r="I496" s="51"/>
      <c r="J496" s="51"/>
      <c r="K496" s="93"/>
      <c r="L496" s="98"/>
      <c r="M496" s="99"/>
      <c r="N496" s="99"/>
      <c r="O496" s="99"/>
      <c r="P496" s="99"/>
      <c r="Q496" s="100"/>
      <c r="R496" s="99"/>
      <c r="S496" s="101"/>
      <c r="T496" s="102"/>
      <c r="U496" s="100"/>
      <c r="V496" s="99"/>
      <c r="W496" s="99"/>
      <c r="X496" s="100"/>
      <c r="Y496" s="99"/>
      <c r="Z496" s="99"/>
      <c r="AA496" s="101"/>
      <c r="AB496" s="99"/>
      <c r="AC496" s="99"/>
      <c r="AD496" s="99"/>
      <c r="AE496" s="99"/>
      <c r="AF496" s="99"/>
      <c r="AG496" s="99"/>
      <c r="AH496" s="99"/>
      <c r="AI496" s="101"/>
      <c r="AJ496" s="99"/>
      <c r="AK496" s="99"/>
      <c r="AL496" s="99"/>
      <c r="AM496" s="99"/>
      <c r="AN496" s="99"/>
      <c r="AO496" s="99"/>
      <c r="AP496" s="99"/>
      <c r="AQ496" s="101"/>
      <c r="AR496" s="99"/>
      <c r="AS496" s="99"/>
      <c r="AT496" s="99"/>
      <c r="AU496" s="99"/>
      <c r="AV496" s="99"/>
      <c r="AW496" s="99"/>
      <c r="AX496" s="99"/>
      <c r="AY496" s="101"/>
      <c r="AZ496" s="99"/>
      <c r="BA496" s="99"/>
      <c r="BB496" s="99"/>
      <c r="BC496" s="99"/>
      <c r="BD496" s="99"/>
      <c r="BE496" s="99"/>
      <c r="BF496" s="99"/>
      <c r="BG496" s="101"/>
      <c r="BI496" s="51"/>
      <c r="BJ496" s="56"/>
      <c r="BL496" s="51"/>
      <c r="BM496" s="51"/>
      <c r="BN496" s="51"/>
      <c r="BO496" s="51"/>
      <c r="BP496" s="51"/>
      <c r="BQ496" s="51"/>
      <c r="BR496" s="51"/>
      <c r="BS496" s="51"/>
      <c r="BT496" s="51"/>
      <c r="BU496" s="51"/>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row>
    <row r="497" spans="1:102" s="50" customFormat="1" x14ac:dyDescent="0.3">
      <c r="A497" s="57"/>
      <c r="B497" s="59"/>
      <c r="C497" s="51"/>
      <c r="D497" s="51"/>
      <c r="E497" s="51"/>
      <c r="F497" s="51"/>
      <c r="G497" s="51"/>
      <c r="H497" s="51"/>
      <c r="I497" s="51"/>
      <c r="J497" s="51"/>
      <c r="K497" s="93"/>
      <c r="L497" s="98"/>
      <c r="M497" s="99"/>
      <c r="N497" s="99"/>
      <c r="O497" s="99"/>
      <c r="P497" s="99"/>
      <c r="Q497" s="100"/>
      <c r="R497" s="99"/>
      <c r="S497" s="101"/>
      <c r="T497" s="102"/>
      <c r="U497" s="100"/>
      <c r="V497" s="99"/>
      <c r="W497" s="99"/>
      <c r="X497" s="100"/>
      <c r="Y497" s="99"/>
      <c r="Z497" s="99"/>
      <c r="AA497" s="101"/>
      <c r="AB497" s="99"/>
      <c r="AC497" s="99"/>
      <c r="AD497" s="99"/>
      <c r="AE497" s="99"/>
      <c r="AF497" s="99"/>
      <c r="AG497" s="99"/>
      <c r="AH497" s="99"/>
      <c r="AI497" s="101"/>
      <c r="AJ497" s="99"/>
      <c r="AK497" s="99"/>
      <c r="AL497" s="99"/>
      <c r="AM497" s="99"/>
      <c r="AN497" s="99"/>
      <c r="AO497" s="99"/>
      <c r="AP497" s="99"/>
      <c r="AQ497" s="101"/>
      <c r="AR497" s="99"/>
      <c r="AS497" s="99"/>
      <c r="AT497" s="99"/>
      <c r="AU497" s="99"/>
      <c r="AV497" s="99"/>
      <c r="AW497" s="99"/>
      <c r="AX497" s="99"/>
      <c r="AY497" s="101"/>
      <c r="AZ497" s="99"/>
      <c r="BA497" s="99"/>
      <c r="BB497" s="99"/>
      <c r="BC497" s="99"/>
      <c r="BD497" s="99"/>
      <c r="BE497" s="99"/>
      <c r="BF497" s="99"/>
      <c r="BG497" s="101"/>
      <c r="BI497" s="51"/>
      <c r="BJ497" s="56"/>
      <c r="BK497" s="51"/>
      <c r="BL497" s="51"/>
      <c r="BM497" s="51"/>
      <c r="BN497" s="51"/>
      <c r="BO497" s="51"/>
      <c r="BP497" s="51"/>
      <c r="BQ497" s="51"/>
      <c r="BR497" s="51"/>
      <c r="BS497" s="51"/>
      <c r="BT497" s="51"/>
      <c r="BU497" s="51"/>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row>
    <row r="498" spans="1:102" s="50" customFormat="1" x14ac:dyDescent="0.3">
      <c r="A498" s="57"/>
      <c r="B498" s="59"/>
      <c r="C498" s="51"/>
      <c r="D498" s="51"/>
      <c r="E498" s="51"/>
      <c r="F498" s="51"/>
      <c r="G498" s="51"/>
      <c r="H498" s="51"/>
      <c r="I498" s="51"/>
      <c r="J498" s="51"/>
      <c r="K498" s="93"/>
      <c r="L498" s="98"/>
      <c r="M498" s="99"/>
      <c r="N498" s="99"/>
      <c r="O498" s="99"/>
      <c r="P498" s="99"/>
      <c r="Q498" s="100"/>
      <c r="R498" s="99"/>
      <c r="S498" s="101"/>
      <c r="T498" s="102"/>
      <c r="U498" s="100"/>
      <c r="V498" s="99"/>
      <c r="W498" s="99"/>
      <c r="X498" s="100"/>
      <c r="Y498" s="99"/>
      <c r="Z498" s="99"/>
      <c r="AA498" s="101"/>
      <c r="AB498" s="99"/>
      <c r="AC498" s="99"/>
      <c r="AD498" s="99"/>
      <c r="AE498" s="99"/>
      <c r="AF498" s="99"/>
      <c r="AG498" s="99"/>
      <c r="AH498" s="99"/>
      <c r="AI498" s="101"/>
      <c r="AJ498" s="99"/>
      <c r="AK498" s="99"/>
      <c r="AL498" s="99"/>
      <c r="AM498" s="99"/>
      <c r="AN498" s="99"/>
      <c r="AO498" s="99"/>
      <c r="AP498" s="99"/>
      <c r="AQ498" s="101"/>
      <c r="AR498" s="99"/>
      <c r="AS498" s="99"/>
      <c r="AT498" s="99"/>
      <c r="AU498" s="99"/>
      <c r="AV498" s="99"/>
      <c r="AW498" s="99"/>
      <c r="AX498" s="99"/>
      <c r="AY498" s="101"/>
      <c r="AZ498" s="99"/>
      <c r="BA498" s="99"/>
      <c r="BB498" s="99"/>
      <c r="BC498" s="99"/>
      <c r="BD498" s="99"/>
      <c r="BE498" s="99"/>
      <c r="BF498" s="99"/>
      <c r="BG498" s="101"/>
      <c r="BI498" s="51"/>
      <c r="BJ498" s="56"/>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row>
    <row r="499" spans="1:102" s="50" customFormat="1" x14ac:dyDescent="0.3">
      <c r="A499" s="57"/>
      <c r="B499" s="59"/>
      <c r="C499" s="51"/>
      <c r="D499" s="51"/>
      <c r="E499" s="51"/>
      <c r="F499" s="51"/>
      <c r="G499" s="51"/>
      <c r="H499" s="51"/>
      <c r="I499" s="51"/>
      <c r="J499" s="51"/>
      <c r="K499" s="93"/>
      <c r="L499" s="98"/>
      <c r="M499" s="99"/>
      <c r="N499" s="99"/>
      <c r="O499" s="99"/>
      <c r="P499" s="99"/>
      <c r="Q499" s="100"/>
      <c r="R499" s="99"/>
      <c r="S499" s="101"/>
      <c r="T499" s="102"/>
      <c r="U499" s="100"/>
      <c r="V499" s="99"/>
      <c r="W499" s="99"/>
      <c r="X499" s="100"/>
      <c r="Y499" s="99"/>
      <c r="Z499" s="99"/>
      <c r="AA499" s="101"/>
      <c r="AB499" s="99"/>
      <c r="AC499" s="99"/>
      <c r="AD499" s="99"/>
      <c r="AE499" s="99"/>
      <c r="AF499" s="99"/>
      <c r="AG499" s="99"/>
      <c r="AH499" s="99"/>
      <c r="AI499" s="101"/>
      <c r="AJ499" s="99"/>
      <c r="AK499" s="99"/>
      <c r="AL499" s="99"/>
      <c r="AM499" s="99"/>
      <c r="AN499" s="99"/>
      <c r="AO499" s="99"/>
      <c r="AP499" s="99"/>
      <c r="AQ499" s="101"/>
      <c r="AR499" s="99"/>
      <c r="AS499" s="99"/>
      <c r="AT499" s="99"/>
      <c r="AU499" s="99"/>
      <c r="AV499" s="99"/>
      <c r="AW499" s="99"/>
      <c r="AX499" s="99"/>
      <c r="AY499" s="101"/>
      <c r="AZ499" s="99"/>
      <c r="BA499" s="99"/>
      <c r="BB499" s="99"/>
      <c r="BC499" s="99"/>
      <c r="BD499" s="99"/>
      <c r="BE499" s="99"/>
      <c r="BF499" s="99"/>
      <c r="BG499" s="101"/>
      <c r="BI499" s="51"/>
      <c r="BJ499" s="56"/>
      <c r="BK499" s="51"/>
      <c r="BL499" s="51"/>
      <c r="BM499" s="51"/>
      <c r="BN499" s="51"/>
      <c r="BO499" s="51"/>
      <c r="BP499" s="51"/>
      <c r="BQ499" s="51"/>
      <c r="BR499" s="51"/>
      <c r="BS499" s="51"/>
      <c r="BT499" s="51"/>
      <c r="BU499" s="51"/>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row>
    <row r="500" spans="1:102" s="50" customFormat="1" x14ac:dyDescent="0.3">
      <c r="A500" s="57"/>
      <c r="B500" s="59"/>
      <c r="C500" s="51"/>
      <c r="D500" s="51"/>
      <c r="E500" s="51"/>
      <c r="F500" s="51"/>
      <c r="G500" s="51"/>
      <c r="H500" s="51"/>
      <c r="I500" s="51"/>
      <c r="J500" s="51"/>
      <c r="K500" s="93"/>
      <c r="L500" s="98"/>
      <c r="M500" s="99"/>
      <c r="N500" s="99"/>
      <c r="O500" s="99"/>
      <c r="P500" s="99"/>
      <c r="Q500" s="100"/>
      <c r="R500" s="99"/>
      <c r="S500" s="101"/>
      <c r="T500" s="102"/>
      <c r="U500" s="100"/>
      <c r="V500" s="99"/>
      <c r="W500" s="99"/>
      <c r="X500" s="100"/>
      <c r="Y500" s="99"/>
      <c r="Z500" s="99"/>
      <c r="AA500" s="101"/>
      <c r="AB500" s="99"/>
      <c r="AC500" s="99"/>
      <c r="AD500" s="99"/>
      <c r="AE500" s="99"/>
      <c r="AF500" s="99"/>
      <c r="AG500" s="99"/>
      <c r="AH500" s="99"/>
      <c r="AI500" s="101"/>
      <c r="AJ500" s="99"/>
      <c r="AK500" s="99"/>
      <c r="AL500" s="99"/>
      <c r="AM500" s="99"/>
      <c r="AN500" s="99"/>
      <c r="AO500" s="99"/>
      <c r="AP500" s="99"/>
      <c r="AQ500" s="101"/>
      <c r="AR500" s="99"/>
      <c r="AS500" s="99"/>
      <c r="AT500" s="99"/>
      <c r="AU500" s="99"/>
      <c r="AV500" s="99"/>
      <c r="AW500" s="99"/>
      <c r="AX500" s="99"/>
      <c r="AY500" s="101"/>
      <c r="AZ500" s="99"/>
      <c r="BA500" s="99"/>
      <c r="BB500" s="99"/>
      <c r="BC500" s="99"/>
      <c r="BD500" s="99"/>
      <c r="BE500" s="99"/>
      <c r="BF500" s="99"/>
      <c r="BG500" s="101"/>
      <c r="BI500" s="51"/>
      <c r="BJ500" s="56"/>
      <c r="BL500" s="51"/>
      <c r="BM500" s="51"/>
      <c r="BN500" s="51"/>
      <c r="BO500" s="51"/>
      <c r="BP500" s="51"/>
      <c r="BQ500" s="51"/>
      <c r="BR500" s="51"/>
      <c r="BS500" s="51"/>
      <c r="BT500" s="51"/>
      <c r="BU500" s="51"/>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row>
    <row r="501" spans="1:102" s="50" customFormat="1" x14ac:dyDescent="0.3">
      <c r="A501" s="57"/>
      <c r="B501" s="59"/>
      <c r="C501" s="51"/>
      <c r="D501" s="51"/>
      <c r="E501" s="51"/>
      <c r="F501" s="51"/>
      <c r="G501" s="51"/>
      <c r="H501" s="51"/>
      <c r="I501" s="51"/>
      <c r="J501" s="51"/>
      <c r="K501" s="93"/>
      <c r="L501" s="98"/>
      <c r="M501" s="99"/>
      <c r="N501" s="99"/>
      <c r="O501" s="99"/>
      <c r="P501" s="99"/>
      <c r="Q501" s="100"/>
      <c r="R501" s="99"/>
      <c r="S501" s="101"/>
      <c r="T501" s="102"/>
      <c r="U501" s="100"/>
      <c r="V501" s="99"/>
      <c r="W501" s="99"/>
      <c r="X501" s="100"/>
      <c r="Y501" s="99"/>
      <c r="Z501" s="99"/>
      <c r="AA501" s="101"/>
      <c r="AB501" s="99"/>
      <c r="AC501" s="99"/>
      <c r="AD501" s="99"/>
      <c r="AE501" s="99"/>
      <c r="AF501" s="99"/>
      <c r="AG501" s="99"/>
      <c r="AH501" s="99"/>
      <c r="AI501" s="101"/>
      <c r="AJ501" s="99"/>
      <c r="AK501" s="99"/>
      <c r="AL501" s="99"/>
      <c r="AM501" s="99"/>
      <c r="AN501" s="99"/>
      <c r="AO501" s="99"/>
      <c r="AP501" s="99"/>
      <c r="AQ501" s="101"/>
      <c r="AR501" s="99"/>
      <c r="AS501" s="99"/>
      <c r="AT501" s="99"/>
      <c r="AU501" s="99"/>
      <c r="AV501" s="99"/>
      <c r="AW501" s="99"/>
      <c r="AX501" s="99"/>
      <c r="AY501" s="101"/>
      <c r="AZ501" s="99"/>
      <c r="BA501" s="99"/>
      <c r="BB501" s="99"/>
      <c r="BC501" s="99"/>
      <c r="BD501" s="99"/>
      <c r="BE501" s="99"/>
      <c r="BF501" s="99"/>
      <c r="BG501" s="101"/>
      <c r="BI501" s="51"/>
      <c r="BJ501" s="56"/>
      <c r="BL501" s="51"/>
      <c r="BM501" s="51"/>
      <c r="BN501" s="51"/>
      <c r="BO501" s="51"/>
      <c r="BP501" s="51"/>
      <c r="BQ501" s="51"/>
      <c r="BR501" s="51"/>
      <c r="BS501" s="51"/>
      <c r="BT501" s="51"/>
      <c r="BU501" s="51"/>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row>
    <row r="502" spans="1:102" s="50" customFormat="1" x14ac:dyDescent="0.3">
      <c r="A502" s="57"/>
      <c r="B502" s="59"/>
      <c r="C502" s="51"/>
      <c r="D502" s="51"/>
      <c r="E502" s="51"/>
      <c r="F502" s="51"/>
      <c r="G502" s="51"/>
      <c r="H502" s="51"/>
      <c r="I502" s="51"/>
      <c r="J502" s="51"/>
      <c r="K502" s="93"/>
      <c r="L502" s="98"/>
      <c r="M502" s="99"/>
      <c r="N502" s="99"/>
      <c r="O502" s="99"/>
      <c r="P502" s="99"/>
      <c r="Q502" s="100"/>
      <c r="R502" s="99"/>
      <c r="S502" s="101"/>
      <c r="T502" s="102"/>
      <c r="U502" s="100"/>
      <c r="V502" s="99"/>
      <c r="W502" s="99"/>
      <c r="X502" s="100"/>
      <c r="Y502" s="99"/>
      <c r="Z502" s="99"/>
      <c r="AA502" s="101"/>
      <c r="AB502" s="99"/>
      <c r="AC502" s="99"/>
      <c r="AD502" s="99"/>
      <c r="AE502" s="99"/>
      <c r="AF502" s="99"/>
      <c r="AG502" s="99"/>
      <c r="AH502" s="99"/>
      <c r="AI502" s="101"/>
      <c r="AJ502" s="99"/>
      <c r="AK502" s="99"/>
      <c r="AL502" s="99"/>
      <c r="AM502" s="99"/>
      <c r="AN502" s="99"/>
      <c r="AO502" s="99"/>
      <c r="AP502" s="99"/>
      <c r="AQ502" s="101"/>
      <c r="AR502" s="99"/>
      <c r="AS502" s="99"/>
      <c r="AT502" s="99"/>
      <c r="AU502" s="99"/>
      <c r="AV502" s="99"/>
      <c r="AW502" s="99"/>
      <c r="AX502" s="99"/>
      <c r="AY502" s="101"/>
      <c r="AZ502" s="99"/>
      <c r="BA502" s="99"/>
      <c r="BB502" s="99"/>
      <c r="BC502" s="99"/>
      <c r="BD502" s="99"/>
      <c r="BE502" s="99"/>
      <c r="BF502" s="99"/>
      <c r="BG502" s="101"/>
      <c r="BI502" s="51"/>
      <c r="BJ502" s="56"/>
      <c r="BL502" s="51"/>
      <c r="BM502" s="51"/>
      <c r="BN502" s="51"/>
      <c r="BO502" s="51"/>
      <c r="BP502" s="51"/>
      <c r="BQ502" s="51"/>
      <c r="BR502" s="51"/>
      <c r="BS502" s="51"/>
      <c r="BT502" s="51"/>
      <c r="BU502" s="51"/>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row>
    <row r="503" spans="1:102" s="50" customFormat="1" x14ac:dyDescent="0.3">
      <c r="A503" s="57"/>
      <c r="B503" s="59"/>
      <c r="C503" s="51"/>
      <c r="D503" s="51"/>
      <c r="E503" s="51"/>
      <c r="F503" s="51"/>
      <c r="G503" s="51"/>
      <c r="H503" s="51"/>
      <c r="I503" s="51"/>
      <c r="J503" s="51"/>
      <c r="K503" s="93"/>
      <c r="L503" s="98"/>
      <c r="M503" s="99"/>
      <c r="N503" s="99"/>
      <c r="O503" s="99"/>
      <c r="P503" s="99"/>
      <c r="Q503" s="100"/>
      <c r="R503" s="99"/>
      <c r="S503" s="101"/>
      <c r="T503" s="102"/>
      <c r="U503" s="100"/>
      <c r="V503" s="99"/>
      <c r="W503" s="99"/>
      <c r="X503" s="100"/>
      <c r="Y503" s="99"/>
      <c r="Z503" s="99"/>
      <c r="AA503" s="101"/>
      <c r="AB503" s="99"/>
      <c r="AC503" s="99"/>
      <c r="AD503" s="99"/>
      <c r="AE503" s="99"/>
      <c r="AF503" s="99"/>
      <c r="AG503" s="99"/>
      <c r="AH503" s="99"/>
      <c r="AI503" s="101"/>
      <c r="AJ503" s="99"/>
      <c r="AK503" s="99"/>
      <c r="AL503" s="99"/>
      <c r="AM503" s="99"/>
      <c r="AN503" s="99"/>
      <c r="AO503" s="99"/>
      <c r="AP503" s="99"/>
      <c r="AQ503" s="101"/>
      <c r="AR503" s="99"/>
      <c r="AS503" s="99"/>
      <c r="AT503" s="99"/>
      <c r="AU503" s="99"/>
      <c r="AV503" s="99"/>
      <c r="AW503" s="99"/>
      <c r="AX503" s="99"/>
      <c r="AY503" s="101"/>
      <c r="AZ503" s="99"/>
      <c r="BA503" s="99"/>
      <c r="BB503" s="99"/>
      <c r="BC503" s="99"/>
      <c r="BD503" s="99"/>
      <c r="BE503" s="99"/>
      <c r="BF503" s="99"/>
      <c r="BG503" s="101"/>
      <c r="BI503" s="51"/>
      <c r="BJ503" s="56"/>
      <c r="BL503" s="51"/>
      <c r="BM503" s="51"/>
      <c r="BN503" s="51"/>
      <c r="BO503" s="51"/>
      <c r="BP503" s="51"/>
      <c r="BQ503" s="51"/>
      <c r="BR503" s="51"/>
      <c r="BS503" s="51"/>
      <c r="BT503" s="51"/>
      <c r="BU503" s="51"/>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row>
    <row r="504" spans="1:102" s="50" customFormat="1" x14ac:dyDescent="0.3">
      <c r="A504" s="57"/>
      <c r="B504" s="59"/>
      <c r="C504" s="51"/>
      <c r="D504" s="51"/>
      <c r="E504" s="51"/>
      <c r="F504" s="51"/>
      <c r="G504" s="51"/>
      <c r="H504" s="51"/>
      <c r="I504" s="51"/>
      <c r="J504" s="51"/>
      <c r="K504" s="93"/>
      <c r="L504" s="98"/>
      <c r="M504" s="99"/>
      <c r="N504" s="99"/>
      <c r="O504" s="99"/>
      <c r="P504" s="99"/>
      <c r="Q504" s="100"/>
      <c r="R504" s="99"/>
      <c r="S504" s="101"/>
      <c r="T504" s="102"/>
      <c r="U504" s="100"/>
      <c r="V504" s="99"/>
      <c r="W504" s="99"/>
      <c r="X504" s="100"/>
      <c r="Y504" s="99"/>
      <c r="Z504" s="99"/>
      <c r="AA504" s="101"/>
      <c r="AB504" s="99"/>
      <c r="AC504" s="99"/>
      <c r="AD504" s="99"/>
      <c r="AE504" s="99"/>
      <c r="AF504" s="99"/>
      <c r="AG504" s="99"/>
      <c r="AH504" s="99"/>
      <c r="AI504" s="101"/>
      <c r="AJ504" s="99"/>
      <c r="AK504" s="99"/>
      <c r="AL504" s="99"/>
      <c r="AM504" s="99"/>
      <c r="AN504" s="99"/>
      <c r="AO504" s="99"/>
      <c r="AP504" s="99"/>
      <c r="AQ504" s="101"/>
      <c r="AR504" s="99"/>
      <c r="AS504" s="99"/>
      <c r="AT504" s="99"/>
      <c r="AU504" s="99"/>
      <c r="AV504" s="99"/>
      <c r="AW504" s="99"/>
      <c r="AX504" s="99"/>
      <c r="AY504" s="101"/>
      <c r="AZ504" s="99"/>
      <c r="BA504" s="99"/>
      <c r="BB504" s="99"/>
      <c r="BC504" s="99"/>
      <c r="BD504" s="99"/>
      <c r="BE504" s="99"/>
      <c r="BF504" s="99"/>
      <c r="BG504" s="101"/>
      <c r="BI504" s="51"/>
      <c r="BJ504" s="56"/>
      <c r="BL504" s="51"/>
      <c r="BM504" s="51"/>
      <c r="BN504" s="51"/>
      <c r="BO504" s="51"/>
      <c r="BP504" s="51"/>
      <c r="BQ504" s="51"/>
      <c r="BR504" s="51"/>
      <c r="BS504" s="51"/>
      <c r="BT504" s="51"/>
      <c r="BU504" s="51"/>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row>
    <row r="505" spans="1:102" s="50" customFormat="1" x14ac:dyDescent="0.3">
      <c r="A505" s="57"/>
      <c r="B505" s="59"/>
      <c r="C505" s="51"/>
      <c r="D505" s="51"/>
      <c r="E505" s="51"/>
      <c r="F505" s="51"/>
      <c r="G505" s="51"/>
      <c r="H505" s="51"/>
      <c r="I505" s="51"/>
      <c r="J505" s="51"/>
      <c r="K505" s="93"/>
      <c r="L505" s="98"/>
      <c r="M505" s="99"/>
      <c r="N505" s="99"/>
      <c r="O505" s="99"/>
      <c r="P505" s="99"/>
      <c r="Q505" s="100"/>
      <c r="R505" s="99"/>
      <c r="S505" s="101"/>
      <c r="T505" s="102"/>
      <c r="U505" s="100"/>
      <c r="V505" s="99"/>
      <c r="W505" s="99"/>
      <c r="X505" s="100"/>
      <c r="Y505" s="99"/>
      <c r="Z505" s="99"/>
      <c r="AA505" s="101"/>
      <c r="AB505" s="99"/>
      <c r="AC505" s="99"/>
      <c r="AD505" s="99"/>
      <c r="AE505" s="99"/>
      <c r="AF505" s="99"/>
      <c r="AG505" s="99"/>
      <c r="AH505" s="99"/>
      <c r="AI505" s="101"/>
      <c r="AJ505" s="99"/>
      <c r="AK505" s="99"/>
      <c r="AL505" s="99"/>
      <c r="AM505" s="99"/>
      <c r="AN505" s="99"/>
      <c r="AO505" s="99"/>
      <c r="AP505" s="99"/>
      <c r="AQ505" s="101"/>
      <c r="AR505" s="99"/>
      <c r="AS505" s="99"/>
      <c r="AT505" s="99"/>
      <c r="AU505" s="99"/>
      <c r="AV505" s="99"/>
      <c r="AW505" s="99"/>
      <c r="AX505" s="99"/>
      <c r="AY505" s="101"/>
      <c r="AZ505" s="99"/>
      <c r="BA505" s="99"/>
      <c r="BB505" s="99"/>
      <c r="BC505" s="99"/>
      <c r="BD505" s="99"/>
      <c r="BE505" s="99"/>
      <c r="BF505" s="99"/>
      <c r="BG505" s="101"/>
      <c r="BI505" s="51"/>
      <c r="BJ505" s="56"/>
      <c r="BL505" s="51"/>
      <c r="BM505" s="51"/>
      <c r="BN505" s="51"/>
      <c r="BO505" s="51"/>
      <c r="BP505" s="51"/>
      <c r="BQ505" s="51"/>
      <c r="BR505" s="51"/>
      <c r="BS505" s="51"/>
      <c r="BT505" s="51"/>
      <c r="BU505" s="51"/>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row>
    <row r="506" spans="1:102" s="50" customFormat="1" x14ac:dyDescent="0.3">
      <c r="A506" s="57"/>
      <c r="B506" s="59"/>
      <c r="C506" s="51"/>
      <c r="D506" s="51"/>
      <c r="E506" s="51"/>
      <c r="F506" s="51"/>
      <c r="G506" s="51"/>
      <c r="H506" s="51"/>
      <c r="I506" s="51"/>
      <c r="J506" s="51"/>
      <c r="K506" s="93"/>
      <c r="L506" s="98"/>
      <c r="M506" s="99"/>
      <c r="N506" s="99"/>
      <c r="O506" s="99"/>
      <c r="P506" s="99"/>
      <c r="Q506" s="100"/>
      <c r="R506" s="99"/>
      <c r="S506" s="101"/>
      <c r="T506" s="102"/>
      <c r="U506" s="100"/>
      <c r="V506" s="99"/>
      <c r="W506" s="99"/>
      <c r="X506" s="100"/>
      <c r="Y506" s="99"/>
      <c r="Z506" s="99"/>
      <c r="AA506" s="101"/>
      <c r="AB506" s="99"/>
      <c r="AC506" s="99"/>
      <c r="AD506" s="99"/>
      <c r="AE506" s="99"/>
      <c r="AF506" s="99"/>
      <c r="AG506" s="99"/>
      <c r="AH506" s="99"/>
      <c r="AI506" s="101"/>
      <c r="AJ506" s="99"/>
      <c r="AK506" s="99"/>
      <c r="AL506" s="99"/>
      <c r="AM506" s="99"/>
      <c r="AN506" s="99"/>
      <c r="AO506" s="99"/>
      <c r="AP506" s="99"/>
      <c r="AQ506" s="101"/>
      <c r="AR506" s="99"/>
      <c r="AS506" s="99"/>
      <c r="AT506" s="99"/>
      <c r="AU506" s="99"/>
      <c r="AV506" s="99"/>
      <c r="AW506" s="99"/>
      <c r="AX506" s="99"/>
      <c r="AY506" s="101"/>
      <c r="AZ506" s="99"/>
      <c r="BA506" s="99"/>
      <c r="BB506" s="99"/>
      <c r="BC506" s="99"/>
      <c r="BD506" s="99"/>
      <c r="BE506" s="99"/>
      <c r="BF506" s="99"/>
      <c r="BG506" s="101"/>
      <c r="BI506" s="51"/>
      <c r="BJ506" s="56"/>
      <c r="BL506" s="51"/>
      <c r="BM506" s="51"/>
      <c r="BN506" s="51"/>
      <c r="BO506" s="51"/>
      <c r="BP506" s="51"/>
      <c r="BQ506" s="51"/>
      <c r="BR506" s="51"/>
      <c r="BS506" s="51"/>
      <c r="BT506" s="51"/>
      <c r="BU506" s="51"/>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row>
    <row r="507" spans="1:102" s="50" customFormat="1" x14ac:dyDescent="0.3">
      <c r="A507" s="57"/>
      <c r="B507" s="59"/>
      <c r="C507" s="51"/>
      <c r="D507" s="51"/>
      <c r="E507" s="51"/>
      <c r="F507" s="51"/>
      <c r="G507" s="51"/>
      <c r="H507" s="51"/>
      <c r="I507" s="51"/>
      <c r="J507" s="51"/>
      <c r="K507" s="93"/>
      <c r="L507" s="98"/>
      <c r="M507" s="99"/>
      <c r="N507" s="99"/>
      <c r="O507" s="99"/>
      <c r="P507" s="99"/>
      <c r="Q507" s="100"/>
      <c r="R507" s="99"/>
      <c r="S507" s="101"/>
      <c r="T507" s="102"/>
      <c r="U507" s="100"/>
      <c r="V507" s="99"/>
      <c r="W507" s="99"/>
      <c r="X507" s="100"/>
      <c r="Y507" s="99"/>
      <c r="Z507" s="99"/>
      <c r="AA507" s="101"/>
      <c r="AB507" s="99"/>
      <c r="AC507" s="99"/>
      <c r="AD507" s="99"/>
      <c r="AE507" s="99"/>
      <c r="AF507" s="99"/>
      <c r="AG507" s="99"/>
      <c r="AH507" s="99"/>
      <c r="AI507" s="101"/>
      <c r="AJ507" s="99"/>
      <c r="AK507" s="99"/>
      <c r="AL507" s="99"/>
      <c r="AM507" s="99"/>
      <c r="AN507" s="99"/>
      <c r="AO507" s="99"/>
      <c r="AP507" s="99"/>
      <c r="AQ507" s="101"/>
      <c r="AR507" s="99"/>
      <c r="AS507" s="99"/>
      <c r="AT507" s="99"/>
      <c r="AU507" s="99"/>
      <c r="AV507" s="99"/>
      <c r="AW507" s="99"/>
      <c r="AX507" s="99"/>
      <c r="AY507" s="101"/>
      <c r="AZ507" s="99"/>
      <c r="BA507" s="99"/>
      <c r="BB507" s="99"/>
      <c r="BC507" s="99"/>
      <c r="BD507" s="99"/>
      <c r="BE507" s="99"/>
      <c r="BF507" s="99"/>
      <c r="BG507" s="101"/>
      <c r="BI507" s="51"/>
      <c r="BJ507" s="56"/>
      <c r="BL507" s="51"/>
      <c r="BM507" s="51"/>
      <c r="BN507" s="51"/>
      <c r="BO507" s="51"/>
      <c r="BP507" s="51"/>
      <c r="BQ507" s="51"/>
      <c r="BR507" s="51"/>
      <c r="BS507" s="51"/>
      <c r="BT507" s="51"/>
      <c r="BU507" s="51"/>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row>
    <row r="508" spans="1:102" s="50" customFormat="1" x14ac:dyDescent="0.3">
      <c r="A508" s="57"/>
      <c r="B508" s="59"/>
      <c r="C508" s="51"/>
      <c r="D508" s="51"/>
      <c r="E508" s="51"/>
      <c r="F508" s="51"/>
      <c r="G508" s="51"/>
      <c r="H508" s="51"/>
      <c r="I508" s="51"/>
      <c r="J508" s="51"/>
      <c r="K508" s="93"/>
      <c r="L508" s="98"/>
      <c r="M508" s="99"/>
      <c r="N508" s="99"/>
      <c r="O508" s="99"/>
      <c r="P508" s="99"/>
      <c r="Q508" s="100"/>
      <c r="R508" s="99"/>
      <c r="S508" s="101"/>
      <c r="T508" s="102"/>
      <c r="U508" s="100"/>
      <c r="V508" s="99"/>
      <c r="W508" s="99"/>
      <c r="X508" s="100"/>
      <c r="Y508" s="99"/>
      <c r="Z508" s="99"/>
      <c r="AA508" s="101"/>
      <c r="AB508" s="99"/>
      <c r="AC508" s="99"/>
      <c r="AD508" s="99"/>
      <c r="AE508" s="99"/>
      <c r="AF508" s="99"/>
      <c r="AG508" s="99"/>
      <c r="AH508" s="99"/>
      <c r="AI508" s="101"/>
      <c r="AJ508" s="99"/>
      <c r="AK508" s="99"/>
      <c r="AL508" s="99"/>
      <c r="AM508" s="99"/>
      <c r="AN508" s="99"/>
      <c r="AO508" s="99"/>
      <c r="AP508" s="99"/>
      <c r="AQ508" s="101"/>
      <c r="AR508" s="99"/>
      <c r="AS508" s="99"/>
      <c r="AT508" s="99"/>
      <c r="AU508" s="99"/>
      <c r="AV508" s="99"/>
      <c r="AW508" s="99"/>
      <c r="AX508" s="99"/>
      <c r="AY508" s="101"/>
      <c r="AZ508" s="99"/>
      <c r="BA508" s="99"/>
      <c r="BB508" s="99"/>
      <c r="BC508" s="99"/>
      <c r="BD508" s="99"/>
      <c r="BE508" s="99"/>
      <c r="BF508" s="99"/>
      <c r="BG508" s="101"/>
      <c r="BI508" s="51"/>
      <c r="BJ508" s="56"/>
      <c r="BL508" s="51"/>
      <c r="BM508" s="51"/>
      <c r="BN508" s="51"/>
      <c r="BO508" s="51"/>
      <c r="BP508" s="51"/>
      <c r="BQ508" s="51"/>
      <c r="BR508" s="51"/>
      <c r="BS508" s="51"/>
      <c r="BT508" s="51"/>
      <c r="BU508" s="51"/>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row>
    <row r="509" spans="1:102" s="50" customFormat="1" x14ac:dyDescent="0.3">
      <c r="A509" s="57"/>
      <c r="B509" s="59"/>
      <c r="C509" s="51"/>
      <c r="D509" s="51"/>
      <c r="E509" s="51"/>
      <c r="F509" s="51"/>
      <c r="G509" s="51"/>
      <c r="H509" s="51"/>
      <c r="I509" s="51"/>
      <c r="J509" s="51"/>
      <c r="K509" s="93"/>
      <c r="L509" s="98"/>
      <c r="M509" s="99"/>
      <c r="N509" s="99"/>
      <c r="O509" s="99"/>
      <c r="P509" s="99"/>
      <c r="Q509" s="100"/>
      <c r="R509" s="99"/>
      <c r="S509" s="101"/>
      <c r="T509" s="102"/>
      <c r="U509" s="100"/>
      <c r="V509" s="99"/>
      <c r="W509" s="99"/>
      <c r="X509" s="100"/>
      <c r="Y509" s="99"/>
      <c r="Z509" s="99"/>
      <c r="AA509" s="101"/>
      <c r="AB509" s="99"/>
      <c r="AC509" s="99"/>
      <c r="AD509" s="99"/>
      <c r="AE509" s="99"/>
      <c r="AF509" s="99"/>
      <c r="AG509" s="99"/>
      <c r="AH509" s="99"/>
      <c r="AI509" s="101"/>
      <c r="AJ509" s="99"/>
      <c r="AK509" s="99"/>
      <c r="AL509" s="99"/>
      <c r="AM509" s="99"/>
      <c r="AN509" s="99"/>
      <c r="AO509" s="99"/>
      <c r="AP509" s="99"/>
      <c r="AQ509" s="101"/>
      <c r="AR509" s="99"/>
      <c r="AS509" s="99"/>
      <c r="AT509" s="99"/>
      <c r="AU509" s="99"/>
      <c r="AV509" s="99"/>
      <c r="AW509" s="99"/>
      <c r="AX509" s="99"/>
      <c r="AY509" s="101"/>
      <c r="AZ509" s="99"/>
      <c r="BA509" s="99"/>
      <c r="BB509" s="99"/>
      <c r="BC509" s="99"/>
      <c r="BD509" s="99"/>
      <c r="BE509" s="99"/>
      <c r="BF509" s="99"/>
      <c r="BG509" s="101"/>
      <c r="BI509" s="51"/>
      <c r="BJ509" s="56"/>
      <c r="BL509" s="51"/>
      <c r="BM509" s="51"/>
      <c r="BN509" s="51"/>
      <c r="BO509" s="51"/>
      <c r="BP509" s="51"/>
      <c r="BQ509" s="51"/>
      <c r="BR509" s="51"/>
      <c r="BS509" s="51"/>
      <c r="BT509" s="51"/>
      <c r="BU509" s="51"/>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row>
    <row r="510" spans="1:102" s="50" customFormat="1" x14ac:dyDescent="0.3">
      <c r="A510" s="57"/>
      <c r="B510" s="59"/>
      <c r="C510" s="51"/>
      <c r="D510" s="51"/>
      <c r="E510" s="51"/>
      <c r="F510" s="51"/>
      <c r="G510" s="51"/>
      <c r="H510" s="51"/>
      <c r="I510" s="51"/>
      <c r="J510" s="51"/>
      <c r="K510" s="93"/>
      <c r="L510" s="98"/>
      <c r="M510" s="99"/>
      <c r="N510" s="99"/>
      <c r="O510" s="99"/>
      <c r="P510" s="99"/>
      <c r="Q510" s="100"/>
      <c r="R510" s="99"/>
      <c r="S510" s="101"/>
      <c r="T510" s="102"/>
      <c r="U510" s="100"/>
      <c r="V510" s="99"/>
      <c r="W510" s="99"/>
      <c r="X510" s="100"/>
      <c r="Y510" s="99"/>
      <c r="Z510" s="99"/>
      <c r="AA510" s="101"/>
      <c r="AB510" s="99"/>
      <c r="AC510" s="99"/>
      <c r="AD510" s="99"/>
      <c r="AE510" s="99"/>
      <c r="AF510" s="99"/>
      <c r="AG510" s="99"/>
      <c r="AH510" s="99"/>
      <c r="AI510" s="101"/>
      <c r="AJ510" s="99"/>
      <c r="AK510" s="99"/>
      <c r="AL510" s="99"/>
      <c r="AM510" s="99"/>
      <c r="AN510" s="99"/>
      <c r="AO510" s="99"/>
      <c r="AP510" s="99"/>
      <c r="AQ510" s="101"/>
      <c r="AR510" s="99"/>
      <c r="AS510" s="99"/>
      <c r="AT510" s="99"/>
      <c r="AU510" s="99"/>
      <c r="AV510" s="99"/>
      <c r="AW510" s="99"/>
      <c r="AX510" s="99"/>
      <c r="AY510" s="101"/>
      <c r="AZ510" s="99"/>
      <c r="BA510" s="99"/>
      <c r="BB510" s="99"/>
      <c r="BC510" s="99"/>
      <c r="BD510" s="99"/>
      <c r="BE510" s="99"/>
      <c r="BF510" s="99"/>
      <c r="BG510" s="101"/>
      <c r="BI510" s="51"/>
      <c r="BJ510" s="56"/>
      <c r="BL510" s="51"/>
      <c r="BM510" s="51"/>
      <c r="BN510" s="51"/>
      <c r="BO510" s="51"/>
      <c r="BP510" s="51"/>
      <c r="BQ510" s="51"/>
      <c r="BR510" s="51"/>
      <c r="BS510" s="51"/>
      <c r="BT510" s="51"/>
      <c r="BU510" s="51"/>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row>
    <row r="511" spans="1:102" s="50" customFormat="1" x14ac:dyDescent="0.3">
      <c r="A511" s="57"/>
      <c r="B511" s="59"/>
      <c r="C511" s="51"/>
      <c r="D511" s="51"/>
      <c r="E511" s="51"/>
      <c r="F511" s="51"/>
      <c r="G511" s="51"/>
      <c r="H511" s="51"/>
      <c r="I511" s="51"/>
      <c r="J511" s="51"/>
      <c r="K511" s="93"/>
      <c r="L511" s="98"/>
      <c r="M511" s="99"/>
      <c r="N511" s="99"/>
      <c r="O511" s="99"/>
      <c r="P511" s="99"/>
      <c r="Q511" s="100"/>
      <c r="R511" s="99"/>
      <c r="S511" s="101"/>
      <c r="T511" s="102"/>
      <c r="U511" s="100"/>
      <c r="V511" s="99"/>
      <c r="W511" s="99"/>
      <c r="X511" s="100"/>
      <c r="Y511" s="99"/>
      <c r="Z511" s="99"/>
      <c r="AA511" s="101"/>
      <c r="AB511" s="99"/>
      <c r="AC511" s="99"/>
      <c r="AD511" s="99"/>
      <c r="AE511" s="99"/>
      <c r="AF511" s="99"/>
      <c r="AG511" s="99"/>
      <c r="AH511" s="99"/>
      <c r="AI511" s="101"/>
      <c r="AJ511" s="99"/>
      <c r="AK511" s="99"/>
      <c r="AL511" s="99"/>
      <c r="AM511" s="99"/>
      <c r="AN511" s="99"/>
      <c r="AO511" s="99"/>
      <c r="AP511" s="99"/>
      <c r="AQ511" s="101"/>
      <c r="AR511" s="99"/>
      <c r="AS511" s="99"/>
      <c r="AT511" s="99"/>
      <c r="AU511" s="99"/>
      <c r="AV511" s="99"/>
      <c r="AW511" s="99"/>
      <c r="AX511" s="99"/>
      <c r="AY511" s="101"/>
      <c r="AZ511" s="99"/>
      <c r="BA511" s="99"/>
      <c r="BB511" s="99"/>
      <c r="BC511" s="99"/>
      <c r="BD511" s="99"/>
      <c r="BE511" s="99"/>
      <c r="BF511" s="99"/>
      <c r="BG511" s="101"/>
      <c r="BI511" s="51"/>
      <c r="BJ511" s="56"/>
      <c r="BL511" s="51"/>
      <c r="BM511" s="51"/>
      <c r="BN511" s="51"/>
      <c r="BO511" s="51"/>
      <c r="BP511" s="51"/>
      <c r="BQ511" s="51"/>
      <c r="BR511" s="51"/>
      <c r="BS511" s="51"/>
      <c r="BT511" s="51"/>
      <c r="BU511" s="51"/>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row>
    <row r="512" spans="1:102" s="50" customFormat="1" x14ac:dyDescent="0.3">
      <c r="A512" s="57"/>
      <c r="B512" s="59"/>
      <c r="C512" s="51"/>
      <c r="D512" s="51"/>
      <c r="E512" s="51"/>
      <c r="F512" s="51"/>
      <c r="G512" s="51"/>
      <c r="H512" s="51"/>
      <c r="I512" s="51"/>
      <c r="J512" s="51"/>
      <c r="K512" s="93"/>
      <c r="L512" s="98"/>
      <c r="M512" s="99"/>
      <c r="N512" s="99"/>
      <c r="O512" s="99"/>
      <c r="P512" s="99"/>
      <c r="Q512" s="100"/>
      <c r="R512" s="99"/>
      <c r="S512" s="101"/>
      <c r="T512" s="102"/>
      <c r="U512" s="100"/>
      <c r="V512" s="99"/>
      <c r="W512" s="99"/>
      <c r="X512" s="100"/>
      <c r="Y512" s="99"/>
      <c r="Z512" s="99"/>
      <c r="AA512" s="101"/>
      <c r="AB512" s="99"/>
      <c r="AC512" s="99"/>
      <c r="AD512" s="99"/>
      <c r="AE512" s="99"/>
      <c r="AF512" s="99"/>
      <c r="AG512" s="99"/>
      <c r="AH512" s="99"/>
      <c r="AI512" s="101"/>
      <c r="AJ512" s="99"/>
      <c r="AK512" s="99"/>
      <c r="AL512" s="99"/>
      <c r="AM512" s="99"/>
      <c r="AN512" s="99"/>
      <c r="AO512" s="99"/>
      <c r="AP512" s="99"/>
      <c r="AQ512" s="101"/>
      <c r="AR512" s="99"/>
      <c r="AS512" s="99"/>
      <c r="AT512" s="99"/>
      <c r="AU512" s="99"/>
      <c r="AV512" s="99"/>
      <c r="AW512" s="99"/>
      <c r="AX512" s="99"/>
      <c r="AY512" s="101"/>
      <c r="AZ512" s="99"/>
      <c r="BA512" s="99"/>
      <c r="BB512" s="99"/>
      <c r="BC512" s="99"/>
      <c r="BD512" s="99"/>
      <c r="BE512" s="99"/>
      <c r="BF512" s="99"/>
      <c r="BG512" s="101"/>
      <c r="BI512" s="51"/>
      <c r="BJ512" s="56"/>
      <c r="BL512" s="51"/>
      <c r="BM512" s="51"/>
      <c r="BN512" s="51"/>
      <c r="BO512" s="51"/>
      <c r="BP512" s="51"/>
      <c r="BQ512" s="51"/>
      <c r="BR512" s="51"/>
      <c r="BS512" s="51"/>
      <c r="BT512" s="51"/>
      <c r="BU512" s="51"/>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row>
    <row r="513" spans="1:102" s="50" customFormat="1" x14ac:dyDescent="0.3">
      <c r="A513" s="57"/>
      <c r="B513" s="59"/>
      <c r="C513" s="51"/>
      <c r="D513" s="51"/>
      <c r="E513" s="51"/>
      <c r="F513" s="51"/>
      <c r="G513" s="51"/>
      <c r="H513" s="51"/>
      <c r="I513" s="51"/>
      <c r="J513" s="51"/>
      <c r="K513" s="93"/>
      <c r="L513" s="98"/>
      <c r="M513" s="99"/>
      <c r="N513" s="99"/>
      <c r="O513" s="99"/>
      <c r="P513" s="99"/>
      <c r="Q513" s="100"/>
      <c r="R513" s="99"/>
      <c r="S513" s="101"/>
      <c r="T513" s="102"/>
      <c r="U513" s="100"/>
      <c r="V513" s="99"/>
      <c r="W513" s="99"/>
      <c r="X513" s="100"/>
      <c r="Y513" s="99"/>
      <c r="Z513" s="99"/>
      <c r="AA513" s="101"/>
      <c r="AB513" s="99"/>
      <c r="AC513" s="99"/>
      <c r="AD513" s="99"/>
      <c r="AE513" s="99"/>
      <c r="AF513" s="99"/>
      <c r="AG513" s="99"/>
      <c r="AH513" s="99"/>
      <c r="AI513" s="101"/>
      <c r="AJ513" s="99"/>
      <c r="AK513" s="99"/>
      <c r="AL513" s="99"/>
      <c r="AM513" s="99"/>
      <c r="AN513" s="99"/>
      <c r="AO513" s="99"/>
      <c r="AP513" s="99"/>
      <c r="AQ513" s="101"/>
      <c r="AR513" s="99"/>
      <c r="AS513" s="99"/>
      <c r="AT513" s="99"/>
      <c r="AU513" s="99"/>
      <c r="AV513" s="99"/>
      <c r="AW513" s="99"/>
      <c r="AX513" s="99"/>
      <c r="AY513" s="101"/>
      <c r="AZ513" s="99"/>
      <c r="BA513" s="99"/>
      <c r="BB513" s="99"/>
      <c r="BC513" s="99"/>
      <c r="BD513" s="99"/>
      <c r="BE513" s="99"/>
      <c r="BF513" s="99"/>
      <c r="BG513" s="101"/>
      <c r="BI513" s="51"/>
      <c r="BJ513" s="56"/>
      <c r="BL513" s="51"/>
      <c r="BM513" s="51"/>
      <c r="BN513" s="51"/>
      <c r="BO513" s="51"/>
      <c r="BP513" s="51"/>
      <c r="BQ513" s="51"/>
      <c r="BR513" s="51"/>
      <c r="BS513" s="51"/>
      <c r="BT513" s="51"/>
      <c r="BU513" s="51"/>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row>
    <row r="514" spans="1:102" s="50" customFormat="1" x14ac:dyDescent="0.3">
      <c r="A514" s="57"/>
      <c r="B514" s="59"/>
      <c r="C514" s="51"/>
      <c r="D514" s="51"/>
      <c r="E514" s="51"/>
      <c r="F514" s="51"/>
      <c r="G514" s="51"/>
      <c r="H514" s="51"/>
      <c r="I514" s="51"/>
      <c r="J514" s="51"/>
      <c r="K514" s="93"/>
      <c r="L514" s="98"/>
      <c r="M514" s="99"/>
      <c r="N514" s="99"/>
      <c r="O514" s="99"/>
      <c r="P514" s="99"/>
      <c r="Q514" s="100"/>
      <c r="R514" s="99"/>
      <c r="S514" s="101"/>
      <c r="T514" s="102"/>
      <c r="U514" s="100"/>
      <c r="V514" s="99"/>
      <c r="W514" s="99"/>
      <c r="X514" s="100"/>
      <c r="Y514" s="99"/>
      <c r="Z514" s="99"/>
      <c r="AA514" s="101"/>
      <c r="AB514" s="99"/>
      <c r="AC514" s="99"/>
      <c r="AD514" s="99"/>
      <c r="AE514" s="99"/>
      <c r="AF514" s="99"/>
      <c r="AG514" s="99"/>
      <c r="AH514" s="99"/>
      <c r="AI514" s="101"/>
      <c r="AJ514" s="99"/>
      <c r="AK514" s="99"/>
      <c r="AL514" s="99"/>
      <c r="AM514" s="99"/>
      <c r="AN514" s="99"/>
      <c r="AO514" s="99"/>
      <c r="AP514" s="99"/>
      <c r="AQ514" s="101"/>
      <c r="AR514" s="99"/>
      <c r="AS514" s="99"/>
      <c r="AT514" s="99"/>
      <c r="AU514" s="99"/>
      <c r="AV514" s="99"/>
      <c r="AW514" s="99"/>
      <c r="AX514" s="99"/>
      <c r="AY514" s="101"/>
      <c r="AZ514" s="99"/>
      <c r="BA514" s="99"/>
      <c r="BB514" s="99"/>
      <c r="BC514" s="99"/>
      <c r="BD514" s="99"/>
      <c r="BE514" s="99"/>
      <c r="BF514" s="99"/>
      <c r="BG514" s="101"/>
      <c r="BI514" s="51"/>
      <c r="BJ514" s="56"/>
      <c r="BL514" s="51"/>
      <c r="BM514" s="51"/>
      <c r="BN514" s="51"/>
      <c r="BO514" s="51"/>
      <c r="BP514" s="51"/>
      <c r="BQ514" s="51"/>
      <c r="BR514" s="51"/>
      <c r="BS514" s="51"/>
      <c r="BT514" s="51"/>
      <c r="BU514" s="51"/>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row>
    <row r="515" spans="1:102" s="50" customFormat="1" x14ac:dyDescent="0.3">
      <c r="A515" s="57"/>
      <c r="B515" s="59"/>
      <c r="C515" s="51"/>
      <c r="D515" s="51"/>
      <c r="E515" s="51"/>
      <c r="F515" s="51"/>
      <c r="G515" s="51"/>
      <c r="H515" s="51"/>
      <c r="I515" s="51"/>
      <c r="J515" s="51"/>
      <c r="K515" s="93"/>
      <c r="L515" s="98"/>
      <c r="M515" s="99"/>
      <c r="N515" s="99"/>
      <c r="O515" s="99"/>
      <c r="P515" s="99"/>
      <c r="Q515" s="100"/>
      <c r="R515" s="99"/>
      <c r="S515" s="101"/>
      <c r="T515" s="102"/>
      <c r="U515" s="100"/>
      <c r="V515" s="99"/>
      <c r="W515" s="99"/>
      <c r="X515" s="100"/>
      <c r="Y515" s="99"/>
      <c r="Z515" s="99"/>
      <c r="AA515" s="101"/>
      <c r="AB515" s="99"/>
      <c r="AC515" s="99"/>
      <c r="AD515" s="99"/>
      <c r="AE515" s="99"/>
      <c r="AF515" s="99"/>
      <c r="AG515" s="99"/>
      <c r="AH515" s="99"/>
      <c r="AI515" s="101"/>
      <c r="AJ515" s="99"/>
      <c r="AK515" s="99"/>
      <c r="AL515" s="99"/>
      <c r="AM515" s="99"/>
      <c r="AN515" s="99"/>
      <c r="AO515" s="99"/>
      <c r="AP515" s="99"/>
      <c r="AQ515" s="101"/>
      <c r="AR515" s="99"/>
      <c r="AS515" s="99"/>
      <c r="AT515" s="99"/>
      <c r="AU515" s="99"/>
      <c r="AV515" s="99"/>
      <c r="AW515" s="99"/>
      <c r="AX515" s="99"/>
      <c r="AY515" s="101"/>
      <c r="AZ515" s="99"/>
      <c r="BA515" s="99"/>
      <c r="BB515" s="99"/>
      <c r="BC515" s="99"/>
      <c r="BD515" s="99"/>
      <c r="BE515" s="99"/>
      <c r="BF515" s="99"/>
      <c r="BG515" s="101"/>
      <c r="BI515" s="51"/>
      <c r="BJ515" s="56"/>
      <c r="BL515" s="51"/>
      <c r="BM515" s="51"/>
      <c r="BN515" s="51"/>
      <c r="BO515" s="51"/>
      <c r="BP515" s="51"/>
      <c r="BQ515" s="51"/>
      <c r="BR515" s="51"/>
      <c r="BS515" s="51"/>
      <c r="BT515" s="51"/>
      <c r="BU515" s="51"/>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row>
    <row r="516" spans="1:102" s="50" customFormat="1" x14ac:dyDescent="0.3">
      <c r="A516" s="57"/>
      <c r="B516" s="59"/>
      <c r="C516" s="51"/>
      <c r="D516" s="51"/>
      <c r="E516" s="51"/>
      <c r="F516" s="51"/>
      <c r="G516" s="51"/>
      <c r="H516" s="51"/>
      <c r="I516" s="51"/>
      <c r="J516" s="51"/>
      <c r="K516" s="93"/>
      <c r="L516" s="98"/>
      <c r="M516" s="99"/>
      <c r="N516" s="99"/>
      <c r="O516" s="99"/>
      <c r="P516" s="99"/>
      <c r="Q516" s="100"/>
      <c r="R516" s="99"/>
      <c r="S516" s="101"/>
      <c r="T516" s="102"/>
      <c r="U516" s="100"/>
      <c r="V516" s="99"/>
      <c r="W516" s="99"/>
      <c r="X516" s="100"/>
      <c r="Y516" s="99"/>
      <c r="Z516" s="99"/>
      <c r="AA516" s="101"/>
      <c r="AB516" s="99"/>
      <c r="AC516" s="99"/>
      <c r="AD516" s="99"/>
      <c r="AE516" s="99"/>
      <c r="AF516" s="99"/>
      <c r="AG516" s="99"/>
      <c r="AH516" s="99"/>
      <c r="AI516" s="101"/>
      <c r="AJ516" s="99"/>
      <c r="AK516" s="99"/>
      <c r="AL516" s="99"/>
      <c r="AM516" s="99"/>
      <c r="AN516" s="99"/>
      <c r="AO516" s="99"/>
      <c r="AP516" s="99"/>
      <c r="AQ516" s="101"/>
      <c r="AR516" s="99"/>
      <c r="AS516" s="99"/>
      <c r="AT516" s="99"/>
      <c r="AU516" s="99"/>
      <c r="AV516" s="99"/>
      <c r="AW516" s="99"/>
      <c r="AX516" s="99"/>
      <c r="AY516" s="101"/>
      <c r="AZ516" s="99"/>
      <c r="BA516" s="99"/>
      <c r="BB516" s="99"/>
      <c r="BC516" s="99"/>
      <c r="BD516" s="99"/>
      <c r="BE516" s="99"/>
      <c r="BF516" s="99"/>
      <c r="BG516" s="101"/>
      <c r="BI516" s="51"/>
      <c r="BJ516" s="56"/>
      <c r="BL516" s="51"/>
      <c r="BM516" s="51"/>
      <c r="BN516" s="51"/>
      <c r="BO516" s="51"/>
      <c r="BP516" s="51"/>
      <c r="BQ516" s="51"/>
      <c r="BR516" s="51"/>
      <c r="BS516" s="51"/>
      <c r="BT516" s="51"/>
      <c r="BU516" s="51"/>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row>
    <row r="517" spans="1:102" s="50" customFormat="1" x14ac:dyDescent="0.3">
      <c r="A517" s="57"/>
      <c r="B517" s="59"/>
      <c r="C517" s="51"/>
      <c r="D517" s="51"/>
      <c r="E517" s="51"/>
      <c r="F517" s="51"/>
      <c r="G517" s="51"/>
      <c r="H517" s="51"/>
      <c r="I517" s="51"/>
      <c r="J517" s="51"/>
      <c r="K517" s="93"/>
      <c r="L517" s="98"/>
      <c r="M517" s="99"/>
      <c r="N517" s="99"/>
      <c r="O517" s="99"/>
      <c r="P517" s="99"/>
      <c r="Q517" s="100"/>
      <c r="R517" s="99"/>
      <c r="S517" s="101"/>
      <c r="T517" s="102"/>
      <c r="U517" s="100"/>
      <c r="V517" s="99"/>
      <c r="W517" s="99"/>
      <c r="X517" s="100"/>
      <c r="Y517" s="99"/>
      <c r="Z517" s="99"/>
      <c r="AA517" s="101"/>
      <c r="AB517" s="99"/>
      <c r="AC517" s="99"/>
      <c r="AD517" s="99"/>
      <c r="AE517" s="99"/>
      <c r="AF517" s="99"/>
      <c r="AG517" s="99"/>
      <c r="AH517" s="99"/>
      <c r="AI517" s="101"/>
      <c r="AJ517" s="99"/>
      <c r="AK517" s="99"/>
      <c r="AL517" s="99"/>
      <c r="AM517" s="99"/>
      <c r="AN517" s="99"/>
      <c r="AO517" s="99"/>
      <c r="AP517" s="99"/>
      <c r="AQ517" s="101"/>
      <c r="AR517" s="99"/>
      <c r="AS517" s="99"/>
      <c r="AT517" s="99"/>
      <c r="AU517" s="99"/>
      <c r="AV517" s="99"/>
      <c r="AW517" s="99"/>
      <c r="AX517" s="99"/>
      <c r="AY517" s="101"/>
      <c r="AZ517" s="99"/>
      <c r="BA517" s="99"/>
      <c r="BB517" s="99"/>
      <c r="BC517" s="99"/>
      <c r="BD517" s="99"/>
      <c r="BE517" s="99"/>
      <c r="BF517" s="99"/>
      <c r="BG517" s="101"/>
      <c r="BI517" s="51"/>
      <c r="BJ517" s="56"/>
      <c r="BL517" s="51"/>
      <c r="BM517" s="51"/>
      <c r="BN517" s="51"/>
      <c r="BO517" s="51"/>
      <c r="BP517" s="51"/>
      <c r="BQ517" s="51"/>
      <c r="BR517" s="51"/>
      <c r="BS517" s="51"/>
      <c r="BT517" s="51"/>
      <c r="BU517" s="51"/>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row>
    <row r="518" spans="1:102" s="50" customFormat="1" x14ac:dyDescent="0.3">
      <c r="A518" s="57"/>
      <c r="B518" s="59"/>
      <c r="C518" s="51"/>
      <c r="D518" s="51"/>
      <c r="E518" s="51"/>
      <c r="F518" s="51"/>
      <c r="G518" s="51"/>
      <c r="H518" s="51"/>
      <c r="I518" s="51"/>
      <c r="J518" s="51"/>
      <c r="K518" s="93"/>
      <c r="L518" s="98"/>
      <c r="M518" s="99"/>
      <c r="N518" s="99"/>
      <c r="O518" s="99"/>
      <c r="P518" s="99"/>
      <c r="Q518" s="100"/>
      <c r="R518" s="99"/>
      <c r="S518" s="101"/>
      <c r="T518" s="102"/>
      <c r="U518" s="100"/>
      <c r="V518" s="99"/>
      <c r="W518" s="99"/>
      <c r="X518" s="100"/>
      <c r="Y518" s="99"/>
      <c r="Z518" s="99"/>
      <c r="AA518" s="101"/>
      <c r="AB518" s="99"/>
      <c r="AC518" s="99"/>
      <c r="AD518" s="99"/>
      <c r="AE518" s="99"/>
      <c r="AF518" s="99"/>
      <c r="AG518" s="99"/>
      <c r="AH518" s="99"/>
      <c r="AI518" s="101"/>
      <c r="AJ518" s="99"/>
      <c r="AK518" s="99"/>
      <c r="AL518" s="99"/>
      <c r="AM518" s="99"/>
      <c r="AN518" s="99"/>
      <c r="AO518" s="99"/>
      <c r="AP518" s="99"/>
      <c r="AQ518" s="101"/>
      <c r="AR518" s="99"/>
      <c r="AS518" s="99"/>
      <c r="AT518" s="99"/>
      <c r="AU518" s="99"/>
      <c r="AV518" s="99"/>
      <c r="AW518" s="99"/>
      <c r="AX518" s="99"/>
      <c r="AY518" s="101"/>
      <c r="AZ518" s="99"/>
      <c r="BA518" s="99"/>
      <c r="BB518" s="99"/>
      <c r="BC518" s="99"/>
      <c r="BD518" s="99"/>
      <c r="BE518" s="99"/>
      <c r="BF518" s="99"/>
      <c r="BG518" s="101"/>
      <c r="BI518" s="51"/>
      <c r="BJ518" s="56"/>
      <c r="BL518" s="51"/>
      <c r="BM518" s="51"/>
      <c r="BN518" s="51"/>
      <c r="BO518" s="51"/>
      <c r="BP518" s="51"/>
      <c r="BQ518" s="51"/>
      <c r="BR518" s="51"/>
      <c r="BS518" s="51"/>
      <c r="BT518" s="51"/>
      <c r="BU518" s="51"/>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row>
    <row r="519" spans="1:102" s="50" customFormat="1" x14ac:dyDescent="0.3">
      <c r="A519" s="57"/>
      <c r="B519" s="59"/>
      <c r="C519" s="51"/>
      <c r="D519" s="51"/>
      <c r="E519" s="51"/>
      <c r="F519" s="51"/>
      <c r="G519" s="51"/>
      <c r="H519" s="51"/>
      <c r="I519" s="51"/>
      <c r="J519" s="51"/>
      <c r="K519" s="93"/>
      <c r="L519" s="98"/>
      <c r="M519" s="99"/>
      <c r="N519" s="99"/>
      <c r="O519" s="99"/>
      <c r="P519" s="99"/>
      <c r="Q519" s="100"/>
      <c r="R519" s="99"/>
      <c r="S519" s="101"/>
      <c r="T519" s="102"/>
      <c r="U519" s="100"/>
      <c r="V519" s="99"/>
      <c r="W519" s="99"/>
      <c r="X519" s="100"/>
      <c r="Y519" s="99"/>
      <c r="Z519" s="99"/>
      <c r="AA519" s="101"/>
      <c r="AB519" s="99"/>
      <c r="AC519" s="99"/>
      <c r="AD519" s="99"/>
      <c r="AE519" s="99"/>
      <c r="AF519" s="99"/>
      <c r="AG519" s="99"/>
      <c r="AH519" s="99"/>
      <c r="AI519" s="101"/>
      <c r="AJ519" s="99"/>
      <c r="AK519" s="99"/>
      <c r="AL519" s="99"/>
      <c r="AM519" s="99"/>
      <c r="AN519" s="99"/>
      <c r="AO519" s="99"/>
      <c r="AP519" s="99"/>
      <c r="AQ519" s="101"/>
      <c r="AR519" s="99"/>
      <c r="AS519" s="99"/>
      <c r="AT519" s="99"/>
      <c r="AU519" s="99"/>
      <c r="AV519" s="99"/>
      <c r="AW519" s="99"/>
      <c r="AX519" s="99"/>
      <c r="AY519" s="101"/>
      <c r="AZ519" s="99"/>
      <c r="BA519" s="99"/>
      <c r="BB519" s="99"/>
      <c r="BC519" s="99"/>
      <c r="BD519" s="99"/>
      <c r="BE519" s="99"/>
      <c r="BF519" s="99"/>
      <c r="BG519" s="101"/>
      <c r="BI519" s="51"/>
      <c r="BJ519" s="56"/>
      <c r="BL519" s="51"/>
      <c r="BM519" s="51"/>
      <c r="BN519" s="51"/>
      <c r="BO519" s="51"/>
      <c r="BP519" s="51"/>
      <c r="BQ519" s="51"/>
      <c r="BR519" s="51"/>
      <c r="BS519" s="51"/>
      <c r="BT519" s="51"/>
      <c r="BU519" s="51"/>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row>
    <row r="520" spans="1:102" s="50" customFormat="1" x14ac:dyDescent="0.3">
      <c r="A520" s="57"/>
      <c r="B520" s="59"/>
      <c r="C520" s="51"/>
      <c r="D520" s="51"/>
      <c r="E520" s="51"/>
      <c r="F520" s="51"/>
      <c r="G520" s="51"/>
      <c r="H520" s="51"/>
      <c r="I520" s="51"/>
      <c r="J520" s="51"/>
      <c r="K520" s="93"/>
      <c r="L520" s="98"/>
      <c r="M520" s="99"/>
      <c r="N520" s="99"/>
      <c r="O520" s="99"/>
      <c r="P520" s="99"/>
      <c r="Q520" s="100"/>
      <c r="R520" s="99"/>
      <c r="S520" s="101"/>
      <c r="T520" s="102"/>
      <c r="U520" s="100"/>
      <c r="V520" s="99"/>
      <c r="W520" s="99"/>
      <c r="X520" s="100"/>
      <c r="Y520" s="99"/>
      <c r="Z520" s="99"/>
      <c r="AA520" s="101"/>
      <c r="AB520" s="99"/>
      <c r="AC520" s="99"/>
      <c r="AD520" s="99"/>
      <c r="AE520" s="99"/>
      <c r="AF520" s="99"/>
      <c r="AG520" s="99"/>
      <c r="AH520" s="99"/>
      <c r="AI520" s="101"/>
      <c r="AJ520" s="99"/>
      <c r="AK520" s="99"/>
      <c r="AL520" s="99"/>
      <c r="AM520" s="99"/>
      <c r="AN520" s="99"/>
      <c r="AO520" s="99"/>
      <c r="AP520" s="99"/>
      <c r="AQ520" s="101"/>
      <c r="AR520" s="99"/>
      <c r="AS520" s="99"/>
      <c r="AT520" s="99"/>
      <c r="AU520" s="99"/>
      <c r="AV520" s="99"/>
      <c r="AW520" s="99"/>
      <c r="AX520" s="99"/>
      <c r="AY520" s="101"/>
      <c r="AZ520" s="99"/>
      <c r="BA520" s="99"/>
      <c r="BB520" s="99"/>
      <c r="BC520" s="99"/>
      <c r="BD520" s="99"/>
      <c r="BE520" s="99"/>
      <c r="BF520" s="99"/>
      <c r="BG520" s="101"/>
      <c r="BI520" s="51"/>
      <c r="BJ520" s="56"/>
      <c r="BL520" s="51"/>
      <c r="BM520" s="51"/>
      <c r="BN520" s="51"/>
      <c r="BO520" s="51"/>
      <c r="BP520" s="51"/>
      <c r="BQ520" s="51"/>
      <c r="BR520" s="51"/>
      <c r="BS520" s="51"/>
      <c r="BT520" s="51"/>
      <c r="BU520" s="51"/>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row>
    <row r="521" spans="1:102" s="50" customFormat="1" x14ac:dyDescent="0.3">
      <c r="A521" s="57"/>
      <c r="B521" s="59"/>
      <c r="C521" s="51"/>
      <c r="D521" s="51"/>
      <c r="E521" s="51"/>
      <c r="F521" s="51"/>
      <c r="G521" s="51"/>
      <c r="H521" s="51"/>
      <c r="I521" s="51"/>
      <c r="J521" s="51"/>
      <c r="K521" s="93"/>
      <c r="L521" s="98"/>
      <c r="M521" s="99"/>
      <c r="N521" s="99"/>
      <c r="O521" s="99"/>
      <c r="P521" s="99"/>
      <c r="Q521" s="100"/>
      <c r="R521" s="99"/>
      <c r="S521" s="101"/>
      <c r="T521" s="102"/>
      <c r="U521" s="100"/>
      <c r="V521" s="99"/>
      <c r="W521" s="99"/>
      <c r="X521" s="100"/>
      <c r="Y521" s="99"/>
      <c r="Z521" s="99"/>
      <c r="AA521" s="101"/>
      <c r="AB521" s="99"/>
      <c r="AC521" s="99"/>
      <c r="AD521" s="99"/>
      <c r="AE521" s="99"/>
      <c r="AF521" s="99"/>
      <c r="AG521" s="99"/>
      <c r="AH521" s="99"/>
      <c r="AI521" s="101"/>
      <c r="AJ521" s="99"/>
      <c r="AK521" s="99"/>
      <c r="AL521" s="99"/>
      <c r="AM521" s="99"/>
      <c r="AN521" s="99"/>
      <c r="AO521" s="99"/>
      <c r="AP521" s="99"/>
      <c r="AQ521" s="101"/>
      <c r="AR521" s="99"/>
      <c r="AS521" s="99"/>
      <c r="AT521" s="99"/>
      <c r="AU521" s="99"/>
      <c r="AV521" s="99"/>
      <c r="AW521" s="99"/>
      <c r="AX521" s="99"/>
      <c r="AY521" s="101"/>
      <c r="AZ521" s="99"/>
      <c r="BA521" s="99"/>
      <c r="BB521" s="99"/>
      <c r="BC521" s="99"/>
      <c r="BD521" s="99"/>
      <c r="BE521" s="99"/>
      <c r="BF521" s="99"/>
      <c r="BG521" s="101"/>
      <c r="BI521" s="51"/>
      <c r="BJ521" s="56"/>
      <c r="BL521" s="51"/>
      <c r="BM521" s="51"/>
      <c r="BN521" s="51"/>
      <c r="BO521" s="51"/>
      <c r="BP521" s="51"/>
      <c r="BQ521" s="51"/>
      <c r="BR521" s="51"/>
      <c r="BS521" s="51"/>
      <c r="BT521" s="51"/>
      <c r="BU521" s="51"/>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row>
    <row r="522" spans="1:102" s="50" customFormat="1" x14ac:dyDescent="0.3">
      <c r="A522" s="57"/>
      <c r="B522" s="59"/>
      <c r="C522" s="51"/>
      <c r="D522" s="51"/>
      <c r="E522" s="51"/>
      <c r="F522" s="51"/>
      <c r="G522" s="51"/>
      <c r="H522" s="51"/>
      <c r="I522" s="51"/>
      <c r="J522" s="51"/>
      <c r="K522" s="93"/>
      <c r="L522" s="98"/>
      <c r="M522" s="99"/>
      <c r="N522" s="99"/>
      <c r="O522" s="99"/>
      <c r="P522" s="99"/>
      <c r="Q522" s="100"/>
      <c r="R522" s="99"/>
      <c r="S522" s="101"/>
      <c r="T522" s="102"/>
      <c r="U522" s="100"/>
      <c r="V522" s="99"/>
      <c r="W522" s="99"/>
      <c r="X522" s="100"/>
      <c r="Y522" s="99"/>
      <c r="Z522" s="99"/>
      <c r="AA522" s="101"/>
      <c r="AB522" s="99"/>
      <c r="AC522" s="99"/>
      <c r="AD522" s="99"/>
      <c r="AE522" s="99"/>
      <c r="AF522" s="99"/>
      <c r="AG522" s="99"/>
      <c r="AH522" s="99"/>
      <c r="AI522" s="101"/>
      <c r="AJ522" s="99"/>
      <c r="AK522" s="99"/>
      <c r="AL522" s="99"/>
      <c r="AM522" s="99"/>
      <c r="AN522" s="99"/>
      <c r="AO522" s="99"/>
      <c r="AP522" s="99"/>
      <c r="AQ522" s="101"/>
      <c r="AR522" s="99"/>
      <c r="AS522" s="99"/>
      <c r="AT522" s="99"/>
      <c r="AU522" s="99"/>
      <c r="AV522" s="99"/>
      <c r="AW522" s="99"/>
      <c r="AX522" s="99"/>
      <c r="AY522" s="101"/>
      <c r="AZ522" s="99"/>
      <c r="BA522" s="99"/>
      <c r="BB522" s="99"/>
      <c r="BC522" s="99"/>
      <c r="BD522" s="99"/>
      <c r="BE522" s="99"/>
      <c r="BF522" s="99"/>
      <c r="BG522" s="101"/>
      <c r="BI522" s="51"/>
      <c r="BJ522" s="56"/>
      <c r="BL522" s="51"/>
      <c r="BM522" s="51"/>
      <c r="BN522" s="51"/>
      <c r="BO522" s="51"/>
      <c r="BP522" s="51"/>
      <c r="BQ522" s="51"/>
      <c r="BR522" s="51"/>
      <c r="BS522" s="51"/>
      <c r="BT522" s="51"/>
      <c r="BU522" s="51"/>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row>
    <row r="523" spans="1:102" s="50" customFormat="1" x14ac:dyDescent="0.3">
      <c r="A523" s="57"/>
      <c r="B523" s="59"/>
      <c r="C523" s="51"/>
      <c r="D523" s="51"/>
      <c r="E523" s="51"/>
      <c r="F523" s="51"/>
      <c r="G523" s="51"/>
      <c r="H523" s="51"/>
      <c r="I523" s="51"/>
      <c r="J523" s="51"/>
      <c r="K523" s="93"/>
      <c r="L523" s="98"/>
      <c r="M523" s="99"/>
      <c r="N523" s="99"/>
      <c r="O523" s="99"/>
      <c r="P523" s="99"/>
      <c r="Q523" s="100"/>
      <c r="R523" s="99"/>
      <c r="S523" s="101"/>
      <c r="T523" s="102"/>
      <c r="U523" s="100"/>
      <c r="V523" s="99"/>
      <c r="W523" s="99"/>
      <c r="X523" s="100"/>
      <c r="Y523" s="99"/>
      <c r="Z523" s="99"/>
      <c r="AA523" s="101"/>
      <c r="AB523" s="99"/>
      <c r="AC523" s="99"/>
      <c r="AD523" s="99"/>
      <c r="AE523" s="99"/>
      <c r="AF523" s="99"/>
      <c r="AG523" s="99"/>
      <c r="AH523" s="99"/>
      <c r="AI523" s="101"/>
      <c r="AJ523" s="99"/>
      <c r="AK523" s="99"/>
      <c r="AL523" s="99"/>
      <c r="AM523" s="99"/>
      <c r="AN523" s="99"/>
      <c r="AO523" s="99"/>
      <c r="AP523" s="99"/>
      <c r="AQ523" s="101"/>
      <c r="AR523" s="99"/>
      <c r="AS523" s="99"/>
      <c r="AT523" s="99"/>
      <c r="AU523" s="99"/>
      <c r="AV523" s="99"/>
      <c r="AW523" s="99"/>
      <c r="AX523" s="99"/>
      <c r="AY523" s="101"/>
      <c r="AZ523" s="99"/>
      <c r="BA523" s="99"/>
      <c r="BB523" s="99"/>
      <c r="BC523" s="99"/>
      <c r="BD523" s="99"/>
      <c r="BE523" s="99"/>
      <c r="BF523" s="99"/>
      <c r="BG523" s="101"/>
      <c r="BI523" s="51"/>
      <c r="BJ523" s="56"/>
      <c r="BL523" s="51"/>
      <c r="BM523" s="51"/>
      <c r="BN523" s="51"/>
      <c r="BO523" s="51"/>
      <c r="BP523" s="51"/>
      <c r="BQ523" s="51"/>
      <c r="BR523" s="51"/>
      <c r="BS523" s="51"/>
      <c r="BT523" s="51"/>
      <c r="BU523" s="51"/>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row>
    <row r="524" spans="1:102" s="50" customFormat="1" x14ac:dyDescent="0.3">
      <c r="A524" s="57"/>
      <c r="B524" s="59"/>
      <c r="C524" s="51"/>
      <c r="D524" s="51"/>
      <c r="E524" s="51"/>
      <c r="F524" s="51"/>
      <c r="G524" s="51"/>
      <c r="H524" s="51"/>
      <c r="I524" s="51"/>
      <c r="J524" s="51"/>
      <c r="K524" s="93"/>
      <c r="L524" s="98"/>
      <c r="M524" s="99"/>
      <c r="N524" s="99"/>
      <c r="O524" s="99"/>
      <c r="P524" s="99"/>
      <c r="Q524" s="100"/>
      <c r="R524" s="99"/>
      <c r="S524" s="101"/>
      <c r="T524" s="102"/>
      <c r="U524" s="100"/>
      <c r="V524" s="99"/>
      <c r="W524" s="99"/>
      <c r="X524" s="100"/>
      <c r="Y524" s="99"/>
      <c r="Z524" s="99"/>
      <c r="AA524" s="101"/>
      <c r="AB524" s="99"/>
      <c r="AC524" s="99"/>
      <c r="AD524" s="99"/>
      <c r="AE524" s="99"/>
      <c r="AF524" s="99"/>
      <c r="AG524" s="99"/>
      <c r="AH524" s="99"/>
      <c r="AI524" s="101"/>
      <c r="AJ524" s="99"/>
      <c r="AK524" s="99"/>
      <c r="AL524" s="99"/>
      <c r="AM524" s="99"/>
      <c r="AN524" s="99"/>
      <c r="AO524" s="99"/>
      <c r="AP524" s="99"/>
      <c r="AQ524" s="101"/>
      <c r="AR524" s="99"/>
      <c r="AS524" s="99"/>
      <c r="AT524" s="99"/>
      <c r="AU524" s="99"/>
      <c r="AV524" s="99"/>
      <c r="AW524" s="99"/>
      <c r="AX524" s="99"/>
      <c r="AY524" s="101"/>
      <c r="AZ524" s="99"/>
      <c r="BA524" s="99"/>
      <c r="BB524" s="99"/>
      <c r="BC524" s="99"/>
      <c r="BD524" s="99"/>
      <c r="BE524" s="99"/>
      <c r="BF524" s="99"/>
      <c r="BG524" s="101"/>
      <c r="BI524" s="51"/>
      <c r="BJ524" s="56"/>
      <c r="BL524" s="51"/>
      <c r="BM524" s="51"/>
      <c r="BN524" s="51"/>
      <c r="BO524" s="51"/>
      <c r="BP524" s="51"/>
      <c r="BQ524" s="51"/>
      <c r="BR524" s="51"/>
      <c r="BS524" s="51"/>
      <c r="BT524" s="51"/>
      <c r="BU524" s="51"/>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row>
    <row r="525" spans="1:102" s="50" customFormat="1" x14ac:dyDescent="0.3">
      <c r="A525" s="57"/>
      <c r="B525" s="59"/>
      <c r="C525" s="51"/>
      <c r="D525" s="51"/>
      <c r="E525" s="51"/>
      <c r="F525" s="51"/>
      <c r="G525" s="51"/>
      <c r="H525" s="51"/>
      <c r="I525" s="51"/>
      <c r="J525" s="51"/>
      <c r="K525" s="93"/>
      <c r="L525" s="98"/>
      <c r="M525" s="99"/>
      <c r="N525" s="99"/>
      <c r="O525" s="99"/>
      <c r="P525" s="99"/>
      <c r="Q525" s="100"/>
      <c r="R525" s="99"/>
      <c r="S525" s="101"/>
      <c r="T525" s="102"/>
      <c r="U525" s="100"/>
      <c r="V525" s="99"/>
      <c r="W525" s="99"/>
      <c r="X525" s="100"/>
      <c r="Y525" s="99"/>
      <c r="Z525" s="99"/>
      <c r="AA525" s="101"/>
      <c r="AB525" s="99"/>
      <c r="AC525" s="99"/>
      <c r="AD525" s="99"/>
      <c r="AE525" s="99"/>
      <c r="AF525" s="99"/>
      <c r="AG525" s="99"/>
      <c r="AH525" s="99"/>
      <c r="AI525" s="101"/>
      <c r="AJ525" s="99"/>
      <c r="AK525" s="99"/>
      <c r="AL525" s="99"/>
      <c r="AM525" s="99"/>
      <c r="AN525" s="99"/>
      <c r="AO525" s="99"/>
      <c r="AP525" s="99"/>
      <c r="AQ525" s="101"/>
      <c r="AR525" s="99"/>
      <c r="AS525" s="99"/>
      <c r="AT525" s="99"/>
      <c r="AU525" s="99"/>
      <c r="AV525" s="99"/>
      <c r="AW525" s="99"/>
      <c r="AX525" s="99"/>
      <c r="AY525" s="101"/>
      <c r="AZ525" s="99"/>
      <c r="BA525" s="99"/>
      <c r="BB525" s="99"/>
      <c r="BC525" s="99"/>
      <c r="BD525" s="99"/>
      <c r="BE525" s="99"/>
      <c r="BF525" s="99"/>
      <c r="BG525" s="101"/>
      <c r="BI525" s="51"/>
      <c r="BJ525" s="56"/>
      <c r="BL525" s="51"/>
      <c r="BM525" s="51"/>
      <c r="BN525" s="51"/>
      <c r="BO525" s="51"/>
      <c r="BP525" s="51"/>
      <c r="BQ525" s="51"/>
      <c r="BR525" s="51"/>
      <c r="BS525" s="51"/>
      <c r="BT525" s="51"/>
      <c r="BU525" s="51"/>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row>
    <row r="526" spans="1:102" s="50" customFormat="1" x14ac:dyDescent="0.3">
      <c r="A526" s="57"/>
      <c r="B526" s="59"/>
      <c r="C526" s="51"/>
      <c r="D526" s="51"/>
      <c r="E526" s="51"/>
      <c r="F526" s="51"/>
      <c r="G526" s="51"/>
      <c r="H526" s="51"/>
      <c r="I526" s="51"/>
      <c r="J526" s="51"/>
      <c r="K526" s="93"/>
      <c r="L526" s="98"/>
      <c r="M526" s="99"/>
      <c r="N526" s="99"/>
      <c r="O526" s="99"/>
      <c r="P526" s="99"/>
      <c r="Q526" s="100"/>
      <c r="R526" s="99"/>
      <c r="S526" s="101"/>
      <c r="T526" s="102"/>
      <c r="U526" s="100"/>
      <c r="V526" s="99"/>
      <c r="W526" s="99"/>
      <c r="X526" s="100"/>
      <c r="Y526" s="99"/>
      <c r="Z526" s="99"/>
      <c r="AA526" s="101"/>
      <c r="AB526" s="99"/>
      <c r="AC526" s="99"/>
      <c r="AD526" s="99"/>
      <c r="AE526" s="99"/>
      <c r="AF526" s="99"/>
      <c r="AG526" s="99"/>
      <c r="AH526" s="99"/>
      <c r="AI526" s="101"/>
      <c r="AJ526" s="99"/>
      <c r="AK526" s="99"/>
      <c r="AL526" s="99"/>
      <c r="AM526" s="99"/>
      <c r="AN526" s="99"/>
      <c r="AO526" s="99"/>
      <c r="AP526" s="99"/>
      <c r="AQ526" s="101"/>
      <c r="AR526" s="99"/>
      <c r="AS526" s="99"/>
      <c r="AT526" s="99"/>
      <c r="AU526" s="99"/>
      <c r="AV526" s="99"/>
      <c r="AW526" s="99"/>
      <c r="AX526" s="99"/>
      <c r="AY526" s="101"/>
      <c r="AZ526" s="99"/>
      <c r="BA526" s="99"/>
      <c r="BB526" s="99"/>
      <c r="BC526" s="99"/>
      <c r="BD526" s="99"/>
      <c r="BE526" s="99"/>
      <c r="BF526" s="99"/>
      <c r="BG526" s="101"/>
      <c r="BI526" s="51"/>
      <c r="BJ526" s="56"/>
      <c r="BL526" s="51"/>
      <c r="BM526" s="51"/>
      <c r="BN526" s="51"/>
      <c r="BO526" s="51"/>
      <c r="BP526" s="51"/>
      <c r="BQ526" s="51"/>
      <c r="BR526" s="51"/>
      <c r="BS526" s="51"/>
      <c r="BT526" s="51"/>
      <c r="BU526" s="51"/>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row>
    <row r="527" spans="1:102" s="50" customFormat="1" x14ac:dyDescent="0.3">
      <c r="A527" s="57"/>
      <c r="B527" s="59"/>
      <c r="C527" s="51"/>
      <c r="D527" s="51"/>
      <c r="E527" s="51"/>
      <c r="F527" s="51"/>
      <c r="G527" s="51"/>
      <c r="H527" s="51"/>
      <c r="I527" s="51"/>
      <c r="J527" s="51"/>
      <c r="K527" s="93"/>
      <c r="L527" s="98"/>
      <c r="M527" s="99"/>
      <c r="N527" s="99"/>
      <c r="O527" s="99"/>
      <c r="P527" s="99"/>
      <c r="Q527" s="100"/>
      <c r="R527" s="99"/>
      <c r="S527" s="101"/>
      <c r="T527" s="102"/>
      <c r="U527" s="100"/>
      <c r="V527" s="99"/>
      <c r="W527" s="99"/>
      <c r="X527" s="100"/>
      <c r="Y527" s="99"/>
      <c r="Z527" s="99"/>
      <c r="AA527" s="101"/>
      <c r="AB527" s="99"/>
      <c r="AC527" s="99"/>
      <c r="AD527" s="99"/>
      <c r="AE527" s="99"/>
      <c r="AF527" s="99"/>
      <c r="AG527" s="99"/>
      <c r="AH527" s="99"/>
      <c r="AI527" s="101"/>
      <c r="AJ527" s="99"/>
      <c r="AK527" s="99"/>
      <c r="AL527" s="99"/>
      <c r="AM527" s="99"/>
      <c r="AN527" s="99"/>
      <c r="AO527" s="99"/>
      <c r="AP527" s="99"/>
      <c r="AQ527" s="101"/>
      <c r="AR527" s="99"/>
      <c r="AS527" s="99"/>
      <c r="AT527" s="99"/>
      <c r="AU527" s="99"/>
      <c r="AV527" s="99"/>
      <c r="AW527" s="99"/>
      <c r="AX527" s="99"/>
      <c r="AY527" s="101"/>
      <c r="AZ527" s="99"/>
      <c r="BA527" s="99"/>
      <c r="BB527" s="99"/>
      <c r="BC527" s="99"/>
      <c r="BD527" s="99"/>
      <c r="BE527" s="99"/>
      <c r="BF527" s="99"/>
      <c r="BG527" s="101"/>
      <c r="BI527" s="51"/>
      <c r="BJ527" s="56"/>
      <c r="BL527" s="51"/>
      <c r="BM527" s="51"/>
      <c r="BN527" s="51"/>
      <c r="BO527" s="51"/>
      <c r="BP527" s="51"/>
      <c r="BQ527" s="51"/>
      <c r="BR527" s="51"/>
      <c r="BS527" s="51"/>
      <c r="BT527" s="51"/>
      <c r="BU527" s="51"/>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row>
    <row r="528" spans="1:102" s="50" customFormat="1" x14ac:dyDescent="0.3">
      <c r="A528" s="57"/>
      <c r="B528" s="59"/>
      <c r="C528" s="51"/>
      <c r="D528" s="51"/>
      <c r="E528" s="51"/>
      <c r="F528" s="51"/>
      <c r="G528" s="51"/>
      <c r="H528" s="51"/>
      <c r="I528" s="51"/>
      <c r="J528" s="51"/>
      <c r="K528" s="93"/>
      <c r="L528" s="98"/>
      <c r="M528" s="99"/>
      <c r="N528" s="99"/>
      <c r="O528" s="99"/>
      <c r="P528" s="99"/>
      <c r="Q528" s="100"/>
      <c r="R528" s="99"/>
      <c r="S528" s="101"/>
      <c r="T528" s="102"/>
      <c r="U528" s="100"/>
      <c r="V528" s="99"/>
      <c r="W528" s="99"/>
      <c r="X528" s="100"/>
      <c r="Y528" s="99"/>
      <c r="Z528" s="99"/>
      <c r="AA528" s="101"/>
      <c r="AB528" s="99"/>
      <c r="AC528" s="99"/>
      <c r="AD528" s="99"/>
      <c r="AE528" s="99"/>
      <c r="AF528" s="99"/>
      <c r="AG528" s="99"/>
      <c r="AH528" s="99"/>
      <c r="AI528" s="101"/>
      <c r="AJ528" s="99"/>
      <c r="AK528" s="99"/>
      <c r="AL528" s="99"/>
      <c r="AM528" s="99"/>
      <c r="AN528" s="99"/>
      <c r="AO528" s="99"/>
      <c r="AP528" s="99"/>
      <c r="AQ528" s="101"/>
      <c r="AR528" s="99"/>
      <c r="AS528" s="99"/>
      <c r="AT528" s="99"/>
      <c r="AU528" s="99"/>
      <c r="AV528" s="99"/>
      <c r="AW528" s="99"/>
      <c r="AX528" s="99"/>
      <c r="AY528" s="101"/>
      <c r="AZ528" s="99"/>
      <c r="BA528" s="99"/>
      <c r="BB528" s="99"/>
      <c r="BC528" s="99"/>
      <c r="BD528" s="99"/>
      <c r="BE528" s="99"/>
      <c r="BF528" s="99"/>
      <c r="BG528" s="101"/>
      <c r="BI528" s="51"/>
      <c r="BJ528" s="56"/>
      <c r="BL528" s="51"/>
      <c r="BM528" s="51"/>
      <c r="BN528" s="51"/>
      <c r="BO528" s="51"/>
      <c r="BP528" s="51"/>
      <c r="BQ528" s="51"/>
      <c r="BR528" s="51"/>
      <c r="BS528" s="51"/>
      <c r="BT528" s="51"/>
      <c r="BU528" s="51"/>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row>
    <row r="529" spans="1:102" s="50" customFormat="1" x14ac:dyDescent="0.3">
      <c r="A529" s="57"/>
      <c r="B529" s="59"/>
      <c r="C529" s="51"/>
      <c r="D529" s="51"/>
      <c r="E529" s="51"/>
      <c r="F529" s="51"/>
      <c r="G529" s="51"/>
      <c r="H529" s="51"/>
      <c r="I529" s="51"/>
      <c r="J529" s="51"/>
      <c r="K529" s="93"/>
      <c r="L529" s="98"/>
      <c r="M529" s="99"/>
      <c r="N529" s="99"/>
      <c r="O529" s="99"/>
      <c r="P529" s="99"/>
      <c r="Q529" s="100"/>
      <c r="R529" s="99"/>
      <c r="S529" s="101"/>
      <c r="T529" s="102"/>
      <c r="U529" s="100"/>
      <c r="V529" s="99"/>
      <c r="W529" s="99"/>
      <c r="X529" s="100"/>
      <c r="Y529" s="99"/>
      <c r="Z529" s="99"/>
      <c r="AA529" s="101"/>
      <c r="AB529" s="99"/>
      <c r="AC529" s="99"/>
      <c r="AD529" s="99"/>
      <c r="AE529" s="99"/>
      <c r="AF529" s="99"/>
      <c r="AG529" s="99"/>
      <c r="AH529" s="99"/>
      <c r="AI529" s="101"/>
      <c r="AJ529" s="99"/>
      <c r="AK529" s="99"/>
      <c r="AL529" s="99"/>
      <c r="AM529" s="99"/>
      <c r="AN529" s="99"/>
      <c r="AO529" s="99"/>
      <c r="AP529" s="99"/>
      <c r="AQ529" s="101"/>
      <c r="AR529" s="99"/>
      <c r="AS529" s="99"/>
      <c r="AT529" s="99"/>
      <c r="AU529" s="99"/>
      <c r="AV529" s="99"/>
      <c r="AW529" s="99"/>
      <c r="AX529" s="99"/>
      <c r="AY529" s="101"/>
      <c r="AZ529" s="99"/>
      <c r="BA529" s="99"/>
      <c r="BB529" s="99"/>
      <c r="BC529" s="99"/>
      <c r="BD529" s="99"/>
      <c r="BE529" s="99"/>
      <c r="BF529" s="99"/>
      <c r="BG529" s="101"/>
      <c r="BI529" s="51"/>
      <c r="BJ529" s="56"/>
      <c r="BL529" s="51"/>
      <c r="BM529" s="51"/>
      <c r="BN529" s="51"/>
      <c r="BO529" s="51"/>
      <c r="BP529" s="51"/>
      <c r="BQ529" s="51"/>
      <c r="BR529" s="51"/>
      <c r="BS529" s="51"/>
      <c r="BT529" s="51"/>
      <c r="BU529" s="51"/>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row>
    <row r="530" spans="1:102" s="50" customFormat="1" x14ac:dyDescent="0.3">
      <c r="A530" s="57"/>
      <c r="B530" s="59"/>
      <c r="C530" s="51"/>
      <c r="D530" s="51"/>
      <c r="E530" s="51"/>
      <c r="F530" s="51"/>
      <c r="G530" s="51"/>
      <c r="H530" s="51"/>
      <c r="I530" s="51"/>
      <c r="J530" s="51"/>
      <c r="K530" s="93"/>
      <c r="L530" s="98"/>
      <c r="M530" s="99"/>
      <c r="N530" s="99"/>
      <c r="O530" s="99"/>
      <c r="P530" s="99"/>
      <c r="Q530" s="100"/>
      <c r="R530" s="99"/>
      <c r="S530" s="101"/>
      <c r="T530" s="102"/>
      <c r="U530" s="100"/>
      <c r="V530" s="99"/>
      <c r="W530" s="99"/>
      <c r="X530" s="100"/>
      <c r="Y530" s="99"/>
      <c r="Z530" s="99"/>
      <c r="AA530" s="101"/>
      <c r="AB530" s="99"/>
      <c r="AC530" s="99"/>
      <c r="AD530" s="99"/>
      <c r="AE530" s="99"/>
      <c r="AF530" s="99"/>
      <c r="AG530" s="99"/>
      <c r="AH530" s="99"/>
      <c r="AI530" s="101"/>
      <c r="AJ530" s="99"/>
      <c r="AK530" s="99"/>
      <c r="AL530" s="99"/>
      <c r="AM530" s="99"/>
      <c r="AN530" s="99"/>
      <c r="AO530" s="99"/>
      <c r="AP530" s="99"/>
      <c r="AQ530" s="101"/>
      <c r="AR530" s="99"/>
      <c r="AS530" s="99"/>
      <c r="AT530" s="99"/>
      <c r="AU530" s="99"/>
      <c r="AV530" s="99"/>
      <c r="AW530" s="99"/>
      <c r="AX530" s="99"/>
      <c r="AY530" s="101"/>
      <c r="AZ530" s="99"/>
      <c r="BA530" s="99"/>
      <c r="BB530" s="99"/>
      <c r="BC530" s="99"/>
      <c r="BD530" s="99"/>
      <c r="BE530" s="99"/>
      <c r="BF530" s="99"/>
      <c r="BG530" s="101"/>
      <c r="BI530" s="51"/>
      <c r="BJ530" s="56"/>
      <c r="BL530" s="51"/>
      <c r="BM530" s="51"/>
      <c r="BN530" s="51"/>
      <c r="BO530" s="51"/>
      <c r="BP530" s="51"/>
      <c r="BQ530" s="51"/>
      <c r="BR530" s="51"/>
      <c r="BS530" s="51"/>
      <c r="BT530" s="51"/>
      <c r="BU530" s="51"/>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row>
    <row r="531" spans="1:102" s="50" customFormat="1" x14ac:dyDescent="0.3">
      <c r="A531" s="57"/>
      <c r="B531" s="59"/>
      <c r="C531" s="51"/>
      <c r="D531" s="51"/>
      <c r="E531" s="51"/>
      <c r="F531" s="51"/>
      <c r="G531" s="51"/>
      <c r="H531" s="51"/>
      <c r="I531" s="51"/>
      <c r="J531" s="51"/>
      <c r="K531" s="93"/>
      <c r="L531" s="98"/>
      <c r="M531" s="99"/>
      <c r="N531" s="99"/>
      <c r="O531" s="99"/>
      <c r="P531" s="99"/>
      <c r="Q531" s="100"/>
      <c r="R531" s="99"/>
      <c r="S531" s="101"/>
      <c r="T531" s="102"/>
      <c r="U531" s="100"/>
      <c r="V531" s="99"/>
      <c r="W531" s="99"/>
      <c r="X531" s="100"/>
      <c r="Y531" s="99"/>
      <c r="Z531" s="99"/>
      <c r="AA531" s="101"/>
      <c r="AB531" s="99"/>
      <c r="AC531" s="99"/>
      <c r="AD531" s="99"/>
      <c r="AE531" s="99"/>
      <c r="AF531" s="99"/>
      <c r="AG531" s="99"/>
      <c r="AH531" s="99"/>
      <c r="AI531" s="101"/>
      <c r="AJ531" s="99"/>
      <c r="AK531" s="99"/>
      <c r="AL531" s="99"/>
      <c r="AM531" s="99"/>
      <c r="AN531" s="99"/>
      <c r="AO531" s="99"/>
      <c r="AP531" s="99"/>
      <c r="AQ531" s="101"/>
      <c r="AR531" s="99"/>
      <c r="AS531" s="99"/>
      <c r="AT531" s="99"/>
      <c r="AU531" s="99"/>
      <c r="AV531" s="99"/>
      <c r="AW531" s="99"/>
      <c r="AX531" s="99"/>
      <c r="AY531" s="101"/>
      <c r="AZ531" s="99"/>
      <c r="BA531" s="99"/>
      <c r="BB531" s="99"/>
      <c r="BC531" s="99"/>
      <c r="BD531" s="99"/>
      <c r="BE531" s="99"/>
      <c r="BF531" s="99"/>
      <c r="BG531" s="101"/>
      <c r="BI531" s="51"/>
      <c r="BJ531" s="56"/>
      <c r="BL531" s="51"/>
      <c r="BM531" s="51"/>
      <c r="BN531" s="51"/>
      <c r="BO531" s="51"/>
      <c r="BP531" s="51"/>
      <c r="BQ531" s="51"/>
      <c r="BR531" s="51"/>
      <c r="BS531" s="51"/>
      <c r="BT531" s="51"/>
      <c r="BU531" s="51"/>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row>
    <row r="532" spans="1:102" s="50" customFormat="1" x14ac:dyDescent="0.3">
      <c r="A532" s="57"/>
      <c r="B532" s="59"/>
      <c r="C532" s="51"/>
      <c r="D532" s="51"/>
      <c r="E532" s="51"/>
      <c r="F532" s="51"/>
      <c r="G532" s="51"/>
      <c r="H532" s="51"/>
      <c r="I532" s="51"/>
      <c r="J532" s="51"/>
      <c r="K532" s="93"/>
      <c r="L532" s="98"/>
      <c r="M532" s="99"/>
      <c r="N532" s="99"/>
      <c r="O532" s="99"/>
      <c r="P532" s="99"/>
      <c r="Q532" s="100"/>
      <c r="R532" s="99"/>
      <c r="S532" s="101"/>
      <c r="T532" s="102"/>
      <c r="U532" s="100"/>
      <c r="V532" s="99"/>
      <c r="W532" s="99"/>
      <c r="X532" s="100"/>
      <c r="Y532" s="99"/>
      <c r="Z532" s="99"/>
      <c r="AA532" s="101"/>
      <c r="AB532" s="99"/>
      <c r="AC532" s="99"/>
      <c r="AD532" s="99"/>
      <c r="AE532" s="99"/>
      <c r="AF532" s="99"/>
      <c r="AG532" s="99"/>
      <c r="AH532" s="99"/>
      <c r="AI532" s="101"/>
      <c r="AJ532" s="99"/>
      <c r="AK532" s="99"/>
      <c r="AL532" s="99"/>
      <c r="AM532" s="99"/>
      <c r="AN532" s="99"/>
      <c r="AO532" s="99"/>
      <c r="AP532" s="99"/>
      <c r="AQ532" s="101"/>
      <c r="AR532" s="99"/>
      <c r="AS532" s="99"/>
      <c r="AT532" s="99"/>
      <c r="AU532" s="99"/>
      <c r="AV532" s="99"/>
      <c r="AW532" s="99"/>
      <c r="AX532" s="99"/>
      <c r="AY532" s="101"/>
      <c r="AZ532" s="99"/>
      <c r="BA532" s="99"/>
      <c r="BB532" s="99"/>
      <c r="BC532" s="99"/>
      <c r="BD532" s="99"/>
      <c r="BE532" s="99"/>
      <c r="BF532" s="99"/>
      <c r="BG532" s="101"/>
      <c r="BI532" s="51"/>
      <c r="BJ532" s="56"/>
      <c r="BL532" s="51"/>
      <c r="BM532" s="51"/>
      <c r="BN532" s="51"/>
      <c r="BO532" s="51"/>
      <c r="BP532" s="51"/>
      <c r="BQ532" s="51"/>
      <c r="BR532" s="51"/>
      <c r="BS532" s="51"/>
      <c r="BT532" s="51"/>
      <c r="BU532" s="51"/>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row>
    <row r="533" spans="1:102" s="50" customFormat="1" x14ac:dyDescent="0.3">
      <c r="A533" s="57"/>
      <c r="B533" s="59"/>
      <c r="C533" s="51"/>
      <c r="D533" s="51"/>
      <c r="E533" s="51"/>
      <c r="F533" s="51"/>
      <c r="G533" s="51"/>
      <c r="H533" s="51"/>
      <c r="I533" s="51"/>
      <c r="J533" s="51"/>
      <c r="K533" s="93"/>
      <c r="L533" s="98"/>
      <c r="M533" s="99"/>
      <c r="N533" s="99"/>
      <c r="O533" s="99"/>
      <c r="P533" s="99"/>
      <c r="Q533" s="100"/>
      <c r="R533" s="99"/>
      <c r="S533" s="101"/>
      <c r="T533" s="102"/>
      <c r="U533" s="100"/>
      <c r="V533" s="99"/>
      <c r="W533" s="99"/>
      <c r="X533" s="100"/>
      <c r="Y533" s="99"/>
      <c r="Z533" s="99"/>
      <c r="AA533" s="101"/>
      <c r="AB533" s="99"/>
      <c r="AC533" s="99"/>
      <c r="AD533" s="99"/>
      <c r="AE533" s="99"/>
      <c r="AF533" s="99"/>
      <c r="AG533" s="99"/>
      <c r="AH533" s="99"/>
      <c r="AI533" s="101"/>
      <c r="AJ533" s="99"/>
      <c r="AK533" s="99"/>
      <c r="AL533" s="99"/>
      <c r="AM533" s="99"/>
      <c r="AN533" s="99"/>
      <c r="AO533" s="99"/>
      <c r="AP533" s="99"/>
      <c r="AQ533" s="101"/>
      <c r="AR533" s="99"/>
      <c r="AS533" s="99"/>
      <c r="AT533" s="99"/>
      <c r="AU533" s="99"/>
      <c r="AV533" s="99"/>
      <c r="AW533" s="99"/>
      <c r="AX533" s="99"/>
      <c r="AY533" s="101"/>
      <c r="AZ533" s="99"/>
      <c r="BA533" s="99"/>
      <c r="BB533" s="99"/>
      <c r="BC533" s="99"/>
      <c r="BD533" s="99"/>
      <c r="BE533" s="99"/>
      <c r="BF533" s="99"/>
      <c r="BG533" s="101"/>
      <c r="BI533" s="51"/>
      <c r="BJ533" s="56"/>
      <c r="BL533" s="51"/>
      <c r="BM533" s="51"/>
      <c r="BN533" s="51"/>
      <c r="BO533" s="51"/>
      <c r="BP533" s="51"/>
      <c r="BQ533" s="51"/>
      <c r="BR533" s="51"/>
      <c r="BS533" s="51"/>
      <c r="BT533" s="51"/>
      <c r="BU533" s="51"/>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row>
    <row r="534" spans="1:102" s="50" customFormat="1" x14ac:dyDescent="0.3">
      <c r="A534" s="57"/>
      <c r="B534" s="59"/>
      <c r="C534" s="51"/>
      <c r="D534" s="51"/>
      <c r="E534" s="51"/>
      <c r="F534" s="51"/>
      <c r="G534" s="51"/>
      <c r="H534" s="51"/>
      <c r="I534" s="51"/>
      <c r="J534" s="51"/>
      <c r="K534" s="93"/>
      <c r="L534" s="98"/>
      <c r="M534" s="99"/>
      <c r="N534" s="99"/>
      <c r="O534" s="99"/>
      <c r="P534" s="99"/>
      <c r="Q534" s="100"/>
      <c r="R534" s="99"/>
      <c r="S534" s="101"/>
      <c r="T534" s="102"/>
      <c r="U534" s="100"/>
      <c r="V534" s="99"/>
      <c r="W534" s="99"/>
      <c r="X534" s="100"/>
      <c r="Y534" s="99"/>
      <c r="Z534" s="99"/>
      <c r="AA534" s="101"/>
      <c r="AB534" s="99"/>
      <c r="AC534" s="99"/>
      <c r="AD534" s="99"/>
      <c r="AE534" s="99"/>
      <c r="AF534" s="99"/>
      <c r="AG534" s="99"/>
      <c r="AH534" s="99"/>
      <c r="AI534" s="101"/>
      <c r="AJ534" s="99"/>
      <c r="AK534" s="99"/>
      <c r="AL534" s="99"/>
      <c r="AM534" s="99"/>
      <c r="AN534" s="99"/>
      <c r="AO534" s="99"/>
      <c r="AP534" s="99"/>
      <c r="AQ534" s="101"/>
      <c r="AR534" s="99"/>
      <c r="AS534" s="99"/>
      <c r="AT534" s="99"/>
      <c r="AU534" s="99"/>
      <c r="AV534" s="99"/>
      <c r="AW534" s="99"/>
      <c r="AX534" s="99"/>
      <c r="AY534" s="101"/>
      <c r="AZ534" s="99"/>
      <c r="BA534" s="99"/>
      <c r="BB534" s="99"/>
      <c r="BC534" s="99"/>
      <c r="BD534" s="99"/>
      <c r="BE534" s="99"/>
      <c r="BF534" s="99"/>
      <c r="BG534" s="101"/>
      <c r="BI534" s="51"/>
      <c r="BJ534" s="56"/>
      <c r="BL534" s="51"/>
      <c r="BM534" s="51"/>
      <c r="BN534" s="51"/>
      <c r="BO534" s="51"/>
      <c r="BP534" s="51"/>
      <c r="BQ534" s="51"/>
      <c r="BR534" s="51"/>
      <c r="BS534" s="51"/>
      <c r="BT534" s="51"/>
      <c r="BU534" s="51"/>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row>
    <row r="535" spans="1:102" s="50" customFormat="1" x14ac:dyDescent="0.3">
      <c r="A535" s="57"/>
      <c r="B535" s="59"/>
      <c r="C535" s="51"/>
      <c r="D535" s="51"/>
      <c r="E535" s="51"/>
      <c r="F535" s="51"/>
      <c r="G535" s="51"/>
      <c r="H535" s="51"/>
      <c r="I535" s="51"/>
      <c r="J535" s="51"/>
      <c r="K535" s="93"/>
      <c r="L535" s="98"/>
      <c r="M535" s="99"/>
      <c r="N535" s="99"/>
      <c r="O535" s="99"/>
      <c r="P535" s="99"/>
      <c r="Q535" s="100"/>
      <c r="R535" s="99"/>
      <c r="S535" s="101"/>
      <c r="T535" s="102"/>
      <c r="U535" s="100"/>
      <c r="V535" s="99"/>
      <c r="W535" s="99"/>
      <c r="X535" s="100"/>
      <c r="Y535" s="99"/>
      <c r="Z535" s="99"/>
      <c r="AA535" s="101"/>
      <c r="AB535" s="99"/>
      <c r="AC535" s="99"/>
      <c r="AD535" s="99"/>
      <c r="AE535" s="99"/>
      <c r="AF535" s="99"/>
      <c r="AG535" s="99"/>
      <c r="AH535" s="99"/>
      <c r="AI535" s="101"/>
      <c r="AJ535" s="99"/>
      <c r="AK535" s="99"/>
      <c r="AL535" s="99"/>
      <c r="AM535" s="99"/>
      <c r="AN535" s="99"/>
      <c r="AO535" s="99"/>
      <c r="AP535" s="99"/>
      <c r="AQ535" s="101"/>
      <c r="AR535" s="99"/>
      <c r="AS535" s="99"/>
      <c r="AT535" s="99"/>
      <c r="AU535" s="99"/>
      <c r="AV535" s="99"/>
      <c r="AW535" s="99"/>
      <c r="AX535" s="99"/>
      <c r="AY535" s="101"/>
      <c r="AZ535" s="99"/>
      <c r="BA535" s="99"/>
      <c r="BB535" s="99"/>
      <c r="BC535" s="99"/>
      <c r="BD535" s="99"/>
      <c r="BE535" s="99"/>
      <c r="BF535" s="99"/>
      <c r="BG535" s="101"/>
      <c r="BI535" s="51"/>
      <c r="BJ535" s="56"/>
      <c r="BL535" s="51"/>
      <c r="BM535" s="51"/>
      <c r="BN535" s="51"/>
      <c r="BO535" s="51"/>
      <c r="BP535" s="51"/>
      <c r="BQ535" s="51"/>
      <c r="BR535" s="51"/>
      <c r="BS535" s="51"/>
      <c r="BT535" s="51"/>
      <c r="BU535" s="51"/>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row>
    <row r="536" spans="1:102" s="50" customFormat="1" x14ac:dyDescent="0.3">
      <c r="A536" s="57"/>
      <c r="B536" s="59"/>
      <c r="C536" s="51"/>
      <c r="D536" s="51"/>
      <c r="E536" s="51"/>
      <c r="F536" s="51"/>
      <c r="G536" s="51"/>
      <c r="H536" s="51"/>
      <c r="I536" s="51"/>
      <c r="J536" s="51"/>
      <c r="K536" s="93"/>
      <c r="L536" s="98"/>
      <c r="M536" s="99"/>
      <c r="N536" s="99"/>
      <c r="O536" s="99"/>
      <c r="P536" s="99"/>
      <c r="Q536" s="100"/>
      <c r="R536" s="99"/>
      <c r="S536" s="101"/>
      <c r="T536" s="102"/>
      <c r="U536" s="100"/>
      <c r="V536" s="99"/>
      <c r="W536" s="99"/>
      <c r="X536" s="100"/>
      <c r="Y536" s="99"/>
      <c r="Z536" s="99"/>
      <c r="AA536" s="101"/>
      <c r="AB536" s="99"/>
      <c r="AC536" s="99"/>
      <c r="AD536" s="99"/>
      <c r="AE536" s="99"/>
      <c r="AF536" s="99"/>
      <c r="AG536" s="99"/>
      <c r="AH536" s="99"/>
      <c r="AI536" s="101"/>
      <c r="AJ536" s="99"/>
      <c r="AK536" s="99"/>
      <c r="AL536" s="99"/>
      <c r="AM536" s="99"/>
      <c r="AN536" s="99"/>
      <c r="AO536" s="99"/>
      <c r="AP536" s="99"/>
      <c r="AQ536" s="101"/>
      <c r="AR536" s="99"/>
      <c r="AS536" s="99"/>
      <c r="AT536" s="99"/>
      <c r="AU536" s="99"/>
      <c r="AV536" s="99"/>
      <c r="AW536" s="99"/>
      <c r="AX536" s="99"/>
      <c r="AY536" s="101"/>
      <c r="AZ536" s="99"/>
      <c r="BA536" s="99"/>
      <c r="BB536" s="99"/>
      <c r="BC536" s="99"/>
      <c r="BD536" s="99"/>
      <c r="BE536" s="99"/>
      <c r="BF536" s="99"/>
      <c r="BG536" s="101"/>
      <c r="BI536" s="51"/>
      <c r="BJ536" s="56"/>
      <c r="BL536" s="51"/>
      <c r="BM536" s="51"/>
      <c r="BN536" s="51"/>
      <c r="BO536" s="51"/>
      <c r="BP536" s="51"/>
      <c r="BQ536" s="51"/>
      <c r="BR536" s="51"/>
      <c r="BS536" s="51"/>
      <c r="BT536" s="51"/>
      <c r="BU536" s="51"/>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row>
    <row r="537" spans="1:102" s="50" customFormat="1" x14ac:dyDescent="0.3">
      <c r="A537" s="57"/>
      <c r="B537" s="59"/>
      <c r="C537" s="51"/>
      <c r="D537" s="51"/>
      <c r="E537" s="51"/>
      <c r="F537" s="51"/>
      <c r="G537" s="51"/>
      <c r="H537" s="51"/>
      <c r="I537" s="51"/>
      <c r="J537" s="51"/>
      <c r="K537" s="93"/>
      <c r="L537" s="98"/>
      <c r="M537" s="99"/>
      <c r="N537" s="99"/>
      <c r="O537" s="99"/>
      <c r="P537" s="99"/>
      <c r="Q537" s="100"/>
      <c r="R537" s="99"/>
      <c r="S537" s="101"/>
      <c r="T537" s="102"/>
      <c r="U537" s="100"/>
      <c r="V537" s="99"/>
      <c r="W537" s="99"/>
      <c r="X537" s="100"/>
      <c r="Y537" s="99"/>
      <c r="Z537" s="99"/>
      <c r="AA537" s="101"/>
      <c r="AB537" s="99"/>
      <c r="AC537" s="99"/>
      <c r="AD537" s="99"/>
      <c r="AE537" s="99"/>
      <c r="AF537" s="99"/>
      <c r="AG537" s="99"/>
      <c r="AH537" s="99"/>
      <c r="AI537" s="101"/>
      <c r="AJ537" s="99"/>
      <c r="AK537" s="99"/>
      <c r="AL537" s="99"/>
      <c r="AM537" s="99"/>
      <c r="AN537" s="99"/>
      <c r="AO537" s="99"/>
      <c r="AP537" s="99"/>
      <c r="AQ537" s="101"/>
      <c r="AR537" s="99"/>
      <c r="AS537" s="99"/>
      <c r="AT537" s="99"/>
      <c r="AU537" s="99"/>
      <c r="AV537" s="99"/>
      <c r="AW537" s="99"/>
      <c r="AX537" s="99"/>
      <c r="AY537" s="101"/>
      <c r="AZ537" s="99"/>
      <c r="BA537" s="99"/>
      <c r="BB537" s="99"/>
      <c r="BC537" s="99"/>
      <c r="BD537" s="99"/>
      <c r="BE537" s="99"/>
      <c r="BF537" s="99"/>
      <c r="BG537" s="101"/>
      <c r="BI537" s="51"/>
      <c r="BJ537" s="56"/>
      <c r="BL537" s="51"/>
      <c r="BM537" s="51"/>
      <c r="BN537" s="51"/>
      <c r="BO537" s="51"/>
      <c r="BP537" s="51"/>
      <c r="BQ537" s="51"/>
      <c r="BR537" s="51"/>
      <c r="BS537" s="51"/>
      <c r="BT537" s="51"/>
      <c r="BU537" s="51"/>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row>
    <row r="538" spans="1:102" s="50" customFormat="1" x14ac:dyDescent="0.3">
      <c r="A538" s="57"/>
      <c r="B538" s="59"/>
      <c r="C538" s="51"/>
      <c r="D538" s="51"/>
      <c r="E538" s="51"/>
      <c r="F538" s="51"/>
      <c r="G538" s="51"/>
      <c r="H538" s="51"/>
      <c r="I538" s="51"/>
      <c r="J538" s="51"/>
      <c r="K538" s="93"/>
      <c r="L538" s="98"/>
      <c r="M538" s="99"/>
      <c r="N538" s="99"/>
      <c r="O538" s="99"/>
      <c r="P538" s="99"/>
      <c r="Q538" s="100"/>
      <c r="R538" s="99"/>
      <c r="S538" s="101"/>
      <c r="T538" s="102"/>
      <c r="U538" s="100"/>
      <c r="V538" s="99"/>
      <c r="W538" s="99"/>
      <c r="X538" s="100"/>
      <c r="Y538" s="99"/>
      <c r="Z538" s="99"/>
      <c r="AA538" s="101"/>
      <c r="AB538" s="99"/>
      <c r="AC538" s="99"/>
      <c r="AD538" s="99"/>
      <c r="AE538" s="99"/>
      <c r="AF538" s="99"/>
      <c r="AG538" s="99"/>
      <c r="AH538" s="99"/>
      <c r="AI538" s="101"/>
      <c r="AJ538" s="99"/>
      <c r="AK538" s="99"/>
      <c r="AL538" s="99"/>
      <c r="AM538" s="99"/>
      <c r="AN538" s="99"/>
      <c r="AO538" s="99"/>
      <c r="AP538" s="99"/>
      <c r="AQ538" s="101"/>
      <c r="AR538" s="99"/>
      <c r="AS538" s="99"/>
      <c r="AT538" s="99"/>
      <c r="AU538" s="99"/>
      <c r="AV538" s="99"/>
      <c r="AW538" s="99"/>
      <c r="AX538" s="99"/>
      <c r="AY538" s="101"/>
      <c r="AZ538" s="99"/>
      <c r="BA538" s="99"/>
      <c r="BB538" s="99"/>
      <c r="BC538" s="99"/>
      <c r="BD538" s="99"/>
      <c r="BE538" s="99"/>
      <c r="BF538" s="99"/>
      <c r="BG538" s="101"/>
      <c r="BI538" s="51"/>
      <c r="BJ538" s="56"/>
      <c r="BL538" s="51"/>
      <c r="BM538" s="51"/>
      <c r="BN538" s="51"/>
      <c r="BO538" s="51"/>
      <c r="BP538" s="51"/>
      <c r="BQ538" s="51"/>
      <c r="BR538" s="51"/>
      <c r="BS538" s="51"/>
      <c r="BT538" s="51"/>
      <c r="BU538" s="51"/>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row>
    <row r="539" spans="1:102" s="50" customFormat="1" x14ac:dyDescent="0.3">
      <c r="A539" s="57"/>
      <c r="B539" s="59"/>
      <c r="C539" s="51"/>
      <c r="D539" s="51"/>
      <c r="E539" s="51"/>
      <c r="F539" s="51"/>
      <c r="G539" s="51"/>
      <c r="H539" s="51"/>
      <c r="I539" s="51"/>
      <c r="J539" s="51"/>
      <c r="K539" s="93"/>
      <c r="L539" s="98"/>
      <c r="M539" s="99"/>
      <c r="N539" s="99"/>
      <c r="O539" s="99"/>
      <c r="P539" s="99"/>
      <c r="Q539" s="100"/>
      <c r="R539" s="99"/>
      <c r="S539" s="101"/>
      <c r="T539" s="102"/>
      <c r="U539" s="100"/>
      <c r="V539" s="99"/>
      <c r="W539" s="99"/>
      <c r="X539" s="100"/>
      <c r="Y539" s="99"/>
      <c r="Z539" s="99"/>
      <c r="AA539" s="101"/>
      <c r="AB539" s="99"/>
      <c r="AC539" s="99"/>
      <c r="AD539" s="99"/>
      <c r="AE539" s="99"/>
      <c r="AF539" s="99"/>
      <c r="AG539" s="99"/>
      <c r="AH539" s="99"/>
      <c r="AI539" s="101"/>
      <c r="AJ539" s="99"/>
      <c r="AK539" s="99"/>
      <c r="AL539" s="99"/>
      <c r="AM539" s="99"/>
      <c r="AN539" s="99"/>
      <c r="AO539" s="99"/>
      <c r="AP539" s="99"/>
      <c r="AQ539" s="101"/>
      <c r="AR539" s="99"/>
      <c r="AS539" s="99"/>
      <c r="AT539" s="99"/>
      <c r="AU539" s="99"/>
      <c r="AV539" s="99"/>
      <c r="AW539" s="99"/>
      <c r="AX539" s="99"/>
      <c r="AY539" s="101"/>
      <c r="AZ539" s="99"/>
      <c r="BA539" s="99"/>
      <c r="BB539" s="99"/>
      <c r="BC539" s="99"/>
      <c r="BD539" s="99"/>
      <c r="BE539" s="99"/>
      <c r="BF539" s="99"/>
      <c r="BG539" s="101"/>
      <c r="BI539" s="51"/>
      <c r="BJ539" s="56"/>
      <c r="BL539" s="51"/>
      <c r="BM539" s="51"/>
      <c r="BN539" s="51"/>
      <c r="BO539" s="51"/>
      <c r="BP539" s="51"/>
      <c r="BQ539" s="51"/>
      <c r="BR539" s="51"/>
      <c r="BS539" s="51"/>
      <c r="BT539" s="51"/>
      <c r="BU539" s="51"/>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row>
    <row r="540" spans="1:102" s="50" customFormat="1" x14ac:dyDescent="0.3">
      <c r="A540" s="57"/>
      <c r="B540" s="59"/>
      <c r="C540" s="51"/>
      <c r="D540" s="51"/>
      <c r="E540" s="51"/>
      <c r="F540" s="51"/>
      <c r="G540" s="51"/>
      <c r="H540" s="51"/>
      <c r="I540" s="51"/>
      <c r="J540" s="51"/>
      <c r="K540" s="93"/>
      <c r="L540" s="98"/>
      <c r="M540" s="99"/>
      <c r="N540" s="99"/>
      <c r="O540" s="99"/>
      <c r="P540" s="99"/>
      <c r="Q540" s="100"/>
      <c r="R540" s="99"/>
      <c r="S540" s="101"/>
      <c r="T540" s="102"/>
      <c r="U540" s="100"/>
      <c r="V540" s="99"/>
      <c r="W540" s="99"/>
      <c r="X540" s="100"/>
      <c r="Y540" s="99"/>
      <c r="Z540" s="99"/>
      <c r="AA540" s="101"/>
      <c r="AB540" s="99"/>
      <c r="AC540" s="99"/>
      <c r="AD540" s="99"/>
      <c r="AE540" s="99"/>
      <c r="AF540" s="99"/>
      <c r="AG540" s="99"/>
      <c r="AH540" s="99"/>
      <c r="AI540" s="101"/>
      <c r="AJ540" s="99"/>
      <c r="AK540" s="99"/>
      <c r="AL540" s="99"/>
      <c r="AM540" s="99"/>
      <c r="AN540" s="99"/>
      <c r="AO540" s="99"/>
      <c r="AP540" s="99"/>
      <c r="AQ540" s="101"/>
      <c r="AR540" s="99"/>
      <c r="AS540" s="99"/>
      <c r="AT540" s="99"/>
      <c r="AU540" s="99"/>
      <c r="AV540" s="99"/>
      <c r="AW540" s="99"/>
      <c r="AX540" s="99"/>
      <c r="AY540" s="101"/>
      <c r="AZ540" s="99"/>
      <c r="BA540" s="99"/>
      <c r="BB540" s="99"/>
      <c r="BC540" s="99"/>
      <c r="BD540" s="99"/>
      <c r="BE540" s="99"/>
      <c r="BF540" s="99"/>
      <c r="BG540" s="101"/>
      <c r="BI540" s="51"/>
      <c r="BJ540" s="56"/>
      <c r="BL540" s="51"/>
      <c r="BM540" s="51"/>
      <c r="BN540" s="51"/>
      <c r="BO540" s="51"/>
      <c r="BP540" s="51"/>
      <c r="BQ540" s="51"/>
      <c r="BR540" s="51"/>
      <c r="BS540" s="51"/>
      <c r="BT540" s="51"/>
      <c r="BU540" s="51"/>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row>
    <row r="541" spans="1:102" s="50" customFormat="1" x14ac:dyDescent="0.3">
      <c r="A541" s="57"/>
      <c r="B541" s="59"/>
      <c r="C541" s="51"/>
      <c r="D541" s="51"/>
      <c r="E541" s="51"/>
      <c r="F541" s="51"/>
      <c r="G541" s="51"/>
      <c r="H541" s="51"/>
      <c r="I541" s="51"/>
      <c r="J541" s="51"/>
      <c r="K541" s="93"/>
      <c r="L541" s="98"/>
      <c r="M541" s="99"/>
      <c r="N541" s="99"/>
      <c r="O541" s="99"/>
      <c r="P541" s="99"/>
      <c r="Q541" s="100"/>
      <c r="R541" s="99"/>
      <c r="S541" s="101"/>
      <c r="T541" s="102"/>
      <c r="U541" s="100"/>
      <c r="V541" s="99"/>
      <c r="W541" s="99"/>
      <c r="X541" s="100"/>
      <c r="Y541" s="99"/>
      <c r="Z541" s="99"/>
      <c r="AA541" s="101"/>
      <c r="AB541" s="99"/>
      <c r="AC541" s="99"/>
      <c r="AD541" s="99"/>
      <c r="AE541" s="99"/>
      <c r="AF541" s="99"/>
      <c r="AG541" s="99"/>
      <c r="AH541" s="99"/>
      <c r="AI541" s="101"/>
      <c r="AJ541" s="99"/>
      <c r="AK541" s="99"/>
      <c r="AL541" s="99"/>
      <c r="AM541" s="99"/>
      <c r="AN541" s="99"/>
      <c r="AO541" s="99"/>
      <c r="AP541" s="99"/>
      <c r="AQ541" s="101"/>
      <c r="AR541" s="99"/>
      <c r="AS541" s="99"/>
      <c r="AT541" s="99"/>
      <c r="AU541" s="99"/>
      <c r="AV541" s="99"/>
      <c r="AW541" s="99"/>
      <c r="AX541" s="99"/>
      <c r="AY541" s="101"/>
      <c r="AZ541" s="99"/>
      <c r="BA541" s="99"/>
      <c r="BB541" s="99"/>
      <c r="BC541" s="99"/>
      <c r="BD541" s="99"/>
      <c r="BE541" s="99"/>
      <c r="BF541" s="99"/>
      <c r="BG541" s="101"/>
      <c r="BI541" s="51"/>
      <c r="BJ541" s="56"/>
      <c r="BL541" s="51"/>
      <c r="BM541" s="51"/>
      <c r="BN541" s="51"/>
      <c r="BO541" s="51"/>
      <c r="BP541" s="51"/>
      <c r="BQ541" s="51"/>
      <c r="BR541" s="51"/>
      <c r="BS541" s="51"/>
      <c r="BT541" s="51"/>
      <c r="BU541" s="51"/>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row>
    <row r="542" spans="1:102" s="50" customFormat="1" x14ac:dyDescent="0.3">
      <c r="A542" s="57"/>
      <c r="B542" s="59"/>
      <c r="C542" s="51"/>
      <c r="D542" s="51"/>
      <c r="E542" s="51"/>
      <c r="F542" s="51"/>
      <c r="G542" s="51"/>
      <c r="H542" s="51"/>
      <c r="I542" s="51"/>
      <c r="J542" s="51"/>
      <c r="K542" s="93"/>
      <c r="L542" s="98"/>
      <c r="M542" s="99"/>
      <c r="N542" s="99"/>
      <c r="O542" s="99"/>
      <c r="P542" s="99"/>
      <c r="Q542" s="100"/>
      <c r="R542" s="99"/>
      <c r="S542" s="101"/>
      <c r="T542" s="102"/>
      <c r="U542" s="100"/>
      <c r="V542" s="99"/>
      <c r="W542" s="99"/>
      <c r="X542" s="100"/>
      <c r="Y542" s="99"/>
      <c r="Z542" s="99"/>
      <c r="AA542" s="101"/>
      <c r="AB542" s="99"/>
      <c r="AC542" s="99"/>
      <c r="AD542" s="99"/>
      <c r="AE542" s="99"/>
      <c r="AF542" s="99"/>
      <c r="AG542" s="99"/>
      <c r="AH542" s="99"/>
      <c r="AI542" s="101"/>
      <c r="AJ542" s="99"/>
      <c r="AK542" s="99"/>
      <c r="AL542" s="99"/>
      <c r="AM542" s="99"/>
      <c r="AN542" s="99"/>
      <c r="AO542" s="99"/>
      <c r="AP542" s="99"/>
      <c r="AQ542" s="101"/>
      <c r="AR542" s="99"/>
      <c r="AS542" s="99"/>
      <c r="AT542" s="99"/>
      <c r="AU542" s="99"/>
      <c r="AV542" s="99"/>
      <c r="AW542" s="99"/>
      <c r="AX542" s="99"/>
      <c r="AY542" s="101"/>
      <c r="AZ542" s="99"/>
      <c r="BA542" s="99"/>
      <c r="BB542" s="99"/>
      <c r="BC542" s="99"/>
      <c r="BD542" s="99"/>
      <c r="BE542" s="99"/>
      <c r="BF542" s="99"/>
      <c r="BG542" s="101"/>
      <c r="BI542" s="51"/>
      <c r="BJ542" s="56"/>
      <c r="BL542" s="51"/>
      <c r="BM542" s="51"/>
      <c r="BN542" s="51"/>
      <c r="BO542" s="51"/>
      <c r="BP542" s="51"/>
      <c r="BQ542" s="51"/>
      <c r="BR542" s="51"/>
      <c r="BS542" s="51"/>
      <c r="BT542" s="51"/>
      <c r="BU542" s="51"/>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row>
    <row r="543" spans="1:102" s="50" customFormat="1" x14ac:dyDescent="0.3">
      <c r="A543" s="57"/>
      <c r="B543" s="59"/>
      <c r="C543" s="51"/>
      <c r="D543" s="51"/>
      <c r="E543" s="51"/>
      <c r="F543" s="51"/>
      <c r="G543" s="51"/>
      <c r="H543" s="51"/>
      <c r="I543" s="51"/>
      <c r="J543" s="51"/>
      <c r="K543" s="93"/>
      <c r="L543" s="98"/>
      <c r="M543" s="99"/>
      <c r="N543" s="99"/>
      <c r="O543" s="99"/>
      <c r="P543" s="99"/>
      <c r="Q543" s="100"/>
      <c r="R543" s="99"/>
      <c r="S543" s="101"/>
      <c r="T543" s="102"/>
      <c r="U543" s="100"/>
      <c r="V543" s="99"/>
      <c r="W543" s="99"/>
      <c r="X543" s="100"/>
      <c r="Y543" s="99"/>
      <c r="Z543" s="99"/>
      <c r="AA543" s="101"/>
      <c r="AB543" s="99"/>
      <c r="AC543" s="99"/>
      <c r="AD543" s="99"/>
      <c r="AE543" s="99"/>
      <c r="AF543" s="99"/>
      <c r="AG543" s="99"/>
      <c r="AH543" s="99"/>
      <c r="AI543" s="101"/>
      <c r="AJ543" s="99"/>
      <c r="AK543" s="99"/>
      <c r="AL543" s="99"/>
      <c r="AM543" s="99"/>
      <c r="AN543" s="99"/>
      <c r="AO543" s="99"/>
      <c r="AP543" s="99"/>
      <c r="AQ543" s="101"/>
      <c r="AR543" s="99"/>
      <c r="AS543" s="99"/>
      <c r="AT543" s="99"/>
      <c r="AU543" s="99"/>
      <c r="AV543" s="99"/>
      <c r="AW543" s="99"/>
      <c r="AX543" s="99"/>
      <c r="AY543" s="101"/>
      <c r="AZ543" s="99"/>
      <c r="BA543" s="99"/>
      <c r="BB543" s="99"/>
      <c r="BC543" s="99"/>
      <c r="BD543" s="99"/>
      <c r="BE543" s="99"/>
      <c r="BF543" s="99"/>
      <c r="BG543" s="101"/>
      <c r="BI543" s="51"/>
      <c r="BJ543" s="56"/>
      <c r="BL543" s="51"/>
      <c r="BM543" s="51"/>
      <c r="BN543" s="51"/>
      <c r="BO543" s="51"/>
      <c r="BP543" s="51"/>
      <c r="BQ543" s="51"/>
      <c r="BR543" s="51"/>
      <c r="BS543" s="51"/>
      <c r="BT543" s="51"/>
      <c r="BU543" s="51"/>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row>
    <row r="544" spans="1:102" s="50" customFormat="1" x14ac:dyDescent="0.3">
      <c r="A544" s="57"/>
      <c r="B544" s="59"/>
      <c r="C544" s="51"/>
      <c r="D544" s="51"/>
      <c r="E544" s="51"/>
      <c r="F544" s="51"/>
      <c r="G544" s="51"/>
      <c r="H544" s="51"/>
      <c r="I544" s="51"/>
      <c r="J544" s="51"/>
      <c r="K544" s="93"/>
      <c r="L544" s="98"/>
      <c r="M544" s="99"/>
      <c r="N544" s="99"/>
      <c r="O544" s="99"/>
      <c r="P544" s="99"/>
      <c r="Q544" s="100"/>
      <c r="R544" s="99"/>
      <c r="S544" s="101"/>
      <c r="T544" s="102"/>
      <c r="U544" s="100"/>
      <c r="V544" s="99"/>
      <c r="W544" s="99"/>
      <c r="X544" s="100"/>
      <c r="Y544" s="99"/>
      <c r="Z544" s="99"/>
      <c r="AA544" s="101"/>
      <c r="AB544" s="99"/>
      <c r="AC544" s="99"/>
      <c r="AD544" s="99"/>
      <c r="AE544" s="99"/>
      <c r="AF544" s="99"/>
      <c r="AG544" s="99"/>
      <c r="AH544" s="99"/>
      <c r="AI544" s="101"/>
      <c r="AJ544" s="99"/>
      <c r="AK544" s="99"/>
      <c r="AL544" s="99"/>
      <c r="AM544" s="99"/>
      <c r="AN544" s="99"/>
      <c r="AO544" s="99"/>
      <c r="AP544" s="99"/>
      <c r="AQ544" s="101"/>
      <c r="AR544" s="99"/>
      <c r="AS544" s="99"/>
      <c r="AT544" s="99"/>
      <c r="AU544" s="99"/>
      <c r="AV544" s="99"/>
      <c r="AW544" s="99"/>
      <c r="AX544" s="99"/>
      <c r="AY544" s="101"/>
      <c r="AZ544" s="99"/>
      <c r="BA544" s="99"/>
      <c r="BB544" s="99"/>
      <c r="BC544" s="99"/>
      <c r="BD544" s="99"/>
      <c r="BE544" s="99"/>
      <c r="BF544" s="99"/>
      <c r="BG544" s="101"/>
      <c r="BI544" s="51"/>
      <c r="BJ544" s="56"/>
      <c r="BL544" s="51"/>
      <c r="BM544" s="51"/>
      <c r="BN544" s="51"/>
      <c r="BO544" s="51"/>
      <c r="BP544" s="51"/>
      <c r="BQ544" s="51"/>
      <c r="BR544" s="51"/>
      <c r="BS544" s="51"/>
      <c r="BT544" s="51"/>
      <c r="BU544" s="51"/>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row>
    <row r="545" spans="1:102" s="50" customFormat="1" x14ac:dyDescent="0.3">
      <c r="A545" s="57"/>
      <c r="B545" s="59"/>
      <c r="C545" s="51"/>
      <c r="D545" s="51"/>
      <c r="E545" s="51"/>
      <c r="F545" s="51"/>
      <c r="G545" s="51"/>
      <c r="H545" s="51"/>
      <c r="I545" s="51"/>
      <c r="J545" s="51"/>
      <c r="K545" s="93"/>
      <c r="L545" s="98"/>
      <c r="M545" s="99"/>
      <c r="N545" s="99"/>
      <c r="O545" s="99"/>
      <c r="P545" s="99"/>
      <c r="Q545" s="100"/>
      <c r="R545" s="99"/>
      <c r="S545" s="101"/>
      <c r="T545" s="102"/>
      <c r="U545" s="100"/>
      <c r="V545" s="99"/>
      <c r="W545" s="99"/>
      <c r="X545" s="100"/>
      <c r="Y545" s="99"/>
      <c r="Z545" s="99"/>
      <c r="AA545" s="101"/>
      <c r="AB545" s="99"/>
      <c r="AC545" s="99"/>
      <c r="AD545" s="99"/>
      <c r="AE545" s="99"/>
      <c r="AF545" s="99"/>
      <c r="AG545" s="99"/>
      <c r="AH545" s="99"/>
      <c r="AI545" s="101"/>
      <c r="AJ545" s="99"/>
      <c r="AK545" s="99"/>
      <c r="AL545" s="99"/>
      <c r="AM545" s="99"/>
      <c r="AN545" s="99"/>
      <c r="AO545" s="99"/>
      <c r="AP545" s="99"/>
      <c r="AQ545" s="101"/>
      <c r="AR545" s="99"/>
      <c r="AS545" s="99"/>
      <c r="AT545" s="99"/>
      <c r="AU545" s="99"/>
      <c r="AV545" s="99"/>
      <c r="AW545" s="99"/>
      <c r="AX545" s="99"/>
      <c r="AY545" s="101"/>
      <c r="AZ545" s="99"/>
      <c r="BA545" s="99"/>
      <c r="BB545" s="99"/>
      <c r="BC545" s="99"/>
      <c r="BD545" s="99"/>
      <c r="BE545" s="99"/>
      <c r="BF545" s="99"/>
      <c r="BG545" s="101"/>
      <c r="BI545" s="51"/>
      <c r="BJ545" s="56"/>
      <c r="BL545" s="51"/>
      <c r="BM545" s="51"/>
      <c r="BN545" s="51"/>
      <c r="BO545" s="51"/>
      <c r="BP545" s="51"/>
      <c r="BQ545" s="51"/>
      <c r="BR545" s="51"/>
      <c r="BS545" s="51"/>
      <c r="BT545" s="51"/>
      <c r="BU545" s="51"/>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row>
    <row r="546" spans="1:102" s="50" customFormat="1" x14ac:dyDescent="0.3">
      <c r="A546" s="57"/>
      <c r="B546" s="59"/>
      <c r="C546" s="51"/>
      <c r="D546" s="51"/>
      <c r="E546" s="51"/>
      <c r="F546" s="51"/>
      <c r="G546" s="51"/>
      <c r="H546" s="51"/>
      <c r="I546" s="51"/>
      <c r="J546" s="51"/>
      <c r="K546" s="93"/>
      <c r="L546" s="98"/>
      <c r="M546" s="99"/>
      <c r="N546" s="99"/>
      <c r="O546" s="99"/>
      <c r="P546" s="99"/>
      <c r="Q546" s="100"/>
      <c r="R546" s="99"/>
      <c r="S546" s="101"/>
      <c r="T546" s="102"/>
      <c r="U546" s="100"/>
      <c r="V546" s="99"/>
      <c r="W546" s="99"/>
      <c r="X546" s="100"/>
      <c r="Y546" s="99"/>
      <c r="Z546" s="99"/>
      <c r="AA546" s="101"/>
      <c r="AB546" s="99"/>
      <c r="AC546" s="99"/>
      <c r="AD546" s="99"/>
      <c r="AE546" s="99"/>
      <c r="AF546" s="99"/>
      <c r="AG546" s="99"/>
      <c r="AH546" s="99"/>
      <c r="AI546" s="101"/>
      <c r="AJ546" s="99"/>
      <c r="AK546" s="99"/>
      <c r="AL546" s="99"/>
      <c r="AM546" s="99"/>
      <c r="AN546" s="99"/>
      <c r="AO546" s="99"/>
      <c r="AP546" s="99"/>
      <c r="AQ546" s="101"/>
      <c r="AR546" s="99"/>
      <c r="AS546" s="99"/>
      <c r="AT546" s="99"/>
      <c r="AU546" s="99"/>
      <c r="AV546" s="99"/>
      <c r="AW546" s="99"/>
      <c r="AX546" s="99"/>
      <c r="AY546" s="101"/>
      <c r="AZ546" s="99"/>
      <c r="BA546" s="99"/>
      <c r="BB546" s="99"/>
      <c r="BC546" s="99"/>
      <c r="BD546" s="99"/>
      <c r="BE546" s="99"/>
      <c r="BF546" s="99"/>
      <c r="BG546" s="101"/>
      <c r="BI546" s="51"/>
      <c r="BJ546" s="56"/>
      <c r="BL546" s="51"/>
      <c r="BM546" s="51"/>
      <c r="BN546" s="51"/>
      <c r="BO546" s="51"/>
      <c r="BP546" s="51"/>
      <c r="BQ546" s="51"/>
      <c r="BR546" s="51"/>
      <c r="BS546" s="51"/>
      <c r="BT546" s="51"/>
      <c r="BU546" s="51"/>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row>
    <row r="547" spans="1:102" s="50" customFormat="1" x14ac:dyDescent="0.3">
      <c r="A547" s="57"/>
      <c r="B547" s="59"/>
      <c r="C547" s="51"/>
      <c r="D547" s="51"/>
      <c r="E547" s="51"/>
      <c r="F547" s="51"/>
      <c r="G547" s="51"/>
      <c r="H547" s="51"/>
      <c r="I547" s="51"/>
      <c r="J547" s="51"/>
      <c r="K547" s="93"/>
      <c r="L547" s="98"/>
      <c r="M547" s="99"/>
      <c r="N547" s="99"/>
      <c r="O547" s="99"/>
      <c r="P547" s="99"/>
      <c r="Q547" s="100"/>
      <c r="R547" s="99"/>
      <c r="S547" s="101"/>
      <c r="T547" s="102"/>
      <c r="U547" s="100"/>
      <c r="V547" s="99"/>
      <c r="W547" s="99"/>
      <c r="X547" s="100"/>
      <c r="Y547" s="99"/>
      <c r="Z547" s="99"/>
      <c r="AA547" s="101"/>
      <c r="AB547" s="99"/>
      <c r="AC547" s="99"/>
      <c r="AD547" s="99"/>
      <c r="AE547" s="99"/>
      <c r="AF547" s="99"/>
      <c r="AG547" s="99"/>
      <c r="AH547" s="99"/>
      <c r="AI547" s="101"/>
      <c r="AJ547" s="99"/>
      <c r="AK547" s="99"/>
      <c r="AL547" s="99"/>
      <c r="AM547" s="99"/>
      <c r="AN547" s="99"/>
      <c r="AO547" s="99"/>
      <c r="AP547" s="99"/>
      <c r="AQ547" s="101"/>
      <c r="AR547" s="99"/>
      <c r="AS547" s="99"/>
      <c r="AT547" s="99"/>
      <c r="AU547" s="99"/>
      <c r="AV547" s="99"/>
      <c r="AW547" s="99"/>
      <c r="AX547" s="99"/>
      <c r="AY547" s="101"/>
      <c r="AZ547" s="99"/>
      <c r="BA547" s="99"/>
      <c r="BB547" s="99"/>
      <c r="BC547" s="99"/>
      <c r="BD547" s="99"/>
      <c r="BE547" s="99"/>
      <c r="BF547" s="99"/>
      <c r="BG547" s="101"/>
      <c r="BI547" s="51"/>
      <c r="BJ547" s="56"/>
      <c r="BL547" s="51"/>
      <c r="BM547" s="51"/>
      <c r="BN547" s="51"/>
      <c r="BO547" s="51"/>
      <c r="BP547" s="51"/>
      <c r="BQ547" s="51"/>
      <c r="BR547" s="51"/>
      <c r="BS547" s="51"/>
      <c r="BT547" s="51"/>
      <c r="BU547" s="51"/>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row>
    <row r="548" spans="1:102" s="50" customFormat="1" x14ac:dyDescent="0.3">
      <c r="A548" s="57"/>
      <c r="B548" s="59"/>
      <c r="C548" s="51"/>
      <c r="D548" s="51"/>
      <c r="E548" s="51"/>
      <c r="F548" s="51"/>
      <c r="G548" s="51"/>
      <c r="H548" s="51"/>
      <c r="I548" s="51"/>
      <c r="J548" s="51"/>
      <c r="K548" s="93"/>
      <c r="L548" s="98"/>
      <c r="M548" s="99"/>
      <c r="N548" s="99"/>
      <c r="O548" s="99"/>
      <c r="P548" s="99"/>
      <c r="Q548" s="100"/>
      <c r="R548" s="99"/>
      <c r="S548" s="101"/>
      <c r="T548" s="102"/>
      <c r="U548" s="100"/>
      <c r="V548" s="99"/>
      <c r="W548" s="99"/>
      <c r="X548" s="100"/>
      <c r="Y548" s="99"/>
      <c r="Z548" s="99"/>
      <c r="AA548" s="101"/>
      <c r="AB548" s="99"/>
      <c r="AC548" s="99"/>
      <c r="AD548" s="99"/>
      <c r="AE548" s="99"/>
      <c r="AF548" s="99"/>
      <c r="AG548" s="99"/>
      <c r="AH548" s="99"/>
      <c r="AI548" s="101"/>
      <c r="AJ548" s="99"/>
      <c r="AK548" s="99"/>
      <c r="AL548" s="99"/>
      <c r="AM548" s="99"/>
      <c r="AN548" s="99"/>
      <c r="AO548" s="99"/>
      <c r="AP548" s="99"/>
      <c r="AQ548" s="101"/>
      <c r="AR548" s="99"/>
      <c r="AS548" s="99"/>
      <c r="AT548" s="99"/>
      <c r="AU548" s="99"/>
      <c r="AV548" s="99"/>
      <c r="AW548" s="99"/>
      <c r="AX548" s="99"/>
      <c r="AY548" s="101"/>
      <c r="AZ548" s="99"/>
      <c r="BA548" s="99"/>
      <c r="BB548" s="99"/>
      <c r="BC548" s="99"/>
      <c r="BD548" s="99"/>
      <c r="BE548" s="99"/>
      <c r="BF548" s="99"/>
      <c r="BG548" s="101"/>
      <c r="BI548" s="51"/>
      <c r="BJ548" s="56"/>
      <c r="BL548" s="51"/>
      <c r="BM548" s="51"/>
      <c r="BN548" s="51"/>
      <c r="BO548" s="51"/>
      <c r="BP548" s="51"/>
      <c r="BQ548" s="51"/>
      <c r="BR548" s="51"/>
      <c r="BS548" s="51"/>
      <c r="BT548" s="51"/>
      <c r="BU548" s="51"/>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row>
    <row r="549" spans="1:102" s="50" customFormat="1" x14ac:dyDescent="0.3">
      <c r="A549" s="57"/>
      <c r="B549" s="59"/>
      <c r="C549" s="51"/>
      <c r="D549" s="51"/>
      <c r="E549" s="51"/>
      <c r="F549" s="51"/>
      <c r="G549" s="51"/>
      <c r="H549" s="51"/>
      <c r="I549" s="51"/>
      <c r="J549" s="51"/>
      <c r="K549" s="93"/>
      <c r="L549" s="98"/>
      <c r="M549" s="99"/>
      <c r="N549" s="99"/>
      <c r="O549" s="99"/>
      <c r="P549" s="99"/>
      <c r="Q549" s="100"/>
      <c r="R549" s="99"/>
      <c r="S549" s="101"/>
      <c r="T549" s="102"/>
      <c r="U549" s="100"/>
      <c r="V549" s="99"/>
      <c r="W549" s="99"/>
      <c r="X549" s="100"/>
      <c r="Y549" s="99"/>
      <c r="Z549" s="99"/>
      <c r="AA549" s="101"/>
      <c r="AB549" s="99"/>
      <c r="AC549" s="99"/>
      <c r="AD549" s="99"/>
      <c r="AE549" s="99"/>
      <c r="AF549" s="99"/>
      <c r="AG549" s="99"/>
      <c r="AH549" s="99"/>
      <c r="AI549" s="101"/>
      <c r="AJ549" s="99"/>
      <c r="AK549" s="99"/>
      <c r="AL549" s="99"/>
      <c r="AM549" s="99"/>
      <c r="AN549" s="99"/>
      <c r="AO549" s="99"/>
      <c r="AP549" s="99"/>
      <c r="AQ549" s="101"/>
      <c r="AR549" s="99"/>
      <c r="AS549" s="99"/>
      <c r="AT549" s="99"/>
      <c r="AU549" s="99"/>
      <c r="AV549" s="99"/>
      <c r="AW549" s="99"/>
      <c r="AX549" s="99"/>
      <c r="AY549" s="101"/>
      <c r="AZ549" s="99"/>
      <c r="BA549" s="99"/>
      <c r="BB549" s="99"/>
      <c r="BC549" s="99"/>
      <c r="BD549" s="99"/>
      <c r="BE549" s="99"/>
      <c r="BF549" s="99"/>
      <c r="BG549" s="101"/>
      <c r="BI549" s="51"/>
      <c r="BJ549" s="56"/>
      <c r="BL549" s="51"/>
      <c r="BM549" s="51"/>
      <c r="BN549" s="51"/>
      <c r="BO549" s="51"/>
      <c r="BP549" s="51"/>
      <c r="BQ549" s="51"/>
      <c r="BR549" s="51"/>
      <c r="BS549" s="51"/>
      <c r="BT549" s="51"/>
      <c r="BU549" s="51"/>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row>
    <row r="550" spans="1:102" s="50" customFormat="1" x14ac:dyDescent="0.3">
      <c r="A550" s="57"/>
      <c r="B550" s="59"/>
      <c r="C550" s="51"/>
      <c r="D550" s="51"/>
      <c r="E550" s="51"/>
      <c r="F550" s="51"/>
      <c r="G550" s="51"/>
      <c r="H550" s="51"/>
      <c r="I550" s="51"/>
      <c r="J550" s="51"/>
      <c r="K550" s="93"/>
      <c r="L550" s="98"/>
      <c r="M550" s="99"/>
      <c r="N550" s="99"/>
      <c r="O550" s="99"/>
      <c r="P550" s="99"/>
      <c r="Q550" s="100"/>
      <c r="R550" s="99"/>
      <c r="S550" s="101"/>
      <c r="T550" s="102"/>
      <c r="U550" s="100"/>
      <c r="V550" s="99"/>
      <c r="W550" s="99"/>
      <c r="X550" s="100"/>
      <c r="Y550" s="99"/>
      <c r="Z550" s="99"/>
      <c r="AA550" s="101"/>
      <c r="AB550" s="99"/>
      <c r="AC550" s="99"/>
      <c r="AD550" s="99"/>
      <c r="AE550" s="99"/>
      <c r="AF550" s="99"/>
      <c r="AG550" s="99"/>
      <c r="AH550" s="99"/>
      <c r="AI550" s="101"/>
      <c r="AJ550" s="99"/>
      <c r="AK550" s="99"/>
      <c r="AL550" s="99"/>
      <c r="AM550" s="99"/>
      <c r="AN550" s="99"/>
      <c r="AO550" s="99"/>
      <c r="AP550" s="99"/>
      <c r="AQ550" s="101"/>
      <c r="AR550" s="99"/>
      <c r="AS550" s="99"/>
      <c r="AT550" s="99"/>
      <c r="AU550" s="99"/>
      <c r="AV550" s="99"/>
      <c r="AW550" s="99"/>
      <c r="AX550" s="99"/>
      <c r="AY550" s="101"/>
      <c r="AZ550" s="99"/>
      <c r="BA550" s="99"/>
      <c r="BB550" s="99"/>
      <c r="BC550" s="99"/>
      <c r="BD550" s="99"/>
      <c r="BE550" s="99"/>
      <c r="BF550" s="99"/>
      <c r="BG550" s="101"/>
      <c r="BI550" s="51"/>
      <c r="BJ550" s="56"/>
      <c r="BL550" s="51"/>
      <c r="BM550" s="51"/>
      <c r="BN550" s="51"/>
      <c r="BO550" s="51"/>
      <c r="BP550" s="51"/>
      <c r="BQ550" s="51"/>
      <c r="BR550" s="51"/>
      <c r="BS550" s="51"/>
      <c r="BT550" s="51"/>
      <c r="BU550" s="51"/>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row>
    <row r="551" spans="1:102" s="50" customFormat="1" x14ac:dyDescent="0.3">
      <c r="A551" s="57"/>
      <c r="B551" s="59"/>
      <c r="C551" s="51"/>
      <c r="D551" s="51"/>
      <c r="E551" s="51"/>
      <c r="F551" s="51"/>
      <c r="G551" s="51"/>
      <c r="H551" s="51"/>
      <c r="I551" s="51"/>
      <c r="J551" s="51"/>
      <c r="K551" s="93"/>
      <c r="L551" s="98"/>
      <c r="M551" s="99"/>
      <c r="N551" s="99"/>
      <c r="O551" s="99"/>
      <c r="P551" s="99"/>
      <c r="Q551" s="100"/>
      <c r="R551" s="99"/>
      <c r="S551" s="101"/>
      <c r="T551" s="102"/>
      <c r="U551" s="100"/>
      <c r="V551" s="99"/>
      <c r="W551" s="99"/>
      <c r="X551" s="100"/>
      <c r="Y551" s="99"/>
      <c r="Z551" s="99"/>
      <c r="AA551" s="101"/>
      <c r="AB551" s="99"/>
      <c r="AC551" s="99"/>
      <c r="AD551" s="99"/>
      <c r="AE551" s="99"/>
      <c r="AF551" s="99"/>
      <c r="AG551" s="99"/>
      <c r="AH551" s="99"/>
      <c r="AI551" s="101"/>
      <c r="AJ551" s="99"/>
      <c r="AK551" s="99"/>
      <c r="AL551" s="99"/>
      <c r="AM551" s="99"/>
      <c r="AN551" s="99"/>
      <c r="AO551" s="99"/>
      <c r="AP551" s="99"/>
      <c r="AQ551" s="101"/>
      <c r="AR551" s="99"/>
      <c r="AS551" s="99"/>
      <c r="AT551" s="99"/>
      <c r="AU551" s="99"/>
      <c r="AV551" s="99"/>
      <c r="AW551" s="99"/>
      <c r="AX551" s="99"/>
      <c r="AY551" s="101"/>
      <c r="AZ551" s="99"/>
      <c r="BA551" s="99"/>
      <c r="BB551" s="99"/>
      <c r="BC551" s="99"/>
      <c r="BD551" s="99"/>
      <c r="BE551" s="99"/>
      <c r="BF551" s="99"/>
      <c r="BG551" s="101"/>
      <c r="BI551" s="51"/>
      <c r="BJ551" s="56"/>
      <c r="BL551" s="51"/>
      <c r="BM551" s="51"/>
      <c r="BN551" s="51"/>
      <c r="BO551" s="51"/>
      <c r="BP551" s="51"/>
      <c r="BQ551" s="51"/>
      <c r="BR551" s="51"/>
      <c r="BS551" s="51"/>
      <c r="BT551" s="51"/>
      <c r="BU551" s="51"/>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row>
    <row r="552" spans="1:102" s="50" customFormat="1" x14ac:dyDescent="0.3">
      <c r="A552" s="57"/>
      <c r="B552" s="59"/>
      <c r="C552" s="51"/>
      <c r="D552" s="51"/>
      <c r="E552" s="51"/>
      <c r="F552" s="51"/>
      <c r="G552" s="51"/>
      <c r="H552" s="51"/>
      <c r="I552" s="51"/>
      <c r="J552" s="51"/>
      <c r="K552" s="93"/>
      <c r="L552" s="98"/>
      <c r="M552" s="99"/>
      <c r="N552" s="99"/>
      <c r="O552" s="99"/>
      <c r="P552" s="99"/>
      <c r="Q552" s="100"/>
      <c r="R552" s="99"/>
      <c r="S552" s="101"/>
      <c r="T552" s="102"/>
      <c r="U552" s="100"/>
      <c r="V552" s="99"/>
      <c r="W552" s="99"/>
      <c r="X552" s="100"/>
      <c r="Y552" s="99"/>
      <c r="Z552" s="99"/>
      <c r="AA552" s="101"/>
      <c r="AB552" s="99"/>
      <c r="AC552" s="99"/>
      <c r="AD552" s="99"/>
      <c r="AE552" s="99"/>
      <c r="AF552" s="99"/>
      <c r="AG552" s="99"/>
      <c r="AH552" s="99"/>
      <c r="AI552" s="101"/>
      <c r="AJ552" s="99"/>
      <c r="AK552" s="99"/>
      <c r="AL552" s="99"/>
      <c r="AM552" s="99"/>
      <c r="AN552" s="99"/>
      <c r="AO552" s="99"/>
      <c r="AP552" s="99"/>
      <c r="AQ552" s="101"/>
      <c r="AR552" s="99"/>
      <c r="AS552" s="99"/>
      <c r="AT552" s="99"/>
      <c r="AU552" s="99"/>
      <c r="AV552" s="99"/>
      <c r="AW552" s="99"/>
      <c r="AX552" s="99"/>
      <c r="AY552" s="101"/>
      <c r="AZ552" s="99"/>
      <c r="BA552" s="99"/>
      <c r="BB552" s="99"/>
      <c r="BC552" s="99"/>
      <c r="BD552" s="99"/>
      <c r="BE552" s="99"/>
      <c r="BF552" s="99"/>
      <c r="BG552" s="101"/>
      <c r="BI552" s="51"/>
      <c r="BJ552" s="56"/>
      <c r="BL552" s="51"/>
      <c r="BM552" s="51"/>
      <c r="BN552" s="51"/>
      <c r="BO552" s="51"/>
      <c r="BP552" s="51"/>
      <c r="BQ552" s="51"/>
      <c r="BR552" s="51"/>
      <c r="BS552" s="51"/>
      <c r="BT552" s="51"/>
      <c r="BU552" s="51"/>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row>
    <row r="553" spans="1:102" s="50" customFormat="1" x14ac:dyDescent="0.3">
      <c r="A553" s="57"/>
      <c r="B553" s="59"/>
      <c r="C553" s="51"/>
      <c r="D553" s="51"/>
      <c r="E553" s="51"/>
      <c r="F553" s="51"/>
      <c r="G553" s="51"/>
      <c r="H553" s="51"/>
      <c r="I553" s="51"/>
      <c r="J553" s="51"/>
      <c r="K553" s="93"/>
      <c r="L553" s="98"/>
      <c r="M553" s="99"/>
      <c r="N553" s="99"/>
      <c r="O553" s="99"/>
      <c r="P553" s="99"/>
      <c r="Q553" s="100"/>
      <c r="R553" s="99"/>
      <c r="S553" s="101"/>
      <c r="T553" s="102"/>
      <c r="U553" s="100"/>
      <c r="V553" s="99"/>
      <c r="W553" s="99"/>
      <c r="X553" s="100"/>
      <c r="Y553" s="99"/>
      <c r="Z553" s="99"/>
      <c r="AA553" s="101"/>
      <c r="AB553" s="99"/>
      <c r="AC553" s="99"/>
      <c r="AD553" s="99"/>
      <c r="AE553" s="99"/>
      <c r="AF553" s="99"/>
      <c r="AG553" s="99"/>
      <c r="AH553" s="99"/>
      <c r="AI553" s="101"/>
      <c r="AJ553" s="99"/>
      <c r="AK553" s="99"/>
      <c r="AL553" s="99"/>
      <c r="AM553" s="99"/>
      <c r="AN553" s="99"/>
      <c r="AO553" s="99"/>
      <c r="AP553" s="99"/>
      <c r="AQ553" s="101"/>
      <c r="AR553" s="99"/>
      <c r="AS553" s="99"/>
      <c r="AT553" s="99"/>
      <c r="AU553" s="99"/>
      <c r="AV553" s="99"/>
      <c r="AW553" s="99"/>
      <c r="AX553" s="99"/>
      <c r="AY553" s="101"/>
      <c r="AZ553" s="99"/>
      <c r="BA553" s="99"/>
      <c r="BB553" s="99"/>
      <c r="BC553" s="99"/>
      <c r="BD553" s="99"/>
      <c r="BE553" s="99"/>
      <c r="BF553" s="99"/>
      <c r="BG553" s="101"/>
      <c r="BI553" s="51"/>
      <c r="BJ553" s="56"/>
      <c r="BL553" s="51"/>
      <c r="BM553" s="51"/>
      <c r="BN553" s="51"/>
      <c r="BO553" s="51"/>
      <c r="BP553" s="51"/>
      <c r="BQ553" s="51"/>
      <c r="BR553" s="51"/>
      <c r="BS553" s="51"/>
      <c r="BT553" s="51"/>
      <c r="BU553" s="51"/>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row>
    <row r="554" spans="1:102" s="50" customFormat="1" x14ac:dyDescent="0.3">
      <c r="A554" s="57"/>
      <c r="B554" s="59"/>
      <c r="C554" s="51"/>
      <c r="D554" s="51"/>
      <c r="E554" s="51"/>
      <c r="F554" s="51"/>
      <c r="G554" s="51"/>
      <c r="H554" s="51"/>
      <c r="I554" s="51"/>
      <c r="J554" s="51"/>
      <c r="K554" s="93"/>
      <c r="L554" s="98"/>
      <c r="M554" s="99"/>
      <c r="N554" s="99"/>
      <c r="O554" s="99"/>
      <c r="P554" s="99"/>
      <c r="Q554" s="100"/>
      <c r="R554" s="99"/>
      <c r="S554" s="101"/>
      <c r="T554" s="102"/>
      <c r="U554" s="100"/>
      <c r="V554" s="99"/>
      <c r="W554" s="99"/>
      <c r="X554" s="100"/>
      <c r="Y554" s="99"/>
      <c r="Z554" s="99"/>
      <c r="AA554" s="101"/>
      <c r="AB554" s="99"/>
      <c r="AC554" s="99"/>
      <c r="AD554" s="99"/>
      <c r="AE554" s="99"/>
      <c r="AF554" s="99"/>
      <c r="AG554" s="99"/>
      <c r="AH554" s="99"/>
      <c r="AI554" s="101"/>
      <c r="AJ554" s="99"/>
      <c r="AK554" s="99"/>
      <c r="AL554" s="99"/>
      <c r="AM554" s="99"/>
      <c r="AN554" s="99"/>
      <c r="AO554" s="99"/>
      <c r="AP554" s="99"/>
      <c r="AQ554" s="101"/>
      <c r="AR554" s="99"/>
      <c r="AS554" s="99"/>
      <c r="AT554" s="99"/>
      <c r="AU554" s="99"/>
      <c r="AV554" s="99"/>
      <c r="AW554" s="99"/>
      <c r="AX554" s="99"/>
      <c r="AY554" s="101"/>
      <c r="AZ554" s="99"/>
      <c r="BA554" s="99"/>
      <c r="BB554" s="99"/>
      <c r="BC554" s="99"/>
      <c r="BD554" s="99"/>
      <c r="BE554" s="99"/>
      <c r="BF554" s="99"/>
      <c r="BG554" s="101"/>
      <c r="BI554" s="51"/>
      <c r="BJ554" s="56"/>
      <c r="BL554" s="51"/>
      <c r="BM554" s="51"/>
      <c r="BN554" s="51"/>
      <c r="BO554" s="51"/>
      <c r="BP554" s="51"/>
      <c r="BQ554" s="51"/>
      <c r="BR554" s="51"/>
      <c r="BS554" s="51"/>
      <c r="BT554" s="51"/>
      <c r="BU554" s="51"/>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row>
    <row r="555" spans="1:102" s="50" customFormat="1" x14ac:dyDescent="0.3">
      <c r="A555" s="57"/>
      <c r="B555" s="59"/>
      <c r="C555" s="51"/>
      <c r="D555" s="51"/>
      <c r="E555" s="51"/>
      <c r="F555" s="51"/>
      <c r="G555" s="51"/>
      <c r="H555" s="51"/>
      <c r="I555" s="51"/>
      <c r="J555" s="51"/>
      <c r="K555" s="93"/>
      <c r="L555" s="98"/>
      <c r="M555" s="99"/>
      <c r="N555" s="99"/>
      <c r="O555" s="99"/>
      <c r="P555" s="99"/>
      <c r="Q555" s="100"/>
      <c r="R555" s="99"/>
      <c r="S555" s="101"/>
      <c r="T555" s="102"/>
      <c r="U555" s="100"/>
      <c r="V555" s="99"/>
      <c r="W555" s="99"/>
      <c r="X555" s="100"/>
      <c r="Y555" s="99"/>
      <c r="Z555" s="99"/>
      <c r="AA555" s="101"/>
      <c r="AB555" s="99"/>
      <c r="AC555" s="99"/>
      <c r="AD555" s="99"/>
      <c r="AE555" s="99"/>
      <c r="AF555" s="99"/>
      <c r="AG555" s="99"/>
      <c r="AH555" s="99"/>
      <c r="AI555" s="101"/>
      <c r="AJ555" s="99"/>
      <c r="AK555" s="99"/>
      <c r="AL555" s="99"/>
      <c r="AM555" s="99"/>
      <c r="AN555" s="99"/>
      <c r="AO555" s="99"/>
      <c r="AP555" s="99"/>
      <c r="AQ555" s="101"/>
      <c r="AR555" s="99"/>
      <c r="AS555" s="99"/>
      <c r="AT555" s="99"/>
      <c r="AU555" s="99"/>
      <c r="AV555" s="99"/>
      <c r="AW555" s="99"/>
      <c r="AX555" s="99"/>
      <c r="AY555" s="101"/>
      <c r="AZ555" s="99"/>
      <c r="BA555" s="99"/>
      <c r="BB555" s="99"/>
      <c r="BC555" s="99"/>
      <c r="BD555" s="99"/>
      <c r="BE555" s="99"/>
      <c r="BF555" s="99"/>
      <c r="BG555" s="101"/>
      <c r="BI555" s="51"/>
      <c r="BJ555" s="56"/>
      <c r="BL555" s="51"/>
      <c r="BM555" s="51"/>
      <c r="BN555" s="51"/>
      <c r="BO555" s="51"/>
      <c r="BP555" s="51"/>
      <c r="BQ555" s="51"/>
      <c r="BR555" s="51"/>
      <c r="BS555" s="51"/>
      <c r="BT555" s="51"/>
      <c r="BU555" s="51"/>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row>
    <row r="556" spans="1:102" s="50" customFormat="1" x14ac:dyDescent="0.3">
      <c r="A556" s="57"/>
      <c r="B556" s="59"/>
      <c r="C556" s="51"/>
      <c r="D556" s="51"/>
      <c r="E556" s="51"/>
      <c r="F556" s="51"/>
      <c r="G556" s="51"/>
      <c r="H556" s="51"/>
      <c r="I556" s="51"/>
      <c r="J556" s="51"/>
      <c r="K556" s="93"/>
      <c r="L556" s="98"/>
      <c r="M556" s="99"/>
      <c r="N556" s="99"/>
      <c r="O556" s="99"/>
      <c r="P556" s="99"/>
      <c r="Q556" s="100"/>
      <c r="R556" s="99"/>
      <c r="S556" s="101"/>
      <c r="T556" s="102"/>
      <c r="U556" s="100"/>
      <c r="V556" s="99"/>
      <c r="W556" s="99"/>
      <c r="X556" s="100"/>
      <c r="Y556" s="99"/>
      <c r="Z556" s="99"/>
      <c r="AA556" s="101"/>
      <c r="AB556" s="99"/>
      <c r="AC556" s="99"/>
      <c r="AD556" s="99"/>
      <c r="AE556" s="99"/>
      <c r="AF556" s="99"/>
      <c r="AG556" s="99"/>
      <c r="AH556" s="99"/>
      <c r="AI556" s="101"/>
      <c r="AJ556" s="99"/>
      <c r="AK556" s="99"/>
      <c r="AL556" s="99"/>
      <c r="AM556" s="99"/>
      <c r="AN556" s="99"/>
      <c r="AO556" s="99"/>
      <c r="AP556" s="99"/>
      <c r="AQ556" s="101"/>
      <c r="AR556" s="99"/>
      <c r="AS556" s="99"/>
      <c r="AT556" s="99"/>
      <c r="AU556" s="99"/>
      <c r="AV556" s="99"/>
      <c r="AW556" s="99"/>
      <c r="AX556" s="99"/>
      <c r="AY556" s="101"/>
      <c r="AZ556" s="99"/>
      <c r="BA556" s="99"/>
      <c r="BB556" s="99"/>
      <c r="BC556" s="99"/>
      <c r="BD556" s="99"/>
      <c r="BE556" s="99"/>
      <c r="BF556" s="99"/>
      <c r="BG556" s="101"/>
      <c r="BI556" s="51"/>
      <c r="BJ556" s="56"/>
      <c r="BL556" s="51"/>
      <c r="BM556" s="51"/>
      <c r="BN556" s="51"/>
      <c r="BO556" s="51"/>
      <c r="BP556" s="51"/>
      <c r="BQ556" s="51"/>
      <c r="BR556" s="51"/>
      <c r="BS556" s="51"/>
      <c r="BT556" s="51"/>
      <c r="BU556" s="51"/>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row>
    <row r="557" spans="1:102" s="50" customFormat="1" x14ac:dyDescent="0.3">
      <c r="A557" s="57"/>
      <c r="B557" s="59"/>
      <c r="C557" s="51"/>
      <c r="D557" s="51"/>
      <c r="E557" s="51"/>
      <c r="F557" s="51"/>
      <c r="G557" s="51"/>
      <c r="H557" s="51"/>
      <c r="I557" s="51"/>
      <c r="J557" s="51"/>
      <c r="K557" s="93"/>
      <c r="L557" s="98"/>
      <c r="M557" s="99"/>
      <c r="N557" s="99"/>
      <c r="O557" s="99"/>
      <c r="P557" s="99"/>
      <c r="Q557" s="100"/>
      <c r="R557" s="99"/>
      <c r="S557" s="101"/>
      <c r="T557" s="102"/>
      <c r="U557" s="100"/>
      <c r="V557" s="99"/>
      <c r="W557" s="99"/>
      <c r="X557" s="100"/>
      <c r="Y557" s="99"/>
      <c r="Z557" s="99"/>
      <c r="AA557" s="101"/>
      <c r="AB557" s="99"/>
      <c r="AC557" s="99"/>
      <c r="AD557" s="99"/>
      <c r="AE557" s="99"/>
      <c r="AF557" s="99"/>
      <c r="AG557" s="99"/>
      <c r="AH557" s="99"/>
      <c r="AI557" s="101"/>
      <c r="AJ557" s="99"/>
      <c r="AK557" s="99"/>
      <c r="AL557" s="99"/>
      <c r="AM557" s="99"/>
      <c r="AN557" s="99"/>
      <c r="AO557" s="99"/>
      <c r="AP557" s="99"/>
      <c r="AQ557" s="101"/>
      <c r="AR557" s="99"/>
      <c r="AS557" s="99"/>
      <c r="AT557" s="99"/>
      <c r="AU557" s="99"/>
      <c r="AV557" s="99"/>
      <c r="AW557" s="99"/>
      <c r="AX557" s="99"/>
      <c r="AY557" s="101"/>
      <c r="AZ557" s="99"/>
      <c r="BA557" s="99"/>
      <c r="BB557" s="99"/>
      <c r="BC557" s="99"/>
      <c r="BD557" s="99"/>
      <c r="BE557" s="99"/>
      <c r="BF557" s="99"/>
      <c r="BG557" s="101"/>
      <c r="BI557" s="51"/>
      <c r="BJ557" s="56"/>
      <c r="BL557" s="51"/>
      <c r="BM557" s="51"/>
      <c r="BN557" s="51"/>
      <c r="BO557" s="51"/>
      <c r="BP557" s="51"/>
      <c r="BQ557" s="51"/>
      <c r="BR557" s="51"/>
      <c r="BS557" s="51"/>
      <c r="BT557" s="51"/>
      <c r="BU557" s="51"/>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row>
    <row r="558" spans="1:102" s="50" customFormat="1" x14ac:dyDescent="0.3">
      <c r="A558" s="57"/>
      <c r="B558" s="59"/>
      <c r="C558" s="51"/>
      <c r="D558" s="51"/>
      <c r="E558" s="51"/>
      <c r="F558" s="51"/>
      <c r="G558" s="51"/>
      <c r="H558" s="51"/>
      <c r="I558" s="51"/>
      <c r="J558" s="51"/>
      <c r="K558" s="93"/>
      <c r="L558" s="98"/>
      <c r="M558" s="99"/>
      <c r="N558" s="99"/>
      <c r="O558" s="99"/>
      <c r="P558" s="99"/>
      <c r="Q558" s="100"/>
      <c r="R558" s="99"/>
      <c r="S558" s="101"/>
      <c r="T558" s="102"/>
      <c r="U558" s="100"/>
      <c r="V558" s="99"/>
      <c r="W558" s="99"/>
      <c r="X558" s="100"/>
      <c r="Y558" s="99"/>
      <c r="Z558" s="99"/>
      <c r="AA558" s="101"/>
      <c r="AB558" s="99"/>
      <c r="AC558" s="99"/>
      <c r="AD558" s="99"/>
      <c r="AE558" s="99"/>
      <c r="AF558" s="99"/>
      <c r="AG558" s="99"/>
      <c r="AH558" s="99"/>
      <c r="AI558" s="101"/>
      <c r="AJ558" s="99"/>
      <c r="AK558" s="99"/>
      <c r="AL558" s="99"/>
      <c r="AM558" s="99"/>
      <c r="AN558" s="99"/>
      <c r="AO558" s="99"/>
      <c r="AP558" s="99"/>
      <c r="AQ558" s="101"/>
      <c r="AR558" s="99"/>
      <c r="AS558" s="99"/>
      <c r="AT558" s="99"/>
      <c r="AU558" s="99"/>
      <c r="AV558" s="99"/>
      <c r="AW558" s="99"/>
      <c r="AX558" s="99"/>
      <c r="AY558" s="101"/>
      <c r="AZ558" s="99"/>
      <c r="BA558" s="99"/>
      <c r="BB558" s="99"/>
      <c r="BC558" s="99"/>
      <c r="BD558" s="99"/>
      <c r="BE558" s="99"/>
      <c r="BF558" s="99"/>
      <c r="BG558" s="101"/>
      <c r="BI558" s="51"/>
      <c r="BJ558" s="56"/>
      <c r="BL558" s="51"/>
      <c r="BM558" s="51"/>
      <c r="BN558" s="51"/>
      <c r="BO558" s="51"/>
      <c r="BP558" s="51"/>
      <c r="BQ558" s="51"/>
      <c r="BR558" s="51"/>
      <c r="BS558" s="51"/>
      <c r="BT558" s="51"/>
      <c r="BU558" s="51"/>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row>
    <row r="559" spans="1:102" s="50" customFormat="1" x14ac:dyDescent="0.3">
      <c r="A559" s="57"/>
      <c r="B559" s="59"/>
      <c r="C559" s="51"/>
      <c r="D559" s="51"/>
      <c r="E559" s="51"/>
      <c r="F559" s="51"/>
      <c r="G559" s="51"/>
      <c r="H559" s="51"/>
      <c r="I559" s="51"/>
      <c r="J559" s="51"/>
      <c r="K559" s="93"/>
      <c r="L559" s="98"/>
      <c r="M559" s="99"/>
      <c r="N559" s="99"/>
      <c r="O559" s="99"/>
      <c r="P559" s="99"/>
      <c r="Q559" s="100"/>
      <c r="R559" s="99"/>
      <c r="S559" s="101"/>
      <c r="T559" s="102"/>
      <c r="U559" s="100"/>
      <c r="V559" s="99"/>
      <c r="W559" s="99"/>
      <c r="X559" s="100"/>
      <c r="Y559" s="99"/>
      <c r="Z559" s="99"/>
      <c r="AA559" s="101"/>
      <c r="AB559" s="99"/>
      <c r="AC559" s="99"/>
      <c r="AD559" s="99"/>
      <c r="AE559" s="99"/>
      <c r="AF559" s="99"/>
      <c r="AG559" s="99"/>
      <c r="AH559" s="99"/>
      <c r="AI559" s="101"/>
      <c r="AJ559" s="99"/>
      <c r="AK559" s="99"/>
      <c r="AL559" s="99"/>
      <c r="AM559" s="99"/>
      <c r="AN559" s="99"/>
      <c r="AO559" s="99"/>
      <c r="AP559" s="99"/>
      <c r="AQ559" s="101"/>
      <c r="AR559" s="99"/>
      <c r="AS559" s="99"/>
      <c r="AT559" s="99"/>
      <c r="AU559" s="99"/>
      <c r="AV559" s="99"/>
      <c r="AW559" s="99"/>
      <c r="AX559" s="99"/>
      <c r="AY559" s="101"/>
      <c r="AZ559" s="99"/>
      <c r="BA559" s="99"/>
      <c r="BB559" s="99"/>
      <c r="BC559" s="99"/>
      <c r="BD559" s="99"/>
      <c r="BE559" s="99"/>
      <c r="BF559" s="99"/>
      <c r="BG559" s="101"/>
      <c r="BI559" s="51"/>
      <c r="BJ559" s="56"/>
      <c r="BL559" s="51"/>
      <c r="BM559" s="51"/>
      <c r="BN559" s="51"/>
      <c r="BO559" s="51"/>
      <c r="BP559" s="51"/>
      <c r="BQ559" s="51"/>
      <c r="BR559" s="51"/>
      <c r="BS559" s="51"/>
      <c r="BT559" s="51"/>
      <c r="BU559" s="51"/>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row>
    <row r="560" spans="1:102" s="50" customFormat="1" x14ac:dyDescent="0.3">
      <c r="A560" s="57"/>
      <c r="B560" s="59"/>
      <c r="C560" s="51"/>
      <c r="D560" s="51"/>
      <c r="E560" s="51"/>
      <c r="F560" s="51"/>
      <c r="G560" s="51"/>
      <c r="H560" s="51"/>
      <c r="I560" s="51"/>
      <c r="J560" s="51"/>
      <c r="K560" s="93"/>
      <c r="L560" s="98"/>
      <c r="M560" s="99"/>
      <c r="N560" s="99"/>
      <c r="O560" s="99"/>
      <c r="P560" s="99"/>
      <c r="Q560" s="100"/>
      <c r="R560" s="99"/>
      <c r="S560" s="101"/>
      <c r="T560" s="102"/>
      <c r="U560" s="100"/>
      <c r="V560" s="99"/>
      <c r="W560" s="99"/>
      <c r="X560" s="100"/>
      <c r="Y560" s="99"/>
      <c r="Z560" s="99"/>
      <c r="AA560" s="101"/>
      <c r="AB560" s="99"/>
      <c r="AC560" s="99"/>
      <c r="AD560" s="99"/>
      <c r="AE560" s="99"/>
      <c r="AF560" s="99"/>
      <c r="AG560" s="99"/>
      <c r="AH560" s="99"/>
      <c r="AI560" s="101"/>
      <c r="AJ560" s="99"/>
      <c r="AK560" s="99"/>
      <c r="AL560" s="99"/>
      <c r="AM560" s="99"/>
      <c r="AN560" s="99"/>
      <c r="AO560" s="99"/>
      <c r="AP560" s="99"/>
      <c r="AQ560" s="101"/>
      <c r="AR560" s="99"/>
      <c r="AS560" s="99"/>
      <c r="AT560" s="99"/>
      <c r="AU560" s="99"/>
      <c r="AV560" s="99"/>
      <c r="AW560" s="99"/>
      <c r="AX560" s="99"/>
      <c r="AY560" s="101"/>
      <c r="AZ560" s="99"/>
      <c r="BA560" s="99"/>
      <c r="BB560" s="99"/>
      <c r="BC560" s="99"/>
      <c r="BD560" s="99"/>
      <c r="BE560" s="99"/>
      <c r="BF560" s="99"/>
      <c r="BG560" s="101"/>
      <c r="BI560" s="51"/>
      <c r="BJ560" s="56"/>
      <c r="BL560" s="51"/>
      <c r="BM560" s="51"/>
      <c r="BN560" s="51"/>
      <c r="BO560" s="51"/>
      <c r="BP560" s="51"/>
      <c r="BQ560" s="51"/>
      <c r="BR560" s="51"/>
      <c r="BS560" s="51"/>
      <c r="BT560" s="51"/>
      <c r="BU560" s="51"/>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row>
    <row r="561" spans="1:102" s="50" customFormat="1" x14ac:dyDescent="0.3">
      <c r="A561" s="57"/>
      <c r="B561" s="59"/>
      <c r="C561" s="51"/>
      <c r="D561" s="51"/>
      <c r="E561" s="51"/>
      <c r="F561" s="51"/>
      <c r="G561" s="51"/>
      <c r="H561" s="51"/>
      <c r="I561" s="51"/>
      <c r="J561" s="51"/>
      <c r="K561" s="93"/>
      <c r="L561" s="98"/>
      <c r="M561" s="99"/>
      <c r="N561" s="99"/>
      <c r="O561" s="99"/>
      <c r="P561" s="99"/>
      <c r="Q561" s="100"/>
      <c r="R561" s="99"/>
      <c r="S561" s="101"/>
      <c r="T561" s="102"/>
      <c r="U561" s="100"/>
      <c r="V561" s="99"/>
      <c r="W561" s="99"/>
      <c r="X561" s="100"/>
      <c r="Y561" s="99"/>
      <c r="Z561" s="99"/>
      <c r="AA561" s="101"/>
      <c r="AB561" s="99"/>
      <c r="AC561" s="99"/>
      <c r="AD561" s="99"/>
      <c r="AE561" s="99"/>
      <c r="AF561" s="99"/>
      <c r="AG561" s="99"/>
      <c r="AH561" s="99"/>
      <c r="AI561" s="101"/>
      <c r="AJ561" s="99"/>
      <c r="AK561" s="99"/>
      <c r="AL561" s="99"/>
      <c r="AM561" s="99"/>
      <c r="AN561" s="99"/>
      <c r="AO561" s="99"/>
      <c r="AP561" s="99"/>
      <c r="AQ561" s="101"/>
      <c r="AR561" s="99"/>
      <c r="AS561" s="99"/>
      <c r="AT561" s="99"/>
      <c r="AU561" s="99"/>
      <c r="AV561" s="99"/>
      <c r="AW561" s="99"/>
      <c r="AX561" s="99"/>
      <c r="AY561" s="101"/>
      <c r="AZ561" s="99"/>
      <c r="BA561" s="99"/>
      <c r="BB561" s="99"/>
      <c r="BC561" s="99"/>
      <c r="BD561" s="99"/>
      <c r="BE561" s="99"/>
      <c r="BF561" s="99"/>
      <c r="BG561" s="101"/>
      <c r="BI561" s="51"/>
      <c r="BJ561" s="56"/>
      <c r="BL561" s="51"/>
      <c r="BM561" s="51"/>
      <c r="BN561" s="51"/>
      <c r="BO561" s="51"/>
      <c r="BP561" s="51"/>
      <c r="BQ561" s="51"/>
      <c r="BR561" s="51"/>
      <c r="BS561" s="51"/>
      <c r="BT561" s="51"/>
      <c r="BU561" s="51"/>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row>
    <row r="562" spans="1:102" s="50" customFormat="1" x14ac:dyDescent="0.3">
      <c r="A562" s="57"/>
      <c r="B562" s="59"/>
      <c r="C562" s="51"/>
      <c r="D562" s="51"/>
      <c r="E562" s="51"/>
      <c r="F562" s="51"/>
      <c r="G562" s="51"/>
      <c r="H562" s="51"/>
      <c r="I562" s="51"/>
      <c r="J562" s="51"/>
      <c r="K562" s="93"/>
      <c r="L562" s="98"/>
      <c r="M562" s="99"/>
      <c r="N562" s="99"/>
      <c r="O562" s="99"/>
      <c r="P562" s="99"/>
      <c r="Q562" s="100"/>
      <c r="R562" s="99"/>
      <c r="S562" s="101"/>
      <c r="T562" s="102"/>
      <c r="U562" s="100"/>
      <c r="V562" s="99"/>
      <c r="W562" s="99"/>
      <c r="X562" s="100"/>
      <c r="Y562" s="99"/>
      <c r="Z562" s="99"/>
      <c r="AA562" s="101"/>
      <c r="AB562" s="99"/>
      <c r="AC562" s="99"/>
      <c r="AD562" s="99"/>
      <c r="AE562" s="99"/>
      <c r="AF562" s="99"/>
      <c r="AG562" s="99"/>
      <c r="AH562" s="99"/>
      <c r="AI562" s="101"/>
      <c r="AJ562" s="99"/>
      <c r="AK562" s="99"/>
      <c r="AL562" s="99"/>
      <c r="AM562" s="99"/>
      <c r="AN562" s="99"/>
      <c r="AO562" s="99"/>
      <c r="AP562" s="99"/>
      <c r="AQ562" s="101"/>
      <c r="AR562" s="99"/>
      <c r="AS562" s="99"/>
      <c r="AT562" s="99"/>
      <c r="AU562" s="99"/>
      <c r="AV562" s="99"/>
      <c r="AW562" s="99"/>
      <c r="AX562" s="99"/>
      <c r="AY562" s="101"/>
      <c r="AZ562" s="99"/>
      <c r="BA562" s="99"/>
      <c r="BB562" s="99"/>
      <c r="BC562" s="99"/>
      <c r="BD562" s="99"/>
      <c r="BE562" s="99"/>
      <c r="BF562" s="99"/>
      <c r="BG562" s="101"/>
      <c r="BI562" s="51"/>
      <c r="BJ562" s="56"/>
      <c r="BL562" s="51"/>
      <c r="BM562" s="51"/>
      <c r="BN562" s="51"/>
      <c r="BO562" s="51"/>
      <c r="BP562" s="51"/>
      <c r="BQ562" s="51"/>
      <c r="BR562" s="51"/>
      <c r="BS562" s="51"/>
      <c r="BT562" s="51"/>
      <c r="BU562" s="51"/>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row>
    <row r="563" spans="1:102" s="50" customFormat="1" x14ac:dyDescent="0.3">
      <c r="A563" s="57"/>
      <c r="B563" s="59"/>
      <c r="C563" s="51"/>
      <c r="D563" s="51"/>
      <c r="E563" s="51"/>
      <c r="F563" s="51"/>
      <c r="G563" s="51"/>
      <c r="H563" s="51"/>
      <c r="I563" s="51"/>
      <c r="J563" s="51"/>
      <c r="K563" s="93"/>
      <c r="L563" s="98"/>
      <c r="M563" s="99"/>
      <c r="N563" s="99"/>
      <c r="O563" s="99"/>
      <c r="P563" s="99"/>
      <c r="Q563" s="100"/>
      <c r="R563" s="99"/>
      <c r="S563" s="101"/>
      <c r="T563" s="102"/>
      <c r="U563" s="100"/>
      <c r="V563" s="99"/>
      <c r="W563" s="99"/>
      <c r="X563" s="100"/>
      <c r="Y563" s="99"/>
      <c r="Z563" s="99"/>
      <c r="AA563" s="101"/>
      <c r="AB563" s="99"/>
      <c r="AC563" s="99"/>
      <c r="AD563" s="99"/>
      <c r="AE563" s="99"/>
      <c r="AF563" s="99"/>
      <c r="AG563" s="99"/>
      <c r="AH563" s="99"/>
      <c r="AI563" s="101"/>
      <c r="AJ563" s="99"/>
      <c r="AK563" s="99"/>
      <c r="AL563" s="99"/>
      <c r="AM563" s="99"/>
      <c r="AN563" s="99"/>
      <c r="AO563" s="99"/>
      <c r="AP563" s="99"/>
      <c r="AQ563" s="101"/>
      <c r="AR563" s="99"/>
      <c r="AS563" s="99"/>
      <c r="AT563" s="99"/>
      <c r="AU563" s="99"/>
      <c r="AV563" s="99"/>
      <c r="AW563" s="99"/>
      <c r="AX563" s="99"/>
      <c r="AY563" s="101"/>
      <c r="AZ563" s="99"/>
      <c r="BA563" s="99"/>
      <c r="BB563" s="99"/>
      <c r="BC563" s="99"/>
      <c r="BD563" s="99"/>
      <c r="BE563" s="99"/>
      <c r="BF563" s="99"/>
      <c r="BG563" s="101"/>
      <c r="BI563" s="51"/>
      <c r="BJ563" s="56"/>
      <c r="BL563" s="51"/>
      <c r="BM563" s="51"/>
      <c r="BN563" s="51"/>
      <c r="BO563" s="51"/>
      <c r="BP563" s="51"/>
      <c r="BQ563" s="51"/>
      <c r="BR563" s="51"/>
      <c r="BS563" s="51"/>
      <c r="BT563" s="51"/>
      <c r="BU563" s="51"/>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row>
    <row r="564" spans="1:102" s="50" customFormat="1" x14ac:dyDescent="0.3">
      <c r="A564" s="57"/>
      <c r="B564" s="59"/>
      <c r="C564" s="51"/>
      <c r="D564" s="51"/>
      <c r="E564" s="51"/>
      <c r="F564" s="51"/>
      <c r="G564" s="51"/>
      <c r="H564" s="51"/>
      <c r="I564" s="51"/>
      <c r="J564" s="51"/>
      <c r="K564" s="93"/>
      <c r="L564" s="98"/>
      <c r="M564" s="99"/>
      <c r="N564" s="99"/>
      <c r="O564" s="99"/>
      <c r="P564" s="99"/>
      <c r="Q564" s="100"/>
      <c r="R564" s="99"/>
      <c r="S564" s="101"/>
      <c r="T564" s="102"/>
      <c r="U564" s="100"/>
      <c r="V564" s="99"/>
      <c r="W564" s="99"/>
      <c r="X564" s="100"/>
      <c r="Y564" s="99"/>
      <c r="Z564" s="99"/>
      <c r="AA564" s="101"/>
      <c r="AB564" s="99"/>
      <c r="AC564" s="99"/>
      <c r="AD564" s="99"/>
      <c r="AE564" s="99"/>
      <c r="AF564" s="99"/>
      <c r="AG564" s="99"/>
      <c r="AH564" s="99"/>
      <c r="AI564" s="101"/>
      <c r="AJ564" s="99"/>
      <c r="AK564" s="99"/>
      <c r="AL564" s="99"/>
      <c r="AM564" s="99"/>
      <c r="AN564" s="99"/>
      <c r="AO564" s="99"/>
      <c r="AP564" s="99"/>
      <c r="AQ564" s="101"/>
      <c r="AR564" s="99"/>
      <c r="AS564" s="99"/>
      <c r="AT564" s="99"/>
      <c r="AU564" s="99"/>
      <c r="AV564" s="99"/>
      <c r="AW564" s="99"/>
      <c r="AX564" s="99"/>
      <c r="AY564" s="101"/>
      <c r="AZ564" s="99"/>
      <c r="BA564" s="99"/>
      <c r="BB564" s="99"/>
      <c r="BC564" s="99"/>
      <c r="BD564" s="99"/>
      <c r="BE564" s="99"/>
      <c r="BF564" s="99"/>
      <c r="BG564" s="101"/>
      <c r="BI564" s="51"/>
      <c r="BJ564" s="56"/>
      <c r="BL564" s="51"/>
      <c r="BM564" s="51"/>
      <c r="BN564" s="51"/>
      <c r="BO564" s="51"/>
      <c r="BP564" s="51"/>
      <c r="BQ564" s="51"/>
      <c r="BR564" s="51"/>
      <c r="BS564" s="51"/>
      <c r="BT564" s="51"/>
      <c r="BU564" s="51"/>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row>
    <row r="565" spans="1:102" s="50" customFormat="1" x14ac:dyDescent="0.3">
      <c r="A565" s="57"/>
      <c r="B565" s="59"/>
      <c r="C565" s="51"/>
      <c r="D565" s="51"/>
      <c r="E565" s="51"/>
      <c r="F565" s="51"/>
      <c r="G565" s="51"/>
      <c r="H565" s="51"/>
      <c r="I565" s="51"/>
      <c r="J565" s="51"/>
      <c r="K565" s="93"/>
      <c r="L565" s="98"/>
      <c r="M565" s="99"/>
      <c r="N565" s="99"/>
      <c r="O565" s="99"/>
      <c r="P565" s="99"/>
      <c r="Q565" s="100"/>
      <c r="R565" s="99"/>
      <c r="S565" s="101"/>
      <c r="T565" s="102"/>
      <c r="U565" s="100"/>
      <c r="V565" s="99"/>
      <c r="W565" s="99"/>
      <c r="X565" s="100"/>
      <c r="Y565" s="99"/>
      <c r="Z565" s="99"/>
      <c r="AA565" s="101"/>
      <c r="AB565" s="99"/>
      <c r="AC565" s="99"/>
      <c r="AD565" s="99"/>
      <c r="AE565" s="99"/>
      <c r="AF565" s="99"/>
      <c r="AG565" s="99"/>
      <c r="AH565" s="99"/>
      <c r="AI565" s="101"/>
      <c r="AJ565" s="99"/>
      <c r="AK565" s="99"/>
      <c r="AL565" s="99"/>
      <c r="AM565" s="99"/>
      <c r="AN565" s="99"/>
      <c r="AO565" s="99"/>
      <c r="AP565" s="99"/>
      <c r="AQ565" s="101"/>
      <c r="AR565" s="99"/>
      <c r="AS565" s="99"/>
      <c r="AT565" s="99"/>
      <c r="AU565" s="99"/>
      <c r="AV565" s="99"/>
      <c r="AW565" s="99"/>
      <c r="AX565" s="99"/>
      <c r="AY565" s="101"/>
      <c r="AZ565" s="99"/>
      <c r="BA565" s="99"/>
      <c r="BB565" s="99"/>
      <c r="BC565" s="99"/>
      <c r="BD565" s="99"/>
      <c r="BE565" s="99"/>
      <c r="BF565" s="99"/>
      <c r="BG565" s="101"/>
      <c r="BI565" s="51"/>
      <c r="BJ565" s="56"/>
      <c r="BL565" s="51"/>
      <c r="BM565" s="51"/>
      <c r="BN565" s="51"/>
      <c r="BO565" s="51"/>
      <c r="BP565" s="51"/>
      <c r="BQ565" s="51"/>
      <c r="BR565" s="51"/>
      <c r="BS565" s="51"/>
      <c r="BT565" s="51"/>
      <c r="BU565" s="51"/>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row>
    <row r="566" spans="1:102" s="50" customFormat="1" x14ac:dyDescent="0.3">
      <c r="A566" s="57"/>
      <c r="B566" s="59"/>
      <c r="C566" s="51"/>
      <c r="D566" s="51"/>
      <c r="E566" s="51"/>
      <c r="F566" s="51"/>
      <c r="G566" s="51"/>
      <c r="H566" s="51"/>
      <c r="I566" s="51"/>
      <c r="J566" s="51"/>
      <c r="K566" s="93"/>
      <c r="L566" s="98"/>
      <c r="M566" s="99"/>
      <c r="N566" s="99"/>
      <c r="O566" s="99"/>
      <c r="P566" s="99"/>
      <c r="Q566" s="100"/>
      <c r="R566" s="99"/>
      <c r="S566" s="101"/>
      <c r="T566" s="102"/>
      <c r="U566" s="100"/>
      <c r="V566" s="99"/>
      <c r="W566" s="99"/>
      <c r="X566" s="100"/>
      <c r="Y566" s="99"/>
      <c r="Z566" s="99"/>
      <c r="AA566" s="101"/>
      <c r="AB566" s="99"/>
      <c r="AC566" s="99"/>
      <c r="AD566" s="99"/>
      <c r="AE566" s="99"/>
      <c r="AF566" s="99"/>
      <c r="AG566" s="99"/>
      <c r="AH566" s="99"/>
      <c r="AI566" s="101"/>
      <c r="AJ566" s="99"/>
      <c r="AK566" s="99"/>
      <c r="AL566" s="99"/>
      <c r="AM566" s="99"/>
      <c r="AN566" s="99"/>
      <c r="AO566" s="99"/>
      <c r="AP566" s="99"/>
      <c r="AQ566" s="101"/>
      <c r="AR566" s="99"/>
      <c r="AS566" s="99"/>
      <c r="AT566" s="99"/>
      <c r="AU566" s="99"/>
      <c r="AV566" s="99"/>
      <c r="AW566" s="99"/>
      <c r="AX566" s="99"/>
      <c r="AY566" s="101"/>
      <c r="AZ566" s="99"/>
      <c r="BA566" s="99"/>
      <c r="BB566" s="99"/>
      <c r="BC566" s="99"/>
      <c r="BD566" s="99"/>
      <c r="BE566" s="99"/>
      <c r="BF566" s="99"/>
      <c r="BG566" s="101"/>
      <c r="BI566" s="51"/>
      <c r="BJ566" s="56"/>
      <c r="BL566" s="51"/>
      <c r="BM566" s="51"/>
      <c r="BN566" s="51"/>
      <c r="BO566" s="51"/>
      <c r="BP566" s="51"/>
      <c r="BQ566" s="51"/>
      <c r="BR566" s="51"/>
      <c r="BS566" s="51"/>
      <c r="BT566" s="51"/>
      <c r="BU566" s="51"/>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row>
    <row r="567" spans="1:102" s="50" customFormat="1" x14ac:dyDescent="0.3">
      <c r="A567" s="57"/>
      <c r="B567" s="59"/>
      <c r="C567" s="51"/>
      <c r="D567" s="51"/>
      <c r="E567" s="51"/>
      <c r="F567" s="51"/>
      <c r="G567" s="51"/>
      <c r="H567" s="51"/>
      <c r="I567" s="51"/>
      <c r="J567" s="51"/>
      <c r="K567" s="93"/>
      <c r="L567" s="98"/>
      <c r="M567" s="99"/>
      <c r="N567" s="99"/>
      <c r="O567" s="99"/>
      <c r="P567" s="99"/>
      <c r="Q567" s="100"/>
      <c r="R567" s="99"/>
      <c r="S567" s="101"/>
      <c r="T567" s="102"/>
      <c r="U567" s="100"/>
      <c r="V567" s="99"/>
      <c r="W567" s="99"/>
      <c r="X567" s="100"/>
      <c r="Y567" s="99"/>
      <c r="Z567" s="99"/>
      <c r="AA567" s="101"/>
      <c r="AB567" s="99"/>
      <c r="AC567" s="99"/>
      <c r="AD567" s="99"/>
      <c r="AE567" s="99"/>
      <c r="AF567" s="99"/>
      <c r="AG567" s="99"/>
      <c r="AH567" s="99"/>
      <c r="AI567" s="101"/>
      <c r="AJ567" s="99"/>
      <c r="AK567" s="99"/>
      <c r="AL567" s="99"/>
      <c r="AM567" s="99"/>
      <c r="AN567" s="99"/>
      <c r="AO567" s="99"/>
      <c r="AP567" s="99"/>
      <c r="AQ567" s="101"/>
      <c r="AR567" s="99"/>
      <c r="AS567" s="99"/>
      <c r="AT567" s="99"/>
      <c r="AU567" s="99"/>
      <c r="AV567" s="99"/>
      <c r="AW567" s="99"/>
      <c r="AX567" s="99"/>
      <c r="AY567" s="101"/>
      <c r="AZ567" s="99"/>
      <c r="BA567" s="99"/>
      <c r="BB567" s="99"/>
      <c r="BC567" s="99"/>
      <c r="BD567" s="99"/>
      <c r="BE567" s="99"/>
      <c r="BF567" s="99"/>
      <c r="BG567" s="101"/>
      <c r="BI567" s="51"/>
      <c r="BJ567" s="56"/>
      <c r="BL567" s="51"/>
      <c r="BM567" s="51"/>
      <c r="BN567" s="51"/>
      <c r="BO567" s="51"/>
      <c r="BP567" s="51"/>
      <c r="BQ567" s="51"/>
      <c r="BR567" s="51"/>
      <c r="BS567" s="51"/>
      <c r="BT567" s="51"/>
      <c r="BU567" s="51"/>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row>
    <row r="568" spans="1:102" s="50" customFormat="1" x14ac:dyDescent="0.3">
      <c r="A568" s="57"/>
      <c r="B568" s="59"/>
      <c r="C568" s="51"/>
      <c r="D568" s="51"/>
      <c r="E568" s="51"/>
      <c r="F568" s="51"/>
      <c r="G568" s="51"/>
      <c r="H568" s="51"/>
      <c r="I568" s="51"/>
      <c r="J568" s="51"/>
      <c r="K568" s="93"/>
      <c r="L568" s="98"/>
      <c r="M568" s="99"/>
      <c r="N568" s="99"/>
      <c r="O568" s="99"/>
      <c r="P568" s="99"/>
      <c r="Q568" s="100"/>
      <c r="R568" s="99"/>
      <c r="S568" s="101"/>
      <c r="T568" s="102"/>
      <c r="U568" s="100"/>
      <c r="V568" s="99"/>
      <c r="W568" s="99"/>
      <c r="X568" s="100"/>
      <c r="Y568" s="99"/>
      <c r="Z568" s="99"/>
      <c r="AA568" s="101"/>
      <c r="AB568" s="99"/>
      <c r="AC568" s="99"/>
      <c r="AD568" s="99"/>
      <c r="AE568" s="99"/>
      <c r="AF568" s="99"/>
      <c r="AG568" s="99"/>
      <c r="AH568" s="99"/>
      <c r="AI568" s="101"/>
      <c r="AJ568" s="99"/>
      <c r="AK568" s="99"/>
      <c r="AL568" s="99"/>
      <c r="AM568" s="99"/>
      <c r="AN568" s="99"/>
      <c r="AO568" s="99"/>
      <c r="AP568" s="99"/>
      <c r="AQ568" s="101"/>
      <c r="AR568" s="99"/>
      <c r="AS568" s="99"/>
      <c r="AT568" s="99"/>
      <c r="AU568" s="99"/>
      <c r="AV568" s="99"/>
      <c r="AW568" s="99"/>
      <c r="AX568" s="99"/>
      <c r="AY568" s="101"/>
      <c r="AZ568" s="99"/>
      <c r="BA568" s="99"/>
      <c r="BB568" s="99"/>
      <c r="BC568" s="99"/>
      <c r="BD568" s="99"/>
      <c r="BE568" s="99"/>
      <c r="BF568" s="99"/>
      <c r="BG568" s="101"/>
      <c r="BI568" s="51"/>
      <c r="BJ568" s="56"/>
      <c r="BL568" s="51"/>
      <c r="BM568" s="51"/>
      <c r="BN568" s="51"/>
      <c r="BO568" s="51"/>
      <c r="BP568" s="51"/>
      <c r="BQ568" s="51"/>
      <c r="BR568" s="51"/>
      <c r="BS568" s="51"/>
      <c r="BT568" s="51"/>
      <c r="BU568" s="51"/>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row>
    <row r="569" spans="1:102" s="50" customFormat="1" x14ac:dyDescent="0.3">
      <c r="A569" s="57"/>
      <c r="B569" s="59"/>
      <c r="C569" s="51"/>
      <c r="D569" s="51"/>
      <c r="E569" s="51"/>
      <c r="F569" s="51"/>
      <c r="G569" s="51"/>
      <c r="H569" s="51"/>
      <c r="I569" s="51"/>
      <c r="J569" s="51"/>
      <c r="K569" s="93"/>
      <c r="L569" s="98"/>
      <c r="M569" s="99"/>
      <c r="N569" s="99"/>
      <c r="O569" s="99"/>
      <c r="P569" s="99"/>
      <c r="Q569" s="100"/>
      <c r="R569" s="99"/>
      <c r="S569" s="101"/>
      <c r="T569" s="102"/>
      <c r="U569" s="100"/>
      <c r="V569" s="99"/>
      <c r="W569" s="99"/>
      <c r="X569" s="100"/>
      <c r="Y569" s="99"/>
      <c r="Z569" s="99"/>
      <c r="AA569" s="101"/>
      <c r="AB569" s="99"/>
      <c r="AC569" s="99"/>
      <c r="AD569" s="99"/>
      <c r="AE569" s="99"/>
      <c r="AF569" s="99"/>
      <c r="AG569" s="99"/>
      <c r="AH569" s="99"/>
      <c r="AI569" s="101"/>
      <c r="AJ569" s="99"/>
      <c r="AK569" s="99"/>
      <c r="AL569" s="99"/>
      <c r="AM569" s="99"/>
      <c r="AN569" s="99"/>
      <c r="AO569" s="99"/>
      <c r="AP569" s="99"/>
      <c r="AQ569" s="101"/>
      <c r="AR569" s="99"/>
      <c r="AS569" s="99"/>
      <c r="AT569" s="99"/>
      <c r="AU569" s="99"/>
      <c r="AV569" s="99"/>
      <c r="AW569" s="99"/>
      <c r="AX569" s="99"/>
      <c r="AY569" s="101"/>
      <c r="AZ569" s="99"/>
      <c r="BA569" s="99"/>
      <c r="BB569" s="99"/>
      <c r="BC569" s="99"/>
      <c r="BD569" s="99"/>
      <c r="BE569" s="99"/>
      <c r="BF569" s="99"/>
      <c r="BG569" s="101"/>
      <c r="BI569" s="51"/>
      <c r="BJ569" s="56"/>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row>
    <row r="570" spans="1:102" s="50" customFormat="1" x14ac:dyDescent="0.3">
      <c r="A570" s="57"/>
      <c r="B570" s="59"/>
      <c r="C570" s="51"/>
      <c r="D570" s="51"/>
      <c r="E570" s="51"/>
      <c r="F570" s="51"/>
      <c r="G570" s="51"/>
      <c r="H570" s="51"/>
      <c r="I570" s="51"/>
      <c r="J570" s="51"/>
      <c r="K570" s="93"/>
      <c r="L570" s="98"/>
      <c r="M570" s="99"/>
      <c r="N570" s="99"/>
      <c r="O570" s="99"/>
      <c r="P570" s="99"/>
      <c r="Q570" s="100"/>
      <c r="R570" s="99"/>
      <c r="S570" s="101"/>
      <c r="T570" s="102"/>
      <c r="U570" s="100"/>
      <c r="V570" s="99"/>
      <c r="W570" s="99"/>
      <c r="X570" s="100"/>
      <c r="Y570" s="99"/>
      <c r="Z570" s="99"/>
      <c r="AA570" s="101"/>
      <c r="AB570" s="99"/>
      <c r="AC570" s="99"/>
      <c r="AD570" s="99"/>
      <c r="AE570" s="99"/>
      <c r="AF570" s="99"/>
      <c r="AG570" s="99"/>
      <c r="AH570" s="99"/>
      <c r="AI570" s="101"/>
      <c r="AJ570" s="99"/>
      <c r="AK570" s="99"/>
      <c r="AL570" s="99"/>
      <c r="AM570" s="99"/>
      <c r="AN570" s="99"/>
      <c r="AO570" s="99"/>
      <c r="AP570" s="99"/>
      <c r="AQ570" s="101"/>
      <c r="AR570" s="99"/>
      <c r="AS570" s="99"/>
      <c r="AT570" s="99"/>
      <c r="AU570" s="99"/>
      <c r="AV570" s="99"/>
      <c r="AW570" s="99"/>
      <c r="AX570" s="99"/>
      <c r="AY570" s="101"/>
      <c r="AZ570" s="99"/>
      <c r="BA570" s="99"/>
      <c r="BB570" s="99"/>
      <c r="BC570" s="99"/>
      <c r="BD570" s="99"/>
      <c r="BE570" s="99"/>
      <c r="BF570" s="99"/>
      <c r="BG570" s="101"/>
      <c r="BI570" s="51"/>
      <c r="BJ570" s="56"/>
      <c r="BL570" s="51"/>
      <c r="BM570" s="51"/>
      <c r="BN570" s="51"/>
      <c r="BO570" s="51"/>
      <c r="BP570" s="51"/>
      <c r="BQ570" s="51"/>
      <c r="BR570" s="51"/>
      <c r="BS570" s="51"/>
      <c r="BT570" s="51"/>
      <c r="BU570" s="51"/>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row>
    <row r="571" spans="1:102" s="50" customFormat="1" x14ac:dyDescent="0.3">
      <c r="A571" s="57"/>
      <c r="B571" s="59"/>
      <c r="C571" s="51"/>
      <c r="D571" s="51"/>
      <c r="E571" s="51"/>
      <c r="F571" s="51"/>
      <c r="G571" s="51"/>
      <c r="H571" s="51"/>
      <c r="I571" s="51"/>
      <c r="J571" s="51"/>
      <c r="K571" s="93"/>
      <c r="L571" s="98"/>
      <c r="M571" s="99"/>
      <c r="N571" s="99"/>
      <c r="O571" s="99"/>
      <c r="P571" s="99"/>
      <c r="Q571" s="100"/>
      <c r="R571" s="99"/>
      <c r="S571" s="101"/>
      <c r="T571" s="102"/>
      <c r="U571" s="100"/>
      <c r="V571" s="99"/>
      <c r="W571" s="99"/>
      <c r="X571" s="100"/>
      <c r="Y571" s="99"/>
      <c r="Z571" s="99"/>
      <c r="AA571" s="101"/>
      <c r="AB571" s="99"/>
      <c r="AC571" s="99"/>
      <c r="AD571" s="99"/>
      <c r="AE571" s="99"/>
      <c r="AF571" s="99"/>
      <c r="AG571" s="99"/>
      <c r="AH571" s="99"/>
      <c r="AI571" s="101"/>
      <c r="AJ571" s="99"/>
      <c r="AK571" s="99"/>
      <c r="AL571" s="99"/>
      <c r="AM571" s="99"/>
      <c r="AN571" s="99"/>
      <c r="AO571" s="99"/>
      <c r="AP571" s="99"/>
      <c r="AQ571" s="101"/>
      <c r="AR571" s="99"/>
      <c r="AS571" s="99"/>
      <c r="AT571" s="99"/>
      <c r="AU571" s="99"/>
      <c r="AV571" s="99"/>
      <c r="AW571" s="99"/>
      <c r="AX571" s="99"/>
      <c r="AY571" s="101"/>
      <c r="AZ571" s="99"/>
      <c r="BA571" s="99"/>
      <c r="BB571" s="99"/>
      <c r="BC571" s="99"/>
      <c r="BD571" s="99"/>
      <c r="BE571" s="99"/>
      <c r="BF571" s="99"/>
      <c r="BG571" s="101"/>
      <c r="BI571" s="51"/>
      <c r="BJ571" s="56"/>
      <c r="BL571" s="51"/>
      <c r="BM571" s="51"/>
      <c r="BN571" s="51"/>
      <c r="BO571" s="51"/>
      <c r="BP571" s="51"/>
      <c r="BQ571" s="51"/>
      <c r="BR571" s="51"/>
      <c r="BS571" s="51"/>
      <c r="BT571" s="51"/>
      <c r="BU571" s="51"/>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row>
    <row r="572" spans="1:102" s="50" customFormat="1" x14ac:dyDescent="0.3">
      <c r="A572" s="57"/>
      <c r="B572" s="59"/>
      <c r="C572" s="51"/>
      <c r="D572" s="51"/>
      <c r="E572" s="51"/>
      <c r="F572" s="51"/>
      <c r="G572" s="51"/>
      <c r="H572" s="51"/>
      <c r="I572" s="51"/>
      <c r="J572" s="51"/>
      <c r="K572" s="93"/>
      <c r="L572" s="98"/>
      <c r="M572" s="99"/>
      <c r="N572" s="99"/>
      <c r="O572" s="99"/>
      <c r="P572" s="99"/>
      <c r="Q572" s="100"/>
      <c r="R572" s="99"/>
      <c r="S572" s="101"/>
      <c r="T572" s="102"/>
      <c r="U572" s="100"/>
      <c r="V572" s="99"/>
      <c r="W572" s="99"/>
      <c r="X572" s="100"/>
      <c r="Y572" s="99"/>
      <c r="Z572" s="99"/>
      <c r="AA572" s="101"/>
      <c r="AB572" s="99"/>
      <c r="AC572" s="99"/>
      <c r="AD572" s="99"/>
      <c r="AE572" s="99"/>
      <c r="AF572" s="99"/>
      <c r="AG572" s="99"/>
      <c r="AH572" s="99"/>
      <c r="AI572" s="101"/>
      <c r="AJ572" s="99"/>
      <c r="AK572" s="99"/>
      <c r="AL572" s="99"/>
      <c r="AM572" s="99"/>
      <c r="AN572" s="99"/>
      <c r="AO572" s="99"/>
      <c r="AP572" s="99"/>
      <c r="AQ572" s="101"/>
      <c r="AR572" s="99"/>
      <c r="AS572" s="99"/>
      <c r="AT572" s="99"/>
      <c r="AU572" s="99"/>
      <c r="AV572" s="99"/>
      <c r="AW572" s="99"/>
      <c r="AX572" s="99"/>
      <c r="AY572" s="101"/>
      <c r="AZ572" s="99"/>
      <c r="BA572" s="99"/>
      <c r="BB572" s="99"/>
      <c r="BC572" s="99"/>
      <c r="BD572" s="99"/>
      <c r="BE572" s="99"/>
      <c r="BF572" s="99"/>
      <c r="BG572" s="101"/>
      <c r="BI572" s="51"/>
      <c r="BJ572" s="56"/>
      <c r="BL572" s="51"/>
      <c r="BM572" s="51"/>
      <c r="BN572" s="51"/>
      <c r="BO572" s="51"/>
      <c r="BP572" s="51"/>
      <c r="BQ572" s="51"/>
      <c r="BR572" s="51"/>
      <c r="BS572" s="51"/>
      <c r="BT572" s="51"/>
      <c r="BU572" s="51"/>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row>
    <row r="573" spans="1:102" s="50" customFormat="1" x14ac:dyDescent="0.3">
      <c r="A573" s="57"/>
      <c r="B573" s="59"/>
      <c r="C573" s="51"/>
      <c r="D573" s="51"/>
      <c r="E573" s="51"/>
      <c r="F573" s="51"/>
      <c r="G573" s="51"/>
      <c r="H573" s="51"/>
      <c r="I573" s="51"/>
      <c r="J573" s="51"/>
      <c r="K573" s="93"/>
      <c r="L573" s="98"/>
      <c r="M573" s="99"/>
      <c r="N573" s="99"/>
      <c r="O573" s="99"/>
      <c r="P573" s="99"/>
      <c r="Q573" s="100"/>
      <c r="R573" s="99"/>
      <c r="S573" s="101"/>
      <c r="T573" s="102"/>
      <c r="U573" s="100"/>
      <c r="V573" s="99"/>
      <c r="W573" s="99"/>
      <c r="X573" s="100"/>
      <c r="Y573" s="99"/>
      <c r="Z573" s="99"/>
      <c r="AA573" s="101"/>
      <c r="AB573" s="99"/>
      <c r="AC573" s="99"/>
      <c r="AD573" s="99"/>
      <c r="AE573" s="99"/>
      <c r="AF573" s="99"/>
      <c r="AG573" s="99"/>
      <c r="AH573" s="99"/>
      <c r="AI573" s="101"/>
      <c r="AJ573" s="99"/>
      <c r="AK573" s="99"/>
      <c r="AL573" s="99"/>
      <c r="AM573" s="99"/>
      <c r="AN573" s="99"/>
      <c r="AO573" s="99"/>
      <c r="AP573" s="99"/>
      <c r="AQ573" s="101"/>
      <c r="AR573" s="99"/>
      <c r="AS573" s="99"/>
      <c r="AT573" s="99"/>
      <c r="AU573" s="99"/>
      <c r="AV573" s="99"/>
      <c r="AW573" s="99"/>
      <c r="AX573" s="99"/>
      <c r="AY573" s="101"/>
      <c r="AZ573" s="99"/>
      <c r="BA573" s="99"/>
      <c r="BB573" s="99"/>
      <c r="BC573" s="99"/>
      <c r="BD573" s="99"/>
      <c r="BE573" s="99"/>
      <c r="BF573" s="99"/>
      <c r="BG573" s="101"/>
      <c r="BI573" s="51"/>
      <c r="BJ573" s="56"/>
      <c r="BL573" s="51"/>
      <c r="BM573" s="51"/>
      <c r="BN573" s="51"/>
      <c r="BO573" s="51"/>
      <c r="BP573" s="51"/>
      <c r="BQ573" s="51"/>
      <c r="BR573" s="51"/>
      <c r="BS573" s="51"/>
      <c r="BT573" s="51"/>
      <c r="BU573" s="51"/>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row>
    <row r="574" spans="1:102" s="50" customFormat="1" x14ac:dyDescent="0.3">
      <c r="A574" s="57"/>
      <c r="B574" s="59"/>
      <c r="C574" s="51"/>
      <c r="D574" s="51"/>
      <c r="E574" s="51"/>
      <c r="F574" s="51"/>
      <c r="G574" s="51"/>
      <c r="H574" s="51"/>
      <c r="I574" s="51"/>
      <c r="J574" s="51"/>
      <c r="K574" s="93"/>
      <c r="L574" s="98"/>
      <c r="M574" s="99"/>
      <c r="N574" s="99"/>
      <c r="O574" s="99"/>
      <c r="P574" s="99"/>
      <c r="Q574" s="100"/>
      <c r="R574" s="99"/>
      <c r="S574" s="101"/>
      <c r="T574" s="102"/>
      <c r="U574" s="100"/>
      <c r="V574" s="99"/>
      <c r="W574" s="99"/>
      <c r="X574" s="100"/>
      <c r="Y574" s="99"/>
      <c r="Z574" s="99"/>
      <c r="AA574" s="101"/>
      <c r="AB574" s="99"/>
      <c r="AC574" s="99"/>
      <c r="AD574" s="99"/>
      <c r="AE574" s="99"/>
      <c r="AF574" s="99"/>
      <c r="AG574" s="99"/>
      <c r="AH574" s="99"/>
      <c r="AI574" s="101"/>
      <c r="AJ574" s="99"/>
      <c r="AK574" s="99"/>
      <c r="AL574" s="99"/>
      <c r="AM574" s="99"/>
      <c r="AN574" s="99"/>
      <c r="AO574" s="99"/>
      <c r="AP574" s="99"/>
      <c r="AQ574" s="101"/>
      <c r="AR574" s="99"/>
      <c r="AS574" s="99"/>
      <c r="AT574" s="99"/>
      <c r="AU574" s="99"/>
      <c r="AV574" s="99"/>
      <c r="AW574" s="99"/>
      <c r="AX574" s="99"/>
      <c r="AY574" s="101"/>
      <c r="AZ574" s="99"/>
      <c r="BA574" s="99"/>
      <c r="BB574" s="99"/>
      <c r="BC574" s="99"/>
      <c r="BD574" s="99"/>
      <c r="BE574" s="99"/>
      <c r="BF574" s="99"/>
      <c r="BG574" s="101"/>
      <c r="BI574" s="51"/>
      <c r="BJ574" s="56"/>
      <c r="BL574" s="51"/>
      <c r="BM574" s="51"/>
      <c r="BN574" s="51"/>
      <c r="BO574" s="51"/>
      <c r="BP574" s="51"/>
      <c r="BQ574" s="51"/>
      <c r="BR574" s="51"/>
      <c r="BS574" s="51"/>
      <c r="BT574" s="51"/>
      <c r="BU574" s="51"/>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row>
    <row r="575" spans="1:102" s="50" customFormat="1" x14ac:dyDescent="0.3">
      <c r="A575" s="57"/>
      <c r="B575" s="59"/>
      <c r="C575" s="51"/>
      <c r="D575" s="51"/>
      <c r="E575" s="51"/>
      <c r="F575" s="51"/>
      <c r="G575" s="51"/>
      <c r="H575" s="51"/>
      <c r="I575" s="51"/>
      <c r="J575" s="51"/>
      <c r="K575" s="93"/>
      <c r="L575" s="98"/>
      <c r="M575" s="99"/>
      <c r="N575" s="99"/>
      <c r="O575" s="99"/>
      <c r="P575" s="99"/>
      <c r="Q575" s="100"/>
      <c r="R575" s="99"/>
      <c r="S575" s="101"/>
      <c r="T575" s="102"/>
      <c r="U575" s="100"/>
      <c r="V575" s="99"/>
      <c r="W575" s="99"/>
      <c r="X575" s="100"/>
      <c r="Y575" s="99"/>
      <c r="Z575" s="99"/>
      <c r="AA575" s="101"/>
      <c r="AB575" s="99"/>
      <c r="AC575" s="99"/>
      <c r="AD575" s="99"/>
      <c r="AE575" s="99"/>
      <c r="AF575" s="99"/>
      <c r="AG575" s="99"/>
      <c r="AH575" s="99"/>
      <c r="AI575" s="101"/>
      <c r="AJ575" s="99"/>
      <c r="AK575" s="99"/>
      <c r="AL575" s="99"/>
      <c r="AM575" s="99"/>
      <c r="AN575" s="99"/>
      <c r="AO575" s="99"/>
      <c r="AP575" s="99"/>
      <c r="AQ575" s="101"/>
      <c r="AR575" s="99"/>
      <c r="AS575" s="99"/>
      <c r="AT575" s="99"/>
      <c r="AU575" s="99"/>
      <c r="AV575" s="99"/>
      <c r="AW575" s="99"/>
      <c r="AX575" s="99"/>
      <c r="AY575" s="101"/>
      <c r="AZ575" s="99"/>
      <c r="BA575" s="99"/>
      <c r="BB575" s="99"/>
      <c r="BC575" s="99"/>
      <c r="BD575" s="99"/>
      <c r="BE575" s="99"/>
      <c r="BF575" s="99"/>
      <c r="BG575" s="101"/>
      <c r="BI575" s="51"/>
      <c r="BJ575" s="56"/>
      <c r="BL575" s="51"/>
      <c r="BM575" s="51"/>
      <c r="BN575" s="51"/>
      <c r="BO575" s="51"/>
      <c r="BP575" s="51"/>
      <c r="BQ575" s="51"/>
      <c r="BR575" s="51"/>
      <c r="BS575" s="51"/>
      <c r="BT575" s="51"/>
      <c r="BU575" s="51"/>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row>
    <row r="576" spans="1:102" s="50" customFormat="1" x14ac:dyDescent="0.3">
      <c r="A576" s="57"/>
      <c r="B576" s="59"/>
      <c r="C576" s="51"/>
      <c r="D576" s="51"/>
      <c r="E576" s="51"/>
      <c r="F576" s="51"/>
      <c r="G576" s="51"/>
      <c r="H576" s="51"/>
      <c r="I576" s="51"/>
      <c r="J576" s="51"/>
      <c r="K576" s="93"/>
      <c r="L576" s="98"/>
      <c r="M576" s="99"/>
      <c r="N576" s="99"/>
      <c r="O576" s="99"/>
      <c r="P576" s="99"/>
      <c r="Q576" s="100"/>
      <c r="R576" s="99"/>
      <c r="S576" s="101"/>
      <c r="T576" s="102"/>
      <c r="U576" s="100"/>
      <c r="V576" s="99"/>
      <c r="W576" s="99"/>
      <c r="X576" s="100"/>
      <c r="Y576" s="99"/>
      <c r="Z576" s="99"/>
      <c r="AA576" s="101"/>
      <c r="AB576" s="99"/>
      <c r="AC576" s="99"/>
      <c r="AD576" s="99"/>
      <c r="AE576" s="99"/>
      <c r="AF576" s="99"/>
      <c r="AG576" s="99"/>
      <c r="AH576" s="99"/>
      <c r="AI576" s="101"/>
      <c r="AJ576" s="99"/>
      <c r="AK576" s="99"/>
      <c r="AL576" s="99"/>
      <c r="AM576" s="99"/>
      <c r="AN576" s="99"/>
      <c r="AO576" s="99"/>
      <c r="AP576" s="99"/>
      <c r="AQ576" s="101"/>
      <c r="AR576" s="99"/>
      <c r="AS576" s="99"/>
      <c r="AT576" s="99"/>
      <c r="AU576" s="99"/>
      <c r="AV576" s="99"/>
      <c r="AW576" s="99"/>
      <c r="AX576" s="99"/>
      <c r="AY576" s="101"/>
      <c r="AZ576" s="99"/>
      <c r="BA576" s="99"/>
      <c r="BB576" s="99"/>
      <c r="BC576" s="99"/>
      <c r="BD576" s="99"/>
      <c r="BE576" s="99"/>
      <c r="BF576" s="99"/>
      <c r="BG576" s="101"/>
      <c r="BI576" s="51"/>
      <c r="BJ576" s="56"/>
      <c r="BL576" s="51"/>
      <c r="BM576" s="51"/>
      <c r="BN576" s="51"/>
      <c r="BO576" s="51"/>
      <c r="BP576" s="51"/>
      <c r="BQ576" s="51"/>
      <c r="BR576" s="51"/>
      <c r="BS576" s="51"/>
      <c r="BT576" s="51"/>
      <c r="BU576" s="51"/>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row>
    <row r="577" spans="1:102" s="50" customFormat="1" x14ac:dyDescent="0.3">
      <c r="A577" s="57"/>
      <c r="B577" s="59"/>
      <c r="C577" s="51"/>
      <c r="D577" s="51"/>
      <c r="E577" s="51"/>
      <c r="F577" s="51"/>
      <c r="G577" s="51"/>
      <c r="H577" s="51"/>
      <c r="I577" s="51"/>
      <c r="J577" s="51"/>
      <c r="K577" s="93"/>
      <c r="L577" s="98"/>
      <c r="M577" s="99"/>
      <c r="N577" s="99"/>
      <c r="O577" s="99"/>
      <c r="P577" s="99"/>
      <c r="Q577" s="100"/>
      <c r="R577" s="99"/>
      <c r="S577" s="101"/>
      <c r="T577" s="102"/>
      <c r="U577" s="100"/>
      <c r="V577" s="99"/>
      <c r="W577" s="99"/>
      <c r="X577" s="100"/>
      <c r="Y577" s="99"/>
      <c r="Z577" s="99"/>
      <c r="AA577" s="101"/>
      <c r="AB577" s="99"/>
      <c r="AC577" s="99"/>
      <c r="AD577" s="99"/>
      <c r="AE577" s="99"/>
      <c r="AF577" s="99"/>
      <c r="AG577" s="99"/>
      <c r="AH577" s="99"/>
      <c r="AI577" s="101"/>
      <c r="AJ577" s="99"/>
      <c r="AK577" s="99"/>
      <c r="AL577" s="99"/>
      <c r="AM577" s="99"/>
      <c r="AN577" s="99"/>
      <c r="AO577" s="99"/>
      <c r="AP577" s="99"/>
      <c r="AQ577" s="101"/>
      <c r="AR577" s="99"/>
      <c r="AS577" s="99"/>
      <c r="AT577" s="99"/>
      <c r="AU577" s="99"/>
      <c r="AV577" s="99"/>
      <c r="AW577" s="99"/>
      <c r="AX577" s="99"/>
      <c r="AY577" s="101"/>
      <c r="AZ577" s="99"/>
      <c r="BA577" s="99"/>
      <c r="BB577" s="99"/>
      <c r="BC577" s="99"/>
      <c r="BD577" s="99"/>
      <c r="BE577" s="99"/>
      <c r="BF577" s="99"/>
      <c r="BG577" s="101"/>
      <c r="BI577" s="51"/>
      <c r="BJ577" s="56"/>
      <c r="BL577" s="51"/>
      <c r="BM577" s="51"/>
      <c r="BN577" s="51"/>
      <c r="BO577" s="51"/>
      <c r="BP577" s="51"/>
      <c r="BQ577" s="51"/>
      <c r="BR577" s="51"/>
      <c r="BS577" s="51"/>
      <c r="BT577" s="51"/>
      <c r="BU577" s="51"/>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row>
    <row r="578" spans="1:102" s="50" customFormat="1" x14ac:dyDescent="0.3">
      <c r="A578" s="57"/>
      <c r="B578" s="59"/>
      <c r="C578" s="51"/>
      <c r="D578" s="51"/>
      <c r="E578" s="51"/>
      <c r="F578" s="51"/>
      <c r="G578" s="51"/>
      <c r="H578" s="51"/>
      <c r="I578" s="51"/>
      <c r="J578" s="51"/>
      <c r="K578" s="93"/>
      <c r="L578" s="98"/>
      <c r="M578" s="99"/>
      <c r="N578" s="99"/>
      <c r="O578" s="99"/>
      <c r="P578" s="99"/>
      <c r="Q578" s="100"/>
      <c r="R578" s="99"/>
      <c r="S578" s="101"/>
      <c r="T578" s="102"/>
      <c r="U578" s="100"/>
      <c r="V578" s="99"/>
      <c r="W578" s="99"/>
      <c r="X578" s="100"/>
      <c r="Y578" s="99"/>
      <c r="Z578" s="99"/>
      <c r="AA578" s="101"/>
      <c r="AB578" s="99"/>
      <c r="AC578" s="99"/>
      <c r="AD578" s="99"/>
      <c r="AE578" s="99"/>
      <c r="AF578" s="99"/>
      <c r="AG578" s="99"/>
      <c r="AH578" s="99"/>
      <c r="AI578" s="101"/>
      <c r="AJ578" s="99"/>
      <c r="AK578" s="99"/>
      <c r="AL578" s="99"/>
      <c r="AM578" s="99"/>
      <c r="AN578" s="99"/>
      <c r="AO578" s="99"/>
      <c r="AP578" s="99"/>
      <c r="AQ578" s="101"/>
      <c r="AR578" s="99"/>
      <c r="AS578" s="99"/>
      <c r="AT578" s="99"/>
      <c r="AU578" s="99"/>
      <c r="AV578" s="99"/>
      <c r="AW578" s="99"/>
      <c r="AX578" s="99"/>
      <c r="AY578" s="101"/>
      <c r="AZ578" s="99"/>
      <c r="BA578" s="99"/>
      <c r="BB578" s="99"/>
      <c r="BC578" s="99"/>
      <c r="BD578" s="99"/>
      <c r="BE578" s="99"/>
      <c r="BF578" s="99"/>
      <c r="BG578" s="101"/>
      <c r="BI578" s="51"/>
      <c r="BJ578" s="56"/>
      <c r="BL578" s="51"/>
      <c r="BM578" s="51"/>
      <c r="BN578" s="51"/>
      <c r="BO578" s="51"/>
      <c r="BP578" s="51"/>
      <c r="BQ578" s="51"/>
      <c r="BR578" s="51"/>
      <c r="BS578" s="51"/>
      <c r="BT578" s="51"/>
      <c r="BU578" s="51"/>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row>
    <row r="579" spans="1:102" s="50" customFormat="1" x14ac:dyDescent="0.3">
      <c r="A579" s="57"/>
      <c r="B579" s="59"/>
      <c r="C579" s="51"/>
      <c r="D579" s="51"/>
      <c r="E579" s="51"/>
      <c r="F579" s="51"/>
      <c r="G579" s="51"/>
      <c r="H579" s="51"/>
      <c r="I579" s="51"/>
      <c r="J579" s="51"/>
      <c r="K579" s="93"/>
      <c r="L579" s="98"/>
      <c r="M579" s="99"/>
      <c r="N579" s="99"/>
      <c r="O579" s="99"/>
      <c r="P579" s="99"/>
      <c r="Q579" s="100"/>
      <c r="R579" s="99"/>
      <c r="S579" s="101"/>
      <c r="T579" s="102"/>
      <c r="U579" s="100"/>
      <c r="V579" s="99"/>
      <c r="W579" s="99"/>
      <c r="X579" s="100"/>
      <c r="Y579" s="99"/>
      <c r="Z579" s="99"/>
      <c r="AA579" s="101"/>
      <c r="AB579" s="99"/>
      <c r="AC579" s="99"/>
      <c r="AD579" s="99"/>
      <c r="AE579" s="99"/>
      <c r="AF579" s="99"/>
      <c r="AG579" s="99"/>
      <c r="AH579" s="99"/>
      <c r="AI579" s="101"/>
      <c r="AJ579" s="99"/>
      <c r="AK579" s="99"/>
      <c r="AL579" s="99"/>
      <c r="AM579" s="99"/>
      <c r="AN579" s="99"/>
      <c r="AO579" s="99"/>
      <c r="AP579" s="99"/>
      <c r="AQ579" s="101"/>
      <c r="AR579" s="99"/>
      <c r="AS579" s="99"/>
      <c r="AT579" s="99"/>
      <c r="AU579" s="99"/>
      <c r="AV579" s="99"/>
      <c r="AW579" s="99"/>
      <c r="AX579" s="99"/>
      <c r="AY579" s="101"/>
      <c r="AZ579" s="99"/>
      <c r="BA579" s="99"/>
      <c r="BB579" s="99"/>
      <c r="BC579" s="99"/>
      <c r="BD579" s="99"/>
      <c r="BE579" s="99"/>
      <c r="BF579" s="99"/>
      <c r="BG579" s="101"/>
      <c r="BI579" s="51"/>
      <c r="BJ579" s="56"/>
      <c r="BL579" s="51"/>
      <c r="BM579" s="51"/>
      <c r="BN579" s="51"/>
      <c r="BO579" s="51"/>
      <c r="BP579" s="51"/>
      <c r="BQ579" s="51"/>
      <c r="BR579" s="51"/>
      <c r="BS579" s="51"/>
      <c r="BT579" s="51"/>
      <c r="BU579" s="51"/>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row>
    <row r="580" spans="1:102" s="50" customFormat="1" x14ac:dyDescent="0.3">
      <c r="A580" s="57"/>
      <c r="B580" s="59"/>
      <c r="C580" s="51"/>
      <c r="D580" s="51"/>
      <c r="E580" s="51"/>
      <c r="F580" s="51"/>
      <c r="G580" s="51"/>
      <c r="H580" s="51"/>
      <c r="I580" s="51"/>
      <c r="J580" s="51"/>
      <c r="K580" s="93"/>
      <c r="L580" s="98"/>
      <c r="M580" s="99"/>
      <c r="N580" s="99"/>
      <c r="O580" s="99"/>
      <c r="P580" s="99"/>
      <c r="Q580" s="100"/>
      <c r="R580" s="99"/>
      <c r="S580" s="101"/>
      <c r="T580" s="102"/>
      <c r="U580" s="100"/>
      <c r="V580" s="99"/>
      <c r="W580" s="99"/>
      <c r="X580" s="100"/>
      <c r="Y580" s="99"/>
      <c r="Z580" s="99"/>
      <c r="AA580" s="101"/>
      <c r="AB580" s="99"/>
      <c r="AC580" s="99"/>
      <c r="AD580" s="99"/>
      <c r="AE580" s="99"/>
      <c r="AF580" s="99"/>
      <c r="AG580" s="99"/>
      <c r="AH580" s="99"/>
      <c r="AI580" s="101"/>
      <c r="AJ580" s="99"/>
      <c r="AK580" s="99"/>
      <c r="AL580" s="99"/>
      <c r="AM580" s="99"/>
      <c r="AN580" s="99"/>
      <c r="AO580" s="99"/>
      <c r="AP580" s="99"/>
      <c r="AQ580" s="101"/>
      <c r="AR580" s="99"/>
      <c r="AS580" s="99"/>
      <c r="AT580" s="99"/>
      <c r="AU580" s="99"/>
      <c r="AV580" s="99"/>
      <c r="AW580" s="99"/>
      <c r="AX580" s="99"/>
      <c r="AY580" s="101"/>
      <c r="AZ580" s="99"/>
      <c r="BA580" s="99"/>
      <c r="BB580" s="99"/>
      <c r="BC580" s="99"/>
      <c r="BD580" s="99"/>
      <c r="BE580" s="99"/>
      <c r="BF580" s="99"/>
      <c r="BG580" s="101"/>
      <c r="BI580" s="51"/>
      <c r="BJ580" s="56"/>
      <c r="BL580" s="51"/>
      <c r="BM580" s="51"/>
      <c r="BN580" s="51"/>
      <c r="BO580" s="51"/>
      <c r="BP580" s="51"/>
      <c r="BQ580" s="51"/>
      <c r="BR580" s="51"/>
      <c r="BS580" s="51"/>
      <c r="BT580" s="51"/>
      <c r="BU580" s="51"/>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row>
    <row r="581" spans="1:102" s="50" customFormat="1" x14ac:dyDescent="0.3">
      <c r="A581" s="57"/>
      <c r="B581" s="59"/>
      <c r="C581" s="51"/>
      <c r="D581" s="51"/>
      <c r="E581" s="51"/>
      <c r="F581" s="51"/>
      <c r="G581" s="51"/>
      <c r="H581" s="51"/>
      <c r="I581" s="51"/>
      <c r="J581" s="51"/>
      <c r="K581" s="93"/>
      <c r="L581" s="98"/>
      <c r="M581" s="99"/>
      <c r="N581" s="99"/>
      <c r="O581" s="99"/>
      <c r="P581" s="99"/>
      <c r="Q581" s="100"/>
      <c r="R581" s="99"/>
      <c r="S581" s="101"/>
      <c r="T581" s="102"/>
      <c r="U581" s="100"/>
      <c r="V581" s="99"/>
      <c r="W581" s="99"/>
      <c r="X581" s="100"/>
      <c r="Y581" s="99"/>
      <c r="Z581" s="99"/>
      <c r="AA581" s="101"/>
      <c r="AB581" s="99"/>
      <c r="AC581" s="99"/>
      <c r="AD581" s="99"/>
      <c r="AE581" s="99"/>
      <c r="AF581" s="99"/>
      <c r="AG581" s="99"/>
      <c r="AH581" s="99"/>
      <c r="AI581" s="101"/>
      <c r="AJ581" s="99"/>
      <c r="AK581" s="99"/>
      <c r="AL581" s="99"/>
      <c r="AM581" s="99"/>
      <c r="AN581" s="99"/>
      <c r="AO581" s="99"/>
      <c r="AP581" s="99"/>
      <c r="AQ581" s="101"/>
      <c r="AR581" s="99"/>
      <c r="AS581" s="99"/>
      <c r="AT581" s="99"/>
      <c r="AU581" s="99"/>
      <c r="AV581" s="99"/>
      <c r="AW581" s="99"/>
      <c r="AX581" s="99"/>
      <c r="AY581" s="101"/>
      <c r="AZ581" s="99"/>
      <c r="BA581" s="99"/>
      <c r="BB581" s="99"/>
      <c r="BC581" s="99"/>
      <c r="BD581" s="99"/>
      <c r="BE581" s="99"/>
      <c r="BF581" s="99"/>
      <c r="BG581" s="101"/>
      <c r="BI581" s="51"/>
      <c r="BJ581" s="56"/>
      <c r="BL581" s="51"/>
      <c r="BM581" s="51"/>
      <c r="BN581" s="51"/>
      <c r="BO581" s="51"/>
      <c r="BP581" s="51"/>
      <c r="BQ581" s="51"/>
      <c r="BR581" s="51"/>
      <c r="BS581" s="51"/>
      <c r="BT581" s="51"/>
      <c r="BU581" s="51"/>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row>
    <row r="582" spans="1:102" s="50" customFormat="1" x14ac:dyDescent="0.3">
      <c r="A582" s="57"/>
      <c r="B582" s="59"/>
      <c r="C582" s="51"/>
      <c r="D582" s="51"/>
      <c r="E582" s="51"/>
      <c r="F582" s="51"/>
      <c r="G582" s="51"/>
      <c r="H582" s="51"/>
      <c r="I582" s="51"/>
      <c r="J582" s="51"/>
      <c r="K582" s="93"/>
      <c r="L582" s="98"/>
      <c r="M582" s="99"/>
      <c r="N582" s="99"/>
      <c r="O582" s="99"/>
      <c r="P582" s="99"/>
      <c r="Q582" s="100"/>
      <c r="R582" s="99"/>
      <c r="S582" s="101"/>
      <c r="T582" s="102"/>
      <c r="U582" s="100"/>
      <c r="V582" s="99"/>
      <c r="W582" s="99"/>
      <c r="X582" s="100"/>
      <c r="Y582" s="99"/>
      <c r="Z582" s="99"/>
      <c r="AA582" s="101"/>
      <c r="AB582" s="99"/>
      <c r="AC582" s="99"/>
      <c r="AD582" s="99"/>
      <c r="AE582" s="99"/>
      <c r="AF582" s="99"/>
      <c r="AG582" s="99"/>
      <c r="AH582" s="99"/>
      <c r="AI582" s="101"/>
      <c r="AJ582" s="99"/>
      <c r="AK582" s="99"/>
      <c r="AL582" s="99"/>
      <c r="AM582" s="99"/>
      <c r="AN582" s="99"/>
      <c r="AO582" s="99"/>
      <c r="AP582" s="99"/>
      <c r="AQ582" s="101"/>
      <c r="AR582" s="99"/>
      <c r="AS582" s="99"/>
      <c r="AT582" s="99"/>
      <c r="AU582" s="99"/>
      <c r="AV582" s="99"/>
      <c r="AW582" s="99"/>
      <c r="AX582" s="99"/>
      <c r="AY582" s="101"/>
      <c r="AZ582" s="99"/>
      <c r="BA582" s="99"/>
      <c r="BB582" s="99"/>
      <c r="BC582" s="99"/>
      <c r="BD582" s="99"/>
      <c r="BE582" s="99"/>
      <c r="BF582" s="99"/>
      <c r="BG582" s="101"/>
      <c r="BI582" s="51"/>
      <c r="BJ582" s="56"/>
      <c r="BL582" s="51"/>
      <c r="BM582" s="51"/>
      <c r="BN582" s="51"/>
      <c r="BO582" s="51"/>
      <c r="BP582" s="51"/>
      <c r="BQ582" s="51"/>
      <c r="BR582" s="51"/>
      <c r="BS582" s="51"/>
      <c r="BT582" s="51"/>
      <c r="BU582" s="51"/>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row>
    <row r="583" spans="1:102" s="50" customFormat="1" x14ac:dyDescent="0.3">
      <c r="A583" s="57"/>
      <c r="B583" s="59"/>
      <c r="C583" s="51"/>
      <c r="D583" s="51"/>
      <c r="E583" s="51"/>
      <c r="F583" s="51"/>
      <c r="G583" s="51"/>
      <c r="H583" s="51"/>
      <c r="I583" s="51"/>
      <c r="J583" s="51"/>
      <c r="K583" s="93"/>
      <c r="L583" s="98"/>
      <c r="M583" s="99"/>
      <c r="N583" s="99"/>
      <c r="O583" s="99"/>
      <c r="P583" s="99"/>
      <c r="Q583" s="100"/>
      <c r="R583" s="99"/>
      <c r="S583" s="101"/>
      <c r="T583" s="102"/>
      <c r="U583" s="100"/>
      <c r="V583" s="99"/>
      <c r="W583" s="99"/>
      <c r="X583" s="100"/>
      <c r="Y583" s="99"/>
      <c r="Z583" s="99"/>
      <c r="AA583" s="101"/>
      <c r="AB583" s="99"/>
      <c r="AC583" s="99"/>
      <c r="AD583" s="99"/>
      <c r="AE583" s="99"/>
      <c r="AF583" s="99"/>
      <c r="AG583" s="99"/>
      <c r="AH583" s="99"/>
      <c r="AI583" s="101"/>
      <c r="AJ583" s="99"/>
      <c r="AK583" s="99"/>
      <c r="AL583" s="99"/>
      <c r="AM583" s="99"/>
      <c r="AN583" s="99"/>
      <c r="AO583" s="99"/>
      <c r="AP583" s="99"/>
      <c r="AQ583" s="101"/>
      <c r="AR583" s="99"/>
      <c r="AS583" s="99"/>
      <c r="AT583" s="99"/>
      <c r="AU583" s="99"/>
      <c r="AV583" s="99"/>
      <c r="AW583" s="99"/>
      <c r="AX583" s="99"/>
      <c r="AY583" s="101"/>
      <c r="AZ583" s="99"/>
      <c r="BA583" s="99"/>
      <c r="BB583" s="99"/>
      <c r="BC583" s="99"/>
      <c r="BD583" s="99"/>
      <c r="BE583" s="99"/>
      <c r="BF583" s="99"/>
      <c r="BG583" s="101"/>
      <c r="BI583" s="51"/>
      <c r="BJ583" s="56"/>
      <c r="BL583" s="51"/>
      <c r="BM583" s="51"/>
      <c r="BN583" s="51"/>
      <c r="BO583" s="51"/>
      <c r="BP583" s="51"/>
      <c r="BQ583" s="51"/>
      <c r="BR583" s="51"/>
      <c r="BS583" s="51"/>
      <c r="BT583" s="51"/>
      <c r="BU583" s="51"/>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row>
    <row r="584" spans="1:102" s="50" customFormat="1" x14ac:dyDescent="0.3">
      <c r="A584" s="57"/>
      <c r="B584" s="59"/>
      <c r="C584" s="51"/>
      <c r="D584" s="51"/>
      <c r="E584" s="51"/>
      <c r="F584" s="51"/>
      <c r="G584" s="51"/>
      <c r="H584" s="51"/>
      <c r="I584" s="51"/>
      <c r="J584" s="51"/>
      <c r="K584" s="93"/>
      <c r="L584" s="98"/>
      <c r="M584" s="99"/>
      <c r="N584" s="99"/>
      <c r="O584" s="99"/>
      <c r="P584" s="99"/>
      <c r="Q584" s="100"/>
      <c r="R584" s="99"/>
      <c r="S584" s="101"/>
      <c r="T584" s="102"/>
      <c r="U584" s="100"/>
      <c r="V584" s="99"/>
      <c r="W584" s="99"/>
      <c r="X584" s="100"/>
      <c r="Y584" s="99"/>
      <c r="Z584" s="99"/>
      <c r="AA584" s="101"/>
      <c r="AB584" s="99"/>
      <c r="AC584" s="99"/>
      <c r="AD584" s="99"/>
      <c r="AE584" s="99"/>
      <c r="AF584" s="99"/>
      <c r="AG584" s="99"/>
      <c r="AH584" s="99"/>
      <c r="AI584" s="101"/>
      <c r="AJ584" s="99"/>
      <c r="AK584" s="99"/>
      <c r="AL584" s="99"/>
      <c r="AM584" s="99"/>
      <c r="AN584" s="99"/>
      <c r="AO584" s="99"/>
      <c r="AP584" s="99"/>
      <c r="AQ584" s="101"/>
      <c r="AR584" s="99"/>
      <c r="AS584" s="99"/>
      <c r="AT584" s="99"/>
      <c r="AU584" s="99"/>
      <c r="AV584" s="99"/>
      <c r="AW584" s="99"/>
      <c r="AX584" s="99"/>
      <c r="AY584" s="101"/>
      <c r="AZ584" s="99"/>
      <c r="BA584" s="99"/>
      <c r="BB584" s="99"/>
      <c r="BC584" s="99"/>
      <c r="BD584" s="99"/>
      <c r="BE584" s="99"/>
      <c r="BF584" s="99"/>
      <c r="BG584" s="101"/>
      <c r="BI584" s="51"/>
      <c r="BJ584" s="56"/>
      <c r="BL584" s="51"/>
      <c r="BM584" s="51"/>
      <c r="BN584" s="51"/>
      <c r="BO584" s="51"/>
      <c r="BP584" s="51"/>
      <c r="BQ584" s="51"/>
      <c r="BR584" s="51"/>
      <c r="BS584" s="51"/>
      <c r="BT584" s="51"/>
      <c r="BU584" s="51"/>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row>
    <row r="585" spans="1:102" s="50" customFormat="1" x14ac:dyDescent="0.3">
      <c r="A585" s="57"/>
      <c r="B585" s="59"/>
      <c r="C585" s="51"/>
      <c r="D585" s="51"/>
      <c r="E585" s="51"/>
      <c r="F585" s="51"/>
      <c r="G585" s="51"/>
      <c r="H585" s="51"/>
      <c r="I585" s="51"/>
      <c r="J585" s="51"/>
      <c r="K585" s="93"/>
      <c r="L585" s="98"/>
      <c r="M585" s="99"/>
      <c r="N585" s="99"/>
      <c r="O585" s="99"/>
      <c r="P585" s="99"/>
      <c r="Q585" s="100"/>
      <c r="R585" s="99"/>
      <c r="S585" s="101"/>
      <c r="T585" s="102"/>
      <c r="U585" s="100"/>
      <c r="V585" s="99"/>
      <c r="W585" s="99"/>
      <c r="X585" s="100"/>
      <c r="Y585" s="99"/>
      <c r="Z585" s="99"/>
      <c r="AA585" s="101"/>
      <c r="AB585" s="99"/>
      <c r="AC585" s="99"/>
      <c r="AD585" s="99"/>
      <c r="AE585" s="99"/>
      <c r="AF585" s="99"/>
      <c r="AG585" s="99"/>
      <c r="AH585" s="99"/>
      <c r="AI585" s="101"/>
      <c r="AJ585" s="99"/>
      <c r="AK585" s="99"/>
      <c r="AL585" s="99"/>
      <c r="AM585" s="99"/>
      <c r="AN585" s="99"/>
      <c r="AO585" s="99"/>
      <c r="AP585" s="99"/>
      <c r="AQ585" s="101"/>
      <c r="AR585" s="99"/>
      <c r="AS585" s="99"/>
      <c r="AT585" s="99"/>
      <c r="AU585" s="99"/>
      <c r="AV585" s="99"/>
      <c r="AW585" s="99"/>
      <c r="AX585" s="99"/>
      <c r="AY585" s="101"/>
      <c r="AZ585" s="99"/>
      <c r="BA585" s="99"/>
      <c r="BB585" s="99"/>
      <c r="BC585" s="99"/>
      <c r="BD585" s="99"/>
      <c r="BE585" s="99"/>
      <c r="BF585" s="99"/>
      <c r="BG585" s="101"/>
      <c r="BI585" s="51"/>
      <c r="BJ585" s="56"/>
      <c r="BL585" s="51"/>
      <c r="BM585" s="51"/>
      <c r="BN585" s="51"/>
      <c r="BO585" s="51"/>
      <c r="BP585" s="51"/>
      <c r="BQ585" s="51"/>
      <c r="BR585" s="51"/>
      <c r="BS585" s="51"/>
      <c r="BT585" s="51"/>
      <c r="BU585" s="51"/>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row>
    <row r="586" spans="1:102" s="50" customFormat="1" x14ac:dyDescent="0.3">
      <c r="A586" s="57"/>
      <c r="B586" s="59"/>
      <c r="C586" s="51"/>
      <c r="D586" s="51"/>
      <c r="E586" s="51"/>
      <c r="F586" s="51"/>
      <c r="G586" s="51"/>
      <c r="H586" s="51"/>
      <c r="I586" s="51"/>
      <c r="J586" s="51"/>
      <c r="K586" s="93"/>
      <c r="L586" s="98"/>
      <c r="M586" s="99"/>
      <c r="N586" s="99"/>
      <c r="O586" s="99"/>
      <c r="P586" s="99"/>
      <c r="Q586" s="100"/>
      <c r="R586" s="99"/>
      <c r="S586" s="101"/>
      <c r="T586" s="102"/>
      <c r="U586" s="100"/>
      <c r="V586" s="99"/>
      <c r="W586" s="99"/>
      <c r="X586" s="100"/>
      <c r="Y586" s="99"/>
      <c r="Z586" s="99"/>
      <c r="AA586" s="101"/>
      <c r="AB586" s="99"/>
      <c r="AC586" s="99"/>
      <c r="AD586" s="99"/>
      <c r="AE586" s="99"/>
      <c r="AF586" s="99"/>
      <c r="AG586" s="99"/>
      <c r="AH586" s="99"/>
      <c r="AI586" s="101"/>
      <c r="AJ586" s="99"/>
      <c r="AK586" s="99"/>
      <c r="AL586" s="99"/>
      <c r="AM586" s="99"/>
      <c r="AN586" s="99"/>
      <c r="AO586" s="99"/>
      <c r="AP586" s="99"/>
      <c r="AQ586" s="101"/>
      <c r="AR586" s="99"/>
      <c r="AS586" s="99"/>
      <c r="AT586" s="99"/>
      <c r="AU586" s="99"/>
      <c r="AV586" s="99"/>
      <c r="AW586" s="99"/>
      <c r="AX586" s="99"/>
      <c r="AY586" s="101"/>
      <c r="AZ586" s="99"/>
      <c r="BA586" s="99"/>
      <c r="BB586" s="99"/>
      <c r="BC586" s="99"/>
      <c r="BD586" s="99"/>
      <c r="BE586" s="99"/>
      <c r="BF586" s="99"/>
      <c r="BG586" s="101"/>
      <c r="BI586" s="51"/>
      <c r="BJ586" s="56"/>
      <c r="BL586" s="51"/>
      <c r="BM586" s="51"/>
      <c r="BN586" s="51"/>
      <c r="BO586" s="51"/>
      <c r="BP586" s="51"/>
      <c r="BQ586" s="51"/>
      <c r="BR586" s="51"/>
      <c r="BS586" s="51"/>
      <c r="BT586" s="51"/>
      <c r="BU586" s="51"/>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row>
    <row r="587" spans="1:102" s="50" customFormat="1" x14ac:dyDescent="0.3">
      <c r="A587" s="57"/>
      <c r="B587" s="59"/>
      <c r="C587" s="51"/>
      <c r="D587" s="51"/>
      <c r="E587" s="51"/>
      <c r="F587" s="51"/>
      <c r="G587" s="51"/>
      <c r="H587" s="51"/>
      <c r="I587" s="51"/>
      <c r="J587" s="51"/>
      <c r="K587" s="93"/>
      <c r="L587" s="98"/>
      <c r="M587" s="99"/>
      <c r="N587" s="99"/>
      <c r="O587" s="99"/>
      <c r="P587" s="99"/>
      <c r="Q587" s="100"/>
      <c r="R587" s="99"/>
      <c r="S587" s="101"/>
      <c r="T587" s="102"/>
      <c r="U587" s="100"/>
      <c r="V587" s="99"/>
      <c r="W587" s="99"/>
      <c r="X587" s="100"/>
      <c r="Y587" s="99"/>
      <c r="Z587" s="99"/>
      <c r="AA587" s="101"/>
      <c r="AB587" s="99"/>
      <c r="AC587" s="99"/>
      <c r="AD587" s="99"/>
      <c r="AE587" s="99"/>
      <c r="AF587" s="99"/>
      <c r="AG587" s="99"/>
      <c r="AH587" s="99"/>
      <c r="AI587" s="101"/>
      <c r="AJ587" s="99"/>
      <c r="AK587" s="99"/>
      <c r="AL587" s="99"/>
      <c r="AM587" s="99"/>
      <c r="AN587" s="99"/>
      <c r="AO587" s="99"/>
      <c r="AP587" s="99"/>
      <c r="AQ587" s="101"/>
      <c r="AR587" s="99"/>
      <c r="AS587" s="99"/>
      <c r="AT587" s="99"/>
      <c r="AU587" s="99"/>
      <c r="AV587" s="99"/>
      <c r="AW587" s="99"/>
      <c r="AX587" s="99"/>
      <c r="AY587" s="101"/>
      <c r="AZ587" s="99"/>
      <c r="BA587" s="99"/>
      <c r="BB587" s="99"/>
      <c r="BC587" s="99"/>
      <c r="BD587" s="99"/>
      <c r="BE587" s="99"/>
      <c r="BF587" s="99"/>
      <c r="BG587" s="101"/>
      <c r="BI587" s="51"/>
      <c r="BJ587" s="56"/>
      <c r="BL587" s="51"/>
      <c r="BM587" s="51"/>
      <c r="BN587" s="51"/>
      <c r="BO587" s="51"/>
      <c r="BP587" s="51"/>
      <c r="BQ587" s="51"/>
      <c r="BR587" s="51"/>
      <c r="BS587" s="51"/>
      <c r="BT587" s="51"/>
      <c r="BU587" s="51"/>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row>
    <row r="588" spans="1:102" s="50" customFormat="1" x14ac:dyDescent="0.3">
      <c r="A588" s="57"/>
      <c r="B588" s="59"/>
      <c r="C588" s="51"/>
      <c r="D588" s="51"/>
      <c r="E588" s="51"/>
      <c r="F588" s="51"/>
      <c r="G588" s="51"/>
      <c r="H588" s="51"/>
      <c r="I588" s="51"/>
      <c r="J588" s="51"/>
      <c r="K588" s="93"/>
      <c r="L588" s="98"/>
      <c r="M588" s="99"/>
      <c r="N588" s="99"/>
      <c r="O588" s="99"/>
      <c r="P588" s="99"/>
      <c r="Q588" s="100"/>
      <c r="R588" s="99"/>
      <c r="S588" s="101"/>
      <c r="T588" s="102"/>
      <c r="U588" s="100"/>
      <c r="V588" s="99"/>
      <c r="W588" s="99"/>
      <c r="X588" s="100"/>
      <c r="Y588" s="99"/>
      <c r="Z588" s="99"/>
      <c r="AA588" s="101"/>
      <c r="AB588" s="99"/>
      <c r="AC588" s="99"/>
      <c r="AD588" s="99"/>
      <c r="AE588" s="99"/>
      <c r="AF588" s="99"/>
      <c r="AG588" s="99"/>
      <c r="AH588" s="99"/>
      <c r="AI588" s="101"/>
      <c r="AJ588" s="99"/>
      <c r="AK588" s="99"/>
      <c r="AL588" s="99"/>
      <c r="AM588" s="99"/>
      <c r="AN588" s="99"/>
      <c r="AO588" s="99"/>
      <c r="AP588" s="99"/>
      <c r="AQ588" s="101"/>
      <c r="AR588" s="99"/>
      <c r="AS588" s="99"/>
      <c r="AT588" s="99"/>
      <c r="AU588" s="99"/>
      <c r="AV588" s="99"/>
      <c r="AW588" s="99"/>
      <c r="AX588" s="99"/>
      <c r="AY588" s="101"/>
      <c r="AZ588" s="99"/>
      <c r="BA588" s="99"/>
      <c r="BB588" s="99"/>
      <c r="BC588" s="99"/>
      <c r="BD588" s="99"/>
      <c r="BE588" s="99"/>
      <c r="BF588" s="99"/>
      <c r="BG588" s="101"/>
      <c r="BI588" s="51"/>
      <c r="BJ588" s="56"/>
      <c r="BL588" s="51"/>
      <c r="BM588" s="51"/>
      <c r="BN588" s="51"/>
      <c r="BO588" s="51"/>
      <c r="BP588" s="51"/>
      <c r="BQ588" s="51"/>
      <c r="BR588" s="51"/>
      <c r="BS588" s="51"/>
      <c r="BT588" s="51"/>
      <c r="BU588" s="51"/>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row>
    <row r="589" spans="1:102" s="50" customFormat="1" x14ac:dyDescent="0.3">
      <c r="A589" s="57"/>
      <c r="B589" s="59"/>
      <c r="C589" s="51"/>
      <c r="D589" s="51"/>
      <c r="E589" s="51"/>
      <c r="F589" s="51"/>
      <c r="G589" s="51"/>
      <c r="H589" s="51"/>
      <c r="I589" s="51"/>
      <c r="J589" s="51"/>
      <c r="K589" s="93"/>
      <c r="L589" s="98"/>
      <c r="M589" s="99"/>
      <c r="N589" s="99"/>
      <c r="O589" s="99"/>
      <c r="P589" s="99"/>
      <c r="Q589" s="100"/>
      <c r="R589" s="99"/>
      <c r="S589" s="101"/>
      <c r="T589" s="102"/>
      <c r="U589" s="100"/>
      <c r="V589" s="99"/>
      <c r="W589" s="99"/>
      <c r="X589" s="100"/>
      <c r="Y589" s="99"/>
      <c r="Z589" s="99"/>
      <c r="AA589" s="101"/>
      <c r="AB589" s="99"/>
      <c r="AC589" s="99"/>
      <c r="AD589" s="99"/>
      <c r="AE589" s="99"/>
      <c r="AF589" s="99"/>
      <c r="AG589" s="99"/>
      <c r="AH589" s="99"/>
      <c r="AI589" s="101"/>
      <c r="AJ589" s="99"/>
      <c r="AK589" s="99"/>
      <c r="AL589" s="99"/>
      <c r="AM589" s="99"/>
      <c r="AN589" s="99"/>
      <c r="AO589" s="99"/>
      <c r="AP589" s="99"/>
      <c r="AQ589" s="101"/>
      <c r="AR589" s="99"/>
      <c r="AS589" s="99"/>
      <c r="AT589" s="99"/>
      <c r="AU589" s="99"/>
      <c r="AV589" s="99"/>
      <c r="AW589" s="99"/>
      <c r="AX589" s="99"/>
      <c r="AY589" s="101"/>
      <c r="AZ589" s="99"/>
      <c r="BA589" s="99"/>
      <c r="BB589" s="99"/>
      <c r="BC589" s="99"/>
      <c r="BD589" s="99"/>
      <c r="BE589" s="99"/>
      <c r="BF589" s="99"/>
      <c r="BG589" s="101"/>
      <c r="BI589" s="51"/>
      <c r="BJ589" s="56"/>
      <c r="BL589" s="51"/>
      <c r="BM589" s="51"/>
      <c r="BN589" s="51"/>
      <c r="BO589" s="51"/>
      <c r="BP589" s="51"/>
      <c r="BQ589" s="51"/>
      <c r="BR589" s="51"/>
      <c r="BS589" s="51"/>
      <c r="BT589" s="51"/>
      <c r="BU589" s="51"/>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row>
    <row r="590" spans="1:102" s="50" customFormat="1" x14ac:dyDescent="0.3">
      <c r="A590" s="57"/>
      <c r="B590" s="59"/>
      <c r="C590" s="51"/>
      <c r="D590" s="51"/>
      <c r="E590" s="51"/>
      <c r="F590" s="51"/>
      <c r="G590" s="51"/>
      <c r="H590" s="51"/>
      <c r="I590" s="51"/>
      <c r="J590" s="51"/>
      <c r="K590" s="93"/>
      <c r="L590" s="98"/>
      <c r="M590" s="99"/>
      <c r="N590" s="99"/>
      <c r="O590" s="99"/>
      <c r="P590" s="99"/>
      <c r="Q590" s="100"/>
      <c r="R590" s="99"/>
      <c r="S590" s="101"/>
      <c r="T590" s="102"/>
      <c r="U590" s="100"/>
      <c r="V590" s="99"/>
      <c r="W590" s="99"/>
      <c r="X590" s="100"/>
      <c r="Y590" s="99"/>
      <c r="Z590" s="99"/>
      <c r="AA590" s="101"/>
      <c r="AB590" s="99"/>
      <c r="AC590" s="99"/>
      <c r="AD590" s="99"/>
      <c r="AE590" s="99"/>
      <c r="AF590" s="99"/>
      <c r="AG590" s="99"/>
      <c r="AH590" s="99"/>
      <c r="AI590" s="101"/>
      <c r="AJ590" s="99"/>
      <c r="AK590" s="99"/>
      <c r="AL590" s="99"/>
      <c r="AM590" s="99"/>
      <c r="AN590" s="99"/>
      <c r="AO590" s="99"/>
      <c r="AP590" s="99"/>
      <c r="AQ590" s="101"/>
      <c r="AR590" s="99"/>
      <c r="AS590" s="99"/>
      <c r="AT590" s="99"/>
      <c r="AU590" s="99"/>
      <c r="AV590" s="99"/>
      <c r="AW590" s="99"/>
      <c r="AX590" s="99"/>
      <c r="AY590" s="101"/>
      <c r="AZ590" s="99"/>
      <c r="BA590" s="99"/>
      <c r="BB590" s="99"/>
      <c r="BC590" s="99"/>
      <c r="BD590" s="99"/>
      <c r="BE590" s="99"/>
      <c r="BF590" s="99"/>
      <c r="BG590" s="101"/>
      <c r="BI590" s="51"/>
      <c r="BJ590" s="56"/>
      <c r="BL590" s="51"/>
      <c r="BM590" s="51"/>
      <c r="BN590" s="51"/>
      <c r="BO590" s="51"/>
      <c r="BP590" s="51"/>
      <c r="BQ590" s="51"/>
      <c r="BR590" s="51"/>
      <c r="BS590" s="51"/>
      <c r="BT590" s="51"/>
      <c r="BU590" s="51"/>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row>
    <row r="591" spans="1:102" s="50" customFormat="1" x14ac:dyDescent="0.3">
      <c r="A591" s="57"/>
      <c r="B591" s="59"/>
      <c r="C591" s="51"/>
      <c r="D591" s="51"/>
      <c r="E591" s="51"/>
      <c r="F591" s="51"/>
      <c r="G591" s="51"/>
      <c r="H591" s="51"/>
      <c r="I591" s="51"/>
      <c r="J591" s="51"/>
      <c r="K591" s="93"/>
      <c r="L591" s="98"/>
      <c r="M591" s="99"/>
      <c r="N591" s="99"/>
      <c r="O591" s="99"/>
      <c r="P591" s="99"/>
      <c r="Q591" s="100"/>
      <c r="R591" s="99"/>
      <c r="S591" s="101"/>
      <c r="T591" s="102"/>
      <c r="U591" s="100"/>
      <c r="V591" s="99"/>
      <c r="W591" s="99"/>
      <c r="X591" s="100"/>
      <c r="Y591" s="99"/>
      <c r="Z591" s="99"/>
      <c r="AA591" s="101"/>
      <c r="AB591" s="99"/>
      <c r="AC591" s="99"/>
      <c r="AD591" s="99"/>
      <c r="AE591" s="99"/>
      <c r="AF591" s="99"/>
      <c r="AG591" s="99"/>
      <c r="AH591" s="99"/>
      <c r="AI591" s="101"/>
      <c r="AJ591" s="99"/>
      <c r="AK591" s="99"/>
      <c r="AL591" s="99"/>
      <c r="AM591" s="99"/>
      <c r="AN591" s="99"/>
      <c r="AO591" s="99"/>
      <c r="AP591" s="99"/>
      <c r="AQ591" s="101"/>
      <c r="AR591" s="99"/>
      <c r="AS591" s="99"/>
      <c r="AT591" s="99"/>
      <c r="AU591" s="99"/>
      <c r="AV591" s="99"/>
      <c r="AW591" s="99"/>
      <c r="AX591" s="99"/>
      <c r="AY591" s="101"/>
      <c r="AZ591" s="99"/>
      <c r="BA591" s="99"/>
      <c r="BB591" s="99"/>
      <c r="BC591" s="99"/>
      <c r="BD591" s="99"/>
      <c r="BE591" s="99"/>
      <c r="BF591" s="99"/>
      <c r="BG591" s="101"/>
      <c r="BI591" s="51"/>
      <c r="BJ591" s="56"/>
      <c r="BL591" s="51"/>
      <c r="BM591" s="51"/>
      <c r="BN591" s="51"/>
      <c r="BO591" s="51"/>
      <c r="BP591" s="51"/>
      <c r="BQ591" s="51"/>
      <c r="BR591" s="51"/>
      <c r="BS591" s="51"/>
      <c r="BT591" s="51"/>
      <c r="BU591" s="51"/>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row>
    <row r="592" spans="1:102" s="50" customFormat="1" x14ac:dyDescent="0.3">
      <c r="A592" s="57"/>
      <c r="B592" s="59"/>
      <c r="C592" s="51"/>
      <c r="D592" s="51"/>
      <c r="E592" s="51"/>
      <c r="F592" s="51"/>
      <c r="G592" s="51"/>
      <c r="H592" s="51"/>
      <c r="I592" s="51"/>
      <c r="J592" s="51"/>
      <c r="K592" s="93"/>
      <c r="L592" s="98"/>
      <c r="M592" s="99"/>
      <c r="N592" s="99"/>
      <c r="O592" s="99"/>
      <c r="P592" s="99"/>
      <c r="Q592" s="100"/>
      <c r="R592" s="99"/>
      <c r="S592" s="101"/>
      <c r="T592" s="102"/>
      <c r="U592" s="100"/>
      <c r="V592" s="99"/>
      <c r="W592" s="99"/>
      <c r="X592" s="100"/>
      <c r="Y592" s="99"/>
      <c r="Z592" s="99"/>
      <c r="AA592" s="101"/>
      <c r="AB592" s="99"/>
      <c r="AC592" s="99"/>
      <c r="AD592" s="99"/>
      <c r="AE592" s="99"/>
      <c r="AF592" s="99"/>
      <c r="AG592" s="99"/>
      <c r="AH592" s="99"/>
      <c r="AI592" s="101"/>
      <c r="AJ592" s="99"/>
      <c r="AK592" s="99"/>
      <c r="AL592" s="99"/>
      <c r="AM592" s="99"/>
      <c r="AN592" s="99"/>
      <c r="AO592" s="99"/>
      <c r="AP592" s="99"/>
      <c r="AQ592" s="101"/>
      <c r="AR592" s="99"/>
      <c r="AS592" s="99"/>
      <c r="AT592" s="99"/>
      <c r="AU592" s="99"/>
      <c r="AV592" s="99"/>
      <c r="AW592" s="99"/>
      <c r="AX592" s="99"/>
      <c r="AY592" s="101"/>
      <c r="AZ592" s="99"/>
      <c r="BA592" s="99"/>
      <c r="BB592" s="99"/>
      <c r="BC592" s="99"/>
      <c r="BD592" s="99"/>
      <c r="BE592" s="99"/>
      <c r="BF592" s="99"/>
      <c r="BG592" s="101"/>
      <c r="BI592" s="51"/>
      <c r="BJ592" s="56"/>
      <c r="BL592" s="51"/>
      <c r="BM592" s="51"/>
      <c r="BN592" s="51"/>
      <c r="BO592" s="51"/>
      <c r="BP592" s="51"/>
      <c r="BQ592" s="51"/>
      <c r="BR592" s="51"/>
      <c r="BS592" s="51"/>
      <c r="BT592" s="51"/>
      <c r="BU592" s="51"/>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row>
    <row r="593" spans="1:102" s="50" customFormat="1" x14ac:dyDescent="0.3">
      <c r="A593" s="57"/>
      <c r="B593" s="59"/>
      <c r="C593" s="51"/>
      <c r="D593" s="51"/>
      <c r="E593" s="51"/>
      <c r="F593" s="51"/>
      <c r="G593" s="51"/>
      <c r="H593" s="51"/>
      <c r="I593" s="51"/>
      <c r="J593" s="51"/>
      <c r="K593" s="93"/>
      <c r="L593" s="98"/>
      <c r="M593" s="99"/>
      <c r="N593" s="99"/>
      <c r="O593" s="99"/>
      <c r="P593" s="99"/>
      <c r="Q593" s="100"/>
      <c r="R593" s="99"/>
      <c r="S593" s="101"/>
      <c r="T593" s="102"/>
      <c r="U593" s="100"/>
      <c r="V593" s="99"/>
      <c r="W593" s="99"/>
      <c r="X593" s="100"/>
      <c r="Y593" s="99"/>
      <c r="Z593" s="99"/>
      <c r="AA593" s="101"/>
      <c r="AB593" s="99"/>
      <c r="AC593" s="99"/>
      <c r="AD593" s="99"/>
      <c r="AE593" s="99"/>
      <c r="AF593" s="99"/>
      <c r="AG593" s="99"/>
      <c r="AH593" s="99"/>
      <c r="AI593" s="101"/>
      <c r="AJ593" s="99"/>
      <c r="AK593" s="99"/>
      <c r="AL593" s="99"/>
      <c r="AM593" s="99"/>
      <c r="AN593" s="99"/>
      <c r="AO593" s="99"/>
      <c r="AP593" s="99"/>
      <c r="AQ593" s="101"/>
      <c r="AR593" s="99"/>
      <c r="AS593" s="99"/>
      <c r="AT593" s="99"/>
      <c r="AU593" s="99"/>
      <c r="AV593" s="99"/>
      <c r="AW593" s="99"/>
      <c r="AX593" s="99"/>
      <c r="AY593" s="101"/>
      <c r="AZ593" s="99"/>
      <c r="BA593" s="99"/>
      <c r="BB593" s="99"/>
      <c r="BC593" s="99"/>
      <c r="BD593" s="99"/>
      <c r="BE593" s="99"/>
      <c r="BF593" s="99"/>
      <c r="BG593" s="101"/>
      <c r="BI593" s="51"/>
      <c r="BJ593" s="56"/>
      <c r="BL593" s="51"/>
      <c r="BM593" s="51"/>
      <c r="BN593" s="51"/>
      <c r="BO593" s="51"/>
      <c r="BP593" s="51"/>
      <c r="BQ593" s="51"/>
      <c r="BR593" s="51"/>
      <c r="BS593" s="51"/>
      <c r="BT593" s="51"/>
      <c r="BU593" s="51"/>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row>
    <row r="594" spans="1:102" s="50" customFormat="1" x14ac:dyDescent="0.3">
      <c r="A594" s="57"/>
      <c r="B594" s="59"/>
      <c r="C594" s="51"/>
      <c r="D594" s="51"/>
      <c r="E594" s="51"/>
      <c r="F594" s="51"/>
      <c r="G594" s="51"/>
      <c r="H594" s="51"/>
      <c r="I594" s="51"/>
      <c r="J594" s="51"/>
      <c r="K594" s="93"/>
      <c r="L594" s="98"/>
      <c r="M594" s="99"/>
      <c r="N594" s="99"/>
      <c r="O594" s="99"/>
      <c r="P594" s="99"/>
      <c r="Q594" s="100"/>
      <c r="R594" s="99"/>
      <c r="S594" s="101"/>
      <c r="T594" s="102"/>
      <c r="U594" s="100"/>
      <c r="V594" s="99"/>
      <c r="W594" s="99"/>
      <c r="X594" s="100"/>
      <c r="Y594" s="99"/>
      <c r="Z594" s="99"/>
      <c r="AA594" s="101"/>
      <c r="AB594" s="99"/>
      <c r="AC594" s="99"/>
      <c r="AD594" s="99"/>
      <c r="AE594" s="99"/>
      <c r="AF594" s="99"/>
      <c r="AG594" s="99"/>
      <c r="AH594" s="99"/>
      <c r="AI594" s="101"/>
      <c r="AJ594" s="99"/>
      <c r="AK594" s="99"/>
      <c r="AL594" s="99"/>
      <c r="AM594" s="99"/>
      <c r="AN594" s="99"/>
      <c r="AO594" s="99"/>
      <c r="AP594" s="99"/>
      <c r="AQ594" s="101"/>
      <c r="AR594" s="99"/>
      <c r="AS594" s="99"/>
      <c r="AT594" s="99"/>
      <c r="AU594" s="99"/>
      <c r="AV594" s="99"/>
      <c r="AW594" s="99"/>
      <c r="AX594" s="99"/>
      <c r="AY594" s="101"/>
      <c r="AZ594" s="99"/>
      <c r="BA594" s="99"/>
      <c r="BB594" s="99"/>
      <c r="BC594" s="99"/>
      <c r="BD594" s="99"/>
      <c r="BE594" s="99"/>
      <c r="BF594" s="99"/>
      <c r="BG594" s="101"/>
      <c r="BI594" s="51"/>
      <c r="BJ594" s="56"/>
      <c r="BL594" s="51"/>
      <c r="BM594" s="51"/>
      <c r="BN594" s="51"/>
      <c r="BO594" s="51"/>
      <c r="BP594" s="51"/>
      <c r="BQ594" s="51"/>
      <c r="BR594" s="51"/>
      <c r="BS594" s="51"/>
      <c r="BT594" s="51"/>
      <c r="BU594" s="51"/>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row>
    <row r="595" spans="1:102" s="50" customFormat="1" x14ac:dyDescent="0.3">
      <c r="A595" s="57"/>
      <c r="B595" s="59"/>
      <c r="C595" s="51"/>
      <c r="D595" s="51"/>
      <c r="E595" s="51"/>
      <c r="F595" s="51"/>
      <c r="G595" s="51"/>
      <c r="H595" s="51"/>
      <c r="I595" s="51"/>
      <c r="J595" s="51"/>
      <c r="K595" s="93"/>
      <c r="L595" s="98"/>
      <c r="M595" s="99"/>
      <c r="N595" s="99"/>
      <c r="O595" s="99"/>
      <c r="P595" s="99"/>
      <c r="Q595" s="100"/>
      <c r="R595" s="99"/>
      <c r="S595" s="101"/>
      <c r="T595" s="102"/>
      <c r="U595" s="100"/>
      <c r="V595" s="99"/>
      <c r="W595" s="99"/>
      <c r="X595" s="100"/>
      <c r="Y595" s="99"/>
      <c r="Z595" s="99"/>
      <c r="AA595" s="101"/>
      <c r="AB595" s="99"/>
      <c r="AC595" s="99"/>
      <c r="AD595" s="99"/>
      <c r="AE595" s="99"/>
      <c r="AF595" s="99"/>
      <c r="AG595" s="99"/>
      <c r="AH595" s="99"/>
      <c r="AI595" s="101"/>
      <c r="AJ595" s="99"/>
      <c r="AK595" s="99"/>
      <c r="AL595" s="99"/>
      <c r="AM595" s="99"/>
      <c r="AN595" s="99"/>
      <c r="AO595" s="99"/>
      <c r="AP595" s="99"/>
      <c r="AQ595" s="101"/>
      <c r="AR595" s="99"/>
      <c r="AS595" s="99"/>
      <c r="AT595" s="99"/>
      <c r="AU595" s="99"/>
      <c r="AV595" s="99"/>
      <c r="AW595" s="99"/>
      <c r="AX595" s="99"/>
      <c r="AY595" s="101"/>
      <c r="AZ595" s="99"/>
      <c r="BA595" s="99"/>
      <c r="BB595" s="99"/>
      <c r="BC595" s="99"/>
      <c r="BD595" s="99"/>
      <c r="BE595" s="99"/>
      <c r="BF595" s="99"/>
      <c r="BG595" s="101"/>
      <c r="BI595" s="51"/>
      <c r="BJ595" s="56"/>
      <c r="BL595" s="51"/>
      <c r="BM595" s="51"/>
      <c r="BN595" s="51"/>
      <c r="BO595" s="51"/>
      <c r="BP595" s="51"/>
      <c r="BQ595" s="51"/>
      <c r="BR595" s="51"/>
      <c r="BS595" s="51"/>
      <c r="BT595" s="51"/>
      <c r="BU595" s="51"/>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row>
    <row r="596" spans="1:102" s="50" customFormat="1" x14ac:dyDescent="0.3">
      <c r="A596" s="57"/>
      <c r="B596" s="59"/>
      <c r="C596" s="51"/>
      <c r="D596" s="51"/>
      <c r="E596" s="51"/>
      <c r="F596" s="51"/>
      <c r="G596" s="51"/>
      <c r="H596" s="51"/>
      <c r="I596" s="51"/>
      <c r="J596" s="51"/>
      <c r="K596" s="93"/>
      <c r="L596" s="98"/>
      <c r="M596" s="99"/>
      <c r="N596" s="99"/>
      <c r="O596" s="99"/>
      <c r="P596" s="99"/>
      <c r="Q596" s="100"/>
      <c r="R596" s="99"/>
      <c r="S596" s="101"/>
      <c r="T596" s="102"/>
      <c r="U596" s="100"/>
      <c r="V596" s="99"/>
      <c r="W596" s="99"/>
      <c r="X596" s="100"/>
      <c r="Y596" s="99"/>
      <c r="Z596" s="99"/>
      <c r="AA596" s="101"/>
      <c r="AB596" s="99"/>
      <c r="AC596" s="99"/>
      <c r="AD596" s="99"/>
      <c r="AE596" s="99"/>
      <c r="AF596" s="99"/>
      <c r="AG596" s="99"/>
      <c r="AH596" s="99"/>
      <c r="AI596" s="101"/>
      <c r="AJ596" s="99"/>
      <c r="AK596" s="99"/>
      <c r="AL596" s="99"/>
      <c r="AM596" s="99"/>
      <c r="AN596" s="99"/>
      <c r="AO596" s="99"/>
      <c r="AP596" s="99"/>
      <c r="AQ596" s="101"/>
      <c r="AR596" s="99"/>
      <c r="AS596" s="99"/>
      <c r="AT596" s="99"/>
      <c r="AU596" s="99"/>
      <c r="AV596" s="99"/>
      <c r="AW596" s="99"/>
      <c r="AX596" s="99"/>
      <c r="AY596" s="101"/>
      <c r="AZ596" s="99"/>
      <c r="BA596" s="99"/>
      <c r="BB596" s="99"/>
      <c r="BC596" s="99"/>
      <c r="BD596" s="99"/>
      <c r="BE596" s="99"/>
      <c r="BF596" s="99"/>
      <c r="BG596" s="101"/>
      <c r="BI596" s="51"/>
      <c r="BJ596" s="56"/>
      <c r="BL596" s="51"/>
      <c r="BM596" s="51"/>
      <c r="BN596" s="51"/>
      <c r="BO596" s="51"/>
      <c r="BP596" s="51"/>
      <c r="BQ596" s="51"/>
      <c r="BR596" s="51"/>
      <c r="BS596" s="51"/>
      <c r="BT596" s="51"/>
      <c r="BU596" s="51"/>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row>
    <row r="597" spans="1:102" s="50" customFormat="1" x14ac:dyDescent="0.3">
      <c r="A597" s="57"/>
      <c r="B597" s="59"/>
      <c r="C597" s="51"/>
      <c r="D597" s="51"/>
      <c r="E597" s="51"/>
      <c r="F597" s="51"/>
      <c r="G597" s="51"/>
      <c r="H597" s="51"/>
      <c r="I597" s="51"/>
      <c r="J597" s="51"/>
      <c r="K597" s="93"/>
      <c r="L597" s="98"/>
      <c r="M597" s="99"/>
      <c r="N597" s="99"/>
      <c r="O597" s="99"/>
      <c r="P597" s="99"/>
      <c r="Q597" s="100"/>
      <c r="R597" s="99"/>
      <c r="S597" s="101"/>
      <c r="T597" s="102"/>
      <c r="U597" s="100"/>
      <c r="V597" s="99"/>
      <c r="W597" s="99"/>
      <c r="X597" s="100"/>
      <c r="Y597" s="99"/>
      <c r="Z597" s="99"/>
      <c r="AA597" s="101"/>
      <c r="AB597" s="99"/>
      <c r="AC597" s="99"/>
      <c r="AD597" s="99"/>
      <c r="AE597" s="99"/>
      <c r="AF597" s="99"/>
      <c r="AG597" s="99"/>
      <c r="AH597" s="99"/>
      <c r="AI597" s="101"/>
      <c r="AJ597" s="99"/>
      <c r="AK597" s="99"/>
      <c r="AL597" s="99"/>
      <c r="AM597" s="99"/>
      <c r="AN597" s="99"/>
      <c r="AO597" s="99"/>
      <c r="AP597" s="99"/>
      <c r="AQ597" s="101"/>
      <c r="AR597" s="99"/>
      <c r="AS597" s="99"/>
      <c r="AT597" s="99"/>
      <c r="AU597" s="99"/>
      <c r="AV597" s="99"/>
      <c r="AW597" s="99"/>
      <c r="AX597" s="99"/>
      <c r="AY597" s="101"/>
      <c r="AZ597" s="99"/>
      <c r="BA597" s="99"/>
      <c r="BB597" s="99"/>
      <c r="BC597" s="99"/>
      <c r="BD597" s="99"/>
      <c r="BE597" s="99"/>
      <c r="BF597" s="99"/>
      <c r="BG597" s="101"/>
      <c r="BI597" s="51"/>
      <c r="BJ597" s="56"/>
      <c r="BL597" s="51"/>
      <c r="BM597" s="51"/>
      <c r="BN597" s="51"/>
      <c r="BO597" s="51"/>
      <c r="BP597" s="51"/>
      <c r="BQ597" s="51"/>
      <c r="BR597" s="51"/>
      <c r="BS597" s="51"/>
      <c r="BT597" s="51"/>
      <c r="BU597" s="51"/>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row>
    <row r="598" spans="1:102" s="50" customFormat="1" x14ac:dyDescent="0.3">
      <c r="A598" s="57"/>
      <c r="B598" s="59"/>
      <c r="C598" s="51"/>
      <c r="D598" s="51"/>
      <c r="E598" s="51"/>
      <c r="F598" s="51"/>
      <c r="G598" s="51"/>
      <c r="H598" s="51"/>
      <c r="I598" s="51"/>
      <c r="J598" s="51"/>
      <c r="K598" s="93"/>
      <c r="L598" s="98"/>
      <c r="M598" s="99"/>
      <c r="N598" s="99"/>
      <c r="O598" s="99"/>
      <c r="P598" s="99"/>
      <c r="Q598" s="100"/>
      <c r="R598" s="99"/>
      <c r="S598" s="101"/>
      <c r="T598" s="102"/>
      <c r="U598" s="100"/>
      <c r="V598" s="99"/>
      <c r="W598" s="99"/>
      <c r="X598" s="100"/>
      <c r="Y598" s="99"/>
      <c r="Z598" s="99"/>
      <c r="AA598" s="101"/>
      <c r="AB598" s="99"/>
      <c r="AC598" s="99"/>
      <c r="AD598" s="99"/>
      <c r="AE598" s="99"/>
      <c r="AF598" s="99"/>
      <c r="AG598" s="99"/>
      <c r="AH598" s="99"/>
      <c r="AI598" s="101"/>
      <c r="AJ598" s="99"/>
      <c r="AK598" s="99"/>
      <c r="AL598" s="99"/>
      <c r="AM598" s="99"/>
      <c r="AN598" s="99"/>
      <c r="AO598" s="99"/>
      <c r="AP598" s="99"/>
      <c r="AQ598" s="101"/>
      <c r="AR598" s="99"/>
      <c r="AS598" s="99"/>
      <c r="AT598" s="99"/>
      <c r="AU598" s="99"/>
      <c r="AV598" s="99"/>
      <c r="AW598" s="99"/>
      <c r="AX598" s="99"/>
      <c r="AY598" s="101"/>
      <c r="AZ598" s="99"/>
      <c r="BA598" s="99"/>
      <c r="BB598" s="99"/>
      <c r="BC598" s="99"/>
      <c r="BD598" s="99"/>
      <c r="BE598" s="99"/>
      <c r="BF598" s="99"/>
      <c r="BG598" s="101"/>
      <c r="BI598" s="51"/>
      <c r="BJ598" s="56"/>
      <c r="BL598" s="51"/>
      <c r="BM598" s="51"/>
      <c r="BN598" s="51"/>
      <c r="BO598" s="51"/>
      <c r="BP598" s="51"/>
      <c r="BQ598" s="51"/>
      <c r="BR598" s="51"/>
      <c r="BS598" s="51"/>
      <c r="BT598" s="51"/>
      <c r="BU598" s="51"/>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row>
    <row r="599" spans="1:102" s="50" customFormat="1" x14ac:dyDescent="0.3">
      <c r="A599" s="57"/>
      <c r="B599" s="59"/>
      <c r="C599" s="51"/>
      <c r="D599" s="51"/>
      <c r="E599" s="51"/>
      <c r="F599" s="51"/>
      <c r="G599" s="51"/>
      <c r="H599" s="51"/>
      <c r="I599" s="51"/>
      <c r="J599" s="51"/>
      <c r="K599" s="93"/>
      <c r="L599" s="98"/>
      <c r="M599" s="99"/>
      <c r="N599" s="99"/>
      <c r="O599" s="99"/>
      <c r="P599" s="99"/>
      <c r="Q599" s="100"/>
      <c r="R599" s="99"/>
      <c r="S599" s="101"/>
      <c r="T599" s="102"/>
      <c r="U599" s="100"/>
      <c r="V599" s="99"/>
      <c r="W599" s="99"/>
      <c r="X599" s="100"/>
      <c r="Y599" s="99"/>
      <c r="Z599" s="99"/>
      <c r="AA599" s="101"/>
      <c r="AB599" s="99"/>
      <c r="AC599" s="99"/>
      <c r="AD599" s="99"/>
      <c r="AE599" s="99"/>
      <c r="AF599" s="99"/>
      <c r="AG599" s="99"/>
      <c r="AH599" s="99"/>
      <c r="AI599" s="101"/>
      <c r="AJ599" s="99"/>
      <c r="AK599" s="99"/>
      <c r="AL599" s="99"/>
      <c r="AM599" s="99"/>
      <c r="AN599" s="99"/>
      <c r="AO599" s="99"/>
      <c r="AP599" s="99"/>
      <c r="AQ599" s="101"/>
      <c r="AR599" s="99"/>
      <c r="AS599" s="99"/>
      <c r="AT599" s="99"/>
      <c r="AU599" s="99"/>
      <c r="AV599" s="99"/>
      <c r="AW599" s="99"/>
      <c r="AX599" s="99"/>
      <c r="AY599" s="101"/>
      <c r="AZ599" s="99"/>
      <c r="BA599" s="99"/>
      <c r="BB599" s="99"/>
      <c r="BC599" s="99"/>
      <c r="BD599" s="99"/>
      <c r="BE599" s="99"/>
      <c r="BF599" s="99"/>
      <c r="BG599" s="101"/>
      <c r="BI599" s="51"/>
      <c r="BJ599" s="56"/>
      <c r="BL599" s="51"/>
      <c r="BM599" s="51"/>
      <c r="BN599" s="51"/>
      <c r="BO599" s="51"/>
      <c r="BP599" s="51"/>
      <c r="BQ599" s="51"/>
      <c r="BR599" s="51"/>
      <c r="BS599" s="51"/>
      <c r="BT599" s="51"/>
      <c r="BU599" s="51"/>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row>
    <row r="600" spans="1:102" s="50" customFormat="1" x14ac:dyDescent="0.3">
      <c r="A600" s="57"/>
      <c r="B600" s="59"/>
      <c r="C600" s="51"/>
      <c r="D600" s="51"/>
      <c r="E600" s="51"/>
      <c r="F600" s="51"/>
      <c r="G600" s="51"/>
      <c r="H600" s="51"/>
      <c r="I600" s="51"/>
      <c r="J600" s="51"/>
      <c r="K600" s="93"/>
      <c r="L600" s="98"/>
      <c r="M600" s="99"/>
      <c r="N600" s="99"/>
      <c r="O600" s="99"/>
      <c r="P600" s="99"/>
      <c r="Q600" s="100"/>
      <c r="R600" s="99"/>
      <c r="S600" s="101"/>
      <c r="T600" s="102"/>
      <c r="U600" s="100"/>
      <c r="V600" s="99"/>
      <c r="W600" s="99"/>
      <c r="X600" s="100"/>
      <c r="Y600" s="99"/>
      <c r="Z600" s="99"/>
      <c r="AA600" s="101"/>
      <c r="AB600" s="99"/>
      <c r="AC600" s="99"/>
      <c r="AD600" s="99"/>
      <c r="AE600" s="99"/>
      <c r="AF600" s="99"/>
      <c r="AG600" s="99"/>
      <c r="AH600" s="99"/>
      <c r="AI600" s="101"/>
      <c r="AJ600" s="99"/>
      <c r="AK600" s="99"/>
      <c r="AL600" s="99"/>
      <c r="AM600" s="99"/>
      <c r="AN600" s="99"/>
      <c r="AO600" s="99"/>
      <c r="AP600" s="99"/>
      <c r="AQ600" s="101"/>
      <c r="AR600" s="99"/>
      <c r="AS600" s="99"/>
      <c r="AT600" s="99"/>
      <c r="AU600" s="99"/>
      <c r="AV600" s="99"/>
      <c r="AW600" s="99"/>
      <c r="AX600" s="99"/>
      <c r="AY600" s="101"/>
      <c r="AZ600" s="99"/>
      <c r="BA600" s="99"/>
      <c r="BB600" s="99"/>
      <c r="BC600" s="99"/>
      <c r="BD600" s="99"/>
      <c r="BE600" s="99"/>
      <c r="BF600" s="99"/>
      <c r="BG600" s="101"/>
      <c r="BI600" s="51"/>
      <c r="BJ600" s="56"/>
      <c r="BL600" s="51"/>
      <c r="BM600" s="51"/>
      <c r="BN600" s="51"/>
      <c r="BO600" s="51"/>
      <c r="BP600" s="51"/>
      <c r="BQ600" s="51"/>
      <c r="BR600" s="51"/>
      <c r="BS600" s="51"/>
      <c r="BT600" s="51"/>
      <c r="BU600" s="51"/>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row>
    <row r="601" spans="1:102" s="50" customFormat="1" x14ac:dyDescent="0.3">
      <c r="A601" s="57"/>
      <c r="B601" s="59"/>
      <c r="C601" s="51"/>
      <c r="D601" s="51"/>
      <c r="E601" s="51"/>
      <c r="F601" s="51"/>
      <c r="G601" s="51"/>
      <c r="H601" s="51"/>
      <c r="I601" s="51"/>
      <c r="J601" s="51"/>
      <c r="K601" s="93"/>
      <c r="L601" s="98"/>
      <c r="M601" s="99"/>
      <c r="N601" s="99"/>
      <c r="O601" s="99"/>
      <c r="P601" s="99"/>
      <c r="Q601" s="100"/>
      <c r="R601" s="99"/>
      <c r="S601" s="101"/>
      <c r="T601" s="102"/>
      <c r="U601" s="100"/>
      <c r="V601" s="99"/>
      <c r="W601" s="99"/>
      <c r="X601" s="100"/>
      <c r="Y601" s="99"/>
      <c r="Z601" s="99"/>
      <c r="AA601" s="101"/>
      <c r="AB601" s="99"/>
      <c r="AC601" s="99"/>
      <c r="AD601" s="99"/>
      <c r="AE601" s="99"/>
      <c r="AF601" s="99"/>
      <c r="AG601" s="99"/>
      <c r="AH601" s="99"/>
      <c r="AI601" s="101"/>
      <c r="AJ601" s="99"/>
      <c r="AK601" s="99"/>
      <c r="AL601" s="99"/>
      <c r="AM601" s="99"/>
      <c r="AN601" s="99"/>
      <c r="AO601" s="99"/>
      <c r="AP601" s="99"/>
      <c r="AQ601" s="101"/>
      <c r="AR601" s="99"/>
      <c r="AS601" s="99"/>
      <c r="AT601" s="99"/>
      <c r="AU601" s="99"/>
      <c r="AV601" s="99"/>
      <c r="AW601" s="99"/>
      <c r="AX601" s="99"/>
      <c r="AY601" s="101"/>
      <c r="AZ601" s="99"/>
      <c r="BA601" s="99"/>
      <c r="BB601" s="99"/>
      <c r="BC601" s="99"/>
      <c r="BD601" s="99"/>
      <c r="BE601" s="99"/>
      <c r="BF601" s="99"/>
      <c r="BG601" s="101"/>
      <c r="BI601" s="51"/>
      <c r="BJ601" s="56"/>
      <c r="BL601" s="51"/>
      <c r="BM601" s="51"/>
      <c r="BN601" s="51"/>
      <c r="BO601" s="51"/>
      <c r="BP601" s="51"/>
      <c r="BQ601" s="51"/>
      <c r="BR601" s="51"/>
      <c r="BS601" s="51"/>
      <c r="BT601" s="51"/>
      <c r="BU601" s="51"/>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row>
    <row r="602" spans="1:102" s="50" customFormat="1" x14ac:dyDescent="0.3">
      <c r="A602" s="57"/>
      <c r="B602" s="59"/>
      <c r="C602" s="51"/>
      <c r="D602" s="51"/>
      <c r="E602" s="51"/>
      <c r="F602" s="51"/>
      <c r="G602" s="51"/>
      <c r="H602" s="51"/>
      <c r="I602" s="51"/>
      <c r="J602" s="51"/>
      <c r="K602" s="93"/>
      <c r="L602" s="98"/>
      <c r="M602" s="99"/>
      <c r="N602" s="99"/>
      <c r="O602" s="99"/>
      <c r="P602" s="99"/>
      <c r="Q602" s="100"/>
      <c r="R602" s="99"/>
      <c r="S602" s="101"/>
      <c r="T602" s="102"/>
      <c r="U602" s="100"/>
      <c r="V602" s="99"/>
      <c r="W602" s="99"/>
      <c r="X602" s="100"/>
      <c r="Y602" s="99"/>
      <c r="Z602" s="99"/>
      <c r="AA602" s="101"/>
      <c r="AB602" s="99"/>
      <c r="AC602" s="99"/>
      <c r="AD602" s="99"/>
      <c r="AE602" s="99"/>
      <c r="AF602" s="99"/>
      <c r="AG602" s="99"/>
      <c r="AH602" s="99"/>
      <c r="AI602" s="101"/>
      <c r="AJ602" s="99"/>
      <c r="AK602" s="99"/>
      <c r="AL602" s="99"/>
      <c r="AM602" s="99"/>
      <c r="AN602" s="99"/>
      <c r="AO602" s="99"/>
      <c r="AP602" s="99"/>
      <c r="AQ602" s="101"/>
      <c r="AR602" s="99"/>
      <c r="AS602" s="99"/>
      <c r="AT602" s="99"/>
      <c r="AU602" s="99"/>
      <c r="AV602" s="99"/>
      <c r="AW602" s="99"/>
      <c r="AX602" s="99"/>
      <c r="AY602" s="101"/>
      <c r="AZ602" s="99"/>
      <c r="BA602" s="99"/>
      <c r="BB602" s="99"/>
      <c r="BC602" s="99"/>
      <c r="BD602" s="99"/>
      <c r="BE602" s="99"/>
      <c r="BF602" s="99"/>
      <c r="BG602" s="101"/>
      <c r="BI602" s="51"/>
      <c r="BJ602" s="56"/>
      <c r="BL602" s="51"/>
      <c r="BM602" s="51"/>
      <c r="BN602" s="51"/>
      <c r="BO602" s="51"/>
      <c r="BP602" s="51"/>
      <c r="BQ602" s="51"/>
      <c r="BR602" s="51"/>
      <c r="BS602" s="51"/>
      <c r="BT602" s="51"/>
      <c r="BU602" s="51"/>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row>
    <row r="603" spans="1:102" s="50" customFormat="1" x14ac:dyDescent="0.3">
      <c r="A603" s="57"/>
      <c r="B603" s="59"/>
      <c r="C603" s="51"/>
      <c r="D603" s="51"/>
      <c r="E603" s="51"/>
      <c r="F603" s="51"/>
      <c r="G603" s="51"/>
      <c r="H603" s="51"/>
      <c r="I603" s="51"/>
      <c r="J603" s="51"/>
      <c r="K603" s="93"/>
      <c r="L603" s="98"/>
      <c r="M603" s="99"/>
      <c r="N603" s="99"/>
      <c r="O603" s="99"/>
      <c r="P603" s="99"/>
      <c r="Q603" s="100"/>
      <c r="R603" s="99"/>
      <c r="S603" s="101"/>
      <c r="T603" s="102"/>
      <c r="U603" s="100"/>
      <c r="V603" s="99"/>
      <c r="W603" s="99"/>
      <c r="X603" s="100"/>
      <c r="Y603" s="99"/>
      <c r="Z603" s="99"/>
      <c r="AA603" s="101"/>
      <c r="AB603" s="99"/>
      <c r="AC603" s="99"/>
      <c r="AD603" s="99"/>
      <c r="AE603" s="99"/>
      <c r="AF603" s="99"/>
      <c r="AG603" s="99"/>
      <c r="AH603" s="99"/>
      <c r="AI603" s="101"/>
      <c r="AJ603" s="99"/>
      <c r="AK603" s="99"/>
      <c r="AL603" s="99"/>
      <c r="AM603" s="99"/>
      <c r="AN603" s="99"/>
      <c r="AO603" s="99"/>
      <c r="AP603" s="99"/>
      <c r="AQ603" s="101"/>
      <c r="AR603" s="99"/>
      <c r="AS603" s="99"/>
      <c r="AT603" s="99"/>
      <c r="AU603" s="99"/>
      <c r="AV603" s="99"/>
      <c r="AW603" s="99"/>
      <c r="AX603" s="99"/>
      <c r="AY603" s="101"/>
      <c r="AZ603" s="99"/>
      <c r="BA603" s="99"/>
      <c r="BB603" s="99"/>
      <c r="BC603" s="99"/>
      <c r="BD603" s="99"/>
      <c r="BE603" s="99"/>
      <c r="BF603" s="99"/>
      <c r="BG603" s="101"/>
      <c r="BI603" s="51"/>
      <c r="BJ603" s="56"/>
      <c r="BL603" s="51"/>
      <c r="BM603" s="51"/>
      <c r="BN603" s="51"/>
      <c r="BO603" s="51"/>
      <c r="BP603" s="51"/>
      <c r="BQ603" s="51"/>
      <c r="BR603" s="51"/>
      <c r="BS603" s="51"/>
      <c r="BT603" s="51"/>
      <c r="BU603" s="51"/>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row>
    <row r="604" spans="1:102" s="50" customFormat="1" x14ac:dyDescent="0.3">
      <c r="A604" s="57"/>
      <c r="B604" s="59"/>
      <c r="C604" s="51"/>
      <c r="D604" s="51"/>
      <c r="E604" s="51"/>
      <c r="F604" s="51"/>
      <c r="G604" s="51"/>
      <c r="H604" s="51"/>
      <c r="I604" s="51"/>
      <c r="J604" s="51"/>
      <c r="K604" s="93"/>
      <c r="L604" s="98"/>
      <c r="M604" s="99"/>
      <c r="N604" s="99"/>
      <c r="O604" s="99"/>
      <c r="P604" s="99"/>
      <c r="Q604" s="100"/>
      <c r="R604" s="99"/>
      <c r="S604" s="101"/>
      <c r="T604" s="102"/>
      <c r="U604" s="100"/>
      <c r="V604" s="99"/>
      <c r="W604" s="99"/>
      <c r="X604" s="100"/>
      <c r="Y604" s="99"/>
      <c r="Z604" s="99"/>
      <c r="AA604" s="101"/>
      <c r="AB604" s="99"/>
      <c r="AC604" s="99"/>
      <c r="AD604" s="99"/>
      <c r="AE604" s="99"/>
      <c r="AF604" s="99"/>
      <c r="AG604" s="99"/>
      <c r="AH604" s="99"/>
      <c r="AI604" s="101"/>
      <c r="AJ604" s="99"/>
      <c r="AK604" s="99"/>
      <c r="AL604" s="99"/>
      <c r="AM604" s="99"/>
      <c r="AN604" s="99"/>
      <c r="AO604" s="99"/>
      <c r="AP604" s="99"/>
      <c r="AQ604" s="101"/>
      <c r="AR604" s="99"/>
      <c r="AS604" s="99"/>
      <c r="AT604" s="99"/>
      <c r="AU604" s="99"/>
      <c r="AV604" s="99"/>
      <c r="AW604" s="99"/>
      <c r="AX604" s="99"/>
      <c r="AY604" s="101"/>
      <c r="AZ604" s="99"/>
      <c r="BA604" s="99"/>
      <c r="BB604" s="99"/>
      <c r="BC604" s="99"/>
      <c r="BD604" s="99"/>
      <c r="BE604" s="99"/>
      <c r="BF604" s="99"/>
      <c r="BG604" s="101"/>
      <c r="BI604" s="51"/>
      <c r="BJ604" s="56"/>
      <c r="BL604" s="51"/>
      <c r="BM604" s="51"/>
      <c r="BN604" s="51"/>
      <c r="BO604" s="51"/>
      <c r="BP604" s="51"/>
      <c r="BQ604" s="51"/>
      <c r="BR604" s="51"/>
      <c r="BS604" s="51"/>
      <c r="BT604" s="51"/>
      <c r="BU604" s="51"/>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row>
    <row r="605" spans="1:102" s="50" customFormat="1" x14ac:dyDescent="0.3">
      <c r="A605" s="57"/>
      <c r="B605" s="59"/>
      <c r="C605" s="51"/>
      <c r="D605" s="51"/>
      <c r="E605" s="51"/>
      <c r="F605" s="51"/>
      <c r="G605" s="51"/>
      <c r="H605" s="51"/>
      <c r="I605" s="51"/>
      <c r="J605" s="51"/>
      <c r="K605" s="93"/>
      <c r="L605" s="98"/>
      <c r="M605" s="99"/>
      <c r="N605" s="99"/>
      <c r="O605" s="99"/>
      <c r="P605" s="99"/>
      <c r="Q605" s="100"/>
      <c r="R605" s="99"/>
      <c r="S605" s="101"/>
      <c r="T605" s="102"/>
      <c r="U605" s="100"/>
      <c r="V605" s="99"/>
      <c r="W605" s="99"/>
      <c r="X605" s="100"/>
      <c r="Y605" s="99"/>
      <c r="Z605" s="99"/>
      <c r="AA605" s="101"/>
      <c r="AB605" s="99"/>
      <c r="AC605" s="99"/>
      <c r="AD605" s="99"/>
      <c r="AE605" s="99"/>
      <c r="AF605" s="99"/>
      <c r="AG605" s="99"/>
      <c r="AH605" s="99"/>
      <c r="AI605" s="101"/>
      <c r="AJ605" s="99"/>
      <c r="AK605" s="99"/>
      <c r="AL605" s="99"/>
      <c r="AM605" s="99"/>
      <c r="AN605" s="99"/>
      <c r="AO605" s="99"/>
      <c r="AP605" s="99"/>
      <c r="AQ605" s="101"/>
      <c r="AR605" s="99"/>
      <c r="AS605" s="99"/>
      <c r="AT605" s="99"/>
      <c r="AU605" s="99"/>
      <c r="AV605" s="99"/>
      <c r="AW605" s="99"/>
      <c r="AX605" s="99"/>
      <c r="AY605" s="101"/>
      <c r="AZ605" s="99"/>
      <c r="BA605" s="99"/>
      <c r="BB605" s="99"/>
      <c r="BC605" s="99"/>
      <c r="BD605" s="99"/>
      <c r="BE605" s="99"/>
      <c r="BF605" s="99"/>
      <c r="BG605" s="101"/>
      <c r="BI605" s="51"/>
      <c r="BJ605" s="56"/>
      <c r="BL605" s="51"/>
      <c r="BM605" s="51"/>
      <c r="BN605" s="51"/>
      <c r="BO605" s="51"/>
      <c r="BP605" s="51"/>
      <c r="BQ605" s="51"/>
      <c r="BR605" s="51"/>
      <c r="BS605" s="51"/>
      <c r="BT605" s="51"/>
      <c r="BU605" s="51"/>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row>
    <row r="606" spans="1:102" s="50" customFormat="1" x14ac:dyDescent="0.3">
      <c r="A606" s="57"/>
      <c r="B606" s="59"/>
      <c r="C606" s="51"/>
      <c r="D606" s="51"/>
      <c r="E606" s="51"/>
      <c r="F606" s="51"/>
      <c r="G606" s="51"/>
      <c r="H606" s="51"/>
      <c r="I606" s="51"/>
      <c r="J606" s="51"/>
      <c r="K606" s="93"/>
      <c r="L606" s="98"/>
      <c r="M606" s="99"/>
      <c r="N606" s="99"/>
      <c r="O606" s="99"/>
      <c r="P606" s="99"/>
      <c r="Q606" s="100"/>
      <c r="R606" s="99"/>
      <c r="S606" s="101"/>
      <c r="T606" s="102"/>
      <c r="U606" s="100"/>
      <c r="V606" s="99"/>
      <c r="W606" s="99"/>
      <c r="X606" s="100"/>
      <c r="Y606" s="99"/>
      <c r="Z606" s="99"/>
      <c r="AA606" s="101"/>
      <c r="AB606" s="99"/>
      <c r="AC606" s="99"/>
      <c r="AD606" s="99"/>
      <c r="AE606" s="99"/>
      <c r="AF606" s="99"/>
      <c r="AG606" s="99"/>
      <c r="AH606" s="99"/>
      <c r="AI606" s="101"/>
      <c r="AJ606" s="99"/>
      <c r="AK606" s="99"/>
      <c r="AL606" s="99"/>
      <c r="AM606" s="99"/>
      <c r="AN606" s="99"/>
      <c r="AO606" s="99"/>
      <c r="AP606" s="99"/>
      <c r="AQ606" s="101"/>
      <c r="AR606" s="99"/>
      <c r="AS606" s="99"/>
      <c r="AT606" s="99"/>
      <c r="AU606" s="99"/>
      <c r="AV606" s="99"/>
      <c r="AW606" s="99"/>
      <c r="AX606" s="99"/>
      <c r="AY606" s="101"/>
      <c r="AZ606" s="99"/>
      <c r="BA606" s="99"/>
      <c r="BB606" s="99"/>
      <c r="BC606" s="99"/>
      <c r="BD606" s="99"/>
      <c r="BE606" s="99"/>
      <c r="BF606" s="99"/>
      <c r="BG606" s="101"/>
      <c r="BI606" s="51"/>
      <c r="BJ606" s="56"/>
      <c r="BL606" s="51"/>
      <c r="BM606" s="51"/>
      <c r="BN606" s="51"/>
      <c r="BO606" s="51"/>
      <c r="BP606" s="51"/>
      <c r="BQ606" s="51"/>
      <c r="BR606" s="51"/>
      <c r="BS606" s="51"/>
      <c r="BT606" s="51"/>
      <c r="BU606" s="51"/>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row>
    <row r="607" spans="1:102" s="50" customFormat="1" x14ac:dyDescent="0.3">
      <c r="A607" s="57"/>
      <c r="B607" s="59"/>
      <c r="C607" s="51"/>
      <c r="D607" s="51"/>
      <c r="E607" s="51"/>
      <c r="F607" s="51"/>
      <c r="G607" s="51"/>
      <c r="H607" s="51"/>
      <c r="I607" s="51"/>
      <c r="J607" s="51"/>
      <c r="K607" s="93"/>
      <c r="L607" s="98"/>
      <c r="M607" s="99"/>
      <c r="N607" s="99"/>
      <c r="O607" s="99"/>
      <c r="P607" s="99"/>
      <c r="Q607" s="100"/>
      <c r="R607" s="99"/>
      <c r="S607" s="101"/>
      <c r="T607" s="102"/>
      <c r="U607" s="100"/>
      <c r="V607" s="99"/>
      <c r="W607" s="99"/>
      <c r="X607" s="100"/>
      <c r="Y607" s="99"/>
      <c r="Z607" s="99"/>
      <c r="AA607" s="101"/>
      <c r="AB607" s="99"/>
      <c r="AC607" s="99"/>
      <c r="AD607" s="99"/>
      <c r="AE607" s="99"/>
      <c r="AF607" s="99"/>
      <c r="AG607" s="99"/>
      <c r="AH607" s="99"/>
      <c r="AI607" s="101"/>
      <c r="AJ607" s="99"/>
      <c r="AK607" s="99"/>
      <c r="AL607" s="99"/>
      <c r="AM607" s="99"/>
      <c r="AN607" s="99"/>
      <c r="AO607" s="99"/>
      <c r="AP607" s="99"/>
      <c r="AQ607" s="101"/>
      <c r="AR607" s="99"/>
      <c r="AS607" s="99"/>
      <c r="AT607" s="99"/>
      <c r="AU607" s="99"/>
      <c r="AV607" s="99"/>
      <c r="AW607" s="99"/>
      <c r="AX607" s="99"/>
      <c r="AY607" s="101"/>
      <c r="AZ607" s="99"/>
      <c r="BA607" s="99"/>
      <c r="BB607" s="99"/>
      <c r="BC607" s="99"/>
      <c r="BD607" s="99"/>
      <c r="BE607" s="99"/>
      <c r="BF607" s="99"/>
      <c r="BG607" s="101"/>
      <c r="BI607" s="51"/>
      <c r="BJ607" s="56"/>
      <c r="BL607" s="51"/>
      <c r="BM607" s="51"/>
      <c r="BN607" s="51"/>
      <c r="BO607" s="51"/>
      <c r="BP607" s="51"/>
      <c r="BQ607" s="51"/>
      <c r="BR607" s="51"/>
      <c r="BS607" s="51"/>
      <c r="BT607" s="51"/>
      <c r="BU607" s="51"/>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row>
    <row r="608" spans="1:102" s="50" customFormat="1" x14ac:dyDescent="0.3">
      <c r="A608" s="57"/>
      <c r="B608" s="59"/>
      <c r="C608" s="51"/>
      <c r="D608" s="51"/>
      <c r="E608" s="51"/>
      <c r="F608" s="51"/>
      <c r="G608" s="51"/>
      <c r="H608" s="51"/>
      <c r="I608" s="51"/>
      <c r="J608" s="51"/>
      <c r="K608" s="93"/>
      <c r="L608" s="98"/>
      <c r="M608" s="99"/>
      <c r="N608" s="99"/>
      <c r="O608" s="99"/>
      <c r="P608" s="99"/>
      <c r="Q608" s="100"/>
      <c r="R608" s="99"/>
      <c r="S608" s="101"/>
      <c r="T608" s="102"/>
      <c r="U608" s="100"/>
      <c r="V608" s="99"/>
      <c r="W608" s="99"/>
      <c r="X608" s="100"/>
      <c r="Y608" s="99"/>
      <c r="Z608" s="99"/>
      <c r="AA608" s="101"/>
      <c r="AB608" s="99"/>
      <c r="AC608" s="99"/>
      <c r="AD608" s="99"/>
      <c r="AE608" s="99"/>
      <c r="AF608" s="99"/>
      <c r="AG608" s="99"/>
      <c r="AH608" s="99"/>
      <c r="AI608" s="101"/>
      <c r="AJ608" s="99"/>
      <c r="AK608" s="99"/>
      <c r="AL608" s="99"/>
      <c r="AM608" s="99"/>
      <c r="AN608" s="99"/>
      <c r="AO608" s="99"/>
      <c r="AP608" s="99"/>
      <c r="AQ608" s="101"/>
      <c r="AR608" s="99"/>
      <c r="AS608" s="99"/>
      <c r="AT608" s="99"/>
      <c r="AU608" s="99"/>
      <c r="AV608" s="99"/>
      <c r="AW608" s="99"/>
      <c r="AX608" s="99"/>
      <c r="AY608" s="101"/>
      <c r="AZ608" s="99"/>
      <c r="BA608" s="99"/>
      <c r="BB608" s="99"/>
      <c r="BC608" s="99"/>
      <c r="BD608" s="99"/>
      <c r="BE608" s="99"/>
      <c r="BF608" s="99"/>
      <c r="BG608" s="101"/>
      <c r="BI608" s="51"/>
      <c r="BJ608" s="56"/>
      <c r="BL608" s="51"/>
      <c r="BM608" s="51"/>
      <c r="BN608" s="51"/>
      <c r="BO608" s="51"/>
      <c r="BP608" s="51"/>
      <c r="BQ608" s="51"/>
      <c r="BR608" s="51"/>
      <c r="BS608" s="51"/>
      <c r="BT608" s="51"/>
      <c r="BU608" s="51"/>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row>
    <row r="609" spans="1:102" s="50" customFormat="1" x14ac:dyDescent="0.3">
      <c r="A609" s="57"/>
      <c r="B609" s="59"/>
      <c r="C609" s="51"/>
      <c r="D609" s="51"/>
      <c r="E609" s="51"/>
      <c r="F609" s="51"/>
      <c r="G609" s="51"/>
      <c r="H609" s="51"/>
      <c r="I609" s="51"/>
      <c r="J609" s="51"/>
      <c r="K609" s="93"/>
      <c r="L609" s="98"/>
      <c r="M609" s="99"/>
      <c r="N609" s="99"/>
      <c r="O609" s="99"/>
      <c r="P609" s="99"/>
      <c r="Q609" s="100"/>
      <c r="R609" s="99"/>
      <c r="S609" s="101"/>
      <c r="T609" s="102"/>
      <c r="U609" s="100"/>
      <c r="V609" s="99"/>
      <c r="W609" s="99"/>
      <c r="X609" s="100"/>
      <c r="Y609" s="99"/>
      <c r="Z609" s="99"/>
      <c r="AA609" s="101"/>
      <c r="AB609" s="99"/>
      <c r="AC609" s="99"/>
      <c r="AD609" s="99"/>
      <c r="AE609" s="99"/>
      <c r="AF609" s="99"/>
      <c r="AG609" s="99"/>
      <c r="AH609" s="99"/>
      <c r="AI609" s="101"/>
      <c r="AJ609" s="99"/>
      <c r="AK609" s="99"/>
      <c r="AL609" s="99"/>
      <c r="AM609" s="99"/>
      <c r="AN609" s="99"/>
      <c r="AO609" s="99"/>
      <c r="AP609" s="99"/>
      <c r="AQ609" s="101"/>
      <c r="AR609" s="99"/>
      <c r="AS609" s="99"/>
      <c r="AT609" s="99"/>
      <c r="AU609" s="99"/>
      <c r="AV609" s="99"/>
      <c r="AW609" s="99"/>
      <c r="AX609" s="99"/>
      <c r="AY609" s="101"/>
      <c r="AZ609" s="99"/>
      <c r="BA609" s="99"/>
      <c r="BB609" s="99"/>
      <c r="BC609" s="99"/>
      <c r="BD609" s="99"/>
      <c r="BE609" s="99"/>
      <c r="BF609" s="99"/>
      <c r="BG609" s="101"/>
      <c r="BI609" s="51"/>
      <c r="BJ609" s="56"/>
      <c r="BL609" s="51"/>
      <c r="BM609" s="51"/>
      <c r="BN609" s="51"/>
      <c r="BO609" s="51"/>
      <c r="BP609" s="51"/>
      <c r="BQ609" s="51"/>
      <c r="BR609" s="51"/>
      <c r="BS609" s="51"/>
      <c r="BT609" s="51"/>
      <c r="BU609" s="51"/>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row>
    <row r="610" spans="1:102" s="50" customFormat="1" x14ac:dyDescent="0.3">
      <c r="A610" s="57"/>
      <c r="B610" s="59"/>
      <c r="C610" s="51"/>
      <c r="D610" s="51"/>
      <c r="E610" s="51"/>
      <c r="F610" s="51"/>
      <c r="G610" s="51"/>
      <c r="H610" s="51"/>
      <c r="I610" s="51"/>
      <c r="J610" s="51"/>
      <c r="K610" s="93"/>
      <c r="L610" s="98"/>
      <c r="M610" s="99"/>
      <c r="N610" s="99"/>
      <c r="O610" s="99"/>
      <c r="P610" s="99"/>
      <c r="Q610" s="100"/>
      <c r="R610" s="99"/>
      <c r="S610" s="101"/>
      <c r="T610" s="102"/>
      <c r="U610" s="100"/>
      <c r="V610" s="99"/>
      <c r="W610" s="99"/>
      <c r="X610" s="100"/>
      <c r="Y610" s="99"/>
      <c r="Z610" s="99"/>
      <c r="AA610" s="101"/>
      <c r="AB610" s="99"/>
      <c r="AC610" s="99"/>
      <c r="AD610" s="99"/>
      <c r="AE610" s="99"/>
      <c r="AF610" s="99"/>
      <c r="AG610" s="99"/>
      <c r="AH610" s="99"/>
      <c r="AI610" s="101"/>
      <c r="AJ610" s="99"/>
      <c r="AK610" s="99"/>
      <c r="AL610" s="99"/>
      <c r="AM610" s="99"/>
      <c r="AN610" s="99"/>
      <c r="AO610" s="99"/>
      <c r="AP610" s="99"/>
      <c r="AQ610" s="101"/>
      <c r="AR610" s="99"/>
      <c r="AS610" s="99"/>
      <c r="AT610" s="99"/>
      <c r="AU610" s="99"/>
      <c r="AV610" s="99"/>
      <c r="AW610" s="99"/>
      <c r="AX610" s="99"/>
      <c r="AY610" s="101"/>
      <c r="AZ610" s="99"/>
      <c r="BA610" s="99"/>
      <c r="BB610" s="99"/>
      <c r="BC610" s="99"/>
      <c r="BD610" s="99"/>
      <c r="BE610" s="99"/>
      <c r="BF610" s="99"/>
      <c r="BG610" s="101"/>
      <c r="BI610" s="51"/>
      <c r="BJ610" s="56"/>
      <c r="BL610" s="51"/>
      <c r="BM610" s="51"/>
      <c r="BN610" s="51"/>
      <c r="BO610" s="51"/>
      <c r="BP610" s="51"/>
      <c r="BQ610" s="51"/>
      <c r="BR610" s="51"/>
      <c r="BS610" s="51"/>
      <c r="BT610" s="51"/>
      <c r="BU610" s="51"/>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row>
    <row r="611" spans="1:102" s="50" customFormat="1" x14ac:dyDescent="0.3">
      <c r="A611" s="57"/>
      <c r="B611" s="59"/>
      <c r="C611" s="51"/>
      <c r="D611" s="51"/>
      <c r="E611" s="51"/>
      <c r="F611" s="51"/>
      <c r="G611" s="51"/>
      <c r="H611" s="51"/>
      <c r="I611" s="51"/>
      <c r="J611" s="51"/>
      <c r="K611" s="93"/>
      <c r="L611" s="98"/>
      <c r="M611" s="99"/>
      <c r="N611" s="99"/>
      <c r="O611" s="99"/>
      <c r="P611" s="99"/>
      <c r="Q611" s="100"/>
      <c r="R611" s="99"/>
      <c r="S611" s="101"/>
      <c r="T611" s="102"/>
      <c r="U611" s="100"/>
      <c r="V611" s="99"/>
      <c r="W611" s="99"/>
      <c r="X611" s="100"/>
      <c r="Y611" s="99"/>
      <c r="Z611" s="99"/>
      <c r="AA611" s="101"/>
      <c r="AB611" s="99"/>
      <c r="AC611" s="99"/>
      <c r="AD611" s="99"/>
      <c r="AE611" s="99"/>
      <c r="AF611" s="99"/>
      <c r="AG611" s="99"/>
      <c r="AH611" s="99"/>
      <c r="AI611" s="101"/>
      <c r="AJ611" s="99"/>
      <c r="AK611" s="99"/>
      <c r="AL611" s="99"/>
      <c r="AM611" s="99"/>
      <c r="AN611" s="99"/>
      <c r="AO611" s="99"/>
      <c r="AP611" s="99"/>
      <c r="AQ611" s="101"/>
      <c r="AR611" s="99"/>
      <c r="AS611" s="99"/>
      <c r="AT611" s="99"/>
      <c r="AU611" s="99"/>
      <c r="AV611" s="99"/>
      <c r="AW611" s="99"/>
      <c r="AX611" s="99"/>
      <c r="AY611" s="101"/>
      <c r="AZ611" s="99"/>
      <c r="BA611" s="99"/>
      <c r="BB611" s="99"/>
      <c r="BC611" s="99"/>
      <c r="BD611" s="99"/>
      <c r="BE611" s="99"/>
      <c r="BF611" s="99"/>
      <c r="BG611" s="101"/>
      <c r="BI611" s="51"/>
      <c r="BJ611" s="56"/>
      <c r="BL611" s="51"/>
      <c r="BM611" s="51"/>
      <c r="BN611" s="51"/>
      <c r="BO611" s="51"/>
      <c r="BP611" s="51"/>
      <c r="BQ611" s="51"/>
      <c r="BR611" s="51"/>
      <c r="BS611" s="51"/>
      <c r="BT611" s="51"/>
      <c r="BU611" s="51"/>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row>
    <row r="612" spans="1:102" s="50" customFormat="1" x14ac:dyDescent="0.3">
      <c r="A612" s="57"/>
      <c r="B612" s="59"/>
      <c r="C612" s="51"/>
      <c r="D612" s="51"/>
      <c r="E612" s="51"/>
      <c r="F612" s="51"/>
      <c r="G612" s="51"/>
      <c r="H612" s="51"/>
      <c r="I612" s="51"/>
      <c r="J612" s="51"/>
      <c r="K612" s="93"/>
      <c r="L612" s="98"/>
      <c r="M612" s="99"/>
      <c r="N612" s="99"/>
      <c r="O612" s="99"/>
      <c r="P612" s="99"/>
      <c r="Q612" s="100"/>
      <c r="R612" s="99"/>
      <c r="S612" s="101"/>
      <c r="T612" s="102"/>
      <c r="U612" s="100"/>
      <c r="V612" s="99"/>
      <c r="W612" s="99"/>
      <c r="X612" s="100"/>
      <c r="Y612" s="99"/>
      <c r="Z612" s="99"/>
      <c r="AA612" s="101"/>
      <c r="AB612" s="99"/>
      <c r="AC612" s="99"/>
      <c r="AD612" s="99"/>
      <c r="AE612" s="99"/>
      <c r="AF612" s="99"/>
      <c r="AG612" s="99"/>
      <c r="AH612" s="99"/>
      <c r="AI612" s="101"/>
      <c r="AJ612" s="99"/>
      <c r="AK612" s="99"/>
      <c r="AL612" s="99"/>
      <c r="AM612" s="99"/>
      <c r="AN612" s="99"/>
      <c r="AO612" s="99"/>
      <c r="AP612" s="99"/>
      <c r="AQ612" s="101"/>
      <c r="AR612" s="99"/>
      <c r="AS612" s="99"/>
      <c r="AT612" s="99"/>
      <c r="AU612" s="99"/>
      <c r="AV612" s="99"/>
      <c r="AW612" s="99"/>
      <c r="AX612" s="99"/>
      <c r="AY612" s="101"/>
      <c r="AZ612" s="99"/>
      <c r="BA612" s="99"/>
      <c r="BB612" s="99"/>
      <c r="BC612" s="99"/>
      <c r="BD612" s="99"/>
      <c r="BE612" s="99"/>
      <c r="BF612" s="99"/>
      <c r="BG612" s="101"/>
      <c r="BI612" s="51"/>
      <c r="BJ612" s="56"/>
      <c r="BL612" s="51"/>
      <c r="BM612" s="51"/>
      <c r="BN612" s="51"/>
      <c r="BO612" s="51"/>
      <c r="BP612" s="51"/>
      <c r="BQ612" s="51"/>
      <c r="BR612" s="51"/>
      <c r="BS612" s="51"/>
      <c r="BT612" s="51"/>
      <c r="BU612" s="51"/>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row>
    <row r="613" spans="1:102" s="50" customFormat="1" x14ac:dyDescent="0.3">
      <c r="A613" s="57"/>
      <c r="B613" s="59"/>
      <c r="C613" s="51"/>
      <c r="D613" s="51"/>
      <c r="E613" s="51"/>
      <c r="F613" s="51"/>
      <c r="G613" s="51"/>
      <c r="H613" s="51"/>
      <c r="I613" s="51"/>
      <c r="J613" s="51"/>
      <c r="K613" s="93"/>
      <c r="L613" s="98"/>
      <c r="M613" s="99"/>
      <c r="N613" s="99"/>
      <c r="O613" s="99"/>
      <c r="P613" s="99"/>
      <c r="Q613" s="100"/>
      <c r="R613" s="99"/>
      <c r="S613" s="101"/>
      <c r="T613" s="102"/>
      <c r="U613" s="100"/>
      <c r="V613" s="99"/>
      <c r="W613" s="99"/>
      <c r="X613" s="100"/>
      <c r="Y613" s="99"/>
      <c r="Z613" s="99"/>
      <c r="AA613" s="101"/>
      <c r="AB613" s="99"/>
      <c r="AC613" s="99"/>
      <c r="AD613" s="99"/>
      <c r="AE613" s="99"/>
      <c r="AF613" s="99"/>
      <c r="AG613" s="99"/>
      <c r="AH613" s="99"/>
      <c r="AI613" s="101"/>
      <c r="AJ613" s="99"/>
      <c r="AK613" s="99"/>
      <c r="AL613" s="99"/>
      <c r="AM613" s="99"/>
      <c r="AN613" s="99"/>
      <c r="AO613" s="99"/>
      <c r="AP613" s="99"/>
      <c r="AQ613" s="101"/>
      <c r="AR613" s="99"/>
      <c r="AS613" s="99"/>
      <c r="AT613" s="99"/>
      <c r="AU613" s="99"/>
      <c r="AV613" s="99"/>
      <c r="AW613" s="99"/>
      <c r="AX613" s="99"/>
      <c r="AY613" s="101"/>
      <c r="AZ613" s="99"/>
      <c r="BA613" s="99"/>
      <c r="BB613" s="99"/>
      <c r="BC613" s="99"/>
      <c r="BD613" s="99"/>
      <c r="BE613" s="99"/>
      <c r="BF613" s="99"/>
      <c r="BG613" s="101"/>
      <c r="BI613" s="51"/>
      <c r="BJ613" s="56"/>
      <c r="BL613" s="51"/>
      <c r="BM613" s="51"/>
      <c r="BN613" s="51"/>
      <c r="BO613" s="51"/>
      <c r="BP613" s="51"/>
      <c r="BQ613" s="51"/>
      <c r="BR613" s="51"/>
      <c r="BS613" s="51"/>
      <c r="BT613" s="51"/>
      <c r="BU613" s="51"/>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row>
    <row r="614" spans="1:102" s="50" customFormat="1" x14ac:dyDescent="0.3">
      <c r="A614" s="57"/>
      <c r="B614" s="59"/>
      <c r="C614" s="51"/>
      <c r="D614" s="51"/>
      <c r="E614" s="51"/>
      <c r="F614" s="51"/>
      <c r="G614" s="51"/>
      <c r="H614" s="51"/>
      <c r="I614" s="51"/>
      <c r="J614" s="51"/>
      <c r="K614" s="93"/>
      <c r="L614" s="98"/>
      <c r="M614" s="99"/>
      <c r="N614" s="99"/>
      <c r="O614" s="99"/>
      <c r="P614" s="99"/>
      <c r="Q614" s="100"/>
      <c r="R614" s="99"/>
      <c r="S614" s="101"/>
      <c r="T614" s="102"/>
      <c r="U614" s="100"/>
      <c r="V614" s="99"/>
      <c r="W614" s="99"/>
      <c r="X614" s="100"/>
      <c r="Y614" s="99"/>
      <c r="Z614" s="99"/>
      <c r="AA614" s="101"/>
      <c r="AB614" s="99"/>
      <c r="AC614" s="99"/>
      <c r="AD614" s="99"/>
      <c r="AE614" s="99"/>
      <c r="AF614" s="99"/>
      <c r="AG614" s="99"/>
      <c r="AH614" s="99"/>
      <c r="AI614" s="101"/>
      <c r="AJ614" s="99"/>
      <c r="AK614" s="99"/>
      <c r="AL614" s="99"/>
      <c r="AM614" s="99"/>
      <c r="AN614" s="99"/>
      <c r="AO614" s="99"/>
      <c r="AP614" s="99"/>
      <c r="AQ614" s="101"/>
      <c r="AR614" s="99"/>
      <c r="AS614" s="99"/>
      <c r="AT614" s="99"/>
      <c r="AU614" s="99"/>
      <c r="AV614" s="99"/>
      <c r="AW614" s="99"/>
      <c r="AX614" s="99"/>
      <c r="AY614" s="101"/>
      <c r="AZ614" s="99"/>
      <c r="BA614" s="99"/>
      <c r="BB614" s="99"/>
      <c r="BC614" s="99"/>
      <c r="BD614" s="99"/>
      <c r="BE614" s="99"/>
      <c r="BF614" s="99"/>
      <c r="BG614" s="101"/>
      <c r="BI614" s="51"/>
      <c r="BJ614" s="56"/>
      <c r="BL614" s="51"/>
      <c r="BM614" s="51"/>
      <c r="BN614" s="51"/>
      <c r="BO614" s="51"/>
      <c r="BP614" s="51"/>
      <c r="BQ614" s="51"/>
      <c r="BR614" s="51"/>
      <c r="BS614" s="51"/>
      <c r="BT614" s="51"/>
      <c r="BU614" s="51"/>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row>
    <row r="615" spans="1:102" s="50" customFormat="1" x14ac:dyDescent="0.3">
      <c r="A615" s="57"/>
      <c r="B615" s="59"/>
      <c r="C615" s="51"/>
      <c r="D615" s="51"/>
      <c r="E615" s="51"/>
      <c r="F615" s="51"/>
      <c r="G615" s="51"/>
      <c r="H615" s="51"/>
      <c r="I615" s="51"/>
      <c r="J615" s="51"/>
      <c r="K615" s="93"/>
      <c r="L615" s="98"/>
      <c r="M615" s="99"/>
      <c r="N615" s="99"/>
      <c r="O615" s="99"/>
      <c r="P615" s="99"/>
      <c r="Q615" s="100"/>
      <c r="R615" s="99"/>
      <c r="S615" s="101"/>
      <c r="T615" s="102"/>
      <c r="U615" s="100"/>
      <c r="V615" s="99"/>
      <c r="W615" s="99"/>
      <c r="X615" s="100"/>
      <c r="Y615" s="99"/>
      <c r="Z615" s="99"/>
      <c r="AA615" s="101"/>
      <c r="AB615" s="99"/>
      <c r="AC615" s="99"/>
      <c r="AD615" s="99"/>
      <c r="AE615" s="99"/>
      <c r="AF615" s="99"/>
      <c r="AG615" s="99"/>
      <c r="AH615" s="99"/>
      <c r="AI615" s="101"/>
      <c r="AJ615" s="99"/>
      <c r="AK615" s="99"/>
      <c r="AL615" s="99"/>
      <c r="AM615" s="99"/>
      <c r="AN615" s="99"/>
      <c r="AO615" s="99"/>
      <c r="AP615" s="99"/>
      <c r="AQ615" s="101"/>
      <c r="AR615" s="99"/>
      <c r="AS615" s="99"/>
      <c r="AT615" s="99"/>
      <c r="AU615" s="99"/>
      <c r="AV615" s="99"/>
      <c r="AW615" s="99"/>
      <c r="AX615" s="99"/>
      <c r="AY615" s="101"/>
      <c r="AZ615" s="99"/>
      <c r="BA615" s="99"/>
      <c r="BB615" s="99"/>
      <c r="BC615" s="99"/>
      <c r="BD615" s="99"/>
      <c r="BE615" s="99"/>
      <c r="BF615" s="99"/>
      <c r="BG615" s="101"/>
      <c r="BI615" s="51"/>
      <c r="BJ615" s="56"/>
      <c r="BL615" s="51"/>
      <c r="BM615" s="51"/>
      <c r="BN615" s="51"/>
      <c r="BO615" s="51"/>
      <c r="BP615" s="51"/>
      <c r="BQ615" s="51"/>
      <c r="BR615" s="51"/>
      <c r="BS615" s="51"/>
      <c r="BT615" s="51"/>
      <c r="BU615" s="51"/>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row>
    <row r="616" spans="1:102" s="50" customFormat="1" x14ac:dyDescent="0.3">
      <c r="A616" s="57"/>
      <c r="B616" s="59"/>
      <c r="C616" s="51"/>
      <c r="D616" s="51"/>
      <c r="E616" s="51"/>
      <c r="F616" s="51"/>
      <c r="G616" s="51"/>
      <c r="H616" s="51"/>
      <c r="I616" s="51"/>
      <c r="J616" s="51"/>
      <c r="K616" s="93"/>
      <c r="L616" s="98"/>
      <c r="M616" s="99"/>
      <c r="N616" s="99"/>
      <c r="O616" s="99"/>
      <c r="P616" s="99"/>
      <c r="Q616" s="100"/>
      <c r="R616" s="99"/>
      <c r="S616" s="101"/>
      <c r="T616" s="102"/>
      <c r="U616" s="100"/>
      <c r="V616" s="99"/>
      <c r="W616" s="99"/>
      <c r="X616" s="100"/>
      <c r="Y616" s="99"/>
      <c r="Z616" s="99"/>
      <c r="AA616" s="101"/>
      <c r="AB616" s="99"/>
      <c r="AC616" s="99"/>
      <c r="AD616" s="99"/>
      <c r="AE616" s="99"/>
      <c r="AF616" s="99"/>
      <c r="AG616" s="99"/>
      <c r="AH616" s="99"/>
      <c r="AI616" s="101"/>
      <c r="AJ616" s="99"/>
      <c r="AK616" s="99"/>
      <c r="AL616" s="99"/>
      <c r="AM616" s="99"/>
      <c r="AN616" s="99"/>
      <c r="AO616" s="99"/>
      <c r="AP616" s="99"/>
      <c r="AQ616" s="101"/>
      <c r="AR616" s="99"/>
      <c r="AS616" s="99"/>
      <c r="AT616" s="99"/>
      <c r="AU616" s="99"/>
      <c r="AV616" s="99"/>
      <c r="AW616" s="99"/>
      <c r="AX616" s="99"/>
      <c r="AY616" s="101"/>
      <c r="AZ616" s="99"/>
      <c r="BA616" s="99"/>
      <c r="BB616" s="99"/>
      <c r="BC616" s="99"/>
      <c r="BD616" s="99"/>
      <c r="BE616" s="99"/>
      <c r="BF616" s="99"/>
      <c r="BG616" s="101"/>
      <c r="BI616" s="51"/>
      <c r="BJ616" s="56"/>
      <c r="BL616" s="51"/>
      <c r="BM616" s="51"/>
      <c r="BN616" s="51"/>
      <c r="BO616" s="51"/>
      <c r="BP616" s="51"/>
      <c r="BQ616" s="51"/>
      <c r="BR616" s="51"/>
      <c r="BS616" s="51"/>
      <c r="BT616" s="51"/>
      <c r="BU616" s="51"/>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row>
    <row r="617" spans="1:102" s="50" customFormat="1" x14ac:dyDescent="0.3">
      <c r="A617" s="57"/>
      <c r="B617" s="59"/>
      <c r="C617" s="51"/>
      <c r="D617" s="51"/>
      <c r="E617" s="51"/>
      <c r="F617" s="51"/>
      <c r="G617" s="51"/>
      <c r="H617" s="51"/>
      <c r="I617" s="51"/>
      <c r="J617" s="51"/>
      <c r="K617" s="93"/>
      <c r="L617" s="98"/>
      <c r="M617" s="99"/>
      <c r="N617" s="99"/>
      <c r="O617" s="99"/>
      <c r="P617" s="99"/>
      <c r="Q617" s="100"/>
      <c r="R617" s="99"/>
      <c r="S617" s="101"/>
      <c r="T617" s="102"/>
      <c r="U617" s="100"/>
      <c r="V617" s="99"/>
      <c r="W617" s="99"/>
      <c r="X617" s="100"/>
      <c r="Y617" s="99"/>
      <c r="Z617" s="99"/>
      <c r="AA617" s="101"/>
      <c r="AB617" s="99"/>
      <c r="AC617" s="99"/>
      <c r="AD617" s="99"/>
      <c r="AE617" s="99"/>
      <c r="AF617" s="99"/>
      <c r="AG617" s="99"/>
      <c r="AH617" s="99"/>
      <c r="AI617" s="101"/>
      <c r="AJ617" s="99"/>
      <c r="AK617" s="99"/>
      <c r="AL617" s="99"/>
      <c r="AM617" s="99"/>
      <c r="AN617" s="99"/>
      <c r="AO617" s="99"/>
      <c r="AP617" s="99"/>
      <c r="AQ617" s="101"/>
      <c r="AR617" s="99"/>
      <c r="AS617" s="99"/>
      <c r="AT617" s="99"/>
      <c r="AU617" s="99"/>
      <c r="AV617" s="99"/>
      <c r="AW617" s="99"/>
      <c r="AX617" s="99"/>
      <c r="AY617" s="101"/>
      <c r="AZ617" s="99"/>
      <c r="BA617" s="99"/>
      <c r="BB617" s="99"/>
      <c r="BC617" s="99"/>
      <c r="BD617" s="99"/>
      <c r="BE617" s="99"/>
      <c r="BF617" s="99"/>
      <c r="BG617" s="101"/>
      <c r="BI617" s="51"/>
      <c r="BJ617" s="56"/>
      <c r="BL617" s="51"/>
      <c r="BM617" s="51"/>
      <c r="BN617" s="51"/>
      <c r="BO617" s="51"/>
      <c r="BP617" s="51"/>
      <c r="BQ617" s="51"/>
      <c r="BR617" s="51"/>
      <c r="BS617" s="51"/>
      <c r="BT617" s="51"/>
      <c r="BU617" s="51"/>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row>
    <row r="618" spans="1:102" s="50" customFormat="1" x14ac:dyDescent="0.3">
      <c r="A618" s="57"/>
      <c r="B618" s="59"/>
      <c r="C618" s="51"/>
      <c r="D618" s="51"/>
      <c r="E618" s="51"/>
      <c r="F618" s="51"/>
      <c r="G618" s="51"/>
      <c r="H618" s="51"/>
      <c r="I618" s="51"/>
      <c r="J618" s="51"/>
      <c r="K618" s="93"/>
      <c r="L618" s="98"/>
      <c r="M618" s="99"/>
      <c r="N618" s="99"/>
      <c r="O618" s="99"/>
      <c r="P618" s="99"/>
      <c r="Q618" s="100"/>
      <c r="R618" s="99"/>
      <c r="S618" s="101"/>
      <c r="T618" s="102"/>
      <c r="U618" s="100"/>
      <c r="V618" s="99"/>
      <c r="W618" s="99"/>
      <c r="X618" s="100"/>
      <c r="Y618" s="99"/>
      <c r="Z618" s="99"/>
      <c r="AA618" s="101"/>
      <c r="AB618" s="99"/>
      <c r="AC618" s="99"/>
      <c r="AD618" s="99"/>
      <c r="AE618" s="99"/>
      <c r="AF618" s="99"/>
      <c r="AG618" s="99"/>
      <c r="AH618" s="99"/>
      <c r="AI618" s="101"/>
      <c r="AJ618" s="99"/>
      <c r="AK618" s="99"/>
      <c r="AL618" s="99"/>
      <c r="AM618" s="99"/>
      <c r="AN618" s="99"/>
      <c r="AO618" s="99"/>
      <c r="AP618" s="99"/>
      <c r="AQ618" s="101"/>
      <c r="AR618" s="99"/>
      <c r="AS618" s="99"/>
      <c r="AT618" s="99"/>
      <c r="AU618" s="99"/>
      <c r="AV618" s="99"/>
      <c r="AW618" s="99"/>
      <c r="AX618" s="99"/>
      <c r="AY618" s="101"/>
      <c r="AZ618" s="99"/>
      <c r="BA618" s="99"/>
      <c r="BB618" s="99"/>
      <c r="BC618" s="99"/>
      <c r="BD618" s="99"/>
      <c r="BE618" s="99"/>
      <c r="BF618" s="99"/>
      <c r="BG618" s="101"/>
      <c r="BI618" s="51"/>
      <c r="BJ618" s="56"/>
      <c r="BL618" s="51"/>
      <c r="BM618" s="51"/>
      <c r="BN618" s="51"/>
      <c r="BO618" s="51"/>
      <c r="BP618" s="51"/>
      <c r="BQ618" s="51"/>
      <c r="BR618" s="51"/>
      <c r="BS618" s="51"/>
      <c r="BT618" s="51"/>
      <c r="BU618" s="51"/>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row>
    <row r="619" spans="1:102" s="50" customFormat="1" x14ac:dyDescent="0.3">
      <c r="A619" s="57"/>
      <c r="B619" s="59"/>
      <c r="C619" s="51"/>
      <c r="D619" s="51"/>
      <c r="E619" s="51"/>
      <c r="F619" s="51"/>
      <c r="G619" s="51"/>
      <c r="H619" s="51"/>
      <c r="I619" s="51"/>
      <c r="J619" s="51"/>
      <c r="K619" s="93"/>
      <c r="L619" s="98"/>
      <c r="M619" s="99"/>
      <c r="N619" s="99"/>
      <c r="O619" s="99"/>
      <c r="P619" s="99"/>
      <c r="Q619" s="100"/>
      <c r="R619" s="99"/>
      <c r="S619" s="101"/>
      <c r="T619" s="102"/>
      <c r="U619" s="100"/>
      <c r="V619" s="99"/>
      <c r="W619" s="99"/>
      <c r="X619" s="100"/>
      <c r="Y619" s="99"/>
      <c r="Z619" s="99"/>
      <c r="AA619" s="101"/>
      <c r="AB619" s="99"/>
      <c r="AC619" s="99"/>
      <c r="AD619" s="99"/>
      <c r="AE619" s="99"/>
      <c r="AF619" s="99"/>
      <c r="AG619" s="99"/>
      <c r="AH619" s="99"/>
      <c r="AI619" s="101"/>
      <c r="AJ619" s="99"/>
      <c r="AK619" s="99"/>
      <c r="AL619" s="99"/>
      <c r="AM619" s="99"/>
      <c r="AN619" s="99"/>
      <c r="AO619" s="99"/>
      <c r="AP619" s="99"/>
      <c r="AQ619" s="101"/>
      <c r="AR619" s="99"/>
      <c r="AS619" s="99"/>
      <c r="AT619" s="99"/>
      <c r="AU619" s="99"/>
      <c r="AV619" s="99"/>
      <c r="AW619" s="99"/>
      <c r="AX619" s="99"/>
      <c r="AY619" s="101"/>
      <c r="AZ619" s="99"/>
      <c r="BA619" s="99"/>
      <c r="BB619" s="99"/>
      <c r="BC619" s="99"/>
      <c r="BD619" s="99"/>
      <c r="BE619" s="99"/>
      <c r="BF619" s="99"/>
      <c r="BG619" s="101"/>
      <c r="BI619" s="51"/>
      <c r="BJ619" s="56"/>
      <c r="BL619" s="51"/>
      <c r="BM619" s="51"/>
      <c r="BN619" s="51"/>
      <c r="BO619" s="51"/>
      <c r="BP619" s="51"/>
      <c r="BQ619" s="51"/>
      <c r="BR619" s="51"/>
      <c r="BS619" s="51"/>
      <c r="BT619" s="51"/>
      <c r="BU619" s="51"/>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row>
    <row r="620" spans="1:102" s="50" customFormat="1" x14ac:dyDescent="0.3">
      <c r="A620" s="57"/>
      <c r="B620" s="59"/>
      <c r="C620" s="51"/>
      <c r="D620" s="51"/>
      <c r="E620" s="51"/>
      <c r="F620" s="51"/>
      <c r="G620" s="51"/>
      <c r="H620" s="51"/>
      <c r="I620" s="51"/>
      <c r="J620" s="51"/>
      <c r="K620" s="93"/>
      <c r="L620" s="98"/>
      <c r="M620" s="99"/>
      <c r="N620" s="99"/>
      <c r="O620" s="99"/>
      <c r="P620" s="99"/>
      <c r="Q620" s="100"/>
      <c r="R620" s="99"/>
      <c r="S620" s="101"/>
      <c r="T620" s="102"/>
      <c r="U620" s="100"/>
      <c r="V620" s="99"/>
      <c r="W620" s="99"/>
      <c r="X620" s="100"/>
      <c r="Y620" s="99"/>
      <c r="Z620" s="99"/>
      <c r="AA620" s="101"/>
      <c r="AB620" s="99"/>
      <c r="AC620" s="99"/>
      <c r="AD620" s="99"/>
      <c r="AE620" s="99"/>
      <c r="AF620" s="99"/>
      <c r="AG620" s="99"/>
      <c r="AH620" s="99"/>
      <c r="AI620" s="101"/>
      <c r="AJ620" s="99"/>
      <c r="AK620" s="99"/>
      <c r="AL620" s="99"/>
      <c r="AM620" s="99"/>
      <c r="AN620" s="99"/>
      <c r="AO620" s="99"/>
      <c r="AP620" s="99"/>
      <c r="AQ620" s="101"/>
      <c r="AR620" s="99"/>
      <c r="AS620" s="99"/>
      <c r="AT620" s="99"/>
      <c r="AU620" s="99"/>
      <c r="AV620" s="99"/>
      <c r="AW620" s="99"/>
      <c r="AX620" s="99"/>
      <c r="AY620" s="101"/>
      <c r="AZ620" s="99"/>
      <c r="BA620" s="99"/>
      <c r="BB620" s="99"/>
      <c r="BC620" s="99"/>
      <c r="BD620" s="99"/>
      <c r="BE620" s="99"/>
      <c r="BF620" s="99"/>
      <c r="BG620" s="101"/>
      <c r="BI620" s="51"/>
      <c r="BJ620" s="56"/>
      <c r="BL620" s="51"/>
      <c r="BM620" s="51"/>
      <c r="BN620" s="51"/>
      <c r="BO620" s="51"/>
      <c r="BP620" s="51"/>
      <c r="BQ620" s="51"/>
      <c r="BR620" s="51"/>
      <c r="BS620" s="51"/>
      <c r="BT620" s="51"/>
      <c r="BU620" s="51"/>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row>
    <row r="621" spans="1:102" s="50" customFormat="1" x14ac:dyDescent="0.3">
      <c r="A621" s="57"/>
      <c r="B621" s="59"/>
      <c r="C621" s="51"/>
      <c r="D621" s="51"/>
      <c r="E621" s="51"/>
      <c r="F621" s="51"/>
      <c r="G621" s="51"/>
      <c r="H621" s="51"/>
      <c r="I621" s="51"/>
      <c r="J621" s="51"/>
      <c r="K621" s="93"/>
      <c r="L621" s="98"/>
      <c r="M621" s="99"/>
      <c r="N621" s="99"/>
      <c r="O621" s="99"/>
      <c r="P621" s="99"/>
      <c r="Q621" s="100"/>
      <c r="R621" s="99"/>
      <c r="S621" s="101"/>
      <c r="T621" s="102"/>
      <c r="U621" s="100"/>
      <c r="V621" s="99"/>
      <c r="W621" s="99"/>
      <c r="X621" s="100"/>
      <c r="Y621" s="99"/>
      <c r="Z621" s="99"/>
      <c r="AA621" s="101"/>
      <c r="AB621" s="99"/>
      <c r="AC621" s="99"/>
      <c r="AD621" s="99"/>
      <c r="AE621" s="99"/>
      <c r="AF621" s="99"/>
      <c r="AG621" s="99"/>
      <c r="AH621" s="99"/>
      <c r="AI621" s="101"/>
      <c r="AJ621" s="99"/>
      <c r="AK621" s="99"/>
      <c r="AL621" s="99"/>
      <c r="AM621" s="99"/>
      <c r="AN621" s="99"/>
      <c r="AO621" s="99"/>
      <c r="AP621" s="99"/>
      <c r="AQ621" s="101"/>
      <c r="AR621" s="99"/>
      <c r="AS621" s="99"/>
      <c r="AT621" s="99"/>
      <c r="AU621" s="99"/>
      <c r="AV621" s="99"/>
      <c r="AW621" s="99"/>
      <c r="AX621" s="99"/>
      <c r="AY621" s="101"/>
      <c r="AZ621" s="99"/>
      <c r="BA621" s="99"/>
      <c r="BB621" s="99"/>
      <c r="BC621" s="99"/>
      <c r="BD621" s="99"/>
      <c r="BE621" s="99"/>
      <c r="BF621" s="99"/>
      <c r="BG621" s="101"/>
      <c r="BI621" s="51"/>
      <c r="BJ621" s="56"/>
      <c r="BL621" s="51"/>
      <c r="BM621" s="51"/>
      <c r="BN621" s="51"/>
      <c r="BO621" s="51"/>
      <c r="BP621" s="51"/>
      <c r="BQ621" s="51"/>
      <c r="BR621" s="51"/>
      <c r="BS621" s="51"/>
      <c r="BT621" s="51"/>
      <c r="BU621" s="51"/>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row>
    <row r="622" spans="1:102" s="50" customFormat="1" x14ac:dyDescent="0.3">
      <c r="A622" s="57"/>
      <c r="B622" s="59"/>
      <c r="C622" s="51"/>
      <c r="D622" s="51"/>
      <c r="E622" s="51"/>
      <c r="F622" s="51"/>
      <c r="G622" s="51"/>
      <c r="H622" s="51"/>
      <c r="I622" s="51"/>
      <c r="J622" s="51"/>
      <c r="K622" s="93"/>
      <c r="L622" s="98"/>
      <c r="M622" s="99"/>
      <c r="N622" s="99"/>
      <c r="O622" s="99"/>
      <c r="P622" s="99"/>
      <c r="Q622" s="100"/>
      <c r="R622" s="99"/>
      <c r="S622" s="101"/>
      <c r="T622" s="102"/>
      <c r="U622" s="100"/>
      <c r="V622" s="99"/>
      <c r="W622" s="99"/>
      <c r="X622" s="100"/>
      <c r="Y622" s="99"/>
      <c r="Z622" s="99"/>
      <c r="AA622" s="101"/>
      <c r="AB622" s="99"/>
      <c r="AC622" s="99"/>
      <c r="AD622" s="99"/>
      <c r="AE622" s="99"/>
      <c r="AF622" s="99"/>
      <c r="AG622" s="99"/>
      <c r="AH622" s="99"/>
      <c r="AI622" s="101"/>
      <c r="AJ622" s="99"/>
      <c r="AK622" s="99"/>
      <c r="AL622" s="99"/>
      <c r="AM622" s="99"/>
      <c r="AN622" s="99"/>
      <c r="AO622" s="99"/>
      <c r="AP622" s="99"/>
      <c r="AQ622" s="101"/>
      <c r="AR622" s="99"/>
      <c r="AS622" s="99"/>
      <c r="AT622" s="99"/>
      <c r="AU622" s="99"/>
      <c r="AV622" s="99"/>
      <c r="AW622" s="99"/>
      <c r="AX622" s="99"/>
      <c r="AY622" s="101"/>
      <c r="AZ622" s="99"/>
      <c r="BA622" s="99"/>
      <c r="BB622" s="99"/>
      <c r="BC622" s="99"/>
      <c r="BD622" s="99"/>
      <c r="BE622" s="99"/>
      <c r="BF622" s="99"/>
      <c r="BG622" s="101"/>
      <c r="BI622" s="51"/>
      <c r="BJ622" s="56"/>
      <c r="BL622" s="51"/>
      <c r="BM622" s="51"/>
      <c r="BN622" s="51"/>
      <c r="BO622" s="51"/>
      <c r="BP622" s="51"/>
      <c r="BQ622" s="51"/>
      <c r="BR622" s="51"/>
      <c r="BS622" s="51"/>
      <c r="BT622" s="51"/>
      <c r="BU622" s="51"/>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row>
    <row r="623" spans="1:102" s="50" customFormat="1" x14ac:dyDescent="0.3">
      <c r="A623" s="57"/>
      <c r="B623" s="59"/>
      <c r="C623" s="51"/>
      <c r="D623" s="51"/>
      <c r="E623" s="51"/>
      <c r="F623" s="51"/>
      <c r="G623" s="51"/>
      <c r="H623" s="51"/>
      <c r="I623" s="51"/>
      <c r="J623" s="51"/>
      <c r="K623" s="93"/>
      <c r="L623" s="98"/>
      <c r="M623" s="99"/>
      <c r="N623" s="99"/>
      <c r="O623" s="99"/>
      <c r="P623" s="99"/>
      <c r="Q623" s="100"/>
      <c r="R623" s="99"/>
      <c r="S623" s="101"/>
      <c r="T623" s="102"/>
      <c r="U623" s="100"/>
      <c r="V623" s="99"/>
      <c r="W623" s="99"/>
      <c r="X623" s="100"/>
      <c r="Y623" s="99"/>
      <c r="Z623" s="99"/>
      <c r="AA623" s="101"/>
      <c r="AB623" s="99"/>
      <c r="AC623" s="99"/>
      <c r="AD623" s="99"/>
      <c r="AE623" s="99"/>
      <c r="AF623" s="99"/>
      <c r="AG623" s="99"/>
      <c r="AH623" s="99"/>
      <c r="AI623" s="101"/>
      <c r="AJ623" s="99"/>
      <c r="AK623" s="99"/>
      <c r="AL623" s="99"/>
      <c r="AM623" s="99"/>
      <c r="AN623" s="99"/>
      <c r="AO623" s="99"/>
      <c r="AP623" s="99"/>
      <c r="AQ623" s="101"/>
      <c r="AR623" s="99"/>
      <c r="AS623" s="99"/>
      <c r="AT623" s="99"/>
      <c r="AU623" s="99"/>
      <c r="AV623" s="99"/>
      <c r="AW623" s="99"/>
      <c r="AX623" s="99"/>
      <c r="AY623" s="101"/>
      <c r="AZ623" s="99"/>
      <c r="BA623" s="99"/>
      <c r="BB623" s="99"/>
      <c r="BC623" s="99"/>
      <c r="BD623" s="99"/>
      <c r="BE623" s="99"/>
      <c r="BF623" s="99"/>
      <c r="BG623" s="101"/>
      <c r="BI623" s="51"/>
      <c r="BJ623" s="56"/>
      <c r="BL623" s="51"/>
      <c r="BM623" s="51"/>
      <c r="BN623" s="51"/>
      <c r="BO623" s="51"/>
      <c r="BP623" s="51"/>
      <c r="BQ623" s="51"/>
      <c r="BR623" s="51"/>
      <c r="BS623" s="51"/>
      <c r="BT623" s="51"/>
      <c r="BU623" s="51"/>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row>
    <row r="624" spans="1:102" s="50" customFormat="1" x14ac:dyDescent="0.3">
      <c r="A624" s="57"/>
      <c r="B624" s="59"/>
      <c r="C624" s="51"/>
      <c r="D624" s="51"/>
      <c r="E624" s="51"/>
      <c r="F624" s="51"/>
      <c r="G624" s="51"/>
      <c r="H624" s="51"/>
      <c r="I624" s="51"/>
      <c r="J624" s="51"/>
      <c r="K624" s="93"/>
      <c r="L624" s="98"/>
      <c r="M624" s="99"/>
      <c r="N624" s="99"/>
      <c r="O624" s="99"/>
      <c r="P624" s="99"/>
      <c r="Q624" s="100"/>
      <c r="R624" s="99"/>
      <c r="S624" s="101"/>
      <c r="T624" s="102"/>
      <c r="U624" s="100"/>
      <c r="V624" s="99"/>
      <c r="W624" s="99"/>
      <c r="X624" s="100"/>
      <c r="Y624" s="99"/>
      <c r="Z624" s="99"/>
      <c r="AA624" s="101"/>
      <c r="AB624" s="99"/>
      <c r="AC624" s="99"/>
      <c r="AD624" s="99"/>
      <c r="AE624" s="99"/>
      <c r="AF624" s="99"/>
      <c r="AG624" s="99"/>
      <c r="AH624" s="99"/>
      <c r="AI624" s="101"/>
      <c r="AJ624" s="99"/>
      <c r="AK624" s="99"/>
      <c r="AL624" s="99"/>
      <c r="AM624" s="99"/>
      <c r="AN624" s="99"/>
      <c r="AO624" s="99"/>
      <c r="AP624" s="99"/>
      <c r="AQ624" s="101"/>
      <c r="AR624" s="99"/>
      <c r="AS624" s="99"/>
      <c r="AT624" s="99"/>
      <c r="AU624" s="99"/>
      <c r="AV624" s="99"/>
      <c r="AW624" s="99"/>
      <c r="AX624" s="99"/>
      <c r="AY624" s="101"/>
      <c r="AZ624" s="99"/>
      <c r="BA624" s="99"/>
      <c r="BB624" s="99"/>
      <c r="BC624" s="99"/>
      <c r="BD624" s="99"/>
      <c r="BE624" s="99"/>
      <c r="BF624" s="99"/>
      <c r="BG624" s="101"/>
      <c r="BI624" s="51"/>
      <c r="BJ624" s="56"/>
      <c r="BL624" s="51"/>
      <c r="BM624" s="51"/>
      <c r="BN624" s="51"/>
      <c r="BO624" s="51"/>
      <c r="BP624" s="51"/>
      <c r="BQ624" s="51"/>
      <c r="BR624" s="51"/>
      <c r="BS624" s="51"/>
      <c r="BT624" s="51"/>
      <c r="BU624" s="51"/>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row>
    <row r="625" spans="1:102" s="50" customFormat="1" x14ac:dyDescent="0.3">
      <c r="A625" s="57"/>
      <c r="B625" s="59"/>
      <c r="C625" s="51"/>
      <c r="D625" s="51"/>
      <c r="E625" s="51"/>
      <c r="F625" s="51"/>
      <c r="G625" s="51"/>
      <c r="H625" s="51"/>
      <c r="I625" s="51"/>
      <c r="J625" s="51"/>
      <c r="K625" s="93"/>
      <c r="L625" s="98"/>
      <c r="M625" s="99"/>
      <c r="N625" s="99"/>
      <c r="O625" s="99"/>
      <c r="P625" s="99"/>
      <c r="Q625" s="100"/>
      <c r="R625" s="99"/>
      <c r="S625" s="101"/>
      <c r="T625" s="102"/>
      <c r="U625" s="100"/>
      <c r="V625" s="99"/>
      <c r="W625" s="99"/>
      <c r="X625" s="100"/>
      <c r="Y625" s="99"/>
      <c r="Z625" s="99"/>
      <c r="AA625" s="101"/>
      <c r="AB625" s="99"/>
      <c r="AC625" s="99"/>
      <c r="AD625" s="99"/>
      <c r="AE625" s="99"/>
      <c r="AF625" s="99"/>
      <c r="AG625" s="99"/>
      <c r="AH625" s="99"/>
      <c r="AI625" s="101"/>
      <c r="AJ625" s="99"/>
      <c r="AK625" s="99"/>
      <c r="AL625" s="99"/>
      <c r="AM625" s="99"/>
      <c r="AN625" s="99"/>
      <c r="AO625" s="99"/>
      <c r="AP625" s="99"/>
      <c r="AQ625" s="101"/>
      <c r="AR625" s="99"/>
      <c r="AS625" s="99"/>
      <c r="AT625" s="99"/>
      <c r="AU625" s="99"/>
      <c r="AV625" s="99"/>
      <c r="AW625" s="99"/>
      <c r="AX625" s="99"/>
      <c r="AY625" s="101"/>
      <c r="AZ625" s="99"/>
      <c r="BA625" s="99"/>
      <c r="BB625" s="99"/>
      <c r="BC625" s="99"/>
      <c r="BD625" s="99"/>
      <c r="BE625" s="99"/>
      <c r="BF625" s="99"/>
      <c r="BG625" s="101"/>
      <c r="BI625" s="51"/>
      <c r="BJ625" s="56"/>
      <c r="BL625" s="51"/>
      <c r="BM625" s="51"/>
      <c r="BN625" s="51"/>
      <c r="BO625" s="51"/>
      <c r="BP625" s="51"/>
      <c r="BQ625" s="51"/>
      <c r="BR625" s="51"/>
      <c r="BS625" s="51"/>
      <c r="BT625" s="51"/>
      <c r="BU625" s="51"/>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row>
    <row r="626" spans="1:102" s="50" customFormat="1" x14ac:dyDescent="0.3">
      <c r="A626" s="57"/>
      <c r="B626" s="59"/>
      <c r="C626" s="51"/>
      <c r="D626" s="51"/>
      <c r="E626" s="51"/>
      <c r="F626" s="51"/>
      <c r="G626" s="51"/>
      <c r="H626" s="51"/>
      <c r="I626" s="51"/>
      <c r="J626" s="51"/>
      <c r="K626" s="93"/>
      <c r="L626" s="98"/>
      <c r="M626" s="99"/>
      <c r="N626" s="99"/>
      <c r="O626" s="99"/>
      <c r="P626" s="99"/>
      <c r="Q626" s="100"/>
      <c r="R626" s="99"/>
      <c r="S626" s="101"/>
      <c r="T626" s="102"/>
      <c r="U626" s="100"/>
      <c r="V626" s="99"/>
      <c r="W626" s="99"/>
      <c r="X626" s="100"/>
      <c r="Y626" s="99"/>
      <c r="Z626" s="99"/>
      <c r="AA626" s="101"/>
      <c r="AB626" s="99"/>
      <c r="AC626" s="99"/>
      <c r="AD626" s="99"/>
      <c r="AE626" s="99"/>
      <c r="AF626" s="99"/>
      <c r="AG626" s="99"/>
      <c r="AH626" s="99"/>
      <c r="AI626" s="101"/>
      <c r="AJ626" s="99"/>
      <c r="AK626" s="99"/>
      <c r="AL626" s="99"/>
      <c r="AM626" s="99"/>
      <c r="AN626" s="99"/>
      <c r="AO626" s="99"/>
      <c r="AP626" s="99"/>
      <c r="AQ626" s="101"/>
      <c r="AR626" s="99"/>
      <c r="AS626" s="99"/>
      <c r="AT626" s="99"/>
      <c r="AU626" s="99"/>
      <c r="AV626" s="99"/>
      <c r="AW626" s="99"/>
      <c r="AX626" s="99"/>
      <c r="AY626" s="101"/>
      <c r="AZ626" s="99"/>
      <c r="BA626" s="99"/>
      <c r="BB626" s="99"/>
      <c r="BC626" s="99"/>
      <c r="BD626" s="99"/>
      <c r="BE626" s="99"/>
      <c r="BF626" s="99"/>
      <c r="BG626" s="101"/>
      <c r="BI626" s="51"/>
      <c r="BJ626" s="56"/>
      <c r="BL626" s="51"/>
      <c r="BM626" s="51"/>
      <c r="BN626" s="51"/>
      <c r="BO626" s="51"/>
      <c r="BP626" s="51"/>
      <c r="BQ626" s="51"/>
      <c r="BR626" s="51"/>
      <c r="BS626" s="51"/>
      <c r="BT626" s="51"/>
      <c r="BU626" s="51"/>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row>
    <row r="627" spans="1:102" s="50" customFormat="1" x14ac:dyDescent="0.3">
      <c r="A627" s="57"/>
      <c r="B627" s="59"/>
      <c r="C627" s="51"/>
      <c r="D627" s="51"/>
      <c r="E627" s="51"/>
      <c r="F627" s="51"/>
      <c r="G627" s="51"/>
      <c r="H627" s="51"/>
      <c r="I627" s="51"/>
      <c r="J627" s="51"/>
      <c r="K627" s="93"/>
      <c r="L627" s="98"/>
      <c r="M627" s="99"/>
      <c r="N627" s="99"/>
      <c r="O627" s="99"/>
      <c r="P627" s="99"/>
      <c r="Q627" s="100"/>
      <c r="R627" s="99"/>
      <c r="S627" s="101"/>
      <c r="T627" s="102"/>
      <c r="U627" s="100"/>
      <c r="V627" s="99"/>
      <c r="W627" s="99"/>
      <c r="X627" s="100"/>
      <c r="Y627" s="99"/>
      <c r="Z627" s="99"/>
      <c r="AA627" s="101"/>
      <c r="AB627" s="99"/>
      <c r="AC627" s="99"/>
      <c r="AD627" s="99"/>
      <c r="AE627" s="99"/>
      <c r="AF627" s="99"/>
      <c r="AG627" s="99"/>
      <c r="AH627" s="99"/>
      <c r="AI627" s="101"/>
      <c r="AJ627" s="99"/>
      <c r="AK627" s="99"/>
      <c r="AL627" s="99"/>
      <c r="AM627" s="99"/>
      <c r="AN627" s="99"/>
      <c r="AO627" s="99"/>
      <c r="AP627" s="99"/>
      <c r="AQ627" s="101"/>
      <c r="AR627" s="99"/>
      <c r="AS627" s="99"/>
      <c r="AT627" s="99"/>
      <c r="AU627" s="99"/>
      <c r="AV627" s="99"/>
      <c r="AW627" s="99"/>
      <c r="AX627" s="99"/>
      <c r="AY627" s="101"/>
      <c r="AZ627" s="99"/>
      <c r="BA627" s="99"/>
      <c r="BB627" s="99"/>
      <c r="BC627" s="99"/>
      <c r="BD627" s="99"/>
      <c r="BE627" s="99"/>
      <c r="BF627" s="99"/>
      <c r="BG627" s="101"/>
      <c r="BI627" s="51"/>
      <c r="BJ627" s="56"/>
      <c r="BL627" s="51"/>
      <c r="BM627" s="51"/>
      <c r="BN627" s="51"/>
      <c r="BO627" s="51"/>
      <c r="BP627" s="51"/>
      <c r="BQ627" s="51"/>
      <c r="BR627" s="51"/>
      <c r="BS627" s="51"/>
      <c r="BT627" s="51"/>
      <c r="BU627" s="51"/>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row>
    <row r="628" spans="1:102" s="50" customFormat="1" x14ac:dyDescent="0.3">
      <c r="A628" s="57"/>
      <c r="B628" s="59"/>
      <c r="C628" s="51"/>
      <c r="D628" s="51"/>
      <c r="E628" s="51"/>
      <c r="F628" s="51"/>
      <c r="G628" s="51"/>
      <c r="H628" s="51"/>
      <c r="I628" s="51"/>
      <c r="J628" s="51"/>
      <c r="K628" s="93"/>
      <c r="L628" s="98"/>
      <c r="M628" s="99"/>
      <c r="N628" s="99"/>
      <c r="O628" s="99"/>
      <c r="P628" s="99"/>
      <c r="Q628" s="100"/>
      <c r="R628" s="99"/>
      <c r="S628" s="101"/>
      <c r="T628" s="102"/>
      <c r="U628" s="100"/>
      <c r="V628" s="99"/>
      <c r="W628" s="99"/>
      <c r="X628" s="100"/>
      <c r="Y628" s="99"/>
      <c r="Z628" s="99"/>
      <c r="AA628" s="101"/>
      <c r="AB628" s="99"/>
      <c r="AC628" s="99"/>
      <c r="AD628" s="99"/>
      <c r="AE628" s="99"/>
      <c r="AF628" s="99"/>
      <c r="AG628" s="99"/>
      <c r="AH628" s="99"/>
      <c r="AI628" s="101"/>
      <c r="AJ628" s="99"/>
      <c r="AK628" s="99"/>
      <c r="AL628" s="99"/>
      <c r="AM628" s="99"/>
      <c r="AN628" s="99"/>
      <c r="AO628" s="99"/>
      <c r="AP628" s="99"/>
      <c r="AQ628" s="101"/>
      <c r="AR628" s="99"/>
      <c r="AS628" s="99"/>
      <c r="AT628" s="99"/>
      <c r="AU628" s="99"/>
      <c r="AV628" s="99"/>
      <c r="AW628" s="99"/>
      <c r="AX628" s="99"/>
      <c r="AY628" s="101"/>
      <c r="AZ628" s="99"/>
      <c r="BA628" s="99"/>
      <c r="BB628" s="99"/>
      <c r="BC628" s="99"/>
      <c r="BD628" s="99"/>
      <c r="BE628" s="99"/>
      <c r="BF628" s="99"/>
      <c r="BG628" s="101"/>
      <c r="BI628" s="51"/>
      <c r="BJ628" s="56"/>
      <c r="BL628" s="51"/>
      <c r="BM628" s="51"/>
      <c r="BN628" s="51"/>
      <c r="BO628" s="51"/>
      <c r="BP628" s="51"/>
      <c r="BQ628" s="51"/>
      <c r="BR628" s="51"/>
      <c r="BS628" s="51"/>
      <c r="BT628" s="51"/>
      <c r="BU628" s="51"/>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row>
    <row r="629" spans="1:102" s="50" customFormat="1" x14ac:dyDescent="0.3">
      <c r="A629" s="57"/>
      <c r="B629" s="59"/>
      <c r="C629" s="51"/>
      <c r="D629" s="51"/>
      <c r="E629" s="51"/>
      <c r="F629" s="51"/>
      <c r="G629" s="51"/>
      <c r="H629" s="51"/>
      <c r="I629" s="51"/>
      <c r="J629" s="51"/>
      <c r="K629" s="93"/>
      <c r="L629" s="98"/>
      <c r="M629" s="99"/>
      <c r="N629" s="99"/>
      <c r="O629" s="99"/>
      <c r="P629" s="99"/>
      <c r="Q629" s="100"/>
      <c r="R629" s="99"/>
      <c r="S629" s="101"/>
      <c r="T629" s="102"/>
      <c r="U629" s="100"/>
      <c r="V629" s="99"/>
      <c r="W629" s="99"/>
      <c r="X629" s="100"/>
      <c r="Y629" s="99"/>
      <c r="Z629" s="99"/>
      <c r="AA629" s="101"/>
      <c r="AB629" s="99"/>
      <c r="AC629" s="99"/>
      <c r="AD629" s="99"/>
      <c r="AE629" s="99"/>
      <c r="AF629" s="99"/>
      <c r="AG629" s="99"/>
      <c r="AH629" s="99"/>
      <c r="AI629" s="101"/>
      <c r="AJ629" s="99"/>
      <c r="AK629" s="99"/>
      <c r="AL629" s="99"/>
      <c r="AM629" s="99"/>
      <c r="AN629" s="99"/>
      <c r="AO629" s="99"/>
      <c r="AP629" s="99"/>
      <c r="AQ629" s="101"/>
      <c r="AR629" s="99"/>
      <c r="AS629" s="99"/>
      <c r="AT629" s="99"/>
      <c r="AU629" s="99"/>
      <c r="AV629" s="99"/>
      <c r="AW629" s="99"/>
      <c r="AX629" s="99"/>
      <c r="AY629" s="101"/>
      <c r="AZ629" s="99"/>
      <c r="BA629" s="99"/>
      <c r="BB629" s="99"/>
      <c r="BC629" s="99"/>
      <c r="BD629" s="99"/>
      <c r="BE629" s="99"/>
      <c r="BF629" s="99"/>
      <c r="BG629" s="101"/>
      <c r="BI629" s="51"/>
      <c r="BJ629" s="56"/>
      <c r="BL629" s="51"/>
      <c r="BM629" s="51"/>
      <c r="BN629" s="51"/>
      <c r="BO629" s="51"/>
      <c r="BP629" s="51"/>
      <c r="BQ629" s="51"/>
      <c r="BR629" s="51"/>
      <c r="BS629" s="51"/>
      <c r="BT629" s="51"/>
      <c r="BU629" s="51"/>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row>
    <row r="630" spans="1:102" s="50" customFormat="1" x14ac:dyDescent="0.3">
      <c r="A630" s="57"/>
      <c r="B630" s="59"/>
      <c r="C630" s="51"/>
      <c r="D630" s="51"/>
      <c r="E630" s="51"/>
      <c r="F630" s="51"/>
      <c r="G630" s="51"/>
      <c r="H630" s="51"/>
      <c r="I630" s="51"/>
      <c r="J630" s="51"/>
      <c r="K630" s="93"/>
      <c r="L630" s="98"/>
      <c r="M630" s="99"/>
      <c r="N630" s="99"/>
      <c r="O630" s="99"/>
      <c r="P630" s="99"/>
      <c r="Q630" s="100"/>
      <c r="R630" s="99"/>
      <c r="S630" s="101"/>
      <c r="T630" s="102"/>
      <c r="U630" s="100"/>
      <c r="V630" s="99"/>
      <c r="W630" s="99"/>
      <c r="X630" s="100"/>
      <c r="Y630" s="99"/>
      <c r="Z630" s="99"/>
      <c r="AA630" s="101"/>
      <c r="AB630" s="99"/>
      <c r="AC630" s="99"/>
      <c r="AD630" s="99"/>
      <c r="AE630" s="99"/>
      <c r="AF630" s="99"/>
      <c r="AG630" s="99"/>
      <c r="AH630" s="99"/>
      <c r="AI630" s="101"/>
      <c r="AJ630" s="99"/>
      <c r="AK630" s="99"/>
      <c r="AL630" s="99"/>
      <c r="AM630" s="99"/>
      <c r="AN630" s="99"/>
      <c r="AO630" s="99"/>
      <c r="AP630" s="99"/>
      <c r="AQ630" s="101"/>
      <c r="AR630" s="99"/>
      <c r="AS630" s="99"/>
      <c r="AT630" s="99"/>
      <c r="AU630" s="99"/>
      <c r="AV630" s="99"/>
      <c r="AW630" s="99"/>
      <c r="AX630" s="99"/>
      <c r="AY630" s="101"/>
      <c r="AZ630" s="99"/>
      <c r="BA630" s="99"/>
      <c r="BB630" s="99"/>
      <c r="BC630" s="99"/>
      <c r="BD630" s="99"/>
      <c r="BE630" s="99"/>
      <c r="BF630" s="99"/>
      <c r="BG630" s="101"/>
      <c r="BI630" s="51"/>
      <c r="BJ630" s="56"/>
      <c r="BL630" s="51"/>
      <c r="BM630" s="51"/>
      <c r="BN630" s="51"/>
      <c r="BO630" s="51"/>
      <c r="BP630" s="51"/>
      <c r="BQ630" s="51"/>
      <c r="BR630" s="51"/>
      <c r="BS630" s="51"/>
      <c r="BT630" s="51"/>
      <c r="BU630" s="51"/>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row>
    <row r="631" spans="1:102" s="50" customFormat="1" x14ac:dyDescent="0.3">
      <c r="A631" s="57"/>
      <c r="B631" s="59"/>
      <c r="C631" s="51"/>
      <c r="D631" s="51"/>
      <c r="E631" s="51"/>
      <c r="F631" s="51"/>
      <c r="G631" s="51"/>
      <c r="H631" s="51"/>
      <c r="I631" s="51"/>
      <c r="J631" s="51"/>
      <c r="K631" s="93"/>
      <c r="L631" s="98"/>
      <c r="M631" s="99"/>
      <c r="N631" s="99"/>
      <c r="O631" s="99"/>
      <c r="P631" s="99"/>
      <c r="Q631" s="100"/>
      <c r="R631" s="99"/>
      <c r="S631" s="101"/>
      <c r="T631" s="102"/>
      <c r="U631" s="100"/>
      <c r="V631" s="99"/>
      <c r="W631" s="99"/>
      <c r="X631" s="100"/>
      <c r="Y631" s="99"/>
      <c r="Z631" s="99"/>
      <c r="AA631" s="101"/>
      <c r="AB631" s="99"/>
      <c r="AC631" s="99"/>
      <c r="AD631" s="99"/>
      <c r="AE631" s="99"/>
      <c r="AF631" s="99"/>
      <c r="AG631" s="99"/>
      <c r="AH631" s="99"/>
      <c r="AI631" s="101"/>
      <c r="AJ631" s="99"/>
      <c r="AK631" s="99"/>
      <c r="AL631" s="99"/>
      <c r="AM631" s="99"/>
      <c r="AN631" s="99"/>
      <c r="AO631" s="99"/>
      <c r="AP631" s="99"/>
      <c r="AQ631" s="101"/>
      <c r="AR631" s="99"/>
      <c r="AS631" s="99"/>
      <c r="AT631" s="99"/>
      <c r="AU631" s="99"/>
      <c r="AV631" s="99"/>
      <c r="AW631" s="99"/>
      <c r="AX631" s="99"/>
      <c r="AY631" s="101"/>
      <c r="AZ631" s="99"/>
      <c r="BA631" s="99"/>
      <c r="BB631" s="99"/>
      <c r="BC631" s="99"/>
      <c r="BD631" s="99"/>
      <c r="BE631" s="99"/>
      <c r="BF631" s="99"/>
      <c r="BG631" s="101"/>
      <c r="BI631" s="51"/>
      <c r="BJ631" s="56"/>
      <c r="BL631" s="51"/>
      <c r="BM631" s="51"/>
      <c r="BN631" s="51"/>
      <c r="BO631" s="51"/>
      <c r="BP631" s="51"/>
      <c r="BQ631" s="51"/>
      <c r="BR631" s="51"/>
      <c r="BS631" s="51"/>
      <c r="BT631" s="51"/>
      <c r="BU631" s="51"/>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row>
    <row r="632" spans="1:102" s="50" customFormat="1" x14ac:dyDescent="0.3">
      <c r="A632" s="57"/>
      <c r="B632" s="59"/>
      <c r="C632" s="51"/>
      <c r="D632" s="51"/>
      <c r="E632" s="51"/>
      <c r="F632" s="51"/>
      <c r="G632" s="51"/>
      <c r="H632" s="51"/>
      <c r="I632" s="51"/>
      <c r="J632" s="51"/>
      <c r="K632" s="93"/>
      <c r="L632" s="98"/>
      <c r="M632" s="99"/>
      <c r="N632" s="99"/>
      <c r="O632" s="99"/>
      <c r="P632" s="99"/>
      <c r="Q632" s="100"/>
      <c r="R632" s="99"/>
      <c r="S632" s="101"/>
      <c r="T632" s="102"/>
      <c r="U632" s="100"/>
      <c r="V632" s="99"/>
      <c r="W632" s="99"/>
      <c r="X632" s="100"/>
      <c r="Y632" s="99"/>
      <c r="Z632" s="99"/>
      <c r="AA632" s="101"/>
      <c r="AB632" s="99"/>
      <c r="AC632" s="99"/>
      <c r="AD632" s="99"/>
      <c r="AE632" s="99"/>
      <c r="AF632" s="99"/>
      <c r="AG632" s="99"/>
      <c r="AH632" s="99"/>
      <c r="AI632" s="101"/>
      <c r="AJ632" s="99"/>
      <c r="AK632" s="99"/>
      <c r="AL632" s="99"/>
      <c r="AM632" s="99"/>
      <c r="AN632" s="99"/>
      <c r="AO632" s="99"/>
      <c r="AP632" s="99"/>
      <c r="AQ632" s="101"/>
      <c r="AR632" s="99"/>
      <c r="AS632" s="99"/>
      <c r="AT632" s="99"/>
      <c r="AU632" s="99"/>
      <c r="AV632" s="99"/>
      <c r="AW632" s="99"/>
      <c r="AX632" s="99"/>
      <c r="AY632" s="101"/>
      <c r="AZ632" s="99"/>
      <c r="BA632" s="99"/>
      <c r="BB632" s="99"/>
      <c r="BC632" s="99"/>
      <c r="BD632" s="99"/>
      <c r="BE632" s="99"/>
      <c r="BF632" s="99"/>
      <c r="BG632" s="101"/>
      <c r="BI632" s="51"/>
      <c r="BJ632" s="56"/>
      <c r="BL632" s="51"/>
      <c r="BM632" s="51"/>
      <c r="BN632" s="51"/>
      <c r="BO632" s="51"/>
      <c r="BP632" s="51"/>
      <c r="BQ632" s="51"/>
      <c r="BR632" s="51"/>
      <c r="BS632" s="51"/>
      <c r="BT632" s="51"/>
      <c r="BU632" s="51"/>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row>
    <row r="633" spans="1:102" s="50" customFormat="1" x14ac:dyDescent="0.3">
      <c r="A633" s="57"/>
      <c r="B633" s="59"/>
      <c r="C633" s="51"/>
      <c r="D633" s="51"/>
      <c r="E633" s="51"/>
      <c r="F633" s="51"/>
      <c r="G633" s="51"/>
      <c r="H633" s="51"/>
      <c r="I633" s="51"/>
      <c r="J633" s="51"/>
      <c r="K633" s="93"/>
      <c r="L633" s="98"/>
      <c r="M633" s="99"/>
      <c r="N633" s="99"/>
      <c r="O633" s="99"/>
      <c r="P633" s="99"/>
      <c r="Q633" s="100"/>
      <c r="R633" s="99"/>
      <c r="S633" s="101"/>
      <c r="T633" s="102"/>
      <c r="U633" s="100"/>
      <c r="V633" s="99"/>
      <c r="W633" s="99"/>
      <c r="X633" s="100"/>
      <c r="Y633" s="99"/>
      <c r="Z633" s="99"/>
      <c r="AA633" s="101"/>
      <c r="AB633" s="99"/>
      <c r="AC633" s="99"/>
      <c r="AD633" s="99"/>
      <c r="AE633" s="99"/>
      <c r="AF633" s="99"/>
      <c r="AG633" s="99"/>
      <c r="AH633" s="99"/>
      <c r="AI633" s="101"/>
      <c r="AJ633" s="99"/>
      <c r="AK633" s="99"/>
      <c r="AL633" s="99"/>
      <c r="AM633" s="99"/>
      <c r="AN633" s="99"/>
      <c r="AO633" s="99"/>
      <c r="AP633" s="99"/>
      <c r="AQ633" s="101"/>
      <c r="AR633" s="99"/>
      <c r="AS633" s="99"/>
      <c r="AT633" s="99"/>
      <c r="AU633" s="99"/>
      <c r="AV633" s="99"/>
      <c r="AW633" s="99"/>
      <c r="AX633" s="99"/>
      <c r="AY633" s="101"/>
      <c r="AZ633" s="99"/>
      <c r="BA633" s="99"/>
      <c r="BB633" s="99"/>
      <c r="BC633" s="99"/>
      <c r="BD633" s="99"/>
      <c r="BE633" s="99"/>
      <c r="BF633" s="99"/>
      <c r="BG633" s="101"/>
      <c r="BI633" s="51"/>
      <c r="BJ633" s="56"/>
      <c r="BL633" s="51"/>
      <c r="BM633" s="51"/>
      <c r="BN633" s="51"/>
      <c r="BO633" s="51"/>
      <c r="BP633" s="51"/>
      <c r="BQ633" s="51"/>
      <c r="BR633" s="51"/>
      <c r="BS633" s="51"/>
      <c r="BT633" s="51"/>
      <c r="BU633" s="51"/>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row>
    <row r="634" spans="1:102" s="50" customFormat="1" x14ac:dyDescent="0.3">
      <c r="A634" s="57"/>
      <c r="B634" s="59"/>
      <c r="C634" s="51"/>
      <c r="D634" s="51"/>
      <c r="E634" s="51"/>
      <c r="F634" s="51"/>
      <c r="G634" s="51"/>
      <c r="H634" s="51"/>
      <c r="I634" s="51"/>
      <c r="J634" s="51"/>
      <c r="K634" s="93"/>
      <c r="L634" s="98"/>
      <c r="M634" s="99"/>
      <c r="N634" s="99"/>
      <c r="O634" s="99"/>
      <c r="P634" s="99"/>
      <c r="Q634" s="100"/>
      <c r="R634" s="99"/>
      <c r="S634" s="101"/>
      <c r="T634" s="102"/>
      <c r="U634" s="100"/>
      <c r="V634" s="99"/>
      <c r="W634" s="99"/>
      <c r="X634" s="100"/>
      <c r="Y634" s="99"/>
      <c r="Z634" s="99"/>
      <c r="AA634" s="101"/>
      <c r="AB634" s="99"/>
      <c r="AC634" s="99"/>
      <c r="AD634" s="99"/>
      <c r="AE634" s="99"/>
      <c r="AF634" s="99"/>
      <c r="AG634" s="99"/>
      <c r="AH634" s="99"/>
      <c r="AI634" s="101"/>
      <c r="AJ634" s="99"/>
      <c r="AK634" s="99"/>
      <c r="AL634" s="99"/>
      <c r="AM634" s="99"/>
      <c r="AN634" s="99"/>
      <c r="AO634" s="99"/>
      <c r="AP634" s="99"/>
      <c r="AQ634" s="101"/>
      <c r="AR634" s="99"/>
      <c r="AS634" s="99"/>
      <c r="AT634" s="99"/>
      <c r="AU634" s="99"/>
      <c r="AV634" s="99"/>
      <c r="AW634" s="99"/>
      <c r="AX634" s="99"/>
      <c r="AY634" s="101"/>
      <c r="AZ634" s="99"/>
      <c r="BA634" s="99"/>
      <c r="BB634" s="99"/>
      <c r="BC634" s="99"/>
      <c r="BD634" s="99"/>
      <c r="BE634" s="99"/>
      <c r="BF634" s="99"/>
      <c r="BG634" s="101"/>
      <c r="BI634" s="51"/>
      <c r="BJ634" s="56"/>
      <c r="BL634" s="51"/>
      <c r="BM634" s="51"/>
      <c r="BN634" s="51"/>
      <c r="BO634" s="51"/>
      <c r="BP634" s="51"/>
      <c r="BQ634" s="51"/>
      <c r="BR634" s="51"/>
      <c r="BS634" s="51"/>
      <c r="BT634" s="51"/>
      <c r="BU634" s="51"/>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row>
    <row r="635" spans="1:102" s="50" customFormat="1" x14ac:dyDescent="0.3">
      <c r="A635" s="57"/>
      <c r="B635" s="59"/>
      <c r="C635" s="51"/>
      <c r="D635" s="51"/>
      <c r="E635" s="51"/>
      <c r="F635" s="51"/>
      <c r="G635" s="51"/>
      <c r="H635" s="51"/>
      <c r="I635" s="51"/>
      <c r="J635" s="51"/>
      <c r="K635" s="93"/>
      <c r="L635" s="98"/>
      <c r="M635" s="99"/>
      <c r="N635" s="99"/>
      <c r="O635" s="99"/>
      <c r="P635" s="99"/>
      <c r="Q635" s="100"/>
      <c r="R635" s="99"/>
      <c r="S635" s="101"/>
      <c r="T635" s="102"/>
      <c r="U635" s="100"/>
      <c r="V635" s="99"/>
      <c r="W635" s="99"/>
      <c r="X635" s="100"/>
      <c r="Y635" s="99"/>
      <c r="Z635" s="99"/>
      <c r="AA635" s="101"/>
      <c r="AB635" s="99"/>
      <c r="AC635" s="99"/>
      <c r="AD635" s="99"/>
      <c r="AE635" s="99"/>
      <c r="AF635" s="99"/>
      <c r="AG635" s="99"/>
      <c r="AH635" s="99"/>
      <c r="AI635" s="101"/>
      <c r="AJ635" s="99"/>
      <c r="AK635" s="99"/>
      <c r="AL635" s="99"/>
      <c r="AM635" s="99"/>
      <c r="AN635" s="99"/>
      <c r="AO635" s="99"/>
      <c r="AP635" s="99"/>
      <c r="AQ635" s="101"/>
      <c r="AR635" s="99"/>
      <c r="AS635" s="99"/>
      <c r="AT635" s="99"/>
      <c r="AU635" s="99"/>
      <c r="AV635" s="99"/>
      <c r="AW635" s="99"/>
      <c r="AX635" s="99"/>
      <c r="AY635" s="101"/>
      <c r="AZ635" s="99"/>
      <c r="BA635" s="99"/>
      <c r="BB635" s="99"/>
      <c r="BC635" s="99"/>
      <c r="BD635" s="99"/>
      <c r="BE635" s="99"/>
      <c r="BF635" s="99"/>
      <c r="BG635" s="101"/>
      <c r="BI635" s="51"/>
      <c r="BJ635" s="56"/>
      <c r="BL635" s="51"/>
      <c r="BM635" s="51"/>
      <c r="BN635" s="51"/>
      <c r="BO635" s="51"/>
      <c r="BP635" s="51"/>
      <c r="BQ635" s="51"/>
      <c r="BR635" s="51"/>
      <c r="BS635" s="51"/>
      <c r="BT635" s="51"/>
      <c r="BU635" s="51"/>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row>
    <row r="636" spans="1:102" s="50" customFormat="1" x14ac:dyDescent="0.3">
      <c r="A636" s="57"/>
      <c r="B636" s="59"/>
      <c r="C636" s="51"/>
      <c r="D636" s="51"/>
      <c r="E636" s="51"/>
      <c r="F636" s="51"/>
      <c r="G636" s="51"/>
      <c r="H636" s="51"/>
      <c r="I636" s="51"/>
      <c r="J636" s="51"/>
      <c r="K636" s="93"/>
      <c r="L636" s="98"/>
      <c r="M636" s="99"/>
      <c r="N636" s="99"/>
      <c r="O636" s="99"/>
      <c r="P636" s="99"/>
      <c r="Q636" s="100"/>
      <c r="R636" s="99"/>
      <c r="S636" s="101"/>
      <c r="T636" s="102"/>
      <c r="U636" s="100"/>
      <c r="V636" s="99"/>
      <c r="W636" s="99"/>
      <c r="X636" s="100"/>
      <c r="Y636" s="99"/>
      <c r="Z636" s="99"/>
      <c r="AA636" s="101"/>
      <c r="AB636" s="99"/>
      <c r="AC636" s="99"/>
      <c r="AD636" s="99"/>
      <c r="AE636" s="99"/>
      <c r="AF636" s="99"/>
      <c r="AG636" s="99"/>
      <c r="AH636" s="99"/>
      <c r="AI636" s="101"/>
      <c r="AJ636" s="99"/>
      <c r="AK636" s="99"/>
      <c r="AL636" s="99"/>
      <c r="AM636" s="99"/>
      <c r="AN636" s="99"/>
      <c r="AO636" s="99"/>
      <c r="AP636" s="99"/>
      <c r="AQ636" s="101"/>
      <c r="AR636" s="99"/>
      <c r="AS636" s="99"/>
      <c r="AT636" s="99"/>
      <c r="AU636" s="99"/>
      <c r="AV636" s="99"/>
      <c r="AW636" s="99"/>
      <c r="AX636" s="99"/>
      <c r="AY636" s="101"/>
      <c r="AZ636" s="99"/>
      <c r="BA636" s="99"/>
      <c r="BB636" s="99"/>
      <c r="BC636" s="99"/>
      <c r="BD636" s="99"/>
      <c r="BE636" s="99"/>
      <c r="BF636" s="99"/>
      <c r="BG636" s="101"/>
      <c r="BI636" s="51"/>
      <c r="BJ636" s="56"/>
      <c r="BL636" s="51"/>
      <c r="BM636" s="51"/>
      <c r="BN636" s="51"/>
      <c r="BO636" s="51"/>
      <c r="BP636" s="51"/>
      <c r="BQ636" s="51"/>
      <c r="BR636" s="51"/>
      <c r="BS636" s="51"/>
      <c r="BT636" s="51"/>
      <c r="BU636" s="51"/>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row>
    <row r="637" spans="1:102" s="50" customFormat="1" x14ac:dyDescent="0.3">
      <c r="A637" s="57"/>
      <c r="B637" s="59"/>
      <c r="C637" s="51"/>
      <c r="D637" s="51"/>
      <c r="E637" s="51"/>
      <c r="F637" s="51"/>
      <c r="G637" s="51"/>
      <c r="H637" s="51"/>
      <c r="I637" s="51"/>
      <c r="J637" s="51"/>
      <c r="K637" s="93"/>
      <c r="L637" s="98"/>
      <c r="M637" s="99"/>
      <c r="N637" s="99"/>
      <c r="O637" s="99"/>
      <c r="P637" s="99"/>
      <c r="Q637" s="100"/>
      <c r="R637" s="99"/>
      <c r="S637" s="101"/>
      <c r="T637" s="102"/>
      <c r="U637" s="100"/>
      <c r="V637" s="99"/>
      <c r="W637" s="99"/>
      <c r="X637" s="100"/>
      <c r="Y637" s="99"/>
      <c r="Z637" s="99"/>
      <c r="AA637" s="101"/>
      <c r="AB637" s="99"/>
      <c r="AC637" s="99"/>
      <c r="AD637" s="99"/>
      <c r="AE637" s="99"/>
      <c r="AF637" s="99"/>
      <c r="AG637" s="99"/>
      <c r="AH637" s="99"/>
      <c r="AI637" s="101"/>
      <c r="AJ637" s="99"/>
      <c r="AK637" s="99"/>
      <c r="AL637" s="99"/>
      <c r="AM637" s="99"/>
      <c r="AN637" s="99"/>
      <c r="AO637" s="99"/>
      <c r="AP637" s="99"/>
      <c r="AQ637" s="101"/>
      <c r="AR637" s="99"/>
      <c r="AS637" s="99"/>
      <c r="AT637" s="99"/>
      <c r="AU637" s="99"/>
      <c r="AV637" s="99"/>
      <c r="AW637" s="99"/>
      <c r="AX637" s="99"/>
      <c r="AY637" s="101"/>
      <c r="AZ637" s="99"/>
      <c r="BA637" s="99"/>
      <c r="BB637" s="99"/>
      <c r="BC637" s="99"/>
      <c r="BD637" s="99"/>
      <c r="BE637" s="99"/>
      <c r="BF637" s="99"/>
      <c r="BG637" s="101"/>
      <c r="BI637" s="51"/>
      <c r="BJ637" s="56"/>
      <c r="BL637" s="51"/>
      <c r="BM637" s="51"/>
      <c r="BN637" s="51"/>
      <c r="BO637" s="51"/>
      <c r="BP637" s="51"/>
      <c r="BQ637" s="51"/>
      <c r="BR637" s="51"/>
      <c r="BS637" s="51"/>
      <c r="BT637" s="51"/>
      <c r="BU637" s="51"/>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row>
    <row r="638" spans="1:102" s="50" customFormat="1" x14ac:dyDescent="0.3">
      <c r="A638" s="57"/>
      <c r="B638" s="59"/>
      <c r="C638" s="51"/>
      <c r="D638" s="51"/>
      <c r="E638" s="51"/>
      <c r="F638" s="51"/>
      <c r="G638" s="51"/>
      <c r="H638" s="51"/>
      <c r="I638" s="51"/>
      <c r="J638" s="51"/>
      <c r="K638" s="93"/>
      <c r="L638" s="98"/>
      <c r="M638" s="99"/>
      <c r="N638" s="99"/>
      <c r="O638" s="99"/>
      <c r="P638" s="99"/>
      <c r="Q638" s="100"/>
      <c r="R638" s="99"/>
      <c r="S638" s="101"/>
      <c r="T638" s="102"/>
      <c r="U638" s="100"/>
      <c r="V638" s="99"/>
      <c r="W638" s="99"/>
      <c r="X638" s="100"/>
      <c r="Y638" s="99"/>
      <c r="Z638" s="99"/>
      <c r="AA638" s="101"/>
      <c r="AB638" s="99"/>
      <c r="AC638" s="99"/>
      <c r="AD638" s="99"/>
      <c r="AE638" s="99"/>
      <c r="AF638" s="99"/>
      <c r="AG638" s="99"/>
      <c r="AH638" s="99"/>
      <c r="AI638" s="101"/>
      <c r="AJ638" s="99"/>
      <c r="AK638" s="99"/>
      <c r="AL638" s="99"/>
      <c r="AM638" s="99"/>
      <c r="AN638" s="99"/>
      <c r="AO638" s="99"/>
      <c r="AP638" s="99"/>
      <c r="AQ638" s="101"/>
      <c r="AR638" s="99"/>
      <c r="AS638" s="99"/>
      <c r="AT638" s="99"/>
      <c r="AU638" s="99"/>
      <c r="AV638" s="99"/>
      <c r="AW638" s="99"/>
      <c r="AX638" s="99"/>
      <c r="AY638" s="101"/>
      <c r="AZ638" s="99"/>
      <c r="BA638" s="99"/>
      <c r="BB638" s="99"/>
      <c r="BC638" s="99"/>
      <c r="BD638" s="99"/>
      <c r="BE638" s="99"/>
      <c r="BF638" s="99"/>
      <c r="BG638" s="101"/>
      <c r="BI638" s="51"/>
      <c r="BJ638" s="56"/>
      <c r="BL638" s="51"/>
      <c r="BM638" s="51"/>
      <c r="BN638" s="51"/>
      <c r="BO638" s="51"/>
      <c r="BP638" s="51"/>
      <c r="BQ638" s="51"/>
      <c r="BR638" s="51"/>
      <c r="BS638" s="51"/>
      <c r="BT638" s="51"/>
      <c r="BU638" s="51"/>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row>
    <row r="639" spans="1:102" s="50" customFormat="1" x14ac:dyDescent="0.3">
      <c r="A639" s="57"/>
      <c r="B639" s="59"/>
      <c r="C639" s="51"/>
      <c r="D639" s="51"/>
      <c r="E639" s="51"/>
      <c r="F639" s="51"/>
      <c r="G639" s="51"/>
      <c r="H639" s="51"/>
      <c r="I639" s="51"/>
      <c r="J639" s="51"/>
      <c r="K639" s="93"/>
      <c r="L639" s="98"/>
      <c r="M639" s="99"/>
      <c r="N639" s="99"/>
      <c r="O639" s="99"/>
      <c r="P639" s="99"/>
      <c r="Q639" s="100"/>
      <c r="R639" s="99"/>
      <c r="S639" s="101"/>
      <c r="T639" s="102"/>
      <c r="U639" s="100"/>
      <c r="V639" s="99"/>
      <c r="W639" s="99"/>
      <c r="X639" s="100"/>
      <c r="Y639" s="99"/>
      <c r="Z639" s="99"/>
      <c r="AA639" s="101"/>
      <c r="AB639" s="99"/>
      <c r="AC639" s="99"/>
      <c r="AD639" s="99"/>
      <c r="AE639" s="99"/>
      <c r="AF639" s="99"/>
      <c r="AG639" s="99"/>
      <c r="AH639" s="99"/>
      <c r="AI639" s="101"/>
      <c r="AJ639" s="99"/>
      <c r="AK639" s="99"/>
      <c r="AL639" s="99"/>
      <c r="AM639" s="99"/>
      <c r="AN639" s="99"/>
      <c r="AO639" s="99"/>
      <c r="AP639" s="99"/>
      <c r="AQ639" s="101"/>
      <c r="AR639" s="99"/>
      <c r="AS639" s="99"/>
      <c r="AT639" s="99"/>
      <c r="AU639" s="99"/>
      <c r="AV639" s="99"/>
      <c r="AW639" s="99"/>
      <c r="AX639" s="99"/>
      <c r="AY639" s="101"/>
      <c r="AZ639" s="99"/>
      <c r="BA639" s="99"/>
      <c r="BB639" s="99"/>
      <c r="BC639" s="99"/>
      <c r="BD639" s="99"/>
      <c r="BE639" s="99"/>
      <c r="BF639" s="99"/>
      <c r="BG639" s="101"/>
      <c r="BI639" s="51"/>
      <c r="BJ639" s="56"/>
      <c r="BL639" s="51"/>
      <c r="BM639" s="51"/>
      <c r="BN639" s="51"/>
      <c r="BO639" s="51"/>
      <c r="BP639" s="51"/>
      <c r="BQ639" s="51"/>
      <c r="BR639" s="51"/>
      <c r="BS639" s="51"/>
      <c r="BT639" s="51"/>
      <c r="BU639" s="51"/>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row>
    <row r="640" spans="1:102" s="50" customFormat="1" x14ac:dyDescent="0.3">
      <c r="A640" s="57"/>
      <c r="B640" s="59"/>
      <c r="C640" s="51"/>
      <c r="D640" s="51"/>
      <c r="E640" s="51"/>
      <c r="F640" s="51"/>
      <c r="G640" s="51"/>
      <c r="H640" s="51"/>
      <c r="I640" s="51"/>
      <c r="J640" s="51"/>
      <c r="K640" s="93"/>
      <c r="L640" s="98"/>
      <c r="M640" s="99"/>
      <c r="N640" s="99"/>
      <c r="O640" s="99"/>
      <c r="P640" s="99"/>
      <c r="Q640" s="100"/>
      <c r="R640" s="99"/>
      <c r="S640" s="101"/>
      <c r="T640" s="102"/>
      <c r="U640" s="100"/>
      <c r="V640" s="99"/>
      <c r="W640" s="99"/>
      <c r="X640" s="100"/>
      <c r="Y640" s="99"/>
      <c r="Z640" s="99"/>
      <c r="AA640" s="101"/>
      <c r="AB640" s="99"/>
      <c r="AC640" s="99"/>
      <c r="AD640" s="99"/>
      <c r="AE640" s="99"/>
      <c r="AF640" s="99"/>
      <c r="AG640" s="99"/>
      <c r="AH640" s="99"/>
      <c r="AI640" s="101"/>
      <c r="AJ640" s="99"/>
      <c r="AK640" s="99"/>
      <c r="AL640" s="99"/>
      <c r="AM640" s="99"/>
      <c r="AN640" s="99"/>
      <c r="AO640" s="99"/>
      <c r="AP640" s="99"/>
      <c r="AQ640" s="101"/>
      <c r="AR640" s="99"/>
      <c r="AS640" s="99"/>
      <c r="AT640" s="99"/>
      <c r="AU640" s="99"/>
      <c r="AV640" s="99"/>
      <c r="AW640" s="99"/>
      <c r="AX640" s="99"/>
      <c r="AY640" s="101"/>
      <c r="AZ640" s="99"/>
      <c r="BA640" s="99"/>
      <c r="BB640" s="99"/>
      <c r="BC640" s="99"/>
      <c r="BD640" s="99"/>
      <c r="BE640" s="99"/>
      <c r="BF640" s="99"/>
      <c r="BG640" s="101"/>
      <c r="BI640" s="51"/>
      <c r="BJ640" s="56"/>
      <c r="BL640" s="51"/>
      <c r="BM640" s="51"/>
      <c r="BN640" s="51"/>
      <c r="BO640" s="51"/>
      <c r="BP640" s="51"/>
      <c r="BQ640" s="51"/>
      <c r="BR640" s="51"/>
      <c r="BS640" s="51"/>
      <c r="BT640" s="51"/>
      <c r="BU640" s="51"/>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row>
    <row r="641" spans="1:102" s="50" customFormat="1" x14ac:dyDescent="0.3">
      <c r="A641" s="57"/>
      <c r="B641" s="59"/>
      <c r="C641" s="51"/>
      <c r="D641" s="51"/>
      <c r="E641" s="51"/>
      <c r="F641" s="51"/>
      <c r="G641" s="51"/>
      <c r="H641" s="51"/>
      <c r="I641" s="51"/>
      <c r="J641" s="51"/>
      <c r="K641" s="93"/>
      <c r="L641" s="98"/>
      <c r="M641" s="99"/>
      <c r="N641" s="99"/>
      <c r="O641" s="99"/>
      <c r="P641" s="99"/>
      <c r="Q641" s="100"/>
      <c r="R641" s="99"/>
      <c r="S641" s="101"/>
      <c r="T641" s="102"/>
      <c r="U641" s="100"/>
      <c r="V641" s="99"/>
      <c r="W641" s="99"/>
      <c r="X641" s="100"/>
      <c r="Y641" s="99"/>
      <c r="Z641" s="99"/>
      <c r="AA641" s="101"/>
      <c r="AB641" s="99"/>
      <c r="AC641" s="99"/>
      <c r="AD641" s="99"/>
      <c r="AE641" s="99"/>
      <c r="AF641" s="99"/>
      <c r="AG641" s="99"/>
      <c r="AH641" s="99"/>
      <c r="AI641" s="101"/>
      <c r="AJ641" s="99"/>
      <c r="AK641" s="99"/>
      <c r="AL641" s="99"/>
      <c r="AM641" s="99"/>
      <c r="AN641" s="99"/>
      <c r="AO641" s="99"/>
      <c r="AP641" s="99"/>
      <c r="AQ641" s="101"/>
      <c r="AR641" s="99"/>
      <c r="AS641" s="99"/>
      <c r="AT641" s="99"/>
      <c r="AU641" s="99"/>
      <c r="AV641" s="99"/>
      <c r="AW641" s="99"/>
      <c r="AX641" s="99"/>
      <c r="AY641" s="101"/>
      <c r="AZ641" s="99"/>
      <c r="BA641" s="99"/>
      <c r="BB641" s="99"/>
      <c r="BC641" s="99"/>
      <c r="BD641" s="99"/>
      <c r="BE641" s="99"/>
      <c r="BF641" s="99"/>
      <c r="BG641" s="101"/>
      <c r="BI641" s="51"/>
      <c r="BJ641" s="56"/>
      <c r="BL641" s="51"/>
      <c r="BM641" s="51"/>
      <c r="BN641" s="51"/>
      <c r="BO641" s="51"/>
      <c r="BP641" s="51"/>
      <c r="BQ641" s="51"/>
      <c r="BR641" s="51"/>
      <c r="BS641" s="51"/>
      <c r="BT641" s="51"/>
      <c r="BU641" s="51"/>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row>
    <row r="642" spans="1:102" s="50" customFormat="1" x14ac:dyDescent="0.3">
      <c r="A642" s="57"/>
      <c r="B642" s="59"/>
      <c r="C642" s="51"/>
      <c r="D642" s="51"/>
      <c r="E642" s="51"/>
      <c r="F642" s="51"/>
      <c r="G642" s="51"/>
      <c r="H642" s="51"/>
      <c r="I642" s="51"/>
      <c r="J642" s="51"/>
      <c r="K642" s="93"/>
      <c r="L642" s="98"/>
      <c r="M642" s="99"/>
      <c r="N642" s="99"/>
      <c r="O642" s="99"/>
      <c r="P642" s="99"/>
      <c r="Q642" s="100"/>
      <c r="R642" s="99"/>
      <c r="S642" s="101"/>
      <c r="T642" s="102"/>
      <c r="U642" s="100"/>
      <c r="V642" s="99"/>
      <c r="W642" s="99"/>
      <c r="X642" s="100"/>
      <c r="Y642" s="99"/>
      <c r="Z642" s="99"/>
      <c r="AA642" s="101"/>
      <c r="AB642" s="99"/>
      <c r="AC642" s="99"/>
      <c r="AD642" s="99"/>
      <c r="AE642" s="99"/>
      <c r="AF642" s="99"/>
      <c r="AG642" s="99"/>
      <c r="AH642" s="99"/>
      <c r="AI642" s="101"/>
      <c r="AJ642" s="99"/>
      <c r="AK642" s="99"/>
      <c r="AL642" s="99"/>
      <c r="AM642" s="99"/>
      <c r="AN642" s="99"/>
      <c r="AO642" s="99"/>
      <c r="AP642" s="99"/>
      <c r="AQ642" s="101"/>
      <c r="AR642" s="99"/>
      <c r="AS642" s="99"/>
      <c r="AT642" s="99"/>
      <c r="AU642" s="99"/>
      <c r="AV642" s="99"/>
      <c r="AW642" s="99"/>
      <c r="AX642" s="99"/>
      <c r="AY642" s="101"/>
      <c r="AZ642" s="99"/>
      <c r="BA642" s="99"/>
      <c r="BB642" s="99"/>
      <c r="BC642" s="99"/>
      <c r="BD642" s="99"/>
      <c r="BE642" s="99"/>
      <c r="BF642" s="99"/>
      <c r="BG642" s="101"/>
      <c r="BI642" s="51"/>
      <c r="BJ642" s="56"/>
      <c r="BL642" s="51"/>
      <c r="BM642" s="51"/>
      <c r="BN642" s="51"/>
      <c r="BO642" s="51"/>
      <c r="BP642" s="51"/>
      <c r="BQ642" s="51"/>
      <c r="BR642" s="51"/>
      <c r="BS642" s="51"/>
      <c r="BT642" s="51"/>
      <c r="BU642" s="51"/>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row>
    <row r="643" spans="1:102" s="50" customFormat="1" x14ac:dyDescent="0.3">
      <c r="A643" s="57"/>
      <c r="B643" s="59"/>
      <c r="C643" s="51"/>
      <c r="D643" s="51"/>
      <c r="E643" s="51"/>
      <c r="F643" s="51"/>
      <c r="G643" s="51"/>
      <c r="H643" s="51"/>
      <c r="I643" s="51"/>
      <c r="J643" s="51"/>
      <c r="K643" s="93"/>
      <c r="L643" s="98"/>
      <c r="M643" s="99"/>
      <c r="N643" s="99"/>
      <c r="O643" s="99"/>
      <c r="P643" s="99"/>
      <c r="Q643" s="100"/>
      <c r="R643" s="99"/>
      <c r="S643" s="101"/>
      <c r="T643" s="102"/>
      <c r="U643" s="100"/>
      <c r="V643" s="99"/>
      <c r="W643" s="99"/>
      <c r="X643" s="100"/>
      <c r="Y643" s="99"/>
      <c r="Z643" s="99"/>
      <c r="AA643" s="101"/>
      <c r="AB643" s="99"/>
      <c r="AC643" s="99"/>
      <c r="AD643" s="99"/>
      <c r="AE643" s="99"/>
      <c r="AF643" s="99"/>
      <c r="AG643" s="99"/>
      <c r="AH643" s="99"/>
      <c r="AI643" s="101"/>
      <c r="AJ643" s="99"/>
      <c r="AK643" s="99"/>
      <c r="AL643" s="99"/>
      <c r="AM643" s="99"/>
      <c r="AN643" s="99"/>
      <c r="AO643" s="99"/>
      <c r="AP643" s="99"/>
      <c r="AQ643" s="101"/>
      <c r="AR643" s="99"/>
      <c r="AS643" s="99"/>
      <c r="AT643" s="99"/>
      <c r="AU643" s="99"/>
      <c r="AV643" s="99"/>
      <c r="AW643" s="99"/>
      <c r="AX643" s="99"/>
      <c r="AY643" s="101"/>
      <c r="AZ643" s="99"/>
      <c r="BA643" s="99"/>
      <c r="BB643" s="99"/>
      <c r="BC643" s="99"/>
      <c r="BD643" s="99"/>
      <c r="BE643" s="99"/>
      <c r="BF643" s="99"/>
      <c r="BG643" s="101"/>
      <c r="BI643" s="51"/>
      <c r="BJ643" s="56"/>
      <c r="BL643" s="51"/>
      <c r="BM643" s="51"/>
      <c r="BN643" s="51"/>
      <c r="BO643" s="51"/>
      <c r="BP643" s="51"/>
      <c r="BQ643" s="51"/>
      <c r="BR643" s="51"/>
      <c r="BS643" s="51"/>
      <c r="BT643" s="51"/>
      <c r="BU643" s="51"/>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row>
    <row r="644" spans="1:102" s="50" customFormat="1" x14ac:dyDescent="0.3">
      <c r="A644" s="57"/>
      <c r="B644" s="59"/>
      <c r="C644" s="51"/>
      <c r="D644" s="51"/>
      <c r="E644" s="51"/>
      <c r="F644" s="51"/>
      <c r="G644" s="51"/>
      <c r="H644" s="51"/>
      <c r="I644" s="51"/>
      <c r="J644" s="51"/>
      <c r="K644" s="93"/>
      <c r="L644" s="98"/>
      <c r="M644" s="99"/>
      <c r="N644" s="99"/>
      <c r="O644" s="99"/>
      <c r="P644" s="99"/>
      <c r="Q644" s="100"/>
      <c r="R644" s="99"/>
      <c r="S644" s="101"/>
      <c r="T644" s="102"/>
      <c r="U644" s="100"/>
      <c r="V644" s="99"/>
      <c r="W644" s="99"/>
      <c r="X644" s="100"/>
      <c r="Y644" s="99"/>
      <c r="Z644" s="99"/>
      <c r="AA644" s="101"/>
      <c r="AB644" s="99"/>
      <c r="AC644" s="99"/>
      <c r="AD644" s="99"/>
      <c r="AE644" s="99"/>
      <c r="AF644" s="99"/>
      <c r="AG644" s="99"/>
      <c r="AH644" s="99"/>
      <c r="AI644" s="101"/>
      <c r="AJ644" s="99"/>
      <c r="AK644" s="99"/>
      <c r="AL644" s="99"/>
      <c r="AM644" s="99"/>
      <c r="AN644" s="99"/>
      <c r="AO644" s="99"/>
      <c r="AP644" s="99"/>
      <c r="AQ644" s="101"/>
      <c r="AR644" s="99"/>
      <c r="AS644" s="99"/>
      <c r="AT644" s="99"/>
      <c r="AU644" s="99"/>
      <c r="AV644" s="99"/>
      <c r="AW644" s="99"/>
      <c r="AX644" s="99"/>
      <c r="AY644" s="101"/>
      <c r="AZ644" s="99"/>
      <c r="BA644" s="99"/>
      <c r="BB644" s="99"/>
      <c r="BC644" s="99"/>
      <c r="BD644" s="99"/>
      <c r="BE644" s="99"/>
      <c r="BF644" s="99"/>
      <c r="BG644" s="101"/>
      <c r="BI644" s="51"/>
      <c r="BJ644" s="56"/>
      <c r="BL644" s="51"/>
      <c r="BM644" s="51"/>
      <c r="BN644" s="51"/>
      <c r="BO644" s="51"/>
      <c r="BP644" s="51"/>
      <c r="BQ644" s="51"/>
      <c r="BR644" s="51"/>
      <c r="BS644" s="51"/>
      <c r="BT644" s="51"/>
      <c r="BU644" s="51"/>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row>
    <row r="645" spans="1:102" s="50" customFormat="1" x14ac:dyDescent="0.3">
      <c r="A645" s="57"/>
      <c r="B645" s="59"/>
      <c r="C645" s="51"/>
      <c r="D645" s="51"/>
      <c r="E645" s="51"/>
      <c r="F645" s="51"/>
      <c r="G645" s="51"/>
      <c r="H645" s="51"/>
      <c r="I645" s="51"/>
      <c r="J645" s="51"/>
      <c r="K645" s="93"/>
      <c r="L645" s="98"/>
      <c r="M645" s="99"/>
      <c r="N645" s="99"/>
      <c r="O645" s="99"/>
      <c r="P645" s="99"/>
      <c r="Q645" s="100"/>
      <c r="R645" s="99"/>
      <c r="S645" s="101"/>
      <c r="T645" s="102"/>
      <c r="U645" s="100"/>
      <c r="V645" s="99"/>
      <c r="W645" s="99"/>
      <c r="X645" s="100"/>
      <c r="Y645" s="99"/>
      <c r="Z645" s="99"/>
      <c r="AA645" s="101"/>
      <c r="AB645" s="99"/>
      <c r="AC645" s="99"/>
      <c r="AD645" s="99"/>
      <c r="AE645" s="99"/>
      <c r="AF645" s="99"/>
      <c r="AG645" s="99"/>
      <c r="AH645" s="99"/>
      <c r="AI645" s="101"/>
      <c r="AJ645" s="99"/>
      <c r="AK645" s="99"/>
      <c r="AL645" s="99"/>
      <c r="AM645" s="99"/>
      <c r="AN645" s="99"/>
      <c r="AO645" s="99"/>
      <c r="AP645" s="99"/>
      <c r="AQ645" s="101"/>
      <c r="AR645" s="99"/>
      <c r="AS645" s="99"/>
      <c r="AT645" s="99"/>
      <c r="AU645" s="99"/>
      <c r="AV645" s="99"/>
      <c r="AW645" s="99"/>
      <c r="AX645" s="99"/>
      <c r="AY645" s="101"/>
      <c r="AZ645" s="99"/>
      <c r="BA645" s="99"/>
      <c r="BB645" s="99"/>
      <c r="BC645" s="99"/>
      <c r="BD645" s="99"/>
      <c r="BE645" s="99"/>
      <c r="BF645" s="99"/>
      <c r="BG645" s="101"/>
      <c r="BI645" s="51"/>
      <c r="BJ645" s="56"/>
      <c r="BL645" s="51"/>
      <c r="BM645" s="51"/>
      <c r="BN645" s="51"/>
      <c r="BO645" s="51"/>
      <c r="BP645" s="51"/>
      <c r="BQ645" s="51"/>
      <c r="BR645" s="51"/>
      <c r="BS645" s="51"/>
      <c r="BT645" s="51"/>
      <c r="BU645" s="51"/>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row>
    <row r="646" spans="1:102" s="50" customFormat="1" x14ac:dyDescent="0.3">
      <c r="A646" s="57"/>
      <c r="B646" s="59"/>
      <c r="C646" s="51"/>
      <c r="D646" s="51"/>
      <c r="E646" s="51"/>
      <c r="F646" s="51"/>
      <c r="G646" s="51"/>
      <c r="H646" s="51"/>
      <c r="I646" s="51"/>
      <c r="J646" s="51"/>
      <c r="K646" s="93"/>
      <c r="L646" s="98"/>
      <c r="M646" s="99"/>
      <c r="N646" s="99"/>
      <c r="O646" s="99"/>
      <c r="P646" s="99"/>
      <c r="Q646" s="100"/>
      <c r="R646" s="99"/>
      <c r="S646" s="101"/>
      <c r="T646" s="102"/>
      <c r="U646" s="100"/>
      <c r="V646" s="99"/>
      <c r="W646" s="99"/>
      <c r="X646" s="100"/>
      <c r="Y646" s="99"/>
      <c r="Z646" s="99"/>
      <c r="AA646" s="101"/>
      <c r="AB646" s="99"/>
      <c r="AC646" s="99"/>
      <c r="AD646" s="99"/>
      <c r="AE646" s="99"/>
      <c r="AF646" s="99"/>
      <c r="AG646" s="99"/>
      <c r="AH646" s="99"/>
      <c r="AI646" s="101"/>
      <c r="AJ646" s="99"/>
      <c r="AK646" s="99"/>
      <c r="AL646" s="99"/>
      <c r="AM646" s="99"/>
      <c r="AN646" s="99"/>
      <c r="AO646" s="99"/>
      <c r="AP646" s="99"/>
      <c r="AQ646" s="101"/>
      <c r="AR646" s="99"/>
      <c r="AS646" s="99"/>
      <c r="AT646" s="99"/>
      <c r="AU646" s="99"/>
      <c r="AV646" s="99"/>
      <c r="AW646" s="99"/>
      <c r="AX646" s="99"/>
      <c r="AY646" s="101"/>
      <c r="AZ646" s="99"/>
      <c r="BA646" s="99"/>
      <c r="BB646" s="99"/>
      <c r="BC646" s="99"/>
      <c r="BD646" s="99"/>
      <c r="BE646" s="99"/>
      <c r="BF646" s="99"/>
      <c r="BG646" s="101"/>
      <c r="BI646" s="51"/>
      <c r="BJ646" s="56"/>
      <c r="BL646" s="51"/>
      <c r="BM646" s="51"/>
      <c r="BN646" s="51"/>
      <c r="BO646" s="51"/>
      <c r="BP646" s="51"/>
      <c r="BQ646" s="51"/>
      <c r="BR646" s="51"/>
      <c r="BS646" s="51"/>
      <c r="BT646" s="51"/>
      <c r="BU646" s="51"/>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row>
    <row r="647" spans="1:102" s="50" customFormat="1" x14ac:dyDescent="0.3">
      <c r="A647" s="57"/>
      <c r="B647" s="59"/>
      <c r="C647" s="51"/>
      <c r="D647" s="51"/>
      <c r="E647" s="51"/>
      <c r="F647" s="51"/>
      <c r="G647" s="51"/>
      <c r="H647" s="51"/>
      <c r="I647" s="51"/>
      <c r="J647" s="51"/>
      <c r="K647" s="93"/>
      <c r="L647" s="98"/>
      <c r="M647" s="99"/>
      <c r="N647" s="99"/>
      <c r="O647" s="99"/>
      <c r="P647" s="99"/>
      <c r="Q647" s="100"/>
      <c r="R647" s="99"/>
      <c r="S647" s="101"/>
      <c r="T647" s="102"/>
      <c r="U647" s="100"/>
      <c r="V647" s="99"/>
      <c r="W647" s="99"/>
      <c r="X647" s="100"/>
      <c r="Y647" s="99"/>
      <c r="Z647" s="99"/>
      <c r="AA647" s="101"/>
      <c r="AB647" s="99"/>
      <c r="AC647" s="99"/>
      <c r="AD647" s="99"/>
      <c r="AE647" s="99"/>
      <c r="AF647" s="99"/>
      <c r="AG647" s="99"/>
      <c r="AH647" s="99"/>
      <c r="AI647" s="101"/>
      <c r="AJ647" s="99"/>
      <c r="AK647" s="99"/>
      <c r="AL647" s="99"/>
      <c r="AM647" s="99"/>
      <c r="AN647" s="99"/>
      <c r="AO647" s="99"/>
      <c r="AP647" s="99"/>
      <c r="AQ647" s="101"/>
      <c r="AR647" s="99"/>
      <c r="AS647" s="99"/>
      <c r="AT647" s="99"/>
      <c r="AU647" s="99"/>
      <c r="AV647" s="99"/>
      <c r="AW647" s="99"/>
      <c r="AX647" s="99"/>
      <c r="AY647" s="101"/>
      <c r="AZ647" s="99"/>
      <c r="BA647" s="99"/>
      <c r="BB647" s="99"/>
      <c r="BC647" s="99"/>
      <c r="BD647" s="99"/>
      <c r="BE647" s="99"/>
      <c r="BF647" s="99"/>
      <c r="BG647" s="101"/>
      <c r="BI647" s="51"/>
      <c r="BJ647" s="56"/>
      <c r="BL647" s="51"/>
      <c r="BM647" s="51"/>
      <c r="BN647" s="51"/>
      <c r="BO647" s="51"/>
      <c r="BP647" s="51"/>
      <c r="BQ647" s="51"/>
      <c r="BR647" s="51"/>
      <c r="BS647" s="51"/>
      <c r="BT647" s="51"/>
      <c r="BU647" s="51"/>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row>
    <row r="648" spans="1:102" s="50" customFormat="1" x14ac:dyDescent="0.3">
      <c r="A648" s="57"/>
      <c r="B648" s="59"/>
      <c r="C648" s="51"/>
      <c r="D648" s="51"/>
      <c r="E648" s="51"/>
      <c r="F648" s="51"/>
      <c r="G648" s="51"/>
      <c r="H648" s="51"/>
      <c r="I648" s="51"/>
      <c r="J648" s="51"/>
      <c r="K648" s="93"/>
      <c r="L648" s="98"/>
      <c r="M648" s="99"/>
      <c r="N648" s="99"/>
      <c r="O648" s="99"/>
      <c r="P648" s="99"/>
      <c r="Q648" s="100"/>
      <c r="R648" s="99"/>
      <c r="S648" s="101"/>
      <c r="T648" s="102"/>
      <c r="U648" s="100"/>
      <c r="V648" s="99"/>
      <c r="W648" s="99"/>
      <c r="X648" s="100"/>
      <c r="Y648" s="99"/>
      <c r="Z648" s="99"/>
      <c r="AA648" s="101"/>
      <c r="AB648" s="99"/>
      <c r="AC648" s="99"/>
      <c r="AD648" s="99"/>
      <c r="AE648" s="99"/>
      <c r="AF648" s="99"/>
      <c r="AG648" s="99"/>
      <c r="AH648" s="99"/>
      <c r="AI648" s="101"/>
      <c r="AJ648" s="99"/>
      <c r="AK648" s="99"/>
      <c r="AL648" s="99"/>
      <c r="AM648" s="99"/>
      <c r="AN648" s="99"/>
      <c r="AO648" s="99"/>
      <c r="AP648" s="99"/>
      <c r="AQ648" s="101"/>
      <c r="AR648" s="99"/>
      <c r="AS648" s="99"/>
      <c r="AT648" s="99"/>
      <c r="AU648" s="99"/>
      <c r="AV648" s="99"/>
      <c r="AW648" s="99"/>
      <c r="AX648" s="99"/>
      <c r="AY648" s="101"/>
      <c r="AZ648" s="99"/>
      <c r="BA648" s="99"/>
      <c r="BB648" s="99"/>
      <c r="BC648" s="99"/>
      <c r="BD648" s="99"/>
      <c r="BE648" s="99"/>
      <c r="BF648" s="99"/>
      <c r="BG648" s="101"/>
      <c r="BI648" s="51"/>
      <c r="BJ648" s="56"/>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row>
    <row r="649" spans="1:102" s="50" customFormat="1" x14ac:dyDescent="0.3">
      <c r="A649" s="57"/>
      <c r="B649" s="59"/>
      <c r="C649" s="51"/>
      <c r="D649" s="51"/>
      <c r="E649" s="51"/>
      <c r="F649" s="51"/>
      <c r="G649" s="51"/>
      <c r="H649" s="51"/>
      <c r="I649" s="51"/>
      <c r="J649" s="51"/>
      <c r="K649" s="93"/>
      <c r="L649" s="98"/>
      <c r="M649" s="99"/>
      <c r="N649" s="99"/>
      <c r="O649" s="99"/>
      <c r="P649" s="99"/>
      <c r="Q649" s="100"/>
      <c r="R649" s="99"/>
      <c r="S649" s="101"/>
      <c r="T649" s="102"/>
      <c r="U649" s="100"/>
      <c r="V649" s="99"/>
      <c r="W649" s="99"/>
      <c r="X649" s="100"/>
      <c r="Y649" s="99"/>
      <c r="Z649" s="99"/>
      <c r="AA649" s="101"/>
      <c r="AB649" s="99"/>
      <c r="AC649" s="99"/>
      <c r="AD649" s="99"/>
      <c r="AE649" s="99"/>
      <c r="AF649" s="99"/>
      <c r="AG649" s="99"/>
      <c r="AH649" s="99"/>
      <c r="AI649" s="101"/>
      <c r="AJ649" s="99"/>
      <c r="AK649" s="99"/>
      <c r="AL649" s="99"/>
      <c r="AM649" s="99"/>
      <c r="AN649" s="99"/>
      <c r="AO649" s="99"/>
      <c r="AP649" s="99"/>
      <c r="AQ649" s="101"/>
      <c r="AR649" s="99"/>
      <c r="AS649" s="99"/>
      <c r="AT649" s="99"/>
      <c r="AU649" s="99"/>
      <c r="AV649" s="99"/>
      <c r="AW649" s="99"/>
      <c r="AX649" s="99"/>
      <c r="AY649" s="101"/>
      <c r="AZ649" s="99"/>
      <c r="BA649" s="99"/>
      <c r="BB649" s="99"/>
      <c r="BC649" s="99"/>
      <c r="BD649" s="99"/>
      <c r="BE649" s="99"/>
      <c r="BF649" s="99"/>
      <c r="BG649" s="101"/>
      <c r="BI649" s="51"/>
      <c r="BJ649" s="56"/>
      <c r="BL649" s="51"/>
      <c r="BM649" s="51"/>
      <c r="BN649" s="51"/>
      <c r="BO649" s="51"/>
      <c r="BP649" s="51"/>
      <c r="BQ649" s="51"/>
      <c r="BR649" s="51"/>
      <c r="BS649" s="51"/>
      <c r="BT649" s="51"/>
      <c r="BU649" s="51"/>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row>
    <row r="650" spans="1:102" s="50" customFormat="1" x14ac:dyDescent="0.3">
      <c r="A650" s="57"/>
      <c r="B650" s="59"/>
      <c r="C650" s="51"/>
      <c r="D650" s="51"/>
      <c r="E650" s="51"/>
      <c r="F650" s="51"/>
      <c r="G650" s="51"/>
      <c r="H650" s="51"/>
      <c r="I650" s="51"/>
      <c r="J650" s="51"/>
      <c r="K650" s="93"/>
      <c r="L650" s="98"/>
      <c r="M650" s="99"/>
      <c r="N650" s="99"/>
      <c r="O650" s="99"/>
      <c r="P650" s="99"/>
      <c r="Q650" s="100"/>
      <c r="R650" s="99"/>
      <c r="S650" s="101"/>
      <c r="T650" s="102"/>
      <c r="U650" s="100"/>
      <c r="V650" s="99"/>
      <c r="W650" s="99"/>
      <c r="X650" s="100"/>
      <c r="Y650" s="99"/>
      <c r="Z650" s="99"/>
      <c r="AA650" s="101"/>
      <c r="AB650" s="99"/>
      <c r="AC650" s="99"/>
      <c r="AD650" s="99"/>
      <c r="AE650" s="99"/>
      <c r="AF650" s="99"/>
      <c r="AG650" s="99"/>
      <c r="AH650" s="99"/>
      <c r="AI650" s="101"/>
      <c r="AJ650" s="99"/>
      <c r="AK650" s="99"/>
      <c r="AL650" s="99"/>
      <c r="AM650" s="99"/>
      <c r="AN650" s="99"/>
      <c r="AO650" s="99"/>
      <c r="AP650" s="99"/>
      <c r="AQ650" s="101"/>
      <c r="AR650" s="99"/>
      <c r="AS650" s="99"/>
      <c r="AT650" s="99"/>
      <c r="AU650" s="99"/>
      <c r="AV650" s="99"/>
      <c r="AW650" s="99"/>
      <c r="AX650" s="99"/>
      <c r="AY650" s="101"/>
      <c r="AZ650" s="99"/>
      <c r="BA650" s="99"/>
      <c r="BB650" s="99"/>
      <c r="BC650" s="99"/>
      <c r="BD650" s="99"/>
      <c r="BE650" s="99"/>
      <c r="BF650" s="99"/>
      <c r="BG650" s="101"/>
      <c r="BI650" s="51"/>
      <c r="BJ650" s="56"/>
      <c r="BL650" s="51"/>
      <c r="BM650" s="51"/>
      <c r="BN650" s="51"/>
      <c r="BO650" s="51"/>
      <c r="BP650" s="51"/>
      <c r="BQ650" s="51"/>
      <c r="BR650" s="51"/>
      <c r="BS650" s="51"/>
      <c r="BT650" s="51"/>
      <c r="BU650" s="51"/>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row>
    <row r="651" spans="1:102" s="50" customFormat="1" x14ac:dyDescent="0.3">
      <c r="A651" s="57"/>
      <c r="B651" s="59"/>
      <c r="C651" s="51"/>
      <c r="D651" s="51"/>
      <c r="E651" s="51"/>
      <c r="F651" s="51"/>
      <c r="G651" s="51"/>
      <c r="H651" s="51"/>
      <c r="I651" s="51"/>
      <c r="J651" s="51"/>
      <c r="K651" s="93"/>
      <c r="L651" s="98"/>
      <c r="M651" s="99"/>
      <c r="N651" s="99"/>
      <c r="O651" s="99"/>
      <c r="P651" s="99"/>
      <c r="Q651" s="100"/>
      <c r="R651" s="99"/>
      <c r="S651" s="101"/>
      <c r="T651" s="102"/>
      <c r="U651" s="100"/>
      <c r="V651" s="99"/>
      <c r="W651" s="99"/>
      <c r="X651" s="100"/>
      <c r="Y651" s="99"/>
      <c r="Z651" s="99"/>
      <c r="AA651" s="101"/>
      <c r="AB651" s="99"/>
      <c r="AC651" s="99"/>
      <c r="AD651" s="99"/>
      <c r="AE651" s="99"/>
      <c r="AF651" s="99"/>
      <c r="AG651" s="99"/>
      <c r="AH651" s="99"/>
      <c r="AI651" s="101"/>
      <c r="AJ651" s="99"/>
      <c r="AK651" s="99"/>
      <c r="AL651" s="99"/>
      <c r="AM651" s="99"/>
      <c r="AN651" s="99"/>
      <c r="AO651" s="99"/>
      <c r="AP651" s="99"/>
      <c r="AQ651" s="101"/>
      <c r="AR651" s="99"/>
      <c r="AS651" s="99"/>
      <c r="AT651" s="99"/>
      <c r="AU651" s="99"/>
      <c r="AV651" s="99"/>
      <c r="AW651" s="99"/>
      <c r="AX651" s="99"/>
      <c r="AY651" s="101"/>
      <c r="AZ651" s="99"/>
      <c r="BA651" s="99"/>
      <c r="BB651" s="99"/>
      <c r="BC651" s="99"/>
      <c r="BD651" s="99"/>
      <c r="BE651" s="99"/>
      <c r="BF651" s="99"/>
      <c r="BG651" s="101"/>
      <c r="BI651" s="51"/>
      <c r="BJ651" s="56"/>
      <c r="BL651" s="51"/>
      <c r="BM651" s="51"/>
      <c r="BN651" s="51"/>
      <c r="BO651" s="51"/>
      <c r="BP651" s="51"/>
      <c r="BQ651" s="51"/>
      <c r="BR651" s="51"/>
      <c r="BS651" s="51"/>
      <c r="BT651" s="51"/>
      <c r="BU651" s="51"/>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row>
    <row r="652" spans="1:102" s="50" customFormat="1" x14ac:dyDescent="0.3">
      <c r="A652" s="57"/>
      <c r="B652" s="59"/>
      <c r="C652" s="51"/>
      <c r="D652" s="51"/>
      <c r="E652" s="51"/>
      <c r="F652" s="51"/>
      <c r="G652" s="51"/>
      <c r="H652" s="51"/>
      <c r="I652" s="51"/>
      <c r="J652" s="51"/>
      <c r="K652" s="93"/>
      <c r="L652" s="98"/>
      <c r="M652" s="99"/>
      <c r="N652" s="99"/>
      <c r="O652" s="99"/>
      <c r="P652" s="99"/>
      <c r="Q652" s="100"/>
      <c r="R652" s="99"/>
      <c r="S652" s="101"/>
      <c r="T652" s="102"/>
      <c r="U652" s="100"/>
      <c r="V652" s="99"/>
      <c r="W652" s="99"/>
      <c r="X652" s="100"/>
      <c r="Y652" s="99"/>
      <c r="Z652" s="99"/>
      <c r="AA652" s="101"/>
      <c r="AB652" s="99"/>
      <c r="AC652" s="99"/>
      <c r="AD652" s="99"/>
      <c r="AE652" s="99"/>
      <c r="AF652" s="99"/>
      <c r="AG652" s="99"/>
      <c r="AH652" s="99"/>
      <c r="AI652" s="101"/>
      <c r="AJ652" s="99"/>
      <c r="AK652" s="99"/>
      <c r="AL652" s="99"/>
      <c r="AM652" s="99"/>
      <c r="AN652" s="99"/>
      <c r="AO652" s="99"/>
      <c r="AP652" s="99"/>
      <c r="AQ652" s="101"/>
      <c r="AR652" s="99"/>
      <c r="AS652" s="99"/>
      <c r="AT652" s="99"/>
      <c r="AU652" s="99"/>
      <c r="AV652" s="99"/>
      <c r="AW652" s="99"/>
      <c r="AX652" s="99"/>
      <c r="AY652" s="101"/>
      <c r="AZ652" s="99"/>
      <c r="BA652" s="99"/>
      <c r="BB652" s="99"/>
      <c r="BC652" s="99"/>
      <c r="BD652" s="99"/>
      <c r="BE652" s="99"/>
      <c r="BF652" s="99"/>
      <c r="BG652" s="101"/>
      <c r="BI652" s="51"/>
      <c r="BJ652" s="56"/>
      <c r="BL652" s="51"/>
      <c r="BM652" s="51"/>
      <c r="BN652" s="51"/>
      <c r="BO652" s="51"/>
      <c r="BP652" s="51"/>
      <c r="BQ652" s="51"/>
      <c r="BR652" s="51"/>
      <c r="BS652" s="51"/>
      <c r="BT652" s="51"/>
      <c r="BU652" s="51"/>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row>
    <row r="653" spans="1:102" s="50" customFormat="1" x14ac:dyDescent="0.3">
      <c r="A653" s="57"/>
      <c r="B653" s="59"/>
      <c r="C653" s="51"/>
      <c r="D653" s="51"/>
      <c r="E653" s="51"/>
      <c r="F653" s="51"/>
      <c r="G653" s="51"/>
      <c r="H653" s="51"/>
      <c r="I653" s="51"/>
      <c r="J653" s="51"/>
      <c r="K653" s="93"/>
      <c r="L653" s="98"/>
      <c r="M653" s="99"/>
      <c r="N653" s="99"/>
      <c r="O653" s="99"/>
      <c r="P653" s="99"/>
      <c r="Q653" s="100"/>
      <c r="R653" s="99"/>
      <c r="S653" s="101"/>
      <c r="T653" s="102"/>
      <c r="U653" s="100"/>
      <c r="V653" s="99"/>
      <c r="W653" s="99"/>
      <c r="X653" s="100"/>
      <c r="Y653" s="99"/>
      <c r="Z653" s="99"/>
      <c r="AA653" s="101"/>
      <c r="AB653" s="99"/>
      <c r="AC653" s="99"/>
      <c r="AD653" s="99"/>
      <c r="AE653" s="99"/>
      <c r="AF653" s="99"/>
      <c r="AG653" s="99"/>
      <c r="AH653" s="99"/>
      <c r="AI653" s="101"/>
      <c r="AJ653" s="99"/>
      <c r="AK653" s="99"/>
      <c r="AL653" s="99"/>
      <c r="AM653" s="99"/>
      <c r="AN653" s="99"/>
      <c r="AO653" s="99"/>
      <c r="AP653" s="99"/>
      <c r="AQ653" s="101"/>
      <c r="AR653" s="99"/>
      <c r="AS653" s="99"/>
      <c r="AT653" s="99"/>
      <c r="AU653" s="99"/>
      <c r="AV653" s="99"/>
      <c r="AW653" s="99"/>
      <c r="AX653" s="99"/>
      <c r="AY653" s="101"/>
      <c r="AZ653" s="99"/>
      <c r="BA653" s="99"/>
      <c r="BB653" s="99"/>
      <c r="BC653" s="99"/>
      <c r="BD653" s="99"/>
      <c r="BE653" s="99"/>
      <c r="BF653" s="99"/>
      <c r="BG653" s="101"/>
      <c r="BI653" s="51"/>
      <c r="BJ653" s="56"/>
      <c r="BL653" s="51"/>
      <c r="BM653" s="51"/>
      <c r="BN653" s="51"/>
      <c r="BO653" s="51"/>
      <c r="BP653" s="51"/>
      <c r="BQ653" s="51"/>
      <c r="BR653" s="51"/>
      <c r="BS653" s="51"/>
      <c r="BT653" s="51"/>
      <c r="BU653" s="51"/>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row>
    <row r="654" spans="1:102" s="50" customFormat="1" x14ac:dyDescent="0.3">
      <c r="A654" s="57"/>
      <c r="B654" s="59"/>
      <c r="C654" s="51"/>
      <c r="D654" s="51"/>
      <c r="E654" s="51"/>
      <c r="F654" s="51"/>
      <c r="G654" s="51"/>
      <c r="H654" s="51"/>
      <c r="I654" s="51"/>
      <c r="J654" s="51"/>
      <c r="K654" s="93"/>
      <c r="L654" s="98"/>
      <c r="M654" s="99"/>
      <c r="N654" s="99"/>
      <c r="O654" s="99"/>
      <c r="P654" s="99"/>
      <c r="Q654" s="100"/>
      <c r="R654" s="99"/>
      <c r="S654" s="101"/>
      <c r="T654" s="102"/>
      <c r="U654" s="100"/>
      <c r="V654" s="99"/>
      <c r="W654" s="99"/>
      <c r="X654" s="100"/>
      <c r="Y654" s="99"/>
      <c r="Z654" s="99"/>
      <c r="AA654" s="101"/>
      <c r="AB654" s="99"/>
      <c r="AC654" s="99"/>
      <c r="AD654" s="99"/>
      <c r="AE654" s="99"/>
      <c r="AF654" s="99"/>
      <c r="AG654" s="99"/>
      <c r="AH654" s="99"/>
      <c r="AI654" s="101"/>
      <c r="AJ654" s="99"/>
      <c r="AK654" s="99"/>
      <c r="AL654" s="99"/>
      <c r="AM654" s="99"/>
      <c r="AN654" s="99"/>
      <c r="AO654" s="99"/>
      <c r="AP654" s="99"/>
      <c r="AQ654" s="101"/>
      <c r="AR654" s="99"/>
      <c r="AS654" s="99"/>
      <c r="AT654" s="99"/>
      <c r="AU654" s="99"/>
      <c r="AV654" s="99"/>
      <c r="AW654" s="99"/>
      <c r="AX654" s="99"/>
      <c r="AY654" s="101"/>
      <c r="AZ654" s="99"/>
      <c r="BA654" s="99"/>
      <c r="BB654" s="99"/>
      <c r="BC654" s="99"/>
      <c r="BD654" s="99"/>
      <c r="BE654" s="99"/>
      <c r="BF654" s="99"/>
      <c r="BG654" s="101"/>
      <c r="BI654" s="51"/>
      <c r="BJ654" s="56"/>
      <c r="BL654" s="51"/>
      <c r="BM654" s="51"/>
      <c r="BN654" s="51"/>
      <c r="BO654" s="51"/>
      <c r="BP654" s="51"/>
      <c r="BQ654" s="51"/>
      <c r="BR654" s="51"/>
      <c r="BS654" s="51"/>
      <c r="BT654" s="51"/>
      <c r="BU654" s="51"/>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row>
    <row r="655" spans="1:102" s="50" customFormat="1" x14ac:dyDescent="0.3">
      <c r="A655" s="57"/>
      <c r="B655" s="59"/>
      <c r="C655" s="51"/>
      <c r="D655" s="51"/>
      <c r="E655" s="51"/>
      <c r="F655" s="51"/>
      <c r="G655" s="51"/>
      <c r="H655" s="51"/>
      <c r="I655" s="51"/>
      <c r="J655" s="51"/>
      <c r="K655" s="93"/>
      <c r="L655" s="98"/>
      <c r="M655" s="99"/>
      <c r="N655" s="99"/>
      <c r="O655" s="99"/>
      <c r="P655" s="99"/>
      <c r="Q655" s="100"/>
      <c r="R655" s="99"/>
      <c r="S655" s="101"/>
      <c r="T655" s="102"/>
      <c r="U655" s="100"/>
      <c r="V655" s="99"/>
      <c r="W655" s="99"/>
      <c r="X655" s="100"/>
      <c r="Y655" s="99"/>
      <c r="Z655" s="99"/>
      <c r="AA655" s="101"/>
      <c r="AB655" s="99"/>
      <c r="AC655" s="99"/>
      <c r="AD655" s="99"/>
      <c r="AE655" s="99"/>
      <c r="AF655" s="99"/>
      <c r="AG655" s="99"/>
      <c r="AH655" s="99"/>
      <c r="AI655" s="101"/>
      <c r="AJ655" s="99"/>
      <c r="AK655" s="99"/>
      <c r="AL655" s="99"/>
      <c r="AM655" s="99"/>
      <c r="AN655" s="99"/>
      <c r="AO655" s="99"/>
      <c r="AP655" s="99"/>
      <c r="AQ655" s="101"/>
      <c r="AR655" s="99"/>
      <c r="AS655" s="99"/>
      <c r="AT655" s="99"/>
      <c r="AU655" s="99"/>
      <c r="AV655" s="99"/>
      <c r="AW655" s="99"/>
      <c r="AX655" s="99"/>
      <c r="AY655" s="101"/>
      <c r="AZ655" s="99"/>
      <c r="BA655" s="99"/>
      <c r="BB655" s="99"/>
      <c r="BC655" s="99"/>
      <c r="BD655" s="99"/>
      <c r="BE655" s="99"/>
      <c r="BF655" s="99"/>
      <c r="BG655" s="101"/>
      <c r="BI655" s="51"/>
      <c r="BJ655" s="56"/>
      <c r="BL655" s="51"/>
      <c r="BM655" s="51"/>
      <c r="BN655" s="51"/>
      <c r="BO655" s="51"/>
      <c r="BP655" s="51"/>
      <c r="BQ655" s="51"/>
      <c r="BR655" s="51"/>
      <c r="BS655" s="51"/>
      <c r="BT655" s="51"/>
      <c r="BU655" s="51"/>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row>
    <row r="656" spans="1:102" s="50" customFormat="1" x14ac:dyDescent="0.3">
      <c r="A656" s="57"/>
      <c r="B656" s="59"/>
      <c r="C656" s="51"/>
      <c r="D656" s="51"/>
      <c r="E656" s="51"/>
      <c r="F656" s="51"/>
      <c r="G656" s="51"/>
      <c r="H656" s="51"/>
      <c r="I656" s="51"/>
      <c r="J656" s="51"/>
      <c r="K656" s="93"/>
      <c r="L656" s="98"/>
      <c r="M656" s="99"/>
      <c r="N656" s="99"/>
      <c r="O656" s="99"/>
      <c r="P656" s="99"/>
      <c r="Q656" s="100"/>
      <c r="R656" s="99"/>
      <c r="S656" s="101"/>
      <c r="T656" s="102"/>
      <c r="U656" s="100"/>
      <c r="V656" s="99"/>
      <c r="W656" s="99"/>
      <c r="X656" s="100"/>
      <c r="Y656" s="99"/>
      <c r="Z656" s="99"/>
      <c r="AA656" s="101"/>
      <c r="AB656" s="99"/>
      <c r="AC656" s="99"/>
      <c r="AD656" s="99"/>
      <c r="AE656" s="99"/>
      <c r="AF656" s="99"/>
      <c r="AG656" s="99"/>
      <c r="AH656" s="99"/>
      <c r="AI656" s="101"/>
      <c r="AJ656" s="99"/>
      <c r="AK656" s="99"/>
      <c r="AL656" s="99"/>
      <c r="AM656" s="99"/>
      <c r="AN656" s="99"/>
      <c r="AO656" s="99"/>
      <c r="AP656" s="99"/>
      <c r="AQ656" s="101"/>
      <c r="AR656" s="99"/>
      <c r="AS656" s="99"/>
      <c r="AT656" s="99"/>
      <c r="AU656" s="99"/>
      <c r="AV656" s="99"/>
      <c r="AW656" s="99"/>
      <c r="AX656" s="99"/>
      <c r="AY656" s="101"/>
      <c r="AZ656" s="99"/>
      <c r="BA656" s="99"/>
      <c r="BB656" s="99"/>
      <c r="BC656" s="99"/>
      <c r="BD656" s="99"/>
      <c r="BE656" s="99"/>
      <c r="BF656" s="99"/>
      <c r="BG656" s="101"/>
      <c r="BI656" s="51"/>
      <c r="BJ656" s="56"/>
      <c r="BL656" s="51"/>
      <c r="BM656" s="51"/>
      <c r="BN656" s="51"/>
      <c r="BO656" s="51"/>
      <c r="BP656" s="51"/>
      <c r="BQ656" s="51"/>
      <c r="BR656" s="51"/>
      <c r="BS656" s="51"/>
      <c r="BT656" s="51"/>
      <c r="BU656" s="51"/>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row>
    <row r="657" spans="1:102" s="50" customFormat="1" x14ac:dyDescent="0.3">
      <c r="A657" s="57"/>
      <c r="B657" s="59"/>
      <c r="C657" s="51"/>
      <c r="D657" s="51"/>
      <c r="E657" s="51"/>
      <c r="F657" s="51"/>
      <c r="G657" s="51"/>
      <c r="H657" s="51"/>
      <c r="I657" s="51"/>
      <c r="J657" s="51"/>
      <c r="K657" s="93"/>
      <c r="L657" s="98"/>
      <c r="M657" s="99"/>
      <c r="N657" s="99"/>
      <c r="O657" s="99"/>
      <c r="P657" s="99"/>
      <c r="Q657" s="100"/>
      <c r="R657" s="99"/>
      <c r="S657" s="101"/>
      <c r="T657" s="102"/>
      <c r="U657" s="100"/>
      <c r="V657" s="99"/>
      <c r="W657" s="99"/>
      <c r="X657" s="100"/>
      <c r="Y657" s="99"/>
      <c r="Z657" s="99"/>
      <c r="AA657" s="101"/>
      <c r="AB657" s="99"/>
      <c r="AC657" s="99"/>
      <c r="AD657" s="99"/>
      <c r="AE657" s="99"/>
      <c r="AF657" s="99"/>
      <c r="AG657" s="99"/>
      <c r="AH657" s="99"/>
      <c r="AI657" s="101"/>
      <c r="AJ657" s="99"/>
      <c r="AK657" s="99"/>
      <c r="AL657" s="99"/>
      <c r="AM657" s="99"/>
      <c r="AN657" s="99"/>
      <c r="AO657" s="99"/>
      <c r="AP657" s="99"/>
      <c r="AQ657" s="101"/>
      <c r="AR657" s="99"/>
      <c r="AS657" s="99"/>
      <c r="AT657" s="99"/>
      <c r="AU657" s="99"/>
      <c r="AV657" s="99"/>
      <c r="AW657" s="99"/>
      <c r="AX657" s="99"/>
      <c r="AY657" s="101"/>
      <c r="AZ657" s="99"/>
      <c r="BA657" s="99"/>
      <c r="BB657" s="99"/>
      <c r="BC657" s="99"/>
      <c r="BD657" s="99"/>
      <c r="BE657" s="99"/>
      <c r="BF657" s="99"/>
      <c r="BG657" s="101"/>
      <c r="BI657" s="51"/>
      <c r="BJ657" s="56"/>
      <c r="BL657" s="51"/>
      <c r="BM657" s="51"/>
      <c r="BN657" s="51"/>
      <c r="BO657" s="51"/>
      <c r="BP657" s="51"/>
      <c r="BQ657" s="51"/>
      <c r="BR657" s="51"/>
      <c r="BS657" s="51"/>
      <c r="BT657" s="51"/>
      <c r="BU657" s="51"/>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row>
    <row r="658" spans="1:102" s="50" customFormat="1" x14ac:dyDescent="0.3">
      <c r="A658" s="57"/>
      <c r="B658" s="59"/>
      <c r="C658" s="51"/>
      <c r="D658" s="51"/>
      <c r="E658" s="51"/>
      <c r="F658" s="51"/>
      <c r="G658" s="51"/>
      <c r="H658" s="51"/>
      <c r="I658" s="51"/>
      <c r="J658" s="51"/>
      <c r="K658" s="93"/>
      <c r="L658" s="98"/>
      <c r="M658" s="99"/>
      <c r="N658" s="99"/>
      <c r="O658" s="99"/>
      <c r="P658" s="99"/>
      <c r="Q658" s="100"/>
      <c r="R658" s="99"/>
      <c r="S658" s="101"/>
      <c r="T658" s="102"/>
      <c r="U658" s="100"/>
      <c r="V658" s="99"/>
      <c r="W658" s="99"/>
      <c r="X658" s="100"/>
      <c r="Y658" s="99"/>
      <c r="Z658" s="99"/>
      <c r="AA658" s="101"/>
      <c r="AB658" s="99"/>
      <c r="AC658" s="99"/>
      <c r="AD658" s="99"/>
      <c r="AE658" s="99"/>
      <c r="AF658" s="99"/>
      <c r="AG658" s="99"/>
      <c r="AH658" s="99"/>
      <c r="AI658" s="101"/>
      <c r="AJ658" s="99"/>
      <c r="AK658" s="99"/>
      <c r="AL658" s="99"/>
      <c r="AM658" s="99"/>
      <c r="AN658" s="99"/>
      <c r="AO658" s="99"/>
      <c r="AP658" s="99"/>
      <c r="AQ658" s="101"/>
      <c r="AR658" s="99"/>
      <c r="AS658" s="99"/>
      <c r="AT658" s="99"/>
      <c r="AU658" s="99"/>
      <c r="AV658" s="99"/>
      <c r="AW658" s="99"/>
      <c r="AX658" s="99"/>
      <c r="AY658" s="101"/>
      <c r="AZ658" s="99"/>
      <c r="BA658" s="99"/>
      <c r="BB658" s="99"/>
      <c r="BC658" s="99"/>
      <c r="BD658" s="99"/>
      <c r="BE658" s="99"/>
      <c r="BF658" s="99"/>
      <c r="BG658" s="101"/>
      <c r="BI658" s="51"/>
      <c r="BJ658" s="56"/>
      <c r="BL658" s="51"/>
      <c r="BM658" s="51"/>
      <c r="BN658" s="51"/>
      <c r="BO658" s="51"/>
      <c r="BP658" s="51"/>
      <c r="BQ658" s="51"/>
      <c r="BR658" s="51"/>
      <c r="BS658" s="51"/>
      <c r="BT658" s="51"/>
      <c r="BU658" s="51"/>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row>
    <row r="659" spans="1:102" s="50" customFormat="1" x14ac:dyDescent="0.3">
      <c r="A659" s="57"/>
      <c r="B659" s="59"/>
      <c r="C659" s="51"/>
      <c r="D659" s="51"/>
      <c r="E659" s="51"/>
      <c r="F659" s="51"/>
      <c r="G659" s="51"/>
      <c r="H659" s="51"/>
      <c r="I659" s="51"/>
      <c r="J659" s="51"/>
      <c r="K659" s="93"/>
      <c r="L659" s="98"/>
      <c r="M659" s="99"/>
      <c r="N659" s="99"/>
      <c r="O659" s="99"/>
      <c r="P659" s="99"/>
      <c r="Q659" s="100"/>
      <c r="R659" s="99"/>
      <c r="S659" s="101"/>
      <c r="T659" s="102"/>
      <c r="U659" s="100"/>
      <c r="V659" s="99"/>
      <c r="W659" s="99"/>
      <c r="X659" s="100"/>
      <c r="Y659" s="99"/>
      <c r="Z659" s="99"/>
      <c r="AA659" s="101"/>
      <c r="AB659" s="99"/>
      <c r="AC659" s="99"/>
      <c r="AD659" s="99"/>
      <c r="AE659" s="99"/>
      <c r="AF659" s="99"/>
      <c r="AG659" s="99"/>
      <c r="AH659" s="99"/>
      <c r="AI659" s="101"/>
      <c r="AJ659" s="99"/>
      <c r="AK659" s="99"/>
      <c r="AL659" s="99"/>
      <c r="AM659" s="99"/>
      <c r="AN659" s="99"/>
      <c r="AO659" s="99"/>
      <c r="AP659" s="99"/>
      <c r="AQ659" s="101"/>
      <c r="AR659" s="99"/>
      <c r="AS659" s="99"/>
      <c r="AT659" s="99"/>
      <c r="AU659" s="99"/>
      <c r="AV659" s="99"/>
      <c r="AW659" s="99"/>
      <c r="AX659" s="99"/>
      <c r="AY659" s="101"/>
      <c r="AZ659" s="99"/>
      <c r="BA659" s="99"/>
      <c r="BB659" s="99"/>
      <c r="BC659" s="99"/>
      <c r="BD659" s="99"/>
      <c r="BE659" s="99"/>
      <c r="BF659" s="99"/>
      <c r="BG659" s="101"/>
      <c r="BI659" s="51"/>
      <c r="BJ659" s="56"/>
      <c r="BL659" s="51"/>
      <c r="BM659" s="51"/>
      <c r="BN659" s="51"/>
      <c r="BO659" s="51"/>
      <c r="BP659" s="51"/>
      <c r="BQ659" s="51"/>
      <c r="BR659" s="51"/>
      <c r="BS659" s="51"/>
      <c r="BT659" s="51"/>
      <c r="BU659" s="51"/>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row>
    <row r="660" spans="1:102" s="50" customFormat="1" x14ac:dyDescent="0.3">
      <c r="A660" s="57"/>
      <c r="B660" s="59"/>
      <c r="C660" s="51"/>
      <c r="D660" s="51"/>
      <c r="E660" s="51"/>
      <c r="F660" s="51"/>
      <c r="G660" s="51"/>
      <c r="H660" s="51"/>
      <c r="I660" s="51"/>
      <c r="J660" s="51"/>
      <c r="K660" s="93"/>
      <c r="L660" s="98"/>
      <c r="M660" s="99"/>
      <c r="N660" s="99"/>
      <c r="O660" s="99"/>
      <c r="P660" s="99"/>
      <c r="Q660" s="100"/>
      <c r="R660" s="99"/>
      <c r="S660" s="101"/>
      <c r="T660" s="102"/>
      <c r="U660" s="100"/>
      <c r="V660" s="99"/>
      <c r="W660" s="99"/>
      <c r="X660" s="100"/>
      <c r="Y660" s="99"/>
      <c r="Z660" s="99"/>
      <c r="AA660" s="101"/>
      <c r="AB660" s="99"/>
      <c r="AC660" s="99"/>
      <c r="AD660" s="99"/>
      <c r="AE660" s="99"/>
      <c r="AF660" s="99"/>
      <c r="AG660" s="99"/>
      <c r="AH660" s="99"/>
      <c r="AI660" s="101"/>
      <c r="AJ660" s="99"/>
      <c r="AK660" s="99"/>
      <c r="AL660" s="99"/>
      <c r="AM660" s="99"/>
      <c r="AN660" s="99"/>
      <c r="AO660" s="99"/>
      <c r="AP660" s="99"/>
      <c r="AQ660" s="101"/>
      <c r="AR660" s="99"/>
      <c r="AS660" s="99"/>
      <c r="AT660" s="99"/>
      <c r="AU660" s="99"/>
      <c r="AV660" s="99"/>
      <c r="AW660" s="99"/>
      <c r="AX660" s="99"/>
      <c r="AY660" s="101"/>
      <c r="AZ660" s="99"/>
      <c r="BA660" s="99"/>
      <c r="BB660" s="99"/>
      <c r="BC660" s="99"/>
      <c r="BD660" s="99"/>
      <c r="BE660" s="99"/>
      <c r="BF660" s="99"/>
      <c r="BG660" s="101"/>
      <c r="BI660" s="51"/>
      <c r="BJ660" s="56"/>
      <c r="BL660" s="51"/>
      <c r="BM660" s="51"/>
      <c r="BN660" s="51"/>
      <c r="BO660" s="51"/>
      <c r="BP660" s="51"/>
      <c r="BQ660" s="51"/>
      <c r="BR660" s="51"/>
      <c r="BS660" s="51"/>
      <c r="BT660" s="51"/>
      <c r="BU660" s="51"/>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row>
    <row r="661" spans="1:102" s="50" customFormat="1" x14ac:dyDescent="0.3">
      <c r="A661" s="57"/>
      <c r="B661" s="59"/>
      <c r="C661" s="51"/>
      <c r="D661" s="51"/>
      <c r="E661" s="51"/>
      <c r="F661" s="51"/>
      <c r="G661" s="51"/>
      <c r="H661" s="51"/>
      <c r="I661" s="51"/>
      <c r="J661" s="51"/>
      <c r="K661" s="93"/>
      <c r="L661" s="98"/>
      <c r="M661" s="99"/>
      <c r="N661" s="99"/>
      <c r="O661" s="99"/>
      <c r="P661" s="99"/>
      <c r="Q661" s="100"/>
      <c r="R661" s="99"/>
      <c r="S661" s="101"/>
      <c r="T661" s="102"/>
      <c r="U661" s="100"/>
      <c r="V661" s="99"/>
      <c r="W661" s="99"/>
      <c r="X661" s="100"/>
      <c r="Y661" s="99"/>
      <c r="Z661" s="99"/>
      <c r="AA661" s="101"/>
      <c r="AB661" s="99"/>
      <c r="AC661" s="99"/>
      <c r="AD661" s="99"/>
      <c r="AE661" s="99"/>
      <c r="AF661" s="99"/>
      <c r="AG661" s="99"/>
      <c r="AH661" s="99"/>
      <c r="AI661" s="101"/>
      <c r="AJ661" s="99"/>
      <c r="AK661" s="99"/>
      <c r="AL661" s="99"/>
      <c r="AM661" s="99"/>
      <c r="AN661" s="99"/>
      <c r="AO661" s="99"/>
      <c r="AP661" s="99"/>
      <c r="AQ661" s="101"/>
      <c r="AR661" s="99"/>
      <c r="AS661" s="99"/>
      <c r="AT661" s="99"/>
      <c r="AU661" s="99"/>
      <c r="AV661" s="99"/>
      <c r="AW661" s="99"/>
      <c r="AX661" s="99"/>
      <c r="AY661" s="101"/>
      <c r="AZ661" s="99"/>
      <c r="BA661" s="99"/>
      <c r="BB661" s="99"/>
      <c r="BC661" s="99"/>
      <c r="BD661" s="99"/>
      <c r="BE661" s="99"/>
      <c r="BF661" s="99"/>
      <c r="BG661" s="101"/>
      <c r="BI661" s="51"/>
      <c r="BJ661" s="56"/>
      <c r="BL661" s="51"/>
      <c r="BM661" s="51"/>
      <c r="BN661" s="51"/>
      <c r="BO661" s="51"/>
      <c r="BP661" s="51"/>
      <c r="BQ661" s="51"/>
      <c r="BR661" s="51"/>
      <c r="BS661" s="51"/>
      <c r="BT661" s="51"/>
      <c r="BU661" s="51"/>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row>
    <row r="662" spans="1:102" s="50" customFormat="1" x14ac:dyDescent="0.3">
      <c r="A662" s="57"/>
      <c r="B662" s="59"/>
      <c r="C662" s="51"/>
      <c r="D662" s="51"/>
      <c r="E662" s="51"/>
      <c r="F662" s="51"/>
      <c r="G662" s="51"/>
      <c r="H662" s="51"/>
      <c r="I662" s="51"/>
      <c r="J662" s="51"/>
      <c r="K662" s="93"/>
      <c r="L662" s="98"/>
      <c r="M662" s="99"/>
      <c r="N662" s="99"/>
      <c r="O662" s="99"/>
      <c r="P662" s="99"/>
      <c r="Q662" s="100"/>
      <c r="R662" s="99"/>
      <c r="S662" s="101"/>
      <c r="T662" s="102"/>
      <c r="U662" s="100"/>
      <c r="V662" s="99"/>
      <c r="W662" s="99"/>
      <c r="X662" s="100"/>
      <c r="Y662" s="99"/>
      <c r="Z662" s="99"/>
      <c r="AA662" s="101"/>
      <c r="AB662" s="99"/>
      <c r="AC662" s="99"/>
      <c r="AD662" s="99"/>
      <c r="AE662" s="99"/>
      <c r="AF662" s="99"/>
      <c r="AG662" s="99"/>
      <c r="AH662" s="99"/>
      <c r="AI662" s="101"/>
      <c r="AJ662" s="99"/>
      <c r="AK662" s="99"/>
      <c r="AL662" s="99"/>
      <c r="AM662" s="99"/>
      <c r="AN662" s="99"/>
      <c r="AO662" s="99"/>
      <c r="AP662" s="99"/>
      <c r="AQ662" s="101"/>
      <c r="AR662" s="99"/>
      <c r="AS662" s="99"/>
      <c r="AT662" s="99"/>
      <c r="AU662" s="99"/>
      <c r="AV662" s="99"/>
      <c r="AW662" s="99"/>
      <c r="AX662" s="99"/>
      <c r="AY662" s="101"/>
      <c r="AZ662" s="99"/>
      <c r="BA662" s="99"/>
      <c r="BB662" s="99"/>
      <c r="BC662" s="99"/>
      <c r="BD662" s="99"/>
      <c r="BE662" s="99"/>
      <c r="BF662" s="99"/>
      <c r="BG662" s="101"/>
      <c r="BI662" s="51"/>
      <c r="BJ662" s="56"/>
      <c r="BL662" s="51"/>
      <c r="BM662" s="51"/>
      <c r="BN662" s="51"/>
      <c r="BO662" s="51"/>
      <c r="BP662" s="51"/>
      <c r="BQ662" s="51"/>
      <c r="BR662" s="51"/>
      <c r="BS662" s="51"/>
      <c r="BT662" s="51"/>
      <c r="BU662" s="51"/>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row>
    <row r="663" spans="1:102" s="50" customFormat="1" x14ac:dyDescent="0.3">
      <c r="A663" s="57"/>
      <c r="B663" s="59"/>
      <c r="C663" s="51"/>
      <c r="D663" s="51"/>
      <c r="E663" s="51"/>
      <c r="F663" s="51"/>
      <c r="G663" s="51"/>
      <c r="H663" s="51"/>
      <c r="I663" s="51"/>
      <c r="J663" s="51"/>
      <c r="K663" s="93"/>
      <c r="L663" s="98"/>
      <c r="M663" s="99"/>
      <c r="N663" s="99"/>
      <c r="O663" s="99"/>
      <c r="P663" s="99"/>
      <c r="Q663" s="100"/>
      <c r="R663" s="99"/>
      <c r="S663" s="101"/>
      <c r="T663" s="102"/>
      <c r="U663" s="100"/>
      <c r="V663" s="99"/>
      <c r="W663" s="99"/>
      <c r="X663" s="100"/>
      <c r="Y663" s="99"/>
      <c r="Z663" s="99"/>
      <c r="AA663" s="101"/>
      <c r="AB663" s="99"/>
      <c r="AC663" s="99"/>
      <c r="AD663" s="99"/>
      <c r="AE663" s="99"/>
      <c r="AF663" s="99"/>
      <c r="AG663" s="99"/>
      <c r="AH663" s="99"/>
      <c r="AI663" s="101"/>
      <c r="AJ663" s="99"/>
      <c r="AK663" s="99"/>
      <c r="AL663" s="99"/>
      <c r="AM663" s="99"/>
      <c r="AN663" s="99"/>
      <c r="AO663" s="99"/>
      <c r="AP663" s="99"/>
      <c r="AQ663" s="101"/>
      <c r="AR663" s="99"/>
      <c r="AS663" s="99"/>
      <c r="AT663" s="99"/>
      <c r="AU663" s="99"/>
      <c r="AV663" s="99"/>
      <c r="AW663" s="99"/>
      <c r="AX663" s="99"/>
      <c r="AY663" s="101"/>
      <c r="AZ663" s="99"/>
      <c r="BA663" s="99"/>
      <c r="BB663" s="99"/>
      <c r="BC663" s="99"/>
      <c r="BD663" s="99"/>
      <c r="BE663" s="99"/>
      <c r="BF663" s="99"/>
      <c r="BG663" s="101"/>
      <c r="BI663" s="51"/>
      <c r="BJ663" s="56"/>
      <c r="BL663" s="51"/>
      <c r="BM663" s="51"/>
      <c r="BN663" s="51"/>
      <c r="BO663" s="51"/>
      <c r="BP663" s="51"/>
      <c r="BQ663" s="51"/>
      <c r="BR663" s="51"/>
      <c r="BS663" s="51"/>
      <c r="BT663" s="51"/>
      <c r="BU663" s="51"/>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row>
    <row r="664" spans="1:102" s="50" customFormat="1" x14ac:dyDescent="0.3">
      <c r="A664" s="57"/>
      <c r="B664" s="59"/>
      <c r="C664" s="51"/>
      <c r="D664" s="51"/>
      <c r="E664" s="51"/>
      <c r="F664" s="51"/>
      <c r="G664" s="51"/>
      <c r="H664" s="51"/>
      <c r="I664" s="51"/>
      <c r="J664" s="51"/>
      <c r="K664" s="93"/>
      <c r="L664" s="98"/>
      <c r="M664" s="99"/>
      <c r="N664" s="99"/>
      <c r="O664" s="99"/>
      <c r="P664" s="99"/>
      <c r="Q664" s="100"/>
      <c r="R664" s="99"/>
      <c r="S664" s="101"/>
      <c r="T664" s="102"/>
      <c r="U664" s="100"/>
      <c r="V664" s="99"/>
      <c r="W664" s="99"/>
      <c r="X664" s="100"/>
      <c r="Y664" s="99"/>
      <c r="Z664" s="99"/>
      <c r="AA664" s="101"/>
      <c r="AB664" s="99"/>
      <c r="AC664" s="99"/>
      <c r="AD664" s="99"/>
      <c r="AE664" s="99"/>
      <c r="AF664" s="99"/>
      <c r="AG664" s="99"/>
      <c r="AH664" s="99"/>
      <c r="AI664" s="101"/>
      <c r="AJ664" s="99"/>
      <c r="AK664" s="99"/>
      <c r="AL664" s="99"/>
      <c r="AM664" s="99"/>
      <c r="AN664" s="99"/>
      <c r="AO664" s="99"/>
      <c r="AP664" s="99"/>
      <c r="AQ664" s="101"/>
      <c r="AR664" s="99"/>
      <c r="AS664" s="99"/>
      <c r="AT664" s="99"/>
      <c r="AU664" s="99"/>
      <c r="AV664" s="99"/>
      <c r="AW664" s="99"/>
      <c r="AX664" s="99"/>
      <c r="AY664" s="101"/>
      <c r="AZ664" s="99"/>
      <c r="BA664" s="99"/>
      <c r="BB664" s="99"/>
      <c r="BC664" s="99"/>
      <c r="BD664" s="99"/>
      <c r="BE664" s="99"/>
      <c r="BF664" s="99"/>
      <c r="BG664" s="101"/>
      <c r="BI664" s="51"/>
      <c r="BJ664" s="56"/>
      <c r="BL664" s="51"/>
      <c r="BM664" s="51"/>
      <c r="BN664" s="51"/>
      <c r="BO664" s="51"/>
      <c r="BP664" s="51"/>
      <c r="BQ664" s="51"/>
      <c r="BR664" s="51"/>
      <c r="BS664" s="51"/>
      <c r="BT664" s="51"/>
      <c r="BU664" s="51"/>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row>
    <row r="665" spans="1:102" s="50" customFormat="1" x14ac:dyDescent="0.3">
      <c r="A665" s="57"/>
      <c r="B665" s="59"/>
      <c r="C665" s="51"/>
      <c r="D665" s="51"/>
      <c r="E665" s="51"/>
      <c r="F665" s="51"/>
      <c r="G665" s="51"/>
      <c r="H665" s="51"/>
      <c r="I665" s="51"/>
      <c r="J665" s="51"/>
      <c r="K665" s="93"/>
      <c r="L665" s="98"/>
      <c r="M665" s="99"/>
      <c r="N665" s="99"/>
      <c r="O665" s="99"/>
      <c r="P665" s="99"/>
      <c r="Q665" s="100"/>
      <c r="R665" s="99"/>
      <c r="S665" s="101"/>
      <c r="T665" s="102"/>
      <c r="U665" s="100"/>
      <c r="V665" s="99"/>
      <c r="W665" s="99"/>
      <c r="X665" s="100"/>
      <c r="Y665" s="99"/>
      <c r="Z665" s="99"/>
      <c r="AA665" s="101"/>
      <c r="AB665" s="99"/>
      <c r="AC665" s="99"/>
      <c r="AD665" s="99"/>
      <c r="AE665" s="99"/>
      <c r="AF665" s="99"/>
      <c r="AG665" s="99"/>
      <c r="AH665" s="99"/>
      <c r="AI665" s="101"/>
      <c r="AJ665" s="99"/>
      <c r="AK665" s="99"/>
      <c r="AL665" s="99"/>
      <c r="AM665" s="99"/>
      <c r="AN665" s="99"/>
      <c r="AO665" s="99"/>
      <c r="AP665" s="99"/>
      <c r="AQ665" s="101"/>
      <c r="AR665" s="99"/>
      <c r="AS665" s="99"/>
      <c r="AT665" s="99"/>
      <c r="AU665" s="99"/>
      <c r="AV665" s="99"/>
      <c r="AW665" s="99"/>
      <c r="AX665" s="99"/>
      <c r="AY665" s="101"/>
      <c r="AZ665" s="99"/>
      <c r="BA665" s="99"/>
      <c r="BB665" s="99"/>
      <c r="BC665" s="99"/>
      <c r="BD665" s="99"/>
      <c r="BE665" s="99"/>
      <c r="BF665" s="99"/>
      <c r="BG665" s="101"/>
      <c r="BI665" s="51"/>
      <c r="BJ665" s="56"/>
      <c r="BL665" s="51"/>
      <c r="BM665" s="51"/>
      <c r="BN665" s="51"/>
      <c r="BO665" s="51"/>
      <c r="BP665" s="51"/>
      <c r="BQ665" s="51"/>
      <c r="BR665" s="51"/>
      <c r="BS665" s="51"/>
      <c r="BT665" s="51"/>
      <c r="BU665" s="51"/>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row>
    <row r="666" spans="1:102" s="50" customFormat="1" x14ac:dyDescent="0.3">
      <c r="A666" s="57"/>
      <c r="B666" s="59"/>
      <c r="C666" s="51"/>
      <c r="D666" s="51"/>
      <c r="E666" s="51"/>
      <c r="F666" s="51"/>
      <c r="G666" s="51"/>
      <c r="H666" s="51"/>
      <c r="I666" s="51"/>
      <c r="J666" s="51"/>
      <c r="K666" s="93"/>
      <c r="L666" s="98"/>
      <c r="M666" s="99"/>
      <c r="N666" s="99"/>
      <c r="O666" s="99"/>
      <c r="P666" s="99"/>
      <c r="Q666" s="100"/>
      <c r="R666" s="99"/>
      <c r="S666" s="101"/>
      <c r="T666" s="102"/>
      <c r="U666" s="100"/>
      <c r="V666" s="99"/>
      <c r="W666" s="99"/>
      <c r="X666" s="100"/>
      <c r="Y666" s="99"/>
      <c r="Z666" s="99"/>
      <c r="AA666" s="101"/>
      <c r="AB666" s="99"/>
      <c r="AC666" s="99"/>
      <c r="AD666" s="99"/>
      <c r="AE666" s="99"/>
      <c r="AF666" s="99"/>
      <c r="AG666" s="99"/>
      <c r="AH666" s="99"/>
      <c r="AI666" s="101"/>
      <c r="AJ666" s="99"/>
      <c r="AK666" s="99"/>
      <c r="AL666" s="99"/>
      <c r="AM666" s="99"/>
      <c r="AN666" s="99"/>
      <c r="AO666" s="99"/>
      <c r="AP666" s="99"/>
      <c r="AQ666" s="101"/>
      <c r="AR666" s="99"/>
      <c r="AS666" s="99"/>
      <c r="AT666" s="99"/>
      <c r="AU666" s="99"/>
      <c r="AV666" s="99"/>
      <c r="AW666" s="99"/>
      <c r="AX666" s="99"/>
      <c r="AY666" s="101"/>
      <c r="AZ666" s="99"/>
      <c r="BA666" s="99"/>
      <c r="BB666" s="99"/>
      <c r="BC666" s="99"/>
      <c r="BD666" s="99"/>
      <c r="BE666" s="99"/>
      <c r="BF666" s="99"/>
      <c r="BG666" s="101"/>
      <c r="BI666" s="51"/>
      <c r="BJ666" s="56"/>
      <c r="BL666" s="51"/>
      <c r="BM666" s="51"/>
      <c r="BN666" s="51"/>
      <c r="BO666" s="51"/>
      <c r="BP666" s="51"/>
      <c r="BQ666" s="51"/>
      <c r="BR666" s="51"/>
      <c r="BS666" s="51"/>
      <c r="BT666" s="51"/>
      <c r="BU666" s="51"/>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row>
    <row r="667" spans="1:102" s="50" customFormat="1" x14ac:dyDescent="0.3">
      <c r="A667" s="57"/>
      <c r="B667" s="59"/>
      <c r="C667" s="51"/>
      <c r="D667" s="51"/>
      <c r="E667" s="51"/>
      <c r="F667" s="51"/>
      <c r="G667" s="51"/>
      <c r="H667" s="51"/>
      <c r="I667" s="51"/>
      <c r="J667" s="51"/>
      <c r="K667" s="93"/>
      <c r="L667" s="98"/>
      <c r="M667" s="99"/>
      <c r="N667" s="99"/>
      <c r="O667" s="99"/>
      <c r="P667" s="99"/>
      <c r="Q667" s="100"/>
      <c r="R667" s="99"/>
      <c r="S667" s="101"/>
      <c r="T667" s="102"/>
      <c r="U667" s="100"/>
      <c r="V667" s="99"/>
      <c r="W667" s="99"/>
      <c r="X667" s="100"/>
      <c r="Y667" s="99"/>
      <c r="Z667" s="99"/>
      <c r="AA667" s="101"/>
      <c r="AB667" s="99"/>
      <c r="AC667" s="99"/>
      <c r="AD667" s="99"/>
      <c r="AE667" s="99"/>
      <c r="AF667" s="99"/>
      <c r="AG667" s="99"/>
      <c r="AH667" s="99"/>
      <c r="AI667" s="101"/>
      <c r="AJ667" s="99"/>
      <c r="AK667" s="99"/>
      <c r="AL667" s="99"/>
      <c r="AM667" s="99"/>
      <c r="AN667" s="99"/>
      <c r="AO667" s="99"/>
      <c r="AP667" s="99"/>
      <c r="AQ667" s="101"/>
      <c r="AR667" s="99"/>
      <c r="AS667" s="99"/>
      <c r="AT667" s="99"/>
      <c r="AU667" s="99"/>
      <c r="AV667" s="99"/>
      <c r="AW667" s="99"/>
      <c r="AX667" s="99"/>
      <c r="AY667" s="101"/>
      <c r="AZ667" s="99"/>
      <c r="BA667" s="99"/>
      <c r="BB667" s="99"/>
      <c r="BC667" s="99"/>
      <c r="BD667" s="99"/>
      <c r="BE667" s="99"/>
      <c r="BF667" s="99"/>
      <c r="BG667" s="101"/>
      <c r="BI667" s="51"/>
      <c r="BJ667" s="56"/>
      <c r="BL667" s="51"/>
      <c r="BM667" s="51"/>
      <c r="BN667" s="51"/>
      <c r="BO667" s="51"/>
      <c r="BP667" s="51"/>
      <c r="BQ667" s="51"/>
      <c r="BR667" s="51"/>
      <c r="BS667" s="51"/>
      <c r="BT667" s="51"/>
      <c r="BU667" s="51"/>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row>
    <row r="668" spans="1:102" s="50" customFormat="1" x14ac:dyDescent="0.3">
      <c r="A668" s="57"/>
      <c r="B668" s="59"/>
      <c r="C668" s="51"/>
      <c r="D668" s="51"/>
      <c r="E668" s="51"/>
      <c r="F668" s="51"/>
      <c r="G668" s="51"/>
      <c r="H668" s="51"/>
      <c r="I668" s="51"/>
      <c r="J668" s="51"/>
      <c r="K668" s="93"/>
      <c r="L668" s="98"/>
      <c r="M668" s="99"/>
      <c r="N668" s="99"/>
      <c r="O668" s="99"/>
      <c r="P668" s="99"/>
      <c r="Q668" s="100"/>
      <c r="R668" s="99"/>
      <c r="S668" s="101"/>
      <c r="T668" s="102"/>
      <c r="U668" s="100"/>
      <c r="V668" s="99"/>
      <c r="W668" s="99"/>
      <c r="X668" s="100"/>
      <c r="Y668" s="99"/>
      <c r="Z668" s="99"/>
      <c r="AA668" s="101"/>
      <c r="AB668" s="99"/>
      <c r="AC668" s="99"/>
      <c r="AD668" s="99"/>
      <c r="AE668" s="99"/>
      <c r="AF668" s="99"/>
      <c r="AG668" s="99"/>
      <c r="AH668" s="99"/>
      <c r="AI668" s="101"/>
      <c r="AJ668" s="99"/>
      <c r="AK668" s="99"/>
      <c r="AL668" s="99"/>
      <c r="AM668" s="99"/>
      <c r="AN668" s="99"/>
      <c r="AO668" s="99"/>
      <c r="AP668" s="99"/>
      <c r="AQ668" s="101"/>
      <c r="AR668" s="99"/>
      <c r="AS668" s="99"/>
      <c r="AT668" s="99"/>
      <c r="AU668" s="99"/>
      <c r="AV668" s="99"/>
      <c r="AW668" s="99"/>
      <c r="AX668" s="99"/>
      <c r="AY668" s="101"/>
      <c r="AZ668" s="99"/>
      <c r="BA668" s="99"/>
      <c r="BB668" s="99"/>
      <c r="BC668" s="99"/>
      <c r="BD668" s="99"/>
      <c r="BE668" s="99"/>
      <c r="BF668" s="99"/>
      <c r="BG668" s="101"/>
      <c r="BI668" s="51"/>
      <c r="BJ668" s="56"/>
      <c r="BL668" s="51"/>
      <c r="BM668" s="51"/>
      <c r="BN668" s="51"/>
      <c r="BO668" s="51"/>
      <c r="BP668" s="51"/>
      <c r="BQ668" s="51"/>
      <c r="BR668" s="51"/>
      <c r="BS668" s="51"/>
      <c r="BT668" s="51"/>
      <c r="BU668" s="51"/>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row>
    <row r="669" spans="1:102" s="50" customFormat="1" x14ac:dyDescent="0.3">
      <c r="A669" s="57"/>
      <c r="B669" s="59"/>
      <c r="C669" s="51"/>
      <c r="D669" s="51"/>
      <c r="E669" s="51"/>
      <c r="F669" s="51"/>
      <c r="G669" s="51"/>
      <c r="H669" s="51"/>
      <c r="I669" s="51"/>
      <c r="J669" s="51"/>
      <c r="K669" s="93"/>
      <c r="L669" s="98"/>
      <c r="M669" s="99"/>
      <c r="N669" s="99"/>
      <c r="O669" s="99"/>
      <c r="P669" s="99"/>
      <c r="Q669" s="100"/>
      <c r="R669" s="99"/>
      <c r="S669" s="101"/>
      <c r="T669" s="102"/>
      <c r="U669" s="100"/>
      <c r="V669" s="99"/>
      <c r="W669" s="99"/>
      <c r="X669" s="100"/>
      <c r="Y669" s="99"/>
      <c r="Z669" s="99"/>
      <c r="AA669" s="101"/>
      <c r="AB669" s="99"/>
      <c r="AC669" s="99"/>
      <c r="AD669" s="99"/>
      <c r="AE669" s="99"/>
      <c r="AF669" s="99"/>
      <c r="AG669" s="99"/>
      <c r="AH669" s="99"/>
      <c r="AI669" s="101"/>
      <c r="AJ669" s="99"/>
      <c r="AK669" s="99"/>
      <c r="AL669" s="99"/>
      <c r="AM669" s="99"/>
      <c r="AN669" s="99"/>
      <c r="AO669" s="99"/>
      <c r="AP669" s="99"/>
      <c r="AQ669" s="101"/>
      <c r="AR669" s="99"/>
      <c r="AS669" s="99"/>
      <c r="AT669" s="99"/>
      <c r="AU669" s="99"/>
      <c r="AV669" s="99"/>
      <c r="AW669" s="99"/>
      <c r="AX669" s="99"/>
      <c r="AY669" s="101"/>
      <c r="AZ669" s="99"/>
      <c r="BA669" s="99"/>
      <c r="BB669" s="99"/>
      <c r="BC669" s="99"/>
      <c r="BD669" s="99"/>
      <c r="BE669" s="99"/>
      <c r="BF669" s="99"/>
      <c r="BG669" s="101"/>
      <c r="BI669" s="51"/>
      <c r="BJ669" s="56"/>
      <c r="BL669" s="51"/>
      <c r="BM669" s="51"/>
      <c r="BN669" s="51"/>
      <c r="BO669" s="51"/>
      <c r="BP669" s="51"/>
      <c r="BQ669" s="51"/>
      <c r="BR669" s="51"/>
      <c r="BS669" s="51"/>
      <c r="BT669" s="51"/>
      <c r="BU669" s="51"/>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row>
    <row r="670" spans="1:102" s="50" customFormat="1" x14ac:dyDescent="0.3">
      <c r="A670" s="57"/>
      <c r="B670" s="59"/>
      <c r="C670" s="51"/>
      <c r="D670" s="51"/>
      <c r="E670" s="51"/>
      <c r="F670" s="51"/>
      <c r="G670" s="51"/>
      <c r="H670" s="51"/>
      <c r="I670" s="51"/>
      <c r="J670" s="51"/>
      <c r="K670" s="93"/>
      <c r="L670" s="98"/>
      <c r="M670" s="99"/>
      <c r="N670" s="99"/>
      <c r="O670" s="99"/>
      <c r="P670" s="99"/>
      <c r="Q670" s="100"/>
      <c r="R670" s="99"/>
      <c r="S670" s="101"/>
      <c r="T670" s="102"/>
      <c r="U670" s="100"/>
      <c r="V670" s="99"/>
      <c r="W670" s="99"/>
      <c r="X670" s="100"/>
      <c r="Y670" s="99"/>
      <c r="Z670" s="99"/>
      <c r="AA670" s="101"/>
      <c r="AB670" s="99"/>
      <c r="AC670" s="99"/>
      <c r="AD670" s="99"/>
      <c r="AE670" s="99"/>
      <c r="AF670" s="99"/>
      <c r="AG670" s="99"/>
      <c r="AH670" s="99"/>
      <c r="AI670" s="101"/>
      <c r="AJ670" s="99"/>
      <c r="AK670" s="99"/>
      <c r="AL670" s="99"/>
      <c r="AM670" s="99"/>
      <c r="AN670" s="99"/>
      <c r="AO670" s="99"/>
      <c r="AP670" s="99"/>
      <c r="AQ670" s="101"/>
      <c r="AR670" s="99"/>
      <c r="AS670" s="99"/>
      <c r="AT670" s="99"/>
      <c r="AU670" s="99"/>
      <c r="AV670" s="99"/>
      <c r="AW670" s="99"/>
      <c r="AX670" s="99"/>
      <c r="AY670" s="101"/>
      <c r="AZ670" s="99"/>
      <c r="BA670" s="99"/>
      <c r="BB670" s="99"/>
      <c r="BC670" s="99"/>
      <c r="BD670" s="99"/>
      <c r="BE670" s="99"/>
      <c r="BF670" s="99"/>
      <c r="BG670" s="101"/>
      <c r="BI670" s="51"/>
      <c r="BJ670" s="56"/>
      <c r="BL670" s="51"/>
      <c r="BM670" s="51"/>
      <c r="BN670" s="51"/>
      <c r="BO670" s="51"/>
      <c r="BP670" s="51"/>
      <c r="BQ670" s="51"/>
      <c r="BR670" s="51"/>
      <c r="BS670" s="51"/>
      <c r="BT670" s="51"/>
      <c r="BU670" s="51"/>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row>
    <row r="671" spans="1:102" s="50" customFormat="1" x14ac:dyDescent="0.3">
      <c r="A671" s="57"/>
      <c r="B671" s="59"/>
      <c r="C671" s="51"/>
      <c r="D671" s="51"/>
      <c r="E671" s="51"/>
      <c r="F671" s="51"/>
      <c r="G671" s="51"/>
      <c r="H671" s="51"/>
      <c r="I671" s="51"/>
      <c r="J671" s="51"/>
      <c r="K671" s="93"/>
      <c r="L671" s="98"/>
      <c r="M671" s="99"/>
      <c r="N671" s="99"/>
      <c r="O671" s="99"/>
      <c r="P671" s="99"/>
      <c r="Q671" s="100"/>
      <c r="R671" s="99"/>
      <c r="S671" s="101"/>
      <c r="T671" s="102"/>
      <c r="U671" s="100"/>
      <c r="V671" s="99"/>
      <c r="W671" s="99"/>
      <c r="X671" s="100"/>
      <c r="Y671" s="99"/>
      <c r="Z671" s="99"/>
      <c r="AA671" s="101"/>
      <c r="AB671" s="99"/>
      <c r="AC671" s="99"/>
      <c r="AD671" s="99"/>
      <c r="AE671" s="99"/>
      <c r="AF671" s="99"/>
      <c r="AG671" s="99"/>
      <c r="AH671" s="99"/>
      <c r="AI671" s="101"/>
      <c r="AJ671" s="99"/>
      <c r="AK671" s="99"/>
      <c r="AL671" s="99"/>
      <c r="AM671" s="99"/>
      <c r="AN671" s="99"/>
      <c r="AO671" s="99"/>
      <c r="AP671" s="99"/>
      <c r="AQ671" s="101"/>
      <c r="AR671" s="99"/>
      <c r="AS671" s="99"/>
      <c r="AT671" s="99"/>
      <c r="AU671" s="99"/>
      <c r="AV671" s="99"/>
      <c r="AW671" s="99"/>
      <c r="AX671" s="99"/>
      <c r="AY671" s="101"/>
      <c r="AZ671" s="99"/>
      <c r="BA671" s="99"/>
      <c r="BB671" s="99"/>
      <c r="BC671" s="99"/>
      <c r="BD671" s="99"/>
      <c r="BE671" s="99"/>
      <c r="BF671" s="99"/>
      <c r="BG671" s="101"/>
      <c r="BI671" s="51"/>
      <c r="BJ671" s="56"/>
      <c r="BL671" s="51"/>
      <c r="BM671" s="51"/>
      <c r="BN671" s="51"/>
      <c r="BO671" s="51"/>
      <c r="BP671" s="51"/>
      <c r="BQ671" s="51"/>
      <c r="BR671" s="51"/>
      <c r="BS671" s="51"/>
      <c r="BT671" s="51"/>
      <c r="BU671" s="51"/>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row>
    <row r="672" spans="1:102" s="50" customFormat="1" x14ac:dyDescent="0.3">
      <c r="A672" s="57"/>
      <c r="B672" s="59"/>
      <c r="C672" s="51"/>
      <c r="D672" s="51"/>
      <c r="E672" s="51"/>
      <c r="F672" s="51"/>
      <c r="G672" s="51"/>
      <c r="H672" s="51"/>
      <c r="I672" s="51"/>
      <c r="J672" s="51"/>
      <c r="K672" s="93"/>
      <c r="L672" s="98"/>
      <c r="M672" s="99"/>
      <c r="N672" s="99"/>
      <c r="O672" s="99"/>
      <c r="P672" s="99"/>
      <c r="Q672" s="100"/>
      <c r="R672" s="99"/>
      <c r="S672" s="101"/>
      <c r="T672" s="102"/>
      <c r="U672" s="100"/>
      <c r="V672" s="99"/>
      <c r="W672" s="99"/>
      <c r="X672" s="100"/>
      <c r="Y672" s="99"/>
      <c r="Z672" s="99"/>
      <c r="AA672" s="101"/>
      <c r="AB672" s="99"/>
      <c r="AC672" s="99"/>
      <c r="AD672" s="99"/>
      <c r="AE672" s="99"/>
      <c r="AF672" s="99"/>
      <c r="AG672" s="99"/>
      <c r="AH672" s="99"/>
      <c r="AI672" s="101"/>
      <c r="AJ672" s="99"/>
      <c r="AK672" s="99"/>
      <c r="AL672" s="99"/>
      <c r="AM672" s="99"/>
      <c r="AN672" s="99"/>
      <c r="AO672" s="99"/>
      <c r="AP672" s="99"/>
      <c r="AQ672" s="101"/>
      <c r="AR672" s="99"/>
      <c r="AS672" s="99"/>
      <c r="AT672" s="99"/>
      <c r="AU672" s="99"/>
      <c r="AV672" s="99"/>
      <c r="AW672" s="99"/>
      <c r="AX672" s="99"/>
      <c r="AY672" s="101"/>
      <c r="AZ672" s="99"/>
      <c r="BA672" s="99"/>
      <c r="BB672" s="99"/>
      <c r="BC672" s="99"/>
      <c r="BD672" s="99"/>
      <c r="BE672" s="99"/>
      <c r="BF672" s="99"/>
      <c r="BG672" s="101"/>
      <c r="BI672" s="51"/>
      <c r="BJ672" s="56"/>
      <c r="BL672" s="51"/>
      <c r="BM672" s="51"/>
      <c r="BN672" s="51"/>
      <c r="BO672" s="51"/>
      <c r="BP672" s="51"/>
      <c r="BQ672" s="51"/>
      <c r="BR672" s="51"/>
      <c r="BS672" s="51"/>
      <c r="BT672" s="51"/>
      <c r="BU672" s="51"/>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row>
    <row r="673" spans="1:102" s="50" customFormat="1" x14ac:dyDescent="0.3">
      <c r="A673" s="57"/>
      <c r="B673" s="59"/>
      <c r="C673" s="51"/>
      <c r="D673" s="51"/>
      <c r="E673" s="51"/>
      <c r="F673" s="51"/>
      <c r="G673" s="51"/>
      <c r="H673" s="51"/>
      <c r="I673" s="51"/>
      <c r="J673" s="51"/>
      <c r="K673" s="93"/>
      <c r="L673" s="98"/>
      <c r="M673" s="99"/>
      <c r="N673" s="99"/>
      <c r="O673" s="99"/>
      <c r="P673" s="99"/>
      <c r="Q673" s="100"/>
      <c r="R673" s="99"/>
      <c r="S673" s="101"/>
      <c r="T673" s="102"/>
      <c r="U673" s="100"/>
      <c r="V673" s="99"/>
      <c r="W673" s="99"/>
      <c r="X673" s="100"/>
      <c r="Y673" s="99"/>
      <c r="Z673" s="99"/>
      <c r="AA673" s="101"/>
      <c r="AB673" s="99"/>
      <c r="AC673" s="99"/>
      <c r="AD673" s="99"/>
      <c r="AE673" s="99"/>
      <c r="AF673" s="99"/>
      <c r="AG673" s="99"/>
      <c r="AH673" s="99"/>
      <c r="AI673" s="101"/>
      <c r="AJ673" s="99"/>
      <c r="AK673" s="99"/>
      <c r="AL673" s="99"/>
      <c r="AM673" s="99"/>
      <c r="AN673" s="99"/>
      <c r="AO673" s="99"/>
      <c r="AP673" s="99"/>
      <c r="AQ673" s="101"/>
      <c r="AR673" s="99"/>
      <c r="AS673" s="99"/>
      <c r="AT673" s="99"/>
      <c r="AU673" s="99"/>
      <c r="AV673" s="99"/>
      <c r="AW673" s="99"/>
      <c r="AX673" s="99"/>
      <c r="AY673" s="101"/>
      <c r="AZ673" s="99"/>
      <c r="BA673" s="99"/>
      <c r="BB673" s="99"/>
      <c r="BC673" s="99"/>
      <c r="BD673" s="99"/>
      <c r="BE673" s="99"/>
      <c r="BF673" s="99"/>
      <c r="BG673" s="101"/>
      <c r="BI673" s="51"/>
      <c r="BJ673" s="56"/>
      <c r="BL673" s="51"/>
      <c r="BM673" s="51"/>
      <c r="BN673" s="51"/>
      <c r="BO673" s="51"/>
      <c r="BP673" s="51"/>
      <c r="BQ673" s="51"/>
      <c r="BR673" s="51"/>
      <c r="BS673" s="51"/>
      <c r="BT673" s="51"/>
      <c r="BU673" s="51"/>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row>
    <row r="674" spans="1:102" s="50" customFormat="1" x14ac:dyDescent="0.3">
      <c r="A674" s="57"/>
      <c r="B674" s="59"/>
      <c r="C674" s="51"/>
      <c r="D674" s="51"/>
      <c r="E674" s="51"/>
      <c r="F674" s="51"/>
      <c r="G674" s="51"/>
      <c r="H674" s="51"/>
      <c r="I674" s="51"/>
      <c r="J674" s="51"/>
      <c r="K674" s="93"/>
      <c r="L674" s="98"/>
      <c r="M674" s="99"/>
      <c r="N674" s="99"/>
      <c r="O674" s="99"/>
      <c r="P674" s="99"/>
      <c r="Q674" s="100"/>
      <c r="R674" s="99"/>
      <c r="S674" s="101"/>
      <c r="T674" s="102"/>
      <c r="U674" s="100"/>
      <c r="V674" s="99"/>
      <c r="W674" s="99"/>
      <c r="X674" s="100"/>
      <c r="Y674" s="99"/>
      <c r="Z674" s="99"/>
      <c r="AA674" s="101"/>
      <c r="AB674" s="99"/>
      <c r="AC674" s="99"/>
      <c r="AD674" s="99"/>
      <c r="AE674" s="99"/>
      <c r="AF674" s="99"/>
      <c r="AG674" s="99"/>
      <c r="AH674" s="99"/>
      <c r="AI674" s="101"/>
      <c r="AJ674" s="99"/>
      <c r="AK674" s="99"/>
      <c r="AL674" s="99"/>
      <c r="AM674" s="99"/>
      <c r="AN674" s="99"/>
      <c r="AO674" s="99"/>
      <c r="AP674" s="99"/>
      <c r="AQ674" s="101"/>
      <c r="AR674" s="99"/>
      <c r="AS674" s="99"/>
      <c r="AT674" s="99"/>
      <c r="AU674" s="99"/>
      <c r="AV674" s="99"/>
      <c r="AW674" s="99"/>
      <c r="AX674" s="99"/>
      <c r="AY674" s="101"/>
      <c r="AZ674" s="99"/>
      <c r="BA674" s="99"/>
      <c r="BB674" s="99"/>
      <c r="BC674" s="99"/>
      <c r="BD674" s="99"/>
      <c r="BE674" s="99"/>
      <c r="BF674" s="99"/>
      <c r="BG674" s="101"/>
      <c r="BI674" s="51"/>
      <c r="BJ674" s="56"/>
      <c r="BL674" s="51"/>
      <c r="BM674" s="51"/>
      <c r="BN674" s="51"/>
      <c r="BO674" s="51"/>
      <c r="BP674" s="51"/>
      <c r="BQ674" s="51"/>
      <c r="BR674" s="51"/>
      <c r="BS674" s="51"/>
      <c r="BT674" s="51"/>
      <c r="BU674" s="51"/>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row>
    <row r="675" spans="1:102" s="50" customFormat="1" x14ac:dyDescent="0.3">
      <c r="A675" s="57"/>
      <c r="B675" s="59"/>
      <c r="C675" s="51"/>
      <c r="D675" s="51"/>
      <c r="E675" s="51"/>
      <c r="F675" s="51"/>
      <c r="G675" s="51"/>
      <c r="H675" s="51"/>
      <c r="I675" s="51"/>
      <c r="J675" s="51"/>
      <c r="K675" s="93"/>
      <c r="L675" s="98"/>
      <c r="M675" s="99"/>
      <c r="N675" s="99"/>
      <c r="O675" s="99"/>
      <c r="P675" s="99"/>
      <c r="Q675" s="100"/>
      <c r="R675" s="99"/>
      <c r="S675" s="101"/>
      <c r="T675" s="102"/>
      <c r="U675" s="100"/>
      <c r="V675" s="99"/>
      <c r="W675" s="99"/>
      <c r="X675" s="100"/>
      <c r="Y675" s="99"/>
      <c r="Z675" s="99"/>
      <c r="AA675" s="101"/>
      <c r="AB675" s="99"/>
      <c r="AC675" s="99"/>
      <c r="AD675" s="99"/>
      <c r="AE675" s="99"/>
      <c r="AF675" s="99"/>
      <c r="AG675" s="99"/>
      <c r="AH675" s="99"/>
      <c r="AI675" s="101"/>
      <c r="AJ675" s="99"/>
      <c r="AK675" s="99"/>
      <c r="AL675" s="99"/>
      <c r="AM675" s="99"/>
      <c r="AN675" s="99"/>
      <c r="AO675" s="99"/>
      <c r="AP675" s="99"/>
      <c r="AQ675" s="101"/>
      <c r="AR675" s="99"/>
      <c r="AS675" s="99"/>
      <c r="AT675" s="99"/>
      <c r="AU675" s="99"/>
      <c r="AV675" s="99"/>
      <c r="AW675" s="99"/>
      <c r="AX675" s="99"/>
      <c r="AY675" s="101"/>
      <c r="AZ675" s="99"/>
      <c r="BA675" s="99"/>
      <c r="BB675" s="99"/>
      <c r="BC675" s="99"/>
      <c r="BD675" s="99"/>
      <c r="BE675" s="99"/>
      <c r="BF675" s="99"/>
      <c r="BG675" s="101"/>
      <c r="BI675" s="51"/>
      <c r="BJ675" s="56"/>
      <c r="BL675" s="51"/>
      <c r="BM675" s="51"/>
      <c r="BN675" s="51"/>
      <c r="BO675" s="51"/>
      <c r="BP675" s="51"/>
      <c r="BQ675" s="51"/>
      <c r="BR675" s="51"/>
      <c r="BS675" s="51"/>
      <c r="BT675" s="51"/>
      <c r="BU675" s="51"/>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row>
    <row r="676" spans="1:102" s="50" customFormat="1" x14ac:dyDescent="0.3">
      <c r="A676" s="57"/>
      <c r="B676" s="59"/>
      <c r="C676" s="51"/>
      <c r="D676" s="51"/>
      <c r="E676" s="51"/>
      <c r="F676" s="51"/>
      <c r="G676" s="51"/>
      <c r="H676" s="51"/>
      <c r="I676" s="51"/>
      <c r="J676" s="51"/>
      <c r="K676" s="93"/>
      <c r="L676" s="98"/>
      <c r="M676" s="99"/>
      <c r="N676" s="99"/>
      <c r="O676" s="99"/>
      <c r="P676" s="99"/>
      <c r="Q676" s="100"/>
      <c r="R676" s="99"/>
      <c r="S676" s="101"/>
      <c r="T676" s="102"/>
      <c r="U676" s="100"/>
      <c r="V676" s="99"/>
      <c r="W676" s="99"/>
      <c r="X676" s="100"/>
      <c r="Y676" s="99"/>
      <c r="Z676" s="99"/>
      <c r="AA676" s="101"/>
      <c r="AB676" s="99"/>
      <c r="AC676" s="99"/>
      <c r="AD676" s="99"/>
      <c r="AE676" s="99"/>
      <c r="AF676" s="99"/>
      <c r="AG676" s="99"/>
      <c r="AH676" s="99"/>
      <c r="AI676" s="101"/>
      <c r="AJ676" s="99"/>
      <c r="AK676" s="99"/>
      <c r="AL676" s="99"/>
      <c r="AM676" s="99"/>
      <c r="AN676" s="99"/>
      <c r="AO676" s="99"/>
      <c r="AP676" s="99"/>
      <c r="AQ676" s="101"/>
      <c r="AR676" s="99"/>
      <c r="AS676" s="99"/>
      <c r="AT676" s="99"/>
      <c r="AU676" s="99"/>
      <c r="AV676" s="99"/>
      <c r="AW676" s="99"/>
      <c r="AX676" s="99"/>
      <c r="AY676" s="101"/>
      <c r="AZ676" s="99"/>
      <c r="BA676" s="99"/>
      <c r="BB676" s="99"/>
      <c r="BC676" s="99"/>
      <c r="BD676" s="99"/>
      <c r="BE676" s="99"/>
      <c r="BF676" s="99"/>
      <c r="BG676" s="101"/>
      <c r="BI676" s="51"/>
      <c r="BJ676" s="56"/>
      <c r="BL676" s="51"/>
      <c r="BM676" s="51"/>
      <c r="BN676" s="51"/>
      <c r="BO676" s="51"/>
      <c r="BP676" s="51"/>
      <c r="BQ676" s="51"/>
      <c r="BR676" s="51"/>
      <c r="BS676" s="51"/>
      <c r="BT676" s="51"/>
      <c r="BU676" s="51"/>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row>
    <row r="677" spans="1:102" s="50" customFormat="1" x14ac:dyDescent="0.3">
      <c r="A677" s="57"/>
      <c r="B677" s="59"/>
      <c r="C677" s="51"/>
      <c r="D677" s="51"/>
      <c r="E677" s="51"/>
      <c r="F677" s="51"/>
      <c r="G677" s="51"/>
      <c r="H677" s="51"/>
      <c r="I677" s="51"/>
      <c r="J677" s="51"/>
      <c r="K677" s="93"/>
      <c r="L677" s="98"/>
      <c r="M677" s="99"/>
      <c r="N677" s="99"/>
      <c r="O677" s="99"/>
      <c r="P677" s="99"/>
      <c r="Q677" s="100"/>
      <c r="R677" s="99"/>
      <c r="S677" s="101"/>
      <c r="T677" s="102"/>
      <c r="U677" s="100"/>
      <c r="V677" s="99"/>
      <c r="W677" s="99"/>
      <c r="X677" s="100"/>
      <c r="Y677" s="99"/>
      <c r="Z677" s="99"/>
      <c r="AA677" s="101"/>
      <c r="AB677" s="99"/>
      <c r="AC677" s="99"/>
      <c r="AD677" s="99"/>
      <c r="AE677" s="99"/>
      <c r="AF677" s="99"/>
      <c r="AG677" s="99"/>
      <c r="AH677" s="99"/>
      <c r="AI677" s="101"/>
      <c r="AJ677" s="99"/>
      <c r="AK677" s="99"/>
      <c r="AL677" s="99"/>
      <c r="AM677" s="99"/>
      <c r="AN677" s="99"/>
      <c r="AO677" s="99"/>
      <c r="AP677" s="99"/>
      <c r="AQ677" s="101"/>
      <c r="AR677" s="99"/>
      <c r="AS677" s="99"/>
      <c r="AT677" s="99"/>
      <c r="AU677" s="99"/>
      <c r="AV677" s="99"/>
      <c r="AW677" s="99"/>
      <c r="AX677" s="99"/>
      <c r="AY677" s="101"/>
      <c r="AZ677" s="99"/>
      <c r="BA677" s="99"/>
      <c r="BB677" s="99"/>
      <c r="BC677" s="99"/>
      <c r="BD677" s="99"/>
      <c r="BE677" s="99"/>
      <c r="BF677" s="99"/>
      <c r="BG677" s="101"/>
      <c r="BI677" s="51"/>
      <c r="BJ677" s="56"/>
      <c r="BL677" s="51"/>
      <c r="BM677" s="51"/>
      <c r="BN677" s="51"/>
      <c r="BO677" s="51"/>
      <c r="BP677" s="51"/>
      <c r="BQ677" s="51"/>
      <c r="BR677" s="51"/>
      <c r="BS677" s="51"/>
      <c r="BT677" s="51"/>
      <c r="BU677" s="51"/>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row>
    <row r="678" spans="1:102" s="50" customFormat="1" x14ac:dyDescent="0.3">
      <c r="A678" s="57"/>
      <c r="B678" s="59"/>
      <c r="C678" s="51"/>
      <c r="D678" s="51"/>
      <c r="E678" s="51"/>
      <c r="F678" s="51"/>
      <c r="G678" s="51"/>
      <c r="H678" s="51"/>
      <c r="I678" s="51"/>
      <c r="J678" s="51"/>
      <c r="K678" s="93"/>
      <c r="L678" s="98"/>
      <c r="M678" s="99"/>
      <c r="N678" s="99"/>
      <c r="O678" s="99"/>
      <c r="P678" s="99"/>
      <c r="Q678" s="100"/>
      <c r="R678" s="99"/>
      <c r="S678" s="101"/>
      <c r="T678" s="102"/>
      <c r="U678" s="100"/>
      <c r="V678" s="99"/>
      <c r="W678" s="99"/>
      <c r="X678" s="100"/>
      <c r="Y678" s="99"/>
      <c r="Z678" s="99"/>
      <c r="AA678" s="101"/>
      <c r="AB678" s="99"/>
      <c r="AC678" s="99"/>
      <c r="AD678" s="99"/>
      <c r="AE678" s="99"/>
      <c r="AF678" s="99"/>
      <c r="AG678" s="99"/>
      <c r="AH678" s="99"/>
      <c r="AI678" s="101"/>
      <c r="AJ678" s="99"/>
      <c r="AK678" s="99"/>
      <c r="AL678" s="99"/>
      <c r="AM678" s="99"/>
      <c r="AN678" s="99"/>
      <c r="AO678" s="99"/>
      <c r="AP678" s="99"/>
      <c r="AQ678" s="101"/>
      <c r="AR678" s="99"/>
      <c r="AS678" s="99"/>
      <c r="AT678" s="99"/>
      <c r="AU678" s="99"/>
      <c r="AV678" s="99"/>
      <c r="AW678" s="99"/>
      <c r="AX678" s="99"/>
      <c r="AY678" s="101"/>
      <c r="AZ678" s="99"/>
      <c r="BA678" s="99"/>
      <c r="BB678" s="99"/>
      <c r="BC678" s="99"/>
      <c r="BD678" s="99"/>
      <c r="BE678" s="99"/>
      <c r="BF678" s="99"/>
      <c r="BG678" s="101"/>
      <c r="BI678" s="51"/>
      <c r="BJ678" s="56"/>
      <c r="BL678" s="51"/>
      <c r="BM678" s="51"/>
      <c r="BN678" s="51"/>
      <c r="BO678" s="51"/>
      <c r="BP678" s="51"/>
      <c r="BQ678" s="51"/>
      <c r="BR678" s="51"/>
      <c r="BS678" s="51"/>
      <c r="BT678" s="51"/>
      <c r="BU678" s="51"/>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row>
    <row r="679" spans="1:102" s="50" customFormat="1" x14ac:dyDescent="0.3">
      <c r="A679" s="57"/>
      <c r="B679" s="59"/>
      <c r="C679" s="51"/>
      <c r="D679" s="51"/>
      <c r="E679" s="51"/>
      <c r="F679" s="51"/>
      <c r="G679" s="51"/>
      <c r="H679" s="51"/>
      <c r="I679" s="51"/>
      <c r="J679" s="51"/>
      <c r="K679" s="93"/>
      <c r="L679" s="98"/>
      <c r="M679" s="99"/>
      <c r="N679" s="99"/>
      <c r="O679" s="99"/>
      <c r="P679" s="99"/>
      <c r="Q679" s="100"/>
      <c r="R679" s="99"/>
      <c r="S679" s="101"/>
      <c r="T679" s="102"/>
      <c r="U679" s="100"/>
      <c r="V679" s="99"/>
      <c r="W679" s="99"/>
      <c r="X679" s="100"/>
      <c r="Y679" s="99"/>
      <c r="Z679" s="99"/>
      <c r="AA679" s="101"/>
      <c r="AB679" s="99"/>
      <c r="AC679" s="99"/>
      <c r="AD679" s="99"/>
      <c r="AE679" s="99"/>
      <c r="AF679" s="99"/>
      <c r="AG679" s="99"/>
      <c r="AH679" s="99"/>
      <c r="AI679" s="101"/>
      <c r="AJ679" s="99"/>
      <c r="AK679" s="99"/>
      <c r="AL679" s="99"/>
      <c r="AM679" s="99"/>
      <c r="AN679" s="99"/>
      <c r="AO679" s="99"/>
      <c r="AP679" s="99"/>
      <c r="AQ679" s="101"/>
      <c r="AR679" s="99"/>
      <c r="AS679" s="99"/>
      <c r="AT679" s="99"/>
      <c r="AU679" s="99"/>
      <c r="AV679" s="99"/>
      <c r="AW679" s="99"/>
      <c r="AX679" s="99"/>
      <c r="AY679" s="101"/>
      <c r="AZ679" s="99"/>
      <c r="BA679" s="99"/>
      <c r="BB679" s="99"/>
      <c r="BC679" s="99"/>
      <c r="BD679" s="99"/>
      <c r="BE679" s="99"/>
      <c r="BF679" s="99"/>
      <c r="BG679" s="101"/>
      <c r="BI679" s="51"/>
      <c r="BJ679" s="56"/>
      <c r="BL679" s="51"/>
      <c r="BM679" s="51"/>
      <c r="BN679" s="51"/>
      <c r="BO679" s="51"/>
      <c r="BP679" s="51"/>
      <c r="BQ679" s="51"/>
      <c r="BR679" s="51"/>
      <c r="BS679" s="51"/>
      <c r="BT679" s="51"/>
      <c r="BU679" s="51"/>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row>
    <row r="680" spans="1:102" s="50" customFormat="1" x14ac:dyDescent="0.3">
      <c r="A680" s="57"/>
      <c r="B680" s="59"/>
      <c r="C680" s="51"/>
      <c r="D680" s="51"/>
      <c r="E680" s="51"/>
      <c r="F680" s="51"/>
      <c r="G680" s="51"/>
      <c r="H680" s="51"/>
      <c r="I680" s="51"/>
      <c r="J680" s="51"/>
      <c r="K680" s="93"/>
      <c r="L680" s="98"/>
      <c r="M680" s="99"/>
      <c r="N680" s="99"/>
      <c r="O680" s="99"/>
      <c r="P680" s="99"/>
      <c r="Q680" s="100"/>
      <c r="R680" s="99"/>
      <c r="S680" s="101"/>
      <c r="T680" s="102"/>
      <c r="U680" s="100"/>
      <c r="V680" s="99"/>
      <c r="W680" s="99"/>
      <c r="X680" s="100"/>
      <c r="Y680" s="99"/>
      <c r="Z680" s="99"/>
      <c r="AA680" s="101"/>
      <c r="AB680" s="99"/>
      <c r="AC680" s="99"/>
      <c r="AD680" s="99"/>
      <c r="AE680" s="99"/>
      <c r="AF680" s="99"/>
      <c r="AG680" s="99"/>
      <c r="AH680" s="99"/>
      <c r="AI680" s="101"/>
      <c r="AJ680" s="99"/>
      <c r="AK680" s="99"/>
      <c r="AL680" s="99"/>
      <c r="AM680" s="99"/>
      <c r="AN680" s="99"/>
      <c r="AO680" s="99"/>
      <c r="AP680" s="99"/>
      <c r="AQ680" s="101"/>
      <c r="AR680" s="99"/>
      <c r="AS680" s="99"/>
      <c r="AT680" s="99"/>
      <c r="AU680" s="99"/>
      <c r="AV680" s="99"/>
      <c r="AW680" s="99"/>
      <c r="AX680" s="99"/>
      <c r="AY680" s="101"/>
      <c r="AZ680" s="99"/>
      <c r="BA680" s="99"/>
      <c r="BB680" s="99"/>
      <c r="BC680" s="99"/>
      <c r="BD680" s="99"/>
      <c r="BE680" s="99"/>
      <c r="BF680" s="99"/>
      <c r="BG680" s="101"/>
      <c r="BI680" s="51"/>
      <c r="BJ680" s="56"/>
      <c r="BL680" s="51"/>
      <c r="BM680" s="51"/>
      <c r="BN680" s="51"/>
      <c r="BO680" s="51"/>
      <c r="BP680" s="51"/>
      <c r="BQ680" s="51"/>
      <c r="BR680" s="51"/>
      <c r="BS680" s="51"/>
      <c r="BT680" s="51"/>
      <c r="BU680" s="51"/>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row>
    <row r="681" spans="1:102" s="50" customFormat="1" x14ac:dyDescent="0.3">
      <c r="A681" s="57"/>
      <c r="B681" s="59"/>
      <c r="C681" s="51"/>
      <c r="D681" s="51"/>
      <c r="E681" s="51"/>
      <c r="F681" s="51"/>
      <c r="G681" s="51"/>
      <c r="H681" s="51"/>
      <c r="I681" s="51"/>
      <c r="J681" s="51"/>
      <c r="K681" s="93"/>
      <c r="L681" s="98"/>
      <c r="M681" s="99"/>
      <c r="N681" s="99"/>
      <c r="O681" s="99"/>
      <c r="P681" s="99"/>
      <c r="Q681" s="100"/>
      <c r="R681" s="99"/>
      <c r="S681" s="101"/>
      <c r="T681" s="102"/>
      <c r="U681" s="100"/>
      <c r="V681" s="99"/>
      <c r="W681" s="99"/>
      <c r="X681" s="100"/>
      <c r="Y681" s="99"/>
      <c r="Z681" s="99"/>
      <c r="AA681" s="101"/>
      <c r="AB681" s="99"/>
      <c r="AC681" s="99"/>
      <c r="AD681" s="99"/>
      <c r="AE681" s="99"/>
      <c r="AF681" s="99"/>
      <c r="AG681" s="99"/>
      <c r="AH681" s="99"/>
      <c r="AI681" s="101"/>
      <c r="AJ681" s="99"/>
      <c r="AK681" s="99"/>
      <c r="AL681" s="99"/>
      <c r="AM681" s="99"/>
      <c r="AN681" s="99"/>
      <c r="AO681" s="99"/>
      <c r="AP681" s="99"/>
      <c r="AQ681" s="101"/>
      <c r="AR681" s="99"/>
      <c r="AS681" s="99"/>
      <c r="AT681" s="99"/>
      <c r="AU681" s="99"/>
      <c r="AV681" s="99"/>
      <c r="AW681" s="99"/>
      <c r="AX681" s="99"/>
      <c r="AY681" s="101"/>
      <c r="AZ681" s="99"/>
      <c r="BA681" s="99"/>
      <c r="BB681" s="99"/>
      <c r="BC681" s="99"/>
      <c r="BD681" s="99"/>
      <c r="BE681" s="99"/>
      <c r="BF681" s="99"/>
      <c r="BG681" s="101"/>
      <c r="BI681" s="51"/>
      <c r="BJ681" s="56"/>
      <c r="BL681" s="51"/>
      <c r="BM681" s="51"/>
      <c r="BN681" s="51"/>
      <c r="BO681" s="51"/>
      <c r="BP681" s="51"/>
      <c r="BQ681" s="51"/>
      <c r="BR681" s="51"/>
      <c r="BS681" s="51"/>
      <c r="BT681" s="51"/>
      <c r="BU681" s="51"/>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row>
    <row r="682" spans="1:102" s="50" customFormat="1" x14ac:dyDescent="0.3">
      <c r="A682" s="57"/>
      <c r="B682" s="59"/>
      <c r="C682" s="51"/>
      <c r="D682" s="51"/>
      <c r="E682" s="51"/>
      <c r="F682" s="51"/>
      <c r="G682" s="51"/>
      <c r="H682" s="51"/>
      <c r="I682" s="51"/>
      <c r="J682" s="51"/>
      <c r="K682" s="93"/>
      <c r="L682" s="98"/>
      <c r="M682" s="99"/>
      <c r="N682" s="99"/>
      <c r="O682" s="99"/>
      <c r="P682" s="99"/>
      <c r="Q682" s="100"/>
      <c r="R682" s="99"/>
      <c r="S682" s="101"/>
      <c r="T682" s="102"/>
      <c r="U682" s="100"/>
      <c r="V682" s="99"/>
      <c r="W682" s="99"/>
      <c r="X682" s="100"/>
      <c r="Y682" s="99"/>
      <c r="Z682" s="99"/>
      <c r="AA682" s="101"/>
      <c r="AB682" s="99"/>
      <c r="AC682" s="99"/>
      <c r="AD682" s="99"/>
      <c r="AE682" s="99"/>
      <c r="AF682" s="99"/>
      <c r="AG682" s="99"/>
      <c r="AH682" s="99"/>
      <c r="AI682" s="101"/>
      <c r="AJ682" s="99"/>
      <c r="AK682" s="99"/>
      <c r="AL682" s="99"/>
      <c r="AM682" s="99"/>
      <c r="AN682" s="99"/>
      <c r="AO682" s="99"/>
      <c r="AP682" s="99"/>
      <c r="AQ682" s="101"/>
      <c r="AR682" s="99"/>
      <c r="AS682" s="99"/>
      <c r="AT682" s="99"/>
      <c r="AU682" s="99"/>
      <c r="AV682" s="99"/>
      <c r="AW682" s="99"/>
      <c r="AX682" s="99"/>
      <c r="AY682" s="101"/>
      <c r="AZ682" s="99"/>
      <c r="BA682" s="99"/>
      <c r="BB682" s="99"/>
      <c r="BC682" s="99"/>
      <c r="BD682" s="99"/>
      <c r="BE682" s="99"/>
      <c r="BF682" s="99"/>
      <c r="BG682" s="101"/>
      <c r="BI682" s="51"/>
      <c r="BJ682" s="56"/>
      <c r="BL682" s="51"/>
      <c r="BM682" s="51"/>
      <c r="BN682" s="51"/>
      <c r="BO682" s="51"/>
      <c r="BP682" s="51"/>
      <c r="BQ682" s="51"/>
      <c r="BR682" s="51"/>
      <c r="BS682" s="51"/>
      <c r="BT682" s="51"/>
      <c r="BU682" s="51"/>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row>
    <row r="683" spans="1:102" s="50" customFormat="1" x14ac:dyDescent="0.3">
      <c r="A683" s="57"/>
      <c r="B683" s="59"/>
      <c r="C683" s="51"/>
      <c r="D683" s="51"/>
      <c r="E683" s="51"/>
      <c r="F683" s="51"/>
      <c r="G683" s="51"/>
      <c r="H683" s="51"/>
      <c r="I683" s="51"/>
      <c r="J683" s="51"/>
      <c r="K683" s="93"/>
      <c r="L683" s="98"/>
      <c r="M683" s="99"/>
      <c r="N683" s="99"/>
      <c r="O683" s="99"/>
      <c r="P683" s="99"/>
      <c r="Q683" s="100"/>
      <c r="R683" s="99"/>
      <c r="S683" s="101"/>
      <c r="T683" s="102"/>
      <c r="U683" s="100"/>
      <c r="V683" s="99"/>
      <c r="W683" s="99"/>
      <c r="X683" s="100"/>
      <c r="Y683" s="99"/>
      <c r="Z683" s="99"/>
      <c r="AA683" s="101"/>
      <c r="AB683" s="99"/>
      <c r="AC683" s="99"/>
      <c r="AD683" s="99"/>
      <c r="AE683" s="99"/>
      <c r="AF683" s="99"/>
      <c r="AG683" s="99"/>
      <c r="AH683" s="99"/>
      <c r="AI683" s="101"/>
      <c r="AJ683" s="99"/>
      <c r="AK683" s="99"/>
      <c r="AL683" s="99"/>
      <c r="AM683" s="99"/>
      <c r="AN683" s="99"/>
      <c r="AO683" s="99"/>
      <c r="AP683" s="99"/>
      <c r="AQ683" s="101"/>
      <c r="AR683" s="99"/>
      <c r="AS683" s="99"/>
      <c r="AT683" s="99"/>
      <c r="AU683" s="99"/>
      <c r="AV683" s="99"/>
      <c r="AW683" s="99"/>
      <c r="AX683" s="99"/>
      <c r="AY683" s="101"/>
      <c r="AZ683" s="99"/>
      <c r="BA683" s="99"/>
      <c r="BB683" s="99"/>
      <c r="BC683" s="99"/>
      <c r="BD683" s="99"/>
      <c r="BE683" s="99"/>
      <c r="BF683" s="99"/>
      <c r="BG683" s="101"/>
      <c r="BI683" s="51"/>
      <c r="BJ683" s="56"/>
      <c r="BL683" s="51"/>
      <c r="BM683" s="51"/>
      <c r="BN683" s="51"/>
      <c r="BO683" s="51"/>
      <c r="BP683" s="51"/>
      <c r="BQ683" s="51"/>
      <c r="BR683" s="51"/>
      <c r="BS683" s="51"/>
      <c r="BT683" s="51"/>
      <c r="BU683" s="51"/>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row>
    <row r="684" spans="1:102" s="50" customFormat="1" x14ac:dyDescent="0.3">
      <c r="A684" s="57"/>
      <c r="B684" s="59"/>
      <c r="C684" s="51"/>
      <c r="D684" s="51"/>
      <c r="E684" s="51"/>
      <c r="F684" s="51"/>
      <c r="G684" s="51"/>
      <c r="H684" s="51"/>
      <c r="I684" s="51"/>
      <c r="J684" s="51"/>
      <c r="K684" s="93"/>
      <c r="L684" s="98"/>
      <c r="M684" s="99"/>
      <c r="N684" s="99"/>
      <c r="O684" s="99"/>
      <c r="P684" s="99"/>
      <c r="Q684" s="100"/>
      <c r="R684" s="99"/>
      <c r="S684" s="101"/>
      <c r="T684" s="102"/>
      <c r="U684" s="100"/>
      <c r="V684" s="99"/>
      <c r="W684" s="99"/>
      <c r="X684" s="100"/>
      <c r="Y684" s="99"/>
      <c r="Z684" s="99"/>
      <c r="AA684" s="101"/>
      <c r="AB684" s="99"/>
      <c r="AC684" s="99"/>
      <c r="AD684" s="99"/>
      <c r="AE684" s="99"/>
      <c r="AF684" s="99"/>
      <c r="AG684" s="99"/>
      <c r="AH684" s="99"/>
      <c r="AI684" s="101"/>
      <c r="AJ684" s="99"/>
      <c r="AK684" s="99"/>
      <c r="AL684" s="99"/>
      <c r="AM684" s="99"/>
      <c r="AN684" s="99"/>
      <c r="AO684" s="99"/>
      <c r="AP684" s="99"/>
      <c r="AQ684" s="101"/>
      <c r="AR684" s="99"/>
      <c r="AS684" s="99"/>
      <c r="AT684" s="99"/>
      <c r="AU684" s="99"/>
      <c r="AV684" s="99"/>
      <c r="AW684" s="99"/>
      <c r="AX684" s="99"/>
      <c r="AY684" s="101"/>
      <c r="AZ684" s="99"/>
      <c r="BA684" s="99"/>
      <c r="BB684" s="99"/>
      <c r="BC684" s="99"/>
      <c r="BD684" s="99"/>
      <c r="BE684" s="99"/>
      <c r="BF684" s="99"/>
      <c r="BG684" s="101"/>
      <c r="BI684" s="51"/>
      <c r="BJ684" s="56"/>
      <c r="BL684" s="51"/>
      <c r="BM684" s="51"/>
      <c r="BN684" s="51"/>
      <c r="BO684" s="51"/>
      <c r="BP684" s="51"/>
      <c r="BQ684" s="51"/>
      <c r="BR684" s="51"/>
      <c r="BS684" s="51"/>
      <c r="BT684" s="51"/>
      <c r="BU684" s="51"/>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row>
    <row r="685" spans="1:102" s="50" customFormat="1" x14ac:dyDescent="0.3">
      <c r="A685" s="57"/>
      <c r="B685" s="59"/>
      <c r="C685" s="51"/>
      <c r="D685" s="51"/>
      <c r="E685" s="51"/>
      <c r="F685" s="51"/>
      <c r="G685" s="51"/>
      <c r="H685" s="51"/>
      <c r="I685" s="51"/>
      <c r="J685" s="51"/>
      <c r="K685" s="93"/>
      <c r="L685" s="98"/>
      <c r="M685" s="99"/>
      <c r="N685" s="99"/>
      <c r="O685" s="99"/>
      <c r="P685" s="99"/>
      <c r="Q685" s="100"/>
      <c r="R685" s="99"/>
      <c r="S685" s="101"/>
      <c r="T685" s="102"/>
      <c r="U685" s="100"/>
      <c r="V685" s="99"/>
      <c r="W685" s="99"/>
      <c r="X685" s="100"/>
      <c r="Y685" s="99"/>
      <c r="Z685" s="99"/>
      <c r="AA685" s="101"/>
      <c r="AB685" s="99"/>
      <c r="AC685" s="99"/>
      <c r="AD685" s="99"/>
      <c r="AE685" s="99"/>
      <c r="AF685" s="99"/>
      <c r="AG685" s="99"/>
      <c r="AH685" s="99"/>
      <c r="AI685" s="101"/>
      <c r="AJ685" s="99"/>
      <c r="AK685" s="99"/>
      <c r="AL685" s="99"/>
      <c r="AM685" s="99"/>
      <c r="AN685" s="99"/>
      <c r="AO685" s="99"/>
      <c r="AP685" s="99"/>
      <c r="AQ685" s="101"/>
      <c r="AR685" s="99"/>
      <c r="AS685" s="99"/>
      <c r="AT685" s="99"/>
      <c r="AU685" s="99"/>
      <c r="AV685" s="99"/>
      <c r="AW685" s="99"/>
      <c r="AX685" s="99"/>
      <c r="AY685" s="101"/>
      <c r="AZ685" s="99"/>
      <c r="BA685" s="99"/>
      <c r="BB685" s="99"/>
      <c r="BC685" s="99"/>
      <c r="BD685" s="99"/>
      <c r="BE685" s="99"/>
      <c r="BF685" s="99"/>
      <c r="BG685" s="101"/>
      <c r="BI685" s="51"/>
      <c r="BJ685" s="56"/>
      <c r="BL685" s="51"/>
      <c r="BM685" s="51"/>
      <c r="BN685" s="51"/>
      <c r="BO685" s="51"/>
      <c r="BP685" s="51"/>
      <c r="BQ685" s="51"/>
      <c r="BR685" s="51"/>
      <c r="BS685" s="51"/>
      <c r="BT685" s="51"/>
      <c r="BU685" s="51"/>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row>
    <row r="686" spans="1:102" s="50" customFormat="1" x14ac:dyDescent="0.3">
      <c r="A686" s="57"/>
      <c r="B686" s="59"/>
      <c r="C686" s="51"/>
      <c r="D686" s="51"/>
      <c r="E686" s="51"/>
      <c r="F686" s="51"/>
      <c r="G686" s="51"/>
      <c r="H686" s="51"/>
      <c r="I686" s="51"/>
      <c r="J686" s="51"/>
      <c r="K686" s="93"/>
      <c r="L686" s="98"/>
      <c r="M686" s="99"/>
      <c r="N686" s="99"/>
      <c r="O686" s="99"/>
      <c r="P686" s="99"/>
      <c r="Q686" s="100"/>
      <c r="R686" s="99"/>
      <c r="S686" s="101"/>
      <c r="T686" s="102"/>
      <c r="U686" s="100"/>
      <c r="V686" s="99"/>
      <c r="W686" s="99"/>
      <c r="X686" s="100"/>
      <c r="Y686" s="99"/>
      <c r="Z686" s="99"/>
      <c r="AA686" s="101"/>
      <c r="AB686" s="99"/>
      <c r="AC686" s="99"/>
      <c r="AD686" s="99"/>
      <c r="AE686" s="99"/>
      <c r="AF686" s="99"/>
      <c r="AG686" s="99"/>
      <c r="AH686" s="99"/>
      <c r="AI686" s="101"/>
      <c r="AJ686" s="99"/>
      <c r="AK686" s="99"/>
      <c r="AL686" s="99"/>
      <c r="AM686" s="99"/>
      <c r="AN686" s="99"/>
      <c r="AO686" s="99"/>
      <c r="AP686" s="99"/>
      <c r="AQ686" s="101"/>
      <c r="AR686" s="99"/>
      <c r="AS686" s="99"/>
      <c r="AT686" s="99"/>
      <c r="AU686" s="99"/>
      <c r="AV686" s="99"/>
      <c r="AW686" s="99"/>
      <c r="AX686" s="99"/>
      <c r="AY686" s="101"/>
      <c r="AZ686" s="99"/>
      <c r="BA686" s="99"/>
      <c r="BB686" s="99"/>
      <c r="BC686" s="99"/>
      <c r="BD686" s="99"/>
      <c r="BE686" s="99"/>
      <c r="BF686" s="99"/>
      <c r="BG686" s="101"/>
      <c r="BI686" s="51"/>
      <c r="BJ686" s="56"/>
      <c r="BL686" s="51"/>
      <c r="BM686" s="51"/>
      <c r="BN686" s="51"/>
      <c r="BO686" s="51"/>
      <c r="BP686" s="51"/>
      <c r="BQ686" s="51"/>
      <c r="BR686" s="51"/>
      <c r="BS686" s="51"/>
      <c r="BT686" s="51"/>
      <c r="BU686" s="51"/>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row>
    <row r="687" spans="1:102" s="50" customFormat="1" x14ac:dyDescent="0.3">
      <c r="A687" s="57"/>
      <c r="B687" s="59"/>
      <c r="C687" s="51"/>
      <c r="D687" s="51"/>
      <c r="E687" s="51"/>
      <c r="F687" s="51"/>
      <c r="G687" s="51"/>
      <c r="H687" s="51"/>
      <c r="I687" s="51"/>
      <c r="J687" s="51"/>
      <c r="K687" s="93"/>
      <c r="L687" s="98"/>
      <c r="M687" s="99"/>
      <c r="N687" s="99"/>
      <c r="O687" s="99"/>
      <c r="P687" s="99"/>
      <c r="Q687" s="100"/>
      <c r="R687" s="99"/>
      <c r="S687" s="101"/>
      <c r="T687" s="102"/>
      <c r="U687" s="100"/>
      <c r="V687" s="99"/>
      <c r="W687" s="99"/>
      <c r="X687" s="100"/>
      <c r="Y687" s="99"/>
      <c r="Z687" s="99"/>
      <c r="AA687" s="101"/>
      <c r="AB687" s="99"/>
      <c r="AC687" s="99"/>
      <c r="AD687" s="99"/>
      <c r="AE687" s="99"/>
      <c r="AF687" s="99"/>
      <c r="AG687" s="99"/>
      <c r="AH687" s="99"/>
      <c r="AI687" s="101"/>
      <c r="AJ687" s="99"/>
      <c r="AK687" s="99"/>
      <c r="AL687" s="99"/>
      <c r="AM687" s="99"/>
      <c r="AN687" s="99"/>
      <c r="AO687" s="99"/>
      <c r="AP687" s="99"/>
      <c r="AQ687" s="101"/>
      <c r="AR687" s="99"/>
      <c r="AS687" s="99"/>
      <c r="AT687" s="99"/>
      <c r="AU687" s="99"/>
      <c r="AV687" s="99"/>
      <c r="AW687" s="99"/>
      <c r="AX687" s="99"/>
      <c r="AY687" s="101"/>
      <c r="AZ687" s="99"/>
      <c r="BA687" s="99"/>
      <c r="BB687" s="99"/>
      <c r="BC687" s="99"/>
      <c r="BD687" s="99"/>
      <c r="BE687" s="99"/>
      <c r="BF687" s="99"/>
      <c r="BG687" s="101"/>
      <c r="BI687" s="51"/>
      <c r="BJ687" s="56"/>
      <c r="BL687" s="51"/>
      <c r="BM687" s="51"/>
      <c r="BN687" s="51"/>
      <c r="BO687" s="51"/>
      <c r="BP687" s="51"/>
      <c r="BQ687" s="51"/>
      <c r="BR687" s="51"/>
      <c r="BS687" s="51"/>
      <c r="BT687" s="51"/>
      <c r="BU687" s="51"/>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row>
    <row r="688" spans="1:102" s="50" customFormat="1" x14ac:dyDescent="0.3">
      <c r="A688" s="57"/>
      <c r="B688" s="59"/>
      <c r="C688" s="51"/>
      <c r="D688" s="51"/>
      <c r="E688" s="51"/>
      <c r="F688" s="51"/>
      <c r="G688" s="51"/>
      <c r="H688" s="51"/>
      <c r="I688" s="51"/>
      <c r="J688" s="51"/>
      <c r="K688" s="93"/>
      <c r="L688" s="98"/>
      <c r="M688" s="99"/>
      <c r="N688" s="99"/>
      <c r="O688" s="99"/>
      <c r="P688" s="99"/>
      <c r="Q688" s="100"/>
      <c r="R688" s="99"/>
      <c r="S688" s="101"/>
      <c r="T688" s="102"/>
      <c r="U688" s="100"/>
      <c r="V688" s="99"/>
      <c r="W688" s="99"/>
      <c r="X688" s="100"/>
      <c r="Y688" s="99"/>
      <c r="Z688" s="99"/>
      <c r="AA688" s="101"/>
      <c r="AB688" s="99"/>
      <c r="AC688" s="99"/>
      <c r="AD688" s="99"/>
      <c r="AE688" s="99"/>
      <c r="AF688" s="99"/>
      <c r="AG688" s="99"/>
      <c r="AH688" s="99"/>
      <c r="AI688" s="101"/>
      <c r="AJ688" s="99"/>
      <c r="AK688" s="99"/>
      <c r="AL688" s="99"/>
      <c r="AM688" s="99"/>
      <c r="AN688" s="99"/>
      <c r="AO688" s="99"/>
      <c r="AP688" s="99"/>
      <c r="AQ688" s="101"/>
      <c r="AR688" s="99"/>
      <c r="AS688" s="99"/>
      <c r="AT688" s="99"/>
      <c r="AU688" s="99"/>
      <c r="AV688" s="99"/>
      <c r="AW688" s="99"/>
      <c r="AX688" s="99"/>
      <c r="AY688" s="101"/>
      <c r="AZ688" s="99"/>
      <c r="BA688" s="99"/>
      <c r="BB688" s="99"/>
      <c r="BC688" s="99"/>
      <c r="BD688" s="99"/>
      <c r="BE688" s="99"/>
      <c r="BF688" s="99"/>
      <c r="BG688" s="101"/>
      <c r="BI688" s="51"/>
      <c r="BJ688" s="56"/>
      <c r="BL688" s="51"/>
      <c r="BM688" s="51"/>
      <c r="BN688" s="51"/>
      <c r="BO688" s="51"/>
      <c r="BP688" s="51"/>
      <c r="BQ688" s="51"/>
      <c r="BR688" s="51"/>
      <c r="BS688" s="51"/>
      <c r="BT688" s="51"/>
      <c r="BU688" s="51"/>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row>
    <row r="689" spans="1:102" s="50" customFormat="1" x14ac:dyDescent="0.3">
      <c r="A689" s="57"/>
      <c r="B689" s="59"/>
      <c r="C689" s="51"/>
      <c r="D689" s="51"/>
      <c r="E689" s="51"/>
      <c r="F689" s="51"/>
      <c r="G689" s="51"/>
      <c r="H689" s="51"/>
      <c r="I689" s="51"/>
      <c r="J689" s="51"/>
      <c r="K689" s="93"/>
      <c r="L689" s="98"/>
      <c r="M689" s="99"/>
      <c r="N689" s="99"/>
      <c r="O689" s="99"/>
      <c r="P689" s="99"/>
      <c r="Q689" s="100"/>
      <c r="R689" s="99"/>
      <c r="S689" s="101"/>
      <c r="T689" s="102"/>
      <c r="U689" s="100"/>
      <c r="V689" s="99"/>
      <c r="W689" s="99"/>
      <c r="X689" s="100"/>
      <c r="Y689" s="99"/>
      <c r="Z689" s="99"/>
      <c r="AA689" s="101"/>
      <c r="AB689" s="99"/>
      <c r="AC689" s="99"/>
      <c r="AD689" s="99"/>
      <c r="AE689" s="99"/>
      <c r="AF689" s="99"/>
      <c r="AG689" s="99"/>
      <c r="AH689" s="99"/>
      <c r="AI689" s="101"/>
      <c r="AJ689" s="99"/>
      <c r="AK689" s="99"/>
      <c r="AL689" s="99"/>
      <c r="AM689" s="99"/>
      <c r="AN689" s="99"/>
      <c r="AO689" s="99"/>
      <c r="AP689" s="99"/>
      <c r="AQ689" s="101"/>
      <c r="AR689" s="99"/>
      <c r="AS689" s="99"/>
      <c r="AT689" s="99"/>
      <c r="AU689" s="99"/>
      <c r="AV689" s="99"/>
      <c r="AW689" s="99"/>
      <c r="AX689" s="99"/>
      <c r="AY689" s="101"/>
      <c r="AZ689" s="99"/>
      <c r="BA689" s="99"/>
      <c r="BB689" s="99"/>
      <c r="BC689" s="99"/>
      <c r="BD689" s="99"/>
      <c r="BE689" s="99"/>
      <c r="BF689" s="99"/>
      <c r="BG689" s="101"/>
      <c r="BI689" s="51"/>
      <c r="BJ689" s="56"/>
      <c r="BL689" s="51"/>
      <c r="BM689" s="51"/>
      <c r="BN689" s="51"/>
      <c r="BO689" s="51"/>
      <c r="BP689" s="51"/>
      <c r="BQ689" s="51"/>
      <c r="BR689" s="51"/>
      <c r="BS689" s="51"/>
      <c r="BT689" s="51"/>
      <c r="BU689" s="51"/>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row>
    <row r="690" spans="1:102" s="50" customFormat="1" x14ac:dyDescent="0.3">
      <c r="A690" s="57"/>
      <c r="B690" s="59"/>
      <c r="C690" s="51"/>
      <c r="D690" s="51"/>
      <c r="E690" s="51"/>
      <c r="F690" s="51"/>
      <c r="G690" s="51"/>
      <c r="H690" s="51"/>
      <c r="I690" s="51"/>
      <c r="J690" s="51"/>
      <c r="K690" s="93"/>
      <c r="L690" s="98"/>
      <c r="M690" s="99"/>
      <c r="N690" s="99"/>
      <c r="O690" s="99"/>
      <c r="P690" s="99"/>
      <c r="Q690" s="100"/>
      <c r="R690" s="99"/>
      <c r="S690" s="101"/>
      <c r="T690" s="102"/>
      <c r="U690" s="100"/>
      <c r="V690" s="99"/>
      <c r="W690" s="99"/>
      <c r="X690" s="100"/>
      <c r="Y690" s="99"/>
      <c r="Z690" s="99"/>
      <c r="AA690" s="101"/>
      <c r="AB690" s="99"/>
      <c r="AC690" s="99"/>
      <c r="AD690" s="99"/>
      <c r="AE690" s="99"/>
      <c r="AF690" s="99"/>
      <c r="AG690" s="99"/>
      <c r="AH690" s="99"/>
      <c r="AI690" s="101"/>
      <c r="AJ690" s="99"/>
      <c r="AK690" s="99"/>
      <c r="AL690" s="99"/>
      <c r="AM690" s="99"/>
      <c r="AN690" s="99"/>
      <c r="AO690" s="99"/>
      <c r="AP690" s="99"/>
      <c r="AQ690" s="101"/>
      <c r="AR690" s="99"/>
      <c r="AS690" s="99"/>
      <c r="AT690" s="99"/>
      <c r="AU690" s="99"/>
      <c r="AV690" s="99"/>
      <c r="AW690" s="99"/>
      <c r="AX690" s="99"/>
      <c r="AY690" s="101"/>
      <c r="AZ690" s="99"/>
      <c r="BA690" s="99"/>
      <c r="BB690" s="99"/>
      <c r="BC690" s="99"/>
      <c r="BD690" s="99"/>
      <c r="BE690" s="99"/>
      <c r="BF690" s="99"/>
      <c r="BG690" s="101"/>
      <c r="BI690" s="51"/>
      <c r="BJ690" s="56"/>
      <c r="BL690" s="51"/>
      <c r="BM690" s="51"/>
      <c r="BN690" s="51"/>
      <c r="BO690" s="51"/>
      <c r="BP690" s="51"/>
      <c r="BQ690" s="51"/>
      <c r="BR690" s="51"/>
      <c r="BS690" s="51"/>
      <c r="BT690" s="51"/>
      <c r="BU690" s="51"/>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row>
    <row r="691" spans="1:102" s="50" customFormat="1" x14ac:dyDescent="0.3">
      <c r="A691" s="57"/>
      <c r="B691" s="59"/>
      <c r="C691" s="51"/>
      <c r="D691" s="51"/>
      <c r="E691" s="51"/>
      <c r="F691" s="51"/>
      <c r="G691" s="51"/>
      <c r="H691" s="51"/>
      <c r="I691" s="51"/>
      <c r="J691" s="51"/>
      <c r="K691" s="93"/>
      <c r="L691" s="98"/>
      <c r="M691" s="99"/>
      <c r="N691" s="99"/>
      <c r="O691" s="99"/>
      <c r="P691" s="99"/>
      <c r="Q691" s="100"/>
      <c r="R691" s="99"/>
      <c r="S691" s="101"/>
      <c r="T691" s="102"/>
      <c r="U691" s="100"/>
      <c r="V691" s="99"/>
      <c r="W691" s="99"/>
      <c r="X691" s="100"/>
      <c r="Y691" s="99"/>
      <c r="Z691" s="99"/>
      <c r="AA691" s="101"/>
      <c r="AB691" s="99"/>
      <c r="AC691" s="99"/>
      <c r="AD691" s="99"/>
      <c r="AE691" s="99"/>
      <c r="AF691" s="99"/>
      <c r="AG691" s="99"/>
      <c r="AH691" s="99"/>
      <c r="AI691" s="101"/>
      <c r="AJ691" s="99"/>
      <c r="AK691" s="99"/>
      <c r="AL691" s="99"/>
      <c r="AM691" s="99"/>
      <c r="AN691" s="99"/>
      <c r="AO691" s="99"/>
      <c r="AP691" s="99"/>
      <c r="AQ691" s="101"/>
      <c r="AR691" s="99"/>
      <c r="AS691" s="99"/>
      <c r="AT691" s="99"/>
      <c r="AU691" s="99"/>
      <c r="AV691" s="99"/>
      <c r="AW691" s="99"/>
      <c r="AX691" s="99"/>
      <c r="AY691" s="101"/>
      <c r="AZ691" s="99"/>
      <c r="BA691" s="99"/>
      <c r="BB691" s="99"/>
      <c r="BC691" s="99"/>
      <c r="BD691" s="99"/>
      <c r="BE691" s="99"/>
      <c r="BF691" s="99"/>
      <c r="BG691" s="101"/>
      <c r="BI691" s="51"/>
      <c r="BJ691" s="56"/>
      <c r="BL691" s="51"/>
      <c r="BM691" s="51"/>
      <c r="BN691" s="51"/>
      <c r="BO691" s="51"/>
      <c r="BP691" s="51"/>
      <c r="BQ691" s="51"/>
      <c r="BR691" s="51"/>
      <c r="BS691" s="51"/>
      <c r="BT691" s="51"/>
      <c r="BU691" s="51"/>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row>
    <row r="692" spans="1:102" s="50" customFormat="1" x14ac:dyDescent="0.3">
      <c r="A692" s="57"/>
      <c r="B692" s="59"/>
      <c r="C692" s="51"/>
      <c r="D692" s="51"/>
      <c r="E692" s="51"/>
      <c r="F692" s="51"/>
      <c r="G692" s="51"/>
      <c r="H692" s="51"/>
      <c r="I692" s="51"/>
      <c r="J692" s="51"/>
      <c r="K692" s="93"/>
      <c r="L692" s="98"/>
      <c r="M692" s="99"/>
      <c r="N692" s="99"/>
      <c r="O692" s="99"/>
      <c r="P692" s="99"/>
      <c r="Q692" s="100"/>
      <c r="R692" s="99"/>
      <c r="S692" s="101"/>
      <c r="T692" s="102"/>
      <c r="U692" s="100"/>
      <c r="V692" s="99"/>
      <c r="W692" s="99"/>
      <c r="X692" s="100"/>
      <c r="Y692" s="99"/>
      <c r="Z692" s="99"/>
      <c r="AA692" s="101"/>
      <c r="AB692" s="99"/>
      <c r="AC692" s="99"/>
      <c r="AD692" s="99"/>
      <c r="AE692" s="99"/>
      <c r="AF692" s="99"/>
      <c r="AG692" s="99"/>
      <c r="AH692" s="99"/>
      <c r="AI692" s="101"/>
      <c r="AJ692" s="99"/>
      <c r="AK692" s="99"/>
      <c r="AL692" s="99"/>
      <c r="AM692" s="99"/>
      <c r="AN692" s="99"/>
      <c r="AO692" s="99"/>
      <c r="AP692" s="99"/>
      <c r="AQ692" s="101"/>
      <c r="AR692" s="99"/>
      <c r="AS692" s="99"/>
      <c r="AT692" s="99"/>
      <c r="AU692" s="99"/>
      <c r="AV692" s="99"/>
      <c r="AW692" s="99"/>
      <c r="AX692" s="99"/>
      <c r="AY692" s="101"/>
      <c r="AZ692" s="99"/>
      <c r="BA692" s="99"/>
      <c r="BB692" s="99"/>
      <c r="BC692" s="99"/>
      <c r="BD692" s="99"/>
      <c r="BE692" s="99"/>
      <c r="BF692" s="99"/>
      <c r="BG692" s="101"/>
      <c r="BI692" s="51"/>
      <c r="BJ692" s="56"/>
      <c r="BL692" s="51"/>
      <c r="BM692" s="51"/>
      <c r="BN692" s="51"/>
      <c r="BO692" s="51"/>
      <c r="BP692" s="51"/>
      <c r="BQ692" s="51"/>
      <c r="BR692" s="51"/>
      <c r="BS692" s="51"/>
      <c r="BT692" s="51"/>
      <c r="BU692" s="51"/>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row>
    <row r="693" spans="1:102" s="50" customFormat="1" x14ac:dyDescent="0.3">
      <c r="A693" s="57"/>
      <c r="B693" s="59"/>
      <c r="C693" s="51"/>
      <c r="D693" s="51"/>
      <c r="E693" s="51"/>
      <c r="F693" s="51"/>
      <c r="G693" s="51"/>
      <c r="H693" s="51"/>
      <c r="I693" s="51"/>
      <c r="J693" s="51"/>
      <c r="K693" s="93"/>
      <c r="L693" s="98"/>
      <c r="M693" s="99"/>
      <c r="N693" s="99"/>
      <c r="O693" s="99"/>
      <c r="P693" s="99"/>
      <c r="Q693" s="100"/>
      <c r="R693" s="99"/>
      <c r="S693" s="101"/>
      <c r="T693" s="102"/>
      <c r="U693" s="100"/>
      <c r="V693" s="99"/>
      <c r="W693" s="99"/>
      <c r="X693" s="100"/>
      <c r="Y693" s="99"/>
      <c r="Z693" s="99"/>
      <c r="AA693" s="101"/>
      <c r="AB693" s="99"/>
      <c r="AC693" s="99"/>
      <c r="AD693" s="99"/>
      <c r="AE693" s="99"/>
      <c r="AF693" s="99"/>
      <c r="AG693" s="99"/>
      <c r="AH693" s="99"/>
      <c r="AI693" s="101"/>
      <c r="AJ693" s="99"/>
      <c r="AK693" s="99"/>
      <c r="AL693" s="99"/>
      <c r="AM693" s="99"/>
      <c r="AN693" s="99"/>
      <c r="AO693" s="99"/>
      <c r="AP693" s="99"/>
      <c r="AQ693" s="101"/>
      <c r="AR693" s="99"/>
      <c r="AS693" s="99"/>
      <c r="AT693" s="99"/>
      <c r="AU693" s="99"/>
      <c r="AV693" s="99"/>
      <c r="AW693" s="99"/>
      <c r="AX693" s="99"/>
      <c r="AY693" s="101"/>
      <c r="AZ693" s="99"/>
      <c r="BA693" s="99"/>
      <c r="BB693" s="99"/>
      <c r="BC693" s="99"/>
      <c r="BD693" s="99"/>
      <c r="BE693" s="99"/>
      <c r="BF693" s="99"/>
      <c r="BG693" s="101"/>
      <c r="BI693" s="51"/>
      <c r="BJ693" s="56"/>
      <c r="BL693" s="51"/>
      <c r="BM693" s="51"/>
      <c r="BN693" s="51"/>
      <c r="BO693" s="51"/>
      <c r="BP693" s="51"/>
      <c r="BQ693" s="51"/>
      <c r="BR693" s="51"/>
      <c r="BS693" s="51"/>
      <c r="BT693" s="51"/>
      <c r="BU693" s="51"/>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row>
    <row r="694" spans="1:102" s="50" customFormat="1" x14ac:dyDescent="0.3">
      <c r="A694" s="57"/>
      <c r="B694" s="59"/>
      <c r="C694" s="51"/>
      <c r="D694" s="51"/>
      <c r="E694" s="51"/>
      <c r="F694" s="51"/>
      <c r="G694" s="51"/>
      <c r="H694" s="51"/>
      <c r="I694" s="51"/>
      <c r="J694" s="51"/>
      <c r="K694" s="93"/>
      <c r="L694" s="98"/>
      <c r="M694" s="99"/>
      <c r="N694" s="99"/>
      <c r="O694" s="99"/>
      <c r="P694" s="99"/>
      <c r="Q694" s="100"/>
      <c r="R694" s="99"/>
      <c r="S694" s="101"/>
      <c r="T694" s="102"/>
      <c r="U694" s="100"/>
      <c r="V694" s="99"/>
      <c r="W694" s="99"/>
      <c r="X694" s="100"/>
      <c r="Y694" s="99"/>
      <c r="Z694" s="99"/>
      <c r="AA694" s="101"/>
      <c r="AB694" s="99"/>
      <c r="AC694" s="99"/>
      <c r="AD694" s="99"/>
      <c r="AE694" s="99"/>
      <c r="AF694" s="99"/>
      <c r="AG694" s="99"/>
      <c r="AH694" s="99"/>
      <c r="AI694" s="101"/>
      <c r="AJ694" s="99"/>
      <c r="AK694" s="99"/>
      <c r="AL694" s="99"/>
      <c r="AM694" s="99"/>
      <c r="AN694" s="99"/>
      <c r="AO694" s="99"/>
      <c r="AP694" s="99"/>
      <c r="AQ694" s="101"/>
      <c r="AR694" s="99"/>
      <c r="AS694" s="99"/>
      <c r="AT694" s="99"/>
      <c r="AU694" s="99"/>
      <c r="AV694" s="99"/>
      <c r="AW694" s="99"/>
      <c r="AX694" s="99"/>
      <c r="AY694" s="101"/>
      <c r="AZ694" s="99"/>
      <c r="BA694" s="99"/>
      <c r="BB694" s="99"/>
      <c r="BC694" s="99"/>
      <c r="BD694" s="99"/>
      <c r="BE694" s="99"/>
      <c r="BF694" s="99"/>
      <c r="BG694" s="101"/>
      <c r="BI694" s="51"/>
      <c r="BJ694" s="56"/>
      <c r="BL694" s="51"/>
      <c r="BM694" s="51"/>
      <c r="BN694" s="51"/>
      <c r="BO694" s="51"/>
      <c r="BP694" s="51"/>
      <c r="BQ694" s="51"/>
      <c r="BR694" s="51"/>
      <c r="BS694" s="51"/>
      <c r="BT694" s="51"/>
      <c r="BU694" s="51"/>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row>
    <row r="695" spans="1:102" s="50" customFormat="1" x14ac:dyDescent="0.3">
      <c r="A695" s="57"/>
      <c r="B695" s="59"/>
      <c r="C695" s="51"/>
      <c r="D695" s="51"/>
      <c r="E695" s="51"/>
      <c r="F695" s="51"/>
      <c r="G695" s="51"/>
      <c r="H695" s="51"/>
      <c r="I695" s="51"/>
      <c r="J695" s="51"/>
      <c r="K695" s="93"/>
      <c r="L695" s="98"/>
      <c r="M695" s="99"/>
      <c r="N695" s="99"/>
      <c r="O695" s="99"/>
      <c r="P695" s="99"/>
      <c r="Q695" s="100"/>
      <c r="R695" s="99"/>
      <c r="S695" s="101"/>
      <c r="T695" s="102"/>
      <c r="U695" s="100"/>
      <c r="V695" s="99"/>
      <c r="W695" s="99"/>
      <c r="X695" s="100"/>
      <c r="Y695" s="99"/>
      <c r="Z695" s="99"/>
      <c r="AA695" s="101"/>
      <c r="AB695" s="99"/>
      <c r="AC695" s="99"/>
      <c r="AD695" s="99"/>
      <c r="AE695" s="99"/>
      <c r="AF695" s="99"/>
      <c r="AG695" s="99"/>
      <c r="AH695" s="99"/>
      <c r="AI695" s="101"/>
      <c r="AJ695" s="99"/>
      <c r="AK695" s="99"/>
      <c r="AL695" s="99"/>
      <c r="AM695" s="99"/>
      <c r="AN695" s="99"/>
      <c r="AO695" s="99"/>
      <c r="AP695" s="99"/>
      <c r="AQ695" s="101"/>
      <c r="AR695" s="99"/>
      <c r="AS695" s="99"/>
      <c r="AT695" s="99"/>
      <c r="AU695" s="99"/>
      <c r="AV695" s="99"/>
      <c r="AW695" s="99"/>
      <c r="AX695" s="99"/>
      <c r="AY695" s="101"/>
      <c r="AZ695" s="99"/>
      <c r="BA695" s="99"/>
      <c r="BB695" s="99"/>
      <c r="BC695" s="99"/>
      <c r="BD695" s="99"/>
      <c r="BE695" s="99"/>
      <c r="BF695" s="99"/>
      <c r="BG695" s="101"/>
      <c r="BI695" s="51"/>
      <c r="BJ695" s="56"/>
      <c r="BL695" s="51"/>
      <c r="BM695" s="51"/>
      <c r="BN695" s="51"/>
      <c r="BO695" s="51"/>
      <c r="BP695" s="51"/>
      <c r="BQ695" s="51"/>
      <c r="BR695" s="51"/>
      <c r="BS695" s="51"/>
      <c r="BT695" s="51"/>
      <c r="BU695" s="51"/>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row>
    <row r="696" spans="1:102" s="50" customFormat="1" x14ac:dyDescent="0.3">
      <c r="A696" s="57"/>
      <c r="B696" s="59"/>
      <c r="C696" s="51"/>
      <c r="D696" s="51"/>
      <c r="E696" s="51"/>
      <c r="F696" s="51"/>
      <c r="G696" s="51"/>
      <c r="H696" s="51"/>
      <c r="I696" s="51"/>
      <c r="J696" s="51"/>
      <c r="K696" s="93"/>
      <c r="L696" s="98"/>
      <c r="M696" s="99"/>
      <c r="N696" s="99"/>
      <c r="O696" s="99"/>
      <c r="P696" s="99"/>
      <c r="Q696" s="100"/>
      <c r="R696" s="99"/>
      <c r="S696" s="101"/>
      <c r="T696" s="102"/>
      <c r="U696" s="100"/>
      <c r="V696" s="99"/>
      <c r="W696" s="99"/>
      <c r="X696" s="100"/>
      <c r="Y696" s="99"/>
      <c r="Z696" s="99"/>
      <c r="AA696" s="101"/>
      <c r="AB696" s="99"/>
      <c r="AC696" s="99"/>
      <c r="AD696" s="99"/>
      <c r="AE696" s="99"/>
      <c r="AF696" s="99"/>
      <c r="AG696" s="99"/>
      <c r="AH696" s="99"/>
      <c r="AI696" s="101"/>
      <c r="AJ696" s="99"/>
      <c r="AK696" s="99"/>
      <c r="AL696" s="99"/>
      <c r="AM696" s="99"/>
      <c r="AN696" s="99"/>
      <c r="AO696" s="99"/>
      <c r="AP696" s="99"/>
      <c r="AQ696" s="101"/>
      <c r="AR696" s="99"/>
      <c r="AS696" s="99"/>
      <c r="AT696" s="99"/>
      <c r="AU696" s="99"/>
      <c r="AV696" s="99"/>
      <c r="AW696" s="99"/>
      <c r="AX696" s="99"/>
      <c r="AY696" s="101"/>
      <c r="AZ696" s="99"/>
      <c r="BA696" s="99"/>
      <c r="BB696" s="99"/>
      <c r="BC696" s="99"/>
      <c r="BD696" s="99"/>
      <c r="BE696" s="99"/>
      <c r="BF696" s="99"/>
      <c r="BG696" s="101"/>
      <c r="BI696" s="51"/>
      <c r="BJ696" s="56"/>
      <c r="BL696" s="51"/>
      <c r="BM696" s="51"/>
      <c r="BN696" s="51"/>
      <c r="BO696" s="51"/>
      <c r="BP696" s="51"/>
      <c r="BQ696" s="51"/>
      <c r="BR696" s="51"/>
      <c r="BS696" s="51"/>
      <c r="BT696" s="51"/>
      <c r="BU696" s="51"/>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row>
    <row r="697" spans="1:102" s="50" customFormat="1" x14ac:dyDescent="0.3">
      <c r="A697" s="57"/>
      <c r="B697" s="59"/>
      <c r="C697" s="51"/>
      <c r="D697" s="51"/>
      <c r="E697" s="51"/>
      <c r="F697" s="51"/>
      <c r="G697" s="51"/>
      <c r="H697" s="51"/>
      <c r="I697" s="51"/>
      <c r="J697" s="51"/>
      <c r="K697" s="93"/>
      <c r="L697" s="98"/>
      <c r="M697" s="99"/>
      <c r="N697" s="99"/>
      <c r="O697" s="99"/>
      <c r="P697" s="99"/>
      <c r="Q697" s="100"/>
      <c r="R697" s="99"/>
      <c r="S697" s="101"/>
      <c r="T697" s="102"/>
      <c r="U697" s="100"/>
      <c r="V697" s="99"/>
      <c r="W697" s="99"/>
      <c r="X697" s="100"/>
      <c r="Y697" s="99"/>
      <c r="Z697" s="99"/>
      <c r="AA697" s="101"/>
      <c r="AB697" s="99"/>
      <c r="AC697" s="99"/>
      <c r="AD697" s="99"/>
      <c r="AE697" s="99"/>
      <c r="AF697" s="99"/>
      <c r="AG697" s="99"/>
      <c r="AH697" s="99"/>
      <c r="AI697" s="101"/>
      <c r="AJ697" s="99"/>
      <c r="AK697" s="99"/>
      <c r="AL697" s="99"/>
      <c r="AM697" s="99"/>
      <c r="AN697" s="99"/>
      <c r="AO697" s="99"/>
      <c r="AP697" s="99"/>
      <c r="AQ697" s="101"/>
      <c r="AR697" s="99"/>
      <c r="AS697" s="99"/>
      <c r="AT697" s="99"/>
      <c r="AU697" s="99"/>
      <c r="AV697" s="99"/>
      <c r="AW697" s="99"/>
      <c r="AX697" s="99"/>
      <c r="AY697" s="101"/>
      <c r="AZ697" s="99"/>
      <c r="BA697" s="99"/>
      <c r="BB697" s="99"/>
      <c r="BC697" s="99"/>
      <c r="BD697" s="99"/>
      <c r="BE697" s="99"/>
      <c r="BF697" s="99"/>
      <c r="BG697" s="101"/>
      <c r="BI697" s="51"/>
      <c r="BJ697" s="56"/>
      <c r="BL697" s="51"/>
      <c r="BM697" s="51"/>
      <c r="BN697" s="51"/>
      <c r="BO697" s="51"/>
      <c r="BP697" s="51"/>
      <c r="BQ697" s="51"/>
      <c r="BR697" s="51"/>
      <c r="BS697" s="51"/>
      <c r="BT697" s="51"/>
      <c r="BU697" s="51"/>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row>
    <row r="698" spans="1:102" s="50" customFormat="1" x14ac:dyDescent="0.3">
      <c r="A698" s="57"/>
      <c r="B698" s="59"/>
      <c r="C698" s="51"/>
      <c r="D698" s="51"/>
      <c r="E698" s="51"/>
      <c r="F698" s="51"/>
      <c r="G698" s="51"/>
      <c r="H698" s="51"/>
      <c r="I698" s="51"/>
      <c r="J698" s="51"/>
      <c r="K698" s="93"/>
      <c r="L698" s="98"/>
      <c r="M698" s="99"/>
      <c r="N698" s="99"/>
      <c r="O698" s="99"/>
      <c r="P698" s="99"/>
      <c r="Q698" s="100"/>
      <c r="R698" s="99"/>
      <c r="S698" s="101"/>
      <c r="T698" s="102"/>
      <c r="U698" s="100"/>
      <c r="V698" s="99"/>
      <c r="W698" s="99"/>
      <c r="X698" s="100"/>
      <c r="Y698" s="99"/>
      <c r="Z698" s="99"/>
      <c r="AA698" s="101"/>
      <c r="AB698" s="99"/>
      <c r="AC698" s="99"/>
      <c r="AD698" s="99"/>
      <c r="AE698" s="99"/>
      <c r="AF698" s="99"/>
      <c r="AG698" s="99"/>
      <c r="AH698" s="99"/>
      <c r="AI698" s="101"/>
      <c r="AJ698" s="99"/>
      <c r="AK698" s="99"/>
      <c r="AL698" s="99"/>
      <c r="AM698" s="99"/>
      <c r="AN698" s="99"/>
      <c r="AO698" s="99"/>
      <c r="AP698" s="99"/>
      <c r="AQ698" s="101"/>
      <c r="AR698" s="99"/>
      <c r="AS698" s="99"/>
      <c r="AT698" s="99"/>
      <c r="AU698" s="99"/>
      <c r="AV698" s="99"/>
      <c r="AW698" s="99"/>
      <c r="AX698" s="99"/>
      <c r="AY698" s="101"/>
      <c r="AZ698" s="99"/>
      <c r="BA698" s="99"/>
      <c r="BB698" s="99"/>
      <c r="BC698" s="99"/>
      <c r="BD698" s="99"/>
      <c r="BE698" s="99"/>
      <c r="BF698" s="99"/>
      <c r="BG698" s="101"/>
      <c r="BI698" s="51"/>
      <c r="BJ698" s="56"/>
      <c r="BL698" s="51"/>
      <c r="BM698" s="51"/>
      <c r="BN698" s="51"/>
      <c r="BO698" s="51"/>
      <c r="BP698" s="51"/>
      <c r="BQ698" s="51"/>
      <c r="BR698" s="51"/>
      <c r="BS698" s="51"/>
      <c r="BT698" s="51"/>
      <c r="BU698" s="51"/>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row>
    <row r="699" spans="1:102" s="50" customFormat="1" x14ac:dyDescent="0.3">
      <c r="A699" s="57"/>
      <c r="B699" s="59"/>
      <c r="C699" s="51"/>
      <c r="D699" s="51"/>
      <c r="E699" s="51"/>
      <c r="F699" s="51"/>
      <c r="G699" s="51"/>
      <c r="H699" s="51"/>
      <c r="I699" s="51"/>
      <c r="J699" s="51"/>
      <c r="K699" s="93"/>
      <c r="L699" s="98"/>
      <c r="M699" s="99"/>
      <c r="N699" s="99"/>
      <c r="O699" s="99"/>
      <c r="P699" s="99"/>
      <c r="Q699" s="100"/>
      <c r="R699" s="99"/>
      <c r="S699" s="101"/>
      <c r="T699" s="102"/>
      <c r="U699" s="100"/>
      <c r="V699" s="99"/>
      <c r="W699" s="99"/>
      <c r="X699" s="100"/>
      <c r="Y699" s="99"/>
      <c r="Z699" s="99"/>
      <c r="AA699" s="101"/>
      <c r="AB699" s="99"/>
      <c r="AC699" s="99"/>
      <c r="AD699" s="99"/>
      <c r="AE699" s="99"/>
      <c r="AF699" s="99"/>
      <c r="AG699" s="99"/>
      <c r="AH699" s="99"/>
      <c r="AI699" s="101"/>
      <c r="AJ699" s="99"/>
      <c r="AK699" s="99"/>
      <c r="AL699" s="99"/>
      <c r="AM699" s="99"/>
      <c r="AN699" s="99"/>
      <c r="AO699" s="99"/>
      <c r="AP699" s="99"/>
      <c r="AQ699" s="101"/>
      <c r="AR699" s="99"/>
      <c r="AS699" s="99"/>
      <c r="AT699" s="99"/>
      <c r="AU699" s="99"/>
      <c r="AV699" s="99"/>
      <c r="AW699" s="99"/>
      <c r="AX699" s="99"/>
      <c r="AY699" s="101"/>
      <c r="AZ699" s="99"/>
      <c r="BA699" s="99"/>
      <c r="BB699" s="99"/>
      <c r="BC699" s="99"/>
      <c r="BD699" s="99"/>
      <c r="BE699" s="99"/>
      <c r="BF699" s="99"/>
      <c r="BG699" s="101"/>
      <c r="BI699" s="51"/>
      <c r="BJ699" s="56"/>
      <c r="BL699" s="51"/>
      <c r="BM699" s="51"/>
      <c r="BN699" s="51"/>
      <c r="BO699" s="51"/>
      <c r="BP699" s="51"/>
      <c r="BQ699" s="51"/>
      <c r="BR699" s="51"/>
      <c r="BS699" s="51"/>
      <c r="BT699" s="51"/>
      <c r="BU699" s="51"/>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row>
    <row r="700" spans="1:102" s="50" customFormat="1" x14ac:dyDescent="0.3">
      <c r="A700" s="57"/>
      <c r="B700" s="59"/>
      <c r="C700" s="51"/>
      <c r="D700" s="51"/>
      <c r="E700" s="51"/>
      <c r="F700" s="51"/>
      <c r="G700" s="51"/>
      <c r="H700" s="51"/>
      <c r="I700" s="51"/>
      <c r="J700" s="51"/>
      <c r="K700" s="93"/>
      <c r="L700" s="98"/>
      <c r="M700" s="99"/>
      <c r="N700" s="99"/>
      <c r="O700" s="99"/>
      <c r="P700" s="99"/>
      <c r="Q700" s="100"/>
      <c r="R700" s="99"/>
      <c r="S700" s="101"/>
      <c r="T700" s="102"/>
      <c r="U700" s="100"/>
      <c r="V700" s="99"/>
      <c r="W700" s="99"/>
      <c r="X700" s="100"/>
      <c r="Y700" s="99"/>
      <c r="Z700" s="99"/>
      <c r="AA700" s="101"/>
      <c r="AB700" s="99"/>
      <c r="AC700" s="99"/>
      <c r="AD700" s="99"/>
      <c r="AE700" s="99"/>
      <c r="AF700" s="99"/>
      <c r="AG700" s="99"/>
      <c r="AH700" s="99"/>
      <c r="AI700" s="101"/>
      <c r="AJ700" s="99"/>
      <c r="AK700" s="99"/>
      <c r="AL700" s="99"/>
      <c r="AM700" s="99"/>
      <c r="AN700" s="99"/>
      <c r="AO700" s="99"/>
      <c r="AP700" s="99"/>
      <c r="AQ700" s="101"/>
      <c r="AR700" s="99"/>
      <c r="AS700" s="99"/>
      <c r="AT700" s="99"/>
      <c r="AU700" s="99"/>
      <c r="AV700" s="99"/>
      <c r="AW700" s="99"/>
      <c r="AX700" s="99"/>
      <c r="AY700" s="101"/>
      <c r="AZ700" s="99"/>
      <c r="BA700" s="99"/>
      <c r="BB700" s="99"/>
      <c r="BC700" s="99"/>
      <c r="BD700" s="99"/>
      <c r="BE700" s="99"/>
      <c r="BF700" s="99"/>
      <c r="BG700" s="101"/>
      <c r="BI700" s="51"/>
      <c r="BJ700" s="56"/>
      <c r="BL700" s="51"/>
      <c r="BM700" s="51"/>
      <c r="BN700" s="51"/>
      <c r="BO700" s="51"/>
      <c r="BP700" s="51"/>
      <c r="BQ700" s="51"/>
      <c r="BR700" s="51"/>
      <c r="BS700" s="51"/>
      <c r="BT700" s="51"/>
      <c r="BU700" s="51"/>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row>
    <row r="701" spans="1:102" s="50" customFormat="1" x14ac:dyDescent="0.3">
      <c r="A701" s="57"/>
      <c r="B701" s="59"/>
      <c r="C701" s="51"/>
      <c r="D701" s="51"/>
      <c r="E701" s="51"/>
      <c r="F701" s="51"/>
      <c r="G701" s="51"/>
      <c r="H701" s="51"/>
      <c r="I701" s="51"/>
      <c r="J701" s="51"/>
      <c r="K701" s="93"/>
      <c r="L701" s="98"/>
      <c r="M701" s="99"/>
      <c r="N701" s="99"/>
      <c r="O701" s="99"/>
      <c r="P701" s="99"/>
      <c r="Q701" s="100"/>
      <c r="R701" s="99"/>
      <c r="S701" s="101"/>
      <c r="T701" s="102"/>
      <c r="U701" s="100"/>
      <c r="V701" s="99"/>
      <c r="W701" s="99"/>
      <c r="X701" s="100"/>
      <c r="Y701" s="99"/>
      <c r="Z701" s="99"/>
      <c r="AA701" s="101"/>
      <c r="AB701" s="99"/>
      <c r="AC701" s="99"/>
      <c r="AD701" s="99"/>
      <c r="AE701" s="99"/>
      <c r="AF701" s="99"/>
      <c r="AG701" s="99"/>
      <c r="AH701" s="99"/>
      <c r="AI701" s="101"/>
      <c r="AJ701" s="99"/>
      <c r="AK701" s="99"/>
      <c r="AL701" s="99"/>
      <c r="AM701" s="99"/>
      <c r="AN701" s="99"/>
      <c r="AO701" s="99"/>
      <c r="AP701" s="99"/>
      <c r="AQ701" s="101"/>
      <c r="AR701" s="99"/>
      <c r="AS701" s="99"/>
      <c r="AT701" s="99"/>
      <c r="AU701" s="99"/>
      <c r="AV701" s="99"/>
      <c r="AW701" s="99"/>
      <c r="AX701" s="99"/>
      <c r="AY701" s="101"/>
      <c r="AZ701" s="99"/>
      <c r="BA701" s="99"/>
      <c r="BB701" s="99"/>
      <c r="BC701" s="99"/>
      <c r="BD701" s="99"/>
      <c r="BE701" s="99"/>
      <c r="BF701" s="99"/>
      <c r="BG701" s="101"/>
      <c r="BI701" s="51"/>
      <c r="BJ701" s="56"/>
      <c r="BL701" s="51"/>
      <c r="BM701" s="51"/>
      <c r="BN701" s="51"/>
      <c r="BO701" s="51"/>
      <c r="BP701" s="51"/>
      <c r="BQ701" s="51"/>
      <c r="BR701" s="51"/>
      <c r="BS701" s="51"/>
      <c r="BT701" s="51"/>
      <c r="BU701" s="51"/>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row>
    <row r="702" spans="1:102" s="50" customFormat="1" x14ac:dyDescent="0.3">
      <c r="A702" s="57"/>
      <c r="B702" s="59"/>
      <c r="C702" s="51"/>
      <c r="D702" s="51"/>
      <c r="E702" s="51"/>
      <c r="F702" s="51"/>
      <c r="G702" s="51"/>
      <c r="H702" s="51"/>
      <c r="I702" s="51"/>
      <c r="J702" s="51"/>
      <c r="K702" s="93"/>
      <c r="L702" s="98"/>
      <c r="M702" s="99"/>
      <c r="N702" s="99"/>
      <c r="O702" s="99"/>
      <c r="P702" s="99"/>
      <c r="Q702" s="100"/>
      <c r="R702" s="99"/>
      <c r="S702" s="101"/>
      <c r="T702" s="102"/>
      <c r="U702" s="100"/>
      <c r="V702" s="99"/>
      <c r="W702" s="99"/>
      <c r="X702" s="100"/>
      <c r="Y702" s="99"/>
      <c r="Z702" s="99"/>
      <c r="AA702" s="101"/>
      <c r="AB702" s="99"/>
      <c r="AC702" s="99"/>
      <c r="AD702" s="99"/>
      <c r="AE702" s="99"/>
      <c r="AF702" s="99"/>
      <c r="AG702" s="99"/>
      <c r="AH702" s="99"/>
      <c r="AI702" s="101"/>
      <c r="AJ702" s="99"/>
      <c r="AK702" s="99"/>
      <c r="AL702" s="99"/>
      <c r="AM702" s="99"/>
      <c r="AN702" s="99"/>
      <c r="AO702" s="99"/>
      <c r="AP702" s="99"/>
      <c r="AQ702" s="101"/>
      <c r="AR702" s="99"/>
      <c r="AS702" s="99"/>
      <c r="AT702" s="99"/>
      <c r="AU702" s="99"/>
      <c r="AV702" s="99"/>
      <c r="AW702" s="99"/>
      <c r="AX702" s="99"/>
      <c r="AY702" s="101"/>
      <c r="AZ702" s="99"/>
      <c r="BA702" s="99"/>
      <c r="BB702" s="99"/>
      <c r="BC702" s="99"/>
      <c r="BD702" s="99"/>
      <c r="BE702" s="99"/>
      <c r="BF702" s="99"/>
      <c r="BG702" s="101"/>
      <c r="BI702" s="51"/>
      <c r="BJ702" s="56"/>
      <c r="BL702" s="51"/>
      <c r="BM702" s="51"/>
      <c r="BN702" s="51"/>
      <c r="BO702" s="51"/>
      <c r="BP702" s="51"/>
      <c r="BQ702" s="51"/>
      <c r="BR702" s="51"/>
      <c r="BS702" s="51"/>
      <c r="BT702" s="51"/>
      <c r="BU702" s="51"/>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row>
    <row r="703" spans="1:102" s="50" customFormat="1" x14ac:dyDescent="0.3">
      <c r="A703" s="57"/>
      <c r="B703" s="59"/>
      <c r="C703" s="51"/>
      <c r="D703" s="51"/>
      <c r="E703" s="51"/>
      <c r="F703" s="51"/>
      <c r="G703" s="51"/>
      <c r="H703" s="51"/>
      <c r="I703" s="51"/>
      <c r="J703" s="51"/>
      <c r="K703" s="93"/>
      <c r="L703" s="98"/>
      <c r="M703" s="99"/>
      <c r="N703" s="99"/>
      <c r="O703" s="99"/>
      <c r="P703" s="99"/>
      <c r="Q703" s="100"/>
      <c r="R703" s="99"/>
      <c r="S703" s="101"/>
      <c r="T703" s="102"/>
      <c r="U703" s="100"/>
      <c r="V703" s="99"/>
      <c r="W703" s="99"/>
      <c r="X703" s="100"/>
      <c r="Y703" s="99"/>
      <c r="Z703" s="99"/>
      <c r="AA703" s="101"/>
      <c r="AB703" s="99"/>
      <c r="AC703" s="99"/>
      <c r="AD703" s="99"/>
      <c r="AE703" s="99"/>
      <c r="AF703" s="99"/>
      <c r="AG703" s="99"/>
      <c r="AH703" s="99"/>
      <c r="AI703" s="101"/>
      <c r="AJ703" s="99"/>
      <c r="AK703" s="99"/>
      <c r="AL703" s="99"/>
      <c r="AM703" s="99"/>
      <c r="AN703" s="99"/>
      <c r="AO703" s="99"/>
      <c r="AP703" s="99"/>
      <c r="AQ703" s="101"/>
      <c r="AR703" s="99"/>
      <c r="AS703" s="99"/>
      <c r="AT703" s="99"/>
      <c r="AU703" s="99"/>
      <c r="AV703" s="99"/>
      <c r="AW703" s="99"/>
      <c r="AX703" s="99"/>
      <c r="AY703" s="101"/>
      <c r="AZ703" s="99"/>
      <c r="BA703" s="99"/>
      <c r="BB703" s="99"/>
      <c r="BC703" s="99"/>
      <c r="BD703" s="99"/>
      <c r="BE703" s="99"/>
      <c r="BF703" s="99"/>
      <c r="BG703" s="101"/>
      <c r="BI703" s="51"/>
      <c r="BJ703" s="56"/>
      <c r="BL703" s="51"/>
      <c r="BM703" s="51"/>
      <c r="BN703" s="51"/>
      <c r="BO703" s="51"/>
      <c r="BP703" s="51"/>
      <c r="BQ703" s="51"/>
      <c r="BR703" s="51"/>
      <c r="BS703" s="51"/>
      <c r="BT703" s="51"/>
      <c r="BU703" s="51"/>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row>
    <row r="704" spans="1:102" s="50" customFormat="1" x14ac:dyDescent="0.3">
      <c r="A704" s="57"/>
      <c r="B704" s="59"/>
      <c r="C704" s="51"/>
      <c r="D704" s="51"/>
      <c r="E704" s="51"/>
      <c r="F704" s="51"/>
      <c r="G704" s="51"/>
      <c r="H704" s="51"/>
      <c r="I704" s="51"/>
      <c r="J704" s="51"/>
      <c r="K704" s="93"/>
      <c r="L704" s="98"/>
      <c r="M704" s="99"/>
      <c r="N704" s="99"/>
      <c r="O704" s="99"/>
      <c r="P704" s="99"/>
      <c r="Q704" s="100"/>
      <c r="R704" s="99"/>
      <c r="S704" s="101"/>
      <c r="T704" s="102"/>
      <c r="U704" s="100"/>
      <c r="V704" s="99"/>
      <c r="W704" s="99"/>
      <c r="X704" s="100"/>
      <c r="Y704" s="99"/>
      <c r="Z704" s="99"/>
      <c r="AA704" s="101"/>
      <c r="AB704" s="99"/>
      <c r="AC704" s="99"/>
      <c r="AD704" s="99"/>
      <c r="AE704" s="99"/>
      <c r="AF704" s="99"/>
      <c r="AG704" s="99"/>
      <c r="AH704" s="99"/>
      <c r="AI704" s="101"/>
      <c r="AJ704" s="99"/>
      <c r="AK704" s="99"/>
      <c r="AL704" s="99"/>
      <c r="AM704" s="99"/>
      <c r="AN704" s="99"/>
      <c r="AO704" s="99"/>
      <c r="AP704" s="99"/>
      <c r="AQ704" s="101"/>
      <c r="AR704" s="99"/>
      <c r="AS704" s="99"/>
      <c r="AT704" s="99"/>
      <c r="AU704" s="99"/>
      <c r="AV704" s="99"/>
      <c r="AW704" s="99"/>
      <c r="AX704" s="99"/>
      <c r="AY704" s="101"/>
      <c r="AZ704" s="99"/>
      <c r="BA704" s="99"/>
      <c r="BB704" s="99"/>
      <c r="BC704" s="99"/>
      <c r="BD704" s="99"/>
      <c r="BE704" s="99"/>
      <c r="BF704" s="99"/>
      <c r="BG704" s="101"/>
      <c r="BI704" s="51"/>
      <c r="BJ704" s="56"/>
      <c r="BL704" s="51"/>
      <c r="BM704" s="51"/>
      <c r="BN704" s="51"/>
      <c r="BO704" s="51"/>
      <c r="BP704" s="51"/>
      <c r="BQ704" s="51"/>
      <c r="BR704" s="51"/>
      <c r="BS704" s="51"/>
      <c r="BT704" s="51"/>
      <c r="BU704" s="51"/>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row>
    <row r="705" spans="1:102" s="50" customFormat="1" x14ac:dyDescent="0.3">
      <c r="A705" s="57"/>
      <c r="B705" s="59"/>
      <c r="C705" s="51"/>
      <c r="D705" s="51"/>
      <c r="E705" s="51"/>
      <c r="F705" s="51"/>
      <c r="G705" s="51"/>
      <c r="H705" s="51"/>
      <c r="I705" s="51"/>
      <c r="J705" s="51"/>
      <c r="K705" s="93"/>
      <c r="L705" s="98"/>
      <c r="M705" s="99"/>
      <c r="N705" s="99"/>
      <c r="O705" s="99"/>
      <c r="P705" s="99"/>
      <c r="Q705" s="100"/>
      <c r="R705" s="99"/>
      <c r="S705" s="101"/>
      <c r="T705" s="102"/>
      <c r="U705" s="100"/>
      <c r="V705" s="99"/>
      <c r="W705" s="99"/>
      <c r="X705" s="100"/>
      <c r="Y705" s="99"/>
      <c r="Z705" s="99"/>
      <c r="AA705" s="101"/>
      <c r="AB705" s="99"/>
      <c r="AC705" s="99"/>
      <c r="AD705" s="99"/>
      <c r="AE705" s="99"/>
      <c r="AF705" s="99"/>
      <c r="AG705" s="99"/>
      <c r="AH705" s="99"/>
      <c r="AI705" s="101"/>
      <c r="AJ705" s="99"/>
      <c r="AK705" s="99"/>
      <c r="AL705" s="99"/>
      <c r="AM705" s="99"/>
      <c r="AN705" s="99"/>
      <c r="AO705" s="99"/>
      <c r="AP705" s="99"/>
      <c r="AQ705" s="101"/>
      <c r="AR705" s="99"/>
      <c r="AS705" s="99"/>
      <c r="AT705" s="99"/>
      <c r="AU705" s="99"/>
      <c r="AV705" s="99"/>
      <c r="AW705" s="99"/>
      <c r="AX705" s="99"/>
      <c r="AY705" s="101"/>
      <c r="AZ705" s="99"/>
      <c r="BA705" s="99"/>
      <c r="BB705" s="99"/>
      <c r="BC705" s="99"/>
      <c r="BD705" s="99"/>
      <c r="BE705" s="99"/>
      <c r="BF705" s="99"/>
      <c r="BG705" s="101"/>
      <c r="BI705" s="51"/>
      <c r="BJ705" s="56"/>
      <c r="BL705" s="51"/>
      <c r="BM705" s="51"/>
      <c r="BN705" s="51"/>
      <c r="BO705" s="51"/>
      <c r="BP705" s="51"/>
      <c r="BQ705" s="51"/>
      <c r="BR705" s="51"/>
      <c r="BS705" s="51"/>
      <c r="BT705" s="51"/>
      <c r="BU705" s="51"/>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row>
    <row r="706" spans="1:102" s="50" customFormat="1" x14ac:dyDescent="0.3">
      <c r="A706" s="57"/>
      <c r="B706" s="59"/>
      <c r="C706" s="51"/>
      <c r="D706" s="51"/>
      <c r="E706" s="51"/>
      <c r="F706" s="51"/>
      <c r="G706" s="51"/>
      <c r="H706" s="51"/>
      <c r="I706" s="51"/>
      <c r="J706" s="51"/>
      <c r="K706" s="93"/>
      <c r="L706" s="98"/>
      <c r="M706" s="99"/>
      <c r="N706" s="99"/>
      <c r="O706" s="99"/>
      <c r="P706" s="99"/>
      <c r="Q706" s="100"/>
      <c r="R706" s="99"/>
      <c r="S706" s="101"/>
      <c r="T706" s="102"/>
      <c r="U706" s="100"/>
      <c r="V706" s="99"/>
      <c r="W706" s="99"/>
      <c r="X706" s="100"/>
      <c r="Y706" s="99"/>
      <c r="Z706" s="99"/>
      <c r="AA706" s="101"/>
      <c r="AB706" s="99"/>
      <c r="AC706" s="99"/>
      <c r="AD706" s="99"/>
      <c r="AE706" s="99"/>
      <c r="AF706" s="99"/>
      <c r="AG706" s="99"/>
      <c r="AH706" s="99"/>
      <c r="AI706" s="101"/>
      <c r="AJ706" s="99"/>
      <c r="AK706" s="99"/>
      <c r="AL706" s="99"/>
      <c r="AM706" s="99"/>
      <c r="AN706" s="99"/>
      <c r="AO706" s="99"/>
      <c r="AP706" s="99"/>
      <c r="AQ706" s="101"/>
      <c r="AR706" s="99"/>
      <c r="AS706" s="99"/>
      <c r="AT706" s="99"/>
      <c r="AU706" s="99"/>
      <c r="AV706" s="99"/>
      <c r="AW706" s="99"/>
      <c r="AX706" s="99"/>
      <c r="AY706" s="101"/>
      <c r="AZ706" s="99"/>
      <c r="BA706" s="99"/>
      <c r="BB706" s="99"/>
      <c r="BC706" s="99"/>
      <c r="BD706" s="99"/>
      <c r="BE706" s="99"/>
      <c r="BF706" s="99"/>
      <c r="BG706" s="101"/>
      <c r="BI706" s="51"/>
      <c r="BJ706" s="56"/>
      <c r="BL706" s="51"/>
      <c r="BM706" s="51"/>
      <c r="BN706" s="51"/>
      <c r="BO706" s="51"/>
      <c r="BP706" s="51"/>
      <c r="BQ706" s="51"/>
      <c r="BR706" s="51"/>
      <c r="BS706" s="51"/>
      <c r="BT706" s="51"/>
      <c r="BU706" s="51"/>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row>
    <row r="707" spans="1:102" s="50" customFormat="1" x14ac:dyDescent="0.3">
      <c r="A707" s="57"/>
      <c r="B707" s="59"/>
      <c r="C707" s="51"/>
      <c r="D707" s="51"/>
      <c r="E707" s="51"/>
      <c r="F707" s="51"/>
      <c r="G707" s="51"/>
      <c r="H707" s="51"/>
      <c r="I707" s="51"/>
      <c r="J707" s="51"/>
      <c r="K707" s="93"/>
      <c r="L707" s="98"/>
      <c r="M707" s="99"/>
      <c r="N707" s="99"/>
      <c r="O707" s="99"/>
      <c r="P707" s="99"/>
      <c r="Q707" s="100"/>
      <c r="R707" s="99"/>
      <c r="S707" s="101"/>
      <c r="T707" s="102"/>
      <c r="U707" s="100"/>
      <c r="V707" s="99"/>
      <c r="W707" s="99"/>
      <c r="X707" s="100"/>
      <c r="Y707" s="99"/>
      <c r="Z707" s="99"/>
      <c r="AA707" s="101"/>
      <c r="AB707" s="99"/>
      <c r="AC707" s="99"/>
      <c r="AD707" s="99"/>
      <c r="AE707" s="99"/>
      <c r="AF707" s="99"/>
      <c r="AG707" s="99"/>
      <c r="AH707" s="99"/>
      <c r="AI707" s="101"/>
      <c r="AJ707" s="99"/>
      <c r="AK707" s="99"/>
      <c r="AL707" s="99"/>
      <c r="AM707" s="99"/>
      <c r="AN707" s="99"/>
      <c r="AO707" s="99"/>
      <c r="AP707" s="99"/>
      <c r="AQ707" s="101"/>
      <c r="AR707" s="99"/>
      <c r="AS707" s="99"/>
      <c r="AT707" s="99"/>
      <c r="AU707" s="99"/>
      <c r="AV707" s="99"/>
      <c r="AW707" s="99"/>
      <c r="AX707" s="99"/>
      <c r="AY707" s="101"/>
      <c r="AZ707" s="99"/>
      <c r="BA707" s="99"/>
      <c r="BB707" s="99"/>
      <c r="BC707" s="99"/>
      <c r="BD707" s="99"/>
      <c r="BE707" s="99"/>
      <c r="BF707" s="99"/>
      <c r="BG707" s="101"/>
      <c r="BI707" s="51"/>
      <c r="BJ707" s="56"/>
      <c r="BL707" s="51"/>
      <c r="BM707" s="51"/>
      <c r="BN707" s="51"/>
      <c r="BO707" s="51"/>
      <c r="BP707" s="51"/>
      <c r="BQ707" s="51"/>
      <c r="BR707" s="51"/>
      <c r="BS707" s="51"/>
      <c r="BT707" s="51"/>
      <c r="BU707" s="51"/>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row>
    <row r="708" spans="1:102" s="50" customFormat="1" x14ac:dyDescent="0.3">
      <c r="A708" s="57"/>
      <c r="B708" s="59"/>
      <c r="C708" s="51"/>
      <c r="D708" s="51"/>
      <c r="E708" s="51"/>
      <c r="F708" s="51"/>
      <c r="G708" s="51"/>
      <c r="H708" s="51"/>
      <c r="I708" s="51"/>
      <c r="J708" s="51"/>
      <c r="K708" s="93"/>
      <c r="L708" s="98"/>
      <c r="M708" s="99"/>
      <c r="N708" s="99"/>
      <c r="O708" s="99"/>
      <c r="P708" s="99"/>
      <c r="Q708" s="100"/>
      <c r="R708" s="99"/>
      <c r="S708" s="101"/>
      <c r="T708" s="102"/>
      <c r="U708" s="100"/>
      <c r="V708" s="99"/>
      <c r="W708" s="99"/>
      <c r="X708" s="100"/>
      <c r="Y708" s="99"/>
      <c r="Z708" s="99"/>
      <c r="AA708" s="101"/>
      <c r="AB708" s="99"/>
      <c r="AC708" s="99"/>
      <c r="AD708" s="99"/>
      <c r="AE708" s="99"/>
      <c r="AF708" s="99"/>
      <c r="AG708" s="99"/>
      <c r="AH708" s="99"/>
      <c r="AI708" s="101"/>
      <c r="AJ708" s="99"/>
      <c r="AK708" s="99"/>
      <c r="AL708" s="99"/>
      <c r="AM708" s="99"/>
      <c r="AN708" s="99"/>
      <c r="AO708" s="99"/>
      <c r="AP708" s="99"/>
      <c r="AQ708" s="101"/>
      <c r="AR708" s="99"/>
      <c r="AS708" s="99"/>
      <c r="AT708" s="99"/>
      <c r="AU708" s="99"/>
      <c r="AV708" s="99"/>
      <c r="AW708" s="99"/>
      <c r="AX708" s="99"/>
      <c r="AY708" s="101"/>
      <c r="AZ708" s="99"/>
      <c r="BA708" s="99"/>
      <c r="BB708" s="99"/>
      <c r="BC708" s="99"/>
      <c r="BD708" s="99"/>
      <c r="BE708" s="99"/>
      <c r="BF708" s="99"/>
      <c r="BG708" s="101"/>
      <c r="BI708" s="51"/>
      <c r="BJ708" s="56"/>
      <c r="BL708" s="51"/>
      <c r="BM708" s="51"/>
      <c r="BN708" s="51"/>
      <c r="BO708" s="51"/>
      <c r="BP708" s="51"/>
      <c r="BQ708" s="51"/>
      <c r="BR708" s="51"/>
      <c r="BS708" s="51"/>
      <c r="BT708" s="51"/>
      <c r="BU708" s="51"/>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row>
    <row r="709" spans="1:102" s="50" customFormat="1" x14ac:dyDescent="0.3">
      <c r="A709" s="57"/>
      <c r="B709" s="59"/>
      <c r="C709" s="51"/>
      <c r="D709" s="51"/>
      <c r="E709" s="51"/>
      <c r="F709" s="51"/>
      <c r="G709" s="51"/>
      <c r="H709" s="51"/>
      <c r="I709" s="51"/>
      <c r="J709" s="51"/>
      <c r="K709" s="93"/>
      <c r="L709" s="98"/>
      <c r="M709" s="99"/>
      <c r="N709" s="99"/>
      <c r="O709" s="99"/>
      <c r="P709" s="99"/>
      <c r="Q709" s="100"/>
      <c r="R709" s="99"/>
      <c r="S709" s="101"/>
      <c r="T709" s="102"/>
      <c r="U709" s="100"/>
      <c r="V709" s="99"/>
      <c r="W709" s="99"/>
      <c r="X709" s="100"/>
      <c r="Y709" s="99"/>
      <c r="Z709" s="99"/>
      <c r="AA709" s="101"/>
      <c r="AB709" s="99"/>
      <c r="AC709" s="99"/>
      <c r="AD709" s="99"/>
      <c r="AE709" s="99"/>
      <c r="AF709" s="99"/>
      <c r="AG709" s="99"/>
      <c r="AH709" s="99"/>
      <c r="AI709" s="101"/>
      <c r="AJ709" s="99"/>
      <c r="AK709" s="99"/>
      <c r="AL709" s="99"/>
      <c r="AM709" s="99"/>
      <c r="AN709" s="99"/>
      <c r="AO709" s="99"/>
      <c r="AP709" s="99"/>
      <c r="AQ709" s="101"/>
      <c r="AR709" s="99"/>
      <c r="AS709" s="99"/>
      <c r="AT709" s="99"/>
      <c r="AU709" s="99"/>
      <c r="AV709" s="99"/>
      <c r="AW709" s="99"/>
      <c r="AX709" s="99"/>
      <c r="AY709" s="101"/>
      <c r="AZ709" s="99"/>
      <c r="BA709" s="99"/>
      <c r="BB709" s="99"/>
      <c r="BC709" s="99"/>
      <c r="BD709" s="99"/>
      <c r="BE709" s="99"/>
      <c r="BF709" s="99"/>
      <c r="BG709" s="101"/>
      <c r="BI709" s="51"/>
      <c r="BJ709" s="56"/>
      <c r="BL709" s="51"/>
      <c r="BM709" s="51"/>
      <c r="BN709" s="51"/>
      <c r="BO709" s="51"/>
      <c r="BP709" s="51"/>
      <c r="BQ709" s="51"/>
      <c r="BR709" s="51"/>
      <c r="BS709" s="51"/>
      <c r="BT709" s="51"/>
      <c r="BU709" s="51"/>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row>
    <row r="710" spans="1:102" s="50" customFormat="1" x14ac:dyDescent="0.3">
      <c r="A710" s="57"/>
      <c r="B710" s="59"/>
      <c r="C710" s="51"/>
      <c r="D710" s="51"/>
      <c r="E710" s="51"/>
      <c r="F710" s="51"/>
      <c r="G710" s="51"/>
      <c r="H710" s="51"/>
      <c r="I710" s="51"/>
      <c r="J710" s="51"/>
      <c r="K710" s="93"/>
      <c r="L710" s="98"/>
      <c r="M710" s="99"/>
      <c r="N710" s="99"/>
      <c r="O710" s="99"/>
      <c r="P710" s="99"/>
      <c r="Q710" s="100"/>
      <c r="R710" s="99"/>
      <c r="S710" s="101"/>
      <c r="T710" s="102"/>
      <c r="U710" s="100"/>
      <c r="V710" s="99"/>
      <c r="W710" s="99"/>
      <c r="X710" s="100"/>
      <c r="Y710" s="99"/>
      <c r="Z710" s="99"/>
      <c r="AA710" s="101"/>
      <c r="AB710" s="99"/>
      <c r="AC710" s="99"/>
      <c r="AD710" s="99"/>
      <c r="AE710" s="99"/>
      <c r="AF710" s="99"/>
      <c r="AG710" s="99"/>
      <c r="AH710" s="99"/>
      <c r="AI710" s="101"/>
      <c r="AJ710" s="99"/>
      <c r="AK710" s="99"/>
      <c r="AL710" s="99"/>
      <c r="AM710" s="99"/>
      <c r="AN710" s="99"/>
      <c r="AO710" s="99"/>
      <c r="AP710" s="99"/>
      <c r="AQ710" s="101"/>
      <c r="AR710" s="99"/>
      <c r="AS710" s="99"/>
      <c r="AT710" s="99"/>
      <c r="AU710" s="99"/>
      <c r="AV710" s="99"/>
      <c r="AW710" s="99"/>
      <c r="AX710" s="99"/>
      <c r="AY710" s="101"/>
      <c r="AZ710" s="99"/>
      <c r="BA710" s="99"/>
      <c r="BB710" s="99"/>
      <c r="BC710" s="99"/>
      <c r="BD710" s="99"/>
      <c r="BE710" s="99"/>
      <c r="BF710" s="99"/>
      <c r="BG710" s="101"/>
      <c r="BI710" s="51"/>
      <c r="BJ710" s="56"/>
      <c r="BL710" s="51"/>
      <c r="BM710" s="51"/>
      <c r="BN710" s="51"/>
      <c r="BO710" s="51"/>
      <c r="BP710" s="51"/>
      <c r="BQ710" s="51"/>
      <c r="BR710" s="51"/>
      <c r="BS710" s="51"/>
      <c r="BT710" s="51"/>
      <c r="BU710" s="51"/>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row>
    <row r="711" spans="1:102" s="50" customFormat="1" x14ac:dyDescent="0.3">
      <c r="A711" s="57"/>
      <c r="B711" s="59"/>
      <c r="C711" s="51"/>
      <c r="D711" s="51"/>
      <c r="E711" s="51"/>
      <c r="F711" s="51"/>
      <c r="G711" s="51"/>
      <c r="H711" s="51"/>
      <c r="I711" s="51"/>
      <c r="J711" s="51"/>
      <c r="K711" s="93"/>
      <c r="L711" s="98"/>
      <c r="M711" s="99"/>
      <c r="N711" s="99"/>
      <c r="O711" s="99"/>
      <c r="P711" s="99"/>
      <c r="Q711" s="100"/>
      <c r="R711" s="99"/>
      <c r="S711" s="101"/>
      <c r="T711" s="102"/>
      <c r="U711" s="100"/>
      <c r="V711" s="99"/>
      <c r="W711" s="99"/>
      <c r="X711" s="100"/>
      <c r="Y711" s="99"/>
      <c r="Z711" s="99"/>
      <c r="AA711" s="101"/>
      <c r="AB711" s="99"/>
      <c r="AC711" s="99"/>
      <c r="AD711" s="99"/>
      <c r="AE711" s="99"/>
      <c r="AF711" s="99"/>
      <c r="AG711" s="99"/>
      <c r="AH711" s="99"/>
      <c r="AI711" s="101"/>
      <c r="AJ711" s="99"/>
      <c r="AK711" s="99"/>
      <c r="AL711" s="99"/>
      <c r="AM711" s="99"/>
      <c r="AN711" s="99"/>
      <c r="AO711" s="99"/>
      <c r="AP711" s="99"/>
      <c r="AQ711" s="101"/>
      <c r="AR711" s="99"/>
      <c r="AS711" s="99"/>
      <c r="AT711" s="99"/>
      <c r="AU711" s="99"/>
      <c r="AV711" s="99"/>
      <c r="AW711" s="99"/>
      <c r="AX711" s="99"/>
      <c r="AY711" s="101"/>
      <c r="AZ711" s="99"/>
      <c r="BA711" s="99"/>
      <c r="BB711" s="99"/>
      <c r="BC711" s="99"/>
      <c r="BD711" s="99"/>
      <c r="BE711" s="99"/>
      <c r="BF711" s="99"/>
      <c r="BG711" s="101"/>
      <c r="BI711" s="51"/>
      <c r="BJ711" s="56"/>
      <c r="BL711" s="51"/>
      <c r="BM711" s="51"/>
      <c r="BN711" s="51"/>
      <c r="BO711" s="51"/>
      <c r="BP711" s="51"/>
      <c r="BQ711" s="51"/>
      <c r="BR711" s="51"/>
      <c r="BS711" s="51"/>
      <c r="BT711" s="51"/>
      <c r="BU711" s="51"/>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row>
    <row r="712" spans="1:102" s="50" customFormat="1" x14ac:dyDescent="0.3">
      <c r="A712" s="57"/>
      <c r="B712" s="59"/>
      <c r="C712" s="51"/>
      <c r="D712" s="51"/>
      <c r="E712" s="51"/>
      <c r="F712" s="51"/>
      <c r="G712" s="51"/>
      <c r="H712" s="51"/>
      <c r="I712" s="51"/>
      <c r="J712" s="51"/>
      <c r="K712" s="93"/>
      <c r="L712" s="98"/>
      <c r="M712" s="99"/>
      <c r="N712" s="99"/>
      <c r="O712" s="99"/>
      <c r="P712" s="99"/>
      <c r="Q712" s="100"/>
      <c r="R712" s="99"/>
      <c r="S712" s="101"/>
      <c r="T712" s="102"/>
      <c r="U712" s="100"/>
      <c r="V712" s="99"/>
      <c r="W712" s="99"/>
      <c r="X712" s="100"/>
      <c r="Y712" s="99"/>
      <c r="Z712" s="99"/>
      <c r="AA712" s="101"/>
      <c r="AB712" s="99"/>
      <c r="AC712" s="99"/>
      <c r="AD712" s="99"/>
      <c r="AE712" s="99"/>
      <c r="AF712" s="99"/>
      <c r="AG712" s="99"/>
      <c r="AH712" s="99"/>
      <c r="AI712" s="101"/>
      <c r="AJ712" s="99"/>
      <c r="AK712" s="99"/>
      <c r="AL712" s="99"/>
      <c r="AM712" s="99"/>
      <c r="AN712" s="99"/>
      <c r="AO712" s="99"/>
      <c r="AP712" s="99"/>
      <c r="AQ712" s="101"/>
      <c r="AR712" s="99"/>
      <c r="AS712" s="99"/>
      <c r="AT712" s="99"/>
      <c r="AU712" s="99"/>
      <c r="AV712" s="99"/>
      <c r="AW712" s="99"/>
      <c r="AX712" s="99"/>
      <c r="AY712" s="101"/>
      <c r="AZ712" s="99"/>
      <c r="BA712" s="99"/>
      <c r="BB712" s="99"/>
      <c r="BC712" s="99"/>
      <c r="BD712" s="99"/>
      <c r="BE712" s="99"/>
      <c r="BF712" s="99"/>
      <c r="BG712" s="101"/>
      <c r="BI712" s="51"/>
      <c r="BJ712" s="56"/>
      <c r="BL712" s="51"/>
      <c r="BM712" s="51"/>
      <c r="BN712" s="51"/>
      <c r="BO712" s="51"/>
      <c r="BP712" s="51"/>
      <c r="BQ712" s="51"/>
      <c r="BR712" s="51"/>
      <c r="BS712" s="51"/>
      <c r="BT712" s="51"/>
      <c r="BU712" s="51"/>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row>
    <row r="713" spans="1:102" s="50" customFormat="1" x14ac:dyDescent="0.3">
      <c r="A713" s="57"/>
      <c r="B713" s="59"/>
      <c r="C713" s="51"/>
      <c r="D713" s="51"/>
      <c r="E713" s="51"/>
      <c r="F713" s="51"/>
      <c r="G713" s="51"/>
      <c r="H713" s="51"/>
      <c r="I713" s="51"/>
      <c r="J713" s="51"/>
      <c r="K713" s="93"/>
      <c r="L713" s="98"/>
      <c r="M713" s="99"/>
      <c r="N713" s="99"/>
      <c r="O713" s="99"/>
      <c r="P713" s="99"/>
      <c r="Q713" s="100"/>
      <c r="R713" s="99"/>
      <c r="S713" s="101"/>
      <c r="T713" s="102"/>
      <c r="U713" s="100"/>
      <c r="V713" s="99"/>
      <c r="W713" s="99"/>
      <c r="X713" s="100"/>
      <c r="Y713" s="99"/>
      <c r="Z713" s="99"/>
      <c r="AA713" s="101"/>
      <c r="AB713" s="99"/>
      <c r="AC713" s="99"/>
      <c r="AD713" s="99"/>
      <c r="AE713" s="99"/>
      <c r="AF713" s="99"/>
      <c r="AG713" s="99"/>
      <c r="AH713" s="99"/>
      <c r="AI713" s="101"/>
      <c r="AJ713" s="99"/>
      <c r="AK713" s="99"/>
      <c r="AL713" s="99"/>
      <c r="AM713" s="99"/>
      <c r="AN713" s="99"/>
      <c r="AO713" s="99"/>
      <c r="AP713" s="99"/>
      <c r="AQ713" s="101"/>
      <c r="AR713" s="99"/>
      <c r="AS713" s="99"/>
      <c r="AT713" s="99"/>
      <c r="AU713" s="99"/>
      <c r="AV713" s="99"/>
      <c r="AW713" s="99"/>
      <c r="AX713" s="99"/>
      <c r="AY713" s="101"/>
      <c r="AZ713" s="99"/>
      <c r="BA713" s="99"/>
      <c r="BB713" s="99"/>
      <c r="BC713" s="99"/>
      <c r="BD713" s="99"/>
      <c r="BE713" s="99"/>
      <c r="BF713" s="99"/>
      <c r="BG713" s="101"/>
      <c r="BI713" s="51"/>
      <c r="BJ713" s="56"/>
      <c r="BL713" s="51"/>
      <c r="BM713" s="51"/>
      <c r="BN713" s="51"/>
      <c r="BO713" s="51"/>
      <c r="BP713" s="51"/>
      <c r="BQ713" s="51"/>
      <c r="BR713" s="51"/>
      <c r="BS713" s="51"/>
      <c r="BT713" s="51"/>
      <c r="BU713" s="51"/>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row>
    <row r="714" spans="1:102" s="50" customFormat="1" x14ac:dyDescent="0.3">
      <c r="A714" s="57"/>
      <c r="B714" s="59"/>
      <c r="C714" s="51"/>
      <c r="D714" s="51"/>
      <c r="E714" s="51"/>
      <c r="F714" s="51"/>
      <c r="G714" s="51"/>
      <c r="H714" s="51"/>
      <c r="I714" s="51"/>
      <c r="J714" s="51"/>
      <c r="K714" s="93"/>
      <c r="L714" s="98"/>
      <c r="M714" s="99"/>
      <c r="N714" s="99"/>
      <c r="O714" s="99"/>
      <c r="P714" s="99"/>
      <c r="Q714" s="100"/>
      <c r="R714" s="99"/>
      <c r="S714" s="101"/>
      <c r="T714" s="102"/>
      <c r="U714" s="100"/>
      <c r="V714" s="99"/>
      <c r="W714" s="99"/>
      <c r="X714" s="100"/>
      <c r="Y714" s="99"/>
      <c r="Z714" s="99"/>
      <c r="AA714" s="101"/>
      <c r="AB714" s="99"/>
      <c r="AC714" s="99"/>
      <c r="AD714" s="99"/>
      <c r="AE714" s="99"/>
      <c r="AF714" s="99"/>
      <c r="AG714" s="99"/>
      <c r="AH714" s="99"/>
      <c r="AI714" s="101"/>
      <c r="AJ714" s="99"/>
      <c r="AK714" s="99"/>
      <c r="AL714" s="99"/>
      <c r="AM714" s="99"/>
      <c r="AN714" s="99"/>
      <c r="AO714" s="99"/>
      <c r="AP714" s="99"/>
      <c r="AQ714" s="101"/>
      <c r="AR714" s="99"/>
      <c r="AS714" s="99"/>
      <c r="AT714" s="99"/>
      <c r="AU714" s="99"/>
      <c r="AV714" s="99"/>
      <c r="AW714" s="99"/>
      <c r="AX714" s="99"/>
      <c r="AY714" s="101"/>
      <c r="AZ714" s="99"/>
      <c r="BA714" s="99"/>
      <c r="BB714" s="99"/>
      <c r="BC714" s="99"/>
      <c r="BD714" s="99"/>
      <c r="BE714" s="99"/>
      <c r="BF714" s="99"/>
      <c r="BG714" s="101"/>
      <c r="BI714" s="51"/>
      <c r="BJ714" s="56"/>
      <c r="BL714" s="51"/>
      <c r="BM714" s="51"/>
      <c r="BN714" s="51"/>
      <c r="BO714" s="51"/>
      <c r="BP714" s="51"/>
      <c r="BQ714" s="51"/>
      <c r="BR714" s="51"/>
      <c r="BS714" s="51"/>
      <c r="BT714" s="51"/>
      <c r="BU714" s="51"/>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row>
    <row r="715" spans="1:102" s="50" customFormat="1" x14ac:dyDescent="0.3">
      <c r="A715" s="57"/>
      <c r="B715" s="59"/>
      <c r="C715" s="51"/>
      <c r="D715" s="51"/>
      <c r="E715" s="51"/>
      <c r="F715" s="51"/>
      <c r="G715" s="51"/>
      <c r="H715" s="51"/>
      <c r="I715" s="51"/>
      <c r="J715" s="51"/>
      <c r="K715" s="93"/>
      <c r="L715" s="98"/>
      <c r="M715" s="99"/>
      <c r="N715" s="99"/>
      <c r="O715" s="99"/>
      <c r="P715" s="99"/>
      <c r="Q715" s="100"/>
      <c r="R715" s="99"/>
      <c r="S715" s="101"/>
      <c r="T715" s="102"/>
      <c r="U715" s="100"/>
      <c r="V715" s="99"/>
      <c r="W715" s="99"/>
      <c r="X715" s="100"/>
      <c r="Y715" s="99"/>
      <c r="Z715" s="99"/>
      <c r="AA715" s="101"/>
      <c r="AB715" s="99"/>
      <c r="AC715" s="99"/>
      <c r="AD715" s="99"/>
      <c r="AE715" s="99"/>
      <c r="AF715" s="99"/>
      <c r="AG715" s="99"/>
      <c r="AH715" s="99"/>
      <c r="AI715" s="101"/>
      <c r="AJ715" s="99"/>
      <c r="AK715" s="99"/>
      <c r="AL715" s="99"/>
      <c r="AM715" s="99"/>
      <c r="AN715" s="99"/>
      <c r="AO715" s="99"/>
      <c r="AP715" s="99"/>
      <c r="AQ715" s="101"/>
      <c r="AR715" s="99"/>
      <c r="AS715" s="99"/>
      <c r="AT715" s="99"/>
      <c r="AU715" s="99"/>
      <c r="AV715" s="99"/>
      <c r="AW715" s="99"/>
      <c r="AX715" s="99"/>
      <c r="AY715" s="101"/>
      <c r="AZ715" s="99"/>
      <c r="BA715" s="99"/>
      <c r="BB715" s="99"/>
      <c r="BC715" s="99"/>
      <c r="BD715" s="99"/>
      <c r="BE715" s="99"/>
      <c r="BF715" s="99"/>
      <c r="BG715" s="101"/>
      <c r="BI715" s="51"/>
      <c r="BJ715" s="56"/>
      <c r="BL715" s="51"/>
      <c r="BM715" s="51"/>
      <c r="BN715" s="51"/>
      <c r="BO715" s="51"/>
      <c r="BP715" s="51"/>
      <c r="BQ715" s="51"/>
      <c r="BR715" s="51"/>
      <c r="BS715" s="51"/>
      <c r="BT715" s="51"/>
      <c r="BU715" s="51"/>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row>
    <row r="716" spans="1:102" s="50" customFormat="1" x14ac:dyDescent="0.3">
      <c r="A716" s="57"/>
      <c r="B716" s="59"/>
      <c r="C716" s="51"/>
      <c r="D716" s="51"/>
      <c r="E716" s="51"/>
      <c r="F716" s="51"/>
      <c r="G716" s="51"/>
      <c r="H716" s="51"/>
      <c r="I716" s="51"/>
      <c r="J716" s="51"/>
      <c r="K716" s="93"/>
      <c r="L716" s="98"/>
      <c r="M716" s="99"/>
      <c r="N716" s="99"/>
      <c r="O716" s="99"/>
      <c r="P716" s="99"/>
      <c r="Q716" s="100"/>
      <c r="R716" s="99"/>
      <c r="S716" s="101"/>
      <c r="T716" s="102"/>
      <c r="U716" s="100"/>
      <c r="V716" s="99"/>
      <c r="W716" s="99"/>
      <c r="X716" s="100"/>
      <c r="Y716" s="99"/>
      <c r="Z716" s="99"/>
      <c r="AA716" s="101"/>
      <c r="AB716" s="99"/>
      <c r="AC716" s="99"/>
      <c r="AD716" s="99"/>
      <c r="AE716" s="99"/>
      <c r="AF716" s="99"/>
      <c r="AG716" s="99"/>
      <c r="AH716" s="99"/>
      <c r="AI716" s="101"/>
      <c r="AJ716" s="99"/>
      <c r="AK716" s="99"/>
      <c r="AL716" s="99"/>
      <c r="AM716" s="99"/>
      <c r="AN716" s="99"/>
      <c r="AO716" s="99"/>
      <c r="AP716" s="99"/>
      <c r="AQ716" s="101"/>
      <c r="AR716" s="99"/>
      <c r="AS716" s="99"/>
      <c r="AT716" s="99"/>
      <c r="AU716" s="99"/>
      <c r="AV716" s="99"/>
      <c r="AW716" s="99"/>
      <c r="AX716" s="99"/>
      <c r="AY716" s="101"/>
      <c r="AZ716" s="99"/>
      <c r="BA716" s="99"/>
      <c r="BB716" s="99"/>
      <c r="BC716" s="99"/>
      <c r="BD716" s="99"/>
      <c r="BE716" s="99"/>
      <c r="BF716" s="99"/>
      <c r="BG716" s="101"/>
      <c r="BI716" s="51"/>
      <c r="BJ716" s="56"/>
      <c r="BL716" s="51"/>
      <c r="BM716" s="51"/>
      <c r="BN716" s="51"/>
      <c r="BO716" s="51"/>
      <c r="BP716" s="51"/>
      <c r="BQ716" s="51"/>
      <c r="BR716" s="51"/>
      <c r="BS716" s="51"/>
      <c r="BT716" s="51"/>
      <c r="BU716" s="51"/>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row>
    <row r="717" spans="1:102" s="50" customFormat="1" x14ac:dyDescent="0.3">
      <c r="A717" s="57"/>
      <c r="B717" s="59"/>
      <c r="C717" s="51"/>
      <c r="D717" s="51"/>
      <c r="E717" s="51"/>
      <c r="F717" s="51"/>
      <c r="G717" s="51"/>
      <c r="H717" s="51"/>
      <c r="I717" s="51"/>
      <c r="J717" s="51"/>
      <c r="K717" s="93"/>
      <c r="L717" s="98"/>
      <c r="M717" s="99"/>
      <c r="N717" s="99"/>
      <c r="O717" s="99"/>
      <c r="P717" s="99"/>
      <c r="Q717" s="100"/>
      <c r="R717" s="99"/>
      <c r="S717" s="101"/>
      <c r="T717" s="102"/>
      <c r="U717" s="100"/>
      <c r="V717" s="99"/>
      <c r="W717" s="99"/>
      <c r="X717" s="100"/>
      <c r="Y717" s="99"/>
      <c r="Z717" s="99"/>
      <c r="AA717" s="101"/>
      <c r="AB717" s="99"/>
      <c r="AC717" s="99"/>
      <c r="AD717" s="99"/>
      <c r="AE717" s="99"/>
      <c r="AF717" s="99"/>
      <c r="AG717" s="99"/>
      <c r="AH717" s="99"/>
      <c r="AI717" s="101"/>
      <c r="AJ717" s="99"/>
      <c r="AK717" s="99"/>
      <c r="AL717" s="99"/>
      <c r="AM717" s="99"/>
      <c r="AN717" s="99"/>
      <c r="AO717" s="99"/>
      <c r="AP717" s="99"/>
      <c r="AQ717" s="101"/>
      <c r="AR717" s="99"/>
      <c r="AS717" s="99"/>
      <c r="AT717" s="99"/>
      <c r="AU717" s="99"/>
      <c r="AV717" s="99"/>
      <c r="AW717" s="99"/>
      <c r="AX717" s="99"/>
      <c r="AY717" s="101"/>
      <c r="AZ717" s="99"/>
      <c r="BA717" s="99"/>
      <c r="BB717" s="99"/>
      <c r="BC717" s="99"/>
      <c r="BD717" s="99"/>
      <c r="BE717" s="99"/>
      <c r="BF717" s="99"/>
      <c r="BG717" s="101"/>
      <c r="BI717" s="51"/>
      <c r="BJ717" s="56"/>
      <c r="BL717" s="51"/>
      <c r="BM717" s="51"/>
      <c r="BN717" s="51"/>
      <c r="BO717" s="51"/>
      <c r="BP717" s="51"/>
      <c r="BQ717" s="51"/>
      <c r="BR717" s="51"/>
      <c r="BS717" s="51"/>
      <c r="BT717" s="51"/>
      <c r="BU717" s="51"/>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row>
    <row r="718" spans="1:102" s="50" customFormat="1" x14ac:dyDescent="0.3">
      <c r="A718" s="57"/>
      <c r="B718" s="59"/>
      <c r="C718" s="51"/>
      <c r="D718" s="51"/>
      <c r="E718" s="51"/>
      <c r="F718" s="51"/>
      <c r="G718" s="51"/>
      <c r="H718" s="51"/>
      <c r="I718" s="51"/>
      <c r="J718" s="51"/>
      <c r="K718" s="93"/>
      <c r="L718" s="98"/>
      <c r="M718" s="99"/>
      <c r="N718" s="99"/>
      <c r="O718" s="99"/>
      <c r="P718" s="99"/>
      <c r="Q718" s="100"/>
      <c r="R718" s="99"/>
      <c r="S718" s="101"/>
      <c r="T718" s="102"/>
      <c r="U718" s="100"/>
      <c r="V718" s="99"/>
      <c r="W718" s="99"/>
      <c r="X718" s="100"/>
      <c r="Y718" s="99"/>
      <c r="Z718" s="99"/>
      <c r="AA718" s="101"/>
      <c r="AB718" s="99"/>
      <c r="AC718" s="99"/>
      <c r="AD718" s="99"/>
      <c r="AE718" s="99"/>
      <c r="AF718" s="99"/>
      <c r="AG718" s="99"/>
      <c r="AH718" s="99"/>
      <c r="AI718" s="101"/>
      <c r="AJ718" s="99"/>
      <c r="AK718" s="99"/>
      <c r="AL718" s="99"/>
      <c r="AM718" s="99"/>
      <c r="AN718" s="99"/>
      <c r="AO718" s="99"/>
      <c r="AP718" s="99"/>
      <c r="AQ718" s="101"/>
      <c r="AR718" s="99"/>
      <c r="AS718" s="99"/>
      <c r="AT718" s="99"/>
      <c r="AU718" s="99"/>
      <c r="AV718" s="99"/>
      <c r="AW718" s="99"/>
      <c r="AX718" s="99"/>
      <c r="AY718" s="101"/>
      <c r="AZ718" s="99"/>
      <c r="BA718" s="99"/>
      <c r="BB718" s="99"/>
      <c r="BC718" s="99"/>
      <c r="BD718" s="99"/>
      <c r="BE718" s="99"/>
      <c r="BF718" s="99"/>
      <c r="BG718" s="101"/>
      <c r="BI718" s="51"/>
      <c r="BJ718" s="56"/>
      <c r="BL718" s="51"/>
      <c r="BM718" s="51"/>
      <c r="BN718" s="51"/>
      <c r="BO718" s="51"/>
      <c r="BP718" s="51"/>
      <c r="BQ718" s="51"/>
      <c r="BR718" s="51"/>
      <c r="BS718" s="51"/>
      <c r="BT718" s="51"/>
      <c r="BU718" s="51"/>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row>
    <row r="719" spans="1:102" s="50" customFormat="1" x14ac:dyDescent="0.3">
      <c r="A719" s="57"/>
      <c r="B719" s="59"/>
      <c r="C719" s="51"/>
      <c r="D719" s="51"/>
      <c r="E719" s="51"/>
      <c r="F719" s="51"/>
      <c r="G719" s="51"/>
      <c r="H719" s="51"/>
      <c r="I719" s="51"/>
      <c r="J719" s="51"/>
      <c r="K719" s="93"/>
      <c r="L719" s="98"/>
      <c r="M719" s="99"/>
      <c r="N719" s="99"/>
      <c r="O719" s="99"/>
      <c r="P719" s="99"/>
      <c r="Q719" s="100"/>
      <c r="R719" s="99"/>
      <c r="S719" s="101"/>
      <c r="T719" s="102"/>
      <c r="U719" s="100"/>
      <c r="V719" s="99"/>
      <c r="W719" s="99"/>
      <c r="X719" s="100"/>
      <c r="Y719" s="99"/>
      <c r="Z719" s="99"/>
      <c r="AA719" s="101"/>
      <c r="AB719" s="99"/>
      <c r="AC719" s="99"/>
      <c r="AD719" s="99"/>
      <c r="AE719" s="99"/>
      <c r="AF719" s="99"/>
      <c r="AG719" s="99"/>
      <c r="AH719" s="99"/>
      <c r="AI719" s="101"/>
      <c r="AJ719" s="99"/>
      <c r="AK719" s="99"/>
      <c r="AL719" s="99"/>
      <c r="AM719" s="99"/>
      <c r="AN719" s="99"/>
      <c r="AO719" s="99"/>
      <c r="AP719" s="99"/>
      <c r="AQ719" s="101"/>
      <c r="AR719" s="99"/>
      <c r="AS719" s="99"/>
      <c r="AT719" s="99"/>
      <c r="AU719" s="99"/>
      <c r="AV719" s="99"/>
      <c r="AW719" s="99"/>
      <c r="AX719" s="99"/>
      <c r="AY719" s="101"/>
      <c r="AZ719" s="99"/>
      <c r="BA719" s="99"/>
      <c r="BB719" s="99"/>
      <c r="BC719" s="99"/>
      <c r="BD719" s="99"/>
      <c r="BE719" s="99"/>
      <c r="BF719" s="99"/>
      <c r="BG719" s="101"/>
      <c r="BI719" s="51"/>
      <c r="BJ719" s="56"/>
      <c r="BL719" s="51"/>
      <c r="BM719" s="51"/>
      <c r="BN719" s="51"/>
      <c r="BO719" s="51"/>
      <c r="BP719" s="51"/>
      <c r="BQ719" s="51"/>
      <c r="BR719" s="51"/>
      <c r="BS719" s="51"/>
      <c r="BT719" s="51"/>
      <c r="BU719" s="51"/>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row>
    <row r="720" spans="1:102" s="50" customFormat="1" x14ac:dyDescent="0.3">
      <c r="A720" s="57"/>
      <c r="B720" s="59"/>
      <c r="C720" s="51"/>
      <c r="D720" s="51"/>
      <c r="E720" s="51"/>
      <c r="F720" s="51"/>
      <c r="G720" s="51"/>
      <c r="H720" s="51"/>
      <c r="I720" s="51"/>
      <c r="J720" s="51"/>
      <c r="K720" s="93"/>
      <c r="L720" s="98"/>
      <c r="M720" s="99"/>
      <c r="N720" s="99"/>
      <c r="O720" s="99"/>
      <c r="P720" s="99"/>
      <c r="Q720" s="100"/>
      <c r="R720" s="99"/>
      <c r="S720" s="101"/>
      <c r="T720" s="102"/>
      <c r="U720" s="100"/>
      <c r="V720" s="99"/>
      <c r="W720" s="99"/>
      <c r="X720" s="100"/>
      <c r="Y720" s="99"/>
      <c r="Z720" s="99"/>
      <c r="AA720" s="101"/>
      <c r="AB720" s="99"/>
      <c r="AC720" s="99"/>
      <c r="AD720" s="99"/>
      <c r="AE720" s="99"/>
      <c r="AF720" s="99"/>
      <c r="AG720" s="99"/>
      <c r="AH720" s="99"/>
      <c r="AI720" s="101"/>
      <c r="AJ720" s="99"/>
      <c r="AK720" s="99"/>
      <c r="AL720" s="99"/>
      <c r="AM720" s="99"/>
      <c r="AN720" s="99"/>
      <c r="AO720" s="99"/>
      <c r="AP720" s="99"/>
      <c r="AQ720" s="101"/>
      <c r="AR720" s="99"/>
      <c r="AS720" s="99"/>
      <c r="AT720" s="99"/>
      <c r="AU720" s="99"/>
      <c r="AV720" s="99"/>
      <c r="AW720" s="99"/>
      <c r="AX720" s="99"/>
      <c r="AY720" s="101"/>
      <c r="AZ720" s="99"/>
      <c r="BA720" s="99"/>
      <c r="BB720" s="99"/>
      <c r="BC720" s="99"/>
      <c r="BD720" s="99"/>
      <c r="BE720" s="99"/>
      <c r="BF720" s="99"/>
      <c r="BG720" s="101"/>
      <c r="BI720" s="51"/>
      <c r="BJ720" s="56"/>
      <c r="BL720" s="51"/>
      <c r="BM720" s="51"/>
      <c r="BN720" s="51"/>
      <c r="BO720" s="51"/>
      <c r="BP720" s="51"/>
      <c r="BQ720" s="51"/>
      <c r="BR720" s="51"/>
      <c r="BS720" s="51"/>
      <c r="BT720" s="51"/>
      <c r="BU720" s="51"/>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row>
    <row r="721" spans="1:102" s="50" customFormat="1" x14ac:dyDescent="0.3">
      <c r="A721" s="57"/>
      <c r="B721" s="59"/>
      <c r="C721" s="51"/>
      <c r="D721" s="51"/>
      <c r="E721" s="51"/>
      <c r="F721" s="51"/>
      <c r="G721" s="51"/>
      <c r="H721" s="51"/>
      <c r="I721" s="51"/>
      <c r="J721" s="51"/>
      <c r="K721" s="93"/>
      <c r="L721" s="98"/>
      <c r="M721" s="99"/>
      <c r="N721" s="99"/>
      <c r="O721" s="99"/>
      <c r="P721" s="99"/>
      <c r="Q721" s="100"/>
      <c r="R721" s="99"/>
      <c r="S721" s="101"/>
      <c r="T721" s="102"/>
      <c r="U721" s="100"/>
      <c r="V721" s="99"/>
      <c r="W721" s="99"/>
      <c r="X721" s="100"/>
      <c r="Y721" s="99"/>
      <c r="Z721" s="99"/>
      <c r="AA721" s="101"/>
      <c r="AB721" s="99"/>
      <c r="AC721" s="99"/>
      <c r="AD721" s="99"/>
      <c r="AE721" s="99"/>
      <c r="AF721" s="99"/>
      <c r="AG721" s="99"/>
      <c r="AH721" s="99"/>
      <c r="AI721" s="101"/>
      <c r="AJ721" s="99"/>
      <c r="AK721" s="99"/>
      <c r="AL721" s="99"/>
      <c r="AM721" s="99"/>
      <c r="AN721" s="99"/>
      <c r="AO721" s="99"/>
      <c r="AP721" s="99"/>
      <c r="AQ721" s="101"/>
      <c r="AR721" s="99"/>
      <c r="AS721" s="99"/>
      <c r="AT721" s="99"/>
      <c r="AU721" s="99"/>
      <c r="AV721" s="99"/>
      <c r="AW721" s="99"/>
      <c r="AX721" s="99"/>
      <c r="AY721" s="101"/>
      <c r="AZ721" s="99"/>
      <c r="BA721" s="99"/>
      <c r="BB721" s="99"/>
      <c r="BC721" s="99"/>
      <c r="BD721" s="99"/>
      <c r="BE721" s="99"/>
      <c r="BF721" s="99"/>
      <c r="BG721" s="101"/>
      <c r="BI721" s="51"/>
      <c r="BJ721" s="56"/>
      <c r="BL721" s="51"/>
      <c r="BM721" s="51"/>
      <c r="BN721" s="51"/>
      <c r="BO721" s="51"/>
      <c r="BP721" s="51"/>
      <c r="BQ721" s="51"/>
      <c r="BR721" s="51"/>
      <c r="BS721" s="51"/>
      <c r="BT721" s="51"/>
      <c r="BU721" s="51"/>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row>
    <row r="722" spans="1:102" s="50" customFormat="1" x14ac:dyDescent="0.3">
      <c r="A722" s="57"/>
      <c r="B722" s="59"/>
      <c r="C722" s="51"/>
      <c r="D722" s="51"/>
      <c r="E722" s="51"/>
      <c r="F722" s="51"/>
      <c r="G722" s="51"/>
      <c r="H722" s="51"/>
      <c r="I722" s="51"/>
      <c r="J722" s="51"/>
      <c r="K722" s="93"/>
      <c r="L722" s="98"/>
      <c r="M722" s="99"/>
      <c r="N722" s="99"/>
      <c r="O722" s="99"/>
      <c r="P722" s="99"/>
      <c r="Q722" s="100"/>
      <c r="R722" s="99"/>
      <c r="S722" s="101"/>
      <c r="T722" s="102"/>
      <c r="U722" s="100"/>
      <c r="V722" s="99"/>
      <c r="W722" s="99"/>
      <c r="X722" s="100"/>
      <c r="Y722" s="99"/>
      <c r="Z722" s="99"/>
      <c r="AA722" s="101"/>
      <c r="AB722" s="99"/>
      <c r="AC722" s="99"/>
      <c r="AD722" s="99"/>
      <c r="AE722" s="99"/>
      <c r="AF722" s="99"/>
      <c r="AG722" s="99"/>
      <c r="AH722" s="99"/>
      <c r="AI722" s="101"/>
      <c r="AJ722" s="99"/>
      <c r="AK722" s="99"/>
      <c r="AL722" s="99"/>
      <c r="AM722" s="99"/>
      <c r="AN722" s="99"/>
      <c r="AO722" s="99"/>
      <c r="AP722" s="99"/>
      <c r="AQ722" s="101"/>
      <c r="AR722" s="99"/>
      <c r="AS722" s="99"/>
      <c r="AT722" s="99"/>
      <c r="AU722" s="99"/>
      <c r="AV722" s="99"/>
      <c r="AW722" s="99"/>
      <c r="AX722" s="99"/>
      <c r="AY722" s="101"/>
      <c r="AZ722" s="99"/>
      <c r="BA722" s="99"/>
      <c r="BB722" s="99"/>
      <c r="BC722" s="99"/>
      <c r="BD722" s="99"/>
      <c r="BE722" s="99"/>
      <c r="BF722" s="99"/>
      <c r="BG722" s="101"/>
      <c r="BI722" s="51"/>
      <c r="BJ722" s="56"/>
      <c r="BL722" s="51"/>
      <c r="BM722" s="51"/>
      <c r="BN722" s="51"/>
      <c r="BO722" s="51"/>
      <c r="BP722" s="51"/>
      <c r="BQ722" s="51"/>
      <c r="BR722" s="51"/>
      <c r="BS722" s="51"/>
      <c r="BT722" s="51"/>
      <c r="BU722" s="51"/>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row>
    <row r="723" spans="1:102" s="50" customFormat="1" x14ac:dyDescent="0.3">
      <c r="A723" s="57"/>
      <c r="B723" s="59"/>
      <c r="C723" s="51"/>
      <c r="D723" s="51"/>
      <c r="E723" s="51"/>
      <c r="F723" s="51"/>
      <c r="G723" s="51"/>
      <c r="H723" s="51"/>
      <c r="I723" s="51"/>
      <c r="J723" s="51"/>
      <c r="K723" s="93"/>
      <c r="L723" s="98"/>
      <c r="M723" s="99"/>
      <c r="N723" s="99"/>
      <c r="O723" s="99"/>
      <c r="P723" s="99"/>
      <c r="Q723" s="100"/>
      <c r="R723" s="99"/>
      <c r="S723" s="101"/>
      <c r="T723" s="102"/>
      <c r="U723" s="100"/>
      <c r="V723" s="99"/>
      <c r="W723" s="99"/>
      <c r="X723" s="100"/>
      <c r="Y723" s="99"/>
      <c r="Z723" s="99"/>
      <c r="AA723" s="101"/>
      <c r="AB723" s="99"/>
      <c r="AC723" s="99"/>
      <c r="AD723" s="99"/>
      <c r="AE723" s="99"/>
      <c r="AF723" s="99"/>
      <c r="AG723" s="99"/>
      <c r="AH723" s="99"/>
      <c r="AI723" s="101"/>
      <c r="AJ723" s="99"/>
      <c r="AK723" s="99"/>
      <c r="AL723" s="99"/>
      <c r="AM723" s="99"/>
      <c r="AN723" s="99"/>
      <c r="AO723" s="99"/>
      <c r="AP723" s="99"/>
      <c r="AQ723" s="101"/>
      <c r="AR723" s="99"/>
      <c r="AS723" s="99"/>
      <c r="AT723" s="99"/>
      <c r="AU723" s="99"/>
      <c r="AV723" s="99"/>
      <c r="AW723" s="99"/>
      <c r="AX723" s="99"/>
      <c r="AY723" s="101"/>
      <c r="AZ723" s="99"/>
      <c r="BA723" s="99"/>
      <c r="BB723" s="99"/>
      <c r="BC723" s="99"/>
      <c r="BD723" s="99"/>
      <c r="BE723" s="99"/>
      <c r="BF723" s="99"/>
      <c r="BG723" s="101"/>
      <c r="BI723" s="51"/>
      <c r="BJ723" s="56"/>
      <c r="BL723" s="51"/>
      <c r="BM723" s="51"/>
      <c r="BN723" s="51"/>
      <c r="BO723" s="51"/>
      <c r="BP723" s="51"/>
      <c r="BQ723" s="51"/>
      <c r="BR723" s="51"/>
      <c r="BS723" s="51"/>
      <c r="BT723" s="51"/>
      <c r="BU723" s="51"/>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row>
    <row r="724" spans="1:102" s="50" customFormat="1" x14ac:dyDescent="0.3">
      <c r="A724" s="57"/>
      <c r="B724" s="59"/>
      <c r="C724" s="51"/>
      <c r="D724" s="51"/>
      <c r="E724" s="51"/>
      <c r="F724" s="51"/>
      <c r="G724" s="51"/>
      <c r="H724" s="51"/>
      <c r="I724" s="51"/>
      <c r="J724" s="51"/>
      <c r="K724" s="93"/>
      <c r="L724" s="98"/>
      <c r="M724" s="99"/>
      <c r="N724" s="99"/>
      <c r="O724" s="99"/>
      <c r="P724" s="99"/>
      <c r="Q724" s="100"/>
      <c r="R724" s="99"/>
      <c r="S724" s="101"/>
      <c r="T724" s="102"/>
      <c r="U724" s="100"/>
      <c r="V724" s="99"/>
      <c r="W724" s="99"/>
      <c r="X724" s="100"/>
      <c r="Y724" s="99"/>
      <c r="Z724" s="99"/>
      <c r="AA724" s="101"/>
      <c r="AB724" s="99"/>
      <c r="AC724" s="99"/>
      <c r="AD724" s="99"/>
      <c r="AE724" s="99"/>
      <c r="AF724" s="99"/>
      <c r="AG724" s="99"/>
      <c r="AH724" s="99"/>
      <c r="AI724" s="101"/>
      <c r="AJ724" s="99"/>
      <c r="AK724" s="99"/>
      <c r="AL724" s="99"/>
      <c r="AM724" s="99"/>
      <c r="AN724" s="99"/>
      <c r="AO724" s="99"/>
      <c r="AP724" s="99"/>
      <c r="AQ724" s="101"/>
      <c r="AR724" s="99"/>
      <c r="AS724" s="99"/>
      <c r="AT724" s="99"/>
      <c r="AU724" s="99"/>
      <c r="AV724" s="99"/>
      <c r="AW724" s="99"/>
      <c r="AX724" s="99"/>
      <c r="AY724" s="101"/>
      <c r="AZ724" s="99"/>
      <c r="BA724" s="99"/>
      <c r="BB724" s="99"/>
      <c r="BC724" s="99"/>
      <c r="BD724" s="99"/>
      <c r="BE724" s="99"/>
      <c r="BF724" s="99"/>
      <c r="BG724" s="101"/>
      <c r="BI724" s="51"/>
      <c r="BJ724" s="56"/>
      <c r="BL724" s="51"/>
      <c r="BM724" s="51"/>
      <c r="BN724" s="51"/>
      <c r="BO724" s="51"/>
      <c r="BP724" s="51"/>
      <c r="BQ724" s="51"/>
      <c r="BR724" s="51"/>
      <c r="BS724" s="51"/>
      <c r="BT724" s="51"/>
      <c r="BU724" s="51"/>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row>
    <row r="725" spans="1:102" s="50" customFormat="1" x14ac:dyDescent="0.3">
      <c r="A725" s="57"/>
      <c r="B725" s="59"/>
      <c r="C725" s="51"/>
      <c r="D725" s="51"/>
      <c r="E725" s="51"/>
      <c r="F725" s="51"/>
      <c r="G725" s="51"/>
      <c r="H725" s="51"/>
      <c r="I725" s="51"/>
      <c r="J725" s="51"/>
      <c r="K725" s="93"/>
      <c r="L725" s="98"/>
      <c r="M725" s="99"/>
      <c r="N725" s="99"/>
      <c r="O725" s="99"/>
      <c r="P725" s="99"/>
      <c r="Q725" s="100"/>
      <c r="R725" s="99"/>
      <c r="S725" s="101"/>
      <c r="T725" s="102"/>
      <c r="U725" s="100"/>
      <c r="V725" s="99"/>
      <c r="W725" s="99"/>
      <c r="X725" s="100"/>
      <c r="Y725" s="99"/>
      <c r="Z725" s="99"/>
      <c r="AA725" s="101"/>
      <c r="AB725" s="99"/>
      <c r="AC725" s="99"/>
      <c r="AD725" s="99"/>
      <c r="AE725" s="99"/>
      <c r="AF725" s="99"/>
      <c r="AG725" s="99"/>
      <c r="AH725" s="99"/>
      <c r="AI725" s="101"/>
      <c r="AJ725" s="99"/>
      <c r="AK725" s="99"/>
      <c r="AL725" s="99"/>
      <c r="AM725" s="99"/>
      <c r="AN725" s="99"/>
      <c r="AO725" s="99"/>
      <c r="AP725" s="99"/>
      <c r="AQ725" s="101"/>
      <c r="AR725" s="99"/>
      <c r="AS725" s="99"/>
      <c r="AT725" s="99"/>
      <c r="AU725" s="99"/>
      <c r="AV725" s="99"/>
      <c r="AW725" s="99"/>
      <c r="AX725" s="99"/>
      <c r="AY725" s="101"/>
      <c r="AZ725" s="99"/>
      <c r="BA725" s="99"/>
      <c r="BB725" s="99"/>
      <c r="BC725" s="99"/>
      <c r="BD725" s="99"/>
      <c r="BE725" s="99"/>
      <c r="BF725" s="99"/>
      <c r="BG725" s="101"/>
      <c r="BI725" s="51"/>
      <c r="BJ725" s="56"/>
      <c r="BL725" s="51"/>
      <c r="BM725" s="51"/>
      <c r="BN725" s="51"/>
      <c r="BO725" s="51"/>
      <c r="BP725" s="51"/>
      <c r="BQ725" s="51"/>
      <c r="BR725" s="51"/>
      <c r="BS725" s="51"/>
      <c r="BT725" s="51"/>
      <c r="BU725" s="51"/>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row>
    <row r="726" spans="1:102" s="50" customFormat="1" x14ac:dyDescent="0.3">
      <c r="A726" s="57"/>
      <c r="B726" s="59"/>
      <c r="C726" s="51"/>
      <c r="D726" s="51"/>
      <c r="E726" s="51"/>
      <c r="F726" s="51"/>
      <c r="G726" s="51"/>
      <c r="H726" s="51"/>
      <c r="I726" s="51"/>
      <c r="J726" s="51"/>
      <c r="K726" s="93"/>
      <c r="L726" s="98"/>
      <c r="M726" s="99"/>
      <c r="N726" s="99"/>
      <c r="O726" s="99"/>
      <c r="P726" s="99"/>
      <c r="Q726" s="100"/>
      <c r="R726" s="99"/>
      <c r="S726" s="101"/>
      <c r="T726" s="102"/>
      <c r="U726" s="100"/>
      <c r="V726" s="99"/>
      <c r="W726" s="99"/>
      <c r="X726" s="100"/>
      <c r="Y726" s="99"/>
      <c r="Z726" s="99"/>
      <c r="AA726" s="101"/>
      <c r="AB726" s="99"/>
      <c r="AC726" s="99"/>
      <c r="AD726" s="99"/>
      <c r="AE726" s="99"/>
      <c r="AF726" s="99"/>
      <c r="AG726" s="99"/>
      <c r="AH726" s="99"/>
      <c r="AI726" s="101"/>
      <c r="AJ726" s="99"/>
      <c r="AK726" s="99"/>
      <c r="AL726" s="99"/>
      <c r="AM726" s="99"/>
      <c r="AN726" s="99"/>
      <c r="AO726" s="99"/>
      <c r="AP726" s="99"/>
      <c r="AQ726" s="101"/>
      <c r="AR726" s="99"/>
      <c r="AS726" s="99"/>
      <c r="AT726" s="99"/>
      <c r="AU726" s="99"/>
      <c r="AV726" s="99"/>
      <c r="AW726" s="99"/>
      <c r="AX726" s="99"/>
      <c r="AY726" s="101"/>
      <c r="AZ726" s="99"/>
      <c r="BA726" s="99"/>
      <c r="BB726" s="99"/>
      <c r="BC726" s="99"/>
      <c r="BD726" s="99"/>
      <c r="BE726" s="99"/>
      <c r="BF726" s="99"/>
      <c r="BG726" s="101"/>
      <c r="BI726" s="51"/>
      <c r="BJ726" s="56"/>
      <c r="BL726" s="51"/>
      <c r="BM726" s="51"/>
      <c r="BN726" s="51"/>
      <c r="BO726" s="51"/>
      <c r="BP726" s="51"/>
      <c r="BQ726" s="51"/>
      <c r="BR726" s="51"/>
      <c r="BS726" s="51"/>
      <c r="BT726" s="51"/>
      <c r="BU726" s="51"/>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row>
    <row r="727" spans="1:102" s="50" customFormat="1" x14ac:dyDescent="0.3">
      <c r="A727" s="57"/>
      <c r="B727" s="59"/>
      <c r="C727" s="51"/>
      <c r="D727" s="51"/>
      <c r="E727" s="51"/>
      <c r="F727" s="51"/>
      <c r="G727" s="51"/>
      <c r="H727" s="51"/>
      <c r="I727" s="51"/>
      <c r="J727" s="51"/>
      <c r="K727" s="93"/>
      <c r="L727" s="98"/>
      <c r="M727" s="99"/>
      <c r="N727" s="99"/>
      <c r="O727" s="99"/>
      <c r="P727" s="99"/>
      <c r="Q727" s="100"/>
      <c r="R727" s="99"/>
      <c r="S727" s="101"/>
      <c r="T727" s="102"/>
      <c r="U727" s="100"/>
      <c r="V727" s="99"/>
      <c r="W727" s="99"/>
      <c r="X727" s="100"/>
      <c r="Y727" s="99"/>
      <c r="Z727" s="99"/>
      <c r="AA727" s="101"/>
      <c r="AB727" s="99"/>
      <c r="AC727" s="99"/>
      <c r="AD727" s="99"/>
      <c r="AE727" s="99"/>
      <c r="AF727" s="99"/>
      <c r="AG727" s="99"/>
      <c r="AH727" s="99"/>
      <c r="AI727" s="101"/>
      <c r="AJ727" s="99"/>
      <c r="AK727" s="99"/>
      <c r="AL727" s="99"/>
      <c r="AM727" s="99"/>
      <c r="AN727" s="99"/>
      <c r="AO727" s="99"/>
      <c r="AP727" s="99"/>
      <c r="AQ727" s="101"/>
      <c r="AR727" s="99"/>
      <c r="AS727" s="99"/>
      <c r="AT727" s="99"/>
      <c r="AU727" s="99"/>
      <c r="AV727" s="99"/>
      <c r="AW727" s="99"/>
      <c r="AX727" s="99"/>
      <c r="AY727" s="101"/>
      <c r="AZ727" s="99"/>
      <c r="BA727" s="99"/>
      <c r="BB727" s="99"/>
      <c r="BC727" s="99"/>
      <c r="BD727" s="99"/>
      <c r="BE727" s="99"/>
      <c r="BF727" s="99"/>
      <c r="BG727" s="101"/>
      <c r="BI727" s="51"/>
      <c r="BJ727" s="56"/>
      <c r="BL727" s="51"/>
      <c r="BM727" s="51"/>
      <c r="BN727" s="51"/>
      <c r="BO727" s="51"/>
      <c r="BP727" s="51"/>
      <c r="BQ727" s="51"/>
      <c r="BR727" s="51"/>
      <c r="BS727" s="51"/>
      <c r="BT727" s="51"/>
      <c r="BU727" s="51"/>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row>
    <row r="728" spans="1:102" s="50" customFormat="1" x14ac:dyDescent="0.3">
      <c r="A728" s="57"/>
      <c r="B728" s="59"/>
      <c r="C728" s="51"/>
      <c r="D728" s="51"/>
      <c r="E728" s="51"/>
      <c r="F728" s="51"/>
      <c r="G728" s="51"/>
      <c r="H728" s="51"/>
      <c r="I728" s="51"/>
      <c r="J728" s="51"/>
      <c r="K728" s="93"/>
      <c r="L728" s="98"/>
      <c r="M728" s="99"/>
      <c r="N728" s="99"/>
      <c r="O728" s="99"/>
      <c r="P728" s="99"/>
      <c r="Q728" s="100"/>
      <c r="R728" s="99"/>
      <c r="S728" s="101"/>
      <c r="T728" s="102"/>
      <c r="U728" s="100"/>
      <c r="V728" s="99"/>
      <c r="W728" s="99"/>
      <c r="X728" s="100"/>
      <c r="Y728" s="99"/>
      <c r="Z728" s="99"/>
      <c r="AA728" s="101"/>
      <c r="AB728" s="99"/>
      <c r="AC728" s="99"/>
      <c r="AD728" s="99"/>
      <c r="AE728" s="99"/>
      <c r="AF728" s="99"/>
      <c r="AG728" s="99"/>
      <c r="AH728" s="99"/>
      <c r="AI728" s="101"/>
      <c r="AJ728" s="99"/>
      <c r="AK728" s="99"/>
      <c r="AL728" s="99"/>
      <c r="AM728" s="99"/>
      <c r="AN728" s="99"/>
      <c r="AO728" s="99"/>
      <c r="AP728" s="99"/>
      <c r="AQ728" s="101"/>
      <c r="AR728" s="99"/>
      <c r="AS728" s="99"/>
      <c r="AT728" s="99"/>
      <c r="AU728" s="99"/>
      <c r="AV728" s="99"/>
      <c r="AW728" s="99"/>
      <c r="AX728" s="99"/>
      <c r="AY728" s="101"/>
      <c r="AZ728" s="99"/>
      <c r="BA728" s="99"/>
      <c r="BB728" s="99"/>
      <c r="BC728" s="99"/>
      <c r="BD728" s="99"/>
      <c r="BE728" s="99"/>
      <c r="BF728" s="99"/>
      <c r="BG728" s="101"/>
      <c r="BI728" s="51"/>
      <c r="BJ728" s="56"/>
      <c r="BL728" s="51"/>
      <c r="BM728" s="51"/>
      <c r="BN728" s="51"/>
      <c r="BO728" s="51"/>
      <c r="BP728" s="51"/>
      <c r="BQ728" s="51"/>
      <c r="BR728" s="51"/>
      <c r="BS728" s="51"/>
      <c r="BT728" s="51"/>
      <c r="BU728" s="51"/>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row>
    <row r="729" spans="1:102" s="50" customFormat="1" x14ac:dyDescent="0.3">
      <c r="A729" s="57"/>
      <c r="B729" s="59"/>
      <c r="C729" s="51"/>
      <c r="D729" s="51"/>
      <c r="E729" s="51"/>
      <c r="F729" s="51"/>
      <c r="G729" s="51"/>
      <c r="H729" s="51"/>
      <c r="I729" s="51"/>
      <c r="J729" s="51"/>
      <c r="K729" s="93"/>
      <c r="L729" s="98"/>
      <c r="M729" s="99"/>
      <c r="N729" s="99"/>
      <c r="O729" s="99"/>
      <c r="P729" s="99"/>
      <c r="Q729" s="100"/>
      <c r="R729" s="99"/>
      <c r="S729" s="101"/>
      <c r="T729" s="102"/>
      <c r="U729" s="100"/>
      <c r="V729" s="99"/>
      <c r="W729" s="99"/>
      <c r="X729" s="100"/>
      <c r="Y729" s="99"/>
      <c r="Z729" s="99"/>
      <c r="AA729" s="101"/>
      <c r="AB729" s="99"/>
      <c r="AC729" s="99"/>
      <c r="AD729" s="99"/>
      <c r="AE729" s="99"/>
      <c r="AF729" s="99"/>
      <c r="AG729" s="99"/>
      <c r="AH729" s="99"/>
      <c r="AI729" s="101"/>
      <c r="AJ729" s="99"/>
      <c r="AK729" s="99"/>
      <c r="AL729" s="99"/>
      <c r="AM729" s="99"/>
      <c r="AN729" s="99"/>
      <c r="AO729" s="99"/>
      <c r="AP729" s="99"/>
      <c r="AQ729" s="101"/>
      <c r="AR729" s="99"/>
      <c r="AS729" s="99"/>
      <c r="AT729" s="99"/>
      <c r="AU729" s="99"/>
      <c r="AV729" s="99"/>
      <c r="AW729" s="99"/>
      <c r="AX729" s="99"/>
      <c r="AY729" s="101"/>
      <c r="AZ729" s="99"/>
      <c r="BA729" s="99"/>
      <c r="BB729" s="99"/>
      <c r="BC729" s="99"/>
      <c r="BD729" s="99"/>
      <c r="BE729" s="99"/>
      <c r="BF729" s="99"/>
      <c r="BG729" s="101"/>
      <c r="BI729" s="51"/>
      <c r="BJ729" s="56"/>
      <c r="BL729" s="51"/>
      <c r="BM729" s="51"/>
      <c r="BN729" s="51"/>
      <c r="BO729" s="51"/>
      <c r="BP729" s="51"/>
      <c r="BQ729" s="51"/>
      <c r="BR729" s="51"/>
      <c r="BS729" s="51"/>
      <c r="BT729" s="51"/>
      <c r="BU729" s="51"/>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row>
    <row r="730" spans="1:102" s="50" customFormat="1" x14ac:dyDescent="0.3">
      <c r="A730" s="57"/>
      <c r="B730" s="59"/>
      <c r="C730" s="51"/>
      <c r="D730" s="51"/>
      <c r="E730" s="51"/>
      <c r="F730" s="51"/>
      <c r="G730" s="51"/>
      <c r="H730" s="51"/>
      <c r="I730" s="51"/>
      <c r="J730" s="51"/>
      <c r="K730" s="93"/>
      <c r="L730" s="98"/>
      <c r="M730" s="99"/>
      <c r="N730" s="99"/>
      <c r="O730" s="99"/>
      <c r="P730" s="99"/>
      <c r="Q730" s="100"/>
      <c r="R730" s="99"/>
      <c r="S730" s="101"/>
      <c r="T730" s="102"/>
      <c r="U730" s="100"/>
      <c r="V730" s="99"/>
      <c r="W730" s="99"/>
      <c r="X730" s="100"/>
      <c r="Y730" s="99"/>
      <c r="Z730" s="99"/>
      <c r="AA730" s="101"/>
      <c r="AB730" s="99"/>
      <c r="AC730" s="99"/>
      <c r="AD730" s="99"/>
      <c r="AE730" s="99"/>
      <c r="AF730" s="99"/>
      <c r="AG730" s="99"/>
      <c r="AH730" s="99"/>
      <c r="AI730" s="101"/>
      <c r="AJ730" s="99"/>
      <c r="AK730" s="99"/>
      <c r="AL730" s="99"/>
      <c r="AM730" s="99"/>
      <c r="AN730" s="99"/>
      <c r="AO730" s="99"/>
      <c r="AP730" s="99"/>
      <c r="AQ730" s="101"/>
      <c r="AR730" s="99"/>
      <c r="AS730" s="99"/>
      <c r="AT730" s="99"/>
      <c r="AU730" s="99"/>
      <c r="AV730" s="99"/>
      <c r="AW730" s="99"/>
      <c r="AX730" s="99"/>
      <c r="AY730" s="101"/>
      <c r="AZ730" s="99"/>
      <c r="BA730" s="99"/>
      <c r="BB730" s="99"/>
      <c r="BC730" s="99"/>
      <c r="BD730" s="99"/>
      <c r="BE730" s="99"/>
      <c r="BF730" s="99"/>
      <c r="BG730" s="101"/>
      <c r="BI730" s="51"/>
      <c r="BJ730" s="56"/>
      <c r="BL730" s="51"/>
      <c r="BM730" s="51"/>
      <c r="BN730" s="51"/>
      <c r="BO730" s="51"/>
      <c r="BP730" s="51"/>
      <c r="BQ730" s="51"/>
      <c r="BR730" s="51"/>
      <c r="BS730" s="51"/>
      <c r="BT730" s="51"/>
      <c r="BU730" s="51"/>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row>
    <row r="731" spans="1:102" s="50" customFormat="1" x14ac:dyDescent="0.3">
      <c r="A731" s="57"/>
      <c r="B731" s="59"/>
      <c r="C731" s="51"/>
      <c r="D731" s="51"/>
      <c r="E731" s="51"/>
      <c r="F731" s="51"/>
      <c r="G731" s="51"/>
      <c r="H731" s="51"/>
      <c r="I731" s="51"/>
      <c r="J731" s="51"/>
      <c r="K731" s="93"/>
      <c r="L731" s="98"/>
      <c r="M731" s="99"/>
      <c r="N731" s="99"/>
      <c r="O731" s="99"/>
      <c r="P731" s="99"/>
      <c r="Q731" s="100"/>
      <c r="R731" s="99"/>
      <c r="S731" s="101"/>
      <c r="T731" s="102"/>
      <c r="U731" s="100"/>
      <c r="V731" s="99"/>
      <c r="W731" s="99"/>
      <c r="X731" s="100"/>
      <c r="Y731" s="99"/>
      <c r="Z731" s="99"/>
      <c r="AA731" s="101"/>
      <c r="AB731" s="99"/>
      <c r="AC731" s="99"/>
      <c r="AD731" s="99"/>
      <c r="AE731" s="99"/>
      <c r="AF731" s="99"/>
      <c r="AG731" s="99"/>
      <c r="AH731" s="99"/>
      <c r="AI731" s="101"/>
      <c r="AJ731" s="99"/>
      <c r="AK731" s="99"/>
      <c r="AL731" s="99"/>
      <c r="AM731" s="99"/>
      <c r="AN731" s="99"/>
      <c r="AO731" s="99"/>
      <c r="AP731" s="99"/>
      <c r="AQ731" s="101"/>
      <c r="AR731" s="99"/>
      <c r="AS731" s="99"/>
      <c r="AT731" s="99"/>
      <c r="AU731" s="99"/>
      <c r="AV731" s="99"/>
      <c r="AW731" s="99"/>
      <c r="AX731" s="99"/>
      <c r="AY731" s="101"/>
      <c r="AZ731" s="99"/>
      <c r="BA731" s="99"/>
      <c r="BB731" s="99"/>
      <c r="BC731" s="99"/>
      <c r="BD731" s="99"/>
      <c r="BE731" s="99"/>
      <c r="BF731" s="99"/>
      <c r="BG731" s="101"/>
      <c r="BI731" s="51"/>
      <c r="BJ731" s="56"/>
      <c r="BL731" s="51"/>
      <c r="BM731" s="51"/>
      <c r="BN731" s="51"/>
      <c r="BO731" s="51"/>
      <c r="BP731" s="51"/>
      <c r="BQ731" s="51"/>
      <c r="BR731" s="51"/>
      <c r="BS731" s="51"/>
      <c r="BT731" s="51"/>
      <c r="BU731" s="51"/>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row>
    <row r="732" spans="1:102" s="50" customFormat="1" x14ac:dyDescent="0.3">
      <c r="A732" s="57"/>
      <c r="B732" s="59"/>
      <c r="C732" s="51"/>
      <c r="D732" s="51"/>
      <c r="E732" s="51"/>
      <c r="F732" s="51"/>
      <c r="G732" s="51"/>
      <c r="H732" s="51"/>
      <c r="I732" s="51"/>
      <c r="J732" s="51"/>
      <c r="K732" s="93"/>
      <c r="L732" s="98"/>
      <c r="M732" s="99"/>
      <c r="N732" s="99"/>
      <c r="O732" s="99"/>
      <c r="P732" s="99"/>
      <c r="Q732" s="100"/>
      <c r="R732" s="99"/>
      <c r="S732" s="101"/>
      <c r="T732" s="102"/>
      <c r="U732" s="100"/>
      <c r="V732" s="99"/>
      <c r="W732" s="99"/>
      <c r="X732" s="100"/>
      <c r="Y732" s="99"/>
      <c r="Z732" s="99"/>
      <c r="AA732" s="101"/>
      <c r="AB732" s="99"/>
      <c r="AC732" s="99"/>
      <c r="AD732" s="99"/>
      <c r="AE732" s="99"/>
      <c r="AF732" s="99"/>
      <c r="AG732" s="99"/>
      <c r="AH732" s="99"/>
      <c r="AI732" s="101"/>
      <c r="AJ732" s="99"/>
      <c r="AK732" s="99"/>
      <c r="AL732" s="99"/>
      <c r="AM732" s="99"/>
      <c r="AN732" s="99"/>
      <c r="AO732" s="99"/>
      <c r="AP732" s="99"/>
      <c r="AQ732" s="101"/>
      <c r="AR732" s="99"/>
      <c r="AS732" s="99"/>
      <c r="AT732" s="99"/>
      <c r="AU732" s="99"/>
      <c r="AV732" s="99"/>
      <c r="AW732" s="99"/>
      <c r="AX732" s="99"/>
      <c r="AY732" s="101"/>
      <c r="AZ732" s="99"/>
      <c r="BA732" s="99"/>
      <c r="BB732" s="99"/>
      <c r="BC732" s="99"/>
      <c r="BD732" s="99"/>
      <c r="BE732" s="99"/>
      <c r="BF732" s="99"/>
      <c r="BG732" s="101"/>
      <c r="BI732" s="51"/>
      <c r="BJ732" s="56"/>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row>
    <row r="733" spans="1:102" s="50" customFormat="1" x14ac:dyDescent="0.3">
      <c r="A733" s="57"/>
      <c r="B733" s="59"/>
      <c r="C733" s="51"/>
      <c r="D733" s="51"/>
      <c r="E733" s="51"/>
      <c r="F733" s="51"/>
      <c r="G733" s="51"/>
      <c r="H733" s="51"/>
      <c r="I733" s="51"/>
      <c r="J733" s="51"/>
      <c r="K733" s="93"/>
      <c r="L733" s="98"/>
      <c r="M733" s="99"/>
      <c r="N733" s="99"/>
      <c r="O733" s="99"/>
      <c r="P733" s="99"/>
      <c r="Q733" s="100"/>
      <c r="R733" s="99"/>
      <c r="S733" s="101"/>
      <c r="T733" s="102"/>
      <c r="U733" s="100"/>
      <c r="V733" s="99"/>
      <c r="W733" s="99"/>
      <c r="X733" s="100"/>
      <c r="Y733" s="99"/>
      <c r="Z733" s="99"/>
      <c r="AA733" s="101"/>
      <c r="AB733" s="99"/>
      <c r="AC733" s="99"/>
      <c r="AD733" s="99"/>
      <c r="AE733" s="99"/>
      <c r="AF733" s="99"/>
      <c r="AG733" s="99"/>
      <c r="AH733" s="99"/>
      <c r="AI733" s="101"/>
      <c r="AJ733" s="99"/>
      <c r="AK733" s="99"/>
      <c r="AL733" s="99"/>
      <c r="AM733" s="99"/>
      <c r="AN733" s="99"/>
      <c r="AO733" s="99"/>
      <c r="AP733" s="99"/>
      <c r="AQ733" s="101"/>
      <c r="AR733" s="99"/>
      <c r="AS733" s="99"/>
      <c r="AT733" s="99"/>
      <c r="AU733" s="99"/>
      <c r="AV733" s="99"/>
      <c r="AW733" s="99"/>
      <c r="AX733" s="99"/>
      <c r="AY733" s="101"/>
      <c r="AZ733" s="99"/>
      <c r="BA733" s="99"/>
      <c r="BB733" s="99"/>
      <c r="BC733" s="99"/>
      <c r="BD733" s="99"/>
      <c r="BE733" s="99"/>
      <c r="BF733" s="99"/>
      <c r="BG733" s="101"/>
      <c r="BI733" s="51"/>
      <c r="BJ733" s="56"/>
      <c r="BL733" s="51"/>
      <c r="BM733" s="51"/>
      <c r="BN733" s="51"/>
      <c r="BO733" s="51"/>
      <c r="BP733" s="51"/>
      <c r="BQ733" s="51"/>
      <c r="BR733" s="51"/>
      <c r="BS733" s="51"/>
      <c r="BT733" s="51"/>
      <c r="BU733" s="51"/>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row>
    <row r="734" spans="1:102" s="50" customFormat="1" x14ac:dyDescent="0.3">
      <c r="A734" s="57"/>
      <c r="B734" s="59"/>
      <c r="C734" s="51"/>
      <c r="D734" s="51"/>
      <c r="E734" s="51"/>
      <c r="F734" s="51"/>
      <c r="G734" s="51"/>
      <c r="H734" s="51"/>
      <c r="I734" s="51"/>
      <c r="J734" s="51"/>
      <c r="K734" s="93"/>
      <c r="L734" s="98"/>
      <c r="M734" s="99"/>
      <c r="N734" s="99"/>
      <c r="O734" s="99"/>
      <c r="P734" s="99"/>
      <c r="Q734" s="100"/>
      <c r="R734" s="99"/>
      <c r="S734" s="101"/>
      <c r="T734" s="102"/>
      <c r="U734" s="100"/>
      <c r="V734" s="99"/>
      <c r="W734" s="99"/>
      <c r="X734" s="100"/>
      <c r="Y734" s="99"/>
      <c r="Z734" s="99"/>
      <c r="AA734" s="101"/>
      <c r="AB734" s="99"/>
      <c r="AC734" s="99"/>
      <c r="AD734" s="99"/>
      <c r="AE734" s="99"/>
      <c r="AF734" s="99"/>
      <c r="AG734" s="99"/>
      <c r="AH734" s="99"/>
      <c r="AI734" s="101"/>
      <c r="AJ734" s="99"/>
      <c r="AK734" s="99"/>
      <c r="AL734" s="99"/>
      <c r="AM734" s="99"/>
      <c r="AN734" s="99"/>
      <c r="AO734" s="99"/>
      <c r="AP734" s="99"/>
      <c r="AQ734" s="101"/>
      <c r="AR734" s="99"/>
      <c r="AS734" s="99"/>
      <c r="AT734" s="99"/>
      <c r="AU734" s="99"/>
      <c r="AV734" s="99"/>
      <c r="AW734" s="99"/>
      <c r="AX734" s="99"/>
      <c r="AY734" s="101"/>
      <c r="AZ734" s="99"/>
      <c r="BA734" s="99"/>
      <c r="BB734" s="99"/>
      <c r="BC734" s="99"/>
      <c r="BD734" s="99"/>
      <c r="BE734" s="99"/>
      <c r="BF734" s="99"/>
      <c r="BG734" s="101"/>
      <c r="BI734" s="51"/>
      <c r="BJ734" s="56"/>
      <c r="BL734" s="51"/>
      <c r="BM734" s="51"/>
      <c r="BN734" s="51"/>
      <c r="BO734" s="51"/>
      <c r="BP734" s="51"/>
      <c r="BQ734" s="51"/>
      <c r="BR734" s="51"/>
      <c r="BS734" s="51"/>
      <c r="BT734" s="51"/>
      <c r="BU734" s="51"/>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row>
    <row r="735" spans="1:102" s="50" customFormat="1" x14ac:dyDescent="0.3">
      <c r="A735" s="57"/>
      <c r="B735" s="59"/>
      <c r="C735" s="51"/>
      <c r="D735" s="51"/>
      <c r="E735" s="51"/>
      <c r="F735" s="51"/>
      <c r="G735" s="51"/>
      <c r="H735" s="51"/>
      <c r="I735" s="51"/>
      <c r="J735" s="51"/>
      <c r="K735" s="93"/>
      <c r="L735" s="98"/>
      <c r="M735" s="99"/>
      <c r="N735" s="99"/>
      <c r="O735" s="99"/>
      <c r="P735" s="99"/>
      <c r="Q735" s="100"/>
      <c r="R735" s="99"/>
      <c r="S735" s="101"/>
      <c r="T735" s="102"/>
      <c r="U735" s="100"/>
      <c r="V735" s="99"/>
      <c r="W735" s="99"/>
      <c r="X735" s="100"/>
      <c r="Y735" s="99"/>
      <c r="Z735" s="99"/>
      <c r="AA735" s="101"/>
      <c r="AB735" s="99"/>
      <c r="AC735" s="99"/>
      <c r="AD735" s="99"/>
      <c r="AE735" s="99"/>
      <c r="AF735" s="99"/>
      <c r="AG735" s="99"/>
      <c r="AH735" s="99"/>
      <c r="AI735" s="101"/>
      <c r="AJ735" s="99"/>
      <c r="AK735" s="99"/>
      <c r="AL735" s="99"/>
      <c r="AM735" s="99"/>
      <c r="AN735" s="99"/>
      <c r="AO735" s="99"/>
      <c r="AP735" s="99"/>
      <c r="AQ735" s="101"/>
      <c r="AR735" s="99"/>
      <c r="AS735" s="99"/>
      <c r="AT735" s="99"/>
      <c r="AU735" s="99"/>
      <c r="AV735" s="99"/>
      <c r="AW735" s="99"/>
      <c r="AX735" s="99"/>
      <c r="AY735" s="101"/>
      <c r="AZ735" s="99"/>
      <c r="BA735" s="99"/>
      <c r="BB735" s="99"/>
      <c r="BC735" s="99"/>
      <c r="BD735" s="99"/>
      <c r="BE735" s="99"/>
      <c r="BF735" s="99"/>
      <c r="BG735" s="101"/>
      <c r="BI735" s="51"/>
      <c r="BJ735" s="56"/>
      <c r="BL735" s="51"/>
      <c r="BM735" s="51"/>
      <c r="BN735" s="51"/>
      <c r="BO735" s="51"/>
      <c r="BP735" s="51"/>
      <c r="BQ735" s="51"/>
      <c r="BR735" s="51"/>
      <c r="BS735" s="51"/>
      <c r="BT735" s="51"/>
      <c r="BU735" s="51"/>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row>
    <row r="736" spans="1:102" s="50" customFormat="1" x14ac:dyDescent="0.3">
      <c r="A736" s="57"/>
      <c r="B736" s="59"/>
      <c r="C736" s="51"/>
      <c r="D736" s="51"/>
      <c r="E736" s="51"/>
      <c r="F736" s="51"/>
      <c r="G736" s="51"/>
      <c r="H736" s="51"/>
      <c r="I736" s="51"/>
      <c r="J736" s="51"/>
      <c r="K736" s="93"/>
      <c r="L736" s="98"/>
      <c r="M736" s="99"/>
      <c r="N736" s="99"/>
      <c r="O736" s="99"/>
      <c r="P736" s="99"/>
      <c r="Q736" s="100"/>
      <c r="R736" s="99"/>
      <c r="S736" s="101"/>
      <c r="T736" s="102"/>
      <c r="U736" s="100"/>
      <c r="V736" s="99"/>
      <c r="W736" s="99"/>
      <c r="X736" s="100"/>
      <c r="Y736" s="99"/>
      <c r="Z736" s="99"/>
      <c r="AA736" s="101"/>
      <c r="AB736" s="99"/>
      <c r="AC736" s="99"/>
      <c r="AD736" s="99"/>
      <c r="AE736" s="99"/>
      <c r="AF736" s="99"/>
      <c r="AG736" s="99"/>
      <c r="AH736" s="99"/>
      <c r="AI736" s="101"/>
      <c r="AJ736" s="99"/>
      <c r="AK736" s="99"/>
      <c r="AL736" s="99"/>
      <c r="AM736" s="99"/>
      <c r="AN736" s="99"/>
      <c r="AO736" s="99"/>
      <c r="AP736" s="99"/>
      <c r="AQ736" s="101"/>
      <c r="AR736" s="99"/>
      <c r="AS736" s="99"/>
      <c r="AT736" s="99"/>
      <c r="AU736" s="99"/>
      <c r="AV736" s="99"/>
      <c r="AW736" s="99"/>
      <c r="AX736" s="99"/>
      <c r="AY736" s="101"/>
      <c r="AZ736" s="99"/>
      <c r="BA736" s="99"/>
      <c r="BB736" s="99"/>
      <c r="BC736" s="99"/>
      <c r="BD736" s="99"/>
      <c r="BE736" s="99"/>
      <c r="BF736" s="99"/>
      <c r="BG736" s="101"/>
      <c r="BI736" s="51"/>
      <c r="BJ736" s="56"/>
      <c r="BL736" s="51"/>
      <c r="BM736" s="51"/>
      <c r="BN736" s="51"/>
      <c r="BO736" s="51"/>
      <c r="BP736" s="51"/>
      <c r="BQ736" s="51"/>
      <c r="BR736" s="51"/>
      <c r="BS736" s="51"/>
      <c r="BT736" s="51"/>
      <c r="BU736" s="51"/>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row>
    <row r="737" spans="1:102" s="50" customFormat="1" x14ac:dyDescent="0.3">
      <c r="A737" s="57"/>
      <c r="B737" s="59"/>
      <c r="C737" s="51"/>
      <c r="D737" s="51"/>
      <c r="E737" s="51"/>
      <c r="F737" s="51"/>
      <c r="G737" s="51"/>
      <c r="H737" s="51"/>
      <c r="I737" s="51"/>
      <c r="J737" s="51"/>
      <c r="K737" s="93"/>
      <c r="L737" s="98"/>
      <c r="M737" s="99"/>
      <c r="N737" s="99"/>
      <c r="O737" s="99"/>
      <c r="P737" s="99"/>
      <c r="Q737" s="100"/>
      <c r="R737" s="99"/>
      <c r="S737" s="101"/>
      <c r="T737" s="102"/>
      <c r="U737" s="100"/>
      <c r="V737" s="99"/>
      <c r="W737" s="99"/>
      <c r="X737" s="100"/>
      <c r="Y737" s="99"/>
      <c r="Z737" s="99"/>
      <c r="AA737" s="101"/>
      <c r="AB737" s="99"/>
      <c r="AC737" s="99"/>
      <c r="AD737" s="99"/>
      <c r="AE737" s="99"/>
      <c r="AF737" s="99"/>
      <c r="AG737" s="99"/>
      <c r="AH737" s="99"/>
      <c r="AI737" s="101"/>
      <c r="AJ737" s="99"/>
      <c r="AK737" s="99"/>
      <c r="AL737" s="99"/>
      <c r="AM737" s="99"/>
      <c r="AN737" s="99"/>
      <c r="AO737" s="99"/>
      <c r="AP737" s="99"/>
      <c r="AQ737" s="101"/>
      <c r="AR737" s="99"/>
      <c r="AS737" s="99"/>
      <c r="AT737" s="99"/>
      <c r="AU737" s="99"/>
      <c r="AV737" s="99"/>
      <c r="AW737" s="99"/>
      <c r="AX737" s="99"/>
      <c r="AY737" s="101"/>
      <c r="AZ737" s="99"/>
      <c r="BA737" s="99"/>
      <c r="BB737" s="99"/>
      <c r="BC737" s="99"/>
      <c r="BD737" s="99"/>
      <c r="BE737" s="99"/>
      <c r="BF737" s="99"/>
      <c r="BG737" s="101"/>
      <c r="BI737" s="51"/>
      <c r="BJ737" s="56"/>
      <c r="BL737" s="51"/>
      <c r="BM737" s="51"/>
      <c r="BN737" s="51"/>
      <c r="BO737" s="51"/>
      <c r="BP737" s="51"/>
      <c r="BQ737" s="51"/>
      <c r="BR737" s="51"/>
      <c r="BS737" s="51"/>
      <c r="BT737" s="51"/>
      <c r="BU737" s="51"/>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row>
    <row r="738" spans="1:102" s="50" customFormat="1" x14ac:dyDescent="0.3">
      <c r="A738" s="57"/>
      <c r="B738" s="59"/>
      <c r="C738" s="51"/>
      <c r="D738" s="51"/>
      <c r="E738" s="51"/>
      <c r="F738" s="51"/>
      <c r="G738" s="51"/>
      <c r="H738" s="51"/>
      <c r="I738" s="51"/>
      <c r="J738" s="51"/>
      <c r="K738" s="93"/>
      <c r="L738" s="98"/>
      <c r="M738" s="99"/>
      <c r="N738" s="99"/>
      <c r="O738" s="99"/>
      <c r="P738" s="99"/>
      <c r="Q738" s="100"/>
      <c r="R738" s="99"/>
      <c r="S738" s="101"/>
      <c r="T738" s="102"/>
      <c r="U738" s="100"/>
      <c r="V738" s="99"/>
      <c r="W738" s="99"/>
      <c r="X738" s="100"/>
      <c r="Y738" s="99"/>
      <c r="Z738" s="99"/>
      <c r="AA738" s="101"/>
      <c r="AB738" s="99"/>
      <c r="AC738" s="99"/>
      <c r="AD738" s="99"/>
      <c r="AE738" s="99"/>
      <c r="AF738" s="99"/>
      <c r="AG738" s="99"/>
      <c r="AH738" s="99"/>
      <c r="AI738" s="101"/>
      <c r="AJ738" s="99"/>
      <c r="AK738" s="99"/>
      <c r="AL738" s="99"/>
      <c r="AM738" s="99"/>
      <c r="AN738" s="99"/>
      <c r="AO738" s="99"/>
      <c r="AP738" s="99"/>
      <c r="AQ738" s="101"/>
      <c r="AR738" s="99"/>
      <c r="AS738" s="99"/>
      <c r="AT738" s="99"/>
      <c r="AU738" s="99"/>
      <c r="AV738" s="99"/>
      <c r="AW738" s="99"/>
      <c r="AX738" s="99"/>
      <c r="AY738" s="101"/>
      <c r="AZ738" s="99"/>
      <c r="BA738" s="99"/>
      <c r="BB738" s="99"/>
      <c r="BC738" s="99"/>
      <c r="BD738" s="99"/>
      <c r="BE738" s="99"/>
      <c r="BF738" s="99"/>
      <c r="BG738" s="101"/>
      <c r="BI738" s="51"/>
      <c r="BJ738" s="56"/>
      <c r="BL738" s="51"/>
      <c r="BM738" s="51"/>
      <c r="BN738" s="51"/>
      <c r="BO738" s="51"/>
      <c r="BP738" s="51"/>
      <c r="BQ738" s="51"/>
      <c r="BR738" s="51"/>
      <c r="BS738" s="51"/>
      <c r="BT738" s="51"/>
      <c r="BU738" s="51"/>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row>
    <row r="739" spans="1:102" s="50" customFormat="1" x14ac:dyDescent="0.3">
      <c r="A739" s="57"/>
      <c r="B739" s="59"/>
      <c r="C739" s="51"/>
      <c r="D739" s="51"/>
      <c r="E739" s="51"/>
      <c r="F739" s="51"/>
      <c r="G739" s="51"/>
      <c r="H739" s="51"/>
      <c r="I739" s="51"/>
      <c r="J739" s="51"/>
      <c r="K739" s="93"/>
      <c r="L739" s="98"/>
      <c r="M739" s="99"/>
      <c r="N739" s="99"/>
      <c r="O739" s="99"/>
      <c r="P739" s="99"/>
      <c r="Q739" s="100"/>
      <c r="R739" s="99"/>
      <c r="S739" s="101"/>
      <c r="T739" s="102"/>
      <c r="U739" s="100"/>
      <c r="V739" s="99"/>
      <c r="W739" s="99"/>
      <c r="X739" s="100"/>
      <c r="Y739" s="99"/>
      <c r="Z739" s="99"/>
      <c r="AA739" s="101"/>
      <c r="AB739" s="99"/>
      <c r="AC739" s="99"/>
      <c r="AD739" s="99"/>
      <c r="AE739" s="99"/>
      <c r="AF739" s="99"/>
      <c r="AG739" s="99"/>
      <c r="AH739" s="99"/>
      <c r="AI739" s="101"/>
      <c r="AJ739" s="99"/>
      <c r="AK739" s="99"/>
      <c r="AL739" s="99"/>
      <c r="AM739" s="99"/>
      <c r="AN739" s="99"/>
      <c r="AO739" s="99"/>
      <c r="AP739" s="99"/>
      <c r="AQ739" s="101"/>
      <c r="AR739" s="99"/>
      <c r="AS739" s="99"/>
      <c r="AT739" s="99"/>
      <c r="AU739" s="99"/>
      <c r="AV739" s="99"/>
      <c r="AW739" s="99"/>
      <c r="AX739" s="99"/>
      <c r="AY739" s="101"/>
      <c r="AZ739" s="99"/>
      <c r="BA739" s="99"/>
      <c r="BB739" s="99"/>
      <c r="BC739" s="99"/>
      <c r="BD739" s="99"/>
      <c r="BE739" s="99"/>
      <c r="BF739" s="99"/>
      <c r="BG739" s="101"/>
      <c r="BI739" s="51"/>
      <c r="BJ739" s="56"/>
      <c r="BL739" s="51"/>
      <c r="BM739" s="51"/>
      <c r="BN739" s="51"/>
      <c r="BO739" s="51"/>
      <c r="BP739" s="51"/>
      <c r="BQ739" s="51"/>
      <c r="BR739" s="51"/>
      <c r="BS739" s="51"/>
      <c r="BT739" s="51"/>
      <c r="BU739" s="51"/>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row>
    <row r="740" spans="1:102" s="50" customFormat="1" x14ac:dyDescent="0.3">
      <c r="A740" s="57"/>
      <c r="B740" s="59"/>
      <c r="C740" s="51"/>
      <c r="D740" s="51"/>
      <c r="E740" s="51"/>
      <c r="F740" s="51"/>
      <c r="G740" s="51"/>
      <c r="H740" s="51"/>
      <c r="I740" s="51"/>
      <c r="J740" s="51"/>
      <c r="K740" s="93"/>
      <c r="L740" s="98"/>
      <c r="M740" s="99"/>
      <c r="N740" s="99"/>
      <c r="O740" s="99"/>
      <c r="P740" s="99"/>
      <c r="Q740" s="100"/>
      <c r="R740" s="99"/>
      <c r="S740" s="101"/>
      <c r="T740" s="102"/>
      <c r="U740" s="100"/>
      <c r="V740" s="99"/>
      <c r="W740" s="99"/>
      <c r="X740" s="100"/>
      <c r="Y740" s="99"/>
      <c r="Z740" s="99"/>
      <c r="AA740" s="101"/>
      <c r="AB740" s="99"/>
      <c r="AC740" s="99"/>
      <c r="AD740" s="99"/>
      <c r="AE740" s="99"/>
      <c r="AF740" s="99"/>
      <c r="AG740" s="99"/>
      <c r="AH740" s="99"/>
      <c r="AI740" s="101"/>
      <c r="AJ740" s="99"/>
      <c r="AK740" s="99"/>
      <c r="AL740" s="99"/>
      <c r="AM740" s="99"/>
      <c r="AN740" s="99"/>
      <c r="AO740" s="99"/>
      <c r="AP740" s="99"/>
      <c r="AQ740" s="101"/>
      <c r="AR740" s="99"/>
      <c r="AS740" s="99"/>
      <c r="AT740" s="99"/>
      <c r="AU740" s="99"/>
      <c r="AV740" s="99"/>
      <c r="AW740" s="99"/>
      <c r="AX740" s="99"/>
      <c r="AY740" s="101"/>
      <c r="AZ740" s="99"/>
      <c r="BA740" s="99"/>
      <c r="BB740" s="99"/>
      <c r="BC740" s="99"/>
      <c r="BD740" s="99"/>
      <c r="BE740" s="99"/>
      <c r="BF740" s="99"/>
      <c r="BG740" s="101"/>
      <c r="BI740" s="51"/>
      <c r="BJ740" s="56"/>
      <c r="BL740" s="51"/>
      <c r="BM740" s="51"/>
      <c r="BN740" s="51"/>
      <c r="BO740" s="51"/>
      <c r="BP740" s="51"/>
      <c r="BQ740" s="51"/>
      <c r="BR740" s="51"/>
      <c r="BS740" s="51"/>
      <c r="BT740" s="51"/>
      <c r="BU740" s="51"/>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row>
    <row r="741" spans="1:102" s="50" customFormat="1" x14ac:dyDescent="0.3">
      <c r="A741" s="57"/>
      <c r="B741" s="59"/>
      <c r="C741" s="51"/>
      <c r="D741" s="51"/>
      <c r="E741" s="51"/>
      <c r="F741" s="51"/>
      <c r="G741" s="51"/>
      <c r="H741" s="51"/>
      <c r="I741" s="51"/>
      <c r="J741" s="51"/>
      <c r="K741" s="93"/>
      <c r="L741" s="98"/>
      <c r="M741" s="99"/>
      <c r="N741" s="99"/>
      <c r="O741" s="99"/>
      <c r="P741" s="99"/>
      <c r="Q741" s="100"/>
      <c r="R741" s="99"/>
      <c r="S741" s="101"/>
      <c r="T741" s="102"/>
      <c r="U741" s="100"/>
      <c r="V741" s="99"/>
      <c r="W741" s="99"/>
      <c r="X741" s="100"/>
      <c r="Y741" s="99"/>
      <c r="Z741" s="99"/>
      <c r="AA741" s="101"/>
      <c r="AB741" s="99"/>
      <c r="AC741" s="99"/>
      <c r="AD741" s="99"/>
      <c r="AE741" s="99"/>
      <c r="AF741" s="99"/>
      <c r="AG741" s="99"/>
      <c r="AH741" s="99"/>
      <c r="AI741" s="101"/>
      <c r="AJ741" s="99"/>
      <c r="AK741" s="99"/>
      <c r="AL741" s="99"/>
      <c r="AM741" s="99"/>
      <c r="AN741" s="99"/>
      <c r="AO741" s="99"/>
      <c r="AP741" s="99"/>
      <c r="AQ741" s="101"/>
      <c r="AR741" s="99"/>
      <c r="AS741" s="99"/>
      <c r="AT741" s="99"/>
      <c r="AU741" s="99"/>
      <c r="AV741" s="99"/>
      <c r="AW741" s="99"/>
      <c r="AX741" s="99"/>
      <c r="AY741" s="101"/>
      <c r="AZ741" s="99"/>
      <c r="BA741" s="99"/>
      <c r="BB741" s="99"/>
      <c r="BC741" s="99"/>
      <c r="BD741" s="99"/>
      <c r="BE741" s="99"/>
      <c r="BF741" s="99"/>
      <c r="BG741" s="101"/>
      <c r="BI741" s="51"/>
      <c r="BJ741" s="56"/>
      <c r="BL741" s="51"/>
      <c r="BM741" s="51"/>
      <c r="BN741" s="51"/>
      <c r="BO741" s="51"/>
      <c r="BP741" s="51"/>
      <c r="BQ741" s="51"/>
      <c r="BR741" s="51"/>
      <c r="BS741" s="51"/>
      <c r="BT741" s="51"/>
      <c r="BU741" s="51"/>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row>
    <row r="742" spans="1:102" s="50" customFormat="1" x14ac:dyDescent="0.3">
      <c r="A742" s="57"/>
      <c r="B742" s="59"/>
      <c r="C742" s="51"/>
      <c r="D742" s="51"/>
      <c r="E742" s="51"/>
      <c r="F742" s="51"/>
      <c r="G742" s="51"/>
      <c r="H742" s="51"/>
      <c r="I742" s="51"/>
      <c r="J742" s="51"/>
      <c r="K742" s="93"/>
      <c r="L742" s="98"/>
      <c r="M742" s="99"/>
      <c r="N742" s="99"/>
      <c r="O742" s="99"/>
      <c r="P742" s="99"/>
      <c r="Q742" s="100"/>
      <c r="R742" s="99"/>
      <c r="S742" s="101"/>
      <c r="T742" s="102"/>
      <c r="U742" s="100"/>
      <c r="V742" s="99"/>
      <c r="W742" s="99"/>
      <c r="X742" s="100"/>
      <c r="Y742" s="99"/>
      <c r="Z742" s="99"/>
      <c r="AA742" s="101"/>
      <c r="AB742" s="99"/>
      <c r="AC742" s="99"/>
      <c r="AD742" s="99"/>
      <c r="AE742" s="99"/>
      <c r="AF742" s="99"/>
      <c r="AG742" s="99"/>
      <c r="AH742" s="99"/>
      <c r="AI742" s="101"/>
      <c r="AJ742" s="99"/>
      <c r="AK742" s="99"/>
      <c r="AL742" s="99"/>
      <c r="AM742" s="99"/>
      <c r="AN742" s="99"/>
      <c r="AO742" s="99"/>
      <c r="AP742" s="99"/>
      <c r="AQ742" s="101"/>
      <c r="AR742" s="99"/>
      <c r="AS742" s="99"/>
      <c r="AT742" s="99"/>
      <c r="AU742" s="99"/>
      <c r="AV742" s="99"/>
      <c r="AW742" s="99"/>
      <c r="AX742" s="99"/>
      <c r="AY742" s="101"/>
      <c r="AZ742" s="99"/>
      <c r="BA742" s="99"/>
      <c r="BB742" s="99"/>
      <c r="BC742" s="99"/>
      <c r="BD742" s="99"/>
      <c r="BE742" s="99"/>
      <c r="BF742" s="99"/>
      <c r="BG742" s="101"/>
      <c r="BI742" s="51"/>
      <c r="BJ742" s="56"/>
      <c r="BL742" s="51"/>
      <c r="BM742" s="51"/>
      <c r="BN742" s="51"/>
      <c r="BO742" s="51"/>
      <c r="BP742" s="51"/>
      <c r="BQ742" s="51"/>
      <c r="BR742" s="51"/>
      <c r="BS742" s="51"/>
      <c r="BT742" s="51"/>
      <c r="BU742" s="51"/>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row>
    <row r="743" spans="1:102" s="50" customFormat="1" x14ac:dyDescent="0.3">
      <c r="A743" s="57"/>
      <c r="B743" s="59"/>
      <c r="C743" s="51"/>
      <c r="D743" s="51"/>
      <c r="E743" s="51"/>
      <c r="F743" s="51"/>
      <c r="G743" s="51"/>
      <c r="H743" s="51"/>
      <c r="I743" s="51"/>
      <c r="J743" s="51"/>
      <c r="K743" s="93"/>
      <c r="L743" s="98"/>
      <c r="M743" s="99"/>
      <c r="N743" s="99"/>
      <c r="O743" s="99"/>
      <c r="P743" s="99"/>
      <c r="Q743" s="100"/>
      <c r="R743" s="99"/>
      <c r="S743" s="101"/>
      <c r="T743" s="102"/>
      <c r="U743" s="100"/>
      <c r="V743" s="99"/>
      <c r="W743" s="99"/>
      <c r="X743" s="100"/>
      <c r="Y743" s="99"/>
      <c r="Z743" s="99"/>
      <c r="AA743" s="101"/>
      <c r="AB743" s="99"/>
      <c r="AC743" s="99"/>
      <c r="AD743" s="99"/>
      <c r="AE743" s="99"/>
      <c r="AF743" s="99"/>
      <c r="AG743" s="99"/>
      <c r="AH743" s="99"/>
      <c r="AI743" s="101"/>
      <c r="AJ743" s="99"/>
      <c r="AK743" s="99"/>
      <c r="AL743" s="99"/>
      <c r="AM743" s="99"/>
      <c r="AN743" s="99"/>
      <c r="AO743" s="99"/>
      <c r="AP743" s="99"/>
      <c r="AQ743" s="101"/>
      <c r="AR743" s="99"/>
      <c r="AS743" s="99"/>
      <c r="AT743" s="99"/>
      <c r="AU743" s="99"/>
      <c r="AV743" s="99"/>
      <c r="AW743" s="99"/>
      <c r="AX743" s="99"/>
      <c r="AY743" s="101"/>
      <c r="AZ743" s="99"/>
      <c r="BA743" s="99"/>
      <c r="BB743" s="99"/>
      <c r="BC743" s="99"/>
      <c r="BD743" s="99"/>
      <c r="BE743" s="99"/>
      <c r="BF743" s="99"/>
      <c r="BG743" s="101"/>
      <c r="BI743" s="51"/>
      <c r="BJ743" s="56"/>
      <c r="BL743" s="51"/>
      <c r="BM743" s="51"/>
      <c r="BN743" s="51"/>
      <c r="BO743" s="51"/>
      <c r="BP743" s="51"/>
      <c r="BQ743" s="51"/>
      <c r="BR743" s="51"/>
      <c r="BS743" s="51"/>
      <c r="BT743" s="51"/>
      <c r="BU743" s="51"/>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row>
    <row r="744" spans="1:102" s="50" customFormat="1" x14ac:dyDescent="0.3">
      <c r="A744" s="57"/>
      <c r="B744" s="59"/>
      <c r="C744" s="51"/>
      <c r="D744" s="51"/>
      <c r="E744" s="51"/>
      <c r="F744" s="51"/>
      <c r="G744" s="51"/>
      <c r="H744" s="51"/>
      <c r="I744" s="51"/>
      <c r="J744" s="51"/>
      <c r="K744" s="93"/>
      <c r="L744" s="98"/>
      <c r="M744" s="99"/>
      <c r="N744" s="99"/>
      <c r="O744" s="99"/>
      <c r="P744" s="99"/>
      <c r="Q744" s="100"/>
      <c r="R744" s="99"/>
      <c r="S744" s="101"/>
      <c r="T744" s="102"/>
      <c r="U744" s="100"/>
      <c r="V744" s="99"/>
      <c r="W744" s="99"/>
      <c r="X744" s="100"/>
      <c r="Y744" s="99"/>
      <c r="Z744" s="99"/>
      <c r="AA744" s="101"/>
      <c r="AB744" s="99"/>
      <c r="AC744" s="99"/>
      <c r="AD744" s="99"/>
      <c r="AE744" s="99"/>
      <c r="AF744" s="99"/>
      <c r="AG744" s="99"/>
      <c r="AH744" s="99"/>
      <c r="AI744" s="101"/>
      <c r="AJ744" s="99"/>
      <c r="AK744" s="99"/>
      <c r="AL744" s="99"/>
      <c r="AM744" s="99"/>
      <c r="AN744" s="99"/>
      <c r="AO744" s="99"/>
      <c r="AP744" s="99"/>
      <c r="AQ744" s="101"/>
      <c r="AR744" s="99"/>
      <c r="AS744" s="99"/>
      <c r="AT744" s="99"/>
      <c r="AU744" s="99"/>
      <c r="AV744" s="99"/>
      <c r="AW744" s="99"/>
      <c r="AX744" s="99"/>
      <c r="AY744" s="101"/>
      <c r="AZ744" s="99"/>
      <c r="BA744" s="99"/>
      <c r="BB744" s="99"/>
      <c r="BC744" s="99"/>
      <c r="BD744" s="99"/>
      <c r="BE744" s="99"/>
      <c r="BF744" s="99"/>
      <c r="BG744" s="101"/>
      <c r="BI744" s="51"/>
      <c r="BJ744" s="56"/>
      <c r="BL744" s="51"/>
      <c r="BM744" s="51"/>
      <c r="BN744" s="51"/>
      <c r="BO744" s="51"/>
      <c r="BP744" s="51"/>
      <c r="BQ744" s="51"/>
      <c r="BR744" s="51"/>
      <c r="BS744" s="51"/>
      <c r="BT744" s="51"/>
      <c r="BU744" s="51"/>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row>
    <row r="745" spans="1:102" s="50" customFormat="1" x14ac:dyDescent="0.3">
      <c r="A745" s="57"/>
      <c r="B745" s="59"/>
      <c r="C745" s="51"/>
      <c r="D745" s="51"/>
      <c r="E745" s="51"/>
      <c r="F745" s="51"/>
      <c r="G745" s="51"/>
      <c r="H745" s="51"/>
      <c r="I745" s="51"/>
      <c r="J745" s="51"/>
      <c r="K745" s="93"/>
      <c r="L745" s="98"/>
      <c r="M745" s="99"/>
      <c r="N745" s="99"/>
      <c r="O745" s="99"/>
      <c r="P745" s="99"/>
      <c r="Q745" s="100"/>
      <c r="R745" s="99"/>
      <c r="S745" s="101"/>
      <c r="T745" s="102"/>
      <c r="U745" s="100"/>
      <c r="V745" s="99"/>
      <c r="W745" s="99"/>
      <c r="X745" s="100"/>
      <c r="Y745" s="99"/>
      <c r="Z745" s="99"/>
      <c r="AA745" s="101"/>
      <c r="AB745" s="99"/>
      <c r="AC745" s="99"/>
      <c r="AD745" s="99"/>
      <c r="AE745" s="99"/>
      <c r="AF745" s="99"/>
      <c r="AG745" s="99"/>
      <c r="AH745" s="99"/>
      <c r="AI745" s="101"/>
      <c r="AJ745" s="99"/>
      <c r="AK745" s="99"/>
      <c r="AL745" s="99"/>
      <c r="AM745" s="99"/>
      <c r="AN745" s="99"/>
      <c r="AO745" s="99"/>
      <c r="AP745" s="99"/>
      <c r="AQ745" s="101"/>
      <c r="AR745" s="99"/>
      <c r="AS745" s="99"/>
      <c r="AT745" s="99"/>
      <c r="AU745" s="99"/>
      <c r="AV745" s="99"/>
      <c r="AW745" s="99"/>
      <c r="AX745" s="99"/>
      <c r="AY745" s="101"/>
      <c r="AZ745" s="99"/>
      <c r="BA745" s="99"/>
      <c r="BB745" s="99"/>
      <c r="BC745" s="99"/>
      <c r="BD745" s="99"/>
      <c r="BE745" s="99"/>
      <c r="BF745" s="99"/>
      <c r="BG745" s="101"/>
      <c r="BI745" s="51"/>
      <c r="BJ745" s="56"/>
      <c r="BL745" s="51"/>
      <c r="BM745" s="51"/>
      <c r="BN745" s="51"/>
      <c r="BO745" s="51"/>
      <c r="BP745" s="51"/>
      <c r="BQ745" s="51"/>
      <c r="BR745" s="51"/>
      <c r="BS745" s="51"/>
      <c r="BT745" s="51"/>
      <c r="BU745" s="51"/>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row>
    <row r="746" spans="1:102" s="50" customFormat="1" x14ac:dyDescent="0.3">
      <c r="A746" s="57"/>
      <c r="B746" s="59"/>
      <c r="C746" s="51"/>
      <c r="D746" s="51"/>
      <c r="E746" s="51"/>
      <c r="F746" s="51"/>
      <c r="G746" s="51"/>
      <c r="H746" s="51"/>
      <c r="I746" s="51"/>
      <c r="J746" s="51"/>
      <c r="K746" s="93"/>
      <c r="L746" s="98"/>
      <c r="M746" s="99"/>
      <c r="N746" s="99"/>
      <c r="O746" s="99"/>
      <c r="P746" s="99"/>
      <c r="Q746" s="100"/>
      <c r="R746" s="99"/>
      <c r="S746" s="101"/>
      <c r="T746" s="102"/>
      <c r="U746" s="100"/>
      <c r="V746" s="99"/>
      <c r="W746" s="99"/>
      <c r="X746" s="100"/>
      <c r="Y746" s="99"/>
      <c r="Z746" s="99"/>
      <c r="AA746" s="101"/>
      <c r="AB746" s="99"/>
      <c r="AC746" s="99"/>
      <c r="AD746" s="99"/>
      <c r="AE746" s="99"/>
      <c r="AF746" s="99"/>
      <c r="AG746" s="99"/>
      <c r="AH746" s="99"/>
      <c r="AI746" s="101"/>
      <c r="AJ746" s="99"/>
      <c r="AK746" s="99"/>
      <c r="AL746" s="99"/>
      <c r="AM746" s="99"/>
      <c r="AN746" s="99"/>
      <c r="AO746" s="99"/>
      <c r="AP746" s="99"/>
      <c r="AQ746" s="101"/>
      <c r="AR746" s="99"/>
      <c r="AS746" s="99"/>
      <c r="AT746" s="99"/>
      <c r="AU746" s="99"/>
      <c r="AV746" s="99"/>
      <c r="AW746" s="99"/>
      <c r="AX746" s="99"/>
      <c r="AY746" s="101"/>
      <c r="AZ746" s="99"/>
      <c r="BA746" s="99"/>
      <c r="BB746" s="99"/>
      <c r="BC746" s="99"/>
      <c r="BD746" s="99"/>
      <c r="BE746" s="99"/>
      <c r="BF746" s="99"/>
      <c r="BG746" s="101"/>
      <c r="BI746" s="51"/>
      <c r="BJ746" s="56"/>
      <c r="BL746" s="51"/>
      <c r="BM746" s="51"/>
      <c r="BN746" s="51"/>
      <c r="BO746" s="51"/>
      <c r="BP746" s="51"/>
      <c r="BQ746" s="51"/>
      <c r="BR746" s="51"/>
      <c r="BS746" s="51"/>
      <c r="BT746" s="51"/>
      <c r="BU746" s="51"/>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row>
    <row r="747" spans="1:102" s="50" customFormat="1" x14ac:dyDescent="0.3">
      <c r="A747" s="57"/>
      <c r="B747" s="59"/>
      <c r="C747" s="51"/>
      <c r="D747" s="51"/>
      <c r="E747" s="51"/>
      <c r="F747" s="51"/>
      <c r="G747" s="51"/>
      <c r="H747" s="51"/>
      <c r="I747" s="51"/>
      <c r="J747" s="51"/>
      <c r="K747" s="93"/>
      <c r="L747" s="98"/>
      <c r="M747" s="99"/>
      <c r="N747" s="99"/>
      <c r="O747" s="99"/>
      <c r="P747" s="99"/>
      <c r="Q747" s="100"/>
      <c r="R747" s="99"/>
      <c r="S747" s="101"/>
      <c r="T747" s="102"/>
      <c r="U747" s="100"/>
      <c r="V747" s="99"/>
      <c r="W747" s="99"/>
      <c r="X747" s="100"/>
      <c r="Y747" s="99"/>
      <c r="Z747" s="99"/>
      <c r="AA747" s="101"/>
      <c r="AB747" s="99"/>
      <c r="AC747" s="99"/>
      <c r="AD747" s="99"/>
      <c r="AE747" s="99"/>
      <c r="AF747" s="99"/>
      <c r="AG747" s="99"/>
      <c r="AH747" s="99"/>
      <c r="AI747" s="101"/>
      <c r="AJ747" s="99"/>
      <c r="AK747" s="99"/>
      <c r="AL747" s="99"/>
      <c r="AM747" s="99"/>
      <c r="AN747" s="99"/>
      <c r="AO747" s="99"/>
      <c r="AP747" s="99"/>
      <c r="AQ747" s="101"/>
      <c r="AR747" s="99"/>
      <c r="AS747" s="99"/>
      <c r="AT747" s="99"/>
      <c r="AU747" s="99"/>
      <c r="AV747" s="99"/>
      <c r="AW747" s="99"/>
      <c r="AX747" s="99"/>
      <c r="AY747" s="101"/>
      <c r="AZ747" s="99"/>
      <c r="BA747" s="99"/>
      <c r="BB747" s="99"/>
      <c r="BC747" s="99"/>
      <c r="BD747" s="99"/>
      <c r="BE747" s="99"/>
      <c r="BF747" s="99"/>
      <c r="BG747" s="101"/>
      <c r="BI747" s="51"/>
      <c r="BJ747" s="56"/>
      <c r="BL747" s="51"/>
      <c r="BM747" s="51"/>
      <c r="BN747" s="51"/>
      <c r="BO747" s="51"/>
      <c r="BP747" s="51"/>
      <c r="BQ747" s="51"/>
      <c r="BR747" s="51"/>
      <c r="BS747" s="51"/>
      <c r="BT747" s="51"/>
      <c r="BU747" s="51"/>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row>
    <row r="748" spans="1:102" s="50" customFormat="1" x14ac:dyDescent="0.3">
      <c r="A748" s="57"/>
      <c r="B748" s="59"/>
      <c r="C748" s="51"/>
      <c r="D748" s="51"/>
      <c r="E748" s="51"/>
      <c r="F748" s="51"/>
      <c r="G748" s="51"/>
      <c r="H748" s="51"/>
      <c r="I748" s="51"/>
      <c r="J748" s="51"/>
      <c r="K748" s="93"/>
      <c r="L748" s="98"/>
      <c r="M748" s="99"/>
      <c r="N748" s="99"/>
      <c r="O748" s="99"/>
      <c r="P748" s="99"/>
      <c r="Q748" s="100"/>
      <c r="R748" s="99"/>
      <c r="S748" s="101"/>
      <c r="T748" s="102"/>
      <c r="U748" s="100"/>
      <c r="V748" s="99"/>
      <c r="W748" s="99"/>
      <c r="X748" s="100"/>
      <c r="Y748" s="99"/>
      <c r="Z748" s="99"/>
      <c r="AA748" s="101"/>
      <c r="AB748" s="99"/>
      <c r="AC748" s="99"/>
      <c r="AD748" s="99"/>
      <c r="AE748" s="99"/>
      <c r="AF748" s="99"/>
      <c r="AG748" s="99"/>
      <c r="AH748" s="99"/>
      <c r="AI748" s="101"/>
      <c r="AJ748" s="99"/>
      <c r="AK748" s="99"/>
      <c r="AL748" s="99"/>
      <c r="AM748" s="99"/>
      <c r="AN748" s="99"/>
      <c r="AO748" s="99"/>
      <c r="AP748" s="99"/>
      <c r="AQ748" s="101"/>
      <c r="AR748" s="99"/>
      <c r="AS748" s="99"/>
      <c r="AT748" s="99"/>
      <c r="AU748" s="99"/>
      <c r="AV748" s="99"/>
      <c r="AW748" s="99"/>
      <c r="AX748" s="99"/>
      <c r="AY748" s="101"/>
      <c r="AZ748" s="99"/>
      <c r="BA748" s="99"/>
      <c r="BB748" s="99"/>
      <c r="BC748" s="99"/>
      <c r="BD748" s="99"/>
      <c r="BE748" s="99"/>
      <c r="BF748" s="99"/>
      <c r="BG748" s="101"/>
      <c r="BI748" s="51"/>
      <c r="BJ748" s="56"/>
      <c r="BL748" s="51"/>
      <c r="BM748" s="51"/>
      <c r="BN748" s="51"/>
      <c r="BO748" s="51"/>
      <c r="BP748" s="51"/>
      <c r="BQ748" s="51"/>
      <c r="BR748" s="51"/>
      <c r="BS748" s="51"/>
      <c r="BT748" s="51"/>
      <c r="BU748" s="51"/>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row>
    <row r="749" spans="1:102" s="50" customFormat="1" x14ac:dyDescent="0.3">
      <c r="A749" s="57"/>
      <c r="B749" s="59"/>
      <c r="C749" s="51"/>
      <c r="D749" s="51"/>
      <c r="E749" s="51"/>
      <c r="F749" s="51"/>
      <c r="G749" s="51"/>
      <c r="H749" s="51"/>
      <c r="I749" s="51"/>
      <c r="J749" s="51"/>
      <c r="K749" s="93"/>
      <c r="L749" s="98"/>
      <c r="M749" s="99"/>
      <c r="N749" s="99"/>
      <c r="O749" s="99"/>
      <c r="P749" s="99"/>
      <c r="Q749" s="100"/>
      <c r="R749" s="99"/>
      <c r="S749" s="101"/>
      <c r="T749" s="102"/>
      <c r="U749" s="100"/>
      <c r="V749" s="99"/>
      <c r="W749" s="99"/>
      <c r="X749" s="100"/>
      <c r="Y749" s="99"/>
      <c r="Z749" s="99"/>
      <c r="AA749" s="101"/>
      <c r="AB749" s="99"/>
      <c r="AC749" s="99"/>
      <c r="AD749" s="99"/>
      <c r="AE749" s="99"/>
      <c r="AF749" s="99"/>
      <c r="AG749" s="99"/>
      <c r="AH749" s="99"/>
      <c r="AI749" s="101"/>
      <c r="AJ749" s="99"/>
      <c r="AK749" s="99"/>
      <c r="AL749" s="99"/>
      <c r="AM749" s="99"/>
      <c r="AN749" s="99"/>
      <c r="AO749" s="99"/>
      <c r="AP749" s="99"/>
      <c r="AQ749" s="101"/>
      <c r="AR749" s="99"/>
      <c r="AS749" s="99"/>
      <c r="AT749" s="99"/>
      <c r="AU749" s="99"/>
      <c r="AV749" s="99"/>
      <c r="AW749" s="99"/>
      <c r="AX749" s="99"/>
      <c r="AY749" s="101"/>
      <c r="AZ749" s="99"/>
      <c r="BA749" s="99"/>
      <c r="BB749" s="99"/>
      <c r="BC749" s="99"/>
      <c r="BD749" s="99"/>
      <c r="BE749" s="99"/>
      <c r="BF749" s="99"/>
      <c r="BG749" s="101"/>
      <c r="BI749" s="51"/>
      <c r="BJ749" s="56"/>
      <c r="BL749" s="51"/>
      <c r="BM749" s="51"/>
      <c r="BN749" s="51"/>
      <c r="BO749" s="51"/>
      <c r="BP749" s="51"/>
      <c r="BQ749" s="51"/>
      <c r="BR749" s="51"/>
      <c r="BS749" s="51"/>
      <c r="BT749" s="51"/>
      <c r="BU749" s="51"/>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row>
    <row r="750" spans="1:102" s="50" customFormat="1" x14ac:dyDescent="0.3">
      <c r="A750" s="57"/>
      <c r="B750" s="59"/>
      <c r="C750" s="51"/>
      <c r="D750" s="51"/>
      <c r="E750" s="51"/>
      <c r="F750" s="51"/>
      <c r="G750" s="51"/>
      <c r="H750" s="51"/>
      <c r="I750" s="51"/>
      <c r="J750" s="51"/>
      <c r="K750" s="93"/>
      <c r="L750" s="98"/>
      <c r="M750" s="99"/>
      <c r="N750" s="99"/>
      <c r="O750" s="99"/>
      <c r="P750" s="99"/>
      <c r="Q750" s="100"/>
      <c r="R750" s="99"/>
      <c r="S750" s="101"/>
      <c r="T750" s="102"/>
      <c r="U750" s="100"/>
      <c r="V750" s="99"/>
      <c r="W750" s="99"/>
      <c r="X750" s="100"/>
      <c r="Y750" s="99"/>
      <c r="Z750" s="99"/>
      <c r="AA750" s="101"/>
      <c r="AB750" s="99"/>
      <c r="AC750" s="99"/>
      <c r="AD750" s="99"/>
      <c r="AE750" s="99"/>
      <c r="AF750" s="99"/>
      <c r="AG750" s="99"/>
      <c r="AH750" s="99"/>
      <c r="AI750" s="101"/>
      <c r="AJ750" s="99"/>
      <c r="AK750" s="99"/>
      <c r="AL750" s="99"/>
      <c r="AM750" s="99"/>
      <c r="AN750" s="99"/>
      <c r="AO750" s="99"/>
      <c r="AP750" s="99"/>
      <c r="AQ750" s="101"/>
      <c r="AR750" s="99"/>
      <c r="AS750" s="99"/>
      <c r="AT750" s="99"/>
      <c r="AU750" s="99"/>
      <c r="AV750" s="99"/>
      <c r="AW750" s="99"/>
      <c r="AX750" s="99"/>
      <c r="AY750" s="101"/>
      <c r="AZ750" s="99"/>
      <c r="BA750" s="99"/>
      <c r="BB750" s="99"/>
      <c r="BC750" s="99"/>
      <c r="BD750" s="99"/>
      <c r="BE750" s="99"/>
      <c r="BF750" s="99"/>
      <c r="BG750" s="101"/>
      <c r="BI750" s="51"/>
      <c r="BJ750" s="56"/>
      <c r="BL750" s="51"/>
      <c r="BM750" s="51"/>
      <c r="BN750" s="51"/>
      <c r="BO750" s="51"/>
      <c r="BP750" s="51"/>
      <c r="BQ750" s="51"/>
      <c r="BR750" s="51"/>
      <c r="BS750" s="51"/>
      <c r="BT750" s="51"/>
      <c r="BU750" s="51"/>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row>
    <row r="751" spans="1:102" s="50" customFormat="1" x14ac:dyDescent="0.3">
      <c r="A751" s="57"/>
      <c r="B751" s="59"/>
      <c r="C751" s="51"/>
      <c r="D751" s="51"/>
      <c r="E751" s="51"/>
      <c r="F751" s="51"/>
      <c r="G751" s="51"/>
      <c r="H751" s="51"/>
      <c r="I751" s="51"/>
      <c r="J751" s="51"/>
      <c r="K751" s="93"/>
      <c r="L751" s="98"/>
      <c r="M751" s="99"/>
      <c r="N751" s="99"/>
      <c r="O751" s="99"/>
      <c r="P751" s="99"/>
      <c r="Q751" s="100"/>
      <c r="R751" s="99"/>
      <c r="S751" s="101"/>
      <c r="T751" s="102"/>
      <c r="U751" s="100"/>
      <c r="V751" s="99"/>
      <c r="W751" s="99"/>
      <c r="X751" s="100"/>
      <c r="Y751" s="99"/>
      <c r="Z751" s="99"/>
      <c r="AA751" s="101"/>
      <c r="AB751" s="99"/>
      <c r="AC751" s="99"/>
      <c r="AD751" s="99"/>
      <c r="AE751" s="99"/>
      <c r="AF751" s="99"/>
      <c r="AG751" s="99"/>
      <c r="AH751" s="99"/>
      <c r="AI751" s="101"/>
      <c r="AJ751" s="99"/>
      <c r="AK751" s="99"/>
      <c r="AL751" s="99"/>
      <c r="AM751" s="99"/>
      <c r="AN751" s="99"/>
      <c r="AO751" s="99"/>
      <c r="AP751" s="99"/>
      <c r="AQ751" s="101"/>
      <c r="AR751" s="99"/>
      <c r="AS751" s="99"/>
      <c r="AT751" s="99"/>
      <c r="AU751" s="99"/>
      <c r="AV751" s="99"/>
      <c r="AW751" s="99"/>
      <c r="AX751" s="99"/>
      <c r="AY751" s="101"/>
      <c r="AZ751" s="99"/>
      <c r="BA751" s="99"/>
      <c r="BB751" s="99"/>
      <c r="BC751" s="99"/>
      <c r="BD751" s="99"/>
      <c r="BE751" s="99"/>
      <c r="BF751" s="99"/>
      <c r="BG751" s="101"/>
      <c r="BI751" s="51"/>
      <c r="BJ751" s="56"/>
      <c r="BL751" s="51"/>
      <c r="BM751" s="51"/>
      <c r="BN751" s="51"/>
      <c r="BO751" s="51"/>
      <c r="BP751" s="51"/>
      <c r="BQ751" s="51"/>
      <c r="BR751" s="51"/>
      <c r="BS751" s="51"/>
      <c r="BT751" s="51"/>
      <c r="BU751" s="51"/>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row>
    <row r="752" spans="1:102" s="50" customFormat="1" x14ac:dyDescent="0.3">
      <c r="A752" s="57"/>
      <c r="B752" s="59"/>
      <c r="C752" s="51"/>
      <c r="D752" s="51"/>
      <c r="E752" s="51"/>
      <c r="F752" s="51"/>
      <c r="G752" s="51"/>
      <c r="H752" s="51"/>
      <c r="I752" s="51"/>
      <c r="J752" s="51"/>
      <c r="K752" s="93"/>
      <c r="L752" s="98"/>
      <c r="M752" s="99"/>
      <c r="N752" s="99"/>
      <c r="O752" s="99"/>
      <c r="P752" s="99"/>
      <c r="Q752" s="100"/>
      <c r="R752" s="99"/>
      <c r="S752" s="101"/>
      <c r="T752" s="102"/>
      <c r="U752" s="100"/>
      <c r="V752" s="99"/>
      <c r="W752" s="99"/>
      <c r="X752" s="100"/>
      <c r="Y752" s="99"/>
      <c r="Z752" s="99"/>
      <c r="AA752" s="101"/>
      <c r="AB752" s="99"/>
      <c r="AC752" s="99"/>
      <c r="AD752" s="99"/>
      <c r="AE752" s="99"/>
      <c r="AF752" s="99"/>
      <c r="AG752" s="99"/>
      <c r="AH752" s="99"/>
      <c r="AI752" s="101"/>
      <c r="AJ752" s="99"/>
      <c r="AK752" s="99"/>
      <c r="AL752" s="99"/>
      <c r="AM752" s="99"/>
      <c r="AN752" s="99"/>
      <c r="AO752" s="99"/>
      <c r="AP752" s="99"/>
      <c r="AQ752" s="101"/>
      <c r="AR752" s="99"/>
      <c r="AS752" s="99"/>
      <c r="AT752" s="99"/>
      <c r="AU752" s="99"/>
      <c r="AV752" s="99"/>
      <c r="AW752" s="99"/>
      <c r="AX752" s="99"/>
      <c r="AY752" s="101"/>
      <c r="AZ752" s="99"/>
      <c r="BA752" s="99"/>
      <c r="BB752" s="99"/>
      <c r="BC752" s="99"/>
      <c r="BD752" s="99"/>
      <c r="BE752" s="99"/>
      <c r="BF752" s="99"/>
      <c r="BG752" s="101"/>
      <c r="BI752" s="51"/>
      <c r="BJ752" s="56"/>
      <c r="BL752" s="51"/>
      <c r="BM752" s="51"/>
      <c r="BN752" s="51"/>
      <c r="BO752" s="51"/>
      <c r="BP752" s="51"/>
      <c r="BQ752" s="51"/>
      <c r="BR752" s="51"/>
      <c r="BS752" s="51"/>
      <c r="BT752" s="51"/>
      <c r="BU752" s="51"/>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row>
    <row r="753" spans="1:102" s="50" customFormat="1" x14ac:dyDescent="0.3">
      <c r="A753" s="57"/>
      <c r="B753" s="59"/>
      <c r="C753" s="51"/>
      <c r="D753" s="51"/>
      <c r="E753" s="51"/>
      <c r="F753" s="51"/>
      <c r="G753" s="51"/>
      <c r="H753" s="51"/>
      <c r="I753" s="51"/>
      <c r="J753" s="51"/>
      <c r="K753" s="93"/>
      <c r="L753" s="98"/>
      <c r="M753" s="99"/>
      <c r="N753" s="99"/>
      <c r="O753" s="99"/>
      <c r="P753" s="99"/>
      <c r="Q753" s="100"/>
      <c r="R753" s="99"/>
      <c r="S753" s="101"/>
      <c r="T753" s="102"/>
      <c r="U753" s="100"/>
      <c r="V753" s="99"/>
      <c r="W753" s="99"/>
      <c r="X753" s="100"/>
      <c r="Y753" s="99"/>
      <c r="Z753" s="99"/>
      <c r="AA753" s="101"/>
      <c r="AB753" s="99"/>
      <c r="AC753" s="99"/>
      <c r="AD753" s="99"/>
      <c r="AE753" s="99"/>
      <c r="AF753" s="99"/>
      <c r="AG753" s="99"/>
      <c r="AH753" s="99"/>
      <c r="AI753" s="101"/>
      <c r="AJ753" s="99"/>
      <c r="AK753" s="99"/>
      <c r="AL753" s="99"/>
      <c r="AM753" s="99"/>
      <c r="AN753" s="99"/>
      <c r="AO753" s="99"/>
      <c r="AP753" s="99"/>
      <c r="AQ753" s="101"/>
      <c r="AR753" s="99"/>
      <c r="AS753" s="99"/>
      <c r="AT753" s="99"/>
      <c r="AU753" s="99"/>
      <c r="AV753" s="99"/>
      <c r="AW753" s="99"/>
      <c r="AX753" s="99"/>
      <c r="AY753" s="101"/>
      <c r="AZ753" s="99"/>
      <c r="BA753" s="99"/>
      <c r="BB753" s="99"/>
      <c r="BC753" s="99"/>
      <c r="BD753" s="99"/>
      <c r="BE753" s="99"/>
      <c r="BF753" s="99"/>
      <c r="BG753" s="101"/>
      <c r="BI753" s="51"/>
      <c r="BJ753" s="56"/>
      <c r="BL753" s="51"/>
      <c r="BM753" s="51"/>
      <c r="BN753" s="51"/>
      <c r="BO753" s="51"/>
      <c r="BP753" s="51"/>
      <c r="BQ753" s="51"/>
      <c r="BR753" s="51"/>
      <c r="BS753" s="51"/>
      <c r="BT753" s="51"/>
      <c r="BU753" s="51"/>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row>
    <row r="754" spans="1:102" s="50" customFormat="1" x14ac:dyDescent="0.3">
      <c r="A754" s="57"/>
      <c r="B754" s="59"/>
      <c r="C754" s="51"/>
      <c r="D754" s="51"/>
      <c r="E754" s="51"/>
      <c r="F754" s="51"/>
      <c r="G754" s="51"/>
      <c r="H754" s="51"/>
      <c r="I754" s="51"/>
      <c r="J754" s="51"/>
      <c r="K754" s="93"/>
      <c r="L754" s="98"/>
      <c r="M754" s="99"/>
      <c r="N754" s="99"/>
      <c r="O754" s="99"/>
      <c r="P754" s="99"/>
      <c r="Q754" s="100"/>
      <c r="R754" s="99"/>
      <c r="S754" s="101"/>
      <c r="T754" s="102"/>
      <c r="U754" s="100"/>
      <c r="V754" s="99"/>
      <c r="W754" s="99"/>
      <c r="X754" s="100"/>
      <c r="Y754" s="99"/>
      <c r="Z754" s="99"/>
      <c r="AA754" s="101"/>
      <c r="AB754" s="99"/>
      <c r="AC754" s="99"/>
      <c r="AD754" s="99"/>
      <c r="AE754" s="99"/>
      <c r="AF754" s="99"/>
      <c r="AG754" s="99"/>
      <c r="AH754" s="99"/>
      <c r="AI754" s="101"/>
      <c r="AJ754" s="99"/>
      <c r="AK754" s="99"/>
      <c r="AL754" s="99"/>
      <c r="AM754" s="99"/>
      <c r="AN754" s="99"/>
      <c r="AO754" s="99"/>
      <c r="AP754" s="99"/>
      <c r="AQ754" s="101"/>
      <c r="AR754" s="99"/>
      <c r="AS754" s="99"/>
      <c r="AT754" s="99"/>
      <c r="AU754" s="99"/>
      <c r="AV754" s="99"/>
      <c r="AW754" s="99"/>
      <c r="AX754" s="99"/>
      <c r="AY754" s="101"/>
      <c r="AZ754" s="99"/>
      <c r="BA754" s="99"/>
      <c r="BB754" s="99"/>
      <c r="BC754" s="99"/>
      <c r="BD754" s="99"/>
      <c r="BE754" s="99"/>
      <c r="BF754" s="99"/>
      <c r="BG754" s="101"/>
      <c r="BI754" s="51"/>
      <c r="BJ754" s="56"/>
      <c r="BL754" s="51"/>
      <c r="BM754" s="51"/>
      <c r="BN754" s="51"/>
      <c r="BO754" s="51"/>
      <c r="BP754" s="51"/>
      <c r="BQ754" s="51"/>
      <c r="BR754" s="51"/>
      <c r="BS754" s="51"/>
      <c r="BT754" s="51"/>
      <c r="BU754" s="51"/>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row>
    <row r="755" spans="1:102" s="50" customFormat="1" x14ac:dyDescent="0.3">
      <c r="A755" s="57"/>
      <c r="B755" s="59"/>
      <c r="C755" s="51"/>
      <c r="D755" s="51"/>
      <c r="E755" s="51"/>
      <c r="F755" s="51"/>
      <c r="G755" s="51"/>
      <c r="H755" s="51"/>
      <c r="I755" s="51"/>
      <c r="J755" s="51"/>
      <c r="K755" s="93"/>
      <c r="L755" s="98"/>
      <c r="M755" s="99"/>
      <c r="N755" s="99"/>
      <c r="O755" s="99"/>
      <c r="P755" s="99"/>
      <c r="Q755" s="100"/>
      <c r="R755" s="99"/>
      <c r="S755" s="101"/>
      <c r="T755" s="102"/>
      <c r="U755" s="100"/>
      <c r="V755" s="99"/>
      <c r="W755" s="99"/>
      <c r="X755" s="100"/>
      <c r="Y755" s="99"/>
      <c r="Z755" s="99"/>
      <c r="AA755" s="101"/>
      <c r="AB755" s="99"/>
      <c r="AC755" s="99"/>
      <c r="AD755" s="99"/>
      <c r="AE755" s="99"/>
      <c r="AF755" s="99"/>
      <c r="AG755" s="99"/>
      <c r="AH755" s="99"/>
      <c r="AI755" s="101"/>
      <c r="AJ755" s="99"/>
      <c r="AK755" s="99"/>
      <c r="AL755" s="99"/>
      <c r="AM755" s="99"/>
      <c r="AN755" s="99"/>
      <c r="AO755" s="99"/>
      <c r="AP755" s="99"/>
      <c r="AQ755" s="101"/>
      <c r="AR755" s="99"/>
      <c r="AS755" s="99"/>
      <c r="AT755" s="99"/>
      <c r="AU755" s="99"/>
      <c r="AV755" s="99"/>
      <c r="AW755" s="99"/>
      <c r="AX755" s="99"/>
      <c r="AY755" s="101"/>
      <c r="AZ755" s="99"/>
      <c r="BA755" s="99"/>
      <c r="BB755" s="99"/>
      <c r="BC755" s="99"/>
      <c r="BD755" s="99"/>
      <c r="BE755" s="99"/>
      <c r="BF755" s="99"/>
      <c r="BG755" s="101"/>
      <c r="BI755" s="51"/>
      <c r="BJ755" s="56"/>
      <c r="BL755" s="51"/>
      <c r="BM755" s="51"/>
      <c r="BN755" s="51"/>
      <c r="BO755" s="51"/>
      <c r="BP755" s="51"/>
      <c r="BQ755" s="51"/>
      <c r="BR755" s="51"/>
      <c r="BS755" s="51"/>
      <c r="BT755" s="51"/>
      <c r="BU755" s="51"/>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row>
    <row r="756" spans="1:102" s="50" customFormat="1" x14ac:dyDescent="0.3">
      <c r="A756" s="57"/>
      <c r="B756" s="59"/>
      <c r="C756" s="51"/>
      <c r="D756" s="51"/>
      <c r="E756" s="51"/>
      <c r="F756" s="51"/>
      <c r="G756" s="51"/>
      <c r="H756" s="51"/>
      <c r="I756" s="51"/>
      <c r="J756" s="51"/>
      <c r="K756" s="93"/>
      <c r="L756" s="98"/>
      <c r="M756" s="99"/>
      <c r="N756" s="99"/>
      <c r="O756" s="99"/>
      <c r="P756" s="99"/>
      <c r="Q756" s="100"/>
      <c r="R756" s="99"/>
      <c r="S756" s="101"/>
      <c r="T756" s="102"/>
      <c r="U756" s="100"/>
      <c r="V756" s="99"/>
      <c r="W756" s="99"/>
      <c r="X756" s="100"/>
      <c r="Y756" s="99"/>
      <c r="Z756" s="99"/>
      <c r="AA756" s="101"/>
      <c r="AB756" s="99"/>
      <c r="AC756" s="99"/>
      <c r="AD756" s="99"/>
      <c r="AE756" s="99"/>
      <c r="AF756" s="99"/>
      <c r="AG756" s="99"/>
      <c r="AH756" s="99"/>
      <c r="AI756" s="101"/>
      <c r="AJ756" s="99"/>
      <c r="AK756" s="99"/>
      <c r="AL756" s="99"/>
      <c r="AM756" s="99"/>
      <c r="AN756" s="99"/>
      <c r="AO756" s="99"/>
      <c r="AP756" s="99"/>
      <c r="AQ756" s="101"/>
      <c r="AR756" s="99"/>
      <c r="AS756" s="99"/>
      <c r="AT756" s="99"/>
      <c r="AU756" s="99"/>
      <c r="AV756" s="99"/>
      <c r="AW756" s="99"/>
      <c r="AX756" s="99"/>
      <c r="AY756" s="101"/>
      <c r="AZ756" s="99"/>
      <c r="BA756" s="99"/>
      <c r="BB756" s="99"/>
      <c r="BC756" s="99"/>
      <c r="BD756" s="99"/>
      <c r="BE756" s="99"/>
      <c r="BF756" s="99"/>
      <c r="BG756" s="101"/>
      <c r="BI756" s="51"/>
      <c r="BJ756" s="56"/>
      <c r="BL756" s="51"/>
      <c r="BM756" s="51"/>
      <c r="BN756" s="51"/>
      <c r="BO756" s="51"/>
      <c r="BP756" s="51"/>
      <c r="BQ756" s="51"/>
      <c r="BR756" s="51"/>
      <c r="BS756" s="51"/>
      <c r="BT756" s="51"/>
      <c r="BU756" s="51"/>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row>
    <row r="757" spans="1:102" s="50" customFormat="1" x14ac:dyDescent="0.3">
      <c r="A757" s="57"/>
      <c r="B757" s="59"/>
      <c r="C757" s="51"/>
      <c r="D757" s="51"/>
      <c r="E757" s="51"/>
      <c r="F757" s="51"/>
      <c r="G757" s="51"/>
      <c r="H757" s="51"/>
      <c r="I757" s="51"/>
      <c r="J757" s="51"/>
      <c r="K757" s="93"/>
      <c r="L757" s="98"/>
      <c r="M757" s="99"/>
      <c r="N757" s="99"/>
      <c r="O757" s="99"/>
      <c r="P757" s="99"/>
      <c r="Q757" s="100"/>
      <c r="R757" s="99"/>
      <c r="S757" s="101"/>
      <c r="T757" s="102"/>
      <c r="U757" s="100"/>
      <c r="V757" s="99"/>
      <c r="W757" s="99"/>
      <c r="X757" s="100"/>
      <c r="Y757" s="99"/>
      <c r="Z757" s="99"/>
      <c r="AA757" s="101"/>
      <c r="AB757" s="99"/>
      <c r="AC757" s="99"/>
      <c r="AD757" s="99"/>
      <c r="AE757" s="99"/>
      <c r="AF757" s="99"/>
      <c r="AG757" s="99"/>
      <c r="AH757" s="99"/>
      <c r="AI757" s="101"/>
      <c r="AJ757" s="99"/>
      <c r="AK757" s="99"/>
      <c r="AL757" s="99"/>
      <c r="AM757" s="99"/>
      <c r="AN757" s="99"/>
      <c r="AO757" s="99"/>
      <c r="AP757" s="99"/>
      <c r="AQ757" s="101"/>
      <c r="AR757" s="99"/>
      <c r="AS757" s="99"/>
      <c r="AT757" s="99"/>
      <c r="AU757" s="99"/>
      <c r="AV757" s="99"/>
      <c r="AW757" s="99"/>
      <c r="AX757" s="99"/>
      <c r="AY757" s="101"/>
      <c r="AZ757" s="99"/>
      <c r="BA757" s="99"/>
      <c r="BB757" s="99"/>
      <c r="BC757" s="99"/>
      <c r="BD757" s="99"/>
      <c r="BE757" s="99"/>
      <c r="BF757" s="99"/>
      <c r="BG757" s="101"/>
      <c r="BI757" s="51"/>
      <c r="BJ757" s="56"/>
      <c r="BL757" s="51"/>
      <c r="BM757" s="51"/>
      <c r="BN757" s="51"/>
      <c r="BO757" s="51"/>
      <c r="BP757" s="51"/>
      <c r="BQ757" s="51"/>
      <c r="BR757" s="51"/>
      <c r="BS757" s="51"/>
      <c r="BT757" s="51"/>
      <c r="BU757" s="51"/>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row>
    <row r="758" spans="1:102" s="50" customFormat="1" x14ac:dyDescent="0.3">
      <c r="A758" s="57"/>
      <c r="B758" s="59"/>
      <c r="C758" s="51"/>
      <c r="D758" s="51"/>
      <c r="E758" s="51"/>
      <c r="F758" s="51"/>
      <c r="G758" s="51"/>
      <c r="H758" s="51"/>
      <c r="I758" s="51"/>
      <c r="J758" s="51"/>
      <c r="K758" s="93"/>
      <c r="L758" s="98"/>
      <c r="M758" s="99"/>
      <c r="N758" s="99"/>
      <c r="O758" s="99"/>
      <c r="P758" s="99"/>
      <c r="Q758" s="100"/>
      <c r="R758" s="99"/>
      <c r="S758" s="101"/>
      <c r="T758" s="102"/>
      <c r="U758" s="100"/>
      <c r="V758" s="99"/>
      <c r="W758" s="99"/>
      <c r="X758" s="100"/>
      <c r="Y758" s="99"/>
      <c r="Z758" s="99"/>
      <c r="AA758" s="101"/>
      <c r="AB758" s="99"/>
      <c r="AC758" s="99"/>
      <c r="AD758" s="99"/>
      <c r="AE758" s="99"/>
      <c r="AF758" s="99"/>
      <c r="AG758" s="99"/>
      <c r="AH758" s="99"/>
      <c r="AI758" s="101"/>
      <c r="AJ758" s="99"/>
      <c r="AK758" s="99"/>
      <c r="AL758" s="99"/>
      <c r="AM758" s="99"/>
      <c r="AN758" s="99"/>
      <c r="AO758" s="99"/>
      <c r="AP758" s="99"/>
      <c r="AQ758" s="101"/>
      <c r="AR758" s="99"/>
      <c r="AS758" s="99"/>
      <c r="AT758" s="99"/>
      <c r="AU758" s="99"/>
      <c r="AV758" s="99"/>
      <c r="AW758" s="99"/>
      <c r="AX758" s="99"/>
      <c r="AY758" s="101"/>
      <c r="AZ758" s="99"/>
      <c r="BA758" s="99"/>
      <c r="BB758" s="99"/>
      <c r="BC758" s="99"/>
      <c r="BD758" s="99"/>
      <c r="BE758" s="99"/>
      <c r="BF758" s="99"/>
      <c r="BG758" s="101"/>
      <c r="BI758" s="51"/>
      <c r="BJ758" s="56"/>
      <c r="BL758" s="51"/>
      <c r="BM758" s="51"/>
      <c r="BN758" s="51"/>
      <c r="BO758" s="51"/>
      <c r="BP758" s="51"/>
      <c r="BQ758" s="51"/>
      <c r="BR758" s="51"/>
      <c r="BS758" s="51"/>
      <c r="BT758" s="51"/>
      <c r="BU758" s="51"/>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row>
    <row r="759" spans="1:102" s="50" customFormat="1" x14ac:dyDescent="0.3">
      <c r="A759" s="57"/>
      <c r="B759" s="59"/>
      <c r="C759" s="51"/>
      <c r="D759" s="51"/>
      <c r="E759" s="51"/>
      <c r="F759" s="51"/>
      <c r="G759" s="51"/>
      <c r="H759" s="51"/>
      <c r="I759" s="51"/>
      <c r="J759" s="51"/>
      <c r="K759" s="93"/>
      <c r="L759" s="98"/>
      <c r="M759" s="99"/>
      <c r="N759" s="99"/>
      <c r="O759" s="99"/>
      <c r="P759" s="99"/>
      <c r="Q759" s="100"/>
      <c r="R759" s="99"/>
      <c r="S759" s="101"/>
      <c r="T759" s="102"/>
      <c r="U759" s="100"/>
      <c r="V759" s="99"/>
      <c r="W759" s="99"/>
      <c r="X759" s="100"/>
      <c r="Y759" s="99"/>
      <c r="Z759" s="99"/>
      <c r="AA759" s="101"/>
      <c r="AB759" s="99"/>
      <c r="AC759" s="99"/>
      <c r="AD759" s="99"/>
      <c r="AE759" s="99"/>
      <c r="AF759" s="99"/>
      <c r="AG759" s="99"/>
      <c r="AH759" s="99"/>
      <c r="AI759" s="101"/>
      <c r="AJ759" s="99"/>
      <c r="AK759" s="99"/>
      <c r="AL759" s="99"/>
      <c r="AM759" s="99"/>
      <c r="AN759" s="99"/>
      <c r="AO759" s="99"/>
      <c r="AP759" s="99"/>
      <c r="AQ759" s="101"/>
      <c r="AR759" s="99"/>
      <c r="AS759" s="99"/>
      <c r="AT759" s="99"/>
      <c r="AU759" s="99"/>
      <c r="AV759" s="99"/>
      <c r="AW759" s="99"/>
      <c r="AX759" s="99"/>
      <c r="AY759" s="101"/>
      <c r="AZ759" s="99"/>
      <c r="BA759" s="99"/>
      <c r="BB759" s="99"/>
      <c r="BC759" s="99"/>
      <c r="BD759" s="99"/>
      <c r="BE759" s="99"/>
      <c r="BF759" s="99"/>
      <c r="BG759" s="101"/>
      <c r="BI759" s="51"/>
      <c r="BJ759" s="56"/>
      <c r="BL759" s="51"/>
      <c r="BM759" s="51"/>
      <c r="BN759" s="51"/>
      <c r="BO759" s="51"/>
      <c r="BP759" s="51"/>
      <c r="BQ759" s="51"/>
      <c r="BR759" s="51"/>
      <c r="BS759" s="51"/>
      <c r="BT759" s="51"/>
      <c r="BU759" s="51"/>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row>
    <row r="760" spans="1:102" s="50" customFormat="1" x14ac:dyDescent="0.3">
      <c r="A760" s="57"/>
      <c r="B760" s="59"/>
      <c r="C760" s="51"/>
      <c r="D760" s="51"/>
      <c r="E760" s="51"/>
      <c r="F760" s="51"/>
      <c r="G760" s="51"/>
      <c r="H760" s="51"/>
      <c r="I760" s="51"/>
      <c r="J760" s="51"/>
      <c r="K760" s="93"/>
      <c r="L760" s="98"/>
      <c r="M760" s="99"/>
      <c r="N760" s="99"/>
      <c r="O760" s="99"/>
      <c r="P760" s="99"/>
      <c r="Q760" s="100"/>
      <c r="R760" s="99"/>
      <c r="S760" s="101"/>
      <c r="T760" s="102"/>
      <c r="U760" s="100"/>
      <c r="V760" s="99"/>
      <c r="W760" s="99"/>
      <c r="X760" s="100"/>
      <c r="Y760" s="99"/>
      <c r="Z760" s="99"/>
      <c r="AA760" s="101"/>
      <c r="AB760" s="99"/>
      <c r="AC760" s="99"/>
      <c r="AD760" s="99"/>
      <c r="AE760" s="99"/>
      <c r="AF760" s="99"/>
      <c r="AG760" s="99"/>
      <c r="AH760" s="99"/>
      <c r="AI760" s="101"/>
      <c r="AJ760" s="99"/>
      <c r="AK760" s="99"/>
      <c r="AL760" s="99"/>
      <c r="AM760" s="99"/>
      <c r="AN760" s="99"/>
      <c r="AO760" s="99"/>
      <c r="AP760" s="99"/>
      <c r="AQ760" s="101"/>
      <c r="AR760" s="99"/>
      <c r="AS760" s="99"/>
      <c r="AT760" s="99"/>
      <c r="AU760" s="99"/>
      <c r="AV760" s="99"/>
      <c r="AW760" s="99"/>
      <c r="AX760" s="99"/>
      <c r="AY760" s="101"/>
      <c r="AZ760" s="99"/>
      <c r="BA760" s="99"/>
      <c r="BB760" s="99"/>
      <c r="BC760" s="99"/>
      <c r="BD760" s="99"/>
      <c r="BE760" s="99"/>
      <c r="BF760" s="99"/>
      <c r="BG760" s="101"/>
      <c r="BI760" s="51"/>
      <c r="BJ760" s="56"/>
      <c r="BL760" s="51"/>
      <c r="BM760" s="51"/>
      <c r="BN760" s="51"/>
      <c r="BO760" s="51"/>
      <c r="BP760" s="51"/>
      <c r="BQ760" s="51"/>
      <c r="BR760" s="51"/>
      <c r="BS760" s="51"/>
      <c r="BT760" s="51"/>
      <c r="BU760" s="51"/>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row>
    <row r="761" spans="1:102" s="50" customFormat="1" x14ac:dyDescent="0.3">
      <c r="A761" s="57"/>
      <c r="B761" s="59"/>
      <c r="C761" s="51"/>
      <c r="D761" s="51"/>
      <c r="E761" s="51"/>
      <c r="F761" s="51"/>
      <c r="G761" s="51"/>
      <c r="H761" s="51"/>
      <c r="I761" s="51"/>
      <c r="J761" s="51"/>
      <c r="K761" s="93"/>
      <c r="L761" s="98"/>
      <c r="M761" s="99"/>
      <c r="N761" s="99"/>
      <c r="O761" s="99"/>
      <c r="P761" s="99"/>
      <c r="Q761" s="100"/>
      <c r="R761" s="99"/>
      <c r="S761" s="101"/>
      <c r="T761" s="102"/>
      <c r="U761" s="100"/>
      <c r="V761" s="99"/>
      <c r="W761" s="99"/>
      <c r="X761" s="100"/>
      <c r="Y761" s="99"/>
      <c r="Z761" s="99"/>
      <c r="AA761" s="101"/>
      <c r="AB761" s="99"/>
      <c r="AC761" s="99"/>
      <c r="AD761" s="99"/>
      <c r="AE761" s="99"/>
      <c r="AF761" s="99"/>
      <c r="AG761" s="99"/>
      <c r="AH761" s="99"/>
      <c r="AI761" s="101"/>
      <c r="AJ761" s="99"/>
      <c r="AK761" s="99"/>
      <c r="AL761" s="99"/>
      <c r="AM761" s="99"/>
      <c r="AN761" s="99"/>
      <c r="AO761" s="99"/>
      <c r="AP761" s="99"/>
      <c r="AQ761" s="101"/>
      <c r="AR761" s="99"/>
      <c r="AS761" s="99"/>
      <c r="AT761" s="99"/>
      <c r="AU761" s="99"/>
      <c r="AV761" s="99"/>
      <c r="AW761" s="99"/>
      <c r="AX761" s="99"/>
      <c r="AY761" s="101"/>
      <c r="AZ761" s="99"/>
      <c r="BA761" s="99"/>
      <c r="BB761" s="99"/>
      <c r="BC761" s="99"/>
      <c r="BD761" s="99"/>
      <c r="BE761" s="99"/>
      <c r="BF761" s="99"/>
      <c r="BG761" s="101"/>
      <c r="BI761" s="51"/>
      <c r="BJ761" s="56"/>
      <c r="BL761" s="51"/>
      <c r="BM761" s="51"/>
      <c r="BN761" s="51"/>
      <c r="BO761" s="51"/>
      <c r="BP761" s="51"/>
      <c r="BQ761" s="51"/>
      <c r="BR761" s="51"/>
      <c r="BS761" s="51"/>
      <c r="BT761" s="51"/>
      <c r="BU761" s="51"/>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row>
    <row r="762" spans="1:102" s="50" customFormat="1" x14ac:dyDescent="0.3">
      <c r="A762" s="57"/>
      <c r="B762" s="59"/>
      <c r="C762" s="51"/>
      <c r="D762" s="51"/>
      <c r="E762" s="51"/>
      <c r="F762" s="51"/>
      <c r="G762" s="51"/>
      <c r="H762" s="51"/>
      <c r="I762" s="51"/>
      <c r="J762" s="51"/>
      <c r="K762" s="93"/>
      <c r="L762" s="98"/>
      <c r="M762" s="99"/>
      <c r="N762" s="99"/>
      <c r="O762" s="99"/>
      <c r="P762" s="99"/>
      <c r="Q762" s="100"/>
      <c r="R762" s="99"/>
      <c r="S762" s="101"/>
      <c r="T762" s="102"/>
      <c r="U762" s="100"/>
      <c r="V762" s="99"/>
      <c r="W762" s="99"/>
      <c r="X762" s="100"/>
      <c r="Y762" s="99"/>
      <c r="Z762" s="99"/>
      <c r="AA762" s="101"/>
      <c r="AB762" s="99"/>
      <c r="AC762" s="99"/>
      <c r="AD762" s="99"/>
      <c r="AE762" s="99"/>
      <c r="AF762" s="99"/>
      <c r="AG762" s="99"/>
      <c r="AH762" s="99"/>
      <c r="AI762" s="101"/>
      <c r="AJ762" s="99"/>
      <c r="AK762" s="99"/>
      <c r="AL762" s="99"/>
      <c r="AM762" s="99"/>
      <c r="AN762" s="99"/>
      <c r="AO762" s="99"/>
      <c r="AP762" s="99"/>
      <c r="AQ762" s="101"/>
      <c r="AR762" s="99"/>
      <c r="AS762" s="99"/>
      <c r="AT762" s="99"/>
      <c r="AU762" s="99"/>
      <c r="AV762" s="99"/>
      <c r="AW762" s="99"/>
      <c r="AX762" s="99"/>
      <c r="AY762" s="101"/>
      <c r="AZ762" s="99"/>
      <c r="BA762" s="99"/>
      <c r="BB762" s="99"/>
      <c r="BC762" s="99"/>
      <c r="BD762" s="99"/>
      <c r="BE762" s="99"/>
      <c r="BF762" s="99"/>
      <c r="BG762" s="101"/>
      <c r="BI762" s="51"/>
      <c r="BJ762" s="56"/>
      <c r="BL762" s="51"/>
      <c r="BM762" s="51"/>
      <c r="BN762" s="51"/>
      <c r="BO762" s="51"/>
      <c r="BP762" s="51"/>
      <c r="BQ762" s="51"/>
      <c r="BR762" s="51"/>
      <c r="BS762" s="51"/>
      <c r="BT762" s="51"/>
      <c r="BU762" s="51"/>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row>
    <row r="763" spans="1:102" s="50" customFormat="1" x14ac:dyDescent="0.3">
      <c r="A763" s="57"/>
      <c r="B763" s="59"/>
      <c r="C763" s="51"/>
      <c r="D763" s="51"/>
      <c r="E763" s="51"/>
      <c r="F763" s="51"/>
      <c r="G763" s="51"/>
      <c r="H763" s="51"/>
      <c r="I763" s="51"/>
      <c r="J763" s="51"/>
      <c r="K763" s="93"/>
      <c r="L763" s="98"/>
      <c r="M763" s="99"/>
      <c r="N763" s="99"/>
      <c r="O763" s="99"/>
      <c r="P763" s="99"/>
      <c r="Q763" s="100"/>
      <c r="R763" s="99"/>
      <c r="S763" s="101"/>
      <c r="T763" s="102"/>
      <c r="U763" s="100"/>
      <c r="V763" s="99"/>
      <c r="W763" s="99"/>
      <c r="X763" s="100"/>
      <c r="Y763" s="99"/>
      <c r="Z763" s="99"/>
      <c r="AA763" s="101"/>
      <c r="AB763" s="99"/>
      <c r="AC763" s="99"/>
      <c r="AD763" s="99"/>
      <c r="AE763" s="99"/>
      <c r="AF763" s="99"/>
      <c r="AG763" s="99"/>
      <c r="AH763" s="99"/>
      <c r="AI763" s="101"/>
      <c r="AJ763" s="99"/>
      <c r="AK763" s="99"/>
      <c r="AL763" s="99"/>
      <c r="AM763" s="99"/>
      <c r="AN763" s="99"/>
      <c r="AO763" s="99"/>
      <c r="AP763" s="99"/>
      <c r="AQ763" s="101"/>
      <c r="AR763" s="99"/>
      <c r="AS763" s="99"/>
      <c r="AT763" s="99"/>
      <c r="AU763" s="99"/>
      <c r="AV763" s="99"/>
      <c r="AW763" s="99"/>
      <c r="AX763" s="99"/>
      <c r="AY763" s="101"/>
      <c r="AZ763" s="99"/>
      <c r="BA763" s="99"/>
      <c r="BB763" s="99"/>
      <c r="BC763" s="99"/>
      <c r="BD763" s="99"/>
      <c r="BE763" s="99"/>
      <c r="BF763" s="99"/>
      <c r="BG763" s="101"/>
      <c r="BI763" s="51"/>
      <c r="BJ763" s="56"/>
      <c r="BL763" s="51"/>
      <c r="BM763" s="51"/>
      <c r="BN763" s="51"/>
      <c r="BO763" s="51"/>
      <c r="BP763" s="51"/>
      <c r="BQ763" s="51"/>
      <c r="BR763" s="51"/>
      <c r="BS763" s="51"/>
      <c r="BT763" s="51"/>
      <c r="BU763" s="51"/>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row>
    <row r="764" spans="1:102" s="50" customFormat="1" x14ac:dyDescent="0.3">
      <c r="A764" s="57"/>
      <c r="B764" s="59"/>
      <c r="C764" s="51"/>
      <c r="D764" s="51"/>
      <c r="E764" s="51"/>
      <c r="F764" s="51"/>
      <c r="G764" s="51"/>
      <c r="H764" s="51"/>
      <c r="I764" s="51"/>
      <c r="J764" s="51"/>
      <c r="K764" s="93"/>
      <c r="L764" s="98"/>
      <c r="M764" s="99"/>
      <c r="N764" s="99"/>
      <c r="O764" s="99"/>
      <c r="P764" s="99"/>
      <c r="Q764" s="100"/>
      <c r="R764" s="99"/>
      <c r="S764" s="101"/>
      <c r="T764" s="102"/>
      <c r="U764" s="100"/>
      <c r="V764" s="99"/>
      <c r="W764" s="99"/>
      <c r="X764" s="100"/>
      <c r="Y764" s="99"/>
      <c r="Z764" s="99"/>
      <c r="AA764" s="101"/>
      <c r="AB764" s="99"/>
      <c r="AC764" s="99"/>
      <c r="AD764" s="99"/>
      <c r="AE764" s="99"/>
      <c r="AF764" s="99"/>
      <c r="AG764" s="99"/>
      <c r="AH764" s="99"/>
      <c r="AI764" s="101"/>
      <c r="AJ764" s="99"/>
      <c r="AK764" s="99"/>
      <c r="AL764" s="99"/>
      <c r="AM764" s="99"/>
      <c r="AN764" s="99"/>
      <c r="AO764" s="99"/>
      <c r="AP764" s="99"/>
      <c r="AQ764" s="101"/>
      <c r="AR764" s="99"/>
      <c r="AS764" s="99"/>
      <c r="AT764" s="99"/>
      <c r="AU764" s="99"/>
      <c r="AV764" s="99"/>
      <c r="AW764" s="99"/>
      <c r="AX764" s="99"/>
      <c r="AY764" s="101"/>
      <c r="AZ764" s="99"/>
      <c r="BA764" s="99"/>
      <c r="BB764" s="99"/>
      <c r="BC764" s="99"/>
      <c r="BD764" s="99"/>
      <c r="BE764" s="99"/>
      <c r="BF764" s="99"/>
      <c r="BG764" s="101"/>
      <c r="BI764" s="51"/>
      <c r="BJ764" s="56"/>
      <c r="BL764" s="51"/>
      <c r="BM764" s="51"/>
      <c r="BN764" s="51"/>
      <c r="BO764" s="51"/>
      <c r="BP764" s="51"/>
      <c r="BQ764" s="51"/>
      <c r="BR764" s="51"/>
      <c r="BS764" s="51"/>
      <c r="BT764" s="51"/>
      <c r="BU764" s="51"/>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row>
    <row r="765" spans="1:102" s="50" customFormat="1" x14ac:dyDescent="0.3">
      <c r="A765" s="57"/>
      <c r="B765" s="59"/>
      <c r="C765" s="51"/>
      <c r="D765" s="51"/>
      <c r="E765" s="51"/>
      <c r="F765" s="51"/>
      <c r="G765" s="51"/>
      <c r="H765" s="51"/>
      <c r="I765" s="51"/>
      <c r="J765" s="51"/>
      <c r="K765" s="93"/>
      <c r="L765" s="98"/>
      <c r="M765" s="99"/>
      <c r="N765" s="99"/>
      <c r="O765" s="99"/>
      <c r="P765" s="99"/>
      <c r="Q765" s="100"/>
      <c r="R765" s="99"/>
      <c r="S765" s="101"/>
      <c r="T765" s="102"/>
      <c r="U765" s="100"/>
      <c r="V765" s="99"/>
      <c r="W765" s="99"/>
      <c r="X765" s="100"/>
      <c r="Y765" s="99"/>
      <c r="Z765" s="99"/>
      <c r="AA765" s="101"/>
      <c r="AB765" s="99"/>
      <c r="AC765" s="99"/>
      <c r="AD765" s="99"/>
      <c r="AE765" s="99"/>
      <c r="AF765" s="99"/>
      <c r="AG765" s="99"/>
      <c r="AH765" s="99"/>
      <c r="AI765" s="101"/>
      <c r="AJ765" s="99"/>
      <c r="AK765" s="99"/>
      <c r="AL765" s="99"/>
      <c r="AM765" s="99"/>
      <c r="AN765" s="99"/>
      <c r="AO765" s="99"/>
      <c r="AP765" s="99"/>
      <c r="AQ765" s="101"/>
      <c r="AR765" s="99"/>
      <c r="AS765" s="99"/>
      <c r="AT765" s="99"/>
      <c r="AU765" s="99"/>
      <c r="AV765" s="99"/>
      <c r="AW765" s="99"/>
      <c r="AX765" s="99"/>
      <c r="AY765" s="101"/>
      <c r="AZ765" s="99"/>
      <c r="BA765" s="99"/>
      <c r="BB765" s="99"/>
      <c r="BC765" s="99"/>
      <c r="BD765" s="99"/>
      <c r="BE765" s="99"/>
      <c r="BF765" s="99"/>
      <c r="BG765" s="101"/>
      <c r="BI765" s="51"/>
      <c r="BJ765" s="56"/>
      <c r="BL765" s="51"/>
      <c r="BM765" s="51"/>
      <c r="BN765" s="51"/>
      <c r="BO765" s="51"/>
      <c r="BP765" s="51"/>
      <c r="BQ765" s="51"/>
      <c r="BR765" s="51"/>
      <c r="BS765" s="51"/>
      <c r="BT765" s="51"/>
      <c r="BU765" s="51"/>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row>
    <row r="766" spans="1:102" s="50" customFormat="1" x14ac:dyDescent="0.3">
      <c r="A766" s="57"/>
      <c r="B766" s="59"/>
      <c r="C766" s="51"/>
      <c r="D766" s="51"/>
      <c r="E766" s="51"/>
      <c r="F766" s="51"/>
      <c r="G766" s="51"/>
      <c r="H766" s="51"/>
      <c r="I766" s="51"/>
      <c r="J766" s="51"/>
      <c r="K766" s="93"/>
      <c r="L766" s="98"/>
      <c r="M766" s="99"/>
      <c r="N766" s="99"/>
      <c r="O766" s="99"/>
      <c r="P766" s="99"/>
      <c r="Q766" s="100"/>
      <c r="R766" s="99"/>
      <c r="S766" s="101"/>
      <c r="T766" s="102"/>
      <c r="U766" s="100"/>
      <c r="V766" s="99"/>
      <c r="W766" s="99"/>
      <c r="X766" s="100"/>
      <c r="Y766" s="99"/>
      <c r="Z766" s="99"/>
      <c r="AA766" s="101"/>
      <c r="AB766" s="99"/>
      <c r="AC766" s="99"/>
      <c r="AD766" s="99"/>
      <c r="AE766" s="99"/>
      <c r="AF766" s="99"/>
      <c r="AG766" s="99"/>
      <c r="AH766" s="99"/>
      <c r="AI766" s="101"/>
      <c r="AJ766" s="99"/>
      <c r="AK766" s="99"/>
      <c r="AL766" s="99"/>
      <c r="AM766" s="99"/>
      <c r="AN766" s="99"/>
      <c r="AO766" s="99"/>
      <c r="AP766" s="99"/>
      <c r="AQ766" s="101"/>
      <c r="AR766" s="99"/>
      <c r="AS766" s="99"/>
      <c r="AT766" s="99"/>
      <c r="AU766" s="99"/>
      <c r="AV766" s="99"/>
      <c r="AW766" s="99"/>
      <c r="AX766" s="99"/>
      <c r="AY766" s="101"/>
      <c r="AZ766" s="99"/>
      <c r="BA766" s="99"/>
      <c r="BB766" s="99"/>
      <c r="BC766" s="99"/>
      <c r="BD766" s="99"/>
      <c r="BE766" s="99"/>
      <c r="BF766" s="99"/>
      <c r="BG766" s="101"/>
      <c r="BI766" s="51"/>
      <c r="BJ766" s="56"/>
      <c r="BL766" s="51"/>
      <c r="BM766" s="51"/>
      <c r="BN766" s="51"/>
      <c r="BO766" s="51"/>
      <c r="BP766" s="51"/>
      <c r="BQ766" s="51"/>
      <c r="BR766" s="51"/>
      <c r="BS766" s="51"/>
      <c r="BT766" s="51"/>
      <c r="BU766" s="51"/>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row>
    <row r="767" spans="1:102" s="50" customFormat="1" x14ac:dyDescent="0.3">
      <c r="A767" s="57"/>
      <c r="B767" s="59"/>
      <c r="C767" s="51"/>
      <c r="D767" s="51"/>
      <c r="E767" s="51"/>
      <c r="F767" s="51"/>
      <c r="G767" s="51"/>
      <c r="H767" s="51"/>
      <c r="I767" s="51"/>
      <c r="J767" s="51"/>
      <c r="K767" s="93"/>
      <c r="L767" s="98"/>
      <c r="M767" s="99"/>
      <c r="N767" s="99"/>
      <c r="O767" s="99"/>
      <c r="P767" s="99"/>
      <c r="Q767" s="100"/>
      <c r="R767" s="99"/>
      <c r="S767" s="101"/>
      <c r="T767" s="102"/>
      <c r="U767" s="100"/>
      <c r="V767" s="99"/>
      <c r="W767" s="99"/>
      <c r="X767" s="100"/>
      <c r="Y767" s="99"/>
      <c r="Z767" s="99"/>
      <c r="AA767" s="101"/>
      <c r="AB767" s="99"/>
      <c r="AC767" s="99"/>
      <c r="AD767" s="99"/>
      <c r="AE767" s="99"/>
      <c r="AF767" s="99"/>
      <c r="AG767" s="99"/>
      <c r="AH767" s="99"/>
      <c r="AI767" s="101"/>
      <c r="AJ767" s="99"/>
      <c r="AK767" s="99"/>
      <c r="AL767" s="99"/>
      <c r="AM767" s="99"/>
      <c r="AN767" s="99"/>
      <c r="AO767" s="99"/>
      <c r="AP767" s="99"/>
      <c r="AQ767" s="101"/>
      <c r="AR767" s="99"/>
      <c r="AS767" s="99"/>
      <c r="AT767" s="99"/>
      <c r="AU767" s="99"/>
      <c r="AV767" s="99"/>
      <c r="AW767" s="99"/>
      <c r="AX767" s="99"/>
      <c r="AY767" s="101"/>
      <c r="AZ767" s="99"/>
      <c r="BA767" s="99"/>
      <c r="BB767" s="99"/>
      <c r="BC767" s="99"/>
      <c r="BD767" s="99"/>
      <c r="BE767" s="99"/>
      <c r="BF767" s="99"/>
      <c r="BG767" s="101"/>
      <c r="BI767" s="51"/>
      <c r="BJ767" s="56"/>
      <c r="BL767" s="51"/>
      <c r="BM767" s="51"/>
      <c r="BN767" s="51"/>
      <c r="BO767" s="51"/>
      <c r="BP767" s="51"/>
      <c r="BQ767" s="51"/>
      <c r="BR767" s="51"/>
      <c r="BS767" s="51"/>
      <c r="BT767" s="51"/>
      <c r="BU767" s="51"/>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row>
    <row r="768" spans="1:102" s="50" customFormat="1" x14ac:dyDescent="0.3">
      <c r="A768" s="57"/>
      <c r="B768" s="59"/>
      <c r="C768" s="51"/>
      <c r="D768" s="51"/>
      <c r="E768" s="51"/>
      <c r="F768" s="51"/>
      <c r="G768" s="51"/>
      <c r="H768" s="51"/>
      <c r="I768" s="51"/>
      <c r="J768" s="51"/>
      <c r="K768" s="93"/>
      <c r="L768" s="98"/>
      <c r="M768" s="99"/>
      <c r="N768" s="99"/>
      <c r="O768" s="99"/>
      <c r="P768" s="99"/>
      <c r="Q768" s="100"/>
      <c r="R768" s="99"/>
      <c r="S768" s="101"/>
      <c r="T768" s="102"/>
      <c r="U768" s="100"/>
      <c r="V768" s="99"/>
      <c r="W768" s="99"/>
      <c r="X768" s="100"/>
      <c r="Y768" s="99"/>
      <c r="Z768" s="99"/>
      <c r="AA768" s="101"/>
      <c r="AB768" s="99"/>
      <c r="AC768" s="99"/>
      <c r="AD768" s="99"/>
      <c r="AE768" s="99"/>
      <c r="AF768" s="99"/>
      <c r="AG768" s="99"/>
      <c r="AH768" s="99"/>
      <c r="AI768" s="101"/>
      <c r="AJ768" s="99"/>
      <c r="AK768" s="99"/>
      <c r="AL768" s="99"/>
      <c r="AM768" s="99"/>
      <c r="AN768" s="99"/>
      <c r="AO768" s="99"/>
      <c r="AP768" s="99"/>
      <c r="AQ768" s="101"/>
      <c r="AR768" s="99"/>
      <c r="AS768" s="99"/>
      <c r="AT768" s="99"/>
      <c r="AU768" s="99"/>
      <c r="AV768" s="99"/>
      <c r="AW768" s="99"/>
      <c r="AX768" s="99"/>
      <c r="AY768" s="101"/>
      <c r="AZ768" s="99"/>
      <c r="BA768" s="99"/>
      <c r="BB768" s="99"/>
      <c r="BC768" s="99"/>
      <c r="BD768" s="99"/>
      <c r="BE768" s="99"/>
      <c r="BF768" s="99"/>
      <c r="BG768" s="101"/>
      <c r="BI768" s="51"/>
      <c r="BJ768" s="56"/>
      <c r="BL768" s="51"/>
      <c r="BM768" s="51"/>
      <c r="BN768" s="51"/>
      <c r="BO768" s="51"/>
      <c r="BP768" s="51"/>
      <c r="BQ768" s="51"/>
      <c r="BR768" s="51"/>
      <c r="BS768" s="51"/>
      <c r="BT768" s="51"/>
      <c r="BU768" s="51"/>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row>
    <row r="769" spans="1:102" s="50" customFormat="1" x14ac:dyDescent="0.3">
      <c r="A769" s="57"/>
      <c r="B769" s="59"/>
      <c r="C769" s="51"/>
      <c r="D769" s="51"/>
      <c r="E769" s="51"/>
      <c r="F769" s="51"/>
      <c r="G769" s="51"/>
      <c r="H769" s="51"/>
      <c r="I769" s="51"/>
      <c r="J769" s="51"/>
      <c r="K769" s="93"/>
      <c r="L769" s="98"/>
      <c r="M769" s="99"/>
      <c r="N769" s="99"/>
      <c r="O769" s="99"/>
      <c r="P769" s="99"/>
      <c r="Q769" s="100"/>
      <c r="R769" s="99"/>
      <c r="S769" s="101"/>
      <c r="T769" s="102"/>
      <c r="U769" s="100"/>
      <c r="V769" s="99"/>
      <c r="W769" s="99"/>
      <c r="X769" s="100"/>
      <c r="Y769" s="99"/>
      <c r="Z769" s="99"/>
      <c r="AA769" s="101"/>
      <c r="AB769" s="99"/>
      <c r="AC769" s="99"/>
      <c r="AD769" s="99"/>
      <c r="AE769" s="99"/>
      <c r="AF769" s="99"/>
      <c r="AG769" s="99"/>
      <c r="AH769" s="99"/>
      <c r="AI769" s="101"/>
      <c r="AJ769" s="99"/>
      <c r="AK769" s="99"/>
      <c r="AL769" s="99"/>
      <c r="AM769" s="99"/>
      <c r="AN769" s="99"/>
      <c r="AO769" s="99"/>
      <c r="AP769" s="99"/>
      <c r="AQ769" s="101"/>
      <c r="AR769" s="99"/>
      <c r="AS769" s="99"/>
      <c r="AT769" s="99"/>
      <c r="AU769" s="99"/>
      <c r="AV769" s="99"/>
      <c r="AW769" s="99"/>
      <c r="AX769" s="99"/>
      <c r="AY769" s="101"/>
      <c r="AZ769" s="99"/>
      <c r="BA769" s="99"/>
      <c r="BB769" s="99"/>
      <c r="BC769" s="99"/>
      <c r="BD769" s="99"/>
      <c r="BE769" s="99"/>
      <c r="BF769" s="99"/>
      <c r="BG769" s="101"/>
      <c r="BI769" s="51"/>
      <c r="BJ769" s="56"/>
      <c r="BL769" s="51"/>
      <c r="BM769" s="51"/>
      <c r="BN769" s="51"/>
      <c r="BO769" s="51"/>
      <c r="BP769" s="51"/>
      <c r="BQ769" s="51"/>
      <c r="BR769" s="51"/>
      <c r="BS769" s="51"/>
      <c r="BT769" s="51"/>
      <c r="BU769" s="51"/>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row>
    <row r="770" spans="1:102" s="50" customFormat="1" x14ac:dyDescent="0.3">
      <c r="A770" s="57"/>
      <c r="B770" s="59"/>
      <c r="C770" s="51"/>
      <c r="D770" s="51"/>
      <c r="E770" s="51"/>
      <c r="F770" s="51"/>
      <c r="G770" s="51"/>
      <c r="H770" s="51"/>
      <c r="I770" s="51"/>
      <c r="J770" s="51"/>
      <c r="K770" s="93"/>
      <c r="L770" s="98"/>
      <c r="M770" s="99"/>
      <c r="N770" s="99"/>
      <c r="O770" s="99"/>
      <c r="P770" s="99"/>
      <c r="Q770" s="100"/>
      <c r="R770" s="99"/>
      <c r="S770" s="101"/>
      <c r="T770" s="102"/>
      <c r="U770" s="100"/>
      <c r="V770" s="99"/>
      <c r="W770" s="99"/>
      <c r="X770" s="100"/>
      <c r="Y770" s="99"/>
      <c r="Z770" s="99"/>
      <c r="AA770" s="101"/>
      <c r="AB770" s="99"/>
      <c r="AC770" s="99"/>
      <c r="AD770" s="99"/>
      <c r="AE770" s="99"/>
      <c r="AF770" s="99"/>
      <c r="AG770" s="99"/>
      <c r="AH770" s="99"/>
      <c r="AI770" s="101"/>
      <c r="AJ770" s="99"/>
      <c r="AK770" s="99"/>
      <c r="AL770" s="99"/>
      <c r="AM770" s="99"/>
      <c r="AN770" s="99"/>
      <c r="AO770" s="99"/>
      <c r="AP770" s="99"/>
      <c r="AQ770" s="101"/>
      <c r="AR770" s="99"/>
      <c r="AS770" s="99"/>
      <c r="AT770" s="99"/>
      <c r="AU770" s="99"/>
      <c r="AV770" s="99"/>
      <c r="AW770" s="99"/>
      <c r="AX770" s="99"/>
      <c r="AY770" s="101"/>
      <c r="AZ770" s="99"/>
      <c r="BA770" s="99"/>
      <c r="BB770" s="99"/>
      <c r="BC770" s="99"/>
      <c r="BD770" s="99"/>
      <c r="BE770" s="99"/>
      <c r="BF770" s="99"/>
      <c r="BG770" s="101"/>
      <c r="BI770" s="51"/>
      <c r="BJ770" s="56"/>
      <c r="BL770" s="51"/>
      <c r="BM770" s="51"/>
      <c r="BN770" s="51"/>
      <c r="BO770" s="51"/>
      <c r="BP770" s="51"/>
      <c r="BQ770" s="51"/>
      <c r="BR770" s="51"/>
      <c r="BS770" s="51"/>
      <c r="BT770" s="51"/>
      <c r="BU770" s="51"/>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row>
    <row r="771" spans="1:102" s="50" customFormat="1" x14ac:dyDescent="0.3">
      <c r="A771" s="57"/>
      <c r="B771" s="59"/>
      <c r="C771" s="51"/>
      <c r="D771" s="51"/>
      <c r="E771" s="51"/>
      <c r="F771" s="51"/>
      <c r="G771" s="51"/>
      <c r="H771" s="51"/>
      <c r="I771" s="51"/>
      <c r="J771" s="51"/>
      <c r="K771" s="93"/>
      <c r="L771" s="98"/>
      <c r="M771" s="99"/>
      <c r="N771" s="99"/>
      <c r="O771" s="99"/>
      <c r="P771" s="99"/>
      <c r="Q771" s="100"/>
      <c r="R771" s="99"/>
      <c r="S771" s="101"/>
      <c r="T771" s="102"/>
      <c r="U771" s="100"/>
      <c r="V771" s="99"/>
      <c r="W771" s="99"/>
      <c r="X771" s="100"/>
      <c r="Y771" s="99"/>
      <c r="Z771" s="99"/>
      <c r="AA771" s="101"/>
      <c r="AB771" s="99"/>
      <c r="AC771" s="99"/>
      <c r="AD771" s="99"/>
      <c r="AE771" s="99"/>
      <c r="AF771" s="99"/>
      <c r="AG771" s="99"/>
      <c r="AH771" s="99"/>
      <c r="AI771" s="101"/>
      <c r="AJ771" s="99"/>
      <c r="AK771" s="99"/>
      <c r="AL771" s="99"/>
      <c r="AM771" s="99"/>
      <c r="AN771" s="99"/>
      <c r="AO771" s="99"/>
      <c r="AP771" s="99"/>
      <c r="AQ771" s="101"/>
      <c r="AR771" s="99"/>
      <c r="AS771" s="99"/>
      <c r="AT771" s="99"/>
      <c r="AU771" s="99"/>
      <c r="AV771" s="99"/>
      <c r="AW771" s="99"/>
      <c r="AX771" s="99"/>
      <c r="AY771" s="101"/>
      <c r="AZ771" s="99"/>
      <c r="BA771" s="99"/>
      <c r="BB771" s="99"/>
      <c r="BC771" s="99"/>
      <c r="BD771" s="99"/>
      <c r="BE771" s="99"/>
      <c r="BF771" s="99"/>
      <c r="BG771" s="101"/>
      <c r="BI771" s="51"/>
      <c r="BJ771" s="56"/>
      <c r="BL771" s="51"/>
      <c r="BM771" s="51"/>
      <c r="BN771" s="51"/>
      <c r="BO771" s="51"/>
      <c r="BP771" s="51"/>
      <c r="BQ771" s="51"/>
      <c r="BR771" s="51"/>
      <c r="BS771" s="51"/>
      <c r="BT771" s="51"/>
      <c r="BU771" s="51"/>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row>
    <row r="772" spans="1:102" s="50" customFormat="1" x14ac:dyDescent="0.3">
      <c r="A772" s="57"/>
      <c r="B772" s="59"/>
      <c r="C772" s="51"/>
      <c r="D772" s="51"/>
      <c r="E772" s="51"/>
      <c r="F772" s="51"/>
      <c r="G772" s="51"/>
      <c r="H772" s="51"/>
      <c r="I772" s="51"/>
      <c r="J772" s="51"/>
      <c r="K772" s="93"/>
      <c r="L772" s="98"/>
      <c r="M772" s="99"/>
      <c r="N772" s="99"/>
      <c r="O772" s="99"/>
      <c r="P772" s="99"/>
      <c r="Q772" s="100"/>
      <c r="R772" s="99"/>
      <c r="S772" s="101"/>
      <c r="T772" s="102"/>
      <c r="U772" s="100"/>
      <c r="V772" s="99"/>
      <c r="W772" s="99"/>
      <c r="X772" s="100"/>
      <c r="Y772" s="99"/>
      <c r="Z772" s="99"/>
      <c r="AA772" s="101"/>
      <c r="AB772" s="99"/>
      <c r="AC772" s="99"/>
      <c r="AD772" s="99"/>
      <c r="AE772" s="99"/>
      <c r="AF772" s="99"/>
      <c r="AG772" s="99"/>
      <c r="AH772" s="99"/>
      <c r="AI772" s="101"/>
      <c r="AJ772" s="99"/>
      <c r="AK772" s="99"/>
      <c r="AL772" s="99"/>
      <c r="AM772" s="99"/>
      <c r="AN772" s="99"/>
      <c r="AO772" s="99"/>
      <c r="AP772" s="99"/>
      <c r="AQ772" s="101"/>
      <c r="AR772" s="99"/>
      <c r="AS772" s="99"/>
      <c r="AT772" s="99"/>
      <c r="AU772" s="99"/>
      <c r="AV772" s="99"/>
      <c r="AW772" s="99"/>
      <c r="AX772" s="99"/>
      <c r="AY772" s="101"/>
      <c r="AZ772" s="99"/>
      <c r="BA772" s="99"/>
      <c r="BB772" s="99"/>
      <c r="BC772" s="99"/>
      <c r="BD772" s="99"/>
      <c r="BE772" s="99"/>
      <c r="BF772" s="99"/>
      <c r="BG772" s="101"/>
      <c r="BI772" s="51"/>
      <c r="BJ772" s="56"/>
      <c r="BL772" s="51"/>
      <c r="BM772" s="51"/>
      <c r="BN772" s="51"/>
      <c r="BO772" s="51"/>
      <c r="BP772" s="51"/>
      <c r="BQ772" s="51"/>
      <c r="BR772" s="51"/>
      <c r="BS772" s="51"/>
      <c r="BT772" s="51"/>
      <c r="BU772" s="51"/>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row>
    <row r="773" spans="1:102" s="50" customFormat="1" x14ac:dyDescent="0.3">
      <c r="A773" s="57"/>
      <c r="B773" s="59"/>
      <c r="C773" s="51"/>
      <c r="D773" s="51"/>
      <c r="E773" s="51"/>
      <c r="F773" s="51"/>
      <c r="G773" s="51"/>
      <c r="H773" s="51"/>
      <c r="I773" s="51"/>
      <c r="J773" s="51"/>
      <c r="K773" s="93"/>
      <c r="L773" s="98"/>
      <c r="M773" s="99"/>
      <c r="N773" s="99"/>
      <c r="O773" s="99"/>
      <c r="P773" s="99"/>
      <c r="Q773" s="100"/>
      <c r="R773" s="99"/>
      <c r="S773" s="101"/>
      <c r="T773" s="102"/>
      <c r="U773" s="100"/>
      <c r="V773" s="99"/>
      <c r="W773" s="99"/>
      <c r="X773" s="100"/>
      <c r="Y773" s="99"/>
      <c r="Z773" s="99"/>
      <c r="AA773" s="101"/>
      <c r="AB773" s="99"/>
      <c r="AC773" s="99"/>
      <c r="AD773" s="99"/>
      <c r="AE773" s="99"/>
      <c r="AF773" s="99"/>
      <c r="AG773" s="99"/>
      <c r="AH773" s="99"/>
      <c r="AI773" s="101"/>
      <c r="AJ773" s="99"/>
      <c r="AK773" s="99"/>
      <c r="AL773" s="99"/>
      <c r="AM773" s="99"/>
      <c r="AN773" s="99"/>
      <c r="AO773" s="99"/>
      <c r="AP773" s="99"/>
      <c r="AQ773" s="101"/>
      <c r="AR773" s="99"/>
      <c r="AS773" s="99"/>
      <c r="AT773" s="99"/>
      <c r="AU773" s="99"/>
      <c r="AV773" s="99"/>
      <c r="AW773" s="99"/>
      <c r="AX773" s="99"/>
      <c r="AY773" s="101"/>
      <c r="AZ773" s="99"/>
      <c r="BA773" s="99"/>
      <c r="BB773" s="99"/>
      <c r="BC773" s="99"/>
      <c r="BD773" s="99"/>
      <c r="BE773" s="99"/>
      <c r="BF773" s="99"/>
      <c r="BG773" s="101"/>
      <c r="BI773" s="51"/>
      <c r="BJ773" s="56"/>
      <c r="BL773" s="51"/>
      <c r="BM773" s="51"/>
      <c r="BN773" s="51"/>
      <c r="BO773" s="51"/>
      <c r="BP773" s="51"/>
      <c r="BQ773" s="51"/>
      <c r="BR773" s="51"/>
      <c r="BS773" s="51"/>
      <c r="BT773" s="51"/>
      <c r="BU773" s="51"/>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row>
    <row r="774" spans="1:102" s="50" customFormat="1" x14ac:dyDescent="0.3">
      <c r="A774" s="57"/>
      <c r="B774" s="59"/>
      <c r="C774" s="51"/>
      <c r="D774" s="51"/>
      <c r="E774" s="51"/>
      <c r="F774" s="51"/>
      <c r="G774" s="51"/>
      <c r="H774" s="51"/>
      <c r="I774" s="51"/>
      <c r="J774" s="51"/>
      <c r="K774" s="93"/>
      <c r="L774" s="98"/>
      <c r="M774" s="99"/>
      <c r="N774" s="99"/>
      <c r="O774" s="99"/>
      <c r="P774" s="99"/>
      <c r="Q774" s="100"/>
      <c r="R774" s="99"/>
      <c r="S774" s="101"/>
      <c r="T774" s="102"/>
      <c r="U774" s="100"/>
      <c r="V774" s="99"/>
      <c r="W774" s="99"/>
      <c r="X774" s="100"/>
      <c r="Y774" s="99"/>
      <c r="Z774" s="99"/>
      <c r="AA774" s="101"/>
      <c r="AB774" s="99"/>
      <c r="AC774" s="99"/>
      <c r="AD774" s="99"/>
      <c r="AE774" s="99"/>
      <c r="AF774" s="99"/>
      <c r="AG774" s="99"/>
      <c r="AH774" s="99"/>
      <c r="AI774" s="101"/>
      <c r="AJ774" s="99"/>
      <c r="AK774" s="99"/>
      <c r="AL774" s="99"/>
      <c r="AM774" s="99"/>
      <c r="AN774" s="99"/>
      <c r="AO774" s="99"/>
      <c r="AP774" s="99"/>
      <c r="AQ774" s="101"/>
      <c r="AR774" s="99"/>
      <c r="AS774" s="99"/>
      <c r="AT774" s="99"/>
      <c r="AU774" s="99"/>
      <c r="AV774" s="99"/>
      <c r="AW774" s="99"/>
      <c r="AX774" s="99"/>
      <c r="AY774" s="101"/>
      <c r="AZ774" s="99"/>
      <c r="BA774" s="99"/>
      <c r="BB774" s="99"/>
      <c r="BC774" s="99"/>
      <c r="BD774" s="99"/>
      <c r="BE774" s="99"/>
      <c r="BF774" s="99"/>
      <c r="BG774" s="101"/>
      <c r="BI774" s="51"/>
      <c r="BJ774" s="56"/>
      <c r="BL774" s="51"/>
      <c r="BM774" s="51"/>
      <c r="BN774" s="51"/>
      <c r="BO774" s="51"/>
      <c r="BP774" s="51"/>
      <c r="BQ774" s="51"/>
      <c r="BR774" s="51"/>
      <c r="BS774" s="51"/>
      <c r="BT774" s="51"/>
      <c r="BU774" s="51"/>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row>
    <row r="775" spans="1:102" s="50" customFormat="1" x14ac:dyDescent="0.3">
      <c r="A775" s="57"/>
      <c r="B775" s="59"/>
      <c r="C775" s="51"/>
      <c r="D775" s="51"/>
      <c r="E775" s="51"/>
      <c r="F775" s="51"/>
      <c r="G775" s="51"/>
      <c r="H775" s="51"/>
      <c r="I775" s="51"/>
      <c r="J775" s="51"/>
      <c r="K775" s="93"/>
      <c r="L775" s="98"/>
      <c r="M775" s="99"/>
      <c r="N775" s="99"/>
      <c r="O775" s="99"/>
      <c r="P775" s="99"/>
      <c r="Q775" s="100"/>
      <c r="R775" s="99"/>
      <c r="S775" s="101"/>
      <c r="T775" s="102"/>
      <c r="U775" s="100"/>
      <c r="V775" s="99"/>
      <c r="W775" s="99"/>
      <c r="X775" s="100"/>
      <c r="Y775" s="99"/>
      <c r="Z775" s="99"/>
      <c r="AA775" s="101"/>
      <c r="AB775" s="99"/>
      <c r="AC775" s="99"/>
      <c r="AD775" s="99"/>
      <c r="AE775" s="99"/>
      <c r="AF775" s="99"/>
      <c r="AG775" s="99"/>
      <c r="AH775" s="99"/>
      <c r="AI775" s="101"/>
      <c r="AJ775" s="99"/>
      <c r="AK775" s="99"/>
      <c r="AL775" s="99"/>
      <c r="AM775" s="99"/>
      <c r="AN775" s="99"/>
      <c r="AO775" s="99"/>
      <c r="AP775" s="99"/>
      <c r="AQ775" s="101"/>
      <c r="AR775" s="99"/>
      <c r="AS775" s="99"/>
      <c r="AT775" s="99"/>
      <c r="AU775" s="99"/>
      <c r="AV775" s="99"/>
      <c r="AW775" s="99"/>
      <c r="AX775" s="99"/>
      <c r="AY775" s="101"/>
      <c r="AZ775" s="99"/>
      <c r="BA775" s="99"/>
      <c r="BB775" s="99"/>
      <c r="BC775" s="99"/>
      <c r="BD775" s="99"/>
      <c r="BE775" s="99"/>
      <c r="BF775" s="99"/>
      <c r="BG775" s="101"/>
      <c r="BI775" s="51"/>
      <c r="BJ775" s="56"/>
      <c r="BL775" s="51"/>
      <c r="BM775" s="51"/>
      <c r="BN775" s="51"/>
      <c r="BO775" s="51"/>
      <c r="BP775" s="51"/>
      <c r="BQ775" s="51"/>
      <c r="BR775" s="51"/>
      <c r="BS775" s="51"/>
      <c r="BT775" s="51"/>
      <c r="BU775" s="51"/>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row>
    <row r="776" spans="1:102" s="50" customFormat="1" x14ac:dyDescent="0.3">
      <c r="A776" s="57"/>
      <c r="B776" s="59"/>
      <c r="C776" s="51"/>
      <c r="D776" s="51"/>
      <c r="E776" s="51"/>
      <c r="F776" s="51"/>
      <c r="G776" s="51"/>
      <c r="H776" s="51"/>
      <c r="I776" s="51"/>
      <c r="J776" s="51"/>
      <c r="K776" s="93"/>
      <c r="L776" s="98"/>
      <c r="M776" s="99"/>
      <c r="N776" s="99"/>
      <c r="O776" s="99"/>
      <c r="P776" s="99"/>
      <c r="Q776" s="100"/>
      <c r="R776" s="99"/>
      <c r="S776" s="101"/>
      <c r="T776" s="102"/>
      <c r="U776" s="100"/>
      <c r="V776" s="99"/>
      <c r="W776" s="99"/>
      <c r="X776" s="100"/>
      <c r="Y776" s="99"/>
      <c r="Z776" s="99"/>
      <c r="AA776" s="101"/>
      <c r="AB776" s="99"/>
      <c r="AC776" s="99"/>
      <c r="AD776" s="99"/>
      <c r="AE776" s="99"/>
      <c r="AF776" s="99"/>
      <c r="AG776" s="99"/>
      <c r="AH776" s="99"/>
      <c r="AI776" s="101"/>
      <c r="AJ776" s="99"/>
      <c r="AK776" s="99"/>
      <c r="AL776" s="99"/>
      <c r="AM776" s="99"/>
      <c r="AN776" s="99"/>
      <c r="AO776" s="99"/>
      <c r="AP776" s="99"/>
      <c r="AQ776" s="101"/>
      <c r="AR776" s="99"/>
      <c r="AS776" s="99"/>
      <c r="AT776" s="99"/>
      <c r="AU776" s="99"/>
      <c r="AV776" s="99"/>
      <c r="AW776" s="99"/>
      <c r="AX776" s="99"/>
      <c r="AY776" s="101"/>
      <c r="AZ776" s="99"/>
      <c r="BA776" s="99"/>
      <c r="BB776" s="99"/>
      <c r="BC776" s="99"/>
      <c r="BD776" s="99"/>
      <c r="BE776" s="99"/>
      <c r="BF776" s="99"/>
      <c r="BG776" s="101"/>
      <c r="BI776" s="51"/>
      <c r="BJ776" s="56"/>
      <c r="BL776" s="51"/>
      <c r="BM776" s="51"/>
      <c r="BN776" s="51"/>
      <c r="BO776" s="51"/>
      <c r="BP776" s="51"/>
      <c r="BQ776" s="51"/>
      <c r="BR776" s="51"/>
      <c r="BS776" s="51"/>
      <c r="BT776" s="51"/>
      <c r="BU776" s="51"/>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row>
    <row r="777" spans="1:102" s="50" customFormat="1" x14ac:dyDescent="0.3">
      <c r="A777" s="57"/>
      <c r="B777" s="59"/>
      <c r="C777" s="51"/>
      <c r="D777" s="51"/>
      <c r="E777" s="51"/>
      <c r="F777" s="51"/>
      <c r="G777" s="51"/>
      <c r="H777" s="51"/>
      <c r="I777" s="51"/>
      <c r="J777" s="51"/>
      <c r="K777" s="93"/>
      <c r="L777" s="98"/>
      <c r="M777" s="99"/>
      <c r="N777" s="99"/>
      <c r="O777" s="99"/>
      <c r="P777" s="99"/>
      <c r="Q777" s="100"/>
      <c r="R777" s="99"/>
      <c r="S777" s="101"/>
      <c r="T777" s="102"/>
      <c r="U777" s="100"/>
      <c r="V777" s="99"/>
      <c r="W777" s="99"/>
      <c r="X777" s="100"/>
      <c r="Y777" s="99"/>
      <c r="Z777" s="99"/>
      <c r="AA777" s="101"/>
      <c r="AB777" s="99"/>
      <c r="AC777" s="99"/>
      <c r="AD777" s="99"/>
      <c r="AE777" s="99"/>
      <c r="AF777" s="99"/>
      <c r="AG777" s="99"/>
      <c r="AH777" s="99"/>
      <c r="AI777" s="101"/>
      <c r="AJ777" s="99"/>
      <c r="AK777" s="99"/>
      <c r="AL777" s="99"/>
      <c r="AM777" s="99"/>
      <c r="AN777" s="99"/>
      <c r="AO777" s="99"/>
      <c r="AP777" s="99"/>
      <c r="AQ777" s="101"/>
      <c r="AR777" s="99"/>
      <c r="AS777" s="99"/>
      <c r="AT777" s="99"/>
      <c r="AU777" s="99"/>
      <c r="AV777" s="99"/>
      <c r="AW777" s="99"/>
      <c r="AX777" s="99"/>
      <c r="AY777" s="101"/>
      <c r="AZ777" s="99"/>
      <c r="BA777" s="99"/>
      <c r="BB777" s="99"/>
      <c r="BC777" s="99"/>
      <c r="BD777" s="99"/>
      <c r="BE777" s="99"/>
      <c r="BF777" s="99"/>
      <c r="BG777" s="101"/>
      <c r="BI777" s="51"/>
      <c r="BJ777" s="56"/>
      <c r="BL777" s="51"/>
      <c r="BM777" s="51"/>
      <c r="BN777" s="51"/>
      <c r="BO777" s="51"/>
      <c r="BP777" s="51"/>
      <c r="BQ777" s="51"/>
      <c r="BR777" s="51"/>
      <c r="BS777" s="51"/>
      <c r="BT777" s="51"/>
      <c r="BU777" s="51"/>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row>
    <row r="778" spans="1:102" s="50" customFormat="1" x14ac:dyDescent="0.3">
      <c r="A778" s="57"/>
      <c r="B778" s="59"/>
      <c r="C778" s="51"/>
      <c r="D778" s="51"/>
      <c r="E778" s="51"/>
      <c r="F778" s="51"/>
      <c r="G778" s="51"/>
      <c r="H778" s="51"/>
      <c r="I778" s="51"/>
      <c r="J778" s="51"/>
      <c r="K778" s="93"/>
      <c r="L778" s="98"/>
      <c r="M778" s="99"/>
      <c r="N778" s="99"/>
      <c r="O778" s="99"/>
      <c r="P778" s="99"/>
      <c r="Q778" s="100"/>
      <c r="R778" s="99"/>
      <c r="S778" s="101"/>
      <c r="T778" s="102"/>
      <c r="U778" s="100"/>
      <c r="V778" s="99"/>
      <c r="W778" s="99"/>
      <c r="X778" s="100"/>
      <c r="Y778" s="99"/>
      <c r="Z778" s="99"/>
      <c r="AA778" s="101"/>
      <c r="AB778" s="99"/>
      <c r="AC778" s="99"/>
      <c r="AD778" s="99"/>
      <c r="AE778" s="99"/>
      <c r="AF778" s="99"/>
      <c r="AG778" s="99"/>
      <c r="AH778" s="99"/>
      <c r="AI778" s="101"/>
      <c r="AJ778" s="99"/>
      <c r="AK778" s="99"/>
      <c r="AL778" s="99"/>
      <c r="AM778" s="99"/>
      <c r="AN778" s="99"/>
      <c r="AO778" s="99"/>
      <c r="AP778" s="99"/>
      <c r="AQ778" s="101"/>
      <c r="AR778" s="99"/>
      <c r="AS778" s="99"/>
      <c r="AT778" s="99"/>
      <c r="AU778" s="99"/>
      <c r="AV778" s="99"/>
      <c r="AW778" s="99"/>
      <c r="AX778" s="99"/>
      <c r="AY778" s="101"/>
      <c r="AZ778" s="99"/>
      <c r="BA778" s="99"/>
      <c r="BB778" s="99"/>
      <c r="BC778" s="99"/>
      <c r="BD778" s="99"/>
      <c r="BE778" s="99"/>
      <c r="BF778" s="99"/>
      <c r="BG778" s="101"/>
      <c r="BI778" s="51"/>
      <c r="BJ778" s="56"/>
      <c r="BL778" s="51"/>
      <c r="BM778" s="51"/>
      <c r="BN778" s="51"/>
      <c r="BO778" s="51"/>
      <c r="BP778" s="51"/>
      <c r="BQ778" s="51"/>
      <c r="BR778" s="51"/>
      <c r="BS778" s="51"/>
      <c r="BT778" s="51"/>
      <c r="BU778" s="51"/>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row>
    <row r="779" spans="1:102" s="50" customFormat="1" x14ac:dyDescent="0.3">
      <c r="A779" s="57"/>
      <c r="B779" s="59"/>
      <c r="C779" s="51"/>
      <c r="D779" s="51"/>
      <c r="E779" s="51"/>
      <c r="F779" s="51"/>
      <c r="G779" s="51"/>
      <c r="H779" s="51"/>
      <c r="I779" s="51"/>
      <c r="J779" s="51"/>
      <c r="K779" s="93"/>
      <c r="L779" s="98"/>
      <c r="M779" s="99"/>
      <c r="N779" s="99"/>
      <c r="O779" s="99"/>
      <c r="P779" s="99"/>
      <c r="Q779" s="100"/>
      <c r="R779" s="99"/>
      <c r="S779" s="101"/>
      <c r="T779" s="102"/>
      <c r="U779" s="100"/>
      <c r="V779" s="99"/>
      <c r="W779" s="99"/>
      <c r="X779" s="100"/>
      <c r="Y779" s="99"/>
      <c r="Z779" s="99"/>
      <c r="AA779" s="101"/>
      <c r="AB779" s="99"/>
      <c r="AC779" s="99"/>
      <c r="AD779" s="99"/>
      <c r="AE779" s="99"/>
      <c r="AF779" s="99"/>
      <c r="AG779" s="99"/>
      <c r="AH779" s="99"/>
      <c r="AI779" s="101"/>
      <c r="AJ779" s="99"/>
      <c r="AK779" s="99"/>
      <c r="AL779" s="99"/>
      <c r="AM779" s="99"/>
      <c r="AN779" s="99"/>
      <c r="AO779" s="99"/>
      <c r="AP779" s="99"/>
      <c r="AQ779" s="101"/>
      <c r="AR779" s="99"/>
      <c r="AS779" s="99"/>
      <c r="AT779" s="99"/>
      <c r="AU779" s="99"/>
      <c r="AV779" s="99"/>
      <c r="AW779" s="99"/>
      <c r="AX779" s="99"/>
      <c r="AY779" s="101"/>
      <c r="AZ779" s="99"/>
      <c r="BA779" s="99"/>
      <c r="BB779" s="99"/>
      <c r="BC779" s="99"/>
      <c r="BD779" s="99"/>
      <c r="BE779" s="99"/>
      <c r="BF779" s="99"/>
      <c r="BG779" s="101"/>
      <c r="BI779" s="51"/>
      <c r="BJ779" s="56"/>
      <c r="BL779" s="51"/>
      <c r="BM779" s="51"/>
      <c r="BN779" s="51"/>
      <c r="BO779" s="51"/>
      <c r="BP779" s="51"/>
      <c r="BQ779" s="51"/>
      <c r="BR779" s="51"/>
      <c r="BS779" s="51"/>
      <c r="BT779" s="51"/>
      <c r="BU779" s="51"/>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row>
    <row r="780" spans="1:102" s="50" customFormat="1" x14ac:dyDescent="0.3">
      <c r="A780" s="57"/>
      <c r="B780" s="59"/>
      <c r="C780" s="51"/>
      <c r="D780" s="51"/>
      <c r="E780" s="51"/>
      <c r="F780" s="51"/>
      <c r="G780" s="51"/>
      <c r="H780" s="51"/>
      <c r="I780" s="51"/>
      <c r="J780" s="51"/>
      <c r="K780" s="93"/>
      <c r="L780" s="98"/>
      <c r="M780" s="99"/>
      <c r="N780" s="99"/>
      <c r="O780" s="99"/>
      <c r="P780" s="99"/>
      <c r="Q780" s="100"/>
      <c r="R780" s="99"/>
      <c r="S780" s="101"/>
      <c r="T780" s="102"/>
      <c r="U780" s="100"/>
      <c r="V780" s="99"/>
      <c r="W780" s="99"/>
      <c r="X780" s="100"/>
      <c r="Y780" s="99"/>
      <c r="Z780" s="99"/>
      <c r="AA780" s="101"/>
      <c r="AB780" s="99"/>
      <c r="AC780" s="99"/>
      <c r="AD780" s="99"/>
      <c r="AE780" s="99"/>
      <c r="AF780" s="99"/>
      <c r="AG780" s="99"/>
      <c r="AH780" s="99"/>
      <c r="AI780" s="101"/>
      <c r="AJ780" s="99"/>
      <c r="AK780" s="99"/>
      <c r="AL780" s="99"/>
      <c r="AM780" s="99"/>
      <c r="AN780" s="99"/>
      <c r="AO780" s="99"/>
      <c r="AP780" s="99"/>
      <c r="AQ780" s="101"/>
      <c r="AR780" s="99"/>
      <c r="AS780" s="99"/>
      <c r="AT780" s="99"/>
      <c r="AU780" s="99"/>
      <c r="AV780" s="99"/>
      <c r="AW780" s="99"/>
      <c r="AX780" s="99"/>
      <c r="AY780" s="101"/>
      <c r="AZ780" s="99"/>
      <c r="BA780" s="99"/>
      <c r="BB780" s="99"/>
      <c r="BC780" s="99"/>
      <c r="BD780" s="99"/>
      <c r="BE780" s="99"/>
      <c r="BF780" s="99"/>
      <c r="BG780" s="101"/>
      <c r="BI780" s="51"/>
      <c r="BJ780" s="56"/>
      <c r="BL780" s="51"/>
      <c r="BM780" s="51"/>
      <c r="BN780" s="51"/>
      <c r="BO780" s="51"/>
      <c r="BP780" s="51"/>
      <c r="BQ780" s="51"/>
      <c r="BR780" s="51"/>
      <c r="BS780" s="51"/>
      <c r="BT780" s="51"/>
      <c r="BU780" s="51"/>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row>
    <row r="781" spans="1:102" s="50" customFormat="1" x14ac:dyDescent="0.3">
      <c r="A781" s="57"/>
      <c r="B781" s="59"/>
      <c r="C781" s="51"/>
      <c r="D781" s="51"/>
      <c r="E781" s="51"/>
      <c r="F781" s="51"/>
      <c r="G781" s="51"/>
      <c r="H781" s="51"/>
      <c r="I781" s="51"/>
      <c r="J781" s="51"/>
      <c r="K781" s="93"/>
      <c r="L781" s="98"/>
      <c r="M781" s="99"/>
      <c r="N781" s="99"/>
      <c r="O781" s="99"/>
      <c r="P781" s="99"/>
      <c r="Q781" s="100"/>
      <c r="R781" s="99"/>
      <c r="S781" s="101"/>
      <c r="T781" s="102"/>
      <c r="U781" s="100"/>
      <c r="V781" s="99"/>
      <c r="W781" s="99"/>
      <c r="X781" s="100"/>
      <c r="Y781" s="99"/>
      <c r="Z781" s="99"/>
      <c r="AA781" s="101"/>
      <c r="AB781" s="99"/>
      <c r="AC781" s="99"/>
      <c r="AD781" s="99"/>
      <c r="AE781" s="99"/>
      <c r="AF781" s="99"/>
      <c r="AG781" s="99"/>
      <c r="AH781" s="99"/>
      <c r="AI781" s="101"/>
      <c r="AJ781" s="99"/>
      <c r="AK781" s="99"/>
      <c r="AL781" s="99"/>
      <c r="AM781" s="99"/>
      <c r="AN781" s="99"/>
      <c r="AO781" s="99"/>
      <c r="AP781" s="99"/>
      <c r="AQ781" s="101"/>
      <c r="AR781" s="99"/>
      <c r="AS781" s="99"/>
      <c r="AT781" s="99"/>
      <c r="AU781" s="99"/>
      <c r="AV781" s="99"/>
      <c r="AW781" s="99"/>
      <c r="AX781" s="99"/>
      <c r="AY781" s="101"/>
      <c r="AZ781" s="99"/>
      <c r="BA781" s="99"/>
      <c r="BB781" s="99"/>
      <c r="BC781" s="99"/>
      <c r="BD781" s="99"/>
      <c r="BE781" s="99"/>
      <c r="BF781" s="99"/>
      <c r="BG781" s="101"/>
      <c r="BI781" s="51"/>
      <c r="BJ781" s="56"/>
      <c r="BL781" s="51"/>
      <c r="BM781" s="51"/>
      <c r="BN781" s="51"/>
      <c r="BO781" s="51"/>
      <c r="BP781" s="51"/>
      <c r="BQ781" s="51"/>
      <c r="BR781" s="51"/>
      <c r="BS781" s="51"/>
      <c r="BT781" s="51"/>
      <c r="BU781" s="51"/>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row>
    <row r="782" spans="1:102" s="50" customFormat="1" x14ac:dyDescent="0.3">
      <c r="A782" s="57"/>
      <c r="B782" s="59"/>
      <c r="C782" s="51"/>
      <c r="D782" s="51"/>
      <c r="E782" s="51"/>
      <c r="F782" s="51"/>
      <c r="G782" s="51"/>
      <c r="H782" s="51"/>
      <c r="I782" s="51"/>
      <c r="J782" s="51"/>
      <c r="K782" s="93"/>
      <c r="L782" s="98"/>
      <c r="M782" s="99"/>
      <c r="N782" s="99"/>
      <c r="O782" s="99"/>
      <c r="P782" s="99"/>
      <c r="Q782" s="100"/>
      <c r="R782" s="99"/>
      <c r="S782" s="101"/>
      <c r="T782" s="102"/>
      <c r="U782" s="100"/>
      <c r="V782" s="99"/>
      <c r="W782" s="99"/>
      <c r="X782" s="100"/>
      <c r="Y782" s="99"/>
      <c r="Z782" s="99"/>
      <c r="AA782" s="101"/>
      <c r="AB782" s="99"/>
      <c r="AC782" s="99"/>
      <c r="AD782" s="99"/>
      <c r="AE782" s="99"/>
      <c r="AF782" s="99"/>
      <c r="AG782" s="99"/>
      <c r="AH782" s="99"/>
      <c r="AI782" s="101"/>
      <c r="AJ782" s="99"/>
      <c r="AK782" s="99"/>
      <c r="AL782" s="99"/>
      <c r="AM782" s="99"/>
      <c r="AN782" s="99"/>
      <c r="AO782" s="99"/>
      <c r="AP782" s="99"/>
      <c r="AQ782" s="101"/>
      <c r="AR782" s="99"/>
      <c r="AS782" s="99"/>
      <c r="AT782" s="99"/>
      <c r="AU782" s="99"/>
      <c r="AV782" s="99"/>
      <c r="AW782" s="99"/>
      <c r="AX782" s="99"/>
      <c r="AY782" s="101"/>
      <c r="AZ782" s="99"/>
      <c r="BA782" s="99"/>
      <c r="BB782" s="99"/>
      <c r="BC782" s="99"/>
      <c r="BD782" s="99"/>
      <c r="BE782" s="99"/>
      <c r="BF782" s="99"/>
      <c r="BG782" s="101"/>
      <c r="BI782" s="51"/>
      <c r="BJ782" s="56"/>
      <c r="BL782" s="51"/>
      <c r="BM782" s="51"/>
      <c r="BN782" s="51"/>
      <c r="BO782" s="51"/>
      <c r="BP782" s="51"/>
      <c r="BQ782" s="51"/>
      <c r="BR782" s="51"/>
      <c r="BS782" s="51"/>
      <c r="BT782" s="51"/>
      <c r="BU782" s="51"/>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row>
    <row r="783" spans="1:102" s="50" customFormat="1" x14ac:dyDescent="0.3">
      <c r="A783" s="57"/>
      <c r="B783" s="59"/>
      <c r="C783" s="51"/>
      <c r="D783" s="51"/>
      <c r="E783" s="51"/>
      <c r="F783" s="51"/>
      <c r="G783" s="51"/>
      <c r="H783" s="51"/>
      <c r="I783" s="51"/>
      <c r="J783" s="51"/>
      <c r="K783" s="93"/>
      <c r="L783" s="98"/>
      <c r="M783" s="99"/>
      <c r="N783" s="99"/>
      <c r="O783" s="99"/>
      <c r="P783" s="99"/>
      <c r="Q783" s="100"/>
      <c r="R783" s="99"/>
      <c r="S783" s="101"/>
      <c r="T783" s="102"/>
      <c r="U783" s="100"/>
      <c r="V783" s="99"/>
      <c r="W783" s="99"/>
      <c r="X783" s="100"/>
      <c r="Y783" s="99"/>
      <c r="Z783" s="99"/>
      <c r="AA783" s="101"/>
      <c r="AB783" s="99"/>
      <c r="AC783" s="99"/>
      <c r="AD783" s="99"/>
      <c r="AE783" s="99"/>
      <c r="AF783" s="99"/>
      <c r="AG783" s="99"/>
      <c r="AH783" s="99"/>
      <c r="AI783" s="101"/>
      <c r="AJ783" s="99"/>
      <c r="AK783" s="99"/>
      <c r="AL783" s="99"/>
      <c r="AM783" s="99"/>
      <c r="AN783" s="99"/>
      <c r="AO783" s="99"/>
      <c r="AP783" s="99"/>
      <c r="AQ783" s="101"/>
      <c r="AR783" s="99"/>
      <c r="AS783" s="99"/>
      <c r="AT783" s="99"/>
      <c r="AU783" s="99"/>
      <c r="AV783" s="99"/>
      <c r="AW783" s="99"/>
      <c r="AX783" s="99"/>
      <c r="AY783" s="101"/>
      <c r="AZ783" s="99"/>
      <c r="BA783" s="99"/>
      <c r="BB783" s="99"/>
      <c r="BC783" s="99"/>
      <c r="BD783" s="99"/>
      <c r="BE783" s="99"/>
      <c r="BF783" s="99"/>
      <c r="BG783" s="101"/>
      <c r="BI783" s="51"/>
      <c r="BJ783" s="56"/>
      <c r="BL783" s="51"/>
      <c r="BM783" s="51"/>
      <c r="BN783" s="51"/>
      <c r="BO783" s="51"/>
      <c r="BP783" s="51"/>
      <c r="BQ783" s="51"/>
      <c r="BR783" s="51"/>
      <c r="BS783" s="51"/>
      <c r="BT783" s="51"/>
      <c r="BU783" s="51"/>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row>
    <row r="784" spans="1:102" s="50" customFormat="1" x14ac:dyDescent="0.3">
      <c r="A784" s="57"/>
      <c r="B784" s="59"/>
      <c r="C784" s="51"/>
      <c r="D784" s="51"/>
      <c r="E784" s="51"/>
      <c r="F784" s="51"/>
      <c r="G784" s="51"/>
      <c r="H784" s="51"/>
      <c r="I784" s="51"/>
      <c r="J784" s="51"/>
      <c r="K784" s="93"/>
      <c r="L784" s="98"/>
      <c r="M784" s="99"/>
      <c r="N784" s="99"/>
      <c r="O784" s="99"/>
      <c r="P784" s="99"/>
      <c r="Q784" s="100"/>
      <c r="R784" s="99"/>
      <c r="S784" s="101"/>
      <c r="T784" s="102"/>
      <c r="U784" s="100"/>
      <c r="V784" s="99"/>
      <c r="W784" s="99"/>
      <c r="X784" s="100"/>
      <c r="Y784" s="99"/>
      <c r="Z784" s="99"/>
      <c r="AA784" s="101"/>
      <c r="AB784" s="99"/>
      <c r="AC784" s="99"/>
      <c r="AD784" s="99"/>
      <c r="AE784" s="99"/>
      <c r="AF784" s="99"/>
      <c r="AG784" s="99"/>
      <c r="AH784" s="99"/>
      <c r="AI784" s="101"/>
      <c r="AJ784" s="99"/>
      <c r="AK784" s="99"/>
      <c r="AL784" s="99"/>
      <c r="AM784" s="99"/>
      <c r="AN784" s="99"/>
      <c r="AO784" s="99"/>
      <c r="AP784" s="99"/>
      <c r="AQ784" s="101"/>
      <c r="AR784" s="99"/>
      <c r="AS784" s="99"/>
      <c r="AT784" s="99"/>
      <c r="AU784" s="99"/>
      <c r="AV784" s="99"/>
      <c r="AW784" s="99"/>
      <c r="AX784" s="99"/>
      <c r="AY784" s="101"/>
      <c r="AZ784" s="99"/>
      <c r="BA784" s="99"/>
      <c r="BB784" s="99"/>
      <c r="BC784" s="99"/>
      <c r="BD784" s="99"/>
      <c r="BE784" s="99"/>
      <c r="BF784" s="99"/>
      <c r="BG784" s="101"/>
      <c r="BI784" s="51"/>
      <c r="BJ784" s="56"/>
      <c r="BL784" s="51"/>
      <c r="BM784" s="51"/>
      <c r="BN784" s="51"/>
      <c r="BO784" s="51"/>
      <c r="BP784" s="51"/>
      <c r="BQ784" s="51"/>
      <c r="BR784" s="51"/>
      <c r="BS784" s="51"/>
      <c r="BT784" s="51"/>
      <c r="BU784" s="51"/>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row>
    <row r="785" spans="1:102" s="50" customFormat="1" x14ac:dyDescent="0.3">
      <c r="A785" s="57"/>
      <c r="B785" s="59"/>
      <c r="C785" s="51"/>
      <c r="D785" s="51"/>
      <c r="E785" s="51"/>
      <c r="F785" s="51"/>
      <c r="G785" s="51"/>
      <c r="H785" s="51"/>
      <c r="I785" s="51"/>
      <c r="J785" s="51"/>
      <c r="K785" s="93"/>
      <c r="L785" s="98"/>
      <c r="M785" s="99"/>
      <c r="N785" s="99"/>
      <c r="O785" s="99"/>
      <c r="P785" s="99"/>
      <c r="Q785" s="100"/>
      <c r="R785" s="99"/>
      <c r="S785" s="101"/>
      <c r="T785" s="102"/>
      <c r="U785" s="100"/>
      <c r="V785" s="99"/>
      <c r="W785" s="99"/>
      <c r="X785" s="100"/>
      <c r="Y785" s="99"/>
      <c r="Z785" s="99"/>
      <c r="AA785" s="101"/>
      <c r="AB785" s="99"/>
      <c r="AC785" s="99"/>
      <c r="AD785" s="99"/>
      <c r="AE785" s="99"/>
      <c r="AF785" s="99"/>
      <c r="AG785" s="99"/>
      <c r="AH785" s="99"/>
      <c r="AI785" s="101"/>
      <c r="AJ785" s="99"/>
      <c r="AK785" s="99"/>
      <c r="AL785" s="99"/>
      <c r="AM785" s="99"/>
      <c r="AN785" s="99"/>
      <c r="AO785" s="99"/>
      <c r="AP785" s="99"/>
      <c r="AQ785" s="101"/>
      <c r="AR785" s="99"/>
      <c r="AS785" s="99"/>
      <c r="AT785" s="99"/>
      <c r="AU785" s="99"/>
      <c r="AV785" s="99"/>
      <c r="AW785" s="99"/>
      <c r="AX785" s="99"/>
      <c r="AY785" s="101"/>
      <c r="AZ785" s="99"/>
      <c r="BA785" s="99"/>
      <c r="BB785" s="99"/>
      <c r="BC785" s="99"/>
      <c r="BD785" s="99"/>
      <c r="BE785" s="99"/>
      <c r="BF785" s="99"/>
      <c r="BG785" s="101"/>
      <c r="BI785" s="51"/>
      <c r="BJ785" s="56"/>
      <c r="BL785" s="51"/>
      <c r="BM785" s="51"/>
      <c r="BN785" s="51"/>
      <c r="BO785" s="51"/>
      <c r="BP785" s="51"/>
      <c r="BQ785" s="51"/>
      <c r="BR785" s="51"/>
      <c r="BS785" s="51"/>
      <c r="BT785" s="51"/>
      <c r="BU785" s="51"/>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row>
    <row r="786" spans="1:102" s="50" customFormat="1" x14ac:dyDescent="0.3">
      <c r="A786" s="57"/>
      <c r="B786" s="59"/>
      <c r="C786" s="51"/>
      <c r="D786" s="51"/>
      <c r="E786" s="51"/>
      <c r="F786" s="51"/>
      <c r="G786" s="51"/>
      <c r="H786" s="51"/>
      <c r="I786" s="51"/>
      <c r="J786" s="51"/>
      <c r="K786" s="93"/>
      <c r="L786" s="98"/>
      <c r="M786" s="99"/>
      <c r="N786" s="99"/>
      <c r="O786" s="99"/>
      <c r="P786" s="99"/>
      <c r="Q786" s="100"/>
      <c r="R786" s="99"/>
      <c r="S786" s="101"/>
      <c r="T786" s="102"/>
      <c r="U786" s="100"/>
      <c r="V786" s="99"/>
      <c r="W786" s="99"/>
      <c r="X786" s="100"/>
      <c r="Y786" s="99"/>
      <c r="Z786" s="99"/>
      <c r="AA786" s="101"/>
      <c r="AB786" s="99"/>
      <c r="AC786" s="99"/>
      <c r="AD786" s="99"/>
      <c r="AE786" s="99"/>
      <c r="AF786" s="99"/>
      <c r="AG786" s="99"/>
      <c r="AH786" s="99"/>
      <c r="AI786" s="101"/>
      <c r="AJ786" s="99"/>
      <c r="AK786" s="99"/>
      <c r="AL786" s="99"/>
      <c r="AM786" s="99"/>
      <c r="AN786" s="99"/>
      <c r="AO786" s="99"/>
      <c r="AP786" s="99"/>
      <c r="AQ786" s="101"/>
      <c r="AR786" s="99"/>
      <c r="AS786" s="99"/>
      <c r="AT786" s="99"/>
      <c r="AU786" s="99"/>
      <c r="AV786" s="99"/>
      <c r="AW786" s="99"/>
      <c r="AX786" s="99"/>
      <c r="AY786" s="101"/>
      <c r="AZ786" s="99"/>
      <c r="BA786" s="99"/>
      <c r="BB786" s="99"/>
      <c r="BC786" s="99"/>
      <c r="BD786" s="99"/>
      <c r="BE786" s="99"/>
      <c r="BF786" s="99"/>
      <c r="BG786" s="101"/>
      <c r="BI786" s="51"/>
      <c r="BJ786" s="56"/>
      <c r="BL786" s="51"/>
      <c r="BM786" s="51"/>
      <c r="BN786" s="51"/>
      <c r="BO786" s="51"/>
      <c r="BP786" s="51"/>
      <c r="BQ786" s="51"/>
      <c r="BR786" s="51"/>
      <c r="BS786" s="51"/>
      <c r="BT786" s="51"/>
      <c r="BU786" s="51"/>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row>
    <row r="787" spans="1:102" s="50" customFormat="1" x14ac:dyDescent="0.3">
      <c r="A787" s="57"/>
      <c r="B787" s="59"/>
      <c r="C787" s="51"/>
      <c r="D787" s="51"/>
      <c r="E787" s="51"/>
      <c r="F787" s="51"/>
      <c r="G787" s="51"/>
      <c r="H787" s="51"/>
      <c r="I787" s="51"/>
      <c r="J787" s="51"/>
      <c r="K787" s="93"/>
      <c r="L787" s="98"/>
      <c r="M787" s="99"/>
      <c r="N787" s="99"/>
      <c r="O787" s="99"/>
      <c r="P787" s="99"/>
      <c r="Q787" s="100"/>
      <c r="R787" s="99"/>
      <c r="S787" s="101"/>
      <c r="T787" s="102"/>
      <c r="U787" s="100"/>
      <c r="V787" s="99"/>
      <c r="W787" s="99"/>
      <c r="X787" s="100"/>
      <c r="Y787" s="99"/>
      <c r="Z787" s="99"/>
      <c r="AA787" s="101"/>
      <c r="AB787" s="99"/>
      <c r="AC787" s="99"/>
      <c r="AD787" s="99"/>
      <c r="AE787" s="99"/>
      <c r="AF787" s="99"/>
      <c r="AG787" s="99"/>
      <c r="AH787" s="99"/>
      <c r="AI787" s="101"/>
      <c r="AJ787" s="99"/>
      <c r="AK787" s="99"/>
      <c r="AL787" s="99"/>
      <c r="AM787" s="99"/>
      <c r="AN787" s="99"/>
      <c r="AO787" s="99"/>
      <c r="AP787" s="99"/>
      <c r="AQ787" s="101"/>
      <c r="AR787" s="99"/>
      <c r="AS787" s="99"/>
      <c r="AT787" s="99"/>
      <c r="AU787" s="99"/>
      <c r="AV787" s="99"/>
      <c r="AW787" s="99"/>
      <c r="AX787" s="99"/>
      <c r="AY787" s="101"/>
      <c r="AZ787" s="99"/>
      <c r="BA787" s="99"/>
      <c r="BB787" s="99"/>
      <c r="BC787" s="99"/>
      <c r="BD787" s="99"/>
      <c r="BE787" s="99"/>
      <c r="BF787" s="99"/>
      <c r="BG787" s="101"/>
      <c r="BI787" s="51"/>
      <c r="BJ787" s="56"/>
      <c r="BL787" s="51"/>
      <c r="BM787" s="51"/>
      <c r="BN787" s="51"/>
      <c r="BO787" s="51"/>
      <c r="BP787" s="51"/>
      <c r="BQ787" s="51"/>
      <c r="BR787" s="51"/>
      <c r="BS787" s="51"/>
      <c r="BT787" s="51"/>
      <c r="BU787" s="51"/>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row>
    <row r="788" spans="1:102" s="50" customFormat="1" x14ac:dyDescent="0.3">
      <c r="A788" s="57"/>
      <c r="B788" s="59"/>
      <c r="C788" s="51"/>
      <c r="D788" s="51"/>
      <c r="E788" s="51"/>
      <c r="F788" s="51"/>
      <c r="G788" s="51"/>
      <c r="H788" s="51"/>
      <c r="I788" s="51"/>
      <c r="J788" s="51"/>
      <c r="K788" s="93"/>
      <c r="L788" s="98"/>
      <c r="M788" s="99"/>
      <c r="N788" s="99"/>
      <c r="O788" s="99"/>
      <c r="P788" s="99"/>
      <c r="Q788" s="100"/>
      <c r="R788" s="99"/>
      <c r="S788" s="101"/>
      <c r="T788" s="102"/>
      <c r="U788" s="100"/>
      <c r="V788" s="99"/>
      <c r="W788" s="99"/>
      <c r="X788" s="100"/>
      <c r="Y788" s="99"/>
      <c r="Z788" s="99"/>
      <c r="AA788" s="101"/>
      <c r="AB788" s="99"/>
      <c r="AC788" s="99"/>
      <c r="AD788" s="99"/>
      <c r="AE788" s="99"/>
      <c r="AF788" s="99"/>
      <c r="AG788" s="99"/>
      <c r="AH788" s="99"/>
      <c r="AI788" s="101"/>
      <c r="AJ788" s="99"/>
      <c r="AK788" s="99"/>
      <c r="AL788" s="99"/>
      <c r="AM788" s="99"/>
      <c r="AN788" s="99"/>
      <c r="AO788" s="99"/>
      <c r="AP788" s="99"/>
      <c r="AQ788" s="101"/>
      <c r="AR788" s="99"/>
      <c r="AS788" s="99"/>
      <c r="AT788" s="99"/>
      <c r="AU788" s="99"/>
      <c r="AV788" s="99"/>
      <c r="AW788" s="99"/>
      <c r="AX788" s="99"/>
      <c r="AY788" s="101"/>
      <c r="AZ788" s="99"/>
      <c r="BA788" s="99"/>
      <c r="BB788" s="99"/>
      <c r="BC788" s="99"/>
      <c r="BD788" s="99"/>
      <c r="BE788" s="99"/>
      <c r="BF788" s="99"/>
      <c r="BG788" s="101"/>
      <c r="BI788" s="51"/>
      <c r="BJ788" s="56"/>
      <c r="BL788" s="51"/>
      <c r="BM788" s="51"/>
      <c r="BN788" s="51"/>
      <c r="BO788" s="51"/>
      <c r="BP788" s="51"/>
      <c r="BQ788" s="51"/>
      <c r="BR788" s="51"/>
      <c r="BS788" s="51"/>
      <c r="BT788" s="51"/>
      <c r="BU788" s="51"/>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row>
    <row r="789" spans="1:102" s="50" customFormat="1" x14ac:dyDescent="0.3">
      <c r="A789" s="57"/>
      <c r="B789" s="59"/>
      <c r="C789" s="51"/>
      <c r="D789" s="51"/>
      <c r="E789" s="51"/>
      <c r="F789" s="51"/>
      <c r="G789" s="51"/>
      <c r="H789" s="51"/>
      <c r="I789" s="51"/>
      <c r="J789" s="51"/>
      <c r="K789" s="93"/>
      <c r="L789" s="98"/>
      <c r="M789" s="99"/>
      <c r="N789" s="99"/>
      <c r="O789" s="99"/>
      <c r="P789" s="99"/>
      <c r="Q789" s="100"/>
      <c r="R789" s="99"/>
      <c r="S789" s="101"/>
      <c r="T789" s="102"/>
      <c r="U789" s="100"/>
      <c r="V789" s="99"/>
      <c r="W789" s="99"/>
      <c r="X789" s="100"/>
      <c r="Y789" s="99"/>
      <c r="Z789" s="99"/>
      <c r="AA789" s="101"/>
      <c r="AB789" s="99"/>
      <c r="AC789" s="99"/>
      <c r="AD789" s="99"/>
      <c r="AE789" s="99"/>
      <c r="AF789" s="99"/>
      <c r="AG789" s="99"/>
      <c r="AH789" s="99"/>
      <c r="AI789" s="101"/>
      <c r="AJ789" s="99"/>
      <c r="AK789" s="99"/>
      <c r="AL789" s="99"/>
      <c r="AM789" s="99"/>
      <c r="AN789" s="99"/>
      <c r="AO789" s="99"/>
      <c r="AP789" s="99"/>
      <c r="AQ789" s="101"/>
      <c r="AR789" s="99"/>
      <c r="AS789" s="99"/>
      <c r="AT789" s="99"/>
      <c r="AU789" s="99"/>
      <c r="AV789" s="99"/>
      <c r="AW789" s="99"/>
      <c r="AX789" s="99"/>
      <c r="AY789" s="101"/>
      <c r="AZ789" s="99"/>
      <c r="BA789" s="99"/>
      <c r="BB789" s="99"/>
      <c r="BC789" s="99"/>
      <c r="BD789" s="99"/>
      <c r="BE789" s="99"/>
      <c r="BF789" s="99"/>
      <c r="BG789" s="101"/>
      <c r="BI789" s="51"/>
      <c r="BJ789" s="56"/>
      <c r="BL789" s="51"/>
      <c r="BM789" s="51"/>
      <c r="BN789" s="51"/>
      <c r="BO789" s="51"/>
      <c r="BP789" s="51"/>
      <c r="BQ789" s="51"/>
      <c r="BR789" s="51"/>
      <c r="BS789" s="51"/>
      <c r="BT789" s="51"/>
      <c r="BU789" s="51"/>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row>
    <row r="790" spans="1:102" s="50" customFormat="1" x14ac:dyDescent="0.3">
      <c r="A790" s="57"/>
      <c r="B790" s="59"/>
      <c r="C790" s="51"/>
      <c r="D790" s="51"/>
      <c r="E790" s="51"/>
      <c r="F790" s="51"/>
      <c r="G790" s="51"/>
      <c r="H790" s="51"/>
      <c r="I790" s="51"/>
      <c r="J790" s="51"/>
      <c r="K790" s="93"/>
      <c r="L790" s="98"/>
      <c r="M790" s="99"/>
      <c r="N790" s="99"/>
      <c r="O790" s="99"/>
      <c r="P790" s="99"/>
      <c r="Q790" s="100"/>
      <c r="R790" s="99"/>
      <c r="S790" s="101"/>
      <c r="T790" s="102"/>
      <c r="U790" s="100"/>
      <c r="V790" s="99"/>
      <c r="W790" s="99"/>
      <c r="X790" s="100"/>
      <c r="Y790" s="99"/>
      <c r="Z790" s="99"/>
      <c r="AA790" s="101"/>
      <c r="AB790" s="99"/>
      <c r="AC790" s="99"/>
      <c r="AD790" s="99"/>
      <c r="AE790" s="99"/>
      <c r="AF790" s="99"/>
      <c r="AG790" s="99"/>
      <c r="AH790" s="99"/>
      <c r="AI790" s="101"/>
      <c r="AJ790" s="99"/>
      <c r="AK790" s="99"/>
      <c r="AL790" s="99"/>
      <c r="AM790" s="99"/>
      <c r="AN790" s="99"/>
      <c r="AO790" s="99"/>
      <c r="AP790" s="99"/>
      <c r="AQ790" s="101"/>
      <c r="AR790" s="99"/>
      <c r="AS790" s="99"/>
      <c r="AT790" s="99"/>
      <c r="AU790" s="99"/>
      <c r="AV790" s="99"/>
      <c r="AW790" s="99"/>
      <c r="AX790" s="99"/>
      <c r="AY790" s="101"/>
      <c r="AZ790" s="99"/>
      <c r="BA790" s="99"/>
      <c r="BB790" s="99"/>
      <c r="BC790" s="99"/>
      <c r="BD790" s="99"/>
      <c r="BE790" s="99"/>
      <c r="BF790" s="99"/>
      <c r="BG790" s="101"/>
      <c r="BI790" s="51"/>
      <c r="BJ790" s="56"/>
      <c r="BL790" s="51"/>
      <c r="BM790" s="51"/>
      <c r="BN790" s="51"/>
      <c r="BO790" s="51"/>
      <c r="BP790" s="51"/>
      <c r="BQ790" s="51"/>
      <c r="BR790" s="51"/>
      <c r="BS790" s="51"/>
      <c r="BT790" s="51"/>
      <c r="BU790" s="51"/>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row>
    <row r="791" spans="1:102" s="50" customFormat="1" x14ac:dyDescent="0.3">
      <c r="A791" s="57"/>
      <c r="B791" s="59"/>
      <c r="C791" s="51"/>
      <c r="D791" s="51"/>
      <c r="E791" s="51"/>
      <c r="F791" s="51"/>
      <c r="G791" s="51"/>
      <c r="H791" s="51"/>
      <c r="I791" s="51"/>
      <c r="J791" s="51"/>
      <c r="K791" s="93"/>
      <c r="L791" s="98"/>
      <c r="M791" s="99"/>
      <c r="N791" s="99"/>
      <c r="O791" s="99"/>
      <c r="P791" s="99"/>
      <c r="Q791" s="100"/>
      <c r="R791" s="99"/>
      <c r="S791" s="101"/>
      <c r="T791" s="102"/>
      <c r="U791" s="100"/>
      <c r="V791" s="99"/>
      <c r="W791" s="99"/>
      <c r="X791" s="100"/>
      <c r="Y791" s="99"/>
      <c r="Z791" s="99"/>
      <c r="AA791" s="101"/>
      <c r="AB791" s="99"/>
      <c r="AC791" s="99"/>
      <c r="AD791" s="99"/>
      <c r="AE791" s="99"/>
      <c r="AF791" s="99"/>
      <c r="AG791" s="99"/>
      <c r="AH791" s="99"/>
      <c r="AI791" s="101"/>
      <c r="AJ791" s="99"/>
      <c r="AK791" s="99"/>
      <c r="AL791" s="99"/>
      <c r="AM791" s="99"/>
      <c r="AN791" s="99"/>
      <c r="AO791" s="99"/>
      <c r="AP791" s="99"/>
      <c r="AQ791" s="101"/>
      <c r="AR791" s="99"/>
      <c r="AS791" s="99"/>
      <c r="AT791" s="99"/>
      <c r="AU791" s="99"/>
      <c r="AV791" s="99"/>
      <c r="AW791" s="99"/>
      <c r="AX791" s="99"/>
      <c r="AY791" s="101"/>
      <c r="AZ791" s="99"/>
      <c r="BA791" s="99"/>
      <c r="BB791" s="99"/>
      <c r="BC791" s="99"/>
      <c r="BD791" s="99"/>
      <c r="BE791" s="99"/>
      <c r="BF791" s="99"/>
      <c r="BG791" s="101"/>
      <c r="BI791" s="51"/>
      <c r="BJ791" s="56"/>
      <c r="BL791" s="51"/>
      <c r="BM791" s="51"/>
      <c r="BN791" s="51"/>
      <c r="BO791" s="51"/>
      <c r="BP791" s="51"/>
      <c r="BQ791" s="51"/>
      <c r="BR791" s="51"/>
      <c r="BS791" s="51"/>
      <c r="BT791" s="51"/>
      <c r="BU791" s="51"/>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row>
    <row r="792" spans="1:102" s="50" customFormat="1" x14ac:dyDescent="0.3">
      <c r="A792" s="57"/>
      <c r="B792" s="59"/>
      <c r="C792" s="51"/>
      <c r="D792" s="51"/>
      <c r="E792" s="51"/>
      <c r="F792" s="51"/>
      <c r="G792" s="51"/>
      <c r="H792" s="51"/>
      <c r="I792" s="51"/>
      <c r="J792" s="51"/>
      <c r="K792" s="93"/>
      <c r="L792" s="98"/>
      <c r="M792" s="99"/>
      <c r="N792" s="99"/>
      <c r="O792" s="99"/>
      <c r="P792" s="99"/>
      <c r="Q792" s="100"/>
      <c r="R792" s="99"/>
      <c r="S792" s="101"/>
      <c r="T792" s="102"/>
      <c r="U792" s="100"/>
      <c r="V792" s="99"/>
      <c r="W792" s="99"/>
      <c r="X792" s="100"/>
      <c r="Y792" s="99"/>
      <c r="Z792" s="99"/>
      <c r="AA792" s="101"/>
      <c r="AB792" s="99"/>
      <c r="AC792" s="99"/>
      <c r="AD792" s="99"/>
      <c r="AE792" s="99"/>
      <c r="AF792" s="99"/>
      <c r="AG792" s="99"/>
      <c r="AH792" s="99"/>
      <c r="AI792" s="101"/>
      <c r="AJ792" s="99"/>
      <c r="AK792" s="99"/>
      <c r="AL792" s="99"/>
      <c r="AM792" s="99"/>
      <c r="AN792" s="99"/>
      <c r="AO792" s="99"/>
      <c r="AP792" s="99"/>
      <c r="AQ792" s="101"/>
      <c r="AR792" s="99"/>
      <c r="AS792" s="99"/>
      <c r="AT792" s="99"/>
      <c r="AU792" s="99"/>
      <c r="AV792" s="99"/>
      <c r="AW792" s="99"/>
      <c r="AX792" s="99"/>
      <c r="AY792" s="101"/>
      <c r="AZ792" s="99"/>
      <c r="BA792" s="99"/>
      <c r="BB792" s="99"/>
      <c r="BC792" s="99"/>
      <c r="BD792" s="99"/>
      <c r="BE792" s="99"/>
      <c r="BF792" s="99"/>
      <c r="BG792" s="101"/>
      <c r="BI792" s="51"/>
      <c r="BJ792" s="56"/>
      <c r="BL792" s="51"/>
      <c r="BM792" s="51"/>
      <c r="BN792" s="51"/>
      <c r="BO792" s="51"/>
      <c r="BP792" s="51"/>
      <c r="BQ792" s="51"/>
      <c r="BR792" s="51"/>
      <c r="BS792" s="51"/>
      <c r="BT792" s="51"/>
      <c r="BU792" s="51"/>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row>
    <row r="793" spans="1:102" s="50" customFormat="1" x14ac:dyDescent="0.3">
      <c r="A793" s="57"/>
      <c r="B793" s="59"/>
      <c r="C793" s="51"/>
      <c r="D793" s="51"/>
      <c r="E793" s="51"/>
      <c r="F793" s="51"/>
      <c r="G793" s="51"/>
      <c r="H793" s="51"/>
      <c r="I793" s="51"/>
      <c r="J793" s="51"/>
      <c r="K793" s="93"/>
      <c r="L793" s="98"/>
      <c r="M793" s="99"/>
      <c r="N793" s="99"/>
      <c r="O793" s="99"/>
      <c r="P793" s="99"/>
      <c r="Q793" s="100"/>
      <c r="R793" s="99"/>
      <c r="S793" s="101"/>
      <c r="T793" s="102"/>
      <c r="U793" s="100"/>
      <c r="V793" s="99"/>
      <c r="W793" s="99"/>
      <c r="X793" s="100"/>
      <c r="Y793" s="99"/>
      <c r="Z793" s="99"/>
      <c r="AA793" s="101"/>
      <c r="AB793" s="99"/>
      <c r="AC793" s="99"/>
      <c r="AD793" s="99"/>
      <c r="AE793" s="99"/>
      <c r="AF793" s="99"/>
      <c r="AG793" s="99"/>
      <c r="AH793" s="99"/>
      <c r="AI793" s="101"/>
      <c r="AJ793" s="99"/>
      <c r="AK793" s="99"/>
      <c r="AL793" s="99"/>
      <c r="AM793" s="99"/>
      <c r="AN793" s="99"/>
      <c r="AO793" s="99"/>
      <c r="AP793" s="99"/>
      <c r="AQ793" s="101"/>
      <c r="AR793" s="99"/>
      <c r="AS793" s="99"/>
      <c r="AT793" s="99"/>
      <c r="AU793" s="99"/>
      <c r="AV793" s="99"/>
      <c r="AW793" s="99"/>
      <c r="AX793" s="99"/>
      <c r="AY793" s="101"/>
      <c r="AZ793" s="99"/>
      <c r="BA793" s="99"/>
      <c r="BB793" s="99"/>
      <c r="BC793" s="99"/>
      <c r="BD793" s="99"/>
      <c r="BE793" s="99"/>
      <c r="BF793" s="99"/>
      <c r="BG793" s="101"/>
      <c r="BI793" s="51"/>
      <c r="BJ793" s="56"/>
      <c r="BL793" s="51"/>
      <c r="BM793" s="51"/>
      <c r="BN793" s="51"/>
      <c r="BO793" s="51"/>
      <c r="BP793" s="51"/>
      <c r="BQ793" s="51"/>
      <c r="BR793" s="51"/>
      <c r="BS793" s="51"/>
      <c r="BT793" s="51"/>
      <c r="BU793" s="51"/>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row>
    <row r="794" spans="1:102" s="50" customFormat="1" x14ac:dyDescent="0.3">
      <c r="A794" s="57"/>
      <c r="B794" s="59"/>
      <c r="C794" s="51"/>
      <c r="D794" s="51"/>
      <c r="E794" s="51"/>
      <c r="F794" s="51"/>
      <c r="G794" s="51"/>
      <c r="H794" s="51"/>
      <c r="I794" s="51"/>
      <c r="J794" s="51"/>
      <c r="K794" s="93"/>
      <c r="L794" s="98"/>
      <c r="M794" s="99"/>
      <c r="N794" s="99"/>
      <c r="O794" s="99"/>
      <c r="P794" s="99"/>
      <c r="Q794" s="100"/>
      <c r="R794" s="99"/>
      <c r="S794" s="101"/>
      <c r="T794" s="102"/>
      <c r="U794" s="100"/>
      <c r="V794" s="99"/>
      <c r="W794" s="99"/>
      <c r="X794" s="100"/>
      <c r="Y794" s="99"/>
      <c r="Z794" s="99"/>
      <c r="AA794" s="101"/>
      <c r="AB794" s="99"/>
      <c r="AC794" s="99"/>
      <c r="AD794" s="99"/>
      <c r="AE794" s="99"/>
      <c r="AF794" s="99"/>
      <c r="AG794" s="99"/>
      <c r="AH794" s="99"/>
      <c r="AI794" s="101"/>
      <c r="AJ794" s="99"/>
      <c r="AK794" s="99"/>
      <c r="AL794" s="99"/>
      <c r="AM794" s="99"/>
      <c r="AN794" s="99"/>
      <c r="AO794" s="99"/>
      <c r="AP794" s="99"/>
      <c r="AQ794" s="101"/>
      <c r="AR794" s="99"/>
      <c r="AS794" s="99"/>
      <c r="AT794" s="99"/>
      <c r="AU794" s="99"/>
      <c r="AV794" s="99"/>
      <c r="AW794" s="99"/>
      <c r="AX794" s="99"/>
      <c r="AY794" s="101"/>
      <c r="AZ794" s="99"/>
      <c r="BA794" s="99"/>
      <c r="BB794" s="99"/>
      <c r="BC794" s="99"/>
      <c r="BD794" s="99"/>
      <c r="BE794" s="99"/>
      <c r="BF794" s="99"/>
      <c r="BG794" s="101"/>
      <c r="BI794" s="51"/>
      <c r="BJ794" s="56"/>
      <c r="BL794" s="51"/>
      <c r="BM794" s="51"/>
      <c r="BN794" s="51"/>
      <c r="BO794" s="51"/>
      <c r="BP794" s="51"/>
      <c r="BQ794" s="51"/>
      <c r="BR794" s="51"/>
      <c r="BS794" s="51"/>
      <c r="BT794" s="51"/>
      <c r="BU794" s="51"/>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row>
    <row r="795" spans="1:102" s="50" customFormat="1" x14ac:dyDescent="0.3">
      <c r="A795" s="57"/>
      <c r="B795" s="59"/>
      <c r="C795" s="51"/>
      <c r="D795" s="51"/>
      <c r="E795" s="51"/>
      <c r="F795" s="51"/>
      <c r="G795" s="51"/>
      <c r="H795" s="51"/>
      <c r="I795" s="51"/>
      <c r="J795" s="51"/>
      <c r="K795" s="93"/>
      <c r="L795" s="98"/>
      <c r="M795" s="99"/>
      <c r="N795" s="99"/>
      <c r="O795" s="99"/>
      <c r="P795" s="99"/>
      <c r="Q795" s="100"/>
      <c r="R795" s="99"/>
      <c r="S795" s="101"/>
      <c r="T795" s="102"/>
      <c r="U795" s="100"/>
      <c r="V795" s="99"/>
      <c r="W795" s="99"/>
      <c r="X795" s="100"/>
      <c r="Y795" s="99"/>
      <c r="Z795" s="99"/>
      <c r="AA795" s="101"/>
      <c r="AB795" s="99"/>
      <c r="AC795" s="99"/>
      <c r="AD795" s="99"/>
      <c r="AE795" s="99"/>
      <c r="AF795" s="99"/>
      <c r="AG795" s="99"/>
      <c r="AH795" s="99"/>
      <c r="AI795" s="101"/>
      <c r="AJ795" s="99"/>
      <c r="AK795" s="99"/>
      <c r="AL795" s="99"/>
      <c r="AM795" s="99"/>
      <c r="AN795" s="99"/>
      <c r="AO795" s="99"/>
      <c r="AP795" s="99"/>
      <c r="AQ795" s="101"/>
      <c r="AR795" s="99"/>
      <c r="AS795" s="99"/>
      <c r="AT795" s="99"/>
      <c r="AU795" s="99"/>
      <c r="AV795" s="99"/>
      <c r="AW795" s="99"/>
      <c r="AX795" s="99"/>
      <c r="AY795" s="101"/>
      <c r="AZ795" s="99"/>
      <c r="BA795" s="99"/>
      <c r="BB795" s="99"/>
      <c r="BC795" s="99"/>
      <c r="BD795" s="99"/>
      <c r="BE795" s="99"/>
      <c r="BF795" s="99"/>
      <c r="BG795" s="101"/>
      <c r="BI795" s="51"/>
      <c r="BJ795" s="56"/>
      <c r="BL795" s="51"/>
      <c r="BM795" s="51"/>
      <c r="BN795" s="51"/>
      <c r="BO795" s="51"/>
      <c r="BP795" s="51"/>
      <c r="BQ795" s="51"/>
      <c r="BR795" s="51"/>
      <c r="BS795" s="51"/>
      <c r="BT795" s="51"/>
      <c r="BU795" s="51"/>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row>
    <row r="796" spans="1:102" s="50" customFormat="1" x14ac:dyDescent="0.3">
      <c r="A796" s="57"/>
      <c r="B796" s="59"/>
      <c r="C796" s="51"/>
      <c r="D796" s="51"/>
      <c r="E796" s="51"/>
      <c r="F796" s="51"/>
      <c r="G796" s="51"/>
      <c r="H796" s="51"/>
      <c r="I796" s="51"/>
      <c r="J796" s="51"/>
      <c r="K796" s="93"/>
      <c r="L796" s="98"/>
      <c r="M796" s="99"/>
      <c r="N796" s="99"/>
      <c r="O796" s="99"/>
      <c r="P796" s="99"/>
      <c r="Q796" s="100"/>
      <c r="R796" s="99"/>
      <c r="S796" s="101"/>
      <c r="T796" s="102"/>
      <c r="U796" s="100"/>
      <c r="V796" s="99"/>
      <c r="W796" s="99"/>
      <c r="X796" s="100"/>
      <c r="Y796" s="99"/>
      <c r="Z796" s="99"/>
      <c r="AA796" s="101"/>
      <c r="AB796" s="99"/>
      <c r="AC796" s="99"/>
      <c r="AD796" s="99"/>
      <c r="AE796" s="99"/>
      <c r="AF796" s="99"/>
      <c r="AG796" s="99"/>
      <c r="AH796" s="99"/>
      <c r="AI796" s="101"/>
      <c r="AJ796" s="99"/>
      <c r="AK796" s="99"/>
      <c r="AL796" s="99"/>
      <c r="AM796" s="99"/>
      <c r="AN796" s="99"/>
      <c r="AO796" s="99"/>
      <c r="AP796" s="99"/>
      <c r="AQ796" s="101"/>
      <c r="AR796" s="99"/>
      <c r="AS796" s="99"/>
      <c r="AT796" s="99"/>
      <c r="AU796" s="99"/>
      <c r="AV796" s="99"/>
      <c r="AW796" s="99"/>
      <c r="AX796" s="99"/>
      <c r="AY796" s="101"/>
      <c r="AZ796" s="99"/>
      <c r="BA796" s="99"/>
      <c r="BB796" s="99"/>
      <c r="BC796" s="99"/>
      <c r="BD796" s="99"/>
      <c r="BE796" s="99"/>
      <c r="BF796" s="99"/>
      <c r="BG796" s="101"/>
      <c r="BI796" s="51"/>
      <c r="BJ796" s="56"/>
      <c r="BL796" s="51"/>
      <c r="BM796" s="51"/>
      <c r="BN796" s="51"/>
      <c r="BO796" s="51"/>
      <c r="BP796" s="51"/>
      <c r="BQ796" s="51"/>
      <c r="BR796" s="51"/>
      <c r="BS796" s="51"/>
      <c r="BT796" s="51"/>
      <c r="BU796" s="51"/>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row>
    <row r="797" spans="1:102" s="50" customFormat="1" x14ac:dyDescent="0.3">
      <c r="A797" s="57"/>
      <c r="B797" s="59"/>
      <c r="C797" s="51"/>
      <c r="D797" s="51"/>
      <c r="E797" s="51"/>
      <c r="F797" s="51"/>
      <c r="G797" s="51"/>
      <c r="H797" s="51"/>
      <c r="I797" s="51"/>
      <c r="J797" s="51"/>
      <c r="K797" s="93"/>
      <c r="L797" s="98"/>
      <c r="M797" s="99"/>
      <c r="N797" s="99"/>
      <c r="O797" s="99"/>
      <c r="P797" s="99"/>
      <c r="Q797" s="100"/>
      <c r="R797" s="99"/>
      <c r="S797" s="101"/>
      <c r="T797" s="102"/>
      <c r="U797" s="100"/>
      <c r="V797" s="99"/>
      <c r="W797" s="99"/>
      <c r="X797" s="100"/>
      <c r="Y797" s="99"/>
      <c r="Z797" s="99"/>
      <c r="AA797" s="101"/>
      <c r="AB797" s="99"/>
      <c r="AC797" s="99"/>
      <c r="AD797" s="99"/>
      <c r="AE797" s="99"/>
      <c r="AF797" s="99"/>
      <c r="AG797" s="99"/>
      <c r="AH797" s="99"/>
      <c r="AI797" s="101"/>
      <c r="AJ797" s="99"/>
      <c r="AK797" s="99"/>
      <c r="AL797" s="99"/>
      <c r="AM797" s="99"/>
      <c r="AN797" s="99"/>
      <c r="AO797" s="99"/>
      <c r="AP797" s="99"/>
      <c r="AQ797" s="101"/>
      <c r="AR797" s="99"/>
      <c r="AS797" s="99"/>
      <c r="AT797" s="99"/>
      <c r="AU797" s="99"/>
      <c r="AV797" s="99"/>
      <c r="AW797" s="99"/>
      <c r="AX797" s="99"/>
      <c r="AY797" s="101"/>
      <c r="AZ797" s="99"/>
      <c r="BA797" s="99"/>
      <c r="BB797" s="99"/>
      <c r="BC797" s="99"/>
      <c r="BD797" s="99"/>
      <c r="BE797" s="99"/>
      <c r="BF797" s="99"/>
      <c r="BG797" s="101"/>
      <c r="BI797" s="51"/>
      <c r="BJ797" s="56"/>
      <c r="BL797" s="51"/>
      <c r="BM797" s="51"/>
      <c r="BN797" s="51"/>
      <c r="BO797" s="51"/>
      <c r="BP797" s="51"/>
      <c r="BQ797" s="51"/>
      <c r="BR797" s="51"/>
      <c r="BS797" s="51"/>
      <c r="BT797" s="51"/>
      <c r="BU797" s="51"/>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row>
    <row r="798" spans="1:102" s="50" customFormat="1" x14ac:dyDescent="0.3">
      <c r="A798" s="57"/>
      <c r="B798" s="59"/>
      <c r="C798" s="51"/>
      <c r="D798" s="51"/>
      <c r="E798" s="51"/>
      <c r="F798" s="51"/>
      <c r="G798" s="51"/>
      <c r="H798" s="51"/>
      <c r="I798" s="51"/>
      <c r="J798" s="51"/>
      <c r="K798" s="93"/>
      <c r="L798" s="98"/>
      <c r="M798" s="99"/>
      <c r="N798" s="99"/>
      <c r="O798" s="99"/>
      <c r="P798" s="99"/>
      <c r="Q798" s="100"/>
      <c r="R798" s="99"/>
      <c r="S798" s="101"/>
      <c r="T798" s="102"/>
      <c r="U798" s="100"/>
      <c r="V798" s="99"/>
      <c r="W798" s="99"/>
      <c r="X798" s="100"/>
      <c r="Y798" s="99"/>
      <c r="Z798" s="99"/>
      <c r="AA798" s="101"/>
      <c r="AB798" s="99"/>
      <c r="AC798" s="99"/>
      <c r="AD798" s="99"/>
      <c r="AE798" s="99"/>
      <c r="AF798" s="99"/>
      <c r="AG798" s="99"/>
      <c r="AH798" s="99"/>
      <c r="AI798" s="101"/>
      <c r="AJ798" s="99"/>
      <c r="AK798" s="99"/>
      <c r="AL798" s="99"/>
      <c r="AM798" s="99"/>
      <c r="AN798" s="99"/>
      <c r="AO798" s="99"/>
      <c r="AP798" s="99"/>
      <c r="AQ798" s="101"/>
      <c r="AR798" s="99"/>
      <c r="AS798" s="99"/>
      <c r="AT798" s="99"/>
      <c r="AU798" s="99"/>
      <c r="AV798" s="99"/>
      <c r="AW798" s="99"/>
      <c r="AX798" s="99"/>
      <c r="AY798" s="101"/>
      <c r="AZ798" s="99"/>
      <c r="BA798" s="99"/>
      <c r="BB798" s="99"/>
      <c r="BC798" s="99"/>
      <c r="BD798" s="99"/>
      <c r="BE798" s="99"/>
      <c r="BF798" s="99"/>
      <c r="BG798" s="101"/>
      <c r="BI798" s="51"/>
      <c r="BJ798" s="56"/>
      <c r="BL798" s="51"/>
      <c r="BM798" s="51"/>
      <c r="BN798" s="51"/>
      <c r="BO798" s="51"/>
      <c r="BP798" s="51"/>
      <c r="BQ798" s="51"/>
      <c r="BR798" s="51"/>
      <c r="BS798" s="51"/>
      <c r="BT798" s="51"/>
      <c r="BU798" s="51"/>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row>
    <row r="799" spans="1:102" s="50" customFormat="1" x14ac:dyDescent="0.3">
      <c r="A799" s="57"/>
      <c r="B799" s="59"/>
      <c r="C799" s="51"/>
      <c r="D799" s="51"/>
      <c r="E799" s="51"/>
      <c r="F799" s="51"/>
      <c r="G799" s="51"/>
      <c r="H799" s="51"/>
      <c r="I799" s="51"/>
      <c r="J799" s="51"/>
      <c r="K799" s="93"/>
      <c r="L799" s="98"/>
      <c r="M799" s="99"/>
      <c r="N799" s="99"/>
      <c r="O799" s="99"/>
      <c r="P799" s="99"/>
      <c r="Q799" s="100"/>
      <c r="R799" s="99"/>
      <c r="S799" s="101"/>
      <c r="T799" s="102"/>
      <c r="U799" s="100"/>
      <c r="V799" s="99"/>
      <c r="W799" s="99"/>
      <c r="X799" s="100"/>
      <c r="Y799" s="99"/>
      <c r="Z799" s="99"/>
      <c r="AA799" s="101"/>
      <c r="AB799" s="99"/>
      <c r="AC799" s="99"/>
      <c r="AD799" s="99"/>
      <c r="AE799" s="99"/>
      <c r="AF799" s="99"/>
      <c r="AG799" s="99"/>
      <c r="AH799" s="99"/>
      <c r="AI799" s="101"/>
      <c r="AJ799" s="99"/>
      <c r="AK799" s="99"/>
      <c r="AL799" s="99"/>
      <c r="AM799" s="99"/>
      <c r="AN799" s="99"/>
      <c r="AO799" s="99"/>
      <c r="AP799" s="99"/>
      <c r="AQ799" s="101"/>
      <c r="AR799" s="99"/>
      <c r="AS799" s="99"/>
      <c r="AT799" s="99"/>
      <c r="AU799" s="99"/>
      <c r="AV799" s="99"/>
      <c r="AW799" s="99"/>
      <c r="AX799" s="99"/>
      <c r="AY799" s="101"/>
      <c r="AZ799" s="99"/>
      <c r="BA799" s="99"/>
      <c r="BB799" s="99"/>
      <c r="BC799" s="99"/>
      <c r="BD799" s="99"/>
      <c r="BE799" s="99"/>
      <c r="BF799" s="99"/>
      <c r="BG799" s="101"/>
      <c r="BI799" s="51"/>
      <c r="BJ799" s="56"/>
      <c r="BL799" s="51"/>
      <c r="BM799" s="51"/>
      <c r="BN799" s="51"/>
      <c r="BO799" s="51"/>
      <c r="BP799" s="51"/>
      <c r="BQ799" s="51"/>
      <c r="BR799" s="51"/>
      <c r="BS799" s="51"/>
      <c r="BT799" s="51"/>
      <c r="BU799" s="51"/>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row>
    <row r="800" spans="1:102" s="50" customFormat="1" x14ac:dyDescent="0.3">
      <c r="A800" s="57"/>
      <c r="B800" s="59"/>
      <c r="C800" s="51"/>
      <c r="D800" s="51"/>
      <c r="E800" s="51"/>
      <c r="F800" s="51"/>
      <c r="G800" s="51"/>
      <c r="H800" s="51"/>
      <c r="I800" s="51"/>
      <c r="J800" s="51"/>
      <c r="K800" s="93"/>
      <c r="L800" s="98"/>
      <c r="M800" s="99"/>
      <c r="N800" s="99"/>
      <c r="O800" s="99"/>
      <c r="P800" s="99"/>
      <c r="Q800" s="100"/>
      <c r="R800" s="99"/>
      <c r="S800" s="101"/>
      <c r="T800" s="102"/>
      <c r="U800" s="100"/>
      <c r="V800" s="99"/>
      <c r="W800" s="99"/>
      <c r="X800" s="100"/>
      <c r="Y800" s="99"/>
      <c r="Z800" s="99"/>
      <c r="AA800" s="101"/>
      <c r="AB800" s="99"/>
      <c r="AC800" s="99"/>
      <c r="AD800" s="99"/>
      <c r="AE800" s="99"/>
      <c r="AF800" s="99"/>
      <c r="AG800" s="99"/>
      <c r="AH800" s="99"/>
      <c r="AI800" s="101"/>
      <c r="AJ800" s="99"/>
      <c r="AK800" s="99"/>
      <c r="AL800" s="99"/>
      <c r="AM800" s="99"/>
      <c r="AN800" s="99"/>
      <c r="AO800" s="99"/>
      <c r="AP800" s="99"/>
      <c r="AQ800" s="101"/>
      <c r="AR800" s="99"/>
      <c r="AS800" s="99"/>
      <c r="AT800" s="99"/>
      <c r="AU800" s="99"/>
      <c r="AV800" s="99"/>
      <c r="AW800" s="99"/>
      <c r="AX800" s="99"/>
      <c r="AY800" s="101"/>
      <c r="AZ800" s="99"/>
      <c r="BA800" s="99"/>
      <c r="BB800" s="99"/>
      <c r="BC800" s="99"/>
      <c r="BD800" s="99"/>
      <c r="BE800" s="99"/>
      <c r="BF800" s="99"/>
      <c r="BG800" s="101"/>
      <c r="BI800" s="51"/>
      <c r="BJ800" s="56"/>
      <c r="BL800" s="51"/>
      <c r="BM800" s="51"/>
      <c r="BN800" s="51"/>
      <c r="BO800" s="51"/>
      <c r="BP800" s="51"/>
      <c r="BQ800" s="51"/>
      <c r="BR800" s="51"/>
      <c r="BS800" s="51"/>
      <c r="BT800" s="51"/>
      <c r="BU800" s="51"/>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row>
    <row r="801" spans="1:102" s="50" customFormat="1" x14ac:dyDescent="0.3">
      <c r="A801" s="57"/>
      <c r="B801" s="59"/>
      <c r="C801" s="51"/>
      <c r="D801" s="51"/>
      <c r="E801" s="51"/>
      <c r="F801" s="51"/>
      <c r="G801" s="51"/>
      <c r="H801" s="51"/>
      <c r="I801" s="51"/>
      <c r="J801" s="51"/>
      <c r="K801" s="93"/>
      <c r="L801" s="98"/>
      <c r="M801" s="99"/>
      <c r="N801" s="99"/>
      <c r="O801" s="99"/>
      <c r="P801" s="99"/>
      <c r="Q801" s="100"/>
      <c r="R801" s="99"/>
      <c r="S801" s="101"/>
      <c r="T801" s="102"/>
      <c r="U801" s="100"/>
      <c r="V801" s="99"/>
      <c r="W801" s="99"/>
      <c r="X801" s="100"/>
      <c r="Y801" s="99"/>
      <c r="Z801" s="99"/>
      <c r="AA801" s="101"/>
      <c r="AB801" s="99"/>
      <c r="AC801" s="99"/>
      <c r="AD801" s="99"/>
      <c r="AE801" s="99"/>
      <c r="AF801" s="99"/>
      <c r="AG801" s="99"/>
      <c r="AH801" s="99"/>
      <c r="AI801" s="101"/>
      <c r="AJ801" s="99"/>
      <c r="AK801" s="99"/>
      <c r="AL801" s="99"/>
      <c r="AM801" s="99"/>
      <c r="AN801" s="99"/>
      <c r="AO801" s="99"/>
      <c r="AP801" s="99"/>
      <c r="AQ801" s="101"/>
      <c r="AR801" s="99"/>
      <c r="AS801" s="99"/>
      <c r="AT801" s="99"/>
      <c r="AU801" s="99"/>
      <c r="AV801" s="99"/>
      <c r="AW801" s="99"/>
      <c r="AX801" s="99"/>
      <c r="AY801" s="101"/>
      <c r="AZ801" s="99"/>
      <c r="BA801" s="99"/>
      <c r="BB801" s="99"/>
      <c r="BC801" s="99"/>
      <c r="BD801" s="99"/>
      <c r="BE801" s="99"/>
      <c r="BF801" s="99"/>
      <c r="BG801" s="101"/>
      <c r="BI801" s="51"/>
      <c r="BJ801" s="56"/>
      <c r="BL801" s="51"/>
      <c r="BM801" s="51"/>
      <c r="BN801" s="51"/>
      <c r="BO801" s="51"/>
      <c r="BP801" s="51"/>
      <c r="BQ801" s="51"/>
      <c r="BR801" s="51"/>
      <c r="BS801" s="51"/>
      <c r="BT801" s="51"/>
      <c r="BU801" s="51"/>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row>
    <row r="802" spans="1:102" s="50" customFormat="1" x14ac:dyDescent="0.3">
      <c r="A802" s="57"/>
      <c r="B802" s="59"/>
      <c r="C802" s="51"/>
      <c r="D802" s="51"/>
      <c r="E802" s="51"/>
      <c r="F802" s="51"/>
      <c r="G802" s="51"/>
      <c r="H802" s="51"/>
      <c r="I802" s="51"/>
      <c r="J802" s="51"/>
      <c r="K802" s="93"/>
      <c r="L802" s="98"/>
      <c r="M802" s="99"/>
      <c r="N802" s="99"/>
      <c r="O802" s="99"/>
      <c r="P802" s="99"/>
      <c r="Q802" s="100"/>
      <c r="R802" s="99"/>
      <c r="S802" s="101"/>
      <c r="T802" s="102"/>
      <c r="U802" s="100"/>
      <c r="V802" s="99"/>
      <c r="W802" s="99"/>
      <c r="X802" s="100"/>
      <c r="Y802" s="99"/>
      <c r="Z802" s="99"/>
      <c r="AA802" s="101"/>
      <c r="AB802" s="99"/>
      <c r="AC802" s="99"/>
      <c r="AD802" s="99"/>
      <c r="AE802" s="99"/>
      <c r="AF802" s="99"/>
      <c r="AG802" s="99"/>
      <c r="AH802" s="99"/>
      <c r="AI802" s="101"/>
      <c r="AJ802" s="99"/>
      <c r="AK802" s="99"/>
      <c r="AL802" s="99"/>
      <c r="AM802" s="99"/>
      <c r="AN802" s="99"/>
      <c r="AO802" s="99"/>
      <c r="AP802" s="99"/>
      <c r="AQ802" s="101"/>
      <c r="AR802" s="99"/>
      <c r="AS802" s="99"/>
      <c r="AT802" s="99"/>
      <c r="AU802" s="99"/>
      <c r="AV802" s="99"/>
      <c r="AW802" s="99"/>
      <c r="AX802" s="99"/>
      <c r="AY802" s="101"/>
      <c r="AZ802" s="99"/>
      <c r="BA802" s="99"/>
      <c r="BB802" s="99"/>
      <c r="BC802" s="99"/>
      <c r="BD802" s="99"/>
      <c r="BE802" s="99"/>
      <c r="BF802" s="99"/>
      <c r="BG802" s="101"/>
      <c r="BI802" s="51"/>
      <c r="BJ802" s="56"/>
      <c r="BL802" s="51"/>
      <c r="BM802" s="51"/>
      <c r="BN802" s="51"/>
      <c r="BO802" s="51"/>
      <c r="BP802" s="51"/>
      <c r="BQ802" s="51"/>
      <c r="BR802" s="51"/>
      <c r="BS802" s="51"/>
      <c r="BT802" s="51"/>
      <c r="BU802" s="51"/>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row>
    <row r="803" spans="1:102" s="50" customFormat="1" x14ac:dyDescent="0.3">
      <c r="A803" s="57"/>
      <c r="B803" s="59"/>
      <c r="C803" s="51"/>
      <c r="D803" s="51"/>
      <c r="E803" s="51"/>
      <c r="F803" s="51"/>
      <c r="G803" s="51"/>
      <c r="H803" s="51"/>
      <c r="I803" s="51"/>
      <c r="J803" s="51"/>
      <c r="K803" s="93"/>
      <c r="L803" s="98"/>
      <c r="M803" s="99"/>
      <c r="N803" s="99"/>
      <c r="O803" s="99"/>
      <c r="P803" s="99"/>
      <c r="Q803" s="100"/>
      <c r="R803" s="99"/>
      <c r="S803" s="101"/>
      <c r="T803" s="102"/>
      <c r="U803" s="100"/>
      <c r="V803" s="99"/>
      <c r="W803" s="99"/>
      <c r="X803" s="100"/>
      <c r="Y803" s="99"/>
      <c r="Z803" s="99"/>
      <c r="AA803" s="101"/>
      <c r="AB803" s="99"/>
      <c r="AC803" s="99"/>
      <c r="AD803" s="99"/>
      <c r="AE803" s="99"/>
      <c r="AF803" s="99"/>
      <c r="AG803" s="99"/>
      <c r="AH803" s="99"/>
      <c r="AI803" s="101"/>
      <c r="AJ803" s="99"/>
      <c r="AK803" s="99"/>
      <c r="AL803" s="99"/>
      <c r="AM803" s="99"/>
      <c r="AN803" s="99"/>
      <c r="AO803" s="99"/>
      <c r="AP803" s="99"/>
      <c r="AQ803" s="101"/>
      <c r="AR803" s="99"/>
      <c r="AS803" s="99"/>
      <c r="AT803" s="99"/>
      <c r="AU803" s="99"/>
      <c r="AV803" s="99"/>
      <c r="AW803" s="99"/>
      <c r="AX803" s="99"/>
      <c r="AY803" s="101"/>
      <c r="AZ803" s="99"/>
      <c r="BA803" s="99"/>
      <c r="BB803" s="99"/>
      <c r="BC803" s="99"/>
      <c r="BD803" s="99"/>
      <c r="BE803" s="99"/>
      <c r="BF803" s="99"/>
      <c r="BG803" s="101"/>
      <c r="BI803" s="51"/>
      <c r="BJ803" s="56"/>
      <c r="BL803" s="51"/>
      <c r="BM803" s="51"/>
      <c r="BN803" s="51"/>
      <c r="BO803" s="51"/>
      <c r="BP803" s="51"/>
      <c r="BQ803" s="51"/>
      <c r="BR803" s="51"/>
      <c r="BS803" s="51"/>
      <c r="BT803" s="51"/>
      <c r="BU803" s="51"/>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row>
    <row r="804" spans="1:102" s="50" customFormat="1" x14ac:dyDescent="0.3">
      <c r="A804" s="57"/>
      <c r="B804" s="59"/>
      <c r="C804" s="51"/>
      <c r="D804" s="51"/>
      <c r="E804" s="51"/>
      <c r="F804" s="51"/>
      <c r="G804" s="51"/>
      <c r="H804" s="51"/>
      <c r="I804" s="51"/>
      <c r="J804" s="51"/>
      <c r="K804" s="93"/>
      <c r="L804" s="98"/>
      <c r="M804" s="99"/>
      <c r="N804" s="99"/>
      <c r="O804" s="99"/>
      <c r="P804" s="99"/>
      <c r="Q804" s="100"/>
      <c r="R804" s="99"/>
      <c r="S804" s="101"/>
      <c r="T804" s="102"/>
      <c r="U804" s="100"/>
      <c r="V804" s="99"/>
      <c r="W804" s="99"/>
      <c r="X804" s="100"/>
      <c r="Y804" s="99"/>
      <c r="Z804" s="99"/>
      <c r="AA804" s="101"/>
      <c r="AB804" s="99"/>
      <c r="AC804" s="99"/>
      <c r="AD804" s="99"/>
      <c r="AE804" s="99"/>
      <c r="AF804" s="99"/>
      <c r="AG804" s="99"/>
      <c r="AH804" s="99"/>
      <c r="AI804" s="101"/>
      <c r="AJ804" s="99"/>
      <c r="AK804" s="99"/>
      <c r="AL804" s="99"/>
      <c r="AM804" s="99"/>
      <c r="AN804" s="99"/>
      <c r="AO804" s="99"/>
      <c r="AP804" s="99"/>
      <c r="AQ804" s="101"/>
      <c r="AR804" s="99"/>
      <c r="AS804" s="99"/>
      <c r="AT804" s="99"/>
      <c r="AU804" s="99"/>
      <c r="AV804" s="99"/>
      <c r="AW804" s="99"/>
      <c r="AX804" s="99"/>
      <c r="AY804" s="101"/>
      <c r="AZ804" s="99"/>
      <c r="BA804" s="99"/>
      <c r="BB804" s="99"/>
      <c r="BC804" s="99"/>
      <c r="BD804" s="99"/>
      <c r="BE804" s="99"/>
      <c r="BF804" s="99"/>
      <c r="BG804" s="101"/>
      <c r="BI804" s="51"/>
      <c r="BJ804" s="56"/>
      <c r="BL804" s="51"/>
      <c r="BM804" s="51"/>
      <c r="BN804" s="51"/>
      <c r="BO804" s="51"/>
      <c r="BP804" s="51"/>
      <c r="BQ804" s="51"/>
      <c r="BR804" s="51"/>
      <c r="BS804" s="51"/>
      <c r="BT804" s="51"/>
      <c r="BU804" s="51"/>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row>
    <row r="805" spans="1:102" s="50" customFormat="1" x14ac:dyDescent="0.3">
      <c r="A805" s="57"/>
      <c r="B805" s="59"/>
      <c r="C805" s="51"/>
      <c r="D805" s="51"/>
      <c r="E805" s="51"/>
      <c r="F805" s="51"/>
      <c r="G805" s="51"/>
      <c r="H805" s="51"/>
      <c r="I805" s="51"/>
      <c r="J805" s="51"/>
      <c r="K805" s="93"/>
      <c r="L805" s="98"/>
      <c r="M805" s="99"/>
      <c r="N805" s="99"/>
      <c r="O805" s="99"/>
      <c r="P805" s="99"/>
      <c r="Q805" s="100"/>
      <c r="R805" s="99"/>
      <c r="S805" s="101"/>
      <c r="T805" s="102"/>
      <c r="U805" s="100"/>
      <c r="V805" s="99"/>
      <c r="W805" s="99"/>
      <c r="X805" s="100"/>
      <c r="Y805" s="99"/>
      <c r="Z805" s="99"/>
      <c r="AA805" s="101"/>
      <c r="AB805" s="99"/>
      <c r="AC805" s="99"/>
      <c r="AD805" s="99"/>
      <c r="AE805" s="99"/>
      <c r="AF805" s="99"/>
      <c r="AG805" s="99"/>
      <c r="AH805" s="99"/>
      <c r="AI805" s="101"/>
      <c r="AJ805" s="99"/>
      <c r="AK805" s="99"/>
      <c r="AL805" s="99"/>
      <c r="AM805" s="99"/>
      <c r="AN805" s="99"/>
      <c r="AO805" s="99"/>
      <c r="AP805" s="99"/>
      <c r="AQ805" s="101"/>
      <c r="AR805" s="99"/>
      <c r="AS805" s="99"/>
      <c r="AT805" s="99"/>
      <c r="AU805" s="99"/>
      <c r="AV805" s="99"/>
      <c r="AW805" s="99"/>
      <c r="AX805" s="99"/>
      <c r="AY805" s="101"/>
      <c r="AZ805" s="99"/>
      <c r="BA805" s="99"/>
      <c r="BB805" s="99"/>
      <c r="BC805" s="99"/>
      <c r="BD805" s="99"/>
      <c r="BE805" s="99"/>
      <c r="BF805" s="99"/>
      <c r="BG805" s="101"/>
      <c r="BI805" s="51"/>
      <c r="BJ805" s="56"/>
      <c r="BL805" s="51"/>
      <c r="BM805" s="51"/>
      <c r="BN805" s="51"/>
      <c r="BO805" s="51"/>
      <c r="BP805" s="51"/>
      <c r="BQ805" s="51"/>
      <c r="BR805" s="51"/>
      <c r="BS805" s="51"/>
      <c r="BT805" s="51"/>
      <c r="BU805" s="51"/>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row>
    <row r="806" spans="1:102" s="50" customFormat="1" x14ac:dyDescent="0.3">
      <c r="A806" s="57"/>
      <c r="B806" s="59"/>
      <c r="C806" s="51"/>
      <c r="D806" s="51"/>
      <c r="E806" s="51"/>
      <c r="F806" s="51"/>
      <c r="G806" s="51"/>
      <c r="H806" s="51"/>
      <c r="I806" s="51"/>
      <c r="J806" s="51"/>
      <c r="K806" s="93"/>
      <c r="L806" s="98"/>
      <c r="M806" s="99"/>
      <c r="N806" s="99"/>
      <c r="O806" s="99"/>
      <c r="P806" s="99"/>
      <c r="Q806" s="100"/>
      <c r="R806" s="99"/>
      <c r="S806" s="101"/>
      <c r="T806" s="102"/>
      <c r="U806" s="100"/>
      <c r="V806" s="99"/>
      <c r="W806" s="99"/>
      <c r="X806" s="100"/>
      <c r="Y806" s="99"/>
      <c r="Z806" s="99"/>
      <c r="AA806" s="101"/>
      <c r="AB806" s="99"/>
      <c r="AC806" s="99"/>
      <c r="AD806" s="99"/>
      <c r="AE806" s="99"/>
      <c r="AF806" s="99"/>
      <c r="AG806" s="99"/>
      <c r="AH806" s="99"/>
      <c r="AI806" s="101"/>
      <c r="AJ806" s="99"/>
      <c r="AK806" s="99"/>
      <c r="AL806" s="99"/>
      <c r="AM806" s="99"/>
      <c r="AN806" s="99"/>
      <c r="AO806" s="99"/>
      <c r="AP806" s="99"/>
      <c r="AQ806" s="101"/>
      <c r="AR806" s="99"/>
      <c r="AS806" s="99"/>
      <c r="AT806" s="99"/>
      <c r="AU806" s="99"/>
      <c r="AV806" s="99"/>
      <c r="AW806" s="99"/>
      <c r="AX806" s="99"/>
      <c r="AY806" s="101"/>
      <c r="AZ806" s="99"/>
      <c r="BA806" s="99"/>
      <c r="BB806" s="99"/>
      <c r="BC806" s="99"/>
      <c r="BD806" s="99"/>
      <c r="BE806" s="99"/>
      <c r="BF806" s="99"/>
      <c r="BG806" s="101"/>
      <c r="BI806" s="51"/>
      <c r="BJ806" s="56"/>
      <c r="BL806" s="51"/>
      <c r="BM806" s="51"/>
      <c r="BN806" s="51"/>
      <c r="BO806" s="51"/>
      <c r="BP806" s="51"/>
      <c r="BQ806" s="51"/>
      <c r="BR806" s="51"/>
      <c r="BS806" s="51"/>
      <c r="BT806" s="51"/>
      <c r="BU806" s="51"/>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row>
    <row r="807" spans="1:102" x14ac:dyDescent="0.3">
      <c r="K807" s="93"/>
      <c r="L807" s="98"/>
      <c r="M807" s="99"/>
      <c r="N807" s="99"/>
      <c r="Q807" s="100"/>
      <c r="S807" s="101"/>
      <c r="T807" s="102"/>
      <c r="U807" s="100"/>
      <c r="V807" s="99"/>
      <c r="W807" s="99"/>
      <c r="X807" s="100"/>
      <c r="Z807" s="99"/>
      <c r="AA807" s="101"/>
      <c r="AC807" s="99"/>
      <c r="AI807" s="101"/>
      <c r="AK807" s="99"/>
      <c r="AQ807" s="101"/>
      <c r="AS807" s="99"/>
      <c r="AY807" s="101"/>
      <c r="BA807" s="99"/>
      <c r="BG807" s="101"/>
      <c r="BH807" s="50"/>
      <c r="BI807" s="51"/>
      <c r="BJ807" s="56"/>
      <c r="BK807" s="50"/>
      <c r="BQ807" s="51"/>
      <c r="BR807" s="51"/>
    </row>
    <row r="808" spans="1:102" x14ac:dyDescent="0.3">
      <c r="K808" s="93"/>
      <c r="L808" s="98"/>
      <c r="M808" s="99"/>
      <c r="N808" s="99"/>
      <c r="Q808" s="100"/>
      <c r="S808" s="101"/>
      <c r="T808" s="102"/>
      <c r="U808" s="100"/>
      <c r="V808" s="99"/>
      <c r="W808" s="99"/>
      <c r="X808" s="100"/>
      <c r="Z808" s="99"/>
      <c r="AA808" s="101"/>
      <c r="AC808" s="99"/>
      <c r="AI808" s="101"/>
      <c r="AK808" s="99"/>
      <c r="AQ808" s="101"/>
      <c r="AS808" s="99"/>
      <c r="AY808" s="101"/>
      <c r="BA808" s="99"/>
      <c r="BG808" s="101"/>
      <c r="BH808" s="50"/>
      <c r="BI808" s="51"/>
      <c r="BJ808" s="56"/>
      <c r="BK808" s="50"/>
      <c r="BQ808" s="51"/>
      <c r="BR808" s="51"/>
    </row>
    <row r="809" spans="1:102" x14ac:dyDescent="0.3">
      <c r="K809" s="93"/>
      <c r="L809" s="98"/>
      <c r="M809" s="99"/>
      <c r="N809" s="99"/>
      <c r="Q809" s="100"/>
      <c r="S809" s="101"/>
      <c r="T809" s="102"/>
      <c r="U809" s="100"/>
      <c r="V809" s="99"/>
      <c r="W809" s="99"/>
      <c r="X809" s="100"/>
      <c r="Z809" s="99"/>
      <c r="AA809" s="101"/>
      <c r="AC809" s="99"/>
      <c r="AI809" s="101"/>
      <c r="AK809" s="99"/>
      <c r="AQ809" s="101"/>
      <c r="AS809" s="99"/>
      <c r="AY809" s="101"/>
      <c r="BA809" s="99"/>
      <c r="BG809" s="101"/>
      <c r="BH809" s="50"/>
      <c r="BI809" s="51"/>
      <c r="BJ809" s="56"/>
      <c r="BK809" s="50"/>
      <c r="BQ809" s="51"/>
      <c r="BR809" s="51"/>
    </row>
    <row r="810" spans="1:102" x14ac:dyDescent="0.3">
      <c r="K810" s="93"/>
      <c r="L810" s="98"/>
      <c r="M810" s="99"/>
      <c r="N810" s="99"/>
      <c r="Q810" s="100"/>
      <c r="S810" s="101"/>
      <c r="T810" s="102"/>
      <c r="U810" s="100"/>
      <c r="V810" s="99"/>
      <c r="W810" s="99"/>
      <c r="X810" s="100"/>
      <c r="Z810" s="99"/>
      <c r="AA810" s="101"/>
      <c r="AC810" s="99"/>
      <c r="AI810" s="101"/>
      <c r="AK810" s="99"/>
      <c r="AQ810" s="101"/>
      <c r="AS810" s="99"/>
      <c r="AY810" s="101"/>
      <c r="BA810" s="99"/>
      <c r="BG810" s="101"/>
      <c r="BH810" s="50"/>
      <c r="BI810" s="51"/>
      <c r="BJ810" s="56"/>
      <c r="BK810" s="50"/>
      <c r="BQ810" s="51"/>
      <c r="BR810" s="51"/>
    </row>
    <row r="811" spans="1:102" x14ac:dyDescent="0.3">
      <c r="K811" s="93"/>
      <c r="L811" s="98"/>
      <c r="M811" s="99"/>
      <c r="N811" s="99"/>
      <c r="Q811" s="100"/>
      <c r="S811" s="101"/>
      <c r="T811" s="102"/>
      <c r="U811" s="100"/>
      <c r="V811" s="99"/>
      <c r="W811" s="99"/>
      <c r="X811" s="100"/>
      <c r="Z811" s="99"/>
      <c r="AA811" s="101"/>
      <c r="AC811" s="99"/>
      <c r="AI811" s="101"/>
      <c r="AK811" s="99"/>
      <c r="AQ811" s="101"/>
      <c r="AS811" s="99"/>
      <c r="AY811" s="101"/>
      <c r="BA811" s="99"/>
      <c r="BG811" s="101"/>
      <c r="BH811" s="50"/>
      <c r="BI811" s="51"/>
      <c r="BJ811" s="56"/>
      <c r="BK811" s="50"/>
      <c r="BQ811" s="51"/>
      <c r="BR811" s="51"/>
    </row>
    <row r="812" spans="1:102" x14ac:dyDescent="0.3">
      <c r="K812" s="93"/>
      <c r="L812" s="98"/>
      <c r="M812" s="99"/>
      <c r="N812" s="99"/>
      <c r="Q812" s="100"/>
      <c r="S812" s="101"/>
      <c r="T812" s="102"/>
      <c r="U812" s="100"/>
      <c r="V812" s="99"/>
      <c r="W812" s="99"/>
      <c r="X812" s="100"/>
      <c r="Z812" s="99"/>
      <c r="AA812" s="101"/>
      <c r="AC812" s="99"/>
      <c r="AI812" s="101"/>
      <c r="AK812" s="99"/>
      <c r="AQ812" s="101"/>
      <c r="AS812" s="99"/>
      <c r="AY812" s="101"/>
      <c r="BA812" s="99"/>
      <c r="BG812" s="101"/>
      <c r="BH812" s="50"/>
      <c r="BI812" s="51"/>
      <c r="BJ812" s="56"/>
      <c r="BK812" s="50"/>
      <c r="BQ812" s="51"/>
      <c r="BR812" s="51"/>
    </row>
    <row r="813" spans="1:102" x14ac:dyDescent="0.3">
      <c r="K813" s="93"/>
      <c r="L813" s="98"/>
      <c r="M813" s="99"/>
      <c r="N813" s="99"/>
      <c r="Q813" s="100"/>
      <c r="S813" s="101"/>
      <c r="T813" s="102"/>
      <c r="U813" s="100"/>
      <c r="V813" s="99"/>
      <c r="W813" s="99"/>
      <c r="X813" s="100"/>
      <c r="Z813" s="99"/>
      <c r="AA813" s="101"/>
      <c r="AC813" s="99"/>
      <c r="AI813" s="101"/>
      <c r="AK813" s="99"/>
      <c r="AQ813" s="101"/>
      <c r="AS813" s="99"/>
      <c r="AY813" s="101"/>
      <c r="BA813" s="99"/>
      <c r="BG813" s="101"/>
      <c r="BH813" s="50"/>
      <c r="BI813" s="51"/>
      <c r="BJ813" s="56"/>
      <c r="BK813" s="50"/>
      <c r="BQ813" s="51"/>
      <c r="BR813" s="51"/>
    </row>
    <row r="814" spans="1:102" x14ac:dyDescent="0.3">
      <c r="K814" s="93"/>
      <c r="L814" s="98"/>
      <c r="M814" s="99"/>
      <c r="N814" s="99"/>
      <c r="Q814" s="100"/>
      <c r="S814" s="101"/>
      <c r="T814" s="102"/>
      <c r="U814" s="100"/>
      <c r="V814" s="99"/>
      <c r="W814" s="99"/>
      <c r="X814" s="100"/>
      <c r="Z814" s="99"/>
      <c r="AA814" s="101"/>
      <c r="AC814" s="99"/>
      <c r="AI814" s="101"/>
      <c r="AK814" s="99"/>
      <c r="AQ814" s="101"/>
      <c r="AS814" s="99"/>
      <c r="AY814" s="101"/>
      <c r="BA814" s="99"/>
      <c r="BG814" s="101"/>
      <c r="BH814" s="50"/>
      <c r="BI814" s="51"/>
      <c r="BJ814" s="56"/>
      <c r="BK814" s="50"/>
      <c r="BQ814" s="51"/>
      <c r="BR814" s="51"/>
    </row>
    <row r="815" spans="1:102" x14ac:dyDescent="0.3">
      <c r="K815" s="93"/>
      <c r="L815" s="98"/>
      <c r="M815" s="99"/>
      <c r="N815" s="99"/>
      <c r="Q815" s="100"/>
      <c r="S815" s="101"/>
      <c r="T815" s="102"/>
      <c r="U815" s="100"/>
      <c r="V815" s="99"/>
      <c r="W815" s="99"/>
      <c r="X815" s="100"/>
      <c r="Z815" s="99"/>
      <c r="AA815" s="101"/>
      <c r="AC815" s="99"/>
      <c r="AI815" s="101"/>
      <c r="AK815" s="99"/>
      <c r="AQ815" s="101"/>
      <c r="AS815" s="99"/>
      <c r="AY815" s="101"/>
      <c r="BA815" s="99"/>
      <c r="BG815" s="101"/>
      <c r="BH815" s="50"/>
      <c r="BI815" s="51"/>
      <c r="BJ815" s="56"/>
      <c r="BK815" s="50"/>
      <c r="BQ815" s="51"/>
      <c r="BR815" s="51"/>
    </row>
    <row r="816" spans="1:102" x14ac:dyDescent="0.3">
      <c r="K816" s="93"/>
      <c r="L816" s="98"/>
      <c r="M816" s="99"/>
      <c r="N816" s="99"/>
      <c r="Q816" s="100"/>
      <c r="S816" s="101"/>
      <c r="T816" s="102"/>
      <c r="U816" s="100"/>
      <c r="V816" s="99"/>
      <c r="W816" s="99"/>
      <c r="X816" s="100"/>
      <c r="Z816" s="99"/>
      <c r="AA816" s="101"/>
      <c r="AC816" s="99"/>
      <c r="AI816" s="101"/>
      <c r="AK816" s="99"/>
      <c r="AQ816" s="101"/>
      <c r="AS816" s="99"/>
      <c r="AY816" s="101"/>
      <c r="BA816" s="99"/>
      <c r="BG816" s="101"/>
      <c r="BH816" s="50"/>
      <c r="BI816" s="51"/>
      <c r="BJ816" s="56"/>
      <c r="BK816" s="50"/>
      <c r="BQ816" s="51"/>
      <c r="BR816" s="51"/>
    </row>
    <row r="817" spans="11:70" x14ac:dyDescent="0.3">
      <c r="K817" s="93"/>
      <c r="L817" s="98"/>
      <c r="M817" s="99"/>
      <c r="N817" s="99"/>
      <c r="Q817" s="100"/>
      <c r="S817" s="101"/>
      <c r="T817" s="102"/>
      <c r="U817" s="100"/>
      <c r="V817" s="99"/>
      <c r="W817" s="99"/>
      <c r="X817" s="100"/>
      <c r="Z817" s="99"/>
      <c r="AA817" s="101"/>
      <c r="AC817" s="99"/>
      <c r="AI817" s="101"/>
      <c r="AK817" s="99"/>
      <c r="AQ817" s="101"/>
      <c r="AS817" s="99"/>
      <c r="AY817" s="101"/>
      <c r="BA817" s="99"/>
      <c r="BG817" s="101"/>
      <c r="BH817" s="50"/>
      <c r="BI817" s="51"/>
      <c r="BJ817" s="56"/>
      <c r="BK817" s="50"/>
      <c r="BQ817" s="51"/>
      <c r="BR817" s="51"/>
    </row>
    <row r="818" spans="11:70" x14ac:dyDescent="0.3">
      <c r="K818" s="93"/>
      <c r="L818" s="98"/>
      <c r="M818" s="99"/>
      <c r="N818" s="99"/>
      <c r="Q818" s="100"/>
      <c r="S818" s="101"/>
      <c r="T818" s="102"/>
      <c r="U818" s="100"/>
      <c r="V818" s="99"/>
      <c r="W818" s="99"/>
      <c r="X818" s="100"/>
      <c r="Z818" s="99"/>
      <c r="AA818" s="101"/>
      <c r="AC818" s="99"/>
      <c r="AI818" s="101"/>
      <c r="AK818" s="99"/>
      <c r="AQ818" s="101"/>
      <c r="AS818" s="99"/>
      <c r="AY818" s="101"/>
      <c r="BA818" s="99"/>
      <c r="BG818" s="101"/>
      <c r="BH818" s="50"/>
      <c r="BI818" s="51"/>
      <c r="BJ818" s="56"/>
      <c r="BK818" s="50"/>
      <c r="BQ818" s="51"/>
      <c r="BR818" s="51"/>
    </row>
    <row r="819" spans="11:70" x14ac:dyDescent="0.3">
      <c r="K819" s="93"/>
      <c r="L819" s="98"/>
      <c r="M819" s="99"/>
      <c r="N819" s="99"/>
      <c r="Q819" s="100"/>
      <c r="S819" s="101"/>
      <c r="T819" s="102"/>
      <c r="U819" s="100"/>
      <c r="V819" s="99"/>
      <c r="W819" s="99"/>
      <c r="X819" s="100"/>
      <c r="Z819" s="99"/>
      <c r="AA819" s="101"/>
      <c r="AC819" s="99"/>
      <c r="AI819" s="101"/>
      <c r="AK819" s="99"/>
      <c r="AQ819" s="101"/>
      <c r="AS819" s="99"/>
      <c r="AY819" s="101"/>
      <c r="BA819" s="99"/>
      <c r="BG819" s="101"/>
      <c r="BH819" s="50"/>
      <c r="BI819" s="51"/>
      <c r="BJ819" s="56"/>
      <c r="BK819" s="50"/>
      <c r="BQ819" s="51"/>
      <c r="BR819" s="51"/>
    </row>
    <row r="820" spans="11:70" x14ac:dyDescent="0.3">
      <c r="K820" s="93"/>
      <c r="L820" s="98"/>
      <c r="M820" s="99"/>
      <c r="N820" s="99"/>
      <c r="Q820" s="100"/>
      <c r="S820" s="101"/>
      <c r="T820" s="102"/>
      <c r="U820" s="100"/>
      <c r="V820" s="99"/>
      <c r="W820" s="99"/>
      <c r="X820" s="100"/>
      <c r="Z820" s="99"/>
      <c r="AA820" s="101"/>
      <c r="AC820" s="99"/>
      <c r="AI820" s="101"/>
      <c r="AK820" s="99"/>
      <c r="AQ820" s="101"/>
      <c r="AS820" s="99"/>
      <c r="AY820" s="101"/>
      <c r="BA820" s="99"/>
      <c r="BG820" s="101"/>
      <c r="BH820" s="50"/>
      <c r="BI820" s="51"/>
      <c r="BJ820" s="56"/>
      <c r="BK820" s="50"/>
      <c r="BQ820" s="51"/>
      <c r="BR820" s="51"/>
    </row>
    <row r="821" spans="11:70" x14ac:dyDescent="0.3">
      <c r="K821" s="93"/>
      <c r="L821" s="98"/>
      <c r="M821" s="99"/>
      <c r="N821" s="99"/>
      <c r="Q821" s="100"/>
      <c r="S821" s="101"/>
      <c r="T821" s="102"/>
      <c r="U821" s="100"/>
      <c r="V821" s="99"/>
      <c r="W821" s="99"/>
      <c r="X821" s="100"/>
      <c r="Z821" s="99"/>
      <c r="AA821" s="101"/>
      <c r="AC821" s="99"/>
      <c r="AI821" s="101"/>
      <c r="AK821" s="99"/>
      <c r="AQ821" s="101"/>
      <c r="AS821" s="99"/>
      <c r="AY821" s="101"/>
      <c r="BA821" s="99"/>
      <c r="BG821" s="101"/>
      <c r="BH821" s="50"/>
      <c r="BI821" s="51"/>
      <c r="BJ821" s="56"/>
      <c r="BK821" s="50"/>
      <c r="BQ821" s="51"/>
      <c r="BR821" s="51"/>
    </row>
    <row r="822" spans="11:70" x14ac:dyDescent="0.3">
      <c r="K822" s="93"/>
      <c r="L822" s="98"/>
      <c r="M822" s="99"/>
      <c r="N822" s="99"/>
      <c r="Q822" s="100"/>
      <c r="S822" s="101"/>
      <c r="T822" s="102"/>
      <c r="U822" s="100"/>
      <c r="V822" s="99"/>
      <c r="W822" s="99"/>
      <c r="X822" s="100"/>
      <c r="Z822" s="99"/>
      <c r="AA822" s="101"/>
      <c r="AC822" s="99"/>
      <c r="AI822" s="101"/>
      <c r="AK822" s="99"/>
      <c r="AQ822" s="101"/>
      <c r="AS822" s="99"/>
      <c r="AY822" s="101"/>
      <c r="BA822" s="99"/>
      <c r="BG822" s="101"/>
      <c r="BH822" s="50"/>
      <c r="BI822" s="51"/>
      <c r="BJ822" s="56"/>
      <c r="BK822" s="50"/>
      <c r="BQ822" s="51"/>
      <c r="BR822" s="51"/>
    </row>
    <row r="823" spans="11:70" x14ac:dyDescent="0.3">
      <c r="K823" s="93"/>
      <c r="L823" s="98"/>
      <c r="M823" s="99"/>
      <c r="N823" s="99"/>
      <c r="Q823" s="100"/>
      <c r="S823" s="101"/>
      <c r="T823" s="102"/>
      <c r="U823" s="100"/>
      <c r="V823" s="99"/>
      <c r="W823" s="99"/>
      <c r="X823" s="100"/>
      <c r="Z823" s="99"/>
      <c r="AA823" s="101"/>
      <c r="AC823" s="99"/>
      <c r="AI823" s="101"/>
      <c r="AK823" s="99"/>
      <c r="AQ823" s="101"/>
      <c r="AS823" s="99"/>
      <c r="AY823" s="101"/>
      <c r="BA823" s="99"/>
      <c r="BG823" s="101"/>
      <c r="BH823" s="50"/>
      <c r="BI823" s="51"/>
      <c r="BJ823" s="56"/>
      <c r="BK823" s="50"/>
      <c r="BQ823" s="51"/>
      <c r="BR823" s="51"/>
    </row>
    <row r="824" spans="11:70" x14ac:dyDescent="0.3">
      <c r="K824" s="93"/>
      <c r="L824" s="98"/>
      <c r="M824" s="99"/>
      <c r="N824" s="99"/>
      <c r="Q824" s="100"/>
      <c r="S824" s="101"/>
      <c r="T824" s="102"/>
      <c r="U824" s="100"/>
      <c r="V824" s="99"/>
      <c r="W824" s="99"/>
      <c r="X824" s="100"/>
      <c r="Z824" s="99"/>
      <c r="AA824" s="101"/>
      <c r="AC824" s="99"/>
      <c r="AI824" s="101"/>
      <c r="AK824" s="99"/>
      <c r="AQ824" s="101"/>
      <c r="AS824" s="99"/>
      <c r="AY824" s="101"/>
      <c r="BA824" s="99"/>
      <c r="BG824" s="101"/>
      <c r="BH824" s="50"/>
      <c r="BI824" s="51"/>
      <c r="BJ824" s="56"/>
      <c r="BK824" s="50"/>
      <c r="BQ824" s="51"/>
      <c r="BR824" s="51"/>
    </row>
    <row r="825" spans="11:70" x14ac:dyDescent="0.3">
      <c r="K825" s="93"/>
      <c r="L825" s="98"/>
      <c r="M825" s="99"/>
      <c r="N825" s="99"/>
      <c r="Q825" s="100"/>
      <c r="S825" s="101"/>
      <c r="T825" s="102"/>
      <c r="U825" s="100"/>
      <c r="V825" s="99"/>
      <c r="W825" s="99"/>
      <c r="X825" s="100"/>
      <c r="Z825" s="99"/>
      <c r="AA825" s="101"/>
      <c r="AC825" s="99"/>
      <c r="AI825" s="101"/>
      <c r="AK825" s="99"/>
      <c r="AQ825" s="101"/>
      <c r="AS825" s="99"/>
      <c r="AY825" s="101"/>
      <c r="BA825" s="99"/>
      <c r="BG825" s="101"/>
      <c r="BH825" s="50"/>
      <c r="BI825" s="51"/>
      <c r="BJ825" s="56"/>
      <c r="BK825" s="50"/>
      <c r="BQ825" s="51"/>
      <c r="BR825" s="51"/>
    </row>
    <row r="826" spans="11:70" x14ac:dyDescent="0.3">
      <c r="K826" s="93"/>
      <c r="L826" s="98"/>
      <c r="M826" s="99"/>
      <c r="N826" s="99"/>
      <c r="Q826" s="100"/>
      <c r="S826" s="101"/>
      <c r="T826" s="102"/>
      <c r="U826" s="100"/>
      <c r="V826" s="99"/>
      <c r="W826" s="99"/>
      <c r="X826" s="100"/>
      <c r="Z826" s="99"/>
      <c r="AA826" s="101"/>
      <c r="AC826" s="99"/>
      <c r="AI826" s="101"/>
      <c r="AK826" s="99"/>
      <c r="AQ826" s="101"/>
      <c r="AS826" s="99"/>
      <c r="AY826" s="101"/>
      <c r="BA826" s="99"/>
      <c r="BG826" s="101"/>
      <c r="BH826" s="50"/>
      <c r="BI826" s="51"/>
      <c r="BJ826" s="56"/>
      <c r="BK826" s="50"/>
      <c r="BQ826" s="51"/>
      <c r="BR826" s="51"/>
    </row>
    <row r="827" spans="11:70" x14ac:dyDescent="0.3">
      <c r="K827" s="93"/>
      <c r="L827" s="98"/>
      <c r="M827" s="99"/>
      <c r="N827" s="99"/>
      <c r="Q827" s="100"/>
      <c r="S827" s="101"/>
      <c r="T827" s="102"/>
      <c r="U827" s="100"/>
      <c r="V827" s="99"/>
      <c r="W827" s="99"/>
      <c r="X827" s="100"/>
      <c r="Z827" s="99"/>
      <c r="AA827" s="101"/>
      <c r="AC827" s="99"/>
      <c r="AI827" s="101"/>
      <c r="AK827" s="99"/>
      <c r="AQ827" s="101"/>
      <c r="AS827" s="99"/>
      <c r="AY827" s="101"/>
      <c r="BA827" s="99"/>
      <c r="BG827" s="101"/>
      <c r="BH827" s="50"/>
      <c r="BI827" s="51"/>
      <c r="BJ827" s="56"/>
      <c r="BK827" s="50"/>
      <c r="BQ827" s="51"/>
      <c r="BR827" s="51"/>
    </row>
    <row r="828" spans="11:70" x14ac:dyDescent="0.3">
      <c r="K828" s="93"/>
      <c r="L828" s="98"/>
      <c r="M828" s="99"/>
      <c r="N828" s="99"/>
      <c r="Q828" s="100"/>
      <c r="S828" s="101"/>
      <c r="T828" s="102"/>
      <c r="U828" s="100"/>
      <c r="V828" s="99"/>
      <c r="W828" s="99"/>
      <c r="X828" s="100"/>
      <c r="Z828" s="99"/>
      <c r="AA828" s="101"/>
      <c r="AC828" s="99"/>
      <c r="AI828" s="101"/>
      <c r="AK828" s="99"/>
      <c r="AQ828" s="101"/>
      <c r="AS828" s="99"/>
      <c r="AY828" s="101"/>
      <c r="BA828" s="99"/>
      <c r="BG828" s="101"/>
      <c r="BH828" s="50"/>
      <c r="BI828" s="51"/>
      <c r="BJ828" s="56"/>
      <c r="BK828" s="50"/>
      <c r="BQ828" s="51"/>
      <c r="BR828" s="51"/>
    </row>
    <row r="829" spans="11:70" x14ac:dyDescent="0.3">
      <c r="K829" s="93"/>
      <c r="L829" s="98"/>
      <c r="M829" s="99"/>
      <c r="N829" s="99"/>
      <c r="Q829" s="100"/>
      <c r="S829" s="101"/>
      <c r="T829" s="102"/>
      <c r="U829" s="100"/>
      <c r="V829" s="99"/>
      <c r="W829" s="99"/>
      <c r="X829" s="100"/>
      <c r="Z829" s="99"/>
      <c r="AA829" s="101"/>
      <c r="AC829" s="99"/>
      <c r="AI829" s="101"/>
      <c r="AK829" s="99"/>
      <c r="AQ829" s="101"/>
      <c r="AS829" s="99"/>
      <c r="AY829" s="101"/>
      <c r="BA829" s="99"/>
      <c r="BG829" s="101"/>
      <c r="BH829" s="50"/>
      <c r="BI829" s="51"/>
      <c r="BJ829" s="56"/>
      <c r="BK829" s="50"/>
      <c r="BQ829" s="51"/>
      <c r="BR829" s="51"/>
    </row>
    <row r="830" spans="11:70" x14ac:dyDescent="0.3">
      <c r="K830" s="93"/>
      <c r="L830" s="98"/>
      <c r="M830" s="99"/>
      <c r="N830" s="99"/>
      <c r="Q830" s="100"/>
      <c r="S830" s="101"/>
      <c r="T830" s="102"/>
      <c r="U830" s="100"/>
      <c r="V830" s="99"/>
      <c r="W830" s="99"/>
      <c r="X830" s="100"/>
      <c r="Z830" s="99"/>
      <c r="AA830" s="101"/>
      <c r="AC830" s="99"/>
      <c r="AI830" s="101"/>
      <c r="AK830" s="99"/>
      <c r="AQ830" s="101"/>
      <c r="AS830" s="99"/>
      <c r="AY830" s="101"/>
      <c r="BA830" s="99"/>
      <c r="BG830" s="101"/>
      <c r="BH830" s="50"/>
      <c r="BI830" s="51"/>
      <c r="BJ830" s="56"/>
      <c r="BK830" s="50"/>
      <c r="BQ830" s="51"/>
      <c r="BR830" s="51"/>
    </row>
    <row r="831" spans="11:70" x14ac:dyDescent="0.3">
      <c r="K831" s="93"/>
      <c r="L831" s="98"/>
      <c r="M831" s="99"/>
      <c r="N831" s="99"/>
      <c r="Q831" s="100"/>
      <c r="S831" s="101"/>
      <c r="T831" s="102"/>
      <c r="U831" s="100"/>
      <c r="V831" s="99"/>
      <c r="W831" s="99"/>
      <c r="X831" s="100"/>
      <c r="Z831" s="99"/>
      <c r="AA831" s="101"/>
      <c r="AC831" s="99"/>
      <c r="AI831" s="101"/>
      <c r="AK831" s="99"/>
      <c r="AQ831" s="101"/>
      <c r="AS831" s="99"/>
      <c r="AY831" s="101"/>
      <c r="BA831" s="99"/>
      <c r="BG831" s="101"/>
      <c r="BH831" s="50"/>
      <c r="BI831" s="51"/>
      <c r="BJ831" s="56"/>
      <c r="BK831" s="50"/>
      <c r="BQ831" s="51"/>
      <c r="BR831" s="51"/>
    </row>
    <row r="832" spans="11:70" x14ac:dyDescent="0.3">
      <c r="K832" s="93"/>
      <c r="L832" s="98"/>
      <c r="M832" s="99"/>
      <c r="N832" s="99"/>
      <c r="Q832" s="100"/>
      <c r="S832" s="101"/>
      <c r="T832" s="102"/>
      <c r="U832" s="100"/>
      <c r="V832" s="99"/>
      <c r="W832" s="99"/>
      <c r="X832" s="100"/>
      <c r="Z832" s="99"/>
      <c r="AA832" s="101"/>
      <c r="AC832" s="99"/>
      <c r="AI832" s="101"/>
      <c r="AK832" s="99"/>
      <c r="AQ832" s="101"/>
      <c r="AS832" s="99"/>
      <c r="AY832" s="101"/>
      <c r="BA832" s="99"/>
      <c r="BG832" s="101"/>
      <c r="BH832" s="50"/>
      <c r="BI832" s="51"/>
      <c r="BJ832" s="56"/>
      <c r="BK832" s="50"/>
      <c r="BQ832" s="51"/>
      <c r="BR832" s="51"/>
    </row>
    <row r="833" spans="11:70" x14ac:dyDescent="0.3">
      <c r="K833" s="93"/>
      <c r="L833" s="98"/>
      <c r="M833" s="99"/>
      <c r="N833" s="99"/>
      <c r="Q833" s="100"/>
      <c r="S833" s="101"/>
      <c r="T833" s="102"/>
      <c r="U833" s="100"/>
      <c r="V833" s="99"/>
      <c r="W833" s="99"/>
      <c r="X833" s="100"/>
      <c r="Z833" s="99"/>
      <c r="AA833" s="101"/>
      <c r="AC833" s="99"/>
      <c r="AI833" s="101"/>
      <c r="AK833" s="99"/>
      <c r="AQ833" s="101"/>
      <c r="AS833" s="99"/>
      <c r="AY833" s="101"/>
      <c r="BA833" s="99"/>
      <c r="BG833" s="101"/>
      <c r="BH833" s="50"/>
      <c r="BI833" s="51"/>
      <c r="BJ833" s="56"/>
      <c r="BK833" s="50"/>
      <c r="BQ833" s="51"/>
      <c r="BR833" s="51"/>
    </row>
    <row r="834" spans="11:70" x14ac:dyDescent="0.3">
      <c r="K834" s="93"/>
      <c r="L834" s="98"/>
      <c r="M834" s="99"/>
      <c r="N834" s="99"/>
      <c r="Q834" s="100"/>
      <c r="S834" s="101"/>
      <c r="T834" s="102"/>
      <c r="U834" s="100"/>
      <c r="V834" s="99"/>
      <c r="W834" s="99"/>
      <c r="X834" s="100"/>
      <c r="Z834" s="99"/>
      <c r="AA834" s="101"/>
      <c r="AC834" s="99"/>
      <c r="AI834" s="101"/>
      <c r="AK834" s="99"/>
      <c r="AQ834" s="101"/>
      <c r="AS834" s="99"/>
      <c r="AY834" s="101"/>
      <c r="BA834" s="99"/>
      <c r="BG834" s="101"/>
      <c r="BH834" s="50"/>
      <c r="BI834" s="51"/>
      <c r="BJ834" s="56"/>
      <c r="BK834" s="50"/>
      <c r="BQ834" s="51"/>
      <c r="BR834" s="51"/>
    </row>
    <row r="835" spans="11:70" x14ac:dyDescent="0.3">
      <c r="K835" s="93"/>
      <c r="L835" s="98"/>
      <c r="M835" s="99"/>
      <c r="N835" s="99"/>
      <c r="Q835" s="100"/>
      <c r="S835" s="101"/>
      <c r="T835" s="102"/>
      <c r="U835" s="100"/>
      <c r="V835" s="99"/>
      <c r="W835" s="99"/>
      <c r="X835" s="100"/>
      <c r="Z835" s="99"/>
      <c r="AA835" s="101"/>
      <c r="AC835" s="99"/>
      <c r="AI835" s="101"/>
      <c r="AK835" s="99"/>
      <c r="AQ835" s="101"/>
      <c r="AS835" s="99"/>
      <c r="AY835" s="101"/>
      <c r="BA835" s="99"/>
      <c r="BG835" s="101"/>
      <c r="BH835" s="50"/>
      <c r="BI835" s="51"/>
      <c r="BJ835" s="56"/>
      <c r="BK835" s="50"/>
      <c r="BQ835" s="51"/>
      <c r="BR835" s="51"/>
    </row>
    <row r="836" spans="11:70" x14ac:dyDescent="0.3">
      <c r="K836" s="93"/>
      <c r="L836" s="98"/>
      <c r="M836" s="99"/>
      <c r="N836" s="99"/>
      <c r="Q836" s="100"/>
      <c r="S836" s="101"/>
      <c r="T836" s="102"/>
      <c r="U836" s="100"/>
      <c r="V836" s="99"/>
      <c r="W836" s="99"/>
      <c r="X836" s="100"/>
      <c r="Z836" s="99"/>
      <c r="AA836" s="101"/>
      <c r="AC836" s="99"/>
      <c r="AI836" s="101"/>
      <c r="AK836" s="99"/>
      <c r="AQ836" s="101"/>
      <c r="AS836" s="99"/>
      <c r="AY836" s="101"/>
      <c r="BA836" s="99"/>
      <c r="BG836" s="101"/>
      <c r="BH836" s="50"/>
      <c r="BI836" s="51"/>
      <c r="BJ836" s="56"/>
      <c r="BK836" s="50"/>
      <c r="BQ836" s="51"/>
      <c r="BR836" s="51"/>
    </row>
    <row r="837" spans="11:70" x14ac:dyDescent="0.3">
      <c r="K837" s="93"/>
      <c r="L837" s="98"/>
      <c r="M837" s="99"/>
      <c r="N837" s="99"/>
      <c r="Q837" s="100"/>
      <c r="S837" s="101"/>
      <c r="T837" s="102"/>
      <c r="U837" s="100"/>
      <c r="V837" s="99"/>
      <c r="W837" s="99"/>
      <c r="X837" s="100"/>
      <c r="Z837" s="99"/>
      <c r="AA837" s="101"/>
      <c r="AC837" s="99"/>
      <c r="AI837" s="101"/>
      <c r="AK837" s="99"/>
      <c r="AQ837" s="101"/>
      <c r="AS837" s="99"/>
      <c r="AY837" s="101"/>
      <c r="BA837" s="99"/>
      <c r="BG837" s="101"/>
      <c r="BH837" s="50"/>
      <c r="BI837" s="51"/>
      <c r="BJ837" s="56"/>
      <c r="BK837" s="50"/>
      <c r="BQ837" s="51"/>
      <c r="BR837" s="51"/>
    </row>
    <row r="838" spans="11:70" x14ac:dyDescent="0.3">
      <c r="K838" s="93"/>
      <c r="L838" s="98"/>
      <c r="M838" s="99"/>
      <c r="N838" s="99"/>
      <c r="Q838" s="100"/>
      <c r="S838" s="101"/>
      <c r="T838" s="102"/>
      <c r="U838" s="100"/>
      <c r="V838" s="99"/>
      <c r="W838" s="99"/>
      <c r="X838" s="100"/>
      <c r="Z838" s="99"/>
      <c r="AA838" s="101"/>
      <c r="AC838" s="99"/>
      <c r="AI838" s="101"/>
      <c r="AK838" s="99"/>
      <c r="AQ838" s="101"/>
      <c r="AS838" s="99"/>
      <c r="AY838" s="101"/>
      <c r="BA838" s="99"/>
      <c r="BG838" s="101"/>
      <c r="BH838" s="50"/>
      <c r="BI838" s="51"/>
      <c r="BJ838" s="56"/>
      <c r="BK838" s="50"/>
      <c r="BQ838" s="51"/>
      <c r="BR838" s="51"/>
    </row>
    <row r="839" spans="11:70" x14ac:dyDescent="0.3">
      <c r="K839" s="93"/>
      <c r="L839" s="98"/>
      <c r="M839" s="99"/>
      <c r="N839" s="99"/>
      <c r="Q839" s="100"/>
      <c r="S839" s="101"/>
      <c r="T839" s="102"/>
      <c r="U839" s="100"/>
      <c r="V839" s="99"/>
      <c r="W839" s="99"/>
      <c r="X839" s="100"/>
      <c r="Z839" s="99"/>
      <c r="AA839" s="101"/>
      <c r="AC839" s="99"/>
      <c r="AI839" s="101"/>
      <c r="AK839" s="99"/>
      <c r="AQ839" s="101"/>
      <c r="AS839" s="99"/>
      <c r="AY839" s="101"/>
      <c r="BA839" s="99"/>
      <c r="BG839" s="101"/>
      <c r="BH839" s="50"/>
      <c r="BI839" s="51"/>
      <c r="BJ839" s="56"/>
      <c r="BK839" s="50"/>
      <c r="BQ839" s="51"/>
      <c r="BR839" s="51"/>
    </row>
    <row r="840" spans="11:70" x14ac:dyDescent="0.3">
      <c r="K840" s="93"/>
      <c r="L840" s="98"/>
      <c r="M840" s="99"/>
      <c r="N840" s="99"/>
      <c r="Q840" s="100"/>
      <c r="S840" s="101"/>
      <c r="T840" s="102"/>
      <c r="U840" s="100"/>
      <c r="V840" s="99"/>
      <c r="W840" s="99"/>
      <c r="X840" s="100"/>
      <c r="Z840" s="99"/>
      <c r="AA840" s="101"/>
      <c r="AC840" s="99"/>
      <c r="AI840" s="101"/>
      <c r="AK840" s="99"/>
      <c r="AQ840" s="101"/>
      <c r="AS840" s="99"/>
      <c r="AY840" s="101"/>
      <c r="BA840" s="99"/>
      <c r="BG840" s="101"/>
      <c r="BH840" s="50"/>
      <c r="BI840" s="51"/>
      <c r="BJ840" s="56"/>
      <c r="BK840" s="50"/>
      <c r="BQ840" s="51"/>
      <c r="BR840" s="51"/>
    </row>
    <row r="841" spans="11:70" x14ac:dyDescent="0.3">
      <c r="K841" s="93"/>
      <c r="L841" s="98"/>
      <c r="M841" s="99"/>
      <c r="N841" s="99"/>
      <c r="Q841" s="100"/>
      <c r="S841" s="101"/>
      <c r="T841" s="102"/>
      <c r="U841" s="100"/>
      <c r="V841" s="99"/>
      <c r="W841" s="99"/>
      <c r="X841" s="100"/>
      <c r="Z841" s="99"/>
      <c r="AA841" s="101"/>
      <c r="AC841" s="99"/>
      <c r="AI841" s="101"/>
      <c r="AK841" s="99"/>
      <c r="AQ841" s="101"/>
      <c r="AS841" s="99"/>
      <c r="AY841" s="101"/>
      <c r="BA841" s="99"/>
      <c r="BG841" s="101"/>
      <c r="BH841" s="50"/>
      <c r="BI841" s="51"/>
      <c r="BJ841" s="56"/>
      <c r="BK841" s="50"/>
      <c r="BQ841" s="51"/>
      <c r="BR841" s="51"/>
    </row>
    <row r="842" spans="11:70" x14ac:dyDescent="0.3">
      <c r="K842" s="93"/>
      <c r="L842" s="98"/>
      <c r="M842" s="99"/>
      <c r="N842" s="99"/>
      <c r="Q842" s="100"/>
      <c r="S842" s="101"/>
      <c r="T842" s="102"/>
      <c r="U842" s="100"/>
      <c r="V842" s="99"/>
      <c r="W842" s="99"/>
      <c r="X842" s="100"/>
      <c r="Z842" s="99"/>
      <c r="AA842" s="101"/>
      <c r="AC842" s="99"/>
      <c r="AI842" s="101"/>
      <c r="AK842" s="99"/>
      <c r="AQ842" s="101"/>
      <c r="AS842" s="99"/>
      <c r="AY842" s="101"/>
      <c r="BA842" s="99"/>
      <c r="BG842" s="101"/>
      <c r="BH842" s="50"/>
      <c r="BI842" s="51"/>
      <c r="BJ842" s="56"/>
      <c r="BK842" s="50"/>
      <c r="BQ842" s="51"/>
      <c r="BR842" s="51"/>
    </row>
    <row r="843" spans="11:70" x14ac:dyDescent="0.3">
      <c r="K843" s="93"/>
      <c r="L843" s="98"/>
      <c r="M843" s="99"/>
      <c r="N843" s="99"/>
      <c r="Q843" s="100"/>
      <c r="S843" s="101"/>
      <c r="T843" s="102"/>
      <c r="U843" s="100"/>
      <c r="V843" s="99"/>
      <c r="W843" s="99"/>
      <c r="X843" s="100"/>
      <c r="Z843" s="99"/>
      <c r="AA843" s="101"/>
      <c r="AC843" s="99"/>
      <c r="AI843" s="101"/>
      <c r="AK843" s="99"/>
      <c r="AQ843" s="101"/>
      <c r="AS843" s="99"/>
      <c r="AY843" s="101"/>
      <c r="BA843" s="99"/>
      <c r="BG843" s="101"/>
      <c r="BH843" s="50"/>
      <c r="BI843" s="51"/>
      <c r="BJ843" s="56"/>
      <c r="BK843" s="50"/>
      <c r="BQ843" s="51"/>
      <c r="BR843" s="51"/>
    </row>
    <row r="844" spans="11:70" x14ac:dyDescent="0.3">
      <c r="K844" s="93"/>
      <c r="L844" s="98"/>
      <c r="M844" s="99"/>
      <c r="N844" s="99"/>
      <c r="Q844" s="100"/>
      <c r="S844" s="101"/>
      <c r="T844" s="102"/>
      <c r="U844" s="100"/>
      <c r="V844" s="99"/>
      <c r="W844" s="99"/>
      <c r="X844" s="100"/>
      <c r="Z844" s="99"/>
      <c r="AA844" s="101"/>
      <c r="AC844" s="99"/>
      <c r="AI844" s="101"/>
      <c r="AK844" s="99"/>
      <c r="AQ844" s="101"/>
      <c r="AS844" s="99"/>
      <c r="AY844" s="101"/>
      <c r="BA844" s="99"/>
      <c r="BG844" s="101"/>
      <c r="BH844" s="50"/>
      <c r="BI844" s="51"/>
      <c r="BJ844" s="56"/>
      <c r="BK844" s="50"/>
      <c r="BQ844" s="51"/>
      <c r="BR844" s="51"/>
    </row>
    <row r="845" spans="11:70" x14ac:dyDescent="0.3">
      <c r="K845" s="93"/>
      <c r="L845" s="98"/>
      <c r="M845" s="99"/>
      <c r="N845" s="99"/>
      <c r="Q845" s="100"/>
      <c r="S845" s="101"/>
      <c r="T845" s="102"/>
      <c r="U845" s="100"/>
      <c r="V845" s="99"/>
      <c r="W845" s="99"/>
      <c r="X845" s="100"/>
      <c r="Z845" s="99"/>
      <c r="AA845" s="101"/>
      <c r="AC845" s="99"/>
      <c r="AI845" s="101"/>
      <c r="AK845" s="99"/>
      <c r="AQ845" s="101"/>
      <c r="AS845" s="99"/>
      <c r="AY845" s="101"/>
      <c r="BA845" s="99"/>
      <c r="BG845" s="101"/>
      <c r="BH845" s="50"/>
      <c r="BI845" s="51"/>
      <c r="BJ845" s="56"/>
      <c r="BK845" s="50"/>
      <c r="BQ845" s="51"/>
      <c r="BR845" s="51"/>
    </row>
    <row r="846" spans="11:70" x14ac:dyDescent="0.3">
      <c r="K846" s="93"/>
      <c r="L846" s="98"/>
      <c r="M846" s="99"/>
      <c r="N846" s="99"/>
      <c r="Q846" s="100"/>
      <c r="S846" s="101"/>
      <c r="T846" s="102"/>
      <c r="U846" s="100"/>
      <c r="V846" s="99"/>
      <c r="W846" s="99"/>
      <c r="X846" s="100"/>
      <c r="Z846" s="99"/>
      <c r="AA846" s="101"/>
      <c r="AC846" s="99"/>
      <c r="AI846" s="101"/>
      <c r="AK846" s="99"/>
      <c r="AQ846" s="101"/>
      <c r="AS846" s="99"/>
      <c r="AY846" s="101"/>
      <c r="BA846" s="99"/>
      <c r="BG846" s="101"/>
      <c r="BH846" s="50"/>
      <c r="BI846" s="51"/>
      <c r="BJ846" s="56"/>
      <c r="BK846" s="50"/>
      <c r="BQ846" s="51"/>
      <c r="BR846" s="51"/>
    </row>
    <row r="847" spans="11:70" x14ac:dyDescent="0.3">
      <c r="K847" s="93"/>
      <c r="L847" s="98"/>
      <c r="M847" s="99"/>
      <c r="N847" s="99"/>
      <c r="Q847" s="100"/>
      <c r="S847" s="101"/>
      <c r="T847" s="102"/>
      <c r="U847" s="100"/>
      <c r="V847" s="99"/>
      <c r="W847" s="99"/>
      <c r="X847" s="100"/>
      <c r="Z847" s="99"/>
      <c r="AA847" s="101"/>
      <c r="AC847" s="99"/>
      <c r="AI847" s="101"/>
      <c r="AK847" s="99"/>
      <c r="AQ847" s="101"/>
      <c r="AS847" s="99"/>
      <c r="AY847" s="101"/>
      <c r="BA847" s="99"/>
      <c r="BG847" s="101"/>
      <c r="BH847" s="50"/>
      <c r="BI847" s="51"/>
      <c r="BJ847" s="56"/>
      <c r="BK847" s="50"/>
      <c r="BQ847" s="51"/>
      <c r="BR847" s="51"/>
    </row>
    <row r="848" spans="11:70" x14ac:dyDescent="0.3">
      <c r="K848" s="93"/>
      <c r="L848" s="98"/>
      <c r="M848" s="99"/>
      <c r="N848" s="99"/>
      <c r="Q848" s="100"/>
      <c r="S848" s="101"/>
      <c r="T848" s="102"/>
      <c r="U848" s="100"/>
      <c r="V848" s="99"/>
      <c r="W848" s="99"/>
      <c r="X848" s="100"/>
      <c r="Z848" s="99"/>
      <c r="AA848" s="101"/>
      <c r="AC848" s="99"/>
      <c r="AI848" s="101"/>
      <c r="AK848" s="99"/>
      <c r="AQ848" s="101"/>
      <c r="AS848" s="99"/>
      <c r="AY848" s="101"/>
      <c r="BA848" s="99"/>
      <c r="BG848" s="101"/>
      <c r="BH848" s="50"/>
      <c r="BI848" s="51"/>
      <c r="BJ848" s="56"/>
      <c r="BK848" s="50"/>
      <c r="BQ848" s="51"/>
      <c r="BR848" s="51"/>
    </row>
    <row r="849" spans="11:70" x14ac:dyDescent="0.3">
      <c r="K849" s="93"/>
      <c r="L849" s="98"/>
      <c r="M849" s="99"/>
      <c r="N849" s="99"/>
      <c r="Q849" s="100"/>
      <c r="S849" s="101"/>
      <c r="T849" s="102"/>
      <c r="U849" s="100"/>
      <c r="V849" s="99"/>
      <c r="W849" s="99"/>
      <c r="X849" s="100"/>
      <c r="Z849" s="99"/>
      <c r="AA849" s="101"/>
      <c r="AC849" s="99"/>
      <c r="AI849" s="101"/>
      <c r="AK849" s="99"/>
      <c r="AQ849" s="101"/>
      <c r="AS849" s="99"/>
      <c r="AY849" s="101"/>
      <c r="BA849" s="99"/>
      <c r="BG849" s="101"/>
      <c r="BH849" s="50"/>
      <c r="BI849" s="51"/>
      <c r="BJ849" s="56"/>
      <c r="BK849" s="50"/>
      <c r="BQ849" s="51"/>
      <c r="BR849" s="51"/>
    </row>
    <row r="850" spans="11:70" x14ac:dyDescent="0.3">
      <c r="K850" s="93"/>
      <c r="L850" s="98"/>
      <c r="M850" s="99"/>
      <c r="N850" s="99"/>
      <c r="Q850" s="100"/>
      <c r="S850" s="101"/>
      <c r="T850" s="102"/>
      <c r="U850" s="100"/>
      <c r="V850" s="99"/>
      <c r="W850" s="99"/>
      <c r="X850" s="100"/>
      <c r="Z850" s="99"/>
      <c r="AA850" s="101"/>
      <c r="AC850" s="99"/>
      <c r="AI850" s="101"/>
      <c r="AK850" s="99"/>
      <c r="AQ850" s="101"/>
      <c r="AS850" s="99"/>
      <c r="AY850" s="101"/>
      <c r="BA850" s="99"/>
      <c r="BG850" s="101"/>
      <c r="BH850" s="50"/>
      <c r="BI850" s="51"/>
      <c r="BJ850" s="56"/>
      <c r="BK850" s="50"/>
      <c r="BQ850" s="51"/>
      <c r="BR850" s="51"/>
    </row>
    <row r="851" spans="11:70" x14ac:dyDescent="0.3">
      <c r="K851" s="93"/>
      <c r="L851" s="98"/>
      <c r="M851" s="99"/>
      <c r="N851" s="99"/>
      <c r="Q851" s="100"/>
      <c r="S851" s="101"/>
      <c r="T851" s="102"/>
      <c r="U851" s="100"/>
      <c r="V851" s="99"/>
      <c r="W851" s="99"/>
      <c r="X851" s="100"/>
      <c r="Z851" s="99"/>
      <c r="AA851" s="101"/>
      <c r="AC851" s="99"/>
      <c r="AI851" s="101"/>
      <c r="AK851" s="99"/>
      <c r="AQ851" s="101"/>
      <c r="AS851" s="99"/>
      <c r="AY851" s="101"/>
      <c r="BA851" s="99"/>
      <c r="BG851" s="101"/>
      <c r="BH851" s="50"/>
      <c r="BI851" s="51"/>
      <c r="BJ851" s="56"/>
      <c r="BK851" s="50"/>
      <c r="BQ851" s="51"/>
      <c r="BR851" s="51"/>
    </row>
    <row r="852" spans="11:70" x14ac:dyDescent="0.3">
      <c r="K852" s="93"/>
      <c r="L852" s="98"/>
      <c r="M852" s="99"/>
      <c r="N852" s="99"/>
      <c r="Q852" s="100"/>
      <c r="S852" s="101"/>
      <c r="T852" s="102"/>
      <c r="U852" s="100"/>
      <c r="V852" s="99"/>
      <c r="W852" s="99"/>
      <c r="X852" s="100"/>
      <c r="Z852" s="99"/>
      <c r="AA852" s="101"/>
      <c r="AC852" s="99"/>
      <c r="AI852" s="101"/>
      <c r="AK852" s="99"/>
      <c r="AQ852" s="101"/>
      <c r="AS852" s="99"/>
      <c r="AY852" s="101"/>
      <c r="BA852" s="99"/>
      <c r="BG852" s="101"/>
      <c r="BH852" s="50"/>
      <c r="BI852" s="51"/>
      <c r="BJ852" s="56"/>
      <c r="BK852" s="50"/>
      <c r="BQ852" s="51"/>
      <c r="BR852" s="51"/>
    </row>
    <row r="853" spans="11:70" x14ac:dyDescent="0.3">
      <c r="K853" s="93"/>
      <c r="L853" s="98"/>
      <c r="M853" s="99"/>
      <c r="N853" s="99"/>
      <c r="Q853" s="100"/>
      <c r="S853" s="101"/>
      <c r="T853" s="102"/>
      <c r="U853" s="100"/>
      <c r="V853" s="99"/>
      <c r="W853" s="99"/>
      <c r="X853" s="100"/>
      <c r="Z853" s="99"/>
      <c r="AA853" s="101"/>
      <c r="AC853" s="99"/>
      <c r="AI853" s="101"/>
      <c r="AK853" s="99"/>
      <c r="AQ853" s="101"/>
      <c r="AS853" s="99"/>
      <c r="AY853" s="101"/>
      <c r="BA853" s="99"/>
      <c r="BG853" s="101"/>
      <c r="BH853" s="50"/>
      <c r="BI853" s="51"/>
      <c r="BJ853" s="56"/>
      <c r="BK853" s="50"/>
      <c r="BQ853" s="51"/>
      <c r="BR853" s="51"/>
    </row>
    <row r="854" spans="11:70" x14ac:dyDescent="0.3">
      <c r="K854" s="93"/>
      <c r="L854" s="98"/>
      <c r="M854" s="99"/>
      <c r="N854" s="99"/>
      <c r="Q854" s="100"/>
      <c r="S854" s="101"/>
      <c r="T854" s="102"/>
      <c r="U854" s="100"/>
      <c r="V854" s="99"/>
      <c r="W854" s="99"/>
      <c r="X854" s="100"/>
      <c r="Z854" s="99"/>
      <c r="AA854" s="101"/>
      <c r="AC854" s="99"/>
      <c r="AI854" s="101"/>
      <c r="AK854" s="99"/>
      <c r="AQ854" s="101"/>
      <c r="AS854" s="99"/>
      <c r="AY854" s="101"/>
      <c r="BA854" s="99"/>
      <c r="BG854" s="101"/>
      <c r="BH854" s="50"/>
      <c r="BI854" s="51"/>
      <c r="BJ854" s="56"/>
      <c r="BK854" s="50"/>
      <c r="BQ854" s="51"/>
      <c r="BR854" s="51"/>
    </row>
    <row r="855" spans="11:70" x14ac:dyDescent="0.3">
      <c r="K855" s="93"/>
      <c r="L855" s="98"/>
      <c r="M855" s="99"/>
      <c r="N855" s="99"/>
      <c r="Q855" s="100"/>
      <c r="S855" s="101"/>
      <c r="T855" s="102"/>
      <c r="U855" s="100"/>
      <c r="V855" s="99"/>
      <c r="W855" s="99"/>
      <c r="X855" s="100"/>
      <c r="Z855" s="99"/>
      <c r="AA855" s="101"/>
      <c r="AC855" s="99"/>
      <c r="AI855" s="101"/>
      <c r="AK855" s="99"/>
      <c r="AQ855" s="101"/>
      <c r="AS855" s="99"/>
      <c r="AY855" s="101"/>
      <c r="BA855" s="99"/>
      <c r="BG855" s="101"/>
      <c r="BH855" s="50"/>
      <c r="BI855" s="51"/>
      <c r="BJ855" s="56"/>
      <c r="BK855" s="50"/>
      <c r="BQ855" s="51"/>
      <c r="BR855" s="51"/>
    </row>
    <row r="856" spans="11:70" x14ac:dyDescent="0.3">
      <c r="K856" s="93"/>
      <c r="L856" s="98"/>
      <c r="M856" s="99"/>
      <c r="N856" s="99"/>
      <c r="Q856" s="100"/>
      <c r="S856" s="101"/>
      <c r="T856" s="102"/>
      <c r="U856" s="100"/>
      <c r="V856" s="99"/>
      <c r="W856" s="99"/>
      <c r="X856" s="100"/>
      <c r="Z856" s="99"/>
      <c r="AA856" s="101"/>
      <c r="AC856" s="99"/>
      <c r="AI856" s="101"/>
      <c r="AK856" s="99"/>
      <c r="AQ856" s="101"/>
      <c r="AS856" s="99"/>
      <c r="AY856" s="101"/>
      <c r="BA856" s="99"/>
      <c r="BG856" s="101"/>
      <c r="BH856" s="50"/>
      <c r="BI856" s="51"/>
      <c r="BJ856" s="56"/>
      <c r="BK856" s="50"/>
      <c r="BQ856" s="51"/>
      <c r="BR856" s="51"/>
    </row>
    <row r="857" spans="11:70" x14ac:dyDescent="0.3">
      <c r="K857" s="93"/>
      <c r="L857" s="98"/>
      <c r="M857" s="99"/>
      <c r="N857" s="99"/>
      <c r="Q857" s="100"/>
      <c r="S857" s="101"/>
      <c r="T857" s="102"/>
      <c r="U857" s="100"/>
      <c r="V857" s="99"/>
      <c r="W857" s="99"/>
      <c r="X857" s="100"/>
      <c r="Z857" s="99"/>
      <c r="AA857" s="101"/>
      <c r="AC857" s="99"/>
      <c r="AI857" s="101"/>
      <c r="AK857" s="99"/>
      <c r="AQ857" s="101"/>
      <c r="AS857" s="99"/>
      <c r="AY857" s="101"/>
      <c r="BA857" s="99"/>
      <c r="BG857" s="101"/>
      <c r="BH857" s="50"/>
      <c r="BI857" s="51"/>
      <c r="BJ857" s="56"/>
      <c r="BK857" s="50"/>
      <c r="BQ857" s="51"/>
      <c r="BR857" s="51"/>
    </row>
    <row r="858" spans="11:70" x14ac:dyDescent="0.3">
      <c r="K858" s="93"/>
      <c r="L858" s="98"/>
      <c r="M858" s="99"/>
      <c r="N858" s="99"/>
      <c r="Q858" s="100"/>
      <c r="S858" s="101"/>
      <c r="T858" s="102"/>
      <c r="U858" s="100"/>
      <c r="V858" s="99"/>
      <c r="W858" s="99"/>
      <c r="X858" s="100"/>
      <c r="Z858" s="99"/>
      <c r="AA858" s="101"/>
      <c r="AC858" s="99"/>
      <c r="AI858" s="101"/>
      <c r="AK858" s="99"/>
      <c r="AQ858" s="101"/>
      <c r="AS858" s="99"/>
      <c r="AY858" s="101"/>
      <c r="BA858" s="99"/>
      <c r="BG858" s="101"/>
      <c r="BH858" s="50"/>
      <c r="BI858" s="51"/>
      <c r="BJ858" s="56"/>
      <c r="BK858" s="50"/>
      <c r="BQ858" s="51"/>
      <c r="BR858" s="51"/>
    </row>
    <row r="859" spans="11:70" x14ac:dyDescent="0.3">
      <c r="K859" s="93"/>
      <c r="L859" s="98"/>
      <c r="M859" s="99"/>
      <c r="N859" s="99"/>
      <c r="Q859" s="100"/>
      <c r="S859" s="101"/>
      <c r="T859" s="102"/>
      <c r="U859" s="100"/>
      <c r="V859" s="99"/>
      <c r="W859" s="99"/>
      <c r="X859" s="100"/>
      <c r="Z859" s="99"/>
      <c r="AA859" s="101"/>
      <c r="AC859" s="99"/>
      <c r="AI859" s="101"/>
      <c r="AK859" s="99"/>
      <c r="AQ859" s="101"/>
      <c r="AS859" s="99"/>
      <c r="AY859" s="101"/>
      <c r="BA859" s="99"/>
      <c r="BG859" s="101"/>
      <c r="BH859" s="50"/>
      <c r="BI859" s="51"/>
      <c r="BJ859" s="56"/>
      <c r="BK859" s="50"/>
      <c r="BQ859" s="51"/>
      <c r="BR859" s="51"/>
    </row>
    <row r="860" spans="11:70" x14ac:dyDescent="0.3">
      <c r="K860" s="93"/>
      <c r="L860" s="98"/>
      <c r="M860" s="99"/>
      <c r="N860" s="99"/>
      <c r="Q860" s="100"/>
      <c r="S860" s="101"/>
      <c r="T860" s="102"/>
      <c r="U860" s="100"/>
      <c r="V860" s="99"/>
      <c r="W860" s="99"/>
      <c r="X860" s="100"/>
      <c r="Z860" s="99"/>
      <c r="AA860" s="101"/>
      <c r="AC860" s="99"/>
      <c r="AI860" s="101"/>
      <c r="AK860" s="99"/>
      <c r="AQ860" s="101"/>
      <c r="AS860" s="99"/>
      <c r="AY860" s="101"/>
      <c r="BA860" s="99"/>
      <c r="BG860" s="101"/>
      <c r="BH860" s="50"/>
      <c r="BI860" s="51"/>
      <c r="BJ860" s="56"/>
      <c r="BK860" s="50"/>
      <c r="BQ860" s="51"/>
      <c r="BR860" s="51"/>
    </row>
    <row r="861" spans="11:70" x14ac:dyDescent="0.3">
      <c r="K861" s="93"/>
      <c r="L861" s="98"/>
      <c r="M861" s="99"/>
      <c r="N861" s="99"/>
      <c r="Q861" s="100"/>
      <c r="S861" s="101"/>
      <c r="T861" s="102"/>
      <c r="U861" s="100"/>
      <c r="V861" s="99"/>
      <c r="W861" s="99"/>
      <c r="X861" s="100"/>
      <c r="Z861" s="99"/>
      <c r="AA861" s="101"/>
      <c r="AC861" s="99"/>
      <c r="AI861" s="101"/>
      <c r="AK861" s="99"/>
      <c r="AQ861" s="101"/>
      <c r="AS861" s="99"/>
      <c r="AY861" s="101"/>
      <c r="BA861" s="99"/>
      <c r="BG861" s="101"/>
      <c r="BH861" s="50"/>
      <c r="BI861" s="51"/>
      <c r="BJ861" s="56"/>
      <c r="BK861" s="50"/>
      <c r="BQ861" s="51"/>
      <c r="BR861" s="51"/>
    </row>
    <row r="862" spans="11:70" x14ac:dyDescent="0.3">
      <c r="K862" s="93"/>
      <c r="L862" s="98"/>
      <c r="M862" s="99"/>
      <c r="N862" s="99"/>
      <c r="Q862" s="100"/>
      <c r="S862" s="101"/>
      <c r="T862" s="102"/>
      <c r="U862" s="100"/>
      <c r="V862" s="99"/>
      <c r="W862" s="99"/>
      <c r="X862" s="100"/>
      <c r="Z862" s="99"/>
      <c r="AA862" s="101"/>
      <c r="AC862" s="99"/>
      <c r="AI862" s="101"/>
      <c r="AK862" s="99"/>
      <c r="AQ862" s="101"/>
      <c r="AS862" s="99"/>
      <c r="AY862" s="101"/>
      <c r="BA862" s="99"/>
      <c r="BG862" s="101"/>
      <c r="BH862" s="50"/>
      <c r="BI862" s="51"/>
      <c r="BJ862" s="56"/>
      <c r="BK862" s="50"/>
      <c r="BQ862" s="51"/>
      <c r="BR862" s="51"/>
    </row>
    <row r="863" spans="11:70" x14ac:dyDescent="0.3">
      <c r="K863" s="93"/>
      <c r="L863" s="98"/>
      <c r="M863" s="99"/>
      <c r="N863" s="99"/>
      <c r="Q863" s="100"/>
      <c r="S863" s="101"/>
      <c r="T863" s="102"/>
      <c r="U863" s="100"/>
      <c r="V863" s="99"/>
      <c r="W863" s="99"/>
      <c r="X863" s="100"/>
      <c r="Z863" s="99"/>
      <c r="AA863" s="101"/>
      <c r="AC863" s="99"/>
      <c r="AI863" s="101"/>
      <c r="AK863" s="99"/>
      <c r="AQ863" s="101"/>
      <c r="AS863" s="99"/>
      <c r="AY863" s="101"/>
      <c r="BA863" s="99"/>
      <c r="BG863" s="101"/>
      <c r="BH863" s="50"/>
      <c r="BI863" s="51"/>
      <c r="BJ863" s="56"/>
      <c r="BK863" s="50"/>
      <c r="BQ863" s="51"/>
      <c r="BR863" s="51"/>
    </row>
    <row r="864" spans="11:70" x14ac:dyDescent="0.3">
      <c r="K864" s="93"/>
      <c r="L864" s="98"/>
      <c r="M864" s="99"/>
      <c r="N864" s="99"/>
      <c r="Q864" s="100"/>
      <c r="S864" s="101"/>
      <c r="T864" s="102"/>
      <c r="U864" s="100"/>
      <c r="V864" s="99"/>
      <c r="W864" s="99"/>
      <c r="X864" s="100"/>
      <c r="Z864" s="99"/>
      <c r="AA864" s="101"/>
      <c r="AC864" s="99"/>
      <c r="AI864" s="101"/>
      <c r="AK864" s="99"/>
      <c r="AQ864" s="101"/>
      <c r="AS864" s="99"/>
      <c r="AY864" s="101"/>
      <c r="BA864" s="99"/>
      <c r="BG864" s="101"/>
      <c r="BH864" s="50"/>
      <c r="BI864" s="51"/>
      <c r="BJ864" s="56"/>
      <c r="BK864" s="50"/>
      <c r="BQ864" s="51"/>
      <c r="BR864" s="51"/>
    </row>
    <row r="865" spans="1:102" x14ac:dyDescent="0.3">
      <c r="K865" s="93"/>
      <c r="L865" s="98"/>
      <c r="M865" s="99"/>
      <c r="N865" s="99"/>
      <c r="Q865" s="100"/>
      <c r="S865" s="101"/>
      <c r="T865" s="102"/>
      <c r="U865" s="100"/>
      <c r="V865" s="99"/>
      <c r="W865" s="99"/>
      <c r="X865" s="100"/>
      <c r="Z865" s="99"/>
      <c r="AA865" s="101"/>
      <c r="AC865" s="99"/>
      <c r="AI865" s="101"/>
      <c r="AK865" s="99"/>
      <c r="AQ865" s="101"/>
      <c r="AS865" s="99"/>
      <c r="AY865" s="101"/>
      <c r="BA865" s="99"/>
      <c r="BG865" s="101"/>
      <c r="BH865" s="50"/>
      <c r="BI865" s="51"/>
      <c r="BJ865" s="56"/>
      <c r="BK865" s="50"/>
      <c r="BQ865" s="51"/>
      <c r="BR865" s="51"/>
    </row>
    <row r="866" spans="1:102" x14ac:dyDescent="0.3">
      <c r="K866" s="93"/>
      <c r="L866" s="98"/>
      <c r="M866" s="99"/>
      <c r="N866" s="99"/>
      <c r="Q866" s="100"/>
      <c r="S866" s="101"/>
      <c r="T866" s="102"/>
      <c r="U866" s="100"/>
      <c r="V866" s="99"/>
      <c r="W866" s="99"/>
      <c r="X866" s="100"/>
      <c r="Z866" s="99"/>
      <c r="AA866" s="101"/>
      <c r="AC866" s="99"/>
      <c r="AI866" s="101"/>
      <c r="AK866" s="99"/>
      <c r="AQ866" s="101"/>
      <c r="AS866" s="99"/>
      <c r="AY866" s="101"/>
      <c r="BA866" s="99"/>
      <c r="BG866" s="101"/>
      <c r="BH866" s="50"/>
      <c r="BI866" s="51"/>
      <c r="BJ866" s="56"/>
      <c r="BK866" s="50"/>
      <c r="BQ866" s="51"/>
      <c r="BR866" s="51"/>
    </row>
    <row r="867" spans="1:102" x14ac:dyDescent="0.3">
      <c r="K867" s="93"/>
      <c r="L867" s="98"/>
      <c r="M867" s="99"/>
      <c r="N867" s="99"/>
      <c r="Q867" s="100"/>
      <c r="S867" s="101"/>
      <c r="T867" s="102"/>
      <c r="U867" s="100"/>
      <c r="V867" s="99"/>
      <c r="W867" s="99"/>
      <c r="X867" s="100"/>
      <c r="Z867" s="99"/>
      <c r="AA867" s="101"/>
      <c r="AC867" s="99"/>
      <c r="AI867" s="101"/>
      <c r="AK867" s="99"/>
      <c r="AQ867" s="101"/>
      <c r="AS867" s="99"/>
      <c r="AY867" s="101"/>
      <c r="BA867" s="99"/>
      <c r="BG867" s="101"/>
      <c r="BH867" s="50"/>
      <c r="BI867" s="51"/>
      <c r="BJ867" s="56"/>
      <c r="BK867" s="50"/>
      <c r="BQ867" s="51"/>
      <c r="BR867" s="51"/>
    </row>
    <row r="868" spans="1:102" s="50" customFormat="1" x14ac:dyDescent="0.3">
      <c r="A868" s="57"/>
      <c r="B868" s="59"/>
      <c r="C868" s="51"/>
      <c r="D868" s="51"/>
      <c r="E868" s="51"/>
      <c r="F868" s="51"/>
      <c r="G868" s="51"/>
      <c r="H868" s="51"/>
      <c r="I868" s="51"/>
      <c r="J868" s="51"/>
      <c r="K868" s="93"/>
      <c r="L868" s="98"/>
      <c r="M868" s="99"/>
      <c r="N868" s="99"/>
      <c r="O868" s="99"/>
      <c r="P868" s="99"/>
      <c r="Q868" s="100"/>
      <c r="R868" s="99"/>
      <c r="S868" s="101"/>
      <c r="T868" s="102"/>
      <c r="U868" s="100"/>
      <c r="V868" s="99"/>
      <c r="W868" s="99"/>
      <c r="X868" s="100"/>
      <c r="Y868" s="99"/>
      <c r="Z868" s="99"/>
      <c r="AA868" s="101"/>
      <c r="AB868" s="99"/>
      <c r="AC868" s="99"/>
      <c r="AD868" s="99"/>
      <c r="AE868" s="99"/>
      <c r="AF868" s="99"/>
      <c r="AG868" s="99"/>
      <c r="AH868" s="99"/>
      <c r="AI868" s="101"/>
      <c r="AJ868" s="99"/>
      <c r="AK868" s="99"/>
      <c r="AL868" s="99"/>
      <c r="AM868" s="99"/>
      <c r="AN868" s="99"/>
      <c r="AO868" s="99"/>
      <c r="AP868" s="99"/>
      <c r="AQ868" s="101"/>
      <c r="AR868" s="99"/>
      <c r="AS868" s="99"/>
      <c r="AT868" s="99"/>
      <c r="AU868" s="99"/>
      <c r="AV868" s="99"/>
      <c r="AW868" s="99"/>
      <c r="AX868" s="99"/>
      <c r="AY868" s="101"/>
      <c r="AZ868" s="99"/>
      <c r="BA868" s="99"/>
      <c r="BB868" s="99"/>
      <c r="BC868" s="99"/>
      <c r="BD868" s="99"/>
      <c r="BE868" s="99"/>
      <c r="BF868" s="99"/>
      <c r="BG868" s="101"/>
      <c r="BI868" s="51"/>
      <c r="BJ868" s="56"/>
      <c r="BL868" s="51"/>
      <c r="BM868" s="51"/>
      <c r="BN868" s="51"/>
      <c r="BO868" s="51"/>
      <c r="BP868" s="51"/>
      <c r="BQ868" s="51"/>
      <c r="BR868" s="51"/>
      <c r="BS868" s="51"/>
      <c r="BT868" s="51"/>
      <c r="BU868" s="51"/>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row>
    <row r="869" spans="1:102" s="50" customFormat="1" x14ac:dyDescent="0.3">
      <c r="A869" s="57"/>
      <c r="B869" s="59"/>
      <c r="C869" s="51"/>
      <c r="D869" s="51"/>
      <c r="E869" s="51"/>
      <c r="F869" s="51"/>
      <c r="G869" s="51"/>
      <c r="H869" s="51"/>
      <c r="I869" s="51"/>
      <c r="J869" s="51"/>
      <c r="K869" s="93"/>
      <c r="L869" s="98"/>
      <c r="M869" s="99"/>
      <c r="N869" s="99"/>
      <c r="O869" s="99"/>
      <c r="P869" s="99"/>
      <c r="Q869" s="100"/>
      <c r="R869" s="99"/>
      <c r="S869" s="101"/>
      <c r="T869" s="102"/>
      <c r="U869" s="100"/>
      <c r="V869" s="99"/>
      <c r="W869" s="99"/>
      <c r="X869" s="100"/>
      <c r="Y869" s="99"/>
      <c r="Z869" s="99"/>
      <c r="AA869" s="101"/>
      <c r="AB869" s="99"/>
      <c r="AC869" s="99"/>
      <c r="AD869" s="99"/>
      <c r="AE869" s="99"/>
      <c r="AF869" s="99"/>
      <c r="AG869" s="99"/>
      <c r="AH869" s="99"/>
      <c r="AI869" s="101"/>
      <c r="AJ869" s="99"/>
      <c r="AK869" s="99"/>
      <c r="AL869" s="99"/>
      <c r="AM869" s="99"/>
      <c r="AN869" s="99"/>
      <c r="AO869" s="99"/>
      <c r="AP869" s="99"/>
      <c r="AQ869" s="101"/>
      <c r="AR869" s="99"/>
      <c r="AS869" s="99"/>
      <c r="AT869" s="99"/>
      <c r="AU869" s="99"/>
      <c r="AV869" s="99"/>
      <c r="AW869" s="99"/>
      <c r="AX869" s="99"/>
      <c r="AY869" s="101"/>
      <c r="AZ869" s="99"/>
      <c r="BA869" s="99"/>
      <c r="BB869" s="99"/>
      <c r="BC869" s="99"/>
      <c r="BD869" s="99"/>
      <c r="BE869" s="99"/>
      <c r="BF869" s="99"/>
      <c r="BG869" s="101"/>
      <c r="BI869" s="51"/>
      <c r="BJ869" s="56"/>
      <c r="BL869" s="51"/>
      <c r="BM869" s="51"/>
      <c r="BN869" s="51"/>
      <c r="BO869" s="51"/>
      <c r="BP869" s="51"/>
      <c r="BQ869" s="51"/>
      <c r="BR869" s="51"/>
      <c r="BS869" s="51"/>
      <c r="BT869" s="51"/>
      <c r="BU869" s="51"/>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row>
    <row r="870" spans="1:102" x14ac:dyDescent="0.3">
      <c r="K870" s="93"/>
      <c r="L870" s="98"/>
      <c r="M870" s="99"/>
      <c r="N870" s="99"/>
      <c r="Q870" s="100"/>
      <c r="S870" s="101"/>
      <c r="T870" s="102"/>
      <c r="U870" s="100"/>
      <c r="V870" s="99"/>
      <c r="W870" s="99"/>
      <c r="X870" s="100"/>
      <c r="Z870" s="99"/>
      <c r="AA870" s="101"/>
      <c r="AC870" s="99"/>
      <c r="AI870" s="101"/>
      <c r="AK870" s="99"/>
      <c r="AQ870" s="101"/>
      <c r="AS870" s="99"/>
      <c r="AY870" s="101"/>
      <c r="BA870" s="99"/>
      <c r="BG870" s="101"/>
      <c r="BH870" s="50"/>
      <c r="BI870" s="51"/>
      <c r="BJ870" s="56"/>
      <c r="BK870" s="50"/>
      <c r="BQ870" s="51"/>
      <c r="BR870" s="51"/>
    </row>
  </sheetData>
  <mergeCells count="1668">
    <mergeCell ref="B490:B492"/>
    <mergeCell ref="G490:I490"/>
    <mergeCell ref="G491:I491"/>
    <mergeCell ref="G492:I492"/>
    <mergeCell ref="X492:AA492"/>
    <mergeCell ref="B493:B494"/>
    <mergeCell ref="G493:I493"/>
    <mergeCell ref="G494:I494"/>
    <mergeCell ref="B487:B489"/>
    <mergeCell ref="G487:I487"/>
    <mergeCell ref="T487:AA487"/>
    <mergeCell ref="G488:I488"/>
    <mergeCell ref="T488:AA488"/>
    <mergeCell ref="G489:I489"/>
    <mergeCell ref="T489:AA489"/>
    <mergeCell ref="BH482:BH483"/>
    <mergeCell ref="BJ482:BJ483"/>
    <mergeCell ref="G483:I483"/>
    <mergeCell ref="T483:Z483"/>
    <mergeCell ref="G484:I484"/>
    <mergeCell ref="T484:Z484"/>
    <mergeCell ref="T481:AI481"/>
    <mergeCell ref="C482:C483"/>
    <mergeCell ref="D482:D483"/>
    <mergeCell ref="E482:E483"/>
    <mergeCell ref="F482:F483"/>
    <mergeCell ref="G482:I482"/>
    <mergeCell ref="H478:H479"/>
    <mergeCell ref="T478:AI478"/>
    <mergeCell ref="BH478:BH481"/>
    <mergeCell ref="BJ478:BJ481"/>
    <mergeCell ref="T479:AI479"/>
    <mergeCell ref="D480:D481"/>
    <mergeCell ref="F480:F481"/>
    <mergeCell ref="G480:G481"/>
    <mergeCell ref="H480:H481"/>
    <mergeCell ref="T480:AA480"/>
    <mergeCell ref="B478:B486"/>
    <mergeCell ref="C478:C481"/>
    <mergeCell ref="D478:D479"/>
    <mergeCell ref="E478:E479"/>
    <mergeCell ref="F478:F479"/>
    <mergeCell ref="G478:G479"/>
    <mergeCell ref="G485:I485"/>
    <mergeCell ref="G486:I486"/>
    <mergeCell ref="BH474:BH477"/>
    <mergeCell ref="BJ474:BJ477"/>
    <mergeCell ref="T475:AI475"/>
    <mergeCell ref="D476:D477"/>
    <mergeCell ref="F476:F477"/>
    <mergeCell ref="G476:G477"/>
    <mergeCell ref="H476:H477"/>
    <mergeCell ref="T476:AA476"/>
    <mergeCell ref="T477:AI477"/>
    <mergeCell ref="T473:AI473"/>
    <mergeCell ref="C474:C477"/>
    <mergeCell ref="D474:D475"/>
    <mergeCell ref="E474:E475"/>
    <mergeCell ref="F474:F475"/>
    <mergeCell ref="G474:G475"/>
    <mergeCell ref="H474:H475"/>
    <mergeCell ref="T474:AI474"/>
    <mergeCell ref="H470:H471"/>
    <mergeCell ref="T470:AI470"/>
    <mergeCell ref="BH470:BH473"/>
    <mergeCell ref="BJ470:BJ473"/>
    <mergeCell ref="T471:AI471"/>
    <mergeCell ref="D472:D473"/>
    <mergeCell ref="F472:F473"/>
    <mergeCell ref="G472:G473"/>
    <mergeCell ref="H472:H473"/>
    <mergeCell ref="T472:AA472"/>
    <mergeCell ref="A470:A471"/>
    <mergeCell ref="C470:C473"/>
    <mergeCell ref="D470:D471"/>
    <mergeCell ref="E470:E471"/>
    <mergeCell ref="F470:F471"/>
    <mergeCell ref="G470:G471"/>
    <mergeCell ref="BH466:BH469"/>
    <mergeCell ref="BJ466:BJ469"/>
    <mergeCell ref="T467:AI467"/>
    <mergeCell ref="D468:D469"/>
    <mergeCell ref="F468:F469"/>
    <mergeCell ref="G468:G469"/>
    <mergeCell ref="H468:H469"/>
    <mergeCell ref="T468:AA468"/>
    <mergeCell ref="T469:AI469"/>
    <mergeCell ref="T457:AI457"/>
    <mergeCell ref="T464:AA464"/>
    <mergeCell ref="T465:AI465"/>
    <mergeCell ref="C466:C469"/>
    <mergeCell ref="D466:D467"/>
    <mergeCell ref="E466:E467"/>
    <mergeCell ref="F466:F467"/>
    <mergeCell ref="G466:G467"/>
    <mergeCell ref="H466:H467"/>
    <mergeCell ref="T466:AI466"/>
    <mergeCell ref="H462:H463"/>
    <mergeCell ref="T462:AI462"/>
    <mergeCell ref="BH462:BH465"/>
    <mergeCell ref="BJ462:BJ465"/>
    <mergeCell ref="T463:AI463"/>
    <mergeCell ref="A464:A465"/>
    <mergeCell ref="D464:D465"/>
    <mergeCell ref="F464:F465"/>
    <mergeCell ref="G464:G465"/>
    <mergeCell ref="H464:H465"/>
    <mergeCell ref="A462:A463"/>
    <mergeCell ref="C462:C465"/>
    <mergeCell ref="D462:D463"/>
    <mergeCell ref="E462:E463"/>
    <mergeCell ref="F462:F463"/>
    <mergeCell ref="G462:G463"/>
    <mergeCell ref="H452:H453"/>
    <mergeCell ref="T452:AA452"/>
    <mergeCell ref="T453:AI453"/>
    <mergeCell ref="T449:AI449"/>
    <mergeCell ref="C450:C453"/>
    <mergeCell ref="D450:D451"/>
    <mergeCell ref="E450:E451"/>
    <mergeCell ref="F450:F451"/>
    <mergeCell ref="G450:G451"/>
    <mergeCell ref="H450:H451"/>
    <mergeCell ref="T450:AI450"/>
    <mergeCell ref="T458:AI458"/>
    <mergeCell ref="BH458:BH461"/>
    <mergeCell ref="BJ458:BJ461"/>
    <mergeCell ref="T459:AI459"/>
    <mergeCell ref="D460:D461"/>
    <mergeCell ref="F460:F461"/>
    <mergeCell ref="G460:G461"/>
    <mergeCell ref="H460:H461"/>
    <mergeCell ref="T460:AA460"/>
    <mergeCell ref="T461:AI461"/>
    <mergeCell ref="C458:C461"/>
    <mergeCell ref="D458:D459"/>
    <mergeCell ref="E458:E459"/>
    <mergeCell ref="F458:F459"/>
    <mergeCell ref="G458:G459"/>
    <mergeCell ref="H458:H459"/>
    <mergeCell ref="D456:D457"/>
    <mergeCell ref="F456:F457"/>
    <mergeCell ref="G456:G457"/>
    <mergeCell ref="H456:H457"/>
    <mergeCell ref="T456:AA456"/>
    <mergeCell ref="H446:H447"/>
    <mergeCell ref="T446:AI446"/>
    <mergeCell ref="BH446:BH449"/>
    <mergeCell ref="BJ446:BJ449"/>
    <mergeCell ref="T447:AI447"/>
    <mergeCell ref="D448:D449"/>
    <mergeCell ref="F448:F449"/>
    <mergeCell ref="G448:G449"/>
    <mergeCell ref="H448:H449"/>
    <mergeCell ref="T448:AA448"/>
    <mergeCell ref="B446:B477"/>
    <mergeCell ref="C446:C449"/>
    <mergeCell ref="D446:D447"/>
    <mergeCell ref="E446:E447"/>
    <mergeCell ref="F446:F447"/>
    <mergeCell ref="G446:G447"/>
    <mergeCell ref="C454:C457"/>
    <mergeCell ref="D454:D455"/>
    <mergeCell ref="E454:E455"/>
    <mergeCell ref="F454:F455"/>
    <mergeCell ref="G454:G455"/>
    <mergeCell ref="H454:H455"/>
    <mergeCell ref="T454:AI454"/>
    <mergeCell ref="BH454:BH457"/>
    <mergeCell ref="BJ454:BJ457"/>
    <mergeCell ref="T455:AI455"/>
    <mergeCell ref="BH450:BH453"/>
    <mergeCell ref="BJ450:BJ453"/>
    <mergeCell ref="T451:AI451"/>
    <mergeCell ref="D452:D453"/>
    <mergeCell ref="F452:F453"/>
    <mergeCell ref="G452:G453"/>
    <mergeCell ref="BH444:BH445"/>
    <mergeCell ref="BJ444:BJ445"/>
    <mergeCell ref="G445:I445"/>
    <mergeCell ref="V445:X445"/>
    <mergeCell ref="Y445:AA445"/>
    <mergeCell ref="Y442:AA442"/>
    <mergeCell ref="BH442:BH443"/>
    <mergeCell ref="G443:I443"/>
    <mergeCell ref="V443:X443"/>
    <mergeCell ref="Y443:AA443"/>
    <mergeCell ref="C444:C445"/>
    <mergeCell ref="D444:D445"/>
    <mergeCell ref="E444:E445"/>
    <mergeCell ref="G444:I444"/>
    <mergeCell ref="V444:X444"/>
    <mergeCell ref="Y440:AA440"/>
    <mergeCell ref="BH440:BH441"/>
    <mergeCell ref="G441:I441"/>
    <mergeCell ref="V441:X441"/>
    <mergeCell ref="Y441:AA441"/>
    <mergeCell ref="C442:C443"/>
    <mergeCell ref="D442:D443"/>
    <mergeCell ref="E442:E443"/>
    <mergeCell ref="G442:I442"/>
    <mergeCell ref="V442:X442"/>
    <mergeCell ref="BH438:BH439"/>
    <mergeCell ref="BJ438:BJ439"/>
    <mergeCell ref="G439:I439"/>
    <mergeCell ref="V439:X439"/>
    <mergeCell ref="Y439:AA439"/>
    <mergeCell ref="C440:C441"/>
    <mergeCell ref="D440:D441"/>
    <mergeCell ref="E440:E441"/>
    <mergeCell ref="G440:I440"/>
    <mergeCell ref="V440:X440"/>
    <mergeCell ref="BH436:BH437"/>
    <mergeCell ref="BJ436:BJ437"/>
    <mergeCell ref="G437:I437"/>
    <mergeCell ref="V437:X437"/>
    <mergeCell ref="Y437:AA437"/>
    <mergeCell ref="C438:C439"/>
    <mergeCell ref="D438:D439"/>
    <mergeCell ref="E438:E439"/>
    <mergeCell ref="G438:I438"/>
    <mergeCell ref="V438:X438"/>
    <mergeCell ref="BH434:BH435"/>
    <mergeCell ref="BJ434:BJ435"/>
    <mergeCell ref="G435:I435"/>
    <mergeCell ref="V435:X435"/>
    <mergeCell ref="Y435:AA435"/>
    <mergeCell ref="C436:C437"/>
    <mergeCell ref="D436:D437"/>
    <mergeCell ref="E436:E437"/>
    <mergeCell ref="G436:I436"/>
    <mergeCell ref="V436:X436"/>
    <mergeCell ref="BH432:BH433"/>
    <mergeCell ref="G433:I433"/>
    <mergeCell ref="V433:X433"/>
    <mergeCell ref="Y433:AA433"/>
    <mergeCell ref="C434:C435"/>
    <mergeCell ref="D434:D435"/>
    <mergeCell ref="E434:E435"/>
    <mergeCell ref="G434:I434"/>
    <mergeCell ref="V434:X434"/>
    <mergeCell ref="Y434:AA434"/>
    <mergeCell ref="V422:X422"/>
    <mergeCell ref="Y422:AA422"/>
    <mergeCell ref="AB422:AI422"/>
    <mergeCell ref="AR417:AY417"/>
    <mergeCell ref="AR431:BG431"/>
    <mergeCell ref="B432:B445"/>
    <mergeCell ref="C432:C433"/>
    <mergeCell ref="D432:D433"/>
    <mergeCell ref="E432:E433"/>
    <mergeCell ref="G432:I432"/>
    <mergeCell ref="V432:X432"/>
    <mergeCell ref="Y432:AA432"/>
    <mergeCell ref="Y436:AA436"/>
    <mergeCell ref="Y438:AA438"/>
    <mergeCell ref="AR428:BG428"/>
    <mergeCell ref="V429:X429"/>
    <mergeCell ref="AB429:AQ429"/>
    <mergeCell ref="V430:X430"/>
    <mergeCell ref="AB430:AI430"/>
    <mergeCell ref="AJ430:AY430"/>
    <mergeCell ref="Y426:AA426"/>
    <mergeCell ref="AB426:AI426"/>
    <mergeCell ref="V427:X427"/>
    <mergeCell ref="Y427:AA427"/>
    <mergeCell ref="AB427:AQ427"/>
    <mergeCell ref="G428:G431"/>
    <mergeCell ref="H428:H431"/>
    <mergeCell ref="AB428:AQ428"/>
    <mergeCell ref="V431:X431"/>
    <mergeCell ref="AB431:AQ431"/>
    <mergeCell ref="Y444:AA444"/>
    <mergeCell ref="A418:A431"/>
    <mergeCell ref="F418:F431"/>
    <mergeCell ref="G418:G423"/>
    <mergeCell ref="H418:H423"/>
    <mergeCell ref="Y418:AA418"/>
    <mergeCell ref="AB418:AQ418"/>
    <mergeCell ref="V419:X419"/>
    <mergeCell ref="Y419:AA419"/>
    <mergeCell ref="Y420:AA420"/>
    <mergeCell ref="G414:G417"/>
    <mergeCell ref="H414:H417"/>
    <mergeCell ref="AB414:AQ414"/>
    <mergeCell ref="AR414:AY414"/>
    <mergeCell ref="V415:X415"/>
    <mergeCell ref="AB415:AI415"/>
    <mergeCell ref="V416:X416"/>
    <mergeCell ref="AB416:AI416"/>
    <mergeCell ref="AJ416:AQ416"/>
    <mergeCell ref="V417:X417"/>
    <mergeCell ref="V423:X423"/>
    <mergeCell ref="Y423:AA423"/>
    <mergeCell ref="AB423:AQ423"/>
    <mergeCell ref="G424:G427"/>
    <mergeCell ref="H424:H427"/>
    <mergeCell ref="Y424:AA424"/>
    <mergeCell ref="AB424:AQ424"/>
    <mergeCell ref="V425:X425"/>
    <mergeCell ref="Y425:AA425"/>
    <mergeCell ref="V426:X426"/>
    <mergeCell ref="AB420:AQ420"/>
    <mergeCell ref="V421:X421"/>
    <mergeCell ref="Y421:AA421"/>
    <mergeCell ref="AB401:AI401"/>
    <mergeCell ref="V411:X411"/>
    <mergeCell ref="Y411:AA411"/>
    <mergeCell ref="V412:X412"/>
    <mergeCell ref="Y412:AA412"/>
    <mergeCell ref="AB412:AI412"/>
    <mergeCell ref="V413:X413"/>
    <mergeCell ref="Y413:AA413"/>
    <mergeCell ref="AB413:AQ413"/>
    <mergeCell ref="A408:A417"/>
    <mergeCell ref="V408:X408"/>
    <mergeCell ref="Y408:AA408"/>
    <mergeCell ref="AB408:AI408"/>
    <mergeCell ref="V409:X409"/>
    <mergeCell ref="Y409:AA409"/>
    <mergeCell ref="AB409:AQ409"/>
    <mergeCell ref="G410:G413"/>
    <mergeCell ref="H410:H413"/>
    <mergeCell ref="Y410:AA410"/>
    <mergeCell ref="G398:G399"/>
    <mergeCell ref="A393:A397"/>
    <mergeCell ref="F393:F397"/>
    <mergeCell ref="G393:I393"/>
    <mergeCell ref="Y393:AA393"/>
    <mergeCell ref="G394:I394"/>
    <mergeCell ref="T394:AI394"/>
    <mergeCell ref="G395:I395"/>
    <mergeCell ref="V395:X395"/>
    <mergeCell ref="G396:I396"/>
    <mergeCell ref="V396:X396"/>
    <mergeCell ref="V405:X405"/>
    <mergeCell ref="Y405:AA405"/>
    <mergeCell ref="Y406:AA406"/>
    <mergeCell ref="AB406:AQ406"/>
    <mergeCell ref="V407:X407"/>
    <mergeCell ref="Y407:AA407"/>
    <mergeCell ref="A402:A403"/>
    <mergeCell ref="AB402:AI402"/>
    <mergeCell ref="AJ402:AQ402"/>
    <mergeCell ref="AB403:AI403"/>
    <mergeCell ref="AJ403:AY403"/>
    <mergeCell ref="A404:A407"/>
    <mergeCell ref="E404:E431"/>
    <mergeCell ref="F404:F417"/>
    <mergeCell ref="G404:G409"/>
    <mergeCell ref="H404:H409"/>
    <mergeCell ref="A400:A401"/>
    <mergeCell ref="G400:G401"/>
    <mergeCell ref="Y400:AA400"/>
    <mergeCell ref="AB400:AI400"/>
    <mergeCell ref="Y401:AA401"/>
    <mergeCell ref="G392:I392"/>
    <mergeCell ref="V392:X392"/>
    <mergeCell ref="AB392:AQ392"/>
    <mergeCell ref="BH386:BH397"/>
    <mergeCell ref="BJ386:BJ397"/>
    <mergeCell ref="G387:I387"/>
    <mergeCell ref="T387:AA387"/>
    <mergeCell ref="A388:A390"/>
    <mergeCell ref="E388:E397"/>
    <mergeCell ref="F388:F392"/>
    <mergeCell ref="G388:I388"/>
    <mergeCell ref="Y388:AA388"/>
    <mergeCell ref="G389:I389"/>
    <mergeCell ref="Y398:AA398"/>
    <mergeCell ref="AB398:AI398"/>
    <mergeCell ref="BH398:BH431"/>
    <mergeCell ref="BJ398:BJ431"/>
    <mergeCell ref="Y399:AA399"/>
    <mergeCell ref="AB399:AI399"/>
    <mergeCell ref="Y404:AA404"/>
    <mergeCell ref="AB404:AI404"/>
    <mergeCell ref="AB410:AQ410"/>
    <mergeCell ref="AB417:AQ417"/>
    <mergeCell ref="AB396:AI396"/>
    <mergeCell ref="G397:I397"/>
    <mergeCell ref="V397:X397"/>
    <mergeCell ref="AB397:AQ397"/>
    <mergeCell ref="A398:A399"/>
    <mergeCell ref="C398:C431"/>
    <mergeCell ref="D398:D431"/>
    <mergeCell ref="E398:E403"/>
    <mergeCell ref="F398:F403"/>
    <mergeCell ref="AR385:BG385"/>
    <mergeCell ref="A386:A387"/>
    <mergeCell ref="C386:C397"/>
    <mergeCell ref="D386:D397"/>
    <mergeCell ref="E386:E387"/>
    <mergeCell ref="G386:I386"/>
    <mergeCell ref="T386:AA386"/>
    <mergeCell ref="T389:AI389"/>
    <mergeCell ref="G390:I390"/>
    <mergeCell ref="V390:X390"/>
    <mergeCell ref="AR382:BG382"/>
    <mergeCell ref="V383:X383"/>
    <mergeCell ref="AB383:AQ383"/>
    <mergeCell ref="V384:X384"/>
    <mergeCell ref="AB384:AI384"/>
    <mergeCell ref="AJ384:AY384"/>
    <mergeCell ref="Y380:AA380"/>
    <mergeCell ref="AB380:AI380"/>
    <mergeCell ref="V381:X381"/>
    <mergeCell ref="Y381:AA381"/>
    <mergeCell ref="AB381:AQ381"/>
    <mergeCell ref="G382:G385"/>
    <mergeCell ref="H382:H385"/>
    <mergeCell ref="AB382:AQ382"/>
    <mergeCell ref="V385:X385"/>
    <mergeCell ref="AB385:AQ385"/>
    <mergeCell ref="A372:A385"/>
    <mergeCell ref="F372:F385"/>
    <mergeCell ref="A391:A392"/>
    <mergeCell ref="G391:I391"/>
    <mergeCell ref="V391:X391"/>
    <mergeCell ref="AB391:AI391"/>
    <mergeCell ref="V377:X377"/>
    <mergeCell ref="Y377:AA377"/>
    <mergeCell ref="AB377:AQ377"/>
    <mergeCell ref="G378:G381"/>
    <mergeCell ref="H378:H381"/>
    <mergeCell ref="Y378:AA378"/>
    <mergeCell ref="AB378:AQ378"/>
    <mergeCell ref="V379:X379"/>
    <mergeCell ref="Y379:AA379"/>
    <mergeCell ref="V380:X380"/>
    <mergeCell ref="AB374:AQ374"/>
    <mergeCell ref="V375:X375"/>
    <mergeCell ref="Y375:AA375"/>
    <mergeCell ref="V376:X376"/>
    <mergeCell ref="Y376:AA376"/>
    <mergeCell ref="AB376:AI376"/>
    <mergeCell ref="AR371:AY371"/>
    <mergeCell ref="G372:G377"/>
    <mergeCell ref="H372:H377"/>
    <mergeCell ref="Y372:AA372"/>
    <mergeCell ref="AB372:AQ372"/>
    <mergeCell ref="V373:X373"/>
    <mergeCell ref="Y373:AA373"/>
    <mergeCell ref="Y374:AA374"/>
    <mergeCell ref="Y361:AA361"/>
    <mergeCell ref="AR368:AY368"/>
    <mergeCell ref="V369:X369"/>
    <mergeCell ref="AB369:AI369"/>
    <mergeCell ref="V370:X370"/>
    <mergeCell ref="AB370:AI370"/>
    <mergeCell ref="AJ370:AQ370"/>
    <mergeCell ref="V367:X367"/>
    <mergeCell ref="Y367:AA367"/>
    <mergeCell ref="AB367:AQ367"/>
    <mergeCell ref="G368:G371"/>
    <mergeCell ref="H368:H371"/>
    <mergeCell ref="AB368:AQ368"/>
    <mergeCell ref="V371:X371"/>
    <mergeCell ref="AB371:AQ371"/>
    <mergeCell ref="AB364:AQ364"/>
    <mergeCell ref="V365:X365"/>
    <mergeCell ref="Y365:AA365"/>
    <mergeCell ref="V366:X366"/>
    <mergeCell ref="Y366:AA366"/>
    <mergeCell ref="AB366:AI366"/>
    <mergeCell ref="A358:A361"/>
    <mergeCell ref="E358:E385"/>
    <mergeCell ref="F358:F371"/>
    <mergeCell ref="G358:G363"/>
    <mergeCell ref="H358:H363"/>
    <mergeCell ref="Y358:AA358"/>
    <mergeCell ref="BH352:BH385"/>
    <mergeCell ref="BJ352:BJ385"/>
    <mergeCell ref="Y353:AA353"/>
    <mergeCell ref="AB353:AI353"/>
    <mergeCell ref="A354:A355"/>
    <mergeCell ref="G354:G355"/>
    <mergeCell ref="Y354:AA354"/>
    <mergeCell ref="AB354:AI354"/>
    <mergeCell ref="Y355:AA355"/>
    <mergeCell ref="AB355:AI355"/>
    <mergeCell ref="A362:A371"/>
    <mergeCell ref="V362:X362"/>
    <mergeCell ref="Y362:AA362"/>
    <mergeCell ref="AB362:AI362"/>
    <mergeCell ref="V363:X363"/>
    <mergeCell ref="Y363:AA363"/>
    <mergeCell ref="AB363:AQ363"/>
    <mergeCell ref="G364:G367"/>
    <mergeCell ref="H364:H367"/>
    <mergeCell ref="Y364:AA364"/>
    <mergeCell ref="AB358:AI358"/>
    <mergeCell ref="V359:X359"/>
    <mergeCell ref="Y359:AA359"/>
    <mergeCell ref="Y360:AA360"/>
    <mergeCell ref="AB360:AQ360"/>
    <mergeCell ref="V361:X361"/>
    <mergeCell ref="AR351:BG351"/>
    <mergeCell ref="A352:A353"/>
    <mergeCell ref="C352:C385"/>
    <mergeCell ref="D352:D385"/>
    <mergeCell ref="E352:E357"/>
    <mergeCell ref="F352:F357"/>
    <mergeCell ref="G352:G353"/>
    <mergeCell ref="Y352:AA352"/>
    <mergeCell ref="AB352:AI352"/>
    <mergeCell ref="A356:A357"/>
    <mergeCell ref="AR348:BG348"/>
    <mergeCell ref="V349:X349"/>
    <mergeCell ref="AB349:AQ349"/>
    <mergeCell ref="V350:X350"/>
    <mergeCell ref="AB350:AI350"/>
    <mergeCell ref="AJ350:AY350"/>
    <mergeCell ref="Y346:AA346"/>
    <mergeCell ref="AB346:AI346"/>
    <mergeCell ref="V347:X347"/>
    <mergeCell ref="Y347:AA347"/>
    <mergeCell ref="AB347:AQ347"/>
    <mergeCell ref="G348:G351"/>
    <mergeCell ref="H348:H351"/>
    <mergeCell ref="AB348:AQ348"/>
    <mergeCell ref="V351:X351"/>
    <mergeCell ref="AB351:AQ351"/>
    <mergeCell ref="A338:A351"/>
    <mergeCell ref="F338:F351"/>
    <mergeCell ref="AB356:AI356"/>
    <mergeCell ref="AJ356:AQ356"/>
    <mergeCell ref="AB357:AI357"/>
    <mergeCell ref="AJ357:AY357"/>
    <mergeCell ref="Y343:AA343"/>
    <mergeCell ref="AB343:AQ343"/>
    <mergeCell ref="G344:G347"/>
    <mergeCell ref="H344:H347"/>
    <mergeCell ref="Y344:AA344"/>
    <mergeCell ref="AB344:AQ344"/>
    <mergeCell ref="V345:X345"/>
    <mergeCell ref="Y345:AA345"/>
    <mergeCell ref="V346:X346"/>
    <mergeCell ref="AB340:AQ340"/>
    <mergeCell ref="V341:X341"/>
    <mergeCell ref="Y341:AA341"/>
    <mergeCell ref="V342:X342"/>
    <mergeCell ref="Y342:AA342"/>
    <mergeCell ref="AB342:AI342"/>
    <mergeCell ref="AR337:AY337"/>
    <mergeCell ref="G338:G343"/>
    <mergeCell ref="H338:H343"/>
    <mergeCell ref="Y338:AA338"/>
    <mergeCell ref="AB338:AQ338"/>
    <mergeCell ref="V339:X339"/>
    <mergeCell ref="Y339:AA339"/>
    <mergeCell ref="Y340:AA340"/>
    <mergeCell ref="BJ318:BJ351"/>
    <mergeCell ref="Y319:AA319"/>
    <mergeCell ref="AB319:AI319"/>
    <mergeCell ref="A320:A321"/>
    <mergeCell ref="G320:G321"/>
    <mergeCell ref="Y320:AA320"/>
    <mergeCell ref="AB320:AI320"/>
    <mergeCell ref="Y321:AA321"/>
    <mergeCell ref="AB321:AI321"/>
    <mergeCell ref="A328:A337"/>
    <mergeCell ref="V328:X328"/>
    <mergeCell ref="Y328:AA328"/>
    <mergeCell ref="AB328:AI328"/>
    <mergeCell ref="V329:X329"/>
    <mergeCell ref="Y329:AA329"/>
    <mergeCell ref="AB329:AQ329"/>
    <mergeCell ref="G330:G333"/>
    <mergeCell ref="H330:H333"/>
    <mergeCell ref="Y330:AA330"/>
    <mergeCell ref="AB324:AI324"/>
    <mergeCell ref="V325:X325"/>
    <mergeCell ref="Y325:AA325"/>
    <mergeCell ref="Y326:AA326"/>
    <mergeCell ref="AB326:AQ326"/>
    <mergeCell ref="V327:X327"/>
    <mergeCell ref="Y327:AA327"/>
    <mergeCell ref="AR334:AY334"/>
    <mergeCell ref="V335:X335"/>
    <mergeCell ref="AB335:AI335"/>
    <mergeCell ref="V336:X336"/>
    <mergeCell ref="AB336:AI336"/>
    <mergeCell ref="AJ336:AQ336"/>
    <mergeCell ref="AB313:AQ313"/>
    <mergeCell ref="G314:G317"/>
    <mergeCell ref="H314:H317"/>
    <mergeCell ref="AB314:AQ314"/>
    <mergeCell ref="V317:X317"/>
    <mergeCell ref="AB317:AQ317"/>
    <mergeCell ref="AB322:AI322"/>
    <mergeCell ref="AJ322:AQ322"/>
    <mergeCell ref="AB323:AI323"/>
    <mergeCell ref="AJ323:AY323"/>
    <mergeCell ref="A324:A327"/>
    <mergeCell ref="E324:E351"/>
    <mergeCell ref="F324:F337"/>
    <mergeCell ref="G324:G329"/>
    <mergeCell ref="H324:H329"/>
    <mergeCell ref="Y324:AA324"/>
    <mergeCell ref="BH318:BH351"/>
    <mergeCell ref="V333:X333"/>
    <mergeCell ref="Y333:AA333"/>
    <mergeCell ref="AB333:AQ333"/>
    <mergeCell ref="G334:G337"/>
    <mergeCell ref="H334:H337"/>
    <mergeCell ref="AB334:AQ334"/>
    <mergeCell ref="V337:X337"/>
    <mergeCell ref="AB337:AQ337"/>
    <mergeCell ref="AB330:AQ330"/>
    <mergeCell ref="V331:X331"/>
    <mergeCell ref="Y331:AA331"/>
    <mergeCell ref="V332:X332"/>
    <mergeCell ref="Y332:AA332"/>
    <mergeCell ref="AB332:AI332"/>
    <mergeCell ref="V343:X343"/>
    <mergeCell ref="AB310:AQ310"/>
    <mergeCell ref="V311:X311"/>
    <mergeCell ref="Y311:AA311"/>
    <mergeCell ref="V312:X312"/>
    <mergeCell ref="Y305:AA305"/>
    <mergeCell ref="Y306:AA306"/>
    <mergeCell ref="AB306:AQ306"/>
    <mergeCell ref="V307:X307"/>
    <mergeCell ref="Y307:AA307"/>
    <mergeCell ref="V308:X308"/>
    <mergeCell ref="Y308:AA308"/>
    <mergeCell ref="AB308:AI308"/>
    <mergeCell ref="AR317:BG317"/>
    <mergeCell ref="A318:A319"/>
    <mergeCell ref="C318:C351"/>
    <mergeCell ref="D318:D351"/>
    <mergeCell ref="E318:E323"/>
    <mergeCell ref="F318:F323"/>
    <mergeCell ref="G318:G319"/>
    <mergeCell ref="Y318:AA318"/>
    <mergeCell ref="AB318:AI318"/>
    <mergeCell ref="A322:A323"/>
    <mergeCell ref="AR314:BG314"/>
    <mergeCell ref="V315:X315"/>
    <mergeCell ref="AB315:AQ315"/>
    <mergeCell ref="V316:X316"/>
    <mergeCell ref="AB316:AI316"/>
    <mergeCell ref="AJ316:AY316"/>
    <mergeCell ref="Y312:AA312"/>
    <mergeCell ref="AB312:AI312"/>
    <mergeCell ref="V313:X313"/>
    <mergeCell ref="Y313:AA313"/>
    <mergeCell ref="A288:A289"/>
    <mergeCell ref="AB288:AI288"/>
    <mergeCell ref="AJ288:AQ288"/>
    <mergeCell ref="AB289:AI289"/>
    <mergeCell ref="AJ289:AY289"/>
    <mergeCell ref="A290:A293"/>
    <mergeCell ref="E290:E317"/>
    <mergeCell ref="F290:F303"/>
    <mergeCell ref="G290:G295"/>
    <mergeCell ref="H290:H295"/>
    <mergeCell ref="V303:X303"/>
    <mergeCell ref="AB303:AQ303"/>
    <mergeCell ref="AR303:AY303"/>
    <mergeCell ref="A304:A317"/>
    <mergeCell ref="F304:F317"/>
    <mergeCell ref="G304:G309"/>
    <mergeCell ref="H304:H309"/>
    <mergeCell ref="Y304:AA304"/>
    <mergeCell ref="AB304:AQ304"/>
    <mergeCell ref="V305:X305"/>
    <mergeCell ref="AB299:AQ299"/>
    <mergeCell ref="G300:G303"/>
    <mergeCell ref="H300:H303"/>
    <mergeCell ref="AB300:AQ300"/>
    <mergeCell ref="AR300:AY300"/>
    <mergeCell ref="V301:X301"/>
    <mergeCell ref="AB301:AI301"/>
    <mergeCell ref="V302:X302"/>
    <mergeCell ref="AB302:AI302"/>
    <mergeCell ref="AJ302:AQ302"/>
    <mergeCell ref="H296:H299"/>
    <mergeCell ref="Y296:AA296"/>
    <mergeCell ref="A286:A287"/>
    <mergeCell ref="G286:G287"/>
    <mergeCell ref="Y286:AA286"/>
    <mergeCell ref="AB286:AI286"/>
    <mergeCell ref="Y287:AA287"/>
    <mergeCell ref="AB287:AI287"/>
    <mergeCell ref="AR283:BG283"/>
    <mergeCell ref="A284:A285"/>
    <mergeCell ref="B284:B431"/>
    <mergeCell ref="C284:C317"/>
    <mergeCell ref="D284:D317"/>
    <mergeCell ref="E284:E289"/>
    <mergeCell ref="F284:F289"/>
    <mergeCell ref="G284:G285"/>
    <mergeCell ref="Y284:AA284"/>
    <mergeCell ref="AB284:AI284"/>
    <mergeCell ref="V293:X293"/>
    <mergeCell ref="Y293:AA293"/>
    <mergeCell ref="A294:A303"/>
    <mergeCell ref="V294:X294"/>
    <mergeCell ref="Y294:AA294"/>
    <mergeCell ref="AB294:AI294"/>
    <mergeCell ref="V295:X295"/>
    <mergeCell ref="Y295:AA295"/>
    <mergeCell ref="AB295:AQ295"/>
    <mergeCell ref="G296:G299"/>
    <mergeCell ref="Y290:AA290"/>
    <mergeCell ref="AB290:AI290"/>
    <mergeCell ref="V291:X291"/>
    <mergeCell ref="Y291:AA291"/>
    <mergeCell ref="Y292:AA292"/>
    <mergeCell ref="AB292:AQ292"/>
    <mergeCell ref="H280:H283"/>
    <mergeCell ref="AB280:AQ280"/>
    <mergeCell ref="V283:X283"/>
    <mergeCell ref="AB283:AQ283"/>
    <mergeCell ref="V275:X275"/>
    <mergeCell ref="Y275:AA275"/>
    <mergeCell ref="AB275:AQ275"/>
    <mergeCell ref="G276:G279"/>
    <mergeCell ref="H276:H279"/>
    <mergeCell ref="Y276:AA276"/>
    <mergeCell ref="AB276:AQ276"/>
    <mergeCell ref="V277:X277"/>
    <mergeCell ref="Y277:AA277"/>
    <mergeCell ref="V278:X278"/>
    <mergeCell ref="BH284:BH317"/>
    <mergeCell ref="BJ284:BJ317"/>
    <mergeCell ref="Y285:AA285"/>
    <mergeCell ref="AB285:AI285"/>
    <mergeCell ref="AB296:AQ296"/>
    <mergeCell ref="V297:X297"/>
    <mergeCell ref="Y297:AA297"/>
    <mergeCell ref="V298:X298"/>
    <mergeCell ref="Y298:AA298"/>
    <mergeCell ref="AB298:AI298"/>
    <mergeCell ref="V299:X299"/>
    <mergeCell ref="Y299:AA299"/>
    <mergeCell ref="V309:X309"/>
    <mergeCell ref="Y309:AA309"/>
    <mergeCell ref="AB309:AQ309"/>
    <mergeCell ref="G310:G313"/>
    <mergeCell ref="H310:H313"/>
    <mergeCell ref="Y310:AA310"/>
    <mergeCell ref="AR269:AY269"/>
    <mergeCell ref="A270:A283"/>
    <mergeCell ref="F270:F283"/>
    <mergeCell ref="G270:G275"/>
    <mergeCell ref="H270:H275"/>
    <mergeCell ref="Y270:AA270"/>
    <mergeCell ref="AB270:AQ270"/>
    <mergeCell ref="V271:X271"/>
    <mergeCell ref="Y271:AA271"/>
    <mergeCell ref="Y272:AA272"/>
    <mergeCell ref="G266:G269"/>
    <mergeCell ref="H266:H269"/>
    <mergeCell ref="AB266:AQ266"/>
    <mergeCell ref="AR266:AY266"/>
    <mergeCell ref="V267:X267"/>
    <mergeCell ref="AB267:AI267"/>
    <mergeCell ref="V268:X268"/>
    <mergeCell ref="AB268:AI268"/>
    <mergeCell ref="AJ268:AQ268"/>
    <mergeCell ref="V269:X269"/>
    <mergeCell ref="AR280:BG280"/>
    <mergeCell ref="V281:X281"/>
    <mergeCell ref="AB281:AQ281"/>
    <mergeCell ref="V282:X282"/>
    <mergeCell ref="AB282:AI282"/>
    <mergeCell ref="AJ282:AY282"/>
    <mergeCell ref="Y278:AA278"/>
    <mergeCell ref="AB278:AI278"/>
    <mergeCell ref="V279:X279"/>
    <mergeCell ref="Y279:AA279"/>
    <mergeCell ref="AB279:AQ279"/>
    <mergeCell ref="G280:G283"/>
    <mergeCell ref="AB265:AQ265"/>
    <mergeCell ref="A260:A269"/>
    <mergeCell ref="V260:X260"/>
    <mergeCell ref="Y260:AA260"/>
    <mergeCell ref="AB260:AI260"/>
    <mergeCell ref="V261:X261"/>
    <mergeCell ref="Y261:AA261"/>
    <mergeCell ref="AB261:AQ261"/>
    <mergeCell ref="G262:G265"/>
    <mergeCell ref="H262:H265"/>
    <mergeCell ref="Y262:AA262"/>
    <mergeCell ref="AB272:AQ272"/>
    <mergeCell ref="V273:X273"/>
    <mergeCell ref="Y273:AA273"/>
    <mergeCell ref="V274:X274"/>
    <mergeCell ref="Y274:AA274"/>
    <mergeCell ref="AB274:AI274"/>
    <mergeCell ref="G248:I248"/>
    <mergeCell ref="V248:X248"/>
    <mergeCell ref="V257:X257"/>
    <mergeCell ref="Y257:AA257"/>
    <mergeCell ref="Y258:AA258"/>
    <mergeCell ref="AB258:AQ258"/>
    <mergeCell ref="V259:X259"/>
    <mergeCell ref="Y259:AA259"/>
    <mergeCell ref="A254:A255"/>
    <mergeCell ref="AB254:AI254"/>
    <mergeCell ref="AJ254:AQ254"/>
    <mergeCell ref="AB255:AI255"/>
    <mergeCell ref="AJ255:AY255"/>
    <mergeCell ref="A256:A259"/>
    <mergeCell ref="E256:E283"/>
    <mergeCell ref="F256:F269"/>
    <mergeCell ref="G256:G261"/>
    <mergeCell ref="H256:H261"/>
    <mergeCell ref="A252:A253"/>
    <mergeCell ref="F252:F253"/>
    <mergeCell ref="G252:G253"/>
    <mergeCell ref="Y252:AA252"/>
    <mergeCell ref="AB252:AI252"/>
    <mergeCell ref="Y253:AA253"/>
    <mergeCell ref="AB253:AI253"/>
    <mergeCell ref="V263:X263"/>
    <mergeCell ref="Y263:AA263"/>
    <mergeCell ref="V264:X264"/>
    <mergeCell ref="Y264:AA264"/>
    <mergeCell ref="AB264:AI264"/>
    <mergeCell ref="V265:X265"/>
    <mergeCell ref="Y265:AA265"/>
    <mergeCell ref="BH238:BH249"/>
    <mergeCell ref="BJ238:BJ249"/>
    <mergeCell ref="G239:I239"/>
    <mergeCell ref="T239:AA239"/>
    <mergeCell ref="A240:A242"/>
    <mergeCell ref="E240:E249"/>
    <mergeCell ref="F240:F244"/>
    <mergeCell ref="G240:I240"/>
    <mergeCell ref="Y240:AA240"/>
    <mergeCell ref="G241:I241"/>
    <mergeCell ref="Y250:AA250"/>
    <mergeCell ref="AB250:AI250"/>
    <mergeCell ref="BH250:BH283"/>
    <mergeCell ref="BJ250:BJ283"/>
    <mergeCell ref="Y251:AA251"/>
    <mergeCell ref="AB251:AI251"/>
    <mergeCell ref="Y256:AA256"/>
    <mergeCell ref="AB256:AI256"/>
    <mergeCell ref="AB262:AQ262"/>
    <mergeCell ref="AB269:AQ269"/>
    <mergeCell ref="AB248:AI248"/>
    <mergeCell ref="G249:I249"/>
    <mergeCell ref="V249:X249"/>
    <mergeCell ref="AB249:AQ249"/>
    <mergeCell ref="A250:A251"/>
    <mergeCell ref="C250:C283"/>
    <mergeCell ref="D250:D283"/>
    <mergeCell ref="E250:E255"/>
    <mergeCell ref="F250:F251"/>
    <mergeCell ref="G250:G251"/>
    <mergeCell ref="A245:A249"/>
    <mergeCell ref="F245:F249"/>
    <mergeCell ref="A238:A239"/>
    <mergeCell ref="C238:C249"/>
    <mergeCell ref="D238:D249"/>
    <mergeCell ref="E238:E239"/>
    <mergeCell ref="G238:I238"/>
    <mergeCell ref="T238:AA238"/>
    <mergeCell ref="A233:A237"/>
    <mergeCell ref="F233:F237"/>
    <mergeCell ref="G233:I233"/>
    <mergeCell ref="Y233:AA233"/>
    <mergeCell ref="G234:I234"/>
    <mergeCell ref="T234:AI234"/>
    <mergeCell ref="G235:I235"/>
    <mergeCell ref="V235:X235"/>
    <mergeCell ref="G236:I236"/>
    <mergeCell ref="V236:X236"/>
    <mergeCell ref="T241:AI241"/>
    <mergeCell ref="G242:I242"/>
    <mergeCell ref="V242:X242"/>
    <mergeCell ref="A243:A244"/>
    <mergeCell ref="G243:I243"/>
    <mergeCell ref="V243:X243"/>
    <mergeCell ref="AB243:AI243"/>
    <mergeCell ref="G244:I244"/>
    <mergeCell ref="V244:X244"/>
    <mergeCell ref="AB244:AQ244"/>
    <mergeCell ref="G245:I245"/>
    <mergeCell ref="Y245:AA245"/>
    <mergeCell ref="G246:I246"/>
    <mergeCell ref="T246:AI246"/>
    <mergeCell ref="G247:I247"/>
    <mergeCell ref="V247:X247"/>
    <mergeCell ref="A231:A232"/>
    <mergeCell ref="G231:I231"/>
    <mergeCell ref="V231:X231"/>
    <mergeCell ref="AB231:AI231"/>
    <mergeCell ref="G232:I232"/>
    <mergeCell ref="V232:X232"/>
    <mergeCell ref="AB232:AQ232"/>
    <mergeCell ref="BH226:BH237"/>
    <mergeCell ref="BJ226:BJ237"/>
    <mergeCell ref="G227:I227"/>
    <mergeCell ref="T227:AA227"/>
    <mergeCell ref="A228:A230"/>
    <mergeCell ref="E228:E237"/>
    <mergeCell ref="F228:F232"/>
    <mergeCell ref="G228:I228"/>
    <mergeCell ref="Y228:AA228"/>
    <mergeCell ref="G229:I229"/>
    <mergeCell ref="AB236:AI236"/>
    <mergeCell ref="G237:I237"/>
    <mergeCell ref="V237:X237"/>
    <mergeCell ref="AB237:AQ237"/>
    <mergeCell ref="BJ214:BJ225"/>
    <mergeCell ref="G215:I215"/>
    <mergeCell ref="T215:AA215"/>
    <mergeCell ref="A216:A218"/>
    <mergeCell ref="E216:E225"/>
    <mergeCell ref="F216:F220"/>
    <mergeCell ref="G216:I216"/>
    <mergeCell ref="Y216:AA216"/>
    <mergeCell ref="G217:I217"/>
    <mergeCell ref="AB224:AI224"/>
    <mergeCell ref="G225:I225"/>
    <mergeCell ref="V225:X225"/>
    <mergeCell ref="AB225:AQ225"/>
    <mergeCell ref="A226:A227"/>
    <mergeCell ref="C226:C237"/>
    <mergeCell ref="D226:D237"/>
    <mergeCell ref="E226:E227"/>
    <mergeCell ref="G226:I226"/>
    <mergeCell ref="T226:AA226"/>
    <mergeCell ref="A221:A225"/>
    <mergeCell ref="F221:F225"/>
    <mergeCell ref="G221:I221"/>
    <mergeCell ref="Y221:AA221"/>
    <mergeCell ref="G222:I222"/>
    <mergeCell ref="T222:AI222"/>
    <mergeCell ref="G223:I223"/>
    <mergeCell ref="V223:X223"/>
    <mergeCell ref="G224:I224"/>
    <mergeCell ref="V224:X224"/>
    <mergeCell ref="T229:AI229"/>
    <mergeCell ref="G230:I230"/>
    <mergeCell ref="V230:X230"/>
    <mergeCell ref="AB208:AI208"/>
    <mergeCell ref="V209:X209"/>
    <mergeCell ref="Y209:AA209"/>
    <mergeCell ref="AB209:AQ209"/>
    <mergeCell ref="G210:G213"/>
    <mergeCell ref="H210:H213"/>
    <mergeCell ref="AB210:AQ210"/>
    <mergeCell ref="V213:X213"/>
    <mergeCell ref="AB213:AQ213"/>
    <mergeCell ref="A219:A220"/>
    <mergeCell ref="G219:I219"/>
    <mergeCell ref="V219:X219"/>
    <mergeCell ref="AB219:AI219"/>
    <mergeCell ref="G220:I220"/>
    <mergeCell ref="V220:X220"/>
    <mergeCell ref="AB220:AQ220"/>
    <mergeCell ref="BH214:BH225"/>
    <mergeCell ref="G206:G209"/>
    <mergeCell ref="H206:H209"/>
    <mergeCell ref="Y206:AA206"/>
    <mergeCell ref="AB206:AQ206"/>
    <mergeCell ref="V207:X207"/>
    <mergeCell ref="Y207:AA207"/>
    <mergeCell ref="V208:X208"/>
    <mergeCell ref="Y201:AA201"/>
    <mergeCell ref="Y202:AA202"/>
    <mergeCell ref="AB202:AQ202"/>
    <mergeCell ref="V203:X203"/>
    <mergeCell ref="Y203:AA203"/>
    <mergeCell ref="V204:X204"/>
    <mergeCell ref="Y204:AA204"/>
    <mergeCell ref="AB204:AI204"/>
    <mergeCell ref="AR213:BG213"/>
    <mergeCell ref="A214:A215"/>
    <mergeCell ref="C214:C225"/>
    <mergeCell ref="D214:D225"/>
    <mergeCell ref="E214:E215"/>
    <mergeCell ref="G214:I214"/>
    <mergeCell ref="T214:AA214"/>
    <mergeCell ref="T217:AI217"/>
    <mergeCell ref="G218:I218"/>
    <mergeCell ref="V218:X218"/>
    <mergeCell ref="AR210:BG210"/>
    <mergeCell ref="V211:X211"/>
    <mergeCell ref="AB211:AQ211"/>
    <mergeCell ref="V212:X212"/>
    <mergeCell ref="AB212:AI212"/>
    <mergeCell ref="AJ212:AY212"/>
    <mergeCell ref="Y208:AA208"/>
    <mergeCell ref="H200:H205"/>
    <mergeCell ref="Y200:AA200"/>
    <mergeCell ref="AB200:AQ200"/>
    <mergeCell ref="V201:X201"/>
    <mergeCell ref="V205:X205"/>
    <mergeCell ref="Y205:AA205"/>
    <mergeCell ref="AB205:AQ205"/>
    <mergeCell ref="AB195:AQ195"/>
    <mergeCell ref="G196:G199"/>
    <mergeCell ref="H196:H199"/>
    <mergeCell ref="AB196:AQ196"/>
    <mergeCell ref="AR196:AY196"/>
    <mergeCell ref="V197:X197"/>
    <mergeCell ref="AB197:AI197"/>
    <mergeCell ref="V198:X198"/>
    <mergeCell ref="AB198:AI198"/>
    <mergeCell ref="AJ198:AQ198"/>
    <mergeCell ref="H192:H195"/>
    <mergeCell ref="Y192:AA192"/>
    <mergeCell ref="AB192:AQ192"/>
    <mergeCell ref="V193:X193"/>
    <mergeCell ref="Y193:AA193"/>
    <mergeCell ref="V194:X194"/>
    <mergeCell ref="Y194:AA194"/>
    <mergeCell ref="AB194:AI194"/>
    <mergeCell ref="V195:X195"/>
    <mergeCell ref="Y195:AA195"/>
    <mergeCell ref="V189:X189"/>
    <mergeCell ref="Y189:AA189"/>
    <mergeCell ref="A190:A199"/>
    <mergeCell ref="V190:X190"/>
    <mergeCell ref="Y190:AA190"/>
    <mergeCell ref="AB190:AI190"/>
    <mergeCell ref="V191:X191"/>
    <mergeCell ref="Y191:AA191"/>
    <mergeCell ref="AB191:AQ191"/>
    <mergeCell ref="G192:G195"/>
    <mergeCell ref="Y186:AA186"/>
    <mergeCell ref="AB186:AI186"/>
    <mergeCell ref="V187:X187"/>
    <mergeCell ref="Y187:AA187"/>
    <mergeCell ref="Y188:AA188"/>
    <mergeCell ref="AB188:AQ188"/>
    <mergeCell ref="A184:A185"/>
    <mergeCell ref="AB184:AI184"/>
    <mergeCell ref="AJ184:AQ184"/>
    <mergeCell ref="AB185:AI185"/>
    <mergeCell ref="AJ185:AY185"/>
    <mergeCell ref="A186:A189"/>
    <mergeCell ref="E186:E213"/>
    <mergeCell ref="F186:F199"/>
    <mergeCell ref="G186:G191"/>
    <mergeCell ref="H186:H191"/>
    <mergeCell ref="V199:X199"/>
    <mergeCell ref="AB199:AQ199"/>
    <mergeCell ref="AR199:AY199"/>
    <mergeCell ref="A200:A213"/>
    <mergeCell ref="F200:F213"/>
    <mergeCell ref="G200:G205"/>
    <mergeCell ref="Y173:AA173"/>
    <mergeCell ref="V174:X174"/>
    <mergeCell ref="BH180:BH213"/>
    <mergeCell ref="BJ180:BJ213"/>
    <mergeCell ref="Y181:AA181"/>
    <mergeCell ref="AB181:AI181"/>
    <mergeCell ref="A182:A183"/>
    <mergeCell ref="F182:F183"/>
    <mergeCell ref="G182:G183"/>
    <mergeCell ref="Y182:AA182"/>
    <mergeCell ref="AB182:AI182"/>
    <mergeCell ref="Y183:AA183"/>
    <mergeCell ref="AR179:BG179"/>
    <mergeCell ref="A180:A181"/>
    <mergeCell ref="C180:C213"/>
    <mergeCell ref="D180:D213"/>
    <mergeCell ref="E180:E185"/>
    <mergeCell ref="F180:F181"/>
    <mergeCell ref="G180:G181"/>
    <mergeCell ref="Y180:AA180"/>
    <mergeCell ref="AB180:AI180"/>
    <mergeCell ref="AB183:AI183"/>
    <mergeCell ref="BH146:BH179"/>
    <mergeCell ref="BJ146:BJ179"/>
    <mergeCell ref="Y147:AA147"/>
    <mergeCell ref="AB147:AI147"/>
    <mergeCell ref="A148:A149"/>
    <mergeCell ref="F148:F149"/>
    <mergeCell ref="G148:G149"/>
    <mergeCell ref="Y148:AA148"/>
    <mergeCell ref="AB148:AI148"/>
    <mergeCell ref="Y149:AA149"/>
    <mergeCell ref="AR165:AY165"/>
    <mergeCell ref="A166:A179"/>
    <mergeCell ref="F166:F179"/>
    <mergeCell ref="G166:G171"/>
    <mergeCell ref="H166:H171"/>
    <mergeCell ref="Y166:AA166"/>
    <mergeCell ref="AB166:AQ166"/>
    <mergeCell ref="V167:X167"/>
    <mergeCell ref="AR176:BG176"/>
    <mergeCell ref="V177:X177"/>
    <mergeCell ref="AB177:AQ177"/>
    <mergeCell ref="V178:X178"/>
    <mergeCell ref="AB178:AI178"/>
    <mergeCell ref="AJ178:AY178"/>
    <mergeCell ref="Y174:AA174"/>
    <mergeCell ref="AB174:AI174"/>
    <mergeCell ref="V175:X175"/>
    <mergeCell ref="Y175:AA175"/>
    <mergeCell ref="AB175:AQ175"/>
    <mergeCell ref="G176:G179"/>
    <mergeCell ref="H176:H179"/>
    <mergeCell ref="AB176:AQ176"/>
    <mergeCell ref="V179:X179"/>
    <mergeCell ref="AB179:AQ179"/>
    <mergeCell ref="V171:X171"/>
    <mergeCell ref="Y171:AA171"/>
    <mergeCell ref="AB171:AQ171"/>
    <mergeCell ref="G172:G175"/>
    <mergeCell ref="H172:H175"/>
    <mergeCell ref="Y172:AA172"/>
    <mergeCell ref="AB172:AQ172"/>
    <mergeCell ref="V173:X173"/>
    <mergeCell ref="AB158:AQ158"/>
    <mergeCell ref="V159:X159"/>
    <mergeCell ref="Y159:AA159"/>
    <mergeCell ref="V160:X160"/>
    <mergeCell ref="Y160:AA160"/>
    <mergeCell ref="AB160:AI160"/>
    <mergeCell ref="V161:X161"/>
    <mergeCell ref="Y161:AA161"/>
    <mergeCell ref="Y167:AA167"/>
    <mergeCell ref="Y168:AA168"/>
    <mergeCell ref="AB168:AQ168"/>
    <mergeCell ref="V169:X169"/>
    <mergeCell ref="Y169:AA169"/>
    <mergeCell ref="V170:X170"/>
    <mergeCell ref="Y170:AA170"/>
    <mergeCell ref="AB170:AI170"/>
    <mergeCell ref="V165:X165"/>
    <mergeCell ref="AB165:AQ165"/>
    <mergeCell ref="V157:X157"/>
    <mergeCell ref="Y157:AA157"/>
    <mergeCell ref="AB157:AQ157"/>
    <mergeCell ref="G158:G161"/>
    <mergeCell ref="Y152:AA152"/>
    <mergeCell ref="AB152:AI152"/>
    <mergeCell ref="V153:X153"/>
    <mergeCell ref="Y153:AA153"/>
    <mergeCell ref="Y154:AA154"/>
    <mergeCell ref="AB154:AQ154"/>
    <mergeCell ref="A150:A151"/>
    <mergeCell ref="AB150:AI150"/>
    <mergeCell ref="AJ150:AQ150"/>
    <mergeCell ref="AB151:AI151"/>
    <mergeCell ref="AJ151:AY151"/>
    <mergeCell ref="A152:A155"/>
    <mergeCell ref="E152:E179"/>
    <mergeCell ref="F152:F165"/>
    <mergeCell ref="G152:G157"/>
    <mergeCell ref="H152:H157"/>
    <mergeCell ref="AB161:AQ161"/>
    <mergeCell ref="G162:G165"/>
    <mergeCell ref="H162:H165"/>
    <mergeCell ref="AB162:AQ162"/>
    <mergeCell ref="AR162:AY162"/>
    <mergeCell ref="V163:X163"/>
    <mergeCell ref="AB163:AI163"/>
    <mergeCell ref="V164:X164"/>
    <mergeCell ref="AB164:AI164"/>
    <mergeCell ref="AJ164:AQ164"/>
    <mergeCell ref="H158:H161"/>
    <mergeCell ref="Y158:AA158"/>
    <mergeCell ref="AR145:BG145"/>
    <mergeCell ref="A146:A147"/>
    <mergeCell ref="C146:C179"/>
    <mergeCell ref="D146:D179"/>
    <mergeCell ref="E146:E151"/>
    <mergeCell ref="F146:F147"/>
    <mergeCell ref="G146:G147"/>
    <mergeCell ref="Y146:AA146"/>
    <mergeCell ref="AB146:AI146"/>
    <mergeCell ref="AB149:AI149"/>
    <mergeCell ref="AR142:BG142"/>
    <mergeCell ref="V143:X143"/>
    <mergeCell ref="AB143:AQ143"/>
    <mergeCell ref="V144:X144"/>
    <mergeCell ref="AB144:AI144"/>
    <mergeCell ref="AJ144:AY144"/>
    <mergeCell ref="Y140:AA140"/>
    <mergeCell ref="AB140:AI140"/>
    <mergeCell ref="V141:X141"/>
    <mergeCell ref="Y141:AA141"/>
    <mergeCell ref="AB141:AQ141"/>
    <mergeCell ref="G142:G145"/>
    <mergeCell ref="H142:H145"/>
    <mergeCell ref="AB142:AQ142"/>
    <mergeCell ref="V145:X145"/>
    <mergeCell ref="AB145:AQ145"/>
    <mergeCell ref="V155:X155"/>
    <mergeCell ref="Y155:AA155"/>
    <mergeCell ref="A156:A165"/>
    <mergeCell ref="V156:X156"/>
    <mergeCell ref="Y156:AA156"/>
    <mergeCell ref="AB156:AI156"/>
    <mergeCell ref="AB130:AI130"/>
    <mergeCell ref="AJ130:AQ130"/>
    <mergeCell ref="H124:H127"/>
    <mergeCell ref="Y124:AA124"/>
    <mergeCell ref="AB124:AQ124"/>
    <mergeCell ref="V125:X125"/>
    <mergeCell ref="Y125:AA125"/>
    <mergeCell ref="V126:X126"/>
    <mergeCell ref="Y126:AA126"/>
    <mergeCell ref="AB126:AI126"/>
    <mergeCell ref="V127:X127"/>
    <mergeCell ref="Y127:AA127"/>
    <mergeCell ref="V137:X137"/>
    <mergeCell ref="Y137:AA137"/>
    <mergeCell ref="AB137:AQ137"/>
    <mergeCell ref="G138:G141"/>
    <mergeCell ref="H138:H141"/>
    <mergeCell ref="Y138:AA138"/>
    <mergeCell ref="AB138:AQ138"/>
    <mergeCell ref="V139:X139"/>
    <mergeCell ref="Y139:AA139"/>
    <mergeCell ref="V140:X140"/>
    <mergeCell ref="Y133:AA133"/>
    <mergeCell ref="Y134:AA134"/>
    <mergeCell ref="AB134:AQ134"/>
    <mergeCell ref="V135:X135"/>
    <mergeCell ref="Y135:AA135"/>
    <mergeCell ref="V136:X136"/>
    <mergeCell ref="Y136:AA136"/>
    <mergeCell ref="AB136:AI136"/>
    <mergeCell ref="V119:X119"/>
    <mergeCell ref="Y119:AA119"/>
    <mergeCell ref="Y120:AA120"/>
    <mergeCell ref="AB120:AQ120"/>
    <mergeCell ref="A116:A117"/>
    <mergeCell ref="AB116:AI116"/>
    <mergeCell ref="AJ116:AQ116"/>
    <mergeCell ref="AB117:AI117"/>
    <mergeCell ref="AJ117:AY117"/>
    <mergeCell ref="A118:A121"/>
    <mergeCell ref="E118:E145"/>
    <mergeCell ref="F118:F131"/>
    <mergeCell ref="G118:G123"/>
    <mergeCell ref="H118:H123"/>
    <mergeCell ref="V131:X131"/>
    <mergeCell ref="AB131:AQ131"/>
    <mergeCell ref="AR131:AY131"/>
    <mergeCell ref="A132:A145"/>
    <mergeCell ref="F132:F145"/>
    <mergeCell ref="G132:G137"/>
    <mergeCell ref="H132:H137"/>
    <mergeCell ref="Y132:AA132"/>
    <mergeCell ref="AB132:AQ132"/>
    <mergeCell ref="V133:X133"/>
    <mergeCell ref="AB127:AQ127"/>
    <mergeCell ref="G128:G131"/>
    <mergeCell ref="H128:H131"/>
    <mergeCell ref="AB128:AQ128"/>
    <mergeCell ref="AR128:AY128"/>
    <mergeCell ref="V129:X129"/>
    <mergeCell ref="AB129:AI129"/>
    <mergeCell ref="V130:X130"/>
    <mergeCell ref="BH112:BH145"/>
    <mergeCell ref="BJ112:BJ145"/>
    <mergeCell ref="Y113:AA113"/>
    <mergeCell ref="AB113:AI113"/>
    <mergeCell ref="A114:A115"/>
    <mergeCell ref="F114:F115"/>
    <mergeCell ref="G114:G115"/>
    <mergeCell ref="Y114:AA114"/>
    <mergeCell ref="AB114:AI114"/>
    <mergeCell ref="Y115:AA115"/>
    <mergeCell ref="AR111:BG111"/>
    <mergeCell ref="A112:A113"/>
    <mergeCell ref="C112:C145"/>
    <mergeCell ref="D112:D145"/>
    <mergeCell ref="E112:E117"/>
    <mergeCell ref="F112:F113"/>
    <mergeCell ref="G112:G113"/>
    <mergeCell ref="Y112:AA112"/>
    <mergeCell ref="AB112:AI112"/>
    <mergeCell ref="AB115:AI115"/>
    <mergeCell ref="V121:X121"/>
    <mergeCell ref="Y121:AA121"/>
    <mergeCell ref="A122:A131"/>
    <mergeCell ref="V122:X122"/>
    <mergeCell ref="Y122:AA122"/>
    <mergeCell ref="AB122:AI122"/>
    <mergeCell ref="V123:X123"/>
    <mergeCell ref="Y123:AA123"/>
    <mergeCell ref="AB123:AQ123"/>
    <mergeCell ref="G124:G127"/>
    <mergeCell ref="Y118:AA118"/>
    <mergeCell ref="AB118:AI118"/>
    <mergeCell ref="V97:X97"/>
    <mergeCell ref="AR108:BG108"/>
    <mergeCell ref="V109:X109"/>
    <mergeCell ref="AB109:AQ109"/>
    <mergeCell ref="V110:X110"/>
    <mergeCell ref="AB110:AI110"/>
    <mergeCell ref="AJ110:AY110"/>
    <mergeCell ref="Y106:AA106"/>
    <mergeCell ref="AB106:AI106"/>
    <mergeCell ref="V107:X107"/>
    <mergeCell ref="Y107:AA107"/>
    <mergeCell ref="AB107:AQ107"/>
    <mergeCell ref="G108:G111"/>
    <mergeCell ref="H108:H111"/>
    <mergeCell ref="AB108:AQ108"/>
    <mergeCell ref="V111:X111"/>
    <mergeCell ref="AB111:AQ111"/>
    <mergeCell ref="V103:X103"/>
    <mergeCell ref="Y103:AA103"/>
    <mergeCell ref="AB103:AQ103"/>
    <mergeCell ref="G104:G107"/>
    <mergeCell ref="H104:H107"/>
    <mergeCell ref="Y104:AA104"/>
    <mergeCell ref="AB104:AQ104"/>
    <mergeCell ref="V105:X105"/>
    <mergeCell ref="Y105:AA105"/>
    <mergeCell ref="V106:X106"/>
    <mergeCell ref="AB88:AI88"/>
    <mergeCell ref="V89:X89"/>
    <mergeCell ref="Y89:AA89"/>
    <mergeCell ref="AB89:AQ89"/>
    <mergeCell ref="G90:G93"/>
    <mergeCell ref="H90:H93"/>
    <mergeCell ref="Y90:AA90"/>
    <mergeCell ref="AB100:AQ100"/>
    <mergeCell ref="V101:X101"/>
    <mergeCell ref="Y101:AA101"/>
    <mergeCell ref="V102:X102"/>
    <mergeCell ref="Y102:AA102"/>
    <mergeCell ref="AB102:AI102"/>
    <mergeCell ref="AR97:AY97"/>
    <mergeCell ref="A98:A111"/>
    <mergeCell ref="F98:F111"/>
    <mergeCell ref="G98:G103"/>
    <mergeCell ref="H98:H103"/>
    <mergeCell ref="Y98:AA98"/>
    <mergeCell ref="AB98:AQ98"/>
    <mergeCell ref="V99:X99"/>
    <mergeCell ref="Y99:AA99"/>
    <mergeCell ref="Y100:AA100"/>
    <mergeCell ref="G94:G97"/>
    <mergeCell ref="H94:H97"/>
    <mergeCell ref="AB94:AQ94"/>
    <mergeCell ref="AR94:AY94"/>
    <mergeCell ref="V95:X95"/>
    <mergeCell ref="AB95:AI95"/>
    <mergeCell ref="V96:X96"/>
    <mergeCell ref="AB96:AI96"/>
    <mergeCell ref="AJ96:AQ96"/>
    <mergeCell ref="Y86:AA86"/>
    <mergeCell ref="AB86:AQ86"/>
    <mergeCell ref="V87:X87"/>
    <mergeCell ref="Y87:AA87"/>
    <mergeCell ref="A82:A83"/>
    <mergeCell ref="AB82:AI82"/>
    <mergeCell ref="AJ82:AQ82"/>
    <mergeCell ref="AB83:AI83"/>
    <mergeCell ref="AJ83:AY83"/>
    <mergeCell ref="A84:A87"/>
    <mergeCell ref="E84:E111"/>
    <mergeCell ref="F84:F97"/>
    <mergeCell ref="G84:G89"/>
    <mergeCell ref="H84:H89"/>
    <mergeCell ref="A80:A81"/>
    <mergeCell ref="F80:F81"/>
    <mergeCell ref="G80:G81"/>
    <mergeCell ref="Y80:AA80"/>
    <mergeCell ref="AB80:AI80"/>
    <mergeCell ref="Y81:AA81"/>
    <mergeCell ref="AB81:AI81"/>
    <mergeCell ref="V91:X91"/>
    <mergeCell ref="Y91:AA91"/>
    <mergeCell ref="V92:X92"/>
    <mergeCell ref="Y92:AA92"/>
    <mergeCell ref="AB92:AI92"/>
    <mergeCell ref="V93:X93"/>
    <mergeCell ref="Y93:AA93"/>
    <mergeCell ref="AB93:AQ93"/>
    <mergeCell ref="A88:A97"/>
    <mergeCell ref="V88:X88"/>
    <mergeCell ref="Y88:AA88"/>
    <mergeCell ref="Y78:AA78"/>
    <mergeCell ref="AB78:AI78"/>
    <mergeCell ref="BH78:BH111"/>
    <mergeCell ref="BJ78:BJ111"/>
    <mergeCell ref="Y79:AA79"/>
    <mergeCell ref="AB79:AI79"/>
    <mergeCell ref="Y84:AA84"/>
    <mergeCell ref="AB84:AI84"/>
    <mergeCell ref="AB90:AQ90"/>
    <mergeCell ref="AB97:AQ97"/>
    <mergeCell ref="AB76:AQ76"/>
    <mergeCell ref="B77:B283"/>
    <mergeCell ref="G77:I77"/>
    <mergeCell ref="Y77:AA77"/>
    <mergeCell ref="A78:A79"/>
    <mergeCell ref="C78:C111"/>
    <mergeCell ref="D78:D111"/>
    <mergeCell ref="E78:E83"/>
    <mergeCell ref="F78:F79"/>
    <mergeCell ref="G78:G79"/>
    <mergeCell ref="BH74:BH76"/>
    <mergeCell ref="E75:E76"/>
    <mergeCell ref="F75:F76"/>
    <mergeCell ref="G75:G76"/>
    <mergeCell ref="H75:H76"/>
    <mergeCell ref="V75:X75"/>
    <mergeCell ref="Y75:AA75"/>
    <mergeCell ref="AB75:AI75"/>
    <mergeCell ref="V76:X76"/>
    <mergeCell ref="Y76:AA76"/>
    <mergeCell ref="V85:X85"/>
    <mergeCell ref="Y85:AA85"/>
    <mergeCell ref="A74:A76"/>
    <mergeCell ref="C74:C76"/>
    <mergeCell ref="D74:D76"/>
    <mergeCell ref="V74:X74"/>
    <mergeCell ref="Y74:AA74"/>
    <mergeCell ref="AB74:AI74"/>
    <mergeCell ref="H70:H71"/>
    <mergeCell ref="T70:AA70"/>
    <mergeCell ref="BH70:BH71"/>
    <mergeCell ref="Y71:AA71"/>
    <mergeCell ref="A72:A73"/>
    <mergeCell ref="C72:C73"/>
    <mergeCell ref="D72:D73"/>
    <mergeCell ref="E72:E73"/>
    <mergeCell ref="F72:F73"/>
    <mergeCell ref="G72:G73"/>
    <mergeCell ref="A70:A71"/>
    <mergeCell ref="C70:C71"/>
    <mergeCell ref="D70:D71"/>
    <mergeCell ref="E70:E71"/>
    <mergeCell ref="F70:F71"/>
    <mergeCell ref="G70:G71"/>
    <mergeCell ref="AB67:AI67"/>
    <mergeCell ref="V68:X68"/>
    <mergeCell ref="Y68:AA68"/>
    <mergeCell ref="AB68:AQ68"/>
    <mergeCell ref="F61:F64"/>
    <mergeCell ref="T61:AI61"/>
    <mergeCell ref="V62:X62"/>
    <mergeCell ref="Y62:AA62"/>
    <mergeCell ref="V63:X63"/>
    <mergeCell ref="Y63:AA63"/>
    <mergeCell ref="AB63:AI63"/>
    <mergeCell ref="V64:X64"/>
    <mergeCell ref="Y64:AA64"/>
    <mergeCell ref="AB64:AQ64"/>
    <mergeCell ref="H72:H73"/>
    <mergeCell ref="T72:AA72"/>
    <mergeCell ref="BH72:BH73"/>
    <mergeCell ref="Y73:AA73"/>
    <mergeCell ref="BH57:BH58"/>
    <mergeCell ref="BJ57:BJ58"/>
    <mergeCell ref="Y58:AA58"/>
    <mergeCell ref="E59:E60"/>
    <mergeCell ref="T59:AA59"/>
    <mergeCell ref="T60:AA60"/>
    <mergeCell ref="Y55:AA55"/>
    <mergeCell ref="AB55:AQ55"/>
    <mergeCell ref="A57:A69"/>
    <mergeCell ref="C57:C69"/>
    <mergeCell ref="D57:D68"/>
    <mergeCell ref="E57:E58"/>
    <mergeCell ref="G57:G68"/>
    <mergeCell ref="H57:H68"/>
    <mergeCell ref="Y57:AA57"/>
    <mergeCell ref="E61:E68"/>
    <mergeCell ref="Y51:AA51"/>
    <mergeCell ref="AB51:AQ51"/>
    <mergeCell ref="F52:F55"/>
    <mergeCell ref="T52:AI52"/>
    <mergeCell ref="V53:X53"/>
    <mergeCell ref="Y53:AA53"/>
    <mergeCell ref="V54:X54"/>
    <mergeCell ref="Y54:AA54"/>
    <mergeCell ref="AB54:AI54"/>
    <mergeCell ref="V55:X55"/>
    <mergeCell ref="F65:F68"/>
    <mergeCell ref="T65:AI65"/>
    <mergeCell ref="V66:X66"/>
    <mergeCell ref="Y66:AA66"/>
    <mergeCell ref="V67:X67"/>
    <mergeCell ref="Y67:AA67"/>
    <mergeCell ref="T47:AA47"/>
    <mergeCell ref="E48:E55"/>
    <mergeCell ref="F48:F51"/>
    <mergeCell ref="T48:AI48"/>
    <mergeCell ref="V49:X49"/>
    <mergeCell ref="Y49:AA49"/>
    <mergeCell ref="V50:X50"/>
    <mergeCell ref="Y50:AA50"/>
    <mergeCell ref="H42:H55"/>
    <mergeCell ref="Y42:AA42"/>
    <mergeCell ref="BH42:BH44"/>
    <mergeCell ref="BJ42:BJ44"/>
    <mergeCell ref="T43:AA43"/>
    <mergeCell ref="F44:F45"/>
    <mergeCell ref="Y44:AA44"/>
    <mergeCell ref="T45:AI45"/>
    <mergeCell ref="AB50:AI50"/>
    <mergeCell ref="V51:X51"/>
    <mergeCell ref="BH40:BH41"/>
    <mergeCell ref="BJ40:BJ41"/>
    <mergeCell ref="V41:X41"/>
    <mergeCell ref="Y41:AA41"/>
    <mergeCell ref="F28:F35"/>
    <mergeCell ref="G28:G31"/>
    <mergeCell ref="H28:H31"/>
    <mergeCell ref="AB28:AQ28"/>
    <mergeCell ref="V31:X31"/>
    <mergeCell ref="AB31:AQ31"/>
    <mergeCell ref="AB34:AI34"/>
    <mergeCell ref="A42:A56"/>
    <mergeCell ref="C42:C56"/>
    <mergeCell ref="D42:D55"/>
    <mergeCell ref="E42:E45"/>
    <mergeCell ref="F42:F43"/>
    <mergeCell ref="G42:G55"/>
    <mergeCell ref="A40:A41"/>
    <mergeCell ref="C40:C41"/>
    <mergeCell ref="D40:D41"/>
    <mergeCell ref="E40:E41"/>
    <mergeCell ref="V40:X40"/>
    <mergeCell ref="Y40:AA40"/>
    <mergeCell ref="BH36:BH37"/>
    <mergeCell ref="Y37:AA37"/>
    <mergeCell ref="D38:D39"/>
    <mergeCell ref="E38:E39"/>
    <mergeCell ref="Y38:AA38"/>
    <mergeCell ref="BH38:BH39"/>
    <mergeCell ref="Y39:AA39"/>
    <mergeCell ref="E46:E47"/>
    <mergeCell ref="T46:AA46"/>
    <mergeCell ref="AR31:BG31"/>
    <mergeCell ref="A32:A35"/>
    <mergeCell ref="G32:G35"/>
    <mergeCell ref="H32:H35"/>
    <mergeCell ref="Y32:AA32"/>
    <mergeCell ref="AB32:AQ32"/>
    <mergeCell ref="V33:X33"/>
    <mergeCell ref="Y33:AA33"/>
    <mergeCell ref="V34:X34"/>
    <mergeCell ref="Y34:AA34"/>
    <mergeCell ref="E12:E19"/>
    <mergeCell ref="F12:F15"/>
    <mergeCell ref="G12:G15"/>
    <mergeCell ref="H12:H15"/>
    <mergeCell ref="Y12:AA12"/>
    <mergeCell ref="AB12:AQ12"/>
    <mergeCell ref="AR20:AY20"/>
    <mergeCell ref="A20:A23"/>
    <mergeCell ref="E20:E35"/>
    <mergeCell ref="AB26:AI26"/>
    <mergeCell ref="V27:X27"/>
    <mergeCell ref="V35:X35"/>
    <mergeCell ref="Y35:AA35"/>
    <mergeCell ref="AB35:AQ35"/>
    <mergeCell ref="E6:E11"/>
    <mergeCell ref="F6:F7"/>
    <mergeCell ref="G6:G7"/>
    <mergeCell ref="Y6:AA6"/>
    <mergeCell ref="AB20:AQ20"/>
    <mergeCell ref="AJ22:AQ22"/>
    <mergeCell ref="V23:X23"/>
    <mergeCell ref="AB23:AQ23"/>
    <mergeCell ref="A36:A39"/>
    <mergeCell ref="C36:C39"/>
    <mergeCell ref="D36:D37"/>
    <mergeCell ref="E36:E37"/>
    <mergeCell ref="Y36:AA36"/>
    <mergeCell ref="F20:F27"/>
    <mergeCell ref="G20:G23"/>
    <mergeCell ref="H20:H23"/>
    <mergeCell ref="AR28:BG28"/>
    <mergeCell ref="V29:X29"/>
    <mergeCell ref="AB29:AQ29"/>
    <mergeCell ref="V30:X30"/>
    <mergeCell ref="AB30:AI30"/>
    <mergeCell ref="AJ30:AY30"/>
    <mergeCell ref="A28:A31"/>
    <mergeCell ref="F8:F9"/>
    <mergeCell ref="A24:A27"/>
    <mergeCell ref="A16:A19"/>
    <mergeCell ref="F16:F19"/>
    <mergeCell ref="G16:G19"/>
    <mergeCell ref="H16:H19"/>
    <mergeCell ref="Y16:AA16"/>
    <mergeCell ref="AB16:AQ16"/>
    <mergeCell ref="V17:X17"/>
    <mergeCell ref="Y17:AA17"/>
    <mergeCell ref="V18:X18"/>
    <mergeCell ref="Y18:AA18"/>
    <mergeCell ref="V13:X13"/>
    <mergeCell ref="V15:X15"/>
    <mergeCell ref="Y15:AA15"/>
    <mergeCell ref="AB15:AQ15"/>
    <mergeCell ref="AB18:AI18"/>
    <mergeCell ref="Y27:AA27"/>
    <mergeCell ref="AB27:AQ27"/>
    <mergeCell ref="A12:A15"/>
    <mergeCell ref="V21:X21"/>
    <mergeCell ref="AB21:AI21"/>
    <mergeCell ref="G4:G5"/>
    <mergeCell ref="H4:H5"/>
    <mergeCell ref="V4:X4"/>
    <mergeCell ref="Y4:AA4"/>
    <mergeCell ref="Y5:AA5"/>
    <mergeCell ref="Y13:AA13"/>
    <mergeCell ref="V14:X14"/>
    <mergeCell ref="Y14:AA14"/>
    <mergeCell ref="AB14:AI14"/>
    <mergeCell ref="H2:H3"/>
    <mergeCell ref="V2:X2"/>
    <mergeCell ref="Y2:AA2"/>
    <mergeCell ref="AJ10:AQ10"/>
    <mergeCell ref="AB11:AI11"/>
    <mergeCell ref="AJ11:AY11"/>
    <mergeCell ref="BH2:BH4"/>
    <mergeCell ref="AR23:AY23"/>
    <mergeCell ref="V19:X19"/>
    <mergeCell ref="Y19:AA19"/>
    <mergeCell ref="AB19:AQ19"/>
    <mergeCell ref="BH12:BH19"/>
    <mergeCell ref="BH20:BH35"/>
    <mergeCell ref="V22:X22"/>
    <mergeCell ref="AB22:AI22"/>
    <mergeCell ref="G24:G27"/>
    <mergeCell ref="H24:H27"/>
    <mergeCell ref="Y24:AA24"/>
    <mergeCell ref="AB24:AQ24"/>
    <mergeCell ref="V25:X25"/>
    <mergeCell ref="Y25:AA25"/>
    <mergeCell ref="V26:X26"/>
    <mergeCell ref="Y26:AA26"/>
    <mergeCell ref="BJ2:BJ4"/>
    <mergeCell ref="Y3:AA3"/>
    <mergeCell ref="AB3:AI3"/>
    <mergeCell ref="AJ1:AQ1"/>
    <mergeCell ref="AR1:AY1"/>
    <mergeCell ref="AZ1:BG1"/>
    <mergeCell ref="A2:A5"/>
    <mergeCell ref="B2:B76"/>
    <mergeCell ref="C2:C35"/>
    <mergeCell ref="D2:D35"/>
    <mergeCell ref="E2:E5"/>
    <mergeCell ref="F2:F3"/>
    <mergeCell ref="G2:G3"/>
    <mergeCell ref="G1:I1"/>
    <mergeCell ref="L1:Q1"/>
    <mergeCell ref="R1:S1"/>
    <mergeCell ref="V1:X1"/>
    <mergeCell ref="Y1:AA1"/>
    <mergeCell ref="AB1:AI1"/>
    <mergeCell ref="G8:G9"/>
    <mergeCell ref="Y8:AA8"/>
    <mergeCell ref="AB8:AI8"/>
    <mergeCell ref="Y9:AA9"/>
    <mergeCell ref="AB9:AI9"/>
    <mergeCell ref="A10:A11"/>
    <mergeCell ref="AB10:AI10"/>
    <mergeCell ref="AB5:AQ5"/>
    <mergeCell ref="A6:A9"/>
    <mergeCell ref="AB6:AI6"/>
    <mergeCell ref="Y7:AA7"/>
    <mergeCell ref="AB7:AI7"/>
    <mergeCell ref="F4:F5"/>
  </mergeCells>
  <conditionalFormatting sqref="A1:A2 A12:A17 A19 A36 A77:A79 A74 A82 A116 A150 A184 A254 A288 A322 A356 A402 A84:A113 A44:A72 A40:A42 A118:A147 A152:A181 A256:A285 A216:A226 A228:A238 A240:A251 A388:A400 A404:A1048576 A358:A386 A324:A353 A290:A319 A186:A214">
    <cfRule type="cellIs" dxfId="11511" priority="2584" operator="equal">
      <formula>"Core"</formula>
    </cfRule>
    <cfRule type="cellIs" dxfId="11510" priority="2585" operator="equal">
      <formula>"Low"</formula>
    </cfRule>
    <cfRule type="cellIs" dxfId="11509" priority="2586" operator="equal">
      <formula>"Med"</formula>
    </cfRule>
    <cfRule type="cellIs" dxfId="11508" priority="2587" operator="equal">
      <formula>"High"</formula>
    </cfRule>
  </conditionalFormatting>
  <conditionalFormatting sqref="A214">
    <cfRule type="cellIs" dxfId="11507" priority="2596" operator="equal">
      <formula>"Core"</formula>
    </cfRule>
    <cfRule type="cellIs" dxfId="11506" priority="2597" operator="equal">
      <formula>"Low"</formula>
    </cfRule>
    <cfRule type="cellIs" dxfId="11505" priority="2598" operator="equal">
      <formula>"Med"</formula>
    </cfRule>
    <cfRule type="cellIs" dxfId="11504" priority="2599" operator="equal">
      <formula>"High"</formula>
    </cfRule>
  </conditionalFormatting>
  <conditionalFormatting sqref="A238">
    <cfRule type="cellIs" dxfId="11503" priority="2588" operator="equal">
      <formula>"Core"</formula>
    </cfRule>
    <cfRule type="cellIs" dxfId="11502" priority="2589" operator="equal">
      <formula>"Low"</formula>
    </cfRule>
    <cfRule type="cellIs" dxfId="11501" priority="2590" operator="equal">
      <formula>"Med"</formula>
    </cfRule>
    <cfRule type="cellIs" dxfId="11500" priority="2591" operator="equal">
      <formula>"High"</formula>
    </cfRule>
  </conditionalFormatting>
  <conditionalFormatting sqref="A226">
    <cfRule type="cellIs" dxfId="11499" priority="2592" operator="equal">
      <formula>"Core"</formula>
    </cfRule>
    <cfRule type="cellIs" dxfId="11498" priority="2593" operator="equal">
      <formula>"Low"</formula>
    </cfRule>
    <cfRule type="cellIs" dxfId="11497" priority="2594" operator="equal">
      <formula>"Med"</formula>
    </cfRule>
    <cfRule type="cellIs" dxfId="11496" priority="2595" operator="equal">
      <formula>"High"</formula>
    </cfRule>
  </conditionalFormatting>
  <conditionalFormatting sqref="A481">
    <cfRule type="cellIs" dxfId="11495" priority="2580" operator="equal">
      <formula>"Core"</formula>
    </cfRule>
    <cfRule type="cellIs" dxfId="11494" priority="2581" operator="equal">
      <formula>"Low"</formula>
    </cfRule>
    <cfRule type="cellIs" dxfId="11493" priority="2582" operator="equal">
      <formula>"Med"</formula>
    </cfRule>
    <cfRule type="cellIs" dxfId="11492" priority="2583" operator="equal">
      <formula>"High"</formula>
    </cfRule>
  </conditionalFormatting>
  <conditionalFormatting sqref="A480">
    <cfRule type="cellIs" dxfId="11491" priority="2576" operator="equal">
      <formula>"Core"</formula>
    </cfRule>
    <cfRule type="cellIs" dxfId="11490" priority="2577" operator="equal">
      <formula>"Low"</formula>
    </cfRule>
    <cfRule type="cellIs" dxfId="11489" priority="2578" operator="equal">
      <formula>"Med"</formula>
    </cfRule>
    <cfRule type="cellIs" dxfId="11488" priority="2579" operator="equal">
      <formula>"High"</formula>
    </cfRule>
  </conditionalFormatting>
  <conditionalFormatting sqref="A478">
    <cfRule type="cellIs" dxfId="11487" priority="2572" operator="equal">
      <formula>"Core"</formula>
    </cfRule>
    <cfRule type="cellIs" dxfId="11486" priority="2573" operator="equal">
      <formula>"Low"</formula>
    </cfRule>
    <cfRule type="cellIs" dxfId="11485" priority="2574" operator="equal">
      <formula>"Med"</formula>
    </cfRule>
    <cfRule type="cellIs" dxfId="11484" priority="2575" operator="equal">
      <formula>"High"</formula>
    </cfRule>
  </conditionalFormatting>
  <conditionalFormatting sqref="A478">
    <cfRule type="cellIs" dxfId="11483" priority="2568" operator="equal">
      <formula>"Core"</formula>
    </cfRule>
    <cfRule type="cellIs" dxfId="11482" priority="2569" operator="equal">
      <formula>"Low"</formula>
    </cfRule>
    <cfRule type="cellIs" dxfId="11481" priority="2570" operator="equal">
      <formula>"Med"</formula>
    </cfRule>
    <cfRule type="cellIs" dxfId="11480" priority="2571" operator="equal">
      <formula>"High"</formula>
    </cfRule>
  </conditionalFormatting>
  <conditionalFormatting sqref="A479">
    <cfRule type="cellIs" dxfId="11479" priority="2564" operator="equal">
      <formula>"Core"</formula>
    </cfRule>
    <cfRule type="cellIs" dxfId="11478" priority="2565" operator="equal">
      <formula>"Low"</formula>
    </cfRule>
    <cfRule type="cellIs" dxfId="11477" priority="2566" operator="equal">
      <formula>"Med"</formula>
    </cfRule>
    <cfRule type="cellIs" dxfId="11476" priority="2567" operator="equal">
      <formula>"High"</formula>
    </cfRule>
  </conditionalFormatting>
  <conditionalFormatting sqref="A479">
    <cfRule type="cellIs" dxfId="11475" priority="2560" operator="equal">
      <formula>"Core"</formula>
    </cfRule>
    <cfRule type="cellIs" dxfId="11474" priority="2561" operator="equal">
      <formula>"Low"</formula>
    </cfRule>
    <cfRule type="cellIs" dxfId="11473" priority="2562" operator="equal">
      <formula>"Med"</formula>
    </cfRule>
    <cfRule type="cellIs" dxfId="11472" priority="2563" operator="equal">
      <formula>"High"</formula>
    </cfRule>
  </conditionalFormatting>
  <conditionalFormatting sqref="A448:A449">
    <cfRule type="cellIs" dxfId="11471" priority="2556" operator="equal">
      <formula>"Core"</formula>
    </cfRule>
    <cfRule type="cellIs" dxfId="11470" priority="2557" operator="equal">
      <formula>"Low"</formula>
    </cfRule>
    <cfRule type="cellIs" dxfId="11469" priority="2558" operator="equal">
      <formula>"Med"</formula>
    </cfRule>
    <cfRule type="cellIs" dxfId="11468" priority="2559" operator="equal">
      <formula>"High"</formula>
    </cfRule>
  </conditionalFormatting>
  <conditionalFormatting sqref="A448">
    <cfRule type="cellIs" dxfId="11467" priority="2552" operator="equal">
      <formula>"Core"</formula>
    </cfRule>
    <cfRule type="cellIs" dxfId="11466" priority="2553" operator="equal">
      <formula>"Low"</formula>
    </cfRule>
    <cfRule type="cellIs" dxfId="11465" priority="2554" operator="equal">
      <formula>"Med"</formula>
    </cfRule>
    <cfRule type="cellIs" dxfId="11464" priority="2555" operator="equal">
      <formula>"High"</formula>
    </cfRule>
  </conditionalFormatting>
  <conditionalFormatting sqref="A449">
    <cfRule type="cellIs" dxfId="11463" priority="2548" operator="equal">
      <formula>"Core"</formula>
    </cfRule>
    <cfRule type="cellIs" dxfId="11462" priority="2549" operator="equal">
      <formula>"Low"</formula>
    </cfRule>
    <cfRule type="cellIs" dxfId="11461" priority="2550" operator="equal">
      <formula>"Med"</formula>
    </cfRule>
    <cfRule type="cellIs" dxfId="11460" priority="2551" operator="equal">
      <formula>"High"</formula>
    </cfRule>
  </conditionalFormatting>
  <conditionalFormatting sqref="A448">
    <cfRule type="cellIs" dxfId="11459" priority="2544" operator="equal">
      <formula>"Core"</formula>
    </cfRule>
    <cfRule type="cellIs" dxfId="11458" priority="2545" operator="equal">
      <formula>"Low"</formula>
    </cfRule>
    <cfRule type="cellIs" dxfId="11457" priority="2546" operator="equal">
      <formula>"Med"</formula>
    </cfRule>
    <cfRule type="cellIs" dxfId="11456" priority="2547" operator="equal">
      <formula>"High"</formula>
    </cfRule>
  </conditionalFormatting>
  <conditionalFormatting sqref="A446">
    <cfRule type="cellIs" dxfId="11455" priority="2540" operator="equal">
      <formula>"Core"</formula>
    </cfRule>
    <cfRule type="cellIs" dxfId="11454" priority="2541" operator="equal">
      <formula>"Low"</formula>
    </cfRule>
    <cfRule type="cellIs" dxfId="11453" priority="2542" operator="equal">
      <formula>"Med"</formula>
    </cfRule>
    <cfRule type="cellIs" dxfId="11452" priority="2543" operator="equal">
      <formula>"High"</formula>
    </cfRule>
  </conditionalFormatting>
  <conditionalFormatting sqref="A446">
    <cfRule type="cellIs" dxfId="11451" priority="2536" operator="equal">
      <formula>"Core"</formula>
    </cfRule>
    <cfRule type="cellIs" dxfId="11450" priority="2537" operator="equal">
      <formula>"Low"</formula>
    </cfRule>
    <cfRule type="cellIs" dxfId="11449" priority="2538" operator="equal">
      <formula>"Med"</formula>
    </cfRule>
    <cfRule type="cellIs" dxfId="11448" priority="2539" operator="equal">
      <formula>"High"</formula>
    </cfRule>
  </conditionalFormatting>
  <conditionalFormatting sqref="A447">
    <cfRule type="cellIs" dxfId="11447" priority="2532" operator="equal">
      <formula>"Core"</formula>
    </cfRule>
    <cfRule type="cellIs" dxfId="11446" priority="2533" operator="equal">
      <formula>"Low"</formula>
    </cfRule>
    <cfRule type="cellIs" dxfId="11445" priority="2534" operator="equal">
      <formula>"Med"</formula>
    </cfRule>
    <cfRule type="cellIs" dxfId="11444" priority="2535" operator="equal">
      <formula>"High"</formula>
    </cfRule>
  </conditionalFormatting>
  <conditionalFormatting sqref="A447">
    <cfRule type="cellIs" dxfId="11443" priority="2528" operator="equal">
      <formula>"Core"</formula>
    </cfRule>
    <cfRule type="cellIs" dxfId="11442" priority="2529" operator="equal">
      <formula>"Low"</formula>
    </cfRule>
    <cfRule type="cellIs" dxfId="11441" priority="2530" operator="equal">
      <formula>"Med"</formula>
    </cfRule>
    <cfRule type="cellIs" dxfId="11440" priority="2531" operator="equal">
      <formula>"High"</formula>
    </cfRule>
  </conditionalFormatting>
  <conditionalFormatting sqref="A452:A453">
    <cfRule type="cellIs" dxfId="11439" priority="2524" operator="equal">
      <formula>"Core"</formula>
    </cfRule>
    <cfRule type="cellIs" dxfId="11438" priority="2525" operator="equal">
      <formula>"Low"</formula>
    </cfRule>
    <cfRule type="cellIs" dxfId="11437" priority="2526" operator="equal">
      <formula>"Med"</formula>
    </cfRule>
    <cfRule type="cellIs" dxfId="11436" priority="2527" operator="equal">
      <formula>"High"</formula>
    </cfRule>
  </conditionalFormatting>
  <conditionalFormatting sqref="A452">
    <cfRule type="cellIs" dxfId="11435" priority="2520" operator="equal">
      <formula>"Core"</formula>
    </cfRule>
    <cfRule type="cellIs" dxfId="11434" priority="2521" operator="equal">
      <formula>"Low"</formula>
    </cfRule>
    <cfRule type="cellIs" dxfId="11433" priority="2522" operator="equal">
      <formula>"Med"</formula>
    </cfRule>
    <cfRule type="cellIs" dxfId="11432" priority="2523" operator="equal">
      <formula>"High"</formula>
    </cfRule>
  </conditionalFormatting>
  <conditionalFormatting sqref="A453">
    <cfRule type="cellIs" dxfId="11431" priority="2516" operator="equal">
      <formula>"Core"</formula>
    </cfRule>
    <cfRule type="cellIs" dxfId="11430" priority="2517" operator="equal">
      <formula>"Low"</formula>
    </cfRule>
    <cfRule type="cellIs" dxfId="11429" priority="2518" operator="equal">
      <formula>"Med"</formula>
    </cfRule>
    <cfRule type="cellIs" dxfId="11428" priority="2519" operator="equal">
      <formula>"High"</formula>
    </cfRule>
  </conditionalFormatting>
  <conditionalFormatting sqref="A452">
    <cfRule type="cellIs" dxfId="11427" priority="2512" operator="equal">
      <formula>"Core"</formula>
    </cfRule>
    <cfRule type="cellIs" dxfId="11426" priority="2513" operator="equal">
      <formula>"Low"</formula>
    </cfRule>
    <cfRule type="cellIs" dxfId="11425" priority="2514" operator="equal">
      <formula>"Med"</formula>
    </cfRule>
    <cfRule type="cellIs" dxfId="11424" priority="2515" operator="equal">
      <formula>"High"</formula>
    </cfRule>
  </conditionalFormatting>
  <conditionalFormatting sqref="A450">
    <cfRule type="cellIs" dxfId="11423" priority="2508" operator="equal">
      <formula>"Core"</formula>
    </cfRule>
    <cfRule type="cellIs" dxfId="11422" priority="2509" operator="equal">
      <formula>"Low"</formula>
    </cfRule>
    <cfRule type="cellIs" dxfId="11421" priority="2510" operator="equal">
      <formula>"Med"</formula>
    </cfRule>
    <cfRule type="cellIs" dxfId="11420" priority="2511" operator="equal">
      <formula>"High"</formula>
    </cfRule>
  </conditionalFormatting>
  <conditionalFormatting sqref="A450">
    <cfRule type="cellIs" dxfId="11419" priority="2504" operator="equal">
      <formula>"Core"</formula>
    </cfRule>
    <cfRule type="cellIs" dxfId="11418" priority="2505" operator="equal">
      <formula>"Low"</formula>
    </cfRule>
    <cfRule type="cellIs" dxfId="11417" priority="2506" operator="equal">
      <formula>"Med"</formula>
    </cfRule>
    <cfRule type="cellIs" dxfId="11416" priority="2507" operator="equal">
      <formula>"High"</formula>
    </cfRule>
  </conditionalFormatting>
  <conditionalFormatting sqref="A451">
    <cfRule type="cellIs" dxfId="11415" priority="2500" operator="equal">
      <formula>"Core"</formula>
    </cfRule>
    <cfRule type="cellIs" dxfId="11414" priority="2501" operator="equal">
      <formula>"Low"</formula>
    </cfRule>
    <cfRule type="cellIs" dxfId="11413" priority="2502" operator="equal">
      <formula>"Med"</formula>
    </cfRule>
    <cfRule type="cellIs" dxfId="11412" priority="2503" operator="equal">
      <formula>"High"</formula>
    </cfRule>
  </conditionalFormatting>
  <conditionalFormatting sqref="A451">
    <cfRule type="cellIs" dxfId="11411" priority="2496" operator="equal">
      <formula>"Core"</formula>
    </cfRule>
    <cfRule type="cellIs" dxfId="11410" priority="2497" operator="equal">
      <formula>"Low"</formula>
    </cfRule>
    <cfRule type="cellIs" dxfId="11409" priority="2498" operator="equal">
      <formula>"Med"</formula>
    </cfRule>
    <cfRule type="cellIs" dxfId="11408" priority="2499" operator="equal">
      <formula>"High"</formula>
    </cfRule>
  </conditionalFormatting>
  <conditionalFormatting sqref="A456:A457">
    <cfRule type="cellIs" dxfId="11407" priority="2492" operator="equal">
      <formula>"Core"</formula>
    </cfRule>
    <cfRule type="cellIs" dxfId="11406" priority="2493" operator="equal">
      <formula>"Low"</formula>
    </cfRule>
    <cfRule type="cellIs" dxfId="11405" priority="2494" operator="equal">
      <formula>"Med"</formula>
    </cfRule>
    <cfRule type="cellIs" dxfId="11404" priority="2495" operator="equal">
      <formula>"High"</formula>
    </cfRule>
  </conditionalFormatting>
  <conditionalFormatting sqref="A456">
    <cfRule type="cellIs" dxfId="11403" priority="2488" operator="equal">
      <formula>"Core"</formula>
    </cfRule>
    <cfRule type="cellIs" dxfId="11402" priority="2489" operator="equal">
      <formula>"Low"</formula>
    </cfRule>
    <cfRule type="cellIs" dxfId="11401" priority="2490" operator="equal">
      <formula>"Med"</formula>
    </cfRule>
    <cfRule type="cellIs" dxfId="11400" priority="2491" operator="equal">
      <formula>"High"</formula>
    </cfRule>
  </conditionalFormatting>
  <conditionalFormatting sqref="A457">
    <cfRule type="cellIs" dxfId="11399" priority="2484" operator="equal">
      <formula>"Core"</formula>
    </cfRule>
    <cfRule type="cellIs" dxfId="11398" priority="2485" operator="equal">
      <formula>"Low"</formula>
    </cfRule>
    <cfRule type="cellIs" dxfId="11397" priority="2486" operator="equal">
      <formula>"Med"</formula>
    </cfRule>
    <cfRule type="cellIs" dxfId="11396" priority="2487" operator="equal">
      <formula>"High"</formula>
    </cfRule>
  </conditionalFormatting>
  <conditionalFormatting sqref="A456">
    <cfRule type="cellIs" dxfId="11395" priority="2480" operator="equal">
      <formula>"Core"</formula>
    </cfRule>
    <cfRule type="cellIs" dxfId="11394" priority="2481" operator="equal">
      <formula>"Low"</formula>
    </cfRule>
    <cfRule type="cellIs" dxfId="11393" priority="2482" operator="equal">
      <formula>"Med"</formula>
    </cfRule>
    <cfRule type="cellIs" dxfId="11392" priority="2483" operator="equal">
      <formula>"High"</formula>
    </cfRule>
  </conditionalFormatting>
  <conditionalFormatting sqref="A454">
    <cfRule type="cellIs" dxfId="11391" priority="2476" operator="equal">
      <formula>"Core"</formula>
    </cfRule>
    <cfRule type="cellIs" dxfId="11390" priority="2477" operator="equal">
      <formula>"Low"</formula>
    </cfRule>
    <cfRule type="cellIs" dxfId="11389" priority="2478" operator="equal">
      <formula>"Med"</formula>
    </cfRule>
    <cfRule type="cellIs" dxfId="11388" priority="2479" operator="equal">
      <formula>"High"</formula>
    </cfRule>
  </conditionalFormatting>
  <conditionalFormatting sqref="A454">
    <cfRule type="cellIs" dxfId="11387" priority="2472" operator="equal">
      <formula>"Core"</formula>
    </cfRule>
    <cfRule type="cellIs" dxfId="11386" priority="2473" operator="equal">
      <formula>"Low"</formula>
    </cfRule>
    <cfRule type="cellIs" dxfId="11385" priority="2474" operator="equal">
      <formula>"Med"</formula>
    </cfRule>
    <cfRule type="cellIs" dxfId="11384" priority="2475" operator="equal">
      <formula>"High"</formula>
    </cfRule>
  </conditionalFormatting>
  <conditionalFormatting sqref="A455">
    <cfRule type="cellIs" dxfId="11383" priority="2468" operator="equal">
      <formula>"Core"</formula>
    </cfRule>
    <cfRule type="cellIs" dxfId="11382" priority="2469" operator="equal">
      <formula>"Low"</formula>
    </cfRule>
    <cfRule type="cellIs" dxfId="11381" priority="2470" operator="equal">
      <formula>"Med"</formula>
    </cfRule>
    <cfRule type="cellIs" dxfId="11380" priority="2471" operator="equal">
      <formula>"High"</formula>
    </cfRule>
  </conditionalFormatting>
  <conditionalFormatting sqref="A455">
    <cfRule type="cellIs" dxfId="11379" priority="2464" operator="equal">
      <formula>"Core"</formula>
    </cfRule>
    <cfRule type="cellIs" dxfId="11378" priority="2465" operator="equal">
      <formula>"Low"</formula>
    </cfRule>
    <cfRule type="cellIs" dxfId="11377" priority="2466" operator="equal">
      <formula>"Med"</formula>
    </cfRule>
    <cfRule type="cellIs" dxfId="11376" priority="2467" operator="equal">
      <formula>"High"</formula>
    </cfRule>
  </conditionalFormatting>
  <conditionalFormatting sqref="A460:A461">
    <cfRule type="cellIs" dxfId="11375" priority="2460" operator="equal">
      <formula>"Core"</formula>
    </cfRule>
    <cfRule type="cellIs" dxfId="11374" priority="2461" operator="equal">
      <formula>"Low"</formula>
    </cfRule>
    <cfRule type="cellIs" dxfId="11373" priority="2462" operator="equal">
      <formula>"Med"</formula>
    </cfRule>
    <cfRule type="cellIs" dxfId="11372" priority="2463" operator="equal">
      <formula>"High"</formula>
    </cfRule>
  </conditionalFormatting>
  <conditionalFormatting sqref="A460">
    <cfRule type="cellIs" dxfId="11371" priority="2456" operator="equal">
      <formula>"Core"</formula>
    </cfRule>
    <cfRule type="cellIs" dxfId="11370" priority="2457" operator="equal">
      <formula>"Low"</formula>
    </cfRule>
    <cfRule type="cellIs" dxfId="11369" priority="2458" operator="equal">
      <formula>"Med"</formula>
    </cfRule>
    <cfRule type="cellIs" dxfId="11368" priority="2459" operator="equal">
      <formula>"High"</formula>
    </cfRule>
  </conditionalFormatting>
  <conditionalFormatting sqref="A461">
    <cfRule type="cellIs" dxfId="11367" priority="2452" operator="equal">
      <formula>"Core"</formula>
    </cfRule>
    <cfRule type="cellIs" dxfId="11366" priority="2453" operator="equal">
      <formula>"Low"</formula>
    </cfRule>
    <cfRule type="cellIs" dxfId="11365" priority="2454" operator="equal">
      <formula>"Med"</formula>
    </cfRule>
    <cfRule type="cellIs" dxfId="11364" priority="2455" operator="equal">
      <formula>"High"</formula>
    </cfRule>
  </conditionalFormatting>
  <conditionalFormatting sqref="A460">
    <cfRule type="cellIs" dxfId="11363" priority="2448" operator="equal">
      <formula>"Core"</formula>
    </cfRule>
    <cfRule type="cellIs" dxfId="11362" priority="2449" operator="equal">
      <formula>"Low"</formula>
    </cfRule>
    <cfRule type="cellIs" dxfId="11361" priority="2450" operator="equal">
      <formula>"Med"</formula>
    </cfRule>
    <cfRule type="cellIs" dxfId="11360" priority="2451" operator="equal">
      <formula>"High"</formula>
    </cfRule>
  </conditionalFormatting>
  <conditionalFormatting sqref="A458">
    <cfRule type="cellIs" dxfId="11359" priority="2444" operator="equal">
      <formula>"Core"</formula>
    </cfRule>
    <cfRule type="cellIs" dxfId="11358" priority="2445" operator="equal">
      <formula>"Low"</formula>
    </cfRule>
    <cfRule type="cellIs" dxfId="11357" priority="2446" operator="equal">
      <formula>"Med"</formula>
    </cfRule>
    <cfRule type="cellIs" dxfId="11356" priority="2447" operator="equal">
      <formula>"High"</formula>
    </cfRule>
  </conditionalFormatting>
  <conditionalFormatting sqref="A458">
    <cfRule type="cellIs" dxfId="11355" priority="2440" operator="equal">
      <formula>"Core"</formula>
    </cfRule>
    <cfRule type="cellIs" dxfId="11354" priority="2441" operator="equal">
      <formula>"Low"</formula>
    </cfRule>
    <cfRule type="cellIs" dxfId="11353" priority="2442" operator="equal">
      <formula>"Med"</formula>
    </cfRule>
    <cfRule type="cellIs" dxfId="11352" priority="2443" operator="equal">
      <formula>"High"</formula>
    </cfRule>
  </conditionalFormatting>
  <conditionalFormatting sqref="A459">
    <cfRule type="cellIs" dxfId="11351" priority="2436" operator="equal">
      <formula>"Core"</formula>
    </cfRule>
    <cfRule type="cellIs" dxfId="11350" priority="2437" operator="equal">
      <formula>"Low"</formula>
    </cfRule>
    <cfRule type="cellIs" dxfId="11349" priority="2438" operator="equal">
      <formula>"Med"</formula>
    </cfRule>
    <cfRule type="cellIs" dxfId="11348" priority="2439" operator="equal">
      <formula>"High"</formula>
    </cfRule>
  </conditionalFormatting>
  <conditionalFormatting sqref="A459">
    <cfRule type="cellIs" dxfId="11347" priority="2432" operator="equal">
      <formula>"Core"</formula>
    </cfRule>
    <cfRule type="cellIs" dxfId="11346" priority="2433" operator="equal">
      <formula>"Low"</formula>
    </cfRule>
    <cfRule type="cellIs" dxfId="11345" priority="2434" operator="equal">
      <formula>"Med"</formula>
    </cfRule>
    <cfRule type="cellIs" dxfId="11344" priority="2435" operator="equal">
      <formula>"High"</formula>
    </cfRule>
  </conditionalFormatting>
  <conditionalFormatting sqref="A468:A469">
    <cfRule type="cellIs" dxfId="11343" priority="2428" operator="equal">
      <formula>"Core"</formula>
    </cfRule>
    <cfRule type="cellIs" dxfId="11342" priority="2429" operator="equal">
      <formula>"Low"</formula>
    </cfRule>
    <cfRule type="cellIs" dxfId="11341" priority="2430" operator="equal">
      <formula>"Med"</formula>
    </cfRule>
    <cfRule type="cellIs" dxfId="11340" priority="2431" operator="equal">
      <formula>"High"</formula>
    </cfRule>
  </conditionalFormatting>
  <conditionalFormatting sqref="A468">
    <cfRule type="cellIs" dxfId="11339" priority="2424" operator="equal">
      <formula>"Core"</formula>
    </cfRule>
    <cfRule type="cellIs" dxfId="11338" priority="2425" operator="equal">
      <formula>"Low"</formula>
    </cfRule>
    <cfRule type="cellIs" dxfId="11337" priority="2426" operator="equal">
      <formula>"Med"</formula>
    </cfRule>
    <cfRule type="cellIs" dxfId="11336" priority="2427" operator="equal">
      <formula>"High"</formula>
    </cfRule>
  </conditionalFormatting>
  <conditionalFormatting sqref="A469">
    <cfRule type="cellIs" dxfId="11335" priority="2420" operator="equal">
      <formula>"Core"</formula>
    </cfRule>
    <cfRule type="cellIs" dxfId="11334" priority="2421" operator="equal">
      <formula>"Low"</formula>
    </cfRule>
    <cfRule type="cellIs" dxfId="11333" priority="2422" operator="equal">
      <formula>"Med"</formula>
    </cfRule>
    <cfRule type="cellIs" dxfId="11332" priority="2423" operator="equal">
      <formula>"High"</formula>
    </cfRule>
  </conditionalFormatting>
  <conditionalFormatting sqref="A468">
    <cfRule type="cellIs" dxfId="11331" priority="2416" operator="equal">
      <formula>"Core"</formula>
    </cfRule>
    <cfRule type="cellIs" dxfId="11330" priority="2417" operator="equal">
      <formula>"Low"</formula>
    </cfRule>
    <cfRule type="cellIs" dxfId="11329" priority="2418" operator="equal">
      <formula>"Med"</formula>
    </cfRule>
    <cfRule type="cellIs" dxfId="11328" priority="2419" operator="equal">
      <formula>"High"</formula>
    </cfRule>
  </conditionalFormatting>
  <conditionalFormatting sqref="A466">
    <cfRule type="cellIs" dxfId="11327" priority="2412" operator="equal">
      <formula>"Core"</formula>
    </cfRule>
    <cfRule type="cellIs" dxfId="11326" priority="2413" operator="equal">
      <formula>"Low"</formula>
    </cfRule>
    <cfRule type="cellIs" dxfId="11325" priority="2414" operator="equal">
      <formula>"Med"</formula>
    </cfRule>
    <cfRule type="cellIs" dxfId="11324" priority="2415" operator="equal">
      <formula>"High"</formula>
    </cfRule>
  </conditionalFormatting>
  <conditionalFormatting sqref="A466">
    <cfRule type="cellIs" dxfId="11323" priority="2408" operator="equal">
      <formula>"Core"</formula>
    </cfRule>
    <cfRule type="cellIs" dxfId="11322" priority="2409" operator="equal">
      <formula>"Low"</formula>
    </cfRule>
    <cfRule type="cellIs" dxfId="11321" priority="2410" operator="equal">
      <formula>"Med"</formula>
    </cfRule>
    <cfRule type="cellIs" dxfId="11320" priority="2411" operator="equal">
      <formula>"High"</formula>
    </cfRule>
  </conditionalFormatting>
  <conditionalFormatting sqref="A467">
    <cfRule type="cellIs" dxfId="11319" priority="2404" operator="equal">
      <formula>"Core"</formula>
    </cfRule>
    <cfRule type="cellIs" dxfId="11318" priority="2405" operator="equal">
      <formula>"Low"</formula>
    </cfRule>
    <cfRule type="cellIs" dxfId="11317" priority="2406" operator="equal">
      <formula>"Med"</formula>
    </cfRule>
    <cfRule type="cellIs" dxfId="11316" priority="2407" operator="equal">
      <formula>"High"</formula>
    </cfRule>
  </conditionalFormatting>
  <conditionalFormatting sqref="A467">
    <cfRule type="cellIs" dxfId="11315" priority="2400" operator="equal">
      <formula>"Core"</formula>
    </cfRule>
    <cfRule type="cellIs" dxfId="11314" priority="2401" operator="equal">
      <formula>"Low"</formula>
    </cfRule>
    <cfRule type="cellIs" dxfId="11313" priority="2402" operator="equal">
      <formula>"Med"</formula>
    </cfRule>
    <cfRule type="cellIs" dxfId="11312" priority="2403" operator="equal">
      <formula>"High"</formula>
    </cfRule>
  </conditionalFormatting>
  <conditionalFormatting sqref="A476:A477">
    <cfRule type="cellIs" dxfId="11311" priority="2396" operator="equal">
      <formula>"Core"</formula>
    </cfRule>
    <cfRule type="cellIs" dxfId="11310" priority="2397" operator="equal">
      <formula>"Low"</formula>
    </cfRule>
    <cfRule type="cellIs" dxfId="11309" priority="2398" operator="equal">
      <formula>"Med"</formula>
    </cfRule>
    <cfRule type="cellIs" dxfId="11308" priority="2399" operator="equal">
      <formula>"High"</formula>
    </cfRule>
  </conditionalFormatting>
  <conditionalFormatting sqref="A476">
    <cfRule type="cellIs" dxfId="11307" priority="2392" operator="equal">
      <formula>"Core"</formula>
    </cfRule>
    <cfRule type="cellIs" dxfId="11306" priority="2393" operator="equal">
      <formula>"Low"</formula>
    </cfRule>
    <cfRule type="cellIs" dxfId="11305" priority="2394" operator="equal">
      <formula>"Med"</formula>
    </cfRule>
    <cfRule type="cellIs" dxfId="11304" priority="2395" operator="equal">
      <formula>"High"</formula>
    </cfRule>
  </conditionalFormatting>
  <conditionalFormatting sqref="A477">
    <cfRule type="cellIs" dxfId="11303" priority="2388" operator="equal">
      <formula>"Core"</formula>
    </cfRule>
    <cfRule type="cellIs" dxfId="11302" priority="2389" operator="equal">
      <formula>"Low"</formula>
    </cfRule>
    <cfRule type="cellIs" dxfId="11301" priority="2390" operator="equal">
      <formula>"Med"</formula>
    </cfRule>
    <cfRule type="cellIs" dxfId="11300" priority="2391" operator="equal">
      <formula>"High"</formula>
    </cfRule>
  </conditionalFormatting>
  <conditionalFormatting sqref="A476">
    <cfRule type="cellIs" dxfId="11299" priority="2384" operator="equal">
      <formula>"Core"</formula>
    </cfRule>
    <cfRule type="cellIs" dxfId="11298" priority="2385" operator="equal">
      <formula>"Low"</formula>
    </cfRule>
    <cfRule type="cellIs" dxfId="11297" priority="2386" operator="equal">
      <formula>"Med"</formula>
    </cfRule>
    <cfRule type="cellIs" dxfId="11296" priority="2387" operator="equal">
      <formula>"High"</formula>
    </cfRule>
  </conditionalFormatting>
  <conditionalFormatting sqref="A474">
    <cfRule type="cellIs" dxfId="11295" priority="2383" operator="equal">
      <formula>"Core"</formula>
    </cfRule>
  </conditionalFormatting>
  <conditionalFormatting sqref="A474">
    <cfRule type="cellIs" dxfId="11294" priority="2379" operator="equal">
      <formula>"Core"</formula>
    </cfRule>
    <cfRule type="cellIs" dxfId="11293" priority="2380" operator="equal">
      <formula>"Low"</formula>
    </cfRule>
    <cfRule type="cellIs" dxfId="11292" priority="2381" operator="equal">
      <formula>"Med"</formula>
    </cfRule>
    <cfRule type="cellIs" dxfId="11291" priority="2382" operator="equal">
      <formula>"High"</formula>
    </cfRule>
  </conditionalFormatting>
  <conditionalFormatting sqref="A475">
    <cfRule type="cellIs" dxfId="11290" priority="2378" operator="equal">
      <formula>"High"</formula>
    </cfRule>
  </conditionalFormatting>
  <conditionalFormatting sqref="K871:K1048576">
    <cfRule type="cellIs" dxfId="11289" priority="2376" operator="equal">
      <formula>"Y"</formula>
    </cfRule>
    <cfRule type="cellIs" dxfId="11288" priority="2377" operator="equal">
      <formula>"N"</formula>
    </cfRule>
  </conditionalFormatting>
  <conditionalFormatting sqref="AJ14:AY14 V14:AA14 AR12:AY12 L1 Y1 V1 AR19:AY19 AB1:AY1 V12:AA12 V56:AA56 V69:AA69 AJ72:AY72 T38:U42 V15:AB15 V13:AY13 AB71:AY71 AB73:AY73 Y32:AA35 Y20:AA23 AR15:AY17 U1:U2 AZ12:BG19 Y74:AA74 T73:U74 AJ38:BG42 T56:U58 U75:U77 L2:T2 V2:AY2 T12:U15 L13:S15 R12:S12 L17:S19 R16:S16 L20:Q23 U71 AZ94:BG97 AJ78:BG79 AR82:BG82 AR86:BG93 AR100:BG107 AR98:BG98 M99:BG99 M85:BG85 AJ84:BG84 AB432:BG445 T44:U44 AJ44:AY48 AZ44:BG76 L44:M44 L45:R45 L4:AY4 L5:P5 AJ52:AY52 AR49:AY51 AJ56:AY58 AR53:AY55 AJ69:AY70 AR59:AY68 AR226:BG226 AB221:BG221 AR217:BG220 AB216:BG216 AJ214:BG215 AR228:BG238 AR240:BG249 AR388:BG397 AR386:BG386 L432:U445 L490:BG490 L487:T487 AB487:BG489 N488:S489 T492:X492 AB492:BG492 T491:BG491 T484 AR447:BG447 AJ446:BG446 P44:Q44 L483:S483 AB483:BG484 L485:BG486 R75:S76 O77:T77 V77:X77 AB77:BG77 L36:BG36 V38:AA41 S37:BG37 L37:R39 L491:S492 L482:BG482 AB480:AI480 L479:Q481 AB476:AI476 P475:Q477 AB472:AI472 P471:Q473 AB468:AI468 P467:Q469 N466:N469 AB464:AI464 P463:Q465 AB460:AI460 L458:N461 P459:Q461 O458:O477 AB456:AI456 P455:Q457 AB452:AI452 P451:Q453 AJ449:BG481 AB448:BG448 N871:BQ1048576 L493:BH870">
    <cfRule type="cellIs" dxfId="11287" priority="2375" operator="equal">
      <formula>"1"</formula>
    </cfRule>
  </conditionalFormatting>
  <conditionalFormatting sqref="J28:J31 J19 J1:J2 J12:J17 J35:J42 J290:J317 J84:J111 J118:J145 J152:J179 J256:J283 J324:J351 J4 J44:J58 J69:J77 J216:J225 J228:J238 J240:J249 J388:J397 J404:J1048576 J358:J386 J186:J214">
    <cfRule type="cellIs" dxfId="11286" priority="2371" operator="equal">
      <formula>"H"</formula>
    </cfRule>
    <cfRule type="cellIs" dxfId="11285" priority="2372" operator="equal">
      <formula>"M"</formula>
    </cfRule>
    <cfRule type="cellIs" dxfId="11284" priority="2373" operator="equal">
      <formula>"L"</formula>
    </cfRule>
    <cfRule type="cellIs" dxfId="11283" priority="2374" operator="equal">
      <formula>"N"</formula>
    </cfRule>
  </conditionalFormatting>
  <conditionalFormatting sqref="AB14">
    <cfRule type="cellIs" dxfId="11282" priority="2370" operator="equal">
      <formula>"1"</formula>
    </cfRule>
  </conditionalFormatting>
  <conditionalFormatting sqref="AB12">
    <cfRule type="cellIs" dxfId="11281" priority="2369" operator="equal">
      <formula>"1"</formula>
    </cfRule>
  </conditionalFormatting>
  <conditionalFormatting sqref="AJ17:AQ17 V16:AA17">
    <cfRule type="cellIs" dxfId="11280" priority="2368" operator="equal">
      <formula>"1"</formula>
    </cfRule>
  </conditionalFormatting>
  <conditionalFormatting sqref="Y16:AA17">
    <cfRule type="cellIs" dxfId="11279" priority="2367" operator="equal">
      <formula>"1"</formula>
    </cfRule>
  </conditionalFormatting>
  <conditionalFormatting sqref="AB16">
    <cfRule type="cellIs" dxfId="11278" priority="2366" operator="equal">
      <formula>"1"</formula>
    </cfRule>
  </conditionalFormatting>
  <conditionalFormatting sqref="A18">
    <cfRule type="cellIs" dxfId="11277" priority="2362" operator="equal">
      <formula>"Core"</formula>
    </cfRule>
    <cfRule type="cellIs" dxfId="11276" priority="2363" operator="equal">
      <formula>"Low"</formula>
    </cfRule>
    <cfRule type="cellIs" dxfId="11275" priority="2364" operator="equal">
      <formula>"Med"</formula>
    </cfRule>
    <cfRule type="cellIs" dxfId="11274" priority="2365" operator="equal">
      <formula>"High"</formula>
    </cfRule>
  </conditionalFormatting>
  <conditionalFormatting sqref="AR18:AY18">
    <cfRule type="cellIs" dxfId="11273" priority="2361" operator="equal">
      <formula>"1"</formula>
    </cfRule>
  </conditionalFormatting>
  <conditionalFormatting sqref="J18">
    <cfRule type="cellIs" dxfId="11272" priority="2357" operator="equal">
      <formula>"H"</formula>
    </cfRule>
    <cfRule type="cellIs" dxfId="11271" priority="2358" operator="equal">
      <formula>"M"</formula>
    </cfRule>
    <cfRule type="cellIs" dxfId="11270" priority="2359" operator="equal">
      <formula>"L"</formula>
    </cfRule>
    <cfRule type="cellIs" dxfId="11269" priority="2360" operator="equal">
      <formula>"N"</formula>
    </cfRule>
  </conditionalFormatting>
  <conditionalFormatting sqref="AB18">
    <cfRule type="cellIs" dxfId="11268" priority="2355" operator="equal">
      <formula>"1"</formula>
    </cfRule>
  </conditionalFormatting>
  <conditionalFormatting sqref="Y18:AA19">
    <cfRule type="cellIs" dxfId="11267" priority="2354" operator="equal">
      <formula>"1"</formula>
    </cfRule>
  </conditionalFormatting>
  <conditionalFormatting sqref="AJ18:AQ18 V19:AB19 V18:AA18">
    <cfRule type="cellIs" dxfId="11266" priority="2356" operator="equal">
      <formula>"1"</formula>
    </cfRule>
  </conditionalFormatting>
  <conditionalFormatting sqref="AR27:AY27 V24:AA26 AR24:AY24 V27:AB27 AJ25:AY26">
    <cfRule type="cellIs" dxfId="11265" priority="2353" operator="equal">
      <formula>"1"</formula>
    </cfRule>
  </conditionalFormatting>
  <conditionalFormatting sqref="J24:J27">
    <cfRule type="cellIs" dxfId="11264" priority="2349" operator="equal">
      <formula>"H"</formula>
    </cfRule>
    <cfRule type="cellIs" dxfId="11263" priority="2350" operator="equal">
      <formula>"M"</formula>
    </cfRule>
    <cfRule type="cellIs" dxfId="11262" priority="2351" operator="equal">
      <formula>"L"</formula>
    </cfRule>
    <cfRule type="cellIs" dxfId="11261" priority="2352" operator="equal">
      <formula>"N"</formula>
    </cfRule>
  </conditionalFormatting>
  <conditionalFormatting sqref="AB26">
    <cfRule type="cellIs" dxfId="11260" priority="2348" operator="equal">
      <formula>"1"</formula>
    </cfRule>
  </conditionalFormatting>
  <conditionalFormatting sqref="Y24:AA24">
    <cfRule type="cellIs" dxfId="11259" priority="2347" operator="equal">
      <formula>"1"</formula>
    </cfRule>
  </conditionalFormatting>
  <conditionalFormatting sqref="AB24">
    <cfRule type="cellIs" dxfId="11258" priority="2346" operator="equal">
      <formula>"1"</formula>
    </cfRule>
  </conditionalFormatting>
  <conditionalFormatting sqref="AB34">
    <cfRule type="cellIs" dxfId="11257" priority="2332" operator="equal">
      <formula>"1"</formula>
    </cfRule>
  </conditionalFormatting>
  <conditionalFormatting sqref="AB20">
    <cfRule type="cellIs" dxfId="11256" priority="2325" operator="equal">
      <formula>"1"</formula>
    </cfRule>
  </conditionalFormatting>
  <conditionalFormatting sqref="AB22">
    <cfRule type="cellIs" dxfId="11255" priority="2326" operator="equal">
      <formula>"1"</formula>
    </cfRule>
  </conditionalFormatting>
  <conditionalFormatting sqref="AR32:AY33 AR35:AY35">
    <cfRule type="cellIs" dxfId="11254" priority="2345" operator="equal">
      <formula>"1"</formula>
    </cfRule>
  </conditionalFormatting>
  <conditionalFormatting sqref="J32:J33">
    <cfRule type="cellIs" dxfId="11253" priority="2341" operator="equal">
      <formula>"H"</formula>
    </cfRule>
    <cfRule type="cellIs" dxfId="11252" priority="2342" operator="equal">
      <formula>"M"</formula>
    </cfRule>
    <cfRule type="cellIs" dxfId="11251" priority="2343" operator="equal">
      <formula>"L"</formula>
    </cfRule>
    <cfRule type="cellIs" dxfId="11250" priority="2344" operator="equal">
      <formula>"N"</formula>
    </cfRule>
  </conditionalFormatting>
  <conditionalFormatting sqref="AJ33:AQ33 T33 V32:AA33">
    <cfRule type="cellIs" dxfId="11249" priority="2340" operator="equal">
      <formula>"1"</formula>
    </cfRule>
  </conditionalFormatting>
  <conditionalFormatting sqref="AB32">
    <cfRule type="cellIs" dxfId="11248" priority="2339" operator="equal">
      <formula>"1"</formula>
    </cfRule>
  </conditionalFormatting>
  <conditionalFormatting sqref="AR34:AY34">
    <cfRule type="cellIs" dxfId="11247" priority="2338" operator="equal">
      <formula>"1"</formula>
    </cfRule>
  </conditionalFormatting>
  <conditionalFormatting sqref="J34">
    <cfRule type="cellIs" dxfId="11246" priority="2334" operator="equal">
      <formula>"H"</formula>
    </cfRule>
    <cfRule type="cellIs" dxfId="11245" priority="2335" operator="equal">
      <formula>"M"</formula>
    </cfRule>
    <cfRule type="cellIs" dxfId="11244" priority="2336" operator="equal">
      <formula>"L"</formula>
    </cfRule>
    <cfRule type="cellIs" dxfId="11243" priority="2337" operator="equal">
      <formula>"N"</formula>
    </cfRule>
  </conditionalFormatting>
  <conditionalFormatting sqref="AJ34:AQ34 V35:AB35 V34:AA34 T34:T35">
    <cfRule type="cellIs" dxfId="11242" priority="2333" operator="equal">
      <formula>"1"</formula>
    </cfRule>
  </conditionalFormatting>
  <conditionalFormatting sqref="V20:AA22 V23:AB23 AJ21:AY21 AR22:AY22">
    <cfRule type="cellIs" dxfId="11241" priority="2331" operator="equal">
      <formula>"1"</formula>
    </cfRule>
  </conditionalFormatting>
  <conditionalFormatting sqref="J20:J23">
    <cfRule type="cellIs" dxfId="11240" priority="2327" operator="equal">
      <formula>"H"</formula>
    </cfRule>
    <cfRule type="cellIs" dxfId="11239" priority="2328" operator="equal">
      <formula>"M"</formula>
    </cfRule>
    <cfRule type="cellIs" dxfId="11238" priority="2329" operator="equal">
      <formula>"L"</formula>
    </cfRule>
    <cfRule type="cellIs" dxfId="11237" priority="2330" operator="equal">
      <formula>"N"</formula>
    </cfRule>
  </conditionalFormatting>
  <conditionalFormatting sqref="Y25:AA27">
    <cfRule type="cellIs" dxfId="11236" priority="2324" operator="equal">
      <formula>"1"</formula>
    </cfRule>
  </conditionalFormatting>
  <conditionalFormatting sqref="AR23">
    <cfRule type="cellIs" dxfId="11235" priority="2319" operator="equal">
      <formula>"1"</formula>
    </cfRule>
  </conditionalFormatting>
  <conditionalFormatting sqref="AJ22">
    <cfRule type="cellIs" dxfId="11234" priority="2320" operator="equal">
      <formula>"1"</formula>
    </cfRule>
  </conditionalFormatting>
  <conditionalFormatting sqref="AB21">
    <cfRule type="cellIs" dxfId="11233" priority="2321" operator="equal">
      <formula>"1"</formula>
    </cfRule>
  </conditionalFormatting>
  <conditionalFormatting sqref="V28:AA31">
    <cfRule type="cellIs" dxfId="11232" priority="2323" operator="equal">
      <formula>"1"</formula>
    </cfRule>
  </conditionalFormatting>
  <conditionalFormatting sqref="AR20">
    <cfRule type="cellIs" dxfId="11231" priority="2322" operator="equal">
      <formula>"1"</formula>
    </cfRule>
  </conditionalFormatting>
  <conditionalFormatting sqref="AB28 AB31 AR29:AY29">
    <cfRule type="cellIs" dxfId="11230" priority="2318" operator="equal">
      <formula>"1"</formula>
    </cfRule>
  </conditionalFormatting>
  <conditionalFormatting sqref="AB30">
    <cfRule type="cellIs" dxfId="11229" priority="2317" operator="equal">
      <formula>"1"</formula>
    </cfRule>
  </conditionalFormatting>
  <conditionalFormatting sqref="AZ1:BG2 AZ4:BG4">
    <cfRule type="cellIs" dxfId="11228" priority="2316" operator="equal">
      <formula>"1"</formula>
    </cfRule>
  </conditionalFormatting>
  <conditionalFormatting sqref="AZ24:BG27">
    <cfRule type="cellIs" dxfId="11227" priority="2315" operator="equal">
      <formula>"1"</formula>
    </cfRule>
  </conditionalFormatting>
  <conditionalFormatting sqref="AZ32:BG33 AZ35:BG35">
    <cfRule type="cellIs" dxfId="11226" priority="2314" operator="equal">
      <formula>"1"</formula>
    </cfRule>
  </conditionalFormatting>
  <conditionalFormatting sqref="AZ34:BG34">
    <cfRule type="cellIs" dxfId="11225" priority="2313" operator="equal">
      <formula>"1"</formula>
    </cfRule>
  </conditionalFormatting>
  <conditionalFormatting sqref="AZ20:BG23">
    <cfRule type="cellIs" dxfId="11224" priority="2312" operator="equal">
      <formula>"1"</formula>
    </cfRule>
  </conditionalFormatting>
  <conditionalFormatting sqref="AZ23">
    <cfRule type="cellIs" dxfId="11223" priority="2310" operator="equal">
      <formula>"1"</formula>
    </cfRule>
  </conditionalFormatting>
  <conditionalFormatting sqref="AZ20">
    <cfRule type="cellIs" dxfId="11222" priority="2311" operator="equal">
      <formula>"1"</formula>
    </cfRule>
  </conditionalFormatting>
  <conditionalFormatting sqref="AZ29:BG29">
    <cfRule type="cellIs" dxfId="11221" priority="2309" operator="equal">
      <formula>"1"</formula>
    </cfRule>
  </conditionalFormatting>
  <conditionalFormatting sqref="AZ30:BG30">
    <cfRule type="cellIs" dxfId="11220" priority="2308" operator="equal">
      <formula>"1"</formula>
    </cfRule>
  </conditionalFormatting>
  <conditionalFormatting sqref="AB29">
    <cfRule type="cellIs" dxfId="11219" priority="2307" operator="equal">
      <formula>"1"</formula>
    </cfRule>
  </conditionalFormatting>
  <conditionalFormatting sqref="AJ30">
    <cfRule type="cellIs" dxfId="11218" priority="2306" operator="equal">
      <formula>"1"</formula>
    </cfRule>
  </conditionalFormatting>
  <conditionalFormatting sqref="AR31">
    <cfRule type="cellIs" dxfId="11217" priority="2305" operator="equal">
      <formula>"1"</formula>
    </cfRule>
  </conditionalFormatting>
  <conditionalFormatting sqref="AR28">
    <cfRule type="cellIs" dxfId="11216" priority="2304" operator="equal">
      <formula>"1"</formula>
    </cfRule>
  </conditionalFormatting>
  <conditionalFormatting sqref="T38:T42 T56:T58 T44">
    <cfRule type="cellIs" dxfId="11215" priority="2267" operator="equal">
      <formula>"1"</formula>
    </cfRule>
  </conditionalFormatting>
  <conditionalFormatting sqref="AJ74:AY74 V74:AA74">
    <cfRule type="cellIs" dxfId="11214" priority="2298" operator="equal">
      <formula>"1"</formula>
    </cfRule>
  </conditionalFormatting>
  <conditionalFormatting sqref="AR76:AY76">
    <cfRule type="cellIs" dxfId="11213" priority="2303" operator="equal">
      <formula>"1"</formula>
    </cfRule>
  </conditionalFormatting>
  <conditionalFormatting sqref="AR75:AY75">
    <cfRule type="cellIs" dxfId="11212" priority="2302" operator="equal">
      <formula>"1"</formula>
    </cfRule>
  </conditionalFormatting>
  <conditionalFormatting sqref="AB75">
    <cfRule type="cellIs" dxfId="11211" priority="2300" operator="equal">
      <formula>"1"</formula>
    </cfRule>
  </conditionalFormatting>
  <conditionalFormatting sqref="Y75:AA76">
    <cfRule type="cellIs" dxfId="11210" priority="2299" operator="equal">
      <formula>"1"</formula>
    </cfRule>
  </conditionalFormatting>
  <conditionalFormatting sqref="AJ75:AQ75 V76:AB76 V75:AA75 T75:U76">
    <cfRule type="cellIs" dxfId="11209" priority="2301" operator="equal">
      <formula>"1"</formula>
    </cfRule>
  </conditionalFormatting>
  <conditionalFormatting sqref="AB74">
    <cfRule type="cellIs" dxfId="11208" priority="2297" operator="equal">
      <formula>"1"</formula>
    </cfRule>
  </conditionalFormatting>
  <conditionalFormatting sqref="V57:AA58">
    <cfRule type="cellIs" dxfId="11207" priority="2292" operator="equal">
      <formula>"1"</formula>
    </cfRule>
  </conditionalFormatting>
  <conditionalFormatting sqref="Y42:AA42 Y44:AA44">
    <cfRule type="cellIs" dxfId="11206" priority="2296" operator="equal">
      <formula>"1"</formula>
    </cfRule>
  </conditionalFormatting>
  <conditionalFormatting sqref="Y57:AA58">
    <cfRule type="cellIs" dxfId="11205" priority="2295" operator="equal">
      <formula>"1"</formula>
    </cfRule>
  </conditionalFormatting>
  <conditionalFormatting sqref="R69">
    <cfRule type="cellIs" dxfId="11204" priority="2260" operator="equal">
      <formula>"1"</formula>
    </cfRule>
  </conditionalFormatting>
  <conditionalFormatting sqref="Y28:AA31">
    <cfRule type="cellIs" dxfId="11203" priority="2294" operator="equal">
      <formula>"1"</formula>
    </cfRule>
  </conditionalFormatting>
  <conditionalFormatting sqref="V42:AA42 V44:AA44">
    <cfRule type="cellIs" dxfId="11202" priority="2293" operator="equal">
      <formula>"1"</formula>
    </cfRule>
  </conditionalFormatting>
  <conditionalFormatting sqref="T69:U69">
    <cfRule type="cellIs" dxfId="11201" priority="2291" operator="equal">
      <formula>"1"</formula>
    </cfRule>
  </conditionalFormatting>
  <conditionalFormatting sqref="U38:U39 U42 U56:U57 U44">
    <cfRule type="cellIs" dxfId="11200" priority="2281" operator="equal">
      <formula>"1"</formula>
    </cfRule>
  </conditionalFormatting>
  <conditionalFormatting sqref="Y56:AA56">
    <cfRule type="cellIs" dxfId="11199" priority="2290" operator="equal">
      <formula>"1"</formula>
    </cfRule>
  </conditionalFormatting>
  <conditionalFormatting sqref="Y69:AA69">
    <cfRule type="cellIs" dxfId="11198" priority="2289" operator="equal">
      <formula>"1"</formula>
    </cfRule>
  </conditionalFormatting>
  <conditionalFormatting sqref="L74:O76 L77:N77">
    <cfRule type="cellIs" dxfId="11197" priority="2288" operator="equal">
      <formula>"1"</formula>
    </cfRule>
  </conditionalFormatting>
  <conditionalFormatting sqref="P74:P76">
    <cfRule type="cellIs" dxfId="11196" priority="2287" operator="equal">
      <formula>"1"</formula>
    </cfRule>
  </conditionalFormatting>
  <conditionalFormatting sqref="Q74:Q76">
    <cfRule type="cellIs" dxfId="11195" priority="2286" operator="equal">
      <formula>"1"</formula>
    </cfRule>
  </conditionalFormatting>
  <conditionalFormatting sqref="U58">
    <cfRule type="cellIs" dxfId="11194" priority="2276" operator="equal">
      <formula>"1"</formula>
    </cfRule>
  </conditionalFormatting>
  <conditionalFormatting sqref="U56">
    <cfRule type="cellIs" dxfId="11193" priority="2271" operator="equal">
      <formula>"1"</formula>
    </cfRule>
  </conditionalFormatting>
  <conditionalFormatting sqref="Y73:AA73">
    <cfRule type="cellIs" dxfId="11192" priority="2285" operator="equal">
      <formula>"1"</formula>
    </cfRule>
  </conditionalFormatting>
  <conditionalFormatting sqref="Y71:AA71">
    <cfRule type="cellIs" dxfId="11191" priority="2284" operator="equal">
      <formula>"1"</formula>
    </cfRule>
  </conditionalFormatting>
  <conditionalFormatting sqref="V71:AA71">
    <cfRule type="cellIs" dxfId="11190" priority="2283" operator="equal">
      <formula>"1"</formula>
    </cfRule>
  </conditionalFormatting>
  <conditionalFormatting sqref="V73:AA73">
    <cfRule type="cellIs" dxfId="11189" priority="2282" operator="equal">
      <formula>"1"</formula>
    </cfRule>
  </conditionalFormatting>
  <conditionalFormatting sqref="U44">
    <cfRule type="cellIs" dxfId="11188" priority="2275" operator="equal">
      <formula>"1"</formula>
    </cfRule>
  </conditionalFormatting>
  <conditionalFormatting sqref="U42">
    <cfRule type="cellIs" dxfId="11187" priority="2274" operator="equal">
      <formula>"1"</formula>
    </cfRule>
  </conditionalFormatting>
  <conditionalFormatting sqref="U58">
    <cfRule type="cellIs" dxfId="11186" priority="2273" operator="equal">
      <formula>"1"</formula>
    </cfRule>
  </conditionalFormatting>
  <conditionalFormatting sqref="U57">
    <cfRule type="cellIs" dxfId="11185" priority="2272" operator="equal">
      <formula>"1"</formula>
    </cfRule>
  </conditionalFormatting>
  <conditionalFormatting sqref="U69">
    <cfRule type="cellIs" dxfId="11184" priority="2270" operator="equal">
      <formula>"1"</formula>
    </cfRule>
  </conditionalFormatting>
  <conditionalFormatting sqref="U69">
    <cfRule type="cellIs" dxfId="11183" priority="2269" operator="equal">
      <formula>"1"</formula>
    </cfRule>
  </conditionalFormatting>
  <conditionalFormatting sqref="U74">
    <cfRule type="cellIs" dxfId="11182" priority="2268" operator="equal">
      <formula>"1"</formula>
    </cfRule>
  </conditionalFormatting>
  <conditionalFormatting sqref="T33">
    <cfRule type="cellIs" dxfId="11181" priority="2266" operator="equal">
      <formula>"1"</formula>
    </cfRule>
  </conditionalFormatting>
  <conditionalFormatting sqref="T34:T35">
    <cfRule type="cellIs" dxfId="11180" priority="2265" operator="equal">
      <formula>"1"</formula>
    </cfRule>
  </conditionalFormatting>
  <conditionalFormatting sqref="T75:T76">
    <cfRule type="cellIs" dxfId="11179" priority="2264" operator="equal">
      <formula>"1"</formula>
    </cfRule>
  </conditionalFormatting>
  <conditionalFormatting sqref="T69">
    <cfRule type="cellIs" dxfId="11178" priority="2263" operator="equal">
      <formula>"1"</formula>
    </cfRule>
  </conditionalFormatting>
  <conditionalFormatting sqref="T1">
    <cfRule type="cellIs" dxfId="11177" priority="2262" operator="equal">
      <formula>"1"</formula>
    </cfRule>
  </conditionalFormatting>
  <conditionalFormatting sqref="U41">
    <cfRule type="cellIs" dxfId="11176" priority="2280" operator="equal">
      <formula>"1"</formula>
    </cfRule>
  </conditionalFormatting>
  <conditionalFormatting sqref="U41">
    <cfRule type="cellIs" dxfId="11175" priority="2279" operator="equal">
      <formula>"1"</formula>
    </cfRule>
  </conditionalFormatting>
  <conditionalFormatting sqref="U40">
    <cfRule type="cellIs" dxfId="11174" priority="2278" operator="equal">
      <formula>"1"</formula>
    </cfRule>
  </conditionalFormatting>
  <conditionalFormatting sqref="U40">
    <cfRule type="cellIs" dxfId="11173" priority="2277" operator="equal">
      <formula>"1"</formula>
    </cfRule>
  </conditionalFormatting>
  <conditionalFormatting sqref="S38:S39">
    <cfRule type="cellIs" dxfId="11172" priority="2258" operator="equal">
      <formula>"1"</formula>
    </cfRule>
  </conditionalFormatting>
  <conditionalFormatting sqref="R56">
    <cfRule type="cellIs" dxfId="11171" priority="2261" operator="equal">
      <formula>"1"</formula>
    </cfRule>
  </conditionalFormatting>
  <conditionalFormatting sqref="R74">
    <cfRule type="cellIs" dxfId="11170" priority="2259" operator="equal">
      <formula>"1"</formula>
    </cfRule>
  </conditionalFormatting>
  <conditionalFormatting sqref="V6:X6">
    <cfRule type="cellIs" dxfId="11169" priority="2234" operator="equal">
      <formula>"1"</formula>
    </cfRule>
  </conditionalFormatting>
  <conditionalFormatting sqref="AB6">
    <cfRule type="cellIs" dxfId="11168" priority="2233" operator="equal">
      <formula>"1"</formula>
    </cfRule>
  </conditionalFormatting>
  <conditionalFormatting sqref="S56">
    <cfRule type="cellIs" dxfId="11167" priority="2257" operator="equal">
      <formula>"1"</formula>
    </cfRule>
  </conditionalFormatting>
  <conditionalFormatting sqref="S69">
    <cfRule type="cellIs" dxfId="11166" priority="2256" operator="equal">
      <formula>"1"</formula>
    </cfRule>
  </conditionalFormatting>
  <conditionalFormatting sqref="S74">
    <cfRule type="cellIs" dxfId="11165" priority="2255" operator="equal">
      <formula>"1"</formula>
    </cfRule>
  </conditionalFormatting>
  <conditionalFormatting sqref="AB17:AI17">
    <cfRule type="cellIs" dxfId="11164" priority="2254" operator="equal">
      <formula>"1"</formula>
    </cfRule>
  </conditionalFormatting>
  <conditionalFormatting sqref="AB25:AI25">
    <cfRule type="cellIs" dxfId="11163" priority="2253" operator="equal">
      <formula>"1"</formula>
    </cfRule>
  </conditionalFormatting>
  <conditionalFormatting sqref="AB33:AI33">
    <cfRule type="cellIs" dxfId="11162" priority="2252" operator="equal">
      <formula>"1"</formula>
    </cfRule>
  </conditionalFormatting>
  <conditionalFormatting sqref="AB38:AI42 AB57:AI58 AB69:AI69">
    <cfRule type="cellIs" dxfId="11161" priority="2251" operator="equal">
      <formula>"1"</formula>
    </cfRule>
  </conditionalFormatting>
  <conditionalFormatting sqref="AR10:BG10 T10:U10">
    <cfRule type="cellIs" dxfId="11160" priority="2221" operator="equal">
      <formula>"1"</formula>
    </cfRule>
  </conditionalFormatting>
  <conditionalFormatting sqref="AR5:BG5 Q5:U5">
    <cfRule type="cellIs" dxfId="11159" priority="2250" operator="equal">
      <formula>"1"</formula>
    </cfRule>
  </conditionalFormatting>
  <conditionalFormatting sqref="J5">
    <cfRule type="cellIs" dxfId="11158" priority="2246" operator="equal">
      <formula>"H"</formula>
    </cfRule>
    <cfRule type="cellIs" dxfId="11157" priority="2247" operator="equal">
      <formula>"M"</formula>
    </cfRule>
    <cfRule type="cellIs" dxfId="11156" priority="2248" operator="equal">
      <formula>"L"</formula>
    </cfRule>
    <cfRule type="cellIs" dxfId="11155" priority="2249" operator="equal">
      <formula>"N"</formula>
    </cfRule>
  </conditionalFormatting>
  <conditionalFormatting sqref="Y5:AA5">
    <cfRule type="cellIs" dxfId="11154" priority="2245" operator="equal">
      <formula>"1"</formula>
    </cfRule>
  </conditionalFormatting>
  <conditionalFormatting sqref="V5:AA5">
    <cfRule type="cellIs" dxfId="11153" priority="2244" operator="equal">
      <formula>"1"</formula>
    </cfRule>
  </conditionalFormatting>
  <conditionalFormatting sqref="A6">
    <cfRule type="cellIs" dxfId="11152" priority="2240" operator="equal">
      <formula>"Core"</formula>
    </cfRule>
    <cfRule type="cellIs" dxfId="11151" priority="2241" operator="equal">
      <formula>"Low"</formula>
    </cfRule>
    <cfRule type="cellIs" dxfId="11150" priority="2242" operator="equal">
      <formula>"Med"</formula>
    </cfRule>
    <cfRule type="cellIs" dxfId="11149" priority="2243" operator="equal">
      <formula>"High"</formula>
    </cfRule>
  </conditionalFormatting>
  <conditionalFormatting sqref="AJ6:BG6 R6:U6">
    <cfRule type="cellIs" dxfId="11148" priority="2239" operator="equal">
      <formula>"1"</formula>
    </cfRule>
  </conditionalFormatting>
  <conditionalFormatting sqref="J6">
    <cfRule type="cellIs" dxfId="11147" priority="2235" operator="equal">
      <formula>"H"</formula>
    </cfRule>
    <cfRule type="cellIs" dxfId="11146" priority="2236" operator="equal">
      <formula>"M"</formula>
    </cfRule>
    <cfRule type="cellIs" dxfId="11145" priority="2237" operator="equal">
      <formula>"L"</formula>
    </cfRule>
    <cfRule type="cellIs" dxfId="11144" priority="2238" operator="equal">
      <formula>"N"</formula>
    </cfRule>
  </conditionalFormatting>
  <conditionalFormatting sqref="AJ7:AY7 T7:X7">
    <cfRule type="cellIs" dxfId="11143" priority="2232" operator="equal">
      <formula>"1"</formula>
    </cfRule>
  </conditionalFormatting>
  <conditionalFormatting sqref="J7">
    <cfRule type="cellIs" dxfId="11142" priority="2228" operator="equal">
      <formula>"H"</formula>
    </cfRule>
    <cfRule type="cellIs" dxfId="11141" priority="2229" operator="equal">
      <formula>"M"</formula>
    </cfRule>
    <cfRule type="cellIs" dxfId="11140" priority="2230" operator="equal">
      <formula>"L"</formula>
    </cfRule>
    <cfRule type="cellIs" dxfId="11139" priority="2231" operator="equal">
      <formula>"N"</formula>
    </cfRule>
  </conditionalFormatting>
  <conditionalFormatting sqref="AB7">
    <cfRule type="cellIs" dxfId="11138" priority="2227" operator="equal">
      <formula>"1"</formula>
    </cfRule>
  </conditionalFormatting>
  <conditionalFormatting sqref="AZ7:BG7">
    <cfRule type="cellIs" dxfId="11137" priority="2226" operator="equal">
      <formula>"1"</formula>
    </cfRule>
  </conditionalFormatting>
  <conditionalFormatting sqref="A10">
    <cfRule type="cellIs" dxfId="11136" priority="2222" operator="equal">
      <formula>"Core"</formula>
    </cfRule>
    <cfRule type="cellIs" dxfId="11135" priority="2223" operator="equal">
      <formula>"Low"</formula>
    </cfRule>
    <cfRule type="cellIs" dxfId="11134" priority="2224" operator="equal">
      <formula>"Med"</formula>
    </cfRule>
    <cfRule type="cellIs" dxfId="11133" priority="2225" operator="equal">
      <formula>"High"</formula>
    </cfRule>
  </conditionalFormatting>
  <conditionalFormatting sqref="J10">
    <cfRule type="cellIs" dxfId="11132" priority="2217" operator="equal">
      <formula>"H"</formula>
    </cfRule>
    <cfRule type="cellIs" dxfId="11131" priority="2218" operator="equal">
      <formula>"M"</formula>
    </cfRule>
    <cfRule type="cellIs" dxfId="11130" priority="2219" operator="equal">
      <formula>"L"</formula>
    </cfRule>
    <cfRule type="cellIs" dxfId="11129" priority="2220" operator="equal">
      <formula>"N"</formula>
    </cfRule>
  </conditionalFormatting>
  <conditionalFormatting sqref="AB10">
    <cfRule type="cellIs" dxfId="11128" priority="2216" operator="equal">
      <formula>"1"</formula>
    </cfRule>
  </conditionalFormatting>
  <conditionalFormatting sqref="AJ10">
    <cfRule type="cellIs" dxfId="11127" priority="2215" operator="equal">
      <formula>"1"</formula>
    </cfRule>
  </conditionalFormatting>
  <conditionalFormatting sqref="Y10:AA10">
    <cfRule type="cellIs" dxfId="11126" priority="2214" operator="equal">
      <formula>"1"</formula>
    </cfRule>
  </conditionalFormatting>
  <conditionalFormatting sqref="L7:P7">
    <cfRule type="cellIs" dxfId="11125" priority="2133" operator="equal">
      <formula>"1"</formula>
    </cfRule>
  </conditionalFormatting>
  <conditionalFormatting sqref="V10:AA10">
    <cfRule type="cellIs" dxfId="11124" priority="2213" operator="equal">
      <formula>"1"</formula>
    </cfRule>
  </conditionalFormatting>
  <conditionalFormatting sqref="U10">
    <cfRule type="cellIs" dxfId="11123" priority="2212" operator="equal">
      <formula>"1"</formula>
    </cfRule>
  </conditionalFormatting>
  <conditionalFormatting sqref="Q6">
    <cfRule type="cellIs" dxfId="11122" priority="2134" operator="equal">
      <formula>"1"</formula>
    </cfRule>
  </conditionalFormatting>
  <conditionalFormatting sqref="L24:P24">
    <cfRule type="cellIs" dxfId="11121" priority="2116" operator="equal">
      <formula>"1"</formula>
    </cfRule>
  </conditionalFormatting>
  <conditionalFormatting sqref="Q24">
    <cfRule type="cellIs" dxfId="11120" priority="2115" operator="equal">
      <formula>"1"</formula>
    </cfRule>
  </conditionalFormatting>
  <conditionalFormatting sqref="L32:P32">
    <cfRule type="cellIs" dxfId="11119" priority="2114" operator="equal">
      <formula>"1"</formula>
    </cfRule>
  </conditionalFormatting>
  <conditionalFormatting sqref="Q32">
    <cfRule type="cellIs" dxfId="11118" priority="2113" operator="equal">
      <formula>"1"</formula>
    </cfRule>
  </conditionalFormatting>
  <conditionalFormatting sqref="L28:Q28">
    <cfRule type="cellIs" dxfId="11117" priority="2111" operator="equal">
      <formula>"1"</formula>
    </cfRule>
  </conditionalFormatting>
  <conditionalFormatting sqref="L29:Q31">
    <cfRule type="cellIs" dxfId="11116" priority="2110" operator="equal">
      <formula>"1"</formula>
    </cfRule>
  </conditionalFormatting>
  <conditionalFormatting sqref="T90">
    <cfRule type="cellIs" dxfId="11115" priority="2063" operator="equal">
      <formula>"1"</formula>
    </cfRule>
  </conditionalFormatting>
  <conditionalFormatting sqref="S45">
    <cfRule type="cellIs" dxfId="11114" priority="2211" operator="equal">
      <formula>"1"</formula>
    </cfRule>
  </conditionalFormatting>
  <conditionalFormatting sqref="L12:P12">
    <cfRule type="cellIs" dxfId="11113" priority="2120" operator="equal">
      <formula>"1"</formula>
    </cfRule>
  </conditionalFormatting>
  <conditionalFormatting sqref="Q12">
    <cfRule type="cellIs" dxfId="11112" priority="2119" operator="equal">
      <formula>"1"</formula>
    </cfRule>
  </conditionalFormatting>
  <conditionalFormatting sqref="A24:A25 A27">
    <cfRule type="cellIs" dxfId="11111" priority="2207" operator="equal">
      <formula>"Core"</formula>
    </cfRule>
    <cfRule type="cellIs" dxfId="11110" priority="2208" operator="equal">
      <formula>"Low"</formula>
    </cfRule>
    <cfRule type="cellIs" dxfId="11109" priority="2209" operator="equal">
      <formula>"Med"</formula>
    </cfRule>
    <cfRule type="cellIs" dxfId="11108" priority="2210" operator="equal">
      <formula>"High"</formula>
    </cfRule>
  </conditionalFormatting>
  <conditionalFormatting sqref="A26">
    <cfRule type="cellIs" dxfId="11107" priority="2203" operator="equal">
      <formula>"Core"</formula>
    </cfRule>
    <cfRule type="cellIs" dxfId="11106" priority="2204" operator="equal">
      <formula>"Low"</formula>
    </cfRule>
    <cfRule type="cellIs" dxfId="11105" priority="2205" operator="equal">
      <formula>"Med"</formula>
    </cfRule>
    <cfRule type="cellIs" dxfId="11104" priority="2206" operator="equal">
      <formula>"High"</formula>
    </cfRule>
  </conditionalFormatting>
  <conditionalFormatting sqref="A20:A21 A23">
    <cfRule type="cellIs" dxfId="11103" priority="2199" operator="equal">
      <formula>"Core"</formula>
    </cfRule>
    <cfRule type="cellIs" dxfId="11102" priority="2200" operator="equal">
      <formula>"Low"</formula>
    </cfRule>
    <cfRule type="cellIs" dxfId="11101" priority="2201" operator="equal">
      <formula>"Med"</formula>
    </cfRule>
    <cfRule type="cellIs" dxfId="11100" priority="2202" operator="equal">
      <formula>"High"</formula>
    </cfRule>
  </conditionalFormatting>
  <conditionalFormatting sqref="A22">
    <cfRule type="cellIs" dxfId="11099" priority="2195" operator="equal">
      <formula>"Core"</formula>
    </cfRule>
    <cfRule type="cellIs" dxfId="11098" priority="2196" operator="equal">
      <formula>"Low"</formula>
    </cfRule>
    <cfRule type="cellIs" dxfId="11097" priority="2197" operator="equal">
      <formula>"Med"</formula>
    </cfRule>
    <cfRule type="cellIs" dxfId="11096" priority="2198" operator="equal">
      <formula>"High"</formula>
    </cfRule>
  </conditionalFormatting>
  <conditionalFormatting sqref="A28:A29 A31">
    <cfRule type="cellIs" dxfId="11095" priority="2191" operator="equal">
      <formula>"Core"</formula>
    </cfRule>
    <cfRule type="cellIs" dxfId="11094" priority="2192" operator="equal">
      <formula>"Low"</formula>
    </cfRule>
    <cfRule type="cellIs" dxfId="11093" priority="2193" operator="equal">
      <formula>"Med"</formula>
    </cfRule>
    <cfRule type="cellIs" dxfId="11092" priority="2194" operator="equal">
      <formula>"High"</formula>
    </cfRule>
  </conditionalFormatting>
  <conditionalFormatting sqref="A30">
    <cfRule type="cellIs" dxfId="11091" priority="2187" operator="equal">
      <formula>"Core"</formula>
    </cfRule>
    <cfRule type="cellIs" dxfId="11090" priority="2188" operator="equal">
      <formula>"Low"</formula>
    </cfRule>
    <cfRule type="cellIs" dxfId="11089" priority="2189" operator="equal">
      <formula>"Med"</formula>
    </cfRule>
    <cfRule type="cellIs" dxfId="11088" priority="2190" operator="equal">
      <formula>"High"</formula>
    </cfRule>
  </conditionalFormatting>
  <conditionalFormatting sqref="A32:A33 A35">
    <cfRule type="cellIs" dxfId="11087" priority="2183" operator="equal">
      <formula>"Core"</formula>
    </cfRule>
    <cfRule type="cellIs" dxfId="11086" priority="2184" operator="equal">
      <formula>"Low"</formula>
    </cfRule>
    <cfRule type="cellIs" dxfId="11085" priority="2185" operator="equal">
      <formula>"Med"</formula>
    </cfRule>
    <cfRule type="cellIs" dxfId="11084" priority="2186" operator="equal">
      <formula>"High"</formula>
    </cfRule>
  </conditionalFormatting>
  <conditionalFormatting sqref="A34">
    <cfRule type="cellIs" dxfId="11083" priority="2179" operator="equal">
      <formula>"Core"</formula>
    </cfRule>
    <cfRule type="cellIs" dxfId="11082" priority="2180" operator="equal">
      <formula>"Low"</formula>
    </cfRule>
    <cfRule type="cellIs" dxfId="11081" priority="2181" operator="equal">
      <formula>"Med"</formula>
    </cfRule>
    <cfRule type="cellIs" dxfId="11080" priority="2182" operator="equal">
      <formula>"High"</formula>
    </cfRule>
  </conditionalFormatting>
  <conditionalFormatting sqref="Y7:AA7">
    <cfRule type="cellIs" dxfId="11079" priority="2177" operator="equal">
      <formula>"1"</formula>
    </cfRule>
  </conditionalFormatting>
  <conditionalFormatting sqref="Y7:AA7">
    <cfRule type="cellIs" dxfId="11078" priority="2178" operator="equal">
      <formula>"1"</formula>
    </cfRule>
  </conditionalFormatting>
  <conditionalFormatting sqref="Y6:AA6">
    <cfRule type="cellIs" dxfId="11077" priority="2176" operator="equal">
      <formula>"1"</formula>
    </cfRule>
  </conditionalFormatting>
  <conditionalFormatting sqref="Y6:AA6">
    <cfRule type="cellIs" dxfId="11076" priority="2175" operator="equal">
      <formula>"1"</formula>
    </cfRule>
  </conditionalFormatting>
  <conditionalFormatting sqref="AB5">
    <cfRule type="cellIs" dxfId="11075" priority="2174" operator="equal">
      <formula>"1"</formula>
    </cfRule>
  </conditionalFormatting>
  <conditionalFormatting sqref="L25:Q27">
    <cfRule type="cellIs" dxfId="11074" priority="2173" operator="equal">
      <formula>"1"</formula>
    </cfRule>
  </conditionalFormatting>
  <conditionalFormatting sqref="L33:Q35">
    <cfRule type="cellIs" dxfId="11073" priority="2172" operator="equal">
      <formula>"1"</formula>
    </cfRule>
  </conditionalFormatting>
  <conditionalFormatting sqref="R25:S27">
    <cfRule type="uniqueValues" dxfId="11072" priority="2170"/>
    <cfRule type="cellIs" dxfId="11071" priority="2171" operator="equal">
      <formula>"1"</formula>
    </cfRule>
  </conditionalFormatting>
  <conditionalFormatting sqref="R33:S35">
    <cfRule type="cellIs" dxfId="11070" priority="2169" operator="equal">
      <formula>"1"</formula>
    </cfRule>
  </conditionalFormatting>
  <conditionalFormatting sqref="R29:S31">
    <cfRule type="cellIs" dxfId="11069" priority="2168" operator="equal">
      <formula>"1"</formula>
    </cfRule>
  </conditionalFormatting>
  <conditionalFormatting sqref="R21:S23">
    <cfRule type="cellIs" dxfId="11068" priority="2167" operator="equal">
      <formula>"1"</formula>
    </cfRule>
  </conditionalFormatting>
  <conditionalFormatting sqref="T17:U19">
    <cfRule type="cellIs" dxfId="11067" priority="2166" operator="equal">
      <formula>"1"</formula>
    </cfRule>
  </conditionalFormatting>
  <conditionalFormatting sqref="U21:U23">
    <cfRule type="cellIs" dxfId="11066" priority="2165" operator="equal">
      <formula>"1"</formula>
    </cfRule>
  </conditionalFormatting>
  <conditionalFormatting sqref="U25:U27">
    <cfRule type="cellIs" dxfId="11065" priority="2164" operator="equal">
      <formula>"1"</formula>
    </cfRule>
  </conditionalFormatting>
  <conditionalFormatting sqref="U29:U31">
    <cfRule type="cellIs" dxfId="11064" priority="2163" operator="equal">
      <formula>"1"</formula>
    </cfRule>
  </conditionalFormatting>
  <conditionalFormatting sqref="U33:U35">
    <cfRule type="cellIs" dxfId="11063" priority="2162" operator="equal">
      <formula>"1"</formula>
    </cfRule>
  </conditionalFormatting>
  <conditionalFormatting sqref="T29">
    <cfRule type="cellIs" dxfId="11062" priority="2161" operator="equal">
      <formula>"1"</formula>
    </cfRule>
  </conditionalFormatting>
  <conditionalFormatting sqref="T30:T31">
    <cfRule type="cellIs" dxfId="11061" priority="2160" operator="equal">
      <formula>"1"</formula>
    </cfRule>
  </conditionalFormatting>
  <conditionalFormatting sqref="T29">
    <cfRule type="cellIs" dxfId="11060" priority="2159" operator="equal">
      <formula>"1"</formula>
    </cfRule>
  </conditionalFormatting>
  <conditionalFormatting sqref="T30:T31">
    <cfRule type="cellIs" dxfId="11059" priority="2158" operator="equal">
      <formula>"1"</formula>
    </cfRule>
  </conditionalFormatting>
  <conditionalFormatting sqref="T21 T25">
    <cfRule type="cellIs" dxfId="11058" priority="2157" operator="equal">
      <formula>"1"</formula>
    </cfRule>
  </conditionalFormatting>
  <conditionalFormatting sqref="T22:T23 T26:T27">
    <cfRule type="cellIs" dxfId="11057" priority="2156" operator="equal">
      <formula>"1"</formula>
    </cfRule>
  </conditionalFormatting>
  <conditionalFormatting sqref="T21 T25">
    <cfRule type="cellIs" dxfId="11056" priority="2155" operator="equal">
      <formula>"1"</formula>
    </cfRule>
  </conditionalFormatting>
  <conditionalFormatting sqref="T22:T23 T26:T27">
    <cfRule type="cellIs" dxfId="11055" priority="2154" operator="equal">
      <formula>"1"</formula>
    </cfRule>
  </conditionalFormatting>
  <conditionalFormatting sqref="T32">
    <cfRule type="cellIs" dxfId="11054" priority="2153" operator="equal">
      <formula>"1"</formula>
    </cfRule>
  </conditionalFormatting>
  <conditionalFormatting sqref="T32">
    <cfRule type="cellIs" dxfId="11053" priority="2152" operator="equal">
      <formula>"1"</formula>
    </cfRule>
  </conditionalFormatting>
  <conditionalFormatting sqref="U32">
    <cfRule type="cellIs" dxfId="11052" priority="2151" operator="equal">
      <formula>"1"</formula>
    </cfRule>
  </conditionalFormatting>
  <conditionalFormatting sqref="T28">
    <cfRule type="cellIs" dxfId="11051" priority="2150" operator="equal">
      <formula>"1"</formula>
    </cfRule>
  </conditionalFormatting>
  <conditionalFormatting sqref="T28">
    <cfRule type="cellIs" dxfId="11050" priority="2149" operator="equal">
      <formula>"1"</formula>
    </cfRule>
  </conditionalFormatting>
  <conditionalFormatting sqref="U28">
    <cfRule type="cellIs" dxfId="11049" priority="2148" operator="equal">
      <formula>"1"</formula>
    </cfRule>
  </conditionalFormatting>
  <conditionalFormatting sqref="U24">
    <cfRule type="cellIs" dxfId="11048" priority="2147" operator="equal">
      <formula>"1"</formula>
    </cfRule>
  </conditionalFormatting>
  <conditionalFormatting sqref="T24">
    <cfRule type="cellIs" dxfId="11047" priority="2146" operator="equal">
      <formula>"1"</formula>
    </cfRule>
  </conditionalFormatting>
  <conditionalFormatting sqref="T24">
    <cfRule type="cellIs" dxfId="11046" priority="2145" operator="equal">
      <formula>"1"</formula>
    </cfRule>
  </conditionalFormatting>
  <conditionalFormatting sqref="U20">
    <cfRule type="cellIs" dxfId="11045" priority="2144" operator="equal">
      <formula>"1"</formula>
    </cfRule>
  </conditionalFormatting>
  <conditionalFormatting sqref="T20">
    <cfRule type="cellIs" dxfId="11044" priority="2143" operator="equal">
      <formula>"1"</formula>
    </cfRule>
  </conditionalFormatting>
  <conditionalFormatting sqref="T20">
    <cfRule type="cellIs" dxfId="11043" priority="2142" operator="equal">
      <formula>"1"</formula>
    </cfRule>
  </conditionalFormatting>
  <conditionalFormatting sqref="T16:U16">
    <cfRule type="cellIs" dxfId="11042" priority="2141" operator="equal">
      <formula>"1"</formula>
    </cfRule>
  </conditionalFormatting>
  <conditionalFormatting sqref="R20:S20">
    <cfRule type="cellIs" dxfId="11041" priority="2140" operator="equal">
      <formula>"1"</formula>
    </cfRule>
  </conditionalFormatting>
  <conditionalFormatting sqref="R24:S24">
    <cfRule type="cellIs" dxfId="11040" priority="2139" operator="equal">
      <formula>"1"</formula>
    </cfRule>
  </conditionalFormatting>
  <conditionalFormatting sqref="R28:S28">
    <cfRule type="cellIs" dxfId="11039" priority="2138" operator="equal">
      <formula>"1"</formula>
    </cfRule>
  </conditionalFormatting>
  <conditionalFormatting sqref="R32:S32">
    <cfRule type="cellIs" dxfId="11038" priority="2137" operator="equal">
      <formula>"1"</formula>
    </cfRule>
  </conditionalFormatting>
  <conditionalFormatting sqref="R7:S7 R10:S10">
    <cfRule type="cellIs" dxfId="11037" priority="2136" operator="equal">
      <formula>"1"</formula>
    </cfRule>
  </conditionalFormatting>
  <conditionalFormatting sqref="L6:P6">
    <cfRule type="cellIs" dxfId="11036" priority="2135" operator="equal">
      <formula>"1"</formula>
    </cfRule>
  </conditionalFormatting>
  <conditionalFormatting sqref="Q8">
    <cfRule type="cellIs" dxfId="11035" priority="2121" operator="equal">
      <formula>"1"</formula>
    </cfRule>
  </conditionalFormatting>
  <conditionalFormatting sqref="AB95">
    <cfRule type="cellIs" dxfId="11034" priority="2092" operator="equal">
      <formula>"1"</formula>
    </cfRule>
  </conditionalFormatting>
  <conditionalFormatting sqref="Q7">
    <cfRule type="cellIs" dxfId="11033" priority="2132" operator="equal">
      <formula>"1"</formula>
    </cfRule>
  </conditionalFormatting>
  <conditionalFormatting sqref="AJ8:BG8 R8:U8">
    <cfRule type="cellIs" dxfId="11032" priority="2131" operator="equal">
      <formula>"1"</formula>
    </cfRule>
  </conditionalFormatting>
  <conditionalFormatting sqref="J8">
    <cfRule type="cellIs" dxfId="11031" priority="2127" operator="equal">
      <formula>"H"</formula>
    </cfRule>
    <cfRule type="cellIs" dxfId="11030" priority="2128" operator="equal">
      <formula>"M"</formula>
    </cfRule>
    <cfRule type="cellIs" dxfId="11029" priority="2129" operator="equal">
      <formula>"L"</formula>
    </cfRule>
    <cfRule type="cellIs" dxfId="11028" priority="2130" operator="equal">
      <formula>"N"</formula>
    </cfRule>
  </conditionalFormatting>
  <conditionalFormatting sqref="AB8">
    <cfRule type="cellIs" dxfId="11027" priority="2125" operator="equal">
      <formula>"1"</formula>
    </cfRule>
  </conditionalFormatting>
  <conditionalFormatting sqref="V8:X8">
    <cfRule type="cellIs" dxfId="11026" priority="2126" operator="equal">
      <formula>"1"</formula>
    </cfRule>
  </conditionalFormatting>
  <conditionalFormatting sqref="Y8:AA8">
    <cfRule type="cellIs" dxfId="11025" priority="2124" operator="equal">
      <formula>"1"</formula>
    </cfRule>
  </conditionalFormatting>
  <conditionalFormatting sqref="Y8:AA8">
    <cfRule type="cellIs" dxfId="11024" priority="2123" operator="equal">
      <formula>"1"</formula>
    </cfRule>
  </conditionalFormatting>
  <conditionalFormatting sqref="L8:P8">
    <cfRule type="cellIs" dxfId="11023" priority="2122" operator="equal">
      <formula>"1"</formula>
    </cfRule>
  </conditionalFormatting>
  <conditionalFormatting sqref="AR94">
    <cfRule type="cellIs" dxfId="11022" priority="2093" operator="equal">
      <formula>"1"</formula>
    </cfRule>
  </conditionalFormatting>
  <conditionalFormatting sqref="S57">
    <cfRule type="cellIs" dxfId="11021" priority="2104" operator="equal">
      <formula>"1"</formula>
    </cfRule>
  </conditionalFormatting>
  <conditionalFormatting sqref="L57:Q57">
    <cfRule type="cellIs" dxfId="11020" priority="2103" operator="equal">
      <formula>"1"</formula>
    </cfRule>
  </conditionalFormatting>
  <conditionalFormatting sqref="L16:P16">
    <cfRule type="cellIs" dxfId="11019" priority="2118" operator="equal">
      <formula>"1"</formula>
    </cfRule>
  </conditionalFormatting>
  <conditionalFormatting sqref="Q16">
    <cfRule type="cellIs" dxfId="11018" priority="2117" operator="equal">
      <formula>"1"</formula>
    </cfRule>
  </conditionalFormatting>
  <conditionalFormatting sqref="U95:U97">
    <cfRule type="cellIs" dxfId="11017" priority="2088" operator="equal">
      <formula>"1"</formula>
    </cfRule>
  </conditionalFormatting>
  <conditionalFormatting sqref="T95">
    <cfRule type="cellIs" dxfId="11016" priority="2087" operator="equal">
      <formula>"1"</formula>
    </cfRule>
  </conditionalFormatting>
  <conditionalFormatting sqref="T96:T97">
    <cfRule type="cellIs" dxfId="11015" priority="2086" operator="equal">
      <formula>"1"</formula>
    </cfRule>
  </conditionalFormatting>
  <conditionalFormatting sqref="T95">
    <cfRule type="cellIs" dxfId="11014" priority="2085" operator="equal">
      <formula>"1"</formula>
    </cfRule>
  </conditionalFormatting>
  <conditionalFormatting sqref="L10:Q10">
    <cfRule type="cellIs" dxfId="11013" priority="2112" operator="equal">
      <formula>"1"</formula>
    </cfRule>
  </conditionalFormatting>
  <conditionalFormatting sqref="U94">
    <cfRule type="cellIs" dxfId="11012" priority="2083" operator="equal">
      <formula>"1"</formula>
    </cfRule>
  </conditionalFormatting>
  <conditionalFormatting sqref="T94">
    <cfRule type="cellIs" dxfId="11011" priority="2082" operator="equal">
      <formula>"1"</formula>
    </cfRule>
  </conditionalFormatting>
  <conditionalFormatting sqref="L42:M42 P42:Q42">
    <cfRule type="cellIs" dxfId="11010" priority="2109" operator="equal">
      <formula>"1"</formula>
    </cfRule>
  </conditionalFormatting>
  <conditionalFormatting sqref="M82:Q82">
    <cfRule type="cellIs" dxfId="11009" priority="2052" operator="equal">
      <formula>"1"</formula>
    </cfRule>
  </conditionalFormatting>
  <conditionalFormatting sqref="Y9:AA9">
    <cfRule type="cellIs" dxfId="11008" priority="2041" operator="equal">
      <formula>"1"</formula>
    </cfRule>
  </conditionalFormatting>
  <conditionalFormatting sqref="Y81:AA81">
    <cfRule type="cellIs" dxfId="11007" priority="2011" operator="equal">
      <formula>"1"</formula>
    </cfRule>
  </conditionalFormatting>
  <conditionalFormatting sqref="AB44:AI44 AB56:AI56">
    <cfRule type="cellIs" dxfId="11006" priority="2108" operator="equal">
      <formula>"1"</formula>
    </cfRule>
  </conditionalFormatting>
  <conditionalFormatting sqref="T45">
    <cfRule type="cellIs" dxfId="11005" priority="2107" operator="equal">
      <formula>"1"</formula>
    </cfRule>
  </conditionalFormatting>
  <conditionalFormatting sqref="R57:R58">
    <cfRule type="cellIs" dxfId="11004" priority="2106" operator="equal">
      <formula>"1"</formula>
    </cfRule>
  </conditionalFormatting>
  <conditionalFormatting sqref="S58">
    <cfRule type="cellIs" dxfId="11003" priority="2105" operator="equal">
      <formula>"1"</formula>
    </cfRule>
  </conditionalFormatting>
  <conditionalFormatting sqref="AJ9:BG9 R9:U9">
    <cfRule type="cellIs" dxfId="11002" priority="2051" operator="equal">
      <formula>"1"</formula>
    </cfRule>
  </conditionalFormatting>
  <conditionalFormatting sqref="L58:Q58">
    <cfRule type="cellIs" dxfId="11001" priority="2102" operator="equal">
      <formula>"1"</formula>
    </cfRule>
  </conditionalFormatting>
  <conditionalFormatting sqref="L56:Q56">
    <cfRule type="cellIs" dxfId="11000" priority="2101" operator="equal">
      <formula>"1"</formula>
    </cfRule>
  </conditionalFormatting>
  <conditionalFormatting sqref="L69:Q69">
    <cfRule type="cellIs" dxfId="10999" priority="2100" operator="equal">
      <formula>"1"</formula>
    </cfRule>
  </conditionalFormatting>
  <conditionalFormatting sqref="T71">
    <cfRule type="cellIs" dxfId="10998" priority="2099" operator="equal">
      <formula>"1"</formula>
    </cfRule>
  </conditionalFormatting>
  <conditionalFormatting sqref="T71">
    <cfRule type="cellIs" dxfId="10997" priority="2098" operator="equal">
      <formula>"1"</formula>
    </cfRule>
  </conditionalFormatting>
  <conditionalFormatting sqref="T94">
    <cfRule type="cellIs" dxfId="10996" priority="2081" operator="equal">
      <formula>"1"</formula>
    </cfRule>
  </conditionalFormatting>
  <conditionalFormatting sqref="R94:S94">
    <cfRule type="cellIs" dxfId="10995" priority="2080" operator="equal">
      <formula>"1"</formula>
    </cfRule>
  </conditionalFormatting>
  <conditionalFormatting sqref="Y94:AA97 M94:Q97">
    <cfRule type="cellIs" dxfId="10994" priority="2097" operator="equal">
      <formula>"1"</formula>
    </cfRule>
  </conditionalFormatting>
  <conditionalFormatting sqref="V94:AA96 V97:AB97 AJ95:AY95 AR96:AY96">
    <cfRule type="cellIs" dxfId="10993" priority="2096" operator="equal">
      <formula>"1"</formula>
    </cfRule>
  </conditionalFormatting>
  <conditionalFormatting sqref="AB96">
    <cfRule type="cellIs" dxfId="10992" priority="2095" operator="equal">
      <formula>"1"</formula>
    </cfRule>
  </conditionalFormatting>
  <conditionalFormatting sqref="AB94">
    <cfRule type="cellIs" dxfId="10991" priority="2094" operator="equal">
      <formula>"1"</formula>
    </cfRule>
  </conditionalFormatting>
  <conditionalFormatting sqref="AJ96">
    <cfRule type="cellIs" dxfId="10990" priority="2091" operator="equal">
      <formula>"1"</formula>
    </cfRule>
  </conditionalFormatting>
  <conditionalFormatting sqref="AR97">
    <cfRule type="cellIs" dxfId="10989" priority="2090" operator="equal">
      <formula>"1"</formula>
    </cfRule>
  </conditionalFormatting>
  <conditionalFormatting sqref="R95:S97">
    <cfRule type="cellIs" dxfId="10988" priority="2089" operator="equal">
      <formula>"1"</formula>
    </cfRule>
  </conditionalFormatting>
  <conditionalFormatting sqref="T96:T97">
    <cfRule type="cellIs" dxfId="10987" priority="2084" operator="equal">
      <formula>"1"</formula>
    </cfRule>
  </conditionalFormatting>
  <conditionalFormatting sqref="R90:S90">
    <cfRule type="cellIs" dxfId="10986" priority="2062" operator="equal">
      <formula>"1"</formula>
    </cfRule>
  </conditionalFormatting>
  <conditionalFormatting sqref="M90:P90">
    <cfRule type="cellIs" dxfId="10985" priority="2061" operator="equal">
      <formula>"1"</formula>
    </cfRule>
  </conditionalFormatting>
  <conditionalFormatting sqref="Q90">
    <cfRule type="cellIs" dxfId="10984" priority="2060" operator="equal">
      <formula>"1"</formula>
    </cfRule>
  </conditionalFormatting>
  <conditionalFormatting sqref="T82:U82">
    <cfRule type="cellIs" dxfId="10983" priority="2059" operator="equal">
      <formula>"1"</formula>
    </cfRule>
  </conditionalFormatting>
  <conditionalFormatting sqref="AB82">
    <cfRule type="cellIs" dxfId="10982" priority="2058" operator="equal">
      <formula>"1"</formula>
    </cfRule>
  </conditionalFormatting>
  <conditionalFormatting sqref="AJ82">
    <cfRule type="cellIs" dxfId="10981" priority="2057" operator="equal">
      <formula>"1"</formula>
    </cfRule>
  </conditionalFormatting>
  <conditionalFormatting sqref="Y82:AA82">
    <cfRule type="cellIs" dxfId="10980" priority="2056" operator="equal">
      <formula>"1"</formula>
    </cfRule>
  </conditionalFormatting>
  <conditionalFormatting sqref="R82:S82">
    <cfRule type="cellIs" dxfId="10979" priority="2053" operator="equal">
      <formula>"1"</formula>
    </cfRule>
  </conditionalFormatting>
  <conditionalFormatting sqref="U82">
    <cfRule type="cellIs" dxfId="10978" priority="2054" operator="equal">
      <formula>"1"</formula>
    </cfRule>
  </conditionalFormatting>
  <conditionalFormatting sqref="V90:AA92 V93:AB93 AJ91:AQ92">
    <cfRule type="cellIs" dxfId="10977" priority="2079" operator="equal">
      <formula>"1"</formula>
    </cfRule>
  </conditionalFormatting>
  <conditionalFormatting sqref="AB90">
    <cfRule type="cellIs" dxfId="10976" priority="2076" operator="equal">
      <formula>"1"</formula>
    </cfRule>
  </conditionalFormatting>
  <conditionalFormatting sqref="Y90:AA90">
    <cfRule type="cellIs" dxfId="10975" priority="2077" operator="equal">
      <formula>"1"</formula>
    </cfRule>
  </conditionalFormatting>
  <conditionalFormatting sqref="AB92">
    <cfRule type="cellIs" dxfId="10974" priority="2078" operator="equal">
      <formula>"1"</formula>
    </cfRule>
  </conditionalFormatting>
  <conditionalFormatting sqref="M91:Q93">
    <cfRule type="cellIs" dxfId="10973" priority="2073" operator="equal">
      <formula>"1"</formula>
    </cfRule>
  </conditionalFormatting>
  <conditionalFormatting sqref="AB91:AI91">
    <cfRule type="cellIs" dxfId="10972" priority="2074" operator="equal">
      <formula>"1"</formula>
    </cfRule>
  </conditionalFormatting>
  <conditionalFormatting sqref="Y91:AA93">
    <cfRule type="cellIs" dxfId="10971" priority="2075" operator="equal">
      <formula>"1"</formula>
    </cfRule>
  </conditionalFormatting>
  <conditionalFormatting sqref="U91:U93">
    <cfRule type="cellIs" dxfId="10970" priority="2070" operator="equal">
      <formula>"1"</formula>
    </cfRule>
  </conditionalFormatting>
  <conditionalFormatting sqref="T91">
    <cfRule type="cellIs" dxfId="10969" priority="2069" operator="equal">
      <formula>"1"</formula>
    </cfRule>
  </conditionalFormatting>
  <conditionalFormatting sqref="T92:T93">
    <cfRule type="cellIs" dxfId="10968" priority="2068" operator="equal">
      <formula>"1"</formula>
    </cfRule>
  </conditionalFormatting>
  <conditionalFormatting sqref="T91">
    <cfRule type="cellIs" dxfId="10967" priority="2067" operator="equal">
      <formula>"1"</formula>
    </cfRule>
  </conditionalFormatting>
  <conditionalFormatting sqref="T92:T93">
    <cfRule type="cellIs" dxfId="10966" priority="2066" operator="equal">
      <formula>"1"</formula>
    </cfRule>
  </conditionalFormatting>
  <conditionalFormatting sqref="U90">
    <cfRule type="cellIs" dxfId="10965" priority="2065" operator="equal">
      <formula>"1"</formula>
    </cfRule>
  </conditionalFormatting>
  <conditionalFormatting sqref="T90">
    <cfRule type="cellIs" dxfId="10964" priority="2064" operator="equal">
      <formula>"1"</formula>
    </cfRule>
  </conditionalFormatting>
  <conditionalFormatting sqref="R91:S93">
    <cfRule type="uniqueValues" dxfId="10963" priority="2071"/>
    <cfRule type="cellIs" dxfId="10962" priority="2072" operator="equal">
      <formula>"1"</formula>
    </cfRule>
  </conditionalFormatting>
  <conditionalFormatting sqref="L9:P9">
    <cfRule type="cellIs" dxfId="10961" priority="2044" operator="equal">
      <formula>"1"</formula>
    </cfRule>
  </conditionalFormatting>
  <conditionalFormatting sqref="Q9">
    <cfRule type="cellIs" dxfId="10960" priority="2043" operator="equal">
      <formula>"1"</formula>
    </cfRule>
  </conditionalFormatting>
  <conditionalFormatting sqref="Y9:AA9">
    <cfRule type="cellIs" dxfId="10959" priority="2042" operator="equal">
      <formula>"1"</formula>
    </cfRule>
  </conditionalFormatting>
  <conditionalFormatting sqref="V78:X78">
    <cfRule type="cellIs" dxfId="10958" priority="2037" operator="equal">
      <formula>"1"</formula>
    </cfRule>
  </conditionalFormatting>
  <conditionalFormatting sqref="AB78">
    <cfRule type="cellIs" dxfId="10957" priority="2036" operator="equal">
      <formula>"1"</formula>
    </cfRule>
  </conditionalFormatting>
  <conditionalFormatting sqref="V9:X9">
    <cfRule type="cellIs" dxfId="10956" priority="2046" operator="equal">
      <formula>"1"</formula>
    </cfRule>
  </conditionalFormatting>
  <conditionalFormatting sqref="AB9">
    <cfRule type="cellIs" dxfId="10955" priority="2045" operator="equal">
      <formula>"1"</formula>
    </cfRule>
  </conditionalFormatting>
  <conditionalFormatting sqref="V82:AA82">
    <cfRule type="cellIs" dxfId="10954" priority="2055" operator="equal">
      <formula>"1"</formula>
    </cfRule>
  </conditionalFormatting>
  <conditionalFormatting sqref="R78:U78">
    <cfRule type="cellIs" dxfId="10953" priority="2038" operator="equal">
      <formula>"1"</formula>
    </cfRule>
  </conditionalFormatting>
  <conditionalFormatting sqref="J9">
    <cfRule type="cellIs" dxfId="10952" priority="2047" operator="equal">
      <formula>"H"</formula>
    </cfRule>
    <cfRule type="cellIs" dxfId="10951" priority="2048" operator="equal">
      <formula>"M"</formula>
    </cfRule>
    <cfRule type="cellIs" dxfId="10950" priority="2049" operator="equal">
      <formula>"L"</formula>
    </cfRule>
    <cfRule type="cellIs" dxfId="10949" priority="2050" operator="equal">
      <formula>"N"</formula>
    </cfRule>
  </conditionalFormatting>
  <conditionalFormatting sqref="M81:P81">
    <cfRule type="cellIs" dxfId="10948" priority="2014" operator="equal">
      <formula>"1"</formula>
    </cfRule>
  </conditionalFormatting>
  <conditionalFormatting sqref="Q81">
    <cfRule type="cellIs" dxfId="10947" priority="2013" operator="equal">
      <formula>"1"</formula>
    </cfRule>
  </conditionalFormatting>
  <conditionalFormatting sqref="Y81:AA81">
    <cfRule type="cellIs" dxfId="10946" priority="2012" operator="equal">
      <formula>"1"</formula>
    </cfRule>
  </conditionalFormatting>
  <conditionalFormatting sqref="L78:P78">
    <cfRule type="cellIs" dxfId="10945" priority="2028" operator="equal">
      <formula>"1"</formula>
    </cfRule>
  </conditionalFormatting>
  <conditionalFormatting sqref="AJ80:BG80">
    <cfRule type="cellIs" dxfId="10944" priority="2040" operator="equal">
      <formula>"1"</formula>
    </cfRule>
  </conditionalFormatting>
  <conditionalFormatting sqref="Y79:AA79">
    <cfRule type="cellIs" dxfId="10943" priority="2032" operator="equal">
      <formula>"1"</formula>
    </cfRule>
  </conditionalFormatting>
  <conditionalFormatting sqref="Y79:AA79">
    <cfRule type="cellIs" dxfId="10942" priority="2033" operator="equal">
      <formula>"1"</formula>
    </cfRule>
  </conditionalFormatting>
  <conditionalFormatting sqref="Y78:AA78">
    <cfRule type="cellIs" dxfId="10941" priority="2031" operator="equal">
      <formula>"1"</formula>
    </cfRule>
  </conditionalFormatting>
  <conditionalFormatting sqref="Y78:AA78">
    <cfRule type="cellIs" dxfId="10940" priority="2030" operator="equal">
      <formula>"1"</formula>
    </cfRule>
  </conditionalFormatting>
  <conditionalFormatting sqref="R79:S79">
    <cfRule type="cellIs" dxfId="10939" priority="2029" operator="equal">
      <formula>"1"</formula>
    </cfRule>
  </conditionalFormatting>
  <conditionalFormatting sqref="AJ81:BG81">
    <cfRule type="cellIs" dxfId="10938" priority="2039" operator="equal">
      <formula>"1"</formula>
    </cfRule>
  </conditionalFormatting>
  <conditionalFormatting sqref="AB81">
    <cfRule type="cellIs" dxfId="10937" priority="2015" operator="equal">
      <formula>"1"</formula>
    </cfRule>
  </conditionalFormatting>
  <conditionalFormatting sqref="V81:X81">
    <cfRule type="cellIs" dxfId="10936" priority="2016" operator="equal">
      <formula>"1"</formula>
    </cfRule>
  </conditionalFormatting>
  <conditionalFormatting sqref="T79:X79">
    <cfRule type="cellIs" dxfId="10935" priority="2035" operator="equal">
      <formula>"1"</formula>
    </cfRule>
  </conditionalFormatting>
  <conditionalFormatting sqref="AB79">
    <cfRule type="cellIs" dxfId="10934" priority="2034" operator="equal">
      <formula>"1"</formula>
    </cfRule>
  </conditionalFormatting>
  <conditionalFormatting sqref="M79:P79">
    <cfRule type="cellIs" dxfId="10933" priority="2026" operator="equal">
      <formula>"1"</formula>
    </cfRule>
  </conditionalFormatting>
  <conditionalFormatting sqref="Q78">
    <cfRule type="cellIs" dxfId="10932" priority="2027" operator="equal">
      <formula>"1"</formula>
    </cfRule>
  </conditionalFormatting>
  <conditionalFormatting sqref="AB86">
    <cfRule type="cellIs" dxfId="10931" priority="1976" operator="equal">
      <formula>"1"</formula>
    </cfRule>
  </conditionalFormatting>
  <conditionalFormatting sqref="Q86">
    <cfRule type="cellIs" dxfId="10930" priority="1974" operator="equal">
      <formula>"1"</formula>
    </cfRule>
  </conditionalFormatting>
  <conditionalFormatting sqref="M98:P98">
    <cfRule type="cellIs" dxfId="10929" priority="1973" operator="equal">
      <formula>"1"</formula>
    </cfRule>
  </conditionalFormatting>
  <conditionalFormatting sqref="Y98:AA98">
    <cfRule type="cellIs" dxfId="10928" priority="1971" operator="equal">
      <formula>"1"</formula>
    </cfRule>
  </conditionalFormatting>
  <conditionalFormatting sqref="Q80">
    <cfRule type="cellIs" dxfId="10927" priority="2018" operator="equal">
      <formula>"1"</formula>
    </cfRule>
  </conditionalFormatting>
  <conditionalFormatting sqref="Q79">
    <cfRule type="cellIs" dxfId="10926" priority="2025" operator="equal">
      <formula>"1"</formula>
    </cfRule>
  </conditionalFormatting>
  <conditionalFormatting sqref="R80:U80">
    <cfRule type="cellIs" dxfId="10925" priority="2024" operator="equal">
      <formula>"1"</formula>
    </cfRule>
  </conditionalFormatting>
  <conditionalFormatting sqref="AB80">
    <cfRule type="cellIs" dxfId="10924" priority="2022" operator="equal">
      <formula>"1"</formula>
    </cfRule>
  </conditionalFormatting>
  <conditionalFormatting sqref="V80:X80">
    <cfRule type="cellIs" dxfId="10923" priority="2023" operator="equal">
      <formula>"1"</formula>
    </cfRule>
  </conditionalFormatting>
  <conditionalFormatting sqref="Y80:AA80">
    <cfRule type="cellIs" dxfId="10922" priority="2021" operator="equal">
      <formula>"1"</formula>
    </cfRule>
  </conditionalFormatting>
  <conditionalFormatting sqref="Y80:AA80">
    <cfRule type="cellIs" dxfId="10921" priority="2020" operator="equal">
      <formula>"1"</formula>
    </cfRule>
  </conditionalFormatting>
  <conditionalFormatting sqref="M80:P80">
    <cfRule type="cellIs" dxfId="10920" priority="2019" operator="equal">
      <formula>"1"</formula>
    </cfRule>
  </conditionalFormatting>
  <conditionalFormatting sqref="R81:U81">
    <cfRule type="cellIs" dxfId="10919" priority="2017" operator="equal">
      <formula>"1"</formula>
    </cfRule>
  </conditionalFormatting>
  <conditionalFormatting sqref="Q98:U98">
    <cfRule type="cellIs" dxfId="10918" priority="1972" operator="equal">
      <formula>"1"</formula>
    </cfRule>
  </conditionalFormatting>
  <conditionalFormatting sqref="AB84">
    <cfRule type="cellIs" dxfId="10917" priority="1966" operator="equal">
      <formula>"1"</formula>
    </cfRule>
  </conditionalFormatting>
  <conditionalFormatting sqref="AB98">
    <cfRule type="cellIs" dxfId="10916" priority="1969" operator="equal">
      <formula>"1"</formula>
    </cfRule>
  </conditionalFormatting>
  <conditionalFormatting sqref="M84:P84">
    <cfRule type="cellIs" dxfId="10915" priority="1968" operator="equal">
      <formula>"1"</formula>
    </cfRule>
  </conditionalFormatting>
  <conditionalFormatting sqref="Q84:AA84">
    <cfRule type="cellIs" dxfId="10914" priority="1967" operator="equal">
      <formula>"1"</formula>
    </cfRule>
  </conditionalFormatting>
  <conditionalFormatting sqref="V98:AA98">
    <cfRule type="cellIs" dxfId="10913" priority="1970" operator="equal">
      <formula>"1"</formula>
    </cfRule>
  </conditionalFormatting>
  <conditionalFormatting sqref="M86:P86">
    <cfRule type="cellIs" dxfId="10912" priority="1975" operator="equal">
      <formula>"1"</formula>
    </cfRule>
  </conditionalFormatting>
  <conditionalFormatting sqref="A354">
    <cfRule type="cellIs" dxfId="10911" priority="2007" operator="equal">
      <formula>"Core"</formula>
    </cfRule>
    <cfRule type="cellIs" dxfId="10910" priority="2008" operator="equal">
      <formula>"Low"</formula>
    </cfRule>
    <cfRule type="cellIs" dxfId="10909" priority="2009" operator="equal">
      <formula>"Med"</formula>
    </cfRule>
    <cfRule type="cellIs" dxfId="10908" priority="2010" operator="equal">
      <formula>"High"</formula>
    </cfRule>
  </conditionalFormatting>
  <conditionalFormatting sqref="A320">
    <cfRule type="cellIs" dxfId="10907" priority="2003" operator="equal">
      <formula>"Core"</formula>
    </cfRule>
    <cfRule type="cellIs" dxfId="10906" priority="2004" operator="equal">
      <formula>"Low"</formula>
    </cfRule>
    <cfRule type="cellIs" dxfId="10905" priority="2005" operator="equal">
      <formula>"Med"</formula>
    </cfRule>
    <cfRule type="cellIs" dxfId="10904" priority="2006" operator="equal">
      <formula>"High"</formula>
    </cfRule>
  </conditionalFormatting>
  <conditionalFormatting sqref="A286">
    <cfRule type="cellIs" dxfId="10903" priority="1999" operator="equal">
      <formula>"Core"</formula>
    </cfRule>
    <cfRule type="cellIs" dxfId="10902" priority="2000" operator="equal">
      <formula>"Low"</formula>
    </cfRule>
    <cfRule type="cellIs" dxfId="10901" priority="2001" operator="equal">
      <formula>"Med"</formula>
    </cfRule>
    <cfRule type="cellIs" dxfId="10900" priority="2002" operator="equal">
      <formula>"High"</formula>
    </cfRule>
  </conditionalFormatting>
  <conditionalFormatting sqref="A252">
    <cfRule type="cellIs" dxfId="10899" priority="1995" operator="equal">
      <formula>"Core"</formula>
    </cfRule>
    <cfRule type="cellIs" dxfId="10898" priority="1996" operator="equal">
      <formula>"Low"</formula>
    </cfRule>
    <cfRule type="cellIs" dxfId="10897" priority="1997" operator="equal">
      <formula>"Med"</formula>
    </cfRule>
    <cfRule type="cellIs" dxfId="10896" priority="1998" operator="equal">
      <formula>"High"</formula>
    </cfRule>
  </conditionalFormatting>
  <conditionalFormatting sqref="A182">
    <cfRule type="cellIs" dxfId="10895" priority="1991" operator="equal">
      <formula>"Core"</formula>
    </cfRule>
    <cfRule type="cellIs" dxfId="10894" priority="1992" operator="equal">
      <formula>"Low"</formula>
    </cfRule>
    <cfRule type="cellIs" dxfId="10893" priority="1993" operator="equal">
      <formula>"Med"</formula>
    </cfRule>
    <cfRule type="cellIs" dxfId="10892" priority="1994" operator="equal">
      <formula>"High"</formula>
    </cfRule>
  </conditionalFormatting>
  <conditionalFormatting sqref="A148">
    <cfRule type="cellIs" dxfId="10891" priority="1987" operator="equal">
      <formula>"Core"</formula>
    </cfRule>
    <cfRule type="cellIs" dxfId="10890" priority="1988" operator="equal">
      <formula>"Low"</formula>
    </cfRule>
    <cfRule type="cellIs" dxfId="10889" priority="1989" operator="equal">
      <formula>"Med"</formula>
    </cfRule>
    <cfRule type="cellIs" dxfId="10888" priority="1990" operator="equal">
      <formula>"High"</formula>
    </cfRule>
  </conditionalFormatting>
  <conditionalFormatting sqref="A114">
    <cfRule type="cellIs" dxfId="10887" priority="1983" operator="equal">
      <formula>"Core"</formula>
    </cfRule>
    <cfRule type="cellIs" dxfId="10886" priority="1984" operator="equal">
      <formula>"Low"</formula>
    </cfRule>
    <cfRule type="cellIs" dxfId="10885" priority="1985" operator="equal">
      <formula>"Med"</formula>
    </cfRule>
    <cfRule type="cellIs" dxfId="10884" priority="1986" operator="equal">
      <formula>"High"</formula>
    </cfRule>
  </conditionalFormatting>
  <conditionalFormatting sqref="A80">
    <cfRule type="cellIs" dxfId="10883" priority="1979" operator="equal">
      <formula>"Core"</formula>
    </cfRule>
    <cfRule type="cellIs" dxfId="10882" priority="1980" operator="equal">
      <formula>"Low"</formula>
    </cfRule>
    <cfRule type="cellIs" dxfId="10881" priority="1981" operator="equal">
      <formula>"Med"</formula>
    </cfRule>
    <cfRule type="cellIs" dxfId="10880" priority="1982" operator="equal">
      <formula>"High"</formula>
    </cfRule>
  </conditionalFormatting>
  <conditionalFormatting sqref="AJ88:AQ88 V88:AA88 V86:AA86 V89:AB89 V87:AQ87 T86:U89 M87:S89 R86:S86">
    <cfRule type="cellIs" dxfId="10879" priority="1978" operator="equal">
      <formula>"1"</formula>
    </cfRule>
  </conditionalFormatting>
  <conditionalFormatting sqref="AB88">
    <cfRule type="cellIs" dxfId="10878" priority="1977" operator="equal">
      <formula>"1"</formula>
    </cfRule>
  </conditionalFormatting>
  <conditionalFormatting sqref="AZ11:BG11 T11:U11">
    <cfRule type="cellIs" dxfId="10877" priority="1951" operator="equal">
      <formula>"1"</formula>
    </cfRule>
  </conditionalFormatting>
  <conditionalFormatting sqref="AB11">
    <cfRule type="cellIs" dxfId="10876" priority="1946" operator="equal">
      <formula>"1"</formula>
    </cfRule>
  </conditionalFormatting>
  <conditionalFormatting sqref="A433 A435 A437 A439 A441 A443 A445">
    <cfRule type="cellIs" dxfId="10875" priority="1962" operator="equal">
      <formula>"Core"</formula>
    </cfRule>
    <cfRule type="cellIs" dxfId="10874" priority="1963" operator="equal">
      <formula>"Low"</formula>
    </cfRule>
    <cfRule type="cellIs" dxfId="10873" priority="1964" operator="equal">
      <formula>"Med"</formula>
    </cfRule>
    <cfRule type="cellIs" dxfId="10872" priority="1965" operator="equal">
      <formula>"High"</formula>
    </cfRule>
  </conditionalFormatting>
  <conditionalFormatting sqref="Y432:AA445">
    <cfRule type="cellIs" dxfId="10871" priority="1960" operator="equal">
      <formula>"1"</formula>
    </cfRule>
  </conditionalFormatting>
  <conditionalFormatting sqref="Y432:AA445">
    <cfRule type="cellIs" dxfId="10870" priority="1961" operator="equal">
      <formula>"1"</formula>
    </cfRule>
  </conditionalFormatting>
  <conditionalFormatting sqref="V432:X432">
    <cfRule type="cellIs" dxfId="10869" priority="1958" operator="equal">
      <formula>"1"</formula>
    </cfRule>
  </conditionalFormatting>
  <conditionalFormatting sqref="V432:X432">
    <cfRule type="cellIs" dxfId="10868" priority="1959" operator="equal">
      <formula>"1"</formula>
    </cfRule>
  </conditionalFormatting>
  <conditionalFormatting sqref="V433:X445">
    <cfRule type="cellIs" dxfId="10867" priority="1956" operator="equal">
      <formula>"1"</formula>
    </cfRule>
  </conditionalFormatting>
  <conditionalFormatting sqref="V433:X445">
    <cfRule type="cellIs" dxfId="10866" priority="1957" operator="equal">
      <formula>"1"</formula>
    </cfRule>
  </conditionalFormatting>
  <conditionalFormatting sqref="A11">
    <cfRule type="cellIs" dxfId="10865" priority="1952" operator="equal">
      <formula>"Core"</formula>
    </cfRule>
    <cfRule type="cellIs" dxfId="10864" priority="1953" operator="equal">
      <formula>"Low"</formula>
    </cfRule>
    <cfRule type="cellIs" dxfId="10863" priority="1954" operator="equal">
      <formula>"Med"</formula>
    </cfRule>
    <cfRule type="cellIs" dxfId="10862" priority="1955" operator="equal">
      <formula>"High"</formula>
    </cfRule>
  </conditionalFormatting>
  <conditionalFormatting sqref="J11">
    <cfRule type="cellIs" dxfId="10861" priority="1947" operator="equal">
      <formula>"H"</formula>
    </cfRule>
    <cfRule type="cellIs" dxfId="10860" priority="1948" operator="equal">
      <formula>"M"</formula>
    </cfRule>
    <cfRule type="cellIs" dxfId="10859" priority="1949" operator="equal">
      <formula>"L"</formula>
    </cfRule>
    <cfRule type="cellIs" dxfId="10858" priority="1950" operator="equal">
      <formula>"N"</formula>
    </cfRule>
  </conditionalFormatting>
  <conditionalFormatting sqref="Y11:AA11">
    <cfRule type="cellIs" dxfId="10857" priority="1945" operator="equal">
      <formula>"1"</formula>
    </cfRule>
  </conditionalFormatting>
  <conditionalFormatting sqref="Y102:AA103">
    <cfRule type="cellIs" dxfId="10856" priority="1894" operator="equal">
      <formula>"1"</formula>
    </cfRule>
  </conditionalFormatting>
  <conditionalFormatting sqref="V11:AA11">
    <cfRule type="cellIs" dxfId="10855" priority="1944" operator="equal">
      <formula>"1"</formula>
    </cfRule>
  </conditionalFormatting>
  <conditionalFormatting sqref="U11">
    <cfRule type="cellIs" dxfId="10854" priority="1943" operator="equal">
      <formula>"1"</formula>
    </cfRule>
  </conditionalFormatting>
  <conditionalFormatting sqref="R11:S11">
    <cfRule type="cellIs" dxfId="10853" priority="1942" operator="equal">
      <formula>"1"</formula>
    </cfRule>
  </conditionalFormatting>
  <conditionalFormatting sqref="L11:Q11">
    <cfRule type="cellIs" dxfId="10852" priority="1941" operator="equal">
      <formula>"1"</formula>
    </cfRule>
  </conditionalFormatting>
  <conditionalFormatting sqref="AJ11">
    <cfRule type="cellIs" dxfId="10851" priority="1940" operator="equal">
      <formula>"1"</formula>
    </cfRule>
  </conditionalFormatting>
  <conditionalFormatting sqref="Q100">
    <cfRule type="cellIs" dxfId="10850" priority="1889" operator="equal">
      <formula>"1"</formula>
    </cfRule>
  </conditionalFormatting>
  <conditionalFormatting sqref="AJ83">
    <cfRule type="cellIs" dxfId="10849" priority="1881" operator="equal">
      <formula>"1"</formula>
    </cfRule>
  </conditionalFormatting>
  <conditionalFormatting sqref="Y104:AA107">
    <cfRule type="cellIs" dxfId="10848" priority="1939" operator="equal">
      <formula>"1"</formula>
    </cfRule>
  </conditionalFormatting>
  <conditionalFormatting sqref="AB106">
    <cfRule type="cellIs" dxfId="10847" priority="1935" operator="equal">
      <formula>"1"</formula>
    </cfRule>
  </conditionalFormatting>
  <conditionalFormatting sqref="AJ105:AQ105 T105 V104:AA105">
    <cfRule type="cellIs" dxfId="10846" priority="1938" operator="equal">
      <formula>"1"</formula>
    </cfRule>
  </conditionalFormatting>
  <conditionalFormatting sqref="AB104">
    <cfRule type="cellIs" dxfId="10845" priority="1937" operator="equal">
      <formula>"1"</formula>
    </cfRule>
  </conditionalFormatting>
  <conditionalFormatting sqref="AJ106:AQ106 V107:AB107 V106:AA106 T106:T107">
    <cfRule type="cellIs" dxfId="10844" priority="1936" operator="equal">
      <formula>"1"</formula>
    </cfRule>
  </conditionalFormatting>
  <conditionalFormatting sqref="T105">
    <cfRule type="cellIs" dxfId="10843" priority="1934" operator="equal">
      <formula>"1"</formula>
    </cfRule>
  </conditionalFormatting>
  <conditionalFormatting sqref="T106:T107">
    <cfRule type="cellIs" dxfId="10842" priority="1933" operator="equal">
      <formula>"1"</formula>
    </cfRule>
  </conditionalFormatting>
  <conditionalFormatting sqref="AB105:AI105">
    <cfRule type="cellIs" dxfId="10841" priority="1932" operator="equal">
      <formula>"1"</formula>
    </cfRule>
  </conditionalFormatting>
  <conditionalFormatting sqref="M104:P104">
    <cfRule type="cellIs" dxfId="10840" priority="1924" operator="equal">
      <formula>"1"</formula>
    </cfRule>
  </conditionalFormatting>
  <conditionalFormatting sqref="Q104">
    <cfRule type="cellIs" dxfId="10839" priority="1923" operator="equal">
      <formula>"1"</formula>
    </cfRule>
  </conditionalFormatting>
  <conditionalFormatting sqref="M105:Q107">
    <cfRule type="cellIs" dxfId="10838" priority="1931" operator="equal">
      <formula>"1"</formula>
    </cfRule>
  </conditionalFormatting>
  <conditionalFormatting sqref="R105:S107">
    <cfRule type="cellIs" dxfId="10837" priority="1930" operator="equal">
      <formula>"1"</formula>
    </cfRule>
  </conditionalFormatting>
  <conditionalFormatting sqref="U105:U107">
    <cfRule type="cellIs" dxfId="10836" priority="1929" operator="equal">
      <formula>"1"</formula>
    </cfRule>
  </conditionalFormatting>
  <conditionalFormatting sqref="T104">
    <cfRule type="cellIs" dxfId="10835" priority="1928" operator="equal">
      <formula>"1"</formula>
    </cfRule>
  </conditionalFormatting>
  <conditionalFormatting sqref="T104">
    <cfRule type="cellIs" dxfId="10834" priority="1927" operator="equal">
      <formula>"1"</formula>
    </cfRule>
  </conditionalFormatting>
  <conditionalFormatting sqref="U104">
    <cfRule type="cellIs" dxfId="10833" priority="1926" operator="equal">
      <formula>"1"</formula>
    </cfRule>
  </conditionalFormatting>
  <conditionalFormatting sqref="R104:S104">
    <cfRule type="cellIs" dxfId="10832" priority="1925" operator="equal">
      <formula>"1"</formula>
    </cfRule>
  </conditionalFormatting>
  <conditionalFormatting sqref="V108:AA111">
    <cfRule type="cellIs" dxfId="10831" priority="1922" operator="equal">
      <formula>"1"</formula>
    </cfRule>
  </conditionalFormatting>
  <conditionalFormatting sqref="AB108 AB111 AR109:AY109">
    <cfRule type="cellIs" dxfId="10830" priority="1921" operator="equal">
      <formula>"1"</formula>
    </cfRule>
  </conditionalFormatting>
  <conditionalFormatting sqref="AB110">
    <cfRule type="cellIs" dxfId="10829" priority="1920" operator="equal">
      <formula>"1"</formula>
    </cfRule>
  </conditionalFormatting>
  <conditionalFormatting sqref="AZ109:BG109">
    <cfRule type="cellIs" dxfId="10828" priority="1919" operator="equal">
      <formula>"1"</formula>
    </cfRule>
  </conditionalFormatting>
  <conditionalFormatting sqref="AZ110:BG110">
    <cfRule type="cellIs" dxfId="10827" priority="1918" operator="equal">
      <formula>"1"</formula>
    </cfRule>
  </conditionalFormatting>
  <conditionalFormatting sqref="AB109">
    <cfRule type="cellIs" dxfId="10826" priority="1917" operator="equal">
      <formula>"1"</formula>
    </cfRule>
  </conditionalFormatting>
  <conditionalFormatting sqref="AJ110">
    <cfRule type="cellIs" dxfId="10825" priority="1916" operator="equal">
      <formula>"1"</formula>
    </cfRule>
  </conditionalFormatting>
  <conditionalFormatting sqref="AR111">
    <cfRule type="cellIs" dxfId="10824" priority="1915" operator="equal">
      <formula>"1"</formula>
    </cfRule>
  </conditionalFormatting>
  <conditionalFormatting sqref="AR108">
    <cfRule type="cellIs" dxfId="10823" priority="1914" operator="equal">
      <formula>"1"</formula>
    </cfRule>
  </conditionalFormatting>
  <conditionalFormatting sqref="Y108:AA111">
    <cfRule type="cellIs" dxfId="10822" priority="1913" operator="equal">
      <formula>"1"</formula>
    </cfRule>
  </conditionalFormatting>
  <conditionalFormatting sqref="M108:Q108">
    <cfRule type="cellIs" dxfId="10821" priority="1902" operator="equal">
      <formula>"1"</formula>
    </cfRule>
  </conditionalFormatting>
  <conditionalFormatting sqref="M109:Q111">
    <cfRule type="cellIs" dxfId="10820" priority="1901" operator="equal">
      <formula>"1"</formula>
    </cfRule>
  </conditionalFormatting>
  <conditionalFormatting sqref="R109:S111">
    <cfRule type="cellIs" dxfId="10819" priority="1912" operator="equal">
      <formula>"1"</formula>
    </cfRule>
  </conditionalFormatting>
  <conditionalFormatting sqref="U109:U111">
    <cfRule type="cellIs" dxfId="10818" priority="1911" operator="equal">
      <formula>"1"</formula>
    </cfRule>
  </conditionalFormatting>
  <conditionalFormatting sqref="T109">
    <cfRule type="cellIs" dxfId="10817" priority="1910" operator="equal">
      <formula>"1"</formula>
    </cfRule>
  </conditionalFormatting>
  <conditionalFormatting sqref="T110:T111">
    <cfRule type="cellIs" dxfId="10816" priority="1909" operator="equal">
      <formula>"1"</formula>
    </cfRule>
  </conditionalFormatting>
  <conditionalFormatting sqref="T109">
    <cfRule type="cellIs" dxfId="10815" priority="1908" operator="equal">
      <formula>"1"</formula>
    </cfRule>
  </conditionalFormatting>
  <conditionalFormatting sqref="T110:T111">
    <cfRule type="cellIs" dxfId="10814" priority="1907" operator="equal">
      <formula>"1"</formula>
    </cfRule>
  </conditionalFormatting>
  <conditionalFormatting sqref="T108">
    <cfRule type="cellIs" dxfId="10813" priority="1906" operator="equal">
      <formula>"1"</formula>
    </cfRule>
  </conditionalFormatting>
  <conditionalFormatting sqref="T108">
    <cfRule type="cellIs" dxfId="10812" priority="1905" operator="equal">
      <formula>"1"</formula>
    </cfRule>
  </conditionalFormatting>
  <conditionalFormatting sqref="U108">
    <cfRule type="cellIs" dxfId="10811" priority="1904" operator="equal">
      <formula>"1"</formula>
    </cfRule>
  </conditionalFormatting>
  <conditionalFormatting sqref="R108:S108">
    <cfRule type="cellIs" dxfId="10810" priority="1903" operator="equal">
      <formula>"1"</formula>
    </cfRule>
  </conditionalFormatting>
  <conditionalFormatting sqref="M101:S103 R100:S100">
    <cfRule type="cellIs" dxfId="10809" priority="1900" operator="equal">
      <formula>"1"</formula>
    </cfRule>
  </conditionalFormatting>
  <conditionalFormatting sqref="AJ101:AQ101 V100:AA101">
    <cfRule type="cellIs" dxfId="10808" priority="1899" operator="equal">
      <formula>"1"</formula>
    </cfRule>
  </conditionalFormatting>
  <conditionalFormatting sqref="Y100:AA101">
    <cfRule type="cellIs" dxfId="10807" priority="1898" operator="equal">
      <formula>"1"</formula>
    </cfRule>
  </conditionalFormatting>
  <conditionalFormatting sqref="AB100">
    <cfRule type="cellIs" dxfId="10806" priority="1897" operator="equal">
      <formula>"1"</formula>
    </cfRule>
  </conditionalFormatting>
  <conditionalFormatting sqref="AB102">
    <cfRule type="cellIs" dxfId="10805" priority="1895" operator="equal">
      <formula>"1"</formula>
    </cfRule>
  </conditionalFormatting>
  <conditionalFormatting sqref="Y83:AA83">
    <cfRule type="cellIs" dxfId="10804" priority="1886" operator="equal">
      <formula>"1"</formula>
    </cfRule>
  </conditionalFormatting>
  <conditionalFormatting sqref="AJ102:AQ102 V103:AB103 V102:AA102">
    <cfRule type="cellIs" dxfId="10803" priority="1896" operator="equal">
      <formula>"1"</formula>
    </cfRule>
  </conditionalFormatting>
  <conditionalFormatting sqref="AB101:AI101">
    <cfRule type="cellIs" dxfId="10802" priority="1893" operator="equal">
      <formula>"1"</formula>
    </cfRule>
  </conditionalFormatting>
  <conditionalFormatting sqref="T101:U103">
    <cfRule type="cellIs" dxfId="10801" priority="1892" operator="equal">
      <formula>"1"</formula>
    </cfRule>
  </conditionalFormatting>
  <conditionalFormatting sqref="T100:U100">
    <cfRule type="cellIs" dxfId="10800" priority="1891" operator="equal">
      <formula>"1"</formula>
    </cfRule>
  </conditionalFormatting>
  <conditionalFormatting sqref="M100:P100">
    <cfRule type="cellIs" dxfId="10799" priority="1890" operator="equal">
      <formula>"1"</formula>
    </cfRule>
  </conditionalFormatting>
  <conditionalFormatting sqref="T43">
    <cfRule type="cellIs" dxfId="10798" priority="1686" operator="equal">
      <formula>"1"</formula>
    </cfRule>
  </conditionalFormatting>
  <conditionalFormatting sqref="AZ83:BG83 T83:U83">
    <cfRule type="cellIs" dxfId="10797" priority="1888" operator="equal">
      <formula>"1"</formula>
    </cfRule>
  </conditionalFormatting>
  <conditionalFormatting sqref="AB83">
    <cfRule type="cellIs" dxfId="10796" priority="1887" operator="equal">
      <formula>"1"</formula>
    </cfRule>
  </conditionalFormatting>
  <conditionalFormatting sqref="R43">
    <cfRule type="cellIs" dxfId="10795" priority="1691" operator="equal">
      <formula>"1"</formula>
    </cfRule>
  </conditionalFormatting>
  <conditionalFormatting sqref="V83:AA83">
    <cfRule type="cellIs" dxfId="10794" priority="1885" operator="equal">
      <formula>"1"</formula>
    </cfRule>
  </conditionalFormatting>
  <conditionalFormatting sqref="U83">
    <cfRule type="cellIs" dxfId="10793" priority="1884" operator="equal">
      <formula>"1"</formula>
    </cfRule>
  </conditionalFormatting>
  <conditionalFormatting sqref="R83:S83">
    <cfRule type="cellIs" dxfId="10792" priority="1883" operator="equal">
      <formula>"1"</formula>
    </cfRule>
  </conditionalFormatting>
  <conditionalFormatting sqref="M83:Q83">
    <cfRule type="cellIs" dxfId="10791" priority="1882" operator="equal">
      <formula>"1"</formula>
    </cfRule>
  </conditionalFormatting>
  <conditionalFormatting sqref="J403">
    <cfRule type="cellIs" dxfId="10790" priority="1701" operator="equal">
      <formula>"H"</formula>
    </cfRule>
    <cfRule type="cellIs" dxfId="10789" priority="1702" operator="equal">
      <formula>"M"</formula>
    </cfRule>
    <cfRule type="cellIs" dxfId="10788" priority="1703" operator="equal">
      <formula>"L"</formula>
    </cfRule>
    <cfRule type="cellIs" dxfId="10787" priority="1704" operator="equal">
      <formula>"N"</formula>
    </cfRule>
  </conditionalFormatting>
  <conditionalFormatting sqref="J402">
    <cfRule type="cellIs" dxfId="10786" priority="1713" operator="equal">
      <formula>"H"</formula>
    </cfRule>
    <cfRule type="cellIs" dxfId="10785" priority="1714" operator="equal">
      <formula>"M"</formula>
    </cfRule>
    <cfRule type="cellIs" dxfId="10784" priority="1715" operator="equal">
      <formula>"L"</formula>
    </cfRule>
    <cfRule type="cellIs" dxfId="10783" priority="1716" operator="equal">
      <formula>"N"</formula>
    </cfRule>
  </conditionalFormatting>
  <conditionalFormatting sqref="J43">
    <cfRule type="cellIs" dxfId="10782" priority="1692" operator="equal">
      <formula>"H"</formula>
    </cfRule>
    <cfRule type="cellIs" dxfId="10781" priority="1693" operator="equal">
      <formula>"M"</formula>
    </cfRule>
    <cfRule type="cellIs" dxfId="10780" priority="1694" operator="equal">
      <formula>"L"</formula>
    </cfRule>
    <cfRule type="cellIs" dxfId="10779" priority="1695" operator="equal">
      <formula>"N"</formula>
    </cfRule>
  </conditionalFormatting>
  <conditionalFormatting sqref="J112:J115">
    <cfRule type="cellIs" dxfId="10778" priority="1877" operator="equal">
      <formula>"H"</formula>
    </cfRule>
    <cfRule type="cellIs" dxfId="10777" priority="1878" operator="equal">
      <formula>"M"</formula>
    </cfRule>
    <cfRule type="cellIs" dxfId="10776" priority="1879" operator="equal">
      <formula>"L"</formula>
    </cfRule>
    <cfRule type="cellIs" dxfId="10775" priority="1880" operator="equal">
      <formula>"N"</formula>
    </cfRule>
  </conditionalFormatting>
  <conditionalFormatting sqref="J401">
    <cfRule type="cellIs" dxfId="10774" priority="1705" operator="equal">
      <formula>"H"</formula>
    </cfRule>
    <cfRule type="cellIs" dxfId="10773" priority="1706" operator="equal">
      <formula>"M"</formula>
    </cfRule>
    <cfRule type="cellIs" dxfId="10772" priority="1707" operator="equal">
      <formula>"L"</formula>
    </cfRule>
    <cfRule type="cellIs" dxfId="10771" priority="1708" operator="equal">
      <formula>"N"</formula>
    </cfRule>
  </conditionalFormatting>
  <conditionalFormatting sqref="J116">
    <cfRule type="cellIs" dxfId="10770" priority="1873" operator="equal">
      <formula>"H"</formula>
    </cfRule>
    <cfRule type="cellIs" dxfId="10769" priority="1874" operator="equal">
      <formula>"M"</formula>
    </cfRule>
    <cfRule type="cellIs" dxfId="10768" priority="1875" operator="equal">
      <formula>"L"</formula>
    </cfRule>
    <cfRule type="cellIs" dxfId="10767" priority="1876" operator="equal">
      <formula>"N"</formula>
    </cfRule>
  </conditionalFormatting>
  <conditionalFormatting sqref="J117">
    <cfRule type="cellIs" dxfId="10766" priority="1869" operator="equal">
      <formula>"H"</formula>
    </cfRule>
    <cfRule type="cellIs" dxfId="10765" priority="1870" operator="equal">
      <formula>"M"</formula>
    </cfRule>
    <cfRule type="cellIs" dxfId="10764" priority="1871" operator="equal">
      <formula>"L"</formula>
    </cfRule>
    <cfRule type="cellIs" dxfId="10763" priority="1872" operator="equal">
      <formula>"N"</formula>
    </cfRule>
  </conditionalFormatting>
  <conditionalFormatting sqref="J180:J183">
    <cfRule type="cellIs" dxfId="10762" priority="1865" operator="equal">
      <formula>"H"</formula>
    </cfRule>
    <cfRule type="cellIs" dxfId="10761" priority="1866" operator="equal">
      <formula>"M"</formula>
    </cfRule>
    <cfRule type="cellIs" dxfId="10760" priority="1867" operator="equal">
      <formula>"L"</formula>
    </cfRule>
    <cfRule type="cellIs" dxfId="10759" priority="1868" operator="equal">
      <formula>"N"</formula>
    </cfRule>
  </conditionalFormatting>
  <conditionalFormatting sqref="J184">
    <cfRule type="cellIs" dxfId="10758" priority="1861" operator="equal">
      <formula>"H"</formula>
    </cfRule>
    <cfRule type="cellIs" dxfId="10757" priority="1862" operator="equal">
      <formula>"M"</formula>
    </cfRule>
    <cfRule type="cellIs" dxfId="10756" priority="1863" operator="equal">
      <formula>"L"</formula>
    </cfRule>
    <cfRule type="cellIs" dxfId="10755" priority="1864" operator="equal">
      <formula>"N"</formula>
    </cfRule>
  </conditionalFormatting>
  <conditionalFormatting sqref="J185">
    <cfRule type="cellIs" dxfId="10754" priority="1857" operator="equal">
      <formula>"H"</formula>
    </cfRule>
    <cfRule type="cellIs" dxfId="10753" priority="1858" operator="equal">
      <formula>"M"</formula>
    </cfRule>
    <cfRule type="cellIs" dxfId="10752" priority="1859" operator="equal">
      <formula>"L"</formula>
    </cfRule>
    <cfRule type="cellIs" dxfId="10751" priority="1860" operator="equal">
      <formula>"N"</formula>
    </cfRule>
  </conditionalFormatting>
  <conditionalFormatting sqref="J250:J253">
    <cfRule type="cellIs" dxfId="10750" priority="1853" operator="equal">
      <formula>"H"</formula>
    </cfRule>
    <cfRule type="cellIs" dxfId="10749" priority="1854" operator="equal">
      <formula>"M"</formula>
    </cfRule>
    <cfRule type="cellIs" dxfId="10748" priority="1855" operator="equal">
      <formula>"L"</formula>
    </cfRule>
    <cfRule type="cellIs" dxfId="10747" priority="1856" operator="equal">
      <formula>"N"</formula>
    </cfRule>
  </conditionalFormatting>
  <conditionalFormatting sqref="J254">
    <cfRule type="cellIs" dxfId="10746" priority="1849" operator="equal">
      <formula>"H"</formula>
    </cfRule>
    <cfRule type="cellIs" dxfId="10745" priority="1850" operator="equal">
      <formula>"M"</formula>
    </cfRule>
    <cfRule type="cellIs" dxfId="10744" priority="1851" operator="equal">
      <formula>"L"</formula>
    </cfRule>
    <cfRule type="cellIs" dxfId="10743" priority="1852" operator="equal">
      <formula>"N"</formula>
    </cfRule>
  </conditionalFormatting>
  <conditionalFormatting sqref="J255">
    <cfRule type="cellIs" dxfId="10742" priority="1845" operator="equal">
      <formula>"H"</formula>
    </cfRule>
    <cfRule type="cellIs" dxfId="10741" priority="1846" operator="equal">
      <formula>"M"</formula>
    </cfRule>
    <cfRule type="cellIs" dxfId="10740" priority="1847" operator="equal">
      <formula>"L"</formula>
    </cfRule>
    <cfRule type="cellIs" dxfId="10739" priority="1848" operator="equal">
      <formula>"N"</formula>
    </cfRule>
  </conditionalFormatting>
  <conditionalFormatting sqref="J78">
    <cfRule type="cellIs" dxfId="10738" priority="1841" operator="equal">
      <formula>"H"</formula>
    </cfRule>
    <cfRule type="cellIs" dxfId="10737" priority="1842" operator="equal">
      <formula>"M"</formula>
    </cfRule>
    <cfRule type="cellIs" dxfId="10736" priority="1843" operator="equal">
      <formula>"L"</formula>
    </cfRule>
    <cfRule type="cellIs" dxfId="10735" priority="1844" operator="equal">
      <formula>"N"</formula>
    </cfRule>
  </conditionalFormatting>
  <conditionalFormatting sqref="J79">
    <cfRule type="cellIs" dxfId="10734" priority="1837" operator="equal">
      <formula>"H"</formula>
    </cfRule>
    <cfRule type="cellIs" dxfId="10733" priority="1838" operator="equal">
      <formula>"M"</formula>
    </cfRule>
    <cfRule type="cellIs" dxfId="10732" priority="1839" operator="equal">
      <formula>"L"</formula>
    </cfRule>
    <cfRule type="cellIs" dxfId="10731" priority="1840" operator="equal">
      <formula>"N"</formula>
    </cfRule>
  </conditionalFormatting>
  <conditionalFormatting sqref="J82">
    <cfRule type="cellIs" dxfId="10730" priority="1833" operator="equal">
      <formula>"H"</formula>
    </cfRule>
    <cfRule type="cellIs" dxfId="10729" priority="1834" operator="equal">
      <formula>"M"</formula>
    </cfRule>
    <cfRule type="cellIs" dxfId="10728" priority="1835" operator="equal">
      <formula>"L"</formula>
    </cfRule>
    <cfRule type="cellIs" dxfId="10727" priority="1836" operator="equal">
      <formula>"N"</formula>
    </cfRule>
  </conditionalFormatting>
  <conditionalFormatting sqref="J80">
    <cfRule type="cellIs" dxfId="10726" priority="1829" operator="equal">
      <formula>"H"</formula>
    </cfRule>
    <cfRule type="cellIs" dxfId="10725" priority="1830" operator="equal">
      <formula>"M"</formula>
    </cfRule>
    <cfRule type="cellIs" dxfId="10724" priority="1831" operator="equal">
      <formula>"L"</formula>
    </cfRule>
    <cfRule type="cellIs" dxfId="10723" priority="1832" operator="equal">
      <formula>"N"</formula>
    </cfRule>
  </conditionalFormatting>
  <conditionalFormatting sqref="J81">
    <cfRule type="cellIs" dxfId="10722" priority="1825" operator="equal">
      <formula>"H"</formula>
    </cfRule>
    <cfRule type="cellIs" dxfId="10721" priority="1826" operator="equal">
      <formula>"M"</formula>
    </cfRule>
    <cfRule type="cellIs" dxfId="10720" priority="1827" operator="equal">
      <formula>"L"</formula>
    </cfRule>
    <cfRule type="cellIs" dxfId="10719" priority="1828" operator="equal">
      <formula>"N"</formula>
    </cfRule>
  </conditionalFormatting>
  <conditionalFormatting sqref="J83">
    <cfRule type="cellIs" dxfId="10718" priority="1821" operator="equal">
      <formula>"H"</formula>
    </cfRule>
    <cfRule type="cellIs" dxfId="10717" priority="1822" operator="equal">
      <formula>"M"</formula>
    </cfRule>
    <cfRule type="cellIs" dxfId="10716" priority="1823" operator="equal">
      <formula>"L"</formula>
    </cfRule>
    <cfRule type="cellIs" dxfId="10715" priority="1824" operator="equal">
      <formula>"N"</formula>
    </cfRule>
  </conditionalFormatting>
  <conditionalFormatting sqref="J146">
    <cfRule type="cellIs" dxfId="10714" priority="1817" operator="equal">
      <formula>"H"</formula>
    </cfRule>
    <cfRule type="cellIs" dxfId="10713" priority="1818" operator="equal">
      <formula>"M"</formula>
    </cfRule>
    <cfRule type="cellIs" dxfId="10712" priority="1819" operator="equal">
      <formula>"L"</formula>
    </cfRule>
    <cfRule type="cellIs" dxfId="10711" priority="1820" operator="equal">
      <formula>"N"</formula>
    </cfRule>
  </conditionalFormatting>
  <conditionalFormatting sqref="J147">
    <cfRule type="cellIs" dxfId="10710" priority="1813" operator="equal">
      <formula>"H"</formula>
    </cfRule>
    <cfRule type="cellIs" dxfId="10709" priority="1814" operator="equal">
      <formula>"M"</formula>
    </cfRule>
    <cfRule type="cellIs" dxfId="10708" priority="1815" operator="equal">
      <formula>"L"</formula>
    </cfRule>
    <cfRule type="cellIs" dxfId="10707" priority="1816" operator="equal">
      <formula>"N"</formula>
    </cfRule>
  </conditionalFormatting>
  <conditionalFormatting sqref="J150">
    <cfRule type="cellIs" dxfId="10706" priority="1809" operator="equal">
      <formula>"H"</formula>
    </cfRule>
    <cfRule type="cellIs" dxfId="10705" priority="1810" operator="equal">
      <formula>"M"</formula>
    </cfRule>
    <cfRule type="cellIs" dxfId="10704" priority="1811" operator="equal">
      <formula>"L"</formula>
    </cfRule>
    <cfRule type="cellIs" dxfId="10703" priority="1812" operator="equal">
      <formula>"N"</formula>
    </cfRule>
  </conditionalFormatting>
  <conditionalFormatting sqref="J148">
    <cfRule type="cellIs" dxfId="10702" priority="1805" operator="equal">
      <formula>"H"</formula>
    </cfRule>
    <cfRule type="cellIs" dxfId="10701" priority="1806" operator="equal">
      <formula>"M"</formula>
    </cfRule>
    <cfRule type="cellIs" dxfId="10700" priority="1807" operator="equal">
      <formula>"L"</formula>
    </cfRule>
    <cfRule type="cellIs" dxfId="10699" priority="1808" operator="equal">
      <formula>"N"</formula>
    </cfRule>
  </conditionalFormatting>
  <conditionalFormatting sqref="J149">
    <cfRule type="cellIs" dxfId="10698" priority="1801" operator="equal">
      <formula>"H"</formula>
    </cfRule>
    <cfRule type="cellIs" dxfId="10697" priority="1802" operator="equal">
      <formula>"M"</formula>
    </cfRule>
    <cfRule type="cellIs" dxfId="10696" priority="1803" operator="equal">
      <formula>"L"</formula>
    </cfRule>
    <cfRule type="cellIs" dxfId="10695" priority="1804" operator="equal">
      <formula>"N"</formula>
    </cfRule>
  </conditionalFormatting>
  <conditionalFormatting sqref="J151">
    <cfRule type="cellIs" dxfId="10694" priority="1797" operator="equal">
      <formula>"H"</formula>
    </cfRule>
    <cfRule type="cellIs" dxfId="10693" priority="1798" operator="equal">
      <formula>"M"</formula>
    </cfRule>
    <cfRule type="cellIs" dxfId="10692" priority="1799" operator="equal">
      <formula>"L"</formula>
    </cfRule>
    <cfRule type="cellIs" dxfId="10691" priority="1800" operator="equal">
      <formula>"N"</formula>
    </cfRule>
  </conditionalFormatting>
  <conditionalFormatting sqref="J284">
    <cfRule type="cellIs" dxfId="10690" priority="1793" operator="equal">
      <formula>"H"</formula>
    </cfRule>
    <cfRule type="cellIs" dxfId="10689" priority="1794" operator="equal">
      <formula>"M"</formula>
    </cfRule>
    <cfRule type="cellIs" dxfId="10688" priority="1795" operator="equal">
      <formula>"L"</formula>
    </cfRule>
    <cfRule type="cellIs" dxfId="10687" priority="1796" operator="equal">
      <formula>"N"</formula>
    </cfRule>
  </conditionalFormatting>
  <conditionalFormatting sqref="J284:J289">
    <cfRule type="cellIs" dxfId="10686" priority="1789" operator="equal">
      <formula>"H"</formula>
    </cfRule>
    <cfRule type="cellIs" dxfId="10685" priority="1790" operator="equal">
      <formula>"M"</formula>
    </cfRule>
    <cfRule type="cellIs" dxfId="10684" priority="1791" operator="equal">
      <formula>"L"</formula>
    </cfRule>
    <cfRule type="cellIs" dxfId="10683" priority="1792" operator="equal">
      <formula>"N"</formula>
    </cfRule>
  </conditionalFormatting>
  <conditionalFormatting sqref="J288">
    <cfRule type="cellIs" dxfId="10682" priority="1785" operator="equal">
      <formula>"H"</formula>
    </cfRule>
    <cfRule type="cellIs" dxfId="10681" priority="1786" operator="equal">
      <formula>"M"</formula>
    </cfRule>
    <cfRule type="cellIs" dxfId="10680" priority="1787" operator="equal">
      <formula>"L"</formula>
    </cfRule>
    <cfRule type="cellIs" dxfId="10679" priority="1788" operator="equal">
      <formula>"N"</formula>
    </cfRule>
  </conditionalFormatting>
  <conditionalFormatting sqref="J286">
    <cfRule type="cellIs" dxfId="10678" priority="1781" operator="equal">
      <formula>"H"</formula>
    </cfRule>
    <cfRule type="cellIs" dxfId="10677" priority="1782" operator="equal">
      <formula>"M"</formula>
    </cfRule>
    <cfRule type="cellIs" dxfId="10676" priority="1783" operator="equal">
      <formula>"L"</formula>
    </cfRule>
    <cfRule type="cellIs" dxfId="10675" priority="1784" operator="equal">
      <formula>"N"</formula>
    </cfRule>
  </conditionalFormatting>
  <conditionalFormatting sqref="J287">
    <cfRule type="cellIs" dxfId="10674" priority="1777" operator="equal">
      <formula>"H"</formula>
    </cfRule>
    <cfRule type="cellIs" dxfId="10673" priority="1778" operator="equal">
      <formula>"M"</formula>
    </cfRule>
    <cfRule type="cellIs" dxfId="10672" priority="1779" operator="equal">
      <formula>"L"</formula>
    </cfRule>
    <cfRule type="cellIs" dxfId="10671" priority="1780" operator="equal">
      <formula>"N"</formula>
    </cfRule>
  </conditionalFormatting>
  <conditionalFormatting sqref="J289">
    <cfRule type="cellIs" dxfId="10670" priority="1773" operator="equal">
      <formula>"H"</formula>
    </cfRule>
    <cfRule type="cellIs" dxfId="10669" priority="1774" operator="equal">
      <formula>"M"</formula>
    </cfRule>
    <cfRule type="cellIs" dxfId="10668" priority="1775" operator="equal">
      <formula>"L"</formula>
    </cfRule>
    <cfRule type="cellIs" dxfId="10667" priority="1776" operator="equal">
      <formula>"N"</formula>
    </cfRule>
  </conditionalFormatting>
  <conditionalFormatting sqref="J318">
    <cfRule type="cellIs" dxfId="10666" priority="1769" operator="equal">
      <formula>"H"</formula>
    </cfRule>
    <cfRule type="cellIs" dxfId="10665" priority="1770" operator="equal">
      <formula>"M"</formula>
    </cfRule>
    <cfRule type="cellIs" dxfId="10664" priority="1771" operator="equal">
      <formula>"L"</formula>
    </cfRule>
    <cfRule type="cellIs" dxfId="10663" priority="1772" operator="equal">
      <formula>"N"</formula>
    </cfRule>
  </conditionalFormatting>
  <conditionalFormatting sqref="J318:J323">
    <cfRule type="cellIs" dxfId="10662" priority="1765" operator="equal">
      <formula>"H"</formula>
    </cfRule>
    <cfRule type="cellIs" dxfId="10661" priority="1766" operator="equal">
      <formula>"M"</formula>
    </cfRule>
    <cfRule type="cellIs" dxfId="10660" priority="1767" operator="equal">
      <formula>"L"</formula>
    </cfRule>
    <cfRule type="cellIs" dxfId="10659" priority="1768" operator="equal">
      <formula>"N"</formula>
    </cfRule>
  </conditionalFormatting>
  <conditionalFormatting sqref="J322">
    <cfRule type="cellIs" dxfId="10658" priority="1761" operator="equal">
      <formula>"H"</formula>
    </cfRule>
    <cfRule type="cellIs" dxfId="10657" priority="1762" operator="equal">
      <formula>"M"</formula>
    </cfRule>
    <cfRule type="cellIs" dxfId="10656" priority="1763" operator="equal">
      <formula>"L"</formula>
    </cfRule>
    <cfRule type="cellIs" dxfId="10655" priority="1764" operator="equal">
      <formula>"N"</formula>
    </cfRule>
  </conditionalFormatting>
  <conditionalFormatting sqref="J320">
    <cfRule type="cellIs" dxfId="10654" priority="1757" operator="equal">
      <formula>"H"</formula>
    </cfRule>
    <cfRule type="cellIs" dxfId="10653" priority="1758" operator="equal">
      <formula>"M"</formula>
    </cfRule>
    <cfRule type="cellIs" dxfId="10652" priority="1759" operator="equal">
      <formula>"L"</formula>
    </cfRule>
    <cfRule type="cellIs" dxfId="10651" priority="1760" operator="equal">
      <formula>"N"</formula>
    </cfRule>
  </conditionalFormatting>
  <conditionalFormatting sqref="J321">
    <cfRule type="cellIs" dxfId="10650" priority="1753" operator="equal">
      <formula>"H"</formula>
    </cfRule>
    <cfRule type="cellIs" dxfId="10649" priority="1754" operator="equal">
      <formula>"M"</formula>
    </cfRule>
    <cfRule type="cellIs" dxfId="10648" priority="1755" operator="equal">
      <formula>"L"</formula>
    </cfRule>
    <cfRule type="cellIs" dxfId="10647" priority="1756" operator="equal">
      <formula>"N"</formula>
    </cfRule>
  </conditionalFormatting>
  <conditionalFormatting sqref="J323">
    <cfRule type="cellIs" dxfId="10646" priority="1749" operator="equal">
      <formula>"H"</formula>
    </cfRule>
    <cfRule type="cellIs" dxfId="10645" priority="1750" operator="equal">
      <formula>"M"</formula>
    </cfRule>
    <cfRule type="cellIs" dxfId="10644" priority="1751" operator="equal">
      <formula>"L"</formula>
    </cfRule>
    <cfRule type="cellIs" dxfId="10643" priority="1752" operator="equal">
      <formula>"N"</formula>
    </cfRule>
  </conditionalFormatting>
  <conditionalFormatting sqref="J356">
    <cfRule type="cellIs" dxfId="10642" priority="1737" operator="equal">
      <formula>"H"</formula>
    </cfRule>
    <cfRule type="cellIs" dxfId="10641" priority="1738" operator="equal">
      <formula>"M"</formula>
    </cfRule>
    <cfRule type="cellIs" dxfId="10640" priority="1739" operator="equal">
      <formula>"L"</formula>
    </cfRule>
    <cfRule type="cellIs" dxfId="10639" priority="1740" operator="equal">
      <formula>"N"</formula>
    </cfRule>
  </conditionalFormatting>
  <conditionalFormatting sqref="J357">
    <cfRule type="cellIs" dxfId="10638" priority="1725" operator="equal">
      <formula>"H"</formula>
    </cfRule>
    <cfRule type="cellIs" dxfId="10637" priority="1726" operator="equal">
      <formula>"M"</formula>
    </cfRule>
    <cfRule type="cellIs" dxfId="10636" priority="1727" operator="equal">
      <formula>"L"</formula>
    </cfRule>
    <cfRule type="cellIs" dxfId="10635" priority="1728" operator="equal">
      <formula>"N"</formula>
    </cfRule>
  </conditionalFormatting>
  <conditionalFormatting sqref="J352">
    <cfRule type="cellIs" dxfId="10634" priority="1745" operator="equal">
      <formula>"H"</formula>
    </cfRule>
    <cfRule type="cellIs" dxfId="10633" priority="1746" operator="equal">
      <formula>"M"</formula>
    </cfRule>
    <cfRule type="cellIs" dxfId="10632" priority="1747" operator="equal">
      <formula>"L"</formula>
    </cfRule>
    <cfRule type="cellIs" dxfId="10631" priority="1748" operator="equal">
      <formula>"N"</formula>
    </cfRule>
  </conditionalFormatting>
  <conditionalFormatting sqref="J353">
    <cfRule type="cellIs" dxfId="10630" priority="1741" operator="equal">
      <formula>"H"</formula>
    </cfRule>
    <cfRule type="cellIs" dxfId="10629" priority="1742" operator="equal">
      <formula>"M"</formula>
    </cfRule>
    <cfRule type="cellIs" dxfId="10628" priority="1743" operator="equal">
      <formula>"L"</formula>
    </cfRule>
    <cfRule type="cellIs" dxfId="10627" priority="1744" operator="equal">
      <formula>"N"</formula>
    </cfRule>
  </conditionalFormatting>
  <conditionalFormatting sqref="J354">
    <cfRule type="cellIs" dxfId="10626" priority="1733" operator="equal">
      <formula>"H"</formula>
    </cfRule>
    <cfRule type="cellIs" dxfId="10625" priority="1734" operator="equal">
      <formula>"M"</formula>
    </cfRule>
    <cfRule type="cellIs" dxfId="10624" priority="1735" operator="equal">
      <formula>"L"</formula>
    </cfRule>
    <cfRule type="cellIs" dxfId="10623" priority="1736" operator="equal">
      <formula>"N"</formula>
    </cfRule>
  </conditionalFormatting>
  <conditionalFormatting sqref="J355">
    <cfRule type="cellIs" dxfId="10622" priority="1729" operator="equal">
      <formula>"H"</formula>
    </cfRule>
    <cfRule type="cellIs" dxfId="10621" priority="1730" operator="equal">
      <formula>"M"</formula>
    </cfRule>
    <cfRule type="cellIs" dxfId="10620" priority="1731" operator="equal">
      <formula>"L"</formula>
    </cfRule>
    <cfRule type="cellIs" dxfId="10619" priority="1732" operator="equal">
      <formula>"N"</formula>
    </cfRule>
  </conditionalFormatting>
  <conditionalFormatting sqref="J398">
    <cfRule type="cellIs" dxfId="10618" priority="1721" operator="equal">
      <formula>"H"</formula>
    </cfRule>
    <cfRule type="cellIs" dxfId="10617" priority="1722" operator="equal">
      <formula>"M"</formula>
    </cfRule>
    <cfRule type="cellIs" dxfId="10616" priority="1723" operator="equal">
      <formula>"L"</formula>
    </cfRule>
    <cfRule type="cellIs" dxfId="10615" priority="1724" operator="equal">
      <formula>"N"</formula>
    </cfRule>
  </conditionalFormatting>
  <conditionalFormatting sqref="J399">
    <cfRule type="cellIs" dxfId="10614" priority="1717" operator="equal">
      <formula>"H"</formula>
    </cfRule>
    <cfRule type="cellIs" dxfId="10613" priority="1718" operator="equal">
      <formula>"M"</formula>
    </cfRule>
    <cfRule type="cellIs" dxfId="10612" priority="1719" operator="equal">
      <formula>"L"</formula>
    </cfRule>
    <cfRule type="cellIs" dxfId="10611" priority="1720" operator="equal">
      <formula>"N"</formula>
    </cfRule>
  </conditionalFormatting>
  <conditionalFormatting sqref="J400">
    <cfRule type="cellIs" dxfId="10610" priority="1709" operator="equal">
      <formula>"H"</formula>
    </cfRule>
    <cfRule type="cellIs" dxfId="10609" priority="1710" operator="equal">
      <formula>"M"</formula>
    </cfRule>
    <cfRule type="cellIs" dxfId="10608" priority="1711" operator="equal">
      <formula>"L"</formula>
    </cfRule>
    <cfRule type="cellIs" dxfId="10607" priority="1712" operator="equal">
      <formula>"N"</formula>
    </cfRule>
  </conditionalFormatting>
  <conditionalFormatting sqref="A43">
    <cfRule type="cellIs" dxfId="10606" priority="1697" operator="equal">
      <formula>"Core"</formula>
    </cfRule>
    <cfRule type="cellIs" dxfId="10605" priority="1698" operator="equal">
      <formula>"Low"</formula>
    </cfRule>
    <cfRule type="cellIs" dxfId="10604" priority="1699" operator="equal">
      <formula>"Med"</formula>
    </cfRule>
    <cfRule type="cellIs" dxfId="10603" priority="1700" operator="equal">
      <formula>"High"</formula>
    </cfRule>
  </conditionalFormatting>
  <conditionalFormatting sqref="AR43:BG43">
    <cfRule type="cellIs" dxfId="10602" priority="1696" operator="equal">
      <formula>"1"</formula>
    </cfRule>
  </conditionalFormatting>
  <conditionalFormatting sqref="L43:Q43">
    <cfRule type="cellIs" dxfId="10601" priority="1689" operator="equal">
      <formula>"1"</formula>
    </cfRule>
  </conditionalFormatting>
  <conditionalFormatting sqref="S43">
    <cfRule type="cellIs" dxfId="10600" priority="1690" operator="equal">
      <formula>"1"</formula>
    </cfRule>
  </conditionalFormatting>
  <conditionalFormatting sqref="AJ43:AQ43">
    <cfRule type="cellIs" dxfId="10599" priority="1688" operator="equal">
      <formula>"1"</formula>
    </cfRule>
  </conditionalFormatting>
  <conditionalFormatting sqref="AB43:AI43">
    <cfRule type="cellIs" dxfId="10598" priority="1687" operator="equal">
      <formula>"1"</formula>
    </cfRule>
  </conditionalFormatting>
  <conditionalFormatting sqref="L3:P3">
    <cfRule type="cellIs" dxfId="10597" priority="1685" operator="equal">
      <formula>"1"</formula>
    </cfRule>
  </conditionalFormatting>
  <conditionalFormatting sqref="AJ3:BG3 Q3:AA3">
    <cfRule type="cellIs" dxfId="10596" priority="1684" operator="equal">
      <formula>"1"</formula>
    </cfRule>
  </conditionalFormatting>
  <conditionalFormatting sqref="J3">
    <cfRule type="cellIs" dxfId="10595" priority="1680" operator="equal">
      <formula>"H"</formula>
    </cfRule>
    <cfRule type="cellIs" dxfId="10594" priority="1681" operator="equal">
      <formula>"M"</formula>
    </cfRule>
    <cfRule type="cellIs" dxfId="10593" priority="1682" operator="equal">
      <formula>"L"</formula>
    </cfRule>
    <cfRule type="cellIs" dxfId="10592" priority="1683" operator="equal">
      <formula>"N"</formula>
    </cfRule>
  </conditionalFormatting>
  <conditionalFormatting sqref="AB3">
    <cfRule type="cellIs" dxfId="10591" priority="1679" operator="equal">
      <formula>"1"</formula>
    </cfRule>
  </conditionalFormatting>
  <conditionalFormatting sqref="T46">
    <cfRule type="cellIs" dxfId="10590" priority="1678" operator="equal">
      <formula>"1"</formula>
    </cfRule>
  </conditionalFormatting>
  <conditionalFormatting sqref="T47">
    <cfRule type="cellIs" dxfId="10589" priority="1677" operator="equal">
      <formula>"1"</formula>
    </cfRule>
  </conditionalFormatting>
  <conditionalFormatting sqref="T48">
    <cfRule type="cellIs" dxfId="10588" priority="1676" operator="equal">
      <formula>"1"</formula>
    </cfRule>
  </conditionalFormatting>
  <conditionalFormatting sqref="T52">
    <cfRule type="cellIs" dxfId="10587" priority="1675" operator="equal">
      <formula>"1"</formula>
    </cfRule>
  </conditionalFormatting>
  <conditionalFormatting sqref="Y49:AA51">
    <cfRule type="cellIs" dxfId="10586" priority="1674" operator="equal">
      <formula>"1"</formula>
    </cfRule>
  </conditionalFormatting>
  <conditionalFormatting sqref="AB50">
    <cfRule type="cellIs" dxfId="10585" priority="1671" operator="equal">
      <formula>"1"</formula>
    </cfRule>
  </conditionalFormatting>
  <conditionalFormatting sqref="AJ49:AQ49 V49:AA49">
    <cfRule type="cellIs" dxfId="10584" priority="1673" operator="equal">
      <formula>"1"</formula>
    </cfRule>
  </conditionalFormatting>
  <conditionalFormatting sqref="AJ50:AQ50 V51:AB51 V50:AA50">
    <cfRule type="cellIs" dxfId="10583" priority="1672" operator="equal">
      <formula>"1"</formula>
    </cfRule>
  </conditionalFormatting>
  <conditionalFormatting sqref="AB49:AI49">
    <cfRule type="cellIs" dxfId="10582" priority="1670" operator="equal">
      <formula>"1"</formula>
    </cfRule>
  </conditionalFormatting>
  <conditionalFormatting sqref="Y53:AA55">
    <cfRule type="cellIs" dxfId="10581" priority="1669" operator="equal">
      <formula>"1"</formula>
    </cfRule>
  </conditionalFormatting>
  <conditionalFormatting sqref="AB54">
    <cfRule type="cellIs" dxfId="10580" priority="1666" operator="equal">
      <formula>"1"</formula>
    </cfRule>
  </conditionalFormatting>
  <conditionalFormatting sqref="AJ53:AQ53 V53:AA53">
    <cfRule type="cellIs" dxfId="10579" priority="1668" operator="equal">
      <formula>"1"</formula>
    </cfRule>
  </conditionalFormatting>
  <conditionalFormatting sqref="AJ54:AQ54 V55:AB55 V54:AA54">
    <cfRule type="cellIs" dxfId="10578" priority="1667" operator="equal">
      <formula>"1"</formula>
    </cfRule>
  </conditionalFormatting>
  <conditionalFormatting sqref="AB53:AI53">
    <cfRule type="cellIs" dxfId="10577" priority="1665" operator="equal">
      <formula>"1"</formula>
    </cfRule>
  </conditionalFormatting>
  <conditionalFormatting sqref="T49:T51">
    <cfRule type="cellIs" dxfId="10576" priority="1664" operator="equal">
      <formula>"1"</formula>
    </cfRule>
  </conditionalFormatting>
  <conditionalFormatting sqref="T49:T51">
    <cfRule type="cellIs" dxfId="10575" priority="1663" operator="equal">
      <formula>"1"</formula>
    </cfRule>
  </conditionalFormatting>
  <conditionalFormatting sqref="T53:T55">
    <cfRule type="cellIs" dxfId="10574" priority="1662" operator="equal">
      <formula>"1"</formula>
    </cfRule>
  </conditionalFormatting>
  <conditionalFormatting sqref="T53:T55">
    <cfRule type="cellIs" dxfId="10573" priority="1661" operator="equal">
      <formula>"1"</formula>
    </cfRule>
  </conditionalFormatting>
  <conditionalFormatting sqref="U49:U51">
    <cfRule type="cellIs" dxfId="10572" priority="1660" operator="equal">
      <formula>"1"</formula>
    </cfRule>
  </conditionalFormatting>
  <conditionalFormatting sqref="U49:U51">
    <cfRule type="cellIs" dxfId="10571" priority="1659" operator="equal">
      <formula>"1"</formula>
    </cfRule>
  </conditionalFormatting>
  <conditionalFormatting sqref="U49:U51">
    <cfRule type="cellIs" dxfId="10570" priority="1658" operator="equal">
      <formula>"1"</formula>
    </cfRule>
  </conditionalFormatting>
  <conditionalFormatting sqref="U53:U55">
    <cfRule type="cellIs" dxfId="10569" priority="1657" operator="equal">
      <formula>"1"</formula>
    </cfRule>
  </conditionalFormatting>
  <conditionalFormatting sqref="U53:U55">
    <cfRule type="cellIs" dxfId="10568" priority="1656" operator="equal">
      <formula>"1"</formula>
    </cfRule>
  </conditionalFormatting>
  <conditionalFormatting sqref="U53:U55">
    <cfRule type="cellIs" dxfId="10567" priority="1655" operator="equal">
      <formula>"1"</formula>
    </cfRule>
  </conditionalFormatting>
  <conditionalFormatting sqref="R46">
    <cfRule type="cellIs" dxfId="10566" priority="1654" operator="equal">
      <formula>"1"</formula>
    </cfRule>
  </conditionalFormatting>
  <conditionalFormatting sqref="L46:Q46">
    <cfRule type="cellIs" dxfId="10565" priority="1652" operator="equal">
      <formula>"1"</formula>
    </cfRule>
  </conditionalFormatting>
  <conditionalFormatting sqref="S46">
    <cfRule type="cellIs" dxfId="10564" priority="1653" operator="equal">
      <formula>"1"</formula>
    </cfRule>
  </conditionalFormatting>
  <conditionalFormatting sqref="R47:R48">
    <cfRule type="cellIs" dxfId="10563" priority="1651" operator="equal">
      <formula>"1"</formula>
    </cfRule>
  </conditionalFormatting>
  <conditionalFormatting sqref="L47:Q48">
    <cfRule type="cellIs" dxfId="10562" priority="1649" operator="equal">
      <formula>"1"</formula>
    </cfRule>
  </conditionalFormatting>
  <conditionalFormatting sqref="S47:S48">
    <cfRule type="cellIs" dxfId="10561" priority="1650" operator="equal">
      <formula>"1"</formula>
    </cfRule>
  </conditionalFormatting>
  <conditionalFormatting sqref="R52">
    <cfRule type="cellIs" dxfId="10560" priority="1648" operator="equal">
      <formula>"1"</formula>
    </cfRule>
  </conditionalFormatting>
  <conditionalFormatting sqref="L52:Q52">
    <cfRule type="cellIs" dxfId="10559" priority="1646" operator="equal">
      <formula>"1"</formula>
    </cfRule>
  </conditionalFormatting>
  <conditionalFormatting sqref="S52">
    <cfRule type="cellIs" dxfId="10558" priority="1647" operator="equal">
      <formula>"1"</formula>
    </cfRule>
  </conditionalFormatting>
  <conditionalFormatting sqref="L49:M51 P49:Q51">
    <cfRule type="cellIs" dxfId="10557" priority="1645" operator="equal">
      <formula>"1"</formula>
    </cfRule>
  </conditionalFormatting>
  <conditionalFormatting sqref="R49:S51">
    <cfRule type="cellIs" dxfId="10556" priority="1644" operator="equal">
      <formula>"1"</formula>
    </cfRule>
  </conditionalFormatting>
  <conditionalFormatting sqref="P53:Q55 L53:M55">
    <cfRule type="cellIs" dxfId="10555" priority="1643" operator="equal">
      <formula>"1"</formula>
    </cfRule>
  </conditionalFormatting>
  <conditionalFormatting sqref="R53:S55">
    <cfRule type="cellIs" dxfId="10554" priority="1642" operator="equal">
      <formula>"1"</formula>
    </cfRule>
  </conditionalFormatting>
  <conditionalFormatting sqref="AJ59:AQ61 AJ65:AQ65">
    <cfRule type="cellIs" dxfId="10553" priority="1641" operator="equal">
      <formula>"1"</formula>
    </cfRule>
  </conditionalFormatting>
  <conditionalFormatting sqref="J59:J68">
    <cfRule type="cellIs" dxfId="10552" priority="1637" operator="equal">
      <formula>"H"</formula>
    </cfRule>
    <cfRule type="cellIs" dxfId="10551" priority="1638" operator="equal">
      <formula>"M"</formula>
    </cfRule>
    <cfRule type="cellIs" dxfId="10550" priority="1639" operator="equal">
      <formula>"L"</formula>
    </cfRule>
    <cfRule type="cellIs" dxfId="10549" priority="1640" operator="equal">
      <formula>"N"</formula>
    </cfRule>
  </conditionalFormatting>
  <conditionalFormatting sqref="T59">
    <cfRule type="cellIs" dxfId="10548" priority="1636" operator="equal">
      <formula>"1"</formula>
    </cfRule>
  </conditionalFormatting>
  <conditionalFormatting sqref="T60">
    <cfRule type="cellIs" dxfId="10547" priority="1635" operator="equal">
      <formula>"1"</formula>
    </cfRule>
  </conditionalFormatting>
  <conditionalFormatting sqref="T61">
    <cfRule type="cellIs" dxfId="10546" priority="1634" operator="equal">
      <formula>"1"</formula>
    </cfRule>
  </conditionalFormatting>
  <conditionalFormatting sqref="T65">
    <cfRule type="cellIs" dxfId="10545" priority="1633" operator="equal">
      <formula>"1"</formula>
    </cfRule>
  </conditionalFormatting>
  <conditionalFormatting sqref="Y62:AA64">
    <cfRule type="cellIs" dxfId="10544" priority="1632" operator="equal">
      <formula>"1"</formula>
    </cfRule>
  </conditionalFormatting>
  <conditionalFormatting sqref="AB63">
    <cfRule type="cellIs" dxfId="10543" priority="1629" operator="equal">
      <formula>"1"</formula>
    </cfRule>
  </conditionalFormatting>
  <conditionalFormatting sqref="AJ62:AQ62 V62:AA62">
    <cfRule type="cellIs" dxfId="10542" priority="1631" operator="equal">
      <formula>"1"</formula>
    </cfRule>
  </conditionalFormatting>
  <conditionalFormatting sqref="AJ63:AQ63 V64:AB64 V63:AA63">
    <cfRule type="cellIs" dxfId="10541" priority="1630" operator="equal">
      <formula>"1"</formula>
    </cfRule>
  </conditionalFormatting>
  <conditionalFormatting sqref="AB62:AI62">
    <cfRule type="cellIs" dxfId="10540" priority="1628" operator="equal">
      <formula>"1"</formula>
    </cfRule>
  </conditionalFormatting>
  <conditionalFormatting sqref="Y66:AA68">
    <cfRule type="cellIs" dxfId="10539" priority="1627" operator="equal">
      <formula>"1"</formula>
    </cfRule>
  </conditionalFormatting>
  <conditionalFormatting sqref="AB67">
    <cfRule type="cellIs" dxfId="10538" priority="1624" operator="equal">
      <formula>"1"</formula>
    </cfRule>
  </conditionalFormatting>
  <conditionalFormatting sqref="AJ66:AQ66 V66:AA66">
    <cfRule type="cellIs" dxfId="10537" priority="1626" operator="equal">
      <formula>"1"</formula>
    </cfRule>
  </conditionalFormatting>
  <conditionalFormatting sqref="AJ67:AQ67 V68:AB68 V67:AA67">
    <cfRule type="cellIs" dxfId="10536" priority="1625" operator="equal">
      <formula>"1"</formula>
    </cfRule>
  </conditionalFormatting>
  <conditionalFormatting sqref="AB66:AI66">
    <cfRule type="cellIs" dxfId="10535" priority="1623" operator="equal">
      <formula>"1"</formula>
    </cfRule>
  </conditionalFormatting>
  <conditionalFormatting sqref="T62:T64">
    <cfRule type="cellIs" dxfId="10534" priority="1622" operator="equal">
      <formula>"1"</formula>
    </cfRule>
  </conditionalFormatting>
  <conditionalFormatting sqref="T62:T64">
    <cfRule type="cellIs" dxfId="10533" priority="1621" operator="equal">
      <formula>"1"</formula>
    </cfRule>
  </conditionalFormatting>
  <conditionalFormatting sqref="T66:T68">
    <cfRule type="cellIs" dxfId="10532" priority="1620" operator="equal">
      <formula>"1"</formula>
    </cfRule>
  </conditionalFormatting>
  <conditionalFormatting sqref="T66:T68">
    <cfRule type="cellIs" dxfId="10531" priority="1619" operator="equal">
      <formula>"1"</formula>
    </cfRule>
  </conditionalFormatting>
  <conditionalFormatting sqref="U62:U64">
    <cfRule type="cellIs" dxfId="10530" priority="1618" operator="equal">
      <formula>"1"</formula>
    </cfRule>
  </conditionalFormatting>
  <conditionalFormatting sqref="U62:U64">
    <cfRule type="cellIs" dxfId="10529" priority="1617" operator="equal">
      <formula>"1"</formula>
    </cfRule>
  </conditionalFormatting>
  <conditionalFormatting sqref="U62:U64">
    <cfRule type="cellIs" dxfId="10528" priority="1616" operator="equal">
      <formula>"1"</formula>
    </cfRule>
  </conditionalFormatting>
  <conditionalFormatting sqref="U66:U68">
    <cfRule type="cellIs" dxfId="10527" priority="1615" operator="equal">
      <formula>"1"</formula>
    </cfRule>
  </conditionalFormatting>
  <conditionalFormatting sqref="U66:U68">
    <cfRule type="cellIs" dxfId="10526" priority="1614" operator="equal">
      <formula>"1"</formula>
    </cfRule>
  </conditionalFormatting>
  <conditionalFormatting sqref="U66:U68">
    <cfRule type="cellIs" dxfId="10525" priority="1613" operator="equal">
      <formula>"1"</formula>
    </cfRule>
  </conditionalFormatting>
  <conditionalFormatting sqref="R59">
    <cfRule type="cellIs" dxfId="10524" priority="1612" operator="equal">
      <formula>"1"</formula>
    </cfRule>
  </conditionalFormatting>
  <conditionalFormatting sqref="L59:Q59">
    <cfRule type="cellIs" dxfId="10523" priority="1610" operator="equal">
      <formula>"1"</formula>
    </cfRule>
  </conditionalFormatting>
  <conditionalFormatting sqref="S59">
    <cfRule type="cellIs" dxfId="10522" priority="1611" operator="equal">
      <formula>"1"</formula>
    </cfRule>
  </conditionalFormatting>
  <conditionalFormatting sqref="R60:R61">
    <cfRule type="cellIs" dxfId="10521" priority="1609" operator="equal">
      <formula>"1"</formula>
    </cfRule>
  </conditionalFormatting>
  <conditionalFormatting sqref="L60:Q61">
    <cfRule type="cellIs" dxfId="10520" priority="1607" operator="equal">
      <formula>"1"</formula>
    </cfRule>
  </conditionalFormatting>
  <conditionalFormatting sqref="S60:S61">
    <cfRule type="cellIs" dxfId="10519" priority="1608" operator="equal">
      <formula>"1"</formula>
    </cfRule>
  </conditionalFormatting>
  <conditionalFormatting sqref="R65">
    <cfRule type="cellIs" dxfId="10518" priority="1606" operator="equal">
      <formula>"1"</formula>
    </cfRule>
  </conditionalFormatting>
  <conditionalFormatting sqref="L65:Q65">
    <cfRule type="cellIs" dxfId="10517" priority="1604" operator="equal">
      <formula>"1"</formula>
    </cfRule>
  </conditionalFormatting>
  <conditionalFormatting sqref="S65">
    <cfRule type="cellIs" dxfId="10516" priority="1605" operator="equal">
      <formula>"1"</formula>
    </cfRule>
  </conditionalFormatting>
  <conditionalFormatting sqref="L62:M64 P62:Q64">
    <cfRule type="cellIs" dxfId="10515" priority="1603" operator="equal">
      <formula>"1"</formula>
    </cfRule>
  </conditionalFormatting>
  <conditionalFormatting sqref="R62:S64">
    <cfRule type="cellIs" dxfId="10514" priority="1602" operator="equal">
      <formula>"1"</formula>
    </cfRule>
  </conditionalFormatting>
  <conditionalFormatting sqref="P66:Q68 L66:M68">
    <cfRule type="cellIs" dxfId="10513" priority="1601" operator="equal">
      <formula>"1"</formula>
    </cfRule>
  </conditionalFormatting>
  <conditionalFormatting sqref="R66:S68">
    <cfRule type="cellIs" dxfId="10512" priority="1600" operator="equal">
      <formula>"1"</formula>
    </cfRule>
  </conditionalFormatting>
  <conditionalFormatting sqref="L79:L111">
    <cfRule type="cellIs" dxfId="10511" priority="1599" operator="equal">
      <formula>"1"</formula>
    </cfRule>
  </conditionalFormatting>
  <conditionalFormatting sqref="AZ128:BG131 AJ112:BG113 AR116:BG116 AR120:BG127 AR134:BG141 AR132:BG132 M133:N133 M119:N119 AJ118:BG118 P119:BG119 P133:BG133">
    <cfRule type="cellIs" dxfId="10510" priority="1598" operator="equal">
      <formula>"1"</formula>
    </cfRule>
  </conditionalFormatting>
  <conditionalFormatting sqref="T124">
    <cfRule type="cellIs" dxfId="10509" priority="1563" operator="equal">
      <formula>"1"</formula>
    </cfRule>
  </conditionalFormatting>
  <conditionalFormatting sqref="AB129">
    <cfRule type="cellIs" dxfId="10508" priority="1592" operator="equal">
      <formula>"1"</formula>
    </cfRule>
  </conditionalFormatting>
  <conditionalFormatting sqref="AR128">
    <cfRule type="cellIs" dxfId="10507" priority="1593" operator="equal">
      <formula>"1"</formula>
    </cfRule>
  </conditionalFormatting>
  <conditionalFormatting sqref="U129:U131">
    <cfRule type="cellIs" dxfId="10506" priority="1588" operator="equal">
      <formula>"1"</formula>
    </cfRule>
  </conditionalFormatting>
  <conditionalFormatting sqref="T129">
    <cfRule type="cellIs" dxfId="10505" priority="1587" operator="equal">
      <formula>"1"</formula>
    </cfRule>
  </conditionalFormatting>
  <conditionalFormatting sqref="T130:T131">
    <cfRule type="cellIs" dxfId="10504" priority="1586" operator="equal">
      <formula>"1"</formula>
    </cfRule>
  </conditionalFormatting>
  <conditionalFormatting sqref="T129">
    <cfRule type="cellIs" dxfId="10503" priority="1585" operator="equal">
      <formula>"1"</formula>
    </cfRule>
  </conditionalFormatting>
  <conditionalFormatting sqref="U128">
    <cfRule type="cellIs" dxfId="10502" priority="1583" operator="equal">
      <formula>"1"</formula>
    </cfRule>
  </conditionalFormatting>
  <conditionalFormatting sqref="T128">
    <cfRule type="cellIs" dxfId="10501" priority="1582" operator="equal">
      <formula>"1"</formula>
    </cfRule>
  </conditionalFormatting>
  <conditionalFormatting sqref="M116:N116 P116:Q116">
    <cfRule type="cellIs" dxfId="10500" priority="1552" operator="equal">
      <formula>"1"</formula>
    </cfRule>
  </conditionalFormatting>
  <conditionalFormatting sqref="Y115:AA115">
    <cfRule type="cellIs" dxfId="10499" priority="1522" operator="equal">
      <formula>"1"</formula>
    </cfRule>
  </conditionalFormatting>
  <conditionalFormatting sqref="T128">
    <cfRule type="cellIs" dxfId="10498" priority="1581" operator="equal">
      <formula>"1"</formula>
    </cfRule>
  </conditionalFormatting>
  <conditionalFormatting sqref="R128:S128">
    <cfRule type="cellIs" dxfId="10497" priority="1580" operator="equal">
      <formula>"1"</formula>
    </cfRule>
  </conditionalFormatting>
  <conditionalFormatting sqref="Y128:AA131 M128:N131 P128:Q131">
    <cfRule type="cellIs" dxfId="10496" priority="1597" operator="equal">
      <formula>"1"</formula>
    </cfRule>
  </conditionalFormatting>
  <conditionalFormatting sqref="V128:AA130 V131:AB131 AJ129:AY129 AR130:AY130">
    <cfRule type="cellIs" dxfId="10495" priority="1596" operator="equal">
      <formula>"1"</formula>
    </cfRule>
  </conditionalFormatting>
  <conditionalFormatting sqref="AB130">
    <cfRule type="cellIs" dxfId="10494" priority="1595" operator="equal">
      <formula>"1"</formula>
    </cfRule>
  </conditionalFormatting>
  <conditionalFormatting sqref="AB128">
    <cfRule type="cellIs" dxfId="10493" priority="1594" operator="equal">
      <formula>"1"</formula>
    </cfRule>
  </conditionalFormatting>
  <conditionalFormatting sqref="AJ130">
    <cfRule type="cellIs" dxfId="10492" priority="1591" operator="equal">
      <formula>"1"</formula>
    </cfRule>
  </conditionalFormatting>
  <conditionalFormatting sqref="AR131">
    <cfRule type="cellIs" dxfId="10491" priority="1590" operator="equal">
      <formula>"1"</formula>
    </cfRule>
  </conditionalFormatting>
  <conditionalFormatting sqref="R129:S131">
    <cfRule type="cellIs" dxfId="10490" priority="1589" operator="equal">
      <formula>"1"</formula>
    </cfRule>
  </conditionalFormatting>
  <conditionalFormatting sqref="T130:T131">
    <cfRule type="cellIs" dxfId="10489" priority="1584" operator="equal">
      <formula>"1"</formula>
    </cfRule>
  </conditionalFormatting>
  <conditionalFormatting sqref="R124:S124">
    <cfRule type="cellIs" dxfId="10488" priority="1562" operator="equal">
      <formula>"1"</formula>
    </cfRule>
  </conditionalFormatting>
  <conditionalFormatting sqref="M124:N124 P124">
    <cfRule type="cellIs" dxfId="10487" priority="1561" operator="equal">
      <formula>"1"</formula>
    </cfRule>
  </conditionalFormatting>
  <conditionalFormatting sqref="Q124">
    <cfRule type="cellIs" dxfId="10486" priority="1560" operator="equal">
      <formula>"1"</formula>
    </cfRule>
  </conditionalFormatting>
  <conditionalFormatting sqref="T116:U116">
    <cfRule type="cellIs" dxfId="10485" priority="1559" operator="equal">
      <formula>"1"</formula>
    </cfRule>
  </conditionalFormatting>
  <conditionalFormatting sqref="AB116">
    <cfRule type="cellIs" dxfId="10484" priority="1558" operator="equal">
      <formula>"1"</formula>
    </cfRule>
  </conditionalFormatting>
  <conditionalFormatting sqref="AJ116">
    <cfRule type="cellIs" dxfId="10483" priority="1557" operator="equal">
      <formula>"1"</formula>
    </cfRule>
  </conditionalFormatting>
  <conditionalFormatting sqref="Y116:AA116">
    <cfRule type="cellIs" dxfId="10482" priority="1556" operator="equal">
      <formula>"1"</formula>
    </cfRule>
  </conditionalFormatting>
  <conditionalFormatting sqref="R116:S116">
    <cfRule type="cellIs" dxfId="10481" priority="1553" operator="equal">
      <formula>"1"</formula>
    </cfRule>
  </conditionalFormatting>
  <conditionalFormatting sqref="U116">
    <cfRule type="cellIs" dxfId="10480" priority="1554" operator="equal">
      <formula>"1"</formula>
    </cfRule>
  </conditionalFormatting>
  <conditionalFormatting sqref="V124:AA126 V127:AB127 AJ125:AQ126">
    <cfRule type="cellIs" dxfId="10479" priority="1579" operator="equal">
      <formula>"1"</formula>
    </cfRule>
  </conditionalFormatting>
  <conditionalFormatting sqref="AB124">
    <cfRule type="cellIs" dxfId="10478" priority="1576" operator="equal">
      <formula>"1"</formula>
    </cfRule>
  </conditionalFormatting>
  <conditionalFormatting sqref="Y124:AA124">
    <cfRule type="cellIs" dxfId="10477" priority="1577" operator="equal">
      <formula>"1"</formula>
    </cfRule>
  </conditionalFormatting>
  <conditionalFormatting sqref="AB126">
    <cfRule type="cellIs" dxfId="10476" priority="1578" operator="equal">
      <formula>"1"</formula>
    </cfRule>
  </conditionalFormatting>
  <conditionalFormatting sqref="M125:N127 P125:Q127">
    <cfRule type="cellIs" dxfId="10475" priority="1573" operator="equal">
      <formula>"1"</formula>
    </cfRule>
  </conditionalFormatting>
  <conditionalFormatting sqref="AB125:AI125">
    <cfRule type="cellIs" dxfId="10474" priority="1574" operator="equal">
      <formula>"1"</formula>
    </cfRule>
  </conditionalFormatting>
  <conditionalFormatting sqref="Y125:AA127">
    <cfRule type="cellIs" dxfId="10473" priority="1575" operator="equal">
      <formula>"1"</formula>
    </cfRule>
  </conditionalFormatting>
  <conditionalFormatting sqref="U125:U127">
    <cfRule type="cellIs" dxfId="10472" priority="1570" operator="equal">
      <formula>"1"</formula>
    </cfRule>
  </conditionalFormatting>
  <conditionalFormatting sqref="T125">
    <cfRule type="cellIs" dxfId="10471" priority="1569" operator="equal">
      <formula>"1"</formula>
    </cfRule>
  </conditionalFormatting>
  <conditionalFormatting sqref="T126:T127">
    <cfRule type="cellIs" dxfId="10470" priority="1568" operator="equal">
      <formula>"1"</formula>
    </cfRule>
  </conditionalFormatting>
  <conditionalFormatting sqref="T125">
    <cfRule type="cellIs" dxfId="10469" priority="1567" operator="equal">
      <formula>"1"</formula>
    </cfRule>
  </conditionalFormatting>
  <conditionalFormatting sqref="T126:T127">
    <cfRule type="cellIs" dxfId="10468" priority="1566" operator="equal">
      <formula>"1"</formula>
    </cfRule>
  </conditionalFormatting>
  <conditionalFormatting sqref="U124">
    <cfRule type="cellIs" dxfId="10467" priority="1565" operator="equal">
      <formula>"1"</formula>
    </cfRule>
  </conditionalFormatting>
  <conditionalFormatting sqref="T124">
    <cfRule type="cellIs" dxfId="10466" priority="1564" operator="equal">
      <formula>"1"</formula>
    </cfRule>
  </conditionalFormatting>
  <conditionalFormatting sqref="R125:S127">
    <cfRule type="uniqueValues" dxfId="10465" priority="1571"/>
    <cfRule type="cellIs" dxfId="10464" priority="1572" operator="equal">
      <formula>"1"</formula>
    </cfRule>
  </conditionalFormatting>
  <conditionalFormatting sqref="V112:X112">
    <cfRule type="cellIs" dxfId="10463" priority="1548" operator="equal">
      <formula>"1"</formula>
    </cfRule>
  </conditionalFormatting>
  <conditionalFormatting sqref="AB112">
    <cfRule type="cellIs" dxfId="10462" priority="1547" operator="equal">
      <formula>"1"</formula>
    </cfRule>
  </conditionalFormatting>
  <conditionalFormatting sqref="V116:AA116">
    <cfRule type="cellIs" dxfId="10461" priority="1555" operator="equal">
      <formula>"1"</formula>
    </cfRule>
  </conditionalFormatting>
  <conditionalFormatting sqref="R112:U112">
    <cfRule type="cellIs" dxfId="10460" priority="1549" operator="equal">
      <formula>"1"</formula>
    </cfRule>
  </conditionalFormatting>
  <conditionalFormatting sqref="M115:N115 P115">
    <cfRule type="cellIs" dxfId="10459" priority="1525" operator="equal">
      <formula>"1"</formula>
    </cfRule>
  </conditionalFormatting>
  <conditionalFormatting sqref="Q115">
    <cfRule type="cellIs" dxfId="10458" priority="1524" operator="equal">
      <formula>"1"</formula>
    </cfRule>
  </conditionalFormatting>
  <conditionalFormatting sqref="Y115:AA115">
    <cfRule type="cellIs" dxfId="10457" priority="1523" operator="equal">
      <formula>"1"</formula>
    </cfRule>
  </conditionalFormatting>
  <conditionalFormatting sqref="L112:P112">
    <cfRule type="cellIs" dxfId="10456" priority="1539" operator="equal">
      <formula>"1"</formula>
    </cfRule>
  </conditionalFormatting>
  <conditionalFormatting sqref="AJ114:BG114">
    <cfRule type="cellIs" dxfId="10455" priority="1551" operator="equal">
      <formula>"1"</formula>
    </cfRule>
  </conditionalFormatting>
  <conditionalFormatting sqref="Y113:AA113">
    <cfRule type="cellIs" dxfId="10454" priority="1543" operator="equal">
      <formula>"1"</formula>
    </cfRule>
  </conditionalFormatting>
  <conditionalFormatting sqref="Y113:AA113">
    <cfRule type="cellIs" dxfId="10453" priority="1544" operator="equal">
      <formula>"1"</formula>
    </cfRule>
  </conditionalFormatting>
  <conditionalFormatting sqref="Y112:AA112">
    <cfRule type="cellIs" dxfId="10452" priority="1542" operator="equal">
      <formula>"1"</formula>
    </cfRule>
  </conditionalFormatting>
  <conditionalFormatting sqref="Y112:AA112">
    <cfRule type="cellIs" dxfId="10451" priority="1541" operator="equal">
      <formula>"1"</formula>
    </cfRule>
  </conditionalFormatting>
  <conditionalFormatting sqref="R113:S113">
    <cfRule type="cellIs" dxfId="10450" priority="1540" operator="equal">
      <formula>"1"</formula>
    </cfRule>
  </conditionalFormatting>
  <conditionalFormatting sqref="AJ115:BG115">
    <cfRule type="cellIs" dxfId="10449" priority="1550" operator="equal">
      <formula>"1"</formula>
    </cfRule>
  </conditionalFormatting>
  <conditionalFormatting sqref="AB115">
    <cfRule type="cellIs" dxfId="10448" priority="1526" operator="equal">
      <formula>"1"</formula>
    </cfRule>
  </conditionalFormatting>
  <conditionalFormatting sqref="V115:X115">
    <cfRule type="cellIs" dxfId="10447" priority="1527" operator="equal">
      <formula>"1"</formula>
    </cfRule>
  </conditionalFormatting>
  <conditionalFormatting sqref="T113:X113">
    <cfRule type="cellIs" dxfId="10446" priority="1546" operator="equal">
      <formula>"1"</formula>
    </cfRule>
  </conditionalFormatting>
  <conditionalFormatting sqref="AB113">
    <cfRule type="cellIs" dxfId="10445" priority="1545" operator="equal">
      <formula>"1"</formula>
    </cfRule>
  </conditionalFormatting>
  <conditionalFormatting sqref="M113:N113 P113">
    <cfRule type="cellIs" dxfId="10444" priority="1537" operator="equal">
      <formula>"1"</formula>
    </cfRule>
  </conditionalFormatting>
  <conditionalFormatting sqref="Q112">
    <cfRule type="cellIs" dxfId="10443" priority="1538" operator="equal">
      <formula>"1"</formula>
    </cfRule>
  </conditionalFormatting>
  <conditionalFormatting sqref="AB120">
    <cfRule type="cellIs" dxfId="10442" priority="1519" operator="equal">
      <formula>"1"</formula>
    </cfRule>
  </conditionalFormatting>
  <conditionalFormatting sqref="Q120">
    <cfRule type="cellIs" dxfId="10441" priority="1517" operator="equal">
      <formula>"1"</formula>
    </cfRule>
  </conditionalFormatting>
  <conditionalFormatting sqref="M132:N132 P132">
    <cfRule type="cellIs" dxfId="10440" priority="1516" operator="equal">
      <formula>"1"</formula>
    </cfRule>
  </conditionalFormatting>
  <conditionalFormatting sqref="Y132:AA132">
    <cfRule type="cellIs" dxfId="10439" priority="1514" operator="equal">
      <formula>"1"</formula>
    </cfRule>
  </conditionalFormatting>
  <conditionalFormatting sqref="Q114">
    <cfRule type="cellIs" dxfId="10438" priority="1529" operator="equal">
      <formula>"1"</formula>
    </cfRule>
  </conditionalFormatting>
  <conditionalFormatting sqref="Q113">
    <cfRule type="cellIs" dxfId="10437" priority="1536" operator="equal">
      <formula>"1"</formula>
    </cfRule>
  </conditionalFormatting>
  <conditionalFormatting sqref="R114:U114">
    <cfRule type="cellIs" dxfId="10436" priority="1535" operator="equal">
      <formula>"1"</formula>
    </cfRule>
  </conditionalFormatting>
  <conditionalFormatting sqref="AB114">
    <cfRule type="cellIs" dxfId="10435" priority="1533" operator="equal">
      <formula>"1"</formula>
    </cfRule>
  </conditionalFormatting>
  <conditionalFormatting sqref="V114:X114">
    <cfRule type="cellIs" dxfId="10434" priority="1534" operator="equal">
      <formula>"1"</formula>
    </cfRule>
  </conditionalFormatting>
  <conditionalFormatting sqref="Y114:AA114">
    <cfRule type="cellIs" dxfId="10433" priority="1532" operator="equal">
      <formula>"1"</formula>
    </cfRule>
  </conditionalFormatting>
  <conditionalFormatting sqref="Y114:AA114">
    <cfRule type="cellIs" dxfId="10432" priority="1531" operator="equal">
      <formula>"1"</formula>
    </cfRule>
  </conditionalFormatting>
  <conditionalFormatting sqref="M114:N114 P114">
    <cfRule type="cellIs" dxfId="10431" priority="1530" operator="equal">
      <formula>"1"</formula>
    </cfRule>
  </conditionalFormatting>
  <conditionalFormatting sqref="R115:U115">
    <cfRule type="cellIs" dxfId="10430" priority="1528" operator="equal">
      <formula>"1"</formula>
    </cfRule>
  </conditionalFormatting>
  <conditionalFormatting sqref="Q132:U132">
    <cfRule type="cellIs" dxfId="10429" priority="1515" operator="equal">
      <formula>"1"</formula>
    </cfRule>
  </conditionalFormatting>
  <conditionalFormatting sqref="AB118">
    <cfRule type="cellIs" dxfId="10428" priority="1509" operator="equal">
      <formula>"1"</formula>
    </cfRule>
  </conditionalFormatting>
  <conditionalFormatting sqref="AB132">
    <cfRule type="cellIs" dxfId="10427" priority="1512" operator="equal">
      <formula>"1"</formula>
    </cfRule>
  </conditionalFormatting>
  <conditionalFormatting sqref="M118:N118 P118">
    <cfRule type="cellIs" dxfId="10426" priority="1511" operator="equal">
      <formula>"1"</formula>
    </cfRule>
  </conditionalFormatting>
  <conditionalFormatting sqref="Q118:AA118">
    <cfRule type="cellIs" dxfId="10425" priority="1510" operator="equal">
      <formula>"1"</formula>
    </cfRule>
  </conditionalFormatting>
  <conditionalFormatting sqref="V132:AA132">
    <cfRule type="cellIs" dxfId="10424" priority="1513" operator="equal">
      <formula>"1"</formula>
    </cfRule>
  </conditionalFormatting>
  <conditionalFormatting sqref="M120:N120 P120">
    <cfRule type="cellIs" dxfId="10423" priority="1518" operator="equal">
      <formula>"1"</formula>
    </cfRule>
  </conditionalFormatting>
  <conditionalFormatting sqref="AJ122:AQ122 V122:AA122 V120:AA120 V123:AB123 V121:AQ121 T120:U123 M121:N123 R120:S120 P121:S123">
    <cfRule type="cellIs" dxfId="10422" priority="1521" operator="equal">
      <formula>"1"</formula>
    </cfRule>
  </conditionalFormatting>
  <conditionalFormatting sqref="AB122">
    <cfRule type="cellIs" dxfId="10421" priority="1520" operator="equal">
      <formula>"1"</formula>
    </cfRule>
  </conditionalFormatting>
  <conditionalFormatting sqref="Y136:AA137">
    <cfRule type="cellIs" dxfId="10420" priority="1463" operator="equal">
      <formula>"1"</formula>
    </cfRule>
  </conditionalFormatting>
  <conditionalFormatting sqref="Q134">
    <cfRule type="cellIs" dxfId="10419" priority="1458" operator="equal">
      <formula>"1"</formula>
    </cfRule>
  </conditionalFormatting>
  <conditionalFormatting sqref="AJ117">
    <cfRule type="cellIs" dxfId="10418" priority="1450" operator="equal">
      <formula>"1"</formula>
    </cfRule>
  </conditionalFormatting>
  <conditionalFormatting sqref="Y138:AA141">
    <cfRule type="cellIs" dxfId="10417" priority="1508" operator="equal">
      <formula>"1"</formula>
    </cfRule>
  </conditionalFormatting>
  <conditionalFormatting sqref="AB140">
    <cfRule type="cellIs" dxfId="10416" priority="1504" operator="equal">
      <formula>"1"</formula>
    </cfRule>
  </conditionalFormatting>
  <conditionalFormatting sqref="AJ139:AQ139 T139 V138:AA139">
    <cfRule type="cellIs" dxfId="10415" priority="1507" operator="equal">
      <formula>"1"</formula>
    </cfRule>
  </conditionalFormatting>
  <conditionalFormatting sqref="AB138">
    <cfRule type="cellIs" dxfId="10414" priority="1506" operator="equal">
      <formula>"1"</formula>
    </cfRule>
  </conditionalFormatting>
  <conditionalFormatting sqref="AJ140:AQ140 V141:AB141 V140:AA140 T140:T141">
    <cfRule type="cellIs" dxfId="10413" priority="1505" operator="equal">
      <formula>"1"</formula>
    </cfRule>
  </conditionalFormatting>
  <conditionalFormatting sqref="T139">
    <cfRule type="cellIs" dxfId="10412" priority="1503" operator="equal">
      <formula>"1"</formula>
    </cfRule>
  </conditionalFormatting>
  <conditionalFormatting sqref="T140:T141">
    <cfRule type="cellIs" dxfId="10411" priority="1502" operator="equal">
      <formula>"1"</formula>
    </cfRule>
  </conditionalFormatting>
  <conditionalFormatting sqref="AB139:AI139">
    <cfRule type="cellIs" dxfId="10410" priority="1501" operator="equal">
      <formula>"1"</formula>
    </cfRule>
  </conditionalFormatting>
  <conditionalFormatting sqref="M138:N138 P138">
    <cfRule type="cellIs" dxfId="10409" priority="1493" operator="equal">
      <formula>"1"</formula>
    </cfRule>
  </conditionalFormatting>
  <conditionalFormatting sqref="Q138">
    <cfRule type="cellIs" dxfId="10408" priority="1492" operator="equal">
      <formula>"1"</formula>
    </cfRule>
  </conditionalFormatting>
  <conditionalFormatting sqref="M139:N141 P139:Q141">
    <cfRule type="cellIs" dxfId="10407" priority="1500" operator="equal">
      <formula>"1"</formula>
    </cfRule>
  </conditionalFormatting>
  <conditionalFormatting sqref="R139:S141">
    <cfRule type="cellIs" dxfId="10406" priority="1499" operator="equal">
      <formula>"1"</formula>
    </cfRule>
  </conditionalFormatting>
  <conditionalFormatting sqref="U139:U141">
    <cfRule type="cellIs" dxfId="10405" priority="1498" operator="equal">
      <formula>"1"</formula>
    </cfRule>
  </conditionalFormatting>
  <conditionalFormatting sqref="T138">
    <cfRule type="cellIs" dxfId="10404" priority="1497" operator="equal">
      <formula>"1"</formula>
    </cfRule>
  </conditionalFormatting>
  <conditionalFormatting sqref="T138">
    <cfRule type="cellIs" dxfId="10403" priority="1496" operator="equal">
      <formula>"1"</formula>
    </cfRule>
  </conditionalFormatting>
  <conditionalFormatting sqref="U138">
    <cfRule type="cellIs" dxfId="10402" priority="1495" operator="equal">
      <formula>"1"</formula>
    </cfRule>
  </conditionalFormatting>
  <conditionalFormatting sqref="R138:S138">
    <cfRule type="cellIs" dxfId="10401" priority="1494" operator="equal">
      <formula>"1"</formula>
    </cfRule>
  </conditionalFormatting>
  <conditionalFormatting sqref="V142:AA145">
    <cfRule type="cellIs" dxfId="10400" priority="1491" operator="equal">
      <formula>"1"</formula>
    </cfRule>
  </conditionalFormatting>
  <conditionalFormatting sqref="AB142 AB145 AR143:AY143">
    <cfRule type="cellIs" dxfId="10399" priority="1490" operator="equal">
      <formula>"1"</formula>
    </cfRule>
  </conditionalFormatting>
  <conditionalFormatting sqref="AB144">
    <cfRule type="cellIs" dxfId="10398" priority="1489" operator="equal">
      <formula>"1"</formula>
    </cfRule>
  </conditionalFormatting>
  <conditionalFormatting sqref="AZ143:BG143">
    <cfRule type="cellIs" dxfId="10397" priority="1488" operator="equal">
      <formula>"1"</formula>
    </cfRule>
  </conditionalFormatting>
  <conditionalFormatting sqref="AZ144:BG144">
    <cfRule type="cellIs" dxfId="10396" priority="1487" operator="equal">
      <formula>"1"</formula>
    </cfRule>
  </conditionalFormatting>
  <conditionalFormatting sqref="AB143">
    <cfRule type="cellIs" dxfId="10395" priority="1486" operator="equal">
      <formula>"1"</formula>
    </cfRule>
  </conditionalFormatting>
  <conditionalFormatting sqref="AJ144">
    <cfRule type="cellIs" dxfId="10394" priority="1485" operator="equal">
      <formula>"1"</formula>
    </cfRule>
  </conditionalFormatting>
  <conditionalFormatting sqref="AR145">
    <cfRule type="cellIs" dxfId="10393" priority="1484" operator="equal">
      <formula>"1"</formula>
    </cfRule>
  </conditionalFormatting>
  <conditionalFormatting sqref="AR142">
    <cfRule type="cellIs" dxfId="10392" priority="1483" operator="equal">
      <formula>"1"</formula>
    </cfRule>
  </conditionalFormatting>
  <conditionalFormatting sqref="Y142:AA145">
    <cfRule type="cellIs" dxfId="10391" priority="1482" operator="equal">
      <formula>"1"</formula>
    </cfRule>
  </conditionalFormatting>
  <conditionalFormatting sqref="M142:N142 P142:Q142">
    <cfRule type="cellIs" dxfId="10390" priority="1471" operator="equal">
      <formula>"1"</formula>
    </cfRule>
  </conditionalFormatting>
  <conditionalFormatting sqref="M143:N145 P143:Q145">
    <cfRule type="cellIs" dxfId="10389" priority="1470" operator="equal">
      <formula>"1"</formula>
    </cfRule>
  </conditionalFormatting>
  <conditionalFormatting sqref="R143:S145">
    <cfRule type="cellIs" dxfId="10388" priority="1481" operator="equal">
      <formula>"1"</formula>
    </cfRule>
  </conditionalFormatting>
  <conditionalFormatting sqref="U143:U145">
    <cfRule type="cellIs" dxfId="10387" priority="1480" operator="equal">
      <formula>"1"</formula>
    </cfRule>
  </conditionalFormatting>
  <conditionalFormatting sqref="T143">
    <cfRule type="cellIs" dxfId="10386" priority="1479" operator="equal">
      <formula>"1"</formula>
    </cfRule>
  </conditionalFormatting>
  <conditionalFormatting sqref="T144:T145">
    <cfRule type="cellIs" dxfId="10385" priority="1478" operator="equal">
      <formula>"1"</formula>
    </cfRule>
  </conditionalFormatting>
  <conditionalFormatting sqref="T143">
    <cfRule type="cellIs" dxfId="10384" priority="1477" operator="equal">
      <formula>"1"</formula>
    </cfRule>
  </conditionalFormatting>
  <conditionalFormatting sqref="T144:T145">
    <cfRule type="cellIs" dxfId="10383" priority="1476" operator="equal">
      <formula>"1"</formula>
    </cfRule>
  </conditionalFormatting>
  <conditionalFormatting sqref="T142">
    <cfRule type="cellIs" dxfId="10382" priority="1475" operator="equal">
      <formula>"1"</formula>
    </cfRule>
  </conditionalFormatting>
  <conditionalFormatting sqref="T142">
    <cfRule type="cellIs" dxfId="10381" priority="1474" operator="equal">
      <formula>"1"</formula>
    </cfRule>
  </conditionalFormatting>
  <conditionalFormatting sqref="U142">
    <cfRule type="cellIs" dxfId="10380" priority="1473" operator="equal">
      <formula>"1"</formula>
    </cfRule>
  </conditionalFormatting>
  <conditionalFormatting sqref="R142:S142">
    <cfRule type="cellIs" dxfId="10379" priority="1472" operator="equal">
      <formula>"1"</formula>
    </cfRule>
  </conditionalFormatting>
  <conditionalFormatting sqref="M135:N137 R134:S134 P135:S137">
    <cfRule type="cellIs" dxfId="10378" priority="1469" operator="equal">
      <formula>"1"</formula>
    </cfRule>
  </conditionalFormatting>
  <conditionalFormatting sqref="AJ135:AQ135 V134:AA135">
    <cfRule type="cellIs" dxfId="10377" priority="1468" operator="equal">
      <formula>"1"</formula>
    </cfRule>
  </conditionalFormatting>
  <conditionalFormatting sqref="Y134:AA135">
    <cfRule type="cellIs" dxfId="10376" priority="1467" operator="equal">
      <formula>"1"</formula>
    </cfRule>
  </conditionalFormatting>
  <conditionalFormatting sqref="AB134">
    <cfRule type="cellIs" dxfId="10375" priority="1466" operator="equal">
      <formula>"1"</formula>
    </cfRule>
  </conditionalFormatting>
  <conditionalFormatting sqref="AB136">
    <cfRule type="cellIs" dxfId="10374" priority="1464" operator="equal">
      <formula>"1"</formula>
    </cfRule>
  </conditionalFormatting>
  <conditionalFormatting sqref="Y117:AA117">
    <cfRule type="cellIs" dxfId="10373" priority="1455" operator="equal">
      <formula>"1"</formula>
    </cfRule>
  </conditionalFormatting>
  <conditionalFormatting sqref="AJ136:AQ136 V137:AB137 V136:AA136">
    <cfRule type="cellIs" dxfId="10372" priority="1465" operator="equal">
      <formula>"1"</formula>
    </cfRule>
  </conditionalFormatting>
  <conditionalFormatting sqref="AB135:AI135">
    <cfRule type="cellIs" dxfId="10371" priority="1462" operator="equal">
      <formula>"1"</formula>
    </cfRule>
  </conditionalFormatting>
  <conditionalFormatting sqref="T135:U137">
    <cfRule type="cellIs" dxfId="10370" priority="1461" operator="equal">
      <formula>"1"</formula>
    </cfRule>
  </conditionalFormatting>
  <conditionalFormatting sqref="T134:U134">
    <cfRule type="cellIs" dxfId="10369" priority="1460" operator="equal">
      <formula>"1"</formula>
    </cfRule>
  </conditionalFormatting>
  <conditionalFormatting sqref="M134:N134 P134">
    <cfRule type="cellIs" dxfId="10368" priority="1459" operator="equal">
      <formula>"1"</formula>
    </cfRule>
  </conditionalFormatting>
  <conditionalFormatting sqref="AZ117:BG117 T117:U117">
    <cfRule type="cellIs" dxfId="10367" priority="1457" operator="equal">
      <formula>"1"</formula>
    </cfRule>
  </conditionalFormatting>
  <conditionalFormatting sqref="AB117">
    <cfRule type="cellIs" dxfId="10366" priority="1456" operator="equal">
      <formula>"1"</formula>
    </cfRule>
  </conditionalFormatting>
  <conditionalFormatting sqref="V117:AA117">
    <cfRule type="cellIs" dxfId="10365" priority="1454" operator="equal">
      <formula>"1"</formula>
    </cfRule>
  </conditionalFormatting>
  <conditionalFormatting sqref="U117">
    <cfRule type="cellIs" dxfId="10364" priority="1453" operator="equal">
      <formula>"1"</formula>
    </cfRule>
  </conditionalFormatting>
  <conditionalFormatting sqref="R117:S117">
    <cfRule type="cellIs" dxfId="10363" priority="1452" operator="equal">
      <formula>"1"</formula>
    </cfRule>
  </conditionalFormatting>
  <conditionalFormatting sqref="M117:N117 P117:Q117">
    <cfRule type="cellIs" dxfId="10362" priority="1451" operator="equal">
      <formula>"1"</formula>
    </cfRule>
  </conditionalFormatting>
  <conditionalFormatting sqref="L113:L145">
    <cfRule type="cellIs" dxfId="10361" priority="1449" operator="equal">
      <formula>"1"</formula>
    </cfRule>
  </conditionalFormatting>
  <conditionalFormatting sqref="O113:O145">
    <cfRule type="cellIs" dxfId="10360" priority="1448" operator="equal">
      <formula>"1"</formula>
    </cfRule>
  </conditionalFormatting>
  <conditionalFormatting sqref="AZ162:BG165 AJ146:BG147 AR150:BG150 AR154:BG161 AR168:BG175 AR166:BG166 N167:BG167 N153:BG153 AJ152:BG152">
    <cfRule type="cellIs" dxfId="10359" priority="1447" operator="equal">
      <formula>"1"</formula>
    </cfRule>
  </conditionalFormatting>
  <conditionalFormatting sqref="T158">
    <cfRule type="cellIs" dxfId="10358" priority="1412" operator="equal">
      <formula>"1"</formula>
    </cfRule>
  </conditionalFormatting>
  <conditionalFormatting sqref="AB163">
    <cfRule type="cellIs" dxfId="10357" priority="1441" operator="equal">
      <formula>"1"</formula>
    </cfRule>
  </conditionalFormatting>
  <conditionalFormatting sqref="AR162">
    <cfRule type="cellIs" dxfId="10356" priority="1442" operator="equal">
      <formula>"1"</formula>
    </cfRule>
  </conditionalFormatting>
  <conditionalFormatting sqref="U163:U165">
    <cfRule type="cellIs" dxfId="10355" priority="1437" operator="equal">
      <formula>"1"</formula>
    </cfRule>
  </conditionalFormatting>
  <conditionalFormatting sqref="T163">
    <cfRule type="cellIs" dxfId="10354" priority="1436" operator="equal">
      <formula>"1"</formula>
    </cfRule>
  </conditionalFormatting>
  <conditionalFormatting sqref="T164:T165">
    <cfRule type="cellIs" dxfId="10353" priority="1435" operator="equal">
      <formula>"1"</formula>
    </cfRule>
  </conditionalFormatting>
  <conditionalFormatting sqref="T163">
    <cfRule type="cellIs" dxfId="10352" priority="1434" operator="equal">
      <formula>"1"</formula>
    </cfRule>
  </conditionalFormatting>
  <conditionalFormatting sqref="U162">
    <cfRule type="cellIs" dxfId="10351" priority="1432" operator="equal">
      <formula>"1"</formula>
    </cfRule>
  </conditionalFormatting>
  <conditionalFormatting sqref="T162">
    <cfRule type="cellIs" dxfId="10350" priority="1431" operator="equal">
      <formula>"1"</formula>
    </cfRule>
  </conditionalFormatting>
  <conditionalFormatting sqref="N150:Q150">
    <cfRule type="cellIs" dxfId="10349" priority="1401" operator="equal">
      <formula>"1"</formula>
    </cfRule>
  </conditionalFormatting>
  <conditionalFormatting sqref="Y149:AA149">
    <cfRule type="cellIs" dxfId="10348" priority="1371" operator="equal">
      <formula>"1"</formula>
    </cfRule>
  </conditionalFormatting>
  <conditionalFormatting sqref="T162">
    <cfRule type="cellIs" dxfId="10347" priority="1430" operator="equal">
      <formula>"1"</formula>
    </cfRule>
  </conditionalFormatting>
  <conditionalFormatting sqref="R162:S162">
    <cfRule type="cellIs" dxfId="10346" priority="1429" operator="equal">
      <formula>"1"</formula>
    </cfRule>
  </conditionalFormatting>
  <conditionalFormatting sqref="Y162:AA165 N162:Q165">
    <cfRule type="cellIs" dxfId="10345" priority="1446" operator="equal">
      <formula>"1"</formula>
    </cfRule>
  </conditionalFormatting>
  <conditionalFormatting sqref="V162:AA164 V165:AB165 AJ163:AY163 AR164:AY164">
    <cfRule type="cellIs" dxfId="10344" priority="1445" operator="equal">
      <formula>"1"</formula>
    </cfRule>
  </conditionalFormatting>
  <conditionalFormatting sqref="AB164">
    <cfRule type="cellIs" dxfId="10343" priority="1444" operator="equal">
      <formula>"1"</formula>
    </cfRule>
  </conditionalFormatting>
  <conditionalFormatting sqref="AB162">
    <cfRule type="cellIs" dxfId="10342" priority="1443" operator="equal">
      <formula>"1"</formula>
    </cfRule>
  </conditionalFormatting>
  <conditionalFormatting sqref="AJ164">
    <cfRule type="cellIs" dxfId="10341" priority="1440" operator="equal">
      <formula>"1"</formula>
    </cfRule>
  </conditionalFormatting>
  <conditionalFormatting sqref="AR165">
    <cfRule type="cellIs" dxfId="10340" priority="1439" operator="equal">
      <formula>"1"</formula>
    </cfRule>
  </conditionalFormatting>
  <conditionalFormatting sqref="R163:S165">
    <cfRule type="cellIs" dxfId="10339" priority="1438" operator="equal">
      <formula>"1"</formula>
    </cfRule>
  </conditionalFormatting>
  <conditionalFormatting sqref="T164:T165">
    <cfRule type="cellIs" dxfId="10338" priority="1433" operator="equal">
      <formula>"1"</formula>
    </cfRule>
  </conditionalFormatting>
  <conditionalFormatting sqref="R158:S158">
    <cfRule type="cellIs" dxfId="10337" priority="1411" operator="equal">
      <formula>"1"</formula>
    </cfRule>
  </conditionalFormatting>
  <conditionalFormatting sqref="N158:P158">
    <cfRule type="cellIs" dxfId="10336" priority="1410" operator="equal">
      <formula>"1"</formula>
    </cfRule>
  </conditionalFormatting>
  <conditionalFormatting sqref="Q158">
    <cfRule type="cellIs" dxfId="10335" priority="1409" operator="equal">
      <formula>"1"</formula>
    </cfRule>
  </conditionalFormatting>
  <conditionalFormatting sqref="T150:U150">
    <cfRule type="cellIs" dxfId="10334" priority="1408" operator="equal">
      <formula>"1"</formula>
    </cfRule>
  </conditionalFormatting>
  <conditionalFormatting sqref="AB150">
    <cfRule type="cellIs" dxfId="10333" priority="1407" operator="equal">
      <formula>"1"</formula>
    </cfRule>
  </conditionalFormatting>
  <conditionalFormatting sqref="AJ150">
    <cfRule type="cellIs" dxfId="10332" priority="1406" operator="equal">
      <formula>"1"</formula>
    </cfRule>
  </conditionalFormatting>
  <conditionalFormatting sqref="Y150:AA150">
    <cfRule type="cellIs" dxfId="10331" priority="1405" operator="equal">
      <formula>"1"</formula>
    </cfRule>
  </conditionalFormatting>
  <conditionalFormatting sqref="R150:S150">
    <cfRule type="cellIs" dxfId="10330" priority="1402" operator="equal">
      <formula>"1"</formula>
    </cfRule>
  </conditionalFormatting>
  <conditionalFormatting sqref="U150">
    <cfRule type="cellIs" dxfId="10329" priority="1403" operator="equal">
      <formula>"1"</formula>
    </cfRule>
  </conditionalFormatting>
  <conditionalFormatting sqref="V158:AA160 V161:AB161 AJ159:AQ160">
    <cfRule type="cellIs" dxfId="10328" priority="1428" operator="equal">
      <formula>"1"</formula>
    </cfRule>
  </conditionalFormatting>
  <conditionalFormatting sqref="AB158">
    <cfRule type="cellIs" dxfId="10327" priority="1425" operator="equal">
      <formula>"1"</formula>
    </cfRule>
  </conditionalFormatting>
  <conditionalFormatting sqref="Y158:AA158">
    <cfRule type="cellIs" dxfId="10326" priority="1426" operator="equal">
      <formula>"1"</formula>
    </cfRule>
  </conditionalFormatting>
  <conditionalFormatting sqref="AB160">
    <cfRule type="cellIs" dxfId="10325" priority="1427" operator="equal">
      <formula>"1"</formula>
    </cfRule>
  </conditionalFormatting>
  <conditionalFormatting sqref="N159:Q161">
    <cfRule type="cellIs" dxfId="10324" priority="1422" operator="equal">
      <formula>"1"</formula>
    </cfRule>
  </conditionalFormatting>
  <conditionalFormatting sqref="AB159:AI159">
    <cfRule type="cellIs" dxfId="10323" priority="1423" operator="equal">
      <formula>"1"</formula>
    </cfRule>
  </conditionalFormatting>
  <conditionalFormatting sqref="Y159:AA161">
    <cfRule type="cellIs" dxfId="10322" priority="1424" operator="equal">
      <formula>"1"</formula>
    </cfRule>
  </conditionalFormatting>
  <conditionalFormatting sqref="U159:U161">
    <cfRule type="cellIs" dxfId="10321" priority="1419" operator="equal">
      <formula>"1"</formula>
    </cfRule>
  </conditionalFormatting>
  <conditionalFormatting sqref="T159">
    <cfRule type="cellIs" dxfId="10320" priority="1418" operator="equal">
      <formula>"1"</formula>
    </cfRule>
  </conditionalFormatting>
  <conditionalFormatting sqref="T160:T161">
    <cfRule type="cellIs" dxfId="10319" priority="1417" operator="equal">
      <formula>"1"</formula>
    </cfRule>
  </conditionalFormatting>
  <conditionalFormatting sqref="T159">
    <cfRule type="cellIs" dxfId="10318" priority="1416" operator="equal">
      <formula>"1"</formula>
    </cfRule>
  </conditionalFormatting>
  <conditionalFormatting sqref="T160:T161">
    <cfRule type="cellIs" dxfId="10317" priority="1415" operator="equal">
      <formula>"1"</formula>
    </cfRule>
  </conditionalFormatting>
  <conditionalFormatting sqref="U158">
    <cfRule type="cellIs" dxfId="10316" priority="1414" operator="equal">
      <formula>"1"</formula>
    </cfRule>
  </conditionalFormatting>
  <conditionalFormatting sqref="T158">
    <cfRule type="cellIs" dxfId="10315" priority="1413" operator="equal">
      <formula>"1"</formula>
    </cfRule>
  </conditionalFormatting>
  <conditionalFormatting sqref="R159:S161">
    <cfRule type="uniqueValues" dxfId="10314" priority="1420"/>
    <cfRule type="cellIs" dxfId="10313" priority="1421" operator="equal">
      <formula>"1"</formula>
    </cfRule>
  </conditionalFormatting>
  <conditionalFormatting sqref="V146:X146">
    <cfRule type="cellIs" dxfId="10312" priority="1397" operator="equal">
      <formula>"1"</formula>
    </cfRule>
  </conditionalFormatting>
  <conditionalFormatting sqref="AB146">
    <cfRule type="cellIs" dxfId="10311" priority="1396" operator="equal">
      <formula>"1"</formula>
    </cfRule>
  </conditionalFormatting>
  <conditionalFormatting sqref="V150:AA150">
    <cfRule type="cellIs" dxfId="10310" priority="1404" operator="equal">
      <formula>"1"</formula>
    </cfRule>
  </conditionalFormatting>
  <conditionalFormatting sqref="R146:U146">
    <cfRule type="cellIs" dxfId="10309" priority="1398" operator="equal">
      <formula>"1"</formula>
    </cfRule>
  </conditionalFormatting>
  <conditionalFormatting sqref="N149:P149">
    <cfRule type="cellIs" dxfId="10308" priority="1374" operator="equal">
      <formula>"1"</formula>
    </cfRule>
  </conditionalFormatting>
  <conditionalFormatting sqref="Q149">
    <cfRule type="cellIs" dxfId="10307" priority="1373" operator="equal">
      <formula>"1"</formula>
    </cfRule>
  </conditionalFormatting>
  <conditionalFormatting sqref="Y149:AA149">
    <cfRule type="cellIs" dxfId="10306" priority="1372" operator="equal">
      <formula>"1"</formula>
    </cfRule>
  </conditionalFormatting>
  <conditionalFormatting sqref="L146:P146">
    <cfRule type="cellIs" dxfId="10305" priority="1388" operator="equal">
      <formula>"1"</formula>
    </cfRule>
  </conditionalFormatting>
  <conditionalFormatting sqref="AJ148:BG148">
    <cfRule type="cellIs" dxfId="10304" priority="1400" operator="equal">
      <formula>"1"</formula>
    </cfRule>
  </conditionalFormatting>
  <conditionalFormatting sqref="Y147:AA147">
    <cfRule type="cellIs" dxfId="10303" priority="1392" operator="equal">
      <formula>"1"</formula>
    </cfRule>
  </conditionalFormatting>
  <conditionalFormatting sqref="Y147:AA147">
    <cfRule type="cellIs" dxfId="10302" priority="1393" operator="equal">
      <formula>"1"</formula>
    </cfRule>
  </conditionalFormatting>
  <conditionalFormatting sqref="Y146:AA146">
    <cfRule type="cellIs" dxfId="10301" priority="1391" operator="equal">
      <formula>"1"</formula>
    </cfRule>
  </conditionalFormatting>
  <conditionalFormatting sqref="Y146:AA146">
    <cfRule type="cellIs" dxfId="10300" priority="1390" operator="equal">
      <formula>"1"</formula>
    </cfRule>
  </conditionalFormatting>
  <conditionalFormatting sqref="R147:S147">
    <cfRule type="cellIs" dxfId="10299" priority="1389" operator="equal">
      <formula>"1"</formula>
    </cfRule>
  </conditionalFormatting>
  <conditionalFormatting sqref="AJ149:BG149">
    <cfRule type="cellIs" dxfId="10298" priority="1399" operator="equal">
      <formula>"1"</formula>
    </cfRule>
  </conditionalFormatting>
  <conditionalFormatting sqref="AB149">
    <cfRule type="cellIs" dxfId="10297" priority="1375" operator="equal">
      <formula>"1"</formula>
    </cfRule>
  </conditionalFormatting>
  <conditionalFormatting sqref="V149:X149">
    <cfRule type="cellIs" dxfId="10296" priority="1376" operator="equal">
      <formula>"1"</formula>
    </cfRule>
  </conditionalFormatting>
  <conditionalFormatting sqref="T147:X147">
    <cfRule type="cellIs" dxfId="10295" priority="1395" operator="equal">
      <formula>"1"</formula>
    </cfRule>
  </conditionalFormatting>
  <conditionalFormatting sqref="AB147">
    <cfRule type="cellIs" dxfId="10294" priority="1394" operator="equal">
      <formula>"1"</formula>
    </cfRule>
  </conditionalFormatting>
  <conditionalFormatting sqref="N147:P147">
    <cfRule type="cellIs" dxfId="10293" priority="1386" operator="equal">
      <formula>"1"</formula>
    </cfRule>
  </conditionalFormatting>
  <conditionalFormatting sqref="Q146">
    <cfRule type="cellIs" dxfId="10292" priority="1387" operator="equal">
      <formula>"1"</formula>
    </cfRule>
  </conditionalFormatting>
  <conditionalFormatting sqref="AB154">
    <cfRule type="cellIs" dxfId="10291" priority="1368" operator="equal">
      <formula>"1"</formula>
    </cfRule>
  </conditionalFormatting>
  <conditionalFormatting sqref="Q154">
    <cfRule type="cellIs" dxfId="10290" priority="1366" operator="equal">
      <formula>"1"</formula>
    </cfRule>
  </conditionalFormatting>
  <conditionalFormatting sqref="N166:P166">
    <cfRule type="cellIs" dxfId="10289" priority="1365" operator="equal">
      <formula>"1"</formula>
    </cfRule>
  </conditionalFormatting>
  <conditionalFormatting sqref="Y166:AA166">
    <cfRule type="cellIs" dxfId="10288" priority="1363" operator="equal">
      <formula>"1"</formula>
    </cfRule>
  </conditionalFormatting>
  <conditionalFormatting sqref="Q148">
    <cfRule type="cellIs" dxfId="10287" priority="1378" operator="equal">
      <formula>"1"</formula>
    </cfRule>
  </conditionalFormatting>
  <conditionalFormatting sqref="Q147">
    <cfRule type="cellIs" dxfId="10286" priority="1385" operator="equal">
      <formula>"1"</formula>
    </cfRule>
  </conditionalFormatting>
  <conditionalFormatting sqref="R148:U148">
    <cfRule type="cellIs" dxfId="10285" priority="1384" operator="equal">
      <formula>"1"</formula>
    </cfRule>
  </conditionalFormatting>
  <conditionalFormatting sqref="AB148">
    <cfRule type="cellIs" dxfId="10284" priority="1382" operator="equal">
      <formula>"1"</formula>
    </cfRule>
  </conditionalFormatting>
  <conditionalFormatting sqref="V148:X148">
    <cfRule type="cellIs" dxfId="10283" priority="1383" operator="equal">
      <formula>"1"</formula>
    </cfRule>
  </conditionalFormatting>
  <conditionalFormatting sqref="Y148:AA148">
    <cfRule type="cellIs" dxfId="10282" priority="1381" operator="equal">
      <formula>"1"</formula>
    </cfRule>
  </conditionalFormatting>
  <conditionalFormatting sqref="Y148:AA148">
    <cfRule type="cellIs" dxfId="10281" priority="1380" operator="equal">
      <formula>"1"</formula>
    </cfRule>
  </conditionalFormatting>
  <conditionalFormatting sqref="N148:P148">
    <cfRule type="cellIs" dxfId="10280" priority="1379" operator="equal">
      <formula>"1"</formula>
    </cfRule>
  </conditionalFormatting>
  <conditionalFormatting sqref="R149:U149">
    <cfRule type="cellIs" dxfId="10279" priority="1377" operator="equal">
      <formula>"1"</formula>
    </cfRule>
  </conditionalFormatting>
  <conditionalFormatting sqref="Q166:U166">
    <cfRule type="cellIs" dxfId="10278" priority="1364" operator="equal">
      <formula>"1"</formula>
    </cfRule>
  </conditionalFormatting>
  <conditionalFormatting sqref="AB152">
    <cfRule type="cellIs" dxfId="10277" priority="1358" operator="equal">
      <formula>"1"</formula>
    </cfRule>
  </conditionalFormatting>
  <conditionalFormatting sqref="AB166">
    <cfRule type="cellIs" dxfId="10276" priority="1361" operator="equal">
      <formula>"1"</formula>
    </cfRule>
  </conditionalFormatting>
  <conditionalFormatting sqref="N152:P152">
    <cfRule type="cellIs" dxfId="10275" priority="1360" operator="equal">
      <formula>"1"</formula>
    </cfRule>
  </conditionalFormatting>
  <conditionalFormatting sqref="Q152:AA152">
    <cfRule type="cellIs" dxfId="10274" priority="1359" operator="equal">
      <formula>"1"</formula>
    </cfRule>
  </conditionalFormatting>
  <conditionalFormatting sqref="V166:AA166">
    <cfRule type="cellIs" dxfId="10273" priority="1362" operator="equal">
      <formula>"1"</formula>
    </cfRule>
  </conditionalFormatting>
  <conditionalFormatting sqref="N154:P154">
    <cfRule type="cellIs" dxfId="10272" priority="1367" operator="equal">
      <formula>"1"</formula>
    </cfRule>
  </conditionalFormatting>
  <conditionalFormatting sqref="AJ156:AQ156 V156:AA156 V154:AA154 V157:AB157 V155:AQ155 T154:U157 N155:S157 R154:S154">
    <cfRule type="cellIs" dxfId="10271" priority="1370" operator="equal">
      <formula>"1"</formula>
    </cfRule>
  </conditionalFormatting>
  <conditionalFormatting sqref="AB156">
    <cfRule type="cellIs" dxfId="10270" priority="1369" operator="equal">
      <formula>"1"</formula>
    </cfRule>
  </conditionalFormatting>
  <conditionalFormatting sqref="Y170:AA171">
    <cfRule type="cellIs" dxfId="10269" priority="1312" operator="equal">
      <formula>"1"</formula>
    </cfRule>
  </conditionalFormatting>
  <conditionalFormatting sqref="Q168">
    <cfRule type="cellIs" dxfId="10268" priority="1307" operator="equal">
      <formula>"1"</formula>
    </cfRule>
  </conditionalFormatting>
  <conditionalFormatting sqref="AJ151">
    <cfRule type="cellIs" dxfId="10267" priority="1299" operator="equal">
      <formula>"1"</formula>
    </cfRule>
  </conditionalFormatting>
  <conditionalFormatting sqref="Y172:AA175">
    <cfRule type="cellIs" dxfId="10266" priority="1357" operator="equal">
      <formula>"1"</formula>
    </cfRule>
  </conditionalFormatting>
  <conditionalFormatting sqref="AB174">
    <cfRule type="cellIs" dxfId="10265" priority="1353" operator="equal">
      <formula>"1"</formula>
    </cfRule>
  </conditionalFormatting>
  <conditionalFormatting sqref="AJ173:AQ173 T173 V172:AA173">
    <cfRule type="cellIs" dxfId="10264" priority="1356" operator="equal">
      <formula>"1"</formula>
    </cfRule>
  </conditionalFormatting>
  <conditionalFormatting sqref="AB172">
    <cfRule type="cellIs" dxfId="10263" priority="1355" operator="equal">
      <formula>"1"</formula>
    </cfRule>
  </conditionalFormatting>
  <conditionalFormatting sqref="AJ174:AQ174 V175:AB175 V174:AA174 T174:T175">
    <cfRule type="cellIs" dxfId="10262" priority="1354" operator="equal">
      <formula>"1"</formula>
    </cfRule>
  </conditionalFormatting>
  <conditionalFormatting sqref="T173">
    <cfRule type="cellIs" dxfId="10261" priority="1352" operator="equal">
      <formula>"1"</formula>
    </cfRule>
  </conditionalFormatting>
  <conditionalFormatting sqref="T174:T175">
    <cfRule type="cellIs" dxfId="10260" priority="1351" operator="equal">
      <formula>"1"</formula>
    </cfRule>
  </conditionalFormatting>
  <conditionalFormatting sqref="AB173:AI173">
    <cfRule type="cellIs" dxfId="10259" priority="1350" operator="equal">
      <formula>"1"</formula>
    </cfRule>
  </conditionalFormatting>
  <conditionalFormatting sqref="N172:P172">
    <cfRule type="cellIs" dxfId="10258" priority="1342" operator="equal">
      <formula>"1"</formula>
    </cfRule>
  </conditionalFormatting>
  <conditionalFormatting sqref="Q172">
    <cfRule type="cellIs" dxfId="10257" priority="1341" operator="equal">
      <formula>"1"</formula>
    </cfRule>
  </conditionalFormatting>
  <conditionalFormatting sqref="N173:Q175">
    <cfRule type="cellIs" dxfId="10256" priority="1349" operator="equal">
      <formula>"1"</formula>
    </cfRule>
  </conditionalFormatting>
  <conditionalFormatting sqref="R173:S175">
    <cfRule type="cellIs" dxfId="10255" priority="1348" operator="equal">
      <formula>"1"</formula>
    </cfRule>
  </conditionalFormatting>
  <conditionalFormatting sqref="U173:U175">
    <cfRule type="cellIs" dxfId="10254" priority="1347" operator="equal">
      <formula>"1"</formula>
    </cfRule>
  </conditionalFormatting>
  <conditionalFormatting sqref="T172">
    <cfRule type="cellIs" dxfId="10253" priority="1346" operator="equal">
      <formula>"1"</formula>
    </cfRule>
  </conditionalFormatting>
  <conditionalFormatting sqref="T172">
    <cfRule type="cellIs" dxfId="10252" priority="1345" operator="equal">
      <formula>"1"</formula>
    </cfRule>
  </conditionalFormatting>
  <conditionalFormatting sqref="U172">
    <cfRule type="cellIs" dxfId="10251" priority="1344" operator="equal">
      <formula>"1"</formula>
    </cfRule>
  </conditionalFormatting>
  <conditionalFormatting sqref="R172:S172">
    <cfRule type="cellIs" dxfId="10250" priority="1343" operator="equal">
      <formula>"1"</formula>
    </cfRule>
  </conditionalFormatting>
  <conditionalFormatting sqref="V176:AA179">
    <cfRule type="cellIs" dxfId="10249" priority="1340" operator="equal">
      <formula>"1"</formula>
    </cfRule>
  </conditionalFormatting>
  <conditionalFormatting sqref="AB176 AB179 AR177:AY177">
    <cfRule type="cellIs" dxfId="10248" priority="1339" operator="equal">
      <formula>"1"</formula>
    </cfRule>
  </conditionalFormatting>
  <conditionalFormatting sqref="AB178">
    <cfRule type="cellIs" dxfId="10247" priority="1338" operator="equal">
      <formula>"1"</formula>
    </cfRule>
  </conditionalFormatting>
  <conditionalFormatting sqref="AZ177:BG177">
    <cfRule type="cellIs" dxfId="10246" priority="1337" operator="equal">
      <formula>"1"</formula>
    </cfRule>
  </conditionalFormatting>
  <conditionalFormatting sqref="AZ178:BG178">
    <cfRule type="cellIs" dxfId="10245" priority="1336" operator="equal">
      <formula>"1"</formula>
    </cfRule>
  </conditionalFormatting>
  <conditionalFormatting sqref="AB177">
    <cfRule type="cellIs" dxfId="10244" priority="1335" operator="equal">
      <formula>"1"</formula>
    </cfRule>
  </conditionalFormatting>
  <conditionalFormatting sqref="AJ178">
    <cfRule type="cellIs" dxfId="10243" priority="1334" operator="equal">
      <formula>"1"</formula>
    </cfRule>
  </conditionalFormatting>
  <conditionalFormatting sqref="AR179">
    <cfRule type="cellIs" dxfId="10242" priority="1333" operator="equal">
      <formula>"1"</formula>
    </cfRule>
  </conditionalFormatting>
  <conditionalFormatting sqref="AR176">
    <cfRule type="cellIs" dxfId="10241" priority="1332" operator="equal">
      <formula>"1"</formula>
    </cfRule>
  </conditionalFormatting>
  <conditionalFormatting sqref="Y176:AA179">
    <cfRule type="cellIs" dxfId="10240" priority="1331" operator="equal">
      <formula>"1"</formula>
    </cfRule>
  </conditionalFormatting>
  <conditionalFormatting sqref="N176:Q176">
    <cfRule type="cellIs" dxfId="10239" priority="1320" operator="equal">
      <formula>"1"</formula>
    </cfRule>
  </conditionalFormatting>
  <conditionalFormatting sqref="N177:Q179">
    <cfRule type="cellIs" dxfId="10238" priority="1319" operator="equal">
      <formula>"1"</formula>
    </cfRule>
  </conditionalFormatting>
  <conditionalFormatting sqref="R177:S179">
    <cfRule type="cellIs" dxfId="10237" priority="1330" operator="equal">
      <formula>"1"</formula>
    </cfRule>
  </conditionalFormatting>
  <conditionalFormatting sqref="U177:U179">
    <cfRule type="cellIs" dxfId="10236" priority="1329" operator="equal">
      <formula>"1"</formula>
    </cfRule>
  </conditionalFormatting>
  <conditionalFormatting sqref="T177">
    <cfRule type="cellIs" dxfId="10235" priority="1328" operator="equal">
      <formula>"1"</formula>
    </cfRule>
  </conditionalFormatting>
  <conditionalFormatting sqref="T178:T179">
    <cfRule type="cellIs" dxfId="10234" priority="1327" operator="equal">
      <formula>"1"</formula>
    </cfRule>
  </conditionalFormatting>
  <conditionalFormatting sqref="T177">
    <cfRule type="cellIs" dxfId="10233" priority="1326" operator="equal">
      <formula>"1"</formula>
    </cfRule>
  </conditionalFormatting>
  <conditionalFormatting sqref="T178:T179">
    <cfRule type="cellIs" dxfId="10232" priority="1325" operator="equal">
      <formula>"1"</formula>
    </cfRule>
  </conditionalFormatting>
  <conditionalFormatting sqref="T176">
    <cfRule type="cellIs" dxfId="10231" priority="1324" operator="equal">
      <formula>"1"</formula>
    </cfRule>
  </conditionalFormatting>
  <conditionalFormatting sqref="T176">
    <cfRule type="cellIs" dxfId="10230" priority="1323" operator="equal">
      <formula>"1"</formula>
    </cfRule>
  </conditionalFormatting>
  <conditionalFormatting sqref="U176">
    <cfRule type="cellIs" dxfId="10229" priority="1322" operator="equal">
      <formula>"1"</formula>
    </cfRule>
  </conditionalFormatting>
  <conditionalFormatting sqref="R176:S176">
    <cfRule type="cellIs" dxfId="10228" priority="1321" operator="equal">
      <formula>"1"</formula>
    </cfRule>
  </conditionalFormatting>
  <conditionalFormatting sqref="N169:S171 R168:S168">
    <cfRule type="cellIs" dxfId="10227" priority="1318" operator="equal">
      <formula>"1"</formula>
    </cfRule>
  </conditionalFormatting>
  <conditionalFormatting sqref="AJ169:AQ169 V168:AA169">
    <cfRule type="cellIs" dxfId="10226" priority="1317" operator="equal">
      <formula>"1"</formula>
    </cfRule>
  </conditionalFormatting>
  <conditionalFormatting sqref="Y168:AA169">
    <cfRule type="cellIs" dxfId="10225" priority="1316" operator="equal">
      <formula>"1"</formula>
    </cfRule>
  </conditionalFormatting>
  <conditionalFormatting sqref="AB168">
    <cfRule type="cellIs" dxfId="10224" priority="1315" operator="equal">
      <formula>"1"</formula>
    </cfRule>
  </conditionalFormatting>
  <conditionalFormatting sqref="AB170">
    <cfRule type="cellIs" dxfId="10223" priority="1313" operator="equal">
      <formula>"1"</formula>
    </cfRule>
  </conditionalFormatting>
  <conditionalFormatting sqref="Y151:AA151">
    <cfRule type="cellIs" dxfId="10222" priority="1304" operator="equal">
      <formula>"1"</formula>
    </cfRule>
  </conditionalFormatting>
  <conditionalFormatting sqref="AJ170:AQ170 V171:AB171 V170:AA170">
    <cfRule type="cellIs" dxfId="10221" priority="1314" operator="equal">
      <formula>"1"</formula>
    </cfRule>
  </conditionalFormatting>
  <conditionalFormatting sqref="AB169:AI169">
    <cfRule type="cellIs" dxfId="10220" priority="1311" operator="equal">
      <formula>"1"</formula>
    </cfRule>
  </conditionalFormatting>
  <conditionalFormatting sqref="T169:U171">
    <cfRule type="cellIs" dxfId="10219" priority="1310" operator="equal">
      <formula>"1"</formula>
    </cfRule>
  </conditionalFormatting>
  <conditionalFormatting sqref="T168:U168">
    <cfRule type="cellIs" dxfId="10218" priority="1309" operator="equal">
      <formula>"1"</formula>
    </cfRule>
  </conditionalFormatting>
  <conditionalFormatting sqref="N168:P168">
    <cfRule type="cellIs" dxfId="10217" priority="1308" operator="equal">
      <formula>"1"</formula>
    </cfRule>
  </conditionalFormatting>
  <conditionalFormatting sqref="AZ151:BG151 T151:U151">
    <cfRule type="cellIs" dxfId="10216" priority="1306" operator="equal">
      <formula>"1"</formula>
    </cfRule>
  </conditionalFormatting>
  <conditionalFormatting sqref="AB151">
    <cfRule type="cellIs" dxfId="10215" priority="1305" operator="equal">
      <formula>"1"</formula>
    </cfRule>
  </conditionalFormatting>
  <conditionalFormatting sqref="V151:AA151">
    <cfRule type="cellIs" dxfId="10214" priority="1303" operator="equal">
      <formula>"1"</formula>
    </cfRule>
  </conditionalFormatting>
  <conditionalFormatting sqref="U151">
    <cfRule type="cellIs" dxfId="10213" priority="1302" operator="equal">
      <formula>"1"</formula>
    </cfRule>
  </conditionalFormatting>
  <conditionalFormatting sqref="R151:S151">
    <cfRule type="cellIs" dxfId="10212" priority="1301" operator="equal">
      <formula>"1"</formula>
    </cfRule>
  </conditionalFormatting>
  <conditionalFormatting sqref="N151:Q151">
    <cfRule type="cellIs" dxfId="10211" priority="1300" operator="equal">
      <formula>"1"</formula>
    </cfRule>
  </conditionalFormatting>
  <conditionalFormatting sqref="AZ196:BG199 AJ180:BG181 AR184:BG184 AR188:BG195 AR202:BG209 AR200:BG200 N201 N187 AJ186:BG186 P187:BG187 P201:BG201">
    <cfRule type="cellIs" dxfId="10210" priority="1298" operator="equal">
      <formula>"1"</formula>
    </cfRule>
  </conditionalFormatting>
  <conditionalFormatting sqref="AB197">
    <cfRule type="cellIs" dxfId="10209" priority="1292" operator="equal">
      <formula>"1"</formula>
    </cfRule>
  </conditionalFormatting>
  <conditionalFormatting sqref="T192">
    <cfRule type="cellIs" dxfId="10208" priority="1263" operator="equal">
      <formula>"1"</formula>
    </cfRule>
  </conditionalFormatting>
  <conditionalFormatting sqref="U193:U195">
    <cfRule type="cellIs" dxfId="10207" priority="1270" operator="equal">
      <formula>"1"</formula>
    </cfRule>
  </conditionalFormatting>
  <conditionalFormatting sqref="AR196">
    <cfRule type="cellIs" dxfId="10206" priority="1293" operator="equal">
      <formula>"1"</formula>
    </cfRule>
  </conditionalFormatting>
  <conditionalFormatting sqref="U197:U199">
    <cfRule type="cellIs" dxfId="10205" priority="1288" operator="equal">
      <formula>"1"</formula>
    </cfRule>
  </conditionalFormatting>
  <conditionalFormatting sqref="T197">
    <cfRule type="cellIs" dxfId="10204" priority="1287" operator="equal">
      <formula>"1"</formula>
    </cfRule>
  </conditionalFormatting>
  <conditionalFormatting sqref="T198:T199">
    <cfRule type="cellIs" dxfId="10203" priority="1286" operator="equal">
      <formula>"1"</formula>
    </cfRule>
  </conditionalFormatting>
  <conditionalFormatting sqref="T197">
    <cfRule type="cellIs" dxfId="10202" priority="1285" operator="equal">
      <formula>"1"</formula>
    </cfRule>
  </conditionalFormatting>
  <conditionalFormatting sqref="U196">
    <cfRule type="cellIs" dxfId="10201" priority="1283" operator="equal">
      <formula>"1"</formula>
    </cfRule>
  </conditionalFormatting>
  <conditionalFormatting sqref="T196">
    <cfRule type="cellIs" dxfId="10200" priority="1282" operator="equal">
      <formula>"1"</formula>
    </cfRule>
  </conditionalFormatting>
  <conditionalFormatting sqref="N184 P184:Q184">
    <cfRule type="cellIs" dxfId="10199" priority="1252" operator="equal">
      <formula>"1"</formula>
    </cfRule>
  </conditionalFormatting>
  <conditionalFormatting sqref="Y183:AA183">
    <cfRule type="cellIs" dxfId="10198" priority="1222" operator="equal">
      <formula>"1"</formula>
    </cfRule>
  </conditionalFormatting>
  <conditionalFormatting sqref="T196">
    <cfRule type="cellIs" dxfId="10197" priority="1281" operator="equal">
      <formula>"1"</formula>
    </cfRule>
  </conditionalFormatting>
  <conditionalFormatting sqref="R196:S196">
    <cfRule type="cellIs" dxfId="10196" priority="1280" operator="equal">
      <formula>"1"</formula>
    </cfRule>
  </conditionalFormatting>
  <conditionalFormatting sqref="Y196:AA199 N196:N199 P196:Q199">
    <cfRule type="cellIs" dxfId="10195" priority="1297" operator="equal">
      <formula>"1"</formula>
    </cfRule>
  </conditionalFormatting>
  <conditionalFormatting sqref="V196:AA198 V199:AB199 AJ197:AY197 AR198:AY198">
    <cfRule type="cellIs" dxfId="10194" priority="1296" operator="equal">
      <formula>"1"</formula>
    </cfRule>
  </conditionalFormatting>
  <conditionalFormatting sqref="AB198">
    <cfRule type="cellIs" dxfId="10193" priority="1295" operator="equal">
      <formula>"1"</formula>
    </cfRule>
  </conditionalFormatting>
  <conditionalFormatting sqref="AB196">
    <cfRule type="cellIs" dxfId="10192" priority="1294" operator="equal">
      <formula>"1"</formula>
    </cfRule>
  </conditionalFormatting>
  <conditionalFormatting sqref="AJ198">
    <cfRule type="cellIs" dxfId="10191" priority="1291" operator="equal">
      <formula>"1"</formula>
    </cfRule>
  </conditionalFormatting>
  <conditionalFormatting sqref="AR199">
    <cfRule type="cellIs" dxfId="10190" priority="1290" operator="equal">
      <formula>"1"</formula>
    </cfRule>
  </conditionalFormatting>
  <conditionalFormatting sqref="R197:S199">
    <cfRule type="cellIs" dxfId="10189" priority="1289" operator="equal">
      <formula>"1"</formula>
    </cfRule>
  </conditionalFormatting>
  <conditionalFormatting sqref="T198:T199">
    <cfRule type="cellIs" dxfId="10188" priority="1284" operator="equal">
      <formula>"1"</formula>
    </cfRule>
  </conditionalFormatting>
  <conditionalFormatting sqref="R192:S192">
    <cfRule type="cellIs" dxfId="10187" priority="1262" operator="equal">
      <formula>"1"</formula>
    </cfRule>
  </conditionalFormatting>
  <conditionalFormatting sqref="N192 P192">
    <cfRule type="cellIs" dxfId="10186" priority="1261" operator="equal">
      <formula>"1"</formula>
    </cfRule>
  </conditionalFormatting>
  <conditionalFormatting sqref="Q192">
    <cfRule type="cellIs" dxfId="10185" priority="1260" operator="equal">
      <formula>"1"</formula>
    </cfRule>
  </conditionalFormatting>
  <conditionalFormatting sqref="T184:U184">
    <cfRule type="cellIs" dxfId="10184" priority="1259" operator="equal">
      <formula>"1"</formula>
    </cfRule>
  </conditionalFormatting>
  <conditionalFormatting sqref="AB184">
    <cfRule type="cellIs" dxfId="10183" priority="1258" operator="equal">
      <formula>"1"</formula>
    </cfRule>
  </conditionalFormatting>
  <conditionalFormatting sqref="AJ184">
    <cfRule type="cellIs" dxfId="10182" priority="1257" operator="equal">
      <formula>"1"</formula>
    </cfRule>
  </conditionalFormatting>
  <conditionalFormatting sqref="Y184:AA184">
    <cfRule type="cellIs" dxfId="10181" priority="1256" operator="equal">
      <formula>"1"</formula>
    </cfRule>
  </conditionalFormatting>
  <conditionalFormatting sqref="R184:S184">
    <cfRule type="cellIs" dxfId="10180" priority="1253" operator="equal">
      <formula>"1"</formula>
    </cfRule>
  </conditionalFormatting>
  <conditionalFormatting sqref="U184">
    <cfRule type="cellIs" dxfId="10179" priority="1254" operator="equal">
      <formula>"1"</formula>
    </cfRule>
  </conditionalFormatting>
  <conditionalFormatting sqref="V192:AA194 V195:AB195 AJ193:AQ194">
    <cfRule type="cellIs" dxfId="10178" priority="1279" operator="equal">
      <formula>"1"</formula>
    </cfRule>
  </conditionalFormatting>
  <conditionalFormatting sqref="AB192">
    <cfRule type="cellIs" dxfId="10177" priority="1276" operator="equal">
      <formula>"1"</formula>
    </cfRule>
  </conditionalFormatting>
  <conditionalFormatting sqref="Y192:AA192">
    <cfRule type="cellIs" dxfId="10176" priority="1277" operator="equal">
      <formula>"1"</formula>
    </cfRule>
  </conditionalFormatting>
  <conditionalFormatting sqref="AB194">
    <cfRule type="cellIs" dxfId="10175" priority="1278" operator="equal">
      <formula>"1"</formula>
    </cfRule>
  </conditionalFormatting>
  <conditionalFormatting sqref="N193:N195 P193:Q195">
    <cfRule type="cellIs" dxfId="10174" priority="1273" operator="equal">
      <formula>"1"</formula>
    </cfRule>
  </conditionalFormatting>
  <conditionalFormatting sqref="AB193:AI193">
    <cfRule type="cellIs" dxfId="10173" priority="1274" operator="equal">
      <formula>"1"</formula>
    </cfRule>
  </conditionalFormatting>
  <conditionalFormatting sqref="Y193:AA195">
    <cfRule type="cellIs" dxfId="10172" priority="1275" operator="equal">
      <formula>"1"</formula>
    </cfRule>
  </conditionalFormatting>
  <conditionalFormatting sqref="T193">
    <cfRule type="cellIs" dxfId="10171" priority="1269" operator="equal">
      <formula>"1"</formula>
    </cfRule>
  </conditionalFormatting>
  <conditionalFormatting sqref="T194:T195">
    <cfRule type="cellIs" dxfId="10170" priority="1268" operator="equal">
      <formula>"1"</formula>
    </cfRule>
  </conditionalFormatting>
  <conditionalFormatting sqref="T193">
    <cfRule type="cellIs" dxfId="10169" priority="1267" operator="equal">
      <formula>"1"</formula>
    </cfRule>
  </conditionalFormatting>
  <conditionalFormatting sqref="T194:T195">
    <cfRule type="cellIs" dxfId="10168" priority="1266" operator="equal">
      <formula>"1"</formula>
    </cfRule>
  </conditionalFormatting>
  <conditionalFormatting sqref="U192">
    <cfRule type="cellIs" dxfId="10167" priority="1265" operator="equal">
      <formula>"1"</formula>
    </cfRule>
  </conditionalFormatting>
  <conditionalFormatting sqref="T192">
    <cfRule type="cellIs" dxfId="10166" priority="1264" operator="equal">
      <formula>"1"</formula>
    </cfRule>
  </conditionalFormatting>
  <conditionalFormatting sqref="R193:S195">
    <cfRule type="uniqueValues" dxfId="10165" priority="1271"/>
    <cfRule type="cellIs" dxfId="10164" priority="1272" operator="equal">
      <formula>"1"</formula>
    </cfRule>
  </conditionalFormatting>
  <conditionalFormatting sqref="V180:X180">
    <cfRule type="cellIs" dxfId="10163" priority="1248" operator="equal">
      <formula>"1"</formula>
    </cfRule>
  </conditionalFormatting>
  <conditionalFormatting sqref="AB180">
    <cfRule type="cellIs" dxfId="10162" priority="1247" operator="equal">
      <formula>"1"</formula>
    </cfRule>
  </conditionalFormatting>
  <conditionalFormatting sqref="V184:AA184">
    <cfRule type="cellIs" dxfId="10161" priority="1255" operator="equal">
      <formula>"1"</formula>
    </cfRule>
  </conditionalFormatting>
  <conditionalFormatting sqref="R180:U180">
    <cfRule type="cellIs" dxfId="10160" priority="1249" operator="equal">
      <formula>"1"</formula>
    </cfRule>
  </conditionalFormatting>
  <conditionalFormatting sqref="N183 P183">
    <cfRule type="cellIs" dxfId="10159" priority="1225" operator="equal">
      <formula>"1"</formula>
    </cfRule>
  </conditionalFormatting>
  <conditionalFormatting sqref="Q183">
    <cfRule type="cellIs" dxfId="10158" priority="1224" operator="equal">
      <formula>"1"</formula>
    </cfRule>
  </conditionalFormatting>
  <conditionalFormatting sqref="Y183:AA183">
    <cfRule type="cellIs" dxfId="10157" priority="1223" operator="equal">
      <formula>"1"</formula>
    </cfRule>
  </conditionalFormatting>
  <conditionalFormatting sqref="N180:P180">
    <cfRule type="cellIs" dxfId="10156" priority="1239" operator="equal">
      <formula>"1"</formula>
    </cfRule>
  </conditionalFormatting>
  <conditionalFormatting sqref="AJ182:BG182">
    <cfRule type="cellIs" dxfId="10155" priority="1251" operator="equal">
      <formula>"1"</formula>
    </cfRule>
  </conditionalFormatting>
  <conditionalFormatting sqref="Y181:AA181">
    <cfRule type="cellIs" dxfId="10154" priority="1243" operator="equal">
      <formula>"1"</formula>
    </cfRule>
  </conditionalFormatting>
  <conditionalFormatting sqref="Y181:AA181">
    <cfRule type="cellIs" dxfId="10153" priority="1244" operator="equal">
      <formula>"1"</formula>
    </cfRule>
  </conditionalFormatting>
  <conditionalFormatting sqref="Y180:AA180">
    <cfRule type="cellIs" dxfId="10152" priority="1242" operator="equal">
      <formula>"1"</formula>
    </cfRule>
  </conditionalFormatting>
  <conditionalFormatting sqref="Y180:AA180">
    <cfRule type="cellIs" dxfId="10151" priority="1241" operator="equal">
      <formula>"1"</formula>
    </cfRule>
  </conditionalFormatting>
  <conditionalFormatting sqref="R181:S181">
    <cfRule type="cellIs" dxfId="10150" priority="1240" operator="equal">
      <formula>"1"</formula>
    </cfRule>
  </conditionalFormatting>
  <conditionalFormatting sqref="AJ183:BG183">
    <cfRule type="cellIs" dxfId="10149" priority="1250" operator="equal">
      <formula>"1"</formula>
    </cfRule>
  </conditionalFormatting>
  <conditionalFormatting sqref="AB183">
    <cfRule type="cellIs" dxfId="10148" priority="1226" operator="equal">
      <formula>"1"</formula>
    </cfRule>
  </conditionalFormatting>
  <conditionalFormatting sqref="V183:X183">
    <cfRule type="cellIs" dxfId="10147" priority="1227" operator="equal">
      <formula>"1"</formula>
    </cfRule>
  </conditionalFormatting>
  <conditionalFormatting sqref="T181:X181">
    <cfRule type="cellIs" dxfId="10146" priority="1246" operator="equal">
      <formula>"1"</formula>
    </cfRule>
  </conditionalFormatting>
  <conditionalFormatting sqref="AB181">
    <cfRule type="cellIs" dxfId="10145" priority="1245" operator="equal">
      <formula>"1"</formula>
    </cfRule>
  </conditionalFormatting>
  <conditionalFormatting sqref="N181 P181">
    <cfRule type="cellIs" dxfId="10144" priority="1237" operator="equal">
      <formula>"1"</formula>
    </cfRule>
  </conditionalFormatting>
  <conditionalFormatting sqref="Q180">
    <cfRule type="cellIs" dxfId="10143" priority="1238" operator="equal">
      <formula>"1"</formula>
    </cfRule>
  </conditionalFormatting>
  <conditionalFormatting sqref="AB188">
    <cfRule type="cellIs" dxfId="10142" priority="1219" operator="equal">
      <formula>"1"</formula>
    </cfRule>
  </conditionalFormatting>
  <conditionalFormatting sqref="Q188">
    <cfRule type="cellIs" dxfId="10141" priority="1217" operator="equal">
      <formula>"1"</formula>
    </cfRule>
  </conditionalFormatting>
  <conditionalFormatting sqref="N200 P200">
    <cfRule type="cellIs" dxfId="10140" priority="1216" operator="equal">
      <formula>"1"</formula>
    </cfRule>
  </conditionalFormatting>
  <conditionalFormatting sqref="Y200:AA200">
    <cfRule type="cellIs" dxfId="10139" priority="1214" operator="equal">
      <formula>"1"</formula>
    </cfRule>
  </conditionalFormatting>
  <conditionalFormatting sqref="Q182">
    <cfRule type="cellIs" dxfId="10138" priority="1229" operator="equal">
      <formula>"1"</formula>
    </cfRule>
  </conditionalFormatting>
  <conditionalFormatting sqref="Q181">
    <cfRule type="cellIs" dxfId="10137" priority="1236" operator="equal">
      <formula>"1"</formula>
    </cfRule>
  </conditionalFormatting>
  <conditionalFormatting sqref="R182:U182">
    <cfRule type="cellIs" dxfId="10136" priority="1235" operator="equal">
      <formula>"1"</formula>
    </cfRule>
  </conditionalFormatting>
  <conditionalFormatting sqref="AB182">
    <cfRule type="cellIs" dxfId="10135" priority="1233" operator="equal">
      <formula>"1"</formula>
    </cfRule>
  </conditionalFormatting>
  <conditionalFormatting sqref="V182:X182">
    <cfRule type="cellIs" dxfId="10134" priority="1234" operator="equal">
      <formula>"1"</formula>
    </cfRule>
  </conditionalFormatting>
  <conditionalFormatting sqref="Y182:AA182">
    <cfRule type="cellIs" dxfId="10133" priority="1232" operator="equal">
      <formula>"1"</formula>
    </cfRule>
  </conditionalFormatting>
  <conditionalFormatting sqref="Y182:AA182">
    <cfRule type="cellIs" dxfId="10132" priority="1231" operator="equal">
      <formula>"1"</formula>
    </cfRule>
  </conditionalFormatting>
  <conditionalFormatting sqref="N182 P182">
    <cfRule type="cellIs" dxfId="10131" priority="1230" operator="equal">
      <formula>"1"</formula>
    </cfRule>
  </conditionalFormatting>
  <conditionalFormatting sqref="R183:U183">
    <cfRule type="cellIs" dxfId="10130" priority="1228" operator="equal">
      <formula>"1"</formula>
    </cfRule>
  </conditionalFormatting>
  <conditionalFormatting sqref="Q200:U200">
    <cfRule type="cellIs" dxfId="10129" priority="1215" operator="equal">
      <formula>"1"</formula>
    </cfRule>
  </conditionalFormatting>
  <conditionalFormatting sqref="AB186">
    <cfRule type="cellIs" dxfId="10128" priority="1209" operator="equal">
      <formula>"1"</formula>
    </cfRule>
  </conditionalFormatting>
  <conditionalFormatting sqref="AB200">
    <cfRule type="cellIs" dxfId="10127" priority="1212" operator="equal">
      <formula>"1"</formula>
    </cfRule>
  </conditionalFormatting>
  <conditionalFormatting sqref="N186 P186">
    <cfRule type="cellIs" dxfId="10126" priority="1211" operator="equal">
      <formula>"1"</formula>
    </cfRule>
  </conditionalFormatting>
  <conditionalFormatting sqref="Q186:AA186">
    <cfRule type="cellIs" dxfId="10125" priority="1210" operator="equal">
      <formula>"1"</formula>
    </cfRule>
  </conditionalFormatting>
  <conditionalFormatting sqref="V200:AA200">
    <cfRule type="cellIs" dxfId="10124" priority="1213" operator="equal">
      <formula>"1"</formula>
    </cfRule>
  </conditionalFormatting>
  <conditionalFormatting sqref="N188 P188">
    <cfRule type="cellIs" dxfId="10123" priority="1218" operator="equal">
      <formula>"1"</formula>
    </cfRule>
  </conditionalFormatting>
  <conditionalFormatting sqref="AJ190:AQ190 V190:AA190 V188:AA188 V191:AB191 V189:AQ189 T188:U191 N189:N191 R188:S188 P189:S191">
    <cfRule type="cellIs" dxfId="10122" priority="1221" operator="equal">
      <formula>"1"</formula>
    </cfRule>
  </conditionalFormatting>
  <conditionalFormatting sqref="AB190">
    <cfRule type="cellIs" dxfId="10121" priority="1220" operator="equal">
      <formula>"1"</formula>
    </cfRule>
  </conditionalFormatting>
  <conditionalFormatting sqref="Y204:AA205">
    <cfRule type="cellIs" dxfId="10120" priority="1163" operator="equal">
      <formula>"1"</formula>
    </cfRule>
  </conditionalFormatting>
  <conditionalFormatting sqref="Q202">
    <cfRule type="cellIs" dxfId="10119" priority="1158" operator="equal">
      <formula>"1"</formula>
    </cfRule>
  </conditionalFormatting>
  <conditionalFormatting sqref="AJ185">
    <cfRule type="cellIs" dxfId="10118" priority="1150" operator="equal">
      <formula>"1"</formula>
    </cfRule>
  </conditionalFormatting>
  <conditionalFormatting sqref="Y206:AA209">
    <cfRule type="cellIs" dxfId="10117" priority="1208" operator="equal">
      <formula>"1"</formula>
    </cfRule>
  </conditionalFormatting>
  <conditionalFormatting sqref="AB208">
    <cfRule type="cellIs" dxfId="10116" priority="1204" operator="equal">
      <formula>"1"</formula>
    </cfRule>
  </conditionalFormatting>
  <conditionalFormatting sqref="AJ207:AQ207 T207 V206:AA207">
    <cfRule type="cellIs" dxfId="10115" priority="1207" operator="equal">
      <formula>"1"</formula>
    </cfRule>
  </conditionalFormatting>
  <conditionalFormatting sqref="AB206">
    <cfRule type="cellIs" dxfId="10114" priority="1206" operator="equal">
      <formula>"1"</formula>
    </cfRule>
  </conditionalFormatting>
  <conditionalFormatting sqref="AJ208:AQ208 V209:AB209 V208:AA208 T208:T209">
    <cfRule type="cellIs" dxfId="10113" priority="1205" operator="equal">
      <formula>"1"</formula>
    </cfRule>
  </conditionalFormatting>
  <conditionalFormatting sqref="T207">
    <cfRule type="cellIs" dxfId="10112" priority="1203" operator="equal">
      <formula>"1"</formula>
    </cfRule>
  </conditionalFormatting>
  <conditionalFormatting sqref="T208:T209">
    <cfRule type="cellIs" dxfId="10111" priority="1202" operator="equal">
      <formula>"1"</formula>
    </cfRule>
  </conditionalFormatting>
  <conditionalFormatting sqref="AB207:AI207">
    <cfRule type="cellIs" dxfId="10110" priority="1201" operator="equal">
      <formula>"1"</formula>
    </cfRule>
  </conditionalFormatting>
  <conditionalFormatting sqref="N206 P206">
    <cfRule type="cellIs" dxfId="10109" priority="1193" operator="equal">
      <formula>"1"</formula>
    </cfRule>
  </conditionalFormatting>
  <conditionalFormatting sqref="Q206">
    <cfRule type="cellIs" dxfId="10108" priority="1192" operator="equal">
      <formula>"1"</formula>
    </cfRule>
  </conditionalFormatting>
  <conditionalFormatting sqref="N207:N209 P207:Q209">
    <cfRule type="cellIs" dxfId="10107" priority="1200" operator="equal">
      <formula>"1"</formula>
    </cfRule>
  </conditionalFormatting>
  <conditionalFormatting sqref="R207:S209">
    <cfRule type="cellIs" dxfId="10106" priority="1199" operator="equal">
      <formula>"1"</formula>
    </cfRule>
  </conditionalFormatting>
  <conditionalFormatting sqref="U207:U209">
    <cfRule type="cellIs" dxfId="10105" priority="1198" operator="equal">
      <formula>"1"</formula>
    </cfRule>
  </conditionalFormatting>
  <conditionalFormatting sqref="T206">
    <cfRule type="cellIs" dxfId="10104" priority="1197" operator="equal">
      <formula>"1"</formula>
    </cfRule>
  </conditionalFormatting>
  <conditionalFormatting sqref="T206">
    <cfRule type="cellIs" dxfId="10103" priority="1196" operator="equal">
      <formula>"1"</formula>
    </cfRule>
  </conditionalFormatting>
  <conditionalFormatting sqref="U206">
    <cfRule type="cellIs" dxfId="10102" priority="1195" operator="equal">
      <formula>"1"</formula>
    </cfRule>
  </conditionalFormatting>
  <conditionalFormatting sqref="R206:S206">
    <cfRule type="cellIs" dxfId="10101" priority="1194" operator="equal">
      <formula>"1"</formula>
    </cfRule>
  </conditionalFormatting>
  <conditionalFormatting sqref="V210:AA213">
    <cfRule type="cellIs" dxfId="10100" priority="1191" operator="equal">
      <formula>"1"</formula>
    </cfRule>
  </conditionalFormatting>
  <conditionalFormatting sqref="AB210 AB213 AR211:AY211">
    <cfRule type="cellIs" dxfId="10099" priority="1190" operator="equal">
      <formula>"1"</formula>
    </cfRule>
  </conditionalFormatting>
  <conditionalFormatting sqref="AB212">
    <cfRule type="cellIs" dxfId="10098" priority="1189" operator="equal">
      <formula>"1"</formula>
    </cfRule>
  </conditionalFormatting>
  <conditionalFormatting sqref="AZ211:BG211">
    <cfRule type="cellIs" dxfId="10097" priority="1188" operator="equal">
      <formula>"1"</formula>
    </cfRule>
  </conditionalFormatting>
  <conditionalFormatting sqref="AZ212:BG212">
    <cfRule type="cellIs" dxfId="10096" priority="1187" operator="equal">
      <formula>"1"</formula>
    </cfRule>
  </conditionalFormatting>
  <conditionalFormatting sqref="AB211">
    <cfRule type="cellIs" dxfId="10095" priority="1186" operator="equal">
      <formula>"1"</formula>
    </cfRule>
  </conditionalFormatting>
  <conditionalFormatting sqref="AJ212">
    <cfRule type="cellIs" dxfId="10094" priority="1185" operator="equal">
      <formula>"1"</formula>
    </cfRule>
  </conditionalFormatting>
  <conditionalFormatting sqref="AR213">
    <cfRule type="cellIs" dxfId="10093" priority="1184" operator="equal">
      <formula>"1"</formula>
    </cfRule>
  </conditionalFormatting>
  <conditionalFormatting sqref="AR210">
    <cfRule type="cellIs" dxfId="10092" priority="1183" operator="equal">
      <formula>"1"</formula>
    </cfRule>
  </conditionalFormatting>
  <conditionalFormatting sqref="Y210:AA213">
    <cfRule type="cellIs" dxfId="10091" priority="1182" operator="equal">
      <formula>"1"</formula>
    </cfRule>
  </conditionalFormatting>
  <conditionalFormatting sqref="N210 P210:Q210">
    <cfRule type="cellIs" dxfId="10090" priority="1171" operator="equal">
      <formula>"1"</formula>
    </cfRule>
  </conditionalFormatting>
  <conditionalFormatting sqref="N211:N213 P211:Q213">
    <cfRule type="cellIs" dxfId="10089" priority="1170" operator="equal">
      <formula>"1"</formula>
    </cfRule>
  </conditionalFormatting>
  <conditionalFormatting sqref="R211:S213">
    <cfRule type="cellIs" dxfId="10088" priority="1181" operator="equal">
      <formula>"1"</formula>
    </cfRule>
  </conditionalFormatting>
  <conditionalFormatting sqref="U211:U213">
    <cfRule type="cellIs" dxfId="10087" priority="1180" operator="equal">
      <formula>"1"</formula>
    </cfRule>
  </conditionalFormatting>
  <conditionalFormatting sqref="T211">
    <cfRule type="cellIs" dxfId="10086" priority="1179" operator="equal">
      <formula>"1"</formula>
    </cfRule>
  </conditionalFormatting>
  <conditionalFormatting sqref="T212:T213">
    <cfRule type="cellIs" dxfId="10085" priority="1178" operator="equal">
      <formula>"1"</formula>
    </cfRule>
  </conditionalFormatting>
  <conditionalFormatting sqref="T211">
    <cfRule type="cellIs" dxfId="10084" priority="1177" operator="equal">
      <formula>"1"</formula>
    </cfRule>
  </conditionalFormatting>
  <conditionalFormatting sqref="T212:T213">
    <cfRule type="cellIs" dxfId="10083" priority="1176" operator="equal">
      <formula>"1"</formula>
    </cfRule>
  </conditionalFormatting>
  <conditionalFormatting sqref="T210">
    <cfRule type="cellIs" dxfId="10082" priority="1175" operator="equal">
      <formula>"1"</formula>
    </cfRule>
  </conditionalFormatting>
  <conditionalFormatting sqref="T210">
    <cfRule type="cellIs" dxfId="10081" priority="1174" operator="equal">
      <formula>"1"</formula>
    </cfRule>
  </conditionalFormatting>
  <conditionalFormatting sqref="U210">
    <cfRule type="cellIs" dxfId="10080" priority="1173" operator="equal">
      <formula>"1"</formula>
    </cfRule>
  </conditionalFormatting>
  <conditionalFormatting sqref="R210:S210">
    <cfRule type="cellIs" dxfId="10079" priority="1172" operator="equal">
      <formula>"1"</formula>
    </cfRule>
  </conditionalFormatting>
  <conditionalFormatting sqref="N203:N205 R202:S202 P203:S205">
    <cfRule type="cellIs" dxfId="10078" priority="1169" operator="equal">
      <formula>"1"</formula>
    </cfRule>
  </conditionalFormatting>
  <conditionalFormatting sqref="AJ203:AQ203 V202:AA203">
    <cfRule type="cellIs" dxfId="10077" priority="1168" operator="equal">
      <formula>"1"</formula>
    </cfRule>
  </conditionalFormatting>
  <conditionalFormatting sqref="Y202:AA203">
    <cfRule type="cellIs" dxfId="10076" priority="1167" operator="equal">
      <formula>"1"</formula>
    </cfRule>
  </conditionalFormatting>
  <conditionalFormatting sqref="AB202">
    <cfRule type="cellIs" dxfId="10075" priority="1166" operator="equal">
      <formula>"1"</formula>
    </cfRule>
  </conditionalFormatting>
  <conditionalFormatting sqref="AB204">
    <cfRule type="cellIs" dxfId="10074" priority="1164" operator="equal">
      <formula>"1"</formula>
    </cfRule>
  </conditionalFormatting>
  <conditionalFormatting sqref="Y185:AA185">
    <cfRule type="cellIs" dxfId="10073" priority="1155" operator="equal">
      <formula>"1"</formula>
    </cfRule>
  </conditionalFormatting>
  <conditionalFormatting sqref="AJ204:AQ204 V205:AB205 V204:AA204">
    <cfRule type="cellIs" dxfId="10072" priority="1165" operator="equal">
      <formula>"1"</formula>
    </cfRule>
  </conditionalFormatting>
  <conditionalFormatting sqref="AB203:AI203">
    <cfRule type="cellIs" dxfId="10071" priority="1162" operator="equal">
      <formula>"1"</formula>
    </cfRule>
  </conditionalFormatting>
  <conditionalFormatting sqref="T203:U205">
    <cfRule type="cellIs" dxfId="10070" priority="1161" operator="equal">
      <formula>"1"</formula>
    </cfRule>
  </conditionalFormatting>
  <conditionalFormatting sqref="T202:U202">
    <cfRule type="cellIs" dxfId="10069" priority="1160" operator="equal">
      <formula>"1"</formula>
    </cfRule>
  </conditionalFormatting>
  <conditionalFormatting sqref="N202 P202">
    <cfRule type="cellIs" dxfId="10068" priority="1159" operator="equal">
      <formula>"1"</formula>
    </cfRule>
  </conditionalFormatting>
  <conditionalFormatting sqref="AZ185:BG185 T185:U185">
    <cfRule type="cellIs" dxfId="10067" priority="1157" operator="equal">
      <formula>"1"</formula>
    </cfRule>
  </conditionalFormatting>
  <conditionalFormatting sqref="AB185">
    <cfRule type="cellIs" dxfId="10066" priority="1156" operator="equal">
      <formula>"1"</formula>
    </cfRule>
  </conditionalFormatting>
  <conditionalFormatting sqref="V185:AA185">
    <cfRule type="cellIs" dxfId="10065" priority="1154" operator="equal">
      <formula>"1"</formula>
    </cfRule>
  </conditionalFormatting>
  <conditionalFormatting sqref="U185">
    <cfRule type="cellIs" dxfId="10064" priority="1153" operator="equal">
      <formula>"1"</formula>
    </cfRule>
  </conditionalFormatting>
  <conditionalFormatting sqref="R185:S185">
    <cfRule type="cellIs" dxfId="10063" priority="1152" operator="equal">
      <formula>"1"</formula>
    </cfRule>
  </conditionalFormatting>
  <conditionalFormatting sqref="N185 P185:Q185">
    <cfRule type="cellIs" dxfId="10062" priority="1151" operator="equal">
      <formula>"1"</formula>
    </cfRule>
  </conditionalFormatting>
  <conditionalFormatting sqref="O181:O213">
    <cfRule type="cellIs" dxfId="10061" priority="1149" operator="equal">
      <formula>"1"</formula>
    </cfRule>
  </conditionalFormatting>
  <conditionalFormatting sqref="L147:M213">
    <cfRule type="cellIs" dxfId="10060" priority="1148" operator="equal">
      <formula>"1"</formula>
    </cfRule>
  </conditionalFormatting>
  <conditionalFormatting sqref="J215">
    <cfRule type="cellIs" dxfId="10059" priority="1144" operator="equal">
      <formula>"H"</formula>
    </cfRule>
    <cfRule type="cellIs" dxfId="10058" priority="1145" operator="equal">
      <formula>"M"</formula>
    </cfRule>
    <cfRule type="cellIs" dxfId="10057" priority="1146" operator="equal">
      <formula>"L"</formula>
    </cfRule>
    <cfRule type="cellIs" dxfId="10056" priority="1147" operator="equal">
      <formula>"N"</formula>
    </cfRule>
  </conditionalFormatting>
  <conditionalFormatting sqref="AR227:BG227">
    <cfRule type="cellIs" dxfId="10055" priority="1143" operator="equal">
      <formula>"1"</formula>
    </cfRule>
  </conditionalFormatting>
  <conditionalFormatting sqref="J227">
    <cfRule type="cellIs" dxfId="10054" priority="1139" operator="equal">
      <formula>"H"</formula>
    </cfRule>
    <cfRule type="cellIs" dxfId="10053" priority="1140" operator="equal">
      <formula>"M"</formula>
    </cfRule>
    <cfRule type="cellIs" dxfId="10052" priority="1141" operator="equal">
      <formula>"L"</formula>
    </cfRule>
    <cfRule type="cellIs" dxfId="10051" priority="1142" operator="equal">
      <formula>"N"</formula>
    </cfRule>
  </conditionalFormatting>
  <conditionalFormatting sqref="AR239:BG239">
    <cfRule type="cellIs" dxfId="10050" priority="1138" operator="equal">
      <formula>"1"</formula>
    </cfRule>
  </conditionalFormatting>
  <conditionalFormatting sqref="J226">
    <cfRule type="cellIs" dxfId="10049" priority="1134" operator="equal">
      <formula>"H"</formula>
    </cfRule>
    <cfRule type="cellIs" dxfId="10048" priority="1135" operator="equal">
      <formula>"M"</formula>
    </cfRule>
    <cfRule type="cellIs" dxfId="10047" priority="1136" operator="equal">
      <formula>"L"</formula>
    </cfRule>
    <cfRule type="cellIs" dxfId="10046" priority="1137" operator="equal">
      <formula>"N"</formula>
    </cfRule>
  </conditionalFormatting>
  <conditionalFormatting sqref="J239">
    <cfRule type="cellIs" dxfId="10045" priority="1130" operator="equal">
      <formula>"H"</formula>
    </cfRule>
    <cfRule type="cellIs" dxfId="10044" priority="1131" operator="equal">
      <formula>"M"</formula>
    </cfRule>
    <cfRule type="cellIs" dxfId="10043" priority="1132" operator="equal">
      <formula>"L"</formula>
    </cfRule>
    <cfRule type="cellIs" dxfId="10042" priority="1133" operator="equal">
      <formula>"N"</formula>
    </cfRule>
  </conditionalFormatting>
  <conditionalFormatting sqref="AR387:BG387">
    <cfRule type="cellIs" dxfId="10041" priority="1129" operator="equal">
      <formula>"1"</formula>
    </cfRule>
  </conditionalFormatting>
  <conditionalFormatting sqref="J387">
    <cfRule type="cellIs" dxfId="10040" priority="1125" operator="equal">
      <formula>"H"</formula>
    </cfRule>
    <cfRule type="cellIs" dxfId="10039" priority="1126" operator="equal">
      <formula>"M"</formula>
    </cfRule>
    <cfRule type="cellIs" dxfId="10038" priority="1127" operator="equal">
      <formula>"L"</formula>
    </cfRule>
    <cfRule type="cellIs" dxfId="10037" priority="1128" operator="equal">
      <formula>"N"</formula>
    </cfRule>
  </conditionalFormatting>
  <conditionalFormatting sqref="M221 R221:U221">
    <cfRule type="cellIs" dxfId="10036" priority="1124" operator="equal">
      <formula>"1"</formula>
    </cfRule>
  </conditionalFormatting>
  <conditionalFormatting sqref="M216 Q216:U216 Y216:AA216">
    <cfRule type="cellIs" dxfId="10035" priority="1123" operator="equal">
      <formula>"1"</formula>
    </cfRule>
  </conditionalFormatting>
  <conditionalFormatting sqref="M214:Q214">
    <cfRule type="cellIs" dxfId="10034" priority="1121" operator="equal">
      <formula>"1"</formula>
    </cfRule>
  </conditionalFormatting>
  <conditionalFormatting sqref="R214:S214">
    <cfRule type="cellIs" dxfId="10033" priority="1122" operator="equal">
      <formula>"1"</formula>
    </cfRule>
  </conditionalFormatting>
  <conditionalFormatting sqref="R215:S215">
    <cfRule type="cellIs" dxfId="10032" priority="1120" operator="equal">
      <formula>"1"</formula>
    </cfRule>
  </conditionalFormatting>
  <conditionalFormatting sqref="M215:N215">
    <cfRule type="cellIs" dxfId="10031" priority="1119" operator="equal">
      <formula>"1"</formula>
    </cfRule>
  </conditionalFormatting>
  <conditionalFormatting sqref="L214">
    <cfRule type="cellIs" dxfId="10030" priority="1118" operator="equal">
      <formula>"1"</formula>
    </cfRule>
  </conditionalFormatting>
  <conditionalFormatting sqref="U218:U220">
    <cfRule type="cellIs" dxfId="10029" priority="1113" operator="equal">
      <formula>"1"</formula>
    </cfRule>
  </conditionalFormatting>
  <conditionalFormatting sqref="R217:S217">
    <cfRule type="cellIs" dxfId="10028" priority="1112" operator="equal">
      <formula>"1"</formula>
    </cfRule>
  </conditionalFormatting>
  <conditionalFormatting sqref="Y218:AA220 M217:M220">
    <cfRule type="cellIs" dxfId="10027" priority="1117" operator="equal">
      <formula>"1"</formula>
    </cfRule>
  </conditionalFormatting>
  <conditionalFormatting sqref="V218:AA219 V220:AB220 AJ218:AQ218">
    <cfRule type="cellIs" dxfId="10026" priority="1116" operator="equal">
      <formula>"1"</formula>
    </cfRule>
  </conditionalFormatting>
  <conditionalFormatting sqref="AB219">
    <cfRule type="cellIs" dxfId="10025" priority="1115" operator="equal">
      <formula>"1"</formula>
    </cfRule>
  </conditionalFormatting>
  <conditionalFormatting sqref="R218:S220">
    <cfRule type="cellIs" dxfId="10024" priority="1114" operator="equal">
      <formula>"1"</formula>
    </cfRule>
  </conditionalFormatting>
  <conditionalFormatting sqref="V223:AA225">
    <cfRule type="cellIs" dxfId="10023" priority="1111" operator="equal">
      <formula>"1"</formula>
    </cfRule>
  </conditionalFormatting>
  <conditionalFormatting sqref="AB225 AR223:AY223">
    <cfRule type="cellIs" dxfId="10022" priority="1110" operator="equal">
      <formula>"1"</formula>
    </cfRule>
  </conditionalFormatting>
  <conditionalFormatting sqref="AB224">
    <cfRule type="cellIs" dxfId="10021" priority="1109" operator="equal">
      <formula>"1"</formula>
    </cfRule>
  </conditionalFormatting>
  <conditionalFormatting sqref="AZ223:BG223">
    <cfRule type="cellIs" dxfId="10020" priority="1108" operator="equal">
      <formula>"1"</formula>
    </cfRule>
  </conditionalFormatting>
  <conditionalFormatting sqref="AZ224:BG224">
    <cfRule type="cellIs" dxfId="10019" priority="1107" operator="equal">
      <formula>"1"</formula>
    </cfRule>
  </conditionalFormatting>
  <conditionalFormatting sqref="Y223:AA225">
    <cfRule type="cellIs" dxfId="10018" priority="1106" operator="equal">
      <formula>"1"</formula>
    </cfRule>
  </conditionalFormatting>
  <conditionalFormatting sqref="M222">
    <cfRule type="cellIs" dxfId="10017" priority="1102" operator="equal">
      <formula>"1"</formula>
    </cfRule>
  </conditionalFormatting>
  <conditionalFormatting sqref="M223:M225">
    <cfRule type="cellIs" dxfId="10016" priority="1101" operator="equal">
      <formula>"1"</formula>
    </cfRule>
  </conditionalFormatting>
  <conditionalFormatting sqref="R223:S225">
    <cfRule type="cellIs" dxfId="10015" priority="1105" operator="equal">
      <formula>"1"</formula>
    </cfRule>
  </conditionalFormatting>
  <conditionalFormatting sqref="U223:U225">
    <cfRule type="cellIs" dxfId="10014" priority="1104" operator="equal">
      <formula>"1"</formula>
    </cfRule>
  </conditionalFormatting>
  <conditionalFormatting sqref="R222:S222">
    <cfRule type="cellIs" dxfId="10013" priority="1103" operator="equal">
      <formula>"1"</formula>
    </cfRule>
  </conditionalFormatting>
  <conditionalFormatting sqref="L215:L225">
    <cfRule type="cellIs" dxfId="10012" priority="1100" operator="equal">
      <formula>"1"</formula>
    </cfRule>
  </conditionalFormatting>
  <conditionalFormatting sqref="N216:N225">
    <cfRule type="cellIs" dxfId="10011" priority="1099" operator="equal">
      <formula>"1"</formula>
    </cfRule>
  </conditionalFormatting>
  <conditionalFormatting sqref="T214">
    <cfRule type="cellIs" dxfId="10010" priority="1098" operator="equal">
      <formula>"1"</formula>
    </cfRule>
  </conditionalFormatting>
  <conditionalFormatting sqref="T215">
    <cfRule type="cellIs" dxfId="10009" priority="1097" operator="equal">
      <formula>"1"</formula>
    </cfRule>
  </conditionalFormatting>
  <conditionalFormatting sqref="AB214:AI215">
    <cfRule type="cellIs" dxfId="10008" priority="1096" operator="equal">
      <formula>"1"</formula>
    </cfRule>
  </conditionalFormatting>
  <conditionalFormatting sqref="O215:Q215">
    <cfRule type="cellIs" dxfId="10007" priority="1095" operator="equal">
      <formula>"1"</formula>
    </cfRule>
  </conditionalFormatting>
  <conditionalFormatting sqref="O222:Q222">
    <cfRule type="cellIs" dxfId="10006" priority="1094" operator="equal">
      <formula>"1"</formula>
    </cfRule>
  </conditionalFormatting>
  <conditionalFormatting sqref="O217:Q217">
    <cfRule type="cellIs" dxfId="10005" priority="1093" operator="equal">
      <formula>"1"</formula>
    </cfRule>
  </conditionalFormatting>
  <conditionalFormatting sqref="AJ217:AQ217">
    <cfRule type="cellIs" dxfId="10004" priority="1092" operator="equal">
      <formula>"1"</formula>
    </cfRule>
  </conditionalFormatting>
  <conditionalFormatting sqref="AJ222:AQ222">
    <cfRule type="cellIs" dxfId="10003" priority="1091" operator="equal">
      <formula>"1"</formula>
    </cfRule>
  </conditionalFormatting>
  <conditionalFormatting sqref="AR222:BG222">
    <cfRule type="cellIs" dxfId="10002" priority="1090" operator="equal">
      <formula>"1"</formula>
    </cfRule>
  </conditionalFormatting>
  <conditionalFormatting sqref="T217">
    <cfRule type="cellIs" dxfId="10001" priority="1089" operator="equal">
      <formula>"1"</formula>
    </cfRule>
  </conditionalFormatting>
  <conditionalFormatting sqref="T222">
    <cfRule type="cellIs" dxfId="10000" priority="1088" operator="equal">
      <formula>"1"</formula>
    </cfRule>
  </conditionalFormatting>
  <conditionalFormatting sqref="T218:T220">
    <cfRule type="cellIs" dxfId="9999" priority="1087" operator="equal">
      <formula>"1"</formula>
    </cfRule>
  </conditionalFormatting>
  <conditionalFormatting sqref="T223:T225">
    <cfRule type="cellIs" dxfId="9998" priority="1086" operator="equal">
      <formula>"1"</formula>
    </cfRule>
  </conditionalFormatting>
  <conditionalFormatting sqref="O216:P216">
    <cfRule type="cellIs" dxfId="9997" priority="1085" operator="equal">
      <formula>"1"</formula>
    </cfRule>
  </conditionalFormatting>
  <conditionalFormatting sqref="Q218:Q220">
    <cfRule type="cellIs" dxfId="9996" priority="1084" operator="equal">
      <formula>"1"</formula>
    </cfRule>
  </conditionalFormatting>
  <conditionalFormatting sqref="O218:P220">
    <cfRule type="cellIs" dxfId="9995" priority="1083" operator="equal">
      <formula>"1"</formula>
    </cfRule>
  </conditionalFormatting>
  <conditionalFormatting sqref="Q221">
    <cfRule type="cellIs" dxfId="9994" priority="1082" operator="equal">
      <formula>"1"</formula>
    </cfRule>
  </conditionalFormatting>
  <conditionalFormatting sqref="O221:P221">
    <cfRule type="cellIs" dxfId="9993" priority="1081" operator="equal">
      <formula>"1"</formula>
    </cfRule>
  </conditionalFormatting>
  <conditionalFormatting sqref="Q223:Q225">
    <cfRule type="cellIs" dxfId="9992" priority="1080" operator="equal">
      <formula>"1"</formula>
    </cfRule>
  </conditionalFormatting>
  <conditionalFormatting sqref="O223:P225">
    <cfRule type="cellIs" dxfId="9991" priority="1079" operator="equal">
      <formula>"1"</formula>
    </cfRule>
  </conditionalFormatting>
  <conditionalFormatting sqref="AR225:BG225">
    <cfRule type="cellIs" dxfId="9990" priority="1078" operator="equal">
      <formula>"1"</formula>
    </cfRule>
  </conditionalFormatting>
  <conditionalFormatting sqref="AJ224:AY224">
    <cfRule type="cellIs" dxfId="9989" priority="1077" operator="equal">
      <formula>"1"</formula>
    </cfRule>
  </conditionalFormatting>
  <conditionalFormatting sqref="AB223:AQ223">
    <cfRule type="cellIs" dxfId="9988" priority="1076" operator="equal">
      <formula>"1"</formula>
    </cfRule>
  </conditionalFormatting>
  <conditionalFormatting sqref="AJ219:AQ219">
    <cfRule type="cellIs" dxfId="9987" priority="1075" operator="equal">
      <formula>"1"</formula>
    </cfRule>
  </conditionalFormatting>
  <conditionalFormatting sqref="AB218:AI218">
    <cfRule type="cellIs" dxfId="9986" priority="1074" operator="equal">
      <formula>"1"</formula>
    </cfRule>
  </conditionalFormatting>
  <conditionalFormatting sqref="Y221:AA221">
    <cfRule type="cellIs" dxfId="9985" priority="1073" operator="equal">
      <formula>"1"</formula>
    </cfRule>
  </conditionalFormatting>
  <conditionalFormatting sqref="V221:X221">
    <cfRule type="cellIs" dxfId="9984" priority="1072" operator="equal">
      <formula>"1"</formula>
    </cfRule>
  </conditionalFormatting>
  <conditionalFormatting sqref="V216:X216">
    <cfRule type="cellIs" dxfId="9983" priority="1071" operator="equal">
      <formula>"1"</formula>
    </cfRule>
  </conditionalFormatting>
  <conditionalFormatting sqref="AB233:AQ233 AB228:AQ228 AJ226:AQ227">
    <cfRule type="cellIs" dxfId="9982" priority="1070" operator="equal">
      <formula>"1"</formula>
    </cfRule>
  </conditionalFormatting>
  <conditionalFormatting sqref="R233:U233">
    <cfRule type="cellIs" dxfId="9981" priority="1069" operator="equal">
      <formula>"1"</formula>
    </cfRule>
  </conditionalFormatting>
  <conditionalFormatting sqref="Q228:U228 Y228:AA228">
    <cfRule type="cellIs" dxfId="9980" priority="1068" operator="equal">
      <formula>"1"</formula>
    </cfRule>
  </conditionalFormatting>
  <conditionalFormatting sqref="M226:Q226">
    <cfRule type="cellIs" dxfId="9979" priority="1066" operator="equal">
      <formula>"1"</formula>
    </cfRule>
  </conditionalFormatting>
  <conditionalFormatting sqref="R226:S226">
    <cfRule type="cellIs" dxfId="9978" priority="1067" operator="equal">
      <formula>"1"</formula>
    </cfRule>
  </conditionalFormatting>
  <conditionalFormatting sqref="R227:S227">
    <cfRule type="cellIs" dxfId="9977" priority="1065" operator="equal">
      <formula>"1"</formula>
    </cfRule>
  </conditionalFormatting>
  <conditionalFormatting sqref="L226">
    <cfRule type="cellIs" dxfId="9976" priority="1064" operator="equal">
      <formula>"1"</formula>
    </cfRule>
  </conditionalFormatting>
  <conditionalFormatting sqref="U230:U232">
    <cfRule type="cellIs" dxfId="9975" priority="1059" operator="equal">
      <formula>"1"</formula>
    </cfRule>
  </conditionalFormatting>
  <conditionalFormatting sqref="R229:S229">
    <cfRule type="cellIs" dxfId="9974" priority="1058" operator="equal">
      <formula>"1"</formula>
    </cfRule>
  </conditionalFormatting>
  <conditionalFormatting sqref="Y230:AA232">
    <cfRule type="cellIs" dxfId="9973" priority="1063" operator="equal">
      <formula>"1"</formula>
    </cfRule>
  </conditionalFormatting>
  <conditionalFormatting sqref="V230:AA231 V232:AB232 AJ230:AQ230">
    <cfRule type="cellIs" dxfId="9972" priority="1062" operator="equal">
      <formula>"1"</formula>
    </cfRule>
  </conditionalFormatting>
  <conditionalFormatting sqref="AB231">
    <cfRule type="cellIs" dxfId="9971" priority="1061" operator="equal">
      <formula>"1"</formula>
    </cfRule>
  </conditionalFormatting>
  <conditionalFormatting sqref="R230:S232">
    <cfRule type="cellIs" dxfId="9970" priority="1060" operator="equal">
      <formula>"1"</formula>
    </cfRule>
  </conditionalFormatting>
  <conditionalFormatting sqref="V235:AA237">
    <cfRule type="cellIs" dxfId="9969" priority="1057" operator="equal">
      <formula>"1"</formula>
    </cfRule>
  </conditionalFormatting>
  <conditionalFormatting sqref="AB237">
    <cfRule type="cellIs" dxfId="9968" priority="1056" operator="equal">
      <formula>"1"</formula>
    </cfRule>
  </conditionalFormatting>
  <conditionalFormatting sqref="AB236">
    <cfRule type="cellIs" dxfId="9967" priority="1055" operator="equal">
      <formula>"1"</formula>
    </cfRule>
  </conditionalFormatting>
  <conditionalFormatting sqref="Y235:AA237">
    <cfRule type="cellIs" dxfId="9966" priority="1054" operator="equal">
      <formula>"1"</formula>
    </cfRule>
  </conditionalFormatting>
  <conditionalFormatting sqref="R235:S237">
    <cfRule type="cellIs" dxfId="9965" priority="1053" operator="equal">
      <formula>"1"</formula>
    </cfRule>
  </conditionalFormatting>
  <conditionalFormatting sqref="U235:U237">
    <cfRule type="cellIs" dxfId="9964" priority="1052" operator="equal">
      <formula>"1"</formula>
    </cfRule>
  </conditionalFormatting>
  <conditionalFormatting sqref="R234:S234">
    <cfRule type="cellIs" dxfId="9963" priority="1051" operator="equal">
      <formula>"1"</formula>
    </cfRule>
  </conditionalFormatting>
  <conditionalFormatting sqref="T226">
    <cfRule type="cellIs" dxfId="9962" priority="1050" operator="equal">
      <formula>"1"</formula>
    </cfRule>
  </conditionalFormatting>
  <conditionalFormatting sqref="T227">
    <cfRule type="cellIs" dxfId="9961" priority="1049" operator="equal">
      <formula>"1"</formula>
    </cfRule>
  </conditionalFormatting>
  <conditionalFormatting sqref="AB226:AI227">
    <cfRule type="cellIs" dxfId="9960" priority="1048" operator="equal">
      <formula>"1"</formula>
    </cfRule>
  </conditionalFormatting>
  <conditionalFormatting sqref="O227:Q227">
    <cfRule type="cellIs" dxfId="9959" priority="1047" operator="equal">
      <formula>"1"</formula>
    </cfRule>
  </conditionalFormatting>
  <conditionalFormatting sqref="O234:Q234">
    <cfRule type="cellIs" dxfId="9958" priority="1046" operator="equal">
      <formula>"1"</formula>
    </cfRule>
  </conditionalFormatting>
  <conditionalFormatting sqref="O229:Q229">
    <cfRule type="cellIs" dxfId="9957" priority="1045" operator="equal">
      <formula>"1"</formula>
    </cfRule>
  </conditionalFormatting>
  <conditionalFormatting sqref="AJ229:AQ229">
    <cfRule type="cellIs" dxfId="9956" priority="1044" operator="equal">
      <formula>"1"</formula>
    </cfRule>
  </conditionalFormatting>
  <conditionalFormatting sqref="AJ234:AQ234">
    <cfRule type="cellIs" dxfId="9955" priority="1043" operator="equal">
      <formula>"1"</formula>
    </cfRule>
  </conditionalFormatting>
  <conditionalFormatting sqref="T229">
    <cfRule type="cellIs" dxfId="9954" priority="1042" operator="equal">
      <formula>"1"</formula>
    </cfRule>
  </conditionalFormatting>
  <conditionalFormatting sqref="T234">
    <cfRule type="cellIs" dxfId="9953" priority="1041" operator="equal">
      <formula>"1"</formula>
    </cfRule>
  </conditionalFormatting>
  <conditionalFormatting sqref="T230:T232">
    <cfRule type="cellIs" dxfId="9952" priority="1040" operator="equal">
      <formula>"1"</formula>
    </cfRule>
  </conditionalFormatting>
  <conditionalFormatting sqref="T235:T237">
    <cfRule type="cellIs" dxfId="9951" priority="1039" operator="equal">
      <formula>"1"</formula>
    </cfRule>
  </conditionalFormatting>
  <conditionalFormatting sqref="O228:P228">
    <cfRule type="cellIs" dxfId="9950" priority="1038" operator="equal">
      <formula>"1"</formula>
    </cfRule>
  </conditionalFormatting>
  <conditionalFormatting sqref="Q230:Q232">
    <cfRule type="cellIs" dxfId="9949" priority="1037" operator="equal">
      <formula>"1"</formula>
    </cfRule>
  </conditionalFormatting>
  <conditionalFormatting sqref="O230:P232">
    <cfRule type="cellIs" dxfId="9948" priority="1036" operator="equal">
      <formula>"1"</formula>
    </cfRule>
  </conditionalFormatting>
  <conditionalFormatting sqref="Q233">
    <cfRule type="cellIs" dxfId="9947" priority="1035" operator="equal">
      <formula>"1"</formula>
    </cfRule>
  </conditionalFormatting>
  <conditionalFormatting sqref="O233:P233">
    <cfRule type="cellIs" dxfId="9946" priority="1034" operator="equal">
      <formula>"1"</formula>
    </cfRule>
  </conditionalFormatting>
  <conditionalFormatting sqref="Q235:Q237">
    <cfRule type="cellIs" dxfId="9945" priority="1033" operator="equal">
      <formula>"1"</formula>
    </cfRule>
  </conditionalFormatting>
  <conditionalFormatting sqref="O235:P237">
    <cfRule type="cellIs" dxfId="9944" priority="1032" operator="equal">
      <formula>"1"</formula>
    </cfRule>
  </conditionalFormatting>
  <conditionalFormatting sqref="AJ236:AQ236">
    <cfRule type="cellIs" dxfId="9943" priority="1031" operator="equal">
      <formula>"1"</formula>
    </cfRule>
  </conditionalFormatting>
  <conditionalFormatting sqref="AB235:AQ235">
    <cfRule type="cellIs" dxfId="9942" priority="1030" operator="equal">
      <formula>"1"</formula>
    </cfRule>
  </conditionalFormatting>
  <conditionalFormatting sqref="AJ231:AQ231">
    <cfRule type="cellIs" dxfId="9941" priority="1029" operator="equal">
      <formula>"1"</formula>
    </cfRule>
  </conditionalFormatting>
  <conditionalFormatting sqref="AB230:AI230">
    <cfRule type="cellIs" dxfId="9940" priority="1028" operator="equal">
      <formula>"1"</formula>
    </cfRule>
  </conditionalFormatting>
  <conditionalFormatting sqref="Y233:AA233">
    <cfRule type="cellIs" dxfId="9939" priority="1027" operator="equal">
      <formula>"1"</formula>
    </cfRule>
  </conditionalFormatting>
  <conditionalFormatting sqref="V233:X233">
    <cfRule type="cellIs" dxfId="9938" priority="1026" operator="equal">
      <formula>"1"</formula>
    </cfRule>
  </conditionalFormatting>
  <conditionalFormatting sqref="V228:X228">
    <cfRule type="cellIs" dxfId="9937" priority="1025" operator="equal">
      <formula>"1"</formula>
    </cfRule>
  </conditionalFormatting>
  <conditionalFormatting sqref="M227:N237">
    <cfRule type="cellIs" dxfId="9936" priority="1024" operator="equal">
      <formula>"1"</formula>
    </cfRule>
  </conditionalFormatting>
  <conditionalFormatting sqref="L227:L237">
    <cfRule type="cellIs" dxfId="9935" priority="1023" operator="equal">
      <formula>"1"</formula>
    </cfRule>
  </conditionalFormatting>
  <conditionalFormatting sqref="AB245:AQ245 AB240:AQ240 AJ238:AQ239">
    <cfRule type="cellIs" dxfId="9934" priority="1022" operator="equal">
      <formula>"1"</formula>
    </cfRule>
  </conditionalFormatting>
  <conditionalFormatting sqref="R245:U245">
    <cfRule type="cellIs" dxfId="9933" priority="1021" operator="equal">
      <formula>"1"</formula>
    </cfRule>
  </conditionalFormatting>
  <conditionalFormatting sqref="Q240:U240 Y240:AA240">
    <cfRule type="cellIs" dxfId="9932" priority="1020" operator="equal">
      <formula>"1"</formula>
    </cfRule>
  </conditionalFormatting>
  <conditionalFormatting sqref="M238:Q238">
    <cfRule type="cellIs" dxfId="9931" priority="1018" operator="equal">
      <formula>"1"</formula>
    </cfRule>
  </conditionalFormatting>
  <conditionalFormatting sqref="R238:S238">
    <cfRule type="cellIs" dxfId="9930" priority="1019" operator="equal">
      <formula>"1"</formula>
    </cfRule>
  </conditionalFormatting>
  <conditionalFormatting sqref="R239:S239">
    <cfRule type="cellIs" dxfId="9929" priority="1017" operator="equal">
      <formula>"1"</formula>
    </cfRule>
  </conditionalFormatting>
  <conditionalFormatting sqref="L238">
    <cfRule type="cellIs" dxfId="9928" priority="1016" operator="equal">
      <formula>"1"</formula>
    </cfRule>
  </conditionalFormatting>
  <conditionalFormatting sqref="U242:U244">
    <cfRule type="cellIs" dxfId="9927" priority="1011" operator="equal">
      <formula>"1"</formula>
    </cfRule>
  </conditionalFormatting>
  <conditionalFormatting sqref="R241:S241">
    <cfRule type="cellIs" dxfId="9926" priority="1010" operator="equal">
      <formula>"1"</formula>
    </cfRule>
  </conditionalFormatting>
  <conditionalFormatting sqref="Y242:AA244">
    <cfRule type="cellIs" dxfId="9925" priority="1015" operator="equal">
      <formula>"1"</formula>
    </cfRule>
  </conditionalFormatting>
  <conditionalFormatting sqref="V242:AA243 V244:AB244 AJ242:AQ242">
    <cfRule type="cellIs" dxfId="9924" priority="1014" operator="equal">
      <formula>"1"</formula>
    </cfRule>
  </conditionalFormatting>
  <conditionalFormatting sqref="AB243">
    <cfRule type="cellIs" dxfId="9923" priority="1013" operator="equal">
      <formula>"1"</formula>
    </cfRule>
  </conditionalFormatting>
  <conditionalFormatting sqref="R242:S244">
    <cfRule type="cellIs" dxfId="9922" priority="1012" operator="equal">
      <formula>"1"</formula>
    </cfRule>
  </conditionalFormatting>
  <conditionalFormatting sqref="V247:AA249">
    <cfRule type="cellIs" dxfId="9921" priority="1009" operator="equal">
      <formula>"1"</formula>
    </cfRule>
  </conditionalFormatting>
  <conditionalFormatting sqref="AB249">
    <cfRule type="cellIs" dxfId="9920" priority="1008" operator="equal">
      <formula>"1"</formula>
    </cfRule>
  </conditionalFormatting>
  <conditionalFormatting sqref="AB248">
    <cfRule type="cellIs" dxfId="9919" priority="1007" operator="equal">
      <formula>"1"</formula>
    </cfRule>
  </conditionalFormatting>
  <conditionalFormatting sqref="Y247:AA249">
    <cfRule type="cellIs" dxfId="9918" priority="1006" operator="equal">
      <formula>"1"</formula>
    </cfRule>
  </conditionalFormatting>
  <conditionalFormatting sqref="R247:S249">
    <cfRule type="cellIs" dxfId="9917" priority="1005" operator="equal">
      <formula>"1"</formula>
    </cfRule>
  </conditionalFormatting>
  <conditionalFormatting sqref="U247:U249">
    <cfRule type="cellIs" dxfId="9916" priority="1004" operator="equal">
      <formula>"1"</formula>
    </cfRule>
  </conditionalFormatting>
  <conditionalFormatting sqref="R246:S246">
    <cfRule type="cellIs" dxfId="9915" priority="1003" operator="equal">
      <formula>"1"</formula>
    </cfRule>
  </conditionalFormatting>
  <conditionalFormatting sqref="T238">
    <cfRule type="cellIs" dxfId="9914" priority="1002" operator="equal">
      <formula>"1"</formula>
    </cfRule>
  </conditionalFormatting>
  <conditionalFormatting sqref="T239">
    <cfRule type="cellIs" dxfId="9913" priority="1001" operator="equal">
      <formula>"1"</formula>
    </cfRule>
  </conditionalFormatting>
  <conditionalFormatting sqref="AB238:AI239">
    <cfRule type="cellIs" dxfId="9912" priority="1000" operator="equal">
      <formula>"1"</formula>
    </cfRule>
  </conditionalFormatting>
  <conditionalFormatting sqref="P239:Q239">
    <cfRule type="cellIs" dxfId="9911" priority="999" operator="equal">
      <formula>"1"</formula>
    </cfRule>
  </conditionalFormatting>
  <conditionalFormatting sqref="P246:Q246">
    <cfRule type="cellIs" dxfId="9910" priority="998" operator="equal">
      <formula>"1"</formula>
    </cfRule>
  </conditionalFormatting>
  <conditionalFormatting sqref="P241:Q241">
    <cfRule type="cellIs" dxfId="9909" priority="997" operator="equal">
      <formula>"1"</formula>
    </cfRule>
  </conditionalFormatting>
  <conditionalFormatting sqref="AJ241:AQ241">
    <cfRule type="cellIs" dxfId="9908" priority="996" operator="equal">
      <formula>"1"</formula>
    </cfRule>
  </conditionalFormatting>
  <conditionalFormatting sqref="AJ246:AQ246">
    <cfRule type="cellIs" dxfId="9907" priority="995" operator="equal">
      <formula>"1"</formula>
    </cfRule>
  </conditionalFormatting>
  <conditionalFormatting sqref="T241">
    <cfRule type="cellIs" dxfId="9906" priority="994" operator="equal">
      <formula>"1"</formula>
    </cfRule>
  </conditionalFormatting>
  <conditionalFormatting sqref="T246">
    <cfRule type="cellIs" dxfId="9905" priority="993" operator="equal">
      <formula>"1"</formula>
    </cfRule>
  </conditionalFormatting>
  <conditionalFormatting sqref="T242:T244">
    <cfRule type="cellIs" dxfId="9904" priority="992" operator="equal">
      <formula>"1"</formula>
    </cfRule>
  </conditionalFormatting>
  <conditionalFormatting sqref="T247:T249">
    <cfRule type="cellIs" dxfId="9903" priority="991" operator="equal">
      <formula>"1"</formula>
    </cfRule>
  </conditionalFormatting>
  <conditionalFormatting sqref="P240">
    <cfRule type="cellIs" dxfId="9902" priority="990" operator="equal">
      <formula>"1"</formula>
    </cfRule>
  </conditionalFormatting>
  <conditionalFormatting sqref="Q242:Q244">
    <cfRule type="cellIs" dxfId="9901" priority="989" operator="equal">
      <formula>"1"</formula>
    </cfRule>
  </conditionalFormatting>
  <conditionalFormatting sqref="P242:P244">
    <cfRule type="cellIs" dxfId="9900" priority="988" operator="equal">
      <formula>"1"</formula>
    </cfRule>
  </conditionalFormatting>
  <conditionalFormatting sqref="Q245">
    <cfRule type="cellIs" dxfId="9899" priority="987" operator="equal">
      <formula>"1"</formula>
    </cfRule>
  </conditionalFormatting>
  <conditionalFormatting sqref="P245">
    <cfRule type="cellIs" dxfId="9898" priority="986" operator="equal">
      <formula>"1"</formula>
    </cfRule>
  </conditionalFormatting>
  <conditionalFormatting sqref="Q247:Q249">
    <cfRule type="cellIs" dxfId="9897" priority="985" operator="equal">
      <formula>"1"</formula>
    </cfRule>
  </conditionalFormatting>
  <conditionalFormatting sqref="P247:P249">
    <cfRule type="cellIs" dxfId="9896" priority="984" operator="equal">
      <formula>"1"</formula>
    </cfRule>
  </conditionalFormatting>
  <conditionalFormatting sqref="AJ248:AQ248">
    <cfRule type="cellIs" dxfId="9895" priority="983" operator="equal">
      <formula>"1"</formula>
    </cfRule>
  </conditionalFormatting>
  <conditionalFormatting sqref="AB247:AQ247">
    <cfRule type="cellIs" dxfId="9894" priority="982" operator="equal">
      <formula>"1"</formula>
    </cfRule>
  </conditionalFormatting>
  <conditionalFormatting sqref="AJ243:AQ243">
    <cfRule type="cellIs" dxfId="9893" priority="981" operator="equal">
      <formula>"1"</formula>
    </cfRule>
  </conditionalFormatting>
  <conditionalFormatting sqref="AB242:AI242">
    <cfRule type="cellIs" dxfId="9892" priority="980" operator="equal">
      <formula>"1"</formula>
    </cfRule>
  </conditionalFormatting>
  <conditionalFormatting sqref="Y245:AA245">
    <cfRule type="cellIs" dxfId="9891" priority="979" operator="equal">
      <formula>"1"</formula>
    </cfRule>
  </conditionalFormatting>
  <conditionalFormatting sqref="V245:X245">
    <cfRule type="cellIs" dxfId="9890" priority="978" operator="equal">
      <formula>"1"</formula>
    </cfRule>
  </conditionalFormatting>
  <conditionalFormatting sqref="V240:X240">
    <cfRule type="cellIs" dxfId="9889" priority="977" operator="equal">
      <formula>"1"</formula>
    </cfRule>
  </conditionalFormatting>
  <conditionalFormatting sqref="N239:N249">
    <cfRule type="cellIs" dxfId="9888" priority="976" operator="equal">
      <formula>"1"</formula>
    </cfRule>
  </conditionalFormatting>
  <conditionalFormatting sqref="L239:L249">
    <cfRule type="cellIs" dxfId="9887" priority="975" operator="equal">
      <formula>"1"</formula>
    </cfRule>
  </conditionalFormatting>
  <conditionalFormatting sqref="O239:O249">
    <cfRule type="cellIs" dxfId="9886" priority="974" operator="equal">
      <formula>"1"</formula>
    </cfRule>
  </conditionalFormatting>
  <conditionalFormatting sqref="AZ266:BG269 AJ250:BG251 AR254:BG254 AR258:BG265 AR272:BG279 AR270:BG270 N271:BG271 N257:BG257 AJ256:BG256">
    <cfRule type="cellIs" dxfId="9885" priority="973" operator="equal">
      <formula>"1"</formula>
    </cfRule>
  </conditionalFormatting>
  <conditionalFormatting sqref="T262">
    <cfRule type="cellIs" dxfId="9884" priority="938" operator="equal">
      <formula>"1"</formula>
    </cfRule>
  </conditionalFormatting>
  <conditionalFormatting sqref="AB267">
    <cfRule type="cellIs" dxfId="9883" priority="967" operator="equal">
      <formula>"1"</formula>
    </cfRule>
  </conditionalFormatting>
  <conditionalFormatting sqref="AR266">
    <cfRule type="cellIs" dxfId="9882" priority="968" operator="equal">
      <formula>"1"</formula>
    </cfRule>
  </conditionalFormatting>
  <conditionalFormatting sqref="U267:U269">
    <cfRule type="cellIs" dxfId="9881" priority="963" operator="equal">
      <formula>"1"</formula>
    </cfRule>
  </conditionalFormatting>
  <conditionalFormatting sqref="T267">
    <cfRule type="cellIs" dxfId="9880" priority="962" operator="equal">
      <formula>"1"</formula>
    </cfRule>
  </conditionalFormatting>
  <conditionalFormatting sqref="T268:T269">
    <cfRule type="cellIs" dxfId="9879" priority="961" operator="equal">
      <formula>"1"</formula>
    </cfRule>
  </conditionalFormatting>
  <conditionalFormatting sqref="T267">
    <cfRule type="cellIs" dxfId="9878" priority="960" operator="equal">
      <formula>"1"</formula>
    </cfRule>
  </conditionalFormatting>
  <conditionalFormatting sqref="U266">
    <cfRule type="cellIs" dxfId="9877" priority="958" operator="equal">
      <formula>"1"</formula>
    </cfRule>
  </conditionalFormatting>
  <conditionalFormatting sqref="T266">
    <cfRule type="cellIs" dxfId="9876" priority="957" operator="equal">
      <formula>"1"</formula>
    </cfRule>
  </conditionalFormatting>
  <conditionalFormatting sqref="N254:Q254">
    <cfRule type="cellIs" dxfId="9875" priority="927" operator="equal">
      <formula>"1"</formula>
    </cfRule>
  </conditionalFormatting>
  <conditionalFormatting sqref="Y253:AA253">
    <cfRule type="cellIs" dxfId="9874" priority="897" operator="equal">
      <formula>"1"</formula>
    </cfRule>
  </conditionalFormatting>
  <conditionalFormatting sqref="T266">
    <cfRule type="cellIs" dxfId="9873" priority="956" operator="equal">
      <formula>"1"</formula>
    </cfRule>
  </conditionalFormatting>
  <conditionalFormatting sqref="R266:S266">
    <cfRule type="cellIs" dxfId="9872" priority="955" operator="equal">
      <formula>"1"</formula>
    </cfRule>
  </conditionalFormatting>
  <conditionalFormatting sqref="Y266:AA269 N266:Q269">
    <cfRule type="cellIs" dxfId="9871" priority="972" operator="equal">
      <formula>"1"</formula>
    </cfRule>
  </conditionalFormatting>
  <conditionalFormatting sqref="V266:AA268 V269:AB269 AJ267:AY267 AR268:AY268">
    <cfRule type="cellIs" dxfId="9870" priority="971" operator="equal">
      <formula>"1"</formula>
    </cfRule>
  </conditionalFormatting>
  <conditionalFormatting sqref="AB268">
    <cfRule type="cellIs" dxfId="9869" priority="970" operator="equal">
      <formula>"1"</formula>
    </cfRule>
  </conditionalFormatting>
  <conditionalFormatting sqref="AB266">
    <cfRule type="cellIs" dxfId="9868" priority="969" operator="equal">
      <formula>"1"</formula>
    </cfRule>
  </conditionalFormatting>
  <conditionalFormatting sqref="AJ268">
    <cfRule type="cellIs" dxfId="9867" priority="966" operator="equal">
      <formula>"1"</formula>
    </cfRule>
  </conditionalFormatting>
  <conditionalFormatting sqref="AR269">
    <cfRule type="cellIs" dxfId="9866" priority="965" operator="equal">
      <formula>"1"</formula>
    </cfRule>
  </conditionalFormatting>
  <conditionalFormatting sqref="R267:S269">
    <cfRule type="cellIs" dxfId="9865" priority="964" operator="equal">
      <formula>"1"</formula>
    </cfRule>
  </conditionalFormatting>
  <conditionalFormatting sqref="T268:T269">
    <cfRule type="cellIs" dxfId="9864" priority="959" operator="equal">
      <formula>"1"</formula>
    </cfRule>
  </conditionalFormatting>
  <conditionalFormatting sqref="R262:S262">
    <cfRule type="cellIs" dxfId="9863" priority="937" operator="equal">
      <formula>"1"</formula>
    </cfRule>
  </conditionalFormatting>
  <conditionalFormatting sqref="N262:P262">
    <cfRule type="cellIs" dxfId="9862" priority="936" operator="equal">
      <formula>"1"</formula>
    </cfRule>
  </conditionalFormatting>
  <conditionalFormatting sqref="Q262">
    <cfRule type="cellIs" dxfId="9861" priority="935" operator="equal">
      <formula>"1"</formula>
    </cfRule>
  </conditionalFormatting>
  <conditionalFormatting sqref="T254:U254">
    <cfRule type="cellIs" dxfId="9860" priority="934" operator="equal">
      <formula>"1"</formula>
    </cfRule>
  </conditionalFormatting>
  <conditionalFormatting sqref="AB254">
    <cfRule type="cellIs" dxfId="9859" priority="933" operator="equal">
      <formula>"1"</formula>
    </cfRule>
  </conditionalFormatting>
  <conditionalFormatting sqref="AJ254">
    <cfRule type="cellIs" dxfId="9858" priority="932" operator="equal">
      <formula>"1"</formula>
    </cfRule>
  </conditionalFormatting>
  <conditionalFormatting sqref="Y254:AA254">
    <cfRule type="cellIs" dxfId="9857" priority="931" operator="equal">
      <formula>"1"</formula>
    </cfRule>
  </conditionalFormatting>
  <conditionalFormatting sqref="R254:S254">
    <cfRule type="cellIs" dxfId="9856" priority="928" operator="equal">
      <formula>"1"</formula>
    </cfRule>
  </conditionalFormatting>
  <conditionalFormatting sqref="U254">
    <cfRule type="cellIs" dxfId="9855" priority="929" operator="equal">
      <formula>"1"</formula>
    </cfRule>
  </conditionalFormatting>
  <conditionalFormatting sqref="V262:AA264 V265:AB265 AJ263:AQ264">
    <cfRule type="cellIs" dxfId="9854" priority="954" operator="equal">
      <formula>"1"</formula>
    </cfRule>
  </conditionalFormatting>
  <conditionalFormatting sqref="AB262">
    <cfRule type="cellIs" dxfId="9853" priority="951" operator="equal">
      <formula>"1"</formula>
    </cfRule>
  </conditionalFormatting>
  <conditionalFormatting sqref="Y262:AA262">
    <cfRule type="cellIs" dxfId="9852" priority="952" operator="equal">
      <formula>"1"</formula>
    </cfRule>
  </conditionalFormatting>
  <conditionalFormatting sqref="AB264">
    <cfRule type="cellIs" dxfId="9851" priority="953" operator="equal">
      <formula>"1"</formula>
    </cfRule>
  </conditionalFormatting>
  <conditionalFormatting sqref="N263:Q265">
    <cfRule type="cellIs" dxfId="9850" priority="948" operator="equal">
      <formula>"1"</formula>
    </cfRule>
  </conditionalFormatting>
  <conditionalFormatting sqref="AB263:AI263">
    <cfRule type="cellIs" dxfId="9849" priority="949" operator="equal">
      <formula>"1"</formula>
    </cfRule>
  </conditionalFormatting>
  <conditionalFormatting sqref="Y263:AA265">
    <cfRule type="cellIs" dxfId="9848" priority="950" operator="equal">
      <formula>"1"</formula>
    </cfRule>
  </conditionalFormatting>
  <conditionalFormatting sqref="U263:U265">
    <cfRule type="cellIs" dxfId="9847" priority="945" operator="equal">
      <formula>"1"</formula>
    </cfRule>
  </conditionalFormatting>
  <conditionalFormatting sqref="T263">
    <cfRule type="cellIs" dxfId="9846" priority="944" operator="equal">
      <formula>"1"</formula>
    </cfRule>
  </conditionalFormatting>
  <conditionalFormatting sqref="T264:T265">
    <cfRule type="cellIs" dxfId="9845" priority="943" operator="equal">
      <formula>"1"</formula>
    </cfRule>
  </conditionalFormatting>
  <conditionalFormatting sqref="T263">
    <cfRule type="cellIs" dxfId="9844" priority="942" operator="equal">
      <formula>"1"</formula>
    </cfRule>
  </conditionalFormatting>
  <conditionalFormatting sqref="T264:T265">
    <cfRule type="cellIs" dxfId="9843" priority="941" operator="equal">
      <formula>"1"</formula>
    </cfRule>
  </conditionalFormatting>
  <conditionalFormatting sqref="U262">
    <cfRule type="cellIs" dxfId="9842" priority="940" operator="equal">
      <formula>"1"</formula>
    </cfRule>
  </conditionalFormatting>
  <conditionalFormatting sqref="T262">
    <cfRule type="cellIs" dxfId="9841" priority="939" operator="equal">
      <formula>"1"</formula>
    </cfRule>
  </conditionalFormatting>
  <conditionalFormatting sqref="R263:S265">
    <cfRule type="uniqueValues" dxfId="9840" priority="946"/>
    <cfRule type="cellIs" dxfId="9839" priority="947" operator="equal">
      <formula>"1"</formula>
    </cfRule>
  </conditionalFormatting>
  <conditionalFormatting sqref="V250:X250">
    <cfRule type="cellIs" dxfId="9838" priority="923" operator="equal">
      <formula>"1"</formula>
    </cfRule>
  </conditionalFormatting>
  <conditionalFormatting sqref="AB250">
    <cfRule type="cellIs" dxfId="9837" priority="922" operator="equal">
      <formula>"1"</formula>
    </cfRule>
  </conditionalFormatting>
  <conditionalFormatting sqref="V254:AA254">
    <cfRule type="cellIs" dxfId="9836" priority="930" operator="equal">
      <formula>"1"</formula>
    </cfRule>
  </conditionalFormatting>
  <conditionalFormatting sqref="R250:U250">
    <cfRule type="cellIs" dxfId="9835" priority="924" operator="equal">
      <formula>"1"</formula>
    </cfRule>
  </conditionalFormatting>
  <conditionalFormatting sqref="N253:P253">
    <cfRule type="cellIs" dxfId="9834" priority="900" operator="equal">
      <formula>"1"</formula>
    </cfRule>
  </conditionalFormatting>
  <conditionalFormatting sqref="Q253">
    <cfRule type="cellIs" dxfId="9833" priority="899" operator="equal">
      <formula>"1"</formula>
    </cfRule>
  </conditionalFormatting>
  <conditionalFormatting sqref="Y253:AA253">
    <cfRule type="cellIs" dxfId="9832" priority="898" operator="equal">
      <formula>"1"</formula>
    </cfRule>
  </conditionalFormatting>
  <conditionalFormatting sqref="L250:P250">
    <cfRule type="cellIs" dxfId="9831" priority="914" operator="equal">
      <formula>"1"</formula>
    </cfRule>
  </conditionalFormatting>
  <conditionalFormatting sqref="AJ252:BG252">
    <cfRule type="cellIs" dxfId="9830" priority="926" operator="equal">
      <formula>"1"</formula>
    </cfRule>
  </conditionalFormatting>
  <conditionalFormatting sqref="Y251:AA251">
    <cfRule type="cellIs" dxfId="9829" priority="918" operator="equal">
      <formula>"1"</formula>
    </cfRule>
  </conditionalFormatting>
  <conditionalFormatting sqref="Y251:AA251">
    <cfRule type="cellIs" dxfId="9828" priority="919" operator="equal">
      <formula>"1"</formula>
    </cfRule>
  </conditionalFormatting>
  <conditionalFormatting sqref="Y250:AA250">
    <cfRule type="cellIs" dxfId="9827" priority="917" operator="equal">
      <formula>"1"</formula>
    </cfRule>
  </conditionalFormatting>
  <conditionalFormatting sqref="Y250:AA250">
    <cfRule type="cellIs" dxfId="9826" priority="916" operator="equal">
      <formula>"1"</formula>
    </cfRule>
  </conditionalFormatting>
  <conditionalFormatting sqref="R251:S251">
    <cfRule type="cellIs" dxfId="9825" priority="915" operator="equal">
      <formula>"1"</formula>
    </cfRule>
  </conditionalFormatting>
  <conditionalFormatting sqref="AJ253:BG253">
    <cfRule type="cellIs" dxfId="9824" priority="925" operator="equal">
      <formula>"1"</formula>
    </cfRule>
  </conditionalFormatting>
  <conditionalFormatting sqref="AB253">
    <cfRule type="cellIs" dxfId="9823" priority="901" operator="equal">
      <formula>"1"</formula>
    </cfRule>
  </conditionalFormatting>
  <conditionalFormatting sqref="V253:X253">
    <cfRule type="cellIs" dxfId="9822" priority="902" operator="equal">
      <formula>"1"</formula>
    </cfRule>
  </conditionalFormatting>
  <conditionalFormatting sqref="T251:X251">
    <cfRule type="cellIs" dxfId="9821" priority="921" operator="equal">
      <formula>"1"</formula>
    </cfRule>
  </conditionalFormatting>
  <conditionalFormatting sqref="AB251">
    <cfRule type="cellIs" dxfId="9820" priority="920" operator="equal">
      <formula>"1"</formula>
    </cfRule>
  </conditionalFormatting>
  <conditionalFormatting sqref="N251:P251">
    <cfRule type="cellIs" dxfId="9819" priority="912" operator="equal">
      <formula>"1"</formula>
    </cfRule>
  </conditionalFormatting>
  <conditionalFormatting sqref="Q250">
    <cfRule type="cellIs" dxfId="9818" priority="913" operator="equal">
      <formula>"1"</formula>
    </cfRule>
  </conditionalFormatting>
  <conditionalFormatting sqref="AB258">
    <cfRule type="cellIs" dxfId="9817" priority="894" operator="equal">
      <formula>"1"</formula>
    </cfRule>
  </conditionalFormatting>
  <conditionalFormatting sqref="Q258">
    <cfRule type="cellIs" dxfId="9816" priority="892" operator="equal">
      <formula>"1"</formula>
    </cfRule>
  </conditionalFormatting>
  <conditionalFormatting sqref="N270:P270">
    <cfRule type="cellIs" dxfId="9815" priority="891" operator="equal">
      <formula>"1"</formula>
    </cfRule>
  </conditionalFormatting>
  <conditionalFormatting sqref="Y270:AA270">
    <cfRule type="cellIs" dxfId="9814" priority="889" operator="equal">
      <formula>"1"</formula>
    </cfRule>
  </conditionalFormatting>
  <conditionalFormatting sqref="Q252">
    <cfRule type="cellIs" dxfId="9813" priority="904" operator="equal">
      <formula>"1"</formula>
    </cfRule>
  </conditionalFormatting>
  <conditionalFormatting sqref="Q251">
    <cfRule type="cellIs" dxfId="9812" priority="911" operator="equal">
      <formula>"1"</formula>
    </cfRule>
  </conditionalFormatting>
  <conditionalFormatting sqref="R252:U252">
    <cfRule type="cellIs" dxfId="9811" priority="910" operator="equal">
      <formula>"1"</formula>
    </cfRule>
  </conditionalFormatting>
  <conditionalFormatting sqref="AB252">
    <cfRule type="cellIs" dxfId="9810" priority="908" operator="equal">
      <formula>"1"</formula>
    </cfRule>
  </conditionalFormatting>
  <conditionalFormatting sqref="V252:X252">
    <cfRule type="cellIs" dxfId="9809" priority="909" operator="equal">
      <formula>"1"</formula>
    </cfRule>
  </conditionalFormatting>
  <conditionalFormatting sqref="Y252:AA252">
    <cfRule type="cellIs" dxfId="9808" priority="907" operator="equal">
      <formula>"1"</formula>
    </cfRule>
  </conditionalFormatting>
  <conditionalFormatting sqref="Y252:AA252">
    <cfRule type="cellIs" dxfId="9807" priority="906" operator="equal">
      <formula>"1"</formula>
    </cfRule>
  </conditionalFormatting>
  <conditionalFormatting sqref="N252:P252">
    <cfRule type="cellIs" dxfId="9806" priority="905" operator="equal">
      <formula>"1"</formula>
    </cfRule>
  </conditionalFormatting>
  <conditionalFormatting sqref="R253:U253">
    <cfRule type="cellIs" dxfId="9805" priority="903" operator="equal">
      <formula>"1"</formula>
    </cfRule>
  </conditionalFormatting>
  <conditionalFormatting sqref="Q270:U270">
    <cfRule type="cellIs" dxfId="9804" priority="890" operator="equal">
      <formula>"1"</formula>
    </cfRule>
  </conditionalFormatting>
  <conditionalFormatting sqref="AB256">
    <cfRule type="cellIs" dxfId="9803" priority="884" operator="equal">
      <formula>"1"</formula>
    </cfRule>
  </conditionalFormatting>
  <conditionalFormatting sqref="AB270">
    <cfRule type="cellIs" dxfId="9802" priority="887" operator="equal">
      <formula>"1"</formula>
    </cfRule>
  </conditionalFormatting>
  <conditionalFormatting sqref="N256:P256">
    <cfRule type="cellIs" dxfId="9801" priority="886" operator="equal">
      <formula>"1"</formula>
    </cfRule>
  </conditionalFormatting>
  <conditionalFormatting sqref="Q256:AA256">
    <cfRule type="cellIs" dxfId="9800" priority="885" operator="equal">
      <formula>"1"</formula>
    </cfRule>
  </conditionalFormatting>
  <conditionalFormatting sqref="V270:AA270">
    <cfRule type="cellIs" dxfId="9799" priority="888" operator="equal">
      <formula>"1"</formula>
    </cfRule>
  </conditionalFormatting>
  <conditionalFormatting sqref="N258:P258">
    <cfRule type="cellIs" dxfId="9798" priority="893" operator="equal">
      <formula>"1"</formula>
    </cfRule>
  </conditionalFormatting>
  <conditionalFormatting sqref="AJ260:AQ260 V260:AA260 V258:AA258 V261:AB261 V259:AQ259 T258:U261 N259:S261 R258:S258 N250:N258 N262:N283">
    <cfRule type="cellIs" dxfId="9797" priority="896" operator="equal">
      <formula>"1"</formula>
    </cfRule>
  </conditionalFormatting>
  <conditionalFormatting sqref="AB260">
    <cfRule type="cellIs" dxfId="9796" priority="895" operator="equal">
      <formula>"1"</formula>
    </cfRule>
  </conditionalFormatting>
  <conditionalFormatting sqref="Y274:AA275">
    <cfRule type="cellIs" dxfId="9795" priority="838" operator="equal">
      <formula>"1"</formula>
    </cfRule>
  </conditionalFormatting>
  <conditionalFormatting sqref="Q272">
    <cfRule type="cellIs" dxfId="9794" priority="833" operator="equal">
      <formula>"1"</formula>
    </cfRule>
  </conditionalFormatting>
  <conditionalFormatting sqref="AJ255">
    <cfRule type="cellIs" dxfId="9793" priority="825" operator="equal">
      <formula>"1"</formula>
    </cfRule>
  </conditionalFormatting>
  <conditionalFormatting sqref="Y276:AA279">
    <cfRule type="cellIs" dxfId="9792" priority="883" operator="equal">
      <formula>"1"</formula>
    </cfRule>
  </conditionalFormatting>
  <conditionalFormatting sqref="AB278">
    <cfRule type="cellIs" dxfId="9791" priority="879" operator="equal">
      <formula>"1"</formula>
    </cfRule>
  </conditionalFormatting>
  <conditionalFormatting sqref="AJ277:AQ277 T277 V276:AA277">
    <cfRule type="cellIs" dxfId="9790" priority="882" operator="equal">
      <formula>"1"</formula>
    </cfRule>
  </conditionalFormatting>
  <conditionalFormatting sqref="AB276">
    <cfRule type="cellIs" dxfId="9789" priority="881" operator="equal">
      <formula>"1"</formula>
    </cfRule>
  </conditionalFormatting>
  <conditionalFormatting sqref="AJ278:AQ278 V279:AB279 V278:AA278 T278:T279">
    <cfRule type="cellIs" dxfId="9788" priority="880" operator="equal">
      <formula>"1"</formula>
    </cfRule>
  </conditionalFormatting>
  <conditionalFormatting sqref="T277">
    <cfRule type="cellIs" dxfId="9787" priority="878" operator="equal">
      <formula>"1"</formula>
    </cfRule>
  </conditionalFormatting>
  <conditionalFormatting sqref="T278:T279">
    <cfRule type="cellIs" dxfId="9786" priority="877" operator="equal">
      <formula>"1"</formula>
    </cfRule>
  </conditionalFormatting>
  <conditionalFormatting sqref="AB277:AI277">
    <cfRule type="cellIs" dxfId="9785" priority="876" operator="equal">
      <formula>"1"</formula>
    </cfRule>
  </conditionalFormatting>
  <conditionalFormatting sqref="N276:P276">
    <cfRule type="cellIs" dxfId="9784" priority="868" operator="equal">
      <formula>"1"</formula>
    </cfRule>
  </conditionalFormatting>
  <conditionalFormatting sqref="Q276">
    <cfRule type="cellIs" dxfId="9783" priority="867" operator="equal">
      <formula>"1"</formula>
    </cfRule>
  </conditionalFormatting>
  <conditionalFormatting sqref="N277:Q279">
    <cfRule type="cellIs" dxfId="9782" priority="875" operator="equal">
      <formula>"1"</formula>
    </cfRule>
  </conditionalFormatting>
  <conditionalFormatting sqref="R277:S279">
    <cfRule type="cellIs" dxfId="9781" priority="874" operator="equal">
      <formula>"1"</formula>
    </cfRule>
  </conditionalFormatting>
  <conditionalFormatting sqref="U277:U279">
    <cfRule type="cellIs" dxfId="9780" priority="873" operator="equal">
      <formula>"1"</formula>
    </cfRule>
  </conditionalFormatting>
  <conditionalFormatting sqref="T276">
    <cfRule type="cellIs" dxfId="9779" priority="872" operator="equal">
      <formula>"1"</formula>
    </cfRule>
  </conditionalFormatting>
  <conditionalFormatting sqref="T276">
    <cfRule type="cellIs" dxfId="9778" priority="871" operator="equal">
      <formula>"1"</formula>
    </cfRule>
  </conditionalFormatting>
  <conditionalFormatting sqref="U276">
    <cfRule type="cellIs" dxfId="9777" priority="870" operator="equal">
      <formula>"1"</formula>
    </cfRule>
  </conditionalFormatting>
  <conditionalFormatting sqref="R276:S276">
    <cfRule type="cellIs" dxfId="9776" priority="869" operator="equal">
      <formula>"1"</formula>
    </cfRule>
  </conditionalFormatting>
  <conditionalFormatting sqref="V280:AA283">
    <cfRule type="cellIs" dxfId="9775" priority="866" operator="equal">
      <formula>"1"</formula>
    </cfRule>
  </conditionalFormatting>
  <conditionalFormatting sqref="AB280 AB283 AR281:AY281">
    <cfRule type="cellIs" dxfId="9774" priority="865" operator="equal">
      <formula>"1"</formula>
    </cfRule>
  </conditionalFormatting>
  <conditionalFormatting sqref="AB282">
    <cfRule type="cellIs" dxfId="9773" priority="864" operator="equal">
      <formula>"1"</formula>
    </cfRule>
  </conditionalFormatting>
  <conditionalFormatting sqref="AZ281:BG281">
    <cfRule type="cellIs" dxfId="9772" priority="863" operator="equal">
      <formula>"1"</formula>
    </cfRule>
  </conditionalFormatting>
  <conditionalFormatting sqref="AZ282:BG282">
    <cfRule type="cellIs" dxfId="9771" priority="862" operator="equal">
      <formula>"1"</formula>
    </cfRule>
  </conditionalFormatting>
  <conditionalFormatting sqref="AB281">
    <cfRule type="cellIs" dxfId="9770" priority="861" operator="equal">
      <formula>"1"</formula>
    </cfRule>
  </conditionalFormatting>
  <conditionalFormatting sqref="AJ282">
    <cfRule type="cellIs" dxfId="9769" priority="860" operator="equal">
      <formula>"1"</formula>
    </cfRule>
  </conditionalFormatting>
  <conditionalFormatting sqref="AR283">
    <cfRule type="cellIs" dxfId="9768" priority="859" operator="equal">
      <formula>"1"</formula>
    </cfRule>
  </conditionalFormatting>
  <conditionalFormatting sqref="AR280">
    <cfRule type="cellIs" dxfId="9767" priority="858" operator="equal">
      <formula>"1"</formula>
    </cfRule>
  </conditionalFormatting>
  <conditionalFormatting sqref="Y280:AA283">
    <cfRule type="cellIs" dxfId="9766" priority="857" operator="equal">
      <formula>"1"</formula>
    </cfRule>
  </conditionalFormatting>
  <conditionalFormatting sqref="N280:Q280">
    <cfRule type="cellIs" dxfId="9765" priority="846" operator="equal">
      <formula>"1"</formula>
    </cfRule>
  </conditionalFormatting>
  <conditionalFormatting sqref="N281:Q283">
    <cfRule type="cellIs" dxfId="9764" priority="845" operator="equal">
      <formula>"1"</formula>
    </cfRule>
  </conditionalFormatting>
  <conditionalFormatting sqref="R281:S283">
    <cfRule type="cellIs" dxfId="9763" priority="856" operator="equal">
      <formula>"1"</formula>
    </cfRule>
  </conditionalFormatting>
  <conditionalFormatting sqref="U281:U283">
    <cfRule type="cellIs" dxfId="9762" priority="855" operator="equal">
      <formula>"1"</formula>
    </cfRule>
  </conditionalFormatting>
  <conditionalFormatting sqref="T281">
    <cfRule type="cellIs" dxfId="9761" priority="854" operator="equal">
      <formula>"1"</formula>
    </cfRule>
  </conditionalFormatting>
  <conditionalFormatting sqref="T282:T283">
    <cfRule type="cellIs" dxfId="9760" priority="853" operator="equal">
      <formula>"1"</formula>
    </cfRule>
  </conditionalFormatting>
  <conditionalFormatting sqref="T281">
    <cfRule type="cellIs" dxfId="9759" priority="852" operator="equal">
      <formula>"1"</formula>
    </cfRule>
  </conditionalFormatting>
  <conditionalFormatting sqref="T282:T283">
    <cfRule type="cellIs" dxfId="9758" priority="851" operator="equal">
      <formula>"1"</formula>
    </cfRule>
  </conditionalFormatting>
  <conditionalFormatting sqref="T280">
    <cfRule type="cellIs" dxfId="9757" priority="850" operator="equal">
      <formula>"1"</formula>
    </cfRule>
  </conditionalFormatting>
  <conditionalFormatting sqref="T280">
    <cfRule type="cellIs" dxfId="9756" priority="849" operator="equal">
      <formula>"1"</formula>
    </cfRule>
  </conditionalFormatting>
  <conditionalFormatting sqref="U280">
    <cfRule type="cellIs" dxfId="9755" priority="848" operator="equal">
      <formula>"1"</formula>
    </cfRule>
  </conditionalFormatting>
  <conditionalFormatting sqref="R280:S280">
    <cfRule type="cellIs" dxfId="9754" priority="847" operator="equal">
      <formula>"1"</formula>
    </cfRule>
  </conditionalFormatting>
  <conditionalFormatting sqref="N273:S275 R272:S272">
    <cfRule type="cellIs" dxfId="9753" priority="844" operator="equal">
      <formula>"1"</formula>
    </cfRule>
  </conditionalFormatting>
  <conditionalFormatting sqref="AJ273:AQ273 V272:AA273">
    <cfRule type="cellIs" dxfId="9752" priority="843" operator="equal">
      <formula>"1"</formula>
    </cfRule>
  </conditionalFormatting>
  <conditionalFormatting sqref="Y272:AA273">
    <cfRule type="cellIs" dxfId="9751" priority="842" operator="equal">
      <formula>"1"</formula>
    </cfRule>
  </conditionalFormatting>
  <conditionalFormatting sqref="AB272">
    <cfRule type="cellIs" dxfId="9750" priority="841" operator="equal">
      <formula>"1"</formula>
    </cfRule>
  </conditionalFormatting>
  <conditionalFormatting sqref="AB274">
    <cfRule type="cellIs" dxfId="9749" priority="839" operator="equal">
      <formula>"1"</formula>
    </cfRule>
  </conditionalFormatting>
  <conditionalFormatting sqref="Y255:AA255">
    <cfRule type="cellIs" dxfId="9748" priority="830" operator="equal">
      <formula>"1"</formula>
    </cfRule>
  </conditionalFormatting>
  <conditionalFormatting sqref="AJ274:AQ274 V275:AB275 V274:AA274">
    <cfRule type="cellIs" dxfId="9747" priority="840" operator="equal">
      <formula>"1"</formula>
    </cfRule>
  </conditionalFormatting>
  <conditionalFormatting sqref="AB273:AI273">
    <cfRule type="cellIs" dxfId="9746" priority="837" operator="equal">
      <formula>"1"</formula>
    </cfRule>
  </conditionalFormatting>
  <conditionalFormatting sqref="T273:U275">
    <cfRule type="cellIs" dxfId="9745" priority="836" operator="equal">
      <formula>"1"</formula>
    </cfRule>
  </conditionalFormatting>
  <conditionalFormatting sqref="T272:U272">
    <cfRule type="cellIs" dxfId="9744" priority="835" operator="equal">
      <formula>"1"</formula>
    </cfRule>
  </conditionalFormatting>
  <conditionalFormatting sqref="N272:P272">
    <cfRule type="cellIs" dxfId="9743" priority="834" operator="equal">
      <formula>"1"</formula>
    </cfRule>
  </conditionalFormatting>
  <conditionalFormatting sqref="AZ255:BG255 T255:U255">
    <cfRule type="cellIs" dxfId="9742" priority="832" operator="equal">
      <formula>"1"</formula>
    </cfRule>
  </conditionalFormatting>
  <conditionalFormatting sqref="AB255">
    <cfRule type="cellIs" dxfId="9741" priority="831" operator="equal">
      <formula>"1"</formula>
    </cfRule>
  </conditionalFormatting>
  <conditionalFormatting sqref="V255:AA255">
    <cfRule type="cellIs" dxfId="9740" priority="829" operator="equal">
      <formula>"1"</formula>
    </cfRule>
  </conditionalFormatting>
  <conditionalFormatting sqref="U255">
    <cfRule type="cellIs" dxfId="9739" priority="828" operator="equal">
      <formula>"1"</formula>
    </cfRule>
  </conditionalFormatting>
  <conditionalFormatting sqref="R255:S255">
    <cfRule type="cellIs" dxfId="9738" priority="827" operator="equal">
      <formula>"1"</formula>
    </cfRule>
  </conditionalFormatting>
  <conditionalFormatting sqref="N255:Q255">
    <cfRule type="cellIs" dxfId="9737" priority="826" operator="equal">
      <formula>"1"</formula>
    </cfRule>
  </conditionalFormatting>
  <conditionalFormatting sqref="L251:M283">
    <cfRule type="cellIs" dxfId="9736" priority="824" operator="equal">
      <formula>"1"</formula>
    </cfRule>
  </conditionalFormatting>
  <conditionalFormatting sqref="AB393:AQ393 AB388:AQ388 AJ386:AQ387">
    <cfRule type="cellIs" dxfId="9735" priority="823" operator="equal">
      <formula>"1"</formula>
    </cfRule>
  </conditionalFormatting>
  <conditionalFormatting sqref="R393:U393">
    <cfRule type="cellIs" dxfId="9734" priority="822" operator="equal">
      <formula>"1"</formula>
    </cfRule>
  </conditionalFormatting>
  <conditionalFormatting sqref="Q388:U388 Y388:AA388">
    <cfRule type="cellIs" dxfId="9733" priority="821" operator="equal">
      <formula>"1"</formula>
    </cfRule>
  </conditionalFormatting>
  <conditionalFormatting sqref="M386:Q386">
    <cfRule type="cellIs" dxfId="9732" priority="819" operator="equal">
      <formula>"1"</formula>
    </cfRule>
  </conditionalFormatting>
  <conditionalFormatting sqref="R386:S386">
    <cfRule type="cellIs" dxfId="9731" priority="820" operator="equal">
      <formula>"1"</formula>
    </cfRule>
  </conditionalFormatting>
  <conditionalFormatting sqref="R387:S387">
    <cfRule type="cellIs" dxfId="9730" priority="818" operator="equal">
      <formula>"1"</formula>
    </cfRule>
  </conditionalFormatting>
  <conditionalFormatting sqref="L386">
    <cfRule type="cellIs" dxfId="9729" priority="817" operator="equal">
      <formula>"1"</formula>
    </cfRule>
  </conditionalFormatting>
  <conditionalFormatting sqref="U390:U392">
    <cfRule type="cellIs" dxfId="9728" priority="812" operator="equal">
      <formula>"1"</formula>
    </cfRule>
  </conditionalFormatting>
  <conditionalFormatting sqref="R389:S389">
    <cfRule type="cellIs" dxfId="9727" priority="811" operator="equal">
      <formula>"1"</formula>
    </cfRule>
  </conditionalFormatting>
  <conditionalFormatting sqref="Y390:AA392">
    <cfRule type="cellIs" dxfId="9726" priority="816" operator="equal">
      <formula>"1"</formula>
    </cfRule>
  </conditionalFormatting>
  <conditionalFormatting sqref="V390:AA391 V392:AB392 AJ390:AQ390">
    <cfRule type="cellIs" dxfId="9725" priority="815" operator="equal">
      <formula>"1"</formula>
    </cfRule>
  </conditionalFormatting>
  <conditionalFormatting sqref="AB391">
    <cfRule type="cellIs" dxfId="9724" priority="814" operator="equal">
      <formula>"1"</formula>
    </cfRule>
  </conditionalFormatting>
  <conditionalFormatting sqref="R390:S392">
    <cfRule type="cellIs" dxfId="9723" priority="813" operator="equal">
      <formula>"1"</formula>
    </cfRule>
  </conditionalFormatting>
  <conditionalFormatting sqref="V395:AA397">
    <cfRule type="cellIs" dxfId="9722" priority="810" operator="equal">
      <formula>"1"</formula>
    </cfRule>
  </conditionalFormatting>
  <conditionalFormatting sqref="AB397">
    <cfRule type="cellIs" dxfId="9721" priority="809" operator="equal">
      <formula>"1"</formula>
    </cfRule>
  </conditionalFormatting>
  <conditionalFormatting sqref="AB396">
    <cfRule type="cellIs" dxfId="9720" priority="808" operator="equal">
      <formula>"1"</formula>
    </cfRule>
  </conditionalFormatting>
  <conditionalFormatting sqref="Y395:AA397">
    <cfRule type="cellIs" dxfId="9719" priority="807" operator="equal">
      <formula>"1"</formula>
    </cfRule>
  </conditionalFormatting>
  <conditionalFormatting sqref="R395:S397">
    <cfRule type="cellIs" dxfId="9718" priority="806" operator="equal">
      <formula>"1"</formula>
    </cfRule>
  </conditionalFormatting>
  <conditionalFormatting sqref="U395:U397">
    <cfRule type="cellIs" dxfId="9717" priority="805" operator="equal">
      <formula>"1"</formula>
    </cfRule>
  </conditionalFormatting>
  <conditionalFormatting sqref="R394:S394">
    <cfRule type="cellIs" dxfId="9716" priority="804" operator="equal">
      <formula>"1"</formula>
    </cfRule>
  </conditionalFormatting>
  <conditionalFormatting sqref="T386">
    <cfRule type="cellIs" dxfId="9715" priority="803" operator="equal">
      <formula>"1"</formula>
    </cfRule>
  </conditionalFormatting>
  <conditionalFormatting sqref="T387">
    <cfRule type="cellIs" dxfId="9714" priority="802" operator="equal">
      <formula>"1"</formula>
    </cfRule>
  </conditionalFormatting>
  <conditionalFormatting sqref="AB386:AI387">
    <cfRule type="cellIs" dxfId="9713" priority="801" operator="equal">
      <formula>"1"</formula>
    </cfRule>
  </conditionalFormatting>
  <conditionalFormatting sqref="Q387">
    <cfRule type="cellIs" dxfId="9712" priority="800" operator="equal">
      <formula>"1"</formula>
    </cfRule>
  </conditionalFormatting>
  <conditionalFormatting sqref="Q394">
    <cfRule type="cellIs" dxfId="9711" priority="799" operator="equal">
      <formula>"1"</formula>
    </cfRule>
  </conditionalFormatting>
  <conditionalFormatting sqref="Q389">
    <cfRule type="cellIs" dxfId="9710" priority="798" operator="equal">
      <formula>"1"</formula>
    </cfRule>
  </conditionalFormatting>
  <conditionalFormatting sqref="AJ389:AQ389">
    <cfRule type="cellIs" dxfId="9709" priority="797" operator="equal">
      <formula>"1"</formula>
    </cfRule>
  </conditionalFormatting>
  <conditionalFormatting sqref="AJ394:AQ394">
    <cfRule type="cellIs" dxfId="9708" priority="796" operator="equal">
      <formula>"1"</formula>
    </cfRule>
  </conditionalFormatting>
  <conditionalFormatting sqref="T389">
    <cfRule type="cellIs" dxfId="9707" priority="795" operator="equal">
      <formula>"1"</formula>
    </cfRule>
  </conditionalFormatting>
  <conditionalFormatting sqref="T394">
    <cfRule type="cellIs" dxfId="9706" priority="794" operator="equal">
      <formula>"1"</formula>
    </cfRule>
  </conditionalFormatting>
  <conditionalFormatting sqref="T390:T392">
    <cfRule type="cellIs" dxfId="9705" priority="793" operator="equal">
      <formula>"1"</formula>
    </cfRule>
  </conditionalFormatting>
  <conditionalFormatting sqref="T395:T397">
    <cfRule type="cellIs" dxfId="9704" priority="792" operator="equal">
      <formula>"1"</formula>
    </cfRule>
  </conditionalFormatting>
  <conditionalFormatting sqref="Q390:Q392">
    <cfRule type="cellIs" dxfId="9703" priority="791" operator="equal">
      <formula>"1"</formula>
    </cfRule>
  </conditionalFormatting>
  <conditionalFormatting sqref="Q393">
    <cfRule type="cellIs" dxfId="9702" priority="790" operator="equal">
      <formula>"1"</formula>
    </cfRule>
  </conditionalFormatting>
  <conditionalFormatting sqref="Q395:Q397">
    <cfRule type="cellIs" dxfId="9701" priority="789" operator="equal">
      <formula>"1"</formula>
    </cfRule>
  </conditionalFormatting>
  <conditionalFormatting sqref="AJ396:AQ396">
    <cfRule type="cellIs" dxfId="9700" priority="788" operator="equal">
      <formula>"1"</formula>
    </cfRule>
  </conditionalFormatting>
  <conditionalFormatting sqref="AB395:AQ395">
    <cfRule type="cellIs" dxfId="9699" priority="787" operator="equal">
      <formula>"1"</formula>
    </cfRule>
  </conditionalFormatting>
  <conditionalFormatting sqref="AJ391:AQ391">
    <cfRule type="cellIs" dxfId="9698" priority="786" operator="equal">
      <formula>"1"</formula>
    </cfRule>
  </conditionalFormatting>
  <conditionalFormatting sqref="AB390:AI390">
    <cfRule type="cellIs" dxfId="9697" priority="785" operator="equal">
      <formula>"1"</formula>
    </cfRule>
  </conditionalFormatting>
  <conditionalFormatting sqref="Y393:AA393">
    <cfRule type="cellIs" dxfId="9696" priority="784" operator="equal">
      <formula>"1"</formula>
    </cfRule>
  </conditionalFormatting>
  <conditionalFormatting sqref="V393:X393">
    <cfRule type="cellIs" dxfId="9695" priority="783" operator="equal">
      <formula>"1"</formula>
    </cfRule>
  </conditionalFormatting>
  <conditionalFormatting sqref="V388:X388">
    <cfRule type="cellIs" dxfId="9694" priority="782" operator="equal">
      <formula>"1"</formula>
    </cfRule>
  </conditionalFormatting>
  <conditionalFormatting sqref="M387:M397">
    <cfRule type="cellIs" dxfId="9693" priority="781" operator="equal">
      <formula>"1"</formula>
    </cfRule>
  </conditionalFormatting>
  <conditionalFormatting sqref="L387:L397">
    <cfRule type="cellIs" dxfId="9692" priority="780" operator="equal">
      <formula>"1"</formula>
    </cfRule>
  </conditionalFormatting>
  <conditionalFormatting sqref="N387:P397">
    <cfRule type="cellIs" dxfId="9691" priority="779" operator="equal">
      <formula>"1"</formula>
    </cfRule>
  </conditionalFormatting>
  <conditionalFormatting sqref="AZ300:BG303 AJ284:BG285 AR288:BG288 AR292:BG299 AR306:BG313 AR304:BG304 M305 M291 AJ290:BG290 O291:BG291 O305:BG305">
    <cfRule type="cellIs" dxfId="9690" priority="778" operator="equal">
      <formula>"1"</formula>
    </cfRule>
  </conditionalFormatting>
  <conditionalFormatting sqref="T296">
    <cfRule type="cellIs" dxfId="9689" priority="743" operator="equal">
      <formula>"1"</formula>
    </cfRule>
  </conditionalFormatting>
  <conditionalFormatting sqref="AB301">
    <cfRule type="cellIs" dxfId="9688" priority="772" operator="equal">
      <formula>"1"</formula>
    </cfRule>
  </conditionalFormatting>
  <conditionalFormatting sqref="AR300">
    <cfRule type="cellIs" dxfId="9687" priority="773" operator="equal">
      <formula>"1"</formula>
    </cfRule>
  </conditionalFormatting>
  <conditionalFormatting sqref="U301:U303">
    <cfRule type="cellIs" dxfId="9686" priority="768" operator="equal">
      <formula>"1"</formula>
    </cfRule>
  </conditionalFormatting>
  <conditionalFormatting sqref="T301">
    <cfRule type="cellIs" dxfId="9685" priority="767" operator="equal">
      <formula>"1"</formula>
    </cfRule>
  </conditionalFormatting>
  <conditionalFormatting sqref="T302:T303">
    <cfRule type="cellIs" dxfId="9684" priority="766" operator="equal">
      <formula>"1"</formula>
    </cfRule>
  </conditionalFormatting>
  <conditionalFormatting sqref="T301">
    <cfRule type="cellIs" dxfId="9683" priority="765" operator="equal">
      <formula>"1"</formula>
    </cfRule>
  </conditionalFormatting>
  <conditionalFormatting sqref="U300">
    <cfRule type="cellIs" dxfId="9682" priority="763" operator="equal">
      <formula>"1"</formula>
    </cfRule>
  </conditionalFormatting>
  <conditionalFormatting sqref="T300">
    <cfRule type="cellIs" dxfId="9681" priority="762" operator="equal">
      <formula>"1"</formula>
    </cfRule>
  </conditionalFormatting>
  <conditionalFormatting sqref="M288 O288:Q288">
    <cfRule type="cellIs" dxfId="9680" priority="732" operator="equal">
      <formula>"1"</formula>
    </cfRule>
  </conditionalFormatting>
  <conditionalFormatting sqref="Y287:AA287">
    <cfRule type="cellIs" dxfId="9679" priority="702" operator="equal">
      <formula>"1"</formula>
    </cfRule>
  </conditionalFormatting>
  <conditionalFormatting sqref="T300">
    <cfRule type="cellIs" dxfId="9678" priority="761" operator="equal">
      <formula>"1"</formula>
    </cfRule>
  </conditionalFormatting>
  <conditionalFormatting sqref="R300:S300">
    <cfRule type="cellIs" dxfId="9677" priority="760" operator="equal">
      <formula>"1"</formula>
    </cfRule>
  </conditionalFormatting>
  <conditionalFormatting sqref="Y300:AA303 M300:M303 O300:Q303">
    <cfRule type="cellIs" dxfId="9676" priority="777" operator="equal">
      <formula>"1"</formula>
    </cfRule>
  </conditionalFormatting>
  <conditionalFormatting sqref="V300:AA302 V303:AB303 AJ301:AY301 AR302:AY302">
    <cfRule type="cellIs" dxfId="9675" priority="776" operator="equal">
      <formula>"1"</formula>
    </cfRule>
  </conditionalFormatting>
  <conditionalFormatting sqref="AB302">
    <cfRule type="cellIs" dxfId="9674" priority="775" operator="equal">
      <formula>"1"</formula>
    </cfRule>
  </conditionalFormatting>
  <conditionalFormatting sqref="AB300">
    <cfRule type="cellIs" dxfId="9673" priority="774" operator="equal">
      <formula>"1"</formula>
    </cfRule>
  </conditionalFormatting>
  <conditionalFormatting sqref="AJ302">
    <cfRule type="cellIs" dxfId="9672" priority="771" operator="equal">
      <formula>"1"</formula>
    </cfRule>
  </conditionalFormatting>
  <conditionalFormatting sqref="AR303">
    <cfRule type="cellIs" dxfId="9671" priority="770" operator="equal">
      <formula>"1"</formula>
    </cfRule>
  </conditionalFormatting>
  <conditionalFormatting sqref="R301:S303">
    <cfRule type="cellIs" dxfId="9670" priority="769" operator="equal">
      <formula>"1"</formula>
    </cfRule>
  </conditionalFormatting>
  <conditionalFormatting sqref="T302:T303">
    <cfRule type="cellIs" dxfId="9669" priority="764" operator="equal">
      <formula>"1"</formula>
    </cfRule>
  </conditionalFormatting>
  <conditionalFormatting sqref="R296:S296">
    <cfRule type="cellIs" dxfId="9668" priority="742" operator="equal">
      <formula>"1"</formula>
    </cfRule>
  </conditionalFormatting>
  <conditionalFormatting sqref="M296 O296:P296">
    <cfRule type="cellIs" dxfId="9667" priority="741" operator="equal">
      <formula>"1"</formula>
    </cfRule>
  </conditionalFormatting>
  <conditionalFormatting sqref="Q296">
    <cfRule type="cellIs" dxfId="9666" priority="740" operator="equal">
      <formula>"1"</formula>
    </cfRule>
  </conditionalFormatting>
  <conditionalFormatting sqref="T288:U288">
    <cfRule type="cellIs" dxfId="9665" priority="739" operator="equal">
      <formula>"1"</formula>
    </cfRule>
  </conditionalFormatting>
  <conditionalFormatting sqref="AB288">
    <cfRule type="cellIs" dxfId="9664" priority="738" operator="equal">
      <formula>"1"</formula>
    </cfRule>
  </conditionalFormatting>
  <conditionalFormatting sqref="AJ288">
    <cfRule type="cellIs" dxfId="9663" priority="737" operator="equal">
      <formula>"1"</formula>
    </cfRule>
  </conditionalFormatting>
  <conditionalFormatting sqref="Y288:AA288">
    <cfRule type="cellIs" dxfId="9662" priority="736" operator="equal">
      <formula>"1"</formula>
    </cfRule>
  </conditionalFormatting>
  <conditionalFormatting sqref="R288:S288">
    <cfRule type="cellIs" dxfId="9661" priority="733" operator="equal">
      <formula>"1"</formula>
    </cfRule>
  </conditionalFormatting>
  <conditionalFormatting sqref="U288">
    <cfRule type="cellIs" dxfId="9660" priority="734" operator="equal">
      <formula>"1"</formula>
    </cfRule>
  </conditionalFormatting>
  <conditionalFormatting sqref="V296:AA298 V299:AB299 AJ297:AQ298">
    <cfRule type="cellIs" dxfId="9659" priority="759" operator="equal">
      <formula>"1"</formula>
    </cfRule>
  </conditionalFormatting>
  <conditionalFormatting sqref="AB296">
    <cfRule type="cellIs" dxfId="9658" priority="756" operator="equal">
      <formula>"1"</formula>
    </cfRule>
  </conditionalFormatting>
  <conditionalFormatting sqref="Y296:AA296">
    <cfRule type="cellIs" dxfId="9657" priority="757" operator="equal">
      <formula>"1"</formula>
    </cfRule>
  </conditionalFormatting>
  <conditionalFormatting sqref="AB298">
    <cfRule type="cellIs" dxfId="9656" priority="758" operator="equal">
      <formula>"1"</formula>
    </cfRule>
  </conditionalFormatting>
  <conditionalFormatting sqref="M297:M299 O297:Q299">
    <cfRule type="cellIs" dxfId="9655" priority="753" operator="equal">
      <formula>"1"</formula>
    </cfRule>
  </conditionalFormatting>
  <conditionalFormatting sqref="AB297:AI297">
    <cfRule type="cellIs" dxfId="9654" priority="754" operator="equal">
      <formula>"1"</formula>
    </cfRule>
  </conditionalFormatting>
  <conditionalFormatting sqref="Y297:AA299">
    <cfRule type="cellIs" dxfId="9653" priority="755" operator="equal">
      <formula>"1"</formula>
    </cfRule>
  </conditionalFormatting>
  <conditionalFormatting sqref="U297:U299">
    <cfRule type="cellIs" dxfId="9652" priority="750" operator="equal">
      <formula>"1"</formula>
    </cfRule>
  </conditionalFormatting>
  <conditionalFormatting sqref="T297">
    <cfRule type="cellIs" dxfId="9651" priority="749" operator="equal">
      <formula>"1"</formula>
    </cfRule>
  </conditionalFormatting>
  <conditionalFormatting sqref="T298:T299">
    <cfRule type="cellIs" dxfId="9650" priority="748" operator="equal">
      <formula>"1"</formula>
    </cfRule>
  </conditionalFormatting>
  <conditionalFormatting sqref="T297">
    <cfRule type="cellIs" dxfId="9649" priority="747" operator="equal">
      <formula>"1"</formula>
    </cfRule>
  </conditionalFormatting>
  <conditionalFormatting sqref="T298:T299">
    <cfRule type="cellIs" dxfId="9648" priority="746" operator="equal">
      <formula>"1"</formula>
    </cfRule>
  </conditionalFormatting>
  <conditionalFormatting sqref="U296">
    <cfRule type="cellIs" dxfId="9647" priority="745" operator="equal">
      <formula>"1"</formula>
    </cfRule>
  </conditionalFormatting>
  <conditionalFormatting sqref="T296">
    <cfRule type="cellIs" dxfId="9646" priority="744" operator="equal">
      <formula>"1"</formula>
    </cfRule>
  </conditionalFormatting>
  <conditionalFormatting sqref="R297:S299">
    <cfRule type="uniqueValues" dxfId="9645" priority="751"/>
    <cfRule type="cellIs" dxfId="9644" priority="752" operator="equal">
      <formula>"1"</formula>
    </cfRule>
  </conditionalFormatting>
  <conditionalFormatting sqref="V284:X284">
    <cfRule type="cellIs" dxfId="9643" priority="728" operator="equal">
      <formula>"1"</formula>
    </cfRule>
  </conditionalFormatting>
  <conditionalFormatting sqref="AB284">
    <cfRule type="cellIs" dxfId="9642" priority="727" operator="equal">
      <formula>"1"</formula>
    </cfRule>
  </conditionalFormatting>
  <conditionalFormatting sqref="V288:AA288">
    <cfRule type="cellIs" dxfId="9641" priority="735" operator="equal">
      <formula>"1"</formula>
    </cfRule>
  </conditionalFormatting>
  <conditionalFormatting sqref="R284:U284">
    <cfRule type="cellIs" dxfId="9640" priority="729" operator="equal">
      <formula>"1"</formula>
    </cfRule>
  </conditionalFormatting>
  <conditionalFormatting sqref="M287 O287:P287">
    <cfRule type="cellIs" dxfId="9639" priority="705" operator="equal">
      <formula>"1"</formula>
    </cfRule>
  </conditionalFormatting>
  <conditionalFormatting sqref="Q287">
    <cfRule type="cellIs" dxfId="9638" priority="704" operator="equal">
      <formula>"1"</formula>
    </cfRule>
  </conditionalFormatting>
  <conditionalFormatting sqref="Y287:AA287">
    <cfRule type="cellIs" dxfId="9637" priority="703" operator="equal">
      <formula>"1"</formula>
    </cfRule>
  </conditionalFormatting>
  <conditionalFormatting sqref="L284:P284">
    <cfRule type="cellIs" dxfId="9636" priority="719" operator="equal">
      <formula>"1"</formula>
    </cfRule>
  </conditionalFormatting>
  <conditionalFormatting sqref="AJ286:BG286">
    <cfRule type="cellIs" dxfId="9635" priority="731" operator="equal">
      <formula>"1"</formula>
    </cfRule>
  </conditionalFormatting>
  <conditionalFormatting sqref="Y285:AA285">
    <cfRule type="cellIs" dxfId="9634" priority="723" operator="equal">
      <formula>"1"</formula>
    </cfRule>
  </conditionalFormatting>
  <conditionalFormatting sqref="Y285:AA285">
    <cfRule type="cellIs" dxfId="9633" priority="724" operator="equal">
      <formula>"1"</formula>
    </cfRule>
  </conditionalFormatting>
  <conditionalFormatting sqref="Y284:AA284">
    <cfRule type="cellIs" dxfId="9632" priority="722" operator="equal">
      <formula>"1"</formula>
    </cfRule>
  </conditionalFormatting>
  <conditionalFormatting sqref="Y284:AA284">
    <cfRule type="cellIs" dxfId="9631" priority="721" operator="equal">
      <formula>"1"</formula>
    </cfRule>
  </conditionalFormatting>
  <conditionalFormatting sqref="R285:S285">
    <cfRule type="cellIs" dxfId="9630" priority="720" operator="equal">
      <formula>"1"</formula>
    </cfRule>
  </conditionalFormatting>
  <conditionalFormatting sqref="AJ287:BG287">
    <cfRule type="cellIs" dxfId="9629" priority="730" operator="equal">
      <formula>"1"</formula>
    </cfRule>
  </conditionalFormatting>
  <conditionalFormatting sqref="AB287">
    <cfRule type="cellIs" dxfId="9628" priority="706" operator="equal">
      <formula>"1"</formula>
    </cfRule>
  </conditionalFormatting>
  <conditionalFormatting sqref="V287:X287">
    <cfRule type="cellIs" dxfId="9627" priority="707" operator="equal">
      <formula>"1"</formula>
    </cfRule>
  </conditionalFormatting>
  <conditionalFormatting sqref="T285:X285">
    <cfRule type="cellIs" dxfId="9626" priority="726" operator="equal">
      <formula>"1"</formula>
    </cfRule>
  </conditionalFormatting>
  <conditionalFormatting sqref="AB285">
    <cfRule type="cellIs" dxfId="9625" priority="725" operator="equal">
      <formula>"1"</formula>
    </cfRule>
  </conditionalFormatting>
  <conditionalFormatting sqref="M285 O285:P285">
    <cfRule type="cellIs" dxfId="9624" priority="717" operator="equal">
      <formula>"1"</formula>
    </cfRule>
  </conditionalFormatting>
  <conditionalFormatting sqref="Q284">
    <cfRule type="cellIs" dxfId="9623" priority="718" operator="equal">
      <formula>"1"</formula>
    </cfRule>
  </conditionalFormatting>
  <conditionalFormatting sqref="AB292">
    <cfRule type="cellIs" dxfId="9622" priority="699" operator="equal">
      <formula>"1"</formula>
    </cfRule>
  </conditionalFormatting>
  <conditionalFormatting sqref="Q292">
    <cfRule type="cellIs" dxfId="9621" priority="697" operator="equal">
      <formula>"1"</formula>
    </cfRule>
  </conditionalFormatting>
  <conditionalFormatting sqref="M304 O304:P304">
    <cfRule type="cellIs" dxfId="9620" priority="696" operator="equal">
      <formula>"1"</formula>
    </cfRule>
  </conditionalFormatting>
  <conditionalFormatting sqref="Y304:AA304">
    <cfRule type="cellIs" dxfId="9619" priority="694" operator="equal">
      <formula>"1"</formula>
    </cfRule>
  </conditionalFormatting>
  <conditionalFormatting sqref="Q286">
    <cfRule type="cellIs" dxfId="9618" priority="709" operator="equal">
      <formula>"1"</formula>
    </cfRule>
  </conditionalFormatting>
  <conditionalFormatting sqref="Q285">
    <cfRule type="cellIs" dxfId="9617" priority="716" operator="equal">
      <formula>"1"</formula>
    </cfRule>
  </conditionalFormatting>
  <conditionalFormatting sqref="R286:U286">
    <cfRule type="cellIs" dxfId="9616" priority="715" operator="equal">
      <formula>"1"</formula>
    </cfRule>
  </conditionalFormatting>
  <conditionalFormatting sqref="AB286">
    <cfRule type="cellIs" dxfId="9615" priority="713" operator="equal">
      <formula>"1"</formula>
    </cfRule>
  </conditionalFormatting>
  <conditionalFormatting sqref="V286:X286">
    <cfRule type="cellIs" dxfId="9614" priority="714" operator="equal">
      <formula>"1"</formula>
    </cfRule>
  </conditionalFormatting>
  <conditionalFormatting sqref="Y286:AA286">
    <cfRule type="cellIs" dxfId="9613" priority="712" operator="equal">
      <formula>"1"</formula>
    </cfRule>
  </conditionalFormatting>
  <conditionalFormatting sqref="Y286:AA286">
    <cfRule type="cellIs" dxfId="9612" priority="711" operator="equal">
      <formula>"1"</formula>
    </cfRule>
  </conditionalFormatting>
  <conditionalFormatting sqref="M286 O286:P286">
    <cfRule type="cellIs" dxfId="9611" priority="710" operator="equal">
      <formula>"1"</formula>
    </cfRule>
  </conditionalFormatting>
  <conditionalFormatting sqref="R287:U287">
    <cfRule type="cellIs" dxfId="9610" priority="708" operator="equal">
      <formula>"1"</formula>
    </cfRule>
  </conditionalFormatting>
  <conditionalFormatting sqref="Q304:U304">
    <cfRule type="cellIs" dxfId="9609" priority="695" operator="equal">
      <formula>"1"</formula>
    </cfRule>
  </conditionalFormatting>
  <conditionalFormatting sqref="AB290">
    <cfRule type="cellIs" dxfId="9608" priority="689" operator="equal">
      <formula>"1"</formula>
    </cfRule>
  </conditionalFormatting>
  <conditionalFormatting sqref="AB304">
    <cfRule type="cellIs" dxfId="9607" priority="692" operator="equal">
      <formula>"1"</formula>
    </cfRule>
  </conditionalFormatting>
  <conditionalFormatting sqref="M290 O290:P290">
    <cfRule type="cellIs" dxfId="9606" priority="691" operator="equal">
      <formula>"1"</formula>
    </cfRule>
  </conditionalFormatting>
  <conditionalFormatting sqref="Q290:AA290">
    <cfRule type="cellIs" dxfId="9605" priority="690" operator="equal">
      <formula>"1"</formula>
    </cfRule>
  </conditionalFormatting>
  <conditionalFormatting sqref="V304:AA304">
    <cfRule type="cellIs" dxfId="9604" priority="693" operator="equal">
      <formula>"1"</formula>
    </cfRule>
  </conditionalFormatting>
  <conditionalFormatting sqref="M292 O292:P292">
    <cfRule type="cellIs" dxfId="9603" priority="698" operator="equal">
      <formula>"1"</formula>
    </cfRule>
  </conditionalFormatting>
  <conditionalFormatting sqref="AJ294:AQ294 V294:AA294 V292:AA292 V295:AB295 V293:AQ293 T292:U295 M293:M295 R292:S292 O293:S295">
    <cfRule type="cellIs" dxfId="9602" priority="701" operator="equal">
      <formula>"1"</formula>
    </cfRule>
  </conditionalFormatting>
  <conditionalFormatting sqref="AB294">
    <cfRule type="cellIs" dxfId="9601" priority="700" operator="equal">
      <formula>"1"</formula>
    </cfRule>
  </conditionalFormatting>
  <conditionalFormatting sqref="Y308:AA309">
    <cfRule type="cellIs" dxfId="9600" priority="643" operator="equal">
      <formula>"1"</formula>
    </cfRule>
  </conditionalFormatting>
  <conditionalFormatting sqref="Q306">
    <cfRule type="cellIs" dxfId="9599" priority="638" operator="equal">
      <formula>"1"</formula>
    </cfRule>
  </conditionalFormatting>
  <conditionalFormatting sqref="AJ289">
    <cfRule type="cellIs" dxfId="9598" priority="630" operator="equal">
      <formula>"1"</formula>
    </cfRule>
  </conditionalFormatting>
  <conditionalFormatting sqref="Y310:AA313">
    <cfRule type="cellIs" dxfId="9597" priority="688" operator="equal">
      <formula>"1"</formula>
    </cfRule>
  </conditionalFormatting>
  <conditionalFormatting sqref="AB312">
    <cfRule type="cellIs" dxfId="9596" priority="684" operator="equal">
      <formula>"1"</formula>
    </cfRule>
  </conditionalFormatting>
  <conditionalFormatting sqref="AJ311:AQ311 T311 V310:AA311">
    <cfRule type="cellIs" dxfId="9595" priority="687" operator="equal">
      <formula>"1"</formula>
    </cfRule>
  </conditionalFormatting>
  <conditionalFormatting sqref="AB310">
    <cfRule type="cellIs" dxfId="9594" priority="686" operator="equal">
      <formula>"1"</formula>
    </cfRule>
  </conditionalFormatting>
  <conditionalFormatting sqref="AJ312:AQ312 V313:AB313 V312:AA312 T312:T313">
    <cfRule type="cellIs" dxfId="9593" priority="685" operator="equal">
      <formula>"1"</formula>
    </cfRule>
  </conditionalFormatting>
  <conditionalFormatting sqref="T311">
    <cfRule type="cellIs" dxfId="9592" priority="683" operator="equal">
      <formula>"1"</formula>
    </cfRule>
  </conditionalFormatting>
  <conditionalFormatting sqref="T312:T313">
    <cfRule type="cellIs" dxfId="9591" priority="682" operator="equal">
      <formula>"1"</formula>
    </cfRule>
  </conditionalFormatting>
  <conditionalFormatting sqref="AB311:AI311">
    <cfRule type="cellIs" dxfId="9590" priority="681" operator="equal">
      <formula>"1"</formula>
    </cfRule>
  </conditionalFormatting>
  <conditionalFormatting sqref="M310 O310:P310">
    <cfRule type="cellIs" dxfId="9589" priority="673" operator="equal">
      <formula>"1"</formula>
    </cfRule>
  </conditionalFormatting>
  <conditionalFormatting sqref="Q310">
    <cfRule type="cellIs" dxfId="9588" priority="672" operator="equal">
      <formula>"1"</formula>
    </cfRule>
  </conditionalFormatting>
  <conditionalFormatting sqref="M311:M313 O311:Q313">
    <cfRule type="cellIs" dxfId="9587" priority="680" operator="equal">
      <formula>"1"</formula>
    </cfRule>
  </conditionalFormatting>
  <conditionalFormatting sqref="R311:S313">
    <cfRule type="cellIs" dxfId="9586" priority="679" operator="equal">
      <formula>"1"</formula>
    </cfRule>
  </conditionalFormatting>
  <conditionalFormatting sqref="U311:U313">
    <cfRule type="cellIs" dxfId="9585" priority="678" operator="equal">
      <formula>"1"</formula>
    </cfRule>
  </conditionalFormatting>
  <conditionalFormatting sqref="T310">
    <cfRule type="cellIs" dxfId="9584" priority="677" operator="equal">
      <formula>"1"</formula>
    </cfRule>
  </conditionalFormatting>
  <conditionalFormatting sqref="T310">
    <cfRule type="cellIs" dxfId="9583" priority="676" operator="equal">
      <formula>"1"</formula>
    </cfRule>
  </conditionalFormatting>
  <conditionalFormatting sqref="U310">
    <cfRule type="cellIs" dxfId="9582" priority="675" operator="equal">
      <formula>"1"</formula>
    </cfRule>
  </conditionalFormatting>
  <conditionalFormatting sqref="R310:S310">
    <cfRule type="cellIs" dxfId="9581" priority="674" operator="equal">
      <formula>"1"</formula>
    </cfRule>
  </conditionalFormatting>
  <conditionalFormatting sqref="V314:AA317">
    <cfRule type="cellIs" dxfId="9580" priority="671" operator="equal">
      <formula>"1"</formula>
    </cfRule>
  </conditionalFormatting>
  <conditionalFormatting sqref="AB314 AB317 AR315:AY315">
    <cfRule type="cellIs" dxfId="9579" priority="670" operator="equal">
      <formula>"1"</formula>
    </cfRule>
  </conditionalFormatting>
  <conditionalFormatting sqref="AB316">
    <cfRule type="cellIs" dxfId="9578" priority="669" operator="equal">
      <formula>"1"</formula>
    </cfRule>
  </conditionalFormatting>
  <conditionalFormatting sqref="AZ315:BG315">
    <cfRule type="cellIs" dxfId="9577" priority="668" operator="equal">
      <formula>"1"</formula>
    </cfRule>
  </conditionalFormatting>
  <conditionalFormatting sqref="AZ316:BG316">
    <cfRule type="cellIs" dxfId="9576" priority="667" operator="equal">
      <formula>"1"</formula>
    </cfRule>
  </conditionalFormatting>
  <conditionalFormatting sqref="AB315">
    <cfRule type="cellIs" dxfId="9575" priority="666" operator="equal">
      <formula>"1"</formula>
    </cfRule>
  </conditionalFormatting>
  <conditionalFormatting sqref="AJ316">
    <cfRule type="cellIs" dxfId="9574" priority="665" operator="equal">
      <formula>"1"</formula>
    </cfRule>
  </conditionalFormatting>
  <conditionalFormatting sqref="AR317">
    <cfRule type="cellIs" dxfId="9573" priority="664" operator="equal">
      <formula>"1"</formula>
    </cfRule>
  </conditionalFormatting>
  <conditionalFormatting sqref="AR314">
    <cfRule type="cellIs" dxfId="9572" priority="663" operator="equal">
      <formula>"1"</formula>
    </cfRule>
  </conditionalFormatting>
  <conditionalFormatting sqref="Y314:AA317">
    <cfRule type="cellIs" dxfId="9571" priority="662" operator="equal">
      <formula>"1"</formula>
    </cfRule>
  </conditionalFormatting>
  <conditionalFormatting sqref="M314 O314:Q314">
    <cfRule type="cellIs" dxfId="9570" priority="651" operator="equal">
      <formula>"1"</formula>
    </cfRule>
  </conditionalFormatting>
  <conditionalFormatting sqref="M315:M317 O315:Q317">
    <cfRule type="cellIs" dxfId="9569" priority="650" operator="equal">
      <formula>"1"</formula>
    </cfRule>
  </conditionalFormatting>
  <conditionalFormatting sqref="R315:S317">
    <cfRule type="cellIs" dxfId="9568" priority="661" operator="equal">
      <formula>"1"</formula>
    </cfRule>
  </conditionalFormatting>
  <conditionalFormatting sqref="U315:U317">
    <cfRule type="cellIs" dxfId="9567" priority="660" operator="equal">
      <formula>"1"</formula>
    </cfRule>
  </conditionalFormatting>
  <conditionalFormatting sqref="T315">
    <cfRule type="cellIs" dxfId="9566" priority="659" operator="equal">
      <formula>"1"</formula>
    </cfRule>
  </conditionalFormatting>
  <conditionalFormatting sqref="T316:T317">
    <cfRule type="cellIs" dxfId="9565" priority="658" operator="equal">
      <formula>"1"</formula>
    </cfRule>
  </conditionalFormatting>
  <conditionalFormatting sqref="T315">
    <cfRule type="cellIs" dxfId="9564" priority="657" operator="equal">
      <formula>"1"</formula>
    </cfRule>
  </conditionalFormatting>
  <conditionalFormatting sqref="T316:T317">
    <cfRule type="cellIs" dxfId="9563" priority="656" operator="equal">
      <formula>"1"</formula>
    </cfRule>
  </conditionalFormatting>
  <conditionalFormatting sqref="T314">
    <cfRule type="cellIs" dxfId="9562" priority="655" operator="equal">
      <formula>"1"</formula>
    </cfRule>
  </conditionalFormatting>
  <conditionalFormatting sqref="T314">
    <cfRule type="cellIs" dxfId="9561" priority="654" operator="equal">
      <formula>"1"</formula>
    </cfRule>
  </conditionalFormatting>
  <conditionalFormatting sqref="U314">
    <cfRule type="cellIs" dxfId="9560" priority="653" operator="equal">
      <formula>"1"</formula>
    </cfRule>
  </conditionalFormatting>
  <conditionalFormatting sqref="R314:S314">
    <cfRule type="cellIs" dxfId="9559" priority="652" operator="equal">
      <formula>"1"</formula>
    </cfRule>
  </conditionalFormatting>
  <conditionalFormatting sqref="M307:M309 R306:S306 O307:S309">
    <cfRule type="cellIs" dxfId="9558" priority="649" operator="equal">
      <formula>"1"</formula>
    </cfRule>
  </conditionalFormatting>
  <conditionalFormatting sqref="AJ307:AQ307 V306:AA307">
    <cfRule type="cellIs" dxfId="9557" priority="648" operator="equal">
      <formula>"1"</formula>
    </cfRule>
  </conditionalFormatting>
  <conditionalFormatting sqref="Y306:AA307">
    <cfRule type="cellIs" dxfId="9556" priority="647" operator="equal">
      <formula>"1"</formula>
    </cfRule>
  </conditionalFormatting>
  <conditionalFormatting sqref="AB306">
    <cfRule type="cellIs" dxfId="9555" priority="646" operator="equal">
      <formula>"1"</formula>
    </cfRule>
  </conditionalFormatting>
  <conditionalFormatting sqref="AB308">
    <cfRule type="cellIs" dxfId="9554" priority="644" operator="equal">
      <formula>"1"</formula>
    </cfRule>
  </conditionalFormatting>
  <conditionalFormatting sqref="Y289:AA289">
    <cfRule type="cellIs" dxfId="9553" priority="635" operator="equal">
      <formula>"1"</formula>
    </cfRule>
  </conditionalFormatting>
  <conditionalFormatting sqref="AJ308:AQ308 V309:AB309 V308:AA308">
    <cfRule type="cellIs" dxfId="9552" priority="645" operator="equal">
      <formula>"1"</formula>
    </cfRule>
  </conditionalFormatting>
  <conditionalFormatting sqref="AB307:AI307">
    <cfRule type="cellIs" dxfId="9551" priority="642" operator="equal">
      <formula>"1"</formula>
    </cfRule>
  </conditionalFormatting>
  <conditionalFormatting sqref="T307:U309">
    <cfRule type="cellIs" dxfId="9550" priority="641" operator="equal">
      <formula>"1"</formula>
    </cfRule>
  </conditionalFormatting>
  <conditionalFormatting sqref="T306:U306">
    <cfRule type="cellIs" dxfId="9549" priority="640" operator="equal">
      <formula>"1"</formula>
    </cfRule>
  </conditionalFormatting>
  <conditionalFormatting sqref="M306 O306:P306">
    <cfRule type="cellIs" dxfId="9548" priority="639" operator="equal">
      <formula>"1"</formula>
    </cfRule>
  </conditionalFormatting>
  <conditionalFormatting sqref="AZ289:BG289 T289:U289">
    <cfRule type="cellIs" dxfId="9547" priority="637" operator="equal">
      <formula>"1"</formula>
    </cfRule>
  </conditionalFormatting>
  <conditionalFormatting sqref="AB289">
    <cfRule type="cellIs" dxfId="9546" priority="636" operator="equal">
      <formula>"1"</formula>
    </cfRule>
  </conditionalFormatting>
  <conditionalFormatting sqref="V289:AA289">
    <cfRule type="cellIs" dxfId="9545" priority="634" operator="equal">
      <formula>"1"</formula>
    </cfRule>
  </conditionalFormatting>
  <conditionalFormatting sqref="U289">
    <cfRule type="cellIs" dxfId="9544" priority="633" operator="equal">
      <formula>"1"</formula>
    </cfRule>
  </conditionalFormatting>
  <conditionalFormatting sqref="R289:S289">
    <cfRule type="cellIs" dxfId="9543" priority="632" operator="equal">
      <formula>"1"</formula>
    </cfRule>
  </conditionalFormatting>
  <conditionalFormatting sqref="M289 O289:Q289">
    <cfRule type="cellIs" dxfId="9542" priority="631" operator="equal">
      <formula>"1"</formula>
    </cfRule>
  </conditionalFormatting>
  <conditionalFormatting sqref="L285:L317">
    <cfRule type="cellIs" dxfId="9541" priority="629" operator="equal">
      <formula>"1"</formula>
    </cfRule>
  </conditionalFormatting>
  <conditionalFormatting sqref="N285:N317">
    <cfRule type="cellIs" dxfId="9540" priority="628" operator="equal">
      <formula>"1"</formula>
    </cfRule>
  </conditionalFormatting>
  <conditionalFormatting sqref="AZ334:BG337 AJ318:BG319 AR322:BG322 AR326:BG333 AR340:BG347 AR338:BG338 AJ324:BG324 O325:BG325 O339:BG339 O318:O324 O326:O338 O340:O351">
    <cfRule type="cellIs" dxfId="9539" priority="627" operator="equal">
      <formula>"1"</formula>
    </cfRule>
  </conditionalFormatting>
  <conditionalFormatting sqref="T330">
    <cfRule type="cellIs" dxfId="9538" priority="592" operator="equal">
      <formula>"1"</formula>
    </cfRule>
  </conditionalFormatting>
  <conditionalFormatting sqref="AB335">
    <cfRule type="cellIs" dxfId="9537" priority="621" operator="equal">
      <formula>"1"</formula>
    </cfRule>
  </conditionalFormatting>
  <conditionalFormatting sqref="AR334">
    <cfRule type="cellIs" dxfId="9536" priority="622" operator="equal">
      <formula>"1"</formula>
    </cfRule>
  </conditionalFormatting>
  <conditionalFormatting sqref="U335:U337">
    <cfRule type="cellIs" dxfId="9535" priority="617" operator="equal">
      <formula>"1"</formula>
    </cfRule>
  </conditionalFormatting>
  <conditionalFormatting sqref="T335">
    <cfRule type="cellIs" dxfId="9534" priority="616" operator="equal">
      <formula>"1"</formula>
    </cfRule>
  </conditionalFormatting>
  <conditionalFormatting sqref="T336:T337">
    <cfRule type="cellIs" dxfId="9533" priority="615" operator="equal">
      <formula>"1"</formula>
    </cfRule>
  </conditionalFormatting>
  <conditionalFormatting sqref="T335">
    <cfRule type="cellIs" dxfId="9532" priority="614" operator="equal">
      <formula>"1"</formula>
    </cfRule>
  </conditionalFormatting>
  <conditionalFormatting sqref="U334">
    <cfRule type="cellIs" dxfId="9531" priority="612" operator="equal">
      <formula>"1"</formula>
    </cfRule>
  </conditionalFormatting>
  <conditionalFormatting sqref="T334">
    <cfRule type="cellIs" dxfId="9530" priority="611" operator="equal">
      <formula>"1"</formula>
    </cfRule>
  </conditionalFormatting>
  <conditionalFormatting sqref="O322:Q322">
    <cfRule type="cellIs" dxfId="9529" priority="581" operator="equal">
      <formula>"1"</formula>
    </cfRule>
  </conditionalFormatting>
  <conditionalFormatting sqref="Y321:AA321">
    <cfRule type="cellIs" dxfId="9528" priority="551" operator="equal">
      <formula>"1"</formula>
    </cfRule>
  </conditionalFormatting>
  <conditionalFormatting sqref="T334">
    <cfRule type="cellIs" dxfId="9527" priority="610" operator="equal">
      <formula>"1"</formula>
    </cfRule>
  </conditionalFormatting>
  <conditionalFormatting sqref="R334:S334">
    <cfRule type="cellIs" dxfId="9526" priority="609" operator="equal">
      <formula>"1"</formula>
    </cfRule>
  </conditionalFormatting>
  <conditionalFormatting sqref="Y334:AA337 O334:Q337">
    <cfRule type="cellIs" dxfId="9525" priority="626" operator="equal">
      <formula>"1"</formula>
    </cfRule>
  </conditionalFormatting>
  <conditionalFormatting sqref="V334:AA336 V337:AB337 AJ335:AY335 AR336:AY336">
    <cfRule type="cellIs" dxfId="9524" priority="625" operator="equal">
      <formula>"1"</formula>
    </cfRule>
  </conditionalFormatting>
  <conditionalFormatting sqref="AB336">
    <cfRule type="cellIs" dxfId="9523" priority="624" operator="equal">
      <formula>"1"</formula>
    </cfRule>
  </conditionalFormatting>
  <conditionalFormatting sqref="AB334">
    <cfRule type="cellIs" dxfId="9522" priority="623" operator="equal">
      <formula>"1"</formula>
    </cfRule>
  </conditionalFormatting>
  <conditionalFormatting sqref="AJ336">
    <cfRule type="cellIs" dxfId="9521" priority="620" operator="equal">
      <formula>"1"</formula>
    </cfRule>
  </conditionalFormatting>
  <conditionalFormatting sqref="AR337">
    <cfRule type="cellIs" dxfId="9520" priority="619" operator="equal">
      <formula>"1"</formula>
    </cfRule>
  </conditionalFormatting>
  <conditionalFormatting sqref="R335:S337">
    <cfRule type="cellIs" dxfId="9519" priority="618" operator="equal">
      <formula>"1"</formula>
    </cfRule>
  </conditionalFormatting>
  <conditionalFormatting sqref="T336:T337">
    <cfRule type="cellIs" dxfId="9518" priority="613" operator="equal">
      <formula>"1"</formula>
    </cfRule>
  </conditionalFormatting>
  <conditionalFormatting sqref="R330:S330">
    <cfRule type="cellIs" dxfId="9517" priority="591" operator="equal">
      <formula>"1"</formula>
    </cfRule>
  </conditionalFormatting>
  <conditionalFormatting sqref="O330:P330">
    <cfRule type="cellIs" dxfId="9516" priority="590" operator="equal">
      <formula>"1"</formula>
    </cfRule>
  </conditionalFormatting>
  <conditionalFormatting sqref="Q330">
    <cfRule type="cellIs" dxfId="9515" priority="589" operator="equal">
      <formula>"1"</formula>
    </cfRule>
  </conditionalFormatting>
  <conditionalFormatting sqref="T322:U322">
    <cfRule type="cellIs" dxfId="9514" priority="588" operator="equal">
      <formula>"1"</formula>
    </cfRule>
  </conditionalFormatting>
  <conditionalFormatting sqref="AB322">
    <cfRule type="cellIs" dxfId="9513" priority="587" operator="equal">
      <formula>"1"</formula>
    </cfRule>
  </conditionalFormatting>
  <conditionalFormatting sqref="AJ322">
    <cfRule type="cellIs" dxfId="9512" priority="586" operator="equal">
      <formula>"1"</formula>
    </cfRule>
  </conditionalFormatting>
  <conditionalFormatting sqref="Y322:AA322">
    <cfRule type="cellIs" dxfId="9511" priority="585" operator="equal">
      <formula>"1"</formula>
    </cfRule>
  </conditionalFormatting>
  <conditionalFormatting sqref="R322:S322">
    <cfRule type="cellIs" dxfId="9510" priority="582" operator="equal">
      <formula>"1"</formula>
    </cfRule>
  </conditionalFormatting>
  <conditionalFormatting sqref="U322">
    <cfRule type="cellIs" dxfId="9509" priority="583" operator="equal">
      <formula>"1"</formula>
    </cfRule>
  </conditionalFormatting>
  <conditionalFormatting sqref="V330:AA332 V333:AB333 AJ331:AQ332">
    <cfRule type="cellIs" dxfId="9508" priority="608" operator="equal">
      <formula>"1"</formula>
    </cfRule>
  </conditionalFormatting>
  <conditionalFormatting sqref="AB330">
    <cfRule type="cellIs" dxfId="9507" priority="605" operator="equal">
      <formula>"1"</formula>
    </cfRule>
  </conditionalFormatting>
  <conditionalFormatting sqref="Y330:AA330">
    <cfRule type="cellIs" dxfId="9506" priority="606" operator="equal">
      <formula>"1"</formula>
    </cfRule>
  </conditionalFormatting>
  <conditionalFormatting sqref="AB332">
    <cfRule type="cellIs" dxfId="9505" priority="607" operator="equal">
      <formula>"1"</formula>
    </cfRule>
  </conditionalFormatting>
  <conditionalFormatting sqref="O331:Q333">
    <cfRule type="cellIs" dxfId="9504" priority="602" operator="equal">
      <formula>"1"</formula>
    </cfRule>
  </conditionalFormatting>
  <conditionalFormatting sqref="AB331:AI331">
    <cfRule type="cellIs" dxfId="9503" priority="603" operator="equal">
      <formula>"1"</formula>
    </cfRule>
  </conditionalFormatting>
  <conditionalFormatting sqref="Y331:AA333">
    <cfRule type="cellIs" dxfId="9502" priority="604" operator="equal">
      <formula>"1"</formula>
    </cfRule>
  </conditionalFormatting>
  <conditionalFormatting sqref="U331:U333">
    <cfRule type="cellIs" dxfId="9501" priority="599" operator="equal">
      <formula>"1"</formula>
    </cfRule>
  </conditionalFormatting>
  <conditionalFormatting sqref="T331">
    <cfRule type="cellIs" dxfId="9500" priority="598" operator="equal">
      <formula>"1"</formula>
    </cfRule>
  </conditionalFormatting>
  <conditionalFormatting sqref="T332:T333">
    <cfRule type="cellIs" dxfId="9499" priority="597" operator="equal">
      <formula>"1"</formula>
    </cfRule>
  </conditionalFormatting>
  <conditionalFormatting sqref="T331">
    <cfRule type="cellIs" dxfId="9498" priority="596" operator="equal">
      <formula>"1"</formula>
    </cfRule>
  </conditionalFormatting>
  <conditionalFormatting sqref="T332:T333">
    <cfRule type="cellIs" dxfId="9497" priority="595" operator="equal">
      <formula>"1"</formula>
    </cfRule>
  </conditionalFormatting>
  <conditionalFormatting sqref="U330">
    <cfRule type="cellIs" dxfId="9496" priority="594" operator="equal">
      <formula>"1"</formula>
    </cfRule>
  </conditionalFormatting>
  <conditionalFormatting sqref="T330">
    <cfRule type="cellIs" dxfId="9495" priority="593" operator="equal">
      <formula>"1"</formula>
    </cfRule>
  </conditionalFormatting>
  <conditionalFormatting sqref="R331:S333">
    <cfRule type="uniqueValues" dxfId="9494" priority="600"/>
    <cfRule type="cellIs" dxfId="9493" priority="601" operator="equal">
      <formula>"1"</formula>
    </cfRule>
  </conditionalFormatting>
  <conditionalFormatting sqref="V318:X318">
    <cfRule type="cellIs" dxfId="9492" priority="577" operator="equal">
      <formula>"1"</formula>
    </cfRule>
  </conditionalFormatting>
  <conditionalFormatting sqref="AB318">
    <cfRule type="cellIs" dxfId="9491" priority="576" operator="equal">
      <formula>"1"</formula>
    </cfRule>
  </conditionalFormatting>
  <conditionalFormatting sqref="V322:AA322">
    <cfRule type="cellIs" dxfId="9490" priority="584" operator="equal">
      <formula>"1"</formula>
    </cfRule>
  </conditionalFormatting>
  <conditionalFormatting sqref="R318:U318">
    <cfRule type="cellIs" dxfId="9489" priority="578" operator="equal">
      <formula>"1"</formula>
    </cfRule>
  </conditionalFormatting>
  <conditionalFormatting sqref="O321:P321">
    <cfRule type="cellIs" dxfId="9488" priority="554" operator="equal">
      <formula>"1"</formula>
    </cfRule>
  </conditionalFormatting>
  <conditionalFormatting sqref="Q321">
    <cfRule type="cellIs" dxfId="9487" priority="553" operator="equal">
      <formula>"1"</formula>
    </cfRule>
  </conditionalFormatting>
  <conditionalFormatting sqref="Y321:AA321">
    <cfRule type="cellIs" dxfId="9486" priority="552" operator="equal">
      <formula>"1"</formula>
    </cfRule>
  </conditionalFormatting>
  <conditionalFormatting sqref="L318:P318">
    <cfRule type="cellIs" dxfId="9485" priority="568" operator="equal">
      <formula>"1"</formula>
    </cfRule>
  </conditionalFormatting>
  <conditionalFormatting sqref="AJ320:BG320">
    <cfRule type="cellIs" dxfId="9484" priority="580" operator="equal">
      <formula>"1"</formula>
    </cfRule>
  </conditionalFormatting>
  <conditionalFormatting sqref="Y319:AA319">
    <cfRule type="cellIs" dxfId="9483" priority="572" operator="equal">
      <formula>"1"</formula>
    </cfRule>
  </conditionalFormatting>
  <conditionalFormatting sqref="Y319:AA319">
    <cfRule type="cellIs" dxfId="9482" priority="573" operator="equal">
      <formula>"1"</formula>
    </cfRule>
  </conditionalFormatting>
  <conditionalFormatting sqref="Y318:AA318">
    <cfRule type="cellIs" dxfId="9481" priority="571" operator="equal">
      <formula>"1"</formula>
    </cfRule>
  </conditionalFormatting>
  <conditionalFormatting sqref="Y318:AA318">
    <cfRule type="cellIs" dxfId="9480" priority="570" operator="equal">
      <formula>"1"</formula>
    </cfRule>
  </conditionalFormatting>
  <conditionalFormatting sqref="R319:S319">
    <cfRule type="cellIs" dxfId="9479" priority="569" operator="equal">
      <formula>"1"</formula>
    </cfRule>
  </conditionalFormatting>
  <conditionalFormatting sqref="AJ321:BG321">
    <cfRule type="cellIs" dxfId="9478" priority="579" operator="equal">
      <formula>"1"</formula>
    </cfRule>
  </conditionalFormatting>
  <conditionalFormatting sqref="AB321">
    <cfRule type="cellIs" dxfId="9477" priority="555" operator="equal">
      <formula>"1"</formula>
    </cfRule>
  </conditionalFormatting>
  <conditionalFormatting sqref="V321:X321">
    <cfRule type="cellIs" dxfId="9476" priority="556" operator="equal">
      <formula>"1"</formula>
    </cfRule>
  </conditionalFormatting>
  <conditionalFormatting sqref="T319:X319">
    <cfRule type="cellIs" dxfId="9475" priority="575" operator="equal">
      <formula>"1"</formula>
    </cfRule>
  </conditionalFormatting>
  <conditionalFormatting sqref="AB319">
    <cfRule type="cellIs" dxfId="9474" priority="574" operator="equal">
      <formula>"1"</formula>
    </cfRule>
  </conditionalFormatting>
  <conditionalFormatting sqref="O319:P319">
    <cfRule type="cellIs" dxfId="9473" priority="566" operator="equal">
      <formula>"1"</formula>
    </cfRule>
  </conditionalFormatting>
  <conditionalFormatting sqref="Q318">
    <cfRule type="cellIs" dxfId="9472" priority="567" operator="equal">
      <formula>"1"</formula>
    </cfRule>
  </conditionalFormatting>
  <conditionalFormatting sqref="AB326">
    <cfRule type="cellIs" dxfId="9471" priority="548" operator="equal">
      <formula>"1"</formula>
    </cfRule>
  </conditionalFormatting>
  <conditionalFormatting sqref="Q326">
    <cfRule type="cellIs" dxfId="9470" priority="546" operator="equal">
      <formula>"1"</formula>
    </cfRule>
  </conditionalFormatting>
  <conditionalFormatting sqref="O338:P338">
    <cfRule type="cellIs" dxfId="9469" priority="545" operator="equal">
      <formula>"1"</formula>
    </cfRule>
  </conditionalFormatting>
  <conditionalFormatting sqref="Y338:AA338">
    <cfRule type="cellIs" dxfId="9468" priority="543" operator="equal">
      <formula>"1"</formula>
    </cfRule>
  </conditionalFormatting>
  <conditionalFormatting sqref="Q320">
    <cfRule type="cellIs" dxfId="9467" priority="558" operator="equal">
      <formula>"1"</formula>
    </cfRule>
  </conditionalFormatting>
  <conditionalFormatting sqref="Q319">
    <cfRule type="cellIs" dxfId="9466" priority="565" operator="equal">
      <formula>"1"</formula>
    </cfRule>
  </conditionalFormatting>
  <conditionalFormatting sqref="R320:U320">
    <cfRule type="cellIs" dxfId="9465" priority="564" operator="equal">
      <formula>"1"</formula>
    </cfRule>
  </conditionalFormatting>
  <conditionalFormatting sqref="AB320">
    <cfRule type="cellIs" dxfId="9464" priority="562" operator="equal">
      <formula>"1"</formula>
    </cfRule>
  </conditionalFormatting>
  <conditionalFormatting sqref="V320:X320">
    <cfRule type="cellIs" dxfId="9463" priority="563" operator="equal">
      <formula>"1"</formula>
    </cfRule>
  </conditionalFormatting>
  <conditionalFormatting sqref="Y320:AA320">
    <cfRule type="cellIs" dxfId="9462" priority="561" operator="equal">
      <formula>"1"</formula>
    </cfRule>
  </conditionalFormatting>
  <conditionalFormatting sqref="Y320:AA320">
    <cfRule type="cellIs" dxfId="9461" priority="560" operator="equal">
      <formula>"1"</formula>
    </cfRule>
  </conditionalFormatting>
  <conditionalFormatting sqref="O320:P320">
    <cfRule type="cellIs" dxfId="9460" priority="559" operator="equal">
      <formula>"1"</formula>
    </cfRule>
  </conditionalFormatting>
  <conditionalFormatting sqref="R321:U321">
    <cfRule type="cellIs" dxfId="9459" priority="557" operator="equal">
      <formula>"1"</formula>
    </cfRule>
  </conditionalFormatting>
  <conditionalFormatting sqref="Q338:U338">
    <cfRule type="cellIs" dxfId="9458" priority="544" operator="equal">
      <formula>"1"</formula>
    </cfRule>
  </conditionalFormatting>
  <conditionalFormatting sqref="AB324">
    <cfRule type="cellIs" dxfId="9457" priority="538" operator="equal">
      <formula>"1"</formula>
    </cfRule>
  </conditionalFormatting>
  <conditionalFormatting sqref="AB338">
    <cfRule type="cellIs" dxfId="9456" priority="541" operator="equal">
      <formula>"1"</formula>
    </cfRule>
  </conditionalFormatting>
  <conditionalFormatting sqref="O324:P324">
    <cfRule type="cellIs" dxfId="9455" priority="540" operator="equal">
      <formula>"1"</formula>
    </cfRule>
  </conditionalFormatting>
  <conditionalFormatting sqref="Q324:AA324">
    <cfRule type="cellIs" dxfId="9454" priority="539" operator="equal">
      <formula>"1"</formula>
    </cfRule>
  </conditionalFormatting>
  <conditionalFormatting sqref="V338:AA338">
    <cfRule type="cellIs" dxfId="9453" priority="542" operator="equal">
      <formula>"1"</formula>
    </cfRule>
  </conditionalFormatting>
  <conditionalFormatting sqref="O326:P326">
    <cfRule type="cellIs" dxfId="9452" priority="547" operator="equal">
      <formula>"1"</formula>
    </cfRule>
  </conditionalFormatting>
  <conditionalFormatting sqref="AJ328:AQ328 V328:AA328 V326:AA326 V329:AB329 V327:AQ327 T326:U329 R326:S326 O327:S329">
    <cfRule type="cellIs" dxfId="9451" priority="550" operator="equal">
      <formula>"1"</formula>
    </cfRule>
  </conditionalFormatting>
  <conditionalFormatting sqref="AB328">
    <cfRule type="cellIs" dxfId="9450" priority="549" operator="equal">
      <formula>"1"</formula>
    </cfRule>
  </conditionalFormatting>
  <conditionalFormatting sqref="Y342:AA343">
    <cfRule type="cellIs" dxfId="9449" priority="492" operator="equal">
      <formula>"1"</formula>
    </cfRule>
  </conditionalFormatting>
  <conditionalFormatting sqref="Q340">
    <cfRule type="cellIs" dxfId="9448" priority="487" operator="equal">
      <formula>"1"</formula>
    </cfRule>
  </conditionalFormatting>
  <conditionalFormatting sqref="AJ323">
    <cfRule type="cellIs" dxfId="9447" priority="479" operator="equal">
      <formula>"1"</formula>
    </cfRule>
  </conditionalFormatting>
  <conditionalFormatting sqref="Y344:AA347">
    <cfRule type="cellIs" dxfId="9446" priority="537" operator="equal">
      <formula>"1"</formula>
    </cfRule>
  </conditionalFormatting>
  <conditionalFormatting sqref="AB346">
    <cfRule type="cellIs" dxfId="9445" priority="533" operator="equal">
      <formula>"1"</formula>
    </cfRule>
  </conditionalFormatting>
  <conditionalFormatting sqref="AJ345:AQ345 T345 V344:AA345">
    <cfRule type="cellIs" dxfId="9444" priority="536" operator="equal">
      <formula>"1"</formula>
    </cfRule>
  </conditionalFormatting>
  <conditionalFormatting sqref="AB344">
    <cfRule type="cellIs" dxfId="9443" priority="535" operator="equal">
      <formula>"1"</formula>
    </cfRule>
  </conditionalFormatting>
  <conditionalFormatting sqref="AJ346:AQ346 V347:AB347 V346:AA346 T346:T347">
    <cfRule type="cellIs" dxfId="9442" priority="534" operator="equal">
      <formula>"1"</formula>
    </cfRule>
  </conditionalFormatting>
  <conditionalFormatting sqref="T345">
    <cfRule type="cellIs" dxfId="9441" priority="532" operator="equal">
      <formula>"1"</formula>
    </cfRule>
  </conditionalFormatting>
  <conditionalFormatting sqref="T346:T347">
    <cfRule type="cellIs" dxfId="9440" priority="531" operator="equal">
      <formula>"1"</formula>
    </cfRule>
  </conditionalFormatting>
  <conditionalFormatting sqref="AB345:AI345">
    <cfRule type="cellIs" dxfId="9439" priority="530" operator="equal">
      <formula>"1"</formula>
    </cfRule>
  </conditionalFormatting>
  <conditionalFormatting sqref="O344:P344">
    <cfRule type="cellIs" dxfId="9438" priority="522" operator="equal">
      <formula>"1"</formula>
    </cfRule>
  </conditionalFormatting>
  <conditionalFormatting sqref="Q344">
    <cfRule type="cellIs" dxfId="9437" priority="521" operator="equal">
      <formula>"1"</formula>
    </cfRule>
  </conditionalFormatting>
  <conditionalFormatting sqref="O345:Q347">
    <cfRule type="cellIs" dxfId="9436" priority="529" operator="equal">
      <formula>"1"</formula>
    </cfRule>
  </conditionalFormatting>
  <conditionalFormatting sqref="R345:S347">
    <cfRule type="cellIs" dxfId="9435" priority="528" operator="equal">
      <formula>"1"</formula>
    </cfRule>
  </conditionalFormatting>
  <conditionalFormatting sqref="U345:U347">
    <cfRule type="cellIs" dxfId="9434" priority="527" operator="equal">
      <formula>"1"</formula>
    </cfRule>
  </conditionalFormatting>
  <conditionalFormatting sqref="T344">
    <cfRule type="cellIs" dxfId="9433" priority="526" operator="equal">
      <formula>"1"</formula>
    </cfRule>
  </conditionalFormatting>
  <conditionalFormatting sqref="T344">
    <cfRule type="cellIs" dxfId="9432" priority="525" operator="equal">
      <formula>"1"</formula>
    </cfRule>
  </conditionalFormatting>
  <conditionalFormatting sqref="U344">
    <cfRule type="cellIs" dxfId="9431" priority="524" operator="equal">
      <formula>"1"</formula>
    </cfRule>
  </conditionalFormatting>
  <conditionalFormatting sqref="R344:S344">
    <cfRule type="cellIs" dxfId="9430" priority="523" operator="equal">
      <formula>"1"</formula>
    </cfRule>
  </conditionalFormatting>
  <conditionalFormatting sqref="V348:AA351">
    <cfRule type="cellIs" dxfId="9429" priority="520" operator="equal">
      <formula>"1"</formula>
    </cfRule>
  </conditionalFormatting>
  <conditionalFormatting sqref="AB348 AB351 AR349:AY349">
    <cfRule type="cellIs" dxfId="9428" priority="519" operator="equal">
      <formula>"1"</formula>
    </cfRule>
  </conditionalFormatting>
  <conditionalFormatting sqref="AB350">
    <cfRule type="cellIs" dxfId="9427" priority="518" operator="equal">
      <formula>"1"</formula>
    </cfRule>
  </conditionalFormatting>
  <conditionalFormatting sqref="AZ349:BG349">
    <cfRule type="cellIs" dxfId="9426" priority="517" operator="equal">
      <formula>"1"</formula>
    </cfRule>
  </conditionalFormatting>
  <conditionalFormatting sqref="AZ350:BG350">
    <cfRule type="cellIs" dxfId="9425" priority="516" operator="equal">
      <formula>"1"</formula>
    </cfRule>
  </conditionalFormatting>
  <conditionalFormatting sqref="AB349">
    <cfRule type="cellIs" dxfId="9424" priority="515" operator="equal">
      <formula>"1"</formula>
    </cfRule>
  </conditionalFormatting>
  <conditionalFormatting sqref="AJ350">
    <cfRule type="cellIs" dxfId="9423" priority="514" operator="equal">
      <formula>"1"</formula>
    </cfRule>
  </conditionalFormatting>
  <conditionalFormatting sqref="AR351">
    <cfRule type="cellIs" dxfId="9422" priority="513" operator="equal">
      <formula>"1"</formula>
    </cfRule>
  </conditionalFormatting>
  <conditionalFormatting sqref="AR348">
    <cfRule type="cellIs" dxfId="9421" priority="512" operator="equal">
      <formula>"1"</formula>
    </cfRule>
  </conditionalFormatting>
  <conditionalFormatting sqref="Y348:AA351">
    <cfRule type="cellIs" dxfId="9420" priority="511" operator="equal">
      <formula>"1"</formula>
    </cfRule>
  </conditionalFormatting>
  <conditionalFormatting sqref="O348:Q348">
    <cfRule type="cellIs" dxfId="9419" priority="500" operator="equal">
      <formula>"1"</formula>
    </cfRule>
  </conditionalFormatting>
  <conditionalFormatting sqref="O349:Q351">
    <cfRule type="cellIs" dxfId="9418" priority="499" operator="equal">
      <formula>"1"</formula>
    </cfRule>
  </conditionalFormatting>
  <conditionalFormatting sqref="R349:S351">
    <cfRule type="cellIs" dxfId="9417" priority="510" operator="equal">
      <formula>"1"</formula>
    </cfRule>
  </conditionalFormatting>
  <conditionalFormatting sqref="U349:U351">
    <cfRule type="cellIs" dxfId="9416" priority="509" operator="equal">
      <formula>"1"</formula>
    </cfRule>
  </conditionalFormatting>
  <conditionalFormatting sqref="T349">
    <cfRule type="cellIs" dxfId="9415" priority="508" operator="equal">
      <formula>"1"</formula>
    </cfRule>
  </conditionalFormatting>
  <conditionalFormatting sqref="T350:T351">
    <cfRule type="cellIs" dxfId="9414" priority="507" operator="equal">
      <formula>"1"</formula>
    </cfRule>
  </conditionalFormatting>
  <conditionalFormatting sqref="T349">
    <cfRule type="cellIs" dxfId="9413" priority="506" operator="equal">
      <formula>"1"</formula>
    </cfRule>
  </conditionalFormatting>
  <conditionalFormatting sqref="T350:T351">
    <cfRule type="cellIs" dxfId="9412" priority="505" operator="equal">
      <formula>"1"</formula>
    </cfRule>
  </conditionalFormatting>
  <conditionalFormatting sqref="T348">
    <cfRule type="cellIs" dxfId="9411" priority="504" operator="equal">
      <formula>"1"</formula>
    </cfRule>
  </conditionalFormatting>
  <conditionalFormatting sqref="T348">
    <cfRule type="cellIs" dxfId="9410" priority="503" operator="equal">
      <formula>"1"</formula>
    </cfRule>
  </conditionalFormatting>
  <conditionalFormatting sqref="U348">
    <cfRule type="cellIs" dxfId="9409" priority="502" operator="equal">
      <formula>"1"</formula>
    </cfRule>
  </conditionalFormatting>
  <conditionalFormatting sqref="R348:S348">
    <cfRule type="cellIs" dxfId="9408" priority="501" operator="equal">
      <formula>"1"</formula>
    </cfRule>
  </conditionalFormatting>
  <conditionalFormatting sqref="R340:S340 O341:S343">
    <cfRule type="cellIs" dxfId="9407" priority="498" operator="equal">
      <formula>"1"</formula>
    </cfRule>
  </conditionalFormatting>
  <conditionalFormatting sqref="AJ341:AQ341 V340:AA341">
    <cfRule type="cellIs" dxfId="9406" priority="497" operator="equal">
      <formula>"1"</formula>
    </cfRule>
  </conditionalFormatting>
  <conditionalFormatting sqref="Y340:AA341">
    <cfRule type="cellIs" dxfId="9405" priority="496" operator="equal">
      <formula>"1"</formula>
    </cfRule>
  </conditionalFormatting>
  <conditionalFormatting sqref="AB340">
    <cfRule type="cellIs" dxfId="9404" priority="495" operator="equal">
      <formula>"1"</formula>
    </cfRule>
  </conditionalFormatting>
  <conditionalFormatting sqref="AB342">
    <cfRule type="cellIs" dxfId="9403" priority="493" operator="equal">
      <formula>"1"</formula>
    </cfRule>
  </conditionalFormatting>
  <conditionalFormatting sqref="Y323:AA323">
    <cfRule type="cellIs" dxfId="9402" priority="484" operator="equal">
      <formula>"1"</formula>
    </cfRule>
  </conditionalFormatting>
  <conditionalFormatting sqref="AJ342:AQ342 V343:AB343 V342:AA342">
    <cfRule type="cellIs" dxfId="9401" priority="494" operator="equal">
      <formula>"1"</formula>
    </cfRule>
  </conditionalFormatting>
  <conditionalFormatting sqref="AB341:AI341">
    <cfRule type="cellIs" dxfId="9400" priority="491" operator="equal">
      <formula>"1"</formula>
    </cfRule>
  </conditionalFormatting>
  <conditionalFormatting sqref="T341:U343">
    <cfRule type="cellIs" dxfId="9399" priority="490" operator="equal">
      <formula>"1"</formula>
    </cfRule>
  </conditionalFormatting>
  <conditionalFormatting sqref="T340:U340">
    <cfRule type="cellIs" dxfId="9398" priority="489" operator="equal">
      <formula>"1"</formula>
    </cfRule>
  </conditionalFormatting>
  <conditionalFormatting sqref="O340:P340">
    <cfRule type="cellIs" dxfId="9397" priority="488" operator="equal">
      <formula>"1"</formula>
    </cfRule>
  </conditionalFormatting>
  <conditionalFormatting sqref="AZ323:BG323 T323:U323">
    <cfRule type="cellIs" dxfId="9396" priority="486" operator="equal">
      <formula>"1"</formula>
    </cfRule>
  </conditionalFormatting>
  <conditionalFormatting sqref="AB323">
    <cfRule type="cellIs" dxfId="9395" priority="485" operator="equal">
      <formula>"1"</formula>
    </cfRule>
  </conditionalFormatting>
  <conditionalFormatting sqref="V323:AA323">
    <cfRule type="cellIs" dxfId="9394" priority="483" operator="equal">
      <formula>"1"</formula>
    </cfRule>
  </conditionalFormatting>
  <conditionalFormatting sqref="U323">
    <cfRule type="cellIs" dxfId="9393" priority="482" operator="equal">
      <formula>"1"</formula>
    </cfRule>
  </conditionalFormatting>
  <conditionalFormatting sqref="R323:S323">
    <cfRule type="cellIs" dxfId="9392" priority="481" operator="equal">
      <formula>"1"</formula>
    </cfRule>
  </conditionalFormatting>
  <conditionalFormatting sqref="O323:Q323">
    <cfRule type="cellIs" dxfId="9391" priority="480" operator="equal">
      <formula>"1"</formula>
    </cfRule>
  </conditionalFormatting>
  <conditionalFormatting sqref="L319:L351">
    <cfRule type="cellIs" dxfId="9390" priority="478" operator="equal">
      <formula>"1"</formula>
    </cfRule>
  </conditionalFormatting>
  <conditionalFormatting sqref="M319:N351">
    <cfRule type="cellIs" dxfId="9389" priority="477" operator="equal">
      <formula>"1"</formula>
    </cfRule>
  </conditionalFormatting>
  <conditionalFormatting sqref="AZ368:BG371 AJ352:BG353 AR356:BG356 AR360:BG367 AR374:BG381 AR372:BG372 AJ358:BG358 P359:BG359 P373:BG373 O352">
    <cfRule type="cellIs" dxfId="9388" priority="476" operator="equal">
      <formula>"1"</formula>
    </cfRule>
  </conditionalFormatting>
  <conditionalFormatting sqref="T364">
    <cfRule type="cellIs" dxfId="9387" priority="441" operator="equal">
      <formula>"1"</formula>
    </cfRule>
  </conditionalFormatting>
  <conditionalFormatting sqref="AB369">
    <cfRule type="cellIs" dxfId="9386" priority="470" operator="equal">
      <formula>"1"</formula>
    </cfRule>
  </conditionalFormatting>
  <conditionalFormatting sqref="AR368">
    <cfRule type="cellIs" dxfId="9385" priority="471" operator="equal">
      <formula>"1"</formula>
    </cfRule>
  </conditionalFormatting>
  <conditionalFormatting sqref="U369:U371">
    <cfRule type="cellIs" dxfId="9384" priority="466" operator="equal">
      <formula>"1"</formula>
    </cfRule>
  </conditionalFormatting>
  <conditionalFormatting sqref="T369">
    <cfRule type="cellIs" dxfId="9383" priority="465" operator="equal">
      <formula>"1"</formula>
    </cfRule>
  </conditionalFormatting>
  <conditionalFormatting sqref="T370:T371">
    <cfRule type="cellIs" dxfId="9382" priority="464" operator="equal">
      <formula>"1"</formula>
    </cfRule>
  </conditionalFormatting>
  <conditionalFormatting sqref="T369">
    <cfRule type="cellIs" dxfId="9381" priority="463" operator="equal">
      <formula>"1"</formula>
    </cfRule>
  </conditionalFormatting>
  <conditionalFormatting sqref="U368">
    <cfRule type="cellIs" dxfId="9380" priority="461" operator="equal">
      <formula>"1"</formula>
    </cfRule>
  </conditionalFormatting>
  <conditionalFormatting sqref="T368">
    <cfRule type="cellIs" dxfId="9379" priority="460" operator="equal">
      <formula>"1"</formula>
    </cfRule>
  </conditionalFormatting>
  <conditionalFormatting sqref="P356:Q356">
    <cfRule type="cellIs" dxfId="9378" priority="430" operator="equal">
      <formula>"1"</formula>
    </cfRule>
  </conditionalFormatting>
  <conditionalFormatting sqref="Y355:AA355">
    <cfRule type="cellIs" dxfId="9377" priority="400" operator="equal">
      <formula>"1"</formula>
    </cfRule>
  </conditionalFormatting>
  <conditionalFormatting sqref="T368">
    <cfRule type="cellIs" dxfId="9376" priority="459" operator="equal">
      <formula>"1"</formula>
    </cfRule>
  </conditionalFormatting>
  <conditionalFormatting sqref="R368:S368">
    <cfRule type="cellIs" dxfId="9375" priority="458" operator="equal">
      <formula>"1"</formula>
    </cfRule>
  </conditionalFormatting>
  <conditionalFormatting sqref="Y368:AA371 P368:Q371">
    <cfRule type="cellIs" dxfId="9374" priority="475" operator="equal">
      <formula>"1"</formula>
    </cfRule>
  </conditionalFormatting>
  <conditionalFormatting sqref="V368:AA370 V371:AB371 AJ369:AY369 AR370:AY370">
    <cfRule type="cellIs" dxfId="9373" priority="474" operator="equal">
      <formula>"1"</formula>
    </cfRule>
  </conditionalFormatting>
  <conditionalFormatting sqref="AB370">
    <cfRule type="cellIs" dxfId="9372" priority="473" operator="equal">
      <formula>"1"</formula>
    </cfRule>
  </conditionalFormatting>
  <conditionalFormatting sqref="AB368">
    <cfRule type="cellIs" dxfId="9371" priority="472" operator="equal">
      <formula>"1"</formula>
    </cfRule>
  </conditionalFormatting>
  <conditionalFormatting sqref="AJ370">
    <cfRule type="cellIs" dxfId="9370" priority="469" operator="equal">
      <formula>"1"</formula>
    </cfRule>
  </conditionalFormatting>
  <conditionalFormatting sqref="AR371">
    <cfRule type="cellIs" dxfId="9369" priority="468" operator="equal">
      <formula>"1"</formula>
    </cfRule>
  </conditionalFormatting>
  <conditionalFormatting sqref="R369:S371">
    <cfRule type="cellIs" dxfId="9368" priority="467" operator="equal">
      <formula>"1"</formula>
    </cfRule>
  </conditionalFormatting>
  <conditionalFormatting sqref="T370:T371">
    <cfRule type="cellIs" dxfId="9367" priority="462" operator="equal">
      <formula>"1"</formula>
    </cfRule>
  </conditionalFormatting>
  <conditionalFormatting sqref="R364:S364">
    <cfRule type="cellIs" dxfId="9366" priority="440" operator="equal">
      <formula>"1"</formula>
    </cfRule>
  </conditionalFormatting>
  <conditionalFormatting sqref="P364">
    <cfRule type="cellIs" dxfId="9365" priority="439" operator="equal">
      <formula>"1"</formula>
    </cfRule>
  </conditionalFormatting>
  <conditionalFormatting sqref="Q364">
    <cfRule type="cellIs" dxfId="9364" priority="438" operator="equal">
      <formula>"1"</formula>
    </cfRule>
  </conditionalFormatting>
  <conditionalFormatting sqref="T356:U356">
    <cfRule type="cellIs" dxfId="9363" priority="437" operator="equal">
      <formula>"1"</formula>
    </cfRule>
  </conditionalFormatting>
  <conditionalFormatting sqref="AB356">
    <cfRule type="cellIs" dxfId="9362" priority="436" operator="equal">
      <formula>"1"</formula>
    </cfRule>
  </conditionalFormatting>
  <conditionalFormatting sqref="AJ356">
    <cfRule type="cellIs" dxfId="9361" priority="435" operator="equal">
      <formula>"1"</formula>
    </cfRule>
  </conditionalFormatting>
  <conditionalFormatting sqref="Y356:AA356">
    <cfRule type="cellIs" dxfId="9360" priority="434" operator="equal">
      <formula>"1"</formula>
    </cfRule>
  </conditionalFormatting>
  <conditionalFormatting sqref="R356:S356">
    <cfRule type="cellIs" dxfId="9359" priority="431" operator="equal">
      <formula>"1"</formula>
    </cfRule>
  </conditionalFormatting>
  <conditionalFormatting sqref="U356">
    <cfRule type="cellIs" dxfId="9358" priority="432" operator="equal">
      <formula>"1"</formula>
    </cfRule>
  </conditionalFormatting>
  <conditionalFormatting sqref="V364:AA366 V367:AB367 AJ365:AQ366">
    <cfRule type="cellIs" dxfId="9357" priority="457" operator="equal">
      <formula>"1"</formula>
    </cfRule>
  </conditionalFormatting>
  <conditionalFormatting sqref="AB364">
    <cfRule type="cellIs" dxfId="9356" priority="454" operator="equal">
      <formula>"1"</formula>
    </cfRule>
  </conditionalFormatting>
  <conditionalFormatting sqref="Y364:AA364">
    <cfRule type="cellIs" dxfId="9355" priority="455" operator="equal">
      <formula>"1"</formula>
    </cfRule>
  </conditionalFormatting>
  <conditionalFormatting sqref="AB366">
    <cfRule type="cellIs" dxfId="9354" priority="456" operator="equal">
      <formula>"1"</formula>
    </cfRule>
  </conditionalFormatting>
  <conditionalFormatting sqref="P365:Q367">
    <cfRule type="cellIs" dxfId="9353" priority="451" operator="equal">
      <formula>"1"</formula>
    </cfRule>
  </conditionalFormatting>
  <conditionalFormatting sqref="AB365:AI365">
    <cfRule type="cellIs" dxfId="9352" priority="452" operator="equal">
      <formula>"1"</formula>
    </cfRule>
  </conditionalFormatting>
  <conditionalFormatting sqref="Y365:AA367">
    <cfRule type="cellIs" dxfId="9351" priority="453" operator="equal">
      <formula>"1"</formula>
    </cfRule>
  </conditionalFormatting>
  <conditionalFormatting sqref="U365:U367">
    <cfRule type="cellIs" dxfId="9350" priority="448" operator="equal">
      <formula>"1"</formula>
    </cfRule>
  </conditionalFormatting>
  <conditionalFormatting sqref="T365">
    <cfRule type="cellIs" dxfId="9349" priority="447" operator="equal">
      <formula>"1"</formula>
    </cfRule>
  </conditionalFormatting>
  <conditionalFormatting sqref="T366:T367">
    <cfRule type="cellIs" dxfId="9348" priority="446" operator="equal">
      <formula>"1"</formula>
    </cfRule>
  </conditionalFormatting>
  <conditionalFormatting sqref="T365">
    <cfRule type="cellIs" dxfId="9347" priority="445" operator="equal">
      <formula>"1"</formula>
    </cfRule>
  </conditionalFormatting>
  <conditionalFormatting sqref="T366:T367">
    <cfRule type="cellIs" dxfId="9346" priority="444" operator="equal">
      <formula>"1"</formula>
    </cfRule>
  </conditionalFormatting>
  <conditionalFormatting sqref="U364">
    <cfRule type="cellIs" dxfId="9345" priority="443" operator="equal">
      <formula>"1"</formula>
    </cfRule>
  </conditionalFormatting>
  <conditionalFormatting sqref="T364">
    <cfRule type="cellIs" dxfId="9344" priority="442" operator="equal">
      <formula>"1"</formula>
    </cfRule>
  </conditionalFormatting>
  <conditionalFormatting sqref="R365:S367">
    <cfRule type="uniqueValues" dxfId="9343" priority="449"/>
    <cfRule type="cellIs" dxfId="9342" priority="450" operator="equal">
      <formula>"1"</formula>
    </cfRule>
  </conditionalFormatting>
  <conditionalFormatting sqref="V352:X352">
    <cfRule type="cellIs" dxfId="9341" priority="426" operator="equal">
      <formula>"1"</formula>
    </cfRule>
  </conditionalFormatting>
  <conditionalFormatting sqref="AB352">
    <cfRule type="cellIs" dxfId="9340" priority="425" operator="equal">
      <formula>"1"</formula>
    </cfRule>
  </conditionalFormatting>
  <conditionalFormatting sqref="V356:AA356">
    <cfRule type="cellIs" dxfId="9339" priority="433" operator="equal">
      <formula>"1"</formula>
    </cfRule>
  </conditionalFormatting>
  <conditionalFormatting sqref="R352:U352">
    <cfRule type="cellIs" dxfId="9338" priority="427" operator="equal">
      <formula>"1"</formula>
    </cfRule>
  </conditionalFormatting>
  <conditionalFormatting sqref="P355">
    <cfRule type="cellIs" dxfId="9337" priority="403" operator="equal">
      <formula>"1"</formula>
    </cfRule>
  </conditionalFormatting>
  <conditionalFormatting sqref="Q355">
    <cfRule type="cellIs" dxfId="9336" priority="402" operator="equal">
      <formula>"1"</formula>
    </cfRule>
  </conditionalFormatting>
  <conditionalFormatting sqref="Y355:AA355">
    <cfRule type="cellIs" dxfId="9335" priority="401" operator="equal">
      <formula>"1"</formula>
    </cfRule>
  </conditionalFormatting>
  <conditionalFormatting sqref="L352:P352">
    <cfRule type="cellIs" dxfId="9334" priority="417" operator="equal">
      <formula>"1"</formula>
    </cfRule>
  </conditionalFormatting>
  <conditionalFormatting sqref="AJ354:BG354">
    <cfRule type="cellIs" dxfId="9333" priority="429" operator="equal">
      <formula>"1"</formula>
    </cfRule>
  </conditionalFormatting>
  <conditionalFormatting sqref="Y353:AA353">
    <cfRule type="cellIs" dxfId="9332" priority="421" operator="equal">
      <formula>"1"</formula>
    </cfRule>
  </conditionalFormatting>
  <conditionalFormatting sqref="Y353:AA353">
    <cfRule type="cellIs" dxfId="9331" priority="422" operator="equal">
      <formula>"1"</formula>
    </cfRule>
  </conditionalFormatting>
  <conditionalFormatting sqref="Y352:AA352">
    <cfRule type="cellIs" dxfId="9330" priority="420" operator="equal">
      <formula>"1"</formula>
    </cfRule>
  </conditionalFormatting>
  <conditionalFormatting sqref="Y352:AA352">
    <cfRule type="cellIs" dxfId="9329" priority="419" operator="equal">
      <formula>"1"</formula>
    </cfRule>
  </conditionalFormatting>
  <conditionalFormatting sqref="R353:S353">
    <cfRule type="cellIs" dxfId="9328" priority="418" operator="equal">
      <formula>"1"</formula>
    </cfRule>
  </conditionalFormatting>
  <conditionalFormatting sqref="AJ355:BG355">
    <cfRule type="cellIs" dxfId="9327" priority="428" operator="equal">
      <formula>"1"</formula>
    </cfRule>
  </conditionalFormatting>
  <conditionalFormatting sqref="AB355">
    <cfRule type="cellIs" dxfId="9326" priority="404" operator="equal">
      <formula>"1"</formula>
    </cfRule>
  </conditionalFormatting>
  <conditionalFormatting sqref="V355:X355">
    <cfRule type="cellIs" dxfId="9325" priority="405" operator="equal">
      <formula>"1"</formula>
    </cfRule>
  </conditionalFormatting>
  <conditionalFormatting sqref="T353:X353">
    <cfRule type="cellIs" dxfId="9324" priority="424" operator="equal">
      <formula>"1"</formula>
    </cfRule>
  </conditionalFormatting>
  <conditionalFormatting sqref="AB353">
    <cfRule type="cellIs" dxfId="9323" priority="423" operator="equal">
      <formula>"1"</formula>
    </cfRule>
  </conditionalFormatting>
  <conditionalFormatting sqref="P353">
    <cfRule type="cellIs" dxfId="9322" priority="415" operator="equal">
      <formula>"1"</formula>
    </cfRule>
  </conditionalFormatting>
  <conditionalFormatting sqref="Q352">
    <cfRule type="cellIs" dxfId="9321" priority="416" operator="equal">
      <formula>"1"</formula>
    </cfRule>
  </conditionalFormatting>
  <conditionalFormatting sqref="AB360">
    <cfRule type="cellIs" dxfId="9320" priority="397" operator="equal">
      <formula>"1"</formula>
    </cfRule>
  </conditionalFormatting>
  <conditionalFormatting sqref="Q360">
    <cfRule type="cellIs" dxfId="9319" priority="395" operator="equal">
      <formula>"1"</formula>
    </cfRule>
  </conditionalFormatting>
  <conditionalFormatting sqref="P372">
    <cfRule type="cellIs" dxfId="9318" priority="394" operator="equal">
      <formula>"1"</formula>
    </cfRule>
  </conditionalFormatting>
  <conditionalFormatting sqref="Y372:AA372">
    <cfRule type="cellIs" dxfId="9317" priority="392" operator="equal">
      <formula>"1"</formula>
    </cfRule>
  </conditionalFormatting>
  <conditionalFormatting sqref="Q354">
    <cfRule type="cellIs" dxfId="9316" priority="407" operator="equal">
      <formula>"1"</formula>
    </cfRule>
  </conditionalFormatting>
  <conditionalFormatting sqref="Q353">
    <cfRule type="cellIs" dxfId="9315" priority="414" operator="equal">
      <formula>"1"</formula>
    </cfRule>
  </conditionalFormatting>
  <conditionalFormatting sqref="R354:U354">
    <cfRule type="cellIs" dxfId="9314" priority="413" operator="equal">
      <formula>"1"</formula>
    </cfRule>
  </conditionalFormatting>
  <conditionalFormatting sqref="AB354">
    <cfRule type="cellIs" dxfId="9313" priority="411" operator="equal">
      <formula>"1"</formula>
    </cfRule>
  </conditionalFormatting>
  <conditionalFormatting sqref="V354:X354">
    <cfRule type="cellIs" dxfId="9312" priority="412" operator="equal">
      <formula>"1"</formula>
    </cfRule>
  </conditionalFormatting>
  <conditionalFormatting sqref="Y354:AA354">
    <cfRule type="cellIs" dxfId="9311" priority="410" operator="equal">
      <formula>"1"</formula>
    </cfRule>
  </conditionalFormatting>
  <conditionalFormatting sqref="Y354:AA354">
    <cfRule type="cellIs" dxfId="9310" priority="409" operator="equal">
      <formula>"1"</formula>
    </cfRule>
  </conditionalFormatting>
  <conditionalFormatting sqref="P354">
    <cfRule type="cellIs" dxfId="9309" priority="408" operator="equal">
      <formula>"1"</formula>
    </cfRule>
  </conditionalFormatting>
  <conditionalFormatting sqref="R355:U355">
    <cfRule type="cellIs" dxfId="9308" priority="406" operator="equal">
      <formula>"1"</formula>
    </cfRule>
  </conditionalFormatting>
  <conditionalFormatting sqref="Q372:U372">
    <cfRule type="cellIs" dxfId="9307" priority="393" operator="equal">
      <formula>"1"</formula>
    </cfRule>
  </conditionalFormatting>
  <conditionalFormatting sqref="AB358">
    <cfRule type="cellIs" dxfId="9306" priority="387" operator="equal">
      <formula>"1"</formula>
    </cfRule>
  </conditionalFormatting>
  <conditionalFormatting sqref="AB372">
    <cfRule type="cellIs" dxfId="9305" priority="390" operator="equal">
      <formula>"1"</formula>
    </cfRule>
  </conditionalFormatting>
  <conditionalFormatting sqref="P358">
    <cfRule type="cellIs" dxfId="9304" priority="389" operator="equal">
      <formula>"1"</formula>
    </cfRule>
  </conditionalFormatting>
  <conditionalFormatting sqref="Q358:AA358">
    <cfRule type="cellIs" dxfId="9303" priority="388" operator="equal">
      <formula>"1"</formula>
    </cfRule>
  </conditionalFormatting>
  <conditionalFormatting sqref="V372:AA372">
    <cfRule type="cellIs" dxfId="9302" priority="391" operator="equal">
      <formula>"1"</formula>
    </cfRule>
  </conditionalFormatting>
  <conditionalFormatting sqref="P360">
    <cfRule type="cellIs" dxfId="9301" priority="396" operator="equal">
      <formula>"1"</formula>
    </cfRule>
  </conditionalFormatting>
  <conditionalFormatting sqref="AJ362:AQ362 V362:AA362 V360:AA360 V363:AB363 V361:AQ361 T360:U363 R360:S360 P361:S363">
    <cfRule type="cellIs" dxfId="9300" priority="399" operator="equal">
      <formula>"1"</formula>
    </cfRule>
  </conditionalFormatting>
  <conditionalFormatting sqref="AB362">
    <cfRule type="cellIs" dxfId="9299" priority="398" operator="equal">
      <formula>"1"</formula>
    </cfRule>
  </conditionalFormatting>
  <conditionalFormatting sqref="Y376:AA377">
    <cfRule type="cellIs" dxfId="9298" priority="341" operator="equal">
      <formula>"1"</formula>
    </cfRule>
  </conditionalFormatting>
  <conditionalFormatting sqref="Q374">
    <cfRule type="cellIs" dxfId="9297" priority="336" operator="equal">
      <formula>"1"</formula>
    </cfRule>
  </conditionalFormatting>
  <conditionalFormatting sqref="AJ357">
    <cfRule type="cellIs" dxfId="9296" priority="328" operator="equal">
      <formula>"1"</formula>
    </cfRule>
  </conditionalFormatting>
  <conditionalFormatting sqref="Y378:AA381">
    <cfRule type="cellIs" dxfId="9295" priority="386" operator="equal">
      <formula>"1"</formula>
    </cfRule>
  </conditionalFormatting>
  <conditionalFormatting sqref="AB380">
    <cfRule type="cellIs" dxfId="9294" priority="382" operator="equal">
      <formula>"1"</formula>
    </cfRule>
  </conditionalFormatting>
  <conditionalFormatting sqref="AJ379:AQ379 T379 V378:AA379">
    <cfRule type="cellIs" dxfId="9293" priority="385" operator="equal">
      <formula>"1"</formula>
    </cfRule>
  </conditionalFormatting>
  <conditionalFormatting sqref="AB378">
    <cfRule type="cellIs" dxfId="9292" priority="384" operator="equal">
      <formula>"1"</formula>
    </cfRule>
  </conditionalFormatting>
  <conditionalFormatting sqref="AJ380:AQ380 V381:AB381 V380:AA380 T380:T381">
    <cfRule type="cellIs" dxfId="9291" priority="383" operator="equal">
      <formula>"1"</formula>
    </cfRule>
  </conditionalFormatting>
  <conditionalFormatting sqref="T379">
    <cfRule type="cellIs" dxfId="9290" priority="381" operator="equal">
      <formula>"1"</formula>
    </cfRule>
  </conditionalFormatting>
  <conditionalFormatting sqref="T380:T381">
    <cfRule type="cellIs" dxfId="9289" priority="380" operator="equal">
      <formula>"1"</formula>
    </cfRule>
  </conditionalFormatting>
  <conditionalFormatting sqref="AB379:AI379">
    <cfRule type="cellIs" dxfId="9288" priority="379" operator="equal">
      <formula>"1"</formula>
    </cfRule>
  </conditionalFormatting>
  <conditionalFormatting sqref="P378">
    <cfRule type="cellIs" dxfId="9287" priority="371" operator="equal">
      <formula>"1"</formula>
    </cfRule>
  </conditionalFormatting>
  <conditionalFormatting sqref="Q378">
    <cfRule type="cellIs" dxfId="9286" priority="370" operator="equal">
      <formula>"1"</formula>
    </cfRule>
  </conditionalFormatting>
  <conditionalFormatting sqref="P379:Q381">
    <cfRule type="cellIs" dxfId="9285" priority="378" operator="equal">
      <formula>"1"</formula>
    </cfRule>
  </conditionalFormatting>
  <conditionalFormatting sqref="R379:S381">
    <cfRule type="cellIs" dxfId="9284" priority="377" operator="equal">
      <formula>"1"</formula>
    </cfRule>
  </conditionalFormatting>
  <conditionalFormatting sqref="U379:U381">
    <cfRule type="cellIs" dxfId="9283" priority="376" operator="equal">
      <formula>"1"</formula>
    </cfRule>
  </conditionalFormatting>
  <conditionalFormatting sqref="T378">
    <cfRule type="cellIs" dxfId="9282" priority="375" operator="equal">
      <formula>"1"</formula>
    </cfRule>
  </conditionalFormatting>
  <conditionalFormatting sqref="T378">
    <cfRule type="cellIs" dxfId="9281" priority="374" operator="equal">
      <formula>"1"</formula>
    </cfRule>
  </conditionalFormatting>
  <conditionalFormatting sqref="U378">
    <cfRule type="cellIs" dxfId="9280" priority="373" operator="equal">
      <formula>"1"</formula>
    </cfRule>
  </conditionalFormatting>
  <conditionalFormatting sqref="R378:S378">
    <cfRule type="cellIs" dxfId="9279" priority="372" operator="equal">
      <formula>"1"</formula>
    </cfRule>
  </conditionalFormatting>
  <conditionalFormatting sqref="V382:AA385">
    <cfRule type="cellIs" dxfId="9278" priority="369" operator="equal">
      <formula>"1"</formula>
    </cfRule>
  </conditionalFormatting>
  <conditionalFormatting sqref="AB382 AB385 AR383:AY383">
    <cfRule type="cellIs" dxfId="9277" priority="368" operator="equal">
      <formula>"1"</formula>
    </cfRule>
  </conditionalFormatting>
  <conditionalFormatting sqref="AB384">
    <cfRule type="cellIs" dxfId="9276" priority="367" operator="equal">
      <formula>"1"</formula>
    </cfRule>
  </conditionalFormatting>
  <conditionalFormatting sqref="AZ383:BG383">
    <cfRule type="cellIs" dxfId="9275" priority="366" operator="equal">
      <formula>"1"</formula>
    </cfRule>
  </conditionalFormatting>
  <conditionalFormatting sqref="AZ384:BG384">
    <cfRule type="cellIs" dxfId="9274" priority="365" operator="equal">
      <formula>"1"</formula>
    </cfRule>
  </conditionalFormatting>
  <conditionalFormatting sqref="AB383">
    <cfRule type="cellIs" dxfId="9273" priority="364" operator="equal">
      <formula>"1"</formula>
    </cfRule>
  </conditionalFormatting>
  <conditionalFormatting sqref="AJ384">
    <cfRule type="cellIs" dxfId="9272" priority="363" operator="equal">
      <formula>"1"</formula>
    </cfRule>
  </conditionalFormatting>
  <conditionalFormatting sqref="AR385">
    <cfRule type="cellIs" dxfId="9271" priority="362" operator="equal">
      <formula>"1"</formula>
    </cfRule>
  </conditionalFormatting>
  <conditionalFormatting sqref="AR382">
    <cfRule type="cellIs" dxfId="9270" priority="361" operator="equal">
      <formula>"1"</formula>
    </cfRule>
  </conditionalFormatting>
  <conditionalFormatting sqref="Y382:AA385">
    <cfRule type="cellIs" dxfId="9269" priority="360" operator="equal">
      <formula>"1"</formula>
    </cfRule>
  </conditionalFormatting>
  <conditionalFormatting sqref="P382:Q382">
    <cfRule type="cellIs" dxfId="9268" priority="349" operator="equal">
      <formula>"1"</formula>
    </cfRule>
  </conditionalFormatting>
  <conditionalFormatting sqref="P383:Q385">
    <cfRule type="cellIs" dxfId="9267" priority="348" operator="equal">
      <formula>"1"</formula>
    </cfRule>
  </conditionalFormatting>
  <conditionalFormatting sqref="R383:S385">
    <cfRule type="cellIs" dxfId="9266" priority="359" operator="equal">
      <formula>"1"</formula>
    </cfRule>
  </conditionalFormatting>
  <conditionalFormatting sqref="U383:U385">
    <cfRule type="cellIs" dxfId="9265" priority="358" operator="equal">
      <formula>"1"</formula>
    </cfRule>
  </conditionalFormatting>
  <conditionalFormatting sqref="T383">
    <cfRule type="cellIs" dxfId="9264" priority="357" operator="equal">
      <formula>"1"</formula>
    </cfRule>
  </conditionalFormatting>
  <conditionalFormatting sqref="T384:T385">
    <cfRule type="cellIs" dxfId="9263" priority="356" operator="equal">
      <formula>"1"</formula>
    </cfRule>
  </conditionalFormatting>
  <conditionalFormatting sqref="T383">
    <cfRule type="cellIs" dxfId="9262" priority="355" operator="equal">
      <formula>"1"</formula>
    </cfRule>
  </conditionalFormatting>
  <conditionalFormatting sqref="T384:T385">
    <cfRule type="cellIs" dxfId="9261" priority="354" operator="equal">
      <formula>"1"</formula>
    </cfRule>
  </conditionalFormatting>
  <conditionalFormatting sqref="T382">
    <cfRule type="cellIs" dxfId="9260" priority="353" operator="equal">
      <formula>"1"</formula>
    </cfRule>
  </conditionalFormatting>
  <conditionalFormatting sqref="T382">
    <cfRule type="cellIs" dxfId="9259" priority="352" operator="equal">
      <formula>"1"</formula>
    </cfRule>
  </conditionalFormatting>
  <conditionalFormatting sqref="U382">
    <cfRule type="cellIs" dxfId="9258" priority="351" operator="equal">
      <formula>"1"</formula>
    </cfRule>
  </conditionalFormatting>
  <conditionalFormatting sqref="R382:S382">
    <cfRule type="cellIs" dxfId="9257" priority="350" operator="equal">
      <formula>"1"</formula>
    </cfRule>
  </conditionalFormatting>
  <conditionalFormatting sqref="R374:S374 P375:S377">
    <cfRule type="cellIs" dxfId="9256" priority="347" operator="equal">
      <formula>"1"</formula>
    </cfRule>
  </conditionalFormatting>
  <conditionalFormatting sqref="AJ375:AQ375 V374:AA375">
    <cfRule type="cellIs" dxfId="9255" priority="346" operator="equal">
      <formula>"1"</formula>
    </cfRule>
  </conditionalFormatting>
  <conditionalFormatting sqref="Y374:AA375">
    <cfRule type="cellIs" dxfId="9254" priority="345" operator="equal">
      <formula>"1"</formula>
    </cfRule>
  </conditionalFormatting>
  <conditionalFormatting sqref="AB374">
    <cfRule type="cellIs" dxfId="9253" priority="344" operator="equal">
      <formula>"1"</formula>
    </cfRule>
  </conditionalFormatting>
  <conditionalFormatting sqref="AB376">
    <cfRule type="cellIs" dxfId="9252" priority="342" operator="equal">
      <formula>"1"</formula>
    </cfRule>
  </conditionalFormatting>
  <conditionalFormatting sqref="Y357:AA357">
    <cfRule type="cellIs" dxfId="9251" priority="333" operator="equal">
      <formula>"1"</formula>
    </cfRule>
  </conditionalFormatting>
  <conditionalFormatting sqref="AJ376:AQ376 V377:AB377 V376:AA376">
    <cfRule type="cellIs" dxfId="9250" priority="343" operator="equal">
      <formula>"1"</formula>
    </cfRule>
  </conditionalFormatting>
  <conditionalFormatting sqref="AB375:AI375">
    <cfRule type="cellIs" dxfId="9249" priority="340" operator="equal">
      <formula>"1"</formula>
    </cfRule>
  </conditionalFormatting>
  <conditionalFormatting sqref="T375:U377">
    <cfRule type="cellIs" dxfId="9248" priority="339" operator="equal">
      <formula>"1"</formula>
    </cfRule>
  </conditionalFormatting>
  <conditionalFormatting sqref="T374:U374">
    <cfRule type="cellIs" dxfId="9247" priority="338" operator="equal">
      <formula>"1"</formula>
    </cfRule>
  </conditionalFormatting>
  <conditionalFormatting sqref="P374">
    <cfRule type="cellIs" dxfId="9246" priority="337" operator="equal">
      <formula>"1"</formula>
    </cfRule>
  </conditionalFormatting>
  <conditionalFormatting sqref="AZ357:BG357 T357:U357">
    <cfRule type="cellIs" dxfId="9245" priority="335" operator="equal">
      <formula>"1"</formula>
    </cfRule>
  </conditionalFormatting>
  <conditionalFormatting sqref="AB357">
    <cfRule type="cellIs" dxfId="9244" priority="334" operator="equal">
      <formula>"1"</formula>
    </cfRule>
  </conditionalFormatting>
  <conditionalFormatting sqref="V357:AA357">
    <cfRule type="cellIs" dxfId="9243" priority="332" operator="equal">
      <formula>"1"</formula>
    </cfRule>
  </conditionalFormatting>
  <conditionalFormatting sqref="U357">
    <cfRule type="cellIs" dxfId="9242" priority="331" operator="equal">
      <formula>"1"</formula>
    </cfRule>
  </conditionalFormatting>
  <conditionalFormatting sqref="R357:S357">
    <cfRule type="cellIs" dxfId="9241" priority="330" operator="equal">
      <formula>"1"</formula>
    </cfRule>
  </conditionalFormatting>
  <conditionalFormatting sqref="P357:Q357">
    <cfRule type="cellIs" dxfId="9240" priority="329" operator="equal">
      <formula>"1"</formula>
    </cfRule>
  </conditionalFormatting>
  <conditionalFormatting sqref="O352:O385">
    <cfRule type="cellIs" dxfId="9239" priority="327" operator="equal">
      <formula>"1"</formula>
    </cfRule>
  </conditionalFormatting>
  <conditionalFormatting sqref="L353:O385 N352:O352">
    <cfRule type="cellIs" dxfId="9238" priority="326" operator="equal">
      <formula>"1"</formula>
    </cfRule>
  </conditionalFormatting>
  <conditionalFormatting sqref="M239:M249">
    <cfRule type="cellIs" dxfId="9237" priority="325" operator="equal">
      <formula>"1"</formula>
    </cfRule>
  </conditionalFormatting>
  <conditionalFormatting sqref="AZ414:BG417 AJ398:BG399 AR402:BG402 AR406:BG413 AR420:BG427 AR418:BG418 M419 M405 AJ404:BG404 P405:BG405 P419:BG419">
    <cfRule type="cellIs" dxfId="9236" priority="324" operator="equal">
      <formula>"1"</formula>
    </cfRule>
  </conditionalFormatting>
  <conditionalFormatting sqref="T410">
    <cfRule type="cellIs" dxfId="9235" priority="289" operator="equal">
      <formula>"1"</formula>
    </cfRule>
  </conditionalFormatting>
  <conditionalFormatting sqref="AB415">
    <cfRule type="cellIs" dxfId="9234" priority="318" operator="equal">
      <formula>"1"</formula>
    </cfRule>
  </conditionalFormatting>
  <conditionalFormatting sqref="AR414">
    <cfRule type="cellIs" dxfId="9233" priority="319" operator="equal">
      <formula>"1"</formula>
    </cfRule>
  </conditionalFormatting>
  <conditionalFormatting sqref="U415:U417">
    <cfRule type="cellIs" dxfId="9232" priority="314" operator="equal">
      <formula>"1"</formula>
    </cfRule>
  </conditionalFormatting>
  <conditionalFormatting sqref="T415">
    <cfRule type="cellIs" dxfId="9231" priority="313" operator="equal">
      <formula>"1"</formula>
    </cfRule>
  </conditionalFormatting>
  <conditionalFormatting sqref="T416:T417">
    <cfRule type="cellIs" dxfId="9230" priority="312" operator="equal">
      <formula>"1"</formula>
    </cfRule>
  </conditionalFormatting>
  <conditionalFormatting sqref="T415">
    <cfRule type="cellIs" dxfId="9229" priority="311" operator="equal">
      <formula>"1"</formula>
    </cfRule>
  </conditionalFormatting>
  <conditionalFormatting sqref="U414">
    <cfRule type="cellIs" dxfId="9228" priority="309" operator="equal">
      <formula>"1"</formula>
    </cfRule>
  </conditionalFormatting>
  <conditionalFormatting sqref="T414">
    <cfRule type="cellIs" dxfId="9227" priority="308" operator="equal">
      <formula>"1"</formula>
    </cfRule>
  </conditionalFormatting>
  <conditionalFormatting sqref="M402 P402:Q402">
    <cfRule type="cellIs" dxfId="9226" priority="278" operator="equal">
      <formula>"1"</formula>
    </cfRule>
  </conditionalFormatting>
  <conditionalFormatting sqref="Y401:AA401">
    <cfRule type="cellIs" dxfId="9225" priority="248" operator="equal">
      <formula>"1"</formula>
    </cfRule>
  </conditionalFormatting>
  <conditionalFormatting sqref="T414">
    <cfRule type="cellIs" dxfId="9224" priority="307" operator="equal">
      <formula>"1"</formula>
    </cfRule>
  </conditionalFormatting>
  <conditionalFormatting sqref="R414:S414">
    <cfRule type="cellIs" dxfId="9223" priority="306" operator="equal">
      <formula>"1"</formula>
    </cfRule>
  </conditionalFormatting>
  <conditionalFormatting sqref="Y414:AA417 M414:M417 P414:Q417">
    <cfRule type="cellIs" dxfId="9222" priority="323" operator="equal">
      <formula>"1"</formula>
    </cfRule>
  </conditionalFormatting>
  <conditionalFormatting sqref="V414:AA416 V417:AB417 AJ415:AY415 AR416:AY416">
    <cfRule type="cellIs" dxfId="9221" priority="322" operator="equal">
      <formula>"1"</formula>
    </cfRule>
  </conditionalFormatting>
  <conditionalFormatting sqref="AB416">
    <cfRule type="cellIs" dxfId="9220" priority="321" operator="equal">
      <formula>"1"</formula>
    </cfRule>
  </conditionalFormatting>
  <conditionalFormatting sqref="AB414">
    <cfRule type="cellIs" dxfId="9219" priority="320" operator="equal">
      <formula>"1"</formula>
    </cfRule>
  </conditionalFormatting>
  <conditionalFormatting sqref="AJ416">
    <cfRule type="cellIs" dxfId="9218" priority="317" operator="equal">
      <formula>"1"</formula>
    </cfRule>
  </conditionalFormatting>
  <conditionalFormatting sqref="AR417">
    <cfRule type="cellIs" dxfId="9217" priority="316" operator="equal">
      <formula>"1"</formula>
    </cfRule>
  </conditionalFormatting>
  <conditionalFormatting sqref="R415:S417">
    <cfRule type="cellIs" dxfId="9216" priority="315" operator="equal">
      <formula>"1"</formula>
    </cfRule>
  </conditionalFormatting>
  <conditionalFormatting sqref="T416:T417">
    <cfRule type="cellIs" dxfId="9215" priority="310" operator="equal">
      <formula>"1"</formula>
    </cfRule>
  </conditionalFormatting>
  <conditionalFormatting sqref="R410:S410">
    <cfRule type="cellIs" dxfId="9214" priority="288" operator="equal">
      <formula>"1"</formula>
    </cfRule>
  </conditionalFormatting>
  <conditionalFormatting sqref="M410 P410">
    <cfRule type="cellIs" dxfId="9213" priority="287" operator="equal">
      <formula>"1"</formula>
    </cfRule>
  </conditionalFormatting>
  <conditionalFormatting sqref="Q410">
    <cfRule type="cellIs" dxfId="9212" priority="286" operator="equal">
      <formula>"1"</formula>
    </cfRule>
  </conditionalFormatting>
  <conditionalFormatting sqref="T402:U402">
    <cfRule type="cellIs" dxfId="9211" priority="285" operator="equal">
      <formula>"1"</formula>
    </cfRule>
  </conditionalFormatting>
  <conditionalFormatting sqref="AB402">
    <cfRule type="cellIs" dxfId="9210" priority="284" operator="equal">
      <formula>"1"</formula>
    </cfRule>
  </conditionalFormatting>
  <conditionalFormatting sqref="AJ402">
    <cfRule type="cellIs" dxfId="9209" priority="283" operator="equal">
      <formula>"1"</formula>
    </cfRule>
  </conditionalFormatting>
  <conditionalFormatting sqref="Y402:AA402">
    <cfRule type="cellIs" dxfId="9208" priority="282" operator="equal">
      <formula>"1"</formula>
    </cfRule>
  </conditionalFormatting>
  <conditionalFormatting sqref="R402:S402">
    <cfRule type="cellIs" dxfId="9207" priority="279" operator="equal">
      <formula>"1"</formula>
    </cfRule>
  </conditionalFormatting>
  <conditionalFormatting sqref="U402">
    <cfRule type="cellIs" dxfId="9206" priority="280" operator="equal">
      <formula>"1"</formula>
    </cfRule>
  </conditionalFormatting>
  <conditionalFormatting sqref="V410:AA412 V413:AB413 AJ411:AQ412">
    <cfRule type="cellIs" dxfId="9205" priority="305" operator="equal">
      <formula>"1"</formula>
    </cfRule>
  </conditionalFormatting>
  <conditionalFormatting sqref="AB410">
    <cfRule type="cellIs" dxfId="9204" priority="302" operator="equal">
      <formula>"1"</formula>
    </cfRule>
  </conditionalFormatting>
  <conditionalFormatting sqref="Y410:AA410">
    <cfRule type="cellIs" dxfId="9203" priority="303" operator="equal">
      <formula>"1"</formula>
    </cfRule>
  </conditionalFormatting>
  <conditionalFormatting sqref="AB412">
    <cfRule type="cellIs" dxfId="9202" priority="304" operator="equal">
      <formula>"1"</formula>
    </cfRule>
  </conditionalFormatting>
  <conditionalFormatting sqref="M411:M413 P411:Q413">
    <cfRule type="cellIs" dxfId="9201" priority="299" operator="equal">
      <formula>"1"</formula>
    </cfRule>
  </conditionalFormatting>
  <conditionalFormatting sqref="AB411:AI411">
    <cfRule type="cellIs" dxfId="9200" priority="300" operator="equal">
      <formula>"1"</formula>
    </cfRule>
  </conditionalFormatting>
  <conditionalFormatting sqref="Y411:AA413">
    <cfRule type="cellIs" dxfId="9199" priority="301" operator="equal">
      <formula>"1"</formula>
    </cfRule>
  </conditionalFormatting>
  <conditionalFormatting sqref="U411:U413">
    <cfRule type="cellIs" dxfId="9198" priority="296" operator="equal">
      <formula>"1"</formula>
    </cfRule>
  </conditionalFormatting>
  <conditionalFormatting sqref="T411">
    <cfRule type="cellIs" dxfId="9197" priority="295" operator="equal">
      <formula>"1"</formula>
    </cfRule>
  </conditionalFormatting>
  <conditionalFormatting sqref="T412:T413">
    <cfRule type="cellIs" dxfId="9196" priority="294" operator="equal">
      <formula>"1"</formula>
    </cfRule>
  </conditionalFormatting>
  <conditionalFormatting sqref="T411">
    <cfRule type="cellIs" dxfId="9195" priority="293" operator="equal">
      <formula>"1"</formula>
    </cfRule>
  </conditionalFormatting>
  <conditionalFormatting sqref="T412:T413">
    <cfRule type="cellIs" dxfId="9194" priority="292" operator="equal">
      <formula>"1"</formula>
    </cfRule>
  </conditionalFormatting>
  <conditionalFormatting sqref="U410">
    <cfRule type="cellIs" dxfId="9193" priority="291" operator="equal">
      <formula>"1"</formula>
    </cfRule>
  </conditionalFormatting>
  <conditionalFormatting sqref="T410">
    <cfRule type="cellIs" dxfId="9192" priority="290" operator="equal">
      <formula>"1"</formula>
    </cfRule>
  </conditionalFormatting>
  <conditionalFormatting sqref="R411:S413">
    <cfRule type="uniqueValues" dxfId="9191" priority="297"/>
    <cfRule type="cellIs" dxfId="9190" priority="298" operator="equal">
      <formula>"1"</formula>
    </cfRule>
  </conditionalFormatting>
  <conditionalFormatting sqref="V398:X398">
    <cfRule type="cellIs" dxfId="9189" priority="274" operator="equal">
      <formula>"1"</formula>
    </cfRule>
  </conditionalFormatting>
  <conditionalFormatting sqref="AB398">
    <cfRule type="cellIs" dxfId="9188" priority="273" operator="equal">
      <formula>"1"</formula>
    </cfRule>
  </conditionalFormatting>
  <conditionalFormatting sqref="V402:AA402">
    <cfRule type="cellIs" dxfId="9187" priority="281" operator="equal">
      <formula>"1"</formula>
    </cfRule>
  </conditionalFormatting>
  <conditionalFormatting sqref="R398:U398">
    <cfRule type="cellIs" dxfId="9186" priority="275" operator="equal">
      <formula>"1"</formula>
    </cfRule>
  </conditionalFormatting>
  <conditionalFormatting sqref="M401 P401">
    <cfRule type="cellIs" dxfId="9185" priority="251" operator="equal">
      <formula>"1"</formula>
    </cfRule>
  </conditionalFormatting>
  <conditionalFormatting sqref="Q401">
    <cfRule type="cellIs" dxfId="9184" priority="250" operator="equal">
      <formula>"1"</formula>
    </cfRule>
  </conditionalFormatting>
  <conditionalFormatting sqref="Y401:AA401">
    <cfRule type="cellIs" dxfId="9183" priority="249" operator="equal">
      <formula>"1"</formula>
    </cfRule>
  </conditionalFormatting>
  <conditionalFormatting sqref="L398:P398">
    <cfRule type="cellIs" dxfId="9182" priority="265" operator="equal">
      <formula>"1"</formula>
    </cfRule>
  </conditionalFormatting>
  <conditionalFormatting sqref="AJ400:BG400">
    <cfRule type="cellIs" dxfId="9181" priority="277" operator="equal">
      <formula>"1"</formula>
    </cfRule>
  </conditionalFormatting>
  <conditionalFormatting sqref="Y399:AA399">
    <cfRule type="cellIs" dxfId="9180" priority="269" operator="equal">
      <formula>"1"</formula>
    </cfRule>
  </conditionalFormatting>
  <conditionalFormatting sqref="Y399:AA399">
    <cfRule type="cellIs" dxfId="9179" priority="270" operator="equal">
      <formula>"1"</formula>
    </cfRule>
  </conditionalFormatting>
  <conditionalFormatting sqref="Y398:AA398">
    <cfRule type="cellIs" dxfId="9178" priority="268" operator="equal">
      <formula>"1"</formula>
    </cfRule>
  </conditionalFormatting>
  <conditionalFormatting sqref="Y398:AA398">
    <cfRule type="cellIs" dxfId="9177" priority="267" operator="equal">
      <formula>"1"</formula>
    </cfRule>
  </conditionalFormatting>
  <conditionalFormatting sqref="R399:S399">
    <cfRule type="cellIs" dxfId="9176" priority="266" operator="equal">
      <formula>"1"</formula>
    </cfRule>
  </conditionalFormatting>
  <conditionalFormatting sqref="AJ401:BG401">
    <cfRule type="cellIs" dxfId="9175" priority="276" operator="equal">
      <formula>"1"</formula>
    </cfRule>
  </conditionalFormatting>
  <conditionalFormatting sqref="AB401">
    <cfRule type="cellIs" dxfId="9174" priority="252" operator="equal">
      <formula>"1"</formula>
    </cfRule>
  </conditionalFormatting>
  <conditionalFormatting sqref="V401:X401">
    <cfRule type="cellIs" dxfId="9173" priority="253" operator="equal">
      <formula>"1"</formula>
    </cfRule>
  </conditionalFormatting>
  <conditionalFormatting sqref="T399:X399">
    <cfRule type="cellIs" dxfId="9172" priority="272" operator="equal">
      <formula>"1"</formula>
    </cfRule>
  </conditionalFormatting>
  <conditionalFormatting sqref="AB399">
    <cfRule type="cellIs" dxfId="9171" priority="271" operator="equal">
      <formula>"1"</formula>
    </cfRule>
  </conditionalFormatting>
  <conditionalFormatting sqref="M399 P399">
    <cfRule type="cellIs" dxfId="9170" priority="263" operator="equal">
      <formula>"1"</formula>
    </cfRule>
  </conditionalFormatting>
  <conditionalFormatting sqref="Q398">
    <cfRule type="cellIs" dxfId="9169" priority="264" operator="equal">
      <formula>"1"</formula>
    </cfRule>
  </conditionalFormatting>
  <conditionalFormatting sqref="AB406">
    <cfRule type="cellIs" dxfId="9168" priority="245" operator="equal">
      <formula>"1"</formula>
    </cfRule>
  </conditionalFormatting>
  <conditionalFormatting sqref="Q406">
    <cfRule type="cellIs" dxfId="9167" priority="243" operator="equal">
      <formula>"1"</formula>
    </cfRule>
  </conditionalFormatting>
  <conditionalFormatting sqref="M418 P418">
    <cfRule type="cellIs" dxfId="9166" priority="242" operator="equal">
      <formula>"1"</formula>
    </cfRule>
  </conditionalFormatting>
  <conditionalFormatting sqref="Y418:AA418">
    <cfRule type="cellIs" dxfId="9165" priority="240" operator="equal">
      <formula>"1"</formula>
    </cfRule>
  </conditionalFormatting>
  <conditionalFormatting sqref="Q400">
    <cfRule type="cellIs" dxfId="9164" priority="255" operator="equal">
      <formula>"1"</formula>
    </cfRule>
  </conditionalFormatting>
  <conditionalFormatting sqref="Q399">
    <cfRule type="cellIs" dxfId="9163" priority="262" operator="equal">
      <formula>"1"</formula>
    </cfRule>
  </conditionalFormatting>
  <conditionalFormatting sqref="R400:U400">
    <cfRule type="cellIs" dxfId="9162" priority="261" operator="equal">
      <formula>"1"</formula>
    </cfRule>
  </conditionalFormatting>
  <conditionalFormatting sqref="AB400">
    <cfRule type="cellIs" dxfId="9161" priority="259" operator="equal">
      <formula>"1"</formula>
    </cfRule>
  </conditionalFormatting>
  <conditionalFormatting sqref="V400:X400">
    <cfRule type="cellIs" dxfId="9160" priority="260" operator="equal">
      <formula>"1"</formula>
    </cfRule>
  </conditionalFormatting>
  <conditionalFormatting sqref="Y400:AA400">
    <cfRule type="cellIs" dxfId="9159" priority="258" operator="equal">
      <formula>"1"</formula>
    </cfRule>
  </conditionalFormatting>
  <conditionalFormatting sqref="Y400:AA400">
    <cfRule type="cellIs" dxfId="9158" priority="257" operator="equal">
      <formula>"1"</formula>
    </cfRule>
  </conditionalFormatting>
  <conditionalFormatting sqref="M400 P400">
    <cfRule type="cellIs" dxfId="9157" priority="256" operator="equal">
      <formula>"1"</formula>
    </cfRule>
  </conditionalFormatting>
  <conditionalFormatting sqref="R401:U401">
    <cfRule type="cellIs" dxfId="9156" priority="254" operator="equal">
      <formula>"1"</formula>
    </cfRule>
  </conditionalFormatting>
  <conditionalFormatting sqref="Q418:U418">
    <cfRule type="cellIs" dxfId="9155" priority="241" operator="equal">
      <formula>"1"</formula>
    </cfRule>
  </conditionalFormatting>
  <conditionalFormatting sqref="AB404">
    <cfRule type="cellIs" dxfId="9154" priority="235" operator="equal">
      <formula>"1"</formula>
    </cfRule>
  </conditionalFormatting>
  <conditionalFormatting sqref="AB418">
    <cfRule type="cellIs" dxfId="9153" priority="238" operator="equal">
      <formula>"1"</formula>
    </cfRule>
  </conditionalFormatting>
  <conditionalFormatting sqref="M404 P404">
    <cfRule type="cellIs" dxfId="9152" priority="237" operator="equal">
      <formula>"1"</formula>
    </cfRule>
  </conditionalFormatting>
  <conditionalFormatting sqref="Q404:AA404">
    <cfRule type="cellIs" dxfId="9151" priority="236" operator="equal">
      <formula>"1"</formula>
    </cfRule>
  </conditionalFormatting>
  <conditionalFormatting sqref="V418:AA418">
    <cfRule type="cellIs" dxfId="9150" priority="239" operator="equal">
      <formula>"1"</formula>
    </cfRule>
  </conditionalFormatting>
  <conditionalFormatting sqref="M406 P406">
    <cfRule type="cellIs" dxfId="9149" priority="244" operator="equal">
      <formula>"1"</formula>
    </cfRule>
  </conditionalFormatting>
  <conditionalFormatting sqref="AJ408:AQ408 V408:AA408 V406:AA406 V409:AB409 V407:AQ407 T406:U409 M407:M409 R406:S406 P407:S409">
    <cfRule type="cellIs" dxfId="9148" priority="247" operator="equal">
      <formula>"1"</formula>
    </cfRule>
  </conditionalFormatting>
  <conditionalFormatting sqref="AB408">
    <cfRule type="cellIs" dxfId="9147" priority="246" operator="equal">
      <formula>"1"</formula>
    </cfRule>
  </conditionalFormatting>
  <conditionalFormatting sqref="Y422:AA423">
    <cfRule type="cellIs" dxfId="9146" priority="189" operator="equal">
      <formula>"1"</formula>
    </cfRule>
  </conditionalFormatting>
  <conditionalFormatting sqref="Q420">
    <cfRule type="cellIs" dxfId="9145" priority="184" operator="equal">
      <formula>"1"</formula>
    </cfRule>
  </conditionalFormatting>
  <conditionalFormatting sqref="AJ403">
    <cfRule type="cellIs" dxfId="9144" priority="176" operator="equal">
      <formula>"1"</formula>
    </cfRule>
  </conditionalFormatting>
  <conditionalFormatting sqref="Y424:AA427">
    <cfRule type="cellIs" dxfId="9143" priority="234" operator="equal">
      <formula>"1"</formula>
    </cfRule>
  </conditionalFormatting>
  <conditionalFormatting sqref="AB426">
    <cfRule type="cellIs" dxfId="9142" priority="230" operator="equal">
      <formula>"1"</formula>
    </cfRule>
  </conditionalFormatting>
  <conditionalFormatting sqref="AJ425:AQ425 T425 V424:AA425">
    <cfRule type="cellIs" dxfId="9141" priority="233" operator="equal">
      <formula>"1"</formula>
    </cfRule>
  </conditionalFormatting>
  <conditionalFormatting sqref="AB424">
    <cfRule type="cellIs" dxfId="9140" priority="232" operator="equal">
      <formula>"1"</formula>
    </cfRule>
  </conditionalFormatting>
  <conditionalFormatting sqref="AJ426:AQ426 V427:AB427 V426:AA426 T426:T427">
    <cfRule type="cellIs" dxfId="9139" priority="231" operator="equal">
      <formula>"1"</formula>
    </cfRule>
  </conditionalFormatting>
  <conditionalFormatting sqref="T425">
    <cfRule type="cellIs" dxfId="9138" priority="229" operator="equal">
      <formula>"1"</formula>
    </cfRule>
  </conditionalFormatting>
  <conditionalFormatting sqref="T426:T427">
    <cfRule type="cellIs" dxfId="9137" priority="228" operator="equal">
      <formula>"1"</formula>
    </cfRule>
  </conditionalFormatting>
  <conditionalFormatting sqref="AB425:AI425">
    <cfRule type="cellIs" dxfId="9136" priority="227" operator="equal">
      <formula>"1"</formula>
    </cfRule>
  </conditionalFormatting>
  <conditionalFormatting sqref="M424 P424">
    <cfRule type="cellIs" dxfId="9135" priority="219" operator="equal">
      <formula>"1"</formula>
    </cfRule>
  </conditionalFormatting>
  <conditionalFormatting sqref="Q424">
    <cfRule type="cellIs" dxfId="9134" priority="218" operator="equal">
      <formula>"1"</formula>
    </cfRule>
  </conditionalFormatting>
  <conditionalFormatting sqref="M425:M427 P425:Q427">
    <cfRule type="cellIs" dxfId="9133" priority="226" operator="equal">
      <formula>"1"</formula>
    </cfRule>
  </conditionalFormatting>
  <conditionalFormatting sqref="R425:S427">
    <cfRule type="cellIs" dxfId="9132" priority="225" operator="equal">
      <formula>"1"</formula>
    </cfRule>
  </conditionalFormatting>
  <conditionalFormatting sqref="U425:U427">
    <cfRule type="cellIs" dxfId="9131" priority="224" operator="equal">
      <formula>"1"</formula>
    </cfRule>
  </conditionalFormatting>
  <conditionalFormatting sqref="T424">
    <cfRule type="cellIs" dxfId="9130" priority="223" operator="equal">
      <formula>"1"</formula>
    </cfRule>
  </conditionalFormatting>
  <conditionalFormatting sqref="T424">
    <cfRule type="cellIs" dxfId="9129" priority="222" operator="equal">
      <formula>"1"</formula>
    </cfRule>
  </conditionalFormatting>
  <conditionalFormatting sqref="U424">
    <cfRule type="cellIs" dxfId="9128" priority="221" operator="equal">
      <formula>"1"</formula>
    </cfRule>
  </conditionalFormatting>
  <conditionalFormatting sqref="R424:S424">
    <cfRule type="cellIs" dxfId="9127" priority="220" operator="equal">
      <formula>"1"</formula>
    </cfRule>
  </conditionalFormatting>
  <conditionalFormatting sqref="V428:AA431">
    <cfRule type="cellIs" dxfId="9126" priority="217" operator="equal">
      <formula>"1"</formula>
    </cfRule>
  </conditionalFormatting>
  <conditionalFormatting sqref="AB428 AB431 AR429:AY429">
    <cfRule type="cellIs" dxfId="9125" priority="216" operator="equal">
      <formula>"1"</formula>
    </cfRule>
  </conditionalFormatting>
  <conditionalFormatting sqref="AB430">
    <cfRule type="cellIs" dxfId="9124" priority="215" operator="equal">
      <formula>"1"</formula>
    </cfRule>
  </conditionalFormatting>
  <conditionalFormatting sqref="AZ429:BG429">
    <cfRule type="cellIs" dxfId="9123" priority="214" operator="equal">
      <formula>"1"</formula>
    </cfRule>
  </conditionalFormatting>
  <conditionalFormatting sqref="AZ430:BG430">
    <cfRule type="cellIs" dxfId="9122" priority="213" operator="equal">
      <formula>"1"</formula>
    </cfRule>
  </conditionalFormatting>
  <conditionalFormatting sqref="AB429">
    <cfRule type="cellIs" dxfId="9121" priority="212" operator="equal">
      <formula>"1"</formula>
    </cfRule>
  </conditionalFormatting>
  <conditionalFormatting sqref="AJ430">
    <cfRule type="cellIs" dxfId="9120" priority="211" operator="equal">
      <formula>"1"</formula>
    </cfRule>
  </conditionalFormatting>
  <conditionalFormatting sqref="AR431">
    <cfRule type="cellIs" dxfId="9119" priority="210" operator="equal">
      <formula>"1"</formula>
    </cfRule>
  </conditionalFormatting>
  <conditionalFormatting sqref="AR428">
    <cfRule type="cellIs" dxfId="9118" priority="209" operator="equal">
      <formula>"1"</formula>
    </cfRule>
  </conditionalFormatting>
  <conditionalFormatting sqref="Y428:AA431">
    <cfRule type="cellIs" dxfId="9117" priority="208" operator="equal">
      <formula>"1"</formula>
    </cfRule>
  </conditionalFormatting>
  <conditionalFormatting sqref="M428 P428:Q428">
    <cfRule type="cellIs" dxfId="9116" priority="197" operator="equal">
      <formula>"1"</formula>
    </cfRule>
  </conditionalFormatting>
  <conditionalFormatting sqref="M429:M431 P429:Q431">
    <cfRule type="cellIs" dxfId="9115" priority="196" operator="equal">
      <formula>"1"</formula>
    </cfRule>
  </conditionalFormatting>
  <conditionalFormatting sqref="R429:S431">
    <cfRule type="cellIs" dxfId="9114" priority="207" operator="equal">
      <formula>"1"</formula>
    </cfRule>
  </conditionalFormatting>
  <conditionalFormatting sqref="U429:U431">
    <cfRule type="cellIs" dxfId="9113" priority="206" operator="equal">
      <formula>"1"</formula>
    </cfRule>
  </conditionalFormatting>
  <conditionalFormatting sqref="T429">
    <cfRule type="cellIs" dxfId="9112" priority="205" operator="equal">
      <formula>"1"</formula>
    </cfRule>
  </conditionalFormatting>
  <conditionalFormatting sqref="T430:T431">
    <cfRule type="cellIs" dxfId="9111" priority="204" operator="equal">
      <formula>"1"</formula>
    </cfRule>
  </conditionalFormatting>
  <conditionalFormatting sqref="T429">
    <cfRule type="cellIs" dxfId="9110" priority="203" operator="equal">
      <formula>"1"</formula>
    </cfRule>
  </conditionalFormatting>
  <conditionalFormatting sqref="T430:T431">
    <cfRule type="cellIs" dxfId="9109" priority="202" operator="equal">
      <formula>"1"</formula>
    </cfRule>
  </conditionalFormatting>
  <conditionalFormatting sqref="T428">
    <cfRule type="cellIs" dxfId="9108" priority="201" operator="equal">
      <formula>"1"</formula>
    </cfRule>
  </conditionalFormatting>
  <conditionalFormatting sqref="T428">
    <cfRule type="cellIs" dxfId="9107" priority="200" operator="equal">
      <formula>"1"</formula>
    </cfRule>
  </conditionalFormatting>
  <conditionalFormatting sqref="U428">
    <cfRule type="cellIs" dxfId="9106" priority="199" operator="equal">
      <formula>"1"</formula>
    </cfRule>
  </conditionalFormatting>
  <conditionalFormatting sqref="R428:S428">
    <cfRule type="cellIs" dxfId="9105" priority="198" operator="equal">
      <formula>"1"</formula>
    </cfRule>
  </conditionalFormatting>
  <conditionalFormatting sqref="M421:M423 R420:S420 P421:S423">
    <cfRule type="cellIs" dxfId="9104" priority="195" operator="equal">
      <formula>"1"</formula>
    </cfRule>
  </conditionalFormatting>
  <conditionalFormatting sqref="AJ421:AQ421 V420:AA421">
    <cfRule type="cellIs" dxfId="9103" priority="194" operator="equal">
      <formula>"1"</formula>
    </cfRule>
  </conditionalFormatting>
  <conditionalFormatting sqref="Y420:AA421">
    <cfRule type="cellIs" dxfId="9102" priority="193" operator="equal">
      <formula>"1"</formula>
    </cfRule>
  </conditionalFormatting>
  <conditionalFormatting sqref="AB420">
    <cfRule type="cellIs" dxfId="9101" priority="192" operator="equal">
      <formula>"1"</formula>
    </cfRule>
  </conditionalFormatting>
  <conditionalFormatting sqref="AB422">
    <cfRule type="cellIs" dxfId="9100" priority="190" operator="equal">
      <formula>"1"</formula>
    </cfRule>
  </conditionalFormatting>
  <conditionalFormatting sqref="Y403:AA403">
    <cfRule type="cellIs" dxfId="9099" priority="181" operator="equal">
      <formula>"1"</formula>
    </cfRule>
  </conditionalFormatting>
  <conditionalFormatting sqref="AJ422:AQ422 V423:AB423 V422:AA422">
    <cfRule type="cellIs" dxfId="9098" priority="191" operator="equal">
      <formula>"1"</formula>
    </cfRule>
  </conditionalFormatting>
  <conditionalFormatting sqref="AB421:AI421">
    <cfRule type="cellIs" dxfId="9097" priority="188" operator="equal">
      <formula>"1"</formula>
    </cfRule>
  </conditionalFormatting>
  <conditionalFormatting sqref="T421:U423">
    <cfRule type="cellIs" dxfId="9096" priority="187" operator="equal">
      <formula>"1"</formula>
    </cfRule>
  </conditionalFormatting>
  <conditionalFormatting sqref="T420:U420">
    <cfRule type="cellIs" dxfId="9095" priority="186" operator="equal">
      <formula>"1"</formula>
    </cfRule>
  </conditionalFormatting>
  <conditionalFormatting sqref="M420 P420">
    <cfRule type="cellIs" dxfId="9094" priority="185" operator="equal">
      <formula>"1"</formula>
    </cfRule>
  </conditionalFormatting>
  <conditionalFormatting sqref="AZ403:BG403 T403:U403">
    <cfRule type="cellIs" dxfId="9093" priority="183" operator="equal">
      <formula>"1"</formula>
    </cfRule>
  </conditionalFormatting>
  <conditionalFormatting sqref="AB403">
    <cfRule type="cellIs" dxfId="9092" priority="182" operator="equal">
      <formula>"1"</formula>
    </cfRule>
  </conditionalFormatting>
  <conditionalFormatting sqref="V403:AA403">
    <cfRule type="cellIs" dxfId="9091" priority="180" operator="equal">
      <formula>"1"</formula>
    </cfRule>
  </conditionalFormatting>
  <conditionalFormatting sqref="U403">
    <cfRule type="cellIs" dxfId="9090" priority="179" operator="equal">
      <formula>"1"</formula>
    </cfRule>
  </conditionalFormatting>
  <conditionalFormatting sqref="R403:S403">
    <cfRule type="cellIs" dxfId="9089" priority="178" operator="equal">
      <formula>"1"</formula>
    </cfRule>
  </conditionalFormatting>
  <conditionalFormatting sqref="M403 P403:Q403">
    <cfRule type="cellIs" dxfId="9088" priority="177" operator="equal">
      <formula>"1"</formula>
    </cfRule>
  </conditionalFormatting>
  <conditionalFormatting sqref="L399:L431">
    <cfRule type="cellIs" dxfId="9087" priority="175" operator="equal">
      <formula>"1"</formula>
    </cfRule>
  </conditionalFormatting>
  <conditionalFormatting sqref="N399:N431">
    <cfRule type="cellIs" dxfId="9086" priority="174" operator="equal">
      <formula>"1"</formula>
    </cfRule>
  </conditionalFormatting>
  <conditionalFormatting sqref="O399:O431">
    <cfRule type="cellIs" dxfId="9085" priority="173" operator="equal">
      <formula>"1"</formula>
    </cfRule>
  </conditionalFormatting>
  <conditionalFormatting sqref="N66:N68">
    <cfRule type="cellIs" dxfId="9084" priority="172" operator="equal">
      <formula>"1"</formula>
    </cfRule>
  </conditionalFormatting>
  <conditionalFormatting sqref="O66:O68">
    <cfRule type="cellIs" dxfId="9083" priority="171" operator="equal">
      <formula>"1"</formula>
    </cfRule>
  </conditionalFormatting>
  <conditionalFormatting sqref="N62:N64">
    <cfRule type="cellIs" dxfId="9082" priority="170" operator="equal">
      <formula>"1"</formula>
    </cfRule>
  </conditionalFormatting>
  <conditionalFormatting sqref="O62:O64">
    <cfRule type="cellIs" dxfId="9081" priority="169" operator="equal">
      <formula>"1"</formula>
    </cfRule>
  </conditionalFormatting>
  <conditionalFormatting sqref="N53:N55">
    <cfRule type="cellIs" dxfId="9080" priority="168" operator="equal">
      <formula>"1"</formula>
    </cfRule>
  </conditionalFormatting>
  <conditionalFormatting sqref="O53:O55">
    <cfRule type="cellIs" dxfId="9079" priority="167" operator="equal">
      <formula>"1"</formula>
    </cfRule>
  </conditionalFormatting>
  <conditionalFormatting sqref="N49:N51">
    <cfRule type="cellIs" dxfId="9078" priority="166" operator="equal">
      <formula>"1"</formula>
    </cfRule>
  </conditionalFormatting>
  <conditionalFormatting sqref="O49:O51">
    <cfRule type="cellIs" dxfId="9077" priority="165" operator="equal">
      <formula>"1"</formula>
    </cfRule>
  </conditionalFormatting>
  <conditionalFormatting sqref="L40:S40">
    <cfRule type="cellIs" dxfId="9076" priority="164" operator="equal">
      <formula>"1"</formula>
    </cfRule>
  </conditionalFormatting>
  <conditionalFormatting sqref="L41:S41">
    <cfRule type="cellIs" dxfId="9075" priority="163" operator="equal">
      <formula>"1"</formula>
    </cfRule>
  </conditionalFormatting>
  <conditionalFormatting sqref="T488">
    <cfRule type="cellIs" dxfId="9074" priority="162" operator="equal">
      <formula>"1"</formula>
    </cfRule>
  </conditionalFormatting>
  <conditionalFormatting sqref="T489">
    <cfRule type="cellIs" dxfId="9073" priority="161" operator="equal">
      <formula>"1"</formula>
    </cfRule>
  </conditionalFormatting>
  <conditionalFormatting sqref="L489:M489">
    <cfRule type="cellIs" dxfId="9072" priority="160" operator="equal">
      <formula>"1"</formula>
    </cfRule>
  </conditionalFormatting>
  <conditionalFormatting sqref="L488">
    <cfRule type="cellIs" dxfId="9071" priority="159" operator="equal">
      <formula>"1"</formula>
    </cfRule>
  </conditionalFormatting>
  <conditionalFormatting sqref="M488">
    <cfRule type="cellIs" dxfId="9070" priority="158" operator="equal">
      <formula>"1"</formula>
    </cfRule>
  </conditionalFormatting>
  <conditionalFormatting sqref="L484:S484">
    <cfRule type="cellIs" dxfId="9069" priority="157" operator="equal">
      <formula>"1"</formula>
    </cfRule>
  </conditionalFormatting>
  <conditionalFormatting sqref="M447 P447:S447">
    <cfRule type="cellIs" dxfId="9068" priority="156" operator="equal">
      <formula>"1"</formula>
    </cfRule>
  </conditionalFormatting>
  <conditionalFormatting sqref="L447">
    <cfRule type="cellIs" dxfId="9067" priority="155" operator="equal">
      <formula>"1"</formula>
    </cfRule>
  </conditionalFormatting>
  <conditionalFormatting sqref="N447">
    <cfRule type="cellIs" dxfId="9066" priority="154" operator="equal">
      <formula>"1"</formula>
    </cfRule>
  </conditionalFormatting>
  <conditionalFormatting sqref="O447">
    <cfRule type="cellIs" dxfId="9065" priority="153" operator="equal">
      <formula>"1"</formula>
    </cfRule>
  </conditionalFormatting>
  <conditionalFormatting sqref="N473">
    <cfRule type="cellIs" dxfId="9064" priority="14" operator="equal">
      <formula>"1"</formula>
    </cfRule>
  </conditionalFormatting>
  <conditionalFormatting sqref="T446">
    <cfRule type="cellIs" dxfId="9063" priority="152" operator="equal">
      <formula>"1"</formula>
    </cfRule>
  </conditionalFormatting>
  <conditionalFormatting sqref="AJ447:AQ447">
    <cfRule type="cellIs" dxfId="9062" priority="151" operator="equal">
      <formula>"1"</formula>
    </cfRule>
  </conditionalFormatting>
  <conditionalFormatting sqref="T447">
    <cfRule type="cellIs" dxfId="9061" priority="150" operator="equal">
      <formula>"1"</formula>
    </cfRule>
  </conditionalFormatting>
  <conditionalFormatting sqref="M446 P446:S446">
    <cfRule type="cellIs" dxfId="9060" priority="149" operator="equal">
      <formula>"1"</formula>
    </cfRule>
  </conditionalFormatting>
  <conditionalFormatting sqref="L446">
    <cfRule type="cellIs" dxfId="9059" priority="148" operator="equal">
      <formula>"1"</formula>
    </cfRule>
  </conditionalFormatting>
  <conditionalFormatting sqref="N446">
    <cfRule type="cellIs" dxfId="9058" priority="147" operator="equal">
      <formula>"1"</formula>
    </cfRule>
  </conditionalFormatting>
  <conditionalFormatting sqref="O446">
    <cfRule type="cellIs" dxfId="9057" priority="146" operator="equal">
      <formula>"1"</formula>
    </cfRule>
  </conditionalFormatting>
  <conditionalFormatting sqref="N472">
    <cfRule type="cellIs" dxfId="9056" priority="11" operator="equal">
      <formula>"1"</formula>
    </cfRule>
  </conditionalFormatting>
  <conditionalFormatting sqref="T448">
    <cfRule type="cellIs" dxfId="9055" priority="145" operator="equal">
      <formula>"1"</formula>
    </cfRule>
  </conditionalFormatting>
  <conditionalFormatting sqref="T449">
    <cfRule type="cellIs" dxfId="9054" priority="144" operator="equal">
      <formula>"1"</formula>
    </cfRule>
  </conditionalFormatting>
  <conditionalFormatting sqref="M449 P449:S449">
    <cfRule type="cellIs" dxfId="9053" priority="143" operator="equal">
      <formula>"1"</formula>
    </cfRule>
  </conditionalFormatting>
  <conditionalFormatting sqref="L449">
    <cfRule type="cellIs" dxfId="9052" priority="142" operator="equal">
      <formula>"1"</formula>
    </cfRule>
  </conditionalFormatting>
  <conditionalFormatting sqref="N449">
    <cfRule type="cellIs" dxfId="9051" priority="141" operator="equal">
      <formula>"1"</formula>
    </cfRule>
  </conditionalFormatting>
  <conditionalFormatting sqref="O449">
    <cfRule type="cellIs" dxfId="9050" priority="140" operator="equal">
      <formula>"1"</formula>
    </cfRule>
  </conditionalFormatting>
  <conditionalFormatting sqref="M448 P448:S448">
    <cfRule type="cellIs" dxfId="9049" priority="139" operator="equal">
      <formula>"1"</formula>
    </cfRule>
  </conditionalFormatting>
  <conditionalFormatting sqref="L448">
    <cfRule type="cellIs" dxfId="9048" priority="138" operator="equal">
      <formula>"1"</formula>
    </cfRule>
  </conditionalFormatting>
  <conditionalFormatting sqref="N448">
    <cfRule type="cellIs" dxfId="9047" priority="137" operator="equal">
      <formula>"1"</formula>
    </cfRule>
  </conditionalFormatting>
  <conditionalFormatting sqref="O448">
    <cfRule type="cellIs" dxfId="9046" priority="136" operator="equal">
      <formula>"1"</formula>
    </cfRule>
  </conditionalFormatting>
  <conditionalFormatting sqref="R479:S479">
    <cfRule type="cellIs" dxfId="9045" priority="135" operator="equal">
      <formula>"1"</formula>
    </cfRule>
  </conditionalFormatting>
  <conditionalFormatting sqref="T478">
    <cfRule type="cellIs" dxfId="9044" priority="134" operator="equal">
      <formula>"1"</formula>
    </cfRule>
  </conditionalFormatting>
  <conditionalFormatting sqref="T479">
    <cfRule type="cellIs" dxfId="9043" priority="133" operator="equal">
      <formula>"1"</formula>
    </cfRule>
  </conditionalFormatting>
  <conditionalFormatting sqref="M478 P478:S478">
    <cfRule type="cellIs" dxfId="9042" priority="132" operator="equal">
      <formula>"1"</formula>
    </cfRule>
  </conditionalFormatting>
  <conditionalFormatting sqref="L478">
    <cfRule type="cellIs" dxfId="9041" priority="131" operator="equal">
      <formula>"1"</formula>
    </cfRule>
  </conditionalFormatting>
  <conditionalFormatting sqref="N478">
    <cfRule type="cellIs" dxfId="9040" priority="130" operator="equal">
      <formula>"1"</formula>
    </cfRule>
  </conditionalFormatting>
  <conditionalFormatting sqref="O478">
    <cfRule type="cellIs" dxfId="9039" priority="129" operator="equal">
      <formula>"1"</formula>
    </cfRule>
  </conditionalFormatting>
  <conditionalFormatting sqref="T480">
    <cfRule type="cellIs" dxfId="9038" priority="128" operator="equal">
      <formula>"1"</formula>
    </cfRule>
  </conditionalFormatting>
  <conditionalFormatting sqref="T481">
    <cfRule type="cellIs" dxfId="9037" priority="127" operator="equal">
      <formula>"1"</formula>
    </cfRule>
  </conditionalFormatting>
  <conditionalFormatting sqref="R481:S481">
    <cfRule type="cellIs" dxfId="9036" priority="126" operator="equal">
      <formula>"1"</formula>
    </cfRule>
  </conditionalFormatting>
  <conditionalFormatting sqref="O454">
    <cfRule type="cellIs" dxfId="9035" priority="95" operator="equal">
      <formula>"1"</formula>
    </cfRule>
  </conditionalFormatting>
  <conditionalFormatting sqref="T456">
    <cfRule type="cellIs" dxfId="9034" priority="94" operator="equal">
      <formula>"1"</formula>
    </cfRule>
  </conditionalFormatting>
  <conditionalFormatting sqref="T457">
    <cfRule type="cellIs" dxfId="9033" priority="93" operator="equal">
      <formula>"1"</formula>
    </cfRule>
  </conditionalFormatting>
  <conditionalFormatting sqref="R480:S480">
    <cfRule type="cellIs" dxfId="9032" priority="125" operator="equal">
      <formula>"1"</formula>
    </cfRule>
  </conditionalFormatting>
  <conditionalFormatting sqref="L457">
    <cfRule type="cellIs" dxfId="9031" priority="91" operator="equal">
      <formula>"1"</formula>
    </cfRule>
  </conditionalFormatting>
  <conditionalFormatting sqref="N457">
    <cfRule type="cellIs" dxfId="9030" priority="90" operator="equal">
      <formula>"1"</formula>
    </cfRule>
  </conditionalFormatting>
  <conditionalFormatting sqref="O457">
    <cfRule type="cellIs" dxfId="9029" priority="89" operator="equal">
      <formula>"1"</formula>
    </cfRule>
  </conditionalFormatting>
  <conditionalFormatting sqref="M451 R451:S451">
    <cfRule type="cellIs" dxfId="9028" priority="124" operator="equal">
      <formula>"1"</formula>
    </cfRule>
  </conditionalFormatting>
  <conditionalFormatting sqref="L451">
    <cfRule type="cellIs" dxfId="9027" priority="123" operator="equal">
      <formula>"1"</formula>
    </cfRule>
  </conditionalFormatting>
  <conditionalFormatting sqref="N451">
    <cfRule type="cellIs" dxfId="9026" priority="122" operator="equal">
      <formula>"1"</formula>
    </cfRule>
  </conditionalFormatting>
  <conditionalFormatting sqref="O451">
    <cfRule type="cellIs" dxfId="9025" priority="121" operator="equal">
      <formula>"1"</formula>
    </cfRule>
  </conditionalFormatting>
  <conditionalFormatting sqref="T450">
    <cfRule type="cellIs" dxfId="9024" priority="120" operator="equal">
      <formula>"1"</formula>
    </cfRule>
  </conditionalFormatting>
  <conditionalFormatting sqref="T451">
    <cfRule type="cellIs" dxfId="9023" priority="119" operator="equal">
      <formula>"1"</formula>
    </cfRule>
  </conditionalFormatting>
  <conditionalFormatting sqref="M450 P450:S450">
    <cfRule type="cellIs" dxfId="9022" priority="118" operator="equal">
      <formula>"1"</formula>
    </cfRule>
  </conditionalFormatting>
  <conditionalFormatting sqref="L450">
    <cfRule type="cellIs" dxfId="9021" priority="117" operator="equal">
      <formula>"1"</formula>
    </cfRule>
  </conditionalFormatting>
  <conditionalFormatting sqref="N450">
    <cfRule type="cellIs" dxfId="9020" priority="116" operator="equal">
      <formula>"1"</formula>
    </cfRule>
  </conditionalFormatting>
  <conditionalFormatting sqref="O450">
    <cfRule type="cellIs" dxfId="9019" priority="115" operator="equal">
      <formula>"1"</formula>
    </cfRule>
  </conditionalFormatting>
  <conditionalFormatting sqref="T452">
    <cfRule type="cellIs" dxfId="9018" priority="114" operator="equal">
      <formula>"1"</formula>
    </cfRule>
  </conditionalFormatting>
  <conditionalFormatting sqref="T453">
    <cfRule type="cellIs" dxfId="9017" priority="113" operator="equal">
      <formula>"1"</formula>
    </cfRule>
  </conditionalFormatting>
  <conditionalFormatting sqref="M453 R453:S453">
    <cfRule type="cellIs" dxfId="9016" priority="112" operator="equal">
      <formula>"1"</formula>
    </cfRule>
  </conditionalFormatting>
  <conditionalFormatting sqref="L453">
    <cfRule type="cellIs" dxfId="9015" priority="111" operator="equal">
      <formula>"1"</formula>
    </cfRule>
  </conditionalFormatting>
  <conditionalFormatting sqref="N453">
    <cfRule type="cellIs" dxfId="9014" priority="110" operator="equal">
      <formula>"1"</formula>
    </cfRule>
  </conditionalFormatting>
  <conditionalFormatting sqref="O453">
    <cfRule type="cellIs" dxfId="9013" priority="109" operator="equal">
      <formula>"1"</formula>
    </cfRule>
  </conditionalFormatting>
  <conditionalFormatting sqref="M452 R452:S452">
    <cfRule type="cellIs" dxfId="9012" priority="108" operator="equal">
      <formula>"1"</formula>
    </cfRule>
  </conditionalFormatting>
  <conditionalFormatting sqref="L452">
    <cfRule type="cellIs" dxfId="9011" priority="107" operator="equal">
      <formula>"1"</formula>
    </cfRule>
  </conditionalFormatting>
  <conditionalFormatting sqref="N452">
    <cfRule type="cellIs" dxfId="9010" priority="106" operator="equal">
      <formula>"1"</formula>
    </cfRule>
  </conditionalFormatting>
  <conditionalFormatting sqref="O452">
    <cfRule type="cellIs" dxfId="9009" priority="105" operator="equal">
      <formula>"1"</formula>
    </cfRule>
  </conditionalFormatting>
  <conditionalFormatting sqref="M455 R455:S455">
    <cfRule type="cellIs" dxfId="9008" priority="104" operator="equal">
      <formula>"1"</formula>
    </cfRule>
  </conditionalFormatting>
  <conditionalFormatting sqref="L455">
    <cfRule type="cellIs" dxfId="9007" priority="103" operator="equal">
      <formula>"1"</formula>
    </cfRule>
  </conditionalFormatting>
  <conditionalFormatting sqref="N455">
    <cfRule type="cellIs" dxfId="9006" priority="102" operator="equal">
      <formula>"1"</formula>
    </cfRule>
  </conditionalFormatting>
  <conditionalFormatting sqref="O455">
    <cfRule type="cellIs" dxfId="9005" priority="101" operator="equal">
      <formula>"1"</formula>
    </cfRule>
  </conditionalFormatting>
  <conditionalFormatting sqref="T454">
    <cfRule type="cellIs" dxfId="9004" priority="100" operator="equal">
      <formula>"1"</formula>
    </cfRule>
  </conditionalFormatting>
  <conditionalFormatting sqref="T455">
    <cfRule type="cellIs" dxfId="9003" priority="99" operator="equal">
      <formula>"1"</formula>
    </cfRule>
  </conditionalFormatting>
  <conditionalFormatting sqref="M454 P454:S454">
    <cfRule type="cellIs" dxfId="9002" priority="98" operator="equal">
      <formula>"1"</formula>
    </cfRule>
  </conditionalFormatting>
  <conditionalFormatting sqref="L454">
    <cfRule type="cellIs" dxfId="9001" priority="97" operator="equal">
      <formula>"1"</formula>
    </cfRule>
  </conditionalFormatting>
  <conditionalFormatting sqref="N454">
    <cfRule type="cellIs" dxfId="9000" priority="96" operator="equal">
      <formula>"1"</formula>
    </cfRule>
  </conditionalFormatting>
  <conditionalFormatting sqref="M457 R457:S457">
    <cfRule type="cellIs" dxfId="8999" priority="92" operator="equal">
      <formula>"1"</formula>
    </cfRule>
  </conditionalFormatting>
  <conditionalFormatting sqref="M456 R456:S456">
    <cfRule type="cellIs" dxfId="8998" priority="88" operator="equal">
      <formula>"1"</formula>
    </cfRule>
  </conditionalFormatting>
  <conditionalFormatting sqref="L456">
    <cfRule type="cellIs" dxfId="8997" priority="87" operator="equal">
      <formula>"1"</formula>
    </cfRule>
  </conditionalFormatting>
  <conditionalFormatting sqref="N456">
    <cfRule type="cellIs" dxfId="8996" priority="86" operator="equal">
      <formula>"1"</formula>
    </cfRule>
  </conditionalFormatting>
  <conditionalFormatting sqref="O456">
    <cfRule type="cellIs" dxfId="8995" priority="85" operator="equal">
      <formula>"1"</formula>
    </cfRule>
  </conditionalFormatting>
  <conditionalFormatting sqref="M468 R468:S468">
    <cfRule type="cellIs" dxfId="8994" priority="66" operator="equal">
      <formula>"1"</formula>
    </cfRule>
  </conditionalFormatting>
  <conditionalFormatting sqref="R459:S459">
    <cfRule type="cellIs" dxfId="8993" priority="84" operator="equal">
      <formula>"1"</formula>
    </cfRule>
  </conditionalFormatting>
  <conditionalFormatting sqref="T458">
    <cfRule type="cellIs" dxfId="8992" priority="83" operator="equal">
      <formula>"1"</formula>
    </cfRule>
  </conditionalFormatting>
  <conditionalFormatting sqref="T459">
    <cfRule type="cellIs" dxfId="8991" priority="82" operator="equal">
      <formula>"1"</formula>
    </cfRule>
  </conditionalFormatting>
  <conditionalFormatting sqref="P458:S458">
    <cfRule type="cellIs" dxfId="8990" priority="81" operator="equal">
      <formula>"1"</formula>
    </cfRule>
  </conditionalFormatting>
  <conditionalFormatting sqref="T460">
    <cfRule type="cellIs" dxfId="8989" priority="80" operator="equal">
      <formula>"1"</formula>
    </cfRule>
  </conditionalFormatting>
  <conditionalFormatting sqref="T461">
    <cfRule type="cellIs" dxfId="8988" priority="79" operator="equal">
      <formula>"1"</formula>
    </cfRule>
  </conditionalFormatting>
  <conditionalFormatting sqref="R461:S461">
    <cfRule type="cellIs" dxfId="8987" priority="78" operator="equal">
      <formula>"1"</formula>
    </cfRule>
  </conditionalFormatting>
  <conditionalFormatting sqref="T475">
    <cfRule type="cellIs" dxfId="8986" priority="60" operator="equal">
      <formula>"1"</formula>
    </cfRule>
  </conditionalFormatting>
  <conditionalFormatting sqref="M474 P474:S474">
    <cfRule type="cellIs" dxfId="8985" priority="59" operator="equal">
      <formula>"1"</formula>
    </cfRule>
  </conditionalFormatting>
  <conditionalFormatting sqref="L474">
    <cfRule type="cellIs" dxfId="8984" priority="58" operator="equal">
      <formula>"1"</formula>
    </cfRule>
  </conditionalFormatting>
  <conditionalFormatting sqref="R460:S460">
    <cfRule type="cellIs" dxfId="8983" priority="77" operator="equal">
      <formula>"1"</formula>
    </cfRule>
  </conditionalFormatting>
  <conditionalFormatting sqref="T476">
    <cfRule type="cellIs" dxfId="8982" priority="56" operator="equal">
      <formula>"1"</formula>
    </cfRule>
  </conditionalFormatting>
  <conditionalFormatting sqref="T477">
    <cfRule type="cellIs" dxfId="8981" priority="55" operator="equal">
      <formula>"1"</formula>
    </cfRule>
  </conditionalFormatting>
  <conditionalFormatting sqref="S44">
    <cfRule type="cellIs" dxfId="8980" priority="43" operator="equal">
      <formula>"1"</formula>
    </cfRule>
  </conditionalFormatting>
  <conditionalFormatting sqref="M467 R467:S467">
    <cfRule type="cellIs" dxfId="8979" priority="76" operator="equal">
      <formula>"1"</formula>
    </cfRule>
  </conditionalFormatting>
  <conditionalFormatting sqref="L467">
    <cfRule type="cellIs" dxfId="8978" priority="75" operator="equal">
      <formula>"1"</formula>
    </cfRule>
  </conditionalFormatting>
  <conditionalFormatting sqref="T466">
    <cfRule type="cellIs" dxfId="8977" priority="74" operator="equal">
      <formula>"1"</formula>
    </cfRule>
  </conditionalFormatting>
  <conditionalFormatting sqref="T467">
    <cfRule type="cellIs" dxfId="8976" priority="73" operator="equal">
      <formula>"1"</formula>
    </cfRule>
  </conditionalFormatting>
  <conditionalFormatting sqref="M466 P466:S466">
    <cfRule type="cellIs" dxfId="8975" priority="72" operator="equal">
      <formula>"1"</formula>
    </cfRule>
  </conditionalFormatting>
  <conditionalFormatting sqref="L466">
    <cfRule type="cellIs" dxfId="8974" priority="71" operator="equal">
      <formula>"1"</formula>
    </cfRule>
  </conditionalFormatting>
  <conditionalFormatting sqref="T468">
    <cfRule type="cellIs" dxfId="8973" priority="70" operator="equal">
      <formula>"1"</formula>
    </cfRule>
  </conditionalFormatting>
  <conditionalFormatting sqref="T469">
    <cfRule type="cellIs" dxfId="8972" priority="69" operator="equal">
      <formula>"1"</formula>
    </cfRule>
  </conditionalFormatting>
  <conditionalFormatting sqref="M469 R469:S469">
    <cfRule type="cellIs" dxfId="8971" priority="68" operator="equal">
      <formula>"1"</formula>
    </cfRule>
  </conditionalFormatting>
  <conditionalFormatting sqref="L469">
    <cfRule type="cellIs" dxfId="8970" priority="67" operator="equal">
      <formula>"1"</formula>
    </cfRule>
  </conditionalFormatting>
  <conditionalFormatting sqref="N462">
    <cfRule type="cellIs" dxfId="8969" priority="35" operator="equal">
      <formula>"1"</formula>
    </cfRule>
  </conditionalFormatting>
  <conditionalFormatting sqref="L468">
    <cfRule type="cellIs" dxfId="8968" priority="65" operator="equal">
      <formula>"1"</formula>
    </cfRule>
  </conditionalFormatting>
  <conditionalFormatting sqref="M465 R465:S465">
    <cfRule type="cellIs" dxfId="8967" priority="32" operator="equal">
      <formula>"1"</formula>
    </cfRule>
  </conditionalFormatting>
  <conditionalFormatting sqref="L465">
    <cfRule type="cellIs" dxfId="8966" priority="31" operator="equal">
      <formula>"1"</formula>
    </cfRule>
  </conditionalFormatting>
  <conditionalFormatting sqref="M475 R475:S475">
    <cfRule type="cellIs" dxfId="8965" priority="64" operator="equal">
      <formula>"1"</formula>
    </cfRule>
  </conditionalFormatting>
  <conditionalFormatting sqref="L475">
    <cfRule type="cellIs" dxfId="8964" priority="63" operator="equal">
      <formula>"1"</formula>
    </cfRule>
  </conditionalFormatting>
  <conditionalFormatting sqref="N475">
    <cfRule type="cellIs" dxfId="8963" priority="62" operator="equal">
      <formula>"1"</formula>
    </cfRule>
  </conditionalFormatting>
  <conditionalFormatting sqref="T474">
    <cfRule type="cellIs" dxfId="8962" priority="61" operator="equal">
      <formula>"1"</formula>
    </cfRule>
  </conditionalFormatting>
  <conditionalFormatting sqref="N474">
    <cfRule type="cellIs" dxfId="8961" priority="57" operator="equal">
      <formula>"1"</formula>
    </cfRule>
  </conditionalFormatting>
  <conditionalFormatting sqref="M477 R477:S477">
    <cfRule type="cellIs" dxfId="8960" priority="54" operator="equal">
      <formula>"1"</formula>
    </cfRule>
  </conditionalFormatting>
  <conditionalFormatting sqref="L477">
    <cfRule type="cellIs" dxfId="8959" priority="53" operator="equal">
      <formula>"1"</formula>
    </cfRule>
  </conditionalFormatting>
  <conditionalFormatting sqref="N477">
    <cfRule type="cellIs" dxfId="8958" priority="52" operator="equal">
      <formula>"1"</formula>
    </cfRule>
  </conditionalFormatting>
  <conditionalFormatting sqref="M476 R476:S476">
    <cfRule type="cellIs" dxfId="8957" priority="51" operator="equal">
      <formula>"1"</formula>
    </cfRule>
  </conditionalFormatting>
  <conditionalFormatting sqref="L476">
    <cfRule type="cellIs" dxfId="8956" priority="50" operator="equal">
      <formula>"1"</formula>
    </cfRule>
  </conditionalFormatting>
  <conditionalFormatting sqref="N476">
    <cfRule type="cellIs" dxfId="8955" priority="49" operator="equal">
      <formula>"1"</formula>
    </cfRule>
  </conditionalFormatting>
  <conditionalFormatting sqref="L470">
    <cfRule type="cellIs" dxfId="8954" priority="20" operator="equal">
      <formula>"1"</formula>
    </cfRule>
  </conditionalFormatting>
  <conditionalFormatting sqref="N42:O42">
    <cfRule type="cellIs" dxfId="8953" priority="48" operator="equal">
      <formula>"1"</formula>
    </cfRule>
  </conditionalFormatting>
  <conditionalFormatting sqref="N44:O44">
    <cfRule type="cellIs" dxfId="8952" priority="47" operator="equal">
      <formula>"1"</formula>
    </cfRule>
  </conditionalFormatting>
  <conditionalFormatting sqref="S42">
    <cfRule type="cellIs" dxfId="8951" priority="45" operator="equal">
      <formula>"1"</formula>
    </cfRule>
  </conditionalFormatting>
  <conditionalFormatting sqref="R42">
    <cfRule type="cellIs" dxfId="8950" priority="46" operator="equal">
      <formula>"1"</formula>
    </cfRule>
  </conditionalFormatting>
  <conditionalFormatting sqref="R44">
    <cfRule type="cellIs" dxfId="8949" priority="44" operator="equal">
      <formula>"1"</formula>
    </cfRule>
  </conditionalFormatting>
  <conditionalFormatting sqref="M463 R463:S463">
    <cfRule type="cellIs" dxfId="8948" priority="42" operator="equal">
      <formula>"1"</formula>
    </cfRule>
  </conditionalFormatting>
  <conditionalFormatting sqref="L463">
    <cfRule type="cellIs" dxfId="8947" priority="41" operator="equal">
      <formula>"1"</formula>
    </cfRule>
  </conditionalFormatting>
  <conditionalFormatting sqref="N463">
    <cfRule type="cellIs" dxfId="8946" priority="40" operator="equal">
      <formula>"1"</formula>
    </cfRule>
  </conditionalFormatting>
  <conditionalFormatting sqref="T462">
    <cfRule type="cellIs" dxfId="8945" priority="39" operator="equal">
      <formula>"1"</formula>
    </cfRule>
  </conditionalFormatting>
  <conditionalFormatting sqref="T463">
    <cfRule type="cellIs" dxfId="8944" priority="38" operator="equal">
      <formula>"1"</formula>
    </cfRule>
  </conditionalFormatting>
  <conditionalFormatting sqref="M462 P462:S462">
    <cfRule type="cellIs" dxfId="8943" priority="37" operator="equal">
      <formula>"1"</formula>
    </cfRule>
  </conditionalFormatting>
  <conditionalFormatting sqref="L462">
    <cfRule type="cellIs" dxfId="8942" priority="36" operator="equal">
      <formula>"1"</formula>
    </cfRule>
  </conditionalFormatting>
  <conditionalFormatting sqref="T464">
    <cfRule type="cellIs" dxfId="8941" priority="34" operator="equal">
      <formula>"1"</formula>
    </cfRule>
  </conditionalFormatting>
  <conditionalFormatting sqref="T465">
    <cfRule type="cellIs" dxfId="8940" priority="33" operator="equal">
      <formula>"1"</formula>
    </cfRule>
  </conditionalFormatting>
  <conditionalFormatting sqref="N465">
    <cfRule type="cellIs" dxfId="8939" priority="30" operator="equal">
      <formula>"1"</formula>
    </cfRule>
  </conditionalFormatting>
  <conditionalFormatting sqref="M464 R464:S464">
    <cfRule type="cellIs" dxfId="8938" priority="29" operator="equal">
      <formula>"1"</formula>
    </cfRule>
  </conditionalFormatting>
  <conditionalFormatting sqref="L464">
    <cfRule type="cellIs" dxfId="8937" priority="28" operator="equal">
      <formula>"1"</formula>
    </cfRule>
  </conditionalFormatting>
  <conditionalFormatting sqref="N464">
    <cfRule type="cellIs" dxfId="8936" priority="27" operator="equal">
      <formula>"1"</formula>
    </cfRule>
  </conditionalFormatting>
  <conditionalFormatting sqref="M471 R471:S471">
    <cfRule type="cellIs" dxfId="8935" priority="26" operator="equal">
      <formula>"1"</formula>
    </cfRule>
  </conditionalFormatting>
  <conditionalFormatting sqref="L471">
    <cfRule type="cellIs" dxfId="8934" priority="25" operator="equal">
      <formula>"1"</formula>
    </cfRule>
  </conditionalFormatting>
  <conditionalFormatting sqref="N471">
    <cfRule type="cellIs" dxfId="8933" priority="24" operator="equal">
      <formula>"1"</formula>
    </cfRule>
  </conditionalFormatting>
  <conditionalFormatting sqref="T470">
    <cfRule type="cellIs" dxfId="8932" priority="23" operator="equal">
      <formula>"1"</formula>
    </cfRule>
  </conditionalFormatting>
  <conditionalFormatting sqref="T471">
    <cfRule type="cellIs" dxfId="8931" priority="22" operator="equal">
      <formula>"1"</formula>
    </cfRule>
  </conditionalFormatting>
  <conditionalFormatting sqref="M470 P470:S470">
    <cfRule type="cellIs" dxfId="8930" priority="21" operator="equal">
      <formula>"1"</formula>
    </cfRule>
  </conditionalFormatting>
  <conditionalFormatting sqref="N470">
    <cfRule type="cellIs" dxfId="8929" priority="19" operator="equal">
      <formula>"1"</formula>
    </cfRule>
  </conditionalFormatting>
  <conditionalFormatting sqref="T472">
    <cfRule type="cellIs" dxfId="8928" priority="18" operator="equal">
      <formula>"1"</formula>
    </cfRule>
  </conditionalFormatting>
  <conditionalFormatting sqref="T473">
    <cfRule type="cellIs" dxfId="8927" priority="17" operator="equal">
      <formula>"1"</formula>
    </cfRule>
  </conditionalFormatting>
  <conditionalFormatting sqref="M473 R473:S473">
    <cfRule type="cellIs" dxfId="8926" priority="16" operator="equal">
      <formula>"1"</formula>
    </cfRule>
  </conditionalFormatting>
  <conditionalFormatting sqref="L473">
    <cfRule type="cellIs" dxfId="8925" priority="15" operator="equal">
      <formula>"1"</formula>
    </cfRule>
  </conditionalFormatting>
  <conditionalFormatting sqref="M472 R472:S472">
    <cfRule type="cellIs" dxfId="8924" priority="13" operator="equal">
      <formula>"1"</formula>
    </cfRule>
  </conditionalFormatting>
  <conditionalFormatting sqref="L472">
    <cfRule type="cellIs" dxfId="8923" priority="12" operator="equal">
      <formula>"1"</formula>
    </cfRule>
  </conditionalFormatting>
  <conditionalFormatting sqref="T483">
    <cfRule type="cellIs" dxfId="8922" priority="10" operator="equal">
      <formula>"1"</formula>
    </cfRule>
  </conditionalFormatting>
  <conditionalFormatting sqref="L70:Q73">
    <cfRule type="cellIs" dxfId="8921" priority="9" operator="equal">
      <formula>"1"</formula>
    </cfRule>
  </conditionalFormatting>
  <conditionalFormatting sqref="R70:S73">
    <cfRule type="cellIs" dxfId="8920" priority="8" operator="equal">
      <formula>"1"</formula>
    </cfRule>
  </conditionalFormatting>
  <conditionalFormatting sqref="T70">
    <cfRule type="cellIs" dxfId="8919" priority="7" operator="equal">
      <formula>"1"</formula>
    </cfRule>
  </conditionalFormatting>
  <conditionalFormatting sqref="T72">
    <cfRule type="cellIs" dxfId="8918" priority="6" operator="equal">
      <formula>"1"</formula>
    </cfRule>
  </conditionalFormatting>
  <conditionalFormatting sqref="AB70:AI70">
    <cfRule type="cellIs" dxfId="8917" priority="5" operator="equal">
      <formula>"1"</formula>
    </cfRule>
  </conditionalFormatting>
  <conditionalFormatting sqref="AB72:AI72">
    <cfRule type="cellIs" dxfId="8916" priority="4" operator="equal">
      <formula>"1"</formula>
    </cfRule>
  </conditionalFormatting>
  <conditionalFormatting sqref="Y77:AA77">
    <cfRule type="cellIs" dxfId="8915" priority="2" operator="equal">
      <formula>"1"</formula>
    </cfRule>
  </conditionalFormatting>
  <conditionalFormatting sqref="Y77:AA77">
    <cfRule type="cellIs" dxfId="8914" priority="3" operator="equal">
      <formula>"1"</formula>
    </cfRule>
  </conditionalFormatting>
  <conditionalFormatting sqref="Y36:AA37">
    <cfRule type="cellIs" dxfId="8913" priority="1" operator="equal">
      <formula>"1"</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43E0-5987-4D89-A2D1-EAD5CEB2E14C}">
  <dimension ref="A1:DK876"/>
  <sheetViews>
    <sheetView zoomScaleNormal="100" workbookViewId="0">
      <pane ySplit="1" topLeftCell="A725" activePane="bottomLeft" state="frozen"/>
      <selection pane="bottomLeft" activeCell="Q858" sqref="Q858"/>
    </sheetView>
  </sheetViews>
  <sheetFormatPr defaultRowHeight="14.4" customHeight="1" x14ac:dyDescent="0.3"/>
  <cols>
    <col min="1" max="1" width="8.21875" style="57" customWidth="1"/>
    <col min="2" max="2" width="12.88671875" style="59" customWidth="1"/>
    <col min="3" max="3" width="15.6640625" style="51" customWidth="1"/>
    <col min="4" max="4" width="6.88671875" style="51" customWidth="1"/>
    <col min="5" max="5" width="7.21875" style="51" customWidth="1"/>
    <col min="6" max="6" width="5.21875" style="51" customWidth="1"/>
    <col min="7" max="7" width="12.77734375" style="51" customWidth="1"/>
    <col min="8" max="8" width="4.21875" style="51" customWidth="1"/>
    <col min="9" max="9" width="35.88671875" style="51" customWidth="1"/>
    <col min="10" max="10" width="2.77734375" style="51" customWidth="1"/>
    <col min="11" max="11" width="2.77734375" style="51" hidden="1" customWidth="1"/>
    <col min="12" max="12" width="6.21875" style="93" customWidth="1"/>
    <col min="13" max="13" width="4.5546875" style="89" hidden="1" customWidth="1"/>
    <col min="14" max="14" width="2.21875" style="98" customWidth="1"/>
    <col min="15" max="18" width="2.21875" style="99" customWidth="1"/>
    <col min="19" max="19" width="2.21875" style="100" customWidth="1"/>
    <col min="20" max="20" width="2.21875" style="99" customWidth="1"/>
    <col min="21" max="21" width="2.21875" style="101" customWidth="1"/>
    <col min="22" max="22" width="2.21875" style="102" customWidth="1"/>
    <col min="23" max="23" width="2.21875" style="100" customWidth="1"/>
    <col min="24" max="25" width="2.21875" style="99" customWidth="1"/>
    <col min="26" max="26" width="2.21875" style="100" customWidth="1"/>
    <col min="27" max="28" width="2.21875" style="99" customWidth="1"/>
    <col min="29" max="29" width="2.21875" style="101" customWidth="1"/>
    <col min="30" max="36" width="2.21875" style="99" customWidth="1"/>
    <col min="37" max="37" width="2.21875" style="101" customWidth="1"/>
    <col min="38" max="44" width="2.21875" style="99" customWidth="1"/>
    <col min="45" max="45" width="2.21875" style="101" customWidth="1"/>
    <col min="46" max="52" width="2.21875" style="99" customWidth="1"/>
    <col min="53" max="53" width="2.21875" style="101" customWidth="1"/>
    <col min="54" max="60" width="2.21875" style="99" customWidth="1"/>
    <col min="61" max="61" width="2.21875" style="101" customWidth="1"/>
    <col min="62" max="68" width="2.21875" style="51" hidden="1" customWidth="1"/>
    <col min="69" max="69" width="2.21875" style="56" hidden="1" customWidth="1"/>
    <col min="70" max="70" width="63.33203125" style="50" customWidth="1"/>
    <col min="71" max="71" width="22.44140625" style="51" customWidth="1"/>
    <col min="72" max="72" width="22.44140625" style="56" customWidth="1"/>
    <col min="73" max="73" width="8.88671875" style="50"/>
    <col min="74" max="16384" width="8.88671875" style="51"/>
  </cols>
  <sheetData>
    <row r="1" spans="1:115" s="55" customFormat="1" ht="14.4" customHeight="1" x14ac:dyDescent="0.3">
      <c r="A1" s="53" t="s">
        <v>508</v>
      </c>
      <c r="B1" s="63" t="s">
        <v>519</v>
      </c>
      <c r="C1" s="55" t="s">
        <v>5</v>
      </c>
      <c r="D1" s="64" t="s">
        <v>510</v>
      </c>
      <c r="E1" s="55" t="s">
        <v>755</v>
      </c>
      <c r="F1" s="64" t="s">
        <v>754</v>
      </c>
      <c r="G1" s="183" t="s">
        <v>697</v>
      </c>
      <c r="H1" s="184"/>
      <c r="I1" s="184"/>
      <c r="J1" s="65" t="s">
        <v>866</v>
      </c>
      <c r="K1" s="55" t="s">
        <v>897</v>
      </c>
      <c r="L1" s="189" t="s">
        <v>4</v>
      </c>
      <c r="M1" s="190"/>
      <c r="N1" s="185" t="s">
        <v>87</v>
      </c>
      <c r="O1" s="179"/>
      <c r="P1" s="179"/>
      <c r="Q1" s="179"/>
      <c r="R1" s="179"/>
      <c r="S1" s="186"/>
      <c r="T1" s="179" t="s">
        <v>929</v>
      </c>
      <c r="U1" s="180"/>
      <c r="V1" s="97" t="s">
        <v>927</v>
      </c>
      <c r="W1" s="96" t="s">
        <v>926</v>
      </c>
      <c r="X1" s="179" t="s">
        <v>928</v>
      </c>
      <c r="Y1" s="179"/>
      <c r="Z1" s="186"/>
      <c r="AA1" s="179" t="s">
        <v>8</v>
      </c>
      <c r="AB1" s="179"/>
      <c r="AC1" s="180"/>
      <c r="AD1" s="179" t="s">
        <v>89</v>
      </c>
      <c r="AE1" s="179"/>
      <c r="AF1" s="179"/>
      <c r="AG1" s="179"/>
      <c r="AH1" s="179"/>
      <c r="AI1" s="179"/>
      <c r="AJ1" s="179"/>
      <c r="AK1" s="180"/>
      <c r="AL1" s="178" t="s">
        <v>90</v>
      </c>
      <c r="AM1" s="179"/>
      <c r="AN1" s="179"/>
      <c r="AO1" s="179"/>
      <c r="AP1" s="179"/>
      <c r="AQ1" s="179"/>
      <c r="AR1" s="179"/>
      <c r="AS1" s="180"/>
      <c r="AT1" s="178" t="s">
        <v>143</v>
      </c>
      <c r="AU1" s="179"/>
      <c r="AV1" s="179"/>
      <c r="AW1" s="179"/>
      <c r="AX1" s="179"/>
      <c r="AY1" s="179"/>
      <c r="AZ1" s="179"/>
      <c r="BA1" s="180"/>
      <c r="BB1" s="178" t="s">
        <v>144</v>
      </c>
      <c r="BC1" s="179"/>
      <c r="BD1" s="179"/>
      <c r="BE1" s="179"/>
      <c r="BF1" s="179"/>
      <c r="BG1" s="179"/>
      <c r="BH1" s="179"/>
      <c r="BI1" s="180"/>
      <c r="BJ1" s="184" t="s">
        <v>150</v>
      </c>
      <c r="BK1" s="184"/>
      <c r="BL1" s="184"/>
      <c r="BM1" s="184"/>
      <c r="BN1" s="184"/>
      <c r="BO1" s="184"/>
      <c r="BP1" s="184"/>
      <c r="BQ1" s="188"/>
      <c r="BR1" s="66" t="s">
        <v>124</v>
      </c>
      <c r="BS1" s="64" t="s">
        <v>511</v>
      </c>
      <c r="BT1" s="54" t="s">
        <v>125</v>
      </c>
      <c r="BU1" s="58"/>
    </row>
    <row r="2" spans="1:115" ht="14.4" customHeight="1" x14ac:dyDescent="0.3">
      <c r="A2" s="181" t="s">
        <v>778</v>
      </c>
      <c r="B2" s="182" t="s">
        <v>520</v>
      </c>
      <c r="C2" s="168" t="s">
        <v>10</v>
      </c>
      <c r="D2" s="168" t="s">
        <v>512</v>
      </c>
      <c r="E2" s="168" t="s">
        <v>691</v>
      </c>
      <c r="F2" s="168">
        <v>8</v>
      </c>
      <c r="G2" s="168" t="s">
        <v>787</v>
      </c>
      <c r="H2" s="168" t="s">
        <v>786</v>
      </c>
      <c r="I2" s="60" t="s">
        <v>787</v>
      </c>
      <c r="J2" s="51" t="s">
        <v>867</v>
      </c>
      <c r="K2" s="51" t="s">
        <v>898</v>
      </c>
      <c r="L2" s="93" t="str">
        <f>BIN2HEX(_xlfn.CONCAT($N2:$S2), 2) &amp; " " &amp; BIN2HEX(_xlfn.CONCAT($T2:$U2), 1) &amp; " " &amp; IFERROR(BIN2HEX(_xlfn.CONCAT($V2:$W2), 1), "X")</f>
        <v>00 3 0</v>
      </c>
      <c r="M2" s="89" t="str">
        <f>BIN2HEX(_xlfn.CONCAT($N2:$U2), 2) &amp; " " &amp; IFERROR(BIN2HEX(_xlfn.CONCAT($V2:$W2, "0", "0"), 1), "X")</f>
        <v>03 0</v>
      </c>
      <c r="N2" s="98" t="s">
        <v>902</v>
      </c>
      <c r="O2" s="99" t="s">
        <v>902</v>
      </c>
      <c r="P2" s="99" t="s">
        <v>902</v>
      </c>
      <c r="Q2" s="99" t="s">
        <v>902</v>
      </c>
      <c r="R2" s="99" t="s">
        <v>902</v>
      </c>
      <c r="S2" s="100" t="s">
        <v>902</v>
      </c>
      <c r="T2" s="99" t="s">
        <v>903</v>
      </c>
      <c r="U2" s="101" t="s">
        <v>903</v>
      </c>
      <c r="V2" s="102" t="s">
        <v>902</v>
      </c>
      <c r="W2" s="103" t="s">
        <v>902</v>
      </c>
      <c r="X2" s="169" t="s">
        <v>132</v>
      </c>
      <c r="Y2" s="169"/>
      <c r="Z2" s="170"/>
      <c r="AA2" s="169" t="s">
        <v>911</v>
      </c>
      <c r="AB2" s="169"/>
      <c r="AC2" s="171"/>
      <c r="BR2" s="172" t="s">
        <v>696</v>
      </c>
      <c r="BS2" s="51" t="s">
        <v>698</v>
      </c>
      <c r="BT2" s="173" t="s">
        <v>777</v>
      </c>
    </row>
    <row r="3" spans="1:115" ht="14.4" customHeight="1" x14ac:dyDescent="0.3">
      <c r="A3" s="163"/>
      <c r="B3" s="165"/>
      <c r="C3" s="167"/>
      <c r="D3" s="167"/>
      <c r="E3" s="167"/>
      <c r="F3" s="167"/>
      <c r="G3" s="167"/>
      <c r="H3" s="167"/>
      <c r="I3" s="51" t="s">
        <v>790</v>
      </c>
      <c r="J3" s="51" t="s">
        <v>868</v>
      </c>
      <c r="K3" s="51" t="s">
        <v>869</v>
      </c>
      <c r="L3" s="93" t="str">
        <f t="shared" ref="L3:L91" si="0">BIN2HEX(_xlfn.CONCAT($N3:$S3), 2) &amp; " " &amp; BIN2HEX(_xlfn.CONCAT($T3:$U3), 1) &amp; " " &amp; IFERROR(BIN2HEX(_xlfn.CONCAT($V3:$W3), 1), "X")</f>
        <v>01 1 0</v>
      </c>
      <c r="M3" s="89" t="str">
        <f t="shared" ref="M3:M91" si="1">BIN2HEX(_xlfn.CONCAT($N3:$U3), 2) &amp; " " &amp; IFERROR(BIN2HEX(_xlfn.CONCAT($V3:$W3, "0", "0"), 1), "X")</f>
        <v>05 0</v>
      </c>
      <c r="N3" s="98" t="s">
        <v>902</v>
      </c>
      <c r="O3" s="99" t="s">
        <v>902</v>
      </c>
      <c r="P3" s="99" t="s">
        <v>902</v>
      </c>
      <c r="Q3" s="99" t="s">
        <v>902</v>
      </c>
      <c r="R3" s="99" t="s">
        <v>902</v>
      </c>
      <c r="S3" s="100" t="s">
        <v>903</v>
      </c>
      <c r="T3" s="99" t="s">
        <v>902</v>
      </c>
      <c r="U3" s="101" t="s">
        <v>903</v>
      </c>
      <c r="V3" s="102" t="s">
        <v>902</v>
      </c>
      <c r="W3" s="100" t="s">
        <v>902</v>
      </c>
      <c r="Z3" s="103"/>
      <c r="AA3" s="169" t="s">
        <v>911</v>
      </c>
      <c r="AB3" s="169"/>
      <c r="AC3" s="171"/>
      <c r="AD3" s="175" t="s">
        <v>790</v>
      </c>
      <c r="AE3" s="176"/>
      <c r="AF3" s="176"/>
      <c r="AG3" s="176"/>
      <c r="AH3" s="176"/>
      <c r="AI3" s="176"/>
      <c r="AJ3" s="176"/>
      <c r="AK3" s="177"/>
      <c r="BR3" s="172"/>
      <c r="BS3" s="51" t="s">
        <v>756</v>
      </c>
      <c r="BT3" s="174"/>
    </row>
    <row r="4" spans="1:115" ht="14.4" customHeight="1" x14ac:dyDescent="0.3">
      <c r="A4" s="163"/>
      <c r="B4" s="165"/>
      <c r="C4" s="167"/>
      <c r="D4" s="167"/>
      <c r="E4" s="167"/>
      <c r="F4" s="167">
        <v>16</v>
      </c>
      <c r="G4" s="167" t="s">
        <v>788</v>
      </c>
      <c r="H4" s="167" t="s">
        <v>786</v>
      </c>
      <c r="I4" s="60" t="s">
        <v>788</v>
      </c>
      <c r="J4" s="51" t="s">
        <v>867</v>
      </c>
      <c r="K4" s="51" t="s">
        <v>898</v>
      </c>
      <c r="L4" s="93" t="str">
        <f t="shared" si="0"/>
        <v>00 3 1</v>
      </c>
      <c r="M4" s="89" t="str">
        <f t="shared" si="1"/>
        <v>03 4</v>
      </c>
      <c r="N4" s="98" t="s">
        <v>902</v>
      </c>
      <c r="O4" s="99" t="s">
        <v>902</v>
      </c>
      <c r="P4" s="99" t="s">
        <v>902</v>
      </c>
      <c r="Q4" s="99" t="s">
        <v>902</v>
      </c>
      <c r="R4" s="99" t="s">
        <v>902</v>
      </c>
      <c r="S4" s="100" t="s">
        <v>902</v>
      </c>
      <c r="T4" s="99" t="s">
        <v>903</v>
      </c>
      <c r="U4" s="101" t="s">
        <v>903</v>
      </c>
      <c r="V4" s="102" t="s">
        <v>902</v>
      </c>
      <c r="W4" s="100" t="s">
        <v>903</v>
      </c>
      <c r="X4" s="187" t="s">
        <v>132</v>
      </c>
      <c r="Y4" s="169"/>
      <c r="Z4" s="170"/>
      <c r="AA4" s="169" t="s">
        <v>911</v>
      </c>
      <c r="AB4" s="169"/>
      <c r="AC4" s="171"/>
      <c r="BR4" s="172"/>
      <c r="BS4" s="51" t="s">
        <v>699</v>
      </c>
      <c r="BT4" s="174"/>
    </row>
    <row r="5" spans="1:115" ht="14.4" customHeight="1" x14ac:dyDescent="0.3">
      <c r="A5" s="163"/>
      <c r="B5" s="165"/>
      <c r="C5" s="167"/>
      <c r="D5" s="167"/>
      <c r="E5" s="167"/>
      <c r="F5" s="167"/>
      <c r="G5" s="167"/>
      <c r="H5" s="167"/>
      <c r="I5" s="51" t="s">
        <v>789</v>
      </c>
      <c r="J5" s="51" t="s">
        <v>868</v>
      </c>
      <c r="K5" s="51" t="s">
        <v>869</v>
      </c>
      <c r="L5" s="93" t="str">
        <f t="shared" si="0"/>
        <v>01 2 1</v>
      </c>
      <c r="M5" s="89" t="str">
        <f t="shared" si="1"/>
        <v>06 4</v>
      </c>
      <c r="N5" s="98" t="s">
        <v>902</v>
      </c>
      <c r="O5" s="99" t="s">
        <v>902</v>
      </c>
      <c r="P5" s="99" t="s">
        <v>902</v>
      </c>
      <c r="Q5" s="99" t="s">
        <v>902</v>
      </c>
      <c r="R5" s="99" t="s">
        <v>902</v>
      </c>
      <c r="S5" s="100" t="s">
        <v>903</v>
      </c>
      <c r="T5" s="99" t="s">
        <v>903</v>
      </c>
      <c r="U5" s="101" t="s">
        <v>902</v>
      </c>
      <c r="V5" s="102" t="s">
        <v>902</v>
      </c>
      <c r="W5" s="100" t="s">
        <v>903</v>
      </c>
      <c r="AA5" s="169" t="s">
        <v>911</v>
      </c>
      <c r="AB5" s="169"/>
      <c r="AC5" s="171"/>
      <c r="AD5" s="176" t="s">
        <v>789</v>
      </c>
      <c r="AE5" s="176"/>
      <c r="AF5" s="176"/>
      <c r="AG5" s="176"/>
      <c r="AH5" s="176"/>
      <c r="AI5" s="176"/>
      <c r="AJ5" s="176"/>
      <c r="AK5" s="176"/>
      <c r="AL5" s="176"/>
      <c r="AM5" s="176"/>
      <c r="AN5" s="176"/>
      <c r="AO5" s="176"/>
      <c r="AP5" s="176"/>
      <c r="AQ5" s="176"/>
      <c r="AR5" s="176"/>
      <c r="AS5" s="177"/>
      <c r="BS5" s="51" t="s">
        <v>762</v>
      </c>
      <c r="BT5" s="56" t="s">
        <v>768</v>
      </c>
    </row>
    <row r="6" spans="1:115" s="50" customFormat="1" ht="14.4" customHeight="1" x14ac:dyDescent="0.3">
      <c r="A6" s="163" t="s">
        <v>513</v>
      </c>
      <c r="B6" s="165"/>
      <c r="C6" s="167"/>
      <c r="D6" s="167"/>
      <c r="E6" s="167" t="s">
        <v>774</v>
      </c>
      <c r="F6" s="167">
        <v>8</v>
      </c>
      <c r="G6" s="167" t="s">
        <v>787</v>
      </c>
      <c r="H6" s="51" t="s">
        <v>786</v>
      </c>
      <c r="I6" s="51" t="s">
        <v>920</v>
      </c>
      <c r="J6" s="51" t="s">
        <v>867</v>
      </c>
      <c r="K6" s="51" t="s">
        <v>898</v>
      </c>
      <c r="L6" s="93" t="str">
        <f t="shared" si="0"/>
        <v>01 3 0</v>
      </c>
      <c r="M6" s="89" t="str">
        <f t="shared" si="1"/>
        <v>07 0</v>
      </c>
      <c r="N6" s="98" t="s">
        <v>902</v>
      </c>
      <c r="O6" s="99" t="s">
        <v>902</v>
      </c>
      <c r="P6" s="99" t="s">
        <v>902</v>
      </c>
      <c r="Q6" s="99" t="s">
        <v>902</v>
      </c>
      <c r="R6" s="99" t="s">
        <v>902</v>
      </c>
      <c r="S6" s="100" t="s">
        <v>903</v>
      </c>
      <c r="T6" s="99" t="s">
        <v>903</v>
      </c>
      <c r="U6" s="101" t="s">
        <v>903</v>
      </c>
      <c r="V6" s="102" t="s">
        <v>902</v>
      </c>
      <c r="W6" s="100" t="s">
        <v>902</v>
      </c>
      <c r="X6" s="99"/>
      <c r="Y6" s="99"/>
      <c r="Z6" s="100"/>
      <c r="AA6" s="169" t="s">
        <v>911</v>
      </c>
      <c r="AB6" s="169"/>
      <c r="AC6" s="171"/>
      <c r="AD6" s="176" t="s">
        <v>921</v>
      </c>
      <c r="AE6" s="176"/>
      <c r="AF6" s="176"/>
      <c r="AG6" s="176"/>
      <c r="AH6" s="176"/>
      <c r="AI6" s="176"/>
      <c r="AJ6" s="176"/>
      <c r="AK6" s="177"/>
      <c r="AL6" s="99"/>
      <c r="AM6" s="99"/>
      <c r="AN6" s="99"/>
      <c r="AO6" s="99"/>
      <c r="AP6" s="99"/>
      <c r="AQ6" s="99"/>
      <c r="AR6" s="99"/>
      <c r="AS6" s="101"/>
      <c r="AT6" s="99"/>
      <c r="AU6" s="99"/>
      <c r="AV6" s="99"/>
      <c r="AW6" s="99"/>
      <c r="AX6" s="99"/>
      <c r="AY6" s="99"/>
      <c r="AZ6" s="99"/>
      <c r="BA6" s="101"/>
      <c r="BB6" s="99"/>
      <c r="BC6" s="99"/>
      <c r="BD6" s="99"/>
      <c r="BE6" s="99"/>
      <c r="BF6" s="99"/>
      <c r="BG6" s="99"/>
      <c r="BH6" s="99"/>
      <c r="BI6" s="101"/>
      <c r="BJ6" s="51"/>
      <c r="BK6" s="51"/>
      <c r="BL6" s="51"/>
      <c r="BM6" s="51"/>
      <c r="BN6" s="51"/>
      <c r="BO6" s="51"/>
      <c r="BP6" s="51"/>
      <c r="BQ6" s="56"/>
      <c r="BS6" s="51"/>
      <c r="BT6" s="56"/>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row>
    <row r="7" spans="1:115" ht="14.4" customHeight="1" x14ac:dyDescent="0.3">
      <c r="A7" s="163"/>
      <c r="B7" s="165"/>
      <c r="C7" s="167"/>
      <c r="D7" s="167"/>
      <c r="E7" s="167"/>
      <c r="F7" s="167"/>
      <c r="G7" s="167"/>
      <c r="H7" s="51" t="s">
        <v>794</v>
      </c>
      <c r="I7" s="51" t="s">
        <v>920</v>
      </c>
      <c r="J7" s="51" t="s">
        <v>868</v>
      </c>
      <c r="K7" s="51" t="s">
        <v>869</v>
      </c>
      <c r="L7" s="93" t="str">
        <f t="shared" si="0"/>
        <v>01 3 2</v>
      </c>
      <c r="M7" s="89" t="str">
        <f t="shared" si="1"/>
        <v>07 8</v>
      </c>
      <c r="N7" s="98" t="s">
        <v>902</v>
      </c>
      <c r="O7" s="99" t="s">
        <v>902</v>
      </c>
      <c r="P7" s="99" t="s">
        <v>902</v>
      </c>
      <c r="Q7" s="99" t="s">
        <v>902</v>
      </c>
      <c r="R7" s="99" t="s">
        <v>902</v>
      </c>
      <c r="S7" s="100" t="s">
        <v>903</v>
      </c>
      <c r="T7" s="99" t="s">
        <v>903</v>
      </c>
      <c r="U7" s="101" t="s">
        <v>903</v>
      </c>
      <c r="V7" s="102" t="s">
        <v>903</v>
      </c>
      <c r="W7" s="100" t="s">
        <v>902</v>
      </c>
      <c r="Z7" s="103"/>
      <c r="AA7" s="169" t="s">
        <v>132</v>
      </c>
      <c r="AB7" s="169"/>
      <c r="AC7" s="171"/>
      <c r="AD7" s="176" t="s">
        <v>921</v>
      </c>
      <c r="AE7" s="176"/>
      <c r="AF7" s="176"/>
      <c r="AG7" s="176"/>
      <c r="AH7" s="176"/>
      <c r="AI7" s="176"/>
      <c r="AJ7" s="176"/>
      <c r="AK7" s="177"/>
      <c r="BS7" s="51" t="s">
        <v>781</v>
      </c>
      <c r="BT7" s="56" t="s">
        <v>783</v>
      </c>
    </row>
    <row r="8" spans="1:115" s="50" customFormat="1" ht="14.4" customHeight="1" x14ac:dyDescent="0.3">
      <c r="A8" s="163"/>
      <c r="B8" s="165"/>
      <c r="C8" s="167"/>
      <c r="D8" s="167"/>
      <c r="E8" s="167"/>
      <c r="F8" s="167" t="s">
        <v>398</v>
      </c>
      <c r="G8" s="167" t="s">
        <v>788</v>
      </c>
      <c r="H8" s="51" t="s">
        <v>786</v>
      </c>
      <c r="I8" s="51" t="s">
        <v>920</v>
      </c>
      <c r="J8" s="51" t="s">
        <v>867</v>
      </c>
      <c r="K8" s="51" t="s">
        <v>898</v>
      </c>
      <c r="L8" s="93" t="str">
        <f t="shared" si="0"/>
        <v>01 3 1</v>
      </c>
      <c r="M8" s="89" t="str">
        <f t="shared" si="1"/>
        <v>07 4</v>
      </c>
      <c r="N8" s="98" t="s">
        <v>902</v>
      </c>
      <c r="O8" s="99" t="s">
        <v>902</v>
      </c>
      <c r="P8" s="99" t="s">
        <v>902</v>
      </c>
      <c r="Q8" s="99" t="s">
        <v>902</v>
      </c>
      <c r="R8" s="99" t="s">
        <v>902</v>
      </c>
      <c r="S8" s="100" t="s">
        <v>903</v>
      </c>
      <c r="T8" s="99" t="s">
        <v>903</v>
      </c>
      <c r="U8" s="101" t="s">
        <v>903</v>
      </c>
      <c r="V8" s="102" t="s">
        <v>902</v>
      </c>
      <c r="W8" s="100" t="s">
        <v>903</v>
      </c>
      <c r="X8" s="99"/>
      <c r="Y8" s="99"/>
      <c r="Z8" s="100"/>
      <c r="AA8" s="169" t="s">
        <v>911</v>
      </c>
      <c r="AB8" s="169"/>
      <c r="AC8" s="171"/>
      <c r="AD8" s="176" t="s">
        <v>921</v>
      </c>
      <c r="AE8" s="176"/>
      <c r="AF8" s="176"/>
      <c r="AG8" s="176"/>
      <c r="AH8" s="176"/>
      <c r="AI8" s="176"/>
      <c r="AJ8" s="176"/>
      <c r="AK8" s="177"/>
      <c r="AL8" s="99"/>
      <c r="AM8" s="99"/>
      <c r="AN8" s="99"/>
      <c r="AO8" s="99"/>
      <c r="AP8" s="99"/>
      <c r="AQ8" s="99"/>
      <c r="AR8" s="99"/>
      <c r="AS8" s="101"/>
      <c r="AT8" s="99"/>
      <c r="AU8" s="99"/>
      <c r="AV8" s="99"/>
      <c r="AW8" s="99"/>
      <c r="AX8" s="99"/>
      <c r="AY8" s="99"/>
      <c r="AZ8" s="99"/>
      <c r="BA8" s="101"/>
      <c r="BB8" s="99"/>
      <c r="BC8" s="99"/>
      <c r="BD8" s="99"/>
      <c r="BE8" s="99"/>
      <c r="BF8" s="99"/>
      <c r="BG8" s="99"/>
      <c r="BH8" s="99"/>
      <c r="BI8" s="101"/>
      <c r="BJ8" s="51"/>
      <c r="BK8" s="51"/>
      <c r="BL8" s="51"/>
      <c r="BM8" s="51"/>
      <c r="BN8" s="51"/>
      <c r="BO8" s="51"/>
      <c r="BP8" s="51"/>
      <c r="BQ8" s="56"/>
      <c r="BS8" s="51"/>
      <c r="BT8" s="56"/>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row>
    <row r="9" spans="1:115" s="50" customFormat="1" ht="14.4" customHeight="1" x14ac:dyDescent="0.3">
      <c r="A9" s="163"/>
      <c r="B9" s="165"/>
      <c r="C9" s="167"/>
      <c r="D9" s="167"/>
      <c r="E9" s="167"/>
      <c r="F9" s="167"/>
      <c r="G9" s="167"/>
      <c r="H9" s="51" t="s">
        <v>794</v>
      </c>
      <c r="I9" s="51" t="s">
        <v>920</v>
      </c>
      <c r="J9" s="51" t="s">
        <v>867</v>
      </c>
      <c r="K9" s="51" t="s">
        <v>898</v>
      </c>
      <c r="L9" s="93" t="str">
        <f t="shared" si="0"/>
        <v>01 3 3</v>
      </c>
      <c r="M9" s="89" t="str">
        <f t="shared" si="1"/>
        <v>07 C</v>
      </c>
      <c r="N9" s="98" t="s">
        <v>902</v>
      </c>
      <c r="O9" s="99" t="s">
        <v>902</v>
      </c>
      <c r="P9" s="99" t="s">
        <v>902</v>
      </c>
      <c r="Q9" s="99" t="s">
        <v>902</v>
      </c>
      <c r="R9" s="99" t="s">
        <v>902</v>
      </c>
      <c r="S9" s="100" t="s">
        <v>903</v>
      </c>
      <c r="T9" s="99" t="s">
        <v>903</v>
      </c>
      <c r="U9" s="101" t="s">
        <v>903</v>
      </c>
      <c r="V9" s="102" t="s">
        <v>903</v>
      </c>
      <c r="W9" s="100" t="s">
        <v>903</v>
      </c>
      <c r="X9" s="99"/>
      <c r="Y9" s="99"/>
      <c r="Z9" s="100"/>
      <c r="AA9" s="169" t="s">
        <v>132</v>
      </c>
      <c r="AB9" s="169"/>
      <c r="AC9" s="171"/>
      <c r="AD9" s="176" t="s">
        <v>921</v>
      </c>
      <c r="AE9" s="176"/>
      <c r="AF9" s="176"/>
      <c r="AG9" s="176"/>
      <c r="AH9" s="176"/>
      <c r="AI9" s="176"/>
      <c r="AJ9" s="176"/>
      <c r="AK9" s="177"/>
      <c r="AL9" s="99"/>
      <c r="AM9" s="99"/>
      <c r="AN9" s="99"/>
      <c r="AO9" s="99"/>
      <c r="AP9" s="99"/>
      <c r="AQ9" s="99"/>
      <c r="AR9" s="99"/>
      <c r="AS9" s="101"/>
      <c r="AT9" s="99"/>
      <c r="AU9" s="99"/>
      <c r="AV9" s="99"/>
      <c r="AW9" s="99"/>
      <c r="AX9" s="99"/>
      <c r="AY9" s="99"/>
      <c r="AZ9" s="99"/>
      <c r="BA9" s="101"/>
      <c r="BB9" s="99"/>
      <c r="BC9" s="99"/>
      <c r="BD9" s="99"/>
      <c r="BE9" s="99"/>
      <c r="BF9" s="99"/>
      <c r="BG9" s="99"/>
      <c r="BH9" s="99"/>
      <c r="BI9" s="101"/>
      <c r="BJ9" s="51"/>
      <c r="BK9" s="51"/>
      <c r="BL9" s="51"/>
      <c r="BM9" s="51"/>
      <c r="BN9" s="51"/>
      <c r="BO9" s="51"/>
      <c r="BP9" s="51"/>
      <c r="BQ9" s="56"/>
      <c r="BS9" s="51"/>
      <c r="BT9" s="56"/>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row>
    <row r="10" spans="1:115" s="50" customFormat="1" ht="14.4" customHeight="1" x14ac:dyDescent="0.3">
      <c r="A10" s="163" t="s">
        <v>513</v>
      </c>
      <c r="B10" s="165"/>
      <c r="C10" s="167"/>
      <c r="D10" s="167"/>
      <c r="E10" s="167"/>
      <c r="F10" s="51">
        <v>8</v>
      </c>
      <c r="G10" s="51" t="s">
        <v>790</v>
      </c>
      <c r="H10" s="51" t="s">
        <v>794</v>
      </c>
      <c r="I10" s="51" t="s">
        <v>920</v>
      </c>
      <c r="J10" s="51" t="s">
        <v>868</v>
      </c>
      <c r="K10" s="51" t="s">
        <v>869</v>
      </c>
      <c r="L10" s="93" t="str">
        <f t="shared" si="0"/>
        <v>03 3 2</v>
      </c>
      <c r="M10" s="89" t="str">
        <f t="shared" si="1"/>
        <v>0F 8</v>
      </c>
      <c r="N10" s="98" t="s">
        <v>902</v>
      </c>
      <c r="O10" s="99" t="s">
        <v>902</v>
      </c>
      <c r="P10" s="99" t="s">
        <v>902</v>
      </c>
      <c r="Q10" s="99" t="s">
        <v>902</v>
      </c>
      <c r="R10" s="99" t="s">
        <v>903</v>
      </c>
      <c r="S10" s="100" t="s">
        <v>903</v>
      </c>
      <c r="T10" s="99" t="s">
        <v>903</v>
      </c>
      <c r="U10" s="101" t="s">
        <v>903</v>
      </c>
      <c r="V10" s="102" t="s">
        <v>903</v>
      </c>
      <c r="W10" s="100" t="s">
        <v>902</v>
      </c>
      <c r="X10" s="99"/>
      <c r="Y10" s="99"/>
      <c r="Z10" s="100"/>
      <c r="AA10" s="99"/>
      <c r="AB10" s="99"/>
      <c r="AC10" s="101"/>
      <c r="AD10" s="176" t="s">
        <v>921</v>
      </c>
      <c r="AE10" s="176"/>
      <c r="AF10" s="176"/>
      <c r="AG10" s="176"/>
      <c r="AH10" s="176"/>
      <c r="AI10" s="176"/>
      <c r="AJ10" s="176"/>
      <c r="AK10" s="177"/>
      <c r="AL10" s="175" t="s">
        <v>790</v>
      </c>
      <c r="AM10" s="176"/>
      <c r="AN10" s="176"/>
      <c r="AO10" s="176"/>
      <c r="AP10" s="176"/>
      <c r="AQ10" s="176"/>
      <c r="AR10" s="176"/>
      <c r="AS10" s="177"/>
      <c r="AT10" s="99"/>
      <c r="AU10" s="99"/>
      <c r="AV10" s="99"/>
      <c r="AW10" s="99"/>
      <c r="AX10" s="99"/>
      <c r="AY10" s="99"/>
      <c r="AZ10" s="99"/>
      <c r="BA10" s="101"/>
      <c r="BB10" s="99"/>
      <c r="BC10" s="99"/>
      <c r="BD10" s="99"/>
      <c r="BE10" s="99"/>
      <c r="BF10" s="99"/>
      <c r="BG10" s="99"/>
      <c r="BH10" s="99"/>
      <c r="BI10" s="101"/>
      <c r="BJ10" s="51"/>
      <c r="BK10" s="51"/>
      <c r="BL10" s="51"/>
      <c r="BM10" s="51"/>
      <c r="BN10" s="51"/>
      <c r="BO10" s="51"/>
      <c r="BP10" s="51"/>
      <c r="BQ10" s="56"/>
      <c r="BS10" s="51" t="s">
        <v>779</v>
      </c>
      <c r="BT10" s="56" t="s">
        <v>780</v>
      </c>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row>
    <row r="11" spans="1:115" s="50" customFormat="1" ht="14.4" customHeight="1" x14ac:dyDescent="0.3">
      <c r="A11" s="163"/>
      <c r="B11" s="165"/>
      <c r="C11" s="167"/>
      <c r="D11" s="167"/>
      <c r="E11" s="167"/>
      <c r="F11" s="51">
        <v>16</v>
      </c>
      <c r="G11" s="51" t="s">
        <v>789</v>
      </c>
      <c r="H11" s="51" t="s">
        <v>794</v>
      </c>
      <c r="I11" s="51" t="s">
        <v>920</v>
      </c>
      <c r="J11" s="51" t="s">
        <v>868</v>
      </c>
      <c r="K11" s="51" t="s">
        <v>869</v>
      </c>
      <c r="L11" s="93" t="str">
        <f t="shared" si="0"/>
        <v>03 3 3</v>
      </c>
      <c r="M11" s="89" t="str">
        <f t="shared" si="1"/>
        <v>0F C</v>
      </c>
      <c r="N11" s="98" t="s">
        <v>902</v>
      </c>
      <c r="O11" s="99" t="s">
        <v>902</v>
      </c>
      <c r="P11" s="99" t="s">
        <v>902</v>
      </c>
      <c r="Q11" s="99" t="s">
        <v>902</v>
      </c>
      <c r="R11" s="99" t="s">
        <v>903</v>
      </c>
      <c r="S11" s="100" t="s">
        <v>903</v>
      </c>
      <c r="T11" s="99" t="s">
        <v>903</v>
      </c>
      <c r="U11" s="101" t="s">
        <v>903</v>
      </c>
      <c r="V11" s="102" t="s">
        <v>903</v>
      </c>
      <c r="W11" s="100" t="s">
        <v>903</v>
      </c>
      <c r="X11" s="99"/>
      <c r="Y11" s="99"/>
      <c r="Z11" s="100"/>
      <c r="AA11" s="99"/>
      <c r="AB11" s="99"/>
      <c r="AC11" s="101"/>
      <c r="AD11" s="176" t="s">
        <v>921</v>
      </c>
      <c r="AE11" s="176"/>
      <c r="AF11" s="176"/>
      <c r="AG11" s="176"/>
      <c r="AH11" s="176"/>
      <c r="AI11" s="176"/>
      <c r="AJ11" s="176"/>
      <c r="AK11" s="177"/>
      <c r="AL11" s="175" t="s">
        <v>789</v>
      </c>
      <c r="AM11" s="176"/>
      <c r="AN11" s="176"/>
      <c r="AO11" s="176"/>
      <c r="AP11" s="176"/>
      <c r="AQ11" s="176"/>
      <c r="AR11" s="176"/>
      <c r="AS11" s="176"/>
      <c r="AT11" s="176"/>
      <c r="AU11" s="176"/>
      <c r="AV11" s="176"/>
      <c r="AW11" s="176"/>
      <c r="AX11" s="176"/>
      <c r="AY11" s="176"/>
      <c r="AZ11" s="176"/>
      <c r="BA11" s="177"/>
      <c r="BB11" s="99"/>
      <c r="BC11" s="99"/>
      <c r="BD11" s="99"/>
      <c r="BE11" s="99"/>
      <c r="BF11" s="99"/>
      <c r="BG11" s="99"/>
      <c r="BH11" s="99"/>
      <c r="BI11" s="101"/>
      <c r="BJ11" s="51"/>
      <c r="BK11" s="51"/>
      <c r="BL11" s="51"/>
      <c r="BM11" s="51"/>
      <c r="BN11" s="51"/>
      <c r="BO11" s="51"/>
      <c r="BP11" s="51"/>
      <c r="BQ11" s="56"/>
      <c r="BS11" s="51" t="s">
        <v>779</v>
      </c>
      <c r="BT11" s="56" t="s">
        <v>780</v>
      </c>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row>
    <row r="12" spans="1:115" ht="14.4" customHeight="1" x14ac:dyDescent="0.3">
      <c r="A12" s="163" t="s">
        <v>778</v>
      </c>
      <c r="B12" s="165"/>
      <c r="C12" s="167"/>
      <c r="D12" s="167"/>
      <c r="E12" s="167" t="s">
        <v>947</v>
      </c>
      <c r="F12" s="167" t="s">
        <v>950</v>
      </c>
      <c r="G12" s="167" t="s">
        <v>787</v>
      </c>
      <c r="H12" s="167" t="s">
        <v>786</v>
      </c>
      <c r="I12" s="51" t="s">
        <v>914</v>
      </c>
      <c r="J12" s="51" t="s">
        <v>868</v>
      </c>
      <c r="K12" s="51" t="s">
        <v>869</v>
      </c>
      <c r="L12" s="93" t="str">
        <f t="shared" si="0"/>
        <v>01 0 0</v>
      </c>
      <c r="M12" s="89" t="str">
        <f t="shared" si="1"/>
        <v>04 0</v>
      </c>
      <c r="N12" s="98" t="s">
        <v>902</v>
      </c>
      <c r="O12" s="99" t="s">
        <v>902</v>
      </c>
      <c r="P12" s="99" t="s">
        <v>902</v>
      </c>
      <c r="Q12" s="99" t="s">
        <v>902</v>
      </c>
      <c r="R12" s="99" t="s">
        <v>902</v>
      </c>
      <c r="S12" s="100" t="s">
        <v>903</v>
      </c>
      <c r="T12" s="99" t="s">
        <v>902</v>
      </c>
      <c r="U12" s="101" t="s">
        <v>902</v>
      </c>
      <c r="V12" s="102" t="s">
        <v>902</v>
      </c>
      <c r="W12" s="100" t="s">
        <v>902</v>
      </c>
      <c r="AA12" s="169" t="s">
        <v>911</v>
      </c>
      <c r="AB12" s="169"/>
      <c r="AC12" s="171"/>
      <c r="AD12" s="176" t="s">
        <v>916</v>
      </c>
      <c r="AE12" s="176"/>
      <c r="AF12" s="176"/>
      <c r="AG12" s="176"/>
      <c r="AH12" s="176"/>
      <c r="AI12" s="176"/>
      <c r="AJ12" s="176"/>
      <c r="AK12" s="176"/>
      <c r="AL12" s="176"/>
      <c r="AM12" s="176"/>
      <c r="AN12" s="176"/>
      <c r="AO12" s="176"/>
      <c r="AP12" s="176"/>
      <c r="AQ12" s="176"/>
      <c r="AR12" s="176"/>
      <c r="AS12" s="177"/>
      <c r="BR12" s="172"/>
      <c r="BS12" s="51" t="s">
        <v>757</v>
      </c>
      <c r="BT12" s="56" t="s">
        <v>714</v>
      </c>
    </row>
    <row r="13" spans="1:115" ht="14.4" customHeight="1" x14ac:dyDescent="0.3">
      <c r="A13" s="163"/>
      <c r="B13" s="165"/>
      <c r="C13" s="167"/>
      <c r="D13" s="167"/>
      <c r="E13" s="167"/>
      <c r="F13" s="167"/>
      <c r="G13" s="167"/>
      <c r="H13" s="167"/>
      <c r="I13" s="51" t="s">
        <v>953</v>
      </c>
      <c r="J13" s="51" t="s">
        <v>867</v>
      </c>
      <c r="K13" s="51" t="s">
        <v>898</v>
      </c>
      <c r="L13" s="93" t="str">
        <f t="shared" si="0"/>
        <v>00 0 0</v>
      </c>
      <c r="M13" s="89" t="str">
        <f t="shared" si="1"/>
        <v>00 0</v>
      </c>
      <c r="N13" s="98" t="s">
        <v>902</v>
      </c>
      <c r="O13" s="99" t="s">
        <v>902</v>
      </c>
      <c r="P13" s="99" t="s">
        <v>902</v>
      </c>
      <c r="Q13" s="99" t="s">
        <v>902</v>
      </c>
      <c r="R13" s="99" t="s">
        <v>902</v>
      </c>
      <c r="S13" s="100" t="s">
        <v>902</v>
      </c>
      <c r="T13" s="99" t="s">
        <v>902</v>
      </c>
      <c r="U13" s="101" t="s">
        <v>902</v>
      </c>
      <c r="V13" s="102" t="s">
        <v>902</v>
      </c>
      <c r="W13" s="100" t="s">
        <v>902</v>
      </c>
      <c r="X13" s="187" t="s">
        <v>913</v>
      </c>
      <c r="Y13" s="169"/>
      <c r="Z13" s="170"/>
      <c r="AA13" s="169" t="s">
        <v>911</v>
      </c>
      <c r="AB13" s="169"/>
      <c r="AC13" s="171"/>
      <c r="BR13" s="172"/>
      <c r="BS13" s="51" t="s">
        <v>758</v>
      </c>
      <c r="BT13" s="56" t="s">
        <v>736</v>
      </c>
    </row>
    <row r="14" spans="1:115" ht="14.4" customHeight="1" x14ac:dyDescent="0.3">
      <c r="A14" s="163"/>
      <c r="B14" s="165"/>
      <c r="C14" s="167"/>
      <c r="D14" s="167"/>
      <c r="E14" s="167"/>
      <c r="F14" s="167"/>
      <c r="G14" s="167"/>
      <c r="H14" s="167"/>
      <c r="I14" s="51" t="s">
        <v>954</v>
      </c>
      <c r="J14" s="51" t="s">
        <v>868</v>
      </c>
      <c r="L14" s="93" t="str">
        <f t="shared" si="0"/>
        <v>00 1 0</v>
      </c>
      <c r="M14" s="89" t="str">
        <f t="shared" si="1"/>
        <v>01 0</v>
      </c>
      <c r="N14" s="98" t="s">
        <v>902</v>
      </c>
      <c r="O14" s="99" t="s">
        <v>902</v>
      </c>
      <c r="P14" s="99" t="s">
        <v>902</v>
      </c>
      <c r="Q14" s="99" t="s">
        <v>902</v>
      </c>
      <c r="R14" s="99" t="s">
        <v>902</v>
      </c>
      <c r="S14" s="100" t="s">
        <v>902</v>
      </c>
      <c r="T14" s="99" t="s">
        <v>902</v>
      </c>
      <c r="U14" s="101" t="s">
        <v>903</v>
      </c>
      <c r="V14" s="102" t="s">
        <v>902</v>
      </c>
      <c r="W14" s="100" t="s">
        <v>902</v>
      </c>
      <c r="X14" s="187" t="s">
        <v>913</v>
      </c>
      <c r="Y14" s="169"/>
      <c r="Z14" s="170"/>
      <c r="AA14" s="169" t="s">
        <v>911</v>
      </c>
      <c r="AB14" s="169"/>
      <c r="AC14" s="171"/>
      <c r="AD14" s="176" t="s">
        <v>921</v>
      </c>
      <c r="AE14" s="176"/>
      <c r="AF14" s="176"/>
      <c r="AG14" s="176"/>
      <c r="AH14" s="176"/>
      <c r="AI14" s="176"/>
      <c r="AJ14" s="176"/>
      <c r="AK14" s="177"/>
      <c r="BR14" s="172"/>
    </row>
    <row r="15" spans="1:115" ht="14.4" customHeight="1" x14ac:dyDescent="0.3">
      <c r="A15" s="163"/>
      <c r="B15" s="165"/>
      <c r="C15" s="167"/>
      <c r="D15" s="167"/>
      <c r="E15" s="167"/>
      <c r="F15" s="167"/>
      <c r="G15" s="167"/>
      <c r="H15" s="167"/>
      <c r="I15" s="51" t="s">
        <v>955</v>
      </c>
      <c r="J15" s="51" t="s">
        <v>868</v>
      </c>
      <c r="K15" s="51" t="s">
        <v>869</v>
      </c>
      <c r="L15" s="93" t="str">
        <f t="shared" si="0"/>
        <v>00 2 0</v>
      </c>
      <c r="M15" s="89" t="str">
        <f t="shared" si="1"/>
        <v>02 0</v>
      </c>
      <c r="N15" s="98" t="s">
        <v>902</v>
      </c>
      <c r="O15" s="99" t="s">
        <v>902</v>
      </c>
      <c r="P15" s="99" t="s">
        <v>902</v>
      </c>
      <c r="Q15" s="99" t="s">
        <v>902</v>
      </c>
      <c r="R15" s="99" t="s">
        <v>902</v>
      </c>
      <c r="S15" s="100" t="s">
        <v>902</v>
      </c>
      <c r="T15" s="99" t="s">
        <v>903</v>
      </c>
      <c r="U15" s="101" t="s">
        <v>902</v>
      </c>
      <c r="V15" s="102" t="s">
        <v>902</v>
      </c>
      <c r="W15" s="100" t="s">
        <v>902</v>
      </c>
      <c r="X15" s="187" t="s">
        <v>913</v>
      </c>
      <c r="Y15" s="169"/>
      <c r="Z15" s="170"/>
      <c r="AA15" s="169" t="s">
        <v>911</v>
      </c>
      <c r="AB15" s="169"/>
      <c r="AC15" s="171"/>
      <c r="AD15" s="176" t="s">
        <v>916</v>
      </c>
      <c r="AE15" s="176"/>
      <c r="AF15" s="176"/>
      <c r="AG15" s="176"/>
      <c r="AH15" s="176"/>
      <c r="AI15" s="176"/>
      <c r="AJ15" s="176"/>
      <c r="AK15" s="176"/>
      <c r="AL15" s="176"/>
      <c r="AM15" s="176"/>
      <c r="AN15" s="176"/>
      <c r="AO15" s="176"/>
      <c r="AP15" s="176"/>
      <c r="AQ15" s="176"/>
      <c r="AR15" s="176"/>
      <c r="AS15" s="177"/>
      <c r="BR15" s="172"/>
    </row>
    <row r="16" spans="1:115" ht="14.4" customHeight="1" x14ac:dyDescent="0.3">
      <c r="A16" s="163" t="s">
        <v>778</v>
      </c>
      <c r="B16" s="165"/>
      <c r="C16" s="167"/>
      <c r="D16" s="167"/>
      <c r="E16" s="167"/>
      <c r="F16" s="167" t="s">
        <v>398</v>
      </c>
      <c r="G16" s="167" t="s">
        <v>788</v>
      </c>
      <c r="H16" s="167" t="s">
        <v>786</v>
      </c>
      <c r="I16" s="51" t="s">
        <v>914</v>
      </c>
      <c r="J16" s="51" t="s">
        <v>868</v>
      </c>
      <c r="K16" s="51" t="s">
        <v>869</v>
      </c>
      <c r="L16" s="93" t="str">
        <f t="shared" si="0"/>
        <v>01 0 1</v>
      </c>
      <c r="M16" s="89" t="str">
        <f t="shared" si="1"/>
        <v>04 4</v>
      </c>
      <c r="N16" s="98" t="s">
        <v>902</v>
      </c>
      <c r="O16" s="99" t="s">
        <v>902</v>
      </c>
      <c r="P16" s="99" t="s">
        <v>902</v>
      </c>
      <c r="Q16" s="99" t="s">
        <v>902</v>
      </c>
      <c r="R16" s="99" t="s">
        <v>902</v>
      </c>
      <c r="S16" s="100" t="s">
        <v>903</v>
      </c>
      <c r="T16" s="99" t="s">
        <v>902</v>
      </c>
      <c r="U16" s="101" t="s">
        <v>902</v>
      </c>
      <c r="V16" s="102" t="s">
        <v>902</v>
      </c>
      <c r="W16" s="100" t="s">
        <v>903</v>
      </c>
      <c r="AA16" s="169" t="s">
        <v>911</v>
      </c>
      <c r="AB16" s="169"/>
      <c r="AC16" s="171"/>
      <c r="AD16" s="176" t="s">
        <v>916</v>
      </c>
      <c r="AE16" s="176"/>
      <c r="AF16" s="176"/>
      <c r="AG16" s="176"/>
      <c r="AH16" s="176"/>
      <c r="AI16" s="176"/>
      <c r="AJ16" s="176"/>
      <c r="AK16" s="176"/>
      <c r="AL16" s="176"/>
      <c r="AM16" s="176"/>
      <c r="AN16" s="176"/>
      <c r="AO16" s="176"/>
      <c r="AP16" s="176"/>
      <c r="AQ16" s="176"/>
      <c r="AR16" s="176"/>
      <c r="AS16" s="177"/>
      <c r="BR16" s="172"/>
      <c r="BS16" s="51" t="s">
        <v>763</v>
      </c>
      <c r="BT16" s="56" t="s">
        <v>769</v>
      </c>
    </row>
    <row r="17" spans="1:115" ht="14.4" customHeight="1" x14ac:dyDescent="0.3">
      <c r="A17" s="163"/>
      <c r="B17" s="165"/>
      <c r="C17" s="167"/>
      <c r="D17" s="167"/>
      <c r="E17" s="167"/>
      <c r="F17" s="167"/>
      <c r="G17" s="167"/>
      <c r="H17" s="167"/>
      <c r="I17" s="51" t="s">
        <v>953</v>
      </c>
      <c r="J17" s="51" t="s">
        <v>867</v>
      </c>
      <c r="K17" s="51" t="s">
        <v>898</v>
      </c>
      <c r="L17" s="93" t="str">
        <f t="shared" si="0"/>
        <v>00 0 1</v>
      </c>
      <c r="M17" s="89" t="str">
        <f t="shared" si="1"/>
        <v>00 4</v>
      </c>
      <c r="N17" s="98" t="s">
        <v>902</v>
      </c>
      <c r="O17" s="99" t="s">
        <v>902</v>
      </c>
      <c r="P17" s="99" t="s">
        <v>902</v>
      </c>
      <c r="Q17" s="99" t="s">
        <v>902</v>
      </c>
      <c r="R17" s="99" t="s">
        <v>902</v>
      </c>
      <c r="S17" s="100" t="s">
        <v>902</v>
      </c>
      <c r="T17" s="99" t="s">
        <v>902</v>
      </c>
      <c r="U17" s="101" t="s">
        <v>902</v>
      </c>
      <c r="V17" s="102" t="s">
        <v>902</v>
      </c>
      <c r="W17" s="100" t="s">
        <v>903</v>
      </c>
      <c r="X17" s="187" t="s">
        <v>913</v>
      </c>
      <c r="Y17" s="169"/>
      <c r="Z17" s="170"/>
      <c r="AA17" s="169" t="s">
        <v>911</v>
      </c>
      <c r="AB17" s="169"/>
      <c r="AC17" s="171"/>
      <c r="BR17" s="172"/>
      <c r="BS17" s="51" t="s">
        <v>764</v>
      </c>
      <c r="BT17" s="56" t="s">
        <v>770</v>
      </c>
    </row>
    <row r="18" spans="1:115" ht="14.4" customHeight="1" x14ac:dyDescent="0.3">
      <c r="A18" s="163"/>
      <c r="B18" s="165"/>
      <c r="C18" s="167"/>
      <c r="D18" s="167"/>
      <c r="E18" s="167"/>
      <c r="F18" s="167"/>
      <c r="G18" s="167"/>
      <c r="H18" s="167"/>
      <c r="I18" s="51" t="s">
        <v>954</v>
      </c>
      <c r="J18" s="51" t="s">
        <v>868</v>
      </c>
      <c r="L18" s="93" t="str">
        <f t="shared" si="0"/>
        <v>00 1 1</v>
      </c>
      <c r="M18" s="89" t="str">
        <f t="shared" si="1"/>
        <v>01 4</v>
      </c>
      <c r="N18" s="98" t="s">
        <v>902</v>
      </c>
      <c r="O18" s="99" t="s">
        <v>902</v>
      </c>
      <c r="P18" s="99" t="s">
        <v>902</v>
      </c>
      <c r="Q18" s="99" t="s">
        <v>902</v>
      </c>
      <c r="R18" s="99" t="s">
        <v>902</v>
      </c>
      <c r="S18" s="100" t="s">
        <v>902</v>
      </c>
      <c r="T18" s="99" t="s">
        <v>902</v>
      </c>
      <c r="U18" s="101" t="s">
        <v>903</v>
      </c>
      <c r="V18" s="102" t="s">
        <v>902</v>
      </c>
      <c r="W18" s="100" t="s">
        <v>903</v>
      </c>
      <c r="X18" s="187" t="s">
        <v>913</v>
      </c>
      <c r="Y18" s="169"/>
      <c r="Z18" s="170"/>
      <c r="AA18" s="169" t="s">
        <v>911</v>
      </c>
      <c r="AB18" s="169"/>
      <c r="AC18" s="171"/>
      <c r="AD18" s="176" t="s">
        <v>921</v>
      </c>
      <c r="AE18" s="176"/>
      <c r="AF18" s="176"/>
      <c r="AG18" s="176"/>
      <c r="AH18" s="176"/>
      <c r="AI18" s="176"/>
      <c r="AJ18" s="176"/>
      <c r="AK18" s="177"/>
      <c r="BR18" s="172"/>
    </row>
    <row r="19" spans="1:115" ht="14.4" customHeight="1" x14ac:dyDescent="0.3">
      <c r="A19" s="163"/>
      <c r="B19" s="165"/>
      <c r="C19" s="167"/>
      <c r="D19" s="167"/>
      <c r="E19" s="167"/>
      <c r="F19" s="167"/>
      <c r="G19" s="167"/>
      <c r="H19" s="167"/>
      <c r="I19" s="51" t="s">
        <v>955</v>
      </c>
      <c r="J19" s="51" t="s">
        <v>868</v>
      </c>
      <c r="K19" s="51" t="s">
        <v>869</v>
      </c>
      <c r="L19" s="93" t="str">
        <f t="shared" si="0"/>
        <v>00 2 1</v>
      </c>
      <c r="M19" s="89" t="str">
        <f t="shared" si="1"/>
        <v>02 4</v>
      </c>
      <c r="N19" s="98" t="s">
        <v>902</v>
      </c>
      <c r="O19" s="99" t="s">
        <v>902</v>
      </c>
      <c r="P19" s="99" t="s">
        <v>902</v>
      </c>
      <c r="Q19" s="99" t="s">
        <v>902</v>
      </c>
      <c r="R19" s="99" t="s">
        <v>902</v>
      </c>
      <c r="S19" s="100" t="s">
        <v>902</v>
      </c>
      <c r="T19" s="99" t="s">
        <v>903</v>
      </c>
      <c r="U19" s="101" t="s">
        <v>902</v>
      </c>
      <c r="V19" s="102" t="s">
        <v>902</v>
      </c>
      <c r="W19" s="100" t="s">
        <v>903</v>
      </c>
      <c r="X19" s="187" t="s">
        <v>913</v>
      </c>
      <c r="Y19" s="169"/>
      <c r="Z19" s="170"/>
      <c r="AA19" s="169" t="s">
        <v>911</v>
      </c>
      <c r="AB19" s="169"/>
      <c r="AC19" s="171"/>
      <c r="AD19" s="176" t="s">
        <v>916</v>
      </c>
      <c r="AE19" s="176"/>
      <c r="AF19" s="176"/>
      <c r="AG19" s="176"/>
      <c r="AH19" s="176"/>
      <c r="AI19" s="176"/>
      <c r="AJ19" s="176"/>
      <c r="AK19" s="176"/>
      <c r="AL19" s="176"/>
      <c r="AM19" s="176"/>
      <c r="AN19" s="176"/>
      <c r="AO19" s="176"/>
      <c r="AP19" s="176"/>
      <c r="AQ19" s="176"/>
      <c r="AR19" s="176"/>
      <c r="AS19" s="177"/>
      <c r="BR19" s="172"/>
    </row>
    <row r="20" spans="1:115" s="50" customFormat="1" ht="14.4" customHeight="1" x14ac:dyDescent="0.3">
      <c r="A20" s="163" t="s">
        <v>515</v>
      </c>
      <c r="B20" s="165"/>
      <c r="C20" s="167"/>
      <c r="D20" s="167"/>
      <c r="E20" s="167" t="s">
        <v>947</v>
      </c>
      <c r="F20" s="167">
        <v>8</v>
      </c>
      <c r="G20" s="167" t="s">
        <v>790</v>
      </c>
      <c r="H20" s="167" t="s">
        <v>794</v>
      </c>
      <c r="I20" s="51" t="s">
        <v>914</v>
      </c>
      <c r="J20" s="51" t="s">
        <v>868</v>
      </c>
      <c r="K20" s="51" t="s">
        <v>869</v>
      </c>
      <c r="L20" s="93" t="str">
        <f t="shared" si="0"/>
        <v>03 0 2</v>
      </c>
      <c r="M20" s="89" t="str">
        <f t="shared" si="1"/>
        <v>0C 8</v>
      </c>
      <c r="N20" s="98" t="s">
        <v>902</v>
      </c>
      <c r="O20" s="99" t="s">
        <v>902</v>
      </c>
      <c r="P20" s="99" t="s">
        <v>902</v>
      </c>
      <c r="Q20" s="99" t="s">
        <v>902</v>
      </c>
      <c r="R20" s="99" t="s">
        <v>903</v>
      </c>
      <c r="S20" s="100" t="s">
        <v>903</v>
      </c>
      <c r="T20" s="99" t="s">
        <v>902</v>
      </c>
      <c r="U20" s="101" t="s">
        <v>902</v>
      </c>
      <c r="V20" s="102" t="s">
        <v>903</v>
      </c>
      <c r="W20" s="100" t="s">
        <v>902</v>
      </c>
      <c r="X20" s="99"/>
      <c r="Y20" s="99"/>
      <c r="Z20" s="100"/>
      <c r="AA20" s="99"/>
      <c r="AB20" s="99"/>
      <c r="AC20" s="101"/>
      <c r="AD20" s="176" t="s">
        <v>916</v>
      </c>
      <c r="AE20" s="176"/>
      <c r="AF20" s="176"/>
      <c r="AG20" s="176"/>
      <c r="AH20" s="176"/>
      <c r="AI20" s="176"/>
      <c r="AJ20" s="176"/>
      <c r="AK20" s="176"/>
      <c r="AL20" s="176"/>
      <c r="AM20" s="176"/>
      <c r="AN20" s="176"/>
      <c r="AO20" s="176"/>
      <c r="AP20" s="176"/>
      <c r="AQ20" s="176"/>
      <c r="AR20" s="176"/>
      <c r="AS20" s="177"/>
      <c r="AT20" s="175" t="s">
        <v>790</v>
      </c>
      <c r="AU20" s="176"/>
      <c r="AV20" s="176"/>
      <c r="AW20" s="176"/>
      <c r="AX20" s="176"/>
      <c r="AY20" s="176"/>
      <c r="AZ20" s="176"/>
      <c r="BA20" s="177"/>
      <c r="BB20" s="99"/>
      <c r="BC20" s="99"/>
      <c r="BD20" s="99"/>
      <c r="BE20" s="99"/>
      <c r="BF20" s="99"/>
      <c r="BG20" s="99"/>
      <c r="BH20" s="99"/>
      <c r="BI20" s="101"/>
      <c r="BJ20" s="51"/>
      <c r="BK20" s="51"/>
      <c r="BL20" s="51"/>
      <c r="BM20" s="51"/>
      <c r="BN20" s="51"/>
      <c r="BO20" s="51"/>
      <c r="BP20" s="51"/>
      <c r="BQ20" s="56"/>
      <c r="BR20" s="172"/>
      <c r="BS20" s="51" t="s">
        <v>759</v>
      </c>
      <c r="BT20" s="56" t="s">
        <v>715</v>
      </c>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row>
    <row r="21" spans="1:115" s="50" customFormat="1" ht="14.4" customHeight="1" x14ac:dyDescent="0.3">
      <c r="A21" s="163"/>
      <c r="B21" s="165"/>
      <c r="C21" s="167"/>
      <c r="D21" s="167"/>
      <c r="E21" s="167"/>
      <c r="F21" s="167"/>
      <c r="G21" s="167"/>
      <c r="H21" s="167"/>
      <c r="I21" s="51" t="s">
        <v>953</v>
      </c>
      <c r="J21" s="51" t="s">
        <v>867</v>
      </c>
      <c r="K21" s="51" t="s">
        <v>898</v>
      </c>
      <c r="L21" s="93" t="str">
        <f t="shared" si="0"/>
        <v>02 0 2</v>
      </c>
      <c r="M21" s="89" t="str">
        <f t="shared" si="1"/>
        <v>08 8</v>
      </c>
      <c r="N21" s="98" t="s">
        <v>902</v>
      </c>
      <c r="O21" s="99" t="s">
        <v>902</v>
      </c>
      <c r="P21" s="99" t="s">
        <v>902</v>
      </c>
      <c r="Q21" s="99" t="s">
        <v>902</v>
      </c>
      <c r="R21" s="99" t="s">
        <v>903</v>
      </c>
      <c r="S21" s="100" t="s">
        <v>902</v>
      </c>
      <c r="T21" s="99" t="s">
        <v>902</v>
      </c>
      <c r="U21" s="101" t="s">
        <v>902</v>
      </c>
      <c r="V21" s="102" t="s">
        <v>903</v>
      </c>
      <c r="W21" s="100" t="s">
        <v>902</v>
      </c>
      <c r="X21" s="187" t="s">
        <v>913</v>
      </c>
      <c r="Y21" s="169"/>
      <c r="Z21" s="170"/>
      <c r="AA21" s="99"/>
      <c r="AB21" s="99"/>
      <c r="AC21" s="101"/>
      <c r="AD21" s="176" t="s">
        <v>790</v>
      </c>
      <c r="AE21" s="176"/>
      <c r="AF21" s="176"/>
      <c r="AG21" s="176"/>
      <c r="AH21" s="176"/>
      <c r="AI21" s="176"/>
      <c r="AJ21" s="176"/>
      <c r="AK21" s="177"/>
      <c r="AL21" s="99"/>
      <c r="AM21" s="99"/>
      <c r="AN21" s="99"/>
      <c r="AO21" s="99"/>
      <c r="AP21" s="99"/>
      <c r="AQ21" s="99"/>
      <c r="AR21" s="99"/>
      <c r="AS21" s="101"/>
      <c r="AT21" s="99"/>
      <c r="AU21" s="99"/>
      <c r="AV21" s="99"/>
      <c r="AW21" s="99"/>
      <c r="AX21" s="99"/>
      <c r="AY21" s="99"/>
      <c r="AZ21" s="99"/>
      <c r="BA21" s="101"/>
      <c r="BB21" s="99"/>
      <c r="BC21" s="99"/>
      <c r="BD21" s="99"/>
      <c r="BE21" s="99"/>
      <c r="BF21" s="99"/>
      <c r="BG21" s="99"/>
      <c r="BH21" s="99"/>
      <c r="BI21" s="101"/>
      <c r="BJ21" s="51"/>
      <c r="BK21" s="51"/>
      <c r="BL21" s="51"/>
      <c r="BM21" s="51"/>
      <c r="BN21" s="51"/>
      <c r="BO21" s="51"/>
      <c r="BP21" s="51"/>
      <c r="BQ21" s="56"/>
      <c r="BR21" s="172"/>
      <c r="BS21" s="51"/>
      <c r="BT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row>
    <row r="22" spans="1:115" s="50" customFormat="1" ht="14.4" customHeight="1" x14ac:dyDescent="0.3">
      <c r="A22" s="163"/>
      <c r="B22" s="165"/>
      <c r="C22" s="167"/>
      <c r="D22" s="167"/>
      <c r="E22" s="167"/>
      <c r="F22" s="167"/>
      <c r="G22" s="167"/>
      <c r="H22" s="167"/>
      <c r="I22" s="51" t="s">
        <v>954</v>
      </c>
      <c r="J22" s="51" t="s">
        <v>868</v>
      </c>
      <c r="K22" s="51"/>
      <c r="L22" s="93" t="str">
        <f t="shared" si="0"/>
        <v>02 1 2</v>
      </c>
      <c r="M22" s="89" t="str">
        <f t="shared" si="1"/>
        <v>09 8</v>
      </c>
      <c r="N22" s="98" t="s">
        <v>902</v>
      </c>
      <c r="O22" s="99" t="s">
        <v>902</v>
      </c>
      <c r="P22" s="99" t="s">
        <v>902</v>
      </c>
      <c r="Q22" s="99" t="s">
        <v>902</v>
      </c>
      <c r="R22" s="99" t="s">
        <v>903</v>
      </c>
      <c r="S22" s="100" t="s">
        <v>902</v>
      </c>
      <c r="T22" s="99" t="s">
        <v>902</v>
      </c>
      <c r="U22" s="101" t="s">
        <v>903</v>
      </c>
      <c r="V22" s="102" t="s">
        <v>903</v>
      </c>
      <c r="W22" s="100" t="s">
        <v>902</v>
      </c>
      <c r="X22" s="187" t="s">
        <v>913</v>
      </c>
      <c r="Y22" s="169"/>
      <c r="Z22" s="170"/>
      <c r="AA22" s="99"/>
      <c r="AB22" s="99"/>
      <c r="AC22" s="101"/>
      <c r="AD22" s="176" t="s">
        <v>921</v>
      </c>
      <c r="AE22" s="176"/>
      <c r="AF22" s="176"/>
      <c r="AG22" s="176"/>
      <c r="AH22" s="176"/>
      <c r="AI22" s="176"/>
      <c r="AJ22" s="176"/>
      <c r="AK22" s="177"/>
      <c r="AL22" s="175" t="s">
        <v>790</v>
      </c>
      <c r="AM22" s="176"/>
      <c r="AN22" s="176"/>
      <c r="AO22" s="176"/>
      <c r="AP22" s="176"/>
      <c r="AQ22" s="176"/>
      <c r="AR22" s="176"/>
      <c r="AS22" s="177"/>
      <c r="AT22" s="99"/>
      <c r="AU22" s="99"/>
      <c r="AV22" s="99"/>
      <c r="AW22" s="99"/>
      <c r="AX22" s="99"/>
      <c r="AY22" s="99"/>
      <c r="AZ22" s="99"/>
      <c r="BA22" s="101"/>
      <c r="BB22" s="99"/>
      <c r="BC22" s="99"/>
      <c r="BD22" s="99"/>
      <c r="BE22" s="99"/>
      <c r="BF22" s="99"/>
      <c r="BG22" s="99"/>
      <c r="BH22" s="99"/>
      <c r="BI22" s="101"/>
      <c r="BJ22" s="51"/>
      <c r="BK22" s="51"/>
      <c r="BL22" s="51"/>
      <c r="BM22" s="51"/>
      <c r="BN22" s="51"/>
      <c r="BO22" s="51"/>
      <c r="BP22" s="51"/>
      <c r="BQ22" s="56"/>
      <c r="BR22" s="172"/>
      <c r="BS22" s="51"/>
      <c r="BT22" s="56"/>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row>
    <row r="23" spans="1:115" s="50" customFormat="1" ht="14.4" customHeight="1" x14ac:dyDescent="0.3">
      <c r="A23" s="163"/>
      <c r="B23" s="165"/>
      <c r="C23" s="167"/>
      <c r="D23" s="167"/>
      <c r="E23" s="167"/>
      <c r="F23" s="167"/>
      <c r="G23" s="167"/>
      <c r="H23" s="167"/>
      <c r="I23" s="51" t="s">
        <v>955</v>
      </c>
      <c r="J23" s="51" t="s">
        <v>868</v>
      </c>
      <c r="K23" s="51" t="s">
        <v>869</v>
      </c>
      <c r="L23" s="93" t="str">
        <f t="shared" si="0"/>
        <v>02 2 2</v>
      </c>
      <c r="M23" s="89" t="str">
        <f t="shared" si="1"/>
        <v>0A 8</v>
      </c>
      <c r="N23" s="98" t="s">
        <v>902</v>
      </c>
      <c r="O23" s="99" t="s">
        <v>902</v>
      </c>
      <c r="P23" s="99" t="s">
        <v>902</v>
      </c>
      <c r="Q23" s="99" t="s">
        <v>902</v>
      </c>
      <c r="R23" s="99" t="s">
        <v>903</v>
      </c>
      <c r="S23" s="100" t="s">
        <v>902</v>
      </c>
      <c r="T23" s="99" t="s">
        <v>903</v>
      </c>
      <c r="U23" s="101" t="s">
        <v>902</v>
      </c>
      <c r="V23" s="102" t="s">
        <v>903</v>
      </c>
      <c r="W23" s="100" t="s">
        <v>902</v>
      </c>
      <c r="X23" s="187" t="s">
        <v>913</v>
      </c>
      <c r="Y23" s="169"/>
      <c r="Z23" s="170"/>
      <c r="AA23" s="99"/>
      <c r="AB23" s="99"/>
      <c r="AC23" s="101"/>
      <c r="AD23" s="176" t="s">
        <v>916</v>
      </c>
      <c r="AE23" s="176"/>
      <c r="AF23" s="176"/>
      <c r="AG23" s="176"/>
      <c r="AH23" s="176"/>
      <c r="AI23" s="176"/>
      <c r="AJ23" s="176"/>
      <c r="AK23" s="176"/>
      <c r="AL23" s="176"/>
      <c r="AM23" s="176"/>
      <c r="AN23" s="176"/>
      <c r="AO23" s="176"/>
      <c r="AP23" s="176"/>
      <c r="AQ23" s="176"/>
      <c r="AR23" s="176"/>
      <c r="AS23" s="177"/>
      <c r="AT23" s="175" t="s">
        <v>790</v>
      </c>
      <c r="AU23" s="176"/>
      <c r="AV23" s="176"/>
      <c r="AW23" s="176"/>
      <c r="AX23" s="176"/>
      <c r="AY23" s="176"/>
      <c r="AZ23" s="176"/>
      <c r="BA23" s="177"/>
      <c r="BB23" s="99"/>
      <c r="BC23" s="99"/>
      <c r="BD23" s="99"/>
      <c r="BE23" s="99"/>
      <c r="BF23" s="99"/>
      <c r="BG23" s="99"/>
      <c r="BH23" s="99"/>
      <c r="BI23" s="101"/>
      <c r="BJ23" s="51"/>
      <c r="BK23" s="51"/>
      <c r="BL23" s="51"/>
      <c r="BM23" s="51"/>
      <c r="BN23" s="51"/>
      <c r="BO23" s="51"/>
      <c r="BP23" s="51"/>
      <c r="BQ23" s="56"/>
      <c r="BR23" s="172"/>
      <c r="BS23" s="51"/>
      <c r="BT23" s="56"/>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row>
    <row r="24" spans="1:115" s="50" customFormat="1" ht="14.4" customHeight="1" x14ac:dyDescent="0.3">
      <c r="A24" s="163" t="s">
        <v>778</v>
      </c>
      <c r="B24" s="165"/>
      <c r="C24" s="167"/>
      <c r="D24" s="167"/>
      <c r="E24" s="167"/>
      <c r="F24" s="167"/>
      <c r="G24" s="167" t="s">
        <v>787</v>
      </c>
      <c r="H24" s="167" t="s">
        <v>794</v>
      </c>
      <c r="I24" s="51" t="s">
        <v>914</v>
      </c>
      <c r="J24" s="51" t="s">
        <v>868</v>
      </c>
      <c r="K24" s="51" t="s">
        <v>869</v>
      </c>
      <c r="L24" s="93" t="str">
        <f t="shared" si="0"/>
        <v>01 0 2</v>
      </c>
      <c r="M24" s="89" t="str">
        <f t="shared" si="1"/>
        <v>04 8</v>
      </c>
      <c r="N24" s="98" t="s">
        <v>902</v>
      </c>
      <c r="O24" s="99" t="s">
        <v>902</v>
      </c>
      <c r="P24" s="99" t="s">
        <v>902</v>
      </c>
      <c r="Q24" s="99" t="s">
        <v>902</v>
      </c>
      <c r="R24" s="99" t="s">
        <v>902</v>
      </c>
      <c r="S24" s="100" t="s">
        <v>903</v>
      </c>
      <c r="T24" s="99" t="s">
        <v>902</v>
      </c>
      <c r="U24" s="101" t="s">
        <v>902</v>
      </c>
      <c r="V24" s="102" t="s">
        <v>903</v>
      </c>
      <c r="W24" s="100" t="s">
        <v>902</v>
      </c>
      <c r="X24" s="99"/>
      <c r="Y24" s="99"/>
      <c r="Z24" s="100"/>
      <c r="AA24" s="169" t="s">
        <v>132</v>
      </c>
      <c r="AB24" s="169"/>
      <c r="AC24" s="171"/>
      <c r="AD24" s="176" t="s">
        <v>916</v>
      </c>
      <c r="AE24" s="176"/>
      <c r="AF24" s="176"/>
      <c r="AG24" s="176"/>
      <c r="AH24" s="176"/>
      <c r="AI24" s="176"/>
      <c r="AJ24" s="176"/>
      <c r="AK24" s="176"/>
      <c r="AL24" s="176"/>
      <c r="AM24" s="176"/>
      <c r="AN24" s="176"/>
      <c r="AO24" s="176"/>
      <c r="AP24" s="176"/>
      <c r="AQ24" s="176"/>
      <c r="AR24" s="176"/>
      <c r="AS24" s="177"/>
      <c r="AT24" s="99"/>
      <c r="AU24" s="99"/>
      <c r="AV24" s="99"/>
      <c r="AW24" s="99"/>
      <c r="AX24" s="99"/>
      <c r="AY24" s="99"/>
      <c r="AZ24" s="99"/>
      <c r="BA24" s="101"/>
      <c r="BB24" s="99"/>
      <c r="BC24" s="99"/>
      <c r="BD24" s="99"/>
      <c r="BE24" s="99"/>
      <c r="BF24" s="99"/>
      <c r="BG24" s="99"/>
      <c r="BH24" s="99"/>
      <c r="BI24" s="101"/>
      <c r="BJ24" s="51"/>
      <c r="BK24" s="51"/>
      <c r="BL24" s="51"/>
      <c r="BM24" s="51"/>
      <c r="BN24" s="51"/>
      <c r="BO24" s="51"/>
      <c r="BP24" s="51"/>
      <c r="BQ24" s="56"/>
      <c r="BR24" s="172"/>
      <c r="BS24" s="51" t="s">
        <v>760</v>
      </c>
      <c r="BT24" s="56" t="s">
        <v>716</v>
      </c>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row>
    <row r="25" spans="1:115" s="50" customFormat="1" ht="14.4" customHeight="1" x14ac:dyDescent="0.3">
      <c r="A25" s="163"/>
      <c r="B25" s="165"/>
      <c r="C25" s="167"/>
      <c r="D25" s="167"/>
      <c r="E25" s="167"/>
      <c r="F25" s="167"/>
      <c r="G25" s="167"/>
      <c r="H25" s="167"/>
      <c r="I25" s="51" t="s">
        <v>953</v>
      </c>
      <c r="J25" s="51" t="s">
        <v>867</v>
      </c>
      <c r="K25" s="51" t="s">
        <v>898</v>
      </c>
      <c r="L25" s="93" t="str">
        <f t="shared" si="0"/>
        <v>00 0 2</v>
      </c>
      <c r="M25" s="89" t="str">
        <f t="shared" si="1"/>
        <v>00 8</v>
      </c>
      <c r="N25" s="98" t="s">
        <v>902</v>
      </c>
      <c r="O25" s="99" t="s">
        <v>902</v>
      </c>
      <c r="P25" s="99" t="s">
        <v>902</v>
      </c>
      <c r="Q25" s="99" t="s">
        <v>902</v>
      </c>
      <c r="R25" s="99" t="s">
        <v>902</v>
      </c>
      <c r="S25" s="100" t="s">
        <v>902</v>
      </c>
      <c r="T25" s="99" t="s">
        <v>902</v>
      </c>
      <c r="U25" s="101" t="s">
        <v>902</v>
      </c>
      <c r="V25" s="102" t="s">
        <v>903</v>
      </c>
      <c r="W25" s="100" t="s">
        <v>902</v>
      </c>
      <c r="X25" s="187" t="s">
        <v>913</v>
      </c>
      <c r="Y25" s="169"/>
      <c r="Z25" s="170"/>
      <c r="AA25" s="169" t="s">
        <v>132</v>
      </c>
      <c r="AB25" s="169"/>
      <c r="AC25" s="171"/>
      <c r="AD25" s="99"/>
      <c r="AE25" s="99"/>
      <c r="AF25" s="99"/>
      <c r="AG25" s="99"/>
      <c r="AH25" s="99"/>
      <c r="AI25" s="99"/>
      <c r="AJ25" s="99"/>
      <c r="AK25" s="101"/>
      <c r="AL25" s="99"/>
      <c r="AM25" s="99"/>
      <c r="AN25" s="99"/>
      <c r="AO25" s="99"/>
      <c r="AP25" s="99"/>
      <c r="AQ25" s="99"/>
      <c r="AR25" s="99"/>
      <c r="AS25" s="101"/>
      <c r="AT25" s="99"/>
      <c r="AU25" s="99"/>
      <c r="AV25" s="99"/>
      <c r="AW25" s="99"/>
      <c r="AX25" s="99"/>
      <c r="AY25" s="99"/>
      <c r="AZ25" s="99"/>
      <c r="BA25" s="101"/>
      <c r="BB25" s="99"/>
      <c r="BC25" s="99"/>
      <c r="BD25" s="99"/>
      <c r="BE25" s="99"/>
      <c r="BF25" s="99"/>
      <c r="BG25" s="99"/>
      <c r="BH25" s="99"/>
      <c r="BI25" s="101"/>
      <c r="BJ25" s="51"/>
      <c r="BK25" s="51"/>
      <c r="BL25" s="51"/>
      <c r="BM25" s="51"/>
      <c r="BN25" s="51"/>
      <c r="BO25" s="51"/>
      <c r="BP25" s="51"/>
      <c r="BQ25" s="56"/>
      <c r="BR25" s="172"/>
      <c r="BS25" s="51" t="s">
        <v>761</v>
      </c>
      <c r="BT25" s="56" t="s">
        <v>735</v>
      </c>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row>
    <row r="26" spans="1:115" s="50" customFormat="1" ht="14.4" customHeight="1" x14ac:dyDescent="0.3">
      <c r="A26" s="163"/>
      <c r="B26" s="165"/>
      <c r="C26" s="167"/>
      <c r="D26" s="167"/>
      <c r="E26" s="167"/>
      <c r="F26" s="167"/>
      <c r="G26" s="167"/>
      <c r="H26" s="167"/>
      <c r="I26" s="51" t="s">
        <v>954</v>
      </c>
      <c r="J26" s="51" t="s">
        <v>868</v>
      </c>
      <c r="K26" s="51"/>
      <c r="L26" s="93" t="str">
        <f t="shared" si="0"/>
        <v>00 1 2</v>
      </c>
      <c r="M26" s="89" t="str">
        <f t="shared" si="1"/>
        <v>01 8</v>
      </c>
      <c r="N26" s="98" t="s">
        <v>902</v>
      </c>
      <c r="O26" s="99" t="s">
        <v>902</v>
      </c>
      <c r="P26" s="99" t="s">
        <v>902</v>
      </c>
      <c r="Q26" s="99" t="s">
        <v>902</v>
      </c>
      <c r="R26" s="99" t="s">
        <v>902</v>
      </c>
      <c r="S26" s="100" t="s">
        <v>902</v>
      </c>
      <c r="T26" s="99" t="s">
        <v>902</v>
      </c>
      <c r="U26" s="101" t="s">
        <v>903</v>
      </c>
      <c r="V26" s="102" t="s">
        <v>903</v>
      </c>
      <c r="W26" s="100" t="s">
        <v>902</v>
      </c>
      <c r="X26" s="187" t="s">
        <v>913</v>
      </c>
      <c r="Y26" s="169"/>
      <c r="Z26" s="170"/>
      <c r="AA26" s="169" t="s">
        <v>132</v>
      </c>
      <c r="AB26" s="169"/>
      <c r="AC26" s="171"/>
      <c r="AD26" s="176" t="s">
        <v>921</v>
      </c>
      <c r="AE26" s="176"/>
      <c r="AF26" s="176"/>
      <c r="AG26" s="176"/>
      <c r="AH26" s="176"/>
      <c r="AI26" s="176"/>
      <c r="AJ26" s="176"/>
      <c r="AK26" s="177"/>
      <c r="AL26" s="99"/>
      <c r="AM26" s="99"/>
      <c r="AN26" s="99"/>
      <c r="AO26" s="99"/>
      <c r="AP26" s="99"/>
      <c r="AQ26" s="99"/>
      <c r="AR26" s="99"/>
      <c r="AS26" s="101"/>
      <c r="AT26" s="99"/>
      <c r="AU26" s="99"/>
      <c r="AV26" s="99"/>
      <c r="AW26" s="99"/>
      <c r="AX26" s="99"/>
      <c r="AY26" s="99"/>
      <c r="AZ26" s="99"/>
      <c r="BA26" s="101"/>
      <c r="BB26" s="99"/>
      <c r="BC26" s="99"/>
      <c r="BD26" s="99"/>
      <c r="BE26" s="99"/>
      <c r="BF26" s="99"/>
      <c r="BG26" s="99"/>
      <c r="BH26" s="99"/>
      <c r="BI26" s="101"/>
      <c r="BJ26" s="51"/>
      <c r="BK26" s="51"/>
      <c r="BL26" s="51"/>
      <c r="BM26" s="51"/>
      <c r="BN26" s="51"/>
      <c r="BO26" s="51"/>
      <c r="BP26" s="51"/>
      <c r="BQ26" s="56"/>
      <c r="BR26" s="172"/>
      <c r="BS26" s="51"/>
      <c r="BT26" s="56"/>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row>
    <row r="27" spans="1:115" s="50" customFormat="1" ht="14.4" customHeight="1" x14ac:dyDescent="0.3">
      <c r="A27" s="163"/>
      <c r="B27" s="165"/>
      <c r="C27" s="167"/>
      <c r="D27" s="167"/>
      <c r="E27" s="167"/>
      <c r="F27" s="167"/>
      <c r="G27" s="167"/>
      <c r="H27" s="167"/>
      <c r="I27" s="51" t="s">
        <v>955</v>
      </c>
      <c r="J27" s="51" t="s">
        <v>868</v>
      </c>
      <c r="K27" s="51" t="s">
        <v>869</v>
      </c>
      <c r="L27" s="93" t="str">
        <f t="shared" si="0"/>
        <v>00 2 2</v>
      </c>
      <c r="M27" s="89" t="str">
        <f t="shared" si="1"/>
        <v>02 8</v>
      </c>
      <c r="N27" s="98" t="s">
        <v>902</v>
      </c>
      <c r="O27" s="99" t="s">
        <v>902</v>
      </c>
      <c r="P27" s="99" t="s">
        <v>902</v>
      </c>
      <c r="Q27" s="99" t="s">
        <v>902</v>
      </c>
      <c r="R27" s="99" t="s">
        <v>902</v>
      </c>
      <c r="S27" s="100" t="s">
        <v>902</v>
      </c>
      <c r="T27" s="99" t="s">
        <v>903</v>
      </c>
      <c r="U27" s="101" t="s">
        <v>902</v>
      </c>
      <c r="V27" s="102" t="s">
        <v>903</v>
      </c>
      <c r="W27" s="100" t="s">
        <v>902</v>
      </c>
      <c r="X27" s="187" t="s">
        <v>913</v>
      </c>
      <c r="Y27" s="169"/>
      <c r="Z27" s="170"/>
      <c r="AA27" s="169" t="s">
        <v>132</v>
      </c>
      <c r="AB27" s="169"/>
      <c r="AC27" s="171"/>
      <c r="AD27" s="176" t="s">
        <v>916</v>
      </c>
      <c r="AE27" s="176"/>
      <c r="AF27" s="176"/>
      <c r="AG27" s="176"/>
      <c r="AH27" s="176"/>
      <c r="AI27" s="176"/>
      <c r="AJ27" s="176"/>
      <c r="AK27" s="176"/>
      <c r="AL27" s="176"/>
      <c r="AM27" s="176"/>
      <c r="AN27" s="176"/>
      <c r="AO27" s="176"/>
      <c r="AP27" s="176"/>
      <c r="AQ27" s="176"/>
      <c r="AR27" s="176"/>
      <c r="AS27" s="177"/>
      <c r="AT27" s="99"/>
      <c r="AU27" s="99"/>
      <c r="AV27" s="99"/>
      <c r="AW27" s="99"/>
      <c r="AX27" s="99"/>
      <c r="AY27" s="99"/>
      <c r="AZ27" s="99"/>
      <c r="BA27" s="101"/>
      <c r="BB27" s="99"/>
      <c r="BC27" s="99"/>
      <c r="BD27" s="99"/>
      <c r="BE27" s="99"/>
      <c r="BF27" s="99"/>
      <c r="BG27" s="99"/>
      <c r="BH27" s="99"/>
      <c r="BI27" s="101"/>
      <c r="BJ27" s="51"/>
      <c r="BK27" s="51"/>
      <c r="BL27" s="51"/>
      <c r="BM27" s="51"/>
      <c r="BN27" s="51"/>
      <c r="BO27" s="51"/>
      <c r="BP27" s="51"/>
      <c r="BQ27" s="56"/>
      <c r="BR27" s="172"/>
      <c r="BS27" s="51"/>
      <c r="BT27" s="56"/>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row>
    <row r="28" spans="1:115" s="50" customFormat="1" ht="14.4" customHeight="1" x14ac:dyDescent="0.3">
      <c r="A28" s="163" t="s">
        <v>515</v>
      </c>
      <c r="B28" s="165"/>
      <c r="C28" s="167"/>
      <c r="D28" s="167"/>
      <c r="E28" s="167"/>
      <c r="F28" s="167">
        <v>16</v>
      </c>
      <c r="G28" s="167" t="s">
        <v>789</v>
      </c>
      <c r="H28" s="167" t="s">
        <v>794</v>
      </c>
      <c r="I28" s="51" t="s">
        <v>914</v>
      </c>
      <c r="J28" s="51" t="s">
        <v>868</v>
      </c>
      <c r="K28" s="51" t="s">
        <v>869</v>
      </c>
      <c r="L28" s="93" t="str">
        <f t="shared" si="0"/>
        <v>03 0 3</v>
      </c>
      <c r="M28" s="89" t="str">
        <f t="shared" si="1"/>
        <v>0C C</v>
      </c>
      <c r="N28" s="98" t="s">
        <v>902</v>
      </c>
      <c r="O28" s="99" t="s">
        <v>902</v>
      </c>
      <c r="P28" s="99" t="s">
        <v>902</v>
      </c>
      <c r="Q28" s="99" t="s">
        <v>902</v>
      </c>
      <c r="R28" s="99" t="s">
        <v>903</v>
      </c>
      <c r="S28" s="100" t="s">
        <v>903</v>
      </c>
      <c r="T28" s="99" t="s">
        <v>902</v>
      </c>
      <c r="U28" s="101" t="s">
        <v>902</v>
      </c>
      <c r="V28" s="102" t="s">
        <v>903</v>
      </c>
      <c r="W28" s="100" t="s">
        <v>903</v>
      </c>
      <c r="X28" s="99"/>
      <c r="Y28" s="99"/>
      <c r="Z28" s="100"/>
      <c r="AA28" s="99"/>
      <c r="AB28" s="99"/>
      <c r="AC28" s="104"/>
      <c r="AD28" s="176" t="s">
        <v>916</v>
      </c>
      <c r="AE28" s="176"/>
      <c r="AF28" s="176"/>
      <c r="AG28" s="176"/>
      <c r="AH28" s="176"/>
      <c r="AI28" s="176"/>
      <c r="AJ28" s="176"/>
      <c r="AK28" s="176"/>
      <c r="AL28" s="176"/>
      <c r="AM28" s="176"/>
      <c r="AN28" s="176"/>
      <c r="AO28" s="176"/>
      <c r="AP28" s="176"/>
      <c r="AQ28" s="176"/>
      <c r="AR28" s="176"/>
      <c r="AS28" s="177"/>
      <c r="AT28" s="175" t="s">
        <v>789</v>
      </c>
      <c r="AU28" s="176"/>
      <c r="AV28" s="176"/>
      <c r="AW28" s="176"/>
      <c r="AX28" s="176"/>
      <c r="AY28" s="176"/>
      <c r="AZ28" s="176"/>
      <c r="BA28" s="176"/>
      <c r="BB28" s="176"/>
      <c r="BC28" s="176"/>
      <c r="BD28" s="176"/>
      <c r="BE28" s="176"/>
      <c r="BF28" s="176"/>
      <c r="BG28" s="176"/>
      <c r="BH28" s="176"/>
      <c r="BI28" s="177"/>
      <c r="BJ28" s="75"/>
      <c r="BK28" s="75"/>
      <c r="BL28" s="75"/>
      <c r="BM28" s="75"/>
      <c r="BN28" s="75"/>
      <c r="BO28" s="75"/>
      <c r="BP28" s="75"/>
      <c r="BQ28" s="76"/>
      <c r="BR28" s="172"/>
      <c r="BS28" s="51" t="s">
        <v>765</v>
      </c>
      <c r="BT28" s="56" t="s">
        <v>771</v>
      </c>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row>
    <row r="29" spans="1:115" s="50" customFormat="1" ht="14.4" customHeight="1" x14ac:dyDescent="0.3">
      <c r="A29" s="163"/>
      <c r="B29" s="165"/>
      <c r="C29" s="167"/>
      <c r="D29" s="167"/>
      <c r="E29" s="167"/>
      <c r="F29" s="167"/>
      <c r="G29" s="167"/>
      <c r="H29" s="167"/>
      <c r="I29" s="51" t="s">
        <v>953</v>
      </c>
      <c r="J29" s="51" t="s">
        <v>868</v>
      </c>
      <c r="K29" s="51" t="s">
        <v>869</v>
      </c>
      <c r="L29" s="93" t="str">
        <f t="shared" si="0"/>
        <v>02 0 3</v>
      </c>
      <c r="M29" s="89" t="str">
        <f t="shared" si="1"/>
        <v>08 C</v>
      </c>
      <c r="N29" s="98" t="s">
        <v>902</v>
      </c>
      <c r="O29" s="99" t="s">
        <v>902</v>
      </c>
      <c r="P29" s="99" t="s">
        <v>902</v>
      </c>
      <c r="Q29" s="99" t="s">
        <v>902</v>
      </c>
      <c r="R29" s="99" t="s">
        <v>903</v>
      </c>
      <c r="S29" s="100" t="s">
        <v>902</v>
      </c>
      <c r="T29" s="99" t="s">
        <v>902</v>
      </c>
      <c r="U29" s="101" t="s">
        <v>902</v>
      </c>
      <c r="V29" s="102" t="s">
        <v>903</v>
      </c>
      <c r="W29" s="100" t="s">
        <v>903</v>
      </c>
      <c r="X29" s="187" t="s">
        <v>913</v>
      </c>
      <c r="Y29" s="169"/>
      <c r="Z29" s="170"/>
      <c r="AA29" s="99"/>
      <c r="AB29" s="99"/>
      <c r="AC29" s="101"/>
      <c r="AD29" s="176" t="s">
        <v>789</v>
      </c>
      <c r="AE29" s="176"/>
      <c r="AF29" s="176"/>
      <c r="AG29" s="176"/>
      <c r="AH29" s="176"/>
      <c r="AI29" s="176"/>
      <c r="AJ29" s="176"/>
      <c r="AK29" s="176"/>
      <c r="AL29" s="176"/>
      <c r="AM29" s="176"/>
      <c r="AN29" s="176"/>
      <c r="AO29" s="176"/>
      <c r="AP29" s="176"/>
      <c r="AQ29" s="176"/>
      <c r="AR29" s="176"/>
      <c r="AS29" s="177"/>
      <c r="AT29" s="99"/>
      <c r="AU29" s="99"/>
      <c r="AV29" s="99"/>
      <c r="AW29" s="99"/>
      <c r="AX29" s="99"/>
      <c r="AY29" s="99"/>
      <c r="AZ29" s="99"/>
      <c r="BA29" s="101"/>
      <c r="BB29" s="99"/>
      <c r="BC29" s="99"/>
      <c r="BD29" s="99"/>
      <c r="BE29" s="99"/>
      <c r="BF29" s="99"/>
      <c r="BG29" s="99"/>
      <c r="BH29" s="99"/>
      <c r="BI29" s="101"/>
      <c r="BJ29" s="51"/>
      <c r="BK29" s="51"/>
      <c r="BL29" s="51"/>
      <c r="BM29" s="51"/>
      <c r="BN29" s="51"/>
      <c r="BO29" s="51"/>
      <c r="BP29" s="51"/>
      <c r="BQ29" s="56"/>
      <c r="BR29" s="172"/>
      <c r="BS29" s="51" t="s">
        <v>766</v>
      </c>
      <c r="BT29" s="56" t="s">
        <v>772</v>
      </c>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row>
    <row r="30" spans="1:115" s="50" customFormat="1" ht="14.4" customHeight="1" x14ac:dyDescent="0.3">
      <c r="A30" s="163"/>
      <c r="B30" s="165"/>
      <c r="C30" s="167"/>
      <c r="D30" s="167"/>
      <c r="E30" s="167"/>
      <c r="F30" s="167"/>
      <c r="G30" s="167"/>
      <c r="H30" s="167"/>
      <c r="I30" s="51" t="s">
        <v>954</v>
      </c>
      <c r="J30" s="51" t="s">
        <v>868</v>
      </c>
      <c r="K30" s="51" t="s">
        <v>869</v>
      </c>
      <c r="L30" s="93" t="str">
        <f t="shared" si="0"/>
        <v>02 1 3</v>
      </c>
      <c r="M30" s="89" t="str">
        <f t="shared" si="1"/>
        <v>09 C</v>
      </c>
      <c r="N30" s="98" t="s">
        <v>902</v>
      </c>
      <c r="O30" s="99" t="s">
        <v>902</v>
      </c>
      <c r="P30" s="99" t="s">
        <v>902</v>
      </c>
      <c r="Q30" s="99" t="s">
        <v>902</v>
      </c>
      <c r="R30" s="99" t="s">
        <v>903</v>
      </c>
      <c r="S30" s="100" t="s">
        <v>902</v>
      </c>
      <c r="T30" s="99" t="s">
        <v>902</v>
      </c>
      <c r="U30" s="101" t="s">
        <v>903</v>
      </c>
      <c r="V30" s="102" t="s">
        <v>903</v>
      </c>
      <c r="W30" s="100" t="s">
        <v>903</v>
      </c>
      <c r="X30" s="187" t="s">
        <v>913</v>
      </c>
      <c r="Y30" s="169"/>
      <c r="Z30" s="170"/>
      <c r="AA30" s="99"/>
      <c r="AB30" s="99"/>
      <c r="AC30" s="101"/>
      <c r="AD30" s="176" t="s">
        <v>921</v>
      </c>
      <c r="AE30" s="176"/>
      <c r="AF30" s="176"/>
      <c r="AG30" s="176"/>
      <c r="AH30" s="176"/>
      <c r="AI30" s="176"/>
      <c r="AJ30" s="176"/>
      <c r="AK30" s="177"/>
      <c r="AL30" s="175" t="s">
        <v>789</v>
      </c>
      <c r="AM30" s="176"/>
      <c r="AN30" s="176"/>
      <c r="AO30" s="176"/>
      <c r="AP30" s="176"/>
      <c r="AQ30" s="176"/>
      <c r="AR30" s="176"/>
      <c r="AS30" s="176"/>
      <c r="AT30" s="176"/>
      <c r="AU30" s="176"/>
      <c r="AV30" s="176"/>
      <c r="AW30" s="176"/>
      <c r="AX30" s="176"/>
      <c r="AY30" s="176"/>
      <c r="AZ30" s="176"/>
      <c r="BA30" s="177"/>
      <c r="BB30" s="99"/>
      <c r="BC30" s="99"/>
      <c r="BD30" s="99"/>
      <c r="BE30" s="99"/>
      <c r="BF30" s="99"/>
      <c r="BG30" s="99"/>
      <c r="BH30" s="99"/>
      <c r="BI30" s="101"/>
      <c r="BJ30" s="51"/>
      <c r="BK30" s="51"/>
      <c r="BL30" s="51"/>
      <c r="BM30" s="51"/>
      <c r="BN30" s="51"/>
      <c r="BO30" s="51"/>
      <c r="BP30" s="51"/>
      <c r="BQ30" s="56"/>
      <c r="BR30" s="172"/>
      <c r="BS30" s="51"/>
      <c r="BT30" s="56"/>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row>
    <row r="31" spans="1:115" s="50" customFormat="1" ht="14.4" customHeight="1" x14ac:dyDescent="0.3">
      <c r="A31" s="163"/>
      <c r="B31" s="165"/>
      <c r="C31" s="167"/>
      <c r="D31" s="167"/>
      <c r="E31" s="167"/>
      <c r="F31" s="167"/>
      <c r="G31" s="167"/>
      <c r="H31" s="167"/>
      <c r="I31" s="51" t="s">
        <v>955</v>
      </c>
      <c r="J31" s="51" t="s">
        <v>868</v>
      </c>
      <c r="K31" s="51" t="s">
        <v>869</v>
      </c>
      <c r="L31" s="93" t="str">
        <f t="shared" si="0"/>
        <v>02 2 3</v>
      </c>
      <c r="M31" s="89" t="str">
        <f t="shared" si="1"/>
        <v>0A C</v>
      </c>
      <c r="N31" s="98" t="s">
        <v>902</v>
      </c>
      <c r="O31" s="99" t="s">
        <v>902</v>
      </c>
      <c r="P31" s="99" t="s">
        <v>902</v>
      </c>
      <c r="Q31" s="99" t="s">
        <v>902</v>
      </c>
      <c r="R31" s="99" t="s">
        <v>903</v>
      </c>
      <c r="S31" s="100" t="s">
        <v>902</v>
      </c>
      <c r="T31" s="99" t="s">
        <v>903</v>
      </c>
      <c r="U31" s="101" t="s">
        <v>902</v>
      </c>
      <c r="V31" s="102" t="s">
        <v>903</v>
      </c>
      <c r="W31" s="100" t="s">
        <v>903</v>
      </c>
      <c r="X31" s="187" t="s">
        <v>913</v>
      </c>
      <c r="Y31" s="169"/>
      <c r="Z31" s="170"/>
      <c r="AA31" s="99"/>
      <c r="AB31" s="99"/>
      <c r="AC31" s="101"/>
      <c r="AD31" s="176" t="s">
        <v>916</v>
      </c>
      <c r="AE31" s="176"/>
      <c r="AF31" s="176"/>
      <c r="AG31" s="176"/>
      <c r="AH31" s="176"/>
      <c r="AI31" s="176"/>
      <c r="AJ31" s="176"/>
      <c r="AK31" s="176"/>
      <c r="AL31" s="176"/>
      <c r="AM31" s="176"/>
      <c r="AN31" s="176"/>
      <c r="AO31" s="176"/>
      <c r="AP31" s="176"/>
      <c r="AQ31" s="176"/>
      <c r="AR31" s="176"/>
      <c r="AS31" s="177"/>
      <c r="AT31" s="175" t="s">
        <v>789</v>
      </c>
      <c r="AU31" s="176"/>
      <c r="AV31" s="176"/>
      <c r="AW31" s="176"/>
      <c r="AX31" s="176"/>
      <c r="AY31" s="176"/>
      <c r="AZ31" s="176"/>
      <c r="BA31" s="176"/>
      <c r="BB31" s="176"/>
      <c r="BC31" s="176"/>
      <c r="BD31" s="176"/>
      <c r="BE31" s="176"/>
      <c r="BF31" s="176"/>
      <c r="BG31" s="176"/>
      <c r="BH31" s="176"/>
      <c r="BI31" s="177"/>
      <c r="BJ31" s="75"/>
      <c r="BK31" s="75"/>
      <c r="BL31" s="75"/>
      <c r="BM31" s="75"/>
      <c r="BN31" s="75"/>
      <c r="BO31" s="75"/>
      <c r="BP31" s="75"/>
      <c r="BQ31" s="76"/>
      <c r="BR31" s="172"/>
      <c r="BS31" s="51"/>
      <c r="BT31" s="56"/>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row>
    <row r="32" spans="1:115" s="50" customFormat="1" ht="14.4" customHeight="1" x14ac:dyDescent="0.3">
      <c r="A32" s="163" t="s">
        <v>778</v>
      </c>
      <c r="B32" s="165"/>
      <c r="C32" s="167"/>
      <c r="D32" s="167"/>
      <c r="E32" s="167"/>
      <c r="F32" s="167"/>
      <c r="G32" s="167" t="s">
        <v>788</v>
      </c>
      <c r="H32" s="167" t="s">
        <v>794</v>
      </c>
      <c r="I32" s="51" t="s">
        <v>914</v>
      </c>
      <c r="J32" s="51" t="s">
        <v>868</v>
      </c>
      <c r="K32" s="51" t="s">
        <v>869</v>
      </c>
      <c r="L32" s="93" t="str">
        <f t="shared" si="0"/>
        <v>01 0 3</v>
      </c>
      <c r="M32" s="89" t="str">
        <f t="shared" si="1"/>
        <v>04 C</v>
      </c>
      <c r="N32" s="98" t="s">
        <v>902</v>
      </c>
      <c r="O32" s="99" t="s">
        <v>902</v>
      </c>
      <c r="P32" s="99" t="s">
        <v>902</v>
      </c>
      <c r="Q32" s="99" t="s">
        <v>902</v>
      </c>
      <c r="R32" s="99" t="s">
        <v>902</v>
      </c>
      <c r="S32" s="100" t="s">
        <v>903</v>
      </c>
      <c r="T32" s="99" t="s">
        <v>902</v>
      </c>
      <c r="U32" s="101" t="s">
        <v>902</v>
      </c>
      <c r="V32" s="102" t="s">
        <v>903</v>
      </c>
      <c r="W32" s="100" t="s">
        <v>903</v>
      </c>
      <c r="X32" s="99"/>
      <c r="Y32" s="99"/>
      <c r="Z32" s="100"/>
      <c r="AA32" s="169" t="s">
        <v>132</v>
      </c>
      <c r="AB32" s="169"/>
      <c r="AC32" s="171"/>
      <c r="AD32" s="176" t="s">
        <v>916</v>
      </c>
      <c r="AE32" s="176"/>
      <c r="AF32" s="176"/>
      <c r="AG32" s="176"/>
      <c r="AH32" s="176"/>
      <c r="AI32" s="176"/>
      <c r="AJ32" s="176"/>
      <c r="AK32" s="176"/>
      <c r="AL32" s="176"/>
      <c r="AM32" s="176"/>
      <c r="AN32" s="176"/>
      <c r="AO32" s="176"/>
      <c r="AP32" s="176"/>
      <c r="AQ32" s="176"/>
      <c r="AR32" s="176"/>
      <c r="AS32" s="177"/>
      <c r="AT32" s="99"/>
      <c r="AU32" s="99"/>
      <c r="AV32" s="99"/>
      <c r="AW32" s="99"/>
      <c r="AX32" s="99"/>
      <c r="AY32" s="99"/>
      <c r="AZ32" s="99"/>
      <c r="BA32" s="101"/>
      <c r="BB32" s="99"/>
      <c r="BC32" s="99"/>
      <c r="BD32" s="99"/>
      <c r="BE32" s="99"/>
      <c r="BF32" s="99"/>
      <c r="BG32" s="99"/>
      <c r="BH32" s="99"/>
      <c r="BI32" s="101"/>
      <c r="BJ32" s="51"/>
      <c r="BK32" s="51"/>
      <c r="BL32" s="51"/>
      <c r="BM32" s="51"/>
      <c r="BN32" s="51"/>
      <c r="BO32" s="51"/>
      <c r="BP32" s="51"/>
      <c r="BQ32" s="56"/>
      <c r="BR32" s="172"/>
      <c r="BS32" s="51" t="s">
        <v>767</v>
      </c>
      <c r="BT32" s="56" t="s">
        <v>773</v>
      </c>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row>
    <row r="33" spans="1:115" s="50" customFormat="1" ht="14.4" customHeight="1" x14ac:dyDescent="0.3">
      <c r="A33" s="163"/>
      <c r="B33" s="165"/>
      <c r="C33" s="167"/>
      <c r="D33" s="167"/>
      <c r="E33" s="167"/>
      <c r="F33" s="167"/>
      <c r="G33" s="167"/>
      <c r="H33" s="167"/>
      <c r="I33" s="51" t="s">
        <v>953</v>
      </c>
      <c r="J33" s="51" t="s">
        <v>867</v>
      </c>
      <c r="K33" s="51" t="s">
        <v>898</v>
      </c>
      <c r="L33" s="93" t="str">
        <f t="shared" si="0"/>
        <v>00 0 3</v>
      </c>
      <c r="M33" s="89" t="str">
        <f t="shared" si="1"/>
        <v>00 C</v>
      </c>
      <c r="N33" s="98" t="s">
        <v>902</v>
      </c>
      <c r="O33" s="99" t="s">
        <v>902</v>
      </c>
      <c r="P33" s="99" t="s">
        <v>902</v>
      </c>
      <c r="Q33" s="99" t="s">
        <v>902</v>
      </c>
      <c r="R33" s="99" t="s">
        <v>902</v>
      </c>
      <c r="S33" s="100" t="s">
        <v>902</v>
      </c>
      <c r="T33" s="99" t="s">
        <v>902</v>
      </c>
      <c r="U33" s="101" t="s">
        <v>902</v>
      </c>
      <c r="V33" s="102" t="s">
        <v>903</v>
      </c>
      <c r="W33" s="100" t="s">
        <v>903</v>
      </c>
      <c r="X33" s="187" t="s">
        <v>913</v>
      </c>
      <c r="Y33" s="169"/>
      <c r="Z33" s="170"/>
      <c r="AA33" s="169" t="s">
        <v>132</v>
      </c>
      <c r="AB33" s="169"/>
      <c r="AC33" s="171"/>
      <c r="AD33" s="99"/>
      <c r="AE33" s="99"/>
      <c r="AF33" s="99"/>
      <c r="AG33" s="99"/>
      <c r="AH33" s="99"/>
      <c r="AI33" s="99"/>
      <c r="AJ33" s="99"/>
      <c r="AK33" s="101"/>
      <c r="AL33" s="99"/>
      <c r="AM33" s="99"/>
      <c r="AN33" s="99"/>
      <c r="AO33" s="99"/>
      <c r="AP33" s="99"/>
      <c r="AQ33" s="99"/>
      <c r="AR33" s="99"/>
      <c r="AS33" s="101"/>
      <c r="AT33" s="99"/>
      <c r="AU33" s="99"/>
      <c r="AV33" s="99"/>
      <c r="AW33" s="99"/>
      <c r="AX33" s="99"/>
      <c r="AY33" s="99"/>
      <c r="AZ33" s="99"/>
      <c r="BA33" s="101"/>
      <c r="BB33" s="99"/>
      <c r="BC33" s="99"/>
      <c r="BD33" s="99"/>
      <c r="BE33" s="99"/>
      <c r="BF33" s="99"/>
      <c r="BG33" s="99"/>
      <c r="BH33" s="99"/>
      <c r="BI33" s="101"/>
      <c r="BJ33" s="51"/>
      <c r="BK33" s="51"/>
      <c r="BL33" s="51"/>
      <c r="BM33" s="51"/>
      <c r="BN33" s="51"/>
      <c r="BO33" s="51"/>
      <c r="BP33" s="51"/>
      <c r="BQ33" s="56"/>
      <c r="BR33" s="172"/>
      <c r="BS33" s="51"/>
      <c r="BT33" s="56"/>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row>
    <row r="34" spans="1:115" s="50" customFormat="1" ht="14.4" customHeight="1" x14ac:dyDescent="0.3">
      <c r="A34" s="163"/>
      <c r="B34" s="165"/>
      <c r="C34" s="167"/>
      <c r="D34" s="167"/>
      <c r="E34" s="167"/>
      <c r="F34" s="167"/>
      <c r="G34" s="167"/>
      <c r="H34" s="167"/>
      <c r="I34" s="51" t="s">
        <v>954</v>
      </c>
      <c r="J34" s="51" t="s">
        <v>868</v>
      </c>
      <c r="K34" s="51"/>
      <c r="L34" s="93" t="str">
        <f t="shared" si="0"/>
        <v>00 1 3</v>
      </c>
      <c r="M34" s="89" t="str">
        <f t="shared" si="1"/>
        <v>01 C</v>
      </c>
      <c r="N34" s="98" t="s">
        <v>902</v>
      </c>
      <c r="O34" s="99" t="s">
        <v>902</v>
      </c>
      <c r="P34" s="99" t="s">
        <v>902</v>
      </c>
      <c r="Q34" s="99" t="s">
        <v>902</v>
      </c>
      <c r="R34" s="99" t="s">
        <v>902</v>
      </c>
      <c r="S34" s="100" t="s">
        <v>902</v>
      </c>
      <c r="T34" s="99" t="s">
        <v>902</v>
      </c>
      <c r="U34" s="101" t="s">
        <v>903</v>
      </c>
      <c r="V34" s="102" t="s">
        <v>903</v>
      </c>
      <c r="W34" s="100" t="s">
        <v>903</v>
      </c>
      <c r="X34" s="187" t="s">
        <v>913</v>
      </c>
      <c r="Y34" s="169"/>
      <c r="Z34" s="170"/>
      <c r="AA34" s="169" t="s">
        <v>132</v>
      </c>
      <c r="AB34" s="169"/>
      <c r="AC34" s="171"/>
      <c r="AD34" s="176" t="s">
        <v>921</v>
      </c>
      <c r="AE34" s="176"/>
      <c r="AF34" s="176"/>
      <c r="AG34" s="176"/>
      <c r="AH34" s="176"/>
      <c r="AI34" s="176"/>
      <c r="AJ34" s="176"/>
      <c r="AK34" s="177"/>
      <c r="AL34" s="99"/>
      <c r="AM34" s="99"/>
      <c r="AN34" s="99"/>
      <c r="AO34" s="99"/>
      <c r="AP34" s="99"/>
      <c r="AQ34" s="99"/>
      <c r="AR34" s="99"/>
      <c r="AS34" s="101"/>
      <c r="AT34" s="99"/>
      <c r="AU34" s="99"/>
      <c r="AV34" s="99"/>
      <c r="AW34" s="99"/>
      <c r="AX34" s="99"/>
      <c r="AY34" s="99"/>
      <c r="AZ34" s="99"/>
      <c r="BA34" s="101"/>
      <c r="BB34" s="99"/>
      <c r="BC34" s="99"/>
      <c r="BD34" s="99"/>
      <c r="BE34" s="99"/>
      <c r="BF34" s="99"/>
      <c r="BG34" s="99"/>
      <c r="BH34" s="99"/>
      <c r="BI34" s="101"/>
      <c r="BJ34" s="51"/>
      <c r="BK34" s="51"/>
      <c r="BL34" s="51"/>
      <c r="BM34" s="51"/>
      <c r="BN34" s="51"/>
      <c r="BO34" s="51"/>
      <c r="BP34" s="51"/>
      <c r="BQ34" s="56"/>
      <c r="BR34" s="172"/>
      <c r="BS34" s="51"/>
      <c r="BT34" s="56"/>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row>
    <row r="35" spans="1:115" s="50" customFormat="1" ht="14.4" customHeight="1" x14ac:dyDescent="0.3">
      <c r="A35" s="163"/>
      <c r="B35" s="165"/>
      <c r="C35" s="167"/>
      <c r="D35" s="167"/>
      <c r="E35" s="167"/>
      <c r="F35" s="167"/>
      <c r="G35" s="167"/>
      <c r="H35" s="167"/>
      <c r="I35" s="51" t="s">
        <v>955</v>
      </c>
      <c r="J35" s="51" t="s">
        <v>868</v>
      </c>
      <c r="K35" s="51" t="s">
        <v>869</v>
      </c>
      <c r="L35" s="93" t="str">
        <f t="shared" si="0"/>
        <v>00 2 3</v>
      </c>
      <c r="M35" s="89" t="str">
        <f t="shared" si="1"/>
        <v>02 C</v>
      </c>
      <c r="N35" s="98" t="s">
        <v>902</v>
      </c>
      <c r="O35" s="99" t="s">
        <v>902</v>
      </c>
      <c r="P35" s="99" t="s">
        <v>902</v>
      </c>
      <c r="Q35" s="99" t="s">
        <v>902</v>
      </c>
      <c r="R35" s="99" t="s">
        <v>902</v>
      </c>
      <c r="S35" s="100" t="s">
        <v>902</v>
      </c>
      <c r="T35" s="99" t="s">
        <v>903</v>
      </c>
      <c r="U35" s="101" t="s">
        <v>902</v>
      </c>
      <c r="V35" s="102" t="s">
        <v>903</v>
      </c>
      <c r="W35" s="100" t="s">
        <v>903</v>
      </c>
      <c r="X35" s="187" t="s">
        <v>913</v>
      </c>
      <c r="Y35" s="169"/>
      <c r="Z35" s="170"/>
      <c r="AA35" s="169" t="s">
        <v>132</v>
      </c>
      <c r="AB35" s="169"/>
      <c r="AC35" s="171"/>
      <c r="AD35" s="176" t="s">
        <v>916</v>
      </c>
      <c r="AE35" s="176"/>
      <c r="AF35" s="176"/>
      <c r="AG35" s="176"/>
      <c r="AH35" s="176"/>
      <c r="AI35" s="176"/>
      <c r="AJ35" s="176"/>
      <c r="AK35" s="176"/>
      <c r="AL35" s="176"/>
      <c r="AM35" s="176"/>
      <c r="AN35" s="176"/>
      <c r="AO35" s="176"/>
      <c r="AP35" s="176"/>
      <c r="AQ35" s="176"/>
      <c r="AR35" s="176"/>
      <c r="AS35" s="177"/>
      <c r="AT35" s="99"/>
      <c r="AU35" s="99"/>
      <c r="AV35" s="99"/>
      <c r="AW35" s="99"/>
      <c r="AX35" s="99"/>
      <c r="AY35" s="99"/>
      <c r="AZ35" s="99"/>
      <c r="BA35" s="101"/>
      <c r="BB35" s="99"/>
      <c r="BC35" s="99"/>
      <c r="BD35" s="99"/>
      <c r="BE35" s="99"/>
      <c r="BF35" s="99"/>
      <c r="BG35" s="99"/>
      <c r="BH35" s="99"/>
      <c r="BI35" s="101"/>
      <c r="BJ35" s="51"/>
      <c r="BK35" s="51"/>
      <c r="BL35" s="51"/>
      <c r="BM35" s="51"/>
      <c r="BN35" s="51"/>
      <c r="BO35" s="51"/>
      <c r="BP35" s="51"/>
      <c r="BQ35" s="56"/>
      <c r="BR35" s="172"/>
      <c r="BS35" s="51"/>
      <c r="BT35" s="56"/>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row>
    <row r="36" spans="1:115" s="50" customFormat="1" ht="14.4" customHeight="1" x14ac:dyDescent="0.3">
      <c r="A36" s="163" t="s">
        <v>513</v>
      </c>
      <c r="B36" s="165"/>
      <c r="C36" s="167" t="s">
        <v>951</v>
      </c>
      <c r="D36" s="167" t="s">
        <v>909</v>
      </c>
      <c r="E36" s="167" t="s">
        <v>691</v>
      </c>
      <c r="F36" s="51">
        <v>8</v>
      </c>
      <c r="G36" s="51" t="s">
        <v>877</v>
      </c>
      <c r="H36" s="51" t="s">
        <v>786</v>
      </c>
      <c r="I36" s="51" t="s">
        <v>787</v>
      </c>
      <c r="J36" s="51" t="s">
        <v>869</v>
      </c>
      <c r="K36" s="51" t="s">
        <v>869</v>
      </c>
      <c r="L36" s="93" t="str">
        <f t="shared" si="0"/>
        <v>03 1 0</v>
      </c>
      <c r="M36" s="89" t="str">
        <f t="shared" si="1"/>
        <v>0D 0</v>
      </c>
      <c r="N36" s="98" t="s">
        <v>902</v>
      </c>
      <c r="O36" s="99" t="s">
        <v>902</v>
      </c>
      <c r="P36" s="99" t="s">
        <v>902</v>
      </c>
      <c r="Q36" s="99" t="s">
        <v>902</v>
      </c>
      <c r="R36" s="99" t="s">
        <v>903</v>
      </c>
      <c r="S36" s="100" t="s">
        <v>903</v>
      </c>
      <c r="T36" s="99" t="s">
        <v>902</v>
      </c>
      <c r="U36" s="101" t="s">
        <v>903</v>
      </c>
      <c r="V36" s="102" t="s">
        <v>902</v>
      </c>
      <c r="W36" s="100" t="s">
        <v>902</v>
      </c>
      <c r="X36" s="99"/>
      <c r="Y36" s="99"/>
      <c r="Z36" s="100"/>
      <c r="AA36" s="169" t="s">
        <v>132</v>
      </c>
      <c r="AB36" s="169"/>
      <c r="AC36" s="171"/>
      <c r="AD36" s="99"/>
      <c r="AE36" s="99"/>
      <c r="AF36" s="99"/>
      <c r="AG36" s="99"/>
      <c r="AH36" s="99"/>
      <c r="AI36" s="99"/>
      <c r="AJ36" s="99"/>
      <c r="AK36" s="101"/>
      <c r="AL36" s="99"/>
      <c r="AM36" s="99"/>
      <c r="AN36" s="99"/>
      <c r="AO36" s="99"/>
      <c r="AP36" s="99"/>
      <c r="AQ36" s="99"/>
      <c r="AR36" s="99"/>
      <c r="AS36" s="101"/>
      <c r="AT36" s="99"/>
      <c r="AU36" s="99"/>
      <c r="AV36" s="99"/>
      <c r="AW36" s="99"/>
      <c r="AX36" s="99"/>
      <c r="AY36" s="99"/>
      <c r="AZ36" s="99"/>
      <c r="BA36" s="101"/>
      <c r="BB36" s="99"/>
      <c r="BC36" s="99"/>
      <c r="BD36" s="99"/>
      <c r="BE36" s="99"/>
      <c r="BF36" s="99"/>
      <c r="BG36" s="99"/>
      <c r="BH36" s="99"/>
      <c r="BI36" s="101"/>
      <c r="BJ36" s="51"/>
      <c r="BK36" s="51"/>
      <c r="BL36" s="51"/>
      <c r="BM36" s="51"/>
      <c r="BN36" s="51"/>
      <c r="BO36" s="51"/>
      <c r="BP36" s="51"/>
      <c r="BQ36" s="56"/>
      <c r="BR36" s="172" t="s">
        <v>878</v>
      </c>
      <c r="BS36" s="51" t="s">
        <v>880</v>
      </c>
      <c r="BT36" s="56" t="s">
        <v>691</v>
      </c>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row>
    <row r="37" spans="1:115" s="50" customFormat="1" ht="14.4" customHeight="1" x14ac:dyDescent="0.3">
      <c r="A37" s="163"/>
      <c r="B37" s="165"/>
      <c r="C37" s="167"/>
      <c r="D37" s="167"/>
      <c r="E37" s="167"/>
      <c r="F37" s="51">
        <v>16</v>
      </c>
      <c r="G37" s="51" t="s">
        <v>793</v>
      </c>
      <c r="H37" s="51" t="s">
        <v>786</v>
      </c>
      <c r="I37" s="51" t="s">
        <v>788</v>
      </c>
      <c r="J37" s="51" t="s">
        <v>869</v>
      </c>
      <c r="K37" s="51" t="s">
        <v>869</v>
      </c>
      <c r="L37" s="93" t="str">
        <f t="shared" si="0"/>
        <v>03 1 1</v>
      </c>
      <c r="M37" s="89" t="str">
        <f t="shared" si="1"/>
        <v>0D 4</v>
      </c>
      <c r="N37" s="98" t="s">
        <v>902</v>
      </c>
      <c r="O37" s="99" t="s">
        <v>902</v>
      </c>
      <c r="P37" s="99" t="s">
        <v>902</v>
      </c>
      <c r="Q37" s="99" t="s">
        <v>902</v>
      </c>
      <c r="R37" s="99" t="s">
        <v>903</v>
      </c>
      <c r="S37" s="100" t="s">
        <v>903</v>
      </c>
      <c r="T37" s="99" t="s">
        <v>902</v>
      </c>
      <c r="U37" s="101" t="s">
        <v>903</v>
      </c>
      <c r="V37" s="102" t="s">
        <v>902</v>
      </c>
      <c r="W37" s="100" t="s">
        <v>903</v>
      </c>
      <c r="X37" s="99"/>
      <c r="Y37" s="99"/>
      <c r="Z37" s="100"/>
      <c r="AA37" s="169" t="s">
        <v>132</v>
      </c>
      <c r="AB37" s="169"/>
      <c r="AC37" s="171"/>
      <c r="AD37" s="99"/>
      <c r="AE37" s="99"/>
      <c r="AF37" s="99"/>
      <c r="AG37" s="99"/>
      <c r="AH37" s="99"/>
      <c r="AI37" s="99"/>
      <c r="AJ37" s="99"/>
      <c r="AK37" s="101"/>
      <c r="AL37" s="99"/>
      <c r="AM37" s="99"/>
      <c r="AN37" s="99"/>
      <c r="AO37" s="99"/>
      <c r="AP37" s="99"/>
      <c r="AQ37" s="99"/>
      <c r="AR37" s="99"/>
      <c r="AS37" s="101"/>
      <c r="AT37" s="99"/>
      <c r="AU37" s="99"/>
      <c r="AV37" s="99"/>
      <c r="AW37" s="99"/>
      <c r="AX37" s="99"/>
      <c r="AY37" s="99"/>
      <c r="AZ37" s="99"/>
      <c r="BA37" s="101"/>
      <c r="BB37" s="99"/>
      <c r="BC37" s="99"/>
      <c r="BD37" s="99"/>
      <c r="BE37" s="99"/>
      <c r="BF37" s="99"/>
      <c r="BG37" s="99"/>
      <c r="BH37" s="99"/>
      <c r="BI37" s="101"/>
      <c r="BJ37" s="51"/>
      <c r="BK37" s="51"/>
      <c r="BL37" s="51"/>
      <c r="BM37" s="51"/>
      <c r="BN37" s="51"/>
      <c r="BO37" s="51"/>
      <c r="BP37" s="51"/>
      <c r="BQ37" s="56"/>
      <c r="BR37" s="172"/>
      <c r="BS37" s="51" t="s">
        <v>879</v>
      </c>
      <c r="BT37" s="56" t="s">
        <v>691</v>
      </c>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row>
    <row r="38" spans="1:115" s="50" customFormat="1" ht="14.4" customHeight="1" x14ac:dyDescent="0.3">
      <c r="A38" s="163"/>
      <c r="B38" s="165"/>
      <c r="C38" s="167"/>
      <c r="D38" s="167" t="s">
        <v>908</v>
      </c>
      <c r="E38" s="167" t="s">
        <v>691</v>
      </c>
      <c r="F38" s="51">
        <v>8</v>
      </c>
      <c r="G38" s="51" t="s">
        <v>877</v>
      </c>
      <c r="H38" s="51" t="s">
        <v>794</v>
      </c>
      <c r="I38" s="51" t="s">
        <v>787</v>
      </c>
      <c r="J38" s="51" t="s">
        <v>869</v>
      </c>
      <c r="K38" s="51" t="s">
        <v>869</v>
      </c>
      <c r="L38" s="93" t="str">
        <f t="shared" si="0"/>
        <v>03 1 2</v>
      </c>
      <c r="M38" s="89" t="str">
        <f t="shared" si="1"/>
        <v>0D 8</v>
      </c>
      <c r="N38" s="98" t="s">
        <v>902</v>
      </c>
      <c r="O38" s="99" t="s">
        <v>902</v>
      </c>
      <c r="P38" s="99" t="s">
        <v>902</v>
      </c>
      <c r="Q38" s="99" t="s">
        <v>902</v>
      </c>
      <c r="R38" s="99" t="s">
        <v>903</v>
      </c>
      <c r="S38" s="100" t="s">
        <v>903</v>
      </c>
      <c r="T38" s="99" t="s">
        <v>902</v>
      </c>
      <c r="U38" s="101" t="s">
        <v>903</v>
      </c>
      <c r="V38" s="102" t="s">
        <v>903</v>
      </c>
      <c r="W38" s="100" t="s">
        <v>902</v>
      </c>
      <c r="X38" s="99"/>
      <c r="Y38" s="99"/>
      <c r="Z38" s="100"/>
      <c r="AA38" s="169" t="s">
        <v>911</v>
      </c>
      <c r="AB38" s="169"/>
      <c r="AC38" s="171"/>
      <c r="AD38" s="99"/>
      <c r="AE38" s="99"/>
      <c r="AF38" s="99"/>
      <c r="AG38" s="99"/>
      <c r="AH38" s="99"/>
      <c r="AI38" s="99"/>
      <c r="AJ38" s="99"/>
      <c r="AK38" s="101"/>
      <c r="AL38" s="99"/>
      <c r="AM38" s="99"/>
      <c r="AN38" s="99"/>
      <c r="AO38" s="99"/>
      <c r="AP38" s="99"/>
      <c r="AQ38" s="99"/>
      <c r="AR38" s="99"/>
      <c r="AS38" s="101"/>
      <c r="AT38" s="99"/>
      <c r="AU38" s="99"/>
      <c r="AV38" s="99"/>
      <c r="AW38" s="99"/>
      <c r="AX38" s="99"/>
      <c r="AY38" s="99"/>
      <c r="AZ38" s="99"/>
      <c r="BA38" s="101"/>
      <c r="BB38" s="99"/>
      <c r="BC38" s="99"/>
      <c r="BD38" s="99"/>
      <c r="BE38" s="99"/>
      <c r="BF38" s="99"/>
      <c r="BG38" s="99"/>
      <c r="BH38" s="99"/>
      <c r="BI38" s="101"/>
      <c r="BJ38" s="51"/>
      <c r="BK38" s="51"/>
      <c r="BL38" s="51"/>
      <c r="BM38" s="51"/>
      <c r="BN38" s="51"/>
      <c r="BO38" s="51"/>
      <c r="BP38" s="51"/>
      <c r="BQ38" s="56"/>
      <c r="BR38" s="172" t="s">
        <v>883</v>
      </c>
      <c r="BS38" s="51" t="s">
        <v>881</v>
      </c>
      <c r="BT38" s="56" t="s">
        <v>691</v>
      </c>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row>
    <row r="39" spans="1:115" s="50" customFormat="1" ht="14.4" customHeight="1" x14ac:dyDescent="0.3">
      <c r="A39" s="163"/>
      <c r="B39" s="165"/>
      <c r="C39" s="167"/>
      <c r="D39" s="167"/>
      <c r="E39" s="167"/>
      <c r="F39" s="51">
        <v>16</v>
      </c>
      <c r="G39" s="51" t="s">
        <v>793</v>
      </c>
      <c r="H39" s="51" t="s">
        <v>794</v>
      </c>
      <c r="I39" s="51" t="s">
        <v>788</v>
      </c>
      <c r="J39" s="51" t="s">
        <v>869</v>
      </c>
      <c r="K39" s="51" t="s">
        <v>869</v>
      </c>
      <c r="L39" s="93" t="str">
        <f t="shared" si="0"/>
        <v>03 1 3</v>
      </c>
      <c r="M39" s="89" t="str">
        <f t="shared" si="1"/>
        <v>0D C</v>
      </c>
      <c r="N39" s="98" t="s">
        <v>902</v>
      </c>
      <c r="O39" s="99" t="s">
        <v>902</v>
      </c>
      <c r="P39" s="99" t="s">
        <v>902</v>
      </c>
      <c r="Q39" s="99" t="s">
        <v>902</v>
      </c>
      <c r="R39" s="99" t="s">
        <v>903</v>
      </c>
      <c r="S39" s="100" t="s">
        <v>903</v>
      </c>
      <c r="T39" s="99" t="s">
        <v>902</v>
      </c>
      <c r="U39" s="101" t="s">
        <v>903</v>
      </c>
      <c r="V39" s="102" t="s">
        <v>903</v>
      </c>
      <c r="W39" s="100" t="s">
        <v>903</v>
      </c>
      <c r="X39" s="99"/>
      <c r="Y39" s="99"/>
      <c r="Z39" s="100"/>
      <c r="AA39" s="169" t="s">
        <v>911</v>
      </c>
      <c r="AB39" s="169"/>
      <c r="AC39" s="171"/>
      <c r="AD39" s="99"/>
      <c r="AE39" s="99"/>
      <c r="AF39" s="99"/>
      <c r="AG39" s="99"/>
      <c r="AH39" s="99"/>
      <c r="AI39" s="99"/>
      <c r="AJ39" s="99"/>
      <c r="AK39" s="101"/>
      <c r="AL39" s="99"/>
      <c r="AM39" s="99"/>
      <c r="AN39" s="99"/>
      <c r="AO39" s="99"/>
      <c r="AP39" s="99"/>
      <c r="AQ39" s="99"/>
      <c r="AR39" s="99"/>
      <c r="AS39" s="101"/>
      <c r="AT39" s="99"/>
      <c r="AU39" s="99"/>
      <c r="AV39" s="99"/>
      <c r="AW39" s="99"/>
      <c r="AX39" s="99"/>
      <c r="AY39" s="99"/>
      <c r="AZ39" s="99"/>
      <c r="BA39" s="101"/>
      <c r="BB39" s="99"/>
      <c r="BC39" s="99"/>
      <c r="BD39" s="99"/>
      <c r="BE39" s="99"/>
      <c r="BF39" s="99"/>
      <c r="BG39" s="99"/>
      <c r="BH39" s="99"/>
      <c r="BI39" s="101"/>
      <c r="BJ39" s="51"/>
      <c r="BK39" s="51"/>
      <c r="BL39" s="51"/>
      <c r="BM39" s="51"/>
      <c r="BN39" s="51"/>
      <c r="BO39" s="51"/>
      <c r="BP39" s="51"/>
      <c r="BQ39" s="56"/>
      <c r="BR39" s="172"/>
      <c r="BS39" s="51" t="s">
        <v>882</v>
      </c>
      <c r="BT39" s="56" t="s">
        <v>691</v>
      </c>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row>
    <row r="40" spans="1:115" s="50" customFormat="1" ht="14.4" customHeight="1" x14ac:dyDescent="0.3">
      <c r="A40" s="163" t="s">
        <v>515</v>
      </c>
      <c r="B40" s="165"/>
      <c r="C40" s="167" t="s">
        <v>516</v>
      </c>
      <c r="D40" s="167" t="s">
        <v>517</v>
      </c>
      <c r="E40" s="167" t="s">
        <v>691</v>
      </c>
      <c r="F40" s="51">
        <v>8</v>
      </c>
      <c r="G40" s="51" t="s">
        <v>787</v>
      </c>
      <c r="H40" s="51" t="s">
        <v>795</v>
      </c>
      <c r="I40" s="51" t="s">
        <v>787</v>
      </c>
      <c r="J40" s="51" t="s">
        <v>869</v>
      </c>
      <c r="K40" s="51" t="s">
        <v>869</v>
      </c>
      <c r="L40" s="93" t="str">
        <f t="shared" si="0"/>
        <v>00 3 2</v>
      </c>
      <c r="M40" s="89" t="str">
        <f t="shared" si="1"/>
        <v>03 8</v>
      </c>
      <c r="N40" s="98" t="s">
        <v>902</v>
      </c>
      <c r="O40" s="99" t="s">
        <v>902</v>
      </c>
      <c r="P40" s="99" t="s">
        <v>902</v>
      </c>
      <c r="Q40" s="99" t="s">
        <v>902</v>
      </c>
      <c r="R40" s="99" t="s">
        <v>902</v>
      </c>
      <c r="S40" s="100" t="s">
        <v>902</v>
      </c>
      <c r="T40" s="99" t="s">
        <v>903</v>
      </c>
      <c r="U40" s="101" t="s">
        <v>903</v>
      </c>
      <c r="V40" s="102" t="s">
        <v>903</v>
      </c>
      <c r="W40" s="100" t="s">
        <v>902</v>
      </c>
      <c r="X40" s="187" t="s">
        <v>132</v>
      </c>
      <c r="Y40" s="169"/>
      <c r="Z40" s="170"/>
      <c r="AA40" s="169" t="s">
        <v>911</v>
      </c>
      <c r="AB40" s="169"/>
      <c r="AC40" s="171"/>
      <c r="AD40" s="99"/>
      <c r="AE40" s="99"/>
      <c r="AF40" s="99"/>
      <c r="AG40" s="99"/>
      <c r="AH40" s="99"/>
      <c r="AI40" s="99"/>
      <c r="AJ40" s="99"/>
      <c r="AK40" s="101"/>
      <c r="AL40" s="99"/>
      <c r="AM40" s="99"/>
      <c r="AN40" s="99"/>
      <c r="AO40" s="99"/>
      <c r="AP40" s="99"/>
      <c r="AQ40" s="99"/>
      <c r="AR40" s="99"/>
      <c r="AS40" s="101"/>
      <c r="AT40" s="99"/>
      <c r="AU40" s="99"/>
      <c r="AV40" s="99"/>
      <c r="AW40" s="99"/>
      <c r="AX40" s="99"/>
      <c r="AY40" s="99"/>
      <c r="AZ40" s="99"/>
      <c r="BA40" s="101"/>
      <c r="BB40" s="99"/>
      <c r="BC40" s="99"/>
      <c r="BD40" s="99"/>
      <c r="BE40" s="99"/>
      <c r="BF40" s="99"/>
      <c r="BG40" s="99"/>
      <c r="BH40" s="99"/>
      <c r="BI40" s="101"/>
      <c r="BJ40" s="51"/>
      <c r="BK40" s="51"/>
      <c r="BL40" s="51"/>
      <c r="BM40" s="51"/>
      <c r="BN40" s="51"/>
      <c r="BO40" s="51"/>
      <c r="BP40" s="51"/>
      <c r="BQ40" s="56"/>
      <c r="BR40" s="172" t="s">
        <v>518</v>
      </c>
      <c r="BS40" s="51" t="s">
        <v>702</v>
      </c>
      <c r="BT40" s="174" t="s">
        <v>691</v>
      </c>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row>
    <row r="41" spans="1:115" s="50" customFormat="1" ht="14.4" customHeight="1" x14ac:dyDescent="0.3">
      <c r="A41" s="163"/>
      <c r="B41" s="165"/>
      <c r="C41" s="167"/>
      <c r="D41" s="167"/>
      <c r="E41" s="167"/>
      <c r="F41" s="51">
        <v>16</v>
      </c>
      <c r="G41" s="51" t="s">
        <v>788</v>
      </c>
      <c r="H41" s="51" t="s">
        <v>795</v>
      </c>
      <c r="I41" s="51" t="s">
        <v>788</v>
      </c>
      <c r="J41" s="51" t="s">
        <v>869</v>
      </c>
      <c r="K41" s="51" t="s">
        <v>869</v>
      </c>
      <c r="L41" s="93" t="str">
        <f t="shared" si="0"/>
        <v>00 3 3</v>
      </c>
      <c r="M41" s="89" t="str">
        <f t="shared" si="1"/>
        <v>03 C</v>
      </c>
      <c r="N41" s="98" t="s">
        <v>902</v>
      </c>
      <c r="O41" s="99" t="s">
        <v>902</v>
      </c>
      <c r="P41" s="99" t="s">
        <v>902</v>
      </c>
      <c r="Q41" s="99" t="s">
        <v>902</v>
      </c>
      <c r="R41" s="99" t="s">
        <v>902</v>
      </c>
      <c r="S41" s="100" t="s">
        <v>902</v>
      </c>
      <c r="T41" s="99" t="s">
        <v>903</v>
      </c>
      <c r="U41" s="101" t="s">
        <v>903</v>
      </c>
      <c r="V41" s="102" t="s">
        <v>903</v>
      </c>
      <c r="W41" s="100" t="s">
        <v>903</v>
      </c>
      <c r="X41" s="187" t="s">
        <v>132</v>
      </c>
      <c r="Y41" s="169"/>
      <c r="Z41" s="170"/>
      <c r="AA41" s="169" t="s">
        <v>911</v>
      </c>
      <c r="AB41" s="169"/>
      <c r="AC41" s="171"/>
      <c r="AD41" s="99"/>
      <c r="AE41" s="99"/>
      <c r="AF41" s="99"/>
      <c r="AG41" s="99"/>
      <c r="AH41" s="99"/>
      <c r="AI41" s="99"/>
      <c r="AJ41" s="99"/>
      <c r="AK41" s="101"/>
      <c r="AL41" s="99"/>
      <c r="AM41" s="99"/>
      <c r="AN41" s="99"/>
      <c r="AO41" s="99"/>
      <c r="AP41" s="99"/>
      <c r="AQ41" s="99"/>
      <c r="AR41" s="99"/>
      <c r="AS41" s="101"/>
      <c r="AT41" s="99"/>
      <c r="AU41" s="99"/>
      <c r="AV41" s="99"/>
      <c r="AW41" s="99"/>
      <c r="AX41" s="99"/>
      <c r="AY41" s="99"/>
      <c r="AZ41" s="99"/>
      <c r="BA41" s="101"/>
      <c r="BB41" s="99"/>
      <c r="BC41" s="99"/>
      <c r="BD41" s="99"/>
      <c r="BE41" s="99"/>
      <c r="BF41" s="99"/>
      <c r="BG41" s="99"/>
      <c r="BH41" s="99"/>
      <c r="BI41" s="101"/>
      <c r="BJ41" s="51"/>
      <c r="BK41" s="51"/>
      <c r="BL41" s="51"/>
      <c r="BM41" s="51"/>
      <c r="BN41" s="51"/>
      <c r="BO41" s="51"/>
      <c r="BP41" s="51"/>
      <c r="BQ41" s="56"/>
      <c r="BR41" s="172"/>
      <c r="BS41" s="51" t="s">
        <v>701</v>
      </c>
      <c r="BT41" s="174"/>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row>
    <row r="42" spans="1:115" s="50" customFormat="1" ht="14.4" customHeight="1" x14ac:dyDescent="0.3">
      <c r="A42" s="163" t="s">
        <v>778</v>
      </c>
      <c r="B42" s="165"/>
      <c r="C42" s="167" t="s">
        <v>28</v>
      </c>
      <c r="D42" s="167" t="s">
        <v>521</v>
      </c>
      <c r="E42" s="167" t="s">
        <v>691</v>
      </c>
      <c r="F42" s="167">
        <v>8</v>
      </c>
      <c r="G42" s="167" t="s">
        <v>797</v>
      </c>
      <c r="H42" s="167" t="s">
        <v>786</v>
      </c>
      <c r="I42" s="51" t="s">
        <v>787</v>
      </c>
      <c r="J42" s="51" t="s">
        <v>867</v>
      </c>
      <c r="K42" s="51" t="s">
        <v>898</v>
      </c>
      <c r="L42" s="93" t="str">
        <f t="shared" si="0"/>
        <v>08 3 2</v>
      </c>
      <c r="M42" s="89" t="str">
        <f t="shared" si="1"/>
        <v>23 8</v>
      </c>
      <c r="N42" s="98" t="s">
        <v>902</v>
      </c>
      <c r="O42" s="99" t="s">
        <v>902</v>
      </c>
      <c r="P42" s="99" t="s">
        <v>903</v>
      </c>
      <c r="Q42" s="99" t="s">
        <v>902</v>
      </c>
      <c r="R42" s="99" t="s">
        <v>902</v>
      </c>
      <c r="S42" s="100" t="s">
        <v>902</v>
      </c>
      <c r="T42" s="99" t="s">
        <v>903</v>
      </c>
      <c r="U42" s="101" t="s">
        <v>903</v>
      </c>
      <c r="V42" s="102" t="s">
        <v>903</v>
      </c>
      <c r="W42" s="100" t="s">
        <v>902</v>
      </c>
      <c r="X42" s="99"/>
      <c r="Y42" s="99"/>
      <c r="Z42" s="103"/>
      <c r="AA42" s="169" t="s">
        <v>132</v>
      </c>
      <c r="AB42" s="169"/>
      <c r="AC42" s="171"/>
      <c r="AD42" s="99"/>
      <c r="AE42" s="99"/>
      <c r="AF42" s="99"/>
      <c r="AG42" s="99"/>
      <c r="AH42" s="99"/>
      <c r="AI42" s="99"/>
      <c r="AJ42" s="99"/>
      <c r="AK42" s="101"/>
      <c r="AL42" s="99"/>
      <c r="AM42" s="99"/>
      <c r="AN42" s="99"/>
      <c r="AO42" s="99"/>
      <c r="AP42" s="99"/>
      <c r="AQ42" s="99"/>
      <c r="AR42" s="99"/>
      <c r="AS42" s="101"/>
      <c r="AT42" s="99"/>
      <c r="AU42" s="99"/>
      <c r="AV42" s="99"/>
      <c r="AW42" s="99"/>
      <c r="AX42" s="99"/>
      <c r="AY42" s="99"/>
      <c r="AZ42" s="99"/>
      <c r="BA42" s="101"/>
      <c r="BB42" s="99"/>
      <c r="BC42" s="99"/>
      <c r="BD42" s="99"/>
      <c r="BE42" s="99"/>
      <c r="BF42" s="99"/>
      <c r="BG42" s="99"/>
      <c r="BH42" s="99"/>
      <c r="BI42" s="101"/>
      <c r="BJ42" s="51"/>
      <c r="BK42" s="51"/>
      <c r="BL42" s="51"/>
      <c r="BM42" s="51"/>
      <c r="BN42" s="51"/>
      <c r="BO42" s="51"/>
      <c r="BP42" s="51"/>
      <c r="BQ42" s="56"/>
      <c r="BR42" s="172" t="s">
        <v>522</v>
      </c>
      <c r="BS42" s="51" t="s">
        <v>704</v>
      </c>
      <c r="BT42" s="174" t="s">
        <v>691</v>
      </c>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row>
    <row r="43" spans="1:115" s="50" customFormat="1" ht="14.4" customHeight="1" x14ac:dyDescent="0.3">
      <c r="A43" s="163"/>
      <c r="B43" s="165"/>
      <c r="C43" s="167"/>
      <c r="D43" s="167"/>
      <c r="E43" s="167"/>
      <c r="F43" s="167"/>
      <c r="G43" s="167"/>
      <c r="H43" s="167"/>
      <c r="I43" s="51" t="s">
        <v>790</v>
      </c>
      <c r="J43" s="51" t="s">
        <v>829</v>
      </c>
      <c r="K43" s="51" t="s">
        <v>898</v>
      </c>
      <c r="L43" s="93" t="str">
        <f t="shared" si="0"/>
        <v>05 0 X</v>
      </c>
      <c r="M43" s="89" t="str">
        <f t="shared" si="1"/>
        <v>14 X</v>
      </c>
      <c r="N43" s="98" t="s">
        <v>902</v>
      </c>
      <c r="O43" s="99" t="s">
        <v>902</v>
      </c>
      <c r="P43" s="99" t="s">
        <v>902</v>
      </c>
      <c r="Q43" s="99" t="s">
        <v>903</v>
      </c>
      <c r="R43" s="99" t="s">
        <v>902</v>
      </c>
      <c r="S43" s="100" t="s">
        <v>903</v>
      </c>
      <c r="T43" s="99" t="s">
        <v>902</v>
      </c>
      <c r="U43" s="101" t="s">
        <v>902</v>
      </c>
      <c r="V43" s="175" t="s">
        <v>790</v>
      </c>
      <c r="W43" s="176"/>
      <c r="X43" s="176"/>
      <c r="Y43" s="176"/>
      <c r="Z43" s="176"/>
      <c r="AA43" s="176"/>
      <c r="AB43" s="176"/>
      <c r="AC43" s="177"/>
      <c r="AD43" s="99"/>
      <c r="AE43" s="99"/>
      <c r="AF43" s="99"/>
      <c r="AG43" s="99"/>
      <c r="AH43" s="99"/>
      <c r="AI43" s="99"/>
      <c r="AJ43" s="99"/>
      <c r="AK43" s="101"/>
      <c r="AL43" s="99"/>
      <c r="AM43" s="99"/>
      <c r="AN43" s="99"/>
      <c r="AO43" s="99"/>
      <c r="AP43" s="99"/>
      <c r="AQ43" s="99"/>
      <c r="AR43" s="99"/>
      <c r="AS43" s="101"/>
      <c r="AT43" s="99"/>
      <c r="AU43" s="99"/>
      <c r="AV43" s="99"/>
      <c r="AW43" s="99"/>
      <c r="AX43" s="99"/>
      <c r="AY43" s="99"/>
      <c r="AZ43" s="99"/>
      <c r="BA43" s="101"/>
      <c r="BB43" s="99"/>
      <c r="BC43" s="99"/>
      <c r="BD43" s="99"/>
      <c r="BE43" s="99"/>
      <c r="BF43" s="99"/>
      <c r="BG43" s="99"/>
      <c r="BH43" s="99"/>
      <c r="BI43" s="101"/>
      <c r="BJ43" s="51"/>
      <c r="BK43" s="51"/>
      <c r="BL43" s="51"/>
      <c r="BM43" s="51"/>
      <c r="BN43" s="51"/>
      <c r="BO43" s="51"/>
      <c r="BP43" s="51"/>
      <c r="BQ43" s="56"/>
      <c r="BR43" s="172"/>
      <c r="BS43" s="51"/>
      <c r="BT43" s="174"/>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row>
    <row r="44" spans="1:115" s="50" customFormat="1" ht="14.4" customHeight="1" x14ac:dyDescent="0.3">
      <c r="A44" s="163"/>
      <c r="B44" s="165"/>
      <c r="C44" s="167"/>
      <c r="D44" s="167"/>
      <c r="E44" s="167"/>
      <c r="F44" s="167">
        <v>16</v>
      </c>
      <c r="G44" s="167"/>
      <c r="H44" s="167"/>
      <c r="I44" s="51" t="s">
        <v>788</v>
      </c>
      <c r="J44" s="51" t="s">
        <v>867</v>
      </c>
      <c r="K44" s="51" t="s">
        <v>898</v>
      </c>
      <c r="L44" s="93" t="str">
        <f t="shared" si="0"/>
        <v>08 3 3</v>
      </c>
      <c r="M44" s="89" t="str">
        <f t="shared" si="1"/>
        <v>23 C</v>
      </c>
      <c r="N44" s="98" t="s">
        <v>902</v>
      </c>
      <c r="O44" s="99" t="s">
        <v>902</v>
      </c>
      <c r="P44" s="99" t="s">
        <v>903</v>
      </c>
      <c r="Q44" s="99" t="s">
        <v>902</v>
      </c>
      <c r="R44" s="99" t="s">
        <v>902</v>
      </c>
      <c r="S44" s="100" t="s">
        <v>902</v>
      </c>
      <c r="T44" s="99" t="s">
        <v>903</v>
      </c>
      <c r="U44" s="101" t="s">
        <v>903</v>
      </c>
      <c r="V44" s="102" t="s">
        <v>903</v>
      </c>
      <c r="W44" s="100" t="s">
        <v>903</v>
      </c>
      <c r="X44" s="99"/>
      <c r="Y44" s="99"/>
      <c r="Z44" s="100"/>
      <c r="AA44" s="169" t="s">
        <v>132</v>
      </c>
      <c r="AB44" s="169"/>
      <c r="AC44" s="171"/>
      <c r="AD44" s="99"/>
      <c r="AE44" s="99"/>
      <c r="AF44" s="99"/>
      <c r="AG44" s="99"/>
      <c r="AH44" s="99"/>
      <c r="AI44" s="99"/>
      <c r="AJ44" s="99"/>
      <c r="AK44" s="101"/>
      <c r="AL44" s="99"/>
      <c r="AM44" s="99"/>
      <c r="AN44" s="99"/>
      <c r="AO44" s="99"/>
      <c r="AP44" s="99"/>
      <c r="AQ44" s="99"/>
      <c r="AR44" s="99"/>
      <c r="AS44" s="101"/>
      <c r="AT44" s="99"/>
      <c r="AU44" s="99"/>
      <c r="AV44" s="99"/>
      <c r="AW44" s="99"/>
      <c r="AX44" s="99"/>
      <c r="AY44" s="99"/>
      <c r="AZ44" s="99"/>
      <c r="BA44" s="101"/>
      <c r="BB44" s="99"/>
      <c r="BC44" s="99"/>
      <c r="BD44" s="99"/>
      <c r="BE44" s="99"/>
      <c r="BF44" s="99"/>
      <c r="BG44" s="99"/>
      <c r="BH44" s="99"/>
      <c r="BI44" s="101"/>
      <c r="BJ44" s="51"/>
      <c r="BK44" s="51"/>
      <c r="BL44" s="51"/>
      <c r="BM44" s="51"/>
      <c r="BN44" s="51"/>
      <c r="BO44" s="51"/>
      <c r="BP44" s="51"/>
      <c r="BQ44" s="56"/>
      <c r="BR44" s="172"/>
      <c r="BS44" s="51" t="s">
        <v>703</v>
      </c>
      <c r="BT44" s="174"/>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row>
    <row r="45" spans="1:115" s="50" customFormat="1" ht="14.4" customHeight="1" x14ac:dyDescent="0.3">
      <c r="A45" s="163"/>
      <c r="B45" s="165"/>
      <c r="C45" s="167"/>
      <c r="D45" s="167"/>
      <c r="E45" s="167"/>
      <c r="F45" s="167"/>
      <c r="G45" s="167"/>
      <c r="H45" s="167"/>
      <c r="I45" s="51" t="s">
        <v>789</v>
      </c>
      <c r="J45" s="51" t="s">
        <v>829</v>
      </c>
      <c r="K45" s="51" t="s">
        <v>898</v>
      </c>
      <c r="L45" s="93" t="str">
        <f t="shared" si="0"/>
        <v>05 1 X</v>
      </c>
      <c r="M45" s="89" t="str">
        <f t="shared" si="1"/>
        <v>15 X</v>
      </c>
      <c r="N45" s="98" t="s">
        <v>902</v>
      </c>
      <c r="O45" s="99" t="s">
        <v>902</v>
      </c>
      <c r="P45" s="99" t="s">
        <v>902</v>
      </c>
      <c r="Q45" s="99" t="s">
        <v>903</v>
      </c>
      <c r="R45" s="99" t="s">
        <v>902</v>
      </c>
      <c r="S45" s="100" t="s">
        <v>903</v>
      </c>
      <c r="T45" s="99" t="s">
        <v>902</v>
      </c>
      <c r="U45" s="101" t="s">
        <v>903</v>
      </c>
      <c r="V45" s="175" t="s">
        <v>789</v>
      </c>
      <c r="W45" s="176"/>
      <c r="X45" s="176"/>
      <c r="Y45" s="176"/>
      <c r="Z45" s="176"/>
      <c r="AA45" s="176"/>
      <c r="AB45" s="176"/>
      <c r="AC45" s="176"/>
      <c r="AD45" s="176"/>
      <c r="AE45" s="176"/>
      <c r="AF45" s="176"/>
      <c r="AG45" s="176"/>
      <c r="AH45" s="176"/>
      <c r="AI45" s="176"/>
      <c r="AJ45" s="176"/>
      <c r="AK45" s="177"/>
      <c r="AL45" s="99"/>
      <c r="AM45" s="99"/>
      <c r="AN45" s="99"/>
      <c r="AO45" s="99"/>
      <c r="AP45" s="99"/>
      <c r="AQ45" s="99"/>
      <c r="AR45" s="99"/>
      <c r="AS45" s="101"/>
      <c r="AT45" s="99"/>
      <c r="AU45" s="99"/>
      <c r="AV45" s="99"/>
      <c r="AW45" s="99"/>
      <c r="AX45" s="99"/>
      <c r="AY45" s="99"/>
      <c r="AZ45" s="99"/>
      <c r="BA45" s="101"/>
      <c r="BB45" s="99"/>
      <c r="BC45" s="99"/>
      <c r="BD45" s="99"/>
      <c r="BE45" s="99"/>
      <c r="BF45" s="99"/>
      <c r="BG45" s="99"/>
      <c r="BH45" s="99"/>
      <c r="BI45" s="101"/>
      <c r="BJ45" s="51"/>
      <c r="BK45" s="51"/>
      <c r="BL45" s="51"/>
      <c r="BM45" s="51"/>
      <c r="BN45" s="51"/>
      <c r="BO45" s="51"/>
      <c r="BP45" s="51"/>
      <c r="BQ45" s="56"/>
      <c r="BS45" s="51"/>
      <c r="BT45" s="56"/>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row>
    <row r="46" spans="1:115" s="50" customFormat="1" ht="14.4" customHeight="1" x14ac:dyDescent="0.3">
      <c r="A46" s="163"/>
      <c r="B46" s="165"/>
      <c r="C46" s="167"/>
      <c r="D46" s="167"/>
      <c r="E46" s="167" t="s">
        <v>774</v>
      </c>
      <c r="F46" s="51" t="s">
        <v>950</v>
      </c>
      <c r="G46" s="167"/>
      <c r="H46" s="167"/>
      <c r="I46" s="51" t="s">
        <v>920</v>
      </c>
      <c r="J46" s="51" t="s">
        <v>829</v>
      </c>
      <c r="K46" s="51"/>
      <c r="L46" s="93" t="str">
        <f t="shared" si="0"/>
        <v>06 0 X</v>
      </c>
      <c r="M46" s="89" t="str">
        <f t="shared" si="1"/>
        <v>18 X</v>
      </c>
      <c r="N46" s="98" t="s">
        <v>902</v>
      </c>
      <c r="O46" s="99" t="s">
        <v>902</v>
      </c>
      <c r="P46" s="99" t="s">
        <v>902</v>
      </c>
      <c r="Q46" s="99" t="s">
        <v>903</v>
      </c>
      <c r="R46" s="99" t="s">
        <v>903</v>
      </c>
      <c r="S46" s="100" t="s">
        <v>902</v>
      </c>
      <c r="T46" s="99" t="s">
        <v>902</v>
      </c>
      <c r="U46" s="101" t="s">
        <v>902</v>
      </c>
      <c r="V46" s="176" t="s">
        <v>921</v>
      </c>
      <c r="W46" s="176"/>
      <c r="X46" s="176"/>
      <c r="Y46" s="176"/>
      <c r="Z46" s="176"/>
      <c r="AA46" s="176"/>
      <c r="AB46" s="176"/>
      <c r="AC46" s="177"/>
      <c r="AD46" s="99"/>
      <c r="AE46" s="99"/>
      <c r="AF46" s="99"/>
      <c r="AG46" s="99"/>
      <c r="AH46" s="99"/>
      <c r="AI46" s="99"/>
      <c r="AJ46" s="99"/>
      <c r="AK46" s="101"/>
      <c r="AL46" s="99"/>
      <c r="AM46" s="99"/>
      <c r="AN46" s="99"/>
      <c r="AO46" s="99"/>
      <c r="AP46" s="99"/>
      <c r="AQ46" s="99"/>
      <c r="AR46" s="99"/>
      <c r="AS46" s="101"/>
      <c r="AT46" s="99"/>
      <c r="AU46" s="99"/>
      <c r="AV46" s="99"/>
      <c r="AW46" s="99"/>
      <c r="AX46" s="99"/>
      <c r="AY46" s="99"/>
      <c r="AZ46" s="99"/>
      <c r="BA46" s="101"/>
      <c r="BB46" s="99"/>
      <c r="BC46" s="99"/>
      <c r="BD46" s="99"/>
      <c r="BE46" s="99"/>
      <c r="BF46" s="99"/>
      <c r="BG46" s="99"/>
      <c r="BH46" s="99"/>
      <c r="BI46" s="101"/>
      <c r="BJ46" s="51"/>
      <c r="BK46" s="51"/>
      <c r="BL46" s="51"/>
      <c r="BM46" s="51"/>
      <c r="BN46" s="51"/>
      <c r="BO46" s="51"/>
      <c r="BP46" s="51"/>
      <c r="BQ46" s="56"/>
      <c r="BS46" s="51"/>
      <c r="BT46" s="56"/>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row>
    <row r="47" spans="1:115" s="50" customFormat="1" ht="14.4" customHeight="1" x14ac:dyDescent="0.3">
      <c r="A47" s="163"/>
      <c r="B47" s="165"/>
      <c r="C47" s="167"/>
      <c r="D47" s="167"/>
      <c r="E47" s="167"/>
      <c r="F47" s="51" t="s">
        <v>398</v>
      </c>
      <c r="G47" s="167"/>
      <c r="H47" s="167"/>
      <c r="I47" s="51" t="s">
        <v>920</v>
      </c>
      <c r="J47" s="51" t="s">
        <v>829</v>
      </c>
      <c r="K47" s="51"/>
      <c r="L47" s="93" t="str">
        <f t="shared" si="0"/>
        <v>06 1 X</v>
      </c>
      <c r="M47" s="89" t="str">
        <f t="shared" si="1"/>
        <v>19 X</v>
      </c>
      <c r="N47" s="98" t="s">
        <v>902</v>
      </c>
      <c r="O47" s="99" t="s">
        <v>902</v>
      </c>
      <c r="P47" s="99" t="s">
        <v>902</v>
      </c>
      <c r="Q47" s="99" t="s">
        <v>903</v>
      </c>
      <c r="R47" s="99" t="s">
        <v>903</v>
      </c>
      <c r="S47" s="100" t="s">
        <v>902</v>
      </c>
      <c r="T47" s="99" t="s">
        <v>902</v>
      </c>
      <c r="U47" s="101" t="s">
        <v>903</v>
      </c>
      <c r="V47" s="176" t="s">
        <v>921</v>
      </c>
      <c r="W47" s="176"/>
      <c r="X47" s="176"/>
      <c r="Y47" s="176"/>
      <c r="Z47" s="176"/>
      <c r="AA47" s="176"/>
      <c r="AB47" s="176"/>
      <c r="AC47" s="177"/>
      <c r="AD47" s="99"/>
      <c r="AE47" s="99"/>
      <c r="AF47" s="99"/>
      <c r="AG47" s="99"/>
      <c r="AH47" s="99"/>
      <c r="AI47" s="99"/>
      <c r="AJ47" s="99"/>
      <c r="AK47" s="101"/>
      <c r="AL47" s="99"/>
      <c r="AM47" s="99"/>
      <c r="AN47" s="99"/>
      <c r="AO47" s="99"/>
      <c r="AP47" s="99"/>
      <c r="AQ47" s="99"/>
      <c r="AR47" s="99"/>
      <c r="AS47" s="101"/>
      <c r="AT47" s="99"/>
      <c r="AU47" s="99"/>
      <c r="AV47" s="99"/>
      <c r="AW47" s="99"/>
      <c r="AX47" s="99"/>
      <c r="AY47" s="99"/>
      <c r="AZ47" s="99"/>
      <c r="BA47" s="101"/>
      <c r="BB47" s="99"/>
      <c r="BC47" s="99"/>
      <c r="BD47" s="99"/>
      <c r="BE47" s="99"/>
      <c r="BF47" s="99"/>
      <c r="BG47" s="99"/>
      <c r="BH47" s="99"/>
      <c r="BI47" s="101"/>
      <c r="BJ47" s="51"/>
      <c r="BK47" s="51"/>
      <c r="BL47" s="51"/>
      <c r="BM47" s="51"/>
      <c r="BN47" s="51"/>
      <c r="BO47" s="51"/>
      <c r="BP47" s="51"/>
      <c r="BQ47" s="56"/>
      <c r="BS47" s="51"/>
      <c r="BT47" s="56"/>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row>
    <row r="48" spans="1:115" s="50" customFormat="1" ht="14.4" customHeight="1" x14ac:dyDescent="0.3">
      <c r="A48" s="163"/>
      <c r="B48" s="165"/>
      <c r="C48" s="167"/>
      <c r="D48" s="167"/>
      <c r="E48" s="167" t="s">
        <v>947</v>
      </c>
      <c r="F48" s="167" t="s">
        <v>950</v>
      </c>
      <c r="G48" s="167"/>
      <c r="H48" s="167"/>
      <c r="I48" s="51" t="s">
        <v>914</v>
      </c>
      <c r="J48" s="51" t="s">
        <v>868</v>
      </c>
      <c r="K48" s="51"/>
      <c r="L48" s="93" t="str">
        <f t="shared" si="0"/>
        <v>06 2 X</v>
      </c>
      <c r="M48" s="89" t="str">
        <f t="shared" si="1"/>
        <v>1A X</v>
      </c>
      <c r="N48" s="98" t="s">
        <v>902</v>
      </c>
      <c r="O48" s="99" t="s">
        <v>902</v>
      </c>
      <c r="P48" s="99" t="s">
        <v>902</v>
      </c>
      <c r="Q48" s="99" t="s">
        <v>903</v>
      </c>
      <c r="R48" s="99" t="s">
        <v>903</v>
      </c>
      <c r="S48" s="100" t="s">
        <v>902</v>
      </c>
      <c r="T48" s="99" t="s">
        <v>903</v>
      </c>
      <c r="U48" s="101" t="s">
        <v>902</v>
      </c>
      <c r="V48" s="176" t="s">
        <v>916</v>
      </c>
      <c r="W48" s="176"/>
      <c r="X48" s="176"/>
      <c r="Y48" s="176"/>
      <c r="Z48" s="176"/>
      <c r="AA48" s="176"/>
      <c r="AB48" s="176"/>
      <c r="AC48" s="176"/>
      <c r="AD48" s="176"/>
      <c r="AE48" s="176"/>
      <c r="AF48" s="176"/>
      <c r="AG48" s="176"/>
      <c r="AH48" s="176"/>
      <c r="AI48" s="176"/>
      <c r="AJ48" s="176"/>
      <c r="AK48" s="177"/>
      <c r="AL48" s="99"/>
      <c r="AM48" s="99"/>
      <c r="AN48" s="99"/>
      <c r="AO48" s="99"/>
      <c r="AP48" s="99"/>
      <c r="AQ48" s="99"/>
      <c r="AR48" s="99"/>
      <c r="AS48" s="101"/>
      <c r="AT48" s="99"/>
      <c r="AU48" s="99"/>
      <c r="AV48" s="99"/>
      <c r="AW48" s="99"/>
      <c r="AX48" s="99"/>
      <c r="AY48" s="99"/>
      <c r="AZ48" s="99"/>
      <c r="BA48" s="101"/>
      <c r="BB48" s="99"/>
      <c r="BC48" s="99"/>
      <c r="BD48" s="99"/>
      <c r="BE48" s="99"/>
      <c r="BF48" s="99"/>
      <c r="BG48" s="99"/>
      <c r="BH48" s="99"/>
      <c r="BI48" s="101"/>
      <c r="BJ48" s="51"/>
      <c r="BK48" s="51"/>
      <c r="BL48" s="51"/>
      <c r="BM48" s="51"/>
      <c r="BN48" s="51"/>
      <c r="BO48" s="51"/>
      <c r="BP48" s="51"/>
      <c r="BQ48" s="56"/>
      <c r="BS48" s="51"/>
      <c r="BT48" s="56"/>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row>
    <row r="49" spans="1:115" s="50" customFormat="1" ht="14.4" customHeight="1" x14ac:dyDescent="0.3">
      <c r="A49" s="163"/>
      <c r="B49" s="165"/>
      <c r="C49" s="167"/>
      <c r="D49" s="167"/>
      <c r="E49" s="167"/>
      <c r="F49" s="167"/>
      <c r="G49" s="167"/>
      <c r="H49" s="167"/>
      <c r="I49" s="51" t="s">
        <v>953</v>
      </c>
      <c r="J49" s="51" t="s">
        <v>868</v>
      </c>
      <c r="K49" s="51"/>
      <c r="L49" s="93" t="str">
        <f t="shared" si="0"/>
        <v>08 0 2</v>
      </c>
      <c r="M49" s="89" t="str">
        <f t="shared" si="1"/>
        <v>20 8</v>
      </c>
      <c r="N49" s="98" t="s">
        <v>902</v>
      </c>
      <c r="O49" s="99" t="s">
        <v>902</v>
      </c>
      <c r="P49" s="99" t="s">
        <v>903</v>
      </c>
      <c r="Q49" s="99" t="s">
        <v>902</v>
      </c>
      <c r="R49" s="99" t="s">
        <v>902</v>
      </c>
      <c r="S49" s="100" t="s">
        <v>902</v>
      </c>
      <c r="T49" s="99" t="s">
        <v>902</v>
      </c>
      <c r="U49" s="101" t="s">
        <v>902</v>
      </c>
      <c r="V49" s="102" t="s">
        <v>903</v>
      </c>
      <c r="W49" s="100" t="s">
        <v>902</v>
      </c>
      <c r="X49" s="187" t="s">
        <v>913</v>
      </c>
      <c r="Y49" s="169"/>
      <c r="Z49" s="170"/>
      <c r="AA49" s="169" t="s">
        <v>132</v>
      </c>
      <c r="AB49" s="169"/>
      <c r="AC49" s="171"/>
      <c r="AD49" s="99"/>
      <c r="AE49" s="99"/>
      <c r="AF49" s="99"/>
      <c r="AG49" s="99"/>
      <c r="AH49" s="99"/>
      <c r="AI49" s="99"/>
      <c r="AJ49" s="99"/>
      <c r="AK49" s="101"/>
      <c r="AL49" s="99"/>
      <c r="AM49" s="99"/>
      <c r="AN49" s="99"/>
      <c r="AO49" s="99"/>
      <c r="AP49" s="99"/>
      <c r="AQ49" s="99"/>
      <c r="AR49" s="99"/>
      <c r="AS49" s="101"/>
      <c r="AT49" s="99"/>
      <c r="AU49" s="99"/>
      <c r="AV49" s="99"/>
      <c r="AW49" s="99"/>
      <c r="AX49" s="99"/>
      <c r="AY49" s="99"/>
      <c r="AZ49" s="99"/>
      <c r="BA49" s="101"/>
      <c r="BB49" s="99"/>
      <c r="BC49" s="99"/>
      <c r="BD49" s="99"/>
      <c r="BE49" s="99"/>
      <c r="BF49" s="99"/>
      <c r="BG49" s="99"/>
      <c r="BH49" s="99"/>
      <c r="BI49" s="101"/>
      <c r="BJ49" s="51"/>
      <c r="BK49" s="51"/>
      <c r="BL49" s="51"/>
      <c r="BM49" s="51"/>
      <c r="BN49" s="51"/>
      <c r="BO49" s="51"/>
      <c r="BP49" s="51"/>
      <c r="BQ49" s="56"/>
      <c r="BS49" s="51"/>
      <c r="BT49" s="56"/>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row>
    <row r="50" spans="1:115" s="50" customFormat="1" ht="14.4" customHeight="1" x14ac:dyDescent="0.3">
      <c r="A50" s="163"/>
      <c r="B50" s="165"/>
      <c r="C50" s="167"/>
      <c r="D50" s="167"/>
      <c r="E50" s="167"/>
      <c r="F50" s="167"/>
      <c r="G50" s="167"/>
      <c r="H50" s="167"/>
      <c r="I50" s="51" t="s">
        <v>954</v>
      </c>
      <c r="J50" s="51" t="s">
        <v>868</v>
      </c>
      <c r="K50" s="51"/>
      <c r="L50" s="93" t="str">
        <f t="shared" si="0"/>
        <v>08 1 2</v>
      </c>
      <c r="M50" s="89" t="str">
        <f t="shared" si="1"/>
        <v>21 8</v>
      </c>
      <c r="N50" s="98" t="s">
        <v>902</v>
      </c>
      <c r="O50" s="99" t="s">
        <v>902</v>
      </c>
      <c r="P50" s="99" t="s">
        <v>903</v>
      </c>
      <c r="Q50" s="99" t="s">
        <v>902</v>
      </c>
      <c r="R50" s="99" t="s">
        <v>902</v>
      </c>
      <c r="S50" s="100" t="s">
        <v>902</v>
      </c>
      <c r="T50" s="99" t="s">
        <v>902</v>
      </c>
      <c r="U50" s="101" t="s">
        <v>903</v>
      </c>
      <c r="V50" s="102" t="s">
        <v>903</v>
      </c>
      <c r="W50" s="100" t="s">
        <v>902</v>
      </c>
      <c r="X50" s="187" t="s">
        <v>913</v>
      </c>
      <c r="Y50" s="169"/>
      <c r="Z50" s="170"/>
      <c r="AA50" s="169" t="s">
        <v>132</v>
      </c>
      <c r="AB50" s="169"/>
      <c r="AC50" s="171"/>
      <c r="AD50" s="176" t="s">
        <v>921</v>
      </c>
      <c r="AE50" s="176"/>
      <c r="AF50" s="176"/>
      <c r="AG50" s="176"/>
      <c r="AH50" s="176"/>
      <c r="AI50" s="176"/>
      <c r="AJ50" s="176"/>
      <c r="AK50" s="177"/>
      <c r="AL50" s="99"/>
      <c r="AM50" s="99"/>
      <c r="AN50" s="99"/>
      <c r="AO50" s="99"/>
      <c r="AP50" s="99"/>
      <c r="AQ50" s="99"/>
      <c r="AR50" s="99"/>
      <c r="AS50" s="101"/>
      <c r="AT50" s="99"/>
      <c r="AU50" s="99"/>
      <c r="AV50" s="99"/>
      <c r="AW50" s="99"/>
      <c r="AX50" s="99"/>
      <c r="AY50" s="99"/>
      <c r="AZ50" s="99"/>
      <c r="BA50" s="101"/>
      <c r="BB50" s="99"/>
      <c r="BC50" s="99"/>
      <c r="BD50" s="99"/>
      <c r="BE50" s="99"/>
      <c r="BF50" s="99"/>
      <c r="BG50" s="99"/>
      <c r="BH50" s="99"/>
      <c r="BI50" s="101"/>
      <c r="BJ50" s="51"/>
      <c r="BK50" s="51"/>
      <c r="BL50" s="51"/>
      <c r="BM50" s="51"/>
      <c r="BN50" s="51"/>
      <c r="BO50" s="51"/>
      <c r="BP50" s="51"/>
      <c r="BQ50" s="56"/>
      <c r="BS50" s="51"/>
      <c r="BT50" s="56"/>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row>
    <row r="51" spans="1:115" s="50" customFormat="1" ht="14.4" customHeight="1" x14ac:dyDescent="0.3">
      <c r="A51" s="163"/>
      <c r="B51" s="165"/>
      <c r="C51" s="167"/>
      <c r="D51" s="167"/>
      <c r="E51" s="167"/>
      <c r="F51" s="167"/>
      <c r="G51" s="167"/>
      <c r="H51" s="167"/>
      <c r="I51" s="51" t="s">
        <v>955</v>
      </c>
      <c r="J51" s="51" t="s">
        <v>868</v>
      </c>
      <c r="K51" s="51"/>
      <c r="L51" s="93" t="str">
        <f t="shared" si="0"/>
        <v>08 2 2</v>
      </c>
      <c r="M51" s="89" t="str">
        <f t="shared" si="1"/>
        <v>22 8</v>
      </c>
      <c r="N51" s="98" t="s">
        <v>902</v>
      </c>
      <c r="O51" s="99" t="s">
        <v>902</v>
      </c>
      <c r="P51" s="99" t="s">
        <v>903</v>
      </c>
      <c r="Q51" s="99" t="s">
        <v>902</v>
      </c>
      <c r="R51" s="99" t="s">
        <v>902</v>
      </c>
      <c r="S51" s="100" t="s">
        <v>902</v>
      </c>
      <c r="T51" s="99" t="s">
        <v>903</v>
      </c>
      <c r="U51" s="101" t="s">
        <v>902</v>
      </c>
      <c r="V51" s="102" t="s">
        <v>903</v>
      </c>
      <c r="W51" s="100" t="s">
        <v>902</v>
      </c>
      <c r="X51" s="187" t="s">
        <v>913</v>
      </c>
      <c r="Y51" s="169"/>
      <c r="Z51" s="170"/>
      <c r="AA51" s="169" t="s">
        <v>132</v>
      </c>
      <c r="AB51" s="169"/>
      <c r="AC51" s="171"/>
      <c r="AD51" s="176" t="s">
        <v>916</v>
      </c>
      <c r="AE51" s="176"/>
      <c r="AF51" s="176"/>
      <c r="AG51" s="176"/>
      <c r="AH51" s="176"/>
      <c r="AI51" s="176"/>
      <c r="AJ51" s="176"/>
      <c r="AK51" s="176"/>
      <c r="AL51" s="176"/>
      <c r="AM51" s="176"/>
      <c r="AN51" s="176"/>
      <c r="AO51" s="176"/>
      <c r="AP51" s="176"/>
      <c r="AQ51" s="176"/>
      <c r="AR51" s="176"/>
      <c r="AS51" s="177"/>
      <c r="AT51" s="99"/>
      <c r="AU51" s="99"/>
      <c r="AV51" s="99"/>
      <c r="AW51" s="99"/>
      <c r="AX51" s="99"/>
      <c r="AY51" s="99"/>
      <c r="AZ51" s="99"/>
      <c r="BA51" s="101"/>
      <c r="BB51" s="99"/>
      <c r="BC51" s="99"/>
      <c r="BD51" s="99"/>
      <c r="BE51" s="99"/>
      <c r="BF51" s="99"/>
      <c r="BG51" s="99"/>
      <c r="BH51" s="99"/>
      <c r="BI51" s="101"/>
      <c r="BJ51" s="51"/>
      <c r="BK51" s="51"/>
      <c r="BL51" s="51"/>
      <c r="BM51" s="51"/>
      <c r="BN51" s="51"/>
      <c r="BO51" s="51"/>
      <c r="BP51" s="51"/>
      <c r="BQ51" s="56"/>
      <c r="BS51" s="51"/>
      <c r="BT51" s="56"/>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row>
    <row r="52" spans="1:115" s="50" customFormat="1" ht="14.4" customHeight="1" x14ac:dyDescent="0.3">
      <c r="A52" s="163"/>
      <c r="B52" s="165"/>
      <c r="C52" s="167"/>
      <c r="D52" s="167"/>
      <c r="E52" s="167"/>
      <c r="F52" s="167" t="s">
        <v>398</v>
      </c>
      <c r="G52" s="167"/>
      <c r="H52" s="167"/>
      <c r="I52" s="51" t="s">
        <v>914</v>
      </c>
      <c r="J52" s="51" t="s">
        <v>868</v>
      </c>
      <c r="K52" s="51"/>
      <c r="L52" s="93" t="str">
        <f t="shared" si="0"/>
        <v>06 3 X</v>
      </c>
      <c r="M52" s="89" t="str">
        <f t="shared" si="1"/>
        <v>1B X</v>
      </c>
      <c r="N52" s="98" t="s">
        <v>902</v>
      </c>
      <c r="O52" s="99" t="s">
        <v>902</v>
      </c>
      <c r="P52" s="99" t="s">
        <v>902</v>
      </c>
      <c r="Q52" s="99" t="s">
        <v>903</v>
      </c>
      <c r="R52" s="99" t="s">
        <v>903</v>
      </c>
      <c r="S52" s="100" t="s">
        <v>902</v>
      </c>
      <c r="T52" s="99" t="s">
        <v>903</v>
      </c>
      <c r="U52" s="101" t="s">
        <v>903</v>
      </c>
      <c r="V52" s="176" t="s">
        <v>916</v>
      </c>
      <c r="W52" s="176"/>
      <c r="X52" s="176"/>
      <c r="Y52" s="176"/>
      <c r="Z52" s="176"/>
      <c r="AA52" s="176"/>
      <c r="AB52" s="176"/>
      <c r="AC52" s="176"/>
      <c r="AD52" s="176"/>
      <c r="AE52" s="176"/>
      <c r="AF52" s="176"/>
      <c r="AG52" s="176"/>
      <c r="AH52" s="176"/>
      <c r="AI52" s="176"/>
      <c r="AJ52" s="176"/>
      <c r="AK52" s="177"/>
      <c r="AL52" s="99"/>
      <c r="AM52" s="99"/>
      <c r="AN52" s="99"/>
      <c r="AO52" s="99"/>
      <c r="AP52" s="99"/>
      <c r="AQ52" s="99"/>
      <c r="AR52" s="99"/>
      <c r="AS52" s="101"/>
      <c r="AT52" s="99"/>
      <c r="AU52" s="99"/>
      <c r="AV52" s="99"/>
      <c r="AW52" s="99"/>
      <c r="AX52" s="99"/>
      <c r="AY52" s="99"/>
      <c r="AZ52" s="99"/>
      <c r="BA52" s="101"/>
      <c r="BB52" s="99"/>
      <c r="BC52" s="99"/>
      <c r="BD52" s="99"/>
      <c r="BE52" s="99"/>
      <c r="BF52" s="99"/>
      <c r="BG52" s="99"/>
      <c r="BH52" s="99"/>
      <c r="BI52" s="101"/>
      <c r="BJ52" s="51"/>
      <c r="BK52" s="51"/>
      <c r="BL52" s="51"/>
      <c r="BM52" s="51"/>
      <c r="BN52" s="51"/>
      <c r="BO52" s="51"/>
      <c r="BP52" s="51"/>
      <c r="BQ52" s="56"/>
      <c r="BS52" s="51"/>
      <c r="BT52" s="56"/>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row>
    <row r="53" spans="1:115" s="50" customFormat="1" ht="14.4" customHeight="1" x14ac:dyDescent="0.3">
      <c r="A53" s="163"/>
      <c r="B53" s="165"/>
      <c r="C53" s="167"/>
      <c r="D53" s="167"/>
      <c r="E53" s="167"/>
      <c r="F53" s="167"/>
      <c r="G53" s="167"/>
      <c r="H53" s="167"/>
      <c r="I53" s="51" t="s">
        <v>953</v>
      </c>
      <c r="J53" s="51" t="s">
        <v>868</v>
      </c>
      <c r="K53" s="51"/>
      <c r="L53" s="93" t="str">
        <f t="shared" si="0"/>
        <v>08 0 3</v>
      </c>
      <c r="M53" s="89" t="str">
        <f t="shared" si="1"/>
        <v>20 C</v>
      </c>
      <c r="N53" s="98" t="s">
        <v>902</v>
      </c>
      <c r="O53" s="99" t="s">
        <v>902</v>
      </c>
      <c r="P53" s="99" t="s">
        <v>903</v>
      </c>
      <c r="Q53" s="99" t="s">
        <v>902</v>
      </c>
      <c r="R53" s="99" t="s">
        <v>902</v>
      </c>
      <c r="S53" s="100" t="s">
        <v>902</v>
      </c>
      <c r="T53" s="99" t="s">
        <v>902</v>
      </c>
      <c r="U53" s="101" t="s">
        <v>902</v>
      </c>
      <c r="V53" s="102" t="s">
        <v>903</v>
      </c>
      <c r="W53" s="100" t="s">
        <v>903</v>
      </c>
      <c r="X53" s="187" t="s">
        <v>913</v>
      </c>
      <c r="Y53" s="169"/>
      <c r="Z53" s="170"/>
      <c r="AA53" s="169" t="s">
        <v>132</v>
      </c>
      <c r="AB53" s="169"/>
      <c r="AC53" s="171"/>
      <c r="AD53" s="99"/>
      <c r="AE53" s="99"/>
      <c r="AF53" s="99"/>
      <c r="AG53" s="99"/>
      <c r="AH53" s="99"/>
      <c r="AI53" s="99"/>
      <c r="AJ53" s="99"/>
      <c r="AK53" s="101"/>
      <c r="AL53" s="99"/>
      <c r="AM53" s="99"/>
      <c r="AN53" s="99"/>
      <c r="AO53" s="99"/>
      <c r="AP53" s="99"/>
      <c r="AQ53" s="99"/>
      <c r="AR53" s="99"/>
      <c r="AS53" s="101"/>
      <c r="AT53" s="99"/>
      <c r="AU53" s="99"/>
      <c r="AV53" s="99"/>
      <c r="AW53" s="99"/>
      <c r="AX53" s="99"/>
      <c r="AY53" s="99"/>
      <c r="AZ53" s="99"/>
      <c r="BA53" s="101"/>
      <c r="BB53" s="99"/>
      <c r="BC53" s="99"/>
      <c r="BD53" s="99"/>
      <c r="BE53" s="99"/>
      <c r="BF53" s="99"/>
      <c r="BG53" s="99"/>
      <c r="BH53" s="99"/>
      <c r="BI53" s="101"/>
      <c r="BJ53" s="51"/>
      <c r="BK53" s="51"/>
      <c r="BL53" s="51"/>
      <c r="BM53" s="51"/>
      <c r="BN53" s="51"/>
      <c r="BO53" s="51"/>
      <c r="BP53" s="51"/>
      <c r="BQ53" s="56"/>
      <c r="BS53" s="51"/>
      <c r="BT53" s="56"/>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row>
    <row r="54" spans="1:115" s="50" customFormat="1" ht="14.4" customHeight="1" x14ac:dyDescent="0.3">
      <c r="A54" s="163"/>
      <c r="B54" s="165"/>
      <c r="C54" s="167"/>
      <c r="D54" s="167"/>
      <c r="E54" s="167"/>
      <c r="F54" s="167"/>
      <c r="G54" s="167"/>
      <c r="H54" s="167"/>
      <c r="I54" s="51" t="s">
        <v>954</v>
      </c>
      <c r="J54" s="51" t="s">
        <v>868</v>
      </c>
      <c r="K54" s="51"/>
      <c r="L54" s="93" t="str">
        <f t="shared" si="0"/>
        <v>08 1 3</v>
      </c>
      <c r="M54" s="89" t="str">
        <f t="shared" si="1"/>
        <v>21 C</v>
      </c>
      <c r="N54" s="98" t="s">
        <v>902</v>
      </c>
      <c r="O54" s="99" t="s">
        <v>902</v>
      </c>
      <c r="P54" s="99" t="s">
        <v>903</v>
      </c>
      <c r="Q54" s="99" t="s">
        <v>902</v>
      </c>
      <c r="R54" s="99" t="s">
        <v>902</v>
      </c>
      <c r="S54" s="100" t="s">
        <v>902</v>
      </c>
      <c r="T54" s="99" t="s">
        <v>902</v>
      </c>
      <c r="U54" s="101" t="s">
        <v>903</v>
      </c>
      <c r="V54" s="102" t="s">
        <v>903</v>
      </c>
      <c r="W54" s="100" t="s">
        <v>903</v>
      </c>
      <c r="X54" s="187" t="s">
        <v>913</v>
      </c>
      <c r="Y54" s="169"/>
      <c r="Z54" s="170"/>
      <c r="AA54" s="169" t="s">
        <v>132</v>
      </c>
      <c r="AB54" s="169"/>
      <c r="AC54" s="171"/>
      <c r="AD54" s="176" t="s">
        <v>921</v>
      </c>
      <c r="AE54" s="176"/>
      <c r="AF54" s="176"/>
      <c r="AG54" s="176"/>
      <c r="AH54" s="176"/>
      <c r="AI54" s="176"/>
      <c r="AJ54" s="176"/>
      <c r="AK54" s="177"/>
      <c r="AL54" s="99"/>
      <c r="AM54" s="99"/>
      <c r="AN54" s="99"/>
      <c r="AO54" s="99"/>
      <c r="AP54" s="99"/>
      <c r="AQ54" s="99"/>
      <c r="AR54" s="99"/>
      <c r="AS54" s="101"/>
      <c r="AT54" s="99"/>
      <c r="AU54" s="99"/>
      <c r="AV54" s="99"/>
      <c r="AW54" s="99"/>
      <c r="AX54" s="99"/>
      <c r="AY54" s="99"/>
      <c r="AZ54" s="99"/>
      <c r="BA54" s="101"/>
      <c r="BB54" s="99"/>
      <c r="BC54" s="99"/>
      <c r="BD54" s="99"/>
      <c r="BE54" s="99"/>
      <c r="BF54" s="99"/>
      <c r="BG54" s="99"/>
      <c r="BH54" s="99"/>
      <c r="BI54" s="101"/>
      <c r="BJ54" s="51"/>
      <c r="BK54" s="51"/>
      <c r="BL54" s="51"/>
      <c r="BM54" s="51"/>
      <c r="BN54" s="51"/>
      <c r="BO54" s="51"/>
      <c r="BP54" s="51"/>
      <c r="BQ54" s="56"/>
      <c r="BS54" s="51"/>
      <c r="BT54" s="56"/>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row>
    <row r="55" spans="1:115" s="50" customFormat="1" ht="14.4" customHeight="1" x14ac:dyDescent="0.3">
      <c r="A55" s="163"/>
      <c r="B55" s="165"/>
      <c r="C55" s="167"/>
      <c r="D55" s="167"/>
      <c r="E55" s="167"/>
      <c r="F55" s="167"/>
      <c r="G55" s="167"/>
      <c r="H55" s="167"/>
      <c r="I55" s="51" t="s">
        <v>955</v>
      </c>
      <c r="J55" s="51" t="s">
        <v>868</v>
      </c>
      <c r="K55" s="51"/>
      <c r="L55" s="93" t="str">
        <f t="shared" si="0"/>
        <v>08 2 3</v>
      </c>
      <c r="M55" s="89" t="str">
        <f t="shared" si="1"/>
        <v>22 C</v>
      </c>
      <c r="N55" s="98" t="s">
        <v>902</v>
      </c>
      <c r="O55" s="99" t="s">
        <v>902</v>
      </c>
      <c r="P55" s="99" t="s">
        <v>903</v>
      </c>
      <c r="Q55" s="99" t="s">
        <v>902</v>
      </c>
      <c r="R55" s="99" t="s">
        <v>902</v>
      </c>
      <c r="S55" s="100" t="s">
        <v>902</v>
      </c>
      <c r="T55" s="99" t="s">
        <v>903</v>
      </c>
      <c r="U55" s="101" t="s">
        <v>902</v>
      </c>
      <c r="V55" s="102" t="s">
        <v>903</v>
      </c>
      <c r="W55" s="100" t="s">
        <v>903</v>
      </c>
      <c r="X55" s="187" t="s">
        <v>913</v>
      </c>
      <c r="Y55" s="169"/>
      <c r="Z55" s="170"/>
      <c r="AA55" s="169" t="s">
        <v>132</v>
      </c>
      <c r="AB55" s="169"/>
      <c r="AC55" s="171"/>
      <c r="AD55" s="176" t="s">
        <v>916</v>
      </c>
      <c r="AE55" s="176"/>
      <c r="AF55" s="176"/>
      <c r="AG55" s="176"/>
      <c r="AH55" s="176"/>
      <c r="AI55" s="176"/>
      <c r="AJ55" s="176"/>
      <c r="AK55" s="176"/>
      <c r="AL55" s="176"/>
      <c r="AM55" s="176"/>
      <c r="AN55" s="176"/>
      <c r="AO55" s="176"/>
      <c r="AP55" s="176"/>
      <c r="AQ55" s="176"/>
      <c r="AR55" s="176"/>
      <c r="AS55" s="177"/>
      <c r="AT55" s="99"/>
      <c r="AU55" s="99"/>
      <c r="AV55" s="99"/>
      <c r="AW55" s="99"/>
      <c r="AX55" s="99"/>
      <c r="AY55" s="99"/>
      <c r="AZ55" s="99"/>
      <c r="BA55" s="101"/>
      <c r="BB55" s="99"/>
      <c r="BC55" s="99"/>
      <c r="BD55" s="99"/>
      <c r="BE55" s="99"/>
      <c r="BF55" s="99"/>
      <c r="BG55" s="99"/>
      <c r="BH55" s="99"/>
      <c r="BI55" s="101"/>
      <c r="BJ55" s="51"/>
      <c r="BK55" s="51"/>
      <c r="BL55" s="51"/>
      <c r="BM55" s="51"/>
      <c r="BN55" s="51"/>
      <c r="BO55" s="51"/>
      <c r="BP55" s="51"/>
      <c r="BQ55" s="56"/>
      <c r="BS55" s="51"/>
      <c r="BT55" s="56"/>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row>
    <row r="56" spans="1:115" s="50" customFormat="1" ht="14.4" customHeight="1" x14ac:dyDescent="0.3">
      <c r="A56" s="163"/>
      <c r="B56" s="165"/>
      <c r="C56" s="167"/>
      <c r="D56" s="51" t="s">
        <v>528</v>
      </c>
      <c r="E56" s="51" t="s">
        <v>691</v>
      </c>
      <c r="F56" s="51">
        <v>16</v>
      </c>
      <c r="G56" s="51" t="s">
        <v>797</v>
      </c>
      <c r="H56" s="51" t="s">
        <v>786</v>
      </c>
      <c r="I56" s="51" t="s">
        <v>793</v>
      </c>
      <c r="J56" s="51" t="s">
        <v>829</v>
      </c>
      <c r="K56" s="51" t="s">
        <v>869</v>
      </c>
      <c r="L56" s="93" t="str">
        <f t="shared" si="0"/>
        <v>05 2 3</v>
      </c>
      <c r="M56" s="89" t="str">
        <f t="shared" si="1"/>
        <v>16 C</v>
      </c>
      <c r="N56" s="98" t="s">
        <v>902</v>
      </c>
      <c r="O56" s="99" t="s">
        <v>902</v>
      </c>
      <c r="P56" s="99" t="s">
        <v>902</v>
      </c>
      <c r="Q56" s="99" t="s">
        <v>903</v>
      </c>
      <c r="R56" s="99" t="s">
        <v>902</v>
      </c>
      <c r="S56" s="100" t="s">
        <v>903</v>
      </c>
      <c r="T56" s="99" t="s">
        <v>903</v>
      </c>
      <c r="U56" s="101" t="s">
        <v>902</v>
      </c>
      <c r="V56" s="102" t="s">
        <v>903</v>
      </c>
      <c r="W56" s="100" t="s">
        <v>903</v>
      </c>
      <c r="X56" s="99"/>
      <c r="Y56" s="99"/>
      <c r="Z56" s="100"/>
      <c r="AA56" s="99"/>
      <c r="AB56" s="99"/>
      <c r="AC56" s="104"/>
      <c r="AD56" s="99"/>
      <c r="AE56" s="99"/>
      <c r="AF56" s="99"/>
      <c r="AG56" s="99"/>
      <c r="AH56" s="99"/>
      <c r="AI56" s="99"/>
      <c r="AJ56" s="99"/>
      <c r="AK56" s="101"/>
      <c r="AL56" s="99"/>
      <c r="AM56" s="99"/>
      <c r="AN56" s="99"/>
      <c r="AO56" s="99"/>
      <c r="AP56" s="99"/>
      <c r="AQ56" s="99"/>
      <c r="AR56" s="99"/>
      <c r="AS56" s="101"/>
      <c r="AT56" s="99"/>
      <c r="AU56" s="99"/>
      <c r="AV56" s="99"/>
      <c r="AW56" s="99"/>
      <c r="AX56" s="99"/>
      <c r="AY56" s="99"/>
      <c r="AZ56" s="99"/>
      <c r="BA56" s="101"/>
      <c r="BB56" s="99"/>
      <c r="BC56" s="99"/>
      <c r="BD56" s="99"/>
      <c r="BE56" s="99"/>
      <c r="BF56" s="99"/>
      <c r="BG56" s="99"/>
      <c r="BH56" s="99"/>
      <c r="BI56" s="101"/>
      <c r="BJ56" s="51"/>
      <c r="BK56" s="51"/>
      <c r="BL56" s="51"/>
      <c r="BM56" s="51"/>
      <c r="BN56" s="51"/>
      <c r="BO56" s="51"/>
      <c r="BP56" s="51"/>
      <c r="BQ56" s="56"/>
      <c r="BR56" s="50" t="s">
        <v>524</v>
      </c>
      <c r="BS56" s="51" t="s">
        <v>528</v>
      </c>
      <c r="BT56" s="56" t="s">
        <v>529</v>
      </c>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row>
    <row r="57" spans="1:115" s="50" customFormat="1" ht="14.4" customHeight="1" x14ac:dyDescent="0.3">
      <c r="A57" s="163" t="s">
        <v>778</v>
      </c>
      <c r="B57" s="165"/>
      <c r="C57" s="167" t="s">
        <v>29</v>
      </c>
      <c r="D57" s="167" t="s">
        <v>526</v>
      </c>
      <c r="E57" s="167" t="s">
        <v>691</v>
      </c>
      <c r="F57" s="51">
        <v>8</v>
      </c>
      <c r="G57" s="167" t="s">
        <v>797</v>
      </c>
      <c r="H57" s="167" t="s">
        <v>794</v>
      </c>
      <c r="I57" s="51" t="s">
        <v>787</v>
      </c>
      <c r="J57" s="51" t="s">
        <v>867</v>
      </c>
      <c r="K57" s="51" t="s">
        <v>898</v>
      </c>
      <c r="L57" s="93" t="str">
        <f t="shared" si="0"/>
        <v>08 3 0</v>
      </c>
      <c r="M57" s="89" t="str">
        <f t="shared" si="1"/>
        <v>23 0</v>
      </c>
      <c r="N57" s="98" t="s">
        <v>902</v>
      </c>
      <c r="O57" s="99" t="s">
        <v>902</v>
      </c>
      <c r="P57" s="99" t="s">
        <v>903</v>
      </c>
      <c r="Q57" s="99" t="s">
        <v>902</v>
      </c>
      <c r="R57" s="99" t="s">
        <v>902</v>
      </c>
      <c r="S57" s="100" t="s">
        <v>902</v>
      </c>
      <c r="T57" s="99" t="s">
        <v>903</v>
      </c>
      <c r="U57" s="101" t="s">
        <v>903</v>
      </c>
      <c r="V57" s="102" t="s">
        <v>902</v>
      </c>
      <c r="W57" s="100" t="s">
        <v>902</v>
      </c>
      <c r="X57" s="99"/>
      <c r="Y57" s="99"/>
      <c r="Z57" s="100"/>
      <c r="AA57" s="169" t="s">
        <v>911</v>
      </c>
      <c r="AB57" s="169"/>
      <c r="AC57" s="171"/>
      <c r="AD57" s="99"/>
      <c r="AE57" s="99"/>
      <c r="AF57" s="99"/>
      <c r="AG57" s="99"/>
      <c r="AH57" s="99"/>
      <c r="AI57" s="99"/>
      <c r="AJ57" s="99"/>
      <c r="AK57" s="101"/>
      <c r="AL57" s="99"/>
      <c r="AM57" s="99"/>
      <c r="AN57" s="99"/>
      <c r="AO57" s="99"/>
      <c r="AP57" s="99"/>
      <c r="AQ57" s="99"/>
      <c r="AR57" s="99"/>
      <c r="AS57" s="101"/>
      <c r="AT57" s="99"/>
      <c r="AU57" s="99"/>
      <c r="AV57" s="99"/>
      <c r="AW57" s="99"/>
      <c r="AX57" s="99"/>
      <c r="AY57" s="99"/>
      <c r="AZ57" s="99"/>
      <c r="BA57" s="101"/>
      <c r="BB57" s="99"/>
      <c r="BC57" s="99"/>
      <c r="BD57" s="99"/>
      <c r="BE57" s="99"/>
      <c r="BF57" s="99"/>
      <c r="BG57" s="99"/>
      <c r="BH57" s="99"/>
      <c r="BI57" s="101"/>
      <c r="BJ57" s="51"/>
      <c r="BK57" s="51"/>
      <c r="BL57" s="51"/>
      <c r="BM57" s="51"/>
      <c r="BN57" s="51"/>
      <c r="BO57" s="51"/>
      <c r="BP57" s="51"/>
      <c r="BQ57" s="56"/>
      <c r="BR57" s="172" t="s">
        <v>523</v>
      </c>
      <c r="BS57" s="51" t="s">
        <v>705</v>
      </c>
      <c r="BT57" s="174" t="s">
        <v>691</v>
      </c>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row>
    <row r="58" spans="1:115" s="50" customFormat="1" ht="14.4" customHeight="1" x14ac:dyDescent="0.3">
      <c r="A58" s="163"/>
      <c r="B58" s="165"/>
      <c r="C58" s="167"/>
      <c r="D58" s="167"/>
      <c r="E58" s="167"/>
      <c r="F58" s="51">
        <v>16</v>
      </c>
      <c r="G58" s="167"/>
      <c r="H58" s="167"/>
      <c r="I58" s="51" t="s">
        <v>788</v>
      </c>
      <c r="J58" s="51" t="s">
        <v>867</v>
      </c>
      <c r="K58" s="51" t="s">
        <v>898</v>
      </c>
      <c r="L58" s="93" t="str">
        <f t="shared" si="0"/>
        <v>08 3 1</v>
      </c>
      <c r="M58" s="89" t="str">
        <f t="shared" si="1"/>
        <v>23 4</v>
      </c>
      <c r="N58" s="98" t="s">
        <v>902</v>
      </c>
      <c r="O58" s="99" t="s">
        <v>902</v>
      </c>
      <c r="P58" s="99" t="s">
        <v>903</v>
      </c>
      <c r="Q58" s="99" t="s">
        <v>902</v>
      </c>
      <c r="R58" s="99" t="s">
        <v>902</v>
      </c>
      <c r="S58" s="100" t="s">
        <v>902</v>
      </c>
      <c r="T58" s="99" t="s">
        <v>903</v>
      </c>
      <c r="U58" s="101" t="s">
        <v>903</v>
      </c>
      <c r="V58" s="102" t="s">
        <v>902</v>
      </c>
      <c r="W58" s="100" t="s">
        <v>903</v>
      </c>
      <c r="X58" s="99"/>
      <c r="Y58" s="99"/>
      <c r="Z58" s="100"/>
      <c r="AA58" s="169" t="s">
        <v>911</v>
      </c>
      <c r="AB58" s="169"/>
      <c r="AC58" s="171"/>
      <c r="AD58" s="99"/>
      <c r="AE58" s="99"/>
      <c r="AF58" s="99"/>
      <c r="AG58" s="99"/>
      <c r="AH58" s="99"/>
      <c r="AI58" s="99"/>
      <c r="AJ58" s="99"/>
      <c r="AK58" s="101"/>
      <c r="AL58" s="99"/>
      <c r="AM58" s="99"/>
      <c r="AN58" s="99"/>
      <c r="AO58" s="99"/>
      <c r="AP58" s="99"/>
      <c r="AQ58" s="99"/>
      <c r="AR58" s="99"/>
      <c r="AS58" s="101"/>
      <c r="AT58" s="99"/>
      <c r="AU58" s="99"/>
      <c r="AV58" s="99"/>
      <c r="AW58" s="99"/>
      <c r="AX58" s="99"/>
      <c r="AY58" s="99"/>
      <c r="AZ58" s="99"/>
      <c r="BA58" s="101"/>
      <c r="BB58" s="99"/>
      <c r="BC58" s="99"/>
      <c r="BD58" s="99"/>
      <c r="BE58" s="99"/>
      <c r="BF58" s="99"/>
      <c r="BG58" s="99"/>
      <c r="BH58" s="99"/>
      <c r="BI58" s="101"/>
      <c r="BJ58" s="51"/>
      <c r="BK58" s="51"/>
      <c r="BL58" s="51"/>
      <c r="BM58" s="51"/>
      <c r="BN58" s="51"/>
      <c r="BO58" s="51"/>
      <c r="BP58" s="51"/>
      <c r="BQ58" s="56"/>
      <c r="BR58" s="172"/>
      <c r="BS58" s="51" t="s">
        <v>706</v>
      </c>
      <c r="BT58" s="174"/>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row>
    <row r="59" spans="1:115" s="50" customFormat="1" ht="14.4" customHeight="1" x14ac:dyDescent="0.3">
      <c r="A59" s="163"/>
      <c r="B59" s="165"/>
      <c r="C59" s="167"/>
      <c r="D59" s="167"/>
      <c r="E59" s="167" t="s">
        <v>774</v>
      </c>
      <c r="F59" s="51" t="s">
        <v>950</v>
      </c>
      <c r="G59" s="167"/>
      <c r="H59" s="167"/>
      <c r="I59" s="51" t="s">
        <v>920</v>
      </c>
      <c r="J59" s="51" t="s">
        <v>829</v>
      </c>
      <c r="K59" s="51"/>
      <c r="L59" s="93" t="str">
        <f t="shared" si="0"/>
        <v>07 0 X</v>
      </c>
      <c r="M59" s="89" t="str">
        <f t="shared" si="1"/>
        <v>1C X</v>
      </c>
      <c r="N59" s="98" t="s">
        <v>902</v>
      </c>
      <c r="O59" s="99" t="s">
        <v>902</v>
      </c>
      <c r="P59" s="99" t="s">
        <v>902</v>
      </c>
      <c r="Q59" s="99" t="s">
        <v>903</v>
      </c>
      <c r="R59" s="99" t="s">
        <v>903</v>
      </c>
      <c r="S59" s="100" t="s">
        <v>903</v>
      </c>
      <c r="T59" s="99" t="s">
        <v>902</v>
      </c>
      <c r="U59" s="101" t="s">
        <v>902</v>
      </c>
      <c r="V59" s="176" t="s">
        <v>921</v>
      </c>
      <c r="W59" s="176"/>
      <c r="X59" s="176"/>
      <c r="Y59" s="176"/>
      <c r="Z59" s="176"/>
      <c r="AA59" s="176"/>
      <c r="AB59" s="176"/>
      <c r="AC59" s="177"/>
      <c r="AD59" s="99"/>
      <c r="AE59" s="99"/>
      <c r="AF59" s="99"/>
      <c r="AG59" s="99"/>
      <c r="AH59" s="99"/>
      <c r="AI59" s="99"/>
      <c r="AJ59" s="99"/>
      <c r="AK59" s="101"/>
      <c r="AL59" s="99"/>
      <c r="AM59" s="99"/>
      <c r="AN59" s="99"/>
      <c r="AO59" s="99"/>
      <c r="AP59" s="99"/>
      <c r="AQ59" s="99"/>
      <c r="AR59" s="99"/>
      <c r="AS59" s="101"/>
      <c r="AT59" s="99"/>
      <c r="AU59" s="99"/>
      <c r="AV59" s="99"/>
      <c r="AW59" s="99"/>
      <c r="AX59" s="99"/>
      <c r="AY59" s="99"/>
      <c r="AZ59" s="99"/>
      <c r="BA59" s="101"/>
      <c r="BB59" s="99"/>
      <c r="BC59" s="99"/>
      <c r="BD59" s="99"/>
      <c r="BE59" s="99"/>
      <c r="BF59" s="99"/>
      <c r="BG59" s="99"/>
      <c r="BH59" s="99"/>
      <c r="BI59" s="101"/>
      <c r="BJ59" s="51"/>
      <c r="BK59" s="51"/>
      <c r="BL59" s="51"/>
      <c r="BM59" s="51"/>
      <c r="BN59" s="51"/>
      <c r="BO59" s="51"/>
      <c r="BP59" s="51"/>
      <c r="BQ59" s="56"/>
      <c r="BS59" s="51"/>
      <c r="BT59" s="56"/>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row>
    <row r="60" spans="1:115" s="50" customFormat="1" ht="14.4" customHeight="1" x14ac:dyDescent="0.3">
      <c r="A60" s="163"/>
      <c r="B60" s="165"/>
      <c r="C60" s="167"/>
      <c r="D60" s="167"/>
      <c r="E60" s="167"/>
      <c r="F60" s="51" t="s">
        <v>398</v>
      </c>
      <c r="G60" s="167"/>
      <c r="H60" s="167"/>
      <c r="I60" s="51" t="s">
        <v>920</v>
      </c>
      <c r="J60" s="51" t="s">
        <v>829</v>
      </c>
      <c r="K60" s="51"/>
      <c r="L60" s="93" t="str">
        <f t="shared" si="0"/>
        <v>07 1 X</v>
      </c>
      <c r="M60" s="89" t="str">
        <f t="shared" si="1"/>
        <v>1D X</v>
      </c>
      <c r="N60" s="98" t="s">
        <v>902</v>
      </c>
      <c r="O60" s="99" t="s">
        <v>902</v>
      </c>
      <c r="P60" s="99" t="s">
        <v>902</v>
      </c>
      <c r="Q60" s="99" t="s">
        <v>903</v>
      </c>
      <c r="R60" s="99" t="s">
        <v>903</v>
      </c>
      <c r="S60" s="100" t="s">
        <v>903</v>
      </c>
      <c r="T60" s="99" t="s">
        <v>902</v>
      </c>
      <c r="U60" s="101" t="s">
        <v>903</v>
      </c>
      <c r="V60" s="176" t="s">
        <v>921</v>
      </c>
      <c r="W60" s="176"/>
      <c r="X60" s="176"/>
      <c r="Y60" s="176"/>
      <c r="Z60" s="176"/>
      <c r="AA60" s="176"/>
      <c r="AB60" s="176"/>
      <c r="AC60" s="177"/>
      <c r="AD60" s="99"/>
      <c r="AE60" s="99"/>
      <c r="AF60" s="99"/>
      <c r="AG60" s="99"/>
      <c r="AH60" s="99"/>
      <c r="AI60" s="99"/>
      <c r="AJ60" s="99"/>
      <c r="AK60" s="101"/>
      <c r="AL60" s="99"/>
      <c r="AM60" s="99"/>
      <c r="AN60" s="99"/>
      <c r="AO60" s="99"/>
      <c r="AP60" s="99"/>
      <c r="AQ60" s="99"/>
      <c r="AR60" s="99"/>
      <c r="AS60" s="101"/>
      <c r="AT60" s="99"/>
      <c r="AU60" s="99"/>
      <c r="AV60" s="99"/>
      <c r="AW60" s="99"/>
      <c r="AX60" s="99"/>
      <c r="AY60" s="99"/>
      <c r="AZ60" s="99"/>
      <c r="BA60" s="101"/>
      <c r="BB60" s="99"/>
      <c r="BC60" s="99"/>
      <c r="BD60" s="99"/>
      <c r="BE60" s="99"/>
      <c r="BF60" s="99"/>
      <c r="BG60" s="99"/>
      <c r="BH60" s="99"/>
      <c r="BI60" s="101"/>
      <c r="BJ60" s="51"/>
      <c r="BK60" s="51"/>
      <c r="BL60" s="51"/>
      <c r="BM60" s="51"/>
      <c r="BN60" s="51"/>
      <c r="BO60" s="51"/>
      <c r="BP60" s="51"/>
      <c r="BQ60" s="56"/>
      <c r="BS60" s="51"/>
      <c r="BT60" s="56"/>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row>
    <row r="61" spans="1:115" s="50" customFormat="1" ht="14.4" customHeight="1" x14ac:dyDescent="0.3">
      <c r="A61" s="163"/>
      <c r="B61" s="165"/>
      <c r="C61" s="167"/>
      <c r="D61" s="167"/>
      <c r="E61" s="167" t="s">
        <v>947</v>
      </c>
      <c r="F61" s="167" t="s">
        <v>950</v>
      </c>
      <c r="G61" s="167"/>
      <c r="H61" s="167"/>
      <c r="I61" s="51" t="s">
        <v>914</v>
      </c>
      <c r="J61" s="51" t="s">
        <v>868</v>
      </c>
      <c r="K61" s="51"/>
      <c r="L61" s="93" t="str">
        <f t="shared" si="0"/>
        <v>07 2 X</v>
      </c>
      <c r="M61" s="89" t="str">
        <f t="shared" si="1"/>
        <v>1E X</v>
      </c>
      <c r="N61" s="98" t="s">
        <v>902</v>
      </c>
      <c r="O61" s="99" t="s">
        <v>902</v>
      </c>
      <c r="P61" s="99" t="s">
        <v>902</v>
      </c>
      <c r="Q61" s="99" t="s">
        <v>903</v>
      </c>
      <c r="R61" s="99" t="s">
        <v>903</v>
      </c>
      <c r="S61" s="100" t="s">
        <v>903</v>
      </c>
      <c r="T61" s="99" t="s">
        <v>903</v>
      </c>
      <c r="U61" s="101" t="s">
        <v>902</v>
      </c>
      <c r="V61" s="176" t="s">
        <v>916</v>
      </c>
      <c r="W61" s="176"/>
      <c r="X61" s="176"/>
      <c r="Y61" s="176"/>
      <c r="Z61" s="176"/>
      <c r="AA61" s="176"/>
      <c r="AB61" s="176"/>
      <c r="AC61" s="176"/>
      <c r="AD61" s="176"/>
      <c r="AE61" s="176"/>
      <c r="AF61" s="176"/>
      <c r="AG61" s="176"/>
      <c r="AH61" s="176"/>
      <c r="AI61" s="176"/>
      <c r="AJ61" s="176"/>
      <c r="AK61" s="177"/>
      <c r="AL61" s="99"/>
      <c r="AM61" s="99"/>
      <c r="AN61" s="99"/>
      <c r="AO61" s="99"/>
      <c r="AP61" s="99"/>
      <c r="AQ61" s="99"/>
      <c r="AR61" s="99"/>
      <c r="AS61" s="101"/>
      <c r="AT61" s="99"/>
      <c r="AU61" s="99"/>
      <c r="AV61" s="99"/>
      <c r="AW61" s="99"/>
      <c r="AX61" s="99"/>
      <c r="AY61" s="99"/>
      <c r="AZ61" s="99"/>
      <c r="BA61" s="101"/>
      <c r="BB61" s="99"/>
      <c r="BC61" s="99"/>
      <c r="BD61" s="99"/>
      <c r="BE61" s="99"/>
      <c r="BF61" s="99"/>
      <c r="BG61" s="99"/>
      <c r="BH61" s="99"/>
      <c r="BI61" s="101"/>
      <c r="BJ61" s="51"/>
      <c r="BK61" s="51"/>
      <c r="BL61" s="51"/>
      <c r="BM61" s="51"/>
      <c r="BN61" s="51"/>
      <c r="BO61" s="51"/>
      <c r="BP61" s="51"/>
      <c r="BQ61" s="56"/>
      <c r="BS61" s="51"/>
      <c r="BT61" s="56"/>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row>
    <row r="62" spans="1:115" s="50" customFormat="1" ht="14.4" customHeight="1" x14ac:dyDescent="0.3">
      <c r="A62" s="163"/>
      <c r="B62" s="165"/>
      <c r="C62" s="167"/>
      <c r="D62" s="167"/>
      <c r="E62" s="167"/>
      <c r="F62" s="167"/>
      <c r="G62" s="167"/>
      <c r="H62" s="167"/>
      <c r="I62" s="51" t="s">
        <v>953</v>
      </c>
      <c r="J62" s="51" t="s">
        <v>868</v>
      </c>
      <c r="K62" s="51"/>
      <c r="L62" s="93" t="str">
        <f t="shared" si="0"/>
        <v>08 0 0</v>
      </c>
      <c r="M62" s="89" t="str">
        <f t="shared" si="1"/>
        <v>20 0</v>
      </c>
      <c r="N62" s="98" t="s">
        <v>902</v>
      </c>
      <c r="O62" s="99" t="s">
        <v>902</v>
      </c>
      <c r="P62" s="99" t="s">
        <v>903</v>
      </c>
      <c r="Q62" s="99" t="s">
        <v>902</v>
      </c>
      <c r="R62" s="99" t="s">
        <v>902</v>
      </c>
      <c r="S62" s="100" t="s">
        <v>902</v>
      </c>
      <c r="T62" s="99" t="s">
        <v>902</v>
      </c>
      <c r="U62" s="101" t="s">
        <v>902</v>
      </c>
      <c r="V62" s="102" t="s">
        <v>902</v>
      </c>
      <c r="W62" s="100" t="s">
        <v>902</v>
      </c>
      <c r="X62" s="187" t="s">
        <v>913</v>
      </c>
      <c r="Y62" s="169"/>
      <c r="Z62" s="170"/>
      <c r="AA62" s="169" t="s">
        <v>132</v>
      </c>
      <c r="AB62" s="169"/>
      <c r="AC62" s="171"/>
      <c r="AD62" s="99"/>
      <c r="AE62" s="99"/>
      <c r="AF62" s="99"/>
      <c r="AG62" s="99"/>
      <c r="AH62" s="99"/>
      <c r="AI62" s="99"/>
      <c r="AJ62" s="99"/>
      <c r="AK62" s="101"/>
      <c r="AL62" s="99"/>
      <c r="AM62" s="99"/>
      <c r="AN62" s="99"/>
      <c r="AO62" s="99"/>
      <c r="AP62" s="99"/>
      <c r="AQ62" s="99"/>
      <c r="AR62" s="99"/>
      <c r="AS62" s="101"/>
      <c r="AT62" s="99"/>
      <c r="AU62" s="99"/>
      <c r="AV62" s="99"/>
      <c r="AW62" s="99"/>
      <c r="AX62" s="99"/>
      <c r="AY62" s="99"/>
      <c r="AZ62" s="99"/>
      <c r="BA62" s="101"/>
      <c r="BB62" s="99"/>
      <c r="BC62" s="99"/>
      <c r="BD62" s="99"/>
      <c r="BE62" s="99"/>
      <c r="BF62" s="99"/>
      <c r="BG62" s="99"/>
      <c r="BH62" s="99"/>
      <c r="BI62" s="101"/>
      <c r="BJ62" s="51"/>
      <c r="BK62" s="51"/>
      <c r="BL62" s="51"/>
      <c r="BM62" s="51"/>
      <c r="BN62" s="51"/>
      <c r="BO62" s="51"/>
      <c r="BP62" s="51"/>
      <c r="BQ62" s="56"/>
      <c r="BS62" s="51"/>
      <c r="BT62" s="56"/>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row>
    <row r="63" spans="1:115" s="50" customFormat="1" ht="14.4" customHeight="1" x14ac:dyDescent="0.3">
      <c r="A63" s="163"/>
      <c r="B63" s="165"/>
      <c r="C63" s="167"/>
      <c r="D63" s="167"/>
      <c r="E63" s="167"/>
      <c r="F63" s="167"/>
      <c r="G63" s="167"/>
      <c r="H63" s="167"/>
      <c r="I63" s="51" t="s">
        <v>954</v>
      </c>
      <c r="J63" s="51" t="s">
        <v>868</v>
      </c>
      <c r="K63" s="51"/>
      <c r="L63" s="93" t="str">
        <f t="shared" si="0"/>
        <v>08 1 0</v>
      </c>
      <c r="M63" s="89" t="str">
        <f t="shared" si="1"/>
        <v>21 0</v>
      </c>
      <c r="N63" s="98" t="s">
        <v>902</v>
      </c>
      <c r="O63" s="99" t="s">
        <v>902</v>
      </c>
      <c r="P63" s="99" t="s">
        <v>903</v>
      </c>
      <c r="Q63" s="99" t="s">
        <v>902</v>
      </c>
      <c r="R63" s="99" t="s">
        <v>902</v>
      </c>
      <c r="S63" s="100" t="s">
        <v>902</v>
      </c>
      <c r="T63" s="99" t="s">
        <v>902</v>
      </c>
      <c r="U63" s="101" t="s">
        <v>903</v>
      </c>
      <c r="V63" s="102" t="s">
        <v>902</v>
      </c>
      <c r="W63" s="100" t="s">
        <v>902</v>
      </c>
      <c r="X63" s="187" t="s">
        <v>913</v>
      </c>
      <c r="Y63" s="169"/>
      <c r="Z63" s="170"/>
      <c r="AA63" s="169" t="s">
        <v>132</v>
      </c>
      <c r="AB63" s="169"/>
      <c r="AC63" s="171"/>
      <c r="AD63" s="176" t="s">
        <v>921</v>
      </c>
      <c r="AE63" s="176"/>
      <c r="AF63" s="176"/>
      <c r="AG63" s="176"/>
      <c r="AH63" s="176"/>
      <c r="AI63" s="176"/>
      <c r="AJ63" s="176"/>
      <c r="AK63" s="177"/>
      <c r="AL63" s="99"/>
      <c r="AM63" s="99"/>
      <c r="AN63" s="99"/>
      <c r="AO63" s="99"/>
      <c r="AP63" s="99"/>
      <c r="AQ63" s="99"/>
      <c r="AR63" s="99"/>
      <c r="AS63" s="101"/>
      <c r="AT63" s="99"/>
      <c r="AU63" s="99"/>
      <c r="AV63" s="99"/>
      <c r="AW63" s="99"/>
      <c r="AX63" s="99"/>
      <c r="AY63" s="99"/>
      <c r="AZ63" s="99"/>
      <c r="BA63" s="101"/>
      <c r="BB63" s="99"/>
      <c r="BC63" s="99"/>
      <c r="BD63" s="99"/>
      <c r="BE63" s="99"/>
      <c r="BF63" s="99"/>
      <c r="BG63" s="99"/>
      <c r="BH63" s="99"/>
      <c r="BI63" s="101"/>
      <c r="BJ63" s="51"/>
      <c r="BK63" s="51"/>
      <c r="BL63" s="51"/>
      <c r="BM63" s="51"/>
      <c r="BN63" s="51"/>
      <c r="BO63" s="51"/>
      <c r="BP63" s="51"/>
      <c r="BQ63" s="56"/>
      <c r="BS63" s="51"/>
      <c r="BT63" s="56"/>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row>
    <row r="64" spans="1:115" s="50" customFormat="1" ht="14.4" customHeight="1" x14ac:dyDescent="0.3">
      <c r="A64" s="163"/>
      <c r="B64" s="165"/>
      <c r="C64" s="167"/>
      <c r="D64" s="167"/>
      <c r="E64" s="167"/>
      <c r="F64" s="167"/>
      <c r="G64" s="167"/>
      <c r="H64" s="167"/>
      <c r="I64" s="51" t="s">
        <v>955</v>
      </c>
      <c r="J64" s="51" t="s">
        <v>868</v>
      </c>
      <c r="K64" s="51"/>
      <c r="L64" s="93" t="str">
        <f t="shared" si="0"/>
        <v>08 2 0</v>
      </c>
      <c r="M64" s="89" t="str">
        <f t="shared" si="1"/>
        <v>22 0</v>
      </c>
      <c r="N64" s="98" t="s">
        <v>902</v>
      </c>
      <c r="O64" s="99" t="s">
        <v>902</v>
      </c>
      <c r="P64" s="99" t="s">
        <v>903</v>
      </c>
      <c r="Q64" s="99" t="s">
        <v>902</v>
      </c>
      <c r="R64" s="99" t="s">
        <v>902</v>
      </c>
      <c r="S64" s="100" t="s">
        <v>902</v>
      </c>
      <c r="T64" s="99" t="s">
        <v>903</v>
      </c>
      <c r="U64" s="101" t="s">
        <v>902</v>
      </c>
      <c r="V64" s="102" t="s">
        <v>902</v>
      </c>
      <c r="W64" s="100" t="s">
        <v>902</v>
      </c>
      <c r="X64" s="187" t="s">
        <v>913</v>
      </c>
      <c r="Y64" s="169"/>
      <c r="Z64" s="170"/>
      <c r="AA64" s="169" t="s">
        <v>132</v>
      </c>
      <c r="AB64" s="169"/>
      <c r="AC64" s="171"/>
      <c r="AD64" s="176" t="s">
        <v>916</v>
      </c>
      <c r="AE64" s="176"/>
      <c r="AF64" s="176"/>
      <c r="AG64" s="176"/>
      <c r="AH64" s="176"/>
      <c r="AI64" s="176"/>
      <c r="AJ64" s="176"/>
      <c r="AK64" s="176"/>
      <c r="AL64" s="176"/>
      <c r="AM64" s="176"/>
      <c r="AN64" s="176"/>
      <c r="AO64" s="176"/>
      <c r="AP64" s="176"/>
      <c r="AQ64" s="176"/>
      <c r="AR64" s="176"/>
      <c r="AS64" s="177"/>
      <c r="AT64" s="99"/>
      <c r="AU64" s="99"/>
      <c r="AV64" s="99"/>
      <c r="AW64" s="99"/>
      <c r="AX64" s="99"/>
      <c r="AY64" s="99"/>
      <c r="AZ64" s="99"/>
      <c r="BA64" s="101"/>
      <c r="BB64" s="99"/>
      <c r="BC64" s="99"/>
      <c r="BD64" s="99"/>
      <c r="BE64" s="99"/>
      <c r="BF64" s="99"/>
      <c r="BG64" s="99"/>
      <c r="BH64" s="99"/>
      <c r="BI64" s="101"/>
      <c r="BJ64" s="51"/>
      <c r="BK64" s="51"/>
      <c r="BL64" s="51"/>
      <c r="BM64" s="51"/>
      <c r="BN64" s="51"/>
      <c r="BO64" s="51"/>
      <c r="BP64" s="51"/>
      <c r="BQ64" s="56"/>
      <c r="BS64" s="51"/>
      <c r="BT64" s="56"/>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row>
    <row r="65" spans="1:115" s="50" customFormat="1" ht="14.4" customHeight="1" x14ac:dyDescent="0.3">
      <c r="A65" s="163"/>
      <c r="B65" s="165"/>
      <c r="C65" s="167"/>
      <c r="D65" s="167"/>
      <c r="E65" s="167"/>
      <c r="F65" s="167" t="s">
        <v>398</v>
      </c>
      <c r="G65" s="167"/>
      <c r="H65" s="167"/>
      <c r="I65" s="51" t="s">
        <v>914</v>
      </c>
      <c r="J65" s="51" t="s">
        <v>868</v>
      </c>
      <c r="K65" s="51"/>
      <c r="L65" s="93" t="str">
        <f t="shared" si="0"/>
        <v>07 3 X</v>
      </c>
      <c r="M65" s="89" t="str">
        <f t="shared" si="1"/>
        <v>1F X</v>
      </c>
      <c r="N65" s="98" t="s">
        <v>902</v>
      </c>
      <c r="O65" s="99" t="s">
        <v>902</v>
      </c>
      <c r="P65" s="99" t="s">
        <v>902</v>
      </c>
      <c r="Q65" s="99" t="s">
        <v>903</v>
      </c>
      <c r="R65" s="99" t="s">
        <v>903</v>
      </c>
      <c r="S65" s="100" t="s">
        <v>903</v>
      </c>
      <c r="T65" s="99" t="s">
        <v>903</v>
      </c>
      <c r="U65" s="101" t="s">
        <v>903</v>
      </c>
      <c r="V65" s="176" t="s">
        <v>916</v>
      </c>
      <c r="W65" s="176"/>
      <c r="X65" s="176"/>
      <c r="Y65" s="176"/>
      <c r="Z65" s="176"/>
      <c r="AA65" s="176"/>
      <c r="AB65" s="176"/>
      <c r="AC65" s="176"/>
      <c r="AD65" s="176"/>
      <c r="AE65" s="176"/>
      <c r="AF65" s="176"/>
      <c r="AG65" s="176"/>
      <c r="AH65" s="176"/>
      <c r="AI65" s="176"/>
      <c r="AJ65" s="176"/>
      <c r="AK65" s="177"/>
      <c r="AL65" s="99"/>
      <c r="AM65" s="99"/>
      <c r="AN65" s="99"/>
      <c r="AO65" s="99"/>
      <c r="AP65" s="99"/>
      <c r="AQ65" s="99"/>
      <c r="AR65" s="99"/>
      <c r="AS65" s="101"/>
      <c r="AT65" s="99"/>
      <c r="AU65" s="99"/>
      <c r="AV65" s="99"/>
      <c r="AW65" s="99"/>
      <c r="AX65" s="99"/>
      <c r="AY65" s="99"/>
      <c r="AZ65" s="99"/>
      <c r="BA65" s="101"/>
      <c r="BB65" s="99"/>
      <c r="BC65" s="99"/>
      <c r="BD65" s="99"/>
      <c r="BE65" s="99"/>
      <c r="BF65" s="99"/>
      <c r="BG65" s="99"/>
      <c r="BH65" s="99"/>
      <c r="BI65" s="101"/>
      <c r="BJ65" s="51"/>
      <c r="BK65" s="51"/>
      <c r="BL65" s="51"/>
      <c r="BM65" s="51"/>
      <c r="BN65" s="51"/>
      <c r="BO65" s="51"/>
      <c r="BP65" s="51"/>
      <c r="BQ65" s="56"/>
      <c r="BS65" s="51"/>
      <c r="BT65" s="56"/>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row>
    <row r="66" spans="1:115" s="50" customFormat="1" ht="14.4" customHeight="1" x14ac:dyDescent="0.3">
      <c r="A66" s="163"/>
      <c r="B66" s="165"/>
      <c r="C66" s="167"/>
      <c r="D66" s="167"/>
      <c r="E66" s="167"/>
      <c r="F66" s="167"/>
      <c r="G66" s="167"/>
      <c r="H66" s="167"/>
      <c r="I66" s="51" t="s">
        <v>953</v>
      </c>
      <c r="J66" s="51" t="s">
        <v>868</v>
      </c>
      <c r="K66" s="51"/>
      <c r="L66" s="93" t="str">
        <f t="shared" si="0"/>
        <v>08 0 1</v>
      </c>
      <c r="M66" s="89" t="str">
        <f t="shared" si="1"/>
        <v>20 4</v>
      </c>
      <c r="N66" s="98" t="s">
        <v>902</v>
      </c>
      <c r="O66" s="99" t="s">
        <v>902</v>
      </c>
      <c r="P66" s="99" t="s">
        <v>903</v>
      </c>
      <c r="Q66" s="99" t="s">
        <v>902</v>
      </c>
      <c r="R66" s="99" t="s">
        <v>902</v>
      </c>
      <c r="S66" s="100" t="s">
        <v>902</v>
      </c>
      <c r="T66" s="99" t="s">
        <v>902</v>
      </c>
      <c r="U66" s="101" t="s">
        <v>902</v>
      </c>
      <c r="V66" s="102" t="s">
        <v>902</v>
      </c>
      <c r="W66" s="100" t="s">
        <v>903</v>
      </c>
      <c r="X66" s="187" t="s">
        <v>913</v>
      </c>
      <c r="Y66" s="169"/>
      <c r="Z66" s="170"/>
      <c r="AA66" s="169" t="s">
        <v>132</v>
      </c>
      <c r="AB66" s="169"/>
      <c r="AC66" s="171"/>
      <c r="AD66" s="99"/>
      <c r="AE66" s="99"/>
      <c r="AF66" s="99"/>
      <c r="AG66" s="99"/>
      <c r="AH66" s="99"/>
      <c r="AI66" s="99"/>
      <c r="AJ66" s="99"/>
      <c r="AK66" s="101"/>
      <c r="AL66" s="99"/>
      <c r="AM66" s="99"/>
      <c r="AN66" s="99"/>
      <c r="AO66" s="99"/>
      <c r="AP66" s="99"/>
      <c r="AQ66" s="99"/>
      <c r="AR66" s="99"/>
      <c r="AS66" s="101"/>
      <c r="AT66" s="99"/>
      <c r="AU66" s="99"/>
      <c r="AV66" s="99"/>
      <c r="AW66" s="99"/>
      <c r="AX66" s="99"/>
      <c r="AY66" s="99"/>
      <c r="AZ66" s="99"/>
      <c r="BA66" s="101"/>
      <c r="BB66" s="99"/>
      <c r="BC66" s="99"/>
      <c r="BD66" s="99"/>
      <c r="BE66" s="99"/>
      <c r="BF66" s="99"/>
      <c r="BG66" s="99"/>
      <c r="BH66" s="99"/>
      <c r="BI66" s="101"/>
      <c r="BJ66" s="51"/>
      <c r="BK66" s="51"/>
      <c r="BL66" s="51"/>
      <c r="BM66" s="51"/>
      <c r="BN66" s="51"/>
      <c r="BO66" s="51"/>
      <c r="BP66" s="51"/>
      <c r="BQ66" s="56"/>
      <c r="BS66" s="51"/>
      <c r="BT66" s="56"/>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row>
    <row r="67" spans="1:115" s="50" customFormat="1" ht="14.4" customHeight="1" x14ac:dyDescent="0.3">
      <c r="A67" s="163"/>
      <c r="B67" s="165"/>
      <c r="C67" s="167"/>
      <c r="D67" s="167"/>
      <c r="E67" s="167"/>
      <c r="F67" s="167"/>
      <c r="G67" s="167"/>
      <c r="H67" s="167"/>
      <c r="I67" s="51" t="s">
        <v>954</v>
      </c>
      <c r="J67" s="51" t="s">
        <v>868</v>
      </c>
      <c r="K67" s="51"/>
      <c r="L67" s="93" t="str">
        <f t="shared" si="0"/>
        <v>08 1 1</v>
      </c>
      <c r="M67" s="89" t="str">
        <f t="shared" si="1"/>
        <v>21 4</v>
      </c>
      <c r="N67" s="98" t="s">
        <v>902</v>
      </c>
      <c r="O67" s="99" t="s">
        <v>902</v>
      </c>
      <c r="P67" s="99" t="s">
        <v>903</v>
      </c>
      <c r="Q67" s="99" t="s">
        <v>902</v>
      </c>
      <c r="R67" s="99" t="s">
        <v>902</v>
      </c>
      <c r="S67" s="100" t="s">
        <v>902</v>
      </c>
      <c r="T67" s="99" t="s">
        <v>902</v>
      </c>
      <c r="U67" s="101" t="s">
        <v>903</v>
      </c>
      <c r="V67" s="102" t="s">
        <v>902</v>
      </c>
      <c r="W67" s="100" t="s">
        <v>903</v>
      </c>
      <c r="X67" s="187" t="s">
        <v>913</v>
      </c>
      <c r="Y67" s="169"/>
      <c r="Z67" s="170"/>
      <c r="AA67" s="169" t="s">
        <v>132</v>
      </c>
      <c r="AB67" s="169"/>
      <c r="AC67" s="171"/>
      <c r="AD67" s="176" t="s">
        <v>921</v>
      </c>
      <c r="AE67" s="176"/>
      <c r="AF67" s="176"/>
      <c r="AG67" s="176"/>
      <c r="AH67" s="176"/>
      <c r="AI67" s="176"/>
      <c r="AJ67" s="176"/>
      <c r="AK67" s="177"/>
      <c r="AL67" s="99"/>
      <c r="AM67" s="99"/>
      <c r="AN67" s="99"/>
      <c r="AO67" s="99"/>
      <c r="AP67" s="99"/>
      <c r="AQ67" s="99"/>
      <c r="AR67" s="99"/>
      <c r="AS67" s="101"/>
      <c r="AT67" s="99"/>
      <c r="AU67" s="99"/>
      <c r="AV67" s="99"/>
      <c r="AW67" s="99"/>
      <c r="AX67" s="99"/>
      <c r="AY67" s="99"/>
      <c r="AZ67" s="99"/>
      <c r="BA67" s="101"/>
      <c r="BB67" s="99"/>
      <c r="BC67" s="99"/>
      <c r="BD67" s="99"/>
      <c r="BE67" s="99"/>
      <c r="BF67" s="99"/>
      <c r="BG67" s="99"/>
      <c r="BH67" s="99"/>
      <c r="BI67" s="101"/>
      <c r="BJ67" s="51"/>
      <c r="BK67" s="51"/>
      <c r="BL67" s="51"/>
      <c r="BM67" s="51"/>
      <c r="BN67" s="51"/>
      <c r="BO67" s="51"/>
      <c r="BP67" s="51"/>
      <c r="BQ67" s="56"/>
      <c r="BS67" s="51"/>
      <c r="BT67" s="56"/>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row>
    <row r="68" spans="1:115" s="50" customFormat="1" ht="14.4" customHeight="1" x14ac:dyDescent="0.3">
      <c r="A68" s="163"/>
      <c r="B68" s="165"/>
      <c r="C68" s="167"/>
      <c r="D68" s="167"/>
      <c r="E68" s="167"/>
      <c r="F68" s="167"/>
      <c r="G68" s="167"/>
      <c r="H68" s="167"/>
      <c r="I68" s="51" t="s">
        <v>955</v>
      </c>
      <c r="J68" s="51" t="s">
        <v>868</v>
      </c>
      <c r="K68" s="51"/>
      <c r="L68" s="93" t="str">
        <f t="shared" si="0"/>
        <v>08 2 1</v>
      </c>
      <c r="M68" s="89" t="str">
        <f t="shared" si="1"/>
        <v>22 4</v>
      </c>
      <c r="N68" s="98" t="s">
        <v>902</v>
      </c>
      <c r="O68" s="99" t="s">
        <v>902</v>
      </c>
      <c r="P68" s="99" t="s">
        <v>903</v>
      </c>
      <c r="Q68" s="99" t="s">
        <v>902</v>
      </c>
      <c r="R68" s="99" t="s">
        <v>902</v>
      </c>
      <c r="S68" s="100" t="s">
        <v>902</v>
      </c>
      <c r="T68" s="99" t="s">
        <v>903</v>
      </c>
      <c r="U68" s="101" t="s">
        <v>902</v>
      </c>
      <c r="V68" s="102" t="s">
        <v>902</v>
      </c>
      <c r="W68" s="100" t="s">
        <v>903</v>
      </c>
      <c r="X68" s="187" t="s">
        <v>913</v>
      </c>
      <c r="Y68" s="169"/>
      <c r="Z68" s="170"/>
      <c r="AA68" s="169" t="s">
        <v>132</v>
      </c>
      <c r="AB68" s="169"/>
      <c r="AC68" s="171"/>
      <c r="AD68" s="176" t="s">
        <v>916</v>
      </c>
      <c r="AE68" s="176"/>
      <c r="AF68" s="176"/>
      <c r="AG68" s="176"/>
      <c r="AH68" s="176"/>
      <c r="AI68" s="176"/>
      <c r="AJ68" s="176"/>
      <c r="AK68" s="176"/>
      <c r="AL68" s="176"/>
      <c r="AM68" s="176"/>
      <c r="AN68" s="176"/>
      <c r="AO68" s="176"/>
      <c r="AP68" s="176"/>
      <c r="AQ68" s="176"/>
      <c r="AR68" s="176"/>
      <c r="AS68" s="177"/>
      <c r="AT68" s="99"/>
      <c r="AU68" s="99"/>
      <c r="AV68" s="99"/>
      <c r="AW68" s="99"/>
      <c r="AX68" s="99"/>
      <c r="AY68" s="99"/>
      <c r="AZ68" s="99"/>
      <c r="BA68" s="101"/>
      <c r="BB68" s="99"/>
      <c r="BC68" s="99"/>
      <c r="BD68" s="99"/>
      <c r="BE68" s="99"/>
      <c r="BF68" s="99"/>
      <c r="BG68" s="99"/>
      <c r="BH68" s="99"/>
      <c r="BI68" s="101"/>
      <c r="BJ68" s="51"/>
      <c r="BK68" s="51"/>
      <c r="BL68" s="51"/>
      <c r="BM68" s="51"/>
      <c r="BN68" s="51"/>
      <c r="BO68" s="51"/>
      <c r="BP68" s="51"/>
      <c r="BQ68" s="56"/>
      <c r="BS68" s="51"/>
      <c r="BT68" s="56"/>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row>
    <row r="69" spans="1:115" s="50" customFormat="1" ht="14.4" customHeight="1" x14ac:dyDescent="0.3">
      <c r="A69" s="163"/>
      <c r="B69" s="165"/>
      <c r="C69" s="167"/>
      <c r="D69" s="51" t="s">
        <v>527</v>
      </c>
      <c r="E69" s="51" t="s">
        <v>691</v>
      </c>
      <c r="F69" s="51">
        <v>16</v>
      </c>
      <c r="G69" s="51" t="s">
        <v>797</v>
      </c>
      <c r="H69" s="51" t="s">
        <v>794</v>
      </c>
      <c r="I69" s="51" t="s">
        <v>793</v>
      </c>
      <c r="J69" s="51" t="s">
        <v>829</v>
      </c>
      <c r="K69" s="51" t="s">
        <v>869</v>
      </c>
      <c r="L69" s="93" t="str">
        <f t="shared" si="0"/>
        <v>05 2 1</v>
      </c>
      <c r="M69" s="89" t="str">
        <f t="shared" si="1"/>
        <v>16 4</v>
      </c>
      <c r="N69" s="98" t="s">
        <v>902</v>
      </c>
      <c r="O69" s="99" t="s">
        <v>902</v>
      </c>
      <c r="P69" s="99" t="s">
        <v>902</v>
      </c>
      <c r="Q69" s="99" t="s">
        <v>903</v>
      </c>
      <c r="R69" s="99" t="s">
        <v>902</v>
      </c>
      <c r="S69" s="100" t="s">
        <v>903</v>
      </c>
      <c r="T69" s="99" t="s">
        <v>903</v>
      </c>
      <c r="U69" s="101" t="s">
        <v>902</v>
      </c>
      <c r="V69" s="102" t="s">
        <v>902</v>
      </c>
      <c r="W69" s="100" t="s">
        <v>903</v>
      </c>
      <c r="X69" s="99"/>
      <c r="Y69" s="99"/>
      <c r="Z69" s="100"/>
      <c r="AA69" s="99"/>
      <c r="AB69" s="99"/>
      <c r="AC69" s="104"/>
      <c r="AD69" s="99"/>
      <c r="AE69" s="99"/>
      <c r="AF69" s="99"/>
      <c r="AG69" s="99"/>
      <c r="AH69" s="99"/>
      <c r="AI69" s="99"/>
      <c r="AJ69" s="99"/>
      <c r="AK69" s="101"/>
      <c r="AL69" s="99"/>
      <c r="AM69" s="99"/>
      <c r="AN69" s="99"/>
      <c r="AO69" s="99"/>
      <c r="AP69" s="99"/>
      <c r="AQ69" s="99"/>
      <c r="AR69" s="99"/>
      <c r="AS69" s="101"/>
      <c r="AT69" s="99"/>
      <c r="AU69" s="99"/>
      <c r="AV69" s="99"/>
      <c r="AW69" s="99"/>
      <c r="AX69" s="99"/>
      <c r="AY69" s="99"/>
      <c r="AZ69" s="99"/>
      <c r="BA69" s="101"/>
      <c r="BB69" s="99"/>
      <c r="BC69" s="99"/>
      <c r="BD69" s="99"/>
      <c r="BE69" s="99"/>
      <c r="BF69" s="99"/>
      <c r="BG69" s="99"/>
      <c r="BH69" s="99"/>
      <c r="BI69" s="101"/>
      <c r="BJ69" s="51"/>
      <c r="BK69" s="51"/>
      <c r="BL69" s="51"/>
      <c r="BM69" s="51"/>
      <c r="BN69" s="51"/>
      <c r="BO69" s="51"/>
      <c r="BP69" s="51"/>
      <c r="BQ69" s="56"/>
      <c r="BR69" s="50" t="s">
        <v>525</v>
      </c>
      <c r="BS69" s="51" t="s">
        <v>527</v>
      </c>
      <c r="BT69" s="56" t="s">
        <v>530</v>
      </c>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row>
    <row r="70" spans="1:115" s="50" customFormat="1" ht="14.4" customHeight="1" x14ac:dyDescent="0.3">
      <c r="A70" s="163" t="s">
        <v>513</v>
      </c>
      <c r="B70" s="165"/>
      <c r="C70" s="167" t="s">
        <v>531</v>
      </c>
      <c r="D70" s="167" t="s">
        <v>533</v>
      </c>
      <c r="E70" s="167" t="s">
        <v>947</v>
      </c>
      <c r="F70" s="167">
        <v>8</v>
      </c>
      <c r="G70" s="167" t="s">
        <v>787</v>
      </c>
      <c r="H70" s="167" t="s">
        <v>786</v>
      </c>
      <c r="I70" s="51" t="s">
        <v>923</v>
      </c>
      <c r="J70" s="51" t="s">
        <v>869</v>
      </c>
      <c r="K70" s="51" t="s">
        <v>869</v>
      </c>
      <c r="L70" s="93" t="str">
        <f t="shared" si="0"/>
        <v>2F 1 X</v>
      </c>
      <c r="M70" s="89" t="str">
        <f t="shared" si="1"/>
        <v>BD X</v>
      </c>
      <c r="N70" s="98" t="s">
        <v>903</v>
      </c>
      <c r="O70" s="99" t="s">
        <v>902</v>
      </c>
      <c r="P70" s="99" t="s">
        <v>903</v>
      </c>
      <c r="Q70" s="99" t="s">
        <v>903</v>
      </c>
      <c r="R70" s="99" t="s">
        <v>903</v>
      </c>
      <c r="S70" s="100" t="s">
        <v>903</v>
      </c>
      <c r="T70" s="99" t="s">
        <v>902</v>
      </c>
      <c r="U70" s="101" t="s">
        <v>903</v>
      </c>
      <c r="V70" s="176" t="s">
        <v>921</v>
      </c>
      <c r="W70" s="176"/>
      <c r="X70" s="176"/>
      <c r="Y70" s="176"/>
      <c r="Z70" s="176"/>
      <c r="AA70" s="176"/>
      <c r="AB70" s="176"/>
      <c r="AC70" s="177"/>
      <c r="AD70" s="99"/>
      <c r="AE70" s="99"/>
      <c r="AF70" s="99"/>
      <c r="AG70" s="99"/>
      <c r="AH70" s="99"/>
      <c r="AI70" s="99"/>
      <c r="AJ70" s="99"/>
      <c r="AK70" s="101"/>
      <c r="AL70" s="99"/>
      <c r="AM70" s="99"/>
      <c r="AN70" s="99"/>
      <c r="AO70" s="99"/>
      <c r="AP70" s="99"/>
      <c r="AQ70" s="99"/>
      <c r="AR70" s="99"/>
      <c r="AS70" s="101"/>
      <c r="AT70" s="99"/>
      <c r="AU70" s="99"/>
      <c r="AV70" s="99"/>
      <c r="AW70" s="99"/>
      <c r="AX70" s="99"/>
      <c r="AY70" s="99"/>
      <c r="AZ70" s="99"/>
      <c r="BA70" s="101"/>
      <c r="BB70" s="99"/>
      <c r="BC70" s="99"/>
      <c r="BD70" s="99"/>
      <c r="BE70" s="99"/>
      <c r="BF70" s="99"/>
      <c r="BG70" s="99"/>
      <c r="BH70" s="99"/>
      <c r="BI70" s="101"/>
      <c r="BJ70" s="51"/>
      <c r="BK70" s="51"/>
      <c r="BL70" s="51"/>
      <c r="BM70" s="51"/>
      <c r="BN70" s="51"/>
      <c r="BO70" s="51"/>
      <c r="BP70" s="51"/>
      <c r="BQ70" s="56"/>
      <c r="BR70" s="172" t="s">
        <v>535</v>
      </c>
      <c r="BS70" s="51" t="s">
        <v>707</v>
      </c>
      <c r="BT70" s="56" t="s">
        <v>537</v>
      </c>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row>
    <row r="71" spans="1:115" s="50" customFormat="1" ht="14.4" customHeight="1" x14ac:dyDescent="0.3">
      <c r="A71" s="163"/>
      <c r="B71" s="165"/>
      <c r="C71" s="167"/>
      <c r="D71" s="167"/>
      <c r="E71" s="167"/>
      <c r="F71" s="167"/>
      <c r="G71" s="167"/>
      <c r="H71" s="167"/>
      <c r="I71" s="51" t="s">
        <v>799</v>
      </c>
      <c r="J71" s="51" t="s">
        <v>869</v>
      </c>
      <c r="K71" s="51" t="s">
        <v>869</v>
      </c>
      <c r="L71" s="93" t="str">
        <f t="shared" si="0"/>
        <v>2F 3 0</v>
      </c>
      <c r="M71" s="89" t="str">
        <f t="shared" si="1"/>
        <v>BF 0</v>
      </c>
      <c r="N71" s="98" t="s">
        <v>903</v>
      </c>
      <c r="O71" s="99" t="s">
        <v>902</v>
      </c>
      <c r="P71" s="99" t="s">
        <v>903</v>
      </c>
      <c r="Q71" s="99" t="s">
        <v>903</v>
      </c>
      <c r="R71" s="99" t="s">
        <v>903</v>
      </c>
      <c r="S71" s="100" t="s">
        <v>903</v>
      </c>
      <c r="T71" s="99" t="s">
        <v>903</v>
      </c>
      <c r="U71" s="101" t="s">
        <v>903</v>
      </c>
      <c r="V71" s="102" t="s">
        <v>902</v>
      </c>
      <c r="W71" s="100" t="s">
        <v>902</v>
      </c>
      <c r="X71" s="99"/>
      <c r="Y71" s="99"/>
      <c r="Z71" s="100"/>
      <c r="AA71" s="169" t="s">
        <v>132</v>
      </c>
      <c r="AB71" s="169"/>
      <c r="AC71" s="171"/>
      <c r="AD71" s="99"/>
      <c r="AE71" s="99"/>
      <c r="AF71" s="99"/>
      <c r="AG71" s="99"/>
      <c r="AH71" s="99"/>
      <c r="AI71" s="99"/>
      <c r="AJ71" s="99"/>
      <c r="AK71" s="101"/>
      <c r="AL71" s="99"/>
      <c r="AM71" s="99"/>
      <c r="AN71" s="99"/>
      <c r="AO71" s="99"/>
      <c r="AP71" s="99"/>
      <c r="AQ71" s="99"/>
      <c r="AR71" s="99"/>
      <c r="AS71" s="101"/>
      <c r="AT71" s="99"/>
      <c r="AU71" s="99"/>
      <c r="AV71" s="99"/>
      <c r="AW71" s="99"/>
      <c r="AX71" s="99"/>
      <c r="AY71" s="99"/>
      <c r="AZ71" s="99"/>
      <c r="BA71" s="101"/>
      <c r="BB71" s="99"/>
      <c r="BC71" s="99"/>
      <c r="BD71" s="99"/>
      <c r="BE71" s="99"/>
      <c r="BF71" s="99"/>
      <c r="BG71" s="99"/>
      <c r="BH71" s="99"/>
      <c r="BI71" s="101"/>
      <c r="BJ71" s="51"/>
      <c r="BK71" s="51"/>
      <c r="BL71" s="51"/>
      <c r="BM71" s="51"/>
      <c r="BN71" s="51"/>
      <c r="BO71" s="51"/>
      <c r="BP71" s="51"/>
      <c r="BQ71" s="56"/>
      <c r="BR71" s="172"/>
      <c r="BS71" s="51" t="s">
        <v>708</v>
      </c>
      <c r="BT71" s="56" t="s">
        <v>711</v>
      </c>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row>
    <row r="72" spans="1:115" s="50" customFormat="1" ht="14.4" customHeight="1" x14ac:dyDescent="0.3">
      <c r="A72" s="163" t="s">
        <v>513</v>
      </c>
      <c r="B72" s="165"/>
      <c r="C72" s="167" t="s">
        <v>532</v>
      </c>
      <c r="D72" s="167" t="s">
        <v>534</v>
      </c>
      <c r="E72" s="167" t="s">
        <v>947</v>
      </c>
      <c r="F72" s="167">
        <v>8</v>
      </c>
      <c r="G72" s="167" t="s">
        <v>787</v>
      </c>
      <c r="H72" s="167" t="s">
        <v>794</v>
      </c>
      <c r="I72" s="51" t="s">
        <v>923</v>
      </c>
      <c r="J72" s="51" t="s">
        <v>869</v>
      </c>
      <c r="K72" s="51" t="s">
        <v>869</v>
      </c>
      <c r="L72" s="93" t="str">
        <f t="shared" si="0"/>
        <v>2F 2 X</v>
      </c>
      <c r="M72" s="89" t="str">
        <f t="shared" si="1"/>
        <v>BE X</v>
      </c>
      <c r="N72" s="98" t="s">
        <v>903</v>
      </c>
      <c r="O72" s="99" t="s">
        <v>902</v>
      </c>
      <c r="P72" s="99" t="s">
        <v>903</v>
      </c>
      <c r="Q72" s="99" t="s">
        <v>903</v>
      </c>
      <c r="R72" s="99" t="s">
        <v>903</v>
      </c>
      <c r="S72" s="100" t="s">
        <v>903</v>
      </c>
      <c r="T72" s="99" t="s">
        <v>903</v>
      </c>
      <c r="U72" s="101" t="s">
        <v>902</v>
      </c>
      <c r="V72" s="176" t="s">
        <v>921</v>
      </c>
      <c r="W72" s="176"/>
      <c r="X72" s="176"/>
      <c r="Y72" s="176"/>
      <c r="Z72" s="176"/>
      <c r="AA72" s="176"/>
      <c r="AB72" s="176"/>
      <c r="AC72" s="177"/>
      <c r="AD72" s="99"/>
      <c r="AE72" s="99"/>
      <c r="AF72" s="99"/>
      <c r="AG72" s="99"/>
      <c r="AH72" s="99"/>
      <c r="AI72" s="99"/>
      <c r="AJ72" s="99"/>
      <c r="AK72" s="101"/>
      <c r="AL72" s="99"/>
      <c r="AM72" s="99"/>
      <c r="AN72" s="99"/>
      <c r="AO72" s="99"/>
      <c r="AP72" s="99"/>
      <c r="AQ72" s="99"/>
      <c r="AR72" s="99"/>
      <c r="AS72" s="101"/>
      <c r="AT72" s="99"/>
      <c r="AU72" s="99"/>
      <c r="AV72" s="99"/>
      <c r="AW72" s="99"/>
      <c r="AX72" s="99"/>
      <c r="AY72" s="99"/>
      <c r="AZ72" s="99"/>
      <c r="BA72" s="101"/>
      <c r="BB72" s="99"/>
      <c r="BC72" s="99"/>
      <c r="BD72" s="99"/>
      <c r="BE72" s="99"/>
      <c r="BF72" s="99"/>
      <c r="BG72" s="99"/>
      <c r="BH72" s="99"/>
      <c r="BI72" s="101"/>
      <c r="BJ72" s="51"/>
      <c r="BK72" s="51"/>
      <c r="BL72" s="51"/>
      <c r="BM72" s="51"/>
      <c r="BN72" s="51"/>
      <c r="BO72" s="51"/>
      <c r="BP72" s="51"/>
      <c r="BQ72" s="56"/>
      <c r="BR72" s="172" t="s">
        <v>536</v>
      </c>
      <c r="BS72" s="51" t="s">
        <v>709</v>
      </c>
      <c r="BT72" s="56" t="s">
        <v>538</v>
      </c>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row>
    <row r="73" spans="1:115" s="50" customFormat="1" ht="14.4" customHeight="1" x14ac:dyDescent="0.3">
      <c r="A73" s="163"/>
      <c r="B73" s="165"/>
      <c r="C73" s="167"/>
      <c r="D73" s="167"/>
      <c r="E73" s="167"/>
      <c r="F73" s="167"/>
      <c r="G73" s="167"/>
      <c r="H73" s="167"/>
      <c r="I73" s="51" t="s">
        <v>799</v>
      </c>
      <c r="J73" s="51" t="s">
        <v>869</v>
      </c>
      <c r="K73" s="51" t="s">
        <v>869</v>
      </c>
      <c r="L73" s="93" t="str">
        <f t="shared" si="0"/>
        <v>2F 3 1</v>
      </c>
      <c r="M73" s="89" t="str">
        <f t="shared" si="1"/>
        <v>BF 4</v>
      </c>
      <c r="N73" s="98" t="s">
        <v>903</v>
      </c>
      <c r="O73" s="99" t="s">
        <v>902</v>
      </c>
      <c r="P73" s="99" t="s">
        <v>903</v>
      </c>
      <c r="Q73" s="99" t="s">
        <v>903</v>
      </c>
      <c r="R73" s="99" t="s">
        <v>903</v>
      </c>
      <c r="S73" s="100" t="s">
        <v>903</v>
      </c>
      <c r="T73" s="99" t="s">
        <v>903</v>
      </c>
      <c r="U73" s="101" t="s">
        <v>903</v>
      </c>
      <c r="V73" s="102" t="s">
        <v>902</v>
      </c>
      <c r="W73" s="100" t="s">
        <v>903</v>
      </c>
      <c r="X73" s="99"/>
      <c r="Y73" s="99"/>
      <c r="Z73" s="100"/>
      <c r="AA73" s="169" t="s">
        <v>911</v>
      </c>
      <c r="AB73" s="169"/>
      <c r="AC73" s="171"/>
      <c r="AD73" s="99"/>
      <c r="AE73" s="99"/>
      <c r="AF73" s="99"/>
      <c r="AG73" s="99"/>
      <c r="AH73" s="99"/>
      <c r="AI73" s="99"/>
      <c r="AJ73" s="99"/>
      <c r="AK73" s="101"/>
      <c r="AL73" s="99"/>
      <c r="AM73" s="99"/>
      <c r="AN73" s="99"/>
      <c r="AO73" s="99"/>
      <c r="AP73" s="99"/>
      <c r="AQ73" s="99"/>
      <c r="AR73" s="99"/>
      <c r="AS73" s="101"/>
      <c r="AT73" s="99"/>
      <c r="AU73" s="99"/>
      <c r="AV73" s="99"/>
      <c r="AW73" s="99"/>
      <c r="AX73" s="99"/>
      <c r="AY73" s="99"/>
      <c r="AZ73" s="99"/>
      <c r="BA73" s="101"/>
      <c r="BB73" s="99"/>
      <c r="BC73" s="99"/>
      <c r="BD73" s="99"/>
      <c r="BE73" s="99"/>
      <c r="BF73" s="99"/>
      <c r="BG73" s="99"/>
      <c r="BH73" s="99"/>
      <c r="BI73" s="101"/>
      <c r="BJ73" s="51"/>
      <c r="BK73" s="51"/>
      <c r="BL73" s="51"/>
      <c r="BM73" s="51"/>
      <c r="BN73" s="51"/>
      <c r="BO73" s="51"/>
      <c r="BP73" s="51"/>
      <c r="BQ73" s="56"/>
      <c r="BR73" s="172"/>
      <c r="BS73" s="51" t="s">
        <v>710</v>
      </c>
      <c r="BT73" s="56" t="s">
        <v>712</v>
      </c>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row>
    <row r="74" spans="1:115" s="50" customFormat="1" ht="14.4" customHeight="1" x14ac:dyDescent="0.3">
      <c r="A74" s="163" t="s">
        <v>513</v>
      </c>
      <c r="B74" s="165"/>
      <c r="C74" s="167" t="s">
        <v>844</v>
      </c>
      <c r="D74" s="167" t="s">
        <v>845</v>
      </c>
      <c r="E74" s="51" t="s">
        <v>946</v>
      </c>
      <c r="F74" s="80">
        <v>8</v>
      </c>
      <c r="G74" s="51" t="s">
        <v>787</v>
      </c>
      <c r="H74" s="51" t="s">
        <v>786</v>
      </c>
      <c r="I74" s="51" t="s">
        <v>952</v>
      </c>
      <c r="J74" s="51" t="s">
        <v>829</v>
      </c>
      <c r="K74" s="51" t="s">
        <v>869</v>
      </c>
      <c r="L74" s="93" t="str">
        <f t="shared" si="0"/>
        <v>02 2 0</v>
      </c>
      <c r="M74" s="89" t="str">
        <f t="shared" si="1"/>
        <v>0A 0</v>
      </c>
      <c r="N74" s="98" t="s">
        <v>902</v>
      </c>
      <c r="O74" s="99" t="s">
        <v>902</v>
      </c>
      <c r="P74" s="99" t="s">
        <v>902</v>
      </c>
      <c r="Q74" s="99" t="s">
        <v>902</v>
      </c>
      <c r="R74" s="99" t="s">
        <v>903</v>
      </c>
      <c r="S74" s="100" t="s">
        <v>902</v>
      </c>
      <c r="T74" s="99" t="s">
        <v>903</v>
      </c>
      <c r="U74" s="101" t="s">
        <v>902</v>
      </c>
      <c r="V74" s="102" t="s">
        <v>902</v>
      </c>
      <c r="W74" s="100" t="s">
        <v>902</v>
      </c>
      <c r="X74" s="187" t="s">
        <v>913</v>
      </c>
      <c r="Y74" s="169"/>
      <c r="Z74" s="170"/>
      <c r="AA74" s="169" t="s">
        <v>911</v>
      </c>
      <c r="AB74" s="169"/>
      <c r="AC74" s="171"/>
      <c r="AD74" s="176" t="s">
        <v>921</v>
      </c>
      <c r="AE74" s="176"/>
      <c r="AF74" s="176"/>
      <c r="AG74" s="176"/>
      <c r="AH74" s="176"/>
      <c r="AI74" s="176"/>
      <c r="AJ74" s="176"/>
      <c r="AK74" s="177"/>
      <c r="AL74" s="99"/>
      <c r="AM74" s="99"/>
      <c r="AN74" s="99"/>
      <c r="AO74" s="99"/>
      <c r="AP74" s="99"/>
      <c r="AQ74" s="99"/>
      <c r="AR74" s="99"/>
      <c r="AS74" s="101"/>
      <c r="AT74" s="99"/>
      <c r="AU74" s="99"/>
      <c r="AV74" s="99"/>
      <c r="AW74" s="99"/>
      <c r="AX74" s="99"/>
      <c r="AY74" s="99"/>
      <c r="AZ74" s="99"/>
      <c r="BA74" s="101"/>
      <c r="BB74" s="99"/>
      <c r="BC74" s="99"/>
      <c r="BD74" s="99"/>
      <c r="BE74" s="99"/>
      <c r="BF74" s="99"/>
      <c r="BG74" s="99"/>
      <c r="BH74" s="99"/>
      <c r="BI74" s="101"/>
      <c r="BJ74" s="51"/>
      <c r="BK74" s="51"/>
      <c r="BL74" s="51"/>
      <c r="BM74" s="51"/>
      <c r="BN74" s="51"/>
      <c r="BO74" s="51"/>
      <c r="BP74" s="51"/>
      <c r="BQ74" s="56"/>
      <c r="BR74" s="172"/>
      <c r="BS74" s="51"/>
      <c r="BT74" s="56"/>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row>
    <row r="75" spans="1:115" s="50" customFormat="1" ht="14.4" customHeight="1" x14ac:dyDescent="0.3">
      <c r="A75" s="163"/>
      <c r="B75" s="165"/>
      <c r="C75" s="167"/>
      <c r="D75" s="167"/>
      <c r="E75" s="167" t="s">
        <v>947</v>
      </c>
      <c r="F75" s="167" t="s">
        <v>398</v>
      </c>
      <c r="G75" s="167" t="s">
        <v>788</v>
      </c>
      <c r="H75" s="167" t="s">
        <v>786</v>
      </c>
      <c r="I75" s="51" t="s">
        <v>956</v>
      </c>
      <c r="J75" s="51" t="s">
        <v>829</v>
      </c>
      <c r="K75" s="51" t="s">
        <v>869</v>
      </c>
      <c r="L75" s="93" t="str">
        <f t="shared" si="0"/>
        <v>02 1 0</v>
      </c>
      <c r="M75" s="89" t="str">
        <f t="shared" si="1"/>
        <v>09 0</v>
      </c>
      <c r="N75" s="98" t="s">
        <v>902</v>
      </c>
      <c r="O75" s="99" t="s">
        <v>902</v>
      </c>
      <c r="P75" s="99" t="s">
        <v>902</v>
      </c>
      <c r="Q75" s="99" t="s">
        <v>902</v>
      </c>
      <c r="R75" s="99" t="s">
        <v>903</v>
      </c>
      <c r="S75" s="100" t="s">
        <v>902</v>
      </c>
      <c r="T75" s="99" t="s">
        <v>902</v>
      </c>
      <c r="U75" s="101" t="s">
        <v>903</v>
      </c>
      <c r="V75" s="102" t="s">
        <v>902</v>
      </c>
      <c r="W75" s="100" t="s">
        <v>902</v>
      </c>
      <c r="X75" s="187" t="s">
        <v>913</v>
      </c>
      <c r="Y75" s="169"/>
      <c r="Z75" s="170"/>
      <c r="AA75" s="169" t="s">
        <v>911</v>
      </c>
      <c r="AB75" s="169"/>
      <c r="AC75" s="171"/>
      <c r="AD75" s="176" t="s">
        <v>921</v>
      </c>
      <c r="AE75" s="176"/>
      <c r="AF75" s="176"/>
      <c r="AG75" s="176"/>
      <c r="AH75" s="176"/>
      <c r="AI75" s="176"/>
      <c r="AJ75" s="176"/>
      <c r="AK75" s="177"/>
      <c r="AL75" s="99"/>
      <c r="AM75" s="99"/>
      <c r="AN75" s="99"/>
      <c r="AO75" s="99"/>
      <c r="AP75" s="99"/>
      <c r="AQ75" s="99"/>
      <c r="AR75" s="99"/>
      <c r="AS75" s="101"/>
      <c r="AT75" s="99"/>
      <c r="AU75" s="99"/>
      <c r="AV75" s="99"/>
      <c r="AW75" s="99"/>
      <c r="AX75" s="99"/>
      <c r="AY75" s="99"/>
      <c r="AZ75" s="99"/>
      <c r="BA75" s="101"/>
      <c r="BB75" s="99"/>
      <c r="BC75" s="99"/>
      <c r="BD75" s="99"/>
      <c r="BE75" s="99"/>
      <c r="BF75" s="99"/>
      <c r="BG75" s="99"/>
      <c r="BH75" s="99"/>
      <c r="BI75" s="101"/>
      <c r="BJ75" s="51"/>
      <c r="BK75" s="51"/>
      <c r="BL75" s="51"/>
      <c r="BM75" s="51"/>
      <c r="BN75" s="51"/>
      <c r="BO75" s="51"/>
      <c r="BP75" s="51"/>
      <c r="BQ75" s="56"/>
      <c r="BR75" s="172"/>
      <c r="BS75" s="51"/>
      <c r="BT75" s="56"/>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row>
    <row r="76" spans="1:115" s="50" customFormat="1" ht="14.4" customHeight="1" x14ac:dyDescent="0.3">
      <c r="A76" s="163"/>
      <c r="B76" s="165"/>
      <c r="C76" s="167"/>
      <c r="D76" s="167"/>
      <c r="E76" s="167"/>
      <c r="F76" s="167"/>
      <c r="G76" s="167"/>
      <c r="H76" s="167"/>
      <c r="I76" s="51" t="s">
        <v>957</v>
      </c>
      <c r="J76" s="51" t="s">
        <v>829</v>
      </c>
      <c r="K76" s="51" t="s">
        <v>898</v>
      </c>
      <c r="L76" s="93" t="str">
        <f t="shared" si="0"/>
        <v>02 2 1</v>
      </c>
      <c r="M76" s="89" t="str">
        <f t="shared" si="1"/>
        <v>0A 4</v>
      </c>
      <c r="N76" s="98" t="s">
        <v>902</v>
      </c>
      <c r="O76" s="99" t="s">
        <v>902</v>
      </c>
      <c r="P76" s="99" t="s">
        <v>902</v>
      </c>
      <c r="Q76" s="99" t="s">
        <v>902</v>
      </c>
      <c r="R76" s="99" t="s">
        <v>903</v>
      </c>
      <c r="S76" s="100" t="s">
        <v>902</v>
      </c>
      <c r="T76" s="99" t="s">
        <v>903</v>
      </c>
      <c r="U76" s="101" t="s">
        <v>902</v>
      </c>
      <c r="V76" s="102" t="s">
        <v>902</v>
      </c>
      <c r="W76" s="100" t="s">
        <v>903</v>
      </c>
      <c r="X76" s="187" t="s">
        <v>913</v>
      </c>
      <c r="Y76" s="169"/>
      <c r="Z76" s="170"/>
      <c r="AA76" s="187" t="s">
        <v>911</v>
      </c>
      <c r="AB76" s="169"/>
      <c r="AC76" s="171"/>
      <c r="AD76" s="176" t="s">
        <v>916</v>
      </c>
      <c r="AE76" s="176"/>
      <c r="AF76" s="176"/>
      <c r="AG76" s="176"/>
      <c r="AH76" s="176"/>
      <c r="AI76" s="176"/>
      <c r="AJ76" s="176"/>
      <c r="AK76" s="176"/>
      <c r="AL76" s="176"/>
      <c r="AM76" s="176"/>
      <c r="AN76" s="176"/>
      <c r="AO76" s="176"/>
      <c r="AP76" s="176"/>
      <c r="AQ76" s="176"/>
      <c r="AR76" s="176"/>
      <c r="AS76" s="177"/>
      <c r="AT76" s="99"/>
      <c r="AU76" s="99"/>
      <c r="AV76" s="99"/>
      <c r="AW76" s="99"/>
      <c r="AX76" s="99"/>
      <c r="AY76" s="99"/>
      <c r="AZ76" s="99"/>
      <c r="BA76" s="101"/>
      <c r="BB76" s="99"/>
      <c r="BC76" s="99"/>
      <c r="BD76" s="99"/>
      <c r="BE76" s="99"/>
      <c r="BF76" s="99"/>
      <c r="BG76" s="99"/>
      <c r="BH76" s="99"/>
      <c r="BI76" s="101"/>
      <c r="BJ76" s="51"/>
      <c r="BK76" s="51"/>
      <c r="BL76" s="51"/>
      <c r="BM76" s="51"/>
      <c r="BN76" s="51"/>
      <c r="BO76" s="51"/>
      <c r="BP76" s="51"/>
      <c r="BQ76" s="56"/>
      <c r="BR76" s="172"/>
      <c r="BS76" s="51"/>
      <c r="BT76" s="56"/>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row>
    <row r="77" spans="1:115" s="50" customFormat="1" ht="14.4" customHeight="1" x14ac:dyDescent="0.3">
      <c r="A77" s="163" t="s">
        <v>513</v>
      </c>
      <c r="B77" s="165" t="s">
        <v>385</v>
      </c>
      <c r="C77" s="167" t="s">
        <v>564</v>
      </c>
      <c r="D77" s="167" t="s">
        <v>565</v>
      </c>
      <c r="E77" s="167" t="s">
        <v>691</v>
      </c>
      <c r="F77" s="51">
        <v>8</v>
      </c>
      <c r="G77" s="167" t="s">
        <v>787</v>
      </c>
      <c r="H77" s="167"/>
      <c r="I77" s="167"/>
      <c r="J77" s="51" t="s">
        <v>869</v>
      </c>
      <c r="K77" s="51" t="s">
        <v>869</v>
      </c>
      <c r="L77" s="93" t="str">
        <f t="shared" si="0"/>
        <v>09 3 0</v>
      </c>
      <c r="M77" s="89" t="str">
        <f t="shared" si="1"/>
        <v>27 0</v>
      </c>
      <c r="N77" s="98" t="s">
        <v>902</v>
      </c>
      <c r="O77" s="99" t="s">
        <v>902</v>
      </c>
      <c r="P77" s="99" t="s">
        <v>903</v>
      </c>
      <c r="Q77" s="99" t="s">
        <v>902</v>
      </c>
      <c r="R77" s="99" t="s">
        <v>902</v>
      </c>
      <c r="S77" s="100" t="s">
        <v>903</v>
      </c>
      <c r="T77" s="99" t="s">
        <v>903</v>
      </c>
      <c r="U77" s="101" t="s">
        <v>903</v>
      </c>
      <c r="V77" s="102" t="s">
        <v>902</v>
      </c>
      <c r="W77" s="100" t="s">
        <v>902</v>
      </c>
      <c r="X77" s="99"/>
      <c r="Y77" s="99"/>
      <c r="Z77" s="100"/>
      <c r="AA77" s="187" t="s">
        <v>8</v>
      </c>
      <c r="AB77" s="169"/>
      <c r="AC77" s="171"/>
      <c r="AD77" s="99"/>
      <c r="AE77" s="99"/>
      <c r="AF77" s="99"/>
      <c r="AG77" s="99"/>
      <c r="AH77" s="99"/>
      <c r="AI77" s="99"/>
      <c r="AJ77" s="99"/>
      <c r="AK77" s="101"/>
      <c r="AL77" s="99"/>
      <c r="AM77" s="99"/>
      <c r="AN77" s="99"/>
      <c r="AO77" s="99"/>
      <c r="AP77" s="99"/>
      <c r="AQ77" s="99"/>
      <c r="AR77" s="99"/>
      <c r="AS77" s="101"/>
      <c r="AT77" s="99"/>
      <c r="AU77" s="99"/>
      <c r="AV77" s="99"/>
      <c r="AW77" s="99"/>
      <c r="AX77" s="99"/>
      <c r="AY77" s="99"/>
      <c r="AZ77" s="99"/>
      <c r="BA77" s="101"/>
      <c r="BB77" s="99"/>
      <c r="BC77" s="99"/>
      <c r="BD77" s="99"/>
      <c r="BE77" s="99"/>
      <c r="BF77" s="99"/>
      <c r="BG77" s="99"/>
      <c r="BH77" s="99"/>
      <c r="BI77" s="101"/>
      <c r="BJ77" s="51"/>
      <c r="BK77" s="51"/>
      <c r="BL77" s="51"/>
      <c r="BM77" s="51"/>
      <c r="BN77" s="51"/>
      <c r="BO77" s="51"/>
      <c r="BP77" s="51"/>
      <c r="BQ77" s="56"/>
      <c r="BR77" s="172" t="s">
        <v>723</v>
      </c>
      <c r="BS77" s="51" t="s">
        <v>722</v>
      </c>
      <c r="BT77" s="174" t="s">
        <v>973</v>
      </c>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row>
    <row r="78" spans="1:115" s="50" customFormat="1" ht="14.4" hidden="1" customHeight="1" x14ac:dyDescent="0.3">
      <c r="A78" s="163"/>
      <c r="B78" s="165"/>
      <c r="C78" s="167"/>
      <c r="D78" s="167"/>
      <c r="E78" s="167"/>
      <c r="F78" s="51">
        <v>16</v>
      </c>
      <c r="G78" s="167" t="s">
        <v>788</v>
      </c>
      <c r="H78" s="167"/>
      <c r="I78" s="167"/>
      <c r="J78" s="51" t="s">
        <v>869</v>
      </c>
      <c r="K78" s="51" t="s">
        <v>869</v>
      </c>
      <c r="L78" s="93" t="str">
        <f t="shared" si="0"/>
        <v>09 3 1</v>
      </c>
      <c r="M78" s="89" t="str">
        <f t="shared" si="1"/>
        <v>27 4</v>
      </c>
      <c r="N78" s="98" t="s">
        <v>902</v>
      </c>
      <c r="O78" s="99" t="s">
        <v>902</v>
      </c>
      <c r="P78" s="99" t="s">
        <v>903</v>
      </c>
      <c r="Q78" s="99" t="s">
        <v>902</v>
      </c>
      <c r="R78" s="99" t="s">
        <v>902</v>
      </c>
      <c r="S78" s="100" t="s">
        <v>903</v>
      </c>
      <c r="T78" s="99" t="s">
        <v>903</v>
      </c>
      <c r="U78" s="101" t="s">
        <v>903</v>
      </c>
      <c r="V78" s="102" t="s">
        <v>902</v>
      </c>
      <c r="W78" s="100" t="s">
        <v>903</v>
      </c>
      <c r="X78" s="99"/>
      <c r="Y78" s="99"/>
      <c r="Z78" s="100"/>
      <c r="AA78" s="187" t="s">
        <v>8</v>
      </c>
      <c r="AB78" s="169"/>
      <c r="AC78" s="171"/>
      <c r="AD78" s="99"/>
      <c r="AE78" s="99"/>
      <c r="AF78" s="99"/>
      <c r="AG78" s="99"/>
      <c r="AH78" s="99"/>
      <c r="AI78" s="99"/>
      <c r="AJ78" s="99"/>
      <c r="AK78" s="101"/>
      <c r="AL78" s="99"/>
      <c r="AM78" s="99"/>
      <c r="AN78" s="99"/>
      <c r="AO78" s="99"/>
      <c r="AP78" s="99"/>
      <c r="AQ78" s="99"/>
      <c r="AR78" s="99"/>
      <c r="AS78" s="101"/>
      <c r="AT78" s="99"/>
      <c r="AU78" s="99"/>
      <c r="AV78" s="99"/>
      <c r="AW78" s="99"/>
      <c r="AX78" s="99"/>
      <c r="AY78" s="99"/>
      <c r="AZ78" s="99"/>
      <c r="BA78" s="101"/>
      <c r="BB78" s="99"/>
      <c r="BC78" s="99"/>
      <c r="BD78" s="99"/>
      <c r="BE78" s="99"/>
      <c r="BF78" s="99"/>
      <c r="BG78" s="99"/>
      <c r="BH78" s="99"/>
      <c r="BI78" s="101"/>
      <c r="BJ78" s="51"/>
      <c r="BK78" s="51"/>
      <c r="BL78" s="51"/>
      <c r="BM78" s="51"/>
      <c r="BN78" s="51"/>
      <c r="BO78" s="51"/>
      <c r="BP78" s="51"/>
      <c r="BQ78" s="56"/>
      <c r="BR78" s="172"/>
      <c r="BS78" s="51" t="s">
        <v>843</v>
      </c>
      <c r="BT78" s="174"/>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row>
    <row r="79" spans="1:115" s="50" customFormat="1" ht="14.4" customHeight="1" x14ac:dyDescent="0.3">
      <c r="A79" s="163" t="s">
        <v>509</v>
      </c>
      <c r="B79" s="165"/>
      <c r="C79" s="167" t="s">
        <v>48</v>
      </c>
      <c r="D79" s="167" t="s">
        <v>539</v>
      </c>
      <c r="E79" s="167" t="s">
        <v>774</v>
      </c>
      <c r="F79" s="167">
        <v>8</v>
      </c>
      <c r="G79" s="167" t="s">
        <v>787</v>
      </c>
      <c r="H79" s="51" t="s">
        <v>800</v>
      </c>
      <c r="I79" s="51" t="s">
        <v>920</v>
      </c>
      <c r="J79" s="51" t="s">
        <v>867</v>
      </c>
      <c r="K79" s="51" t="s">
        <v>898</v>
      </c>
      <c r="L79" s="93" t="str">
        <f t="shared" si="0"/>
        <v>21 3 0</v>
      </c>
      <c r="M79" s="89" t="str">
        <f t="shared" si="1"/>
        <v>87 0</v>
      </c>
      <c r="N79" s="98" t="s">
        <v>903</v>
      </c>
      <c r="O79" s="99" t="s">
        <v>902</v>
      </c>
      <c r="P79" s="99" t="s">
        <v>902</v>
      </c>
      <c r="Q79" s="99" t="s">
        <v>902</v>
      </c>
      <c r="R79" s="99" t="s">
        <v>902</v>
      </c>
      <c r="S79" s="100" t="s">
        <v>903</v>
      </c>
      <c r="T79" s="99" t="s">
        <v>903</v>
      </c>
      <c r="U79" s="101" t="s">
        <v>903</v>
      </c>
      <c r="V79" s="102" t="s">
        <v>902</v>
      </c>
      <c r="W79" s="100" t="s">
        <v>902</v>
      </c>
      <c r="X79" s="99"/>
      <c r="Y79" s="99"/>
      <c r="Z79" s="100"/>
      <c r="AA79" s="169" t="s">
        <v>911</v>
      </c>
      <c r="AB79" s="169"/>
      <c r="AC79" s="171"/>
      <c r="AD79" s="176" t="s">
        <v>921</v>
      </c>
      <c r="AE79" s="176"/>
      <c r="AF79" s="176"/>
      <c r="AG79" s="176"/>
      <c r="AH79" s="176"/>
      <c r="AI79" s="176"/>
      <c r="AJ79" s="176"/>
      <c r="AK79" s="177"/>
      <c r="AL79" s="99"/>
      <c r="AM79" s="99"/>
      <c r="AN79" s="99"/>
      <c r="AO79" s="99"/>
      <c r="AP79" s="99"/>
      <c r="AQ79" s="99"/>
      <c r="AR79" s="99"/>
      <c r="AS79" s="101"/>
      <c r="AT79" s="99"/>
      <c r="AU79" s="99"/>
      <c r="AV79" s="99"/>
      <c r="AW79" s="99"/>
      <c r="AX79" s="99"/>
      <c r="AY79" s="99"/>
      <c r="AZ79" s="99"/>
      <c r="BA79" s="101"/>
      <c r="BB79" s="99"/>
      <c r="BC79" s="99"/>
      <c r="BD79" s="99"/>
      <c r="BE79" s="99"/>
      <c r="BF79" s="99"/>
      <c r="BG79" s="99"/>
      <c r="BH79" s="99"/>
      <c r="BI79" s="101"/>
      <c r="BJ79" s="51"/>
      <c r="BK79" s="51"/>
      <c r="BL79" s="51"/>
      <c r="BM79" s="51"/>
      <c r="BN79" s="51"/>
      <c r="BO79" s="51"/>
      <c r="BP79" s="51"/>
      <c r="BQ79" s="56"/>
      <c r="BR79" s="172" t="s">
        <v>541</v>
      </c>
      <c r="BS79" s="51" t="s">
        <v>775</v>
      </c>
      <c r="BT79" s="174" t="s">
        <v>691</v>
      </c>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row>
    <row r="80" spans="1:115" s="50" customFormat="1" ht="14.4" customHeight="1" x14ac:dyDescent="0.3">
      <c r="A80" s="163"/>
      <c r="B80" s="165"/>
      <c r="C80" s="167"/>
      <c r="D80" s="167"/>
      <c r="E80" s="167"/>
      <c r="F80" s="167"/>
      <c r="G80" s="167"/>
      <c r="H80" s="51" t="s">
        <v>801</v>
      </c>
      <c r="I80" s="51" t="s">
        <v>920</v>
      </c>
      <c r="J80" s="51" t="s">
        <v>868</v>
      </c>
      <c r="K80" s="51" t="s">
        <v>898</v>
      </c>
      <c r="L80" s="93" t="str">
        <f t="shared" si="0"/>
        <v>21 3 2</v>
      </c>
      <c r="M80" s="89" t="str">
        <f t="shared" si="1"/>
        <v>87 8</v>
      </c>
      <c r="N80" s="98" t="s">
        <v>903</v>
      </c>
      <c r="O80" s="99" t="s">
        <v>902</v>
      </c>
      <c r="P80" s="99" t="s">
        <v>902</v>
      </c>
      <c r="Q80" s="99" t="s">
        <v>902</v>
      </c>
      <c r="R80" s="99" t="s">
        <v>902</v>
      </c>
      <c r="S80" s="100" t="s">
        <v>903</v>
      </c>
      <c r="T80" s="99" t="s">
        <v>903</v>
      </c>
      <c r="U80" s="101" t="s">
        <v>903</v>
      </c>
      <c r="V80" s="102" t="s">
        <v>903</v>
      </c>
      <c r="W80" s="100" t="s">
        <v>902</v>
      </c>
      <c r="X80" s="99"/>
      <c r="Y80" s="99"/>
      <c r="Z80" s="103"/>
      <c r="AA80" s="169" t="s">
        <v>132</v>
      </c>
      <c r="AB80" s="169"/>
      <c r="AC80" s="171"/>
      <c r="AD80" s="176" t="s">
        <v>921</v>
      </c>
      <c r="AE80" s="176"/>
      <c r="AF80" s="176"/>
      <c r="AG80" s="176"/>
      <c r="AH80" s="176"/>
      <c r="AI80" s="176"/>
      <c r="AJ80" s="176"/>
      <c r="AK80" s="177"/>
      <c r="AL80" s="99"/>
      <c r="AM80" s="99"/>
      <c r="AN80" s="99"/>
      <c r="AO80" s="99"/>
      <c r="AP80" s="99"/>
      <c r="AQ80" s="99"/>
      <c r="AR80" s="99"/>
      <c r="AS80" s="101"/>
      <c r="AT80" s="99"/>
      <c r="AU80" s="99"/>
      <c r="AV80" s="99"/>
      <c r="AW80" s="99"/>
      <c r="AX80" s="99"/>
      <c r="AY80" s="99"/>
      <c r="AZ80" s="99"/>
      <c r="BA80" s="101"/>
      <c r="BB80" s="99"/>
      <c r="BC80" s="99"/>
      <c r="BD80" s="99"/>
      <c r="BE80" s="99"/>
      <c r="BF80" s="99"/>
      <c r="BG80" s="99"/>
      <c r="BH80" s="99"/>
      <c r="BI80" s="101"/>
      <c r="BJ80" s="51"/>
      <c r="BK80" s="51"/>
      <c r="BL80" s="51"/>
      <c r="BM80" s="51"/>
      <c r="BN80" s="51"/>
      <c r="BO80" s="51"/>
      <c r="BP80" s="51"/>
      <c r="BQ80" s="56"/>
      <c r="BR80" s="172"/>
      <c r="BS80" s="51"/>
      <c r="BT80" s="174"/>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row>
    <row r="81" spans="1:115" s="50" customFormat="1" ht="14.4" customHeight="1" x14ac:dyDescent="0.3">
      <c r="A81" s="163" t="s">
        <v>515</v>
      </c>
      <c r="B81" s="165"/>
      <c r="C81" s="167"/>
      <c r="D81" s="167"/>
      <c r="E81" s="167"/>
      <c r="F81" s="167" t="s">
        <v>398</v>
      </c>
      <c r="G81" s="167" t="s">
        <v>788</v>
      </c>
      <c r="H81" s="51" t="s">
        <v>800</v>
      </c>
      <c r="I81" s="51" t="s">
        <v>920</v>
      </c>
      <c r="J81" s="51" t="s">
        <v>867</v>
      </c>
      <c r="K81" s="51" t="s">
        <v>898</v>
      </c>
      <c r="L81" s="93" t="str">
        <f t="shared" si="0"/>
        <v>21 3 1</v>
      </c>
      <c r="M81" s="89" t="str">
        <f t="shared" si="1"/>
        <v>87 4</v>
      </c>
      <c r="N81" s="98" t="s">
        <v>903</v>
      </c>
      <c r="O81" s="99" t="s">
        <v>902</v>
      </c>
      <c r="P81" s="99" t="s">
        <v>902</v>
      </c>
      <c r="Q81" s="99" t="s">
        <v>902</v>
      </c>
      <c r="R81" s="99" t="s">
        <v>902</v>
      </c>
      <c r="S81" s="100" t="s">
        <v>903</v>
      </c>
      <c r="T81" s="99" t="s">
        <v>903</v>
      </c>
      <c r="U81" s="101" t="s">
        <v>903</v>
      </c>
      <c r="V81" s="102" t="s">
        <v>902</v>
      </c>
      <c r="W81" s="100" t="s">
        <v>903</v>
      </c>
      <c r="X81" s="99"/>
      <c r="Y81" s="99"/>
      <c r="Z81" s="100"/>
      <c r="AA81" s="169" t="s">
        <v>911</v>
      </c>
      <c r="AB81" s="169"/>
      <c r="AC81" s="171"/>
      <c r="AD81" s="176" t="s">
        <v>921</v>
      </c>
      <c r="AE81" s="176"/>
      <c r="AF81" s="176"/>
      <c r="AG81" s="176"/>
      <c r="AH81" s="176"/>
      <c r="AI81" s="176"/>
      <c r="AJ81" s="176"/>
      <c r="AK81" s="177"/>
      <c r="AL81" s="99"/>
      <c r="AM81" s="99"/>
      <c r="AN81" s="99"/>
      <c r="AO81" s="99"/>
      <c r="AP81" s="99"/>
      <c r="AQ81" s="99"/>
      <c r="AR81" s="99"/>
      <c r="AS81" s="101"/>
      <c r="AT81" s="99"/>
      <c r="AU81" s="99"/>
      <c r="AV81" s="99"/>
      <c r="AW81" s="99"/>
      <c r="AX81" s="99"/>
      <c r="AY81" s="99"/>
      <c r="AZ81" s="99"/>
      <c r="BA81" s="101"/>
      <c r="BB81" s="99"/>
      <c r="BC81" s="99"/>
      <c r="BD81" s="99"/>
      <c r="BE81" s="99"/>
      <c r="BF81" s="99"/>
      <c r="BG81" s="99"/>
      <c r="BH81" s="99"/>
      <c r="BI81" s="101"/>
      <c r="BJ81" s="51"/>
      <c r="BK81" s="51"/>
      <c r="BL81" s="51"/>
      <c r="BM81" s="51"/>
      <c r="BN81" s="51"/>
      <c r="BO81" s="51"/>
      <c r="BP81" s="51"/>
      <c r="BQ81" s="56"/>
      <c r="BR81" s="172"/>
      <c r="BS81" s="51"/>
      <c r="BT81" s="174"/>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row>
    <row r="82" spans="1:115" s="50" customFormat="1" ht="14.4" customHeight="1" x14ac:dyDescent="0.3">
      <c r="A82" s="163"/>
      <c r="B82" s="165"/>
      <c r="C82" s="167"/>
      <c r="D82" s="167"/>
      <c r="E82" s="167"/>
      <c r="F82" s="167"/>
      <c r="G82" s="167"/>
      <c r="H82" s="51" t="s">
        <v>801</v>
      </c>
      <c r="I82" s="51" t="s">
        <v>920</v>
      </c>
      <c r="J82" s="51" t="s">
        <v>867</v>
      </c>
      <c r="K82" s="51" t="s">
        <v>898</v>
      </c>
      <c r="L82" s="93" t="str">
        <f t="shared" si="0"/>
        <v>21 3 3</v>
      </c>
      <c r="M82" s="89" t="str">
        <f t="shared" si="1"/>
        <v>87 C</v>
      </c>
      <c r="N82" s="98" t="s">
        <v>903</v>
      </c>
      <c r="O82" s="99" t="s">
        <v>902</v>
      </c>
      <c r="P82" s="99" t="s">
        <v>902</v>
      </c>
      <c r="Q82" s="99" t="s">
        <v>902</v>
      </c>
      <c r="R82" s="99" t="s">
        <v>902</v>
      </c>
      <c r="S82" s="100" t="s">
        <v>903</v>
      </c>
      <c r="T82" s="99" t="s">
        <v>903</v>
      </c>
      <c r="U82" s="101" t="s">
        <v>903</v>
      </c>
      <c r="V82" s="102" t="s">
        <v>903</v>
      </c>
      <c r="W82" s="100" t="s">
        <v>903</v>
      </c>
      <c r="X82" s="99"/>
      <c r="Y82" s="99"/>
      <c r="Z82" s="100"/>
      <c r="AA82" s="169" t="s">
        <v>132</v>
      </c>
      <c r="AB82" s="169"/>
      <c r="AC82" s="171"/>
      <c r="AD82" s="176" t="s">
        <v>921</v>
      </c>
      <c r="AE82" s="176"/>
      <c r="AF82" s="176"/>
      <c r="AG82" s="176"/>
      <c r="AH82" s="176"/>
      <c r="AI82" s="176"/>
      <c r="AJ82" s="176"/>
      <c r="AK82" s="177"/>
      <c r="AL82" s="99"/>
      <c r="AM82" s="99"/>
      <c r="AN82" s="99"/>
      <c r="AO82" s="99"/>
      <c r="AP82" s="99"/>
      <c r="AQ82" s="99"/>
      <c r="AR82" s="99"/>
      <c r="AS82" s="101"/>
      <c r="AT82" s="99"/>
      <c r="AU82" s="99"/>
      <c r="AV82" s="99"/>
      <c r="AW82" s="99"/>
      <c r="AX82" s="99"/>
      <c r="AY82" s="99"/>
      <c r="AZ82" s="99"/>
      <c r="BA82" s="101"/>
      <c r="BB82" s="99"/>
      <c r="BC82" s="99"/>
      <c r="BD82" s="99"/>
      <c r="BE82" s="99"/>
      <c r="BF82" s="99"/>
      <c r="BG82" s="99"/>
      <c r="BH82" s="99"/>
      <c r="BI82" s="101"/>
      <c r="BJ82" s="51"/>
      <c r="BK82" s="51"/>
      <c r="BL82" s="51"/>
      <c r="BM82" s="51"/>
      <c r="BN82" s="51"/>
      <c r="BO82" s="51"/>
      <c r="BP82" s="51"/>
      <c r="BQ82" s="56"/>
      <c r="BR82" s="172"/>
      <c r="BS82" s="51"/>
      <c r="BT82" s="174"/>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row>
    <row r="83" spans="1:115" s="50" customFormat="1" ht="14.4" customHeight="1" x14ac:dyDescent="0.3">
      <c r="A83" s="163" t="s">
        <v>515</v>
      </c>
      <c r="B83" s="165"/>
      <c r="C83" s="167"/>
      <c r="D83" s="167"/>
      <c r="E83" s="167"/>
      <c r="F83" s="51">
        <v>8</v>
      </c>
      <c r="G83" s="51" t="s">
        <v>790</v>
      </c>
      <c r="H83" s="51" t="s">
        <v>801</v>
      </c>
      <c r="I83" s="51" t="s">
        <v>920</v>
      </c>
      <c r="J83" s="51" t="s">
        <v>868</v>
      </c>
      <c r="K83" s="51" t="s">
        <v>869</v>
      </c>
      <c r="L83" s="93" t="str">
        <f t="shared" si="0"/>
        <v>23 3 2</v>
      </c>
      <c r="M83" s="89" t="str">
        <f t="shared" si="1"/>
        <v>8F 8</v>
      </c>
      <c r="N83" s="98" t="s">
        <v>903</v>
      </c>
      <c r="O83" s="99" t="s">
        <v>902</v>
      </c>
      <c r="P83" s="99" t="s">
        <v>902</v>
      </c>
      <c r="Q83" s="99" t="s">
        <v>902</v>
      </c>
      <c r="R83" s="99" t="s">
        <v>903</v>
      </c>
      <c r="S83" s="100" t="s">
        <v>903</v>
      </c>
      <c r="T83" s="99" t="s">
        <v>903</v>
      </c>
      <c r="U83" s="101" t="s">
        <v>903</v>
      </c>
      <c r="V83" s="102" t="s">
        <v>903</v>
      </c>
      <c r="W83" s="100" t="s">
        <v>902</v>
      </c>
      <c r="X83" s="99"/>
      <c r="Y83" s="99"/>
      <c r="Z83" s="100"/>
      <c r="AA83" s="99"/>
      <c r="AB83" s="99"/>
      <c r="AC83" s="101"/>
      <c r="AD83" s="175" t="s">
        <v>921</v>
      </c>
      <c r="AE83" s="176"/>
      <c r="AF83" s="176"/>
      <c r="AG83" s="176"/>
      <c r="AH83" s="176"/>
      <c r="AI83" s="176"/>
      <c r="AJ83" s="176"/>
      <c r="AK83" s="177"/>
      <c r="AL83" s="175" t="s">
        <v>790</v>
      </c>
      <c r="AM83" s="176"/>
      <c r="AN83" s="176"/>
      <c r="AO83" s="176"/>
      <c r="AP83" s="176"/>
      <c r="AQ83" s="176"/>
      <c r="AR83" s="176"/>
      <c r="AS83" s="177"/>
      <c r="AT83" s="99"/>
      <c r="AU83" s="99"/>
      <c r="AV83" s="99"/>
      <c r="AW83" s="99"/>
      <c r="AX83" s="99"/>
      <c r="AY83" s="99"/>
      <c r="AZ83" s="99"/>
      <c r="BA83" s="101"/>
      <c r="BB83" s="99"/>
      <c r="BC83" s="99"/>
      <c r="BD83" s="99"/>
      <c r="BE83" s="99"/>
      <c r="BF83" s="99"/>
      <c r="BG83" s="99"/>
      <c r="BH83" s="99"/>
      <c r="BI83" s="101"/>
      <c r="BJ83" s="51"/>
      <c r="BK83" s="51"/>
      <c r="BL83" s="51"/>
      <c r="BM83" s="51"/>
      <c r="BN83" s="51"/>
      <c r="BO83" s="51"/>
      <c r="BP83" s="51"/>
      <c r="BQ83" s="56"/>
      <c r="BR83" s="172"/>
      <c r="BS83" s="51"/>
      <c r="BT83" s="174"/>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row>
    <row r="84" spans="1:115" s="50" customFormat="1" ht="14.4" customHeight="1" x14ac:dyDescent="0.3">
      <c r="A84" s="163"/>
      <c r="B84" s="165"/>
      <c r="C84" s="167"/>
      <c r="D84" s="167"/>
      <c r="E84" s="167"/>
      <c r="F84" s="51">
        <v>16</v>
      </c>
      <c r="G84" s="51" t="s">
        <v>789</v>
      </c>
      <c r="H84" s="51" t="s">
        <v>801</v>
      </c>
      <c r="I84" s="51" t="s">
        <v>920</v>
      </c>
      <c r="J84" s="51" t="s">
        <v>868</v>
      </c>
      <c r="K84" s="51" t="s">
        <v>869</v>
      </c>
      <c r="L84" s="93" t="str">
        <f t="shared" si="0"/>
        <v>23 3 3</v>
      </c>
      <c r="M84" s="89" t="str">
        <f t="shared" si="1"/>
        <v>8F C</v>
      </c>
      <c r="N84" s="98" t="s">
        <v>903</v>
      </c>
      <c r="O84" s="99" t="s">
        <v>902</v>
      </c>
      <c r="P84" s="99" t="s">
        <v>902</v>
      </c>
      <c r="Q84" s="99" t="s">
        <v>902</v>
      </c>
      <c r="R84" s="99" t="s">
        <v>903</v>
      </c>
      <c r="S84" s="100" t="s">
        <v>903</v>
      </c>
      <c r="T84" s="99" t="s">
        <v>903</v>
      </c>
      <c r="U84" s="101" t="s">
        <v>903</v>
      </c>
      <c r="V84" s="102" t="s">
        <v>903</v>
      </c>
      <c r="W84" s="100" t="s">
        <v>903</v>
      </c>
      <c r="X84" s="99"/>
      <c r="Y84" s="99"/>
      <c r="Z84" s="100"/>
      <c r="AA84" s="99"/>
      <c r="AB84" s="99"/>
      <c r="AC84" s="101"/>
      <c r="AD84" s="176" t="s">
        <v>921</v>
      </c>
      <c r="AE84" s="176"/>
      <c r="AF84" s="176"/>
      <c r="AG84" s="176"/>
      <c r="AH84" s="176"/>
      <c r="AI84" s="176"/>
      <c r="AJ84" s="176"/>
      <c r="AK84" s="177"/>
      <c r="AL84" s="175" t="s">
        <v>789</v>
      </c>
      <c r="AM84" s="176"/>
      <c r="AN84" s="176"/>
      <c r="AO84" s="176"/>
      <c r="AP84" s="176"/>
      <c r="AQ84" s="176"/>
      <c r="AR84" s="176"/>
      <c r="AS84" s="176"/>
      <c r="AT84" s="176"/>
      <c r="AU84" s="176"/>
      <c r="AV84" s="176"/>
      <c r="AW84" s="176"/>
      <c r="AX84" s="176"/>
      <c r="AY84" s="176"/>
      <c r="AZ84" s="176"/>
      <c r="BA84" s="177"/>
      <c r="BB84" s="99"/>
      <c r="BC84" s="99"/>
      <c r="BD84" s="99"/>
      <c r="BE84" s="99"/>
      <c r="BF84" s="99"/>
      <c r="BG84" s="99"/>
      <c r="BH84" s="99"/>
      <c r="BI84" s="101"/>
      <c r="BJ84" s="51"/>
      <c r="BK84" s="51"/>
      <c r="BL84" s="51"/>
      <c r="BM84" s="51"/>
      <c r="BN84" s="51"/>
      <c r="BO84" s="51"/>
      <c r="BP84" s="51"/>
      <c r="BQ84" s="56"/>
      <c r="BR84" s="172"/>
      <c r="BS84" s="51" t="s">
        <v>779</v>
      </c>
      <c r="BT84" s="174"/>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row>
    <row r="85" spans="1:115" s="50" customFormat="1" ht="14.4" customHeight="1" x14ac:dyDescent="0.3">
      <c r="A85" s="163" t="s">
        <v>778</v>
      </c>
      <c r="B85" s="165"/>
      <c r="C85" s="167"/>
      <c r="D85" s="167"/>
      <c r="E85" s="167" t="s">
        <v>947</v>
      </c>
      <c r="F85" s="167">
        <v>8</v>
      </c>
      <c r="G85" s="167" t="s">
        <v>787</v>
      </c>
      <c r="H85" s="167" t="s">
        <v>800</v>
      </c>
      <c r="I85" s="51" t="s">
        <v>790</v>
      </c>
      <c r="J85" s="51" t="s">
        <v>868</v>
      </c>
      <c r="K85" s="51" t="s">
        <v>869</v>
      </c>
      <c r="L85" s="93" t="str">
        <f t="shared" si="0"/>
        <v>21 1 0</v>
      </c>
      <c r="M85" s="89" t="str">
        <f t="shared" si="1"/>
        <v>85 0</v>
      </c>
      <c r="N85" s="98" t="s">
        <v>903</v>
      </c>
      <c r="O85" s="99" t="s">
        <v>902</v>
      </c>
      <c r="P85" s="99" t="s">
        <v>902</v>
      </c>
      <c r="Q85" s="99" t="s">
        <v>902</v>
      </c>
      <c r="R85" s="99" t="s">
        <v>902</v>
      </c>
      <c r="S85" s="100" t="s">
        <v>903</v>
      </c>
      <c r="T85" s="99" t="s">
        <v>902</v>
      </c>
      <c r="U85" s="101" t="s">
        <v>903</v>
      </c>
      <c r="V85" s="102" t="s">
        <v>902</v>
      </c>
      <c r="W85" s="100" t="s">
        <v>902</v>
      </c>
      <c r="X85" s="99"/>
      <c r="Y85" s="99"/>
      <c r="Z85" s="103"/>
      <c r="AA85" s="169" t="s">
        <v>911</v>
      </c>
      <c r="AB85" s="169"/>
      <c r="AC85" s="171"/>
      <c r="AD85" s="175" t="s">
        <v>790</v>
      </c>
      <c r="AE85" s="176"/>
      <c r="AF85" s="176"/>
      <c r="AG85" s="176"/>
      <c r="AH85" s="176"/>
      <c r="AI85" s="176"/>
      <c r="AJ85" s="176"/>
      <c r="AK85" s="177"/>
      <c r="AL85" s="99"/>
      <c r="AM85" s="99"/>
      <c r="AN85" s="99"/>
      <c r="AO85" s="99"/>
      <c r="AP85" s="99"/>
      <c r="AQ85" s="99"/>
      <c r="AR85" s="99"/>
      <c r="AS85" s="101"/>
      <c r="AT85" s="99"/>
      <c r="AU85" s="99"/>
      <c r="AV85" s="99"/>
      <c r="AW85" s="99"/>
      <c r="AX85" s="99"/>
      <c r="AY85" s="99"/>
      <c r="AZ85" s="99"/>
      <c r="BA85" s="101"/>
      <c r="BB85" s="99"/>
      <c r="BC85" s="99"/>
      <c r="BD85" s="99"/>
      <c r="BE85" s="99"/>
      <c r="BF85" s="99"/>
      <c r="BG85" s="99"/>
      <c r="BH85" s="99"/>
      <c r="BI85" s="101"/>
      <c r="BJ85" s="51"/>
      <c r="BK85" s="51"/>
      <c r="BL85" s="51"/>
      <c r="BM85" s="51"/>
      <c r="BN85" s="51"/>
      <c r="BO85" s="51"/>
      <c r="BP85" s="51"/>
      <c r="BQ85" s="56"/>
      <c r="BR85" s="172"/>
      <c r="BS85" s="51"/>
      <c r="BT85" s="174"/>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row>
    <row r="86" spans="1:115" s="50" customFormat="1" ht="14.4" customHeight="1" x14ac:dyDescent="0.3">
      <c r="A86" s="163"/>
      <c r="B86" s="165"/>
      <c r="C86" s="167"/>
      <c r="D86" s="167"/>
      <c r="E86" s="167"/>
      <c r="F86" s="167"/>
      <c r="G86" s="167"/>
      <c r="H86" s="167"/>
      <c r="I86" s="51" t="s">
        <v>787</v>
      </c>
      <c r="J86" s="51" t="s">
        <v>868</v>
      </c>
      <c r="K86" s="51" t="s">
        <v>869</v>
      </c>
      <c r="L86" s="93" t="str">
        <f t="shared" si="0"/>
        <v>20 3 0</v>
      </c>
      <c r="M86" s="89" t="str">
        <f t="shared" si="1"/>
        <v>83 0</v>
      </c>
      <c r="N86" s="98" t="s">
        <v>903</v>
      </c>
      <c r="O86" s="99" t="s">
        <v>902</v>
      </c>
      <c r="P86" s="99" t="s">
        <v>902</v>
      </c>
      <c r="Q86" s="99" t="s">
        <v>902</v>
      </c>
      <c r="R86" s="99" t="s">
        <v>902</v>
      </c>
      <c r="S86" s="100" t="s">
        <v>902</v>
      </c>
      <c r="T86" s="99" t="s">
        <v>903</v>
      </c>
      <c r="U86" s="101" t="s">
        <v>903</v>
      </c>
      <c r="V86" s="102" t="s">
        <v>902</v>
      </c>
      <c r="W86" s="103" t="s">
        <v>902</v>
      </c>
      <c r="X86" s="169" t="s">
        <v>132</v>
      </c>
      <c r="Y86" s="169"/>
      <c r="Z86" s="170"/>
      <c r="AA86" s="169" t="s">
        <v>911</v>
      </c>
      <c r="AB86" s="169"/>
      <c r="AC86" s="171"/>
      <c r="AD86" s="99"/>
      <c r="AE86" s="99"/>
      <c r="AF86" s="99"/>
      <c r="AG86" s="99"/>
      <c r="AH86" s="99"/>
      <c r="AI86" s="99"/>
      <c r="AJ86" s="99"/>
      <c r="AK86" s="101"/>
      <c r="AL86" s="99"/>
      <c r="AM86" s="99"/>
      <c r="AN86" s="99"/>
      <c r="AO86" s="99"/>
      <c r="AP86" s="99"/>
      <c r="AQ86" s="99"/>
      <c r="AR86" s="99"/>
      <c r="AS86" s="101"/>
      <c r="AT86" s="99"/>
      <c r="AU86" s="99"/>
      <c r="AV86" s="99"/>
      <c r="AW86" s="99"/>
      <c r="AX86" s="99"/>
      <c r="AY86" s="99"/>
      <c r="AZ86" s="99"/>
      <c r="BA86" s="101"/>
      <c r="BB86" s="99"/>
      <c r="BC86" s="99"/>
      <c r="BD86" s="99"/>
      <c r="BE86" s="99"/>
      <c r="BF86" s="99"/>
      <c r="BG86" s="99"/>
      <c r="BH86" s="99"/>
      <c r="BI86" s="101"/>
      <c r="BJ86" s="51"/>
      <c r="BK86" s="51"/>
      <c r="BL86" s="51"/>
      <c r="BM86" s="51"/>
      <c r="BN86" s="51"/>
      <c r="BO86" s="51"/>
      <c r="BP86" s="51"/>
      <c r="BQ86" s="56"/>
      <c r="BR86" s="172"/>
      <c r="BS86" s="51"/>
      <c r="BT86" s="174"/>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row>
    <row r="87" spans="1:115" s="50" customFormat="1" ht="14.4" customHeight="1" x14ac:dyDescent="0.3">
      <c r="A87" s="163"/>
      <c r="B87" s="165"/>
      <c r="C87" s="167"/>
      <c r="D87" s="167"/>
      <c r="E87" s="167"/>
      <c r="F87" s="167"/>
      <c r="G87" s="167"/>
      <c r="H87" s="167"/>
      <c r="I87" s="51" t="s">
        <v>914</v>
      </c>
      <c r="J87" s="51" t="s">
        <v>868</v>
      </c>
      <c r="K87" s="51" t="s">
        <v>869</v>
      </c>
      <c r="L87" s="93" t="str">
        <f t="shared" si="0"/>
        <v>21 0 0</v>
      </c>
      <c r="M87" s="89" t="str">
        <f t="shared" si="1"/>
        <v>84 0</v>
      </c>
      <c r="N87" s="98" t="s">
        <v>903</v>
      </c>
      <c r="O87" s="99" t="s">
        <v>902</v>
      </c>
      <c r="P87" s="99" t="s">
        <v>902</v>
      </c>
      <c r="Q87" s="99" t="s">
        <v>902</v>
      </c>
      <c r="R87" s="99" t="s">
        <v>902</v>
      </c>
      <c r="S87" s="100" t="s">
        <v>903</v>
      </c>
      <c r="T87" s="99" t="s">
        <v>902</v>
      </c>
      <c r="U87" s="101" t="s">
        <v>902</v>
      </c>
      <c r="V87" s="102" t="s">
        <v>902</v>
      </c>
      <c r="W87" s="100" t="s">
        <v>902</v>
      </c>
      <c r="X87" s="99"/>
      <c r="Y87" s="99"/>
      <c r="Z87" s="100"/>
      <c r="AA87" s="169" t="s">
        <v>911</v>
      </c>
      <c r="AB87" s="169"/>
      <c r="AC87" s="171"/>
      <c r="AD87" s="176" t="s">
        <v>916</v>
      </c>
      <c r="AE87" s="176"/>
      <c r="AF87" s="176"/>
      <c r="AG87" s="176"/>
      <c r="AH87" s="176"/>
      <c r="AI87" s="176"/>
      <c r="AJ87" s="176"/>
      <c r="AK87" s="176"/>
      <c r="AL87" s="176"/>
      <c r="AM87" s="176"/>
      <c r="AN87" s="176"/>
      <c r="AO87" s="176"/>
      <c r="AP87" s="176"/>
      <c r="AQ87" s="176"/>
      <c r="AR87" s="176"/>
      <c r="AS87" s="177"/>
      <c r="AT87" s="99"/>
      <c r="AU87" s="99"/>
      <c r="AV87" s="99"/>
      <c r="AW87" s="99"/>
      <c r="AX87" s="99"/>
      <c r="AY87" s="99"/>
      <c r="AZ87" s="99"/>
      <c r="BA87" s="101"/>
      <c r="BB87" s="99"/>
      <c r="BC87" s="99"/>
      <c r="BD87" s="99"/>
      <c r="BE87" s="99"/>
      <c r="BF87" s="99"/>
      <c r="BG87" s="99"/>
      <c r="BH87" s="99"/>
      <c r="BI87" s="101"/>
      <c r="BJ87" s="51"/>
      <c r="BK87" s="51"/>
      <c r="BL87" s="51"/>
      <c r="BM87" s="51"/>
      <c r="BN87" s="51"/>
      <c r="BO87" s="51"/>
      <c r="BP87" s="51"/>
      <c r="BQ87" s="56"/>
      <c r="BR87" s="172"/>
      <c r="BS87" s="51" t="s">
        <v>717</v>
      </c>
      <c r="BT87" s="174"/>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row>
    <row r="88" spans="1:115" s="50" customFormat="1" ht="14.4" customHeight="1" x14ac:dyDescent="0.3">
      <c r="A88" s="163"/>
      <c r="B88" s="165"/>
      <c r="C88" s="167"/>
      <c r="D88" s="167"/>
      <c r="E88" s="167"/>
      <c r="F88" s="167"/>
      <c r="G88" s="167"/>
      <c r="H88" s="167"/>
      <c r="I88" s="51" t="s">
        <v>953</v>
      </c>
      <c r="J88" s="51" t="s">
        <v>867</v>
      </c>
      <c r="K88" s="51" t="s">
        <v>898</v>
      </c>
      <c r="L88" s="93" t="str">
        <f t="shared" si="0"/>
        <v>20 0 0</v>
      </c>
      <c r="M88" s="89" t="str">
        <f t="shared" si="1"/>
        <v>80 0</v>
      </c>
      <c r="N88" s="98" t="s">
        <v>903</v>
      </c>
      <c r="O88" s="99" t="s">
        <v>902</v>
      </c>
      <c r="P88" s="99" t="s">
        <v>902</v>
      </c>
      <c r="Q88" s="99" t="s">
        <v>902</v>
      </c>
      <c r="R88" s="99" t="s">
        <v>902</v>
      </c>
      <c r="S88" s="100" t="s">
        <v>902</v>
      </c>
      <c r="T88" s="99" t="s">
        <v>902</v>
      </c>
      <c r="U88" s="101" t="s">
        <v>902</v>
      </c>
      <c r="V88" s="102" t="s">
        <v>902</v>
      </c>
      <c r="W88" s="100" t="s">
        <v>902</v>
      </c>
      <c r="X88" s="187" t="s">
        <v>913</v>
      </c>
      <c r="Y88" s="169"/>
      <c r="Z88" s="170"/>
      <c r="AA88" s="169" t="s">
        <v>911</v>
      </c>
      <c r="AB88" s="169"/>
      <c r="AC88" s="171"/>
      <c r="AD88" s="99"/>
      <c r="AE88" s="99"/>
      <c r="AF88" s="99"/>
      <c r="AG88" s="99"/>
      <c r="AH88" s="99"/>
      <c r="AI88" s="99"/>
      <c r="AJ88" s="99"/>
      <c r="AK88" s="101"/>
      <c r="AL88" s="99"/>
      <c r="AM88" s="99"/>
      <c r="AN88" s="99"/>
      <c r="AO88" s="99"/>
      <c r="AP88" s="99"/>
      <c r="AQ88" s="99"/>
      <c r="AR88" s="99"/>
      <c r="AS88" s="101"/>
      <c r="AT88" s="99"/>
      <c r="AU88" s="99"/>
      <c r="AV88" s="99"/>
      <c r="AW88" s="99"/>
      <c r="AX88" s="99"/>
      <c r="AY88" s="99"/>
      <c r="AZ88" s="99"/>
      <c r="BA88" s="101"/>
      <c r="BB88" s="99"/>
      <c r="BC88" s="99"/>
      <c r="BD88" s="99"/>
      <c r="BE88" s="99"/>
      <c r="BF88" s="99"/>
      <c r="BG88" s="99"/>
      <c r="BH88" s="99"/>
      <c r="BI88" s="101"/>
      <c r="BJ88" s="51"/>
      <c r="BK88" s="51"/>
      <c r="BL88" s="51"/>
      <c r="BM88" s="51"/>
      <c r="BN88" s="51"/>
      <c r="BO88" s="51"/>
      <c r="BP88" s="51"/>
      <c r="BQ88" s="56"/>
      <c r="BR88" s="172"/>
      <c r="BS88" s="51" t="s">
        <v>745</v>
      </c>
      <c r="BT88" s="174"/>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row>
    <row r="89" spans="1:115" s="50" customFormat="1" ht="14.4" customHeight="1" x14ac:dyDescent="0.3">
      <c r="A89" s="163" t="s">
        <v>509</v>
      </c>
      <c r="B89" s="165"/>
      <c r="C89" s="167"/>
      <c r="D89" s="167"/>
      <c r="E89" s="167"/>
      <c r="F89" s="167"/>
      <c r="G89" s="167"/>
      <c r="H89" s="167"/>
      <c r="I89" s="51" t="s">
        <v>954</v>
      </c>
      <c r="J89" s="51" t="s">
        <v>868</v>
      </c>
      <c r="K89" s="51" t="s">
        <v>869</v>
      </c>
      <c r="L89" s="93" t="str">
        <f t="shared" si="0"/>
        <v>20 1 0</v>
      </c>
      <c r="M89" s="89" t="str">
        <f t="shared" si="1"/>
        <v>81 0</v>
      </c>
      <c r="N89" s="98" t="s">
        <v>903</v>
      </c>
      <c r="O89" s="99" t="s">
        <v>902</v>
      </c>
      <c r="P89" s="99" t="s">
        <v>902</v>
      </c>
      <c r="Q89" s="99" t="s">
        <v>902</v>
      </c>
      <c r="R89" s="99" t="s">
        <v>902</v>
      </c>
      <c r="S89" s="100" t="s">
        <v>902</v>
      </c>
      <c r="T89" s="99" t="s">
        <v>902</v>
      </c>
      <c r="U89" s="101" t="s">
        <v>903</v>
      </c>
      <c r="V89" s="102" t="s">
        <v>902</v>
      </c>
      <c r="W89" s="100" t="s">
        <v>902</v>
      </c>
      <c r="X89" s="187" t="s">
        <v>913</v>
      </c>
      <c r="Y89" s="169"/>
      <c r="Z89" s="170"/>
      <c r="AA89" s="169" t="s">
        <v>911</v>
      </c>
      <c r="AB89" s="169"/>
      <c r="AC89" s="171"/>
      <c r="AD89" s="176" t="s">
        <v>921</v>
      </c>
      <c r="AE89" s="176"/>
      <c r="AF89" s="176"/>
      <c r="AG89" s="176"/>
      <c r="AH89" s="176"/>
      <c r="AI89" s="176"/>
      <c r="AJ89" s="176"/>
      <c r="AK89" s="177"/>
      <c r="AL89" s="99"/>
      <c r="AM89" s="99"/>
      <c r="AN89" s="99"/>
      <c r="AO89" s="99"/>
      <c r="AP89" s="99"/>
      <c r="AQ89" s="99"/>
      <c r="AR89" s="99"/>
      <c r="AS89" s="101"/>
      <c r="AT89" s="99"/>
      <c r="AU89" s="99"/>
      <c r="AV89" s="99"/>
      <c r="AW89" s="99"/>
      <c r="AX89" s="99"/>
      <c r="AY89" s="99"/>
      <c r="AZ89" s="99"/>
      <c r="BA89" s="101"/>
      <c r="BB89" s="99"/>
      <c r="BC89" s="99"/>
      <c r="BD89" s="99"/>
      <c r="BE89" s="99"/>
      <c r="BF89" s="99"/>
      <c r="BG89" s="99"/>
      <c r="BH89" s="99"/>
      <c r="BI89" s="101"/>
      <c r="BJ89" s="51"/>
      <c r="BK89" s="51"/>
      <c r="BL89" s="51"/>
      <c r="BM89" s="51"/>
      <c r="BN89" s="51"/>
      <c r="BO89" s="51"/>
      <c r="BP89" s="51"/>
      <c r="BQ89" s="56"/>
      <c r="BR89" s="172"/>
      <c r="BS89" s="51"/>
      <c r="BT89" s="174"/>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row>
    <row r="90" spans="1:115" s="50" customFormat="1" ht="14.4" customHeight="1" x14ac:dyDescent="0.3">
      <c r="A90" s="163"/>
      <c r="B90" s="165"/>
      <c r="C90" s="167"/>
      <c r="D90" s="167"/>
      <c r="E90" s="167"/>
      <c r="F90" s="167"/>
      <c r="G90" s="167"/>
      <c r="H90" s="167"/>
      <c r="I90" s="51" t="s">
        <v>955</v>
      </c>
      <c r="J90" s="51" t="s">
        <v>867</v>
      </c>
      <c r="K90" s="51" t="s">
        <v>898</v>
      </c>
      <c r="L90" s="93" t="str">
        <f t="shared" si="0"/>
        <v>20 2 0</v>
      </c>
      <c r="M90" s="89" t="str">
        <f t="shared" si="1"/>
        <v>82 0</v>
      </c>
      <c r="N90" s="98" t="s">
        <v>903</v>
      </c>
      <c r="O90" s="99" t="s">
        <v>902</v>
      </c>
      <c r="P90" s="99" t="s">
        <v>902</v>
      </c>
      <c r="Q90" s="99" t="s">
        <v>902</v>
      </c>
      <c r="R90" s="99" t="s">
        <v>902</v>
      </c>
      <c r="S90" s="100" t="s">
        <v>902</v>
      </c>
      <c r="T90" s="99" t="s">
        <v>903</v>
      </c>
      <c r="U90" s="101" t="s">
        <v>902</v>
      </c>
      <c r="V90" s="102" t="s">
        <v>902</v>
      </c>
      <c r="W90" s="100" t="s">
        <v>902</v>
      </c>
      <c r="X90" s="187" t="s">
        <v>913</v>
      </c>
      <c r="Y90" s="169"/>
      <c r="Z90" s="170"/>
      <c r="AA90" s="169" t="s">
        <v>911</v>
      </c>
      <c r="AB90" s="169"/>
      <c r="AC90" s="171"/>
      <c r="AD90" s="176" t="s">
        <v>916</v>
      </c>
      <c r="AE90" s="176"/>
      <c r="AF90" s="176"/>
      <c r="AG90" s="176"/>
      <c r="AH90" s="176"/>
      <c r="AI90" s="176"/>
      <c r="AJ90" s="176"/>
      <c r="AK90" s="176"/>
      <c r="AL90" s="176"/>
      <c r="AM90" s="176"/>
      <c r="AN90" s="176"/>
      <c r="AO90" s="176"/>
      <c r="AP90" s="176"/>
      <c r="AQ90" s="176"/>
      <c r="AR90" s="176"/>
      <c r="AS90" s="177"/>
      <c r="AT90" s="99"/>
      <c r="AU90" s="99"/>
      <c r="AV90" s="99"/>
      <c r="AW90" s="99"/>
      <c r="AX90" s="99"/>
      <c r="AY90" s="99"/>
      <c r="AZ90" s="99"/>
      <c r="BA90" s="101"/>
      <c r="BB90" s="99"/>
      <c r="BC90" s="99"/>
      <c r="BD90" s="99"/>
      <c r="BE90" s="99"/>
      <c r="BF90" s="99"/>
      <c r="BG90" s="99"/>
      <c r="BH90" s="99"/>
      <c r="BI90" s="101"/>
      <c r="BJ90" s="51"/>
      <c r="BK90" s="51"/>
      <c r="BL90" s="51"/>
      <c r="BM90" s="51"/>
      <c r="BN90" s="51"/>
      <c r="BO90" s="51"/>
      <c r="BP90" s="51"/>
      <c r="BQ90" s="56"/>
      <c r="BR90" s="172"/>
      <c r="BS90" s="51"/>
      <c r="BT90" s="174"/>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row>
    <row r="91" spans="1:115" s="50" customFormat="1" ht="14.4" customHeight="1" x14ac:dyDescent="0.3">
      <c r="A91" s="163"/>
      <c r="B91" s="165"/>
      <c r="C91" s="167"/>
      <c r="D91" s="167"/>
      <c r="E91" s="167"/>
      <c r="F91" s="167"/>
      <c r="G91" s="167" t="s">
        <v>787</v>
      </c>
      <c r="H91" s="167" t="s">
        <v>801</v>
      </c>
      <c r="I91" s="51" t="s">
        <v>914</v>
      </c>
      <c r="J91" s="51" t="s">
        <v>868</v>
      </c>
      <c r="K91" s="51" t="s">
        <v>869</v>
      </c>
      <c r="L91" s="93" t="str">
        <f t="shared" si="0"/>
        <v>21 0 2</v>
      </c>
      <c r="M91" s="89" t="str">
        <f t="shared" si="1"/>
        <v>84 8</v>
      </c>
      <c r="N91" s="98" t="s">
        <v>903</v>
      </c>
      <c r="O91" s="99" t="s">
        <v>902</v>
      </c>
      <c r="P91" s="99" t="s">
        <v>902</v>
      </c>
      <c r="Q91" s="99" t="s">
        <v>902</v>
      </c>
      <c r="R91" s="99" t="s">
        <v>902</v>
      </c>
      <c r="S91" s="100" t="s">
        <v>903</v>
      </c>
      <c r="T91" s="99" t="s">
        <v>902</v>
      </c>
      <c r="U91" s="101" t="s">
        <v>902</v>
      </c>
      <c r="V91" s="102" t="s">
        <v>903</v>
      </c>
      <c r="W91" s="100" t="s">
        <v>902</v>
      </c>
      <c r="X91" s="99"/>
      <c r="Y91" s="99"/>
      <c r="Z91" s="100"/>
      <c r="AA91" s="169" t="s">
        <v>132</v>
      </c>
      <c r="AB91" s="169"/>
      <c r="AC91" s="171"/>
      <c r="AD91" s="176" t="s">
        <v>916</v>
      </c>
      <c r="AE91" s="176"/>
      <c r="AF91" s="176"/>
      <c r="AG91" s="176"/>
      <c r="AH91" s="176"/>
      <c r="AI91" s="176"/>
      <c r="AJ91" s="176"/>
      <c r="AK91" s="176"/>
      <c r="AL91" s="176"/>
      <c r="AM91" s="176"/>
      <c r="AN91" s="176"/>
      <c r="AO91" s="176"/>
      <c r="AP91" s="176"/>
      <c r="AQ91" s="176"/>
      <c r="AR91" s="176"/>
      <c r="AS91" s="177"/>
      <c r="AT91" s="99"/>
      <c r="AU91" s="99"/>
      <c r="AV91" s="99"/>
      <c r="AW91" s="99"/>
      <c r="AX91" s="99"/>
      <c r="AY91" s="99"/>
      <c r="AZ91" s="99"/>
      <c r="BA91" s="101"/>
      <c r="BB91" s="99"/>
      <c r="BC91" s="99"/>
      <c r="BD91" s="99"/>
      <c r="BE91" s="99"/>
      <c r="BF91" s="99"/>
      <c r="BG91" s="99"/>
      <c r="BH91" s="99"/>
      <c r="BI91" s="101"/>
      <c r="BJ91" s="51"/>
      <c r="BK91" s="51"/>
      <c r="BL91" s="51"/>
      <c r="BM91" s="51"/>
      <c r="BN91" s="51"/>
      <c r="BO91" s="51"/>
      <c r="BP91" s="51"/>
      <c r="BQ91" s="56"/>
      <c r="BR91" s="172"/>
      <c r="BS91" s="51" t="s">
        <v>747</v>
      </c>
      <c r="BT91" s="174"/>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row>
    <row r="92" spans="1:115" s="50" customFormat="1" ht="14.4" customHeight="1" x14ac:dyDescent="0.3">
      <c r="A92" s="163"/>
      <c r="B92" s="165"/>
      <c r="C92" s="167"/>
      <c r="D92" s="167"/>
      <c r="E92" s="167"/>
      <c r="F92" s="167"/>
      <c r="G92" s="167"/>
      <c r="H92" s="167"/>
      <c r="I92" s="51" t="s">
        <v>953</v>
      </c>
      <c r="J92" s="51" t="s">
        <v>868</v>
      </c>
      <c r="K92" s="51" t="s">
        <v>869</v>
      </c>
      <c r="L92" s="93" t="str">
        <f t="shared" ref="L92:L161" si="2">BIN2HEX(_xlfn.CONCAT($N92:$S92), 2) &amp; " " &amp; BIN2HEX(_xlfn.CONCAT($T92:$U92), 1) &amp; " " &amp; IFERROR(BIN2HEX(_xlfn.CONCAT($V92:$W92), 1), "X")</f>
        <v>20 0 2</v>
      </c>
      <c r="M92" s="89" t="str">
        <f t="shared" ref="M92:M161" si="3">BIN2HEX(_xlfn.CONCAT($N92:$U92), 2) &amp; " " &amp; IFERROR(BIN2HEX(_xlfn.CONCAT($V92:$W92, "0", "0"), 1), "X")</f>
        <v>80 8</v>
      </c>
      <c r="N92" s="98" t="s">
        <v>903</v>
      </c>
      <c r="O92" s="99" t="s">
        <v>902</v>
      </c>
      <c r="P92" s="99" t="s">
        <v>902</v>
      </c>
      <c r="Q92" s="99" t="s">
        <v>902</v>
      </c>
      <c r="R92" s="99" t="s">
        <v>902</v>
      </c>
      <c r="S92" s="100" t="s">
        <v>902</v>
      </c>
      <c r="T92" s="99" t="s">
        <v>902</v>
      </c>
      <c r="U92" s="101" t="s">
        <v>902</v>
      </c>
      <c r="V92" s="102" t="s">
        <v>903</v>
      </c>
      <c r="W92" s="100" t="s">
        <v>902</v>
      </c>
      <c r="X92" s="187" t="s">
        <v>913</v>
      </c>
      <c r="Y92" s="169"/>
      <c r="Z92" s="170"/>
      <c r="AA92" s="169" t="s">
        <v>132</v>
      </c>
      <c r="AB92" s="169"/>
      <c r="AC92" s="171"/>
      <c r="AD92" s="99"/>
      <c r="AE92" s="99"/>
      <c r="AF92" s="99"/>
      <c r="AG92" s="99"/>
      <c r="AH92" s="99"/>
      <c r="AI92" s="99"/>
      <c r="AJ92" s="99"/>
      <c r="AK92" s="101"/>
      <c r="AL92" s="99"/>
      <c r="AM92" s="99"/>
      <c r="AN92" s="99"/>
      <c r="AO92" s="99"/>
      <c r="AP92" s="99"/>
      <c r="AQ92" s="99"/>
      <c r="AR92" s="99"/>
      <c r="AS92" s="101"/>
      <c r="AT92" s="99"/>
      <c r="AU92" s="99"/>
      <c r="AV92" s="99"/>
      <c r="AW92" s="99"/>
      <c r="AX92" s="99"/>
      <c r="AY92" s="99"/>
      <c r="AZ92" s="99"/>
      <c r="BA92" s="101"/>
      <c r="BB92" s="99"/>
      <c r="BC92" s="99"/>
      <c r="BD92" s="99"/>
      <c r="BE92" s="99"/>
      <c r="BF92" s="99"/>
      <c r="BG92" s="99"/>
      <c r="BH92" s="99"/>
      <c r="BI92" s="101"/>
      <c r="BJ92" s="51"/>
      <c r="BK92" s="51"/>
      <c r="BL92" s="51"/>
      <c r="BM92" s="51"/>
      <c r="BN92" s="51"/>
      <c r="BO92" s="51"/>
      <c r="BP92" s="51"/>
      <c r="BQ92" s="56"/>
      <c r="BR92" s="172"/>
      <c r="BS92" s="51" t="s">
        <v>719</v>
      </c>
      <c r="BT92" s="174"/>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row>
    <row r="93" spans="1:115" s="50" customFormat="1" ht="14.4" customHeight="1" x14ac:dyDescent="0.3">
      <c r="A93" s="163"/>
      <c r="B93" s="165"/>
      <c r="C93" s="167"/>
      <c r="D93" s="167"/>
      <c r="E93" s="167"/>
      <c r="F93" s="167"/>
      <c r="G93" s="167"/>
      <c r="H93" s="167"/>
      <c r="I93" s="51" t="s">
        <v>954</v>
      </c>
      <c r="J93" s="51" t="s">
        <v>868</v>
      </c>
      <c r="K93" s="51" t="s">
        <v>869</v>
      </c>
      <c r="L93" s="93" t="str">
        <f t="shared" si="2"/>
        <v>20 1 2</v>
      </c>
      <c r="M93" s="89" t="str">
        <f t="shared" si="3"/>
        <v>81 8</v>
      </c>
      <c r="N93" s="98" t="s">
        <v>903</v>
      </c>
      <c r="O93" s="99" t="s">
        <v>902</v>
      </c>
      <c r="P93" s="99" t="s">
        <v>902</v>
      </c>
      <c r="Q93" s="99" t="s">
        <v>902</v>
      </c>
      <c r="R93" s="99" t="s">
        <v>902</v>
      </c>
      <c r="S93" s="100" t="s">
        <v>902</v>
      </c>
      <c r="T93" s="99" t="s">
        <v>902</v>
      </c>
      <c r="U93" s="101" t="s">
        <v>903</v>
      </c>
      <c r="V93" s="102" t="s">
        <v>903</v>
      </c>
      <c r="W93" s="100" t="s">
        <v>902</v>
      </c>
      <c r="X93" s="187" t="s">
        <v>913</v>
      </c>
      <c r="Y93" s="169"/>
      <c r="Z93" s="170"/>
      <c r="AA93" s="169" t="s">
        <v>132</v>
      </c>
      <c r="AB93" s="169"/>
      <c r="AC93" s="171"/>
      <c r="AD93" s="176" t="s">
        <v>921</v>
      </c>
      <c r="AE93" s="176"/>
      <c r="AF93" s="176"/>
      <c r="AG93" s="176"/>
      <c r="AH93" s="176"/>
      <c r="AI93" s="176"/>
      <c r="AJ93" s="176"/>
      <c r="AK93" s="177"/>
      <c r="AL93" s="99"/>
      <c r="AM93" s="99"/>
      <c r="AN93" s="99"/>
      <c r="AO93" s="99"/>
      <c r="AP93" s="99"/>
      <c r="AQ93" s="99"/>
      <c r="AR93" s="99"/>
      <c r="AS93" s="101"/>
      <c r="AT93" s="99"/>
      <c r="AU93" s="99"/>
      <c r="AV93" s="99"/>
      <c r="AW93" s="99"/>
      <c r="AX93" s="99"/>
      <c r="AY93" s="99"/>
      <c r="AZ93" s="99"/>
      <c r="BA93" s="101"/>
      <c r="BB93" s="99"/>
      <c r="BC93" s="99"/>
      <c r="BD93" s="99"/>
      <c r="BE93" s="99"/>
      <c r="BF93" s="99"/>
      <c r="BG93" s="99"/>
      <c r="BH93" s="99"/>
      <c r="BI93" s="101"/>
      <c r="BJ93" s="51"/>
      <c r="BK93" s="51"/>
      <c r="BL93" s="51"/>
      <c r="BM93" s="51"/>
      <c r="BN93" s="51"/>
      <c r="BO93" s="51"/>
      <c r="BP93" s="51"/>
      <c r="BQ93" s="56"/>
      <c r="BR93" s="172"/>
      <c r="BS93" s="51"/>
      <c r="BT93" s="174"/>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row>
    <row r="94" spans="1:115" s="50" customFormat="1" ht="14.4" customHeight="1" x14ac:dyDescent="0.3">
      <c r="A94" s="163"/>
      <c r="B94" s="165"/>
      <c r="C94" s="167"/>
      <c r="D94" s="167"/>
      <c r="E94" s="167"/>
      <c r="F94" s="167"/>
      <c r="G94" s="167"/>
      <c r="H94" s="167"/>
      <c r="I94" s="51" t="s">
        <v>955</v>
      </c>
      <c r="J94" s="51" t="s">
        <v>868</v>
      </c>
      <c r="K94" s="51" t="s">
        <v>869</v>
      </c>
      <c r="L94" s="93" t="str">
        <f t="shared" si="2"/>
        <v>20 2 2</v>
      </c>
      <c r="M94" s="89" t="str">
        <f t="shared" si="3"/>
        <v>82 8</v>
      </c>
      <c r="N94" s="98" t="s">
        <v>903</v>
      </c>
      <c r="O94" s="99" t="s">
        <v>902</v>
      </c>
      <c r="P94" s="99" t="s">
        <v>902</v>
      </c>
      <c r="Q94" s="99" t="s">
        <v>902</v>
      </c>
      <c r="R94" s="99" t="s">
        <v>902</v>
      </c>
      <c r="S94" s="100" t="s">
        <v>902</v>
      </c>
      <c r="T94" s="99" t="s">
        <v>903</v>
      </c>
      <c r="U94" s="101" t="s">
        <v>902</v>
      </c>
      <c r="V94" s="102" t="s">
        <v>903</v>
      </c>
      <c r="W94" s="100" t="s">
        <v>902</v>
      </c>
      <c r="X94" s="187" t="s">
        <v>913</v>
      </c>
      <c r="Y94" s="169"/>
      <c r="Z94" s="170"/>
      <c r="AA94" s="169" t="s">
        <v>132</v>
      </c>
      <c r="AB94" s="169"/>
      <c r="AC94" s="171"/>
      <c r="AD94" s="176" t="s">
        <v>916</v>
      </c>
      <c r="AE94" s="176"/>
      <c r="AF94" s="176"/>
      <c r="AG94" s="176"/>
      <c r="AH94" s="176"/>
      <c r="AI94" s="176"/>
      <c r="AJ94" s="176"/>
      <c r="AK94" s="176"/>
      <c r="AL94" s="176"/>
      <c r="AM94" s="176"/>
      <c r="AN94" s="176"/>
      <c r="AO94" s="176"/>
      <c r="AP94" s="176"/>
      <c r="AQ94" s="176"/>
      <c r="AR94" s="176"/>
      <c r="AS94" s="177"/>
      <c r="AT94" s="99"/>
      <c r="AU94" s="99"/>
      <c r="AV94" s="99"/>
      <c r="AW94" s="99"/>
      <c r="AX94" s="99"/>
      <c r="AY94" s="99"/>
      <c r="AZ94" s="99"/>
      <c r="BA94" s="101"/>
      <c r="BB94" s="99"/>
      <c r="BC94" s="99"/>
      <c r="BD94" s="99"/>
      <c r="BE94" s="99"/>
      <c r="BF94" s="99"/>
      <c r="BG94" s="99"/>
      <c r="BH94" s="99"/>
      <c r="BI94" s="101"/>
      <c r="BJ94" s="51"/>
      <c r="BK94" s="51"/>
      <c r="BL94" s="51"/>
      <c r="BM94" s="51"/>
      <c r="BN94" s="51"/>
      <c r="BO94" s="51"/>
      <c r="BP94" s="51"/>
      <c r="BQ94" s="56"/>
      <c r="BR94" s="172"/>
      <c r="BS94" s="51"/>
      <c r="BT94" s="174"/>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row>
    <row r="95" spans="1:115" s="50" customFormat="1" ht="14.4" customHeight="1" x14ac:dyDescent="0.3">
      <c r="A95" s="163"/>
      <c r="B95" s="165"/>
      <c r="C95" s="167"/>
      <c r="D95" s="167"/>
      <c r="E95" s="167"/>
      <c r="F95" s="167"/>
      <c r="G95" s="167" t="s">
        <v>790</v>
      </c>
      <c r="H95" s="167" t="s">
        <v>801</v>
      </c>
      <c r="I95" s="51" t="s">
        <v>914</v>
      </c>
      <c r="J95" s="51" t="s">
        <v>829</v>
      </c>
      <c r="K95" s="51" t="s">
        <v>869</v>
      </c>
      <c r="L95" s="93" t="str">
        <f t="shared" si="2"/>
        <v>23 0 2</v>
      </c>
      <c r="M95" s="89" t="str">
        <f t="shared" si="3"/>
        <v>8C 8</v>
      </c>
      <c r="N95" s="98" t="s">
        <v>903</v>
      </c>
      <c r="O95" s="99" t="s">
        <v>902</v>
      </c>
      <c r="P95" s="99" t="s">
        <v>902</v>
      </c>
      <c r="Q95" s="99" t="s">
        <v>902</v>
      </c>
      <c r="R95" s="99" t="s">
        <v>903</v>
      </c>
      <c r="S95" s="100" t="s">
        <v>903</v>
      </c>
      <c r="T95" s="99" t="s">
        <v>902</v>
      </c>
      <c r="U95" s="101" t="s">
        <v>902</v>
      </c>
      <c r="V95" s="102" t="s">
        <v>903</v>
      </c>
      <c r="W95" s="100" t="s">
        <v>902</v>
      </c>
      <c r="X95" s="99"/>
      <c r="Y95" s="99"/>
      <c r="Z95" s="100"/>
      <c r="AA95" s="99"/>
      <c r="AB95" s="99"/>
      <c r="AC95" s="101"/>
      <c r="AD95" s="176" t="s">
        <v>916</v>
      </c>
      <c r="AE95" s="176"/>
      <c r="AF95" s="176"/>
      <c r="AG95" s="176"/>
      <c r="AH95" s="176"/>
      <c r="AI95" s="176"/>
      <c r="AJ95" s="176"/>
      <c r="AK95" s="176"/>
      <c r="AL95" s="176"/>
      <c r="AM95" s="176"/>
      <c r="AN95" s="176"/>
      <c r="AO95" s="176"/>
      <c r="AP95" s="176"/>
      <c r="AQ95" s="176"/>
      <c r="AR95" s="176"/>
      <c r="AS95" s="177"/>
      <c r="AT95" s="175" t="s">
        <v>790</v>
      </c>
      <c r="AU95" s="176"/>
      <c r="AV95" s="176"/>
      <c r="AW95" s="176"/>
      <c r="AX95" s="176"/>
      <c r="AY95" s="176"/>
      <c r="AZ95" s="176"/>
      <c r="BA95" s="177"/>
      <c r="BB95" s="99"/>
      <c r="BC95" s="99"/>
      <c r="BD95" s="99"/>
      <c r="BE95" s="99"/>
      <c r="BF95" s="99"/>
      <c r="BG95" s="99"/>
      <c r="BH95" s="99"/>
      <c r="BI95" s="101"/>
      <c r="BJ95" s="51"/>
      <c r="BK95" s="51"/>
      <c r="BL95" s="51"/>
      <c r="BM95" s="51"/>
      <c r="BN95" s="51"/>
      <c r="BO95" s="51"/>
      <c r="BP95" s="51"/>
      <c r="BQ95" s="56"/>
      <c r="BR95" s="172"/>
      <c r="BS95" s="51" t="s">
        <v>746</v>
      </c>
      <c r="BT95" s="174"/>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row>
    <row r="96" spans="1:115" s="50" customFormat="1" ht="14.4" customHeight="1" x14ac:dyDescent="0.3">
      <c r="A96" s="163"/>
      <c r="B96" s="165"/>
      <c r="C96" s="167"/>
      <c r="D96" s="167"/>
      <c r="E96" s="167"/>
      <c r="F96" s="167"/>
      <c r="G96" s="167"/>
      <c r="H96" s="167"/>
      <c r="I96" s="51" t="s">
        <v>953</v>
      </c>
      <c r="J96" s="51" t="s">
        <v>829</v>
      </c>
      <c r="K96" s="51" t="s">
        <v>869</v>
      </c>
      <c r="L96" s="93" t="str">
        <f t="shared" si="2"/>
        <v>22 0 2</v>
      </c>
      <c r="M96" s="89" t="str">
        <f t="shared" si="3"/>
        <v>88 8</v>
      </c>
      <c r="N96" s="98" t="s">
        <v>903</v>
      </c>
      <c r="O96" s="99" t="s">
        <v>902</v>
      </c>
      <c r="P96" s="99" t="s">
        <v>902</v>
      </c>
      <c r="Q96" s="99" t="s">
        <v>902</v>
      </c>
      <c r="R96" s="99" t="s">
        <v>903</v>
      </c>
      <c r="S96" s="100" t="s">
        <v>902</v>
      </c>
      <c r="T96" s="99" t="s">
        <v>902</v>
      </c>
      <c r="U96" s="101" t="s">
        <v>902</v>
      </c>
      <c r="V96" s="102" t="s">
        <v>903</v>
      </c>
      <c r="W96" s="100" t="s">
        <v>902</v>
      </c>
      <c r="X96" s="187" t="s">
        <v>913</v>
      </c>
      <c r="Y96" s="169"/>
      <c r="Z96" s="170"/>
      <c r="AA96" s="99"/>
      <c r="AB96" s="99"/>
      <c r="AC96" s="101"/>
      <c r="AD96" s="176" t="s">
        <v>790</v>
      </c>
      <c r="AE96" s="176"/>
      <c r="AF96" s="176"/>
      <c r="AG96" s="176"/>
      <c r="AH96" s="176"/>
      <c r="AI96" s="176"/>
      <c r="AJ96" s="176"/>
      <c r="AK96" s="177"/>
      <c r="AL96" s="99"/>
      <c r="AM96" s="99"/>
      <c r="AN96" s="99"/>
      <c r="AO96" s="99"/>
      <c r="AP96" s="99"/>
      <c r="AQ96" s="99"/>
      <c r="AR96" s="99"/>
      <c r="AS96" s="101"/>
      <c r="AT96" s="99"/>
      <c r="AU96" s="99"/>
      <c r="AV96" s="99"/>
      <c r="AW96" s="99"/>
      <c r="AX96" s="99"/>
      <c r="AY96" s="99"/>
      <c r="AZ96" s="99"/>
      <c r="BA96" s="101"/>
      <c r="BB96" s="99"/>
      <c r="BC96" s="99"/>
      <c r="BD96" s="99"/>
      <c r="BE96" s="99"/>
      <c r="BF96" s="99"/>
      <c r="BG96" s="99"/>
      <c r="BH96" s="99"/>
      <c r="BI96" s="101"/>
      <c r="BJ96" s="51"/>
      <c r="BK96" s="51"/>
      <c r="BL96" s="51"/>
      <c r="BM96" s="51"/>
      <c r="BN96" s="51"/>
      <c r="BO96" s="51"/>
      <c r="BP96" s="51"/>
      <c r="BQ96" s="56"/>
      <c r="BR96" s="172"/>
      <c r="BS96" s="51" t="s">
        <v>718</v>
      </c>
      <c r="BT96" s="174"/>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row>
    <row r="97" spans="1:115" s="50" customFormat="1" ht="14.4" customHeight="1" x14ac:dyDescent="0.3">
      <c r="A97" s="163"/>
      <c r="B97" s="165"/>
      <c r="C97" s="167"/>
      <c r="D97" s="167"/>
      <c r="E97" s="167"/>
      <c r="F97" s="167"/>
      <c r="G97" s="167"/>
      <c r="H97" s="167"/>
      <c r="I97" s="51" t="s">
        <v>954</v>
      </c>
      <c r="J97" s="51" t="s">
        <v>829</v>
      </c>
      <c r="K97" s="51" t="s">
        <v>869</v>
      </c>
      <c r="L97" s="93" t="str">
        <f t="shared" si="2"/>
        <v>22 1 2</v>
      </c>
      <c r="M97" s="89" t="str">
        <f t="shared" si="3"/>
        <v>89 8</v>
      </c>
      <c r="N97" s="98" t="s">
        <v>903</v>
      </c>
      <c r="O97" s="99" t="s">
        <v>902</v>
      </c>
      <c r="P97" s="99" t="s">
        <v>902</v>
      </c>
      <c r="Q97" s="99" t="s">
        <v>902</v>
      </c>
      <c r="R97" s="99" t="s">
        <v>903</v>
      </c>
      <c r="S97" s="100" t="s">
        <v>902</v>
      </c>
      <c r="T97" s="99" t="s">
        <v>902</v>
      </c>
      <c r="U97" s="101" t="s">
        <v>903</v>
      </c>
      <c r="V97" s="102" t="s">
        <v>903</v>
      </c>
      <c r="W97" s="100" t="s">
        <v>902</v>
      </c>
      <c r="X97" s="187" t="s">
        <v>913</v>
      </c>
      <c r="Y97" s="169"/>
      <c r="Z97" s="170"/>
      <c r="AA97" s="99"/>
      <c r="AB97" s="99"/>
      <c r="AC97" s="101"/>
      <c r="AD97" s="176" t="s">
        <v>921</v>
      </c>
      <c r="AE97" s="176"/>
      <c r="AF97" s="176"/>
      <c r="AG97" s="176"/>
      <c r="AH97" s="176"/>
      <c r="AI97" s="176"/>
      <c r="AJ97" s="176"/>
      <c r="AK97" s="177"/>
      <c r="AL97" s="175" t="s">
        <v>790</v>
      </c>
      <c r="AM97" s="176"/>
      <c r="AN97" s="176"/>
      <c r="AO97" s="176"/>
      <c r="AP97" s="176"/>
      <c r="AQ97" s="176"/>
      <c r="AR97" s="176"/>
      <c r="AS97" s="177"/>
      <c r="AT97" s="99"/>
      <c r="AU97" s="99"/>
      <c r="AV97" s="99"/>
      <c r="AW97" s="99"/>
      <c r="AX97" s="99"/>
      <c r="AY97" s="99"/>
      <c r="AZ97" s="99"/>
      <c r="BA97" s="101"/>
      <c r="BB97" s="99"/>
      <c r="BC97" s="99"/>
      <c r="BD97" s="99"/>
      <c r="BE97" s="99"/>
      <c r="BF97" s="99"/>
      <c r="BG97" s="99"/>
      <c r="BH97" s="99"/>
      <c r="BI97" s="101"/>
      <c r="BJ97" s="51"/>
      <c r="BK97" s="51"/>
      <c r="BL97" s="51"/>
      <c r="BM97" s="51"/>
      <c r="BN97" s="51"/>
      <c r="BO97" s="51"/>
      <c r="BP97" s="51"/>
      <c r="BQ97" s="56"/>
      <c r="BR97" s="172"/>
      <c r="BS97" s="51"/>
      <c r="BT97" s="174"/>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row>
    <row r="98" spans="1:115" s="50" customFormat="1" ht="14.4" customHeight="1" x14ac:dyDescent="0.3">
      <c r="A98" s="163"/>
      <c r="B98" s="165"/>
      <c r="C98" s="167"/>
      <c r="D98" s="167"/>
      <c r="E98" s="167"/>
      <c r="F98" s="167"/>
      <c r="G98" s="167"/>
      <c r="H98" s="167"/>
      <c r="I98" s="51" t="s">
        <v>955</v>
      </c>
      <c r="J98" s="51" t="s">
        <v>829</v>
      </c>
      <c r="K98" s="51" t="s">
        <v>869</v>
      </c>
      <c r="L98" s="93" t="str">
        <f t="shared" si="2"/>
        <v>22 2 2</v>
      </c>
      <c r="M98" s="89" t="str">
        <f t="shared" si="3"/>
        <v>8A 8</v>
      </c>
      <c r="N98" s="98" t="s">
        <v>903</v>
      </c>
      <c r="O98" s="99" t="s">
        <v>902</v>
      </c>
      <c r="P98" s="99" t="s">
        <v>902</v>
      </c>
      <c r="Q98" s="99" t="s">
        <v>902</v>
      </c>
      <c r="R98" s="99" t="s">
        <v>903</v>
      </c>
      <c r="S98" s="100" t="s">
        <v>902</v>
      </c>
      <c r="T98" s="99" t="s">
        <v>903</v>
      </c>
      <c r="U98" s="101" t="s">
        <v>902</v>
      </c>
      <c r="V98" s="102" t="s">
        <v>903</v>
      </c>
      <c r="W98" s="100" t="s">
        <v>902</v>
      </c>
      <c r="X98" s="187" t="s">
        <v>913</v>
      </c>
      <c r="Y98" s="169"/>
      <c r="Z98" s="170"/>
      <c r="AA98" s="99"/>
      <c r="AB98" s="99"/>
      <c r="AC98" s="101"/>
      <c r="AD98" s="176" t="s">
        <v>916</v>
      </c>
      <c r="AE98" s="176"/>
      <c r="AF98" s="176"/>
      <c r="AG98" s="176"/>
      <c r="AH98" s="176"/>
      <c r="AI98" s="176"/>
      <c r="AJ98" s="176"/>
      <c r="AK98" s="176"/>
      <c r="AL98" s="176"/>
      <c r="AM98" s="176"/>
      <c r="AN98" s="176"/>
      <c r="AO98" s="176"/>
      <c r="AP98" s="176"/>
      <c r="AQ98" s="176"/>
      <c r="AR98" s="176"/>
      <c r="AS98" s="177"/>
      <c r="AT98" s="175" t="s">
        <v>790</v>
      </c>
      <c r="AU98" s="176"/>
      <c r="AV98" s="176"/>
      <c r="AW98" s="176"/>
      <c r="AX98" s="176"/>
      <c r="AY98" s="176"/>
      <c r="AZ98" s="176"/>
      <c r="BA98" s="177"/>
      <c r="BB98" s="99"/>
      <c r="BC98" s="99"/>
      <c r="BD98" s="99"/>
      <c r="BE98" s="99"/>
      <c r="BF98" s="99"/>
      <c r="BG98" s="99"/>
      <c r="BH98" s="99"/>
      <c r="BI98" s="101"/>
      <c r="BJ98" s="51"/>
      <c r="BK98" s="51"/>
      <c r="BL98" s="51"/>
      <c r="BM98" s="51"/>
      <c r="BN98" s="51"/>
      <c r="BO98" s="51"/>
      <c r="BP98" s="51"/>
      <c r="BQ98" s="56"/>
      <c r="BR98" s="172"/>
      <c r="BS98" s="51"/>
      <c r="BT98" s="174"/>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row>
    <row r="99" spans="1:115" s="50" customFormat="1" ht="14.4" customHeight="1" x14ac:dyDescent="0.3">
      <c r="A99" s="163" t="s">
        <v>515</v>
      </c>
      <c r="B99" s="165"/>
      <c r="C99" s="167"/>
      <c r="D99" s="167"/>
      <c r="E99" s="167"/>
      <c r="F99" s="167">
        <v>16</v>
      </c>
      <c r="G99" s="167" t="s">
        <v>788</v>
      </c>
      <c r="H99" s="167" t="s">
        <v>800</v>
      </c>
      <c r="I99" s="51" t="s">
        <v>789</v>
      </c>
      <c r="J99" s="51" t="s">
        <v>868</v>
      </c>
      <c r="K99" s="51" t="s">
        <v>869</v>
      </c>
      <c r="L99" s="93" t="str">
        <f t="shared" si="2"/>
        <v>21 2 1</v>
      </c>
      <c r="M99" s="89" t="str">
        <f t="shared" si="3"/>
        <v>86 4</v>
      </c>
      <c r="N99" s="98" t="s">
        <v>903</v>
      </c>
      <c r="O99" s="99" t="s">
        <v>902</v>
      </c>
      <c r="P99" s="99" t="s">
        <v>902</v>
      </c>
      <c r="Q99" s="99" t="s">
        <v>902</v>
      </c>
      <c r="R99" s="99" t="s">
        <v>902</v>
      </c>
      <c r="S99" s="100" t="s">
        <v>903</v>
      </c>
      <c r="T99" s="99" t="s">
        <v>903</v>
      </c>
      <c r="U99" s="101" t="s">
        <v>902</v>
      </c>
      <c r="V99" s="102" t="s">
        <v>902</v>
      </c>
      <c r="W99" s="100" t="s">
        <v>903</v>
      </c>
      <c r="X99" s="99"/>
      <c r="Y99" s="99"/>
      <c r="Z99" s="100"/>
      <c r="AA99" s="169" t="s">
        <v>911</v>
      </c>
      <c r="AB99" s="169"/>
      <c r="AC99" s="171"/>
      <c r="AD99" s="176" t="s">
        <v>789</v>
      </c>
      <c r="AE99" s="176"/>
      <c r="AF99" s="176"/>
      <c r="AG99" s="176"/>
      <c r="AH99" s="176"/>
      <c r="AI99" s="176"/>
      <c r="AJ99" s="176"/>
      <c r="AK99" s="176"/>
      <c r="AL99" s="176"/>
      <c r="AM99" s="176"/>
      <c r="AN99" s="176"/>
      <c r="AO99" s="176"/>
      <c r="AP99" s="176"/>
      <c r="AQ99" s="176"/>
      <c r="AR99" s="176"/>
      <c r="AS99" s="177"/>
      <c r="AT99" s="99"/>
      <c r="AU99" s="99"/>
      <c r="AV99" s="99"/>
      <c r="AW99" s="99"/>
      <c r="AX99" s="99"/>
      <c r="AY99" s="99"/>
      <c r="AZ99" s="99"/>
      <c r="BA99" s="101"/>
      <c r="BB99" s="99"/>
      <c r="BC99" s="99"/>
      <c r="BD99" s="99"/>
      <c r="BE99" s="99"/>
      <c r="BF99" s="99"/>
      <c r="BG99" s="99"/>
      <c r="BH99" s="99"/>
      <c r="BI99" s="101"/>
      <c r="BJ99" s="51"/>
      <c r="BK99" s="51"/>
      <c r="BL99" s="51"/>
      <c r="BM99" s="51"/>
      <c r="BN99" s="51"/>
      <c r="BO99" s="51"/>
      <c r="BP99" s="51"/>
      <c r="BQ99" s="56"/>
      <c r="BR99" s="172"/>
      <c r="BS99" s="51"/>
      <c r="BT99" s="174"/>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row>
    <row r="100" spans="1:115" s="50" customFormat="1" ht="14.4" customHeight="1" x14ac:dyDescent="0.3">
      <c r="A100" s="163"/>
      <c r="B100" s="165"/>
      <c r="C100" s="167"/>
      <c r="D100" s="167"/>
      <c r="E100" s="167"/>
      <c r="F100" s="167"/>
      <c r="G100" s="167"/>
      <c r="H100" s="167"/>
      <c r="I100" s="51" t="s">
        <v>788</v>
      </c>
      <c r="J100" s="51" t="s">
        <v>868</v>
      </c>
      <c r="K100" s="51" t="s">
        <v>869</v>
      </c>
      <c r="L100" s="93" t="str">
        <f t="shared" si="2"/>
        <v>20 3 1</v>
      </c>
      <c r="M100" s="89" t="str">
        <f t="shared" si="3"/>
        <v>83 4</v>
      </c>
      <c r="N100" s="98" t="s">
        <v>903</v>
      </c>
      <c r="O100" s="99" t="s">
        <v>902</v>
      </c>
      <c r="P100" s="99" t="s">
        <v>902</v>
      </c>
      <c r="Q100" s="99" t="s">
        <v>902</v>
      </c>
      <c r="R100" s="99" t="s">
        <v>902</v>
      </c>
      <c r="S100" s="100" t="s">
        <v>902</v>
      </c>
      <c r="T100" s="99" t="s">
        <v>903</v>
      </c>
      <c r="U100" s="101" t="s">
        <v>903</v>
      </c>
      <c r="V100" s="102" t="s">
        <v>902</v>
      </c>
      <c r="W100" s="100" t="s">
        <v>903</v>
      </c>
      <c r="X100" s="187" t="s">
        <v>132</v>
      </c>
      <c r="Y100" s="169"/>
      <c r="Z100" s="170"/>
      <c r="AA100" s="169" t="s">
        <v>911</v>
      </c>
      <c r="AB100" s="169"/>
      <c r="AC100" s="171"/>
      <c r="AD100" s="99"/>
      <c r="AE100" s="99"/>
      <c r="AF100" s="99"/>
      <c r="AG100" s="99"/>
      <c r="AH100" s="99"/>
      <c r="AI100" s="99"/>
      <c r="AJ100" s="99"/>
      <c r="AK100" s="101"/>
      <c r="AL100" s="99"/>
      <c r="AM100" s="99"/>
      <c r="AN100" s="99"/>
      <c r="AO100" s="99"/>
      <c r="AP100" s="99"/>
      <c r="AQ100" s="99"/>
      <c r="AR100" s="99"/>
      <c r="AS100" s="101"/>
      <c r="AT100" s="99"/>
      <c r="AU100" s="99"/>
      <c r="AV100" s="99"/>
      <c r="AW100" s="99"/>
      <c r="AX100" s="99"/>
      <c r="AY100" s="99"/>
      <c r="AZ100" s="99"/>
      <c r="BA100" s="101"/>
      <c r="BB100" s="99"/>
      <c r="BC100" s="99"/>
      <c r="BD100" s="99"/>
      <c r="BE100" s="99"/>
      <c r="BF100" s="99"/>
      <c r="BG100" s="99"/>
      <c r="BH100" s="99"/>
      <c r="BI100" s="101"/>
      <c r="BJ100" s="51"/>
      <c r="BK100" s="51"/>
      <c r="BL100" s="51"/>
      <c r="BM100" s="51"/>
      <c r="BN100" s="51"/>
      <c r="BO100" s="51"/>
      <c r="BP100" s="51"/>
      <c r="BQ100" s="56"/>
      <c r="BR100" s="172"/>
      <c r="BS100" s="51"/>
      <c r="BT100" s="174"/>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row>
    <row r="101" spans="1:115" s="50" customFormat="1" ht="14.4" customHeight="1" x14ac:dyDescent="0.3">
      <c r="A101" s="163"/>
      <c r="B101" s="165"/>
      <c r="C101" s="167"/>
      <c r="D101" s="167"/>
      <c r="E101" s="167"/>
      <c r="F101" s="167"/>
      <c r="G101" s="167"/>
      <c r="H101" s="167"/>
      <c r="I101" s="51" t="s">
        <v>914</v>
      </c>
      <c r="J101" s="51" t="s">
        <v>868</v>
      </c>
      <c r="K101" s="51" t="s">
        <v>869</v>
      </c>
      <c r="L101" s="93" t="str">
        <f t="shared" si="2"/>
        <v>21 0 1</v>
      </c>
      <c r="M101" s="89" t="str">
        <f t="shared" si="3"/>
        <v>84 4</v>
      </c>
      <c r="N101" s="98" t="s">
        <v>903</v>
      </c>
      <c r="O101" s="99" t="s">
        <v>902</v>
      </c>
      <c r="P101" s="99" t="s">
        <v>902</v>
      </c>
      <c r="Q101" s="99" t="s">
        <v>902</v>
      </c>
      <c r="R101" s="99" t="s">
        <v>902</v>
      </c>
      <c r="S101" s="100" t="s">
        <v>903</v>
      </c>
      <c r="T101" s="99" t="s">
        <v>902</v>
      </c>
      <c r="U101" s="101" t="s">
        <v>902</v>
      </c>
      <c r="V101" s="102" t="s">
        <v>902</v>
      </c>
      <c r="W101" s="100" t="s">
        <v>903</v>
      </c>
      <c r="X101" s="99"/>
      <c r="Y101" s="99"/>
      <c r="Z101" s="100"/>
      <c r="AA101" s="169" t="s">
        <v>911</v>
      </c>
      <c r="AB101" s="169"/>
      <c r="AC101" s="171"/>
      <c r="AD101" s="176" t="s">
        <v>916</v>
      </c>
      <c r="AE101" s="176"/>
      <c r="AF101" s="176"/>
      <c r="AG101" s="176"/>
      <c r="AH101" s="176"/>
      <c r="AI101" s="176"/>
      <c r="AJ101" s="176"/>
      <c r="AK101" s="176"/>
      <c r="AL101" s="176"/>
      <c r="AM101" s="176"/>
      <c r="AN101" s="176"/>
      <c r="AO101" s="176"/>
      <c r="AP101" s="176"/>
      <c r="AQ101" s="176"/>
      <c r="AR101" s="176"/>
      <c r="AS101" s="177"/>
      <c r="AT101" s="99"/>
      <c r="AU101" s="99"/>
      <c r="AV101" s="99"/>
      <c r="AW101" s="99"/>
      <c r="AX101" s="99"/>
      <c r="AY101" s="99"/>
      <c r="AZ101" s="99"/>
      <c r="BA101" s="101"/>
      <c r="BB101" s="99"/>
      <c r="BC101" s="99"/>
      <c r="BD101" s="99"/>
      <c r="BE101" s="99"/>
      <c r="BF101" s="99"/>
      <c r="BG101" s="99"/>
      <c r="BH101" s="99"/>
      <c r="BI101" s="101"/>
      <c r="BJ101" s="51"/>
      <c r="BK101" s="51"/>
      <c r="BL101" s="51"/>
      <c r="BM101" s="51"/>
      <c r="BN101" s="51"/>
      <c r="BO101" s="51"/>
      <c r="BP101" s="51"/>
      <c r="BQ101" s="56"/>
      <c r="BR101" s="172"/>
      <c r="BS101" s="51"/>
      <c r="BT101" s="174"/>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row>
    <row r="102" spans="1:115" s="50" customFormat="1" ht="14.4" customHeight="1" x14ac:dyDescent="0.3">
      <c r="A102" s="163"/>
      <c r="B102" s="165"/>
      <c r="C102" s="167"/>
      <c r="D102" s="167"/>
      <c r="E102" s="167"/>
      <c r="F102" s="167"/>
      <c r="G102" s="167"/>
      <c r="H102" s="167"/>
      <c r="I102" s="51" t="s">
        <v>953</v>
      </c>
      <c r="J102" s="51" t="s">
        <v>867</v>
      </c>
      <c r="K102" s="51" t="s">
        <v>898</v>
      </c>
      <c r="L102" s="93" t="str">
        <f t="shared" si="2"/>
        <v>20 0 1</v>
      </c>
      <c r="M102" s="89" t="str">
        <f t="shared" si="3"/>
        <v>80 4</v>
      </c>
      <c r="N102" s="98" t="s">
        <v>903</v>
      </c>
      <c r="O102" s="99" t="s">
        <v>902</v>
      </c>
      <c r="P102" s="99" t="s">
        <v>902</v>
      </c>
      <c r="Q102" s="99" t="s">
        <v>902</v>
      </c>
      <c r="R102" s="99" t="s">
        <v>902</v>
      </c>
      <c r="S102" s="100" t="s">
        <v>902</v>
      </c>
      <c r="T102" s="99" t="s">
        <v>902</v>
      </c>
      <c r="U102" s="101" t="s">
        <v>902</v>
      </c>
      <c r="V102" s="102" t="s">
        <v>902</v>
      </c>
      <c r="W102" s="100" t="s">
        <v>903</v>
      </c>
      <c r="X102" s="187" t="s">
        <v>913</v>
      </c>
      <c r="Y102" s="169"/>
      <c r="Z102" s="170"/>
      <c r="AA102" s="169" t="s">
        <v>911</v>
      </c>
      <c r="AB102" s="169"/>
      <c r="AC102" s="171"/>
      <c r="AD102" s="99"/>
      <c r="AE102" s="99"/>
      <c r="AF102" s="99"/>
      <c r="AG102" s="99"/>
      <c r="AH102" s="99"/>
      <c r="AI102" s="99"/>
      <c r="AJ102" s="99"/>
      <c r="AK102" s="101"/>
      <c r="AL102" s="99"/>
      <c r="AM102" s="99"/>
      <c r="AN102" s="99"/>
      <c r="AO102" s="99"/>
      <c r="AP102" s="99"/>
      <c r="AQ102" s="99"/>
      <c r="AR102" s="99"/>
      <c r="AS102" s="101"/>
      <c r="AT102" s="99"/>
      <c r="AU102" s="99"/>
      <c r="AV102" s="99"/>
      <c r="AW102" s="99"/>
      <c r="AX102" s="99"/>
      <c r="AY102" s="99"/>
      <c r="AZ102" s="99"/>
      <c r="BA102" s="101"/>
      <c r="BB102" s="99"/>
      <c r="BC102" s="99"/>
      <c r="BD102" s="99"/>
      <c r="BE102" s="99"/>
      <c r="BF102" s="99"/>
      <c r="BG102" s="99"/>
      <c r="BH102" s="99"/>
      <c r="BI102" s="101"/>
      <c r="BJ102" s="51"/>
      <c r="BK102" s="51"/>
      <c r="BL102" s="51"/>
      <c r="BM102" s="51"/>
      <c r="BN102" s="51"/>
      <c r="BO102" s="51"/>
      <c r="BP102" s="51"/>
      <c r="BQ102" s="56"/>
      <c r="BR102" s="172"/>
      <c r="BS102" s="51"/>
      <c r="BT102" s="174"/>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row>
    <row r="103" spans="1:115" s="50" customFormat="1" ht="14.4" customHeight="1" x14ac:dyDescent="0.3">
      <c r="A103" s="163"/>
      <c r="B103" s="165"/>
      <c r="C103" s="167"/>
      <c r="D103" s="167"/>
      <c r="E103" s="167"/>
      <c r="F103" s="167"/>
      <c r="G103" s="167"/>
      <c r="H103" s="167"/>
      <c r="I103" s="51" t="s">
        <v>954</v>
      </c>
      <c r="J103" s="51" t="s">
        <v>868</v>
      </c>
      <c r="K103" s="51" t="s">
        <v>869</v>
      </c>
      <c r="L103" s="93" t="str">
        <f t="shared" si="2"/>
        <v>20 1 1</v>
      </c>
      <c r="M103" s="89" t="str">
        <f t="shared" si="3"/>
        <v>81 4</v>
      </c>
      <c r="N103" s="98" t="s">
        <v>903</v>
      </c>
      <c r="O103" s="99" t="s">
        <v>902</v>
      </c>
      <c r="P103" s="99" t="s">
        <v>902</v>
      </c>
      <c r="Q103" s="99" t="s">
        <v>902</v>
      </c>
      <c r="R103" s="99" t="s">
        <v>902</v>
      </c>
      <c r="S103" s="100" t="s">
        <v>902</v>
      </c>
      <c r="T103" s="99" t="s">
        <v>902</v>
      </c>
      <c r="U103" s="101" t="s">
        <v>903</v>
      </c>
      <c r="V103" s="102" t="s">
        <v>902</v>
      </c>
      <c r="W103" s="100" t="s">
        <v>903</v>
      </c>
      <c r="X103" s="187" t="s">
        <v>913</v>
      </c>
      <c r="Y103" s="169"/>
      <c r="Z103" s="170"/>
      <c r="AA103" s="169" t="s">
        <v>911</v>
      </c>
      <c r="AB103" s="169"/>
      <c r="AC103" s="171"/>
      <c r="AD103" s="176" t="s">
        <v>921</v>
      </c>
      <c r="AE103" s="176"/>
      <c r="AF103" s="176"/>
      <c r="AG103" s="176"/>
      <c r="AH103" s="176"/>
      <c r="AI103" s="176"/>
      <c r="AJ103" s="176"/>
      <c r="AK103" s="177"/>
      <c r="AL103" s="99"/>
      <c r="AM103" s="99"/>
      <c r="AN103" s="99"/>
      <c r="AO103" s="99"/>
      <c r="AP103" s="99"/>
      <c r="AQ103" s="99"/>
      <c r="AR103" s="99"/>
      <c r="AS103" s="101"/>
      <c r="AT103" s="99"/>
      <c r="AU103" s="99"/>
      <c r="AV103" s="99"/>
      <c r="AW103" s="99"/>
      <c r="AX103" s="99"/>
      <c r="AY103" s="99"/>
      <c r="AZ103" s="99"/>
      <c r="BA103" s="101"/>
      <c r="BB103" s="99"/>
      <c r="BC103" s="99"/>
      <c r="BD103" s="99"/>
      <c r="BE103" s="99"/>
      <c r="BF103" s="99"/>
      <c r="BG103" s="99"/>
      <c r="BH103" s="99"/>
      <c r="BI103" s="101"/>
      <c r="BJ103" s="51"/>
      <c r="BK103" s="51"/>
      <c r="BL103" s="51"/>
      <c r="BM103" s="51"/>
      <c r="BN103" s="51"/>
      <c r="BO103" s="51"/>
      <c r="BP103" s="51"/>
      <c r="BQ103" s="56"/>
      <c r="BR103" s="172"/>
      <c r="BS103" s="51"/>
      <c r="BT103" s="174"/>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row>
    <row r="104" spans="1:115" s="50" customFormat="1" ht="14.4" customHeight="1" x14ac:dyDescent="0.3">
      <c r="A104" s="163"/>
      <c r="B104" s="165"/>
      <c r="C104" s="167"/>
      <c r="D104" s="167"/>
      <c r="E104" s="167"/>
      <c r="F104" s="167"/>
      <c r="G104" s="167"/>
      <c r="H104" s="167"/>
      <c r="I104" s="51" t="s">
        <v>955</v>
      </c>
      <c r="J104" s="51" t="s">
        <v>867</v>
      </c>
      <c r="K104" s="51" t="s">
        <v>898</v>
      </c>
      <c r="L104" s="93" t="str">
        <f t="shared" si="2"/>
        <v>20 2 1</v>
      </c>
      <c r="M104" s="89" t="str">
        <f t="shared" si="3"/>
        <v>82 4</v>
      </c>
      <c r="N104" s="98" t="s">
        <v>903</v>
      </c>
      <c r="O104" s="99" t="s">
        <v>902</v>
      </c>
      <c r="P104" s="99" t="s">
        <v>902</v>
      </c>
      <c r="Q104" s="99" t="s">
        <v>902</v>
      </c>
      <c r="R104" s="99" t="s">
        <v>902</v>
      </c>
      <c r="S104" s="100" t="s">
        <v>902</v>
      </c>
      <c r="T104" s="99" t="s">
        <v>903</v>
      </c>
      <c r="U104" s="101" t="s">
        <v>902</v>
      </c>
      <c r="V104" s="102" t="s">
        <v>902</v>
      </c>
      <c r="W104" s="100" t="s">
        <v>903</v>
      </c>
      <c r="X104" s="187" t="s">
        <v>913</v>
      </c>
      <c r="Y104" s="169"/>
      <c r="Z104" s="170"/>
      <c r="AA104" s="169" t="s">
        <v>911</v>
      </c>
      <c r="AB104" s="169"/>
      <c r="AC104" s="171"/>
      <c r="AD104" s="176" t="s">
        <v>916</v>
      </c>
      <c r="AE104" s="176"/>
      <c r="AF104" s="176"/>
      <c r="AG104" s="176"/>
      <c r="AH104" s="176"/>
      <c r="AI104" s="176"/>
      <c r="AJ104" s="176"/>
      <c r="AK104" s="176"/>
      <c r="AL104" s="176"/>
      <c r="AM104" s="176"/>
      <c r="AN104" s="176"/>
      <c r="AO104" s="176"/>
      <c r="AP104" s="176"/>
      <c r="AQ104" s="176"/>
      <c r="AR104" s="176"/>
      <c r="AS104" s="177"/>
      <c r="AT104" s="99"/>
      <c r="AU104" s="99"/>
      <c r="AV104" s="99"/>
      <c r="AW104" s="99"/>
      <c r="AX104" s="99"/>
      <c r="AY104" s="99"/>
      <c r="AZ104" s="99"/>
      <c r="BA104" s="101"/>
      <c r="BB104" s="99"/>
      <c r="BC104" s="99"/>
      <c r="BD104" s="99"/>
      <c r="BE104" s="99"/>
      <c r="BF104" s="99"/>
      <c r="BG104" s="99"/>
      <c r="BH104" s="99"/>
      <c r="BI104" s="101"/>
      <c r="BJ104" s="51"/>
      <c r="BK104" s="51"/>
      <c r="BL104" s="51"/>
      <c r="BM104" s="51"/>
      <c r="BN104" s="51"/>
      <c r="BO104" s="51"/>
      <c r="BP104" s="51"/>
      <c r="BQ104" s="56"/>
      <c r="BR104" s="172"/>
      <c r="BS104" s="51"/>
      <c r="BT104" s="174"/>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row>
    <row r="105" spans="1:115" s="50" customFormat="1" ht="14.4" customHeight="1" x14ac:dyDescent="0.3">
      <c r="A105" s="163"/>
      <c r="B105" s="165"/>
      <c r="C105" s="167"/>
      <c r="D105" s="167"/>
      <c r="E105" s="167"/>
      <c r="F105" s="167"/>
      <c r="G105" s="167" t="s">
        <v>788</v>
      </c>
      <c r="H105" s="167" t="s">
        <v>801</v>
      </c>
      <c r="I105" s="51" t="s">
        <v>914</v>
      </c>
      <c r="J105" s="51" t="s">
        <v>868</v>
      </c>
      <c r="K105" s="51" t="s">
        <v>869</v>
      </c>
      <c r="L105" s="93" t="str">
        <f t="shared" si="2"/>
        <v>21 0 3</v>
      </c>
      <c r="M105" s="89" t="str">
        <f t="shared" si="3"/>
        <v>84 C</v>
      </c>
      <c r="N105" s="98" t="s">
        <v>903</v>
      </c>
      <c r="O105" s="99" t="s">
        <v>902</v>
      </c>
      <c r="P105" s="99" t="s">
        <v>902</v>
      </c>
      <c r="Q105" s="99" t="s">
        <v>902</v>
      </c>
      <c r="R105" s="99" t="s">
        <v>902</v>
      </c>
      <c r="S105" s="100" t="s">
        <v>903</v>
      </c>
      <c r="T105" s="99" t="s">
        <v>902</v>
      </c>
      <c r="U105" s="101" t="s">
        <v>902</v>
      </c>
      <c r="V105" s="102" t="s">
        <v>903</v>
      </c>
      <c r="W105" s="100" t="s">
        <v>903</v>
      </c>
      <c r="X105" s="99"/>
      <c r="Y105" s="99"/>
      <c r="Z105" s="100"/>
      <c r="AA105" s="169" t="s">
        <v>132</v>
      </c>
      <c r="AB105" s="169"/>
      <c r="AC105" s="171"/>
      <c r="AD105" s="176" t="s">
        <v>916</v>
      </c>
      <c r="AE105" s="176"/>
      <c r="AF105" s="176"/>
      <c r="AG105" s="176"/>
      <c r="AH105" s="176"/>
      <c r="AI105" s="176"/>
      <c r="AJ105" s="176"/>
      <c r="AK105" s="176"/>
      <c r="AL105" s="176"/>
      <c r="AM105" s="176"/>
      <c r="AN105" s="176"/>
      <c r="AO105" s="176"/>
      <c r="AP105" s="176"/>
      <c r="AQ105" s="176"/>
      <c r="AR105" s="176"/>
      <c r="AS105" s="177"/>
      <c r="AT105" s="99"/>
      <c r="AU105" s="99"/>
      <c r="AV105" s="99"/>
      <c r="AW105" s="99"/>
      <c r="AX105" s="99"/>
      <c r="AY105" s="99"/>
      <c r="AZ105" s="99"/>
      <c r="BA105" s="101"/>
      <c r="BB105" s="99"/>
      <c r="BC105" s="99"/>
      <c r="BD105" s="99"/>
      <c r="BE105" s="99"/>
      <c r="BF105" s="99"/>
      <c r="BG105" s="99"/>
      <c r="BH105" s="99"/>
      <c r="BI105" s="101"/>
      <c r="BJ105" s="51"/>
      <c r="BK105" s="51"/>
      <c r="BL105" s="51"/>
      <c r="BM105" s="51"/>
      <c r="BN105" s="51"/>
      <c r="BO105" s="51"/>
      <c r="BP105" s="51"/>
      <c r="BQ105" s="56"/>
      <c r="BR105" s="172"/>
      <c r="BS105" s="51"/>
      <c r="BT105" s="174"/>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row>
    <row r="106" spans="1:115" s="50" customFormat="1" ht="14.4" customHeight="1" x14ac:dyDescent="0.3">
      <c r="A106" s="163"/>
      <c r="B106" s="165"/>
      <c r="C106" s="167"/>
      <c r="D106" s="167"/>
      <c r="E106" s="167"/>
      <c r="F106" s="167"/>
      <c r="G106" s="167"/>
      <c r="H106" s="167"/>
      <c r="I106" s="51" t="s">
        <v>953</v>
      </c>
      <c r="J106" s="51" t="s">
        <v>868</v>
      </c>
      <c r="K106" s="51" t="s">
        <v>869</v>
      </c>
      <c r="L106" s="93" t="str">
        <f t="shared" si="2"/>
        <v>20 0 3</v>
      </c>
      <c r="M106" s="89" t="str">
        <f t="shared" si="3"/>
        <v>80 C</v>
      </c>
      <c r="N106" s="98" t="s">
        <v>903</v>
      </c>
      <c r="O106" s="99" t="s">
        <v>902</v>
      </c>
      <c r="P106" s="99" t="s">
        <v>902</v>
      </c>
      <c r="Q106" s="99" t="s">
        <v>902</v>
      </c>
      <c r="R106" s="99" t="s">
        <v>902</v>
      </c>
      <c r="S106" s="100" t="s">
        <v>902</v>
      </c>
      <c r="T106" s="99" t="s">
        <v>902</v>
      </c>
      <c r="U106" s="101" t="s">
        <v>902</v>
      </c>
      <c r="V106" s="102" t="s">
        <v>903</v>
      </c>
      <c r="W106" s="100" t="s">
        <v>903</v>
      </c>
      <c r="X106" s="187" t="s">
        <v>913</v>
      </c>
      <c r="Y106" s="169"/>
      <c r="Z106" s="170"/>
      <c r="AA106" s="169" t="s">
        <v>132</v>
      </c>
      <c r="AB106" s="169"/>
      <c r="AC106" s="171"/>
      <c r="AD106" s="99"/>
      <c r="AE106" s="99"/>
      <c r="AF106" s="99"/>
      <c r="AG106" s="99"/>
      <c r="AH106" s="99"/>
      <c r="AI106" s="99"/>
      <c r="AJ106" s="99"/>
      <c r="AK106" s="101"/>
      <c r="AL106" s="99"/>
      <c r="AM106" s="99"/>
      <c r="AN106" s="99"/>
      <c r="AO106" s="99"/>
      <c r="AP106" s="99"/>
      <c r="AQ106" s="99"/>
      <c r="AR106" s="99"/>
      <c r="AS106" s="101"/>
      <c r="AT106" s="99"/>
      <c r="AU106" s="99"/>
      <c r="AV106" s="99"/>
      <c r="AW106" s="99"/>
      <c r="AX106" s="99"/>
      <c r="AY106" s="99"/>
      <c r="AZ106" s="99"/>
      <c r="BA106" s="101"/>
      <c r="BB106" s="99"/>
      <c r="BC106" s="99"/>
      <c r="BD106" s="99"/>
      <c r="BE106" s="99"/>
      <c r="BF106" s="99"/>
      <c r="BG106" s="99"/>
      <c r="BH106" s="99"/>
      <c r="BI106" s="101"/>
      <c r="BJ106" s="51"/>
      <c r="BK106" s="51"/>
      <c r="BL106" s="51"/>
      <c r="BM106" s="51"/>
      <c r="BN106" s="51"/>
      <c r="BO106" s="51"/>
      <c r="BP106" s="51"/>
      <c r="BQ106" s="56"/>
      <c r="BR106" s="172"/>
      <c r="BS106" s="51"/>
      <c r="BT106" s="174"/>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row>
    <row r="107" spans="1:115" s="50" customFormat="1" ht="14.4" customHeight="1" x14ac:dyDescent="0.3">
      <c r="A107" s="163"/>
      <c r="B107" s="165"/>
      <c r="C107" s="167"/>
      <c r="D107" s="167"/>
      <c r="E107" s="167"/>
      <c r="F107" s="167"/>
      <c r="G107" s="167"/>
      <c r="H107" s="167"/>
      <c r="I107" s="51" t="s">
        <v>954</v>
      </c>
      <c r="J107" s="51" t="s">
        <v>868</v>
      </c>
      <c r="K107" s="51" t="s">
        <v>869</v>
      </c>
      <c r="L107" s="93" t="str">
        <f t="shared" si="2"/>
        <v>20 1 3</v>
      </c>
      <c r="M107" s="89" t="str">
        <f t="shared" si="3"/>
        <v>81 C</v>
      </c>
      <c r="N107" s="98" t="s">
        <v>903</v>
      </c>
      <c r="O107" s="99" t="s">
        <v>902</v>
      </c>
      <c r="P107" s="99" t="s">
        <v>902</v>
      </c>
      <c r="Q107" s="99" t="s">
        <v>902</v>
      </c>
      <c r="R107" s="99" t="s">
        <v>902</v>
      </c>
      <c r="S107" s="100" t="s">
        <v>902</v>
      </c>
      <c r="T107" s="99" t="s">
        <v>902</v>
      </c>
      <c r="U107" s="101" t="s">
        <v>903</v>
      </c>
      <c r="V107" s="102" t="s">
        <v>903</v>
      </c>
      <c r="W107" s="100" t="s">
        <v>903</v>
      </c>
      <c r="X107" s="187" t="s">
        <v>913</v>
      </c>
      <c r="Y107" s="169"/>
      <c r="Z107" s="170"/>
      <c r="AA107" s="169" t="s">
        <v>132</v>
      </c>
      <c r="AB107" s="169"/>
      <c r="AC107" s="171"/>
      <c r="AD107" s="176" t="s">
        <v>921</v>
      </c>
      <c r="AE107" s="176"/>
      <c r="AF107" s="176"/>
      <c r="AG107" s="176"/>
      <c r="AH107" s="176"/>
      <c r="AI107" s="176"/>
      <c r="AJ107" s="176"/>
      <c r="AK107" s="177"/>
      <c r="AL107" s="99"/>
      <c r="AM107" s="99"/>
      <c r="AN107" s="99"/>
      <c r="AO107" s="99"/>
      <c r="AP107" s="99"/>
      <c r="AQ107" s="99"/>
      <c r="AR107" s="99"/>
      <c r="AS107" s="101"/>
      <c r="AT107" s="99"/>
      <c r="AU107" s="99"/>
      <c r="AV107" s="99"/>
      <c r="AW107" s="99"/>
      <c r="AX107" s="99"/>
      <c r="AY107" s="99"/>
      <c r="AZ107" s="99"/>
      <c r="BA107" s="101"/>
      <c r="BB107" s="99"/>
      <c r="BC107" s="99"/>
      <c r="BD107" s="99"/>
      <c r="BE107" s="99"/>
      <c r="BF107" s="99"/>
      <c r="BG107" s="99"/>
      <c r="BH107" s="99"/>
      <c r="BI107" s="101"/>
      <c r="BJ107" s="51"/>
      <c r="BK107" s="51"/>
      <c r="BL107" s="51"/>
      <c r="BM107" s="51"/>
      <c r="BN107" s="51"/>
      <c r="BO107" s="51"/>
      <c r="BP107" s="51"/>
      <c r="BQ107" s="56"/>
      <c r="BR107" s="172"/>
      <c r="BS107" s="51"/>
      <c r="BT107" s="174"/>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row>
    <row r="108" spans="1:115" s="50" customFormat="1" ht="14.4" customHeight="1" x14ac:dyDescent="0.3">
      <c r="A108" s="163"/>
      <c r="B108" s="165"/>
      <c r="C108" s="167"/>
      <c r="D108" s="167"/>
      <c r="E108" s="167"/>
      <c r="F108" s="167"/>
      <c r="G108" s="167"/>
      <c r="H108" s="167"/>
      <c r="I108" s="51" t="s">
        <v>955</v>
      </c>
      <c r="J108" s="51" t="s">
        <v>868</v>
      </c>
      <c r="K108" s="51" t="s">
        <v>869</v>
      </c>
      <c r="L108" s="93" t="str">
        <f t="shared" si="2"/>
        <v>20 2 3</v>
      </c>
      <c r="M108" s="89" t="str">
        <f t="shared" si="3"/>
        <v>82 C</v>
      </c>
      <c r="N108" s="98" t="s">
        <v>903</v>
      </c>
      <c r="O108" s="99" t="s">
        <v>902</v>
      </c>
      <c r="P108" s="99" t="s">
        <v>902</v>
      </c>
      <c r="Q108" s="99" t="s">
        <v>902</v>
      </c>
      <c r="R108" s="99" t="s">
        <v>902</v>
      </c>
      <c r="S108" s="100" t="s">
        <v>902</v>
      </c>
      <c r="T108" s="99" t="s">
        <v>903</v>
      </c>
      <c r="U108" s="101" t="s">
        <v>902</v>
      </c>
      <c r="V108" s="102" t="s">
        <v>903</v>
      </c>
      <c r="W108" s="100" t="s">
        <v>903</v>
      </c>
      <c r="X108" s="187" t="s">
        <v>913</v>
      </c>
      <c r="Y108" s="169"/>
      <c r="Z108" s="170"/>
      <c r="AA108" s="169" t="s">
        <v>132</v>
      </c>
      <c r="AB108" s="169"/>
      <c r="AC108" s="171"/>
      <c r="AD108" s="176" t="s">
        <v>916</v>
      </c>
      <c r="AE108" s="176"/>
      <c r="AF108" s="176"/>
      <c r="AG108" s="176"/>
      <c r="AH108" s="176"/>
      <c r="AI108" s="176"/>
      <c r="AJ108" s="176"/>
      <c r="AK108" s="176"/>
      <c r="AL108" s="176"/>
      <c r="AM108" s="176"/>
      <c r="AN108" s="176"/>
      <c r="AO108" s="176"/>
      <c r="AP108" s="176"/>
      <c r="AQ108" s="176"/>
      <c r="AR108" s="176"/>
      <c r="AS108" s="177"/>
      <c r="AT108" s="99"/>
      <c r="AU108" s="99"/>
      <c r="AV108" s="99"/>
      <c r="AW108" s="99"/>
      <c r="AX108" s="99"/>
      <c r="AY108" s="99"/>
      <c r="AZ108" s="99"/>
      <c r="BA108" s="101"/>
      <c r="BB108" s="99"/>
      <c r="BC108" s="99"/>
      <c r="BD108" s="99"/>
      <c r="BE108" s="99"/>
      <c r="BF108" s="99"/>
      <c r="BG108" s="99"/>
      <c r="BH108" s="99"/>
      <c r="BI108" s="101"/>
      <c r="BJ108" s="51"/>
      <c r="BK108" s="51"/>
      <c r="BL108" s="51"/>
      <c r="BM108" s="51"/>
      <c r="BN108" s="51"/>
      <c r="BO108" s="51"/>
      <c r="BP108" s="51"/>
      <c r="BQ108" s="56"/>
      <c r="BR108" s="172"/>
      <c r="BS108" s="51"/>
      <c r="BT108" s="174"/>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row>
    <row r="109" spans="1:115" s="50" customFormat="1" ht="14.4" customHeight="1" x14ac:dyDescent="0.3">
      <c r="A109" s="163"/>
      <c r="B109" s="165"/>
      <c r="C109" s="167"/>
      <c r="D109" s="167"/>
      <c r="E109" s="167"/>
      <c r="F109" s="167"/>
      <c r="G109" s="167" t="s">
        <v>789</v>
      </c>
      <c r="H109" s="167" t="s">
        <v>801</v>
      </c>
      <c r="I109" s="51" t="s">
        <v>914</v>
      </c>
      <c r="J109" s="51" t="s">
        <v>829</v>
      </c>
      <c r="K109" s="51" t="s">
        <v>869</v>
      </c>
      <c r="L109" s="93" t="str">
        <f t="shared" si="2"/>
        <v>23 0 3</v>
      </c>
      <c r="M109" s="89" t="str">
        <f t="shared" si="3"/>
        <v>8C C</v>
      </c>
      <c r="N109" s="98" t="s">
        <v>903</v>
      </c>
      <c r="O109" s="99" t="s">
        <v>902</v>
      </c>
      <c r="P109" s="99" t="s">
        <v>902</v>
      </c>
      <c r="Q109" s="99" t="s">
        <v>902</v>
      </c>
      <c r="R109" s="99" t="s">
        <v>903</v>
      </c>
      <c r="S109" s="100" t="s">
        <v>903</v>
      </c>
      <c r="T109" s="99" t="s">
        <v>902</v>
      </c>
      <c r="U109" s="101" t="s">
        <v>902</v>
      </c>
      <c r="V109" s="102" t="s">
        <v>903</v>
      </c>
      <c r="W109" s="100" t="s">
        <v>903</v>
      </c>
      <c r="X109" s="99"/>
      <c r="Y109" s="99"/>
      <c r="Z109" s="100"/>
      <c r="AA109" s="99"/>
      <c r="AB109" s="99"/>
      <c r="AC109" s="104"/>
      <c r="AD109" s="176" t="s">
        <v>916</v>
      </c>
      <c r="AE109" s="176"/>
      <c r="AF109" s="176"/>
      <c r="AG109" s="176"/>
      <c r="AH109" s="176"/>
      <c r="AI109" s="176"/>
      <c r="AJ109" s="176"/>
      <c r="AK109" s="176"/>
      <c r="AL109" s="176"/>
      <c r="AM109" s="176"/>
      <c r="AN109" s="176"/>
      <c r="AO109" s="176"/>
      <c r="AP109" s="176"/>
      <c r="AQ109" s="176"/>
      <c r="AR109" s="176"/>
      <c r="AS109" s="177"/>
      <c r="AT109" s="175" t="s">
        <v>789</v>
      </c>
      <c r="AU109" s="176"/>
      <c r="AV109" s="176"/>
      <c r="AW109" s="176"/>
      <c r="AX109" s="176"/>
      <c r="AY109" s="176"/>
      <c r="AZ109" s="176"/>
      <c r="BA109" s="176"/>
      <c r="BB109" s="176"/>
      <c r="BC109" s="176"/>
      <c r="BD109" s="176"/>
      <c r="BE109" s="176"/>
      <c r="BF109" s="176"/>
      <c r="BG109" s="176"/>
      <c r="BH109" s="176"/>
      <c r="BI109" s="177"/>
      <c r="BJ109" s="51"/>
      <c r="BK109" s="51"/>
      <c r="BL109" s="51"/>
      <c r="BM109" s="51"/>
      <c r="BN109" s="51"/>
      <c r="BO109" s="51"/>
      <c r="BP109" s="51"/>
      <c r="BQ109" s="56"/>
      <c r="BR109" s="172"/>
      <c r="BS109" s="51"/>
      <c r="BT109" s="174"/>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row>
    <row r="110" spans="1:115" s="50" customFormat="1" ht="14.4" customHeight="1" x14ac:dyDescent="0.3">
      <c r="A110" s="163"/>
      <c r="B110" s="165"/>
      <c r="C110" s="167"/>
      <c r="D110" s="167"/>
      <c r="E110" s="167"/>
      <c r="F110" s="167"/>
      <c r="G110" s="167"/>
      <c r="H110" s="167"/>
      <c r="I110" s="51" t="s">
        <v>953</v>
      </c>
      <c r="J110" s="51" t="s">
        <v>829</v>
      </c>
      <c r="K110" s="51" t="s">
        <v>869</v>
      </c>
      <c r="L110" s="93" t="str">
        <f t="shared" si="2"/>
        <v>22 0 3</v>
      </c>
      <c r="M110" s="89" t="str">
        <f t="shared" si="3"/>
        <v>88 C</v>
      </c>
      <c r="N110" s="98" t="s">
        <v>903</v>
      </c>
      <c r="O110" s="99" t="s">
        <v>902</v>
      </c>
      <c r="P110" s="99" t="s">
        <v>902</v>
      </c>
      <c r="Q110" s="99" t="s">
        <v>902</v>
      </c>
      <c r="R110" s="99" t="s">
        <v>903</v>
      </c>
      <c r="S110" s="100" t="s">
        <v>902</v>
      </c>
      <c r="T110" s="99" t="s">
        <v>902</v>
      </c>
      <c r="U110" s="101" t="s">
        <v>902</v>
      </c>
      <c r="V110" s="102" t="s">
        <v>903</v>
      </c>
      <c r="W110" s="100" t="s">
        <v>903</v>
      </c>
      <c r="X110" s="187" t="s">
        <v>913</v>
      </c>
      <c r="Y110" s="169"/>
      <c r="Z110" s="170"/>
      <c r="AA110" s="99"/>
      <c r="AB110" s="99"/>
      <c r="AC110" s="101"/>
      <c r="AD110" s="176" t="s">
        <v>789</v>
      </c>
      <c r="AE110" s="176"/>
      <c r="AF110" s="176"/>
      <c r="AG110" s="176"/>
      <c r="AH110" s="176"/>
      <c r="AI110" s="176"/>
      <c r="AJ110" s="176"/>
      <c r="AK110" s="176"/>
      <c r="AL110" s="176"/>
      <c r="AM110" s="176"/>
      <c r="AN110" s="176"/>
      <c r="AO110" s="176"/>
      <c r="AP110" s="176"/>
      <c r="AQ110" s="176"/>
      <c r="AR110" s="176"/>
      <c r="AS110" s="177"/>
      <c r="AT110" s="99"/>
      <c r="AU110" s="99"/>
      <c r="AV110" s="99"/>
      <c r="AW110" s="99"/>
      <c r="AX110" s="99"/>
      <c r="AY110" s="99"/>
      <c r="AZ110" s="99"/>
      <c r="BA110" s="101"/>
      <c r="BB110" s="99"/>
      <c r="BC110" s="99"/>
      <c r="BD110" s="99"/>
      <c r="BE110" s="99"/>
      <c r="BF110" s="99"/>
      <c r="BG110" s="99"/>
      <c r="BH110" s="99"/>
      <c r="BI110" s="101"/>
      <c r="BJ110" s="51"/>
      <c r="BK110" s="51"/>
      <c r="BL110" s="51"/>
      <c r="BM110" s="51"/>
      <c r="BN110" s="51"/>
      <c r="BO110" s="51"/>
      <c r="BP110" s="51"/>
      <c r="BQ110" s="56"/>
      <c r="BR110" s="172"/>
      <c r="BS110" s="51"/>
      <c r="BT110" s="174"/>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row>
    <row r="111" spans="1:115" s="50" customFormat="1" ht="14.4" customHeight="1" x14ac:dyDescent="0.3">
      <c r="A111" s="163"/>
      <c r="B111" s="165"/>
      <c r="C111" s="167"/>
      <c r="D111" s="167"/>
      <c r="E111" s="167"/>
      <c r="F111" s="167"/>
      <c r="G111" s="167"/>
      <c r="H111" s="167"/>
      <c r="I111" s="51" t="s">
        <v>954</v>
      </c>
      <c r="J111" s="51" t="s">
        <v>829</v>
      </c>
      <c r="K111" s="51" t="s">
        <v>869</v>
      </c>
      <c r="L111" s="93" t="str">
        <f t="shared" si="2"/>
        <v>22 1 3</v>
      </c>
      <c r="M111" s="89" t="str">
        <f t="shared" si="3"/>
        <v>89 C</v>
      </c>
      <c r="N111" s="98" t="s">
        <v>903</v>
      </c>
      <c r="O111" s="99" t="s">
        <v>902</v>
      </c>
      <c r="P111" s="99" t="s">
        <v>902</v>
      </c>
      <c r="Q111" s="99" t="s">
        <v>902</v>
      </c>
      <c r="R111" s="99" t="s">
        <v>903</v>
      </c>
      <c r="S111" s="100" t="s">
        <v>902</v>
      </c>
      <c r="T111" s="99" t="s">
        <v>902</v>
      </c>
      <c r="U111" s="101" t="s">
        <v>903</v>
      </c>
      <c r="V111" s="102" t="s">
        <v>903</v>
      </c>
      <c r="W111" s="100" t="s">
        <v>903</v>
      </c>
      <c r="X111" s="187" t="s">
        <v>913</v>
      </c>
      <c r="Y111" s="169"/>
      <c r="Z111" s="170"/>
      <c r="AA111" s="99"/>
      <c r="AB111" s="99"/>
      <c r="AC111" s="101"/>
      <c r="AD111" s="176" t="s">
        <v>921</v>
      </c>
      <c r="AE111" s="176"/>
      <c r="AF111" s="176"/>
      <c r="AG111" s="176"/>
      <c r="AH111" s="176"/>
      <c r="AI111" s="176"/>
      <c r="AJ111" s="176"/>
      <c r="AK111" s="177"/>
      <c r="AL111" s="175" t="s">
        <v>789</v>
      </c>
      <c r="AM111" s="176"/>
      <c r="AN111" s="176"/>
      <c r="AO111" s="176"/>
      <c r="AP111" s="176"/>
      <c r="AQ111" s="176"/>
      <c r="AR111" s="176"/>
      <c r="AS111" s="176"/>
      <c r="AT111" s="176"/>
      <c r="AU111" s="176"/>
      <c r="AV111" s="176"/>
      <c r="AW111" s="176"/>
      <c r="AX111" s="176"/>
      <c r="AY111" s="176"/>
      <c r="AZ111" s="176"/>
      <c r="BA111" s="177"/>
      <c r="BB111" s="99"/>
      <c r="BC111" s="99"/>
      <c r="BD111" s="99"/>
      <c r="BE111" s="99"/>
      <c r="BF111" s="99"/>
      <c r="BG111" s="99"/>
      <c r="BH111" s="99"/>
      <c r="BI111" s="101"/>
      <c r="BJ111" s="51"/>
      <c r="BK111" s="51"/>
      <c r="BL111" s="51"/>
      <c r="BM111" s="51"/>
      <c r="BN111" s="51"/>
      <c r="BO111" s="51"/>
      <c r="BP111" s="51"/>
      <c r="BQ111" s="56"/>
      <c r="BR111" s="172"/>
      <c r="BS111" s="51"/>
      <c r="BT111" s="174"/>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row>
    <row r="112" spans="1:115" s="50" customFormat="1" ht="14.4" customHeight="1" x14ac:dyDescent="0.3">
      <c r="A112" s="163"/>
      <c r="B112" s="165"/>
      <c r="C112" s="167"/>
      <c r="D112" s="167"/>
      <c r="E112" s="167"/>
      <c r="F112" s="167"/>
      <c r="G112" s="167"/>
      <c r="H112" s="167"/>
      <c r="I112" s="51" t="s">
        <v>955</v>
      </c>
      <c r="J112" s="51" t="s">
        <v>829</v>
      </c>
      <c r="K112" s="51" t="s">
        <v>869</v>
      </c>
      <c r="L112" s="93" t="str">
        <f t="shared" si="2"/>
        <v>22 2 3</v>
      </c>
      <c r="M112" s="89" t="str">
        <f t="shared" si="3"/>
        <v>8A C</v>
      </c>
      <c r="N112" s="98" t="s">
        <v>903</v>
      </c>
      <c r="O112" s="99" t="s">
        <v>902</v>
      </c>
      <c r="P112" s="99" t="s">
        <v>902</v>
      </c>
      <c r="Q112" s="99" t="s">
        <v>902</v>
      </c>
      <c r="R112" s="99" t="s">
        <v>903</v>
      </c>
      <c r="S112" s="100" t="s">
        <v>902</v>
      </c>
      <c r="T112" s="99" t="s">
        <v>903</v>
      </c>
      <c r="U112" s="101" t="s">
        <v>902</v>
      </c>
      <c r="V112" s="102" t="s">
        <v>903</v>
      </c>
      <c r="W112" s="100" t="s">
        <v>903</v>
      </c>
      <c r="X112" s="187" t="s">
        <v>913</v>
      </c>
      <c r="Y112" s="169"/>
      <c r="Z112" s="170"/>
      <c r="AA112" s="99"/>
      <c r="AB112" s="99"/>
      <c r="AC112" s="101"/>
      <c r="AD112" s="176" t="s">
        <v>916</v>
      </c>
      <c r="AE112" s="176"/>
      <c r="AF112" s="176"/>
      <c r="AG112" s="176"/>
      <c r="AH112" s="176"/>
      <c r="AI112" s="176"/>
      <c r="AJ112" s="176"/>
      <c r="AK112" s="176"/>
      <c r="AL112" s="176"/>
      <c r="AM112" s="176"/>
      <c r="AN112" s="176"/>
      <c r="AO112" s="176"/>
      <c r="AP112" s="176"/>
      <c r="AQ112" s="176"/>
      <c r="AR112" s="176"/>
      <c r="AS112" s="177"/>
      <c r="AT112" s="175" t="s">
        <v>789</v>
      </c>
      <c r="AU112" s="176"/>
      <c r="AV112" s="176"/>
      <c r="AW112" s="176"/>
      <c r="AX112" s="176"/>
      <c r="AY112" s="176"/>
      <c r="AZ112" s="176"/>
      <c r="BA112" s="176"/>
      <c r="BB112" s="176"/>
      <c r="BC112" s="176"/>
      <c r="BD112" s="176"/>
      <c r="BE112" s="176"/>
      <c r="BF112" s="176"/>
      <c r="BG112" s="176"/>
      <c r="BH112" s="176"/>
      <c r="BI112" s="177"/>
      <c r="BJ112" s="51"/>
      <c r="BK112" s="51"/>
      <c r="BL112" s="51"/>
      <c r="BM112" s="51"/>
      <c r="BN112" s="51"/>
      <c r="BO112" s="51"/>
      <c r="BP112" s="51"/>
      <c r="BQ112" s="56"/>
      <c r="BR112" s="172"/>
      <c r="BS112" s="51"/>
      <c r="BT112" s="174"/>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row>
    <row r="113" spans="1:115" s="50" customFormat="1" ht="14.4" customHeight="1" x14ac:dyDescent="0.3">
      <c r="A113" s="163" t="s">
        <v>509</v>
      </c>
      <c r="B113" s="165"/>
      <c r="C113" s="167" t="s">
        <v>51</v>
      </c>
      <c r="D113" s="167" t="s">
        <v>540</v>
      </c>
      <c r="E113" s="167" t="s">
        <v>774</v>
      </c>
      <c r="F113" s="167">
        <v>8</v>
      </c>
      <c r="G113" s="167" t="s">
        <v>787</v>
      </c>
      <c r="H113" s="51" t="s">
        <v>800</v>
      </c>
      <c r="I113" s="51" t="s">
        <v>920</v>
      </c>
      <c r="J113" s="51" t="s">
        <v>868</v>
      </c>
      <c r="K113" s="51" t="s">
        <v>898</v>
      </c>
      <c r="L113" s="93" t="str">
        <f t="shared" si="2"/>
        <v>25 3 0</v>
      </c>
      <c r="M113" s="89" t="str">
        <f t="shared" si="3"/>
        <v>97 0</v>
      </c>
      <c r="N113" s="98" t="s">
        <v>903</v>
      </c>
      <c r="O113" s="99" t="s">
        <v>902</v>
      </c>
      <c r="P113" s="99" t="s">
        <v>902</v>
      </c>
      <c r="Q113" s="99" t="s">
        <v>903</v>
      </c>
      <c r="R113" s="99" t="s">
        <v>902</v>
      </c>
      <c r="S113" s="100" t="s">
        <v>903</v>
      </c>
      <c r="T113" s="99" t="s">
        <v>903</v>
      </c>
      <c r="U113" s="101" t="s">
        <v>903</v>
      </c>
      <c r="V113" s="102" t="s">
        <v>902</v>
      </c>
      <c r="W113" s="100" t="s">
        <v>902</v>
      </c>
      <c r="X113" s="99"/>
      <c r="Y113" s="99"/>
      <c r="Z113" s="100"/>
      <c r="AA113" s="169" t="s">
        <v>911</v>
      </c>
      <c r="AB113" s="169"/>
      <c r="AC113" s="171"/>
      <c r="AD113" s="176" t="s">
        <v>921</v>
      </c>
      <c r="AE113" s="176"/>
      <c r="AF113" s="176"/>
      <c r="AG113" s="176"/>
      <c r="AH113" s="176"/>
      <c r="AI113" s="176"/>
      <c r="AJ113" s="176"/>
      <c r="AK113" s="177"/>
      <c r="AL113" s="99"/>
      <c r="AM113" s="99"/>
      <c r="AN113" s="99"/>
      <c r="AO113" s="99"/>
      <c r="AP113" s="99"/>
      <c r="AQ113" s="99"/>
      <c r="AR113" s="99"/>
      <c r="AS113" s="101"/>
      <c r="AT113" s="99"/>
      <c r="AU113" s="99"/>
      <c r="AV113" s="99"/>
      <c r="AW113" s="99"/>
      <c r="AX113" s="99"/>
      <c r="AY113" s="99"/>
      <c r="AZ113" s="99"/>
      <c r="BA113" s="101"/>
      <c r="BB113" s="99"/>
      <c r="BC113" s="99"/>
      <c r="BD113" s="99"/>
      <c r="BE113" s="99"/>
      <c r="BF113" s="99"/>
      <c r="BG113" s="99"/>
      <c r="BH113" s="99"/>
      <c r="BI113" s="101"/>
      <c r="BJ113" s="51"/>
      <c r="BK113" s="51"/>
      <c r="BL113" s="51"/>
      <c r="BM113" s="51"/>
      <c r="BN113" s="51"/>
      <c r="BO113" s="51"/>
      <c r="BP113" s="51"/>
      <c r="BQ113" s="56"/>
      <c r="BR113" s="172" t="s">
        <v>542</v>
      </c>
      <c r="BS113" s="51"/>
      <c r="BT113" s="174" t="s">
        <v>691</v>
      </c>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row>
    <row r="114" spans="1:115" s="50" customFormat="1" ht="14.4" customHeight="1" x14ac:dyDescent="0.3">
      <c r="A114" s="163"/>
      <c r="B114" s="165"/>
      <c r="C114" s="167"/>
      <c r="D114" s="167"/>
      <c r="E114" s="167"/>
      <c r="F114" s="167"/>
      <c r="G114" s="167"/>
      <c r="H114" s="51" t="s">
        <v>801</v>
      </c>
      <c r="I114" s="51" t="s">
        <v>920</v>
      </c>
      <c r="J114" s="51" t="s">
        <v>868</v>
      </c>
      <c r="K114" s="51" t="s">
        <v>898</v>
      </c>
      <c r="L114" s="93" t="str">
        <f t="shared" si="2"/>
        <v>25 3 2</v>
      </c>
      <c r="M114" s="89" t="str">
        <f t="shared" si="3"/>
        <v>97 8</v>
      </c>
      <c r="N114" s="98" t="s">
        <v>903</v>
      </c>
      <c r="O114" s="99" t="s">
        <v>902</v>
      </c>
      <c r="P114" s="99" t="s">
        <v>902</v>
      </c>
      <c r="Q114" s="99" t="s">
        <v>903</v>
      </c>
      <c r="R114" s="99" t="s">
        <v>902</v>
      </c>
      <c r="S114" s="100" t="s">
        <v>903</v>
      </c>
      <c r="T114" s="99" t="s">
        <v>903</v>
      </c>
      <c r="U114" s="101" t="s">
        <v>903</v>
      </c>
      <c r="V114" s="102" t="s">
        <v>903</v>
      </c>
      <c r="W114" s="100" t="s">
        <v>902</v>
      </c>
      <c r="X114" s="99"/>
      <c r="Y114" s="99"/>
      <c r="Z114" s="103"/>
      <c r="AA114" s="169" t="s">
        <v>132</v>
      </c>
      <c r="AB114" s="169"/>
      <c r="AC114" s="171"/>
      <c r="AD114" s="176" t="s">
        <v>921</v>
      </c>
      <c r="AE114" s="176"/>
      <c r="AF114" s="176"/>
      <c r="AG114" s="176"/>
      <c r="AH114" s="176"/>
      <c r="AI114" s="176"/>
      <c r="AJ114" s="176"/>
      <c r="AK114" s="177"/>
      <c r="AL114" s="99"/>
      <c r="AM114" s="99"/>
      <c r="AN114" s="99"/>
      <c r="AO114" s="99"/>
      <c r="AP114" s="99"/>
      <c r="AQ114" s="99"/>
      <c r="AR114" s="99"/>
      <c r="AS114" s="101"/>
      <c r="AT114" s="99"/>
      <c r="AU114" s="99"/>
      <c r="AV114" s="99"/>
      <c r="AW114" s="99"/>
      <c r="AX114" s="99"/>
      <c r="AY114" s="99"/>
      <c r="AZ114" s="99"/>
      <c r="BA114" s="101"/>
      <c r="BB114" s="99"/>
      <c r="BC114" s="99"/>
      <c r="BD114" s="99"/>
      <c r="BE114" s="99"/>
      <c r="BF114" s="99"/>
      <c r="BG114" s="99"/>
      <c r="BH114" s="99"/>
      <c r="BI114" s="101"/>
      <c r="BJ114" s="51"/>
      <c r="BK114" s="51"/>
      <c r="BL114" s="51"/>
      <c r="BM114" s="51"/>
      <c r="BN114" s="51"/>
      <c r="BO114" s="51"/>
      <c r="BP114" s="51"/>
      <c r="BQ114" s="56"/>
      <c r="BR114" s="172"/>
      <c r="BS114" s="51"/>
      <c r="BT114" s="174"/>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row>
    <row r="115" spans="1:115" s="50" customFormat="1" ht="14.4" customHeight="1" x14ac:dyDescent="0.3">
      <c r="A115" s="163" t="s">
        <v>515</v>
      </c>
      <c r="B115" s="165"/>
      <c r="C115" s="167"/>
      <c r="D115" s="167"/>
      <c r="E115" s="167"/>
      <c r="F115" s="167" t="s">
        <v>398</v>
      </c>
      <c r="G115" s="167" t="s">
        <v>788</v>
      </c>
      <c r="H115" s="51" t="s">
        <v>800</v>
      </c>
      <c r="I115" s="51" t="s">
        <v>920</v>
      </c>
      <c r="J115" s="51" t="s">
        <v>868</v>
      </c>
      <c r="K115" s="51" t="s">
        <v>898</v>
      </c>
      <c r="L115" s="93" t="str">
        <f t="shared" si="2"/>
        <v>25 3 1</v>
      </c>
      <c r="M115" s="89" t="str">
        <f t="shared" si="3"/>
        <v>97 4</v>
      </c>
      <c r="N115" s="98" t="s">
        <v>903</v>
      </c>
      <c r="O115" s="99" t="s">
        <v>902</v>
      </c>
      <c r="P115" s="99" t="s">
        <v>902</v>
      </c>
      <c r="Q115" s="99" t="s">
        <v>903</v>
      </c>
      <c r="R115" s="99" t="s">
        <v>902</v>
      </c>
      <c r="S115" s="100" t="s">
        <v>903</v>
      </c>
      <c r="T115" s="99" t="s">
        <v>903</v>
      </c>
      <c r="U115" s="101" t="s">
        <v>903</v>
      </c>
      <c r="V115" s="102" t="s">
        <v>902</v>
      </c>
      <c r="W115" s="100" t="s">
        <v>903</v>
      </c>
      <c r="X115" s="99"/>
      <c r="Y115" s="99"/>
      <c r="Z115" s="100"/>
      <c r="AA115" s="169" t="s">
        <v>911</v>
      </c>
      <c r="AB115" s="169"/>
      <c r="AC115" s="171"/>
      <c r="AD115" s="176" t="s">
        <v>921</v>
      </c>
      <c r="AE115" s="176"/>
      <c r="AF115" s="176"/>
      <c r="AG115" s="176"/>
      <c r="AH115" s="176"/>
      <c r="AI115" s="176"/>
      <c r="AJ115" s="176"/>
      <c r="AK115" s="177"/>
      <c r="AL115" s="99"/>
      <c r="AM115" s="99"/>
      <c r="AN115" s="99"/>
      <c r="AO115" s="99"/>
      <c r="AP115" s="99"/>
      <c r="AQ115" s="99"/>
      <c r="AR115" s="99"/>
      <c r="AS115" s="101"/>
      <c r="AT115" s="99"/>
      <c r="AU115" s="99"/>
      <c r="AV115" s="99"/>
      <c r="AW115" s="99"/>
      <c r="AX115" s="99"/>
      <c r="AY115" s="99"/>
      <c r="AZ115" s="99"/>
      <c r="BA115" s="101"/>
      <c r="BB115" s="99"/>
      <c r="BC115" s="99"/>
      <c r="BD115" s="99"/>
      <c r="BE115" s="99"/>
      <c r="BF115" s="99"/>
      <c r="BG115" s="99"/>
      <c r="BH115" s="99"/>
      <c r="BI115" s="101"/>
      <c r="BJ115" s="51"/>
      <c r="BK115" s="51"/>
      <c r="BL115" s="51"/>
      <c r="BM115" s="51"/>
      <c r="BN115" s="51"/>
      <c r="BO115" s="51"/>
      <c r="BP115" s="51"/>
      <c r="BQ115" s="56"/>
      <c r="BR115" s="172"/>
      <c r="BS115" s="51"/>
      <c r="BT115" s="174"/>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row>
    <row r="116" spans="1:115" s="50" customFormat="1" ht="14.4" customHeight="1" x14ac:dyDescent="0.3">
      <c r="A116" s="163"/>
      <c r="B116" s="165"/>
      <c r="C116" s="167"/>
      <c r="D116" s="167"/>
      <c r="E116" s="167"/>
      <c r="F116" s="167"/>
      <c r="G116" s="167"/>
      <c r="H116" s="51" t="s">
        <v>801</v>
      </c>
      <c r="I116" s="51" t="s">
        <v>920</v>
      </c>
      <c r="J116" s="51" t="s">
        <v>868</v>
      </c>
      <c r="K116" s="51" t="s">
        <v>898</v>
      </c>
      <c r="L116" s="93" t="str">
        <f t="shared" si="2"/>
        <v>25 3 3</v>
      </c>
      <c r="M116" s="89" t="str">
        <f t="shared" si="3"/>
        <v>97 C</v>
      </c>
      <c r="N116" s="98" t="s">
        <v>903</v>
      </c>
      <c r="O116" s="99" t="s">
        <v>902</v>
      </c>
      <c r="P116" s="99" t="s">
        <v>902</v>
      </c>
      <c r="Q116" s="99" t="s">
        <v>903</v>
      </c>
      <c r="R116" s="99" t="s">
        <v>902</v>
      </c>
      <c r="S116" s="100" t="s">
        <v>903</v>
      </c>
      <c r="T116" s="99" t="s">
        <v>903</v>
      </c>
      <c r="U116" s="101" t="s">
        <v>903</v>
      </c>
      <c r="V116" s="102" t="s">
        <v>903</v>
      </c>
      <c r="W116" s="100" t="s">
        <v>903</v>
      </c>
      <c r="X116" s="99"/>
      <c r="Y116" s="99"/>
      <c r="Z116" s="100"/>
      <c r="AA116" s="169" t="s">
        <v>132</v>
      </c>
      <c r="AB116" s="169"/>
      <c r="AC116" s="171"/>
      <c r="AD116" s="176" t="s">
        <v>921</v>
      </c>
      <c r="AE116" s="176"/>
      <c r="AF116" s="176"/>
      <c r="AG116" s="176"/>
      <c r="AH116" s="176"/>
      <c r="AI116" s="176"/>
      <c r="AJ116" s="176"/>
      <c r="AK116" s="177"/>
      <c r="AL116" s="99"/>
      <c r="AM116" s="99"/>
      <c r="AN116" s="99"/>
      <c r="AO116" s="99"/>
      <c r="AP116" s="99"/>
      <c r="AQ116" s="99"/>
      <c r="AR116" s="99"/>
      <c r="AS116" s="101"/>
      <c r="AT116" s="99"/>
      <c r="AU116" s="99"/>
      <c r="AV116" s="99"/>
      <c r="AW116" s="99"/>
      <c r="AX116" s="99"/>
      <c r="AY116" s="99"/>
      <c r="AZ116" s="99"/>
      <c r="BA116" s="101"/>
      <c r="BB116" s="99"/>
      <c r="BC116" s="99"/>
      <c r="BD116" s="99"/>
      <c r="BE116" s="99"/>
      <c r="BF116" s="99"/>
      <c r="BG116" s="99"/>
      <c r="BH116" s="99"/>
      <c r="BI116" s="101"/>
      <c r="BJ116" s="51"/>
      <c r="BK116" s="51"/>
      <c r="BL116" s="51"/>
      <c r="BM116" s="51"/>
      <c r="BN116" s="51"/>
      <c r="BO116" s="51"/>
      <c r="BP116" s="51"/>
      <c r="BQ116" s="56"/>
      <c r="BR116" s="172"/>
      <c r="BS116" s="51"/>
      <c r="BT116" s="174"/>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row>
    <row r="117" spans="1:115" s="50" customFormat="1" ht="14.4" customHeight="1" x14ac:dyDescent="0.3">
      <c r="A117" s="163" t="s">
        <v>515</v>
      </c>
      <c r="B117" s="165"/>
      <c r="C117" s="167"/>
      <c r="D117" s="167"/>
      <c r="E117" s="167"/>
      <c r="F117" s="51">
        <v>8</v>
      </c>
      <c r="G117" s="51" t="s">
        <v>790</v>
      </c>
      <c r="H117" s="51" t="s">
        <v>801</v>
      </c>
      <c r="I117" s="51" t="s">
        <v>920</v>
      </c>
      <c r="J117" s="51" t="s">
        <v>868</v>
      </c>
      <c r="K117" s="51" t="s">
        <v>869</v>
      </c>
      <c r="L117" s="93" t="str">
        <f t="shared" si="2"/>
        <v>27 3 2</v>
      </c>
      <c r="M117" s="89" t="str">
        <f t="shared" si="3"/>
        <v>9F 8</v>
      </c>
      <c r="N117" s="98" t="s">
        <v>903</v>
      </c>
      <c r="O117" s="99" t="s">
        <v>902</v>
      </c>
      <c r="P117" s="99" t="s">
        <v>902</v>
      </c>
      <c r="Q117" s="99" t="s">
        <v>903</v>
      </c>
      <c r="R117" s="99" t="s">
        <v>903</v>
      </c>
      <c r="S117" s="100" t="s">
        <v>903</v>
      </c>
      <c r="T117" s="99" t="s">
        <v>903</v>
      </c>
      <c r="U117" s="101" t="s">
        <v>903</v>
      </c>
      <c r="V117" s="102" t="s">
        <v>903</v>
      </c>
      <c r="W117" s="100" t="s">
        <v>902</v>
      </c>
      <c r="X117" s="99"/>
      <c r="Y117" s="99"/>
      <c r="Z117" s="100"/>
      <c r="AA117" s="99"/>
      <c r="AB117" s="99"/>
      <c r="AC117" s="101"/>
      <c r="AD117" s="175" t="s">
        <v>921</v>
      </c>
      <c r="AE117" s="176"/>
      <c r="AF117" s="176"/>
      <c r="AG117" s="176"/>
      <c r="AH117" s="176"/>
      <c r="AI117" s="176"/>
      <c r="AJ117" s="176"/>
      <c r="AK117" s="177"/>
      <c r="AL117" s="175" t="s">
        <v>790</v>
      </c>
      <c r="AM117" s="176"/>
      <c r="AN117" s="176"/>
      <c r="AO117" s="176"/>
      <c r="AP117" s="176"/>
      <c r="AQ117" s="176"/>
      <c r="AR117" s="176"/>
      <c r="AS117" s="177"/>
      <c r="AT117" s="99"/>
      <c r="AU117" s="99"/>
      <c r="AV117" s="99"/>
      <c r="AW117" s="99"/>
      <c r="AX117" s="99"/>
      <c r="AY117" s="99"/>
      <c r="AZ117" s="99"/>
      <c r="BA117" s="101"/>
      <c r="BB117" s="99"/>
      <c r="BC117" s="99"/>
      <c r="BD117" s="99"/>
      <c r="BE117" s="99"/>
      <c r="BF117" s="99"/>
      <c r="BG117" s="99"/>
      <c r="BH117" s="99"/>
      <c r="BI117" s="101"/>
      <c r="BJ117" s="51"/>
      <c r="BK117" s="51"/>
      <c r="BL117" s="51"/>
      <c r="BM117" s="51"/>
      <c r="BN117" s="51"/>
      <c r="BO117" s="51"/>
      <c r="BP117" s="51"/>
      <c r="BQ117" s="56"/>
      <c r="BR117" s="172"/>
      <c r="BS117" s="51"/>
      <c r="BT117" s="174"/>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row>
    <row r="118" spans="1:115" s="50" customFormat="1" ht="14.4" customHeight="1" x14ac:dyDescent="0.3">
      <c r="A118" s="163"/>
      <c r="B118" s="165"/>
      <c r="C118" s="167"/>
      <c r="D118" s="167"/>
      <c r="E118" s="167"/>
      <c r="F118" s="51">
        <v>16</v>
      </c>
      <c r="G118" s="51" t="s">
        <v>789</v>
      </c>
      <c r="H118" s="51" t="s">
        <v>801</v>
      </c>
      <c r="I118" s="51" t="s">
        <v>920</v>
      </c>
      <c r="J118" s="51" t="s">
        <v>868</v>
      </c>
      <c r="K118" s="51" t="s">
        <v>869</v>
      </c>
      <c r="L118" s="93" t="str">
        <f t="shared" si="2"/>
        <v>27 3 3</v>
      </c>
      <c r="M118" s="89" t="str">
        <f t="shared" si="3"/>
        <v>9F C</v>
      </c>
      <c r="N118" s="98" t="s">
        <v>903</v>
      </c>
      <c r="O118" s="99" t="s">
        <v>902</v>
      </c>
      <c r="P118" s="99" t="s">
        <v>902</v>
      </c>
      <c r="Q118" s="99" t="s">
        <v>903</v>
      </c>
      <c r="R118" s="99" t="s">
        <v>903</v>
      </c>
      <c r="S118" s="100" t="s">
        <v>903</v>
      </c>
      <c r="T118" s="99" t="s">
        <v>903</v>
      </c>
      <c r="U118" s="101" t="s">
        <v>903</v>
      </c>
      <c r="V118" s="102" t="s">
        <v>903</v>
      </c>
      <c r="W118" s="100" t="s">
        <v>903</v>
      </c>
      <c r="X118" s="99"/>
      <c r="Y118" s="99"/>
      <c r="Z118" s="100"/>
      <c r="AA118" s="99"/>
      <c r="AB118" s="99"/>
      <c r="AC118" s="101"/>
      <c r="AD118" s="176" t="s">
        <v>921</v>
      </c>
      <c r="AE118" s="176"/>
      <c r="AF118" s="176"/>
      <c r="AG118" s="176"/>
      <c r="AH118" s="176"/>
      <c r="AI118" s="176"/>
      <c r="AJ118" s="176"/>
      <c r="AK118" s="177"/>
      <c r="AL118" s="175" t="s">
        <v>789</v>
      </c>
      <c r="AM118" s="176"/>
      <c r="AN118" s="176"/>
      <c r="AO118" s="176"/>
      <c r="AP118" s="176"/>
      <c r="AQ118" s="176"/>
      <c r="AR118" s="176"/>
      <c r="AS118" s="176"/>
      <c r="AT118" s="176"/>
      <c r="AU118" s="176"/>
      <c r="AV118" s="176"/>
      <c r="AW118" s="176"/>
      <c r="AX118" s="176"/>
      <c r="AY118" s="176"/>
      <c r="AZ118" s="176"/>
      <c r="BA118" s="177"/>
      <c r="BB118" s="99"/>
      <c r="BC118" s="99"/>
      <c r="BD118" s="99"/>
      <c r="BE118" s="99"/>
      <c r="BF118" s="99"/>
      <c r="BG118" s="99"/>
      <c r="BH118" s="99"/>
      <c r="BI118" s="101"/>
      <c r="BJ118" s="51"/>
      <c r="BK118" s="51"/>
      <c r="BL118" s="51"/>
      <c r="BM118" s="51"/>
      <c r="BN118" s="51"/>
      <c r="BO118" s="51"/>
      <c r="BP118" s="51"/>
      <c r="BQ118" s="56"/>
      <c r="BR118" s="172"/>
      <c r="BS118" s="51"/>
      <c r="BT118" s="174"/>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row>
    <row r="119" spans="1:115" s="50" customFormat="1" ht="14.4" customHeight="1" x14ac:dyDescent="0.3">
      <c r="A119" s="163" t="s">
        <v>778</v>
      </c>
      <c r="B119" s="165"/>
      <c r="C119" s="167"/>
      <c r="D119" s="167"/>
      <c r="E119" s="167" t="s">
        <v>947</v>
      </c>
      <c r="F119" s="167">
        <v>8</v>
      </c>
      <c r="G119" s="167" t="s">
        <v>787</v>
      </c>
      <c r="H119" s="167" t="s">
        <v>800</v>
      </c>
      <c r="I119" s="51" t="s">
        <v>790</v>
      </c>
      <c r="J119" s="51" t="s">
        <v>829</v>
      </c>
      <c r="K119" s="51" t="s">
        <v>869</v>
      </c>
      <c r="L119" s="93" t="str">
        <f t="shared" si="2"/>
        <v>25 1 0</v>
      </c>
      <c r="M119" s="89" t="str">
        <f t="shared" si="3"/>
        <v>95 0</v>
      </c>
      <c r="N119" s="98" t="s">
        <v>903</v>
      </c>
      <c r="O119" s="99" t="s">
        <v>902</v>
      </c>
      <c r="P119" s="99" t="s">
        <v>902</v>
      </c>
      <c r="Q119" s="99" t="s">
        <v>903</v>
      </c>
      <c r="R119" s="99" t="s">
        <v>902</v>
      </c>
      <c r="S119" s="100" t="s">
        <v>903</v>
      </c>
      <c r="T119" s="99" t="s">
        <v>902</v>
      </c>
      <c r="U119" s="101" t="s">
        <v>903</v>
      </c>
      <c r="V119" s="102" t="s">
        <v>902</v>
      </c>
      <c r="W119" s="100" t="s">
        <v>902</v>
      </c>
      <c r="X119" s="99"/>
      <c r="Y119" s="99"/>
      <c r="Z119" s="103"/>
      <c r="AA119" s="169" t="s">
        <v>911</v>
      </c>
      <c r="AB119" s="169"/>
      <c r="AC119" s="171"/>
      <c r="AD119" s="175" t="s">
        <v>790</v>
      </c>
      <c r="AE119" s="176"/>
      <c r="AF119" s="176"/>
      <c r="AG119" s="176"/>
      <c r="AH119" s="176"/>
      <c r="AI119" s="176"/>
      <c r="AJ119" s="176"/>
      <c r="AK119" s="177"/>
      <c r="AL119" s="99"/>
      <c r="AM119" s="99"/>
      <c r="AN119" s="99"/>
      <c r="AO119" s="99"/>
      <c r="AP119" s="99"/>
      <c r="AQ119" s="99"/>
      <c r="AR119" s="99"/>
      <c r="AS119" s="101"/>
      <c r="AT119" s="99"/>
      <c r="AU119" s="99"/>
      <c r="AV119" s="99"/>
      <c r="AW119" s="99"/>
      <c r="AX119" s="99"/>
      <c r="AY119" s="99"/>
      <c r="AZ119" s="99"/>
      <c r="BA119" s="101"/>
      <c r="BB119" s="99"/>
      <c r="BC119" s="99"/>
      <c r="BD119" s="99"/>
      <c r="BE119" s="99"/>
      <c r="BF119" s="99"/>
      <c r="BG119" s="99"/>
      <c r="BH119" s="99"/>
      <c r="BI119" s="101"/>
      <c r="BJ119" s="51"/>
      <c r="BK119" s="51"/>
      <c r="BL119" s="51"/>
      <c r="BM119" s="51"/>
      <c r="BN119" s="51"/>
      <c r="BO119" s="51"/>
      <c r="BP119" s="51"/>
      <c r="BQ119" s="56"/>
      <c r="BR119" s="172"/>
      <c r="BS119" s="51"/>
      <c r="BT119" s="174"/>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row>
    <row r="120" spans="1:115" s="50" customFormat="1" ht="14.4" customHeight="1" x14ac:dyDescent="0.3">
      <c r="A120" s="163"/>
      <c r="B120" s="165"/>
      <c r="C120" s="167"/>
      <c r="D120" s="167"/>
      <c r="E120" s="167"/>
      <c r="F120" s="167"/>
      <c r="G120" s="167"/>
      <c r="H120" s="167"/>
      <c r="I120" s="51" t="s">
        <v>787</v>
      </c>
      <c r="J120" s="51" t="s">
        <v>829</v>
      </c>
      <c r="K120" s="51" t="s">
        <v>869</v>
      </c>
      <c r="L120" s="93" t="str">
        <f t="shared" si="2"/>
        <v>24 3 0</v>
      </c>
      <c r="M120" s="89" t="str">
        <f t="shared" si="3"/>
        <v>93 0</v>
      </c>
      <c r="N120" s="98" t="s">
        <v>903</v>
      </c>
      <c r="O120" s="99" t="s">
        <v>902</v>
      </c>
      <c r="P120" s="99" t="s">
        <v>902</v>
      </c>
      <c r="Q120" s="99" t="s">
        <v>903</v>
      </c>
      <c r="R120" s="99" t="s">
        <v>902</v>
      </c>
      <c r="S120" s="100" t="s">
        <v>902</v>
      </c>
      <c r="T120" s="99" t="s">
        <v>903</v>
      </c>
      <c r="U120" s="101" t="s">
        <v>903</v>
      </c>
      <c r="V120" s="102" t="s">
        <v>902</v>
      </c>
      <c r="W120" s="103" t="s">
        <v>902</v>
      </c>
      <c r="X120" s="169" t="s">
        <v>132</v>
      </c>
      <c r="Y120" s="169"/>
      <c r="Z120" s="170"/>
      <c r="AA120" s="169" t="s">
        <v>911</v>
      </c>
      <c r="AB120" s="169"/>
      <c r="AC120" s="171"/>
      <c r="AD120" s="99"/>
      <c r="AE120" s="99"/>
      <c r="AF120" s="99"/>
      <c r="AG120" s="99"/>
      <c r="AH120" s="99"/>
      <c r="AI120" s="99"/>
      <c r="AJ120" s="99"/>
      <c r="AK120" s="101"/>
      <c r="AL120" s="99"/>
      <c r="AM120" s="99"/>
      <c r="AN120" s="99"/>
      <c r="AO120" s="99"/>
      <c r="AP120" s="99"/>
      <c r="AQ120" s="99"/>
      <c r="AR120" s="99"/>
      <c r="AS120" s="101"/>
      <c r="AT120" s="99"/>
      <c r="AU120" s="99"/>
      <c r="AV120" s="99"/>
      <c r="AW120" s="99"/>
      <c r="AX120" s="99"/>
      <c r="AY120" s="99"/>
      <c r="AZ120" s="99"/>
      <c r="BA120" s="101"/>
      <c r="BB120" s="99"/>
      <c r="BC120" s="99"/>
      <c r="BD120" s="99"/>
      <c r="BE120" s="99"/>
      <c r="BF120" s="99"/>
      <c r="BG120" s="99"/>
      <c r="BH120" s="99"/>
      <c r="BI120" s="101"/>
      <c r="BJ120" s="51"/>
      <c r="BK120" s="51"/>
      <c r="BL120" s="51"/>
      <c r="BM120" s="51"/>
      <c r="BN120" s="51"/>
      <c r="BO120" s="51"/>
      <c r="BP120" s="51"/>
      <c r="BQ120" s="56"/>
      <c r="BR120" s="172"/>
      <c r="BS120" s="51"/>
      <c r="BT120" s="174"/>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row>
    <row r="121" spans="1:115" s="50" customFormat="1" ht="14.4" customHeight="1" x14ac:dyDescent="0.3">
      <c r="A121" s="163"/>
      <c r="B121" s="165"/>
      <c r="C121" s="167"/>
      <c r="D121" s="167"/>
      <c r="E121" s="167"/>
      <c r="F121" s="167"/>
      <c r="G121" s="167"/>
      <c r="H121" s="167"/>
      <c r="I121" s="51" t="s">
        <v>914</v>
      </c>
      <c r="J121" s="51" t="s">
        <v>829</v>
      </c>
      <c r="K121" s="51" t="s">
        <v>869</v>
      </c>
      <c r="L121" s="93" t="str">
        <f t="shared" si="2"/>
        <v>25 0 0</v>
      </c>
      <c r="M121" s="89" t="str">
        <f t="shared" si="3"/>
        <v>94 0</v>
      </c>
      <c r="N121" s="98" t="s">
        <v>903</v>
      </c>
      <c r="O121" s="99" t="s">
        <v>902</v>
      </c>
      <c r="P121" s="99" t="s">
        <v>902</v>
      </c>
      <c r="Q121" s="99" t="s">
        <v>903</v>
      </c>
      <c r="R121" s="99" t="s">
        <v>902</v>
      </c>
      <c r="S121" s="100" t="s">
        <v>903</v>
      </c>
      <c r="T121" s="99" t="s">
        <v>902</v>
      </c>
      <c r="U121" s="101" t="s">
        <v>902</v>
      </c>
      <c r="V121" s="102" t="s">
        <v>902</v>
      </c>
      <c r="W121" s="100" t="s">
        <v>902</v>
      </c>
      <c r="X121" s="99"/>
      <c r="Y121" s="99"/>
      <c r="Z121" s="100"/>
      <c r="AA121" s="169" t="s">
        <v>911</v>
      </c>
      <c r="AB121" s="169"/>
      <c r="AC121" s="171"/>
      <c r="AD121" s="176" t="s">
        <v>916</v>
      </c>
      <c r="AE121" s="176"/>
      <c r="AF121" s="176"/>
      <c r="AG121" s="176"/>
      <c r="AH121" s="176"/>
      <c r="AI121" s="176"/>
      <c r="AJ121" s="176"/>
      <c r="AK121" s="176"/>
      <c r="AL121" s="176"/>
      <c r="AM121" s="176"/>
      <c r="AN121" s="176"/>
      <c r="AO121" s="176"/>
      <c r="AP121" s="176"/>
      <c r="AQ121" s="176"/>
      <c r="AR121" s="176"/>
      <c r="AS121" s="177"/>
      <c r="AT121" s="99"/>
      <c r="AU121" s="99"/>
      <c r="AV121" s="99"/>
      <c r="AW121" s="99"/>
      <c r="AX121" s="99"/>
      <c r="AY121" s="99"/>
      <c r="AZ121" s="99"/>
      <c r="BA121" s="101"/>
      <c r="BB121" s="99"/>
      <c r="BC121" s="99"/>
      <c r="BD121" s="99"/>
      <c r="BE121" s="99"/>
      <c r="BF121" s="99"/>
      <c r="BG121" s="99"/>
      <c r="BH121" s="99"/>
      <c r="BI121" s="101"/>
      <c r="BJ121" s="51"/>
      <c r="BK121" s="51"/>
      <c r="BL121" s="51"/>
      <c r="BM121" s="51"/>
      <c r="BN121" s="51"/>
      <c r="BO121" s="51"/>
      <c r="BP121" s="51"/>
      <c r="BQ121" s="56"/>
      <c r="BR121" s="172"/>
      <c r="BS121" s="51"/>
      <c r="BT121" s="174"/>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row>
    <row r="122" spans="1:115" s="50" customFormat="1" ht="14.4" customHeight="1" x14ac:dyDescent="0.3">
      <c r="A122" s="163"/>
      <c r="B122" s="165"/>
      <c r="C122" s="167"/>
      <c r="D122" s="167"/>
      <c r="E122" s="167"/>
      <c r="F122" s="167"/>
      <c r="G122" s="167"/>
      <c r="H122" s="167"/>
      <c r="I122" s="51" t="s">
        <v>953</v>
      </c>
      <c r="J122" s="51" t="s">
        <v>868</v>
      </c>
      <c r="K122" s="51" t="s">
        <v>869</v>
      </c>
      <c r="L122" s="93" t="str">
        <f t="shared" si="2"/>
        <v>24 0 0</v>
      </c>
      <c r="M122" s="89" t="str">
        <f t="shared" si="3"/>
        <v>90 0</v>
      </c>
      <c r="N122" s="98" t="s">
        <v>903</v>
      </c>
      <c r="O122" s="99" t="s">
        <v>902</v>
      </c>
      <c r="P122" s="99" t="s">
        <v>902</v>
      </c>
      <c r="Q122" s="99" t="s">
        <v>903</v>
      </c>
      <c r="R122" s="99" t="s">
        <v>902</v>
      </c>
      <c r="S122" s="100" t="s">
        <v>902</v>
      </c>
      <c r="T122" s="99" t="s">
        <v>902</v>
      </c>
      <c r="U122" s="101" t="s">
        <v>902</v>
      </c>
      <c r="V122" s="102" t="s">
        <v>902</v>
      </c>
      <c r="W122" s="100" t="s">
        <v>902</v>
      </c>
      <c r="X122" s="187" t="s">
        <v>913</v>
      </c>
      <c r="Y122" s="169"/>
      <c r="Z122" s="170"/>
      <c r="AA122" s="169" t="s">
        <v>911</v>
      </c>
      <c r="AB122" s="169"/>
      <c r="AC122" s="171"/>
      <c r="AD122" s="99"/>
      <c r="AE122" s="99"/>
      <c r="AF122" s="99"/>
      <c r="AG122" s="99"/>
      <c r="AH122" s="99"/>
      <c r="AI122" s="99"/>
      <c r="AJ122" s="99"/>
      <c r="AK122" s="101"/>
      <c r="AL122" s="99"/>
      <c r="AM122" s="99"/>
      <c r="AN122" s="99"/>
      <c r="AO122" s="99"/>
      <c r="AP122" s="99"/>
      <c r="AQ122" s="99"/>
      <c r="AR122" s="99"/>
      <c r="AS122" s="101"/>
      <c r="AT122" s="99"/>
      <c r="AU122" s="99"/>
      <c r="AV122" s="99"/>
      <c r="AW122" s="99"/>
      <c r="AX122" s="99"/>
      <c r="AY122" s="99"/>
      <c r="AZ122" s="99"/>
      <c r="BA122" s="101"/>
      <c r="BB122" s="99"/>
      <c r="BC122" s="99"/>
      <c r="BD122" s="99"/>
      <c r="BE122" s="99"/>
      <c r="BF122" s="99"/>
      <c r="BG122" s="99"/>
      <c r="BH122" s="99"/>
      <c r="BI122" s="101"/>
      <c r="BJ122" s="51"/>
      <c r="BK122" s="51"/>
      <c r="BL122" s="51"/>
      <c r="BM122" s="51"/>
      <c r="BN122" s="51"/>
      <c r="BO122" s="51"/>
      <c r="BP122" s="51"/>
      <c r="BQ122" s="56"/>
      <c r="BR122" s="172"/>
      <c r="BS122" s="51"/>
      <c r="BT122" s="174"/>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row>
    <row r="123" spans="1:115" s="50" customFormat="1" ht="14.4" customHeight="1" x14ac:dyDescent="0.3">
      <c r="A123" s="163" t="s">
        <v>509</v>
      </c>
      <c r="B123" s="165"/>
      <c r="C123" s="167"/>
      <c r="D123" s="167"/>
      <c r="E123" s="167"/>
      <c r="F123" s="167"/>
      <c r="G123" s="167"/>
      <c r="H123" s="167"/>
      <c r="I123" s="51" t="s">
        <v>954</v>
      </c>
      <c r="J123" s="51" t="s">
        <v>829</v>
      </c>
      <c r="K123" s="51" t="s">
        <v>869</v>
      </c>
      <c r="L123" s="93" t="str">
        <f t="shared" si="2"/>
        <v>24 1 0</v>
      </c>
      <c r="M123" s="89" t="str">
        <f t="shared" si="3"/>
        <v>91 0</v>
      </c>
      <c r="N123" s="98" t="s">
        <v>903</v>
      </c>
      <c r="O123" s="99" t="s">
        <v>902</v>
      </c>
      <c r="P123" s="99" t="s">
        <v>902</v>
      </c>
      <c r="Q123" s="99" t="s">
        <v>903</v>
      </c>
      <c r="R123" s="99" t="s">
        <v>902</v>
      </c>
      <c r="S123" s="100" t="s">
        <v>902</v>
      </c>
      <c r="T123" s="99" t="s">
        <v>902</v>
      </c>
      <c r="U123" s="101" t="s">
        <v>903</v>
      </c>
      <c r="V123" s="102" t="s">
        <v>902</v>
      </c>
      <c r="W123" s="100" t="s">
        <v>902</v>
      </c>
      <c r="X123" s="187" t="s">
        <v>913</v>
      </c>
      <c r="Y123" s="169"/>
      <c r="Z123" s="170"/>
      <c r="AA123" s="169" t="s">
        <v>911</v>
      </c>
      <c r="AB123" s="169"/>
      <c r="AC123" s="171"/>
      <c r="AD123" s="176" t="s">
        <v>921</v>
      </c>
      <c r="AE123" s="176"/>
      <c r="AF123" s="176"/>
      <c r="AG123" s="176"/>
      <c r="AH123" s="176"/>
      <c r="AI123" s="176"/>
      <c r="AJ123" s="176"/>
      <c r="AK123" s="177"/>
      <c r="AL123" s="99"/>
      <c r="AM123" s="99"/>
      <c r="AN123" s="99"/>
      <c r="AO123" s="99"/>
      <c r="AP123" s="99"/>
      <c r="AQ123" s="99"/>
      <c r="AR123" s="99"/>
      <c r="AS123" s="101"/>
      <c r="AT123" s="99"/>
      <c r="AU123" s="99"/>
      <c r="AV123" s="99"/>
      <c r="AW123" s="99"/>
      <c r="AX123" s="99"/>
      <c r="AY123" s="99"/>
      <c r="AZ123" s="99"/>
      <c r="BA123" s="101"/>
      <c r="BB123" s="99"/>
      <c r="BC123" s="99"/>
      <c r="BD123" s="99"/>
      <c r="BE123" s="99"/>
      <c r="BF123" s="99"/>
      <c r="BG123" s="99"/>
      <c r="BH123" s="99"/>
      <c r="BI123" s="101"/>
      <c r="BJ123" s="51"/>
      <c r="BK123" s="51"/>
      <c r="BL123" s="51"/>
      <c r="BM123" s="51"/>
      <c r="BN123" s="51"/>
      <c r="BO123" s="51"/>
      <c r="BP123" s="51"/>
      <c r="BQ123" s="56"/>
      <c r="BR123" s="172"/>
      <c r="BS123" s="51"/>
      <c r="BT123" s="174"/>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row>
    <row r="124" spans="1:115" s="50" customFormat="1" ht="14.4" customHeight="1" x14ac:dyDescent="0.3">
      <c r="A124" s="163"/>
      <c r="B124" s="165"/>
      <c r="C124" s="167"/>
      <c r="D124" s="167"/>
      <c r="E124" s="167"/>
      <c r="F124" s="167"/>
      <c r="G124" s="167"/>
      <c r="H124" s="167"/>
      <c r="I124" s="51" t="s">
        <v>955</v>
      </c>
      <c r="J124" s="51" t="s">
        <v>868</v>
      </c>
      <c r="K124" s="51" t="s">
        <v>869</v>
      </c>
      <c r="L124" s="93" t="str">
        <f t="shared" si="2"/>
        <v>24 2 0</v>
      </c>
      <c r="M124" s="89" t="str">
        <f t="shared" si="3"/>
        <v>92 0</v>
      </c>
      <c r="N124" s="98" t="s">
        <v>903</v>
      </c>
      <c r="O124" s="99" t="s">
        <v>902</v>
      </c>
      <c r="P124" s="99" t="s">
        <v>902</v>
      </c>
      <c r="Q124" s="99" t="s">
        <v>903</v>
      </c>
      <c r="R124" s="99" t="s">
        <v>902</v>
      </c>
      <c r="S124" s="100" t="s">
        <v>902</v>
      </c>
      <c r="T124" s="99" t="s">
        <v>903</v>
      </c>
      <c r="U124" s="101" t="s">
        <v>902</v>
      </c>
      <c r="V124" s="102" t="s">
        <v>902</v>
      </c>
      <c r="W124" s="100" t="s">
        <v>902</v>
      </c>
      <c r="X124" s="187" t="s">
        <v>913</v>
      </c>
      <c r="Y124" s="169"/>
      <c r="Z124" s="170"/>
      <c r="AA124" s="169" t="s">
        <v>911</v>
      </c>
      <c r="AB124" s="169"/>
      <c r="AC124" s="171"/>
      <c r="AD124" s="176" t="s">
        <v>916</v>
      </c>
      <c r="AE124" s="176"/>
      <c r="AF124" s="176"/>
      <c r="AG124" s="176"/>
      <c r="AH124" s="176"/>
      <c r="AI124" s="176"/>
      <c r="AJ124" s="176"/>
      <c r="AK124" s="176"/>
      <c r="AL124" s="176"/>
      <c r="AM124" s="176"/>
      <c r="AN124" s="176"/>
      <c r="AO124" s="176"/>
      <c r="AP124" s="176"/>
      <c r="AQ124" s="176"/>
      <c r="AR124" s="176"/>
      <c r="AS124" s="177"/>
      <c r="AT124" s="99"/>
      <c r="AU124" s="99"/>
      <c r="AV124" s="99"/>
      <c r="AW124" s="99"/>
      <c r="AX124" s="99"/>
      <c r="AY124" s="99"/>
      <c r="AZ124" s="99"/>
      <c r="BA124" s="101"/>
      <c r="BB124" s="99"/>
      <c r="BC124" s="99"/>
      <c r="BD124" s="99"/>
      <c r="BE124" s="99"/>
      <c r="BF124" s="99"/>
      <c r="BG124" s="99"/>
      <c r="BH124" s="99"/>
      <c r="BI124" s="101"/>
      <c r="BJ124" s="51"/>
      <c r="BK124" s="51"/>
      <c r="BL124" s="51"/>
      <c r="BM124" s="51"/>
      <c r="BN124" s="51"/>
      <c r="BO124" s="51"/>
      <c r="BP124" s="51"/>
      <c r="BQ124" s="56"/>
      <c r="BR124" s="172"/>
      <c r="BS124" s="51"/>
      <c r="BT124" s="174"/>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row>
    <row r="125" spans="1:115" s="50" customFormat="1" ht="14.4" customHeight="1" x14ac:dyDescent="0.3">
      <c r="A125" s="163"/>
      <c r="B125" s="165"/>
      <c r="C125" s="167"/>
      <c r="D125" s="167"/>
      <c r="E125" s="167"/>
      <c r="F125" s="167"/>
      <c r="G125" s="167" t="s">
        <v>787</v>
      </c>
      <c r="H125" s="167" t="s">
        <v>801</v>
      </c>
      <c r="I125" s="51" t="s">
        <v>914</v>
      </c>
      <c r="J125" s="51" t="s">
        <v>829</v>
      </c>
      <c r="K125" s="51" t="s">
        <v>869</v>
      </c>
      <c r="L125" s="93" t="str">
        <f t="shared" si="2"/>
        <v>25 0 2</v>
      </c>
      <c r="M125" s="89" t="str">
        <f t="shared" si="3"/>
        <v>94 8</v>
      </c>
      <c r="N125" s="98" t="s">
        <v>903</v>
      </c>
      <c r="O125" s="99" t="s">
        <v>902</v>
      </c>
      <c r="P125" s="99" t="s">
        <v>902</v>
      </c>
      <c r="Q125" s="99" t="s">
        <v>903</v>
      </c>
      <c r="R125" s="99" t="s">
        <v>902</v>
      </c>
      <c r="S125" s="100" t="s">
        <v>903</v>
      </c>
      <c r="T125" s="99" t="s">
        <v>902</v>
      </c>
      <c r="U125" s="101" t="s">
        <v>902</v>
      </c>
      <c r="V125" s="102" t="s">
        <v>903</v>
      </c>
      <c r="W125" s="100" t="s">
        <v>902</v>
      </c>
      <c r="X125" s="99"/>
      <c r="Y125" s="99"/>
      <c r="Z125" s="100"/>
      <c r="AA125" s="169" t="s">
        <v>132</v>
      </c>
      <c r="AB125" s="169"/>
      <c r="AC125" s="171"/>
      <c r="AD125" s="176" t="s">
        <v>916</v>
      </c>
      <c r="AE125" s="176"/>
      <c r="AF125" s="176"/>
      <c r="AG125" s="176"/>
      <c r="AH125" s="176"/>
      <c r="AI125" s="176"/>
      <c r="AJ125" s="176"/>
      <c r="AK125" s="176"/>
      <c r="AL125" s="176"/>
      <c r="AM125" s="176"/>
      <c r="AN125" s="176"/>
      <c r="AO125" s="176"/>
      <c r="AP125" s="176"/>
      <c r="AQ125" s="176"/>
      <c r="AR125" s="176"/>
      <c r="AS125" s="177"/>
      <c r="AT125" s="99"/>
      <c r="AU125" s="99"/>
      <c r="AV125" s="99"/>
      <c r="AW125" s="99"/>
      <c r="AX125" s="99"/>
      <c r="AY125" s="99"/>
      <c r="AZ125" s="99"/>
      <c r="BA125" s="101"/>
      <c r="BB125" s="99"/>
      <c r="BC125" s="99"/>
      <c r="BD125" s="99"/>
      <c r="BE125" s="99"/>
      <c r="BF125" s="99"/>
      <c r="BG125" s="99"/>
      <c r="BH125" s="99"/>
      <c r="BI125" s="101"/>
      <c r="BJ125" s="51"/>
      <c r="BK125" s="51"/>
      <c r="BL125" s="51"/>
      <c r="BM125" s="51"/>
      <c r="BN125" s="51"/>
      <c r="BO125" s="51"/>
      <c r="BP125" s="51"/>
      <c r="BQ125" s="56"/>
      <c r="BR125" s="172"/>
      <c r="BS125" s="51"/>
      <c r="BT125" s="174"/>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row>
    <row r="126" spans="1:115" s="50" customFormat="1" ht="14.4" customHeight="1" x14ac:dyDescent="0.3">
      <c r="A126" s="163"/>
      <c r="B126" s="165"/>
      <c r="C126" s="167"/>
      <c r="D126" s="167"/>
      <c r="E126" s="167"/>
      <c r="F126" s="167"/>
      <c r="G126" s="167"/>
      <c r="H126" s="167"/>
      <c r="I126" s="51" t="s">
        <v>953</v>
      </c>
      <c r="J126" s="51" t="s">
        <v>829</v>
      </c>
      <c r="K126" s="51" t="s">
        <v>869</v>
      </c>
      <c r="L126" s="93" t="str">
        <f t="shared" si="2"/>
        <v>24 0 2</v>
      </c>
      <c r="M126" s="89" t="str">
        <f t="shared" si="3"/>
        <v>90 8</v>
      </c>
      <c r="N126" s="98" t="s">
        <v>903</v>
      </c>
      <c r="O126" s="99" t="s">
        <v>902</v>
      </c>
      <c r="P126" s="99" t="s">
        <v>902</v>
      </c>
      <c r="Q126" s="99" t="s">
        <v>903</v>
      </c>
      <c r="R126" s="99" t="s">
        <v>902</v>
      </c>
      <c r="S126" s="100" t="s">
        <v>902</v>
      </c>
      <c r="T126" s="99" t="s">
        <v>902</v>
      </c>
      <c r="U126" s="101" t="s">
        <v>902</v>
      </c>
      <c r="V126" s="102" t="s">
        <v>903</v>
      </c>
      <c r="W126" s="100" t="s">
        <v>902</v>
      </c>
      <c r="X126" s="187" t="s">
        <v>913</v>
      </c>
      <c r="Y126" s="169"/>
      <c r="Z126" s="170"/>
      <c r="AA126" s="169" t="s">
        <v>132</v>
      </c>
      <c r="AB126" s="169"/>
      <c r="AC126" s="171"/>
      <c r="AD126" s="99"/>
      <c r="AE126" s="99"/>
      <c r="AF126" s="99"/>
      <c r="AG126" s="99"/>
      <c r="AH126" s="99"/>
      <c r="AI126" s="99"/>
      <c r="AJ126" s="99"/>
      <c r="AK126" s="101"/>
      <c r="AL126" s="99"/>
      <c r="AM126" s="99"/>
      <c r="AN126" s="99"/>
      <c r="AO126" s="99"/>
      <c r="AP126" s="99"/>
      <c r="AQ126" s="99"/>
      <c r="AR126" s="99"/>
      <c r="AS126" s="101"/>
      <c r="AT126" s="99"/>
      <c r="AU126" s="99"/>
      <c r="AV126" s="99"/>
      <c r="AW126" s="99"/>
      <c r="AX126" s="99"/>
      <c r="AY126" s="99"/>
      <c r="AZ126" s="99"/>
      <c r="BA126" s="101"/>
      <c r="BB126" s="99"/>
      <c r="BC126" s="99"/>
      <c r="BD126" s="99"/>
      <c r="BE126" s="99"/>
      <c r="BF126" s="99"/>
      <c r="BG126" s="99"/>
      <c r="BH126" s="99"/>
      <c r="BI126" s="101"/>
      <c r="BJ126" s="51"/>
      <c r="BK126" s="51"/>
      <c r="BL126" s="51"/>
      <c r="BM126" s="51"/>
      <c r="BN126" s="51"/>
      <c r="BO126" s="51"/>
      <c r="BP126" s="51"/>
      <c r="BQ126" s="56"/>
      <c r="BR126" s="172"/>
      <c r="BS126" s="51"/>
      <c r="BT126" s="174"/>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row>
    <row r="127" spans="1:115" s="50" customFormat="1" ht="14.4" customHeight="1" x14ac:dyDescent="0.3">
      <c r="A127" s="163"/>
      <c r="B127" s="165"/>
      <c r="C127" s="167"/>
      <c r="D127" s="167"/>
      <c r="E127" s="167"/>
      <c r="F127" s="167"/>
      <c r="G127" s="167"/>
      <c r="H127" s="167"/>
      <c r="I127" s="51" t="s">
        <v>954</v>
      </c>
      <c r="J127" s="51" t="s">
        <v>829</v>
      </c>
      <c r="K127" s="51" t="s">
        <v>869</v>
      </c>
      <c r="L127" s="93" t="str">
        <f t="shared" si="2"/>
        <v>24 1 2</v>
      </c>
      <c r="M127" s="89" t="str">
        <f t="shared" si="3"/>
        <v>91 8</v>
      </c>
      <c r="N127" s="98" t="s">
        <v>903</v>
      </c>
      <c r="O127" s="99" t="s">
        <v>902</v>
      </c>
      <c r="P127" s="99" t="s">
        <v>902</v>
      </c>
      <c r="Q127" s="99" t="s">
        <v>903</v>
      </c>
      <c r="R127" s="99" t="s">
        <v>902</v>
      </c>
      <c r="S127" s="100" t="s">
        <v>902</v>
      </c>
      <c r="T127" s="99" t="s">
        <v>902</v>
      </c>
      <c r="U127" s="101" t="s">
        <v>903</v>
      </c>
      <c r="V127" s="102" t="s">
        <v>903</v>
      </c>
      <c r="W127" s="100" t="s">
        <v>902</v>
      </c>
      <c r="X127" s="187" t="s">
        <v>913</v>
      </c>
      <c r="Y127" s="169"/>
      <c r="Z127" s="170"/>
      <c r="AA127" s="169" t="s">
        <v>132</v>
      </c>
      <c r="AB127" s="169"/>
      <c r="AC127" s="171"/>
      <c r="AD127" s="176" t="s">
        <v>921</v>
      </c>
      <c r="AE127" s="176"/>
      <c r="AF127" s="176"/>
      <c r="AG127" s="176"/>
      <c r="AH127" s="176"/>
      <c r="AI127" s="176"/>
      <c r="AJ127" s="176"/>
      <c r="AK127" s="177"/>
      <c r="AL127" s="99"/>
      <c r="AM127" s="99"/>
      <c r="AN127" s="99"/>
      <c r="AO127" s="99"/>
      <c r="AP127" s="99"/>
      <c r="AQ127" s="99"/>
      <c r="AR127" s="99"/>
      <c r="AS127" s="101"/>
      <c r="AT127" s="99"/>
      <c r="AU127" s="99"/>
      <c r="AV127" s="99"/>
      <c r="AW127" s="99"/>
      <c r="AX127" s="99"/>
      <c r="AY127" s="99"/>
      <c r="AZ127" s="99"/>
      <c r="BA127" s="101"/>
      <c r="BB127" s="99"/>
      <c r="BC127" s="99"/>
      <c r="BD127" s="99"/>
      <c r="BE127" s="99"/>
      <c r="BF127" s="99"/>
      <c r="BG127" s="99"/>
      <c r="BH127" s="99"/>
      <c r="BI127" s="101"/>
      <c r="BJ127" s="51"/>
      <c r="BK127" s="51"/>
      <c r="BL127" s="51"/>
      <c r="BM127" s="51"/>
      <c r="BN127" s="51"/>
      <c r="BO127" s="51"/>
      <c r="BP127" s="51"/>
      <c r="BQ127" s="56"/>
      <c r="BR127" s="172"/>
      <c r="BS127" s="51"/>
      <c r="BT127" s="174"/>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row>
    <row r="128" spans="1:115" s="50" customFormat="1" ht="14.4" customHeight="1" x14ac:dyDescent="0.3">
      <c r="A128" s="163"/>
      <c r="B128" s="165"/>
      <c r="C128" s="167"/>
      <c r="D128" s="167"/>
      <c r="E128" s="167"/>
      <c r="F128" s="167"/>
      <c r="G128" s="167"/>
      <c r="H128" s="167"/>
      <c r="I128" s="51" t="s">
        <v>955</v>
      </c>
      <c r="J128" s="51" t="s">
        <v>829</v>
      </c>
      <c r="K128" s="51" t="s">
        <v>869</v>
      </c>
      <c r="L128" s="93" t="str">
        <f t="shared" si="2"/>
        <v>24 2 2</v>
      </c>
      <c r="M128" s="89" t="str">
        <f t="shared" si="3"/>
        <v>92 8</v>
      </c>
      <c r="N128" s="98" t="s">
        <v>903</v>
      </c>
      <c r="O128" s="99" t="s">
        <v>902</v>
      </c>
      <c r="P128" s="99" t="s">
        <v>902</v>
      </c>
      <c r="Q128" s="99" t="s">
        <v>903</v>
      </c>
      <c r="R128" s="99" t="s">
        <v>902</v>
      </c>
      <c r="S128" s="100" t="s">
        <v>902</v>
      </c>
      <c r="T128" s="99" t="s">
        <v>903</v>
      </c>
      <c r="U128" s="101" t="s">
        <v>902</v>
      </c>
      <c r="V128" s="102" t="s">
        <v>903</v>
      </c>
      <c r="W128" s="100" t="s">
        <v>902</v>
      </c>
      <c r="X128" s="187" t="s">
        <v>913</v>
      </c>
      <c r="Y128" s="169"/>
      <c r="Z128" s="170"/>
      <c r="AA128" s="169" t="s">
        <v>132</v>
      </c>
      <c r="AB128" s="169"/>
      <c r="AC128" s="171"/>
      <c r="AD128" s="176" t="s">
        <v>916</v>
      </c>
      <c r="AE128" s="176"/>
      <c r="AF128" s="176"/>
      <c r="AG128" s="176"/>
      <c r="AH128" s="176"/>
      <c r="AI128" s="176"/>
      <c r="AJ128" s="176"/>
      <c r="AK128" s="176"/>
      <c r="AL128" s="176"/>
      <c r="AM128" s="176"/>
      <c r="AN128" s="176"/>
      <c r="AO128" s="176"/>
      <c r="AP128" s="176"/>
      <c r="AQ128" s="176"/>
      <c r="AR128" s="176"/>
      <c r="AS128" s="177"/>
      <c r="AT128" s="99"/>
      <c r="AU128" s="99"/>
      <c r="AV128" s="99"/>
      <c r="AW128" s="99"/>
      <c r="AX128" s="99"/>
      <c r="AY128" s="99"/>
      <c r="AZ128" s="99"/>
      <c r="BA128" s="101"/>
      <c r="BB128" s="99"/>
      <c r="BC128" s="99"/>
      <c r="BD128" s="99"/>
      <c r="BE128" s="99"/>
      <c r="BF128" s="99"/>
      <c r="BG128" s="99"/>
      <c r="BH128" s="99"/>
      <c r="BI128" s="101"/>
      <c r="BJ128" s="51"/>
      <c r="BK128" s="51"/>
      <c r="BL128" s="51"/>
      <c r="BM128" s="51"/>
      <c r="BN128" s="51"/>
      <c r="BO128" s="51"/>
      <c r="BP128" s="51"/>
      <c r="BQ128" s="56"/>
      <c r="BR128" s="172"/>
      <c r="BS128" s="51"/>
      <c r="BT128" s="174"/>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row>
    <row r="129" spans="1:115" s="50" customFormat="1" ht="14.4" customHeight="1" x14ac:dyDescent="0.3">
      <c r="A129" s="163"/>
      <c r="B129" s="165"/>
      <c r="C129" s="167"/>
      <c r="D129" s="167"/>
      <c r="E129" s="167"/>
      <c r="F129" s="167"/>
      <c r="G129" s="167" t="s">
        <v>790</v>
      </c>
      <c r="H129" s="167" t="s">
        <v>801</v>
      </c>
      <c r="I129" s="51" t="s">
        <v>914</v>
      </c>
      <c r="J129" s="51" t="s">
        <v>829</v>
      </c>
      <c r="K129" s="51" t="s">
        <v>869</v>
      </c>
      <c r="L129" s="93" t="str">
        <f t="shared" si="2"/>
        <v>27 0 2</v>
      </c>
      <c r="M129" s="89" t="str">
        <f t="shared" si="3"/>
        <v>9C 8</v>
      </c>
      <c r="N129" s="98" t="s">
        <v>903</v>
      </c>
      <c r="O129" s="99" t="s">
        <v>902</v>
      </c>
      <c r="P129" s="99" t="s">
        <v>902</v>
      </c>
      <c r="Q129" s="99" t="s">
        <v>903</v>
      </c>
      <c r="R129" s="99" t="s">
        <v>903</v>
      </c>
      <c r="S129" s="100" t="s">
        <v>903</v>
      </c>
      <c r="T129" s="99" t="s">
        <v>902</v>
      </c>
      <c r="U129" s="101" t="s">
        <v>902</v>
      </c>
      <c r="V129" s="102" t="s">
        <v>903</v>
      </c>
      <c r="W129" s="100" t="s">
        <v>902</v>
      </c>
      <c r="X129" s="99"/>
      <c r="Y129" s="99"/>
      <c r="Z129" s="100"/>
      <c r="AA129" s="99"/>
      <c r="AB129" s="99"/>
      <c r="AC129" s="101"/>
      <c r="AD129" s="176" t="s">
        <v>916</v>
      </c>
      <c r="AE129" s="176"/>
      <c r="AF129" s="176"/>
      <c r="AG129" s="176"/>
      <c r="AH129" s="176"/>
      <c r="AI129" s="176"/>
      <c r="AJ129" s="176"/>
      <c r="AK129" s="176"/>
      <c r="AL129" s="176"/>
      <c r="AM129" s="176"/>
      <c r="AN129" s="176"/>
      <c r="AO129" s="176"/>
      <c r="AP129" s="176"/>
      <c r="AQ129" s="176"/>
      <c r="AR129" s="176"/>
      <c r="AS129" s="177"/>
      <c r="AT129" s="175" t="s">
        <v>790</v>
      </c>
      <c r="AU129" s="176"/>
      <c r="AV129" s="176"/>
      <c r="AW129" s="176"/>
      <c r="AX129" s="176"/>
      <c r="AY129" s="176"/>
      <c r="AZ129" s="176"/>
      <c r="BA129" s="177"/>
      <c r="BB129" s="99"/>
      <c r="BC129" s="99"/>
      <c r="BD129" s="99"/>
      <c r="BE129" s="99"/>
      <c r="BF129" s="99"/>
      <c r="BG129" s="99"/>
      <c r="BH129" s="99"/>
      <c r="BI129" s="101"/>
      <c r="BJ129" s="51"/>
      <c r="BK129" s="51"/>
      <c r="BL129" s="51"/>
      <c r="BM129" s="51"/>
      <c r="BN129" s="51"/>
      <c r="BO129" s="51"/>
      <c r="BP129" s="51"/>
      <c r="BQ129" s="56"/>
      <c r="BR129" s="172"/>
      <c r="BS129" s="51"/>
      <c r="BT129" s="174"/>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row>
    <row r="130" spans="1:115" s="50" customFormat="1" ht="14.4" customHeight="1" x14ac:dyDescent="0.3">
      <c r="A130" s="163"/>
      <c r="B130" s="165"/>
      <c r="C130" s="167"/>
      <c r="D130" s="167"/>
      <c r="E130" s="167"/>
      <c r="F130" s="167"/>
      <c r="G130" s="167"/>
      <c r="H130" s="167"/>
      <c r="I130" s="51" t="s">
        <v>953</v>
      </c>
      <c r="J130" s="51" t="s">
        <v>829</v>
      </c>
      <c r="K130" s="51" t="s">
        <v>869</v>
      </c>
      <c r="L130" s="93" t="str">
        <f t="shared" si="2"/>
        <v>26 0 2</v>
      </c>
      <c r="M130" s="89" t="str">
        <f t="shared" si="3"/>
        <v>98 8</v>
      </c>
      <c r="N130" s="98" t="s">
        <v>903</v>
      </c>
      <c r="O130" s="99" t="s">
        <v>902</v>
      </c>
      <c r="P130" s="99" t="s">
        <v>902</v>
      </c>
      <c r="Q130" s="99" t="s">
        <v>903</v>
      </c>
      <c r="R130" s="99" t="s">
        <v>903</v>
      </c>
      <c r="S130" s="100" t="s">
        <v>902</v>
      </c>
      <c r="T130" s="99" t="s">
        <v>902</v>
      </c>
      <c r="U130" s="101" t="s">
        <v>902</v>
      </c>
      <c r="V130" s="102" t="s">
        <v>903</v>
      </c>
      <c r="W130" s="100" t="s">
        <v>902</v>
      </c>
      <c r="X130" s="187" t="s">
        <v>913</v>
      </c>
      <c r="Y130" s="169"/>
      <c r="Z130" s="170"/>
      <c r="AA130" s="99"/>
      <c r="AB130" s="99"/>
      <c r="AC130" s="101"/>
      <c r="AD130" s="176" t="s">
        <v>790</v>
      </c>
      <c r="AE130" s="176"/>
      <c r="AF130" s="176"/>
      <c r="AG130" s="176"/>
      <c r="AH130" s="176"/>
      <c r="AI130" s="176"/>
      <c r="AJ130" s="176"/>
      <c r="AK130" s="177"/>
      <c r="AL130" s="99"/>
      <c r="AM130" s="99"/>
      <c r="AN130" s="99"/>
      <c r="AO130" s="99"/>
      <c r="AP130" s="99"/>
      <c r="AQ130" s="99"/>
      <c r="AR130" s="99"/>
      <c r="AS130" s="101"/>
      <c r="AT130" s="99"/>
      <c r="AU130" s="99"/>
      <c r="AV130" s="99"/>
      <c r="AW130" s="99"/>
      <c r="AX130" s="99"/>
      <c r="AY130" s="99"/>
      <c r="AZ130" s="99"/>
      <c r="BA130" s="101"/>
      <c r="BB130" s="99"/>
      <c r="BC130" s="99"/>
      <c r="BD130" s="99"/>
      <c r="BE130" s="99"/>
      <c r="BF130" s="99"/>
      <c r="BG130" s="99"/>
      <c r="BH130" s="99"/>
      <c r="BI130" s="101"/>
      <c r="BJ130" s="51"/>
      <c r="BK130" s="51"/>
      <c r="BL130" s="51"/>
      <c r="BM130" s="51"/>
      <c r="BN130" s="51"/>
      <c r="BO130" s="51"/>
      <c r="BP130" s="51"/>
      <c r="BQ130" s="56"/>
      <c r="BR130" s="172"/>
      <c r="BS130" s="51"/>
      <c r="BT130" s="174"/>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row>
    <row r="131" spans="1:115" s="50" customFormat="1" ht="14.4" customHeight="1" x14ac:dyDescent="0.3">
      <c r="A131" s="163"/>
      <c r="B131" s="165"/>
      <c r="C131" s="167"/>
      <c r="D131" s="167"/>
      <c r="E131" s="167"/>
      <c r="F131" s="167"/>
      <c r="G131" s="167"/>
      <c r="H131" s="167"/>
      <c r="I131" s="51" t="s">
        <v>954</v>
      </c>
      <c r="J131" s="51" t="s">
        <v>829</v>
      </c>
      <c r="K131" s="51" t="s">
        <v>869</v>
      </c>
      <c r="L131" s="93" t="str">
        <f t="shared" si="2"/>
        <v>26 1 2</v>
      </c>
      <c r="M131" s="89" t="str">
        <f t="shared" si="3"/>
        <v>99 8</v>
      </c>
      <c r="N131" s="98" t="s">
        <v>903</v>
      </c>
      <c r="O131" s="99" t="s">
        <v>902</v>
      </c>
      <c r="P131" s="99" t="s">
        <v>902</v>
      </c>
      <c r="Q131" s="99" t="s">
        <v>903</v>
      </c>
      <c r="R131" s="99" t="s">
        <v>903</v>
      </c>
      <c r="S131" s="100" t="s">
        <v>902</v>
      </c>
      <c r="T131" s="99" t="s">
        <v>902</v>
      </c>
      <c r="U131" s="101" t="s">
        <v>903</v>
      </c>
      <c r="V131" s="102" t="s">
        <v>903</v>
      </c>
      <c r="W131" s="100" t="s">
        <v>902</v>
      </c>
      <c r="X131" s="187" t="s">
        <v>913</v>
      </c>
      <c r="Y131" s="169"/>
      <c r="Z131" s="170"/>
      <c r="AA131" s="99"/>
      <c r="AB131" s="99"/>
      <c r="AC131" s="101"/>
      <c r="AD131" s="176" t="s">
        <v>921</v>
      </c>
      <c r="AE131" s="176"/>
      <c r="AF131" s="176"/>
      <c r="AG131" s="176"/>
      <c r="AH131" s="176"/>
      <c r="AI131" s="176"/>
      <c r="AJ131" s="176"/>
      <c r="AK131" s="177"/>
      <c r="AL131" s="175" t="s">
        <v>790</v>
      </c>
      <c r="AM131" s="176"/>
      <c r="AN131" s="176"/>
      <c r="AO131" s="176"/>
      <c r="AP131" s="176"/>
      <c r="AQ131" s="176"/>
      <c r="AR131" s="176"/>
      <c r="AS131" s="177"/>
      <c r="AT131" s="99"/>
      <c r="AU131" s="99"/>
      <c r="AV131" s="99"/>
      <c r="AW131" s="99"/>
      <c r="AX131" s="99"/>
      <c r="AY131" s="99"/>
      <c r="AZ131" s="99"/>
      <c r="BA131" s="101"/>
      <c r="BB131" s="99"/>
      <c r="BC131" s="99"/>
      <c r="BD131" s="99"/>
      <c r="BE131" s="99"/>
      <c r="BF131" s="99"/>
      <c r="BG131" s="99"/>
      <c r="BH131" s="99"/>
      <c r="BI131" s="101"/>
      <c r="BJ131" s="51"/>
      <c r="BK131" s="51"/>
      <c r="BL131" s="51"/>
      <c r="BM131" s="51"/>
      <c r="BN131" s="51"/>
      <c r="BO131" s="51"/>
      <c r="BP131" s="51"/>
      <c r="BQ131" s="56"/>
      <c r="BR131" s="172"/>
      <c r="BS131" s="51"/>
      <c r="BT131" s="174"/>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row>
    <row r="132" spans="1:115" s="50" customFormat="1" ht="14.4" customHeight="1" x14ac:dyDescent="0.3">
      <c r="A132" s="163"/>
      <c r="B132" s="165"/>
      <c r="C132" s="167"/>
      <c r="D132" s="167"/>
      <c r="E132" s="167"/>
      <c r="F132" s="167"/>
      <c r="G132" s="167"/>
      <c r="H132" s="167"/>
      <c r="I132" s="51" t="s">
        <v>955</v>
      </c>
      <c r="J132" s="51" t="s">
        <v>829</v>
      </c>
      <c r="K132" s="51" t="s">
        <v>869</v>
      </c>
      <c r="L132" s="93" t="str">
        <f t="shared" si="2"/>
        <v>26 2 2</v>
      </c>
      <c r="M132" s="89" t="str">
        <f t="shared" si="3"/>
        <v>9A 8</v>
      </c>
      <c r="N132" s="98" t="s">
        <v>903</v>
      </c>
      <c r="O132" s="99" t="s">
        <v>902</v>
      </c>
      <c r="P132" s="99" t="s">
        <v>902</v>
      </c>
      <c r="Q132" s="99" t="s">
        <v>903</v>
      </c>
      <c r="R132" s="99" t="s">
        <v>903</v>
      </c>
      <c r="S132" s="100" t="s">
        <v>902</v>
      </c>
      <c r="T132" s="99" t="s">
        <v>903</v>
      </c>
      <c r="U132" s="101" t="s">
        <v>902</v>
      </c>
      <c r="V132" s="102" t="s">
        <v>903</v>
      </c>
      <c r="W132" s="100" t="s">
        <v>902</v>
      </c>
      <c r="X132" s="187" t="s">
        <v>913</v>
      </c>
      <c r="Y132" s="169"/>
      <c r="Z132" s="170"/>
      <c r="AA132" s="99"/>
      <c r="AB132" s="99"/>
      <c r="AC132" s="101"/>
      <c r="AD132" s="176" t="s">
        <v>916</v>
      </c>
      <c r="AE132" s="176"/>
      <c r="AF132" s="176"/>
      <c r="AG132" s="176"/>
      <c r="AH132" s="176"/>
      <c r="AI132" s="176"/>
      <c r="AJ132" s="176"/>
      <c r="AK132" s="176"/>
      <c r="AL132" s="176"/>
      <c r="AM132" s="176"/>
      <c r="AN132" s="176"/>
      <c r="AO132" s="176"/>
      <c r="AP132" s="176"/>
      <c r="AQ132" s="176"/>
      <c r="AR132" s="176"/>
      <c r="AS132" s="177"/>
      <c r="AT132" s="175" t="s">
        <v>790</v>
      </c>
      <c r="AU132" s="176"/>
      <c r="AV132" s="176"/>
      <c r="AW132" s="176"/>
      <c r="AX132" s="176"/>
      <c r="AY132" s="176"/>
      <c r="AZ132" s="176"/>
      <c r="BA132" s="177"/>
      <c r="BB132" s="99"/>
      <c r="BC132" s="99"/>
      <c r="BD132" s="99"/>
      <c r="BE132" s="99"/>
      <c r="BF132" s="99"/>
      <c r="BG132" s="99"/>
      <c r="BH132" s="99"/>
      <c r="BI132" s="101"/>
      <c r="BJ132" s="51"/>
      <c r="BK132" s="51"/>
      <c r="BL132" s="51"/>
      <c r="BM132" s="51"/>
      <c r="BN132" s="51"/>
      <c r="BO132" s="51"/>
      <c r="BP132" s="51"/>
      <c r="BQ132" s="56"/>
      <c r="BR132" s="172"/>
      <c r="BS132" s="51"/>
      <c r="BT132" s="174"/>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row>
    <row r="133" spans="1:115" s="50" customFormat="1" ht="14.4" customHeight="1" x14ac:dyDescent="0.3">
      <c r="A133" s="163" t="s">
        <v>515</v>
      </c>
      <c r="B133" s="165"/>
      <c r="C133" s="167"/>
      <c r="D133" s="167"/>
      <c r="E133" s="167"/>
      <c r="F133" s="167">
        <v>16</v>
      </c>
      <c r="G133" s="167" t="s">
        <v>788</v>
      </c>
      <c r="H133" s="167" t="s">
        <v>800</v>
      </c>
      <c r="I133" s="51" t="s">
        <v>789</v>
      </c>
      <c r="J133" s="51" t="s">
        <v>829</v>
      </c>
      <c r="K133" s="51" t="s">
        <v>869</v>
      </c>
      <c r="L133" s="93" t="str">
        <f t="shared" si="2"/>
        <v>25 2 1</v>
      </c>
      <c r="M133" s="89" t="str">
        <f t="shared" si="3"/>
        <v>96 4</v>
      </c>
      <c r="N133" s="98" t="s">
        <v>903</v>
      </c>
      <c r="O133" s="99" t="s">
        <v>902</v>
      </c>
      <c r="P133" s="99" t="s">
        <v>902</v>
      </c>
      <c r="Q133" s="99" t="s">
        <v>903</v>
      </c>
      <c r="R133" s="99" t="s">
        <v>902</v>
      </c>
      <c r="S133" s="100" t="s">
        <v>903</v>
      </c>
      <c r="T133" s="99" t="s">
        <v>903</v>
      </c>
      <c r="U133" s="101" t="s">
        <v>902</v>
      </c>
      <c r="V133" s="102" t="s">
        <v>902</v>
      </c>
      <c r="W133" s="100" t="s">
        <v>903</v>
      </c>
      <c r="X133" s="99"/>
      <c r="Y133" s="99"/>
      <c r="Z133" s="100"/>
      <c r="AA133" s="169" t="s">
        <v>911</v>
      </c>
      <c r="AB133" s="169"/>
      <c r="AC133" s="171"/>
      <c r="AD133" s="176" t="s">
        <v>789</v>
      </c>
      <c r="AE133" s="176"/>
      <c r="AF133" s="176"/>
      <c r="AG133" s="176"/>
      <c r="AH133" s="176"/>
      <c r="AI133" s="176"/>
      <c r="AJ133" s="176"/>
      <c r="AK133" s="176"/>
      <c r="AL133" s="176"/>
      <c r="AM133" s="176"/>
      <c r="AN133" s="176"/>
      <c r="AO133" s="176"/>
      <c r="AP133" s="176"/>
      <c r="AQ133" s="176"/>
      <c r="AR133" s="176"/>
      <c r="AS133" s="177"/>
      <c r="AT133" s="99"/>
      <c r="AU133" s="99"/>
      <c r="AV133" s="99"/>
      <c r="AW133" s="99"/>
      <c r="AX133" s="99"/>
      <c r="AY133" s="99"/>
      <c r="AZ133" s="99"/>
      <c r="BA133" s="101"/>
      <c r="BB133" s="99"/>
      <c r="BC133" s="99"/>
      <c r="BD133" s="99"/>
      <c r="BE133" s="99"/>
      <c r="BF133" s="99"/>
      <c r="BG133" s="99"/>
      <c r="BH133" s="99"/>
      <c r="BI133" s="101"/>
      <c r="BJ133" s="51"/>
      <c r="BK133" s="51"/>
      <c r="BL133" s="51"/>
      <c r="BM133" s="51"/>
      <c r="BN133" s="51"/>
      <c r="BO133" s="51"/>
      <c r="BP133" s="51"/>
      <c r="BQ133" s="56"/>
      <c r="BR133" s="172"/>
      <c r="BS133" s="51"/>
      <c r="BT133" s="174"/>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row>
    <row r="134" spans="1:115" s="50" customFormat="1" ht="14.4" customHeight="1" x14ac:dyDescent="0.3">
      <c r="A134" s="163"/>
      <c r="B134" s="165"/>
      <c r="C134" s="167"/>
      <c r="D134" s="167"/>
      <c r="E134" s="167"/>
      <c r="F134" s="167"/>
      <c r="G134" s="167"/>
      <c r="H134" s="167"/>
      <c r="I134" s="51" t="s">
        <v>788</v>
      </c>
      <c r="J134" s="51" t="s">
        <v>829</v>
      </c>
      <c r="K134" s="51" t="s">
        <v>869</v>
      </c>
      <c r="L134" s="93" t="str">
        <f t="shared" si="2"/>
        <v>24 3 1</v>
      </c>
      <c r="M134" s="89" t="str">
        <f t="shared" si="3"/>
        <v>93 4</v>
      </c>
      <c r="N134" s="98" t="s">
        <v>903</v>
      </c>
      <c r="O134" s="99" t="s">
        <v>902</v>
      </c>
      <c r="P134" s="99" t="s">
        <v>902</v>
      </c>
      <c r="Q134" s="99" t="s">
        <v>903</v>
      </c>
      <c r="R134" s="99" t="s">
        <v>902</v>
      </c>
      <c r="S134" s="100" t="s">
        <v>902</v>
      </c>
      <c r="T134" s="99" t="s">
        <v>903</v>
      </c>
      <c r="U134" s="101" t="s">
        <v>903</v>
      </c>
      <c r="V134" s="102" t="s">
        <v>902</v>
      </c>
      <c r="W134" s="100" t="s">
        <v>903</v>
      </c>
      <c r="X134" s="187" t="s">
        <v>132</v>
      </c>
      <c r="Y134" s="169"/>
      <c r="Z134" s="170"/>
      <c r="AA134" s="169" t="s">
        <v>911</v>
      </c>
      <c r="AB134" s="169"/>
      <c r="AC134" s="171"/>
      <c r="AD134" s="99"/>
      <c r="AE134" s="99"/>
      <c r="AF134" s="99"/>
      <c r="AG134" s="99"/>
      <c r="AH134" s="99"/>
      <c r="AI134" s="99"/>
      <c r="AJ134" s="99"/>
      <c r="AK134" s="101"/>
      <c r="AL134" s="99"/>
      <c r="AM134" s="99"/>
      <c r="AN134" s="99"/>
      <c r="AO134" s="99"/>
      <c r="AP134" s="99"/>
      <c r="AQ134" s="99"/>
      <c r="AR134" s="99"/>
      <c r="AS134" s="101"/>
      <c r="AT134" s="99"/>
      <c r="AU134" s="99"/>
      <c r="AV134" s="99"/>
      <c r="AW134" s="99"/>
      <c r="AX134" s="99"/>
      <c r="AY134" s="99"/>
      <c r="AZ134" s="99"/>
      <c r="BA134" s="101"/>
      <c r="BB134" s="99"/>
      <c r="BC134" s="99"/>
      <c r="BD134" s="99"/>
      <c r="BE134" s="99"/>
      <c r="BF134" s="99"/>
      <c r="BG134" s="99"/>
      <c r="BH134" s="99"/>
      <c r="BI134" s="101"/>
      <c r="BJ134" s="51"/>
      <c r="BK134" s="51"/>
      <c r="BL134" s="51"/>
      <c r="BM134" s="51"/>
      <c r="BN134" s="51"/>
      <c r="BO134" s="51"/>
      <c r="BP134" s="51"/>
      <c r="BQ134" s="56"/>
      <c r="BR134" s="172"/>
      <c r="BS134" s="51"/>
      <c r="BT134" s="174"/>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row>
    <row r="135" spans="1:115" s="50" customFormat="1" ht="14.4" customHeight="1" x14ac:dyDescent="0.3">
      <c r="A135" s="163"/>
      <c r="B135" s="165"/>
      <c r="C135" s="167"/>
      <c r="D135" s="167"/>
      <c r="E135" s="167"/>
      <c r="F135" s="167"/>
      <c r="G135" s="167"/>
      <c r="H135" s="167"/>
      <c r="I135" s="51" t="s">
        <v>914</v>
      </c>
      <c r="J135" s="51" t="s">
        <v>829</v>
      </c>
      <c r="K135" s="51" t="s">
        <v>869</v>
      </c>
      <c r="L135" s="93" t="str">
        <f t="shared" si="2"/>
        <v>25 0 1</v>
      </c>
      <c r="M135" s="89" t="str">
        <f t="shared" si="3"/>
        <v>94 4</v>
      </c>
      <c r="N135" s="98" t="s">
        <v>903</v>
      </c>
      <c r="O135" s="99" t="s">
        <v>902</v>
      </c>
      <c r="P135" s="99" t="s">
        <v>902</v>
      </c>
      <c r="Q135" s="99" t="s">
        <v>903</v>
      </c>
      <c r="R135" s="99" t="s">
        <v>902</v>
      </c>
      <c r="S135" s="100" t="s">
        <v>903</v>
      </c>
      <c r="T135" s="99" t="s">
        <v>902</v>
      </c>
      <c r="U135" s="101" t="s">
        <v>902</v>
      </c>
      <c r="V135" s="102" t="s">
        <v>902</v>
      </c>
      <c r="W135" s="100" t="s">
        <v>903</v>
      </c>
      <c r="X135" s="99"/>
      <c r="Y135" s="99"/>
      <c r="Z135" s="100"/>
      <c r="AA135" s="169" t="s">
        <v>911</v>
      </c>
      <c r="AB135" s="169"/>
      <c r="AC135" s="171"/>
      <c r="AD135" s="176" t="s">
        <v>916</v>
      </c>
      <c r="AE135" s="176"/>
      <c r="AF135" s="176"/>
      <c r="AG135" s="176"/>
      <c r="AH135" s="176"/>
      <c r="AI135" s="176"/>
      <c r="AJ135" s="176"/>
      <c r="AK135" s="176"/>
      <c r="AL135" s="176"/>
      <c r="AM135" s="176"/>
      <c r="AN135" s="176"/>
      <c r="AO135" s="176"/>
      <c r="AP135" s="176"/>
      <c r="AQ135" s="176"/>
      <c r="AR135" s="176"/>
      <c r="AS135" s="177"/>
      <c r="AT135" s="99"/>
      <c r="AU135" s="99"/>
      <c r="AV135" s="99"/>
      <c r="AW135" s="99"/>
      <c r="AX135" s="99"/>
      <c r="AY135" s="99"/>
      <c r="AZ135" s="99"/>
      <c r="BA135" s="101"/>
      <c r="BB135" s="99"/>
      <c r="BC135" s="99"/>
      <c r="BD135" s="99"/>
      <c r="BE135" s="99"/>
      <c r="BF135" s="99"/>
      <c r="BG135" s="99"/>
      <c r="BH135" s="99"/>
      <c r="BI135" s="101"/>
      <c r="BJ135" s="51"/>
      <c r="BK135" s="51"/>
      <c r="BL135" s="51"/>
      <c r="BM135" s="51"/>
      <c r="BN135" s="51"/>
      <c r="BO135" s="51"/>
      <c r="BP135" s="51"/>
      <c r="BQ135" s="56"/>
      <c r="BR135" s="172"/>
      <c r="BS135" s="51"/>
      <c r="BT135" s="174"/>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row>
    <row r="136" spans="1:115" s="50" customFormat="1" ht="14.4" customHeight="1" x14ac:dyDescent="0.3">
      <c r="A136" s="163"/>
      <c r="B136" s="165"/>
      <c r="C136" s="167"/>
      <c r="D136" s="167"/>
      <c r="E136" s="167"/>
      <c r="F136" s="167"/>
      <c r="G136" s="167"/>
      <c r="H136" s="167"/>
      <c r="I136" s="51" t="s">
        <v>953</v>
      </c>
      <c r="J136" s="51" t="s">
        <v>868</v>
      </c>
      <c r="K136" s="51" t="s">
        <v>869</v>
      </c>
      <c r="L136" s="93" t="str">
        <f t="shared" si="2"/>
        <v>24 0 1</v>
      </c>
      <c r="M136" s="89" t="str">
        <f t="shared" si="3"/>
        <v>90 4</v>
      </c>
      <c r="N136" s="98" t="s">
        <v>903</v>
      </c>
      <c r="O136" s="99" t="s">
        <v>902</v>
      </c>
      <c r="P136" s="99" t="s">
        <v>902</v>
      </c>
      <c r="Q136" s="99" t="s">
        <v>903</v>
      </c>
      <c r="R136" s="99" t="s">
        <v>902</v>
      </c>
      <c r="S136" s="100" t="s">
        <v>902</v>
      </c>
      <c r="T136" s="99" t="s">
        <v>902</v>
      </c>
      <c r="U136" s="101" t="s">
        <v>902</v>
      </c>
      <c r="V136" s="102" t="s">
        <v>902</v>
      </c>
      <c r="W136" s="100" t="s">
        <v>903</v>
      </c>
      <c r="X136" s="187" t="s">
        <v>913</v>
      </c>
      <c r="Y136" s="169"/>
      <c r="Z136" s="170"/>
      <c r="AA136" s="169" t="s">
        <v>911</v>
      </c>
      <c r="AB136" s="169"/>
      <c r="AC136" s="171"/>
      <c r="AD136" s="99"/>
      <c r="AE136" s="99"/>
      <c r="AF136" s="99"/>
      <c r="AG136" s="99"/>
      <c r="AH136" s="99"/>
      <c r="AI136" s="99"/>
      <c r="AJ136" s="99"/>
      <c r="AK136" s="101"/>
      <c r="AL136" s="99"/>
      <c r="AM136" s="99"/>
      <c r="AN136" s="99"/>
      <c r="AO136" s="99"/>
      <c r="AP136" s="99"/>
      <c r="AQ136" s="99"/>
      <c r="AR136" s="99"/>
      <c r="AS136" s="101"/>
      <c r="AT136" s="99"/>
      <c r="AU136" s="99"/>
      <c r="AV136" s="99"/>
      <c r="AW136" s="99"/>
      <c r="AX136" s="99"/>
      <c r="AY136" s="99"/>
      <c r="AZ136" s="99"/>
      <c r="BA136" s="101"/>
      <c r="BB136" s="99"/>
      <c r="BC136" s="99"/>
      <c r="BD136" s="99"/>
      <c r="BE136" s="99"/>
      <c r="BF136" s="99"/>
      <c r="BG136" s="99"/>
      <c r="BH136" s="99"/>
      <c r="BI136" s="101"/>
      <c r="BJ136" s="51"/>
      <c r="BK136" s="51"/>
      <c r="BL136" s="51"/>
      <c r="BM136" s="51"/>
      <c r="BN136" s="51"/>
      <c r="BO136" s="51"/>
      <c r="BP136" s="51"/>
      <c r="BQ136" s="56"/>
      <c r="BR136" s="172"/>
      <c r="BS136" s="51"/>
      <c r="BT136" s="174"/>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row>
    <row r="137" spans="1:115" s="50" customFormat="1" ht="14.4" customHeight="1" x14ac:dyDescent="0.3">
      <c r="A137" s="163"/>
      <c r="B137" s="165"/>
      <c r="C137" s="167"/>
      <c r="D137" s="167"/>
      <c r="E137" s="167"/>
      <c r="F137" s="167"/>
      <c r="G137" s="167"/>
      <c r="H137" s="167"/>
      <c r="I137" s="51" t="s">
        <v>954</v>
      </c>
      <c r="J137" s="51" t="s">
        <v>829</v>
      </c>
      <c r="K137" s="51" t="s">
        <v>869</v>
      </c>
      <c r="L137" s="93" t="str">
        <f t="shared" si="2"/>
        <v>24 1 1</v>
      </c>
      <c r="M137" s="89" t="str">
        <f t="shared" si="3"/>
        <v>91 4</v>
      </c>
      <c r="N137" s="98" t="s">
        <v>903</v>
      </c>
      <c r="O137" s="99" t="s">
        <v>902</v>
      </c>
      <c r="P137" s="99" t="s">
        <v>902</v>
      </c>
      <c r="Q137" s="99" t="s">
        <v>903</v>
      </c>
      <c r="R137" s="99" t="s">
        <v>902</v>
      </c>
      <c r="S137" s="100" t="s">
        <v>902</v>
      </c>
      <c r="T137" s="99" t="s">
        <v>902</v>
      </c>
      <c r="U137" s="101" t="s">
        <v>903</v>
      </c>
      <c r="V137" s="102" t="s">
        <v>902</v>
      </c>
      <c r="W137" s="100" t="s">
        <v>903</v>
      </c>
      <c r="X137" s="187" t="s">
        <v>913</v>
      </c>
      <c r="Y137" s="169"/>
      <c r="Z137" s="170"/>
      <c r="AA137" s="169" t="s">
        <v>911</v>
      </c>
      <c r="AB137" s="169"/>
      <c r="AC137" s="171"/>
      <c r="AD137" s="176" t="s">
        <v>921</v>
      </c>
      <c r="AE137" s="176"/>
      <c r="AF137" s="176"/>
      <c r="AG137" s="176"/>
      <c r="AH137" s="176"/>
      <c r="AI137" s="176"/>
      <c r="AJ137" s="176"/>
      <c r="AK137" s="177"/>
      <c r="AL137" s="99"/>
      <c r="AM137" s="99"/>
      <c r="AN137" s="99"/>
      <c r="AO137" s="99"/>
      <c r="AP137" s="99"/>
      <c r="AQ137" s="99"/>
      <c r="AR137" s="99"/>
      <c r="AS137" s="101"/>
      <c r="AT137" s="99"/>
      <c r="AU137" s="99"/>
      <c r="AV137" s="99"/>
      <c r="AW137" s="99"/>
      <c r="AX137" s="99"/>
      <c r="AY137" s="99"/>
      <c r="AZ137" s="99"/>
      <c r="BA137" s="101"/>
      <c r="BB137" s="99"/>
      <c r="BC137" s="99"/>
      <c r="BD137" s="99"/>
      <c r="BE137" s="99"/>
      <c r="BF137" s="99"/>
      <c r="BG137" s="99"/>
      <c r="BH137" s="99"/>
      <c r="BI137" s="101"/>
      <c r="BJ137" s="51"/>
      <c r="BK137" s="51"/>
      <c r="BL137" s="51"/>
      <c r="BM137" s="51"/>
      <c r="BN137" s="51"/>
      <c r="BO137" s="51"/>
      <c r="BP137" s="51"/>
      <c r="BQ137" s="56"/>
      <c r="BR137" s="172"/>
      <c r="BS137" s="51"/>
      <c r="BT137" s="174"/>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row>
    <row r="138" spans="1:115" s="50" customFormat="1" ht="14.4" customHeight="1" x14ac:dyDescent="0.3">
      <c r="A138" s="163"/>
      <c r="B138" s="165"/>
      <c r="C138" s="167"/>
      <c r="D138" s="167"/>
      <c r="E138" s="167"/>
      <c r="F138" s="167"/>
      <c r="G138" s="167"/>
      <c r="H138" s="167"/>
      <c r="I138" s="51" t="s">
        <v>955</v>
      </c>
      <c r="J138" s="51" t="s">
        <v>868</v>
      </c>
      <c r="K138" s="51" t="s">
        <v>869</v>
      </c>
      <c r="L138" s="93" t="str">
        <f t="shared" si="2"/>
        <v>24 2 1</v>
      </c>
      <c r="M138" s="89" t="str">
        <f t="shared" si="3"/>
        <v>92 4</v>
      </c>
      <c r="N138" s="98" t="s">
        <v>903</v>
      </c>
      <c r="O138" s="99" t="s">
        <v>902</v>
      </c>
      <c r="P138" s="99" t="s">
        <v>902</v>
      </c>
      <c r="Q138" s="99" t="s">
        <v>903</v>
      </c>
      <c r="R138" s="99" t="s">
        <v>902</v>
      </c>
      <c r="S138" s="100" t="s">
        <v>902</v>
      </c>
      <c r="T138" s="99" t="s">
        <v>903</v>
      </c>
      <c r="U138" s="101" t="s">
        <v>902</v>
      </c>
      <c r="V138" s="102" t="s">
        <v>902</v>
      </c>
      <c r="W138" s="100" t="s">
        <v>903</v>
      </c>
      <c r="X138" s="187" t="s">
        <v>913</v>
      </c>
      <c r="Y138" s="169"/>
      <c r="Z138" s="170"/>
      <c r="AA138" s="169" t="s">
        <v>911</v>
      </c>
      <c r="AB138" s="169"/>
      <c r="AC138" s="171"/>
      <c r="AD138" s="176" t="s">
        <v>916</v>
      </c>
      <c r="AE138" s="176"/>
      <c r="AF138" s="176"/>
      <c r="AG138" s="176"/>
      <c r="AH138" s="176"/>
      <c r="AI138" s="176"/>
      <c r="AJ138" s="176"/>
      <c r="AK138" s="176"/>
      <c r="AL138" s="176"/>
      <c r="AM138" s="176"/>
      <c r="AN138" s="176"/>
      <c r="AO138" s="176"/>
      <c r="AP138" s="176"/>
      <c r="AQ138" s="176"/>
      <c r="AR138" s="176"/>
      <c r="AS138" s="177"/>
      <c r="AT138" s="99"/>
      <c r="AU138" s="99"/>
      <c r="AV138" s="99"/>
      <c r="AW138" s="99"/>
      <c r="AX138" s="99"/>
      <c r="AY138" s="99"/>
      <c r="AZ138" s="99"/>
      <c r="BA138" s="101"/>
      <c r="BB138" s="99"/>
      <c r="BC138" s="99"/>
      <c r="BD138" s="99"/>
      <c r="BE138" s="99"/>
      <c r="BF138" s="99"/>
      <c r="BG138" s="99"/>
      <c r="BH138" s="99"/>
      <c r="BI138" s="101"/>
      <c r="BJ138" s="51"/>
      <c r="BK138" s="51"/>
      <c r="BL138" s="51"/>
      <c r="BM138" s="51"/>
      <c r="BN138" s="51"/>
      <c r="BO138" s="51"/>
      <c r="BP138" s="51"/>
      <c r="BQ138" s="56"/>
      <c r="BR138" s="172"/>
      <c r="BS138" s="51"/>
      <c r="BT138" s="174"/>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1"/>
      <c r="DH138" s="51"/>
      <c r="DI138" s="51"/>
      <c r="DJ138" s="51"/>
      <c r="DK138" s="51"/>
    </row>
    <row r="139" spans="1:115" s="50" customFormat="1" ht="14.4" customHeight="1" x14ac:dyDescent="0.3">
      <c r="A139" s="163"/>
      <c r="B139" s="165"/>
      <c r="C139" s="167"/>
      <c r="D139" s="167"/>
      <c r="E139" s="167"/>
      <c r="F139" s="167"/>
      <c r="G139" s="167" t="s">
        <v>788</v>
      </c>
      <c r="H139" s="167" t="s">
        <v>801</v>
      </c>
      <c r="I139" s="51" t="s">
        <v>914</v>
      </c>
      <c r="J139" s="51" t="s">
        <v>829</v>
      </c>
      <c r="K139" s="51" t="s">
        <v>869</v>
      </c>
      <c r="L139" s="93" t="str">
        <f t="shared" si="2"/>
        <v>25 0 3</v>
      </c>
      <c r="M139" s="89" t="str">
        <f t="shared" si="3"/>
        <v>94 C</v>
      </c>
      <c r="N139" s="98" t="s">
        <v>903</v>
      </c>
      <c r="O139" s="99" t="s">
        <v>902</v>
      </c>
      <c r="P139" s="99" t="s">
        <v>902</v>
      </c>
      <c r="Q139" s="99" t="s">
        <v>903</v>
      </c>
      <c r="R139" s="99" t="s">
        <v>902</v>
      </c>
      <c r="S139" s="100" t="s">
        <v>903</v>
      </c>
      <c r="T139" s="99" t="s">
        <v>902</v>
      </c>
      <c r="U139" s="101" t="s">
        <v>902</v>
      </c>
      <c r="V139" s="102" t="s">
        <v>903</v>
      </c>
      <c r="W139" s="100" t="s">
        <v>903</v>
      </c>
      <c r="X139" s="99"/>
      <c r="Y139" s="99"/>
      <c r="Z139" s="100"/>
      <c r="AA139" s="169" t="s">
        <v>132</v>
      </c>
      <c r="AB139" s="169"/>
      <c r="AC139" s="171"/>
      <c r="AD139" s="176" t="s">
        <v>916</v>
      </c>
      <c r="AE139" s="176"/>
      <c r="AF139" s="176"/>
      <c r="AG139" s="176"/>
      <c r="AH139" s="176"/>
      <c r="AI139" s="176"/>
      <c r="AJ139" s="176"/>
      <c r="AK139" s="176"/>
      <c r="AL139" s="176"/>
      <c r="AM139" s="176"/>
      <c r="AN139" s="176"/>
      <c r="AO139" s="176"/>
      <c r="AP139" s="176"/>
      <c r="AQ139" s="176"/>
      <c r="AR139" s="176"/>
      <c r="AS139" s="177"/>
      <c r="AT139" s="99"/>
      <c r="AU139" s="99"/>
      <c r="AV139" s="99"/>
      <c r="AW139" s="99"/>
      <c r="AX139" s="99"/>
      <c r="AY139" s="99"/>
      <c r="AZ139" s="99"/>
      <c r="BA139" s="101"/>
      <c r="BB139" s="99"/>
      <c r="BC139" s="99"/>
      <c r="BD139" s="99"/>
      <c r="BE139" s="99"/>
      <c r="BF139" s="99"/>
      <c r="BG139" s="99"/>
      <c r="BH139" s="99"/>
      <c r="BI139" s="101"/>
      <c r="BJ139" s="51"/>
      <c r="BK139" s="51"/>
      <c r="BL139" s="51"/>
      <c r="BM139" s="51"/>
      <c r="BN139" s="51"/>
      <c r="BO139" s="51"/>
      <c r="BP139" s="51"/>
      <c r="BQ139" s="56"/>
      <c r="BR139" s="172"/>
      <c r="BS139" s="51"/>
      <c r="BT139" s="174"/>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row>
    <row r="140" spans="1:115" s="50" customFormat="1" ht="14.4" customHeight="1" x14ac:dyDescent="0.3">
      <c r="A140" s="163"/>
      <c r="B140" s="165"/>
      <c r="C140" s="167"/>
      <c r="D140" s="167"/>
      <c r="E140" s="167"/>
      <c r="F140" s="167"/>
      <c r="G140" s="167"/>
      <c r="H140" s="167"/>
      <c r="I140" s="51" t="s">
        <v>953</v>
      </c>
      <c r="J140" s="51" t="s">
        <v>829</v>
      </c>
      <c r="K140" s="51" t="s">
        <v>869</v>
      </c>
      <c r="L140" s="93" t="str">
        <f t="shared" si="2"/>
        <v>24 0 3</v>
      </c>
      <c r="M140" s="89" t="str">
        <f t="shared" si="3"/>
        <v>90 C</v>
      </c>
      <c r="N140" s="98" t="s">
        <v>903</v>
      </c>
      <c r="O140" s="99" t="s">
        <v>902</v>
      </c>
      <c r="P140" s="99" t="s">
        <v>902</v>
      </c>
      <c r="Q140" s="99" t="s">
        <v>903</v>
      </c>
      <c r="R140" s="99" t="s">
        <v>902</v>
      </c>
      <c r="S140" s="100" t="s">
        <v>902</v>
      </c>
      <c r="T140" s="99" t="s">
        <v>902</v>
      </c>
      <c r="U140" s="101" t="s">
        <v>902</v>
      </c>
      <c r="V140" s="102" t="s">
        <v>903</v>
      </c>
      <c r="W140" s="100" t="s">
        <v>903</v>
      </c>
      <c r="X140" s="187" t="s">
        <v>913</v>
      </c>
      <c r="Y140" s="169"/>
      <c r="Z140" s="170"/>
      <c r="AA140" s="169" t="s">
        <v>132</v>
      </c>
      <c r="AB140" s="169"/>
      <c r="AC140" s="171"/>
      <c r="AD140" s="99"/>
      <c r="AE140" s="99"/>
      <c r="AF140" s="99"/>
      <c r="AG140" s="99"/>
      <c r="AH140" s="99"/>
      <c r="AI140" s="99"/>
      <c r="AJ140" s="99"/>
      <c r="AK140" s="101"/>
      <c r="AL140" s="99"/>
      <c r="AM140" s="99"/>
      <c r="AN140" s="99"/>
      <c r="AO140" s="99"/>
      <c r="AP140" s="99"/>
      <c r="AQ140" s="99"/>
      <c r="AR140" s="99"/>
      <c r="AS140" s="101"/>
      <c r="AT140" s="99"/>
      <c r="AU140" s="99"/>
      <c r="AV140" s="99"/>
      <c r="AW140" s="99"/>
      <c r="AX140" s="99"/>
      <c r="AY140" s="99"/>
      <c r="AZ140" s="99"/>
      <c r="BA140" s="101"/>
      <c r="BB140" s="99"/>
      <c r="BC140" s="99"/>
      <c r="BD140" s="99"/>
      <c r="BE140" s="99"/>
      <c r="BF140" s="99"/>
      <c r="BG140" s="99"/>
      <c r="BH140" s="99"/>
      <c r="BI140" s="101"/>
      <c r="BJ140" s="51"/>
      <c r="BK140" s="51"/>
      <c r="BL140" s="51"/>
      <c r="BM140" s="51"/>
      <c r="BN140" s="51"/>
      <c r="BO140" s="51"/>
      <c r="BP140" s="51"/>
      <c r="BQ140" s="56"/>
      <c r="BR140" s="172"/>
      <c r="BS140" s="51"/>
      <c r="BT140" s="174"/>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row>
    <row r="141" spans="1:115" s="50" customFormat="1" ht="14.4" customHeight="1" x14ac:dyDescent="0.3">
      <c r="A141" s="163"/>
      <c r="B141" s="165"/>
      <c r="C141" s="167"/>
      <c r="D141" s="167"/>
      <c r="E141" s="167"/>
      <c r="F141" s="167"/>
      <c r="G141" s="167"/>
      <c r="H141" s="167"/>
      <c r="I141" s="51" t="s">
        <v>954</v>
      </c>
      <c r="J141" s="51" t="s">
        <v>829</v>
      </c>
      <c r="K141" s="51" t="s">
        <v>869</v>
      </c>
      <c r="L141" s="93" t="str">
        <f t="shared" si="2"/>
        <v>24 1 3</v>
      </c>
      <c r="M141" s="89" t="str">
        <f t="shared" si="3"/>
        <v>91 C</v>
      </c>
      <c r="N141" s="98" t="s">
        <v>903</v>
      </c>
      <c r="O141" s="99" t="s">
        <v>902</v>
      </c>
      <c r="P141" s="99" t="s">
        <v>902</v>
      </c>
      <c r="Q141" s="99" t="s">
        <v>903</v>
      </c>
      <c r="R141" s="99" t="s">
        <v>902</v>
      </c>
      <c r="S141" s="100" t="s">
        <v>902</v>
      </c>
      <c r="T141" s="99" t="s">
        <v>902</v>
      </c>
      <c r="U141" s="101" t="s">
        <v>903</v>
      </c>
      <c r="V141" s="102" t="s">
        <v>903</v>
      </c>
      <c r="W141" s="100" t="s">
        <v>903</v>
      </c>
      <c r="X141" s="187" t="s">
        <v>913</v>
      </c>
      <c r="Y141" s="169"/>
      <c r="Z141" s="170"/>
      <c r="AA141" s="169" t="s">
        <v>132</v>
      </c>
      <c r="AB141" s="169"/>
      <c r="AC141" s="171"/>
      <c r="AD141" s="176" t="s">
        <v>921</v>
      </c>
      <c r="AE141" s="176"/>
      <c r="AF141" s="176"/>
      <c r="AG141" s="176"/>
      <c r="AH141" s="176"/>
      <c r="AI141" s="176"/>
      <c r="AJ141" s="176"/>
      <c r="AK141" s="177"/>
      <c r="AL141" s="99"/>
      <c r="AM141" s="99"/>
      <c r="AN141" s="99"/>
      <c r="AO141" s="99"/>
      <c r="AP141" s="99"/>
      <c r="AQ141" s="99"/>
      <c r="AR141" s="99"/>
      <c r="AS141" s="101"/>
      <c r="AT141" s="99"/>
      <c r="AU141" s="99"/>
      <c r="AV141" s="99"/>
      <c r="AW141" s="99"/>
      <c r="AX141" s="99"/>
      <c r="AY141" s="99"/>
      <c r="AZ141" s="99"/>
      <c r="BA141" s="101"/>
      <c r="BB141" s="99"/>
      <c r="BC141" s="99"/>
      <c r="BD141" s="99"/>
      <c r="BE141" s="99"/>
      <c r="BF141" s="99"/>
      <c r="BG141" s="99"/>
      <c r="BH141" s="99"/>
      <c r="BI141" s="101"/>
      <c r="BJ141" s="51"/>
      <c r="BK141" s="51"/>
      <c r="BL141" s="51"/>
      <c r="BM141" s="51"/>
      <c r="BN141" s="51"/>
      <c r="BO141" s="51"/>
      <c r="BP141" s="51"/>
      <c r="BQ141" s="56"/>
      <c r="BR141" s="172"/>
      <c r="BS141" s="51"/>
      <c r="BT141" s="174"/>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row>
    <row r="142" spans="1:115" s="50" customFormat="1" ht="14.4" customHeight="1" x14ac:dyDescent="0.3">
      <c r="A142" s="163"/>
      <c r="B142" s="165"/>
      <c r="C142" s="167"/>
      <c r="D142" s="167"/>
      <c r="E142" s="167"/>
      <c r="F142" s="167"/>
      <c r="G142" s="167"/>
      <c r="H142" s="167"/>
      <c r="I142" s="51" t="s">
        <v>955</v>
      </c>
      <c r="J142" s="51" t="s">
        <v>829</v>
      </c>
      <c r="K142" s="51" t="s">
        <v>869</v>
      </c>
      <c r="L142" s="93" t="str">
        <f t="shared" si="2"/>
        <v>24 2 3</v>
      </c>
      <c r="M142" s="89" t="str">
        <f t="shared" si="3"/>
        <v>92 C</v>
      </c>
      <c r="N142" s="98" t="s">
        <v>903</v>
      </c>
      <c r="O142" s="99" t="s">
        <v>902</v>
      </c>
      <c r="P142" s="99" t="s">
        <v>902</v>
      </c>
      <c r="Q142" s="99" t="s">
        <v>903</v>
      </c>
      <c r="R142" s="99" t="s">
        <v>902</v>
      </c>
      <c r="S142" s="100" t="s">
        <v>902</v>
      </c>
      <c r="T142" s="99" t="s">
        <v>903</v>
      </c>
      <c r="U142" s="101" t="s">
        <v>902</v>
      </c>
      <c r="V142" s="102" t="s">
        <v>903</v>
      </c>
      <c r="W142" s="100" t="s">
        <v>903</v>
      </c>
      <c r="X142" s="187" t="s">
        <v>913</v>
      </c>
      <c r="Y142" s="169"/>
      <c r="Z142" s="170"/>
      <c r="AA142" s="169" t="s">
        <v>132</v>
      </c>
      <c r="AB142" s="169"/>
      <c r="AC142" s="171"/>
      <c r="AD142" s="176" t="s">
        <v>916</v>
      </c>
      <c r="AE142" s="176"/>
      <c r="AF142" s="176"/>
      <c r="AG142" s="176"/>
      <c r="AH142" s="176"/>
      <c r="AI142" s="176"/>
      <c r="AJ142" s="176"/>
      <c r="AK142" s="176"/>
      <c r="AL142" s="176"/>
      <c r="AM142" s="176"/>
      <c r="AN142" s="176"/>
      <c r="AO142" s="176"/>
      <c r="AP142" s="176"/>
      <c r="AQ142" s="176"/>
      <c r="AR142" s="176"/>
      <c r="AS142" s="177"/>
      <c r="AT142" s="99"/>
      <c r="AU142" s="99"/>
      <c r="AV142" s="99"/>
      <c r="AW142" s="99"/>
      <c r="AX142" s="99"/>
      <c r="AY142" s="99"/>
      <c r="AZ142" s="99"/>
      <c r="BA142" s="101"/>
      <c r="BB142" s="99"/>
      <c r="BC142" s="99"/>
      <c r="BD142" s="99"/>
      <c r="BE142" s="99"/>
      <c r="BF142" s="99"/>
      <c r="BG142" s="99"/>
      <c r="BH142" s="99"/>
      <c r="BI142" s="101"/>
      <c r="BJ142" s="51"/>
      <c r="BK142" s="51"/>
      <c r="BL142" s="51"/>
      <c r="BM142" s="51"/>
      <c r="BN142" s="51"/>
      <c r="BO142" s="51"/>
      <c r="BP142" s="51"/>
      <c r="BQ142" s="56"/>
      <c r="BR142" s="172"/>
      <c r="BS142" s="51"/>
      <c r="BT142" s="174"/>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row>
    <row r="143" spans="1:115" s="50" customFormat="1" ht="14.4" customHeight="1" x14ac:dyDescent="0.3">
      <c r="A143" s="163"/>
      <c r="B143" s="165"/>
      <c r="C143" s="167"/>
      <c r="D143" s="167"/>
      <c r="E143" s="167"/>
      <c r="F143" s="167"/>
      <c r="G143" s="167" t="s">
        <v>789</v>
      </c>
      <c r="H143" s="167" t="s">
        <v>801</v>
      </c>
      <c r="I143" s="51" t="s">
        <v>914</v>
      </c>
      <c r="J143" s="51" t="s">
        <v>829</v>
      </c>
      <c r="K143" s="51" t="s">
        <v>869</v>
      </c>
      <c r="L143" s="93" t="str">
        <f t="shared" si="2"/>
        <v>27 0 3</v>
      </c>
      <c r="M143" s="89" t="str">
        <f t="shared" si="3"/>
        <v>9C C</v>
      </c>
      <c r="N143" s="98" t="s">
        <v>903</v>
      </c>
      <c r="O143" s="99" t="s">
        <v>902</v>
      </c>
      <c r="P143" s="99" t="s">
        <v>902</v>
      </c>
      <c r="Q143" s="99" t="s">
        <v>903</v>
      </c>
      <c r="R143" s="99" t="s">
        <v>903</v>
      </c>
      <c r="S143" s="100" t="s">
        <v>903</v>
      </c>
      <c r="T143" s="99" t="s">
        <v>902</v>
      </c>
      <c r="U143" s="101" t="s">
        <v>902</v>
      </c>
      <c r="V143" s="102" t="s">
        <v>903</v>
      </c>
      <c r="W143" s="100" t="s">
        <v>903</v>
      </c>
      <c r="X143" s="99"/>
      <c r="Y143" s="99"/>
      <c r="Z143" s="100"/>
      <c r="AA143" s="99"/>
      <c r="AB143" s="99"/>
      <c r="AC143" s="104"/>
      <c r="AD143" s="176" t="s">
        <v>916</v>
      </c>
      <c r="AE143" s="176"/>
      <c r="AF143" s="176"/>
      <c r="AG143" s="176"/>
      <c r="AH143" s="176"/>
      <c r="AI143" s="176"/>
      <c r="AJ143" s="176"/>
      <c r="AK143" s="176"/>
      <c r="AL143" s="176"/>
      <c r="AM143" s="176"/>
      <c r="AN143" s="176"/>
      <c r="AO143" s="176"/>
      <c r="AP143" s="176"/>
      <c r="AQ143" s="176"/>
      <c r="AR143" s="176"/>
      <c r="AS143" s="177"/>
      <c r="AT143" s="175" t="s">
        <v>789</v>
      </c>
      <c r="AU143" s="176"/>
      <c r="AV143" s="176"/>
      <c r="AW143" s="176"/>
      <c r="AX143" s="176"/>
      <c r="AY143" s="176"/>
      <c r="AZ143" s="176"/>
      <c r="BA143" s="176"/>
      <c r="BB143" s="176"/>
      <c r="BC143" s="176"/>
      <c r="BD143" s="176"/>
      <c r="BE143" s="176"/>
      <c r="BF143" s="176"/>
      <c r="BG143" s="176"/>
      <c r="BH143" s="176"/>
      <c r="BI143" s="177"/>
      <c r="BJ143" s="51"/>
      <c r="BK143" s="51"/>
      <c r="BL143" s="51"/>
      <c r="BM143" s="51"/>
      <c r="BN143" s="51"/>
      <c r="BO143" s="51"/>
      <c r="BP143" s="51"/>
      <c r="BQ143" s="56"/>
      <c r="BR143" s="172"/>
      <c r="BS143" s="51"/>
      <c r="BT143" s="174"/>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1"/>
      <c r="DH143" s="51"/>
      <c r="DI143" s="51"/>
      <c r="DJ143" s="51"/>
      <c r="DK143" s="51"/>
    </row>
    <row r="144" spans="1:115" s="50" customFormat="1" ht="14.4" customHeight="1" x14ac:dyDescent="0.3">
      <c r="A144" s="163"/>
      <c r="B144" s="165"/>
      <c r="C144" s="167"/>
      <c r="D144" s="167"/>
      <c r="E144" s="167"/>
      <c r="F144" s="167"/>
      <c r="G144" s="167"/>
      <c r="H144" s="167"/>
      <c r="I144" s="51" t="s">
        <v>953</v>
      </c>
      <c r="J144" s="51" t="s">
        <v>829</v>
      </c>
      <c r="K144" s="51" t="s">
        <v>869</v>
      </c>
      <c r="L144" s="93" t="str">
        <f t="shared" si="2"/>
        <v>26 0 3</v>
      </c>
      <c r="M144" s="89" t="str">
        <f t="shared" si="3"/>
        <v>98 C</v>
      </c>
      <c r="N144" s="98" t="s">
        <v>903</v>
      </c>
      <c r="O144" s="99" t="s">
        <v>902</v>
      </c>
      <c r="P144" s="99" t="s">
        <v>902</v>
      </c>
      <c r="Q144" s="99" t="s">
        <v>903</v>
      </c>
      <c r="R144" s="99" t="s">
        <v>903</v>
      </c>
      <c r="S144" s="100" t="s">
        <v>902</v>
      </c>
      <c r="T144" s="99" t="s">
        <v>902</v>
      </c>
      <c r="U144" s="101" t="s">
        <v>902</v>
      </c>
      <c r="V144" s="102" t="s">
        <v>903</v>
      </c>
      <c r="W144" s="100" t="s">
        <v>903</v>
      </c>
      <c r="X144" s="187" t="s">
        <v>913</v>
      </c>
      <c r="Y144" s="169"/>
      <c r="Z144" s="170"/>
      <c r="AA144" s="99"/>
      <c r="AB144" s="99"/>
      <c r="AC144" s="101"/>
      <c r="AD144" s="176" t="s">
        <v>789</v>
      </c>
      <c r="AE144" s="176"/>
      <c r="AF144" s="176"/>
      <c r="AG144" s="176"/>
      <c r="AH144" s="176"/>
      <c r="AI144" s="176"/>
      <c r="AJ144" s="176"/>
      <c r="AK144" s="176"/>
      <c r="AL144" s="176"/>
      <c r="AM144" s="176"/>
      <c r="AN144" s="176"/>
      <c r="AO144" s="176"/>
      <c r="AP144" s="176"/>
      <c r="AQ144" s="176"/>
      <c r="AR144" s="176"/>
      <c r="AS144" s="177"/>
      <c r="AT144" s="99"/>
      <c r="AU144" s="99"/>
      <c r="AV144" s="99"/>
      <c r="AW144" s="99"/>
      <c r="AX144" s="99"/>
      <c r="AY144" s="99"/>
      <c r="AZ144" s="99"/>
      <c r="BA144" s="101"/>
      <c r="BB144" s="99"/>
      <c r="BC144" s="99"/>
      <c r="BD144" s="99"/>
      <c r="BE144" s="99"/>
      <c r="BF144" s="99"/>
      <c r="BG144" s="99"/>
      <c r="BH144" s="99"/>
      <c r="BI144" s="101"/>
      <c r="BJ144" s="51"/>
      <c r="BK144" s="51"/>
      <c r="BL144" s="51"/>
      <c r="BM144" s="51"/>
      <c r="BN144" s="51"/>
      <c r="BO144" s="51"/>
      <c r="BP144" s="51"/>
      <c r="BQ144" s="56"/>
      <c r="BR144" s="172"/>
      <c r="BS144" s="51"/>
      <c r="BT144" s="174"/>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row>
    <row r="145" spans="1:115" s="50" customFormat="1" ht="14.4" customHeight="1" x14ac:dyDescent="0.3">
      <c r="A145" s="163"/>
      <c r="B145" s="165"/>
      <c r="C145" s="167"/>
      <c r="D145" s="167"/>
      <c r="E145" s="167"/>
      <c r="F145" s="167"/>
      <c r="G145" s="167"/>
      <c r="H145" s="167"/>
      <c r="I145" s="51" t="s">
        <v>954</v>
      </c>
      <c r="J145" s="51" t="s">
        <v>829</v>
      </c>
      <c r="K145" s="51" t="s">
        <v>869</v>
      </c>
      <c r="L145" s="93" t="str">
        <f t="shared" si="2"/>
        <v>26 1 3</v>
      </c>
      <c r="M145" s="89" t="str">
        <f t="shared" si="3"/>
        <v>99 C</v>
      </c>
      <c r="N145" s="98" t="s">
        <v>903</v>
      </c>
      <c r="O145" s="99" t="s">
        <v>902</v>
      </c>
      <c r="P145" s="99" t="s">
        <v>902</v>
      </c>
      <c r="Q145" s="99" t="s">
        <v>903</v>
      </c>
      <c r="R145" s="99" t="s">
        <v>903</v>
      </c>
      <c r="S145" s="100" t="s">
        <v>902</v>
      </c>
      <c r="T145" s="99" t="s">
        <v>902</v>
      </c>
      <c r="U145" s="101" t="s">
        <v>903</v>
      </c>
      <c r="V145" s="102" t="s">
        <v>903</v>
      </c>
      <c r="W145" s="100" t="s">
        <v>903</v>
      </c>
      <c r="X145" s="187" t="s">
        <v>913</v>
      </c>
      <c r="Y145" s="169"/>
      <c r="Z145" s="170"/>
      <c r="AA145" s="99"/>
      <c r="AB145" s="99"/>
      <c r="AC145" s="101"/>
      <c r="AD145" s="176" t="s">
        <v>921</v>
      </c>
      <c r="AE145" s="176"/>
      <c r="AF145" s="176"/>
      <c r="AG145" s="176"/>
      <c r="AH145" s="176"/>
      <c r="AI145" s="176"/>
      <c r="AJ145" s="176"/>
      <c r="AK145" s="177"/>
      <c r="AL145" s="175" t="s">
        <v>789</v>
      </c>
      <c r="AM145" s="176"/>
      <c r="AN145" s="176"/>
      <c r="AO145" s="176"/>
      <c r="AP145" s="176"/>
      <c r="AQ145" s="176"/>
      <c r="AR145" s="176"/>
      <c r="AS145" s="176"/>
      <c r="AT145" s="176"/>
      <c r="AU145" s="176"/>
      <c r="AV145" s="176"/>
      <c r="AW145" s="176"/>
      <c r="AX145" s="176"/>
      <c r="AY145" s="176"/>
      <c r="AZ145" s="176"/>
      <c r="BA145" s="177"/>
      <c r="BB145" s="99"/>
      <c r="BC145" s="99"/>
      <c r="BD145" s="99"/>
      <c r="BE145" s="99"/>
      <c r="BF145" s="99"/>
      <c r="BG145" s="99"/>
      <c r="BH145" s="99"/>
      <c r="BI145" s="101"/>
      <c r="BJ145" s="51"/>
      <c r="BK145" s="51"/>
      <c r="BL145" s="51"/>
      <c r="BM145" s="51"/>
      <c r="BN145" s="51"/>
      <c r="BO145" s="51"/>
      <c r="BP145" s="51"/>
      <c r="BQ145" s="56"/>
      <c r="BR145" s="172"/>
      <c r="BS145" s="51"/>
      <c r="BT145" s="174"/>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1"/>
      <c r="DH145" s="51"/>
      <c r="DI145" s="51"/>
      <c r="DJ145" s="51"/>
      <c r="DK145" s="51"/>
    </row>
    <row r="146" spans="1:115" s="50" customFormat="1" ht="14.4" customHeight="1" x14ac:dyDescent="0.3">
      <c r="A146" s="163"/>
      <c r="B146" s="165"/>
      <c r="C146" s="167"/>
      <c r="D146" s="167"/>
      <c r="E146" s="167"/>
      <c r="F146" s="167"/>
      <c r="G146" s="167"/>
      <c r="H146" s="167"/>
      <c r="I146" s="51" t="s">
        <v>955</v>
      </c>
      <c r="J146" s="51" t="s">
        <v>829</v>
      </c>
      <c r="K146" s="51" t="s">
        <v>869</v>
      </c>
      <c r="L146" s="93" t="str">
        <f t="shared" si="2"/>
        <v>26 2 3</v>
      </c>
      <c r="M146" s="89" t="str">
        <f t="shared" si="3"/>
        <v>9A C</v>
      </c>
      <c r="N146" s="98" t="s">
        <v>903</v>
      </c>
      <c r="O146" s="99" t="s">
        <v>902</v>
      </c>
      <c r="P146" s="99" t="s">
        <v>902</v>
      </c>
      <c r="Q146" s="99" t="s">
        <v>903</v>
      </c>
      <c r="R146" s="99" t="s">
        <v>903</v>
      </c>
      <c r="S146" s="100" t="s">
        <v>902</v>
      </c>
      <c r="T146" s="99" t="s">
        <v>903</v>
      </c>
      <c r="U146" s="101" t="s">
        <v>902</v>
      </c>
      <c r="V146" s="102" t="s">
        <v>903</v>
      </c>
      <c r="W146" s="100" t="s">
        <v>903</v>
      </c>
      <c r="X146" s="187" t="s">
        <v>913</v>
      </c>
      <c r="Y146" s="169"/>
      <c r="Z146" s="170"/>
      <c r="AA146" s="99"/>
      <c r="AB146" s="99"/>
      <c r="AC146" s="101"/>
      <c r="AD146" s="176" t="s">
        <v>916</v>
      </c>
      <c r="AE146" s="176"/>
      <c r="AF146" s="176"/>
      <c r="AG146" s="176"/>
      <c r="AH146" s="176"/>
      <c r="AI146" s="176"/>
      <c r="AJ146" s="176"/>
      <c r="AK146" s="176"/>
      <c r="AL146" s="176"/>
      <c r="AM146" s="176"/>
      <c r="AN146" s="176"/>
      <c r="AO146" s="176"/>
      <c r="AP146" s="176"/>
      <c r="AQ146" s="176"/>
      <c r="AR146" s="176"/>
      <c r="AS146" s="177"/>
      <c r="AT146" s="175" t="s">
        <v>789</v>
      </c>
      <c r="AU146" s="176"/>
      <c r="AV146" s="176"/>
      <c r="AW146" s="176"/>
      <c r="AX146" s="176"/>
      <c r="AY146" s="176"/>
      <c r="AZ146" s="176"/>
      <c r="BA146" s="176"/>
      <c r="BB146" s="176"/>
      <c r="BC146" s="176"/>
      <c r="BD146" s="176"/>
      <c r="BE146" s="176"/>
      <c r="BF146" s="176"/>
      <c r="BG146" s="176"/>
      <c r="BH146" s="176"/>
      <c r="BI146" s="177"/>
      <c r="BJ146" s="51"/>
      <c r="BK146" s="51"/>
      <c r="BL146" s="51"/>
      <c r="BM146" s="51"/>
      <c r="BN146" s="51"/>
      <c r="BO146" s="51"/>
      <c r="BP146" s="51"/>
      <c r="BQ146" s="56"/>
      <c r="BR146" s="172"/>
      <c r="BS146" s="51"/>
      <c r="BT146" s="174"/>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row>
    <row r="147" spans="1:115" s="50" customFormat="1" ht="14.4" customHeight="1" x14ac:dyDescent="0.3">
      <c r="A147" s="163" t="s">
        <v>509</v>
      </c>
      <c r="B147" s="165"/>
      <c r="C147" s="167" t="s">
        <v>57</v>
      </c>
      <c r="D147" s="167" t="s">
        <v>545</v>
      </c>
      <c r="E147" s="167" t="s">
        <v>774</v>
      </c>
      <c r="F147" s="167">
        <v>8</v>
      </c>
      <c r="G147" s="167" t="s">
        <v>787</v>
      </c>
      <c r="H147" s="51" t="s">
        <v>847</v>
      </c>
      <c r="I147" s="51" t="s">
        <v>920</v>
      </c>
      <c r="J147" s="51" t="s">
        <v>867</v>
      </c>
      <c r="K147" s="51" t="s">
        <v>898</v>
      </c>
      <c r="L147" s="93" t="str">
        <f t="shared" si="2"/>
        <v>11 3 0</v>
      </c>
      <c r="M147" s="89" t="str">
        <f t="shared" si="3"/>
        <v>47 0</v>
      </c>
      <c r="N147" s="98" t="s">
        <v>902</v>
      </c>
      <c r="O147" s="99" t="s">
        <v>903</v>
      </c>
      <c r="P147" s="99" t="s">
        <v>902</v>
      </c>
      <c r="Q147" s="99" t="s">
        <v>902</v>
      </c>
      <c r="R147" s="99" t="s">
        <v>902</v>
      </c>
      <c r="S147" s="100" t="s">
        <v>903</v>
      </c>
      <c r="T147" s="99" t="s">
        <v>903</v>
      </c>
      <c r="U147" s="101" t="s">
        <v>903</v>
      </c>
      <c r="V147" s="102" t="s">
        <v>902</v>
      </c>
      <c r="W147" s="100" t="s">
        <v>902</v>
      </c>
      <c r="X147" s="99"/>
      <c r="Y147" s="99"/>
      <c r="Z147" s="100"/>
      <c r="AA147" s="169" t="s">
        <v>911</v>
      </c>
      <c r="AB147" s="169"/>
      <c r="AC147" s="171"/>
      <c r="AD147" s="176" t="s">
        <v>921</v>
      </c>
      <c r="AE147" s="176"/>
      <c r="AF147" s="176"/>
      <c r="AG147" s="176"/>
      <c r="AH147" s="176"/>
      <c r="AI147" s="176"/>
      <c r="AJ147" s="176"/>
      <c r="AK147" s="177"/>
      <c r="AL147" s="99"/>
      <c r="AM147" s="99"/>
      <c r="AN147" s="99"/>
      <c r="AO147" s="99"/>
      <c r="AP147" s="99"/>
      <c r="AQ147" s="99"/>
      <c r="AR147" s="99"/>
      <c r="AS147" s="101"/>
      <c r="AT147" s="99"/>
      <c r="AU147" s="99"/>
      <c r="AV147" s="99"/>
      <c r="AW147" s="99"/>
      <c r="AX147" s="99"/>
      <c r="AY147" s="99"/>
      <c r="AZ147" s="99"/>
      <c r="BA147" s="101"/>
      <c r="BB147" s="99"/>
      <c r="BC147" s="99"/>
      <c r="BD147" s="99"/>
      <c r="BE147" s="99"/>
      <c r="BF147" s="99"/>
      <c r="BG147" s="99"/>
      <c r="BH147" s="99"/>
      <c r="BI147" s="101"/>
      <c r="BJ147" s="51"/>
      <c r="BK147" s="51"/>
      <c r="BL147" s="51"/>
      <c r="BM147" s="51"/>
      <c r="BN147" s="51"/>
      <c r="BO147" s="51"/>
      <c r="BP147" s="51"/>
      <c r="BQ147" s="56"/>
      <c r="BR147" s="172" t="s">
        <v>546</v>
      </c>
      <c r="BS147" s="51"/>
      <c r="BT147" s="174" t="s">
        <v>691</v>
      </c>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1"/>
      <c r="DH147" s="51"/>
      <c r="DI147" s="51"/>
      <c r="DJ147" s="51"/>
      <c r="DK147" s="51"/>
    </row>
    <row r="148" spans="1:115" s="50" customFormat="1" ht="14.4" customHeight="1" x14ac:dyDescent="0.3">
      <c r="A148" s="163"/>
      <c r="B148" s="165"/>
      <c r="C148" s="167"/>
      <c r="D148" s="167"/>
      <c r="E148" s="167"/>
      <c r="F148" s="167"/>
      <c r="G148" s="167"/>
      <c r="H148" s="51" t="s">
        <v>848</v>
      </c>
      <c r="I148" s="51" t="s">
        <v>920</v>
      </c>
      <c r="J148" s="51" t="s">
        <v>868</v>
      </c>
      <c r="K148" s="51" t="s">
        <v>898</v>
      </c>
      <c r="L148" s="93" t="str">
        <f t="shared" si="2"/>
        <v>11 3 2</v>
      </c>
      <c r="M148" s="89" t="str">
        <f t="shared" si="3"/>
        <v>47 8</v>
      </c>
      <c r="N148" s="98" t="s">
        <v>902</v>
      </c>
      <c r="O148" s="99" t="s">
        <v>903</v>
      </c>
      <c r="P148" s="99" t="s">
        <v>902</v>
      </c>
      <c r="Q148" s="99" t="s">
        <v>902</v>
      </c>
      <c r="R148" s="99" t="s">
        <v>902</v>
      </c>
      <c r="S148" s="100" t="s">
        <v>903</v>
      </c>
      <c r="T148" s="99" t="s">
        <v>903</v>
      </c>
      <c r="U148" s="101" t="s">
        <v>903</v>
      </c>
      <c r="V148" s="102" t="s">
        <v>903</v>
      </c>
      <c r="W148" s="100" t="s">
        <v>902</v>
      </c>
      <c r="X148" s="99"/>
      <c r="Y148" s="99"/>
      <c r="Z148" s="103"/>
      <c r="AA148" s="169" t="s">
        <v>132</v>
      </c>
      <c r="AB148" s="169"/>
      <c r="AC148" s="171"/>
      <c r="AD148" s="176" t="s">
        <v>921</v>
      </c>
      <c r="AE148" s="176"/>
      <c r="AF148" s="176"/>
      <c r="AG148" s="176"/>
      <c r="AH148" s="176"/>
      <c r="AI148" s="176"/>
      <c r="AJ148" s="176"/>
      <c r="AK148" s="177"/>
      <c r="AL148" s="99"/>
      <c r="AM148" s="99"/>
      <c r="AN148" s="99"/>
      <c r="AO148" s="99"/>
      <c r="AP148" s="99"/>
      <c r="AQ148" s="99"/>
      <c r="AR148" s="99"/>
      <c r="AS148" s="101"/>
      <c r="AT148" s="99"/>
      <c r="AU148" s="99"/>
      <c r="AV148" s="99"/>
      <c r="AW148" s="99"/>
      <c r="AX148" s="99"/>
      <c r="AY148" s="99"/>
      <c r="AZ148" s="99"/>
      <c r="BA148" s="101"/>
      <c r="BB148" s="99"/>
      <c r="BC148" s="99"/>
      <c r="BD148" s="99"/>
      <c r="BE148" s="99"/>
      <c r="BF148" s="99"/>
      <c r="BG148" s="99"/>
      <c r="BH148" s="99"/>
      <c r="BI148" s="101"/>
      <c r="BJ148" s="51"/>
      <c r="BK148" s="51"/>
      <c r="BL148" s="51"/>
      <c r="BM148" s="51"/>
      <c r="BN148" s="51"/>
      <c r="BO148" s="51"/>
      <c r="BP148" s="51"/>
      <c r="BQ148" s="56"/>
      <c r="BR148" s="172"/>
      <c r="BS148" s="51"/>
      <c r="BT148" s="174"/>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c r="CY148" s="51"/>
      <c r="CZ148" s="51"/>
      <c r="DA148" s="51"/>
      <c r="DB148" s="51"/>
      <c r="DC148" s="51"/>
      <c r="DD148" s="51"/>
      <c r="DE148" s="51"/>
      <c r="DF148" s="51"/>
      <c r="DG148" s="51"/>
      <c r="DH148" s="51"/>
      <c r="DI148" s="51"/>
      <c r="DJ148" s="51"/>
      <c r="DK148" s="51"/>
    </row>
    <row r="149" spans="1:115" s="50" customFormat="1" ht="14.4" customHeight="1" x14ac:dyDescent="0.3">
      <c r="A149" s="163" t="s">
        <v>515</v>
      </c>
      <c r="B149" s="165"/>
      <c r="C149" s="167"/>
      <c r="D149" s="167"/>
      <c r="E149" s="167"/>
      <c r="F149" s="167" t="s">
        <v>398</v>
      </c>
      <c r="G149" s="167" t="s">
        <v>788</v>
      </c>
      <c r="H149" s="51" t="s">
        <v>847</v>
      </c>
      <c r="I149" s="51" t="s">
        <v>920</v>
      </c>
      <c r="J149" s="51" t="s">
        <v>867</v>
      </c>
      <c r="K149" s="51" t="s">
        <v>898</v>
      </c>
      <c r="L149" s="93" t="str">
        <f t="shared" si="2"/>
        <v>11 3 1</v>
      </c>
      <c r="M149" s="89" t="str">
        <f t="shared" si="3"/>
        <v>47 4</v>
      </c>
      <c r="N149" s="98" t="s">
        <v>902</v>
      </c>
      <c r="O149" s="99" t="s">
        <v>903</v>
      </c>
      <c r="P149" s="99" t="s">
        <v>902</v>
      </c>
      <c r="Q149" s="99" t="s">
        <v>902</v>
      </c>
      <c r="R149" s="99" t="s">
        <v>902</v>
      </c>
      <c r="S149" s="100" t="s">
        <v>903</v>
      </c>
      <c r="T149" s="99" t="s">
        <v>903</v>
      </c>
      <c r="U149" s="101" t="s">
        <v>903</v>
      </c>
      <c r="V149" s="102" t="s">
        <v>902</v>
      </c>
      <c r="W149" s="100" t="s">
        <v>903</v>
      </c>
      <c r="X149" s="99"/>
      <c r="Y149" s="99"/>
      <c r="Z149" s="100"/>
      <c r="AA149" s="169" t="s">
        <v>911</v>
      </c>
      <c r="AB149" s="169"/>
      <c r="AC149" s="171"/>
      <c r="AD149" s="176" t="s">
        <v>921</v>
      </c>
      <c r="AE149" s="176"/>
      <c r="AF149" s="176"/>
      <c r="AG149" s="176"/>
      <c r="AH149" s="176"/>
      <c r="AI149" s="176"/>
      <c r="AJ149" s="176"/>
      <c r="AK149" s="177"/>
      <c r="AL149" s="99"/>
      <c r="AM149" s="99"/>
      <c r="AN149" s="99"/>
      <c r="AO149" s="99"/>
      <c r="AP149" s="99"/>
      <c r="AQ149" s="99"/>
      <c r="AR149" s="99"/>
      <c r="AS149" s="101"/>
      <c r="AT149" s="99"/>
      <c r="AU149" s="99"/>
      <c r="AV149" s="99"/>
      <c r="AW149" s="99"/>
      <c r="AX149" s="99"/>
      <c r="AY149" s="99"/>
      <c r="AZ149" s="99"/>
      <c r="BA149" s="101"/>
      <c r="BB149" s="99"/>
      <c r="BC149" s="99"/>
      <c r="BD149" s="99"/>
      <c r="BE149" s="99"/>
      <c r="BF149" s="99"/>
      <c r="BG149" s="99"/>
      <c r="BH149" s="99"/>
      <c r="BI149" s="101"/>
      <c r="BJ149" s="51"/>
      <c r="BK149" s="51"/>
      <c r="BL149" s="51"/>
      <c r="BM149" s="51"/>
      <c r="BN149" s="51"/>
      <c r="BO149" s="51"/>
      <c r="BP149" s="51"/>
      <c r="BQ149" s="56"/>
      <c r="BR149" s="172"/>
      <c r="BS149" s="51"/>
      <c r="BT149" s="174"/>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1"/>
      <c r="DH149" s="51"/>
      <c r="DI149" s="51"/>
      <c r="DJ149" s="51"/>
      <c r="DK149" s="51"/>
    </row>
    <row r="150" spans="1:115" s="50" customFormat="1" ht="14.4" customHeight="1" x14ac:dyDescent="0.3">
      <c r="A150" s="163"/>
      <c r="B150" s="165"/>
      <c r="C150" s="167"/>
      <c r="D150" s="167"/>
      <c r="E150" s="167"/>
      <c r="F150" s="167"/>
      <c r="G150" s="167"/>
      <c r="H150" s="51" t="s">
        <v>848</v>
      </c>
      <c r="I150" s="51" t="s">
        <v>920</v>
      </c>
      <c r="J150" s="51" t="s">
        <v>867</v>
      </c>
      <c r="K150" s="51" t="s">
        <v>898</v>
      </c>
      <c r="L150" s="93" t="str">
        <f t="shared" si="2"/>
        <v>11 3 3</v>
      </c>
      <c r="M150" s="89" t="str">
        <f t="shared" si="3"/>
        <v>47 C</v>
      </c>
      <c r="N150" s="98" t="s">
        <v>902</v>
      </c>
      <c r="O150" s="99" t="s">
        <v>903</v>
      </c>
      <c r="P150" s="99" t="s">
        <v>902</v>
      </c>
      <c r="Q150" s="99" t="s">
        <v>902</v>
      </c>
      <c r="R150" s="99" t="s">
        <v>902</v>
      </c>
      <c r="S150" s="100" t="s">
        <v>903</v>
      </c>
      <c r="T150" s="99" t="s">
        <v>903</v>
      </c>
      <c r="U150" s="101" t="s">
        <v>903</v>
      </c>
      <c r="V150" s="102" t="s">
        <v>903</v>
      </c>
      <c r="W150" s="100" t="s">
        <v>903</v>
      </c>
      <c r="X150" s="99"/>
      <c r="Y150" s="99"/>
      <c r="Z150" s="100"/>
      <c r="AA150" s="169" t="s">
        <v>132</v>
      </c>
      <c r="AB150" s="169"/>
      <c r="AC150" s="171"/>
      <c r="AD150" s="176" t="s">
        <v>921</v>
      </c>
      <c r="AE150" s="176"/>
      <c r="AF150" s="176"/>
      <c r="AG150" s="176"/>
      <c r="AH150" s="176"/>
      <c r="AI150" s="176"/>
      <c r="AJ150" s="176"/>
      <c r="AK150" s="177"/>
      <c r="AL150" s="99"/>
      <c r="AM150" s="99"/>
      <c r="AN150" s="99"/>
      <c r="AO150" s="99"/>
      <c r="AP150" s="99"/>
      <c r="AQ150" s="99"/>
      <c r="AR150" s="99"/>
      <c r="AS150" s="101"/>
      <c r="AT150" s="99"/>
      <c r="AU150" s="99"/>
      <c r="AV150" s="99"/>
      <c r="AW150" s="99"/>
      <c r="AX150" s="99"/>
      <c r="AY150" s="99"/>
      <c r="AZ150" s="99"/>
      <c r="BA150" s="101"/>
      <c r="BB150" s="99"/>
      <c r="BC150" s="99"/>
      <c r="BD150" s="99"/>
      <c r="BE150" s="99"/>
      <c r="BF150" s="99"/>
      <c r="BG150" s="99"/>
      <c r="BH150" s="99"/>
      <c r="BI150" s="101"/>
      <c r="BJ150" s="51"/>
      <c r="BK150" s="51"/>
      <c r="BL150" s="51"/>
      <c r="BM150" s="51"/>
      <c r="BN150" s="51"/>
      <c r="BO150" s="51"/>
      <c r="BP150" s="51"/>
      <c r="BQ150" s="56"/>
      <c r="BR150" s="172"/>
      <c r="BS150" s="51"/>
      <c r="BT150" s="174"/>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c r="CY150" s="51"/>
      <c r="CZ150" s="51"/>
      <c r="DA150" s="51"/>
      <c r="DB150" s="51"/>
      <c r="DC150" s="51"/>
      <c r="DD150" s="51"/>
      <c r="DE150" s="51"/>
      <c r="DF150" s="51"/>
      <c r="DG150" s="51"/>
      <c r="DH150" s="51"/>
      <c r="DI150" s="51"/>
      <c r="DJ150" s="51"/>
      <c r="DK150" s="51"/>
    </row>
    <row r="151" spans="1:115" s="50" customFormat="1" ht="14.4" customHeight="1" x14ac:dyDescent="0.3">
      <c r="A151" s="163" t="s">
        <v>515</v>
      </c>
      <c r="B151" s="165"/>
      <c r="C151" s="167"/>
      <c r="D151" s="167"/>
      <c r="E151" s="167"/>
      <c r="F151" s="51">
        <v>8</v>
      </c>
      <c r="G151" s="51" t="s">
        <v>790</v>
      </c>
      <c r="H151" s="51" t="s">
        <v>848</v>
      </c>
      <c r="I151" s="51" t="s">
        <v>920</v>
      </c>
      <c r="J151" s="51" t="s">
        <v>868</v>
      </c>
      <c r="K151" s="51" t="s">
        <v>869</v>
      </c>
      <c r="L151" s="93" t="str">
        <f t="shared" si="2"/>
        <v>13 3 2</v>
      </c>
      <c r="M151" s="89" t="str">
        <f t="shared" si="3"/>
        <v>4F 8</v>
      </c>
      <c r="N151" s="98" t="s">
        <v>902</v>
      </c>
      <c r="O151" s="99" t="s">
        <v>903</v>
      </c>
      <c r="P151" s="99" t="s">
        <v>902</v>
      </c>
      <c r="Q151" s="99" t="s">
        <v>902</v>
      </c>
      <c r="R151" s="99" t="s">
        <v>903</v>
      </c>
      <c r="S151" s="100" t="s">
        <v>903</v>
      </c>
      <c r="T151" s="99" t="s">
        <v>903</v>
      </c>
      <c r="U151" s="101" t="s">
        <v>903</v>
      </c>
      <c r="V151" s="102" t="s">
        <v>903</v>
      </c>
      <c r="W151" s="100" t="s">
        <v>902</v>
      </c>
      <c r="X151" s="99"/>
      <c r="Y151" s="99"/>
      <c r="Z151" s="100"/>
      <c r="AA151" s="99"/>
      <c r="AB151" s="99"/>
      <c r="AC151" s="101"/>
      <c r="AD151" s="175" t="s">
        <v>921</v>
      </c>
      <c r="AE151" s="176"/>
      <c r="AF151" s="176"/>
      <c r="AG151" s="176"/>
      <c r="AH151" s="176"/>
      <c r="AI151" s="176"/>
      <c r="AJ151" s="176"/>
      <c r="AK151" s="177"/>
      <c r="AL151" s="175" t="s">
        <v>790</v>
      </c>
      <c r="AM151" s="176"/>
      <c r="AN151" s="176"/>
      <c r="AO151" s="176"/>
      <c r="AP151" s="176"/>
      <c r="AQ151" s="176"/>
      <c r="AR151" s="176"/>
      <c r="AS151" s="177"/>
      <c r="AT151" s="99"/>
      <c r="AU151" s="99"/>
      <c r="AV151" s="99"/>
      <c r="AW151" s="99"/>
      <c r="AX151" s="99"/>
      <c r="AY151" s="99"/>
      <c r="AZ151" s="99"/>
      <c r="BA151" s="101"/>
      <c r="BB151" s="99"/>
      <c r="BC151" s="99"/>
      <c r="BD151" s="99"/>
      <c r="BE151" s="99"/>
      <c r="BF151" s="99"/>
      <c r="BG151" s="99"/>
      <c r="BH151" s="99"/>
      <c r="BI151" s="101"/>
      <c r="BJ151" s="51"/>
      <c r="BK151" s="51"/>
      <c r="BL151" s="51"/>
      <c r="BM151" s="51"/>
      <c r="BN151" s="51"/>
      <c r="BO151" s="51"/>
      <c r="BP151" s="51"/>
      <c r="BQ151" s="56"/>
      <c r="BR151" s="172"/>
      <c r="BS151" s="51"/>
      <c r="BT151" s="174"/>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c r="DA151" s="51"/>
      <c r="DB151" s="51"/>
      <c r="DC151" s="51"/>
      <c r="DD151" s="51"/>
      <c r="DE151" s="51"/>
      <c r="DF151" s="51"/>
      <c r="DG151" s="51"/>
      <c r="DH151" s="51"/>
      <c r="DI151" s="51"/>
      <c r="DJ151" s="51"/>
      <c r="DK151" s="51"/>
    </row>
    <row r="152" spans="1:115" s="50" customFormat="1" ht="14.4" customHeight="1" x14ac:dyDescent="0.3">
      <c r="A152" s="163"/>
      <c r="B152" s="165"/>
      <c r="C152" s="167"/>
      <c r="D152" s="167"/>
      <c r="E152" s="167"/>
      <c r="F152" s="51">
        <v>16</v>
      </c>
      <c r="G152" s="51" t="s">
        <v>789</v>
      </c>
      <c r="H152" s="51" t="s">
        <v>848</v>
      </c>
      <c r="I152" s="51" t="s">
        <v>920</v>
      </c>
      <c r="J152" s="51" t="s">
        <v>868</v>
      </c>
      <c r="K152" s="51" t="s">
        <v>869</v>
      </c>
      <c r="L152" s="93" t="str">
        <f t="shared" si="2"/>
        <v>13 3 3</v>
      </c>
      <c r="M152" s="89" t="str">
        <f t="shared" si="3"/>
        <v>4F C</v>
      </c>
      <c r="N152" s="98" t="s">
        <v>902</v>
      </c>
      <c r="O152" s="99" t="s">
        <v>903</v>
      </c>
      <c r="P152" s="99" t="s">
        <v>902</v>
      </c>
      <c r="Q152" s="99" t="s">
        <v>902</v>
      </c>
      <c r="R152" s="99" t="s">
        <v>903</v>
      </c>
      <c r="S152" s="100" t="s">
        <v>903</v>
      </c>
      <c r="T152" s="99" t="s">
        <v>903</v>
      </c>
      <c r="U152" s="101" t="s">
        <v>903</v>
      </c>
      <c r="V152" s="102" t="s">
        <v>903</v>
      </c>
      <c r="W152" s="100" t="s">
        <v>903</v>
      </c>
      <c r="X152" s="99"/>
      <c r="Y152" s="99"/>
      <c r="Z152" s="100"/>
      <c r="AA152" s="99"/>
      <c r="AB152" s="99"/>
      <c r="AC152" s="101"/>
      <c r="AD152" s="176" t="s">
        <v>921</v>
      </c>
      <c r="AE152" s="176"/>
      <c r="AF152" s="176"/>
      <c r="AG152" s="176"/>
      <c r="AH152" s="176"/>
      <c r="AI152" s="176"/>
      <c r="AJ152" s="176"/>
      <c r="AK152" s="177"/>
      <c r="AL152" s="175" t="s">
        <v>789</v>
      </c>
      <c r="AM152" s="176"/>
      <c r="AN152" s="176"/>
      <c r="AO152" s="176"/>
      <c r="AP152" s="176"/>
      <c r="AQ152" s="176"/>
      <c r="AR152" s="176"/>
      <c r="AS152" s="176"/>
      <c r="AT152" s="176"/>
      <c r="AU152" s="176"/>
      <c r="AV152" s="176"/>
      <c r="AW152" s="176"/>
      <c r="AX152" s="176"/>
      <c r="AY152" s="176"/>
      <c r="AZ152" s="176"/>
      <c r="BA152" s="177"/>
      <c r="BB152" s="99"/>
      <c r="BC152" s="99"/>
      <c r="BD152" s="99"/>
      <c r="BE152" s="99"/>
      <c r="BF152" s="99"/>
      <c r="BG152" s="99"/>
      <c r="BH152" s="99"/>
      <c r="BI152" s="101"/>
      <c r="BJ152" s="51"/>
      <c r="BK152" s="51"/>
      <c r="BL152" s="51"/>
      <c r="BM152" s="51"/>
      <c r="BN152" s="51"/>
      <c r="BO152" s="51"/>
      <c r="BP152" s="51"/>
      <c r="BQ152" s="56"/>
      <c r="BR152" s="172"/>
      <c r="BS152" s="51"/>
      <c r="BT152" s="174"/>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c r="CY152" s="51"/>
      <c r="CZ152" s="51"/>
      <c r="DA152" s="51"/>
      <c r="DB152" s="51"/>
      <c r="DC152" s="51"/>
      <c r="DD152" s="51"/>
      <c r="DE152" s="51"/>
      <c r="DF152" s="51"/>
      <c r="DG152" s="51"/>
      <c r="DH152" s="51"/>
      <c r="DI152" s="51"/>
      <c r="DJ152" s="51"/>
      <c r="DK152" s="51"/>
    </row>
    <row r="153" spans="1:115" s="50" customFormat="1" ht="14.4" customHeight="1" x14ac:dyDescent="0.3">
      <c r="A153" s="163" t="s">
        <v>778</v>
      </c>
      <c r="B153" s="165"/>
      <c r="C153" s="167"/>
      <c r="D153" s="167"/>
      <c r="E153" s="167" t="s">
        <v>947</v>
      </c>
      <c r="F153" s="167">
        <v>8</v>
      </c>
      <c r="G153" s="167" t="s">
        <v>787</v>
      </c>
      <c r="H153" s="167" t="s">
        <v>847</v>
      </c>
      <c r="I153" s="51" t="s">
        <v>790</v>
      </c>
      <c r="J153" s="51" t="s">
        <v>829</v>
      </c>
      <c r="K153" s="51" t="s">
        <v>869</v>
      </c>
      <c r="L153" s="93" t="str">
        <f t="shared" si="2"/>
        <v>11 1 0</v>
      </c>
      <c r="M153" s="89" t="str">
        <f t="shared" si="3"/>
        <v>45 0</v>
      </c>
      <c r="N153" s="98" t="s">
        <v>902</v>
      </c>
      <c r="O153" s="99" t="s">
        <v>903</v>
      </c>
      <c r="P153" s="99" t="s">
        <v>902</v>
      </c>
      <c r="Q153" s="99" t="s">
        <v>902</v>
      </c>
      <c r="R153" s="99" t="s">
        <v>902</v>
      </c>
      <c r="S153" s="100" t="s">
        <v>903</v>
      </c>
      <c r="T153" s="99" t="s">
        <v>902</v>
      </c>
      <c r="U153" s="101" t="s">
        <v>903</v>
      </c>
      <c r="V153" s="102" t="s">
        <v>902</v>
      </c>
      <c r="W153" s="100" t="s">
        <v>902</v>
      </c>
      <c r="X153" s="99"/>
      <c r="Y153" s="99"/>
      <c r="Z153" s="103"/>
      <c r="AA153" s="169" t="s">
        <v>911</v>
      </c>
      <c r="AB153" s="169"/>
      <c r="AC153" s="171"/>
      <c r="AD153" s="175" t="s">
        <v>790</v>
      </c>
      <c r="AE153" s="176"/>
      <c r="AF153" s="176"/>
      <c r="AG153" s="176"/>
      <c r="AH153" s="176"/>
      <c r="AI153" s="176"/>
      <c r="AJ153" s="176"/>
      <c r="AK153" s="177"/>
      <c r="AL153" s="99"/>
      <c r="AM153" s="99"/>
      <c r="AN153" s="99"/>
      <c r="AO153" s="99"/>
      <c r="AP153" s="99"/>
      <c r="AQ153" s="99"/>
      <c r="AR153" s="99"/>
      <c r="AS153" s="101"/>
      <c r="AT153" s="99"/>
      <c r="AU153" s="99"/>
      <c r="AV153" s="99"/>
      <c r="AW153" s="99"/>
      <c r="AX153" s="99"/>
      <c r="AY153" s="99"/>
      <c r="AZ153" s="99"/>
      <c r="BA153" s="101"/>
      <c r="BB153" s="99"/>
      <c r="BC153" s="99"/>
      <c r="BD153" s="99"/>
      <c r="BE153" s="99"/>
      <c r="BF153" s="99"/>
      <c r="BG153" s="99"/>
      <c r="BH153" s="99"/>
      <c r="BI153" s="101"/>
      <c r="BJ153" s="51"/>
      <c r="BK153" s="51"/>
      <c r="BL153" s="51"/>
      <c r="BM153" s="51"/>
      <c r="BN153" s="51"/>
      <c r="BO153" s="51"/>
      <c r="BP153" s="51"/>
      <c r="BQ153" s="56"/>
      <c r="BR153" s="172"/>
      <c r="BS153" s="51"/>
      <c r="BT153" s="174"/>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c r="CY153" s="51"/>
      <c r="CZ153" s="51"/>
      <c r="DA153" s="51"/>
      <c r="DB153" s="51"/>
      <c r="DC153" s="51"/>
      <c r="DD153" s="51"/>
      <c r="DE153" s="51"/>
      <c r="DF153" s="51"/>
      <c r="DG153" s="51"/>
      <c r="DH153" s="51"/>
      <c r="DI153" s="51"/>
      <c r="DJ153" s="51"/>
      <c r="DK153" s="51"/>
    </row>
    <row r="154" spans="1:115" s="50" customFormat="1" ht="14.4" customHeight="1" x14ac:dyDescent="0.3">
      <c r="A154" s="163"/>
      <c r="B154" s="165"/>
      <c r="C154" s="167"/>
      <c r="D154" s="167"/>
      <c r="E154" s="167"/>
      <c r="F154" s="167"/>
      <c r="G154" s="167"/>
      <c r="H154" s="167"/>
      <c r="I154" s="51" t="s">
        <v>787</v>
      </c>
      <c r="J154" s="51" t="s">
        <v>829</v>
      </c>
      <c r="K154" s="51" t="s">
        <v>869</v>
      </c>
      <c r="L154" s="93" t="str">
        <f t="shared" si="2"/>
        <v>10 3 0</v>
      </c>
      <c r="M154" s="89" t="str">
        <f t="shared" si="3"/>
        <v>43 0</v>
      </c>
      <c r="N154" s="98" t="s">
        <v>902</v>
      </c>
      <c r="O154" s="99" t="s">
        <v>903</v>
      </c>
      <c r="P154" s="99" t="s">
        <v>902</v>
      </c>
      <c r="Q154" s="99" t="s">
        <v>902</v>
      </c>
      <c r="R154" s="99" t="s">
        <v>902</v>
      </c>
      <c r="S154" s="100" t="s">
        <v>902</v>
      </c>
      <c r="T154" s="99" t="s">
        <v>903</v>
      </c>
      <c r="U154" s="101" t="s">
        <v>903</v>
      </c>
      <c r="V154" s="102" t="s">
        <v>902</v>
      </c>
      <c r="W154" s="103" t="s">
        <v>902</v>
      </c>
      <c r="X154" s="169" t="s">
        <v>132</v>
      </c>
      <c r="Y154" s="169"/>
      <c r="Z154" s="170"/>
      <c r="AA154" s="169" t="s">
        <v>911</v>
      </c>
      <c r="AB154" s="169"/>
      <c r="AC154" s="171"/>
      <c r="AD154" s="99"/>
      <c r="AE154" s="99"/>
      <c r="AF154" s="99"/>
      <c r="AG154" s="99"/>
      <c r="AH154" s="99"/>
      <c r="AI154" s="99"/>
      <c r="AJ154" s="99"/>
      <c r="AK154" s="101"/>
      <c r="AL154" s="99"/>
      <c r="AM154" s="99"/>
      <c r="AN154" s="99"/>
      <c r="AO154" s="99"/>
      <c r="AP154" s="99"/>
      <c r="AQ154" s="99"/>
      <c r="AR154" s="99"/>
      <c r="AS154" s="101"/>
      <c r="AT154" s="99"/>
      <c r="AU154" s="99"/>
      <c r="AV154" s="99"/>
      <c r="AW154" s="99"/>
      <c r="AX154" s="99"/>
      <c r="AY154" s="99"/>
      <c r="AZ154" s="99"/>
      <c r="BA154" s="101"/>
      <c r="BB154" s="99"/>
      <c r="BC154" s="99"/>
      <c r="BD154" s="99"/>
      <c r="BE154" s="99"/>
      <c r="BF154" s="99"/>
      <c r="BG154" s="99"/>
      <c r="BH154" s="99"/>
      <c r="BI154" s="101"/>
      <c r="BJ154" s="51"/>
      <c r="BK154" s="51"/>
      <c r="BL154" s="51"/>
      <c r="BM154" s="51"/>
      <c r="BN154" s="51"/>
      <c r="BO154" s="51"/>
      <c r="BP154" s="51"/>
      <c r="BQ154" s="56"/>
      <c r="BR154" s="172"/>
      <c r="BS154" s="51"/>
      <c r="BT154" s="174"/>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c r="CY154" s="51"/>
      <c r="CZ154" s="51"/>
      <c r="DA154" s="51"/>
      <c r="DB154" s="51"/>
      <c r="DC154" s="51"/>
      <c r="DD154" s="51"/>
      <c r="DE154" s="51"/>
      <c r="DF154" s="51"/>
      <c r="DG154" s="51"/>
      <c r="DH154" s="51"/>
      <c r="DI154" s="51"/>
      <c r="DJ154" s="51"/>
      <c r="DK154" s="51"/>
    </row>
    <row r="155" spans="1:115" s="50" customFormat="1" ht="14.4" customHeight="1" x14ac:dyDescent="0.3">
      <c r="A155" s="163"/>
      <c r="B155" s="165"/>
      <c r="C155" s="167"/>
      <c r="D155" s="167"/>
      <c r="E155" s="167"/>
      <c r="F155" s="167"/>
      <c r="G155" s="167"/>
      <c r="H155" s="167"/>
      <c r="I155" s="51" t="s">
        <v>914</v>
      </c>
      <c r="J155" s="51" t="s">
        <v>829</v>
      </c>
      <c r="K155" s="51" t="s">
        <v>869</v>
      </c>
      <c r="L155" s="93" t="str">
        <f t="shared" si="2"/>
        <v>11 0 0</v>
      </c>
      <c r="M155" s="89" t="str">
        <f t="shared" si="3"/>
        <v>44 0</v>
      </c>
      <c r="N155" s="98" t="s">
        <v>902</v>
      </c>
      <c r="O155" s="99" t="s">
        <v>903</v>
      </c>
      <c r="P155" s="99" t="s">
        <v>902</v>
      </c>
      <c r="Q155" s="99" t="s">
        <v>902</v>
      </c>
      <c r="R155" s="99" t="s">
        <v>902</v>
      </c>
      <c r="S155" s="100" t="s">
        <v>903</v>
      </c>
      <c r="T155" s="99" t="s">
        <v>902</v>
      </c>
      <c r="U155" s="101" t="s">
        <v>902</v>
      </c>
      <c r="V155" s="102" t="s">
        <v>902</v>
      </c>
      <c r="W155" s="100" t="s">
        <v>902</v>
      </c>
      <c r="X155" s="99"/>
      <c r="Y155" s="99"/>
      <c r="Z155" s="100"/>
      <c r="AA155" s="169" t="s">
        <v>911</v>
      </c>
      <c r="AB155" s="169"/>
      <c r="AC155" s="171"/>
      <c r="AD155" s="176" t="s">
        <v>916</v>
      </c>
      <c r="AE155" s="176"/>
      <c r="AF155" s="176"/>
      <c r="AG155" s="176"/>
      <c r="AH155" s="176"/>
      <c r="AI155" s="176"/>
      <c r="AJ155" s="176"/>
      <c r="AK155" s="176"/>
      <c r="AL155" s="176"/>
      <c r="AM155" s="176"/>
      <c r="AN155" s="176"/>
      <c r="AO155" s="176"/>
      <c r="AP155" s="176"/>
      <c r="AQ155" s="176"/>
      <c r="AR155" s="176"/>
      <c r="AS155" s="177"/>
      <c r="AT155" s="99"/>
      <c r="AU155" s="99"/>
      <c r="AV155" s="99"/>
      <c r="AW155" s="99"/>
      <c r="AX155" s="99"/>
      <c r="AY155" s="99"/>
      <c r="AZ155" s="99"/>
      <c r="BA155" s="101"/>
      <c r="BB155" s="99"/>
      <c r="BC155" s="99"/>
      <c r="BD155" s="99"/>
      <c r="BE155" s="99"/>
      <c r="BF155" s="99"/>
      <c r="BG155" s="99"/>
      <c r="BH155" s="99"/>
      <c r="BI155" s="101"/>
      <c r="BJ155" s="51"/>
      <c r="BK155" s="51"/>
      <c r="BL155" s="51"/>
      <c r="BM155" s="51"/>
      <c r="BN155" s="51"/>
      <c r="BO155" s="51"/>
      <c r="BP155" s="51"/>
      <c r="BQ155" s="56"/>
      <c r="BR155" s="172"/>
      <c r="BS155" s="51"/>
      <c r="BT155" s="174"/>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c r="CY155" s="51"/>
      <c r="CZ155" s="51"/>
      <c r="DA155" s="51"/>
      <c r="DB155" s="51"/>
      <c r="DC155" s="51"/>
      <c r="DD155" s="51"/>
      <c r="DE155" s="51"/>
      <c r="DF155" s="51"/>
      <c r="DG155" s="51"/>
      <c r="DH155" s="51"/>
      <c r="DI155" s="51"/>
      <c r="DJ155" s="51"/>
      <c r="DK155" s="51"/>
    </row>
    <row r="156" spans="1:115" s="50" customFormat="1" ht="14.4" customHeight="1" x14ac:dyDescent="0.3">
      <c r="A156" s="163"/>
      <c r="B156" s="165"/>
      <c r="C156" s="167"/>
      <c r="D156" s="167"/>
      <c r="E156" s="167"/>
      <c r="F156" s="167"/>
      <c r="G156" s="167"/>
      <c r="H156" s="167"/>
      <c r="I156" s="51" t="s">
        <v>953</v>
      </c>
      <c r="J156" s="51" t="s">
        <v>868</v>
      </c>
      <c r="K156" s="51" t="s">
        <v>869</v>
      </c>
      <c r="L156" s="93" t="str">
        <f t="shared" si="2"/>
        <v>10 0 0</v>
      </c>
      <c r="M156" s="89" t="str">
        <f t="shared" si="3"/>
        <v>40 0</v>
      </c>
      <c r="N156" s="98" t="s">
        <v>902</v>
      </c>
      <c r="O156" s="99" t="s">
        <v>903</v>
      </c>
      <c r="P156" s="99" t="s">
        <v>902</v>
      </c>
      <c r="Q156" s="99" t="s">
        <v>902</v>
      </c>
      <c r="R156" s="99" t="s">
        <v>902</v>
      </c>
      <c r="S156" s="100" t="s">
        <v>902</v>
      </c>
      <c r="T156" s="99" t="s">
        <v>902</v>
      </c>
      <c r="U156" s="101" t="s">
        <v>902</v>
      </c>
      <c r="V156" s="102" t="s">
        <v>902</v>
      </c>
      <c r="W156" s="100" t="s">
        <v>902</v>
      </c>
      <c r="X156" s="187" t="s">
        <v>913</v>
      </c>
      <c r="Y156" s="169"/>
      <c r="Z156" s="170"/>
      <c r="AA156" s="169" t="s">
        <v>911</v>
      </c>
      <c r="AB156" s="169"/>
      <c r="AC156" s="171"/>
      <c r="AD156" s="99"/>
      <c r="AE156" s="99"/>
      <c r="AF156" s="99"/>
      <c r="AG156" s="99"/>
      <c r="AH156" s="99"/>
      <c r="AI156" s="99"/>
      <c r="AJ156" s="99"/>
      <c r="AK156" s="101"/>
      <c r="AL156" s="99"/>
      <c r="AM156" s="99"/>
      <c r="AN156" s="99"/>
      <c r="AO156" s="99"/>
      <c r="AP156" s="99"/>
      <c r="AQ156" s="99"/>
      <c r="AR156" s="99"/>
      <c r="AS156" s="101"/>
      <c r="AT156" s="99"/>
      <c r="AU156" s="99"/>
      <c r="AV156" s="99"/>
      <c r="AW156" s="99"/>
      <c r="AX156" s="99"/>
      <c r="AY156" s="99"/>
      <c r="AZ156" s="99"/>
      <c r="BA156" s="101"/>
      <c r="BB156" s="99"/>
      <c r="BC156" s="99"/>
      <c r="BD156" s="99"/>
      <c r="BE156" s="99"/>
      <c r="BF156" s="99"/>
      <c r="BG156" s="99"/>
      <c r="BH156" s="99"/>
      <c r="BI156" s="101"/>
      <c r="BJ156" s="51"/>
      <c r="BK156" s="51"/>
      <c r="BL156" s="51"/>
      <c r="BM156" s="51"/>
      <c r="BN156" s="51"/>
      <c r="BO156" s="51"/>
      <c r="BP156" s="51"/>
      <c r="BQ156" s="56"/>
      <c r="BR156" s="172"/>
      <c r="BS156" s="51"/>
      <c r="BT156" s="174"/>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c r="CY156" s="51"/>
      <c r="CZ156" s="51"/>
      <c r="DA156" s="51"/>
      <c r="DB156" s="51"/>
      <c r="DC156" s="51"/>
      <c r="DD156" s="51"/>
      <c r="DE156" s="51"/>
      <c r="DF156" s="51"/>
      <c r="DG156" s="51"/>
      <c r="DH156" s="51"/>
      <c r="DI156" s="51"/>
      <c r="DJ156" s="51"/>
      <c r="DK156" s="51"/>
    </row>
    <row r="157" spans="1:115" s="50" customFormat="1" ht="14.4" customHeight="1" x14ac:dyDescent="0.3">
      <c r="A157" s="163" t="s">
        <v>509</v>
      </c>
      <c r="B157" s="165"/>
      <c r="C157" s="167"/>
      <c r="D157" s="167"/>
      <c r="E157" s="167"/>
      <c r="F157" s="167"/>
      <c r="G157" s="167"/>
      <c r="H157" s="167"/>
      <c r="I157" s="51" t="s">
        <v>954</v>
      </c>
      <c r="J157" s="51" t="s">
        <v>829</v>
      </c>
      <c r="K157" s="51" t="s">
        <v>869</v>
      </c>
      <c r="L157" s="93" t="str">
        <f t="shared" si="2"/>
        <v>10 1 0</v>
      </c>
      <c r="M157" s="89" t="str">
        <f t="shared" si="3"/>
        <v>41 0</v>
      </c>
      <c r="N157" s="98" t="s">
        <v>902</v>
      </c>
      <c r="O157" s="99" t="s">
        <v>903</v>
      </c>
      <c r="P157" s="99" t="s">
        <v>902</v>
      </c>
      <c r="Q157" s="99" t="s">
        <v>902</v>
      </c>
      <c r="R157" s="99" t="s">
        <v>902</v>
      </c>
      <c r="S157" s="100" t="s">
        <v>902</v>
      </c>
      <c r="T157" s="99" t="s">
        <v>902</v>
      </c>
      <c r="U157" s="101" t="s">
        <v>903</v>
      </c>
      <c r="V157" s="102" t="s">
        <v>902</v>
      </c>
      <c r="W157" s="100" t="s">
        <v>902</v>
      </c>
      <c r="X157" s="187" t="s">
        <v>913</v>
      </c>
      <c r="Y157" s="169"/>
      <c r="Z157" s="170"/>
      <c r="AA157" s="169" t="s">
        <v>911</v>
      </c>
      <c r="AB157" s="169"/>
      <c r="AC157" s="171"/>
      <c r="AD157" s="176" t="s">
        <v>921</v>
      </c>
      <c r="AE157" s="176"/>
      <c r="AF157" s="176"/>
      <c r="AG157" s="176"/>
      <c r="AH157" s="176"/>
      <c r="AI157" s="176"/>
      <c r="AJ157" s="176"/>
      <c r="AK157" s="177"/>
      <c r="AL157" s="99"/>
      <c r="AM157" s="99"/>
      <c r="AN157" s="99"/>
      <c r="AO157" s="99"/>
      <c r="AP157" s="99"/>
      <c r="AQ157" s="99"/>
      <c r="AR157" s="99"/>
      <c r="AS157" s="101"/>
      <c r="AT157" s="99"/>
      <c r="AU157" s="99"/>
      <c r="AV157" s="99"/>
      <c r="AW157" s="99"/>
      <c r="AX157" s="99"/>
      <c r="AY157" s="99"/>
      <c r="AZ157" s="99"/>
      <c r="BA157" s="101"/>
      <c r="BB157" s="99"/>
      <c r="BC157" s="99"/>
      <c r="BD157" s="99"/>
      <c r="BE157" s="99"/>
      <c r="BF157" s="99"/>
      <c r="BG157" s="99"/>
      <c r="BH157" s="99"/>
      <c r="BI157" s="101"/>
      <c r="BJ157" s="51"/>
      <c r="BK157" s="51"/>
      <c r="BL157" s="51"/>
      <c r="BM157" s="51"/>
      <c r="BN157" s="51"/>
      <c r="BO157" s="51"/>
      <c r="BP157" s="51"/>
      <c r="BQ157" s="56"/>
      <c r="BR157" s="172"/>
      <c r="BS157" s="51"/>
      <c r="BT157" s="174"/>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c r="CY157" s="51"/>
      <c r="CZ157" s="51"/>
      <c r="DA157" s="51"/>
      <c r="DB157" s="51"/>
      <c r="DC157" s="51"/>
      <c r="DD157" s="51"/>
      <c r="DE157" s="51"/>
      <c r="DF157" s="51"/>
      <c r="DG157" s="51"/>
      <c r="DH157" s="51"/>
      <c r="DI157" s="51"/>
      <c r="DJ157" s="51"/>
      <c r="DK157" s="51"/>
    </row>
    <row r="158" spans="1:115" s="50" customFormat="1" ht="14.4" customHeight="1" x14ac:dyDescent="0.3">
      <c r="A158" s="163"/>
      <c r="B158" s="165"/>
      <c r="C158" s="167"/>
      <c r="D158" s="167"/>
      <c r="E158" s="167"/>
      <c r="F158" s="167"/>
      <c r="G158" s="167"/>
      <c r="H158" s="167"/>
      <c r="I158" s="51" t="s">
        <v>955</v>
      </c>
      <c r="J158" s="51" t="s">
        <v>868</v>
      </c>
      <c r="K158" s="51" t="s">
        <v>869</v>
      </c>
      <c r="L158" s="93" t="str">
        <f t="shared" si="2"/>
        <v>10 2 0</v>
      </c>
      <c r="M158" s="89" t="str">
        <f t="shared" si="3"/>
        <v>42 0</v>
      </c>
      <c r="N158" s="98" t="s">
        <v>902</v>
      </c>
      <c r="O158" s="99" t="s">
        <v>903</v>
      </c>
      <c r="P158" s="99" t="s">
        <v>902</v>
      </c>
      <c r="Q158" s="99" t="s">
        <v>902</v>
      </c>
      <c r="R158" s="99" t="s">
        <v>902</v>
      </c>
      <c r="S158" s="100" t="s">
        <v>902</v>
      </c>
      <c r="T158" s="99" t="s">
        <v>903</v>
      </c>
      <c r="U158" s="101" t="s">
        <v>902</v>
      </c>
      <c r="V158" s="102" t="s">
        <v>902</v>
      </c>
      <c r="W158" s="100" t="s">
        <v>902</v>
      </c>
      <c r="X158" s="187" t="s">
        <v>913</v>
      </c>
      <c r="Y158" s="169"/>
      <c r="Z158" s="170"/>
      <c r="AA158" s="169" t="s">
        <v>911</v>
      </c>
      <c r="AB158" s="169"/>
      <c r="AC158" s="171"/>
      <c r="AD158" s="176" t="s">
        <v>916</v>
      </c>
      <c r="AE158" s="176"/>
      <c r="AF158" s="176"/>
      <c r="AG158" s="176"/>
      <c r="AH158" s="176"/>
      <c r="AI158" s="176"/>
      <c r="AJ158" s="176"/>
      <c r="AK158" s="176"/>
      <c r="AL158" s="176"/>
      <c r="AM158" s="176"/>
      <c r="AN158" s="176"/>
      <c r="AO158" s="176"/>
      <c r="AP158" s="176"/>
      <c r="AQ158" s="176"/>
      <c r="AR158" s="176"/>
      <c r="AS158" s="177"/>
      <c r="AT158" s="99"/>
      <c r="AU158" s="99"/>
      <c r="AV158" s="99"/>
      <c r="AW158" s="99"/>
      <c r="AX158" s="99"/>
      <c r="AY158" s="99"/>
      <c r="AZ158" s="99"/>
      <c r="BA158" s="101"/>
      <c r="BB158" s="99"/>
      <c r="BC158" s="99"/>
      <c r="BD158" s="99"/>
      <c r="BE158" s="99"/>
      <c r="BF158" s="99"/>
      <c r="BG158" s="99"/>
      <c r="BH158" s="99"/>
      <c r="BI158" s="101"/>
      <c r="BJ158" s="51"/>
      <c r="BK158" s="51"/>
      <c r="BL158" s="51"/>
      <c r="BM158" s="51"/>
      <c r="BN158" s="51"/>
      <c r="BO158" s="51"/>
      <c r="BP158" s="51"/>
      <c r="BQ158" s="56"/>
      <c r="BR158" s="172"/>
      <c r="BS158" s="51"/>
      <c r="BT158" s="174"/>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c r="CY158" s="51"/>
      <c r="CZ158" s="51"/>
      <c r="DA158" s="51"/>
      <c r="DB158" s="51"/>
      <c r="DC158" s="51"/>
      <c r="DD158" s="51"/>
      <c r="DE158" s="51"/>
      <c r="DF158" s="51"/>
      <c r="DG158" s="51"/>
      <c r="DH158" s="51"/>
      <c r="DI158" s="51"/>
      <c r="DJ158" s="51"/>
      <c r="DK158" s="51"/>
    </row>
    <row r="159" spans="1:115" s="50" customFormat="1" ht="14.4" customHeight="1" x14ac:dyDescent="0.3">
      <c r="A159" s="163"/>
      <c r="B159" s="165"/>
      <c r="C159" s="167"/>
      <c r="D159" s="167"/>
      <c r="E159" s="167"/>
      <c r="F159" s="167"/>
      <c r="G159" s="167" t="s">
        <v>787</v>
      </c>
      <c r="H159" s="167" t="s">
        <v>848</v>
      </c>
      <c r="I159" s="51" t="s">
        <v>914</v>
      </c>
      <c r="J159" s="51" t="s">
        <v>829</v>
      </c>
      <c r="K159" s="51" t="s">
        <v>869</v>
      </c>
      <c r="L159" s="93" t="str">
        <f t="shared" si="2"/>
        <v>11 0 2</v>
      </c>
      <c r="M159" s="89" t="str">
        <f t="shared" si="3"/>
        <v>44 8</v>
      </c>
      <c r="N159" s="98" t="s">
        <v>902</v>
      </c>
      <c r="O159" s="99" t="s">
        <v>903</v>
      </c>
      <c r="P159" s="99" t="s">
        <v>902</v>
      </c>
      <c r="Q159" s="99" t="s">
        <v>902</v>
      </c>
      <c r="R159" s="99" t="s">
        <v>902</v>
      </c>
      <c r="S159" s="100" t="s">
        <v>903</v>
      </c>
      <c r="T159" s="99" t="s">
        <v>902</v>
      </c>
      <c r="U159" s="101" t="s">
        <v>902</v>
      </c>
      <c r="V159" s="102" t="s">
        <v>903</v>
      </c>
      <c r="W159" s="100" t="s">
        <v>902</v>
      </c>
      <c r="X159" s="99"/>
      <c r="Y159" s="99"/>
      <c r="Z159" s="100"/>
      <c r="AA159" s="169" t="s">
        <v>132</v>
      </c>
      <c r="AB159" s="169"/>
      <c r="AC159" s="171"/>
      <c r="AD159" s="176" t="s">
        <v>916</v>
      </c>
      <c r="AE159" s="176"/>
      <c r="AF159" s="176"/>
      <c r="AG159" s="176"/>
      <c r="AH159" s="176"/>
      <c r="AI159" s="176"/>
      <c r="AJ159" s="176"/>
      <c r="AK159" s="176"/>
      <c r="AL159" s="176"/>
      <c r="AM159" s="176"/>
      <c r="AN159" s="176"/>
      <c r="AO159" s="176"/>
      <c r="AP159" s="176"/>
      <c r="AQ159" s="176"/>
      <c r="AR159" s="176"/>
      <c r="AS159" s="177"/>
      <c r="AT159" s="99"/>
      <c r="AU159" s="99"/>
      <c r="AV159" s="99"/>
      <c r="AW159" s="99"/>
      <c r="AX159" s="99"/>
      <c r="AY159" s="99"/>
      <c r="AZ159" s="99"/>
      <c r="BA159" s="101"/>
      <c r="BB159" s="99"/>
      <c r="BC159" s="99"/>
      <c r="BD159" s="99"/>
      <c r="BE159" s="99"/>
      <c r="BF159" s="99"/>
      <c r="BG159" s="99"/>
      <c r="BH159" s="99"/>
      <c r="BI159" s="101"/>
      <c r="BJ159" s="51"/>
      <c r="BK159" s="51"/>
      <c r="BL159" s="51"/>
      <c r="BM159" s="51"/>
      <c r="BN159" s="51"/>
      <c r="BO159" s="51"/>
      <c r="BP159" s="51"/>
      <c r="BQ159" s="56"/>
      <c r="BR159" s="172"/>
      <c r="BS159" s="51"/>
      <c r="BT159" s="174"/>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c r="CY159" s="51"/>
      <c r="CZ159" s="51"/>
      <c r="DA159" s="51"/>
      <c r="DB159" s="51"/>
      <c r="DC159" s="51"/>
      <c r="DD159" s="51"/>
      <c r="DE159" s="51"/>
      <c r="DF159" s="51"/>
      <c r="DG159" s="51"/>
      <c r="DH159" s="51"/>
      <c r="DI159" s="51"/>
      <c r="DJ159" s="51"/>
      <c r="DK159" s="51"/>
    </row>
    <row r="160" spans="1:115" s="50" customFormat="1" ht="14.4" customHeight="1" x14ac:dyDescent="0.3">
      <c r="A160" s="163"/>
      <c r="B160" s="165"/>
      <c r="C160" s="167"/>
      <c r="D160" s="167"/>
      <c r="E160" s="167"/>
      <c r="F160" s="167"/>
      <c r="G160" s="167"/>
      <c r="H160" s="167"/>
      <c r="I160" s="51" t="s">
        <v>953</v>
      </c>
      <c r="J160" s="51" t="s">
        <v>829</v>
      </c>
      <c r="K160" s="51" t="s">
        <v>869</v>
      </c>
      <c r="L160" s="93" t="str">
        <f t="shared" si="2"/>
        <v>10 0 2</v>
      </c>
      <c r="M160" s="89" t="str">
        <f t="shared" si="3"/>
        <v>40 8</v>
      </c>
      <c r="N160" s="98" t="s">
        <v>902</v>
      </c>
      <c r="O160" s="99" t="s">
        <v>903</v>
      </c>
      <c r="P160" s="99" t="s">
        <v>902</v>
      </c>
      <c r="Q160" s="99" t="s">
        <v>902</v>
      </c>
      <c r="R160" s="99" t="s">
        <v>902</v>
      </c>
      <c r="S160" s="100" t="s">
        <v>902</v>
      </c>
      <c r="T160" s="99" t="s">
        <v>902</v>
      </c>
      <c r="U160" s="101" t="s">
        <v>902</v>
      </c>
      <c r="V160" s="102" t="s">
        <v>903</v>
      </c>
      <c r="W160" s="100" t="s">
        <v>902</v>
      </c>
      <c r="X160" s="187" t="s">
        <v>913</v>
      </c>
      <c r="Y160" s="169"/>
      <c r="Z160" s="170"/>
      <c r="AA160" s="169" t="s">
        <v>132</v>
      </c>
      <c r="AB160" s="169"/>
      <c r="AC160" s="171"/>
      <c r="AD160" s="99"/>
      <c r="AE160" s="99"/>
      <c r="AF160" s="99"/>
      <c r="AG160" s="99"/>
      <c r="AH160" s="99"/>
      <c r="AI160" s="99"/>
      <c r="AJ160" s="99"/>
      <c r="AK160" s="101"/>
      <c r="AL160" s="99"/>
      <c r="AM160" s="99"/>
      <c r="AN160" s="99"/>
      <c r="AO160" s="99"/>
      <c r="AP160" s="99"/>
      <c r="AQ160" s="99"/>
      <c r="AR160" s="99"/>
      <c r="AS160" s="101"/>
      <c r="AT160" s="99"/>
      <c r="AU160" s="99"/>
      <c r="AV160" s="99"/>
      <c r="AW160" s="99"/>
      <c r="AX160" s="99"/>
      <c r="AY160" s="99"/>
      <c r="AZ160" s="99"/>
      <c r="BA160" s="101"/>
      <c r="BB160" s="99"/>
      <c r="BC160" s="99"/>
      <c r="BD160" s="99"/>
      <c r="BE160" s="99"/>
      <c r="BF160" s="99"/>
      <c r="BG160" s="99"/>
      <c r="BH160" s="99"/>
      <c r="BI160" s="101"/>
      <c r="BJ160" s="51"/>
      <c r="BK160" s="51"/>
      <c r="BL160" s="51"/>
      <c r="BM160" s="51"/>
      <c r="BN160" s="51"/>
      <c r="BO160" s="51"/>
      <c r="BP160" s="51"/>
      <c r="BQ160" s="56"/>
      <c r="BR160" s="172"/>
      <c r="BS160" s="51"/>
      <c r="BT160" s="174"/>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1"/>
      <c r="DH160" s="51"/>
      <c r="DI160" s="51"/>
      <c r="DJ160" s="51"/>
      <c r="DK160" s="51"/>
    </row>
    <row r="161" spans="1:115" s="50" customFormat="1" ht="14.4" customHeight="1" x14ac:dyDescent="0.3">
      <c r="A161" s="163"/>
      <c r="B161" s="165"/>
      <c r="C161" s="167"/>
      <c r="D161" s="167"/>
      <c r="E161" s="167"/>
      <c r="F161" s="167"/>
      <c r="G161" s="167"/>
      <c r="H161" s="167"/>
      <c r="I161" s="51" t="s">
        <v>954</v>
      </c>
      <c r="J161" s="51" t="s">
        <v>829</v>
      </c>
      <c r="K161" s="51" t="s">
        <v>869</v>
      </c>
      <c r="L161" s="93" t="str">
        <f t="shared" si="2"/>
        <v>10 1 2</v>
      </c>
      <c r="M161" s="89" t="str">
        <f t="shared" si="3"/>
        <v>41 8</v>
      </c>
      <c r="N161" s="98" t="s">
        <v>902</v>
      </c>
      <c r="O161" s="99" t="s">
        <v>903</v>
      </c>
      <c r="P161" s="99" t="s">
        <v>902</v>
      </c>
      <c r="Q161" s="99" t="s">
        <v>902</v>
      </c>
      <c r="R161" s="99" t="s">
        <v>902</v>
      </c>
      <c r="S161" s="100" t="s">
        <v>902</v>
      </c>
      <c r="T161" s="99" t="s">
        <v>902</v>
      </c>
      <c r="U161" s="101" t="s">
        <v>903</v>
      </c>
      <c r="V161" s="102" t="s">
        <v>903</v>
      </c>
      <c r="W161" s="100" t="s">
        <v>902</v>
      </c>
      <c r="X161" s="187" t="s">
        <v>913</v>
      </c>
      <c r="Y161" s="169"/>
      <c r="Z161" s="170"/>
      <c r="AA161" s="169" t="s">
        <v>132</v>
      </c>
      <c r="AB161" s="169"/>
      <c r="AC161" s="171"/>
      <c r="AD161" s="176" t="s">
        <v>921</v>
      </c>
      <c r="AE161" s="176"/>
      <c r="AF161" s="176"/>
      <c r="AG161" s="176"/>
      <c r="AH161" s="176"/>
      <c r="AI161" s="176"/>
      <c r="AJ161" s="176"/>
      <c r="AK161" s="177"/>
      <c r="AL161" s="99"/>
      <c r="AM161" s="99"/>
      <c r="AN161" s="99"/>
      <c r="AO161" s="99"/>
      <c r="AP161" s="99"/>
      <c r="AQ161" s="99"/>
      <c r="AR161" s="99"/>
      <c r="AS161" s="101"/>
      <c r="AT161" s="99"/>
      <c r="AU161" s="99"/>
      <c r="AV161" s="99"/>
      <c r="AW161" s="99"/>
      <c r="AX161" s="99"/>
      <c r="AY161" s="99"/>
      <c r="AZ161" s="99"/>
      <c r="BA161" s="101"/>
      <c r="BB161" s="99"/>
      <c r="BC161" s="99"/>
      <c r="BD161" s="99"/>
      <c r="BE161" s="99"/>
      <c r="BF161" s="99"/>
      <c r="BG161" s="99"/>
      <c r="BH161" s="99"/>
      <c r="BI161" s="101"/>
      <c r="BJ161" s="51"/>
      <c r="BK161" s="51"/>
      <c r="BL161" s="51"/>
      <c r="BM161" s="51"/>
      <c r="BN161" s="51"/>
      <c r="BO161" s="51"/>
      <c r="BP161" s="51"/>
      <c r="BQ161" s="56"/>
      <c r="BR161" s="172"/>
      <c r="BS161" s="51"/>
      <c r="BT161" s="174"/>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1"/>
      <c r="DH161" s="51"/>
      <c r="DI161" s="51"/>
      <c r="DJ161" s="51"/>
      <c r="DK161" s="51"/>
    </row>
    <row r="162" spans="1:115" s="50" customFormat="1" ht="14.4" customHeight="1" x14ac:dyDescent="0.3">
      <c r="A162" s="163"/>
      <c r="B162" s="165"/>
      <c r="C162" s="167"/>
      <c r="D162" s="167"/>
      <c r="E162" s="167"/>
      <c r="F162" s="167"/>
      <c r="G162" s="167"/>
      <c r="H162" s="167"/>
      <c r="I162" s="51" t="s">
        <v>955</v>
      </c>
      <c r="J162" s="51" t="s">
        <v>829</v>
      </c>
      <c r="K162" s="51" t="s">
        <v>869</v>
      </c>
      <c r="L162" s="93" t="str">
        <f t="shared" ref="L162:L230" si="4">BIN2HEX(_xlfn.CONCAT($N162:$S162), 2) &amp; " " &amp; BIN2HEX(_xlfn.CONCAT($T162:$U162), 1) &amp; " " &amp; IFERROR(BIN2HEX(_xlfn.CONCAT($V162:$W162), 1), "X")</f>
        <v>10 2 2</v>
      </c>
      <c r="M162" s="89" t="str">
        <f t="shared" ref="M162:M230" si="5">BIN2HEX(_xlfn.CONCAT($N162:$U162), 2) &amp; " " &amp; IFERROR(BIN2HEX(_xlfn.CONCAT($V162:$W162, "0", "0"), 1), "X")</f>
        <v>42 8</v>
      </c>
      <c r="N162" s="98" t="s">
        <v>902</v>
      </c>
      <c r="O162" s="99" t="s">
        <v>903</v>
      </c>
      <c r="P162" s="99" t="s">
        <v>902</v>
      </c>
      <c r="Q162" s="99" t="s">
        <v>902</v>
      </c>
      <c r="R162" s="99" t="s">
        <v>902</v>
      </c>
      <c r="S162" s="100" t="s">
        <v>902</v>
      </c>
      <c r="T162" s="99" t="s">
        <v>903</v>
      </c>
      <c r="U162" s="101" t="s">
        <v>902</v>
      </c>
      <c r="V162" s="102" t="s">
        <v>903</v>
      </c>
      <c r="W162" s="100" t="s">
        <v>902</v>
      </c>
      <c r="X162" s="187" t="s">
        <v>913</v>
      </c>
      <c r="Y162" s="169"/>
      <c r="Z162" s="170"/>
      <c r="AA162" s="169" t="s">
        <v>132</v>
      </c>
      <c r="AB162" s="169"/>
      <c r="AC162" s="171"/>
      <c r="AD162" s="176" t="s">
        <v>916</v>
      </c>
      <c r="AE162" s="176"/>
      <c r="AF162" s="176"/>
      <c r="AG162" s="176"/>
      <c r="AH162" s="176"/>
      <c r="AI162" s="176"/>
      <c r="AJ162" s="176"/>
      <c r="AK162" s="176"/>
      <c r="AL162" s="176"/>
      <c r="AM162" s="176"/>
      <c r="AN162" s="176"/>
      <c r="AO162" s="176"/>
      <c r="AP162" s="176"/>
      <c r="AQ162" s="176"/>
      <c r="AR162" s="176"/>
      <c r="AS162" s="177"/>
      <c r="AT162" s="99"/>
      <c r="AU162" s="99"/>
      <c r="AV162" s="99"/>
      <c r="AW162" s="99"/>
      <c r="AX162" s="99"/>
      <c r="AY162" s="99"/>
      <c r="AZ162" s="99"/>
      <c r="BA162" s="101"/>
      <c r="BB162" s="99"/>
      <c r="BC162" s="99"/>
      <c r="BD162" s="99"/>
      <c r="BE162" s="99"/>
      <c r="BF162" s="99"/>
      <c r="BG162" s="99"/>
      <c r="BH162" s="99"/>
      <c r="BI162" s="101"/>
      <c r="BJ162" s="51"/>
      <c r="BK162" s="51"/>
      <c r="BL162" s="51"/>
      <c r="BM162" s="51"/>
      <c r="BN162" s="51"/>
      <c r="BO162" s="51"/>
      <c r="BP162" s="51"/>
      <c r="BQ162" s="56"/>
      <c r="BR162" s="172"/>
      <c r="BS162" s="51"/>
      <c r="BT162" s="174"/>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1"/>
      <c r="DH162" s="51"/>
      <c r="DI162" s="51"/>
      <c r="DJ162" s="51"/>
      <c r="DK162" s="51"/>
    </row>
    <row r="163" spans="1:115" s="50" customFormat="1" ht="14.4" customHeight="1" x14ac:dyDescent="0.3">
      <c r="A163" s="163"/>
      <c r="B163" s="165"/>
      <c r="C163" s="167"/>
      <c r="D163" s="167"/>
      <c r="E163" s="167"/>
      <c r="F163" s="167"/>
      <c r="G163" s="167" t="s">
        <v>790</v>
      </c>
      <c r="H163" s="167" t="s">
        <v>848</v>
      </c>
      <c r="I163" s="51" t="s">
        <v>914</v>
      </c>
      <c r="J163" s="51" t="s">
        <v>829</v>
      </c>
      <c r="K163" s="51" t="s">
        <v>869</v>
      </c>
      <c r="L163" s="93" t="str">
        <f t="shared" si="4"/>
        <v>13 0 2</v>
      </c>
      <c r="M163" s="89" t="str">
        <f t="shared" si="5"/>
        <v>4C 8</v>
      </c>
      <c r="N163" s="98" t="s">
        <v>902</v>
      </c>
      <c r="O163" s="99" t="s">
        <v>903</v>
      </c>
      <c r="P163" s="99" t="s">
        <v>902</v>
      </c>
      <c r="Q163" s="99" t="s">
        <v>902</v>
      </c>
      <c r="R163" s="99" t="s">
        <v>903</v>
      </c>
      <c r="S163" s="100" t="s">
        <v>903</v>
      </c>
      <c r="T163" s="99" t="s">
        <v>902</v>
      </c>
      <c r="U163" s="101" t="s">
        <v>902</v>
      </c>
      <c r="V163" s="102" t="s">
        <v>903</v>
      </c>
      <c r="W163" s="100" t="s">
        <v>902</v>
      </c>
      <c r="X163" s="99"/>
      <c r="Y163" s="99"/>
      <c r="Z163" s="100"/>
      <c r="AA163" s="99"/>
      <c r="AB163" s="99"/>
      <c r="AC163" s="101"/>
      <c r="AD163" s="176" t="s">
        <v>916</v>
      </c>
      <c r="AE163" s="176"/>
      <c r="AF163" s="176"/>
      <c r="AG163" s="176"/>
      <c r="AH163" s="176"/>
      <c r="AI163" s="176"/>
      <c r="AJ163" s="176"/>
      <c r="AK163" s="176"/>
      <c r="AL163" s="176"/>
      <c r="AM163" s="176"/>
      <c r="AN163" s="176"/>
      <c r="AO163" s="176"/>
      <c r="AP163" s="176"/>
      <c r="AQ163" s="176"/>
      <c r="AR163" s="176"/>
      <c r="AS163" s="177"/>
      <c r="AT163" s="175" t="s">
        <v>790</v>
      </c>
      <c r="AU163" s="176"/>
      <c r="AV163" s="176"/>
      <c r="AW163" s="176"/>
      <c r="AX163" s="176"/>
      <c r="AY163" s="176"/>
      <c r="AZ163" s="176"/>
      <c r="BA163" s="177"/>
      <c r="BB163" s="99"/>
      <c r="BC163" s="99"/>
      <c r="BD163" s="99"/>
      <c r="BE163" s="99"/>
      <c r="BF163" s="99"/>
      <c r="BG163" s="99"/>
      <c r="BH163" s="99"/>
      <c r="BI163" s="101"/>
      <c r="BJ163" s="51"/>
      <c r="BK163" s="51"/>
      <c r="BL163" s="51"/>
      <c r="BM163" s="51"/>
      <c r="BN163" s="51"/>
      <c r="BO163" s="51"/>
      <c r="BP163" s="51"/>
      <c r="BQ163" s="56"/>
      <c r="BR163" s="172"/>
      <c r="BS163" s="51"/>
      <c r="BT163" s="174"/>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row>
    <row r="164" spans="1:115" s="50" customFormat="1" ht="14.4" customHeight="1" x14ac:dyDescent="0.3">
      <c r="A164" s="163"/>
      <c r="B164" s="165"/>
      <c r="C164" s="167"/>
      <c r="D164" s="167"/>
      <c r="E164" s="167"/>
      <c r="F164" s="167"/>
      <c r="G164" s="167"/>
      <c r="H164" s="167"/>
      <c r="I164" s="51" t="s">
        <v>953</v>
      </c>
      <c r="J164" s="51" t="s">
        <v>829</v>
      </c>
      <c r="K164" s="51" t="s">
        <v>869</v>
      </c>
      <c r="L164" s="93" t="str">
        <f t="shared" si="4"/>
        <v>12 0 2</v>
      </c>
      <c r="M164" s="89" t="str">
        <f t="shared" si="5"/>
        <v>48 8</v>
      </c>
      <c r="N164" s="98" t="s">
        <v>902</v>
      </c>
      <c r="O164" s="99" t="s">
        <v>903</v>
      </c>
      <c r="P164" s="99" t="s">
        <v>902</v>
      </c>
      <c r="Q164" s="99" t="s">
        <v>902</v>
      </c>
      <c r="R164" s="99" t="s">
        <v>903</v>
      </c>
      <c r="S164" s="100" t="s">
        <v>902</v>
      </c>
      <c r="T164" s="99" t="s">
        <v>902</v>
      </c>
      <c r="U164" s="101" t="s">
        <v>902</v>
      </c>
      <c r="V164" s="102" t="s">
        <v>903</v>
      </c>
      <c r="W164" s="100" t="s">
        <v>902</v>
      </c>
      <c r="X164" s="187" t="s">
        <v>913</v>
      </c>
      <c r="Y164" s="169"/>
      <c r="Z164" s="170"/>
      <c r="AA164" s="99"/>
      <c r="AB164" s="99"/>
      <c r="AC164" s="101"/>
      <c r="AD164" s="176" t="s">
        <v>790</v>
      </c>
      <c r="AE164" s="176"/>
      <c r="AF164" s="176"/>
      <c r="AG164" s="176"/>
      <c r="AH164" s="176"/>
      <c r="AI164" s="176"/>
      <c r="AJ164" s="176"/>
      <c r="AK164" s="177"/>
      <c r="AL164" s="99"/>
      <c r="AM164" s="99"/>
      <c r="AN164" s="99"/>
      <c r="AO164" s="99"/>
      <c r="AP164" s="99"/>
      <c r="AQ164" s="99"/>
      <c r="AR164" s="99"/>
      <c r="AS164" s="101"/>
      <c r="AT164" s="99"/>
      <c r="AU164" s="99"/>
      <c r="AV164" s="99"/>
      <c r="AW164" s="99"/>
      <c r="AX164" s="99"/>
      <c r="AY164" s="99"/>
      <c r="AZ164" s="99"/>
      <c r="BA164" s="101"/>
      <c r="BB164" s="99"/>
      <c r="BC164" s="99"/>
      <c r="BD164" s="99"/>
      <c r="BE164" s="99"/>
      <c r="BF164" s="99"/>
      <c r="BG164" s="99"/>
      <c r="BH164" s="99"/>
      <c r="BI164" s="101"/>
      <c r="BJ164" s="51"/>
      <c r="BK164" s="51"/>
      <c r="BL164" s="51"/>
      <c r="BM164" s="51"/>
      <c r="BN164" s="51"/>
      <c r="BO164" s="51"/>
      <c r="BP164" s="51"/>
      <c r="BQ164" s="56"/>
      <c r="BR164" s="172"/>
      <c r="BS164" s="51"/>
      <c r="BT164" s="174"/>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c r="CY164" s="51"/>
      <c r="CZ164" s="51"/>
      <c r="DA164" s="51"/>
      <c r="DB164" s="51"/>
      <c r="DC164" s="51"/>
      <c r="DD164" s="51"/>
      <c r="DE164" s="51"/>
      <c r="DF164" s="51"/>
      <c r="DG164" s="51"/>
      <c r="DH164" s="51"/>
      <c r="DI164" s="51"/>
      <c r="DJ164" s="51"/>
      <c r="DK164" s="51"/>
    </row>
    <row r="165" spans="1:115" s="50" customFormat="1" ht="14.4" customHeight="1" x14ac:dyDescent="0.3">
      <c r="A165" s="163"/>
      <c r="B165" s="165"/>
      <c r="C165" s="167"/>
      <c r="D165" s="167"/>
      <c r="E165" s="167"/>
      <c r="F165" s="167"/>
      <c r="G165" s="167"/>
      <c r="H165" s="167"/>
      <c r="I165" s="51" t="s">
        <v>954</v>
      </c>
      <c r="J165" s="51" t="s">
        <v>829</v>
      </c>
      <c r="K165" s="51" t="s">
        <v>869</v>
      </c>
      <c r="L165" s="93" t="str">
        <f t="shared" si="4"/>
        <v>12 1 2</v>
      </c>
      <c r="M165" s="89" t="str">
        <f t="shared" si="5"/>
        <v>49 8</v>
      </c>
      <c r="N165" s="98" t="s">
        <v>902</v>
      </c>
      <c r="O165" s="99" t="s">
        <v>903</v>
      </c>
      <c r="P165" s="99" t="s">
        <v>902</v>
      </c>
      <c r="Q165" s="99" t="s">
        <v>902</v>
      </c>
      <c r="R165" s="99" t="s">
        <v>903</v>
      </c>
      <c r="S165" s="100" t="s">
        <v>902</v>
      </c>
      <c r="T165" s="99" t="s">
        <v>902</v>
      </c>
      <c r="U165" s="101" t="s">
        <v>903</v>
      </c>
      <c r="V165" s="102" t="s">
        <v>903</v>
      </c>
      <c r="W165" s="100" t="s">
        <v>902</v>
      </c>
      <c r="X165" s="187" t="s">
        <v>913</v>
      </c>
      <c r="Y165" s="169"/>
      <c r="Z165" s="170"/>
      <c r="AA165" s="99"/>
      <c r="AB165" s="99"/>
      <c r="AC165" s="101"/>
      <c r="AD165" s="176" t="s">
        <v>921</v>
      </c>
      <c r="AE165" s="176"/>
      <c r="AF165" s="176"/>
      <c r="AG165" s="176"/>
      <c r="AH165" s="176"/>
      <c r="AI165" s="176"/>
      <c r="AJ165" s="176"/>
      <c r="AK165" s="177"/>
      <c r="AL165" s="175" t="s">
        <v>790</v>
      </c>
      <c r="AM165" s="176"/>
      <c r="AN165" s="176"/>
      <c r="AO165" s="176"/>
      <c r="AP165" s="176"/>
      <c r="AQ165" s="176"/>
      <c r="AR165" s="176"/>
      <c r="AS165" s="177"/>
      <c r="AT165" s="99"/>
      <c r="AU165" s="99"/>
      <c r="AV165" s="99"/>
      <c r="AW165" s="99"/>
      <c r="AX165" s="99"/>
      <c r="AY165" s="99"/>
      <c r="AZ165" s="99"/>
      <c r="BA165" s="101"/>
      <c r="BB165" s="99"/>
      <c r="BC165" s="99"/>
      <c r="BD165" s="99"/>
      <c r="BE165" s="99"/>
      <c r="BF165" s="99"/>
      <c r="BG165" s="99"/>
      <c r="BH165" s="99"/>
      <c r="BI165" s="101"/>
      <c r="BJ165" s="51"/>
      <c r="BK165" s="51"/>
      <c r="BL165" s="51"/>
      <c r="BM165" s="51"/>
      <c r="BN165" s="51"/>
      <c r="BO165" s="51"/>
      <c r="BP165" s="51"/>
      <c r="BQ165" s="56"/>
      <c r="BR165" s="172"/>
      <c r="BS165" s="51"/>
      <c r="BT165" s="174"/>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1"/>
      <c r="DH165" s="51"/>
      <c r="DI165" s="51"/>
      <c r="DJ165" s="51"/>
      <c r="DK165" s="51"/>
    </row>
    <row r="166" spans="1:115" s="50" customFormat="1" ht="14.4" customHeight="1" x14ac:dyDescent="0.3">
      <c r="A166" s="163"/>
      <c r="B166" s="165"/>
      <c r="C166" s="167"/>
      <c r="D166" s="167"/>
      <c r="E166" s="167"/>
      <c r="F166" s="167"/>
      <c r="G166" s="167"/>
      <c r="H166" s="167"/>
      <c r="I166" s="51" t="s">
        <v>955</v>
      </c>
      <c r="J166" s="51" t="s">
        <v>829</v>
      </c>
      <c r="K166" s="51" t="s">
        <v>869</v>
      </c>
      <c r="L166" s="93" t="str">
        <f t="shared" si="4"/>
        <v>12 2 2</v>
      </c>
      <c r="M166" s="89" t="str">
        <f t="shared" si="5"/>
        <v>4A 8</v>
      </c>
      <c r="N166" s="98" t="s">
        <v>902</v>
      </c>
      <c r="O166" s="99" t="s">
        <v>903</v>
      </c>
      <c r="P166" s="99" t="s">
        <v>902</v>
      </c>
      <c r="Q166" s="99" t="s">
        <v>902</v>
      </c>
      <c r="R166" s="99" t="s">
        <v>903</v>
      </c>
      <c r="S166" s="100" t="s">
        <v>902</v>
      </c>
      <c r="T166" s="99" t="s">
        <v>903</v>
      </c>
      <c r="U166" s="101" t="s">
        <v>902</v>
      </c>
      <c r="V166" s="102" t="s">
        <v>903</v>
      </c>
      <c r="W166" s="100" t="s">
        <v>902</v>
      </c>
      <c r="X166" s="187" t="s">
        <v>913</v>
      </c>
      <c r="Y166" s="169"/>
      <c r="Z166" s="170"/>
      <c r="AA166" s="99"/>
      <c r="AB166" s="99"/>
      <c r="AC166" s="101"/>
      <c r="AD166" s="176" t="s">
        <v>916</v>
      </c>
      <c r="AE166" s="176"/>
      <c r="AF166" s="176"/>
      <c r="AG166" s="176"/>
      <c r="AH166" s="176"/>
      <c r="AI166" s="176"/>
      <c r="AJ166" s="176"/>
      <c r="AK166" s="176"/>
      <c r="AL166" s="176"/>
      <c r="AM166" s="176"/>
      <c r="AN166" s="176"/>
      <c r="AO166" s="176"/>
      <c r="AP166" s="176"/>
      <c r="AQ166" s="176"/>
      <c r="AR166" s="176"/>
      <c r="AS166" s="177"/>
      <c r="AT166" s="175" t="s">
        <v>790</v>
      </c>
      <c r="AU166" s="176"/>
      <c r="AV166" s="176"/>
      <c r="AW166" s="176"/>
      <c r="AX166" s="176"/>
      <c r="AY166" s="176"/>
      <c r="AZ166" s="176"/>
      <c r="BA166" s="177"/>
      <c r="BB166" s="99"/>
      <c r="BC166" s="99"/>
      <c r="BD166" s="99"/>
      <c r="BE166" s="99"/>
      <c r="BF166" s="99"/>
      <c r="BG166" s="99"/>
      <c r="BH166" s="99"/>
      <c r="BI166" s="101"/>
      <c r="BJ166" s="51"/>
      <c r="BK166" s="51"/>
      <c r="BL166" s="51"/>
      <c r="BM166" s="51"/>
      <c r="BN166" s="51"/>
      <c r="BO166" s="51"/>
      <c r="BP166" s="51"/>
      <c r="BQ166" s="56"/>
      <c r="BR166" s="172"/>
      <c r="BS166" s="51"/>
      <c r="BT166" s="174"/>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1"/>
      <c r="DH166" s="51"/>
      <c r="DI166" s="51"/>
      <c r="DJ166" s="51"/>
      <c r="DK166" s="51"/>
    </row>
    <row r="167" spans="1:115" s="50" customFormat="1" ht="14.4" customHeight="1" x14ac:dyDescent="0.3">
      <c r="A167" s="163" t="s">
        <v>515</v>
      </c>
      <c r="B167" s="165"/>
      <c r="C167" s="167"/>
      <c r="D167" s="167"/>
      <c r="E167" s="167"/>
      <c r="F167" s="167">
        <v>16</v>
      </c>
      <c r="G167" s="167" t="s">
        <v>788</v>
      </c>
      <c r="H167" s="167" t="s">
        <v>847</v>
      </c>
      <c r="I167" s="51" t="s">
        <v>789</v>
      </c>
      <c r="J167" s="51" t="s">
        <v>829</v>
      </c>
      <c r="K167" s="51" t="s">
        <v>869</v>
      </c>
      <c r="L167" s="93" t="str">
        <f t="shared" si="4"/>
        <v>11 2 1</v>
      </c>
      <c r="M167" s="89" t="str">
        <f t="shared" si="5"/>
        <v>46 4</v>
      </c>
      <c r="N167" s="98" t="s">
        <v>902</v>
      </c>
      <c r="O167" s="99" t="s">
        <v>903</v>
      </c>
      <c r="P167" s="99" t="s">
        <v>902</v>
      </c>
      <c r="Q167" s="99" t="s">
        <v>902</v>
      </c>
      <c r="R167" s="99" t="s">
        <v>902</v>
      </c>
      <c r="S167" s="100" t="s">
        <v>903</v>
      </c>
      <c r="T167" s="99" t="s">
        <v>903</v>
      </c>
      <c r="U167" s="101" t="s">
        <v>902</v>
      </c>
      <c r="V167" s="102" t="s">
        <v>902</v>
      </c>
      <c r="W167" s="100" t="s">
        <v>903</v>
      </c>
      <c r="X167" s="99"/>
      <c r="Y167" s="99"/>
      <c r="Z167" s="100"/>
      <c r="AA167" s="169" t="s">
        <v>911</v>
      </c>
      <c r="AB167" s="169"/>
      <c r="AC167" s="171"/>
      <c r="AD167" s="176" t="s">
        <v>789</v>
      </c>
      <c r="AE167" s="176"/>
      <c r="AF167" s="176"/>
      <c r="AG167" s="176"/>
      <c r="AH167" s="176"/>
      <c r="AI167" s="176"/>
      <c r="AJ167" s="176"/>
      <c r="AK167" s="176"/>
      <c r="AL167" s="176"/>
      <c r="AM167" s="176"/>
      <c r="AN167" s="176"/>
      <c r="AO167" s="176"/>
      <c r="AP167" s="176"/>
      <c r="AQ167" s="176"/>
      <c r="AR167" s="176"/>
      <c r="AS167" s="177"/>
      <c r="AT167" s="99"/>
      <c r="AU167" s="99"/>
      <c r="AV167" s="99"/>
      <c r="AW167" s="99"/>
      <c r="AX167" s="99"/>
      <c r="AY167" s="99"/>
      <c r="AZ167" s="99"/>
      <c r="BA167" s="101"/>
      <c r="BB167" s="99"/>
      <c r="BC167" s="99"/>
      <c r="BD167" s="99"/>
      <c r="BE167" s="99"/>
      <c r="BF167" s="99"/>
      <c r="BG167" s="99"/>
      <c r="BH167" s="99"/>
      <c r="BI167" s="101"/>
      <c r="BJ167" s="51"/>
      <c r="BK167" s="51"/>
      <c r="BL167" s="51"/>
      <c r="BM167" s="51"/>
      <c r="BN167" s="51"/>
      <c r="BO167" s="51"/>
      <c r="BP167" s="51"/>
      <c r="BQ167" s="56"/>
      <c r="BR167" s="172"/>
      <c r="BS167" s="51"/>
      <c r="BT167" s="174"/>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c r="CY167" s="51"/>
      <c r="CZ167" s="51"/>
      <c r="DA167" s="51"/>
      <c r="DB167" s="51"/>
      <c r="DC167" s="51"/>
      <c r="DD167" s="51"/>
      <c r="DE167" s="51"/>
      <c r="DF167" s="51"/>
      <c r="DG167" s="51"/>
      <c r="DH167" s="51"/>
      <c r="DI167" s="51"/>
      <c r="DJ167" s="51"/>
      <c r="DK167" s="51"/>
    </row>
    <row r="168" spans="1:115" s="50" customFormat="1" ht="14.4" customHeight="1" x14ac:dyDescent="0.3">
      <c r="A168" s="163"/>
      <c r="B168" s="165"/>
      <c r="C168" s="167"/>
      <c r="D168" s="167"/>
      <c r="E168" s="167"/>
      <c r="F168" s="167"/>
      <c r="G168" s="167"/>
      <c r="H168" s="167"/>
      <c r="I168" s="51" t="s">
        <v>788</v>
      </c>
      <c r="J168" s="51" t="s">
        <v>829</v>
      </c>
      <c r="K168" s="51" t="s">
        <v>869</v>
      </c>
      <c r="L168" s="93" t="str">
        <f t="shared" si="4"/>
        <v>10 3 1</v>
      </c>
      <c r="M168" s="89" t="str">
        <f t="shared" si="5"/>
        <v>43 4</v>
      </c>
      <c r="N168" s="98" t="s">
        <v>902</v>
      </c>
      <c r="O168" s="99" t="s">
        <v>903</v>
      </c>
      <c r="P168" s="99" t="s">
        <v>902</v>
      </c>
      <c r="Q168" s="99" t="s">
        <v>902</v>
      </c>
      <c r="R168" s="99" t="s">
        <v>902</v>
      </c>
      <c r="S168" s="100" t="s">
        <v>902</v>
      </c>
      <c r="T168" s="99" t="s">
        <v>903</v>
      </c>
      <c r="U168" s="101" t="s">
        <v>903</v>
      </c>
      <c r="V168" s="102" t="s">
        <v>902</v>
      </c>
      <c r="W168" s="100" t="s">
        <v>903</v>
      </c>
      <c r="X168" s="187" t="s">
        <v>132</v>
      </c>
      <c r="Y168" s="169"/>
      <c r="Z168" s="170"/>
      <c r="AA168" s="169" t="s">
        <v>911</v>
      </c>
      <c r="AB168" s="169"/>
      <c r="AC168" s="171"/>
      <c r="AD168" s="99"/>
      <c r="AE168" s="99"/>
      <c r="AF168" s="99"/>
      <c r="AG168" s="99"/>
      <c r="AH168" s="99"/>
      <c r="AI168" s="99"/>
      <c r="AJ168" s="99"/>
      <c r="AK168" s="101"/>
      <c r="AL168" s="99"/>
      <c r="AM168" s="99"/>
      <c r="AN168" s="99"/>
      <c r="AO168" s="99"/>
      <c r="AP168" s="99"/>
      <c r="AQ168" s="99"/>
      <c r="AR168" s="99"/>
      <c r="AS168" s="101"/>
      <c r="AT168" s="99"/>
      <c r="AU168" s="99"/>
      <c r="AV168" s="99"/>
      <c r="AW168" s="99"/>
      <c r="AX168" s="99"/>
      <c r="AY168" s="99"/>
      <c r="AZ168" s="99"/>
      <c r="BA168" s="101"/>
      <c r="BB168" s="99"/>
      <c r="BC168" s="99"/>
      <c r="BD168" s="99"/>
      <c r="BE168" s="99"/>
      <c r="BF168" s="99"/>
      <c r="BG168" s="99"/>
      <c r="BH168" s="99"/>
      <c r="BI168" s="101"/>
      <c r="BJ168" s="51"/>
      <c r="BK168" s="51"/>
      <c r="BL168" s="51"/>
      <c r="BM168" s="51"/>
      <c r="BN168" s="51"/>
      <c r="BO168" s="51"/>
      <c r="BP168" s="51"/>
      <c r="BQ168" s="56"/>
      <c r="BR168" s="172"/>
      <c r="BS168" s="51"/>
      <c r="BT168" s="174"/>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c r="CY168" s="51"/>
      <c r="CZ168" s="51"/>
      <c r="DA168" s="51"/>
      <c r="DB168" s="51"/>
      <c r="DC168" s="51"/>
      <c r="DD168" s="51"/>
      <c r="DE168" s="51"/>
      <c r="DF168" s="51"/>
      <c r="DG168" s="51"/>
      <c r="DH168" s="51"/>
      <c r="DI168" s="51"/>
      <c r="DJ168" s="51"/>
      <c r="DK168" s="51"/>
    </row>
    <row r="169" spans="1:115" s="50" customFormat="1" ht="14.4" customHeight="1" x14ac:dyDescent="0.3">
      <c r="A169" s="163"/>
      <c r="B169" s="165"/>
      <c r="C169" s="167"/>
      <c r="D169" s="167"/>
      <c r="E169" s="167"/>
      <c r="F169" s="167"/>
      <c r="G169" s="167"/>
      <c r="H169" s="167"/>
      <c r="I169" s="51" t="s">
        <v>914</v>
      </c>
      <c r="J169" s="51" t="s">
        <v>829</v>
      </c>
      <c r="K169" s="51" t="s">
        <v>869</v>
      </c>
      <c r="L169" s="93" t="str">
        <f t="shared" si="4"/>
        <v>11 0 1</v>
      </c>
      <c r="M169" s="89" t="str">
        <f t="shared" si="5"/>
        <v>44 4</v>
      </c>
      <c r="N169" s="98" t="s">
        <v>902</v>
      </c>
      <c r="O169" s="99" t="s">
        <v>903</v>
      </c>
      <c r="P169" s="99" t="s">
        <v>902</v>
      </c>
      <c r="Q169" s="99" t="s">
        <v>902</v>
      </c>
      <c r="R169" s="99" t="s">
        <v>902</v>
      </c>
      <c r="S169" s="100" t="s">
        <v>903</v>
      </c>
      <c r="T169" s="99" t="s">
        <v>902</v>
      </c>
      <c r="U169" s="101" t="s">
        <v>902</v>
      </c>
      <c r="V169" s="102" t="s">
        <v>902</v>
      </c>
      <c r="W169" s="100" t="s">
        <v>903</v>
      </c>
      <c r="X169" s="99"/>
      <c r="Y169" s="99"/>
      <c r="Z169" s="100"/>
      <c r="AA169" s="169" t="s">
        <v>911</v>
      </c>
      <c r="AB169" s="169"/>
      <c r="AC169" s="171"/>
      <c r="AD169" s="176" t="s">
        <v>916</v>
      </c>
      <c r="AE169" s="176"/>
      <c r="AF169" s="176"/>
      <c r="AG169" s="176"/>
      <c r="AH169" s="176"/>
      <c r="AI169" s="176"/>
      <c r="AJ169" s="176"/>
      <c r="AK169" s="176"/>
      <c r="AL169" s="176"/>
      <c r="AM169" s="176"/>
      <c r="AN169" s="176"/>
      <c r="AO169" s="176"/>
      <c r="AP169" s="176"/>
      <c r="AQ169" s="176"/>
      <c r="AR169" s="176"/>
      <c r="AS169" s="177"/>
      <c r="AT169" s="99"/>
      <c r="AU169" s="99"/>
      <c r="AV169" s="99"/>
      <c r="AW169" s="99"/>
      <c r="AX169" s="99"/>
      <c r="AY169" s="99"/>
      <c r="AZ169" s="99"/>
      <c r="BA169" s="101"/>
      <c r="BB169" s="99"/>
      <c r="BC169" s="99"/>
      <c r="BD169" s="99"/>
      <c r="BE169" s="99"/>
      <c r="BF169" s="99"/>
      <c r="BG169" s="99"/>
      <c r="BH169" s="99"/>
      <c r="BI169" s="101"/>
      <c r="BJ169" s="51"/>
      <c r="BK169" s="51"/>
      <c r="BL169" s="51"/>
      <c r="BM169" s="51"/>
      <c r="BN169" s="51"/>
      <c r="BO169" s="51"/>
      <c r="BP169" s="51"/>
      <c r="BQ169" s="56"/>
      <c r="BR169" s="172"/>
      <c r="BS169" s="51"/>
      <c r="BT169" s="174"/>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c r="CY169" s="51"/>
      <c r="CZ169" s="51"/>
      <c r="DA169" s="51"/>
      <c r="DB169" s="51"/>
      <c r="DC169" s="51"/>
      <c r="DD169" s="51"/>
      <c r="DE169" s="51"/>
      <c r="DF169" s="51"/>
      <c r="DG169" s="51"/>
      <c r="DH169" s="51"/>
      <c r="DI169" s="51"/>
      <c r="DJ169" s="51"/>
      <c r="DK169" s="51"/>
    </row>
    <row r="170" spans="1:115" s="50" customFormat="1" ht="14.4" customHeight="1" x14ac:dyDescent="0.3">
      <c r="A170" s="163"/>
      <c r="B170" s="165"/>
      <c r="C170" s="167"/>
      <c r="D170" s="167"/>
      <c r="E170" s="167"/>
      <c r="F170" s="167"/>
      <c r="G170" s="167"/>
      <c r="H170" s="167"/>
      <c r="I170" s="51" t="s">
        <v>953</v>
      </c>
      <c r="J170" s="51" t="s">
        <v>868</v>
      </c>
      <c r="K170" s="51" t="s">
        <v>869</v>
      </c>
      <c r="L170" s="93" t="str">
        <f t="shared" si="4"/>
        <v>10 0 1</v>
      </c>
      <c r="M170" s="89" t="str">
        <f t="shared" si="5"/>
        <v>40 4</v>
      </c>
      <c r="N170" s="98" t="s">
        <v>902</v>
      </c>
      <c r="O170" s="99" t="s">
        <v>903</v>
      </c>
      <c r="P170" s="99" t="s">
        <v>902</v>
      </c>
      <c r="Q170" s="99" t="s">
        <v>902</v>
      </c>
      <c r="R170" s="99" t="s">
        <v>902</v>
      </c>
      <c r="S170" s="100" t="s">
        <v>902</v>
      </c>
      <c r="T170" s="99" t="s">
        <v>902</v>
      </c>
      <c r="U170" s="101" t="s">
        <v>902</v>
      </c>
      <c r="V170" s="102" t="s">
        <v>902</v>
      </c>
      <c r="W170" s="100" t="s">
        <v>903</v>
      </c>
      <c r="X170" s="187" t="s">
        <v>913</v>
      </c>
      <c r="Y170" s="169"/>
      <c r="Z170" s="170"/>
      <c r="AA170" s="169" t="s">
        <v>911</v>
      </c>
      <c r="AB170" s="169"/>
      <c r="AC170" s="171"/>
      <c r="AD170" s="99"/>
      <c r="AE170" s="99"/>
      <c r="AF170" s="99"/>
      <c r="AG170" s="99"/>
      <c r="AH170" s="99"/>
      <c r="AI170" s="99"/>
      <c r="AJ170" s="99"/>
      <c r="AK170" s="101"/>
      <c r="AL170" s="99"/>
      <c r="AM170" s="99"/>
      <c r="AN170" s="99"/>
      <c r="AO170" s="99"/>
      <c r="AP170" s="99"/>
      <c r="AQ170" s="99"/>
      <c r="AR170" s="99"/>
      <c r="AS170" s="101"/>
      <c r="AT170" s="99"/>
      <c r="AU170" s="99"/>
      <c r="AV170" s="99"/>
      <c r="AW170" s="99"/>
      <c r="AX170" s="99"/>
      <c r="AY170" s="99"/>
      <c r="AZ170" s="99"/>
      <c r="BA170" s="101"/>
      <c r="BB170" s="99"/>
      <c r="BC170" s="99"/>
      <c r="BD170" s="99"/>
      <c r="BE170" s="99"/>
      <c r="BF170" s="99"/>
      <c r="BG170" s="99"/>
      <c r="BH170" s="99"/>
      <c r="BI170" s="101"/>
      <c r="BJ170" s="51"/>
      <c r="BK170" s="51"/>
      <c r="BL170" s="51"/>
      <c r="BM170" s="51"/>
      <c r="BN170" s="51"/>
      <c r="BO170" s="51"/>
      <c r="BP170" s="51"/>
      <c r="BQ170" s="56"/>
      <c r="BR170" s="172"/>
      <c r="BS170" s="51"/>
      <c r="BT170" s="174"/>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1"/>
      <c r="DH170" s="51"/>
      <c r="DI170" s="51"/>
      <c r="DJ170" s="51"/>
      <c r="DK170" s="51"/>
    </row>
    <row r="171" spans="1:115" s="50" customFormat="1" ht="14.4" customHeight="1" x14ac:dyDescent="0.3">
      <c r="A171" s="163"/>
      <c r="B171" s="165"/>
      <c r="C171" s="167"/>
      <c r="D171" s="167"/>
      <c r="E171" s="167"/>
      <c r="F171" s="167"/>
      <c r="G171" s="167"/>
      <c r="H171" s="167"/>
      <c r="I171" s="51" t="s">
        <v>954</v>
      </c>
      <c r="J171" s="51" t="s">
        <v>829</v>
      </c>
      <c r="K171" s="51" t="s">
        <v>869</v>
      </c>
      <c r="L171" s="93" t="str">
        <f t="shared" si="4"/>
        <v>10 1 1</v>
      </c>
      <c r="M171" s="89" t="str">
        <f t="shared" si="5"/>
        <v>41 4</v>
      </c>
      <c r="N171" s="98" t="s">
        <v>902</v>
      </c>
      <c r="O171" s="99" t="s">
        <v>903</v>
      </c>
      <c r="P171" s="99" t="s">
        <v>902</v>
      </c>
      <c r="Q171" s="99" t="s">
        <v>902</v>
      </c>
      <c r="R171" s="99" t="s">
        <v>902</v>
      </c>
      <c r="S171" s="100" t="s">
        <v>902</v>
      </c>
      <c r="T171" s="99" t="s">
        <v>902</v>
      </c>
      <c r="U171" s="101" t="s">
        <v>903</v>
      </c>
      <c r="V171" s="102" t="s">
        <v>902</v>
      </c>
      <c r="W171" s="100" t="s">
        <v>903</v>
      </c>
      <c r="X171" s="187" t="s">
        <v>913</v>
      </c>
      <c r="Y171" s="169"/>
      <c r="Z171" s="170"/>
      <c r="AA171" s="169" t="s">
        <v>911</v>
      </c>
      <c r="AB171" s="169"/>
      <c r="AC171" s="171"/>
      <c r="AD171" s="176" t="s">
        <v>921</v>
      </c>
      <c r="AE171" s="176"/>
      <c r="AF171" s="176"/>
      <c r="AG171" s="176"/>
      <c r="AH171" s="176"/>
      <c r="AI171" s="176"/>
      <c r="AJ171" s="176"/>
      <c r="AK171" s="177"/>
      <c r="AL171" s="99"/>
      <c r="AM171" s="99"/>
      <c r="AN171" s="99"/>
      <c r="AO171" s="99"/>
      <c r="AP171" s="99"/>
      <c r="AQ171" s="99"/>
      <c r="AR171" s="99"/>
      <c r="AS171" s="101"/>
      <c r="AT171" s="99"/>
      <c r="AU171" s="99"/>
      <c r="AV171" s="99"/>
      <c r="AW171" s="99"/>
      <c r="AX171" s="99"/>
      <c r="AY171" s="99"/>
      <c r="AZ171" s="99"/>
      <c r="BA171" s="101"/>
      <c r="BB171" s="99"/>
      <c r="BC171" s="99"/>
      <c r="BD171" s="99"/>
      <c r="BE171" s="99"/>
      <c r="BF171" s="99"/>
      <c r="BG171" s="99"/>
      <c r="BH171" s="99"/>
      <c r="BI171" s="101"/>
      <c r="BJ171" s="51"/>
      <c r="BK171" s="51"/>
      <c r="BL171" s="51"/>
      <c r="BM171" s="51"/>
      <c r="BN171" s="51"/>
      <c r="BO171" s="51"/>
      <c r="BP171" s="51"/>
      <c r="BQ171" s="56"/>
      <c r="BR171" s="172"/>
      <c r="BS171" s="51"/>
      <c r="BT171" s="174"/>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1"/>
      <c r="DH171" s="51"/>
      <c r="DI171" s="51"/>
      <c r="DJ171" s="51"/>
      <c r="DK171" s="51"/>
    </row>
    <row r="172" spans="1:115" s="50" customFormat="1" ht="14.4" customHeight="1" x14ac:dyDescent="0.3">
      <c r="A172" s="163"/>
      <c r="B172" s="165"/>
      <c r="C172" s="167"/>
      <c r="D172" s="167"/>
      <c r="E172" s="167"/>
      <c r="F172" s="167"/>
      <c r="G172" s="167"/>
      <c r="H172" s="167"/>
      <c r="I172" s="51" t="s">
        <v>955</v>
      </c>
      <c r="J172" s="51" t="s">
        <v>868</v>
      </c>
      <c r="K172" s="51" t="s">
        <v>869</v>
      </c>
      <c r="L172" s="93" t="str">
        <f t="shared" si="4"/>
        <v>10 2 1</v>
      </c>
      <c r="M172" s="89" t="str">
        <f t="shared" si="5"/>
        <v>42 4</v>
      </c>
      <c r="N172" s="98" t="s">
        <v>902</v>
      </c>
      <c r="O172" s="99" t="s">
        <v>903</v>
      </c>
      <c r="P172" s="99" t="s">
        <v>902</v>
      </c>
      <c r="Q172" s="99" t="s">
        <v>902</v>
      </c>
      <c r="R172" s="99" t="s">
        <v>902</v>
      </c>
      <c r="S172" s="100" t="s">
        <v>902</v>
      </c>
      <c r="T172" s="99" t="s">
        <v>903</v>
      </c>
      <c r="U172" s="101" t="s">
        <v>902</v>
      </c>
      <c r="V172" s="102" t="s">
        <v>902</v>
      </c>
      <c r="W172" s="100" t="s">
        <v>903</v>
      </c>
      <c r="X172" s="187" t="s">
        <v>913</v>
      </c>
      <c r="Y172" s="169"/>
      <c r="Z172" s="170"/>
      <c r="AA172" s="169" t="s">
        <v>911</v>
      </c>
      <c r="AB172" s="169"/>
      <c r="AC172" s="171"/>
      <c r="AD172" s="176" t="s">
        <v>916</v>
      </c>
      <c r="AE172" s="176"/>
      <c r="AF172" s="176"/>
      <c r="AG172" s="176"/>
      <c r="AH172" s="176"/>
      <c r="AI172" s="176"/>
      <c r="AJ172" s="176"/>
      <c r="AK172" s="176"/>
      <c r="AL172" s="176"/>
      <c r="AM172" s="176"/>
      <c r="AN172" s="176"/>
      <c r="AO172" s="176"/>
      <c r="AP172" s="176"/>
      <c r="AQ172" s="176"/>
      <c r="AR172" s="176"/>
      <c r="AS172" s="177"/>
      <c r="AT172" s="99"/>
      <c r="AU172" s="99"/>
      <c r="AV172" s="99"/>
      <c r="AW172" s="99"/>
      <c r="AX172" s="99"/>
      <c r="AY172" s="99"/>
      <c r="AZ172" s="99"/>
      <c r="BA172" s="101"/>
      <c r="BB172" s="99"/>
      <c r="BC172" s="99"/>
      <c r="BD172" s="99"/>
      <c r="BE172" s="99"/>
      <c r="BF172" s="99"/>
      <c r="BG172" s="99"/>
      <c r="BH172" s="99"/>
      <c r="BI172" s="101"/>
      <c r="BJ172" s="51"/>
      <c r="BK172" s="51"/>
      <c r="BL172" s="51"/>
      <c r="BM172" s="51"/>
      <c r="BN172" s="51"/>
      <c r="BO172" s="51"/>
      <c r="BP172" s="51"/>
      <c r="BQ172" s="56"/>
      <c r="BR172" s="172"/>
      <c r="BS172" s="51"/>
      <c r="BT172" s="174"/>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1"/>
      <c r="DH172" s="51"/>
      <c r="DI172" s="51"/>
      <c r="DJ172" s="51"/>
      <c r="DK172" s="51"/>
    </row>
    <row r="173" spans="1:115" s="50" customFormat="1" ht="14.4" customHeight="1" x14ac:dyDescent="0.3">
      <c r="A173" s="163"/>
      <c r="B173" s="165"/>
      <c r="C173" s="167"/>
      <c r="D173" s="167"/>
      <c r="E173" s="167"/>
      <c r="F173" s="167"/>
      <c r="G173" s="167" t="s">
        <v>788</v>
      </c>
      <c r="H173" s="167" t="s">
        <v>848</v>
      </c>
      <c r="I173" s="51" t="s">
        <v>914</v>
      </c>
      <c r="J173" s="51" t="s">
        <v>829</v>
      </c>
      <c r="K173" s="51" t="s">
        <v>869</v>
      </c>
      <c r="L173" s="93" t="str">
        <f t="shared" si="4"/>
        <v>11 0 3</v>
      </c>
      <c r="M173" s="89" t="str">
        <f t="shared" si="5"/>
        <v>44 C</v>
      </c>
      <c r="N173" s="98" t="s">
        <v>902</v>
      </c>
      <c r="O173" s="99" t="s">
        <v>903</v>
      </c>
      <c r="P173" s="99" t="s">
        <v>902</v>
      </c>
      <c r="Q173" s="99" t="s">
        <v>902</v>
      </c>
      <c r="R173" s="99" t="s">
        <v>902</v>
      </c>
      <c r="S173" s="100" t="s">
        <v>903</v>
      </c>
      <c r="T173" s="99" t="s">
        <v>902</v>
      </c>
      <c r="U173" s="101" t="s">
        <v>902</v>
      </c>
      <c r="V173" s="102" t="s">
        <v>903</v>
      </c>
      <c r="W173" s="100" t="s">
        <v>903</v>
      </c>
      <c r="X173" s="99"/>
      <c r="Y173" s="99"/>
      <c r="Z173" s="100"/>
      <c r="AA173" s="169" t="s">
        <v>132</v>
      </c>
      <c r="AB173" s="169"/>
      <c r="AC173" s="171"/>
      <c r="AD173" s="176" t="s">
        <v>916</v>
      </c>
      <c r="AE173" s="176"/>
      <c r="AF173" s="176"/>
      <c r="AG173" s="176"/>
      <c r="AH173" s="176"/>
      <c r="AI173" s="176"/>
      <c r="AJ173" s="176"/>
      <c r="AK173" s="176"/>
      <c r="AL173" s="176"/>
      <c r="AM173" s="176"/>
      <c r="AN173" s="176"/>
      <c r="AO173" s="176"/>
      <c r="AP173" s="176"/>
      <c r="AQ173" s="176"/>
      <c r="AR173" s="176"/>
      <c r="AS173" s="177"/>
      <c r="AT173" s="99"/>
      <c r="AU173" s="99"/>
      <c r="AV173" s="99"/>
      <c r="AW173" s="99"/>
      <c r="AX173" s="99"/>
      <c r="AY173" s="99"/>
      <c r="AZ173" s="99"/>
      <c r="BA173" s="101"/>
      <c r="BB173" s="99"/>
      <c r="BC173" s="99"/>
      <c r="BD173" s="99"/>
      <c r="BE173" s="99"/>
      <c r="BF173" s="99"/>
      <c r="BG173" s="99"/>
      <c r="BH173" s="99"/>
      <c r="BI173" s="101"/>
      <c r="BJ173" s="51"/>
      <c r="BK173" s="51"/>
      <c r="BL173" s="51"/>
      <c r="BM173" s="51"/>
      <c r="BN173" s="51"/>
      <c r="BO173" s="51"/>
      <c r="BP173" s="51"/>
      <c r="BQ173" s="56"/>
      <c r="BR173" s="172"/>
      <c r="BS173" s="51"/>
      <c r="BT173" s="174"/>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1"/>
      <c r="DH173" s="51"/>
      <c r="DI173" s="51"/>
      <c r="DJ173" s="51"/>
      <c r="DK173" s="51"/>
    </row>
    <row r="174" spans="1:115" s="50" customFormat="1" ht="14.4" customHeight="1" x14ac:dyDescent="0.3">
      <c r="A174" s="163"/>
      <c r="B174" s="165"/>
      <c r="C174" s="167"/>
      <c r="D174" s="167"/>
      <c r="E174" s="167"/>
      <c r="F174" s="167"/>
      <c r="G174" s="167"/>
      <c r="H174" s="167"/>
      <c r="I174" s="51" t="s">
        <v>953</v>
      </c>
      <c r="J174" s="51" t="s">
        <v>829</v>
      </c>
      <c r="K174" s="51" t="s">
        <v>869</v>
      </c>
      <c r="L174" s="93" t="str">
        <f t="shared" si="4"/>
        <v>10 0 3</v>
      </c>
      <c r="M174" s="89" t="str">
        <f t="shared" si="5"/>
        <v>40 C</v>
      </c>
      <c r="N174" s="98" t="s">
        <v>902</v>
      </c>
      <c r="O174" s="99" t="s">
        <v>903</v>
      </c>
      <c r="P174" s="99" t="s">
        <v>902</v>
      </c>
      <c r="Q174" s="99" t="s">
        <v>902</v>
      </c>
      <c r="R174" s="99" t="s">
        <v>902</v>
      </c>
      <c r="S174" s="100" t="s">
        <v>902</v>
      </c>
      <c r="T174" s="99" t="s">
        <v>902</v>
      </c>
      <c r="U174" s="101" t="s">
        <v>902</v>
      </c>
      <c r="V174" s="102" t="s">
        <v>903</v>
      </c>
      <c r="W174" s="100" t="s">
        <v>903</v>
      </c>
      <c r="X174" s="187" t="s">
        <v>913</v>
      </c>
      <c r="Y174" s="169"/>
      <c r="Z174" s="170"/>
      <c r="AA174" s="169" t="s">
        <v>132</v>
      </c>
      <c r="AB174" s="169"/>
      <c r="AC174" s="171"/>
      <c r="AD174" s="99"/>
      <c r="AE174" s="99"/>
      <c r="AF174" s="99"/>
      <c r="AG174" s="99"/>
      <c r="AH174" s="99"/>
      <c r="AI174" s="99"/>
      <c r="AJ174" s="99"/>
      <c r="AK174" s="101"/>
      <c r="AL174" s="99"/>
      <c r="AM174" s="99"/>
      <c r="AN174" s="99"/>
      <c r="AO174" s="99"/>
      <c r="AP174" s="99"/>
      <c r="AQ174" s="99"/>
      <c r="AR174" s="99"/>
      <c r="AS174" s="101"/>
      <c r="AT174" s="99"/>
      <c r="AU174" s="99"/>
      <c r="AV174" s="99"/>
      <c r="AW174" s="99"/>
      <c r="AX174" s="99"/>
      <c r="AY174" s="99"/>
      <c r="AZ174" s="99"/>
      <c r="BA174" s="101"/>
      <c r="BB174" s="99"/>
      <c r="BC174" s="99"/>
      <c r="BD174" s="99"/>
      <c r="BE174" s="99"/>
      <c r="BF174" s="99"/>
      <c r="BG174" s="99"/>
      <c r="BH174" s="99"/>
      <c r="BI174" s="101"/>
      <c r="BJ174" s="51"/>
      <c r="BK174" s="51"/>
      <c r="BL174" s="51"/>
      <c r="BM174" s="51"/>
      <c r="BN174" s="51"/>
      <c r="BO174" s="51"/>
      <c r="BP174" s="51"/>
      <c r="BQ174" s="56"/>
      <c r="BR174" s="172"/>
      <c r="BS174" s="51"/>
      <c r="BT174" s="174"/>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1"/>
      <c r="DH174" s="51"/>
      <c r="DI174" s="51"/>
      <c r="DJ174" s="51"/>
      <c r="DK174" s="51"/>
    </row>
    <row r="175" spans="1:115" s="50" customFormat="1" ht="14.4" customHeight="1" x14ac:dyDescent="0.3">
      <c r="A175" s="163"/>
      <c r="B175" s="165"/>
      <c r="C175" s="167"/>
      <c r="D175" s="167"/>
      <c r="E175" s="167"/>
      <c r="F175" s="167"/>
      <c r="G175" s="167"/>
      <c r="H175" s="167"/>
      <c r="I175" s="51" t="s">
        <v>954</v>
      </c>
      <c r="J175" s="51" t="s">
        <v>829</v>
      </c>
      <c r="K175" s="51" t="s">
        <v>869</v>
      </c>
      <c r="L175" s="93" t="str">
        <f t="shared" si="4"/>
        <v>10 1 3</v>
      </c>
      <c r="M175" s="89" t="str">
        <f t="shared" si="5"/>
        <v>41 C</v>
      </c>
      <c r="N175" s="98" t="s">
        <v>902</v>
      </c>
      <c r="O175" s="99" t="s">
        <v>903</v>
      </c>
      <c r="P175" s="99" t="s">
        <v>902</v>
      </c>
      <c r="Q175" s="99" t="s">
        <v>902</v>
      </c>
      <c r="R175" s="99" t="s">
        <v>902</v>
      </c>
      <c r="S175" s="100" t="s">
        <v>902</v>
      </c>
      <c r="T175" s="99" t="s">
        <v>902</v>
      </c>
      <c r="U175" s="101" t="s">
        <v>903</v>
      </c>
      <c r="V175" s="102" t="s">
        <v>903</v>
      </c>
      <c r="W175" s="100" t="s">
        <v>903</v>
      </c>
      <c r="X175" s="187" t="s">
        <v>913</v>
      </c>
      <c r="Y175" s="169"/>
      <c r="Z175" s="170"/>
      <c r="AA175" s="169" t="s">
        <v>132</v>
      </c>
      <c r="AB175" s="169"/>
      <c r="AC175" s="171"/>
      <c r="AD175" s="176" t="s">
        <v>921</v>
      </c>
      <c r="AE175" s="176"/>
      <c r="AF175" s="176"/>
      <c r="AG175" s="176"/>
      <c r="AH175" s="176"/>
      <c r="AI175" s="176"/>
      <c r="AJ175" s="176"/>
      <c r="AK175" s="177"/>
      <c r="AL175" s="99"/>
      <c r="AM175" s="99"/>
      <c r="AN175" s="99"/>
      <c r="AO175" s="99"/>
      <c r="AP175" s="99"/>
      <c r="AQ175" s="99"/>
      <c r="AR175" s="99"/>
      <c r="AS175" s="101"/>
      <c r="AT175" s="99"/>
      <c r="AU175" s="99"/>
      <c r="AV175" s="99"/>
      <c r="AW175" s="99"/>
      <c r="AX175" s="99"/>
      <c r="AY175" s="99"/>
      <c r="AZ175" s="99"/>
      <c r="BA175" s="101"/>
      <c r="BB175" s="99"/>
      <c r="BC175" s="99"/>
      <c r="BD175" s="99"/>
      <c r="BE175" s="99"/>
      <c r="BF175" s="99"/>
      <c r="BG175" s="99"/>
      <c r="BH175" s="99"/>
      <c r="BI175" s="101"/>
      <c r="BJ175" s="51"/>
      <c r="BK175" s="51"/>
      <c r="BL175" s="51"/>
      <c r="BM175" s="51"/>
      <c r="BN175" s="51"/>
      <c r="BO175" s="51"/>
      <c r="BP175" s="51"/>
      <c r="BQ175" s="56"/>
      <c r="BR175" s="172"/>
      <c r="BS175" s="51"/>
      <c r="BT175" s="174"/>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c r="CY175" s="51"/>
      <c r="CZ175" s="51"/>
      <c r="DA175" s="51"/>
      <c r="DB175" s="51"/>
      <c r="DC175" s="51"/>
      <c r="DD175" s="51"/>
      <c r="DE175" s="51"/>
      <c r="DF175" s="51"/>
      <c r="DG175" s="51"/>
      <c r="DH175" s="51"/>
      <c r="DI175" s="51"/>
      <c r="DJ175" s="51"/>
      <c r="DK175" s="51"/>
    </row>
    <row r="176" spans="1:115" s="50" customFormat="1" ht="14.4" customHeight="1" x14ac:dyDescent="0.3">
      <c r="A176" s="163"/>
      <c r="B176" s="165"/>
      <c r="C176" s="167"/>
      <c r="D176" s="167"/>
      <c r="E176" s="167"/>
      <c r="F176" s="167"/>
      <c r="G176" s="167"/>
      <c r="H176" s="167"/>
      <c r="I176" s="51" t="s">
        <v>955</v>
      </c>
      <c r="J176" s="51" t="s">
        <v>829</v>
      </c>
      <c r="K176" s="51" t="s">
        <v>869</v>
      </c>
      <c r="L176" s="93" t="str">
        <f t="shared" si="4"/>
        <v>10 2 3</v>
      </c>
      <c r="M176" s="89" t="str">
        <f t="shared" si="5"/>
        <v>42 C</v>
      </c>
      <c r="N176" s="98" t="s">
        <v>902</v>
      </c>
      <c r="O176" s="99" t="s">
        <v>903</v>
      </c>
      <c r="P176" s="99" t="s">
        <v>902</v>
      </c>
      <c r="Q176" s="99" t="s">
        <v>902</v>
      </c>
      <c r="R176" s="99" t="s">
        <v>902</v>
      </c>
      <c r="S176" s="100" t="s">
        <v>902</v>
      </c>
      <c r="T176" s="99" t="s">
        <v>903</v>
      </c>
      <c r="U176" s="101" t="s">
        <v>902</v>
      </c>
      <c r="V176" s="102" t="s">
        <v>903</v>
      </c>
      <c r="W176" s="100" t="s">
        <v>903</v>
      </c>
      <c r="X176" s="187" t="s">
        <v>913</v>
      </c>
      <c r="Y176" s="169"/>
      <c r="Z176" s="170"/>
      <c r="AA176" s="169" t="s">
        <v>132</v>
      </c>
      <c r="AB176" s="169"/>
      <c r="AC176" s="171"/>
      <c r="AD176" s="176" t="s">
        <v>916</v>
      </c>
      <c r="AE176" s="176"/>
      <c r="AF176" s="176"/>
      <c r="AG176" s="176"/>
      <c r="AH176" s="176"/>
      <c r="AI176" s="176"/>
      <c r="AJ176" s="176"/>
      <c r="AK176" s="176"/>
      <c r="AL176" s="176"/>
      <c r="AM176" s="176"/>
      <c r="AN176" s="176"/>
      <c r="AO176" s="176"/>
      <c r="AP176" s="176"/>
      <c r="AQ176" s="176"/>
      <c r="AR176" s="176"/>
      <c r="AS176" s="177"/>
      <c r="AT176" s="99"/>
      <c r="AU176" s="99"/>
      <c r="AV176" s="99"/>
      <c r="AW176" s="99"/>
      <c r="AX176" s="99"/>
      <c r="AY176" s="99"/>
      <c r="AZ176" s="99"/>
      <c r="BA176" s="101"/>
      <c r="BB176" s="99"/>
      <c r="BC176" s="99"/>
      <c r="BD176" s="99"/>
      <c r="BE176" s="99"/>
      <c r="BF176" s="99"/>
      <c r="BG176" s="99"/>
      <c r="BH176" s="99"/>
      <c r="BI176" s="101"/>
      <c r="BJ176" s="51"/>
      <c r="BK176" s="51"/>
      <c r="BL176" s="51"/>
      <c r="BM176" s="51"/>
      <c r="BN176" s="51"/>
      <c r="BO176" s="51"/>
      <c r="BP176" s="51"/>
      <c r="BQ176" s="56"/>
      <c r="BR176" s="172"/>
      <c r="BS176" s="51"/>
      <c r="BT176" s="174"/>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1"/>
      <c r="DH176" s="51"/>
      <c r="DI176" s="51"/>
      <c r="DJ176" s="51"/>
      <c r="DK176" s="51"/>
    </row>
    <row r="177" spans="1:115" s="50" customFormat="1" ht="14.4" customHeight="1" x14ac:dyDescent="0.3">
      <c r="A177" s="163"/>
      <c r="B177" s="165"/>
      <c r="C177" s="167"/>
      <c r="D177" s="167"/>
      <c r="E177" s="167"/>
      <c r="F177" s="167"/>
      <c r="G177" s="167" t="s">
        <v>789</v>
      </c>
      <c r="H177" s="167" t="s">
        <v>848</v>
      </c>
      <c r="I177" s="51" t="s">
        <v>914</v>
      </c>
      <c r="J177" s="51" t="s">
        <v>829</v>
      </c>
      <c r="K177" s="51" t="s">
        <v>869</v>
      </c>
      <c r="L177" s="93" t="str">
        <f t="shared" si="4"/>
        <v>13 0 3</v>
      </c>
      <c r="M177" s="89" t="str">
        <f t="shared" si="5"/>
        <v>4C C</v>
      </c>
      <c r="N177" s="98" t="s">
        <v>902</v>
      </c>
      <c r="O177" s="99" t="s">
        <v>903</v>
      </c>
      <c r="P177" s="99" t="s">
        <v>902</v>
      </c>
      <c r="Q177" s="99" t="s">
        <v>902</v>
      </c>
      <c r="R177" s="99" t="s">
        <v>903</v>
      </c>
      <c r="S177" s="100" t="s">
        <v>903</v>
      </c>
      <c r="T177" s="99" t="s">
        <v>902</v>
      </c>
      <c r="U177" s="101" t="s">
        <v>902</v>
      </c>
      <c r="V177" s="102" t="s">
        <v>903</v>
      </c>
      <c r="W177" s="100" t="s">
        <v>903</v>
      </c>
      <c r="X177" s="99"/>
      <c r="Y177" s="99"/>
      <c r="Z177" s="100"/>
      <c r="AA177" s="99"/>
      <c r="AB177" s="99"/>
      <c r="AC177" s="104"/>
      <c r="AD177" s="176" t="s">
        <v>916</v>
      </c>
      <c r="AE177" s="176"/>
      <c r="AF177" s="176"/>
      <c r="AG177" s="176"/>
      <c r="AH177" s="176"/>
      <c r="AI177" s="176"/>
      <c r="AJ177" s="176"/>
      <c r="AK177" s="176"/>
      <c r="AL177" s="176"/>
      <c r="AM177" s="176"/>
      <c r="AN177" s="176"/>
      <c r="AO177" s="176"/>
      <c r="AP177" s="176"/>
      <c r="AQ177" s="176"/>
      <c r="AR177" s="176"/>
      <c r="AS177" s="177"/>
      <c r="AT177" s="175" t="s">
        <v>789</v>
      </c>
      <c r="AU177" s="176"/>
      <c r="AV177" s="176"/>
      <c r="AW177" s="176"/>
      <c r="AX177" s="176"/>
      <c r="AY177" s="176"/>
      <c r="AZ177" s="176"/>
      <c r="BA177" s="176"/>
      <c r="BB177" s="176"/>
      <c r="BC177" s="176"/>
      <c r="BD177" s="176"/>
      <c r="BE177" s="176"/>
      <c r="BF177" s="176"/>
      <c r="BG177" s="176"/>
      <c r="BH177" s="176"/>
      <c r="BI177" s="177"/>
      <c r="BJ177" s="51"/>
      <c r="BK177" s="51"/>
      <c r="BL177" s="51"/>
      <c r="BM177" s="51"/>
      <c r="BN177" s="51"/>
      <c r="BO177" s="51"/>
      <c r="BP177" s="51"/>
      <c r="BQ177" s="56"/>
      <c r="BR177" s="172"/>
      <c r="BS177" s="51"/>
      <c r="BT177" s="174"/>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1"/>
      <c r="DH177" s="51"/>
      <c r="DI177" s="51"/>
      <c r="DJ177" s="51"/>
      <c r="DK177" s="51"/>
    </row>
    <row r="178" spans="1:115" s="50" customFormat="1" ht="14.4" customHeight="1" x14ac:dyDescent="0.3">
      <c r="A178" s="163"/>
      <c r="B178" s="165"/>
      <c r="C178" s="167"/>
      <c r="D178" s="167"/>
      <c r="E178" s="167"/>
      <c r="F178" s="167"/>
      <c r="G178" s="167"/>
      <c r="H178" s="167"/>
      <c r="I178" s="51" t="s">
        <v>953</v>
      </c>
      <c r="J178" s="51" t="s">
        <v>829</v>
      </c>
      <c r="K178" s="51" t="s">
        <v>869</v>
      </c>
      <c r="L178" s="93" t="str">
        <f t="shared" si="4"/>
        <v>12 0 3</v>
      </c>
      <c r="M178" s="89" t="str">
        <f t="shared" si="5"/>
        <v>48 C</v>
      </c>
      <c r="N178" s="98" t="s">
        <v>902</v>
      </c>
      <c r="O178" s="99" t="s">
        <v>903</v>
      </c>
      <c r="P178" s="99" t="s">
        <v>902</v>
      </c>
      <c r="Q178" s="99" t="s">
        <v>902</v>
      </c>
      <c r="R178" s="99" t="s">
        <v>903</v>
      </c>
      <c r="S178" s="100" t="s">
        <v>902</v>
      </c>
      <c r="T178" s="99" t="s">
        <v>902</v>
      </c>
      <c r="U178" s="101" t="s">
        <v>902</v>
      </c>
      <c r="V178" s="102" t="s">
        <v>903</v>
      </c>
      <c r="W178" s="100" t="s">
        <v>903</v>
      </c>
      <c r="X178" s="187" t="s">
        <v>913</v>
      </c>
      <c r="Y178" s="169"/>
      <c r="Z178" s="170"/>
      <c r="AA178" s="99"/>
      <c r="AB178" s="99"/>
      <c r="AC178" s="101"/>
      <c r="AD178" s="176" t="s">
        <v>789</v>
      </c>
      <c r="AE178" s="176"/>
      <c r="AF178" s="176"/>
      <c r="AG178" s="176"/>
      <c r="AH178" s="176"/>
      <c r="AI178" s="176"/>
      <c r="AJ178" s="176"/>
      <c r="AK178" s="176"/>
      <c r="AL178" s="176"/>
      <c r="AM178" s="176"/>
      <c r="AN178" s="176"/>
      <c r="AO178" s="176"/>
      <c r="AP178" s="176"/>
      <c r="AQ178" s="176"/>
      <c r="AR178" s="176"/>
      <c r="AS178" s="177"/>
      <c r="AT178" s="99"/>
      <c r="AU178" s="99"/>
      <c r="AV178" s="99"/>
      <c r="AW178" s="99"/>
      <c r="AX178" s="99"/>
      <c r="AY178" s="99"/>
      <c r="AZ178" s="99"/>
      <c r="BA178" s="101"/>
      <c r="BB178" s="99"/>
      <c r="BC178" s="99"/>
      <c r="BD178" s="99"/>
      <c r="BE178" s="99"/>
      <c r="BF178" s="99"/>
      <c r="BG178" s="99"/>
      <c r="BH178" s="99"/>
      <c r="BI178" s="101"/>
      <c r="BJ178" s="51"/>
      <c r="BK178" s="51"/>
      <c r="BL178" s="51"/>
      <c r="BM178" s="51"/>
      <c r="BN178" s="51"/>
      <c r="BO178" s="51"/>
      <c r="BP178" s="51"/>
      <c r="BQ178" s="56"/>
      <c r="BR178" s="172"/>
      <c r="BS178" s="51"/>
      <c r="BT178" s="174"/>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c r="CY178" s="51"/>
      <c r="CZ178" s="51"/>
      <c r="DA178" s="51"/>
      <c r="DB178" s="51"/>
      <c r="DC178" s="51"/>
      <c r="DD178" s="51"/>
      <c r="DE178" s="51"/>
      <c r="DF178" s="51"/>
      <c r="DG178" s="51"/>
      <c r="DH178" s="51"/>
      <c r="DI178" s="51"/>
      <c r="DJ178" s="51"/>
      <c r="DK178" s="51"/>
    </row>
    <row r="179" spans="1:115" s="50" customFormat="1" ht="14.4" customHeight="1" x14ac:dyDescent="0.3">
      <c r="A179" s="163"/>
      <c r="B179" s="165"/>
      <c r="C179" s="167"/>
      <c r="D179" s="167"/>
      <c r="E179" s="167"/>
      <c r="F179" s="167"/>
      <c r="G179" s="167"/>
      <c r="H179" s="167"/>
      <c r="I179" s="51" t="s">
        <v>954</v>
      </c>
      <c r="J179" s="51" t="s">
        <v>829</v>
      </c>
      <c r="K179" s="51" t="s">
        <v>869</v>
      </c>
      <c r="L179" s="93" t="str">
        <f t="shared" si="4"/>
        <v>12 1 3</v>
      </c>
      <c r="M179" s="89" t="str">
        <f t="shared" si="5"/>
        <v>49 C</v>
      </c>
      <c r="N179" s="98" t="s">
        <v>902</v>
      </c>
      <c r="O179" s="99" t="s">
        <v>903</v>
      </c>
      <c r="P179" s="99" t="s">
        <v>902</v>
      </c>
      <c r="Q179" s="99" t="s">
        <v>902</v>
      </c>
      <c r="R179" s="99" t="s">
        <v>903</v>
      </c>
      <c r="S179" s="100" t="s">
        <v>902</v>
      </c>
      <c r="T179" s="99" t="s">
        <v>902</v>
      </c>
      <c r="U179" s="101" t="s">
        <v>903</v>
      </c>
      <c r="V179" s="102" t="s">
        <v>903</v>
      </c>
      <c r="W179" s="100" t="s">
        <v>903</v>
      </c>
      <c r="X179" s="187" t="s">
        <v>913</v>
      </c>
      <c r="Y179" s="169"/>
      <c r="Z179" s="170"/>
      <c r="AA179" s="99"/>
      <c r="AB179" s="99"/>
      <c r="AC179" s="101"/>
      <c r="AD179" s="176" t="s">
        <v>921</v>
      </c>
      <c r="AE179" s="176"/>
      <c r="AF179" s="176"/>
      <c r="AG179" s="176"/>
      <c r="AH179" s="176"/>
      <c r="AI179" s="176"/>
      <c r="AJ179" s="176"/>
      <c r="AK179" s="177"/>
      <c r="AL179" s="175" t="s">
        <v>789</v>
      </c>
      <c r="AM179" s="176"/>
      <c r="AN179" s="176"/>
      <c r="AO179" s="176"/>
      <c r="AP179" s="176"/>
      <c r="AQ179" s="176"/>
      <c r="AR179" s="176"/>
      <c r="AS179" s="176"/>
      <c r="AT179" s="176"/>
      <c r="AU179" s="176"/>
      <c r="AV179" s="176"/>
      <c r="AW179" s="176"/>
      <c r="AX179" s="176"/>
      <c r="AY179" s="176"/>
      <c r="AZ179" s="176"/>
      <c r="BA179" s="177"/>
      <c r="BB179" s="99"/>
      <c r="BC179" s="99"/>
      <c r="BD179" s="99"/>
      <c r="BE179" s="99"/>
      <c r="BF179" s="99"/>
      <c r="BG179" s="99"/>
      <c r="BH179" s="99"/>
      <c r="BI179" s="101"/>
      <c r="BJ179" s="51"/>
      <c r="BK179" s="51"/>
      <c r="BL179" s="51"/>
      <c r="BM179" s="51"/>
      <c r="BN179" s="51"/>
      <c r="BO179" s="51"/>
      <c r="BP179" s="51"/>
      <c r="BQ179" s="56"/>
      <c r="BR179" s="172"/>
      <c r="BS179" s="51"/>
      <c r="BT179" s="174"/>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c r="CY179" s="51"/>
      <c r="CZ179" s="51"/>
      <c r="DA179" s="51"/>
      <c r="DB179" s="51"/>
      <c r="DC179" s="51"/>
      <c r="DD179" s="51"/>
      <c r="DE179" s="51"/>
      <c r="DF179" s="51"/>
      <c r="DG179" s="51"/>
      <c r="DH179" s="51"/>
      <c r="DI179" s="51"/>
      <c r="DJ179" s="51"/>
      <c r="DK179" s="51"/>
    </row>
    <row r="180" spans="1:115" s="50" customFormat="1" ht="14.4" customHeight="1" x14ac:dyDescent="0.3">
      <c r="A180" s="163"/>
      <c r="B180" s="165"/>
      <c r="C180" s="167"/>
      <c r="D180" s="167"/>
      <c r="E180" s="167"/>
      <c r="F180" s="167"/>
      <c r="G180" s="167"/>
      <c r="H180" s="167"/>
      <c r="I180" s="51" t="s">
        <v>955</v>
      </c>
      <c r="J180" s="51" t="s">
        <v>829</v>
      </c>
      <c r="K180" s="51" t="s">
        <v>869</v>
      </c>
      <c r="L180" s="93" t="str">
        <f t="shared" si="4"/>
        <v>12 2 3</v>
      </c>
      <c r="M180" s="89" t="str">
        <f t="shared" si="5"/>
        <v>4A C</v>
      </c>
      <c r="N180" s="98" t="s">
        <v>902</v>
      </c>
      <c r="O180" s="99" t="s">
        <v>903</v>
      </c>
      <c r="P180" s="99" t="s">
        <v>902</v>
      </c>
      <c r="Q180" s="99" t="s">
        <v>902</v>
      </c>
      <c r="R180" s="99" t="s">
        <v>903</v>
      </c>
      <c r="S180" s="100" t="s">
        <v>902</v>
      </c>
      <c r="T180" s="99" t="s">
        <v>903</v>
      </c>
      <c r="U180" s="101" t="s">
        <v>902</v>
      </c>
      <c r="V180" s="102" t="s">
        <v>903</v>
      </c>
      <c r="W180" s="100" t="s">
        <v>903</v>
      </c>
      <c r="X180" s="187" t="s">
        <v>913</v>
      </c>
      <c r="Y180" s="169"/>
      <c r="Z180" s="170"/>
      <c r="AA180" s="99"/>
      <c r="AB180" s="99"/>
      <c r="AC180" s="101"/>
      <c r="AD180" s="176" t="s">
        <v>916</v>
      </c>
      <c r="AE180" s="176"/>
      <c r="AF180" s="176"/>
      <c r="AG180" s="176"/>
      <c r="AH180" s="176"/>
      <c r="AI180" s="176"/>
      <c r="AJ180" s="176"/>
      <c r="AK180" s="176"/>
      <c r="AL180" s="176"/>
      <c r="AM180" s="176"/>
      <c r="AN180" s="176"/>
      <c r="AO180" s="176"/>
      <c r="AP180" s="176"/>
      <c r="AQ180" s="176"/>
      <c r="AR180" s="176"/>
      <c r="AS180" s="177"/>
      <c r="AT180" s="175" t="s">
        <v>789</v>
      </c>
      <c r="AU180" s="176"/>
      <c r="AV180" s="176"/>
      <c r="AW180" s="176"/>
      <c r="AX180" s="176"/>
      <c r="AY180" s="176"/>
      <c r="AZ180" s="176"/>
      <c r="BA180" s="176"/>
      <c r="BB180" s="176"/>
      <c r="BC180" s="176"/>
      <c r="BD180" s="176"/>
      <c r="BE180" s="176"/>
      <c r="BF180" s="176"/>
      <c r="BG180" s="176"/>
      <c r="BH180" s="176"/>
      <c r="BI180" s="177"/>
      <c r="BJ180" s="51"/>
      <c r="BK180" s="51"/>
      <c r="BL180" s="51"/>
      <c r="BM180" s="51"/>
      <c r="BN180" s="51"/>
      <c r="BO180" s="51"/>
      <c r="BP180" s="51"/>
      <c r="BQ180" s="56"/>
      <c r="BR180" s="172"/>
      <c r="BS180" s="51"/>
      <c r="BT180" s="174"/>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1"/>
      <c r="DH180" s="51"/>
      <c r="DI180" s="51"/>
      <c r="DJ180" s="51"/>
      <c r="DK180" s="51"/>
    </row>
    <row r="181" spans="1:115" s="50" customFormat="1" ht="14.4" customHeight="1" x14ac:dyDescent="0.3">
      <c r="A181" s="163" t="s">
        <v>509</v>
      </c>
      <c r="B181" s="165"/>
      <c r="C181" s="167" t="s">
        <v>543</v>
      </c>
      <c r="D181" s="167" t="s">
        <v>544</v>
      </c>
      <c r="E181" s="167" t="s">
        <v>774</v>
      </c>
      <c r="F181" s="167">
        <v>8</v>
      </c>
      <c r="G181" s="167" t="s">
        <v>787</v>
      </c>
      <c r="H181" s="51" t="s">
        <v>847</v>
      </c>
      <c r="I181" s="51" t="s">
        <v>920</v>
      </c>
      <c r="J181" s="51" t="s">
        <v>868</v>
      </c>
      <c r="K181" s="51" t="s">
        <v>898</v>
      </c>
      <c r="L181" s="93" t="str">
        <f t="shared" si="4"/>
        <v>15 3 0</v>
      </c>
      <c r="M181" s="89" t="str">
        <f t="shared" si="5"/>
        <v>57 0</v>
      </c>
      <c r="N181" s="98" t="s">
        <v>902</v>
      </c>
      <c r="O181" s="99" t="s">
        <v>903</v>
      </c>
      <c r="P181" s="99" t="s">
        <v>902</v>
      </c>
      <c r="Q181" s="99" t="s">
        <v>903</v>
      </c>
      <c r="R181" s="99" t="s">
        <v>902</v>
      </c>
      <c r="S181" s="100" t="s">
        <v>903</v>
      </c>
      <c r="T181" s="99" t="s">
        <v>903</v>
      </c>
      <c r="U181" s="101" t="s">
        <v>903</v>
      </c>
      <c r="V181" s="102" t="s">
        <v>902</v>
      </c>
      <c r="W181" s="100" t="s">
        <v>902</v>
      </c>
      <c r="X181" s="99"/>
      <c r="Y181" s="99"/>
      <c r="Z181" s="100"/>
      <c r="AA181" s="169" t="s">
        <v>911</v>
      </c>
      <c r="AB181" s="169"/>
      <c r="AC181" s="171"/>
      <c r="AD181" s="176" t="s">
        <v>921</v>
      </c>
      <c r="AE181" s="176"/>
      <c r="AF181" s="176"/>
      <c r="AG181" s="176"/>
      <c r="AH181" s="176"/>
      <c r="AI181" s="176"/>
      <c r="AJ181" s="176"/>
      <c r="AK181" s="177"/>
      <c r="AL181" s="99"/>
      <c r="AM181" s="99"/>
      <c r="AN181" s="99"/>
      <c r="AO181" s="99"/>
      <c r="AP181" s="99"/>
      <c r="AQ181" s="99"/>
      <c r="AR181" s="99"/>
      <c r="AS181" s="101"/>
      <c r="AT181" s="99"/>
      <c r="AU181" s="99"/>
      <c r="AV181" s="99"/>
      <c r="AW181" s="99"/>
      <c r="AX181" s="99"/>
      <c r="AY181" s="99"/>
      <c r="AZ181" s="99"/>
      <c r="BA181" s="101"/>
      <c r="BB181" s="99"/>
      <c r="BC181" s="99"/>
      <c r="BD181" s="99"/>
      <c r="BE181" s="99"/>
      <c r="BF181" s="99"/>
      <c r="BG181" s="99"/>
      <c r="BH181" s="99"/>
      <c r="BI181" s="101"/>
      <c r="BJ181" s="51"/>
      <c r="BK181" s="51"/>
      <c r="BL181" s="51"/>
      <c r="BM181" s="51"/>
      <c r="BN181" s="51"/>
      <c r="BO181" s="51"/>
      <c r="BP181" s="51"/>
      <c r="BQ181" s="56"/>
      <c r="BR181" s="172" t="s">
        <v>547</v>
      </c>
      <c r="BS181" s="51"/>
      <c r="BT181" s="174" t="s">
        <v>691</v>
      </c>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c r="CY181" s="51"/>
      <c r="CZ181" s="51"/>
      <c r="DA181" s="51"/>
      <c r="DB181" s="51"/>
      <c r="DC181" s="51"/>
      <c r="DD181" s="51"/>
      <c r="DE181" s="51"/>
      <c r="DF181" s="51"/>
      <c r="DG181" s="51"/>
      <c r="DH181" s="51"/>
      <c r="DI181" s="51"/>
      <c r="DJ181" s="51"/>
      <c r="DK181" s="51"/>
    </row>
    <row r="182" spans="1:115" s="50" customFormat="1" ht="14.4" customHeight="1" x14ac:dyDescent="0.3">
      <c r="A182" s="163"/>
      <c r="B182" s="165"/>
      <c r="C182" s="167"/>
      <c r="D182" s="167"/>
      <c r="E182" s="167"/>
      <c r="F182" s="167"/>
      <c r="G182" s="167"/>
      <c r="H182" s="51" t="s">
        <v>848</v>
      </c>
      <c r="I182" s="51" t="s">
        <v>920</v>
      </c>
      <c r="J182" s="51" t="s">
        <v>868</v>
      </c>
      <c r="K182" s="51" t="s">
        <v>898</v>
      </c>
      <c r="L182" s="93" t="str">
        <f t="shared" si="4"/>
        <v>15 3 2</v>
      </c>
      <c r="M182" s="89" t="str">
        <f t="shared" si="5"/>
        <v>57 8</v>
      </c>
      <c r="N182" s="98" t="s">
        <v>902</v>
      </c>
      <c r="O182" s="99" t="s">
        <v>903</v>
      </c>
      <c r="P182" s="99" t="s">
        <v>902</v>
      </c>
      <c r="Q182" s="99" t="s">
        <v>903</v>
      </c>
      <c r="R182" s="99" t="s">
        <v>902</v>
      </c>
      <c r="S182" s="100" t="s">
        <v>903</v>
      </c>
      <c r="T182" s="99" t="s">
        <v>903</v>
      </c>
      <c r="U182" s="101" t="s">
        <v>903</v>
      </c>
      <c r="V182" s="102" t="s">
        <v>903</v>
      </c>
      <c r="W182" s="100" t="s">
        <v>902</v>
      </c>
      <c r="X182" s="99"/>
      <c r="Y182" s="99"/>
      <c r="Z182" s="103"/>
      <c r="AA182" s="169" t="s">
        <v>132</v>
      </c>
      <c r="AB182" s="169"/>
      <c r="AC182" s="171"/>
      <c r="AD182" s="176" t="s">
        <v>921</v>
      </c>
      <c r="AE182" s="176"/>
      <c r="AF182" s="176"/>
      <c r="AG182" s="176"/>
      <c r="AH182" s="176"/>
      <c r="AI182" s="176"/>
      <c r="AJ182" s="176"/>
      <c r="AK182" s="177"/>
      <c r="AL182" s="99"/>
      <c r="AM182" s="99"/>
      <c r="AN182" s="99"/>
      <c r="AO182" s="99"/>
      <c r="AP182" s="99"/>
      <c r="AQ182" s="99"/>
      <c r="AR182" s="99"/>
      <c r="AS182" s="101"/>
      <c r="AT182" s="99"/>
      <c r="AU182" s="99"/>
      <c r="AV182" s="99"/>
      <c r="AW182" s="99"/>
      <c r="AX182" s="99"/>
      <c r="AY182" s="99"/>
      <c r="AZ182" s="99"/>
      <c r="BA182" s="101"/>
      <c r="BB182" s="99"/>
      <c r="BC182" s="99"/>
      <c r="BD182" s="99"/>
      <c r="BE182" s="99"/>
      <c r="BF182" s="99"/>
      <c r="BG182" s="99"/>
      <c r="BH182" s="99"/>
      <c r="BI182" s="101"/>
      <c r="BJ182" s="51"/>
      <c r="BK182" s="51"/>
      <c r="BL182" s="51"/>
      <c r="BM182" s="51"/>
      <c r="BN182" s="51"/>
      <c r="BO182" s="51"/>
      <c r="BP182" s="51"/>
      <c r="BQ182" s="56"/>
      <c r="BR182" s="172"/>
      <c r="BS182" s="51"/>
      <c r="BT182" s="174"/>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c r="CY182" s="51"/>
      <c r="CZ182" s="51"/>
      <c r="DA182" s="51"/>
      <c r="DB182" s="51"/>
      <c r="DC182" s="51"/>
      <c r="DD182" s="51"/>
      <c r="DE182" s="51"/>
      <c r="DF182" s="51"/>
      <c r="DG182" s="51"/>
      <c r="DH182" s="51"/>
      <c r="DI182" s="51"/>
      <c r="DJ182" s="51"/>
      <c r="DK182" s="51"/>
    </row>
    <row r="183" spans="1:115" s="50" customFormat="1" ht="14.4" customHeight="1" x14ac:dyDescent="0.3">
      <c r="A183" s="163" t="s">
        <v>515</v>
      </c>
      <c r="B183" s="165"/>
      <c r="C183" s="167"/>
      <c r="D183" s="167"/>
      <c r="E183" s="167"/>
      <c r="F183" s="167" t="s">
        <v>398</v>
      </c>
      <c r="G183" s="167" t="s">
        <v>788</v>
      </c>
      <c r="H183" s="51" t="s">
        <v>847</v>
      </c>
      <c r="I183" s="51" t="s">
        <v>920</v>
      </c>
      <c r="J183" s="51" t="s">
        <v>868</v>
      </c>
      <c r="K183" s="51" t="s">
        <v>898</v>
      </c>
      <c r="L183" s="93" t="str">
        <f t="shared" si="4"/>
        <v>15 3 1</v>
      </c>
      <c r="M183" s="89" t="str">
        <f t="shared" si="5"/>
        <v>57 4</v>
      </c>
      <c r="N183" s="98" t="s">
        <v>902</v>
      </c>
      <c r="O183" s="99" t="s">
        <v>903</v>
      </c>
      <c r="P183" s="99" t="s">
        <v>902</v>
      </c>
      <c r="Q183" s="99" t="s">
        <v>903</v>
      </c>
      <c r="R183" s="99" t="s">
        <v>902</v>
      </c>
      <c r="S183" s="100" t="s">
        <v>903</v>
      </c>
      <c r="T183" s="99" t="s">
        <v>903</v>
      </c>
      <c r="U183" s="101" t="s">
        <v>903</v>
      </c>
      <c r="V183" s="102" t="s">
        <v>902</v>
      </c>
      <c r="W183" s="100" t="s">
        <v>903</v>
      </c>
      <c r="X183" s="99"/>
      <c r="Y183" s="99"/>
      <c r="Z183" s="100"/>
      <c r="AA183" s="169" t="s">
        <v>911</v>
      </c>
      <c r="AB183" s="169"/>
      <c r="AC183" s="171"/>
      <c r="AD183" s="176" t="s">
        <v>921</v>
      </c>
      <c r="AE183" s="176"/>
      <c r="AF183" s="176"/>
      <c r="AG183" s="176"/>
      <c r="AH183" s="176"/>
      <c r="AI183" s="176"/>
      <c r="AJ183" s="176"/>
      <c r="AK183" s="177"/>
      <c r="AL183" s="99"/>
      <c r="AM183" s="99"/>
      <c r="AN183" s="99"/>
      <c r="AO183" s="99"/>
      <c r="AP183" s="99"/>
      <c r="AQ183" s="99"/>
      <c r="AR183" s="99"/>
      <c r="AS183" s="101"/>
      <c r="AT183" s="99"/>
      <c r="AU183" s="99"/>
      <c r="AV183" s="99"/>
      <c r="AW183" s="99"/>
      <c r="AX183" s="99"/>
      <c r="AY183" s="99"/>
      <c r="AZ183" s="99"/>
      <c r="BA183" s="101"/>
      <c r="BB183" s="99"/>
      <c r="BC183" s="99"/>
      <c r="BD183" s="99"/>
      <c r="BE183" s="99"/>
      <c r="BF183" s="99"/>
      <c r="BG183" s="99"/>
      <c r="BH183" s="99"/>
      <c r="BI183" s="101"/>
      <c r="BJ183" s="51"/>
      <c r="BK183" s="51"/>
      <c r="BL183" s="51"/>
      <c r="BM183" s="51"/>
      <c r="BN183" s="51"/>
      <c r="BO183" s="51"/>
      <c r="BP183" s="51"/>
      <c r="BQ183" s="56"/>
      <c r="BR183" s="172"/>
      <c r="BS183" s="51"/>
      <c r="BT183" s="174"/>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1"/>
      <c r="DH183" s="51"/>
      <c r="DI183" s="51"/>
      <c r="DJ183" s="51"/>
      <c r="DK183" s="51"/>
    </row>
    <row r="184" spans="1:115" s="50" customFormat="1" ht="14.4" customHeight="1" x14ac:dyDescent="0.3">
      <c r="A184" s="163"/>
      <c r="B184" s="165"/>
      <c r="C184" s="167"/>
      <c r="D184" s="167"/>
      <c r="E184" s="167"/>
      <c r="F184" s="167"/>
      <c r="G184" s="167"/>
      <c r="H184" s="51" t="s">
        <v>848</v>
      </c>
      <c r="I184" s="51" t="s">
        <v>920</v>
      </c>
      <c r="J184" s="51" t="s">
        <v>868</v>
      </c>
      <c r="K184" s="51" t="s">
        <v>898</v>
      </c>
      <c r="L184" s="93" t="str">
        <f t="shared" si="4"/>
        <v>15 3 3</v>
      </c>
      <c r="M184" s="89" t="str">
        <f t="shared" si="5"/>
        <v>57 C</v>
      </c>
      <c r="N184" s="98" t="s">
        <v>902</v>
      </c>
      <c r="O184" s="99" t="s">
        <v>903</v>
      </c>
      <c r="P184" s="99" t="s">
        <v>902</v>
      </c>
      <c r="Q184" s="99" t="s">
        <v>903</v>
      </c>
      <c r="R184" s="99" t="s">
        <v>902</v>
      </c>
      <c r="S184" s="100" t="s">
        <v>903</v>
      </c>
      <c r="T184" s="99" t="s">
        <v>903</v>
      </c>
      <c r="U184" s="101" t="s">
        <v>903</v>
      </c>
      <c r="V184" s="102" t="s">
        <v>903</v>
      </c>
      <c r="W184" s="100" t="s">
        <v>903</v>
      </c>
      <c r="X184" s="99"/>
      <c r="Y184" s="99"/>
      <c r="Z184" s="100"/>
      <c r="AA184" s="169" t="s">
        <v>132</v>
      </c>
      <c r="AB184" s="169"/>
      <c r="AC184" s="171"/>
      <c r="AD184" s="176" t="s">
        <v>921</v>
      </c>
      <c r="AE184" s="176"/>
      <c r="AF184" s="176"/>
      <c r="AG184" s="176"/>
      <c r="AH184" s="176"/>
      <c r="AI184" s="176"/>
      <c r="AJ184" s="176"/>
      <c r="AK184" s="177"/>
      <c r="AL184" s="99"/>
      <c r="AM184" s="99"/>
      <c r="AN184" s="99"/>
      <c r="AO184" s="99"/>
      <c r="AP184" s="99"/>
      <c r="AQ184" s="99"/>
      <c r="AR184" s="99"/>
      <c r="AS184" s="101"/>
      <c r="AT184" s="99"/>
      <c r="AU184" s="99"/>
      <c r="AV184" s="99"/>
      <c r="AW184" s="99"/>
      <c r="AX184" s="99"/>
      <c r="AY184" s="99"/>
      <c r="AZ184" s="99"/>
      <c r="BA184" s="101"/>
      <c r="BB184" s="99"/>
      <c r="BC184" s="99"/>
      <c r="BD184" s="99"/>
      <c r="BE184" s="99"/>
      <c r="BF184" s="99"/>
      <c r="BG184" s="99"/>
      <c r="BH184" s="99"/>
      <c r="BI184" s="101"/>
      <c r="BJ184" s="51"/>
      <c r="BK184" s="51"/>
      <c r="BL184" s="51"/>
      <c r="BM184" s="51"/>
      <c r="BN184" s="51"/>
      <c r="BO184" s="51"/>
      <c r="BP184" s="51"/>
      <c r="BQ184" s="56"/>
      <c r="BR184" s="172"/>
      <c r="BS184" s="51"/>
      <c r="BT184" s="174"/>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c r="CY184" s="51"/>
      <c r="CZ184" s="51"/>
      <c r="DA184" s="51"/>
      <c r="DB184" s="51"/>
      <c r="DC184" s="51"/>
      <c r="DD184" s="51"/>
      <c r="DE184" s="51"/>
      <c r="DF184" s="51"/>
      <c r="DG184" s="51"/>
      <c r="DH184" s="51"/>
      <c r="DI184" s="51"/>
      <c r="DJ184" s="51"/>
      <c r="DK184" s="51"/>
    </row>
    <row r="185" spans="1:115" s="50" customFormat="1" ht="14.4" customHeight="1" x14ac:dyDescent="0.3">
      <c r="A185" s="163" t="s">
        <v>515</v>
      </c>
      <c r="B185" s="165"/>
      <c r="C185" s="167"/>
      <c r="D185" s="167"/>
      <c r="E185" s="167"/>
      <c r="F185" s="51">
        <v>8</v>
      </c>
      <c r="G185" s="51" t="s">
        <v>790</v>
      </c>
      <c r="H185" s="51" t="s">
        <v>848</v>
      </c>
      <c r="I185" s="51" t="s">
        <v>920</v>
      </c>
      <c r="J185" s="51" t="s">
        <v>868</v>
      </c>
      <c r="K185" s="51" t="s">
        <v>869</v>
      </c>
      <c r="L185" s="93" t="str">
        <f t="shared" si="4"/>
        <v>17 3 2</v>
      </c>
      <c r="M185" s="89" t="str">
        <f t="shared" si="5"/>
        <v>5F 8</v>
      </c>
      <c r="N185" s="98" t="s">
        <v>902</v>
      </c>
      <c r="O185" s="99" t="s">
        <v>903</v>
      </c>
      <c r="P185" s="99" t="s">
        <v>902</v>
      </c>
      <c r="Q185" s="99" t="s">
        <v>903</v>
      </c>
      <c r="R185" s="99" t="s">
        <v>903</v>
      </c>
      <c r="S185" s="100" t="s">
        <v>903</v>
      </c>
      <c r="T185" s="99" t="s">
        <v>903</v>
      </c>
      <c r="U185" s="101" t="s">
        <v>903</v>
      </c>
      <c r="V185" s="102" t="s">
        <v>903</v>
      </c>
      <c r="W185" s="100" t="s">
        <v>902</v>
      </c>
      <c r="X185" s="99"/>
      <c r="Y185" s="99"/>
      <c r="Z185" s="100"/>
      <c r="AA185" s="99"/>
      <c r="AB185" s="99"/>
      <c r="AC185" s="101"/>
      <c r="AD185" s="175" t="s">
        <v>921</v>
      </c>
      <c r="AE185" s="176"/>
      <c r="AF185" s="176"/>
      <c r="AG185" s="176"/>
      <c r="AH185" s="176"/>
      <c r="AI185" s="176"/>
      <c r="AJ185" s="176"/>
      <c r="AK185" s="177"/>
      <c r="AL185" s="175" t="s">
        <v>790</v>
      </c>
      <c r="AM185" s="176"/>
      <c r="AN185" s="176"/>
      <c r="AO185" s="176"/>
      <c r="AP185" s="176"/>
      <c r="AQ185" s="176"/>
      <c r="AR185" s="176"/>
      <c r="AS185" s="177"/>
      <c r="AT185" s="99"/>
      <c r="AU185" s="99"/>
      <c r="AV185" s="99"/>
      <c r="AW185" s="99"/>
      <c r="AX185" s="99"/>
      <c r="AY185" s="99"/>
      <c r="AZ185" s="99"/>
      <c r="BA185" s="101"/>
      <c r="BB185" s="99"/>
      <c r="BC185" s="99"/>
      <c r="BD185" s="99"/>
      <c r="BE185" s="99"/>
      <c r="BF185" s="99"/>
      <c r="BG185" s="99"/>
      <c r="BH185" s="99"/>
      <c r="BI185" s="101"/>
      <c r="BJ185" s="51"/>
      <c r="BK185" s="51"/>
      <c r="BL185" s="51"/>
      <c r="BM185" s="51"/>
      <c r="BN185" s="51"/>
      <c r="BO185" s="51"/>
      <c r="BP185" s="51"/>
      <c r="BQ185" s="56"/>
      <c r="BR185" s="172"/>
      <c r="BS185" s="51"/>
      <c r="BT185" s="174"/>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c r="CY185" s="51"/>
      <c r="CZ185" s="51"/>
      <c r="DA185" s="51"/>
      <c r="DB185" s="51"/>
      <c r="DC185" s="51"/>
      <c r="DD185" s="51"/>
      <c r="DE185" s="51"/>
      <c r="DF185" s="51"/>
      <c r="DG185" s="51"/>
      <c r="DH185" s="51"/>
      <c r="DI185" s="51"/>
      <c r="DJ185" s="51"/>
      <c r="DK185" s="51"/>
    </row>
    <row r="186" spans="1:115" s="50" customFormat="1" ht="14.4" customHeight="1" x14ac:dyDescent="0.3">
      <c r="A186" s="163"/>
      <c r="B186" s="165"/>
      <c r="C186" s="167"/>
      <c r="D186" s="167"/>
      <c r="E186" s="167"/>
      <c r="F186" s="51">
        <v>16</v>
      </c>
      <c r="G186" s="51" t="s">
        <v>789</v>
      </c>
      <c r="H186" s="51" t="s">
        <v>848</v>
      </c>
      <c r="I186" s="51" t="s">
        <v>920</v>
      </c>
      <c r="J186" s="51" t="s">
        <v>868</v>
      </c>
      <c r="K186" s="51" t="s">
        <v>869</v>
      </c>
      <c r="L186" s="93" t="str">
        <f t="shared" si="4"/>
        <v>17 3 3</v>
      </c>
      <c r="M186" s="89" t="str">
        <f t="shared" si="5"/>
        <v>5F C</v>
      </c>
      <c r="N186" s="98" t="s">
        <v>902</v>
      </c>
      <c r="O186" s="99" t="s">
        <v>903</v>
      </c>
      <c r="P186" s="99" t="s">
        <v>902</v>
      </c>
      <c r="Q186" s="99" t="s">
        <v>903</v>
      </c>
      <c r="R186" s="99" t="s">
        <v>903</v>
      </c>
      <c r="S186" s="100" t="s">
        <v>903</v>
      </c>
      <c r="T186" s="99" t="s">
        <v>903</v>
      </c>
      <c r="U186" s="101" t="s">
        <v>903</v>
      </c>
      <c r="V186" s="102" t="s">
        <v>903</v>
      </c>
      <c r="W186" s="100" t="s">
        <v>903</v>
      </c>
      <c r="X186" s="99"/>
      <c r="Y186" s="99"/>
      <c r="Z186" s="100"/>
      <c r="AA186" s="99"/>
      <c r="AB186" s="99"/>
      <c r="AC186" s="101"/>
      <c r="AD186" s="176" t="s">
        <v>921</v>
      </c>
      <c r="AE186" s="176"/>
      <c r="AF186" s="176"/>
      <c r="AG186" s="176"/>
      <c r="AH186" s="176"/>
      <c r="AI186" s="176"/>
      <c r="AJ186" s="176"/>
      <c r="AK186" s="177"/>
      <c r="AL186" s="175" t="s">
        <v>789</v>
      </c>
      <c r="AM186" s="176"/>
      <c r="AN186" s="176"/>
      <c r="AO186" s="176"/>
      <c r="AP186" s="176"/>
      <c r="AQ186" s="176"/>
      <c r="AR186" s="176"/>
      <c r="AS186" s="176"/>
      <c r="AT186" s="176"/>
      <c r="AU186" s="176"/>
      <c r="AV186" s="176"/>
      <c r="AW186" s="176"/>
      <c r="AX186" s="176"/>
      <c r="AY186" s="176"/>
      <c r="AZ186" s="176"/>
      <c r="BA186" s="177"/>
      <c r="BB186" s="99"/>
      <c r="BC186" s="99"/>
      <c r="BD186" s="99"/>
      <c r="BE186" s="99"/>
      <c r="BF186" s="99"/>
      <c r="BG186" s="99"/>
      <c r="BH186" s="99"/>
      <c r="BI186" s="101"/>
      <c r="BJ186" s="51"/>
      <c r="BK186" s="51"/>
      <c r="BL186" s="51"/>
      <c r="BM186" s="51"/>
      <c r="BN186" s="51"/>
      <c r="BO186" s="51"/>
      <c r="BP186" s="51"/>
      <c r="BQ186" s="56"/>
      <c r="BR186" s="172"/>
      <c r="BS186" s="51"/>
      <c r="BT186" s="174"/>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c r="CY186" s="51"/>
      <c r="CZ186" s="51"/>
      <c r="DA186" s="51"/>
      <c r="DB186" s="51"/>
      <c r="DC186" s="51"/>
      <c r="DD186" s="51"/>
      <c r="DE186" s="51"/>
      <c r="DF186" s="51"/>
      <c r="DG186" s="51"/>
      <c r="DH186" s="51"/>
      <c r="DI186" s="51"/>
      <c r="DJ186" s="51"/>
      <c r="DK186" s="51"/>
    </row>
    <row r="187" spans="1:115" s="50" customFormat="1" ht="14.4" customHeight="1" x14ac:dyDescent="0.3">
      <c r="A187" s="163" t="s">
        <v>778</v>
      </c>
      <c r="B187" s="165"/>
      <c r="C187" s="167"/>
      <c r="D187" s="167"/>
      <c r="E187" s="167" t="s">
        <v>947</v>
      </c>
      <c r="F187" s="167">
        <v>8</v>
      </c>
      <c r="G187" s="167" t="s">
        <v>787</v>
      </c>
      <c r="H187" s="167" t="s">
        <v>847</v>
      </c>
      <c r="I187" s="51" t="s">
        <v>790</v>
      </c>
      <c r="J187" s="51" t="s">
        <v>829</v>
      </c>
      <c r="K187" s="51" t="s">
        <v>869</v>
      </c>
      <c r="L187" s="93" t="str">
        <f t="shared" si="4"/>
        <v>15 1 0</v>
      </c>
      <c r="M187" s="89" t="str">
        <f t="shared" si="5"/>
        <v>55 0</v>
      </c>
      <c r="N187" s="98" t="s">
        <v>902</v>
      </c>
      <c r="O187" s="99" t="s">
        <v>903</v>
      </c>
      <c r="P187" s="99" t="s">
        <v>902</v>
      </c>
      <c r="Q187" s="99" t="s">
        <v>903</v>
      </c>
      <c r="R187" s="99" t="s">
        <v>902</v>
      </c>
      <c r="S187" s="100" t="s">
        <v>903</v>
      </c>
      <c r="T187" s="99" t="s">
        <v>902</v>
      </c>
      <c r="U187" s="101" t="s">
        <v>903</v>
      </c>
      <c r="V187" s="102" t="s">
        <v>902</v>
      </c>
      <c r="W187" s="100" t="s">
        <v>902</v>
      </c>
      <c r="X187" s="99"/>
      <c r="Y187" s="99"/>
      <c r="Z187" s="103"/>
      <c r="AA187" s="169" t="s">
        <v>911</v>
      </c>
      <c r="AB187" s="169"/>
      <c r="AC187" s="171"/>
      <c r="AD187" s="175" t="s">
        <v>790</v>
      </c>
      <c r="AE187" s="176"/>
      <c r="AF187" s="176"/>
      <c r="AG187" s="176"/>
      <c r="AH187" s="176"/>
      <c r="AI187" s="176"/>
      <c r="AJ187" s="176"/>
      <c r="AK187" s="177"/>
      <c r="AL187" s="99"/>
      <c r="AM187" s="99"/>
      <c r="AN187" s="99"/>
      <c r="AO187" s="99"/>
      <c r="AP187" s="99"/>
      <c r="AQ187" s="99"/>
      <c r="AR187" s="99"/>
      <c r="AS187" s="101"/>
      <c r="AT187" s="99"/>
      <c r="AU187" s="99"/>
      <c r="AV187" s="99"/>
      <c r="AW187" s="99"/>
      <c r="AX187" s="99"/>
      <c r="AY187" s="99"/>
      <c r="AZ187" s="99"/>
      <c r="BA187" s="101"/>
      <c r="BB187" s="99"/>
      <c r="BC187" s="99"/>
      <c r="BD187" s="99"/>
      <c r="BE187" s="99"/>
      <c r="BF187" s="99"/>
      <c r="BG187" s="99"/>
      <c r="BH187" s="99"/>
      <c r="BI187" s="101"/>
      <c r="BJ187" s="51"/>
      <c r="BK187" s="51"/>
      <c r="BL187" s="51"/>
      <c r="BM187" s="51"/>
      <c r="BN187" s="51"/>
      <c r="BO187" s="51"/>
      <c r="BP187" s="51"/>
      <c r="BQ187" s="56"/>
      <c r="BR187" s="172"/>
      <c r="BS187" s="51"/>
      <c r="BT187" s="174"/>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c r="CY187" s="51"/>
      <c r="CZ187" s="51"/>
      <c r="DA187" s="51"/>
      <c r="DB187" s="51"/>
      <c r="DC187" s="51"/>
      <c r="DD187" s="51"/>
      <c r="DE187" s="51"/>
      <c r="DF187" s="51"/>
      <c r="DG187" s="51"/>
      <c r="DH187" s="51"/>
      <c r="DI187" s="51"/>
      <c r="DJ187" s="51"/>
      <c r="DK187" s="51"/>
    </row>
    <row r="188" spans="1:115" s="50" customFormat="1" ht="14.4" customHeight="1" x14ac:dyDescent="0.3">
      <c r="A188" s="163"/>
      <c r="B188" s="165"/>
      <c r="C188" s="167"/>
      <c r="D188" s="167"/>
      <c r="E188" s="167"/>
      <c r="F188" s="167"/>
      <c r="G188" s="167"/>
      <c r="H188" s="167"/>
      <c r="I188" s="51" t="s">
        <v>787</v>
      </c>
      <c r="J188" s="51" t="s">
        <v>829</v>
      </c>
      <c r="K188" s="51" t="s">
        <v>869</v>
      </c>
      <c r="L188" s="93" t="str">
        <f t="shared" si="4"/>
        <v>14 3 0</v>
      </c>
      <c r="M188" s="89" t="str">
        <f t="shared" si="5"/>
        <v>53 0</v>
      </c>
      <c r="N188" s="98" t="s">
        <v>902</v>
      </c>
      <c r="O188" s="99" t="s">
        <v>903</v>
      </c>
      <c r="P188" s="99" t="s">
        <v>902</v>
      </c>
      <c r="Q188" s="99" t="s">
        <v>903</v>
      </c>
      <c r="R188" s="99" t="s">
        <v>902</v>
      </c>
      <c r="S188" s="100" t="s">
        <v>902</v>
      </c>
      <c r="T188" s="99" t="s">
        <v>903</v>
      </c>
      <c r="U188" s="101" t="s">
        <v>903</v>
      </c>
      <c r="V188" s="102" t="s">
        <v>902</v>
      </c>
      <c r="W188" s="103" t="s">
        <v>902</v>
      </c>
      <c r="X188" s="169" t="s">
        <v>132</v>
      </c>
      <c r="Y188" s="169"/>
      <c r="Z188" s="170"/>
      <c r="AA188" s="169" t="s">
        <v>911</v>
      </c>
      <c r="AB188" s="169"/>
      <c r="AC188" s="171"/>
      <c r="AD188" s="99"/>
      <c r="AE188" s="99"/>
      <c r="AF188" s="99"/>
      <c r="AG188" s="99"/>
      <c r="AH188" s="99"/>
      <c r="AI188" s="99"/>
      <c r="AJ188" s="99"/>
      <c r="AK188" s="101"/>
      <c r="AL188" s="99"/>
      <c r="AM188" s="99"/>
      <c r="AN188" s="99"/>
      <c r="AO188" s="99"/>
      <c r="AP188" s="99"/>
      <c r="AQ188" s="99"/>
      <c r="AR188" s="99"/>
      <c r="AS188" s="101"/>
      <c r="AT188" s="99"/>
      <c r="AU188" s="99"/>
      <c r="AV188" s="99"/>
      <c r="AW188" s="99"/>
      <c r="AX188" s="99"/>
      <c r="AY188" s="99"/>
      <c r="AZ188" s="99"/>
      <c r="BA188" s="101"/>
      <c r="BB188" s="99"/>
      <c r="BC188" s="99"/>
      <c r="BD188" s="99"/>
      <c r="BE188" s="99"/>
      <c r="BF188" s="99"/>
      <c r="BG188" s="99"/>
      <c r="BH188" s="99"/>
      <c r="BI188" s="101"/>
      <c r="BJ188" s="51"/>
      <c r="BK188" s="51"/>
      <c r="BL188" s="51"/>
      <c r="BM188" s="51"/>
      <c r="BN188" s="51"/>
      <c r="BO188" s="51"/>
      <c r="BP188" s="51"/>
      <c r="BQ188" s="56"/>
      <c r="BR188" s="172"/>
      <c r="BS188" s="51"/>
      <c r="BT188" s="174"/>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c r="CY188" s="51"/>
      <c r="CZ188" s="51"/>
      <c r="DA188" s="51"/>
      <c r="DB188" s="51"/>
      <c r="DC188" s="51"/>
      <c r="DD188" s="51"/>
      <c r="DE188" s="51"/>
      <c r="DF188" s="51"/>
      <c r="DG188" s="51"/>
      <c r="DH188" s="51"/>
      <c r="DI188" s="51"/>
      <c r="DJ188" s="51"/>
      <c r="DK188" s="51"/>
    </row>
    <row r="189" spans="1:115" s="50" customFormat="1" ht="14.4" customHeight="1" x14ac:dyDescent="0.3">
      <c r="A189" s="163"/>
      <c r="B189" s="165"/>
      <c r="C189" s="167"/>
      <c r="D189" s="167"/>
      <c r="E189" s="167"/>
      <c r="F189" s="167"/>
      <c r="G189" s="167"/>
      <c r="H189" s="167"/>
      <c r="I189" s="51" t="s">
        <v>914</v>
      </c>
      <c r="J189" s="51" t="s">
        <v>829</v>
      </c>
      <c r="K189" s="51" t="s">
        <v>869</v>
      </c>
      <c r="L189" s="93" t="str">
        <f t="shared" si="4"/>
        <v>15 0 0</v>
      </c>
      <c r="M189" s="89" t="str">
        <f t="shared" si="5"/>
        <v>54 0</v>
      </c>
      <c r="N189" s="98" t="s">
        <v>902</v>
      </c>
      <c r="O189" s="99" t="s">
        <v>903</v>
      </c>
      <c r="P189" s="99" t="s">
        <v>902</v>
      </c>
      <c r="Q189" s="99" t="s">
        <v>903</v>
      </c>
      <c r="R189" s="99" t="s">
        <v>902</v>
      </c>
      <c r="S189" s="100" t="s">
        <v>903</v>
      </c>
      <c r="T189" s="99" t="s">
        <v>902</v>
      </c>
      <c r="U189" s="101" t="s">
        <v>902</v>
      </c>
      <c r="V189" s="102" t="s">
        <v>902</v>
      </c>
      <c r="W189" s="100" t="s">
        <v>902</v>
      </c>
      <c r="X189" s="99"/>
      <c r="Y189" s="99"/>
      <c r="Z189" s="100"/>
      <c r="AA189" s="169" t="s">
        <v>911</v>
      </c>
      <c r="AB189" s="169"/>
      <c r="AC189" s="171"/>
      <c r="AD189" s="176" t="s">
        <v>916</v>
      </c>
      <c r="AE189" s="176"/>
      <c r="AF189" s="176"/>
      <c r="AG189" s="176"/>
      <c r="AH189" s="176"/>
      <c r="AI189" s="176"/>
      <c r="AJ189" s="176"/>
      <c r="AK189" s="176"/>
      <c r="AL189" s="176"/>
      <c r="AM189" s="176"/>
      <c r="AN189" s="176"/>
      <c r="AO189" s="176"/>
      <c r="AP189" s="176"/>
      <c r="AQ189" s="176"/>
      <c r="AR189" s="176"/>
      <c r="AS189" s="177"/>
      <c r="AT189" s="99"/>
      <c r="AU189" s="99"/>
      <c r="AV189" s="99"/>
      <c r="AW189" s="99"/>
      <c r="AX189" s="99"/>
      <c r="AY189" s="99"/>
      <c r="AZ189" s="99"/>
      <c r="BA189" s="101"/>
      <c r="BB189" s="99"/>
      <c r="BC189" s="99"/>
      <c r="BD189" s="99"/>
      <c r="BE189" s="99"/>
      <c r="BF189" s="99"/>
      <c r="BG189" s="99"/>
      <c r="BH189" s="99"/>
      <c r="BI189" s="101"/>
      <c r="BJ189" s="51"/>
      <c r="BK189" s="51"/>
      <c r="BL189" s="51"/>
      <c r="BM189" s="51"/>
      <c r="BN189" s="51"/>
      <c r="BO189" s="51"/>
      <c r="BP189" s="51"/>
      <c r="BQ189" s="56"/>
      <c r="BR189" s="172"/>
      <c r="BS189" s="51"/>
      <c r="BT189" s="174"/>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c r="CY189" s="51"/>
      <c r="CZ189" s="51"/>
      <c r="DA189" s="51"/>
      <c r="DB189" s="51"/>
      <c r="DC189" s="51"/>
      <c r="DD189" s="51"/>
      <c r="DE189" s="51"/>
      <c r="DF189" s="51"/>
      <c r="DG189" s="51"/>
      <c r="DH189" s="51"/>
      <c r="DI189" s="51"/>
      <c r="DJ189" s="51"/>
      <c r="DK189" s="51"/>
    </row>
    <row r="190" spans="1:115" s="50" customFormat="1" ht="14.4" customHeight="1" x14ac:dyDescent="0.3">
      <c r="A190" s="163"/>
      <c r="B190" s="165"/>
      <c r="C190" s="167"/>
      <c r="D190" s="167"/>
      <c r="E190" s="167"/>
      <c r="F190" s="167"/>
      <c r="G190" s="167"/>
      <c r="H190" s="167"/>
      <c r="I190" s="51" t="s">
        <v>953</v>
      </c>
      <c r="J190" s="51" t="s">
        <v>868</v>
      </c>
      <c r="K190" s="51" t="s">
        <v>869</v>
      </c>
      <c r="L190" s="93" t="str">
        <f t="shared" si="4"/>
        <v>14 0 0</v>
      </c>
      <c r="M190" s="89" t="str">
        <f t="shared" si="5"/>
        <v>50 0</v>
      </c>
      <c r="N190" s="98" t="s">
        <v>902</v>
      </c>
      <c r="O190" s="99" t="s">
        <v>903</v>
      </c>
      <c r="P190" s="99" t="s">
        <v>902</v>
      </c>
      <c r="Q190" s="99" t="s">
        <v>903</v>
      </c>
      <c r="R190" s="99" t="s">
        <v>902</v>
      </c>
      <c r="S190" s="100" t="s">
        <v>902</v>
      </c>
      <c r="T190" s="99" t="s">
        <v>902</v>
      </c>
      <c r="U190" s="101" t="s">
        <v>902</v>
      </c>
      <c r="V190" s="102" t="s">
        <v>902</v>
      </c>
      <c r="W190" s="100" t="s">
        <v>902</v>
      </c>
      <c r="X190" s="187" t="s">
        <v>913</v>
      </c>
      <c r="Y190" s="169"/>
      <c r="Z190" s="170"/>
      <c r="AA190" s="169" t="s">
        <v>911</v>
      </c>
      <c r="AB190" s="169"/>
      <c r="AC190" s="171"/>
      <c r="AD190" s="99"/>
      <c r="AE190" s="99"/>
      <c r="AF190" s="99"/>
      <c r="AG190" s="99"/>
      <c r="AH190" s="99"/>
      <c r="AI190" s="99"/>
      <c r="AJ190" s="99"/>
      <c r="AK190" s="101"/>
      <c r="AL190" s="99"/>
      <c r="AM190" s="99"/>
      <c r="AN190" s="99"/>
      <c r="AO190" s="99"/>
      <c r="AP190" s="99"/>
      <c r="AQ190" s="99"/>
      <c r="AR190" s="99"/>
      <c r="AS190" s="101"/>
      <c r="AT190" s="99"/>
      <c r="AU190" s="99"/>
      <c r="AV190" s="99"/>
      <c r="AW190" s="99"/>
      <c r="AX190" s="99"/>
      <c r="AY190" s="99"/>
      <c r="AZ190" s="99"/>
      <c r="BA190" s="101"/>
      <c r="BB190" s="99"/>
      <c r="BC190" s="99"/>
      <c r="BD190" s="99"/>
      <c r="BE190" s="99"/>
      <c r="BF190" s="99"/>
      <c r="BG190" s="99"/>
      <c r="BH190" s="99"/>
      <c r="BI190" s="101"/>
      <c r="BJ190" s="51"/>
      <c r="BK190" s="51"/>
      <c r="BL190" s="51"/>
      <c r="BM190" s="51"/>
      <c r="BN190" s="51"/>
      <c r="BO190" s="51"/>
      <c r="BP190" s="51"/>
      <c r="BQ190" s="56"/>
      <c r="BR190" s="172"/>
      <c r="BS190" s="51"/>
      <c r="BT190" s="174"/>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c r="CY190" s="51"/>
      <c r="CZ190" s="51"/>
      <c r="DA190" s="51"/>
      <c r="DB190" s="51"/>
      <c r="DC190" s="51"/>
      <c r="DD190" s="51"/>
      <c r="DE190" s="51"/>
      <c r="DF190" s="51"/>
      <c r="DG190" s="51"/>
      <c r="DH190" s="51"/>
      <c r="DI190" s="51"/>
      <c r="DJ190" s="51"/>
      <c r="DK190" s="51"/>
    </row>
    <row r="191" spans="1:115" s="50" customFormat="1" ht="14.4" customHeight="1" x14ac:dyDescent="0.3">
      <c r="A191" s="163" t="s">
        <v>509</v>
      </c>
      <c r="B191" s="165"/>
      <c r="C191" s="167"/>
      <c r="D191" s="167"/>
      <c r="E191" s="167"/>
      <c r="F191" s="167"/>
      <c r="G191" s="167"/>
      <c r="H191" s="167"/>
      <c r="I191" s="51" t="s">
        <v>954</v>
      </c>
      <c r="J191" s="51" t="s">
        <v>829</v>
      </c>
      <c r="K191" s="51" t="s">
        <v>869</v>
      </c>
      <c r="L191" s="93" t="str">
        <f t="shared" si="4"/>
        <v>14 1 0</v>
      </c>
      <c r="M191" s="89" t="str">
        <f t="shared" si="5"/>
        <v>51 0</v>
      </c>
      <c r="N191" s="98" t="s">
        <v>902</v>
      </c>
      <c r="O191" s="99" t="s">
        <v>903</v>
      </c>
      <c r="P191" s="99" t="s">
        <v>902</v>
      </c>
      <c r="Q191" s="99" t="s">
        <v>903</v>
      </c>
      <c r="R191" s="99" t="s">
        <v>902</v>
      </c>
      <c r="S191" s="100" t="s">
        <v>902</v>
      </c>
      <c r="T191" s="99" t="s">
        <v>902</v>
      </c>
      <c r="U191" s="101" t="s">
        <v>903</v>
      </c>
      <c r="V191" s="102" t="s">
        <v>902</v>
      </c>
      <c r="W191" s="100" t="s">
        <v>902</v>
      </c>
      <c r="X191" s="187" t="s">
        <v>913</v>
      </c>
      <c r="Y191" s="169"/>
      <c r="Z191" s="170"/>
      <c r="AA191" s="169" t="s">
        <v>911</v>
      </c>
      <c r="AB191" s="169"/>
      <c r="AC191" s="171"/>
      <c r="AD191" s="176" t="s">
        <v>921</v>
      </c>
      <c r="AE191" s="176"/>
      <c r="AF191" s="176"/>
      <c r="AG191" s="176"/>
      <c r="AH191" s="176"/>
      <c r="AI191" s="176"/>
      <c r="AJ191" s="176"/>
      <c r="AK191" s="177"/>
      <c r="AL191" s="99"/>
      <c r="AM191" s="99"/>
      <c r="AN191" s="99"/>
      <c r="AO191" s="99"/>
      <c r="AP191" s="99"/>
      <c r="AQ191" s="99"/>
      <c r="AR191" s="99"/>
      <c r="AS191" s="101"/>
      <c r="AT191" s="99"/>
      <c r="AU191" s="99"/>
      <c r="AV191" s="99"/>
      <c r="AW191" s="99"/>
      <c r="AX191" s="99"/>
      <c r="AY191" s="99"/>
      <c r="AZ191" s="99"/>
      <c r="BA191" s="101"/>
      <c r="BB191" s="99"/>
      <c r="BC191" s="99"/>
      <c r="BD191" s="99"/>
      <c r="BE191" s="99"/>
      <c r="BF191" s="99"/>
      <c r="BG191" s="99"/>
      <c r="BH191" s="99"/>
      <c r="BI191" s="101"/>
      <c r="BJ191" s="51"/>
      <c r="BK191" s="51"/>
      <c r="BL191" s="51"/>
      <c r="BM191" s="51"/>
      <c r="BN191" s="51"/>
      <c r="BO191" s="51"/>
      <c r="BP191" s="51"/>
      <c r="BQ191" s="56"/>
      <c r="BR191" s="172"/>
      <c r="BS191" s="51"/>
      <c r="BT191" s="174"/>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c r="CY191" s="51"/>
      <c r="CZ191" s="51"/>
      <c r="DA191" s="51"/>
      <c r="DB191" s="51"/>
      <c r="DC191" s="51"/>
      <c r="DD191" s="51"/>
      <c r="DE191" s="51"/>
      <c r="DF191" s="51"/>
      <c r="DG191" s="51"/>
      <c r="DH191" s="51"/>
      <c r="DI191" s="51"/>
      <c r="DJ191" s="51"/>
      <c r="DK191" s="51"/>
    </row>
    <row r="192" spans="1:115" s="50" customFormat="1" ht="14.4" customHeight="1" x14ac:dyDescent="0.3">
      <c r="A192" s="163"/>
      <c r="B192" s="165"/>
      <c r="C192" s="167"/>
      <c r="D192" s="167"/>
      <c r="E192" s="167"/>
      <c r="F192" s="167"/>
      <c r="G192" s="167"/>
      <c r="H192" s="167"/>
      <c r="I192" s="51" t="s">
        <v>955</v>
      </c>
      <c r="J192" s="51" t="s">
        <v>868</v>
      </c>
      <c r="K192" s="51" t="s">
        <v>869</v>
      </c>
      <c r="L192" s="93" t="str">
        <f t="shared" si="4"/>
        <v>14 2 0</v>
      </c>
      <c r="M192" s="89" t="str">
        <f t="shared" si="5"/>
        <v>52 0</v>
      </c>
      <c r="N192" s="98" t="s">
        <v>902</v>
      </c>
      <c r="O192" s="99" t="s">
        <v>903</v>
      </c>
      <c r="P192" s="99" t="s">
        <v>902</v>
      </c>
      <c r="Q192" s="99" t="s">
        <v>903</v>
      </c>
      <c r="R192" s="99" t="s">
        <v>902</v>
      </c>
      <c r="S192" s="100" t="s">
        <v>902</v>
      </c>
      <c r="T192" s="99" t="s">
        <v>903</v>
      </c>
      <c r="U192" s="101" t="s">
        <v>902</v>
      </c>
      <c r="V192" s="102" t="s">
        <v>902</v>
      </c>
      <c r="W192" s="100" t="s">
        <v>902</v>
      </c>
      <c r="X192" s="187" t="s">
        <v>913</v>
      </c>
      <c r="Y192" s="169"/>
      <c r="Z192" s="170"/>
      <c r="AA192" s="169" t="s">
        <v>911</v>
      </c>
      <c r="AB192" s="169"/>
      <c r="AC192" s="171"/>
      <c r="AD192" s="176" t="s">
        <v>916</v>
      </c>
      <c r="AE192" s="176"/>
      <c r="AF192" s="176"/>
      <c r="AG192" s="176"/>
      <c r="AH192" s="176"/>
      <c r="AI192" s="176"/>
      <c r="AJ192" s="176"/>
      <c r="AK192" s="176"/>
      <c r="AL192" s="176"/>
      <c r="AM192" s="176"/>
      <c r="AN192" s="176"/>
      <c r="AO192" s="176"/>
      <c r="AP192" s="176"/>
      <c r="AQ192" s="176"/>
      <c r="AR192" s="176"/>
      <c r="AS192" s="177"/>
      <c r="AT192" s="99"/>
      <c r="AU192" s="99"/>
      <c r="AV192" s="99"/>
      <c r="AW192" s="99"/>
      <c r="AX192" s="99"/>
      <c r="AY192" s="99"/>
      <c r="AZ192" s="99"/>
      <c r="BA192" s="101"/>
      <c r="BB192" s="99"/>
      <c r="BC192" s="99"/>
      <c r="BD192" s="99"/>
      <c r="BE192" s="99"/>
      <c r="BF192" s="99"/>
      <c r="BG192" s="99"/>
      <c r="BH192" s="99"/>
      <c r="BI192" s="101"/>
      <c r="BJ192" s="51"/>
      <c r="BK192" s="51"/>
      <c r="BL192" s="51"/>
      <c r="BM192" s="51"/>
      <c r="BN192" s="51"/>
      <c r="BO192" s="51"/>
      <c r="BP192" s="51"/>
      <c r="BQ192" s="56"/>
      <c r="BR192" s="172"/>
      <c r="BS192" s="51"/>
      <c r="BT192" s="174"/>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c r="CY192" s="51"/>
      <c r="CZ192" s="51"/>
      <c r="DA192" s="51"/>
      <c r="DB192" s="51"/>
      <c r="DC192" s="51"/>
      <c r="DD192" s="51"/>
      <c r="DE192" s="51"/>
      <c r="DF192" s="51"/>
      <c r="DG192" s="51"/>
      <c r="DH192" s="51"/>
      <c r="DI192" s="51"/>
      <c r="DJ192" s="51"/>
      <c r="DK192" s="51"/>
    </row>
    <row r="193" spans="1:115" s="50" customFormat="1" ht="14.4" customHeight="1" x14ac:dyDescent="0.3">
      <c r="A193" s="163"/>
      <c r="B193" s="165"/>
      <c r="C193" s="167"/>
      <c r="D193" s="167"/>
      <c r="E193" s="167"/>
      <c r="F193" s="167"/>
      <c r="G193" s="167" t="s">
        <v>787</v>
      </c>
      <c r="H193" s="167" t="s">
        <v>848</v>
      </c>
      <c r="I193" s="51" t="s">
        <v>914</v>
      </c>
      <c r="J193" s="51" t="s">
        <v>829</v>
      </c>
      <c r="K193" s="51" t="s">
        <v>869</v>
      </c>
      <c r="L193" s="93" t="str">
        <f t="shared" si="4"/>
        <v>15 0 2</v>
      </c>
      <c r="M193" s="89" t="str">
        <f t="shared" si="5"/>
        <v>54 8</v>
      </c>
      <c r="N193" s="98" t="s">
        <v>902</v>
      </c>
      <c r="O193" s="99" t="s">
        <v>903</v>
      </c>
      <c r="P193" s="99" t="s">
        <v>902</v>
      </c>
      <c r="Q193" s="99" t="s">
        <v>903</v>
      </c>
      <c r="R193" s="99" t="s">
        <v>902</v>
      </c>
      <c r="S193" s="100" t="s">
        <v>903</v>
      </c>
      <c r="T193" s="99" t="s">
        <v>902</v>
      </c>
      <c r="U193" s="101" t="s">
        <v>902</v>
      </c>
      <c r="V193" s="102" t="s">
        <v>903</v>
      </c>
      <c r="W193" s="100" t="s">
        <v>902</v>
      </c>
      <c r="X193" s="99"/>
      <c r="Y193" s="99"/>
      <c r="Z193" s="100"/>
      <c r="AA193" s="169" t="s">
        <v>132</v>
      </c>
      <c r="AB193" s="169"/>
      <c r="AC193" s="171"/>
      <c r="AD193" s="176" t="s">
        <v>916</v>
      </c>
      <c r="AE193" s="176"/>
      <c r="AF193" s="176"/>
      <c r="AG193" s="176"/>
      <c r="AH193" s="176"/>
      <c r="AI193" s="176"/>
      <c r="AJ193" s="176"/>
      <c r="AK193" s="176"/>
      <c r="AL193" s="176"/>
      <c r="AM193" s="176"/>
      <c r="AN193" s="176"/>
      <c r="AO193" s="176"/>
      <c r="AP193" s="176"/>
      <c r="AQ193" s="176"/>
      <c r="AR193" s="176"/>
      <c r="AS193" s="177"/>
      <c r="AT193" s="99"/>
      <c r="AU193" s="99"/>
      <c r="AV193" s="99"/>
      <c r="AW193" s="99"/>
      <c r="AX193" s="99"/>
      <c r="AY193" s="99"/>
      <c r="AZ193" s="99"/>
      <c r="BA193" s="101"/>
      <c r="BB193" s="99"/>
      <c r="BC193" s="99"/>
      <c r="BD193" s="99"/>
      <c r="BE193" s="99"/>
      <c r="BF193" s="99"/>
      <c r="BG193" s="99"/>
      <c r="BH193" s="99"/>
      <c r="BI193" s="101"/>
      <c r="BJ193" s="51"/>
      <c r="BK193" s="51"/>
      <c r="BL193" s="51"/>
      <c r="BM193" s="51"/>
      <c r="BN193" s="51"/>
      <c r="BO193" s="51"/>
      <c r="BP193" s="51"/>
      <c r="BQ193" s="56"/>
      <c r="BR193" s="172"/>
      <c r="BS193" s="51"/>
      <c r="BT193" s="174"/>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c r="CY193" s="51"/>
      <c r="CZ193" s="51"/>
      <c r="DA193" s="51"/>
      <c r="DB193" s="51"/>
      <c r="DC193" s="51"/>
      <c r="DD193" s="51"/>
      <c r="DE193" s="51"/>
      <c r="DF193" s="51"/>
      <c r="DG193" s="51"/>
      <c r="DH193" s="51"/>
      <c r="DI193" s="51"/>
      <c r="DJ193" s="51"/>
      <c r="DK193" s="51"/>
    </row>
    <row r="194" spans="1:115" s="50" customFormat="1" ht="14.4" customHeight="1" x14ac:dyDescent="0.3">
      <c r="A194" s="163"/>
      <c r="B194" s="165"/>
      <c r="C194" s="167"/>
      <c r="D194" s="167"/>
      <c r="E194" s="167"/>
      <c r="F194" s="167"/>
      <c r="G194" s="167"/>
      <c r="H194" s="167"/>
      <c r="I194" s="51" t="s">
        <v>953</v>
      </c>
      <c r="J194" s="51" t="s">
        <v>829</v>
      </c>
      <c r="K194" s="51" t="s">
        <v>869</v>
      </c>
      <c r="L194" s="93" t="str">
        <f t="shared" si="4"/>
        <v>14 0 2</v>
      </c>
      <c r="M194" s="89" t="str">
        <f t="shared" si="5"/>
        <v>50 8</v>
      </c>
      <c r="N194" s="98" t="s">
        <v>902</v>
      </c>
      <c r="O194" s="99" t="s">
        <v>903</v>
      </c>
      <c r="P194" s="99" t="s">
        <v>902</v>
      </c>
      <c r="Q194" s="99" t="s">
        <v>903</v>
      </c>
      <c r="R194" s="99" t="s">
        <v>902</v>
      </c>
      <c r="S194" s="100" t="s">
        <v>902</v>
      </c>
      <c r="T194" s="99" t="s">
        <v>902</v>
      </c>
      <c r="U194" s="101" t="s">
        <v>902</v>
      </c>
      <c r="V194" s="102" t="s">
        <v>903</v>
      </c>
      <c r="W194" s="100" t="s">
        <v>902</v>
      </c>
      <c r="X194" s="187" t="s">
        <v>913</v>
      </c>
      <c r="Y194" s="169"/>
      <c r="Z194" s="170"/>
      <c r="AA194" s="169" t="s">
        <v>132</v>
      </c>
      <c r="AB194" s="169"/>
      <c r="AC194" s="171"/>
      <c r="AD194" s="99"/>
      <c r="AE194" s="99"/>
      <c r="AF194" s="99"/>
      <c r="AG194" s="99"/>
      <c r="AH194" s="99"/>
      <c r="AI194" s="99"/>
      <c r="AJ194" s="99"/>
      <c r="AK194" s="101"/>
      <c r="AL194" s="99"/>
      <c r="AM194" s="99"/>
      <c r="AN194" s="99"/>
      <c r="AO194" s="99"/>
      <c r="AP194" s="99"/>
      <c r="AQ194" s="99"/>
      <c r="AR194" s="99"/>
      <c r="AS194" s="101"/>
      <c r="AT194" s="99"/>
      <c r="AU194" s="99"/>
      <c r="AV194" s="99"/>
      <c r="AW194" s="99"/>
      <c r="AX194" s="99"/>
      <c r="AY194" s="99"/>
      <c r="AZ194" s="99"/>
      <c r="BA194" s="101"/>
      <c r="BB194" s="99"/>
      <c r="BC194" s="99"/>
      <c r="BD194" s="99"/>
      <c r="BE194" s="99"/>
      <c r="BF194" s="99"/>
      <c r="BG194" s="99"/>
      <c r="BH194" s="99"/>
      <c r="BI194" s="101"/>
      <c r="BJ194" s="51"/>
      <c r="BK194" s="51"/>
      <c r="BL194" s="51"/>
      <c r="BM194" s="51"/>
      <c r="BN194" s="51"/>
      <c r="BO194" s="51"/>
      <c r="BP194" s="51"/>
      <c r="BQ194" s="56"/>
      <c r="BR194" s="172"/>
      <c r="BS194" s="51"/>
      <c r="BT194" s="174"/>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c r="CY194" s="51"/>
      <c r="CZ194" s="51"/>
      <c r="DA194" s="51"/>
      <c r="DB194" s="51"/>
      <c r="DC194" s="51"/>
      <c r="DD194" s="51"/>
      <c r="DE194" s="51"/>
      <c r="DF194" s="51"/>
      <c r="DG194" s="51"/>
      <c r="DH194" s="51"/>
      <c r="DI194" s="51"/>
      <c r="DJ194" s="51"/>
      <c r="DK194" s="51"/>
    </row>
    <row r="195" spans="1:115" s="50" customFormat="1" ht="14.4" customHeight="1" x14ac:dyDescent="0.3">
      <c r="A195" s="163"/>
      <c r="B195" s="165"/>
      <c r="C195" s="167"/>
      <c r="D195" s="167"/>
      <c r="E195" s="167"/>
      <c r="F195" s="167"/>
      <c r="G195" s="167"/>
      <c r="H195" s="167"/>
      <c r="I195" s="51" t="s">
        <v>954</v>
      </c>
      <c r="J195" s="51" t="s">
        <v>829</v>
      </c>
      <c r="K195" s="51" t="s">
        <v>869</v>
      </c>
      <c r="L195" s="93" t="str">
        <f t="shared" si="4"/>
        <v>14 1 2</v>
      </c>
      <c r="M195" s="89" t="str">
        <f t="shared" si="5"/>
        <v>51 8</v>
      </c>
      <c r="N195" s="98" t="s">
        <v>902</v>
      </c>
      <c r="O195" s="99" t="s">
        <v>903</v>
      </c>
      <c r="P195" s="99" t="s">
        <v>902</v>
      </c>
      <c r="Q195" s="99" t="s">
        <v>903</v>
      </c>
      <c r="R195" s="99" t="s">
        <v>902</v>
      </c>
      <c r="S195" s="100" t="s">
        <v>902</v>
      </c>
      <c r="T195" s="99" t="s">
        <v>902</v>
      </c>
      <c r="U195" s="101" t="s">
        <v>903</v>
      </c>
      <c r="V195" s="102" t="s">
        <v>903</v>
      </c>
      <c r="W195" s="100" t="s">
        <v>902</v>
      </c>
      <c r="X195" s="187" t="s">
        <v>913</v>
      </c>
      <c r="Y195" s="169"/>
      <c r="Z195" s="170"/>
      <c r="AA195" s="169" t="s">
        <v>132</v>
      </c>
      <c r="AB195" s="169"/>
      <c r="AC195" s="171"/>
      <c r="AD195" s="176" t="s">
        <v>921</v>
      </c>
      <c r="AE195" s="176"/>
      <c r="AF195" s="176"/>
      <c r="AG195" s="176"/>
      <c r="AH195" s="176"/>
      <c r="AI195" s="176"/>
      <c r="AJ195" s="176"/>
      <c r="AK195" s="177"/>
      <c r="AL195" s="99"/>
      <c r="AM195" s="99"/>
      <c r="AN195" s="99"/>
      <c r="AO195" s="99"/>
      <c r="AP195" s="99"/>
      <c r="AQ195" s="99"/>
      <c r="AR195" s="99"/>
      <c r="AS195" s="101"/>
      <c r="AT195" s="99"/>
      <c r="AU195" s="99"/>
      <c r="AV195" s="99"/>
      <c r="AW195" s="99"/>
      <c r="AX195" s="99"/>
      <c r="AY195" s="99"/>
      <c r="AZ195" s="99"/>
      <c r="BA195" s="101"/>
      <c r="BB195" s="99"/>
      <c r="BC195" s="99"/>
      <c r="BD195" s="99"/>
      <c r="BE195" s="99"/>
      <c r="BF195" s="99"/>
      <c r="BG195" s="99"/>
      <c r="BH195" s="99"/>
      <c r="BI195" s="101"/>
      <c r="BJ195" s="51"/>
      <c r="BK195" s="51"/>
      <c r="BL195" s="51"/>
      <c r="BM195" s="51"/>
      <c r="BN195" s="51"/>
      <c r="BO195" s="51"/>
      <c r="BP195" s="51"/>
      <c r="BQ195" s="56"/>
      <c r="BR195" s="172"/>
      <c r="BS195" s="51"/>
      <c r="BT195" s="174"/>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c r="CY195" s="51"/>
      <c r="CZ195" s="51"/>
      <c r="DA195" s="51"/>
      <c r="DB195" s="51"/>
      <c r="DC195" s="51"/>
      <c r="DD195" s="51"/>
      <c r="DE195" s="51"/>
      <c r="DF195" s="51"/>
      <c r="DG195" s="51"/>
      <c r="DH195" s="51"/>
      <c r="DI195" s="51"/>
      <c r="DJ195" s="51"/>
      <c r="DK195" s="51"/>
    </row>
    <row r="196" spans="1:115" s="50" customFormat="1" ht="14.4" customHeight="1" x14ac:dyDescent="0.3">
      <c r="A196" s="163"/>
      <c r="B196" s="165"/>
      <c r="C196" s="167"/>
      <c r="D196" s="167"/>
      <c r="E196" s="167"/>
      <c r="F196" s="167"/>
      <c r="G196" s="167"/>
      <c r="H196" s="167"/>
      <c r="I196" s="51" t="s">
        <v>955</v>
      </c>
      <c r="J196" s="51" t="s">
        <v>829</v>
      </c>
      <c r="K196" s="51" t="s">
        <v>869</v>
      </c>
      <c r="L196" s="93" t="str">
        <f t="shared" si="4"/>
        <v>14 2 2</v>
      </c>
      <c r="M196" s="89" t="str">
        <f t="shared" si="5"/>
        <v>52 8</v>
      </c>
      <c r="N196" s="98" t="s">
        <v>902</v>
      </c>
      <c r="O196" s="99" t="s">
        <v>903</v>
      </c>
      <c r="P196" s="99" t="s">
        <v>902</v>
      </c>
      <c r="Q196" s="99" t="s">
        <v>903</v>
      </c>
      <c r="R196" s="99" t="s">
        <v>902</v>
      </c>
      <c r="S196" s="100" t="s">
        <v>902</v>
      </c>
      <c r="T196" s="99" t="s">
        <v>903</v>
      </c>
      <c r="U196" s="101" t="s">
        <v>902</v>
      </c>
      <c r="V196" s="102" t="s">
        <v>903</v>
      </c>
      <c r="W196" s="100" t="s">
        <v>902</v>
      </c>
      <c r="X196" s="187" t="s">
        <v>913</v>
      </c>
      <c r="Y196" s="169"/>
      <c r="Z196" s="170"/>
      <c r="AA196" s="169" t="s">
        <v>132</v>
      </c>
      <c r="AB196" s="169"/>
      <c r="AC196" s="171"/>
      <c r="AD196" s="176" t="s">
        <v>916</v>
      </c>
      <c r="AE196" s="176"/>
      <c r="AF196" s="176"/>
      <c r="AG196" s="176"/>
      <c r="AH196" s="176"/>
      <c r="AI196" s="176"/>
      <c r="AJ196" s="176"/>
      <c r="AK196" s="176"/>
      <c r="AL196" s="176"/>
      <c r="AM196" s="176"/>
      <c r="AN196" s="176"/>
      <c r="AO196" s="176"/>
      <c r="AP196" s="176"/>
      <c r="AQ196" s="176"/>
      <c r="AR196" s="176"/>
      <c r="AS196" s="177"/>
      <c r="AT196" s="99"/>
      <c r="AU196" s="99"/>
      <c r="AV196" s="99"/>
      <c r="AW196" s="99"/>
      <c r="AX196" s="99"/>
      <c r="AY196" s="99"/>
      <c r="AZ196" s="99"/>
      <c r="BA196" s="101"/>
      <c r="BB196" s="99"/>
      <c r="BC196" s="99"/>
      <c r="BD196" s="99"/>
      <c r="BE196" s="99"/>
      <c r="BF196" s="99"/>
      <c r="BG196" s="99"/>
      <c r="BH196" s="99"/>
      <c r="BI196" s="101"/>
      <c r="BJ196" s="51"/>
      <c r="BK196" s="51"/>
      <c r="BL196" s="51"/>
      <c r="BM196" s="51"/>
      <c r="BN196" s="51"/>
      <c r="BO196" s="51"/>
      <c r="BP196" s="51"/>
      <c r="BQ196" s="56"/>
      <c r="BR196" s="172"/>
      <c r="BS196" s="51"/>
      <c r="BT196" s="174"/>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c r="CY196" s="51"/>
      <c r="CZ196" s="51"/>
      <c r="DA196" s="51"/>
      <c r="DB196" s="51"/>
      <c r="DC196" s="51"/>
      <c r="DD196" s="51"/>
      <c r="DE196" s="51"/>
      <c r="DF196" s="51"/>
      <c r="DG196" s="51"/>
      <c r="DH196" s="51"/>
      <c r="DI196" s="51"/>
      <c r="DJ196" s="51"/>
      <c r="DK196" s="51"/>
    </row>
    <row r="197" spans="1:115" s="50" customFormat="1" ht="14.4" customHeight="1" x14ac:dyDescent="0.3">
      <c r="A197" s="163"/>
      <c r="B197" s="165"/>
      <c r="C197" s="167"/>
      <c r="D197" s="167"/>
      <c r="E197" s="167"/>
      <c r="F197" s="167"/>
      <c r="G197" s="167" t="s">
        <v>790</v>
      </c>
      <c r="H197" s="167" t="s">
        <v>848</v>
      </c>
      <c r="I197" s="51" t="s">
        <v>914</v>
      </c>
      <c r="J197" s="51" t="s">
        <v>829</v>
      </c>
      <c r="K197" s="51" t="s">
        <v>869</v>
      </c>
      <c r="L197" s="93" t="str">
        <f t="shared" si="4"/>
        <v>17 0 2</v>
      </c>
      <c r="M197" s="89" t="str">
        <f t="shared" si="5"/>
        <v>5C 8</v>
      </c>
      <c r="N197" s="98" t="s">
        <v>902</v>
      </c>
      <c r="O197" s="99" t="s">
        <v>903</v>
      </c>
      <c r="P197" s="99" t="s">
        <v>902</v>
      </c>
      <c r="Q197" s="99" t="s">
        <v>903</v>
      </c>
      <c r="R197" s="99" t="s">
        <v>903</v>
      </c>
      <c r="S197" s="100" t="s">
        <v>903</v>
      </c>
      <c r="T197" s="99" t="s">
        <v>902</v>
      </c>
      <c r="U197" s="101" t="s">
        <v>902</v>
      </c>
      <c r="V197" s="102" t="s">
        <v>903</v>
      </c>
      <c r="W197" s="100" t="s">
        <v>902</v>
      </c>
      <c r="X197" s="99"/>
      <c r="Y197" s="99"/>
      <c r="Z197" s="100"/>
      <c r="AA197" s="99"/>
      <c r="AB197" s="99"/>
      <c r="AC197" s="101"/>
      <c r="AD197" s="176" t="s">
        <v>916</v>
      </c>
      <c r="AE197" s="176"/>
      <c r="AF197" s="176"/>
      <c r="AG197" s="176"/>
      <c r="AH197" s="176"/>
      <c r="AI197" s="176"/>
      <c r="AJ197" s="176"/>
      <c r="AK197" s="176"/>
      <c r="AL197" s="176"/>
      <c r="AM197" s="176"/>
      <c r="AN197" s="176"/>
      <c r="AO197" s="176"/>
      <c r="AP197" s="176"/>
      <c r="AQ197" s="176"/>
      <c r="AR197" s="176"/>
      <c r="AS197" s="177"/>
      <c r="AT197" s="175" t="s">
        <v>790</v>
      </c>
      <c r="AU197" s="176"/>
      <c r="AV197" s="176"/>
      <c r="AW197" s="176"/>
      <c r="AX197" s="176"/>
      <c r="AY197" s="176"/>
      <c r="AZ197" s="176"/>
      <c r="BA197" s="177"/>
      <c r="BB197" s="99"/>
      <c r="BC197" s="99"/>
      <c r="BD197" s="99"/>
      <c r="BE197" s="99"/>
      <c r="BF197" s="99"/>
      <c r="BG197" s="99"/>
      <c r="BH197" s="99"/>
      <c r="BI197" s="101"/>
      <c r="BJ197" s="51"/>
      <c r="BK197" s="51"/>
      <c r="BL197" s="51"/>
      <c r="BM197" s="51"/>
      <c r="BN197" s="51"/>
      <c r="BO197" s="51"/>
      <c r="BP197" s="51"/>
      <c r="BQ197" s="56"/>
      <c r="BR197" s="172"/>
      <c r="BS197" s="51"/>
      <c r="BT197" s="174"/>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1"/>
      <c r="DH197" s="51"/>
      <c r="DI197" s="51"/>
      <c r="DJ197" s="51"/>
      <c r="DK197" s="51"/>
    </row>
    <row r="198" spans="1:115" s="50" customFormat="1" ht="14.4" customHeight="1" x14ac:dyDescent="0.3">
      <c r="A198" s="163"/>
      <c r="B198" s="165"/>
      <c r="C198" s="167"/>
      <c r="D198" s="167"/>
      <c r="E198" s="167"/>
      <c r="F198" s="167"/>
      <c r="G198" s="167"/>
      <c r="H198" s="167"/>
      <c r="I198" s="51" t="s">
        <v>953</v>
      </c>
      <c r="J198" s="51" t="s">
        <v>829</v>
      </c>
      <c r="K198" s="51" t="s">
        <v>869</v>
      </c>
      <c r="L198" s="93" t="str">
        <f t="shared" si="4"/>
        <v>16 0 2</v>
      </c>
      <c r="M198" s="89" t="str">
        <f t="shared" si="5"/>
        <v>58 8</v>
      </c>
      <c r="N198" s="98" t="s">
        <v>902</v>
      </c>
      <c r="O198" s="99" t="s">
        <v>903</v>
      </c>
      <c r="P198" s="99" t="s">
        <v>902</v>
      </c>
      <c r="Q198" s="99" t="s">
        <v>903</v>
      </c>
      <c r="R198" s="99" t="s">
        <v>903</v>
      </c>
      <c r="S198" s="100" t="s">
        <v>902</v>
      </c>
      <c r="T198" s="99" t="s">
        <v>902</v>
      </c>
      <c r="U198" s="101" t="s">
        <v>902</v>
      </c>
      <c r="V198" s="102" t="s">
        <v>903</v>
      </c>
      <c r="W198" s="100" t="s">
        <v>902</v>
      </c>
      <c r="X198" s="187" t="s">
        <v>913</v>
      </c>
      <c r="Y198" s="169"/>
      <c r="Z198" s="170"/>
      <c r="AA198" s="99"/>
      <c r="AB198" s="99"/>
      <c r="AC198" s="101"/>
      <c r="AD198" s="176" t="s">
        <v>790</v>
      </c>
      <c r="AE198" s="176"/>
      <c r="AF198" s="176"/>
      <c r="AG198" s="176"/>
      <c r="AH198" s="176"/>
      <c r="AI198" s="176"/>
      <c r="AJ198" s="176"/>
      <c r="AK198" s="177"/>
      <c r="AL198" s="99"/>
      <c r="AM198" s="99"/>
      <c r="AN198" s="99"/>
      <c r="AO198" s="99"/>
      <c r="AP198" s="99"/>
      <c r="AQ198" s="99"/>
      <c r="AR198" s="99"/>
      <c r="AS198" s="101"/>
      <c r="AT198" s="99"/>
      <c r="AU198" s="99"/>
      <c r="AV198" s="99"/>
      <c r="AW198" s="99"/>
      <c r="AX198" s="99"/>
      <c r="AY198" s="99"/>
      <c r="AZ198" s="99"/>
      <c r="BA198" s="101"/>
      <c r="BB198" s="99"/>
      <c r="BC198" s="99"/>
      <c r="BD198" s="99"/>
      <c r="BE198" s="99"/>
      <c r="BF198" s="99"/>
      <c r="BG198" s="99"/>
      <c r="BH198" s="99"/>
      <c r="BI198" s="101"/>
      <c r="BJ198" s="51"/>
      <c r="BK198" s="51"/>
      <c r="BL198" s="51"/>
      <c r="BM198" s="51"/>
      <c r="BN198" s="51"/>
      <c r="BO198" s="51"/>
      <c r="BP198" s="51"/>
      <c r="BQ198" s="56"/>
      <c r="BR198" s="172"/>
      <c r="BS198" s="51"/>
      <c r="BT198" s="174"/>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c r="CY198" s="51"/>
      <c r="CZ198" s="51"/>
      <c r="DA198" s="51"/>
      <c r="DB198" s="51"/>
      <c r="DC198" s="51"/>
      <c r="DD198" s="51"/>
      <c r="DE198" s="51"/>
      <c r="DF198" s="51"/>
      <c r="DG198" s="51"/>
      <c r="DH198" s="51"/>
      <c r="DI198" s="51"/>
      <c r="DJ198" s="51"/>
      <c r="DK198" s="51"/>
    </row>
    <row r="199" spans="1:115" s="50" customFormat="1" ht="14.4" customHeight="1" x14ac:dyDescent="0.3">
      <c r="A199" s="163"/>
      <c r="B199" s="165"/>
      <c r="C199" s="167"/>
      <c r="D199" s="167"/>
      <c r="E199" s="167"/>
      <c r="F199" s="167"/>
      <c r="G199" s="167"/>
      <c r="H199" s="167"/>
      <c r="I199" s="51" t="s">
        <v>954</v>
      </c>
      <c r="J199" s="51" t="s">
        <v>829</v>
      </c>
      <c r="K199" s="51" t="s">
        <v>869</v>
      </c>
      <c r="L199" s="93" t="str">
        <f t="shared" si="4"/>
        <v>16 1 2</v>
      </c>
      <c r="M199" s="89" t="str">
        <f t="shared" si="5"/>
        <v>59 8</v>
      </c>
      <c r="N199" s="98" t="s">
        <v>902</v>
      </c>
      <c r="O199" s="99" t="s">
        <v>903</v>
      </c>
      <c r="P199" s="99" t="s">
        <v>902</v>
      </c>
      <c r="Q199" s="99" t="s">
        <v>903</v>
      </c>
      <c r="R199" s="99" t="s">
        <v>903</v>
      </c>
      <c r="S199" s="100" t="s">
        <v>902</v>
      </c>
      <c r="T199" s="99" t="s">
        <v>902</v>
      </c>
      <c r="U199" s="101" t="s">
        <v>903</v>
      </c>
      <c r="V199" s="102" t="s">
        <v>903</v>
      </c>
      <c r="W199" s="100" t="s">
        <v>902</v>
      </c>
      <c r="X199" s="187" t="s">
        <v>913</v>
      </c>
      <c r="Y199" s="169"/>
      <c r="Z199" s="170"/>
      <c r="AA199" s="99"/>
      <c r="AB199" s="99"/>
      <c r="AC199" s="101"/>
      <c r="AD199" s="176" t="s">
        <v>921</v>
      </c>
      <c r="AE199" s="176"/>
      <c r="AF199" s="176"/>
      <c r="AG199" s="176"/>
      <c r="AH199" s="176"/>
      <c r="AI199" s="176"/>
      <c r="AJ199" s="176"/>
      <c r="AK199" s="177"/>
      <c r="AL199" s="175" t="s">
        <v>790</v>
      </c>
      <c r="AM199" s="176"/>
      <c r="AN199" s="176"/>
      <c r="AO199" s="176"/>
      <c r="AP199" s="176"/>
      <c r="AQ199" s="176"/>
      <c r="AR199" s="176"/>
      <c r="AS199" s="177"/>
      <c r="AT199" s="99"/>
      <c r="AU199" s="99"/>
      <c r="AV199" s="99"/>
      <c r="AW199" s="99"/>
      <c r="AX199" s="99"/>
      <c r="AY199" s="99"/>
      <c r="AZ199" s="99"/>
      <c r="BA199" s="101"/>
      <c r="BB199" s="99"/>
      <c r="BC199" s="99"/>
      <c r="BD199" s="99"/>
      <c r="BE199" s="99"/>
      <c r="BF199" s="99"/>
      <c r="BG199" s="99"/>
      <c r="BH199" s="99"/>
      <c r="BI199" s="101"/>
      <c r="BJ199" s="51"/>
      <c r="BK199" s="51"/>
      <c r="BL199" s="51"/>
      <c r="BM199" s="51"/>
      <c r="BN199" s="51"/>
      <c r="BO199" s="51"/>
      <c r="BP199" s="51"/>
      <c r="BQ199" s="56"/>
      <c r="BR199" s="172"/>
      <c r="BS199" s="51"/>
      <c r="BT199" s="174"/>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c r="CY199" s="51"/>
      <c r="CZ199" s="51"/>
      <c r="DA199" s="51"/>
      <c r="DB199" s="51"/>
      <c r="DC199" s="51"/>
      <c r="DD199" s="51"/>
      <c r="DE199" s="51"/>
      <c r="DF199" s="51"/>
      <c r="DG199" s="51"/>
      <c r="DH199" s="51"/>
      <c r="DI199" s="51"/>
      <c r="DJ199" s="51"/>
      <c r="DK199" s="51"/>
    </row>
    <row r="200" spans="1:115" s="50" customFormat="1" ht="14.4" customHeight="1" x14ac:dyDescent="0.3">
      <c r="A200" s="163"/>
      <c r="B200" s="165"/>
      <c r="C200" s="167"/>
      <c r="D200" s="167"/>
      <c r="E200" s="167"/>
      <c r="F200" s="167"/>
      <c r="G200" s="167"/>
      <c r="H200" s="167"/>
      <c r="I200" s="51" t="s">
        <v>955</v>
      </c>
      <c r="J200" s="51" t="s">
        <v>829</v>
      </c>
      <c r="K200" s="51" t="s">
        <v>869</v>
      </c>
      <c r="L200" s="93" t="str">
        <f t="shared" si="4"/>
        <v>16 2 2</v>
      </c>
      <c r="M200" s="89" t="str">
        <f t="shared" si="5"/>
        <v>5A 8</v>
      </c>
      <c r="N200" s="98" t="s">
        <v>902</v>
      </c>
      <c r="O200" s="99" t="s">
        <v>903</v>
      </c>
      <c r="P200" s="99" t="s">
        <v>902</v>
      </c>
      <c r="Q200" s="99" t="s">
        <v>903</v>
      </c>
      <c r="R200" s="99" t="s">
        <v>903</v>
      </c>
      <c r="S200" s="100" t="s">
        <v>902</v>
      </c>
      <c r="T200" s="99" t="s">
        <v>903</v>
      </c>
      <c r="U200" s="101" t="s">
        <v>902</v>
      </c>
      <c r="V200" s="102" t="s">
        <v>903</v>
      </c>
      <c r="W200" s="100" t="s">
        <v>902</v>
      </c>
      <c r="X200" s="187" t="s">
        <v>913</v>
      </c>
      <c r="Y200" s="169"/>
      <c r="Z200" s="170"/>
      <c r="AA200" s="99"/>
      <c r="AB200" s="99"/>
      <c r="AC200" s="101"/>
      <c r="AD200" s="176" t="s">
        <v>916</v>
      </c>
      <c r="AE200" s="176"/>
      <c r="AF200" s="176"/>
      <c r="AG200" s="176"/>
      <c r="AH200" s="176"/>
      <c r="AI200" s="176"/>
      <c r="AJ200" s="176"/>
      <c r="AK200" s="176"/>
      <c r="AL200" s="176"/>
      <c r="AM200" s="176"/>
      <c r="AN200" s="176"/>
      <c r="AO200" s="176"/>
      <c r="AP200" s="176"/>
      <c r="AQ200" s="176"/>
      <c r="AR200" s="176"/>
      <c r="AS200" s="177"/>
      <c r="AT200" s="175" t="s">
        <v>790</v>
      </c>
      <c r="AU200" s="176"/>
      <c r="AV200" s="176"/>
      <c r="AW200" s="176"/>
      <c r="AX200" s="176"/>
      <c r="AY200" s="176"/>
      <c r="AZ200" s="176"/>
      <c r="BA200" s="177"/>
      <c r="BB200" s="99"/>
      <c r="BC200" s="99"/>
      <c r="BD200" s="99"/>
      <c r="BE200" s="99"/>
      <c r="BF200" s="99"/>
      <c r="BG200" s="99"/>
      <c r="BH200" s="99"/>
      <c r="BI200" s="101"/>
      <c r="BJ200" s="51"/>
      <c r="BK200" s="51"/>
      <c r="BL200" s="51"/>
      <c r="BM200" s="51"/>
      <c r="BN200" s="51"/>
      <c r="BO200" s="51"/>
      <c r="BP200" s="51"/>
      <c r="BQ200" s="56"/>
      <c r="BR200" s="172"/>
      <c r="BS200" s="51"/>
      <c r="BT200" s="174"/>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1"/>
      <c r="DH200" s="51"/>
      <c r="DI200" s="51"/>
      <c r="DJ200" s="51"/>
      <c r="DK200" s="51"/>
    </row>
    <row r="201" spans="1:115" s="50" customFormat="1" ht="14.4" customHeight="1" x14ac:dyDescent="0.3">
      <c r="A201" s="163" t="s">
        <v>515</v>
      </c>
      <c r="B201" s="165"/>
      <c r="C201" s="167"/>
      <c r="D201" s="167"/>
      <c r="E201" s="167"/>
      <c r="F201" s="167">
        <v>16</v>
      </c>
      <c r="G201" s="167" t="s">
        <v>788</v>
      </c>
      <c r="H201" s="167" t="s">
        <v>847</v>
      </c>
      <c r="I201" s="51" t="s">
        <v>789</v>
      </c>
      <c r="J201" s="51" t="s">
        <v>829</v>
      </c>
      <c r="K201" s="51" t="s">
        <v>869</v>
      </c>
      <c r="L201" s="93" t="str">
        <f t="shared" si="4"/>
        <v>15 2 1</v>
      </c>
      <c r="M201" s="89" t="str">
        <f t="shared" si="5"/>
        <v>56 4</v>
      </c>
      <c r="N201" s="98" t="s">
        <v>902</v>
      </c>
      <c r="O201" s="99" t="s">
        <v>903</v>
      </c>
      <c r="P201" s="99" t="s">
        <v>902</v>
      </c>
      <c r="Q201" s="99" t="s">
        <v>903</v>
      </c>
      <c r="R201" s="99" t="s">
        <v>902</v>
      </c>
      <c r="S201" s="100" t="s">
        <v>903</v>
      </c>
      <c r="T201" s="99" t="s">
        <v>903</v>
      </c>
      <c r="U201" s="101" t="s">
        <v>902</v>
      </c>
      <c r="V201" s="102" t="s">
        <v>902</v>
      </c>
      <c r="W201" s="100" t="s">
        <v>903</v>
      </c>
      <c r="X201" s="99"/>
      <c r="Y201" s="99"/>
      <c r="Z201" s="100"/>
      <c r="AA201" s="169" t="s">
        <v>911</v>
      </c>
      <c r="AB201" s="169"/>
      <c r="AC201" s="171"/>
      <c r="AD201" s="176" t="s">
        <v>789</v>
      </c>
      <c r="AE201" s="176"/>
      <c r="AF201" s="176"/>
      <c r="AG201" s="176"/>
      <c r="AH201" s="176"/>
      <c r="AI201" s="176"/>
      <c r="AJ201" s="176"/>
      <c r="AK201" s="176"/>
      <c r="AL201" s="176"/>
      <c r="AM201" s="176"/>
      <c r="AN201" s="176"/>
      <c r="AO201" s="176"/>
      <c r="AP201" s="176"/>
      <c r="AQ201" s="176"/>
      <c r="AR201" s="176"/>
      <c r="AS201" s="177"/>
      <c r="AT201" s="99"/>
      <c r="AU201" s="99"/>
      <c r="AV201" s="99"/>
      <c r="AW201" s="99"/>
      <c r="AX201" s="99"/>
      <c r="AY201" s="99"/>
      <c r="AZ201" s="99"/>
      <c r="BA201" s="101"/>
      <c r="BB201" s="99"/>
      <c r="BC201" s="99"/>
      <c r="BD201" s="99"/>
      <c r="BE201" s="99"/>
      <c r="BF201" s="99"/>
      <c r="BG201" s="99"/>
      <c r="BH201" s="99"/>
      <c r="BI201" s="101"/>
      <c r="BJ201" s="51"/>
      <c r="BK201" s="51"/>
      <c r="BL201" s="51"/>
      <c r="BM201" s="51"/>
      <c r="BN201" s="51"/>
      <c r="BO201" s="51"/>
      <c r="BP201" s="51"/>
      <c r="BQ201" s="56"/>
      <c r="BR201" s="172"/>
      <c r="BS201" s="51"/>
      <c r="BT201" s="174"/>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c r="CY201" s="51"/>
      <c r="CZ201" s="51"/>
      <c r="DA201" s="51"/>
      <c r="DB201" s="51"/>
      <c r="DC201" s="51"/>
      <c r="DD201" s="51"/>
      <c r="DE201" s="51"/>
      <c r="DF201" s="51"/>
      <c r="DG201" s="51"/>
      <c r="DH201" s="51"/>
      <c r="DI201" s="51"/>
      <c r="DJ201" s="51"/>
      <c r="DK201" s="51"/>
    </row>
    <row r="202" spans="1:115" s="50" customFormat="1" ht="14.4" customHeight="1" x14ac:dyDescent="0.3">
      <c r="A202" s="163"/>
      <c r="B202" s="165"/>
      <c r="C202" s="167"/>
      <c r="D202" s="167"/>
      <c r="E202" s="167"/>
      <c r="F202" s="167"/>
      <c r="G202" s="167"/>
      <c r="H202" s="167"/>
      <c r="I202" s="51" t="s">
        <v>788</v>
      </c>
      <c r="J202" s="51" t="s">
        <v>829</v>
      </c>
      <c r="K202" s="51" t="s">
        <v>869</v>
      </c>
      <c r="L202" s="93" t="str">
        <f t="shared" si="4"/>
        <v>14 3 1</v>
      </c>
      <c r="M202" s="89" t="str">
        <f t="shared" si="5"/>
        <v>53 4</v>
      </c>
      <c r="N202" s="98" t="s">
        <v>902</v>
      </c>
      <c r="O202" s="99" t="s">
        <v>903</v>
      </c>
      <c r="P202" s="99" t="s">
        <v>902</v>
      </c>
      <c r="Q202" s="99" t="s">
        <v>903</v>
      </c>
      <c r="R202" s="99" t="s">
        <v>902</v>
      </c>
      <c r="S202" s="100" t="s">
        <v>902</v>
      </c>
      <c r="T202" s="99" t="s">
        <v>903</v>
      </c>
      <c r="U202" s="101" t="s">
        <v>903</v>
      </c>
      <c r="V202" s="102" t="s">
        <v>902</v>
      </c>
      <c r="W202" s="100" t="s">
        <v>903</v>
      </c>
      <c r="X202" s="187" t="s">
        <v>132</v>
      </c>
      <c r="Y202" s="169"/>
      <c r="Z202" s="170"/>
      <c r="AA202" s="169" t="s">
        <v>911</v>
      </c>
      <c r="AB202" s="169"/>
      <c r="AC202" s="171"/>
      <c r="AD202" s="99"/>
      <c r="AE202" s="99"/>
      <c r="AF202" s="99"/>
      <c r="AG202" s="99"/>
      <c r="AH202" s="99"/>
      <c r="AI202" s="99"/>
      <c r="AJ202" s="99"/>
      <c r="AK202" s="101"/>
      <c r="AL202" s="99"/>
      <c r="AM202" s="99"/>
      <c r="AN202" s="99"/>
      <c r="AO202" s="99"/>
      <c r="AP202" s="99"/>
      <c r="AQ202" s="99"/>
      <c r="AR202" s="99"/>
      <c r="AS202" s="101"/>
      <c r="AT202" s="99"/>
      <c r="AU202" s="99"/>
      <c r="AV202" s="99"/>
      <c r="AW202" s="99"/>
      <c r="AX202" s="99"/>
      <c r="AY202" s="99"/>
      <c r="AZ202" s="99"/>
      <c r="BA202" s="101"/>
      <c r="BB202" s="99"/>
      <c r="BC202" s="99"/>
      <c r="BD202" s="99"/>
      <c r="BE202" s="99"/>
      <c r="BF202" s="99"/>
      <c r="BG202" s="99"/>
      <c r="BH202" s="99"/>
      <c r="BI202" s="101"/>
      <c r="BJ202" s="51"/>
      <c r="BK202" s="51"/>
      <c r="BL202" s="51"/>
      <c r="BM202" s="51"/>
      <c r="BN202" s="51"/>
      <c r="BO202" s="51"/>
      <c r="BP202" s="51"/>
      <c r="BQ202" s="56"/>
      <c r="BR202" s="172"/>
      <c r="BS202" s="51"/>
      <c r="BT202" s="174"/>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c r="CY202" s="51"/>
      <c r="CZ202" s="51"/>
      <c r="DA202" s="51"/>
      <c r="DB202" s="51"/>
      <c r="DC202" s="51"/>
      <c r="DD202" s="51"/>
      <c r="DE202" s="51"/>
      <c r="DF202" s="51"/>
      <c r="DG202" s="51"/>
      <c r="DH202" s="51"/>
      <c r="DI202" s="51"/>
      <c r="DJ202" s="51"/>
      <c r="DK202" s="51"/>
    </row>
    <row r="203" spans="1:115" s="50" customFormat="1" ht="14.4" customHeight="1" x14ac:dyDescent="0.3">
      <c r="A203" s="163"/>
      <c r="B203" s="165"/>
      <c r="C203" s="167"/>
      <c r="D203" s="167"/>
      <c r="E203" s="167"/>
      <c r="F203" s="167"/>
      <c r="G203" s="167"/>
      <c r="H203" s="167"/>
      <c r="I203" s="51" t="s">
        <v>914</v>
      </c>
      <c r="J203" s="51" t="s">
        <v>829</v>
      </c>
      <c r="K203" s="51" t="s">
        <v>869</v>
      </c>
      <c r="L203" s="93" t="str">
        <f t="shared" si="4"/>
        <v>15 0 1</v>
      </c>
      <c r="M203" s="89" t="str">
        <f t="shared" si="5"/>
        <v>54 4</v>
      </c>
      <c r="N203" s="98" t="s">
        <v>902</v>
      </c>
      <c r="O203" s="99" t="s">
        <v>903</v>
      </c>
      <c r="P203" s="99" t="s">
        <v>902</v>
      </c>
      <c r="Q203" s="99" t="s">
        <v>903</v>
      </c>
      <c r="R203" s="99" t="s">
        <v>902</v>
      </c>
      <c r="S203" s="100" t="s">
        <v>903</v>
      </c>
      <c r="T203" s="99" t="s">
        <v>902</v>
      </c>
      <c r="U203" s="101" t="s">
        <v>902</v>
      </c>
      <c r="V203" s="102" t="s">
        <v>902</v>
      </c>
      <c r="W203" s="100" t="s">
        <v>903</v>
      </c>
      <c r="X203" s="99"/>
      <c r="Y203" s="99"/>
      <c r="Z203" s="100"/>
      <c r="AA203" s="169" t="s">
        <v>911</v>
      </c>
      <c r="AB203" s="169"/>
      <c r="AC203" s="171"/>
      <c r="AD203" s="176" t="s">
        <v>916</v>
      </c>
      <c r="AE203" s="176"/>
      <c r="AF203" s="176"/>
      <c r="AG203" s="176"/>
      <c r="AH203" s="176"/>
      <c r="AI203" s="176"/>
      <c r="AJ203" s="176"/>
      <c r="AK203" s="176"/>
      <c r="AL203" s="176"/>
      <c r="AM203" s="176"/>
      <c r="AN203" s="176"/>
      <c r="AO203" s="176"/>
      <c r="AP203" s="176"/>
      <c r="AQ203" s="176"/>
      <c r="AR203" s="176"/>
      <c r="AS203" s="177"/>
      <c r="AT203" s="99"/>
      <c r="AU203" s="99"/>
      <c r="AV203" s="99"/>
      <c r="AW203" s="99"/>
      <c r="AX203" s="99"/>
      <c r="AY203" s="99"/>
      <c r="AZ203" s="99"/>
      <c r="BA203" s="101"/>
      <c r="BB203" s="99"/>
      <c r="BC203" s="99"/>
      <c r="BD203" s="99"/>
      <c r="BE203" s="99"/>
      <c r="BF203" s="99"/>
      <c r="BG203" s="99"/>
      <c r="BH203" s="99"/>
      <c r="BI203" s="101"/>
      <c r="BJ203" s="51"/>
      <c r="BK203" s="51"/>
      <c r="BL203" s="51"/>
      <c r="BM203" s="51"/>
      <c r="BN203" s="51"/>
      <c r="BO203" s="51"/>
      <c r="BP203" s="51"/>
      <c r="BQ203" s="56"/>
      <c r="BR203" s="172"/>
      <c r="BS203" s="51"/>
      <c r="BT203" s="174"/>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c r="CY203" s="51"/>
      <c r="CZ203" s="51"/>
      <c r="DA203" s="51"/>
      <c r="DB203" s="51"/>
      <c r="DC203" s="51"/>
      <c r="DD203" s="51"/>
      <c r="DE203" s="51"/>
      <c r="DF203" s="51"/>
      <c r="DG203" s="51"/>
      <c r="DH203" s="51"/>
      <c r="DI203" s="51"/>
      <c r="DJ203" s="51"/>
      <c r="DK203" s="51"/>
    </row>
    <row r="204" spans="1:115" s="50" customFormat="1" ht="14.4" customHeight="1" x14ac:dyDescent="0.3">
      <c r="A204" s="163"/>
      <c r="B204" s="165"/>
      <c r="C204" s="167"/>
      <c r="D204" s="167"/>
      <c r="E204" s="167"/>
      <c r="F204" s="167"/>
      <c r="G204" s="167"/>
      <c r="H204" s="167"/>
      <c r="I204" s="51" t="s">
        <v>953</v>
      </c>
      <c r="J204" s="51" t="s">
        <v>868</v>
      </c>
      <c r="K204" s="51" t="s">
        <v>869</v>
      </c>
      <c r="L204" s="93" t="str">
        <f t="shared" si="4"/>
        <v>14 0 1</v>
      </c>
      <c r="M204" s="89" t="str">
        <f t="shared" si="5"/>
        <v>50 4</v>
      </c>
      <c r="N204" s="98" t="s">
        <v>902</v>
      </c>
      <c r="O204" s="99" t="s">
        <v>903</v>
      </c>
      <c r="P204" s="99" t="s">
        <v>902</v>
      </c>
      <c r="Q204" s="99" t="s">
        <v>903</v>
      </c>
      <c r="R204" s="99" t="s">
        <v>902</v>
      </c>
      <c r="S204" s="100" t="s">
        <v>902</v>
      </c>
      <c r="T204" s="99" t="s">
        <v>902</v>
      </c>
      <c r="U204" s="101" t="s">
        <v>902</v>
      </c>
      <c r="V204" s="102" t="s">
        <v>902</v>
      </c>
      <c r="W204" s="100" t="s">
        <v>903</v>
      </c>
      <c r="X204" s="187" t="s">
        <v>913</v>
      </c>
      <c r="Y204" s="169"/>
      <c r="Z204" s="170"/>
      <c r="AA204" s="169" t="s">
        <v>911</v>
      </c>
      <c r="AB204" s="169"/>
      <c r="AC204" s="171"/>
      <c r="AD204" s="99"/>
      <c r="AE204" s="99"/>
      <c r="AF204" s="99"/>
      <c r="AG204" s="99"/>
      <c r="AH204" s="99"/>
      <c r="AI204" s="99"/>
      <c r="AJ204" s="99"/>
      <c r="AK204" s="101"/>
      <c r="AL204" s="99"/>
      <c r="AM204" s="99"/>
      <c r="AN204" s="99"/>
      <c r="AO204" s="99"/>
      <c r="AP204" s="99"/>
      <c r="AQ204" s="99"/>
      <c r="AR204" s="99"/>
      <c r="AS204" s="101"/>
      <c r="AT204" s="99"/>
      <c r="AU204" s="99"/>
      <c r="AV204" s="99"/>
      <c r="AW204" s="99"/>
      <c r="AX204" s="99"/>
      <c r="AY204" s="99"/>
      <c r="AZ204" s="99"/>
      <c r="BA204" s="101"/>
      <c r="BB204" s="99"/>
      <c r="BC204" s="99"/>
      <c r="BD204" s="99"/>
      <c r="BE204" s="99"/>
      <c r="BF204" s="99"/>
      <c r="BG204" s="99"/>
      <c r="BH204" s="99"/>
      <c r="BI204" s="101"/>
      <c r="BJ204" s="51"/>
      <c r="BK204" s="51"/>
      <c r="BL204" s="51"/>
      <c r="BM204" s="51"/>
      <c r="BN204" s="51"/>
      <c r="BO204" s="51"/>
      <c r="BP204" s="51"/>
      <c r="BQ204" s="56"/>
      <c r="BR204" s="172"/>
      <c r="BS204" s="51"/>
      <c r="BT204" s="174"/>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c r="CY204" s="51"/>
      <c r="CZ204" s="51"/>
      <c r="DA204" s="51"/>
      <c r="DB204" s="51"/>
      <c r="DC204" s="51"/>
      <c r="DD204" s="51"/>
      <c r="DE204" s="51"/>
      <c r="DF204" s="51"/>
      <c r="DG204" s="51"/>
      <c r="DH204" s="51"/>
      <c r="DI204" s="51"/>
      <c r="DJ204" s="51"/>
      <c r="DK204" s="51"/>
    </row>
    <row r="205" spans="1:115" s="50" customFormat="1" ht="14.4" customHeight="1" x14ac:dyDescent="0.3">
      <c r="A205" s="163"/>
      <c r="B205" s="165"/>
      <c r="C205" s="167"/>
      <c r="D205" s="167"/>
      <c r="E205" s="167"/>
      <c r="F205" s="167"/>
      <c r="G205" s="167"/>
      <c r="H205" s="167"/>
      <c r="I205" s="51" t="s">
        <v>954</v>
      </c>
      <c r="J205" s="51" t="s">
        <v>829</v>
      </c>
      <c r="K205" s="51" t="s">
        <v>869</v>
      </c>
      <c r="L205" s="93" t="str">
        <f t="shared" si="4"/>
        <v>14 1 1</v>
      </c>
      <c r="M205" s="89" t="str">
        <f t="shared" si="5"/>
        <v>51 4</v>
      </c>
      <c r="N205" s="98" t="s">
        <v>902</v>
      </c>
      <c r="O205" s="99" t="s">
        <v>903</v>
      </c>
      <c r="P205" s="99" t="s">
        <v>902</v>
      </c>
      <c r="Q205" s="99" t="s">
        <v>903</v>
      </c>
      <c r="R205" s="99" t="s">
        <v>902</v>
      </c>
      <c r="S205" s="100" t="s">
        <v>902</v>
      </c>
      <c r="T205" s="99" t="s">
        <v>902</v>
      </c>
      <c r="U205" s="101" t="s">
        <v>903</v>
      </c>
      <c r="V205" s="102" t="s">
        <v>902</v>
      </c>
      <c r="W205" s="100" t="s">
        <v>903</v>
      </c>
      <c r="X205" s="187" t="s">
        <v>913</v>
      </c>
      <c r="Y205" s="169"/>
      <c r="Z205" s="170"/>
      <c r="AA205" s="169" t="s">
        <v>911</v>
      </c>
      <c r="AB205" s="169"/>
      <c r="AC205" s="171"/>
      <c r="AD205" s="176" t="s">
        <v>921</v>
      </c>
      <c r="AE205" s="176"/>
      <c r="AF205" s="176"/>
      <c r="AG205" s="176"/>
      <c r="AH205" s="176"/>
      <c r="AI205" s="176"/>
      <c r="AJ205" s="176"/>
      <c r="AK205" s="177"/>
      <c r="AL205" s="99"/>
      <c r="AM205" s="99"/>
      <c r="AN205" s="99"/>
      <c r="AO205" s="99"/>
      <c r="AP205" s="99"/>
      <c r="AQ205" s="99"/>
      <c r="AR205" s="99"/>
      <c r="AS205" s="101"/>
      <c r="AT205" s="99"/>
      <c r="AU205" s="99"/>
      <c r="AV205" s="99"/>
      <c r="AW205" s="99"/>
      <c r="AX205" s="99"/>
      <c r="AY205" s="99"/>
      <c r="AZ205" s="99"/>
      <c r="BA205" s="101"/>
      <c r="BB205" s="99"/>
      <c r="BC205" s="99"/>
      <c r="BD205" s="99"/>
      <c r="BE205" s="99"/>
      <c r="BF205" s="99"/>
      <c r="BG205" s="99"/>
      <c r="BH205" s="99"/>
      <c r="BI205" s="101"/>
      <c r="BJ205" s="51"/>
      <c r="BK205" s="51"/>
      <c r="BL205" s="51"/>
      <c r="BM205" s="51"/>
      <c r="BN205" s="51"/>
      <c r="BO205" s="51"/>
      <c r="BP205" s="51"/>
      <c r="BQ205" s="56"/>
      <c r="BR205" s="172"/>
      <c r="BS205" s="51"/>
      <c r="BT205" s="174"/>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c r="DB205" s="51"/>
      <c r="DC205" s="51"/>
      <c r="DD205" s="51"/>
      <c r="DE205" s="51"/>
      <c r="DF205" s="51"/>
      <c r="DG205" s="51"/>
      <c r="DH205" s="51"/>
      <c r="DI205" s="51"/>
      <c r="DJ205" s="51"/>
      <c r="DK205" s="51"/>
    </row>
    <row r="206" spans="1:115" s="50" customFormat="1" ht="14.4" customHeight="1" x14ac:dyDescent="0.3">
      <c r="A206" s="163"/>
      <c r="B206" s="165"/>
      <c r="C206" s="167"/>
      <c r="D206" s="167"/>
      <c r="E206" s="167"/>
      <c r="F206" s="167"/>
      <c r="G206" s="167"/>
      <c r="H206" s="167"/>
      <c r="I206" s="51" t="s">
        <v>955</v>
      </c>
      <c r="J206" s="51" t="s">
        <v>868</v>
      </c>
      <c r="K206" s="51" t="s">
        <v>869</v>
      </c>
      <c r="L206" s="93" t="str">
        <f t="shared" si="4"/>
        <v>14 2 1</v>
      </c>
      <c r="M206" s="89" t="str">
        <f t="shared" si="5"/>
        <v>52 4</v>
      </c>
      <c r="N206" s="98" t="s">
        <v>902</v>
      </c>
      <c r="O206" s="99" t="s">
        <v>903</v>
      </c>
      <c r="P206" s="99" t="s">
        <v>902</v>
      </c>
      <c r="Q206" s="99" t="s">
        <v>903</v>
      </c>
      <c r="R206" s="99" t="s">
        <v>902</v>
      </c>
      <c r="S206" s="100" t="s">
        <v>902</v>
      </c>
      <c r="T206" s="99" t="s">
        <v>903</v>
      </c>
      <c r="U206" s="101" t="s">
        <v>902</v>
      </c>
      <c r="V206" s="102" t="s">
        <v>902</v>
      </c>
      <c r="W206" s="100" t="s">
        <v>903</v>
      </c>
      <c r="X206" s="187" t="s">
        <v>913</v>
      </c>
      <c r="Y206" s="169"/>
      <c r="Z206" s="170"/>
      <c r="AA206" s="169" t="s">
        <v>911</v>
      </c>
      <c r="AB206" s="169"/>
      <c r="AC206" s="171"/>
      <c r="AD206" s="176" t="s">
        <v>916</v>
      </c>
      <c r="AE206" s="176"/>
      <c r="AF206" s="176"/>
      <c r="AG206" s="176"/>
      <c r="AH206" s="176"/>
      <c r="AI206" s="176"/>
      <c r="AJ206" s="176"/>
      <c r="AK206" s="176"/>
      <c r="AL206" s="176"/>
      <c r="AM206" s="176"/>
      <c r="AN206" s="176"/>
      <c r="AO206" s="176"/>
      <c r="AP206" s="176"/>
      <c r="AQ206" s="176"/>
      <c r="AR206" s="176"/>
      <c r="AS206" s="177"/>
      <c r="AT206" s="99"/>
      <c r="AU206" s="99"/>
      <c r="AV206" s="99"/>
      <c r="AW206" s="99"/>
      <c r="AX206" s="99"/>
      <c r="AY206" s="99"/>
      <c r="AZ206" s="99"/>
      <c r="BA206" s="101"/>
      <c r="BB206" s="99"/>
      <c r="BC206" s="99"/>
      <c r="BD206" s="99"/>
      <c r="BE206" s="99"/>
      <c r="BF206" s="99"/>
      <c r="BG206" s="99"/>
      <c r="BH206" s="99"/>
      <c r="BI206" s="101"/>
      <c r="BJ206" s="51"/>
      <c r="BK206" s="51"/>
      <c r="BL206" s="51"/>
      <c r="BM206" s="51"/>
      <c r="BN206" s="51"/>
      <c r="BO206" s="51"/>
      <c r="BP206" s="51"/>
      <c r="BQ206" s="56"/>
      <c r="BR206" s="172"/>
      <c r="BS206" s="51"/>
      <c r="BT206" s="174"/>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c r="CY206" s="51"/>
      <c r="CZ206" s="51"/>
      <c r="DA206" s="51"/>
      <c r="DB206" s="51"/>
      <c r="DC206" s="51"/>
      <c r="DD206" s="51"/>
      <c r="DE206" s="51"/>
      <c r="DF206" s="51"/>
      <c r="DG206" s="51"/>
      <c r="DH206" s="51"/>
      <c r="DI206" s="51"/>
      <c r="DJ206" s="51"/>
      <c r="DK206" s="51"/>
    </row>
    <row r="207" spans="1:115" s="50" customFormat="1" ht="14.4" customHeight="1" x14ac:dyDescent="0.3">
      <c r="A207" s="163"/>
      <c r="B207" s="165"/>
      <c r="C207" s="167"/>
      <c r="D207" s="167"/>
      <c r="E207" s="167"/>
      <c r="F207" s="167"/>
      <c r="G207" s="167" t="s">
        <v>788</v>
      </c>
      <c r="H207" s="167" t="s">
        <v>848</v>
      </c>
      <c r="I207" s="51" t="s">
        <v>914</v>
      </c>
      <c r="J207" s="51" t="s">
        <v>829</v>
      </c>
      <c r="K207" s="51" t="s">
        <v>869</v>
      </c>
      <c r="L207" s="93" t="str">
        <f t="shared" si="4"/>
        <v>15 0 3</v>
      </c>
      <c r="M207" s="89" t="str">
        <f t="shared" si="5"/>
        <v>54 C</v>
      </c>
      <c r="N207" s="98" t="s">
        <v>902</v>
      </c>
      <c r="O207" s="99" t="s">
        <v>903</v>
      </c>
      <c r="P207" s="99" t="s">
        <v>902</v>
      </c>
      <c r="Q207" s="99" t="s">
        <v>903</v>
      </c>
      <c r="R207" s="99" t="s">
        <v>902</v>
      </c>
      <c r="S207" s="100" t="s">
        <v>903</v>
      </c>
      <c r="T207" s="99" t="s">
        <v>902</v>
      </c>
      <c r="U207" s="101" t="s">
        <v>902</v>
      </c>
      <c r="V207" s="102" t="s">
        <v>903</v>
      </c>
      <c r="W207" s="100" t="s">
        <v>903</v>
      </c>
      <c r="X207" s="99"/>
      <c r="Y207" s="99"/>
      <c r="Z207" s="100"/>
      <c r="AA207" s="169" t="s">
        <v>132</v>
      </c>
      <c r="AB207" s="169"/>
      <c r="AC207" s="171"/>
      <c r="AD207" s="176" t="s">
        <v>916</v>
      </c>
      <c r="AE207" s="176"/>
      <c r="AF207" s="176"/>
      <c r="AG207" s="176"/>
      <c r="AH207" s="176"/>
      <c r="AI207" s="176"/>
      <c r="AJ207" s="176"/>
      <c r="AK207" s="176"/>
      <c r="AL207" s="176"/>
      <c r="AM207" s="176"/>
      <c r="AN207" s="176"/>
      <c r="AO207" s="176"/>
      <c r="AP207" s="176"/>
      <c r="AQ207" s="176"/>
      <c r="AR207" s="176"/>
      <c r="AS207" s="177"/>
      <c r="AT207" s="99"/>
      <c r="AU207" s="99"/>
      <c r="AV207" s="99"/>
      <c r="AW207" s="99"/>
      <c r="AX207" s="99"/>
      <c r="AY207" s="99"/>
      <c r="AZ207" s="99"/>
      <c r="BA207" s="101"/>
      <c r="BB207" s="99"/>
      <c r="BC207" s="99"/>
      <c r="BD207" s="99"/>
      <c r="BE207" s="99"/>
      <c r="BF207" s="99"/>
      <c r="BG207" s="99"/>
      <c r="BH207" s="99"/>
      <c r="BI207" s="101"/>
      <c r="BJ207" s="51"/>
      <c r="BK207" s="51"/>
      <c r="BL207" s="51"/>
      <c r="BM207" s="51"/>
      <c r="BN207" s="51"/>
      <c r="BO207" s="51"/>
      <c r="BP207" s="51"/>
      <c r="BQ207" s="56"/>
      <c r="BR207" s="172"/>
      <c r="BS207" s="51"/>
      <c r="BT207" s="174"/>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c r="CY207" s="51"/>
      <c r="CZ207" s="51"/>
      <c r="DA207" s="51"/>
      <c r="DB207" s="51"/>
      <c r="DC207" s="51"/>
      <c r="DD207" s="51"/>
      <c r="DE207" s="51"/>
      <c r="DF207" s="51"/>
      <c r="DG207" s="51"/>
      <c r="DH207" s="51"/>
      <c r="DI207" s="51"/>
      <c r="DJ207" s="51"/>
      <c r="DK207" s="51"/>
    </row>
    <row r="208" spans="1:115" s="50" customFormat="1" ht="14.4" customHeight="1" x14ac:dyDescent="0.3">
      <c r="A208" s="163"/>
      <c r="B208" s="165"/>
      <c r="C208" s="167"/>
      <c r="D208" s="167"/>
      <c r="E208" s="167"/>
      <c r="F208" s="167"/>
      <c r="G208" s="167"/>
      <c r="H208" s="167"/>
      <c r="I208" s="51" t="s">
        <v>953</v>
      </c>
      <c r="J208" s="51" t="s">
        <v>829</v>
      </c>
      <c r="K208" s="51" t="s">
        <v>869</v>
      </c>
      <c r="L208" s="93" t="str">
        <f t="shared" si="4"/>
        <v>14 0 3</v>
      </c>
      <c r="M208" s="89" t="str">
        <f t="shared" si="5"/>
        <v>50 C</v>
      </c>
      <c r="N208" s="98" t="s">
        <v>902</v>
      </c>
      <c r="O208" s="99" t="s">
        <v>903</v>
      </c>
      <c r="P208" s="99" t="s">
        <v>902</v>
      </c>
      <c r="Q208" s="99" t="s">
        <v>903</v>
      </c>
      <c r="R208" s="99" t="s">
        <v>902</v>
      </c>
      <c r="S208" s="100" t="s">
        <v>902</v>
      </c>
      <c r="T208" s="99" t="s">
        <v>902</v>
      </c>
      <c r="U208" s="101" t="s">
        <v>902</v>
      </c>
      <c r="V208" s="102" t="s">
        <v>903</v>
      </c>
      <c r="W208" s="100" t="s">
        <v>903</v>
      </c>
      <c r="X208" s="187" t="s">
        <v>913</v>
      </c>
      <c r="Y208" s="169"/>
      <c r="Z208" s="170"/>
      <c r="AA208" s="169" t="s">
        <v>132</v>
      </c>
      <c r="AB208" s="169"/>
      <c r="AC208" s="171"/>
      <c r="AD208" s="99"/>
      <c r="AE208" s="99"/>
      <c r="AF208" s="99"/>
      <c r="AG208" s="99"/>
      <c r="AH208" s="99"/>
      <c r="AI208" s="99"/>
      <c r="AJ208" s="99"/>
      <c r="AK208" s="101"/>
      <c r="AL208" s="99"/>
      <c r="AM208" s="99"/>
      <c r="AN208" s="99"/>
      <c r="AO208" s="99"/>
      <c r="AP208" s="99"/>
      <c r="AQ208" s="99"/>
      <c r="AR208" s="99"/>
      <c r="AS208" s="101"/>
      <c r="AT208" s="99"/>
      <c r="AU208" s="99"/>
      <c r="AV208" s="99"/>
      <c r="AW208" s="99"/>
      <c r="AX208" s="99"/>
      <c r="AY208" s="99"/>
      <c r="AZ208" s="99"/>
      <c r="BA208" s="101"/>
      <c r="BB208" s="99"/>
      <c r="BC208" s="99"/>
      <c r="BD208" s="99"/>
      <c r="BE208" s="99"/>
      <c r="BF208" s="99"/>
      <c r="BG208" s="99"/>
      <c r="BH208" s="99"/>
      <c r="BI208" s="101"/>
      <c r="BJ208" s="51"/>
      <c r="BK208" s="51"/>
      <c r="BL208" s="51"/>
      <c r="BM208" s="51"/>
      <c r="BN208" s="51"/>
      <c r="BO208" s="51"/>
      <c r="BP208" s="51"/>
      <c r="BQ208" s="56"/>
      <c r="BR208" s="172"/>
      <c r="BS208" s="51"/>
      <c r="BT208" s="174"/>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c r="CY208" s="51"/>
      <c r="CZ208" s="51"/>
      <c r="DA208" s="51"/>
      <c r="DB208" s="51"/>
      <c r="DC208" s="51"/>
      <c r="DD208" s="51"/>
      <c r="DE208" s="51"/>
      <c r="DF208" s="51"/>
      <c r="DG208" s="51"/>
      <c r="DH208" s="51"/>
      <c r="DI208" s="51"/>
      <c r="DJ208" s="51"/>
      <c r="DK208" s="51"/>
    </row>
    <row r="209" spans="1:115" s="50" customFormat="1" ht="14.4" customHeight="1" x14ac:dyDescent="0.3">
      <c r="A209" s="163"/>
      <c r="B209" s="165"/>
      <c r="C209" s="167"/>
      <c r="D209" s="167"/>
      <c r="E209" s="167"/>
      <c r="F209" s="167"/>
      <c r="G209" s="167"/>
      <c r="H209" s="167"/>
      <c r="I209" s="51" t="s">
        <v>954</v>
      </c>
      <c r="J209" s="51" t="s">
        <v>829</v>
      </c>
      <c r="K209" s="51" t="s">
        <v>869</v>
      </c>
      <c r="L209" s="93" t="str">
        <f t="shared" si="4"/>
        <v>14 1 3</v>
      </c>
      <c r="M209" s="89" t="str">
        <f t="shared" si="5"/>
        <v>51 C</v>
      </c>
      <c r="N209" s="98" t="s">
        <v>902</v>
      </c>
      <c r="O209" s="99" t="s">
        <v>903</v>
      </c>
      <c r="P209" s="99" t="s">
        <v>902</v>
      </c>
      <c r="Q209" s="99" t="s">
        <v>903</v>
      </c>
      <c r="R209" s="99" t="s">
        <v>902</v>
      </c>
      <c r="S209" s="100" t="s">
        <v>902</v>
      </c>
      <c r="T209" s="99" t="s">
        <v>902</v>
      </c>
      <c r="U209" s="101" t="s">
        <v>903</v>
      </c>
      <c r="V209" s="102" t="s">
        <v>903</v>
      </c>
      <c r="W209" s="100" t="s">
        <v>903</v>
      </c>
      <c r="X209" s="187" t="s">
        <v>913</v>
      </c>
      <c r="Y209" s="169"/>
      <c r="Z209" s="170"/>
      <c r="AA209" s="169" t="s">
        <v>132</v>
      </c>
      <c r="AB209" s="169"/>
      <c r="AC209" s="171"/>
      <c r="AD209" s="176" t="s">
        <v>921</v>
      </c>
      <c r="AE209" s="176"/>
      <c r="AF209" s="176"/>
      <c r="AG209" s="176"/>
      <c r="AH209" s="176"/>
      <c r="AI209" s="176"/>
      <c r="AJ209" s="176"/>
      <c r="AK209" s="177"/>
      <c r="AL209" s="99"/>
      <c r="AM209" s="99"/>
      <c r="AN209" s="99"/>
      <c r="AO209" s="99"/>
      <c r="AP209" s="99"/>
      <c r="AQ209" s="99"/>
      <c r="AR209" s="99"/>
      <c r="AS209" s="101"/>
      <c r="AT209" s="99"/>
      <c r="AU209" s="99"/>
      <c r="AV209" s="99"/>
      <c r="AW209" s="99"/>
      <c r="AX209" s="99"/>
      <c r="AY209" s="99"/>
      <c r="AZ209" s="99"/>
      <c r="BA209" s="101"/>
      <c r="BB209" s="99"/>
      <c r="BC209" s="99"/>
      <c r="BD209" s="99"/>
      <c r="BE209" s="99"/>
      <c r="BF209" s="99"/>
      <c r="BG209" s="99"/>
      <c r="BH209" s="99"/>
      <c r="BI209" s="101"/>
      <c r="BJ209" s="51"/>
      <c r="BK209" s="51"/>
      <c r="BL209" s="51"/>
      <c r="BM209" s="51"/>
      <c r="BN209" s="51"/>
      <c r="BO209" s="51"/>
      <c r="BP209" s="51"/>
      <c r="BQ209" s="56"/>
      <c r="BR209" s="172"/>
      <c r="BS209" s="51"/>
      <c r="BT209" s="174"/>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c r="CY209" s="51"/>
      <c r="CZ209" s="51"/>
      <c r="DA209" s="51"/>
      <c r="DB209" s="51"/>
      <c r="DC209" s="51"/>
      <c r="DD209" s="51"/>
      <c r="DE209" s="51"/>
      <c r="DF209" s="51"/>
      <c r="DG209" s="51"/>
      <c r="DH209" s="51"/>
      <c r="DI209" s="51"/>
      <c r="DJ209" s="51"/>
      <c r="DK209" s="51"/>
    </row>
    <row r="210" spans="1:115" s="50" customFormat="1" ht="14.4" customHeight="1" x14ac:dyDescent="0.3">
      <c r="A210" s="163"/>
      <c r="B210" s="165"/>
      <c r="C210" s="167"/>
      <c r="D210" s="167"/>
      <c r="E210" s="167"/>
      <c r="F210" s="167"/>
      <c r="G210" s="167"/>
      <c r="H210" s="167"/>
      <c r="I210" s="51" t="s">
        <v>955</v>
      </c>
      <c r="J210" s="51" t="s">
        <v>829</v>
      </c>
      <c r="K210" s="51" t="s">
        <v>869</v>
      </c>
      <c r="L210" s="93" t="str">
        <f t="shared" si="4"/>
        <v>14 2 3</v>
      </c>
      <c r="M210" s="89" t="str">
        <f t="shared" si="5"/>
        <v>52 C</v>
      </c>
      <c r="N210" s="98" t="s">
        <v>902</v>
      </c>
      <c r="O210" s="99" t="s">
        <v>903</v>
      </c>
      <c r="P210" s="99" t="s">
        <v>902</v>
      </c>
      <c r="Q210" s="99" t="s">
        <v>903</v>
      </c>
      <c r="R210" s="99" t="s">
        <v>902</v>
      </c>
      <c r="S210" s="100" t="s">
        <v>902</v>
      </c>
      <c r="T210" s="99" t="s">
        <v>903</v>
      </c>
      <c r="U210" s="101" t="s">
        <v>902</v>
      </c>
      <c r="V210" s="102" t="s">
        <v>903</v>
      </c>
      <c r="W210" s="100" t="s">
        <v>903</v>
      </c>
      <c r="X210" s="187" t="s">
        <v>913</v>
      </c>
      <c r="Y210" s="169"/>
      <c r="Z210" s="170"/>
      <c r="AA210" s="169" t="s">
        <v>132</v>
      </c>
      <c r="AB210" s="169"/>
      <c r="AC210" s="171"/>
      <c r="AD210" s="176" t="s">
        <v>916</v>
      </c>
      <c r="AE210" s="176"/>
      <c r="AF210" s="176"/>
      <c r="AG210" s="176"/>
      <c r="AH210" s="176"/>
      <c r="AI210" s="176"/>
      <c r="AJ210" s="176"/>
      <c r="AK210" s="176"/>
      <c r="AL210" s="176"/>
      <c r="AM210" s="176"/>
      <c r="AN210" s="176"/>
      <c r="AO210" s="176"/>
      <c r="AP210" s="176"/>
      <c r="AQ210" s="176"/>
      <c r="AR210" s="176"/>
      <c r="AS210" s="177"/>
      <c r="AT210" s="99"/>
      <c r="AU210" s="99"/>
      <c r="AV210" s="99"/>
      <c r="AW210" s="99"/>
      <c r="AX210" s="99"/>
      <c r="AY210" s="99"/>
      <c r="AZ210" s="99"/>
      <c r="BA210" s="101"/>
      <c r="BB210" s="99"/>
      <c r="BC210" s="99"/>
      <c r="BD210" s="99"/>
      <c r="BE210" s="99"/>
      <c r="BF210" s="99"/>
      <c r="BG210" s="99"/>
      <c r="BH210" s="99"/>
      <c r="BI210" s="101"/>
      <c r="BJ210" s="51"/>
      <c r="BK210" s="51"/>
      <c r="BL210" s="51"/>
      <c r="BM210" s="51"/>
      <c r="BN210" s="51"/>
      <c r="BO210" s="51"/>
      <c r="BP210" s="51"/>
      <c r="BQ210" s="56"/>
      <c r="BR210" s="172"/>
      <c r="BS210" s="51"/>
      <c r="BT210" s="174"/>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c r="CY210" s="51"/>
      <c r="CZ210" s="51"/>
      <c r="DA210" s="51"/>
      <c r="DB210" s="51"/>
      <c r="DC210" s="51"/>
      <c r="DD210" s="51"/>
      <c r="DE210" s="51"/>
      <c r="DF210" s="51"/>
      <c r="DG210" s="51"/>
      <c r="DH210" s="51"/>
      <c r="DI210" s="51"/>
      <c r="DJ210" s="51"/>
      <c r="DK210" s="51"/>
    </row>
    <row r="211" spans="1:115" s="50" customFormat="1" ht="14.4" customHeight="1" x14ac:dyDescent="0.3">
      <c r="A211" s="163"/>
      <c r="B211" s="165"/>
      <c r="C211" s="167"/>
      <c r="D211" s="167"/>
      <c r="E211" s="167"/>
      <c r="F211" s="167"/>
      <c r="G211" s="167" t="s">
        <v>789</v>
      </c>
      <c r="H211" s="167" t="s">
        <v>848</v>
      </c>
      <c r="I211" s="51" t="s">
        <v>914</v>
      </c>
      <c r="J211" s="51" t="s">
        <v>829</v>
      </c>
      <c r="K211" s="51" t="s">
        <v>869</v>
      </c>
      <c r="L211" s="93" t="str">
        <f t="shared" si="4"/>
        <v>17 0 3</v>
      </c>
      <c r="M211" s="89" t="str">
        <f t="shared" si="5"/>
        <v>5C C</v>
      </c>
      <c r="N211" s="98" t="s">
        <v>902</v>
      </c>
      <c r="O211" s="99" t="s">
        <v>903</v>
      </c>
      <c r="P211" s="99" t="s">
        <v>902</v>
      </c>
      <c r="Q211" s="99" t="s">
        <v>903</v>
      </c>
      <c r="R211" s="99" t="s">
        <v>903</v>
      </c>
      <c r="S211" s="100" t="s">
        <v>903</v>
      </c>
      <c r="T211" s="99" t="s">
        <v>902</v>
      </c>
      <c r="U211" s="101" t="s">
        <v>902</v>
      </c>
      <c r="V211" s="102" t="s">
        <v>903</v>
      </c>
      <c r="W211" s="100" t="s">
        <v>903</v>
      </c>
      <c r="X211" s="99"/>
      <c r="Y211" s="99"/>
      <c r="Z211" s="100"/>
      <c r="AA211" s="99"/>
      <c r="AB211" s="99"/>
      <c r="AC211" s="104"/>
      <c r="AD211" s="176" t="s">
        <v>916</v>
      </c>
      <c r="AE211" s="176"/>
      <c r="AF211" s="176"/>
      <c r="AG211" s="176"/>
      <c r="AH211" s="176"/>
      <c r="AI211" s="176"/>
      <c r="AJ211" s="176"/>
      <c r="AK211" s="176"/>
      <c r="AL211" s="176"/>
      <c r="AM211" s="176"/>
      <c r="AN211" s="176"/>
      <c r="AO211" s="176"/>
      <c r="AP211" s="176"/>
      <c r="AQ211" s="176"/>
      <c r="AR211" s="176"/>
      <c r="AS211" s="177"/>
      <c r="AT211" s="175" t="s">
        <v>789</v>
      </c>
      <c r="AU211" s="176"/>
      <c r="AV211" s="176"/>
      <c r="AW211" s="176"/>
      <c r="AX211" s="176"/>
      <c r="AY211" s="176"/>
      <c r="AZ211" s="176"/>
      <c r="BA211" s="176"/>
      <c r="BB211" s="176"/>
      <c r="BC211" s="176"/>
      <c r="BD211" s="176"/>
      <c r="BE211" s="176"/>
      <c r="BF211" s="176"/>
      <c r="BG211" s="176"/>
      <c r="BH211" s="176"/>
      <c r="BI211" s="177"/>
      <c r="BJ211" s="51"/>
      <c r="BK211" s="51"/>
      <c r="BL211" s="51"/>
      <c r="BM211" s="51"/>
      <c r="BN211" s="51"/>
      <c r="BO211" s="51"/>
      <c r="BP211" s="51"/>
      <c r="BQ211" s="56"/>
      <c r="BR211" s="172"/>
      <c r="BS211" s="51"/>
      <c r="BT211" s="174"/>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1"/>
      <c r="DH211" s="51"/>
      <c r="DI211" s="51"/>
      <c r="DJ211" s="51"/>
      <c r="DK211" s="51"/>
    </row>
    <row r="212" spans="1:115" s="50" customFormat="1" ht="14.4" customHeight="1" x14ac:dyDescent="0.3">
      <c r="A212" s="163"/>
      <c r="B212" s="165"/>
      <c r="C212" s="167"/>
      <c r="D212" s="167"/>
      <c r="E212" s="167"/>
      <c r="F212" s="167"/>
      <c r="G212" s="167"/>
      <c r="H212" s="167"/>
      <c r="I212" s="51" t="s">
        <v>953</v>
      </c>
      <c r="J212" s="51" t="s">
        <v>829</v>
      </c>
      <c r="K212" s="51" t="s">
        <v>869</v>
      </c>
      <c r="L212" s="93" t="str">
        <f t="shared" si="4"/>
        <v>16 0 3</v>
      </c>
      <c r="M212" s="89" t="str">
        <f t="shared" si="5"/>
        <v>58 C</v>
      </c>
      <c r="N212" s="98" t="s">
        <v>902</v>
      </c>
      <c r="O212" s="99" t="s">
        <v>903</v>
      </c>
      <c r="P212" s="99" t="s">
        <v>902</v>
      </c>
      <c r="Q212" s="99" t="s">
        <v>903</v>
      </c>
      <c r="R212" s="99" t="s">
        <v>903</v>
      </c>
      <c r="S212" s="100" t="s">
        <v>902</v>
      </c>
      <c r="T212" s="99" t="s">
        <v>902</v>
      </c>
      <c r="U212" s="101" t="s">
        <v>902</v>
      </c>
      <c r="V212" s="102" t="s">
        <v>903</v>
      </c>
      <c r="W212" s="100" t="s">
        <v>903</v>
      </c>
      <c r="X212" s="187" t="s">
        <v>913</v>
      </c>
      <c r="Y212" s="169"/>
      <c r="Z212" s="170"/>
      <c r="AA212" s="99"/>
      <c r="AB212" s="99"/>
      <c r="AC212" s="101"/>
      <c r="AD212" s="176" t="s">
        <v>789</v>
      </c>
      <c r="AE212" s="176"/>
      <c r="AF212" s="176"/>
      <c r="AG212" s="176"/>
      <c r="AH212" s="176"/>
      <c r="AI212" s="176"/>
      <c r="AJ212" s="176"/>
      <c r="AK212" s="176"/>
      <c r="AL212" s="176"/>
      <c r="AM212" s="176"/>
      <c r="AN212" s="176"/>
      <c r="AO212" s="176"/>
      <c r="AP212" s="176"/>
      <c r="AQ212" s="176"/>
      <c r="AR212" s="176"/>
      <c r="AS212" s="177"/>
      <c r="AT212" s="99"/>
      <c r="AU212" s="99"/>
      <c r="AV212" s="99"/>
      <c r="AW212" s="99"/>
      <c r="AX212" s="99"/>
      <c r="AY212" s="99"/>
      <c r="AZ212" s="99"/>
      <c r="BA212" s="101"/>
      <c r="BB212" s="99"/>
      <c r="BC212" s="99"/>
      <c r="BD212" s="99"/>
      <c r="BE212" s="99"/>
      <c r="BF212" s="99"/>
      <c r="BG212" s="99"/>
      <c r="BH212" s="99"/>
      <c r="BI212" s="101"/>
      <c r="BJ212" s="51"/>
      <c r="BK212" s="51"/>
      <c r="BL212" s="51"/>
      <c r="BM212" s="51"/>
      <c r="BN212" s="51"/>
      <c r="BO212" s="51"/>
      <c r="BP212" s="51"/>
      <c r="BQ212" s="56"/>
      <c r="BR212" s="172"/>
      <c r="BS212" s="51"/>
      <c r="BT212" s="174"/>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1"/>
      <c r="DH212" s="51"/>
      <c r="DI212" s="51"/>
      <c r="DJ212" s="51"/>
      <c r="DK212" s="51"/>
    </row>
    <row r="213" spans="1:115" s="50" customFormat="1" ht="14.4" customHeight="1" x14ac:dyDescent="0.3">
      <c r="A213" s="163"/>
      <c r="B213" s="165"/>
      <c r="C213" s="167"/>
      <c r="D213" s="167"/>
      <c r="E213" s="167"/>
      <c r="F213" s="167"/>
      <c r="G213" s="167"/>
      <c r="H213" s="167"/>
      <c r="I213" s="51" t="s">
        <v>954</v>
      </c>
      <c r="J213" s="51" t="s">
        <v>829</v>
      </c>
      <c r="K213" s="51" t="s">
        <v>869</v>
      </c>
      <c r="L213" s="93" t="str">
        <f t="shared" si="4"/>
        <v>16 1 3</v>
      </c>
      <c r="M213" s="89" t="str">
        <f t="shared" si="5"/>
        <v>59 C</v>
      </c>
      <c r="N213" s="98" t="s">
        <v>902</v>
      </c>
      <c r="O213" s="99" t="s">
        <v>903</v>
      </c>
      <c r="P213" s="99" t="s">
        <v>902</v>
      </c>
      <c r="Q213" s="99" t="s">
        <v>903</v>
      </c>
      <c r="R213" s="99" t="s">
        <v>903</v>
      </c>
      <c r="S213" s="100" t="s">
        <v>902</v>
      </c>
      <c r="T213" s="99" t="s">
        <v>902</v>
      </c>
      <c r="U213" s="101" t="s">
        <v>903</v>
      </c>
      <c r="V213" s="102" t="s">
        <v>903</v>
      </c>
      <c r="W213" s="100" t="s">
        <v>903</v>
      </c>
      <c r="X213" s="187" t="s">
        <v>913</v>
      </c>
      <c r="Y213" s="169"/>
      <c r="Z213" s="170"/>
      <c r="AA213" s="99"/>
      <c r="AB213" s="99"/>
      <c r="AC213" s="101"/>
      <c r="AD213" s="176" t="s">
        <v>921</v>
      </c>
      <c r="AE213" s="176"/>
      <c r="AF213" s="176"/>
      <c r="AG213" s="176"/>
      <c r="AH213" s="176"/>
      <c r="AI213" s="176"/>
      <c r="AJ213" s="176"/>
      <c r="AK213" s="177"/>
      <c r="AL213" s="175" t="s">
        <v>789</v>
      </c>
      <c r="AM213" s="176"/>
      <c r="AN213" s="176"/>
      <c r="AO213" s="176"/>
      <c r="AP213" s="176"/>
      <c r="AQ213" s="176"/>
      <c r="AR213" s="176"/>
      <c r="AS213" s="176"/>
      <c r="AT213" s="176"/>
      <c r="AU213" s="176"/>
      <c r="AV213" s="176"/>
      <c r="AW213" s="176"/>
      <c r="AX213" s="176"/>
      <c r="AY213" s="176"/>
      <c r="AZ213" s="176"/>
      <c r="BA213" s="177"/>
      <c r="BB213" s="99"/>
      <c r="BC213" s="99"/>
      <c r="BD213" s="99"/>
      <c r="BE213" s="99"/>
      <c r="BF213" s="99"/>
      <c r="BG213" s="99"/>
      <c r="BH213" s="99"/>
      <c r="BI213" s="101"/>
      <c r="BJ213" s="51"/>
      <c r="BK213" s="51"/>
      <c r="BL213" s="51"/>
      <c r="BM213" s="51"/>
      <c r="BN213" s="51"/>
      <c r="BO213" s="51"/>
      <c r="BP213" s="51"/>
      <c r="BQ213" s="56"/>
      <c r="BR213" s="172"/>
      <c r="BS213" s="51"/>
      <c r="BT213" s="174"/>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c r="CY213" s="51"/>
      <c r="CZ213" s="51"/>
      <c r="DA213" s="51"/>
      <c r="DB213" s="51"/>
      <c r="DC213" s="51"/>
      <c r="DD213" s="51"/>
      <c r="DE213" s="51"/>
      <c r="DF213" s="51"/>
      <c r="DG213" s="51"/>
      <c r="DH213" s="51"/>
      <c r="DI213" s="51"/>
      <c r="DJ213" s="51"/>
      <c r="DK213" s="51"/>
    </row>
    <row r="214" spans="1:115" s="50" customFormat="1" ht="14.4" customHeight="1" x14ac:dyDescent="0.3">
      <c r="A214" s="163"/>
      <c r="B214" s="165"/>
      <c r="C214" s="167"/>
      <c r="D214" s="167"/>
      <c r="E214" s="167"/>
      <c r="F214" s="167"/>
      <c r="G214" s="167"/>
      <c r="H214" s="167"/>
      <c r="I214" s="51" t="s">
        <v>955</v>
      </c>
      <c r="J214" s="51" t="s">
        <v>829</v>
      </c>
      <c r="K214" s="51" t="s">
        <v>869</v>
      </c>
      <c r="L214" s="93" t="str">
        <f t="shared" si="4"/>
        <v>16 2 3</v>
      </c>
      <c r="M214" s="89" t="str">
        <f t="shared" si="5"/>
        <v>5A C</v>
      </c>
      <c r="N214" s="98" t="s">
        <v>902</v>
      </c>
      <c r="O214" s="99" t="s">
        <v>903</v>
      </c>
      <c r="P214" s="99" t="s">
        <v>902</v>
      </c>
      <c r="Q214" s="99" t="s">
        <v>903</v>
      </c>
      <c r="R214" s="99" t="s">
        <v>903</v>
      </c>
      <c r="S214" s="100" t="s">
        <v>902</v>
      </c>
      <c r="T214" s="99" t="s">
        <v>903</v>
      </c>
      <c r="U214" s="101" t="s">
        <v>902</v>
      </c>
      <c r="V214" s="102" t="s">
        <v>903</v>
      </c>
      <c r="W214" s="100" t="s">
        <v>903</v>
      </c>
      <c r="X214" s="187" t="s">
        <v>913</v>
      </c>
      <c r="Y214" s="169"/>
      <c r="Z214" s="170"/>
      <c r="AA214" s="99"/>
      <c r="AB214" s="99"/>
      <c r="AC214" s="101"/>
      <c r="AD214" s="176" t="s">
        <v>916</v>
      </c>
      <c r="AE214" s="176"/>
      <c r="AF214" s="176"/>
      <c r="AG214" s="176"/>
      <c r="AH214" s="176"/>
      <c r="AI214" s="176"/>
      <c r="AJ214" s="176"/>
      <c r="AK214" s="176"/>
      <c r="AL214" s="176"/>
      <c r="AM214" s="176"/>
      <c r="AN214" s="176"/>
      <c r="AO214" s="176"/>
      <c r="AP214" s="176"/>
      <c r="AQ214" s="176"/>
      <c r="AR214" s="176"/>
      <c r="AS214" s="177"/>
      <c r="AT214" s="175" t="s">
        <v>789</v>
      </c>
      <c r="AU214" s="176"/>
      <c r="AV214" s="176"/>
      <c r="AW214" s="176"/>
      <c r="AX214" s="176"/>
      <c r="AY214" s="176"/>
      <c r="AZ214" s="176"/>
      <c r="BA214" s="176"/>
      <c r="BB214" s="176"/>
      <c r="BC214" s="176"/>
      <c r="BD214" s="176"/>
      <c r="BE214" s="176"/>
      <c r="BF214" s="176"/>
      <c r="BG214" s="176"/>
      <c r="BH214" s="176"/>
      <c r="BI214" s="177"/>
      <c r="BJ214" s="51"/>
      <c r="BK214" s="51"/>
      <c r="BL214" s="51"/>
      <c r="BM214" s="51"/>
      <c r="BN214" s="51"/>
      <c r="BO214" s="51"/>
      <c r="BP214" s="51"/>
      <c r="BQ214" s="56"/>
      <c r="BR214" s="172"/>
      <c r="BS214" s="51"/>
      <c r="BT214" s="174"/>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1"/>
      <c r="DH214" s="51"/>
      <c r="DI214" s="51"/>
      <c r="DJ214" s="51"/>
      <c r="DK214" s="51"/>
    </row>
    <row r="215" spans="1:115" s="50" customFormat="1" ht="14.4" hidden="1" customHeight="1" x14ac:dyDescent="0.3">
      <c r="A215" s="163" t="s">
        <v>515</v>
      </c>
      <c r="B215" s="165"/>
      <c r="C215" s="167" t="s">
        <v>548</v>
      </c>
      <c r="D215" s="167" t="s">
        <v>552</v>
      </c>
      <c r="E215" s="167" t="s">
        <v>774</v>
      </c>
      <c r="F215" s="167">
        <v>8</v>
      </c>
      <c r="G215" s="167" t="s">
        <v>787</v>
      </c>
      <c r="H215" s="51" t="s">
        <v>849</v>
      </c>
      <c r="I215" s="51" t="s">
        <v>920</v>
      </c>
      <c r="J215" s="51" t="s">
        <v>869</v>
      </c>
      <c r="K215" s="51" t="s">
        <v>869</v>
      </c>
      <c r="L215" s="93" t="str">
        <f t="shared" si="4"/>
        <v>00 0 0</v>
      </c>
      <c r="M215" s="89" t="str">
        <f t="shared" si="5"/>
        <v>00 0</v>
      </c>
      <c r="N215" s="98"/>
      <c r="O215" s="99"/>
      <c r="P215" s="99"/>
      <c r="Q215" s="99"/>
      <c r="R215" s="99"/>
      <c r="S215" s="100"/>
      <c r="T215" s="99"/>
      <c r="U215" s="101"/>
      <c r="V215" s="102"/>
      <c r="W215" s="100"/>
      <c r="X215" s="99"/>
      <c r="Y215" s="99"/>
      <c r="Z215" s="100"/>
      <c r="AA215" s="99"/>
      <c r="AB215" s="99"/>
      <c r="AC215" s="101"/>
      <c r="AD215" s="99"/>
      <c r="AE215" s="99"/>
      <c r="AF215" s="99"/>
      <c r="AG215" s="99"/>
      <c r="AH215" s="99"/>
      <c r="AI215" s="99"/>
      <c r="AJ215" s="99"/>
      <c r="AK215" s="101"/>
      <c r="AL215" s="99"/>
      <c r="AM215" s="99"/>
      <c r="AN215" s="99"/>
      <c r="AO215" s="99"/>
      <c r="AP215" s="99"/>
      <c r="AQ215" s="99"/>
      <c r="AR215" s="99"/>
      <c r="AS215" s="101"/>
      <c r="AT215" s="99"/>
      <c r="AU215" s="99"/>
      <c r="AV215" s="99"/>
      <c r="AW215" s="99"/>
      <c r="AX215" s="99"/>
      <c r="AY215" s="99"/>
      <c r="AZ215" s="99"/>
      <c r="BA215" s="101"/>
      <c r="BB215" s="99"/>
      <c r="BC215" s="99"/>
      <c r="BD215" s="99"/>
      <c r="BE215" s="99"/>
      <c r="BF215" s="99"/>
      <c r="BG215" s="99"/>
      <c r="BH215" s="99"/>
      <c r="BI215" s="101"/>
      <c r="BJ215" s="51"/>
      <c r="BK215" s="51"/>
      <c r="BL215" s="51"/>
      <c r="BM215" s="51"/>
      <c r="BN215" s="51"/>
      <c r="BO215" s="51"/>
      <c r="BP215" s="51"/>
      <c r="BQ215" s="56"/>
      <c r="BR215" s="172" t="s">
        <v>560</v>
      </c>
      <c r="BS215" s="51"/>
      <c r="BT215" s="174" t="s">
        <v>691</v>
      </c>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c r="CY215" s="51"/>
      <c r="CZ215" s="51"/>
      <c r="DA215" s="51"/>
      <c r="DB215" s="51"/>
      <c r="DC215" s="51"/>
      <c r="DD215" s="51"/>
      <c r="DE215" s="51"/>
      <c r="DF215" s="51"/>
      <c r="DG215" s="51"/>
      <c r="DH215" s="51"/>
      <c r="DI215" s="51"/>
      <c r="DJ215" s="51"/>
      <c r="DK215" s="51"/>
    </row>
    <row r="216" spans="1:115" s="50" customFormat="1" ht="14.4" hidden="1" customHeight="1" x14ac:dyDescent="0.3">
      <c r="A216" s="163"/>
      <c r="B216" s="165"/>
      <c r="C216" s="167"/>
      <c r="D216" s="167"/>
      <c r="E216" s="167"/>
      <c r="F216" s="167"/>
      <c r="G216" s="167"/>
      <c r="H216" s="51" t="s">
        <v>850</v>
      </c>
      <c r="I216" s="51" t="s">
        <v>920</v>
      </c>
      <c r="J216" s="51" t="s">
        <v>869</v>
      </c>
      <c r="K216" s="51" t="s">
        <v>869</v>
      </c>
      <c r="L216" s="93" t="str">
        <f t="shared" si="4"/>
        <v>00 0 0</v>
      </c>
      <c r="M216" s="89" t="str">
        <f t="shared" si="5"/>
        <v>00 0</v>
      </c>
      <c r="N216" s="98"/>
      <c r="O216" s="99"/>
      <c r="P216" s="99"/>
      <c r="Q216" s="99"/>
      <c r="R216" s="99"/>
      <c r="S216" s="100"/>
      <c r="T216" s="99"/>
      <c r="U216" s="101"/>
      <c r="V216" s="102"/>
      <c r="W216" s="100"/>
      <c r="X216" s="99"/>
      <c r="Y216" s="99"/>
      <c r="Z216" s="100"/>
      <c r="AA216" s="99"/>
      <c r="AB216" s="99"/>
      <c r="AC216" s="101"/>
      <c r="AD216" s="99"/>
      <c r="AE216" s="99"/>
      <c r="AF216" s="99"/>
      <c r="AG216" s="99"/>
      <c r="AH216" s="99"/>
      <c r="AI216" s="99"/>
      <c r="AJ216" s="99"/>
      <c r="AK216" s="101"/>
      <c r="AL216" s="99"/>
      <c r="AM216" s="99"/>
      <c r="AN216" s="99"/>
      <c r="AO216" s="99"/>
      <c r="AP216" s="99"/>
      <c r="AQ216" s="99"/>
      <c r="AR216" s="99"/>
      <c r="AS216" s="101"/>
      <c r="AT216" s="99"/>
      <c r="AU216" s="99"/>
      <c r="AV216" s="99"/>
      <c r="AW216" s="99"/>
      <c r="AX216" s="99"/>
      <c r="AY216" s="99"/>
      <c r="AZ216" s="99"/>
      <c r="BA216" s="101"/>
      <c r="BB216" s="99"/>
      <c r="BC216" s="99"/>
      <c r="BD216" s="99"/>
      <c r="BE216" s="99"/>
      <c r="BF216" s="99"/>
      <c r="BG216" s="99"/>
      <c r="BH216" s="99"/>
      <c r="BI216" s="101"/>
      <c r="BJ216" s="51"/>
      <c r="BK216" s="51"/>
      <c r="BL216" s="51"/>
      <c r="BM216" s="51"/>
      <c r="BN216" s="51"/>
      <c r="BO216" s="51"/>
      <c r="BP216" s="51"/>
      <c r="BQ216" s="56"/>
      <c r="BR216" s="172"/>
      <c r="BS216" s="51"/>
      <c r="BT216" s="174"/>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c r="CY216" s="51"/>
      <c r="CZ216" s="51"/>
      <c r="DA216" s="51"/>
      <c r="DB216" s="51"/>
      <c r="DC216" s="51"/>
      <c r="DD216" s="51"/>
      <c r="DE216" s="51"/>
      <c r="DF216" s="51"/>
      <c r="DG216" s="51"/>
      <c r="DH216" s="51"/>
      <c r="DI216" s="51"/>
      <c r="DJ216" s="51"/>
      <c r="DK216" s="51"/>
    </row>
    <row r="217" spans="1:115" s="50" customFormat="1" ht="14.4" hidden="1" customHeight="1" x14ac:dyDescent="0.3">
      <c r="A217" s="163"/>
      <c r="B217" s="165"/>
      <c r="C217" s="167"/>
      <c r="D217" s="167"/>
      <c r="E217" s="167"/>
      <c r="F217" s="167"/>
      <c r="G217" s="167" t="s">
        <v>788</v>
      </c>
      <c r="H217" s="51" t="s">
        <v>849</v>
      </c>
      <c r="I217" s="51" t="s">
        <v>920</v>
      </c>
      <c r="J217" s="51" t="s">
        <v>869</v>
      </c>
      <c r="K217" s="51" t="s">
        <v>898</v>
      </c>
      <c r="L217" s="93" t="str">
        <f t="shared" si="4"/>
        <v>00 0 0</v>
      </c>
      <c r="M217" s="89" t="str">
        <f t="shared" si="5"/>
        <v>00 0</v>
      </c>
      <c r="N217" s="98"/>
      <c r="O217" s="99"/>
      <c r="P217" s="99"/>
      <c r="Q217" s="99"/>
      <c r="R217" s="99"/>
      <c r="S217" s="100"/>
      <c r="T217" s="99"/>
      <c r="U217" s="101"/>
      <c r="V217" s="102"/>
      <c r="W217" s="100"/>
      <c r="X217" s="99"/>
      <c r="Y217" s="99"/>
      <c r="Z217" s="100"/>
      <c r="AA217" s="169"/>
      <c r="AB217" s="169"/>
      <c r="AC217" s="171"/>
      <c r="AD217" s="176"/>
      <c r="AE217" s="176"/>
      <c r="AF217" s="176"/>
      <c r="AG217" s="176"/>
      <c r="AH217" s="176"/>
      <c r="AI217" s="176"/>
      <c r="AJ217" s="176"/>
      <c r="AK217" s="177"/>
      <c r="AL217" s="99"/>
      <c r="AM217" s="99"/>
      <c r="AN217" s="99"/>
      <c r="AO217" s="99"/>
      <c r="AP217" s="99"/>
      <c r="AQ217" s="99"/>
      <c r="AR217" s="99"/>
      <c r="AS217" s="101"/>
      <c r="AT217" s="99"/>
      <c r="AU217" s="99"/>
      <c r="AV217" s="99"/>
      <c r="AW217" s="99"/>
      <c r="AX217" s="99"/>
      <c r="AY217" s="99"/>
      <c r="AZ217" s="99"/>
      <c r="BA217" s="101"/>
      <c r="BB217" s="99"/>
      <c r="BC217" s="99"/>
      <c r="BD217" s="99"/>
      <c r="BE217" s="99"/>
      <c r="BF217" s="99"/>
      <c r="BG217" s="99"/>
      <c r="BH217" s="99"/>
      <c r="BI217" s="101"/>
      <c r="BJ217" s="51"/>
      <c r="BK217" s="51"/>
      <c r="BL217" s="51"/>
      <c r="BM217" s="51"/>
      <c r="BN217" s="51"/>
      <c r="BO217" s="51"/>
      <c r="BP217" s="51"/>
      <c r="BQ217" s="56"/>
      <c r="BR217" s="172"/>
      <c r="BS217" s="51"/>
      <c r="BT217" s="174"/>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1"/>
      <c r="DH217" s="51"/>
      <c r="DI217" s="51"/>
      <c r="DJ217" s="51"/>
      <c r="DK217" s="51"/>
    </row>
    <row r="218" spans="1:115" s="50" customFormat="1" ht="14.4" hidden="1" customHeight="1" x14ac:dyDescent="0.3">
      <c r="A218" s="163"/>
      <c r="B218" s="165"/>
      <c r="C218" s="167"/>
      <c r="D218" s="167"/>
      <c r="E218" s="167"/>
      <c r="F218" s="167"/>
      <c r="G218" s="167"/>
      <c r="H218" s="51" t="s">
        <v>850</v>
      </c>
      <c r="I218" s="51" t="s">
        <v>920</v>
      </c>
      <c r="J218" s="51" t="s">
        <v>869</v>
      </c>
      <c r="K218" s="51" t="s">
        <v>898</v>
      </c>
      <c r="L218" s="93" t="str">
        <f t="shared" si="4"/>
        <v>00 0 0</v>
      </c>
      <c r="M218" s="89" t="str">
        <f t="shared" si="5"/>
        <v>00 0</v>
      </c>
      <c r="N218" s="98"/>
      <c r="O218" s="99"/>
      <c r="P218" s="99"/>
      <c r="Q218" s="99"/>
      <c r="R218" s="99"/>
      <c r="S218" s="100"/>
      <c r="T218" s="99"/>
      <c r="U218" s="101"/>
      <c r="V218" s="102"/>
      <c r="W218" s="100"/>
      <c r="X218" s="99"/>
      <c r="Y218" s="99"/>
      <c r="Z218" s="100"/>
      <c r="AA218" s="169"/>
      <c r="AB218" s="169"/>
      <c r="AC218" s="171"/>
      <c r="AD218" s="176"/>
      <c r="AE218" s="176"/>
      <c r="AF218" s="176"/>
      <c r="AG218" s="176"/>
      <c r="AH218" s="176"/>
      <c r="AI218" s="176"/>
      <c r="AJ218" s="176"/>
      <c r="AK218" s="177"/>
      <c r="AL218" s="99"/>
      <c r="AM218" s="99"/>
      <c r="AN218" s="99"/>
      <c r="AO218" s="99"/>
      <c r="AP218" s="99"/>
      <c r="AQ218" s="99"/>
      <c r="AR218" s="99"/>
      <c r="AS218" s="101"/>
      <c r="AT218" s="99"/>
      <c r="AU218" s="99"/>
      <c r="AV218" s="99"/>
      <c r="AW218" s="99"/>
      <c r="AX218" s="99"/>
      <c r="AY218" s="99"/>
      <c r="AZ218" s="99"/>
      <c r="BA218" s="101"/>
      <c r="BB218" s="99"/>
      <c r="BC218" s="99"/>
      <c r="BD218" s="99"/>
      <c r="BE218" s="99"/>
      <c r="BF218" s="99"/>
      <c r="BG218" s="99"/>
      <c r="BH218" s="99"/>
      <c r="BI218" s="101"/>
      <c r="BJ218" s="51"/>
      <c r="BK218" s="51"/>
      <c r="BL218" s="51"/>
      <c r="BM218" s="51"/>
      <c r="BN218" s="51"/>
      <c r="BO218" s="51"/>
      <c r="BP218" s="51"/>
      <c r="BQ218" s="56"/>
      <c r="BR218" s="172"/>
      <c r="BS218" s="51"/>
      <c r="BT218" s="174"/>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c r="CY218" s="51"/>
      <c r="CZ218" s="51"/>
      <c r="DA218" s="51"/>
      <c r="DB218" s="51"/>
      <c r="DC218" s="51"/>
      <c r="DD218" s="51"/>
      <c r="DE218" s="51"/>
      <c r="DF218" s="51"/>
      <c r="DG218" s="51"/>
      <c r="DH218" s="51"/>
      <c r="DI218" s="51"/>
      <c r="DJ218" s="51"/>
      <c r="DK218" s="51"/>
    </row>
    <row r="219" spans="1:115" s="50" customFormat="1" ht="14.4" hidden="1" customHeight="1" x14ac:dyDescent="0.3">
      <c r="A219" s="163"/>
      <c r="B219" s="165"/>
      <c r="C219" s="167"/>
      <c r="D219" s="167"/>
      <c r="E219" s="167"/>
      <c r="F219" s="167"/>
      <c r="G219" s="51" t="s">
        <v>790</v>
      </c>
      <c r="H219" s="51" t="s">
        <v>850</v>
      </c>
      <c r="I219" s="51" t="s">
        <v>920</v>
      </c>
      <c r="J219" s="51" t="s">
        <v>869</v>
      </c>
      <c r="K219" s="51" t="s">
        <v>869</v>
      </c>
      <c r="L219" s="93" t="str">
        <f t="shared" si="4"/>
        <v>00 0 0</v>
      </c>
      <c r="M219" s="89" t="str">
        <f t="shared" si="5"/>
        <v>00 0</v>
      </c>
      <c r="N219" s="98"/>
      <c r="O219" s="99"/>
      <c r="P219" s="99"/>
      <c r="Q219" s="99"/>
      <c r="R219" s="99"/>
      <c r="S219" s="100"/>
      <c r="T219" s="99"/>
      <c r="U219" s="101"/>
      <c r="V219" s="102"/>
      <c r="W219" s="100"/>
      <c r="X219" s="99"/>
      <c r="Y219" s="99"/>
      <c r="Z219" s="100"/>
      <c r="AA219" s="99"/>
      <c r="AB219" s="99"/>
      <c r="AC219" s="101"/>
      <c r="AD219" s="99"/>
      <c r="AE219" s="99"/>
      <c r="AF219" s="99"/>
      <c r="AG219" s="99"/>
      <c r="AH219" s="99"/>
      <c r="AI219" s="99"/>
      <c r="AJ219" s="99"/>
      <c r="AK219" s="101"/>
      <c r="AL219" s="99"/>
      <c r="AM219" s="99"/>
      <c r="AN219" s="99"/>
      <c r="AO219" s="99"/>
      <c r="AP219" s="99"/>
      <c r="AQ219" s="99"/>
      <c r="AR219" s="99"/>
      <c r="AS219" s="101"/>
      <c r="AT219" s="99"/>
      <c r="AU219" s="99"/>
      <c r="AV219" s="99"/>
      <c r="AW219" s="99"/>
      <c r="AX219" s="99"/>
      <c r="AY219" s="99"/>
      <c r="AZ219" s="99"/>
      <c r="BA219" s="101"/>
      <c r="BB219" s="99"/>
      <c r="BC219" s="99"/>
      <c r="BD219" s="99"/>
      <c r="BE219" s="99"/>
      <c r="BF219" s="99"/>
      <c r="BG219" s="99"/>
      <c r="BH219" s="99"/>
      <c r="BI219" s="101"/>
      <c r="BJ219" s="51"/>
      <c r="BK219" s="51"/>
      <c r="BL219" s="51"/>
      <c r="BM219" s="51"/>
      <c r="BN219" s="51"/>
      <c r="BO219" s="51"/>
      <c r="BP219" s="51"/>
      <c r="BQ219" s="56"/>
      <c r="BR219" s="172"/>
      <c r="BS219" s="51"/>
      <c r="BT219" s="174"/>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c r="CY219" s="51"/>
      <c r="CZ219" s="51"/>
      <c r="DA219" s="51"/>
      <c r="DB219" s="51"/>
      <c r="DC219" s="51"/>
      <c r="DD219" s="51"/>
      <c r="DE219" s="51"/>
      <c r="DF219" s="51"/>
      <c r="DG219" s="51"/>
      <c r="DH219" s="51"/>
      <c r="DI219" s="51"/>
      <c r="DJ219" s="51"/>
      <c r="DK219" s="51"/>
    </row>
    <row r="220" spans="1:115" s="50" customFormat="1" ht="14.4" hidden="1" customHeight="1" x14ac:dyDescent="0.3">
      <c r="A220" s="163"/>
      <c r="B220" s="165"/>
      <c r="C220" s="167"/>
      <c r="D220" s="167"/>
      <c r="E220" s="167" t="s">
        <v>947</v>
      </c>
      <c r="F220" s="167">
        <v>8</v>
      </c>
      <c r="G220" s="167" t="s">
        <v>787</v>
      </c>
      <c r="H220" s="167" t="s">
        <v>849</v>
      </c>
      <c r="I220" s="51" t="s">
        <v>790</v>
      </c>
      <c r="J220" s="51" t="s">
        <v>869</v>
      </c>
      <c r="K220" s="51" t="s">
        <v>869</v>
      </c>
      <c r="L220" s="93" t="str">
        <f t="shared" si="4"/>
        <v>00 0 0</v>
      </c>
      <c r="M220" s="89" t="str">
        <f t="shared" si="5"/>
        <v>00 0</v>
      </c>
      <c r="N220" s="98"/>
      <c r="O220" s="99"/>
      <c r="P220" s="99"/>
      <c r="Q220" s="99"/>
      <c r="R220" s="99"/>
      <c r="S220" s="100"/>
      <c r="T220" s="99"/>
      <c r="U220" s="101"/>
      <c r="V220" s="102"/>
      <c r="W220" s="100"/>
      <c r="X220" s="99"/>
      <c r="Y220" s="99"/>
      <c r="Z220" s="100"/>
      <c r="AA220" s="99"/>
      <c r="AB220" s="99"/>
      <c r="AC220" s="101"/>
      <c r="AD220" s="99"/>
      <c r="AE220" s="99"/>
      <c r="AF220" s="99"/>
      <c r="AG220" s="99"/>
      <c r="AH220" s="99"/>
      <c r="AI220" s="99"/>
      <c r="AJ220" s="99"/>
      <c r="AK220" s="101"/>
      <c r="AL220" s="99"/>
      <c r="AM220" s="99"/>
      <c r="AN220" s="99"/>
      <c r="AO220" s="99"/>
      <c r="AP220" s="99"/>
      <c r="AQ220" s="99"/>
      <c r="AR220" s="99"/>
      <c r="AS220" s="101"/>
      <c r="AT220" s="99"/>
      <c r="AU220" s="99"/>
      <c r="AV220" s="99"/>
      <c r="AW220" s="99"/>
      <c r="AX220" s="99"/>
      <c r="AY220" s="99"/>
      <c r="AZ220" s="99"/>
      <c r="BA220" s="101"/>
      <c r="BB220" s="99"/>
      <c r="BC220" s="99"/>
      <c r="BD220" s="99"/>
      <c r="BE220" s="99"/>
      <c r="BF220" s="99"/>
      <c r="BG220" s="99"/>
      <c r="BH220" s="99"/>
      <c r="BI220" s="101"/>
      <c r="BJ220" s="51"/>
      <c r="BK220" s="51"/>
      <c r="BL220" s="51"/>
      <c r="BM220" s="51"/>
      <c r="BN220" s="51"/>
      <c r="BO220" s="51"/>
      <c r="BP220" s="51"/>
      <c r="BQ220" s="56"/>
      <c r="BR220" s="172"/>
      <c r="BS220" s="51"/>
      <c r="BT220" s="174"/>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row>
    <row r="221" spans="1:115" s="50" customFormat="1" ht="14.4" hidden="1" customHeight="1" x14ac:dyDescent="0.3">
      <c r="A221" s="163"/>
      <c r="B221" s="165"/>
      <c r="C221" s="167"/>
      <c r="D221" s="167"/>
      <c r="E221" s="167"/>
      <c r="F221" s="167"/>
      <c r="G221" s="167"/>
      <c r="H221" s="167"/>
      <c r="I221" s="51" t="s">
        <v>787</v>
      </c>
      <c r="J221" s="51" t="s">
        <v>869</v>
      </c>
      <c r="K221" s="51" t="s">
        <v>869</v>
      </c>
      <c r="L221" s="93" t="str">
        <f t="shared" si="4"/>
        <v>00 0 0</v>
      </c>
      <c r="M221" s="89" t="str">
        <f t="shared" si="5"/>
        <v>00 0</v>
      </c>
      <c r="N221" s="98"/>
      <c r="O221" s="99"/>
      <c r="P221" s="99"/>
      <c r="Q221" s="99"/>
      <c r="R221" s="99"/>
      <c r="S221" s="100"/>
      <c r="T221" s="99"/>
      <c r="U221" s="101"/>
      <c r="V221" s="102"/>
      <c r="W221" s="100"/>
      <c r="X221" s="99"/>
      <c r="Y221" s="99"/>
      <c r="Z221" s="100"/>
      <c r="AA221" s="99"/>
      <c r="AB221" s="99"/>
      <c r="AC221" s="101"/>
      <c r="AD221" s="99"/>
      <c r="AE221" s="99"/>
      <c r="AF221" s="99"/>
      <c r="AG221" s="99"/>
      <c r="AH221" s="99"/>
      <c r="AI221" s="99"/>
      <c r="AJ221" s="99"/>
      <c r="AK221" s="101"/>
      <c r="AL221" s="99"/>
      <c r="AM221" s="99"/>
      <c r="AN221" s="99"/>
      <c r="AO221" s="99"/>
      <c r="AP221" s="99"/>
      <c r="AQ221" s="99"/>
      <c r="AR221" s="99"/>
      <c r="AS221" s="101"/>
      <c r="AT221" s="99"/>
      <c r="AU221" s="99"/>
      <c r="AV221" s="99"/>
      <c r="AW221" s="99"/>
      <c r="AX221" s="99"/>
      <c r="AY221" s="99"/>
      <c r="AZ221" s="99"/>
      <c r="BA221" s="101"/>
      <c r="BB221" s="99"/>
      <c r="BC221" s="99"/>
      <c r="BD221" s="99"/>
      <c r="BE221" s="99"/>
      <c r="BF221" s="99"/>
      <c r="BG221" s="99"/>
      <c r="BH221" s="99"/>
      <c r="BI221" s="101"/>
      <c r="BJ221" s="51"/>
      <c r="BK221" s="51"/>
      <c r="BL221" s="51"/>
      <c r="BM221" s="51"/>
      <c r="BN221" s="51"/>
      <c r="BO221" s="51"/>
      <c r="BP221" s="51"/>
      <c r="BQ221" s="56"/>
      <c r="BR221" s="172"/>
      <c r="BS221" s="51"/>
      <c r="BT221" s="174"/>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c r="CY221" s="51"/>
      <c r="CZ221" s="51"/>
      <c r="DA221" s="51"/>
      <c r="DB221" s="51"/>
      <c r="DC221" s="51"/>
      <c r="DD221" s="51"/>
      <c r="DE221" s="51"/>
      <c r="DF221" s="51"/>
      <c r="DG221" s="51"/>
      <c r="DH221" s="51"/>
      <c r="DI221" s="51"/>
      <c r="DJ221" s="51"/>
      <c r="DK221" s="51"/>
    </row>
    <row r="222" spans="1:115" s="50" customFormat="1" ht="14.4" hidden="1" customHeight="1" x14ac:dyDescent="0.3">
      <c r="A222" s="163"/>
      <c r="B222" s="165"/>
      <c r="C222" s="167"/>
      <c r="D222" s="167"/>
      <c r="E222" s="167"/>
      <c r="F222" s="167"/>
      <c r="G222" s="167"/>
      <c r="H222" s="167"/>
      <c r="I222" s="51" t="s">
        <v>914</v>
      </c>
      <c r="J222" s="51" t="s">
        <v>869</v>
      </c>
      <c r="K222" s="51" t="s">
        <v>869</v>
      </c>
      <c r="L222" s="93" t="str">
        <f t="shared" si="4"/>
        <v>00 0 0</v>
      </c>
      <c r="M222" s="89" t="str">
        <f t="shared" si="5"/>
        <v>00 0</v>
      </c>
      <c r="N222" s="98"/>
      <c r="O222" s="99"/>
      <c r="P222" s="99"/>
      <c r="Q222" s="99"/>
      <c r="R222" s="99"/>
      <c r="S222" s="100"/>
      <c r="T222" s="99"/>
      <c r="U222" s="101"/>
      <c r="V222" s="102"/>
      <c r="W222" s="100"/>
      <c r="X222" s="99"/>
      <c r="Y222" s="99"/>
      <c r="Z222" s="100"/>
      <c r="AA222" s="99"/>
      <c r="AB222" s="99"/>
      <c r="AC222" s="101"/>
      <c r="AD222" s="99"/>
      <c r="AE222" s="99"/>
      <c r="AF222" s="99"/>
      <c r="AG222" s="99"/>
      <c r="AH222" s="99"/>
      <c r="AI222" s="99"/>
      <c r="AJ222" s="99"/>
      <c r="AK222" s="101"/>
      <c r="AL222" s="99"/>
      <c r="AM222" s="99"/>
      <c r="AN222" s="99"/>
      <c r="AO222" s="99"/>
      <c r="AP222" s="99"/>
      <c r="AQ222" s="99"/>
      <c r="AR222" s="99"/>
      <c r="AS222" s="101"/>
      <c r="AT222" s="99"/>
      <c r="AU222" s="99"/>
      <c r="AV222" s="99"/>
      <c r="AW222" s="99"/>
      <c r="AX222" s="99"/>
      <c r="AY222" s="99"/>
      <c r="AZ222" s="99"/>
      <c r="BA222" s="101"/>
      <c r="BB222" s="99"/>
      <c r="BC222" s="99"/>
      <c r="BD222" s="99"/>
      <c r="BE222" s="99"/>
      <c r="BF222" s="99"/>
      <c r="BG222" s="99"/>
      <c r="BH222" s="99"/>
      <c r="BI222" s="101"/>
      <c r="BJ222" s="51"/>
      <c r="BK222" s="51"/>
      <c r="BL222" s="51"/>
      <c r="BM222" s="51"/>
      <c r="BN222" s="51"/>
      <c r="BO222" s="51"/>
      <c r="BP222" s="51"/>
      <c r="BQ222" s="56"/>
      <c r="BR222" s="172"/>
      <c r="BS222" s="51"/>
      <c r="BT222" s="174"/>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c r="CY222" s="51"/>
      <c r="CZ222" s="51"/>
      <c r="DA222" s="51"/>
      <c r="DB222" s="51"/>
      <c r="DC222" s="51"/>
      <c r="DD222" s="51"/>
      <c r="DE222" s="51"/>
      <c r="DF222" s="51"/>
      <c r="DG222" s="51"/>
      <c r="DH222" s="51"/>
      <c r="DI222" s="51"/>
      <c r="DJ222" s="51"/>
      <c r="DK222" s="51"/>
    </row>
    <row r="223" spans="1:115" s="50" customFormat="1" ht="14.4" hidden="1" customHeight="1" x14ac:dyDescent="0.3">
      <c r="A223" s="163"/>
      <c r="B223" s="165"/>
      <c r="C223" s="167"/>
      <c r="D223" s="167"/>
      <c r="E223" s="167"/>
      <c r="F223" s="167"/>
      <c r="G223" s="167"/>
      <c r="H223" s="167"/>
      <c r="I223" s="51" t="s">
        <v>953</v>
      </c>
      <c r="J223" s="51" t="s">
        <v>869</v>
      </c>
      <c r="K223" s="51" t="s">
        <v>869</v>
      </c>
      <c r="L223" s="93" t="str">
        <f t="shared" si="4"/>
        <v>00 0 0</v>
      </c>
      <c r="M223" s="89" t="str">
        <f t="shared" si="5"/>
        <v>00 0</v>
      </c>
      <c r="N223" s="98"/>
      <c r="O223" s="99"/>
      <c r="P223" s="99"/>
      <c r="Q223" s="99"/>
      <c r="R223" s="99"/>
      <c r="S223" s="100"/>
      <c r="T223" s="99"/>
      <c r="U223" s="101"/>
      <c r="V223" s="102"/>
      <c r="W223" s="100"/>
      <c r="X223" s="99"/>
      <c r="Y223" s="99"/>
      <c r="Z223" s="100"/>
      <c r="AA223" s="99"/>
      <c r="AB223" s="99"/>
      <c r="AC223" s="101"/>
      <c r="AD223" s="99"/>
      <c r="AE223" s="99"/>
      <c r="AF223" s="99"/>
      <c r="AG223" s="99"/>
      <c r="AH223" s="99"/>
      <c r="AI223" s="99"/>
      <c r="AJ223" s="99"/>
      <c r="AK223" s="101"/>
      <c r="AL223" s="99"/>
      <c r="AM223" s="99"/>
      <c r="AN223" s="99"/>
      <c r="AO223" s="99"/>
      <c r="AP223" s="99"/>
      <c r="AQ223" s="99"/>
      <c r="AR223" s="99"/>
      <c r="AS223" s="101"/>
      <c r="AT223" s="99"/>
      <c r="AU223" s="99"/>
      <c r="AV223" s="99"/>
      <c r="AW223" s="99"/>
      <c r="AX223" s="99"/>
      <c r="AY223" s="99"/>
      <c r="AZ223" s="99"/>
      <c r="BA223" s="101"/>
      <c r="BB223" s="99"/>
      <c r="BC223" s="99"/>
      <c r="BD223" s="99"/>
      <c r="BE223" s="99"/>
      <c r="BF223" s="99"/>
      <c r="BG223" s="99"/>
      <c r="BH223" s="99"/>
      <c r="BI223" s="101"/>
      <c r="BJ223" s="51"/>
      <c r="BK223" s="51"/>
      <c r="BL223" s="51"/>
      <c r="BM223" s="51"/>
      <c r="BN223" s="51"/>
      <c r="BO223" s="51"/>
      <c r="BP223" s="51"/>
      <c r="BQ223" s="56"/>
      <c r="BR223" s="172"/>
      <c r="BS223" s="51"/>
      <c r="BT223" s="174"/>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c r="CY223" s="51"/>
      <c r="CZ223" s="51"/>
      <c r="DA223" s="51"/>
      <c r="DB223" s="51"/>
      <c r="DC223" s="51"/>
      <c r="DD223" s="51"/>
      <c r="DE223" s="51"/>
      <c r="DF223" s="51"/>
      <c r="DG223" s="51"/>
      <c r="DH223" s="51"/>
      <c r="DI223" s="51"/>
      <c r="DJ223" s="51"/>
      <c r="DK223" s="51"/>
    </row>
    <row r="224" spans="1:115" s="50" customFormat="1" ht="14.4" hidden="1" customHeight="1" x14ac:dyDescent="0.3">
      <c r="A224" s="163"/>
      <c r="B224" s="165"/>
      <c r="C224" s="167"/>
      <c r="D224" s="167"/>
      <c r="E224" s="167"/>
      <c r="F224" s="167"/>
      <c r="G224" s="167"/>
      <c r="H224" s="167"/>
      <c r="I224" s="51" t="s">
        <v>954</v>
      </c>
      <c r="J224" s="51" t="s">
        <v>869</v>
      </c>
      <c r="K224" s="51" t="s">
        <v>869</v>
      </c>
      <c r="L224" s="93" t="str">
        <f t="shared" si="4"/>
        <v>00 0 0</v>
      </c>
      <c r="M224" s="89" t="str">
        <f t="shared" si="5"/>
        <v>00 0</v>
      </c>
      <c r="N224" s="98"/>
      <c r="O224" s="99"/>
      <c r="P224" s="99"/>
      <c r="Q224" s="99"/>
      <c r="R224" s="99"/>
      <c r="S224" s="100"/>
      <c r="T224" s="99"/>
      <c r="U224" s="101"/>
      <c r="V224" s="102"/>
      <c r="W224" s="100"/>
      <c r="X224" s="99"/>
      <c r="Y224" s="99"/>
      <c r="Z224" s="100"/>
      <c r="AA224" s="99"/>
      <c r="AB224" s="99"/>
      <c r="AC224" s="101"/>
      <c r="AD224" s="99"/>
      <c r="AE224" s="99"/>
      <c r="AF224" s="99"/>
      <c r="AG224" s="99"/>
      <c r="AH224" s="99"/>
      <c r="AI224" s="99"/>
      <c r="AJ224" s="99"/>
      <c r="AK224" s="101"/>
      <c r="AL224" s="99"/>
      <c r="AM224" s="99"/>
      <c r="AN224" s="99"/>
      <c r="AO224" s="99"/>
      <c r="AP224" s="99"/>
      <c r="AQ224" s="99"/>
      <c r="AR224" s="99"/>
      <c r="AS224" s="101"/>
      <c r="AT224" s="99"/>
      <c r="AU224" s="99"/>
      <c r="AV224" s="99"/>
      <c r="AW224" s="99"/>
      <c r="AX224" s="99"/>
      <c r="AY224" s="99"/>
      <c r="AZ224" s="99"/>
      <c r="BA224" s="101"/>
      <c r="BB224" s="99"/>
      <c r="BC224" s="99"/>
      <c r="BD224" s="99"/>
      <c r="BE224" s="99"/>
      <c r="BF224" s="99"/>
      <c r="BG224" s="99"/>
      <c r="BH224" s="99"/>
      <c r="BI224" s="101"/>
      <c r="BJ224" s="51"/>
      <c r="BK224" s="51"/>
      <c r="BL224" s="51"/>
      <c r="BM224" s="51"/>
      <c r="BN224" s="51"/>
      <c r="BO224" s="51"/>
      <c r="BP224" s="51"/>
      <c r="BQ224" s="56"/>
      <c r="BR224" s="172"/>
      <c r="BS224" s="51"/>
      <c r="BT224" s="174"/>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c r="CY224" s="51"/>
      <c r="CZ224" s="51"/>
      <c r="DA224" s="51"/>
      <c r="DB224" s="51"/>
      <c r="DC224" s="51"/>
      <c r="DD224" s="51"/>
      <c r="DE224" s="51"/>
      <c r="DF224" s="51"/>
      <c r="DG224" s="51"/>
      <c r="DH224" s="51"/>
      <c r="DI224" s="51"/>
      <c r="DJ224" s="51"/>
      <c r="DK224" s="51"/>
    </row>
    <row r="225" spans="1:115" s="50" customFormat="1" ht="14.4" hidden="1" customHeight="1" x14ac:dyDescent="0.3">
      <c r="A225" s="163"/>
      <c r="B225" s="165"/>
      <c r="C225" s="167"/>
      <c r="D225" s="167"/>
      <c r="E225" s="167"/>
      <c r="F225" s="167"/>
      <c r="G225" s="167"/>
      <c r="H225" s="167"/>
      <c r="I225" s="51" t="s">
        <v>955</v>
      </c>
      <c r="J225" s="51" t="s">
        <v>869</v>
      </c>
      <c r="K225" s="51" t="s">
        <v>869</v>
      </c>
      <c r="L225" s="93" t="str">
        <f t="shared" si="4"/>
        <v>00 0 0</v>
      </c>
      <c r="M225" s="89" t="str">
        <f t="shared" si="5"/>
        <v>00 0</v>
      </c>
      <c r="N225" s="98"/>
      <c r="O225" s="99"/>
      <c r="P225" s="99"/>
      <c r="Q225" s="99"/>
      <c r="R225" s="99"/>
      <c r="S225" s="100"/>
      <c r="T225" s="99"/>
      <c r="U225" s="101"/>
      <c r="V225" s="102"/>
      <c r="W225" s="100"/>
      <c r="X225" s="99"/>
      <c r="Y225" s="99"/>
      <c r="Z225" s="100"/>
      <c r="AA225" s="99"/>
      <c r="AB225" s="99"/>
      <c r="AC225" s="101"/>
      <c r="AD225" s="99"/>
      <c r="AE225" s="99"/>
      <c r="AF225" s="99"/>
      <c r="AG225" s="99"/>
      <c r="AH225" s="99"/>
      <c r="AI225" s="99"/>
      <c r="AJ225" s="99"/>
      <c r="AK225" s="101"/>
      <c r="AL225" s="99"/>
      <c r="AM225" s="99"/>
      <c r="AN225" s="99"/>
      <c r="AO225" s="99"/>
      <c r="AP225" s="99"/>
      <c r="AQ225" s="99"/>
      <c r="AR225" s="99"/>
      <c r="AS225" s="101"/>
      <c r="AT225" s="99"/>
      <c r="AU225" s="99"/>
      <c r="AV225" s="99"/>
      <c r="AW225" s="99"/>
      <c r="AX225" s="99"/>
      <c r="AY225" s="99"/>
      <c r="AZ225" s="99"/>
      <c r="BA225" s="101"/>
      <c r="BB225" s="99"/>
      <c r="BC225" s="99"/>
      <c r="BD225" s="99"/>
      <c r="BE225" s="99"/>
      <c r="BF225" s="99"/>
      <c r="BG225" s="99"/>
      <c r="BH225" s="99"/>
      <c r="BI225" s="101"/>
      <c r="BJ225" s="51"/>
      <c r="BK225" s="51"/>
      <c r="BL225" s="51"/>
      <c r="BM225" s="51"/>
      <c r="BN225" s="51"/>
      <c r="BO225" s="51"/>
      <c r="BP225" s="51"/>
      <c r="BQ225" s="56"/>
      <c r="BR225" s="172"/>
      <c r="BS225" s="51"/>
      <c r="BT225" s="174"/>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c r="CY225" s="51"/>
      <c r="CZ225" s="51"/>
      <c r="DA225" s="51"/>
      <c r="DB225" s="51"/>
      <c r="DC225" s="51"/>
      <c r="DD225" s="51"/>
      <c r="DE225" s="51"/>
      <c r="DF225" s="51"/>
      <c r="DG225" s="51"/>
      <c r="DH225" s="51"/>
      <c r="DI225" s="51"/>
      <c r="DJ225" s="51"/>
      <c r="DK225" s="51"/>
    </row>
    <row r="226" spans="1:115" s="50" customFormat="1" ht="14.4" hidden="1" customHeight="1" x14ac:dyDescent="0.3">
      <c r="A226" s="163"/>
      <c r="B226" s="165"/>
      <c r="C226" s="167"/>
      <c r="D226" s="167"/>
      <c r="E226" s="167"/>
      <c r="F226" s="167"/>
      <c r="G226" s="167" t="s">
        <v>787</v>
      </c>
      <c r="H226" s="167" t="s">
        <v>850</v>
      </c>
      <c r="I226" s="51" t="s">
        <v>914</v>
      </c>
      <c r="J226" s="51" t="s">
        <v>869</v>
      </c>
      <c r="K226" s="51" t="s">
        <v>869</v>
      </c>
      <c r="L226" s="93" t="str">
        <f t="shared" si="4"/>
        <v>00 0 0</v>
      </c>
      <c r="M226" s="89" t="str">
        <f t="shared" si="5"/>
        <v>00 0</v>
      </c>
      <c r="N226" s="98"/>
      <c r="O226" s="99"/>
      <c r="P226" s="99"/>
      <c r="Q226" s="99"/>
      <c r="R226" s="99"/>
      <c r="S226" s="100"/>
      <c r="T226" s="99"/>
      <c r="U226" s="101"/>
      <c r="V226" s="102"/>
      <c r="W226" s="100"/>
      <c r="X226" s="99"/>
      <c r="Y226" s="99"/>
      <c r="Z226" s="100"/>
      <c r="AA226" s="99"/>
      <c r="AB226" s="99"/>
      <c r="AC226" s="101"/>
      <c r="AD226" s="99"/>
      <c r="AE226" s="99"/>
      <c r="AF226" s="99"/>
      <c r="AG226" s="99"/>
      <c r="AH226" s="99"/>
      <c r="AI226" s="99"/>
      <c r="AJ226" s="99"/>
      <c r="AK226" s="101"/>
      <c r="AL226" s="99"/>
      <c r="AM226" s="99"/>
      <c r="AN226" s="99"/>
      <c r="AO226" s="99"/>
      <c r="AP226" s="99"/>
      <c r="AQ226" s="99"/>
      <c r="AR226" s="99"/>
      <c r="AS226" s="101"/>
      <c r="AT226" s="99"/>
      <c r="AU226" s="99"/>
      <c r="AV226" s="99"/>
      <c r="AW226" s="99"/>
      <c r="AX226" s="99"/>
      <c r="AY226" s="99"/>
      <c r="AZ226" s="99"/>
      <c r="BA226" s="101"/>
      <c r="BB226" s="99"/>
      <c r="BC226" s="99"/>
      <c r="BD226" s="99"/>
      <c r="BE226" s="99"/>
      <c r="BF226" s="99"/>
      <c r="BG226" s="99"/>
      <c r="BH226" s="99"/>
      <c r="BI226" s="101"/>
      <c r="BJ226" s="51"/>
      <c r="BK226" s="51"/>
      <c r="BL226" s="51"/>
      <c r="BM226" s="51"/>
      <c r="BN226" s="51"/>
      <c r="BO226" s="51"/>
      <c r="BP226" s="51"/>
      <c r="BQ226" s="56"/>
      <c r="BR226" s="172"/>
      <c r="BS226" s="51"/>
      <c r="BT226" s="174"/>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c r="CY226" s="51"/>
      <c r="CZ226" s="51"/>
      <c r="DA226" s="51"/>
      <c r="DB226" s="51"/>
      <c r="DC226" s="51"/>
      <c r="DD226" s="51"/>
      <c r="DE226" s="51"/>
      <c r="DF226" s="51"/>
      <c r="DG226" s="51"/>
      <c r="DH226" s="51"/>
      <c r="DI226" s="51"/>
      <c r="DJ226" s="51"/>
      <c r="DK226" s="51"/>
    </row>
    <row r="227" spans="1:115" s="50" customFormat="1" ht="14.4" hidden="1" customHeight="1" x14ac:dyDescent="0.3">
      <c r="A227" s="163"/>
      <c r="B227" s="165"/>
      <c r="C227" s="167"/>
      <c r="D227" s="167"/>
      <c r="E227" s="167"/>
      <c r="F227" s="167"/>
      <c r="G227" s="167"/>
      <c r="H227" s="167"/>
      <c r="I227" s="51" t="s">
        <v>953</v>
      </c>
      <c r="J227" s="51" t="s">
        <v>869</v>
      </c>
      <c r="K227" s="51" t="s">
        <v>869</v>
      </c>
      <c r="L227" s="93" t="str">
        <f t="shared" si="4"/>
        <v>00 0 0</v>
      </c>
      <c r="M227" s="89" t="str">
        <f t="shared" si="5"/>
        <v>00 0</v>
      </c>
      <c r="N227" s="98"/>
      <c r="O227" s="99"/>
      <c r="P227" s="99"/>
      <c r="Q227" s="99"/>
      <c r="R227" s="99"/>
      <c r="S227" s="100"/>
      <c r="T227" s="99"/>
      <c r="U227" s="101"/>
      <c r="V227" s="102"/>
      <c r="W227" s="100"/>
      <c r="X227" s="99"/>
      <c r="Y227" s="99"/>
      <c r="Z227" s="100"/>
      <c r="AA227" s="99"/>
      <c r="AB227" s="99"/>
      <c r="AC227" s="101"/>
      <c r="AD227" s="99"/>
      <c r="AE227" s="99"/>
      <c r="AF227" s="99"/>
      <c r="AG227" s="99"/>
      <c r="AH227" s="99"/>
      <c r="AI227" s="99"/>
      <c r="AJ227" s="99"/>
      <c r="AK227" s="101"/>
      <c r="AL227" s="99"/>
      <c r="AM227" s="99"/>
      <c r="AN227" s="99"/>
      <c r="AO227" s="99"/>
      <c r="AP227" s="99"/>
      <c r="AQ227" s="99"/>
      <c r="AR227" s="99"/>
      <c r="AS227" s="101"/>
      <c r="AT227" s="99"/>
      <c r="AU227" s="99"/>
      <c r="AV227" s="99"/>
      <c r="AW227" s="99"/>
      <c r="AX227" s="99"/>
      <c r="AY227" s="99"/>
      <c r="AZ227" s="99"/>
      <c r="BA227" s="101"/>
      <c r="BB227" s="99"/>
      <c r="BC227" s="99"/>
      <c r="BD227" s="99"/>
      <c r="BE227" s="99"/>
      <c r="BF227" s="99"/>
      <c r="BG227" s="99"/>
      <c r="BH227" s="99"/>
      <c r="BI227" s="101"/>
      <c r="BJ227" s="51"/>
      <c r="BK227" s="51"/>
      <c r="BL227" s="51"/>
      <c r="BM227" s="51"/>
      <c r="BN227" s="51"/>
      <c r="BO227" s="51"/>
      <c r="BP227" s="51"/>
      <c r="BQ227" s="56"/>
      <c r="BR227" s="172"/>
      <c r="BS227" s="51"/>
      <c r="BT227" s="174"/>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c r="CY227" s="51"/>
      <c r="CZ227" s="51"/>
      <c r="DA227" s="51"/>
      <c r="DB227" s="51"/>
      <c r="DC227" s="51"/>
      <c r="DD227" s="51"/>
      <c r="DE227" s="51"/>
      <c r="DF227" s="51"/>
      <c r="DG227" s="51"/>
      <c r="DH227" s="51"/>
      <c r="DI227" s="51"/>
      <c r="DJ227" s="51"/>
      <c r="DK227" s="51"/>
    </row>
    <row r="228" spans="1:115" s="50" customFormat="1" ht="14.4" hidden="1" customHeight="1" x14ac:dyDescent="0.3">
      <c r="A228" s="163"/>
      <c r="B228" s="165"/>
      <c r="C228" s="167"/>
      <c r="D228" s="167"/>
      <c r="E228" s="167"/>
      <c r="F228" s="167"/>
      <c r="G228" s="167"/>
      <c r="H228" s="167"/>
      <c r="I228" s="51" t="s">
        <v>954</v>
      </c>
      <c r="J228" s="51" t="s">
        <v>869</v>
      </c>
      <c r="K228" s="51" t="s">
        <v>869</v>
      </c>
      <c r="L228" s="93" t="str">
        <f t="shared" si="4"/>
        <v>00 0 0</v>
      </c>
      <c r="M228" s="89" t="str">
        <f t="shared" si="5"/>
        <v>00 0</v>
      </c>
      <c r="N228" s="98"/>
      <c r="O228" s="99"/>
      <c r="P228" s="99"/>
      <c r="Q228" s="99"/>
      <c r="R228" s="99"/>
      <c r="S228" s="100"/>
      <c r="T228" s="99"/>
      <c r="U228" s="101"/>
      <c r="V228" s="102"/>
      <c r="W228" s="100"/>
      <c r="X228" s="99"/>
      <c r="Y228" s="99"/>
      <c r="Z228" s="100"/>
      <c r="AA228" s="99"/>
      <c r="AB228" s="99"/>
      <c r="AC228" s="101"/>
      <c r="AD228" s="99"/>
      <c r="AE228" s="99"/>
      <c r="AF228" s="99"/>
      <c r="AG228" s="99"/>
      <c r="AH228" s="99"/>
      <c r="AI228" s="99"/>
      <c r="AJ228" s="99"/>
      <c r="AK228" s="101"/>
      <c r="AL228" s="99"/>
      <c r="AM228" s="99"/>
      <c r="AN228" s="99"/>
      <c r="AO228" s="99"/>
      <c r="AP228" s="99"/>
      <c r="AQ228" s="99"/>
      <c r="AR228" s="99"/>
      <c r="AS228" s="101"/>
      <c r="AT228" s="99"/>
      <c r="AU228" s="99"/>
      <c r="AV228" s="99"/>
      <c r="AW228" s="99"/>
      <c r="AX228" s="99"/>
      <c r="AY228" s="99"/>
      <c r="AZ228" s="99"/>
      <c r="BA228" s="101"/>
      <c r="BB228" s="99"/>
      <c r="BC228" s="99"/>
      <c r="BD228" s="99"/>
      <c r="BE228" s="99"/>
      <c r="BF228" s="99"/>
      <c r="BG228" s="99"/>
      <c r="BH228" s="99"/>
      <c r="BI228" s="101"/>
      <c r="BJ228" s="51"/>
      <c r="BK228" s="51"/>
      <c r="BL228" s="51"/>
      <c r="BM228" s="51"/>
      <c r="BN228" s="51"/>
      <c r="BO228" s="51"/>
      <c r="BP228" s="51"/>
      <c r="BQ228" s="56"/>
      <c r="BR228" s="172"/>
      <c r="BS228" s="51"/>
      <c r="BT228" s="174"/>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c r="CY228" s="51"/>
      <c r="CZ228" s="51"/>
      <c r="DA228" s="51"/>
      <c r="DB228" s="51"/>
      <c r="DC228" s="51"/>
      <c r="DD228" s="51"/>
      <c r="DE228" s="51"/>
      <c r="DF228" s="51"/>
      <c r="DG228" s="51"/>
      <c r="DH228" s="51"/>
      <c r="DI228" s="51"/>
      <c r="DJ228" s="51"/>
      <c r="DK228" s="51"/>
    </row>
    <row r="229" spans="1:115" s="50" customFormat="1" ht="14.4" hidden="1" customHeight="1" x14ac:dyDescent="0.3">
      <c r="A229" s="163"/>
      <c r="B229" s="165"/>
      <c r="C229" s="167"/>
      <c r="D229" s="167"/>
      <c r="E229" s="167"/>
      <c r="F229" s="167"/>
      <c r="G229" s="167"/>
      <c r="H229" s="167"/>
      <c r="I229" s="51" t="s">
        <v>955</v>
      </c>
      <c r="J229" s="51" t="s">
        <v>869</v>
      </c>
      <c r="K229" s="51" t="s">
        <v>869</v>
      </c>
      <c r="L229" s="93" t="str">
        <f t="shared" si="4"/>
        <v>00 0 0</v>
      </c>
      <c r="M229" s="89" t="str">
        <f t="shared" si="5"/>
        <v>00 0</v>
      </c>
      <c r="N229" s="98"/>
      <c r="O229" s="99"/>
      <c r="P229" s="99"/>
      <c r="Q229" s="99"/>
      <c r="R229" s="99"/>
      <c r="S229" s="100"/>
      <c r="T229" s="99"/>
      <c r="U229" s="101"/>
      <c r="V229" s="102"/>
      <c r="W229" s="100"/>
      <c r="X229" s="99"/>
      <c r="Y229" s="99"/>
      <c r="Z229" s="100"/>
      <c r="AA229" s="99"/>
      <c r="AB229" s="99"/>
      <c r="AC229" s="101"/>
      <c r="AD229" s="99"/>
      <c r="AE229" s="99"/>
      <c r="AF229" s="99"/>
      <c r="AG229" s="99"/>
      <c r="AH229" s="99"/>
      <c r="AI229" s="99"/>
      <c r="AJ229" s="99"/>
      <c r="AK229" s="101"/>
      <c r="AL229" s="99"/>
      <c r="AM229" s="99"/>
      <c r="AN229" s="99"/>
      <c r="AO229" s="99"/>
      <c r="AP229" s="99"/>
      <c r="AQ229" s="99"/>
      <c r="AR229" s="99"/>
      <c r="AS229" s="101"/>
      <c r="AT229" s="99"/>
      <c r="AU229" s="99"/>
      <c r="AV229" s="99"/>
      <c r="AW229" s="99"/>
      <c r="AX229" s="99"/>
      <c r="AY229" s="99"/>
      <c r="AZ229" s="99"/>
      <c r="BA229" s="101"/>
      <c r="BB229" s="99"/>
      <c r="BC229" s="99"/>
      <c r="BD229" s="99"/>
      <c r="BE229" s="99"/>
      <c r="BF229" s="99"/>
      <c r="BG229" s="99"/>
      <c r="BH229" s="99"/>
      <c r="BI229" s="101"/>
      <c r="BJ229" s="51"/>
      <c r="BK229" s="51"/>
      <c r="BL229" s="51"/>
      <c r="BM229" s="51"/>
      <c r="BN229" s="51"/>
      <c r="BO229" s="51"/>
      <c r="BP229" s="51"/>
      <c r="BQ229" s="56"/>
      <c r="BR229" s="172"/>
      <c r="BS229" s="51"/>
      <c r="BT229" s="174"/>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c r="CY229" s="51"/>
      <c r="CZ229" s="51"/>
      <c r="DA229" s="51"/>
      <c r="DB229" s="51"/>
      <c r="DC229" s="51"/>
      <c r="DD229" s="51"/>
      <c r="DE229" s="51"/>
      <c r="DF229" s="51"/>
      <c r="DG229" s="51"/>
      <c r="DH229" s="51"/>
      <c r="DI229" s="51"/>
      <c r="DJ229" s="51"/>
      <c r="DK229" s="51"/>
    </row>
    <row r="230" spans="1:115" s="50" customFormat="1" ht="14.4" hidden="1" customHeight="1" x14ac:dyDescent="0.3">
      <c r="A230" s="163"/>
      <c r="B230" s="165"/>
      <c r="C230" s="167"/>
      <c r="D230" s="167"/>
      <c r="E230" s="167"/>
      <c r="F230" s="167"/>
      <c r="G230" s="167" t="s">
        <v>790</v>
      </c>
      <c r="H230" s="167" t="s">
        <v>850</v>
      </c>
      <c r="I230" s="51" t="s">
        <v>914</v>
      </c>
      <c r="J230" s="51" t="s">
        <v>869</v>
      </c>
      <c r="K230" s="51" t="s">
        <v>869</v>
      </c>
      <c r="L230" s="93" t="str">
        <f t="shared" si="4"/>
        <v>00 0 0</v>
      </c>
      <c r="M230" s="89" t="str">
        <f t="shared" si="5"/>
        <v>00 0</v>
      </c>
      <c r="N230" s="98"/>
      <c r="O230" s="99"/>
      <c r="P230" s="99"/>
      <c r="Q230" s="99"/>
      <c r="R230" s="99"/>
      <c r="S230" s="100"/>
      <c r="T230" s="99"/>
      <c r="U230" s="101"/>
      <c r="V230" s="102"/>
      <c r="W230" s="100"/>
      <c r="X230" s="99"/>
      <c r="Y230" s="99"/>
      <c r="Z230" s="100"/>
      <c r="AA230" s="99"/>
      <c r="AB230" s="99"/>
      <c r="AC230" s="101"/>
      <c r="AD230" s="99"/>
      <c r="AE230" s="99"/>
      <c r="AF230" s="99"/>
      <c r="AG230" s="99"/>
      <c r="AH230" s="99"/>
      <c r="AI230" s="99"/>
      <c r="AJ230" s="99"/>
      <c r="AK230" s="101"/>
      <c r="AL230" s="99"/>
      <c r="AM230" s="99"/>
      <c r="AN230" s="99"/>
      <c r="AO230" s="99"/>
      <c r="AP230" s="99"/>
      <c r="AQ230" s="99"/>
      <c r="AR230" s="99"/>
      <c r="AS230" s="101"/>
      <c r="AT230" s="99"/>
      <c r="AU230" s="99"/>
      <c r="AV230" s="99"/>
      <c r="AW230" s="99"/>
      <c r="AX230" s="99"/>
      <c r="AY230" s="99"/>
      <c r="AZ230" s="99"/>
      <c r="BA230" s="101"/>
      <c r="BB230" s="99"/>
      <c r="BC230" s="99"/>
      <c r="BD230" s="99"/>
      <c r="BE230" s="99"/>
      <c r="BF230" s="99"/>
      <c r="BG230" s="99"/>
      <c r="BH230" s="99"/>
      <c r="BI230" s="101"/>
      <c r="BJ230" s="51"/>
      <c r="BK230" s="51"/>
      <c r="BL230" s="51"/>
      <c r="BM230" s="51"/>
      <c r="BN230" s="51"/>
      <c r="BO230" s="51"/>
      <c r="BP230" s="51"/>
      <c r="BQ230" s="56"/>
      <c r="BR230" s="172"/>
      <c r="BS230" s="51"/>
      <c r="BT230" s="174"/>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c r="CY230" s="51"/>
      <c r="CZ230" s="51"/>
      <c r="DA230" s="51"/>
      <c r="DB230" s="51"/>
      <c r="DC230" s="51"/>
      <c r="DD230" s="51"/>
      <c r="DE230" s="51"/>
      <c r="DF230" s="51"/>
      <c r="DG230" s="51"/>
      <c r="DH230" s="51"/>
      <c r="DI230" s="51"/>
      <c r="DJ230" s="51"/>
      <c r="DK230" s="51"/>
    </row>
    <row r="231" spans="1:115" s="50" customFormat="1" ht="14.4" hidden="1" customHeight="1" x14ac:dyDescent="0.3">
      <c r="A231" s="163"/>
      <c r="B231" s="165"/>
      <c r="C231" s="167"/>
      <c r="D231" s="167"/>
      <c r="E231" s="167"/>
      <c r="F231" s="167"/>
      <c r="G231" s="167"/>
      <c r="H231" s="167"/>
      <c r="I231" s="51" t="s">
        <v>953</v>
      </c>
      <c r="J231" s="51" t="s">
        <v>869</v>
      </c>
      <c r="K231" s="51" t="s">
        <v>869</v>
      </c>
      <c r="L231" s="93" t="str">
        <f t="shared" ref="L231:L298" si="6">BIN2HEX(_xlfn.CONCAT($N231:$S231), 2) &amp; " " &amp; BIN2HEX(_xlfn.CONCAT($T231:$U231), 1) &amp; " " &amp; IFERROR(BIN2HEX(_xlfn.CONCAT($V231:$W231), 1), "X")</f>
        <v>00 0 0</v>
      </c>
      <c r="M231" s="89" t="str">
        <f t="shared" ref="M231:M298" si="7">BIN2HEX(_xlfn.CONCAT($N231:$U231), 2) &amp; " " &amp; IFERROR(BIN2HEX(_xlfn.CONCAT($V231:$W231, "0", "0"), 1), "X")</f>
        <v>00 0</v>
      </c>
      <c r="N231" s="98"/>
      <c r="O231" s="99"/>
      <c r="P231" s="99"/>
      <c r="Q231" s="99"/>
      <c r="R231" s="99"/>
      <c r="S231" s="100"/>
      <c r="T231" s="99"/>
      <c r="U231" s="101"/>
      <c r="V231" s="102"/>
      <c r="W231" s="100"/>
      <c r="X231" s="99"/>
      <c r="Y231" s="99"/>
      <c r="Z231" s="100"/>
      <c r="AA231" s="99"/>
      <c r="AB231" s="99"/>
      <c r="AC231" s="101"/>
      <c r="AD231" s="99"/>
      <c r="AE231" s="99"/>
      <c r="AF231" s="99"/>
      <c r="AG231" s="99"/>
      <c r="AH231" s="99"/>
      <c r="AI231" s="99"/>
      <c r="AJ231" s="99"/>
      <c r="AK231" s="101"/>
      <c r="AL231" s="99"/>
      <c r="AM231" s="99"/>
      <c r="AN231" s="99"/>
      <c r="AO231" s="99"/>
      <c r="AP231" s="99"/>
      <c r="AQ231" s="99"/>
      <c r="AR231" s="99"/>
      <c r="AS231" s="101"/>
      <c r="AT231" s="99"/>
      <c r="AU231" s="99"/>
      <c r="AV231" s="99"/>
      <c r="AW231" s="99"/>
      <c r="AX231" s="99"/>
      <c r="AY231" s="99"/>
      <c r="AZ231" s="99"/>
      <c r="BA231" s="101"/>
      <c r="BB231" s="99"/>
      <c r="BC231" s="99"/>
      <c r="BD231" s="99"/>
      <c r="BE231" s="99"/>
      <c r="BF231" s="99"/>
      <c r="BG231" s="99"/>
      <c r="BH231" s="99"/>
      <c r="BI231" s="101"/>
      <c r="BJ231" s="51"/>
      <c r="BK231" s="51"/>
      <c r="BL231" s="51"/>
      <c r="BM231" s="51"/>
      <c r="BN231" s="51"/>
      <c r="BO231" s="51"/>
      <c r="BP231" s="51"/>
      <c r="BQ231" s="56"/>
      <c r="BR231" s="172"/>
      <c r="BS231" s="51"/>
      <c r="BT231" s="174"/>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1"/>
      <c r="DH231" s="51"/>
      <c r="DI231" s="51"/>
      <c r="DJ231" s="51"/>
      <c r="DK231" s="51"/>
    </row>
    <row r="232" spans="1:115" s="50" customFormat="1" ht="14.4" hidden="1" customHeight="1" x14ac:dyDescent="0.3">
      <c r="A232" s="163"/>
      <c r="B232" s="165"/>
      <c r="C232" s="167"/>
      <c r="D232" s="167"/>
      <c r="E232" s="167"/>
      <c r="F232" s="167"/>
      <c r="G232" s="167"/>
      <c r="H232" s="167"/>
      <c r="I232" s="51" t="s">
        <v>954</v>
      </c>
      <c r="J232" s="51" t="s">
        <v>869</v>
      </c>
      <c r="K232" s="51" t="s">
        <v>869</v>
      </c>
      <c r="L232" s="93" t="str">
        <f t="shared" si="6"/>
        <v>00 0 0</v>
      </c>
      <c r="M232" s="89" t="str">
        <f t="shared" si="7"/>
        <v>00 0</v>
      </c>
      <c r="N232" s="98"/>
      <c r="O232" s="99"/>
      <c r="P232" s="99"/>
      <c r="Q232" s="99"/>
      <c r="R232" s="99"/>
      <c r="S232" s="100"/>
      <c r="T232" s="99"/>
      <c r="U232" s="101"/>
      <c r="V232" s="102"/>
      <c r="W232" s="100"/>
      <c r="X232" s="99"/>
      <c r="Y232" s="99"/>
      <c r="Z232" s="100"/>
      <c r="AA232" s="99"/>
      <c r="AB232" s="99"/>
      <c r="AC232" s="101"/>
      <c r="AD232" s="99"/>
      <c r="AE232" s="99"/>
      <c r="AF232" s="99"/>
      <c r="AG232" s="99"/>
      <c r="AH232" s="99"/>
      <c r="AI232" s="99"/>
      <c r="AJ232" s="99"/>
      <c r="AK232" s="101"/>
      <c r="AL232" s="99"/>
      <c r="AM232" s="99"/>
      <c r="AN232" s="99"/>
      <c r="AO232" s="99"/>
      <c r="AP232" s="99"/>
      <c r="AQ232" s="99"/>
      <c r="AR232" s="99"/>
      <c r="AS232" s="101"/>
      <c r="AT232" s="99"/>
      <c r="AU232" s="99"/>
      <c r="AV232" s="99"/>
      <c r="AW232" s="99"/>
      <c r="AX232" s="99"/>
      <c r="AY232" s="99"/>
      <c r="AZ232" s="99"/>
      <c r="BA232" s="101"/>
      <c r="BB232" s="99"/>
      <c r="BC232" s="99"/>
      <c r="BD232" s="99"/>
      <c r="BE232" s="99"/>
      <c r="BF232" s="99"/>
      <c r="BG232" s="99"/>
      <c r="BH232" s="99"/>
      <c r="BI232" s="101"/>
      <c r="BJ232" s="51"/>
      <c r="BK232" s="51"/>
      <c r="BL232" s="51"/>
      <c r="BM232" s="51"/>
      <c r="BN232" s="51"/>
      <c r="BO232" s="51"/>
      <c r="BP232" s="51"/>
      <c r="BQ232" s="56"/>
      <c r="BR232" s="172"/>
      <c r="BS232" s="51"/>
      <c r="BT232" s="174"/>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c r="CY232" s="51"/>
      <c r="CZ232" s="51"/>
      <c r="DA232" s="51"/>
      <c r="DB232" s="51"/>
      <c r="DC232" s="51"/>
      <c r="DD232" s="51"/>
      <c r="DE232" s="51"/>
      <c r="DF232" s="51"/>
      <c r="DG232" s="51"/>
      <c r="DH232" s="51"/>
      <c r="DI232" s="51"/>
      <c r="DJ232" s="51"/>
      <c r="DK232" s="51"/>
    </row>
    <row r="233" spans="1:115" s="50" customFormat="1" ht="14.4" hidden="1" customHeight="1" x14ac:dyDescent="0.3">
      <c r="A233" s="163"/>
      <c r="B233" s="165"/>
      <c r="C233" s="167"/>
      <c r="D233" s="167"/>
      <c r="E233" s="167"/>
      <c r="F233" s="167"/>
      <c r="G233" s="167"/>
      <c r="H233" s="167"/>
      <c r="I233" s="51" t="s">
        <v>955</v>
      </c>
      <c r="J233" s="51" t="s">
        <v>869</v>
      </c>
      <c r="K233" s="51" t="s">
        <v>869</v>
      </c>
      <c r="L233" s="93" t="str">
        <f t="shared" si="6"/>
        <v>00 0 0</v>
      </c>
      <c r="M233" s="89" t="str">
        <f t="shared" si="7"/>
        <v>00 0</v>
      </c>
      <c r="N233" s="98"/>
      <c r="O233" s="99"/>
      <c r="P233" s="99"/>
      <c r="Q233" s="99"/>
      <c r="R233" s="99"/>
      <c r="S233" s="100"/>
      <c r="T233" s="99"/>
      <c r="U233" s="101"/>
      <c r="V233" s="102"/>
      <c r="W233" s="100"/>
      <c r="X233" s="99"/>
      <c r="Y233" s="99"/>
      <c r="Z233" s="100"/>
      <c r="AA233" s="99"/>
      <c r="AB233" s="99"/>
      <c r="AC233" s="101"/>
      <c r="AD233" s="99"/>
      <c r="AE233" s="99"/>
      <c r="AF233" s="99"/>
      <c r="AG233" s="99"/>
      <c r="AH233" s="99"/>
      <c r="AI233" s="99"/>
      <c r="AJ233" s="99"/>
      <c r="AK233" s="101"/>
      <c r="AL233" s="99"/>
      <c r="AM233" s="99"/>
      <c r="AN233" s="99"/>
      <c r="AO233" s="99"/>
      <c r="AP233" s="99"/>
      <c r="AQ233" s="99"/>
      <c r="AR233" s="99"/>
      <c r="AS233" s="101"/>
      <c r="AT233" s="99"/>
      <c r="AU233" s="99"/>
      <c r="AV233" s="99"/>
      <c r="AW233" s="99"/>
      <c r="AX233" s="99"/>
      <c r="AY233" s="99"/>
      <c r="AZ233" s="99"/>
      <c r="BA233" s="101"/>
      <c r="BB233" s="99"/>
      <c r="BC233" s="99"/>
      <c r="BD233" s="99"/>
      <c r="BE233" s="99"/>
      <c r="BF233" s="99"/>
      <c r="BG233" s="99"/>
      <c r="BH233" s="99"/>
      <c r="BI233" s="101"/>
      <c r="BJ233" s="51"/>
      <c r="BK233" s="51"/>
      <c r="BL233" s="51"/>
      <c r="BM233" s="51"/>
      <c r="BN233" s="51"/>
      <c r="BO233" s="51"/>
      <c r="BP233" s="51"/>
      <c r="BQ233" s="56"/>
      <c r="BR233" s="172"/>
      <c r="BS233" s="51"/>
      <c r="BT233" s="174"/>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c r="CY233" s="51"/>
      <c r="CZ233" s="51"/>
      <c r="DA233" s="51"/>
      <c r="DB233" s="51"/>
      <c r="DC233" s="51"/>
      <c r="DD233" s="51"/>
      <c r="DE233" s="51"/>
      <c r="DF233" s="51"/>
      <c r="DG233" s="51"/>
      <c r="DH233" s="51"/>
      <c r="DI233" s="51"/>
      <c r="DJ233" s="51"/>
      <c r="DK233" s="51"/>
    </row>
    <row r="234" spans="1:115" s="50" customFormat="1" ht="14.4" hidden="1" customHeight="1" x14ac:dyDescent="0.3">
      <c r="A234" s="163"/>
      <c r="B234" s="165"/>
      <c r="C234" s="167"/>
      <c r="D234" s="167"/>
      <c r="E234" s="167"/>
      <c r="F234" s="167">
        <v>16</v>
      </c>
      <c r="G234" s="167" t="s">
        <v>788</v>
      </c>
      <c r="H234" s="167" t="s">
        <v>849</v>
      </c>
      <c r="I234" s="51" t="s">
        <v>789</v>
      </c>
      <c r="J234" s="51" t="s">
        <v>869</v>
      </c>
      <c r="K234" s="51" t="s">
        <v>869</v>
      </c>
      <c r="L234" s="93" t="str">
        <f t="shared" si="6"/>
        <v>00 0 0</v>
      </c>
      <c r="M234" s="89" t="str">
        <f t="shared" si="7"/>
        <v>00 0</v>
      </c>
      <c r="N234" s="98"/>
      <c r="O234" s="99"/>
      <c r="P234" s="99"/>
      <c r="Q234" s="99"/>
      <c r="R234" s="99"/>
      <c r="S234" s="100"/>
      <c r="T234" s="99"/>
      <c r="U234" s="101"/>
      <c r="V234" s="102"/>
      <c r="W234" s="100"/>
      <c r="X234" s="99"/>
      <c r="Y234" s="99"/>
      <c r="Z234" s="100"/>
      <c r="AA234" s="99"/>
      <c r="AB234" s="99"/>
      <c r="AC234" s="101"/>
      <c r="AD234" s="99"/>
      <c r="AE234" s="99"/>
      <c r="AF234" s="99"/>
      <c r="AG234" s="99"/>
      <c r="AH234" s="99"/>
      <c r="AI234" s="99"/>
      <c r="AJ234" s="99"/>
      <c r="AK234" s="101"/>
      <c r="AL234" s="99"/>
      <c r="AM234" s="99"/>
      <c r="AN234" s="99"/>
      <c r="AO234" s="99"/>
      <c r="AP234" s="99"/>
      <c r="AQ234" s="99"/>
      <c r="AR234" s="99"/>
      <c r="AS234" s="101"/>
      <c r="AT234" s="99"/>
      <c r="AU234" s="99"/>
      <c r="AV234" s="99"/>
      <c r="AW234" s="99"/>
      <c r="AX234" s="99"/>
      <c r="AY234" s="99"/>
      <c r="AZ234" s="99"/>
      <c r="BA234" s="101"/>
      <c r="BB234" s="99"/>
      <c r="BC234" s="99"/>
      <c r="BD234" s="99"/>
      <c r="BE234" s="99"/>
      <c r="BF234" s="99"/>
      <c r="BG234" s="99"/>
      <c r="BH234" s="99"/>
      <c r="BI234" s="101"/>
      <c r="BJ234" s="51"/>
      <c r="BK234" s="51"/>
      <c r="BL234" s="51"/>
      <c r="BM234" s="51"/>
      <c r="BN234" s="51"/>
      <c r="BO234" s="51"/>
      <c r="BP234" s="51"/>
      <c r="BQ234" s="56"/>
      <c r="BR234" s="172"/>
      <c r="BS234" s="51"/>
      <c r="BT234" s="174"/>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1"/>
      <c r="DH234" s="51"/>
      <c r="DI234" s="51"/>
      <c r="DJ234" s="51"/>
      <c r="DK234" s="51"/>
    </row>
    <row r="235" spans="1:115" s="50" customFormat="1" ht="14.4" hidden="1" customHeight="1" x14ac:dyDescent="0.3">
      <c r="A235" s="163"/>
      <c r="B235" s="165"/>
      <c r="C235" s="167"/>
      <c r="D235" s="167"/>
      <c r="E235" s="167"/>
      <c r="F235" s="167"/>
      <c r="G235" s="167"/>
      <c r="H235" s="167"/>
      <c r="I235" s="51" t="s">
        <v>788</v>
      </c>
      <c r="J235" s="51" t="s">
        <v>869</v>
      </c>
      <c r="K235" s="51" t="s">
        <v>869</v>
      </c>
      <c r="L235" s="93" t="str">
        <f t="shared" si="6"/>
        <v>00 0 0</v>
      </c>
      <c r="M235" s="89" t="str">
        <f t="shared" si="7"/>
        <v>00 0</v>
      </c>
      <c r="N235" s="98"/>
      <c r="O235" s="99"/>
      <c r="P235" s="99"/>
      <c r="Q235" s="99"/>
      <c r="R235" s="99"/>
      <c r="S235" s="100"/>
      <c r="T235" s="99"/>
      <c r="U235" s="101"/>
      <c r="V235" s="102"/>
      <c r="W235" s="100"/>
      <c r="X235" s="99"/>
      <c r="Y235" s="99"/>
      <c r="Z235" s="100"/>
      <c r="AA235" s="99"/>
      <c r="AB235" s="99"/>
      <c r="AC235" s="101"/>
      <c r="AD235" s="99"/>
      <c r="AE235" s="99"/>
      <c r="AF235" s="99"/>
      <c r="AG235" s="99"/>
      <c r="AH235" s="99"/>
      <c r="AI235" s="99"/>
      <c r="AJ235" s="99"/>
      <c r="AK235" s="101"/>
      <c r="AL235" s="99"/>
      <c r="AM235" s="99"/>
      <c r="AN235" s="99"/>
      <c r="AO235" s="99"/>
      <c r="AP235" s="99"/>
      <c r="AQ235" s="99"/>
      <c r="AR235" s="99"/>
      <c r="AS235" s="101"/>
      <c r="AT235" s="99"/>
      <c r="AU235" s="99"/>
      <c r="AV235" s="99"/>
      <c r="AW235" s="99"/>
      <c r="AX235" s="99"/>
      <c r="AY235" s="99"/>
      <c r="AZ235" s="99"/>
      <c r="BA235" s="101"/>
      <c r="BB235" s="99"/>
      <c r="BC235" s="99"/>
      <c r="BD235" s="99"/>
      <c r="BE235" s="99"/>
      <c r="BF235" s="99"/>
      <c r="BG235" s="99"/>
      <c r="BH235" s="99"/>
      <c r="BI235" s="101"/>
      <c r="BJ235" s="51"/>
      <c r="BK235" s="51"/>
      <c r="BL235" s="51"/>
      <c r="BM235" s="51"/>
      <c r="BN235" s="51"/>
      <c r="BO235" s="51"/>
      <c r="BP235" s="51"/>
      <c r="BQ235" s="56"/>
      <c r="BR235" s="172"/>
      <c r="BS235" s="51"/>
      <c r="BT235" s="174"/>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c r="CY235" s="51"/>
      <c r="CZ235" s="51"/>
      <c r="DA235" s="51"/>
      <c r="DB235" s="51"/>
      <c r="DC235" s="51"/>
      <c r="DD235" s="51"/>
      <c r="DE235" s="51"/>
      <c r="DF235" s="51"/>
      <c r="DG235" s="51"/>
      <c r="DH235" s="51"/>
      <c r="DI235" s="51"/>
      <c r="DJ235" s="51"/>
      <c r="DK235" s="51"/>
    </row>
    <row r="236" spans="1:115" s="50" customFormat="1" ht="14.4" hidden="1" customHeight="1" x14ac:dyDescent="0.3">
      <c r="A236" s="163"/>
      <c r="B236" s="165"/>
      <c r="C236" s="167"/>
      <c r="D236" s="167"/>
      <c r="E236" s="167"/>
      <c r="F236" s="167"/>
      <c r="G236" s="167"/>
      <c r="H236" s="167"/>
      <c r="I236" s="51" t="s">
        <v>914</v>
      </c>
      <c r="J236" s="51" t="s">
        <v>869</v>
      </c>
      <c r="K236" s="51" t="s">
        <v>869</v>
      </c>
      <c r="L236" s="93" t="str">
        <f t="shared" si="6"/>
        <v>00 0 0</v>
      </c>
      <c r="M236" s="89" t="str">
        <f t="shared" si="7"/>
        <v>00 0</v>
      </c>
      <c r="N236" s="98"/>
      <c r="O236" s="99"/>
      <c r="P236" s="99"/>
      <c r="Q236" s="99"/>
      <c r="R236" s="99"/>
      <c r="S236" s="100"/>
      <c r="T236" s="99"/>
      <c r="U236" s="101"/>
      <c r="V236" s="102"/>
      <c r="W236" s="100"/>
      <c r="X236" s="99"/>
      <c r="Y236" s="99"/>
      <c r="Z236" s="100"/>
      <c r="AA236" s="99"/>
      <c r="AB236" s="99"/>
      <c r="AC236" s="101"/>
      <c r="AD236" s="99"/>
      <c r="AE236" s="99"/>
      <c r="AF236" s="99"/>
      <c r="AG236" s="99"/>
      <c r="AH236" s="99"/>
      <c r="AI236" s="99"/>
      <c r="AJ236" s="99"/>
      <c r="AK236" s="101"/>
      <c r="AL236" s="99"/>
      <c r="AM236" s="99"/>
      <c r="AN236" s="99"/>
      <c r="AO236" s="99"/>
      <c r="AP236" s="99"/>
      <c r="AQ236" s="99"/>
      <c r="AR236" s="99"/>
      <c r="AS236" s="101"/>
      <c r="AT236" s="99"/>
      <c r="AU236" s="99"/>
      <c r="AV236" s="99"/>
      <c r="AW236" s="99"/>
      <c r="AX236" s="99"/>
      <c r="AY236" s="99"/>
      <c r="AZ236" s="99"/>
      <c r="BA236" s="101"/>
      <c r="BB236" s="99"/>
      <c r="BC236" s="99"/>
      <c r="BD236" s="99"/>
      <c r="BE236" s="99"/>
      <c r="BF236" s="99"/>
      <c r="BG236" s="99"/>
      <c r="BH236" s="99"/>
      <c r="BI236" s="101"/>
      <c r="BJ236" s="51"/>
      <c r="BK236" s="51"/>
      <c r="BL236" s="51"/>
      <c r="BM236" s="51"/>
      <c r="BN236" s="51"/>
      <c r="BO236" s="51"/>
      <c r="BP236" s="51"/>
      <c r="BQ236" s="56"/>
      <c r="BR236" s="172"/>
      <c r="BS236" s="51"/>
      <c r="BT236" s="174"/>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c r="CY236" s="51"/>
      <c r="CZ236" s="51"/>
      <c r="DA236" s="51"/>
      <c r="DB236" s="51"/>
      <c r="DC236" s="51"/>
      <c r="DD236" s="51"/>
      <c r="DE236" s="51"/>
      <c r="DF236" s="51"/>
      <c r="DG236" s="51"/>
      <c r="DH236" s="51"/>
      <c r="DI236" s="51"/>
      <c r="DJ236" s="51"/>
      <c r="DK236" s="51"/>
    </row>
    <row r="237" spans="1:115" s="50" customFormat="1" ht="14.4" hidden="1" customHeight="1" x14ac:dyDescent="0.3">
      <c r="A237" s="163"/>
      <c r="B237" s="165"/>
      <c r="C237" s="167"/>
      <c r="D237" s="167"/>
      <c r="E237" s="167"/>
      <c r="F237" s="167"/>
      <c r="G237" s="167"/>
      <c r="H237" s="167"/>
      <c r="I237" s="51" t="s">
        <v>953</v>
      </c>
      <c r="J237" s="51" t="s">
        <v>869</v>
      </c>
      <c r="K237" s="51" t="s">
        <v>869</v>
      </c>
      <c r="L237" s="93" t="str">
        <f t="shared" si="6"/>
        <v>00 0 0</v>
      </c>
      <c r="M237" s="89" t="str">
        <f t="shared" si="7"/>
        <v>00 0</v>
      </c>
      <c r="N237" s="98"/>
      <c r="O237" s="99"/>
      <c r="P237" s="99"/>
      <c r="Q237" s="99"/>
      <c r="R237" s="99"/>
      <c r="S237" s="100"/>
      <c r="T237" s="99"/>
      <c r="U237" s="101"/>
      <c r="V237" s="102"/>
      <c r="W237" s="100"/>
      <c r="X237" s="99"/>
      <c r="Y237" s="99"/>
      <c r="Z237" s="100"/>
      <c r="AA237" s="99"/>
      <c r="AB237" s="99"/>
      <c r="AC237" s="101"/>
      <c r="AD237" s="99"/>
      <c r="AE237" s="99"/>
      <c r="AF237" s="99"/>
      <c r="AG237" s="99"/>
      <c r="AH237" s="99"/>
      <c r="AI237" s="99"/>
      <c r="AJ237" s="99"/>
      <c r="AK237" s="101"/>
      <c r="AL237" s="99"/>
      <c r="AM237" s="99"/>
      <c r="AN237" s="99"/>
      <c r="AO237" s="99"/>
      <c r="AP237" s="99"/>
      <c r="AQ237" s="99"/>
      <c r="AR237" s="99"/>
      <c r="AS237" s="101"/>
      <c r="AT237" s="99"/>
      <c r="AU237" s="99"/>
      <c r="AV237" s="99"/>
      <c r="AW237" s="99"/>
      <c r="AX237" s="99"/>
      <c r="AY237" s="99"/>
      <c r="AZ237" s="99"/>
      <c r="BA237" s="101"/>
      <c r="BB237" s="99"/>
      <c r="BC237" s="99"/>
      <c r="BD237" s="99"/>
      <c r="BE237" s="99"/>
      <c r="BF237" s="99"/>
      <c r="BG237" s="99"/>
      <c r="BH237" s="99"/>
      <c r="BI237" s="101"/>
      <c r="BJ237" s="51"/>
      <c r="BK237" s="51"/>
      <c r="BL237" s="51"/>
      <c r="BM237" s="51"/>
      <c r="BN237" s="51"/>
      <c r="BO237" s="51"/>
      <c r="BP237" s="51"/>
      <c r="BQ237" s="56"/>
      <c r="BR237" s="172"/>
      <c r="BS237" s="51"/>
      <c r="BT237" s="174"/>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c r="CY237" s="51"/>
      <c r="CZ237" s="51"/>
      <c r="DA237" s="51"/>
      <c r="DB237" s="51"/>
      <c r="DC237" s="51"/>
      <c r="DD237" s="51"/>
      <c r="DE237" s="51"/>
      <c r="DF237" s="51"/>
      <c r="DG237" s="51"/>
      <c r="DH237" s="51"/>
      <c r="DI237" s="51"/>
      <c r="DJ237" s="51"/>
      <c r="DK237" s="51"/>
    </row>
    <row r="238" spans="1:115" s="50" customFormat="1" ht="14.4" hidden="1" customHeight="1" x14ac:dyDescent="0.3">
      <c r="A238" s="163"/>
      <c r="B238" s="165"/>
      <c r="C238" s="167"/>
      <c r="D238" s="167"/>
      <c r="E238" s="167"/>
      <c r="F238" s="167"/>
      <c r="G238" s="167"/>
      <c r="H238" s="167"/>
      <c r="I238" s="51" t="s">
        <v>954</v>
      </c>
      <c r="J238" s="51" t="s">
        <v>869</v>
      </c>
      <c r="K238" s="51" t="s">
        <v>869</v>
      </c>
      <c r="L238" s="93" t="str">
        <f t="shared" si="6"/>
        <v>00 0 0</v>
      </c>
      <c r="M238" s="89" t="str">
        <f t="shared" si="7"/>
        <v>00 0</v>
      </c>
      <c r="N238" s="98"/>
      <c r="O238" s="99"/>
      <c r="P238" s="99"/>
      <c r="Q238" s="99"/>
      <c r="R238" s="99"/>
      <c r="S238" s="100"/>
      <c r="T238" s="99"/>
      <c r="U238" s="101"/>
      <c r="V238" s="102"/>
      <c r="W238" s="100"/>
      <c r="X238" s="99"/>
      <c r="Y238" s="99"/>
      <c r="Z238" s="100"/>
      <c r="AA238" s="99"/>
      <c r="AB238" s="99"/>
      <c r="AC238" s="101"/>
      <c r="AD238" s="99"/>
      <c r="AE238" s="99"/>
      <c r="AF238" s="99"/>
      <c r="AG238" s="99"/>
      <c r="AH238" s="99"/>
      <c r="AI238" s="99"/>
      <c r="AJ238" s="99"/>
      <c r="AK238" s="101"/>
      <c r="AL238" s="99"/>
      <c r="AM238" s="99"/>
      <c r="AN238" s="99"/>
      <c r="AO238" s="99"/>
      <c r="AP238" s="99"/>
      <c r="AQ238" s="99"/>
      <c r="AR238" s="99"/>
      <c r="AS238" s="101"/>
      <c r="AT238" s="99"/>
      <c r="AU238" s="99"/>
      <c r="AV238" s="99"/>
      <c r="AW238" s="99"/>
      <c r="AX238" s="99"/>
      <c r="AY238" s="99"/>
      <c r="AZ238" s="99"/>
      <c r="BA238" s="101"/>
      <c r="BB238" s="99"/>
      <c r="BC238" s="99"/>
      <c r="BD238" s="99"/>
      <c r="BE238" s="99"/>
      <c r="BF238" s="99"/>
      <c r="BG238" s="99"/>
      <c r="BH238" s="99"/>
      <c r="BI238" s="101"/>
      <c r="BJ238" s="51"/>
      <c r="BK238" s="51"/>
      <c r="BL238" s="51"/>
      <c r="BM238" s="51"/>
      <c r="BN238" s="51"/>
      <c r="BO238" s="51"/>
      <c r="BP238" s="51"/>
      <c r="BQ238" s="56"/>
      <c r="BR238" s="172"/>
      <c r="BS238" s="51"/>
      <c r="BT238" s="174"/>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c r="CY238" s="51"/>
      <c r="CZ238" s="51"/>
      <c r="DA238" s="51"/>
      <c r="DB238" s="51"/>
      <c r="DC238" s="51"/>
      <c r="DD238" s="51"/>
      <c r="DE238" s="51"/>
      <c r="DF238" s="51"/>
      <c r="DG238" s="51"/>
      <c r="DH238" s="51"/>
      <c r="DI238" s="51"/>
      <c r="DJ238" s="51"/>
      <c r="DK238" s="51"/>
    </row>
    <row r="239" spans="1:115" s="50" customFormat="1" ht="14.4" hidden="1" customHeight="1" x14ac:dyDescent="0.3">
      <c r="A239" s="163"/>
      <c r="B239" s="165"/>
      <c r="C239" s="167"/>
      <c r="D239" s="167"/>
      <c r="E239" s="167"/>
      <c r="F239" s="167"/>
      <c r="G239" s="167"/>
      <c r="H239" s="167"/>
      <c r="I239" s="51" t="s">
        <v>955</v>
      </c>
      <c r="J239" s="51" t="s">
        <v>869</v>
      </c>
      <c r="K239" s="51" t="s">
        <v>869</v>
      </c>
      <c r="L239" s="93" t="str">
        <f t="shared" si="6"/>
        <v>00 0 0</v>
      </c>
      <c r="M239" s="89" t="str">
        <f t="shared" si="7"/>
        <v>00 0</v>
      </c>
      <c r="N239" s="98"/>
      <c r="O239" s="99"/>
      <c r="P239" s="99"/>
      <c r="Q239" s="99"/>
      <c r="R239" s="99"/>
      <c r="S239" s="100"/>
      <c r="T239" s="99"/>
      <c r="U239" s="101"/>
      <c r="V239" s="102"/>
      <c r="W239" s="100"/>
      <c r="X239" s="99"/>
      <c r="Y239" s="99"/>
      <c r="Z239" s="100"/>
      <c r="AA239" s="99"/>
      <c r="AB239" s="99"/>
      <c r="AC239" s="101"/>
      <c r="AD239" s="99"/>
      <c r="AE239" s="99"/>
      <c r="AF239" s="99"/>
      <c r="AG239" s="99"/>
      <c r="AH239" s="99"/>
      <c r="AI239" s="99"/>
      <c r="AJ239" s="99"/>
      <c r="AK239" s="101"/>
      <c r="AL239" s="99"/>
      <c r="AM239" s="99"/>
      <c r="AN239" s="99"/>
      <c r="AO239" s="99"/>
      <c r="AP239" s="99"/>
      <c r="AQ239" s="99"/>
      <c r="AR239" s="99"/>
      <c r="AS239" s="101"/>
      <c r="AT239" s="99"/>
      <c r="AU239" s="99"/>
      <c r="AV239" s="99"/>
      <c r="AW239" s="99"/>
      <c r="AX239" s="99"/>
      <c r="AY239" s="99"/>
      <c r="AZ239" s="99"/>
      <c r="BA239" s="101"/>
      <c r="BB239" s="99"/>
      <c r="BC239" s="99"/>
      <c r="BD239" s="99"/>
      <c r="BE239" s="99"/>
      <c r="BF239" s="99"/>
      <c r="BG239" s="99"/>
      <c r="BH239" s="99"/>
      <c r="BI239" s="101"/>
      <c r="BJ239" s="51"/>
      <c r="BK239" s="51"/>
      <c r="BL239" s="51"/>
      <c r="BM239" s="51"/>
      <c r="BN239" s="51"/>
      <c r="BO239" s="51"/>
      <c r="BP239" s="51"/>
      <c r="BQ239" s="56"/>
      <c r="BR239" s="172"/>
      <c r="BS239" s="51"/>
      <c r="BT239" s="174"/>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c r="CY239" s="51"/>
      <c r="CZ239" s="51"/>
      <c r="DA239" s="51"/>
      <c r="DB239" s="51"/>
      <c r="DC239" s="51"/>
      <c r="DD239" s="51"/>
      <c r="DE239" s="51"/>
      <c r="DF239" s="51"/>
      <c r="DG239" s="51"/>
      <c r="DH239" s="51"/>
      <c r="DI239" s="51"/>
      <c r="DJ239" s="51"/>
      <c r="DK239" s="51"/>
    </row>
    <row r="240" spans="1:115" s="50" customFormat="1" ht="14.4" hidden="1" customHeight="1" x14ac:dyDescent="0.3">
      <c r="A240" s="163"/>
      <c r="B240" s="165"/>
      <c r="C240" s="167"/>
      <c r="D240" s="167"/>
      <c r="E240" s="167"/>
      <c r="F240" s="167"/>
      <c r="G240" s="167" t="s">
        <v>788</v>
      </c>
      <c r="H240" s="167" t="s">
        <v>850</v>
      </c>
      <c r="I240" s="51" t="s">
        <v>914</v>
      </c>
      <c r="J240" s="51" t="s">
        <v>869</v>
      </c>
      <c r="K240" s="51" t="s">
        <v>869</v>
      </c>
      <c r="L240" s="93" t="str">
        <f t="shared" si="6"/>
        <v>00 0 0</v>
      </c>
      <c r="M240" s="89" t="str">
        <f t="shared" si="7"/>
        <v>00 0</v>
      </c>
      <c r="N240" s="98"/>
      <c r="O240" s="99"/>
      <c r="P240" s="99"/>
      <c r="Q240" s="99"/>
      <c r="R240" s="99"/>
      <c r="S240" s="100"/>
      <c r="T240" s="99"/>
      <c r="U240" s="101"/>
      <c r="V240" s="102"/>
      <c r="W240" s="100"/>
      <c r="X240" s="99"/>
      <c r="Y240" s="99"/>
      <c r="Z240" s="100"/>
      <c r="AA240" s="99"/>
      <c r="AB240" s="99"/>
      <c r="AC240" s="101"/>
      <c r="AD240" s="99"/>
      <c r="AE240" s="99"/>
      <c r="AF240" s="99"/>
      <c r="AG240" s="99"/>
      <c r="AH240" s="99"/>
      <c r="AI240" s="99"/>
      <c r="AJ240" s="99"/>
      <c r="AK240" s="101"/>
      <c r="AL240" s="99"/>
      <c r="AM240" s="99"/>
      <c r="AN240" s="99"/>
      <c r="AO240" s="99"/>
      <c r="AP240" s="99"/>
      <c r="AQ240" s="99"/>
      <c r="AR240" s="99"/>
      <c r="AS240" s="101"/>
      <c r="AT240" s="99"/>
      <c r="AU240" s="99"/>
      <c r="AV240" s="99"/>
      <c r="AW240" s="99"/>
      <c r="AX240" s="99"/>
      <c r="AY240" s="99"/>
      <c r="AZ240" s="99"/>
      <c r="BA240" s="101"/>
      <c r="BB240" s="99"/>
      <c r="BC240" s="99"/>
      <c r="BD240" s="99"/>
      <c r="BE240" s="99"/>
      <c r="BF240" s="99"/>
      <c r="BG240" s="99"/>
      <c r="BH240" s="99"/>
      <c r="BI240" s="101"/>
      <c r="BJ240" s="51"/>
      <c r="BK240" s="51"/>
      <c r="BL240" s="51"/>
      <c r="BM240" s="51"/>
      <c r="BN240" s="51"/>
      <c r="BO240" s="51"/>
      <c r="BP240" s="51"/>
      <c r="BQ240" s="56"/>
      <c r="BR240" s="172"/>
      <c r="BS240" s="51"/>
      <c r="BT240" s="174"/>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c r="CY240" s="51"/>
      <c r="CZ240" s="51"/>
      <c r="DA240" s="51"/>
      <c r="DB240" s="51"/>
      <c r="DC240" s="51"/>
      <c r="DD240" s="51"/>
      <c r="DE240" s="51"/>
      <c r="DF240" s="51"/>
      <c r="DG240" s="51"/>
      <c r="DH240" s="51"/>
      <c r="DI240" s="51"/>
      <c r="DJ240" s="51"/>
      <c r="DK240" s="51"/>
    </row>
    <row r="241" spans="1:115" s="50" customFormat="1" ht="14.4" hidden="1" customHeight="1" x14ac:dyDescent="0.3">
      <c r="A241" s="163"/>
      <c r="B241" s="165"/>
      <c r="C241" s="167"/>
      <c r="D241" s="167"/>
      <c r="E241" s="167"/>
      <c r="F241" s="167"/>
      <c r="G241" s="167"/>
      <c r="H241" s="167"/>
      <c r="I241" s="51" t="s">
        <v>953</v>
      </c>
      <c r="J241" s="51" t="s">
        <v>869</v>
      </c>
      <c r="K241" s="51" t="s">
        <v>869</v>
      </c>
      <c r="L241" s="93" t="str">
        <f t="shared" si="6"/>
        <v>00 0 0</v>
      </c>
      <c r="M241" s="89" t="str">
        <f t="shared" si="7"/>
        <v>00 0</v>
      </c>
      <c r="N241" s="98"/>
      <c r="O241" s="99"/>
      <c r="P241" s="99"/>
      <c r="Q241" s="99"/>
      <c r="R241" s="99"/>
      <c r="S241" s="100"/>
      <c r="T241" s="99"/>
      <c r="U241" s="101"/>
      <c r="V241" s="102"/>
      <c r="W241" s="100"/>
      <c r="X241" s="99"/>
      <c r="Y241" s="99"/>
      <c r="Z241" s="100"/>
      <c r="AA241" s="99"/>
      <c r="AB241" s="99"/>
      <c r="AC241" s="101"/>
      <c r="AD241" s="99"/>
      <c r="AE241" s="99"/>
      <c r="AF241" s="99"/>
      <c r="AG241" s="99"/>
      <c r="AH241" s="99"/>
      <c r="AI241" s="99"/>
      <c r="AJ241" s="99"/>
      <c r="AK241" s="101"/>
      <c r="AL241" s="99"/>
      <c r="AM241" s="99"/>
      <c r="AN241" s="99"/>
      <c r="AO241" s="99"/>
      <c r="AP241" s="99"/>
      <c r="AQ241" s="99"/>
      <c r="AR241" s="99"/>
      <c r="AS241" s="101"/>
      <c r="AT241" s="99"/>
      <c r="AU241" s="99"/>
      <c r="AV241" s="99"/>
      <c r="AW241" s="99"/>
      <c r="AX241" s="99"/>
      <c r="AY241" s="99"/>
      <c r="AZ241" s="99"/>
      <c r="BA241" s="101"/>
      <c r="BB241" s="99"/>
      <c r="BC241" s="99"/>
      <c r="BD241" s="99"/>
      <c r="BE241" s="99"/>
      <c r="BF241" s="99"/>
      <c r="BG241" s="99"/>
      <c r="BH241" s="99"/>
      <c r="BI241" s="101"/>
      <c r="BJ241" s="51"/>
      <c r="BK241" s="51"/>
      <c r="BL241" s="51"/>
      <c r="BM241" s="51"/>
      <c r="BN241" s="51"/>
      <c r="BO241" s="51"/>
      <c r="BP241" s="51"/>
      <c r="BQ241" s="56"/>
      <c r="BR241" s="172"/>
      <c r="BS241" s="51"/>
      <c r="BT241" s="174"/>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c r="CY241" s="51"/>
      <c r="CZ241" s="51"/>
      <c r="DA241" s="51"/>
      <c r="DB241" s="51"/>
      <c r="DC241" s="51"/>
      <c r="DD241" s="51"/>
      <c r="DE241" s="51"/>
      <c r="DF241" s="51"/>
      <c r="DG241" s="51"/>
      <c r="DH241" s="51"/>
      <c r="DI241" s="51"/>
      <c r="DJ241" s="51"/>
      <c r="DK241" s="51"/>
    </row>
    <row r="242" spans="1:115" s="50" customFormat="1" ht="14.4" hidden="1" customHeight="1" x14ac:dyDescent="0.3">
      <c r="A242" s="163"/>
      <c r="B242" s="165"/>
      <c r="C242" s="167"/>
      <c r="D242" s="167"/>
      <c r="E242" s="167"/>
      <c r="F242" s="167"/>
      <c r="G242" s="167"/>
      <c r="H242" s="167"/>
      <c r="I242" s="51" t="s">
        <v>954</v>
      </c>
      <c r="J242" s="51" t="s">
        <v>869</v>
      </c>
      <c r="K242" s="51" t="s">
        <v>869</v>
      </c>
      <c r="L242" s="93" t="str">
        <f t="shared" si="6"/>
        <v>00 0 0</v>
      </c>
      <c r="M242" s="89" t="str">
        <f t="shared" si="7"/>
        <v>00 0</v>
      </c>
      <c r="N242" s="98"/>
      <c r="O242" s="99"/>
      <c r="P242" s="99"/>
      <c r="Q242" s="99"/>
      <c r="R242" s="99"/>
      <c r="S242" s="100"/>
      <c r="T242" s="99"/>
      <c r="U242" s="101"/>
      <c r="V242" s="102"/>
      <c r="W242" s="100"/>
      <c r="X242" s="99"/>
      <c r="Y242" s="99"/>
      <c r="Z242" s="100"/>
      <c r="AA242" s="99"/>
      <c r="AB242" s="99"/>
      <c r="AC242" s="101"/>
      <c r="AD242" s="99"/>
      <c r="AE242" s="99"/>
      <c r="AF242" s="99"/>
      <c r="AG242" s="99"/>
      <c r="AH242" s="99"/>
      <c r="AI242" s="99"/>
      <c r="AJ242" s="99"/>
      <c r="AK242" s="101"/>
      <c r="AL242" s="99"/>
      <c r="AM242" s="99"/>
      <c r="AN242" s="99"/>
      <c r="AO242" s="99"/>
      <c r="AP242" s="99"/>
      <c r="AQ242" s="99"/>
      <c r="AR242" s="99"/>
      <c r="AS242" s="101"/>
      <c r="AT242" s="99"/>
      <c r="AU242" s="99"/>
      <c r="AV242" s="99"/>
      <c r="AW242" s="99"/>
      <c r="AX242" s="99"/>
      <c r="AY242" s="99"/>
      <c r="AZ242" s="99"/>
      <c r="BA242" s="101"/>
      <c r="BB242" s="99"/>
      <c r="BC242" s="99"/>
      <c r="BD242" s="99"/>
      <c r="BE242" s="99"/>
      <c r="BF242" s="99"/>
      <c r="BG242" s="99"/>
      <c r="BH242" s="99"/>
      <c r="BI242" s="101"/>
      <c r="BJ242" s="51"/>
      <c r="BK242" s="51"/>
      <c r="BL242" s="51"/>
      <c r="BM242" s="51"/>
      <c r="BN242" s="51"/>
      <c r="BO242" s="51"/>
      <c r="BP242" s="51"/>
      <c r="BQ242" s="56"/>
      <c r="BR242" s="172"/>
      <c r="BS242" s="51"/>
      <c r="BT242" s="174"/>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c r="CY242" s="51"/>
      <c r="CZ242" s="51"/>
      <c r="DA242" s="51"/>
      <c r="DB242" s="51"/>
      <c r="DC242" s="51"/>
      <c r="DD242" s="51"/>
      <c r="DE242" s="51"/>
      <c r="DF242" s="51"/>
      <c r="DG242" s="51"/>
      <c r="DH242" s="51"/>
      <c r="DI242" s="51"/>
      <c r="DJ242" s="51"/>
      <c r="DK242" s="51"/>
    </row>
    <row r="243" spans="1:115" s="50" customFormat="1" ht="14.4" hidden="1" customHeight="1" x14ac:dyDescent="0.3">
      <c r="A243" s="163"/>
      <c r="B243" s="165"/>
      <c r="C243" s="167"/>
      <c r="D243" s="167"/>
      <c r="E243" s="167"/>
      <c r="F243" s="167"/>
      <c r="G243" s="167"/>
      <c r="H243" s="167"/>
      <c r="I243" s="51" t="s">
        <v>955</v>
      </c>
      <c r="J243" s="51" t="s">
        <v>869</v>
      </c>
      <c r="K243" s="51" t="s">
        <v>869</v>
      </c>
      <c r="L243" s="93" t="str">
        <f t="shared" si="6"/>
        <v>00 0 0</v>
      </c>
      <c r="M243" s="89" t="str">
        <f t="shared" si="7"/>
        <v>00 0</v>
      </c>
      <c r="N243" s="98"/>
      <c r="O243" s="99"/>
      <c r="P243" s="99"/>
      <c r="Q243" s="99"/>
      <c r="R243" s="99"/>
      <c r="S243" s="100"/>
      <c r="T243" s="99"/>
      <c r="U243" s="101"/>
      <c r="V243" s="102"/>
      <c r="W243" s="100"/>
      <c r="X243" s="99"/>
      <c r="Y243" s="99"/>
      <c r="Z243" s="100"/>
      <c r="AA243" s="99"/>
      <c r="AB243" s="99"/>
      <c r="AC243" s="101"/>
      <c r="AD243" s="99"/>
      <c r="AE243" s="99"/>
      <c r="AF243" s="99"/>
      <c r="AG243" s="99"/>
      <c r="AH243" s="99"/>
      <c r="AI243" s="99"/>
      <c r="AJ243" s="99"/>
      <c r="AK243" s="101"/>
      <c r="AL243" s="99"/>
      <c r="AM243" s="99"/>
      <c r="AN243" s="99"/>
      <c r="AO243" s="99"/>
      <c r="AP243" s="99"/>
      <c r="AQ243" s="99"/>
      <c r="AR243" s="99"/>
      <c r="AS243" s="101"/>
      <c r="AT243" s="99"/>
      <c r="AU243" s="99"/>
      <c r="AV243" s="99"/>
      <c r="AW243" s="99"/>
      <c r="AX243" s="99"/>
      <c r="AY243" s="99"/>
      <c r="AZ243" s="99"/>
      <c r="BA243" s="101"/>
      <c r="BB243" s="99"/>
      <c r="BC243" s="99"/>
      <c r="BD243" s="99"/>
      <c r="BE243" s="99"/>
      <c r="BF243" s="99"/>
      <c r="BG243" s="99"/>
      <c r="BH243" s="99"/>
      <c r="BI243" s="101"/>
      <c r="BJ243" s="51"/>
      <c r="BK243" s="51"/>
      <c r="BL243" s="51"/>
      <c r="BM243" s="51"/>
      <c r="BN243" s="51"/>
      <c r="BO243" s="51"/>
      <c r="BP243" s="51"/>
      <c r="BQ243" s="56"/>
      <c r="BR243" s="172"/>
      <c r="BS243" s="51"/>
      <c r="BT243" s="174"/>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c r="CY243" s="51"/>
      <c r="CZ243" s="51"/>
      <c r="DA243" s="51"/>
      <c r="DB243" s="51"/>
      <c r="DC243" s="51"/>
      <c r="DD243" s="51"/>
      <c r="DE243" s="51"/>
      <c r="DF243" s="51"/>
      <c r="DG243" s="51"/>
      <c r="DH243" s="51"/>
      <c r="DI243" s="51"/>
      <c r="DJ243" s="51"/>
      <c r="DK243" s="51"/>
    </row>
    <row r="244" spans="1:115" s="50" customFormat="1" ht="14.4" hidden="1" customHeight="1" x14ac:dyDescent="0.3">
      <c r="A244" s="163"/>
      <c r="B244" s="165"/>
      <c r="C244" s="167"/>
      <c r="D244" s="167"/>
      <c r="E244" s="167"/>
      <c r="F244" s="167"/>
      <c r="G244" s="167" t="s">
        <v>789</v>
      </c>
      <c r="H244" s="167" t="s">
        <v>850</v>
      </c>
      <c r="I244" s="51" t="s">
        <v>914</v>
      </c>
      <c r="J244" s="51" t="s">
        <v>869</v>
      </c>
      <c r="K244" s="51" t="s">
        <v>869</v>
      </c>
      <c r="L244" s="93" t="str">
        <f t="shared" si="6"/>
        <v>00 0 0</v>
      </c>
      <c r="M244" s="89" t="str">
        <f t="shared" si="7"/>
        <v>00 0</v>
      </c>
      <c r="N244" s="98"/>
      <c r="O244" s="99"/>
      <c r="P244" s="99"/>
      <c r="Q244" s="99"/>
      <c r="R244" s="99"/>
      <c r="S244" s="100"/>
      <c r="T244" s="99"/>
      <c r="U244" s="101"/>
      <c r="V244" s="102"/>
      <c r="W244" s="100"/>
      <c r="X244" s="99"/>
      <c r="Y244" s="99"/>
      <c r="Z244" s="100"/>
      <c r="AA244" s="99"/>
      <c r="AB244" s="99"/>
      <c r="AC244" s="101"/>
      <c r="AD244" s="99"/>
      <c r="AE244" s="99"/>
      <c r="AF244" s="99"/>
      <c r="AG244" s="99"/>
      <c r="AH244" s="99"/>
      <c r="AI244" s="99"/>
      <c r="AJ244" s="99"/>
      <c r="AK244" s="101"/>
      <c r="AL244" s="99"/>
      <c r="AM244" s="99"/>
      <c r="AN244" s="99"/>
      <c r="AO244" s="99"/>
      <c r="AP244" s="99"/>
      <c r="AQ244" s="99"/>
      <c r="AR244" s="99"/>
      <c r="AS244" s="101"/>
      <c r="AT244" s="99"/>
      <c r="AU244" s="99"/>
      <c r="AV244" s="99"/>
      <c r="AW244" s="99"/>
      <c r="AX244" s="99"/>
      <c r="AY244" s="99"/>
      <c r="AZ244" s="99"/>
      <c r="BA244" s="101"/>
      <c r="BB244" s="99"/>
      <c r="BC244" s="99"/>
      <c r="BD244" s="99"/>
      <c r="BE244" s="99"/>
      <c r="BF244" s="99"/>
      <c r="BG244" s="99"/>
      <c r="BH244" s="99"/>
      <c r="BI244" s="101"/>
      <c r="BJ244" s="51"/>
      <c r="BK244" s="51"/>
      <c r="BL244" s="51"/>
      <c r="BM244" s="51"/>
      <c r="BN244" s="51"/>
      <c r="BO244" s="51"/>
      <c r="BP244" s="51"/>
      <c r="BQ244" s="56"/>
      <c r="BR244" s="172"/>
      <c r="BS244" s="51"/>
      <c r="BT244" s="174"/>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c r="CY244" s="51"/>
      <c r="CZ244" s="51"/>
      <c r="DA244" s="51"/>
      <c r="DB244" s="51"/>
      <c r="DC244" s="51"/>
      <c r="DD244" s="51"/>
      <c r="DE244" s="51"/>
      <c r="DF244" s="51"/>
      <c r="DG244" s="51"/>
      <c r="DH244" s="51"/>
      <c r="DI244" s="51"/>
      <c r="DJ244" s="51"/>
      <c r="DK244" s="51"/>
    </row>
    <row r="245" spans="1:115" s="50" customFormat="1" ht="14.4" hidden="1" customHeight="1" x14ac:dyDescent="0.3">
      <c r="A245" s="163"/>
      <c r="B245" s="165"/>
      <c r="C245" s="167"/>
      <c r="D245" s="167"/>
      <c r="E245" s="167"/>
      <c r="F245" s="167"/>
      <c r="G245" s="167"/>
      <c r="H245" s="167"/>
      <c r="I245" s="51" t="s">
        <v>953</v>
      </c>
      <c r="J245" s="51" t="s">
        <v>869</v>
      </c>
      <c r="K245" s="51" t="s">
        <v>869</v>
      </c>
      <c r="L245" s="93" t="str">
        <f t="shared" si="6"/>
        <v>00 0 0</v>
      </c>
      <c r="M245" s="89" t="str">
        <f t="shared" si="7"/>
        <v>00 0</v>
      </c>
      <c r="N245" s="98"/>
      <c r="O245" s="99"/>
      <c r="P245" s="99"/>
      <c r="Q245" s="99"/>
      <c r="R245" s="99"/>
      <c r="S245" s="100"/>
      <c r="T245" s="99"/>
      <c r="U245" s="101"/>
      <c r="V245" s="102"/>
      <c r="W245" s="100"/>
      <c r="X245" s="99"/>
      <c r="Y245" s="99"/>
      <c r="Z245" s="100"/>
      <c r="AA245" s="99"/>
      <c r="AB245" s="99"/>
      <c r="AC245" s="101"/>
      <c r="AD245" s="99"/>
      <c r="AE245" s="99"/>
      <c r="AF245" s="99"/>
      <c r="AG245" s="99"/>
      <c r="AH245" s="99"/>
      <c r="AI245" s="99"/>
      <c r="AJ245" s="99"/>
      <c r="AK245" s="101"/>
      <c r="AL245" s="99"/>
      <c r="AM245" s="99"/>
      <c r="AN245" s="99"/>
      <c r="AO245" s="99"/>
      <c r="AP245" s="99"/>
      <c r="AQ245" s="99"/>
      <c r="AR245" s="99"/>
      <c r="AS245" s="101"/>
      <c r="AT245" s="99"/>
      <c r="AU245" s="99"/>
      <c r="AV245" s="99"/>
      <c r="AW245" s="99"/>
      <c r="AX245" s="99"/>
      <c r="AY245" s="99"/>
      <c r="AZ245" s="99"/>
      <c r="BA245" s="101"/>
      <c r="BB245" s="99"/>
      <c r="BC245" s="99"/>
      <c r="BD245" s="99"/>
      <c r="BE245" s="99"/>
      <c r="BF245" s="99"/>
      <c r="BG245" s="99"/>
      <c r="BH245" s="99"/>
      <c r="BI245" s="101"/>
      <c r="BJ245" s="51"/>
      <c r="BK245" s="51"/>
      <c r="BL245" s="51"/>
      <c r="BM245" s="51"/>
      <c r="BN245" s="51"/>
      <c r="BO245" s="51"/>
      <c r="BP245" s="51"/>
      <c r="BQ245" s="56"/>
      <c r="BR245" s="172"/>
      <c r="BS245" s="51"/>
      <c r="BT245" s="174"/>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c r="CY245" s="51"/>
      <c r="CZ245" s="51"/>
      <c r="DA245" s="51"/>
      <c r="DB245" s="51"/>
      <c r="DC245" s="51"/>
      <c r="DD245" s="51"/>
      <c r="DE245" s="51"/>
      <c r="DF245" s="51"/>
      <c r="DG245" s="51"/>
      <c r="DH245" s="51"/>
      <c r="DI245" s="51"/>
      <c r="DJ245" s="51"/>
      <c r="DK245" s="51"/>
    </row>
    <row r="246" spans="1:115" s="50" customFormat="1" ht="14.4" hidden="1" customHeight="1" x14ac:dyDescent="0.3">
      <c r="A246" s="163"/>
      <c r="B246" s="165"/>
      <c r="C246" s="167"/>
      <c r="D246" s="167"/>
      <c r="E246" s="167"/>
      <c r="F246" s="167"/>
      <c r="G246" s="167"/>
      <c r="H246" s="167"/>
      <c r="I246" s="51" t="s">
        <v>954</v>
      </c>
      <c r="J246" s="51" t="s">
        <v>869</v>
      </c>
      <c r="K246" s="51" t="s">
        <v>869</v>
      </c>
      <c r="L246" s="93" t="str">
        <f t="shared" si="6"/>
        <v>00 0 0</v>
      </c>
      <c r="M246" s="89" t="str">
        <f t="shared" si="7"/>
        <v>00 0</v>
      </c>
      <c r="N246" s="98"/>
      <c r="O246" s="99"/>
      <c r="P246" s="99"/>
      <c r="Q246" s="99"/>
      <c r="R246" s="99"/>
      <c r="S246" s="100"/>
      <c r="T246" s="99"/>
      <c r="U246" s="101"/>
      <c r="V246" s="102"/>
      <c r="W246" s="100"/>
      <c r="X246" s="99"/>
      <c r="Y246" s="99"/>
      <c r="Z246" s="100"/>
      <c r="AA246" s="99"/>
      <c r="AB246" s="99"/>
      <c r="AC246" s="101"/>
      <c r="AD246" s="99"/>
      <c r="AE246" s="99"/>
      <c r="AF246" s="99"/>
      <c r="AG246" s="99"/>
      <c r="AH246" s="99"/>
      <c r="AI246" s="99"/>
      <c r="AJ246" s="99"/>
      <c r="AK246" s="101"/>
      <c r="AL246" s="99"/>
      <c r="AM246" s="99"/>
      <c r="AN246" s="99"/>
      <c r="AO246" s="99"/>
      <c r="AP246" s="99"/>
      <c r="AQ246" s="99"/>
      <c r="AR246" s="99"/>
      <c r="AS246" s="101"/>
      <c r="AT246" s="99"/>
      <c r="AU246" s="99"/>
      <c r="AV246" s="99"/>
      <c r="AW246" s="99"/>
      <c r="AX246" s="99"/>
      <c r="AY246" s="99"/>
      <c r="AZ246" s="99"/>
      <c r="BA246" s="101"/>
      <c r="BB246" s="99"/>
      <c r="BC246" s="99"/>
      <c r="BD246" s="99"/>
      <c r="BE246" s="99"/>
      <c r="BF246" s="99"/>
      <c r="BG246" s="99"/>
      <c r="BH246" s="99"/>
      <c r="BI246" s="101"/>
      <c r="BJ246" s="51"/>
      <c r="BK246" s="51"/>
      <c r="BL246" s="51"/>
      <c r="BM246" s="51"/>
      <c r="BN246" s="51"/>
      <c r="BO246" s="51"/>
      <c r="BP246" s="51"/>
      <c r="BQ246" s="56"/>
      <c r="BR246" s="172"/>
      <c r="BS246" s="51"/>
      <c r="BT246" s="174"/>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c r="CY246" s="51"/>
      <c r="CZ246" s="51"/>
      <c r="DA246" s="51"/>
      <c r="DB246" s="51"/>
      <c r="DC246" s="51"/>
      <c r="DD246" s="51"/>
      <c r="DE246" s="51"/>
      <c r="DF246" s="51"/>
      <c r="DG246" s="51"/>
      <c r="DH246" s="51"/>
      <c r="DI246" s="51"/>
      <c r="DJ246" s="51"/>
      <c r="DK246" s="51"/>
    </row>
    <row r="247" spans="1:115" s="50" customFormat="1" ht="14.4" hidden="1" customHeight="1" x14ac:dyDescent="0.3">
      <c r="A247" s="163"/>
      <c r="B247" s="165"/>
      <c r="C247" s="167"/>
      <c r="D247" s="167"/>
      <c r="E247" s="167"/>
      <c r="F247" s="167"/>
      <c r="G247" s="167"/>
      <c r="H247" s="167"/>
      <c r="I247" s="51" t="s">
        <v>955</v>
      </c>
      <c r="J247" s="51" t="s">
        <v>869</v>
      </c>
      <c r="K247" s="51" t="s">
        <v>869</v>
      </c>
      <c r="L247" s="93" t="str">
        <f t="shared" si="6"/>
        <v>00 0 0</v>
      </c>
      <c r="M247" s="89" t="str">
        <f t="shared" si="7"/>
        <v>00 0</v>
      </c>
      <c r="N247" s="98"/>
      <c r="O247" s="99"/>
      <c r="P247" s="99"/>
      <c r="Q247" s="99"/>
      <c r="R247" s="99"/>
      <c r="S247" s="100"/>
      <c r="T247" s="99"/>
      <c r="U247" s="101"/>
      <c r="V247" s="102"/>
      <c r="W247" s="100"/>
      <c r="X247" s="99"/>
      <c r="Y247" s="99"/>
      <c r="Z247" s="100"/>
      <c r="AA247" s="99"/>
      <c r="AB247" s="99"/>
      <c r="AC247" s="101"/>
      <c r="AD247" s="99"/>
      <c r="AE247" s="99"/>
      <c r="AF247" s="99"/>
      <c r="AG247" s="99"/>
      <c r="AH247" s="99"/>
      <c r="AI247" s="99"/>
      <c r="AJ247" s="99"/>
      <c r="AK247" s="101"/>
      <c r="AL247" s="99"/>
      <c r="AM247" s="99"/>
      <c r="AN247" s="99"/>
      <c r="AO247" s="99"/>
      <c r="AP247" s="99"/>
      <c r="AQ247" s="99"/>
      <c r="AR247" s="99"/>
      <c r="AS247" s="101"/>
      <c r="AT247" s="99"/>
      <c r="AU247" s="99"/>
      <c r="AV247" s="99"/>
      <c r="AW247" s="99"/>
      <c r="AX247" s="99"/>
      <c r="AY247" s="99"/>
      <c r="AZ247" s="99"/>
      <c r="BA247" s="101"/>
      <c r="BB247" s="99"/>
      <c r="BC247" s="99"/>
      <c r="BD247" s="99"/>
      <c r="BE247" s="99"/>
      <c r="BF247" s="99"/>
      <c r="BG247" s="99"/>
      <c r="BH247" s="99"/>
      <c r="BI247" s="101"/>
      <c r="BJ247" s="51"/>
      <c r="BK247" s="51"/>
      <c r="BL247" s="51"/>
      <c r="BM247" s="51"/>
      <c r="BN247" s="51"/>
      <c r="BO247" s="51"/>
      <c r="BP247" s="51"/>
      <c r="BQ247" s="56"/>
      <c r="BR247" s="172"/>
      <c r="BS247" s="51"/>
      <c r="BT247" s="174"/>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c r="CY247" s="51"/>
      <c r="CZ247" s="51"/>
      <c r="DA247" s="51"/>
      <c r="DB247" s="51"/>
      <c r="DC247" s="51"/>
      <c r="DD247" s="51"/>
      <c r="DE247" s="51"/>
      <c r="DF247" s="51"/>
      <c r="DG247" s="51"/>
      <c r="DH247" s="51"/>
      <c r="DI247" s="51"/>
      <c r="DJ247" s="51"/>
      <c r="DK247" s="51"/>
    </row>
    <row r="248" spans="1:115" s="50" customFormat="1" ht="14.4" hidden="1" customHeight="1" x14ac:dyDescent="0.3">
      <c r="A248" s="163" t="s">
        <v>515</v>
      </c>
      <c r="B248" s="165"/>
      <c r="C248" s="167" t="s">
        <v>549</v>
      </c>
      <c r="D248" s="167" t="s">
        <v>553</v>
      </c>
      <c r="E248" s="167" t="s">
        <v>774</v>
      </c>
      <c r="F248" s="167">
        <v>8</v>
      </c>
      <c r="G248" s="167" t="s">
        <v>787</v>
      </c>
      <c r="H248" s="51" t="s">
        <v>849</v>
      </c>
      <c r="I248" s="51" t="s">
        <v>920</v>
      </c>
      <c r="J248" s="51" t="s">
        <v>869</v>
      </c>
      <c r="K248" s="51" t="s">
        <v>869</v>
      </c>
      <c r="L248" s="93" t="str">
        <f t="shared" si="6"/>
        <v>00 0 0</v>
      </c>
      <c r="M248" s="89" t="str">
        <f t="shared" si="7"/>
        <v>00 0</v>
      </c>
      <c r="N248" s="98"/>
      <c r="O248" s="99"/>
      <c r="P248" s="99"/>
      <c r="Q248" s="99"/>
      <c r="R248" s="99"/>
      <c r="S248" s="100"/>
      <c r="T248" s="99"/>
      <c r="U248" s="101"/>
      <c r="V248" s="102"/>
      <c r="W248" s="100"/>
      <c r="X248" s="99"/>
      <c r="Y248" s="99"/>
      <c r="Z248" s="100"/>
      <c r="AA248" s="99"/>
      <c r="AB248" s="99"/>
      <c r="AC248" s="101"/>
      <c r="AD248" s="99"/>
      <c r="AE248" s="99"/>
      <c r="AF248" s="99"/>
      <c r="AG248" s="99"/>
      <c r="AH248" s="99"/>
      <c r="AI248" s="99"/>
      <c r="AJ248" s="99"/>
      <c r="AK248" s="101"/>
      <c r="AL248" s="99"/>
      <c r="AM248" s="99"/>
      <c r="AN248" s="99"/>
      <c r="AO248" s="99"/>
      <c r="AP248" s="99"/>
      <c r="AQ248" s="99"/>
      <c r="AR248" s="99"/>
      <c r="AS248" s="101"/>
      <c r="AT248" s="99"/>
      <c r="AU248" s="99"/>
      <c r="AV248" s="99"/>
      <c r="AW248" s="99"/>
      <c r="AX248" s="99"/>
      <c r="AY248" s="99"/>
      <c r="AZ248" s="99"/>
      <c r="BA248" s="101"/>
      <c r="BB248" s="99"/>
      <c r="BC248" s="99"/>
      <c r="BD248" s="99"/>
      <c r="BE248" s="99"/>
      <c r="BF248" s="99"/>
      <c r="BG248" s="99"/>
      <c r="BH248" s="99"/>
      <c r="BI248" s="101"/>
      <c r="BJ248" s="51"/>
      <c r="BK248" s="51"/>
      <c r="BL248" s="51"/>
      <c r="BM248" s="51"/>
      <c r="BN248" s="51"/>
      <c r="BO248" s="51"/>
      <c r="BP248" s="51"/>
      <c r="BQ248" s="56"/>
      <c r="BR248" s="172" t="s">
        <v>561</v>
      </c>
      <c r="BS248" s="51"/>
      <c r="BT248" s="174" t="s">
        <v>694</v>
      </c>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1"/>
      <c r="DH248" s="51"/>
      <c r="DI248" s="51"/>
      <c r="DJ248" s="51"/>
      <c r="DK248" s="51"/>
    </row>
    <row r="249" spans="1:115" s="50" customFormat="1" ht="14.4" hidden="1" customHeight="1" x14ac:dyDescent="0.3">
      <c r="A249" s="163"/>
      <c r="B249" s="165"/>
      <c r="C249" s="167"/>
      <c r="D249" s="167"/>
      <c r="E249" s="167"/>
      <c r="F249" s="167"/>
      <c r="G249" s="167"/>
      <c r="H249" s="51" t="s">
        <v>850</v>
      </c>
      <c r="I249" s="51" t="s">
        <v>920</v>
      </c>
      <c r="J249" s="51" t="s">
        <v>869</v>
      </c>
      <c r="K249" s="51" t="s">
        <v>869</v>
      </c>
      <c r="L249" s="93" t="str">
        <f t="shared" si="6"/>
        <v>00 0 0</v>
      </c>
      <c r="M249" s="89" t="str">
        <f t="shared" si="7"/>
        <v>00 0</v>
      </c>
      <c r="N249" s="98"/>
      <c r="O249" s="99"/>
      <c r="P249" s="99"/>
      <c r="Q249" s="99"/>
      <c r="R249" s="99"/>
      <c r="S249" s="100"/>
      <c r="T249" s="99"/>
      <c r="U249" s="101"/>
      <c r="V249" s="102"/>
      <c r="W249" s="100"/>
      <c r="X249" s="99"/>
      <c r="Y249" s="99"/>
      <c r="Z249" s="100"/>
      <c r="AA249" s="99"/>
      <c r="AB249" s="99"/>
      <c r="AC249" s="101"/>
      <c r="AD249" s="99"/>
      <c r="AE249" s="99"/>
      <c r="AF249" s="99"/>
      <c r="AG249" s="99"/>
      <c r="AH249" s="99"/>
      <c r="AI249" s="99"/>
      <c r="AJ249" s="99"/>
      <c r="AK249" s="101"/>
      <c r="AL249" s="99"/>
      <c r="AM249" s="99"/>
      <c r="AN249" s="99"/>
      <c r="AO249" s="99"/>
      <c r="AP249" s="99"/>
      <c r="AQ249" s="99"/>
      <c r="AR249" s="99"/>
      <c r="AS249" s="101"/>
      <c r="AT249" s="99"/>
      <c r="AU249" s="99"/>
      <c r="AV249" s="99"/>
      <c r="AW249" s="99"/>
      <c r="AX249" s="99"/>
      <c r="AY249" s="99"/>
      <c r="AZ249" s="99"/>
      <c r="BA249" s="101"/>
      <c r="BB249" s="99"/>
      <c r="BC249" s="99"/>
      <c r="BD249" s="99"/>
      <c r="BE249" s="99"/>
      <c r="BF249" s="99"/>
      <c r="BG249" s="99"/>
      <c r="BH249" s="99"/>
      <c r="BI249" s="101"/>
      <c r="BJ249" s="51"/>
      <c r="BK249" s="51"/>
      <c r="BL249" s="51"/>
      <c r="BM249" s="51"/>
      <c r="BN249" s="51"/>
      <c r="BO249" s="51"/>
      <c r="BP249" s="51"/>
      <c r="BQ249" s="56"/>
      <c r="BR249" s="172"/>
      <c r="BS249" s="51"/>
      <c r="BT249" s="174"/>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c r="CY249" s="51"/>
      <c r="CZ249" s="51"/>
      <c r="DA249" s="51"/>
      <c r="DB249" s="51"/>
      <c r="DC249" s="51"/>
      <c r="DD249" s="51"/>
      <c r="DE249" s="51"/>
      <c r="DF249" s="51"/>
      <c r="DG249" s="51"/>
      <c r="DH249" s="51"/>
      <c r="DI249" s="51"/>
      <c r="DJ249" s="51"/>
      <c r="DK249" s="51"/>
    </row>
    <row r="250" spans="1:115" s="50" customFormat="1" ht="14.4" hidden="1" customHeight="1" x14ac:dyDescent="0.3">
      <c r="A250" s="163"/>
      <c r="B250" s="165"/>
      <c r="C250" s="167"/>
      <c r="D250" s="167"/>
      <c r="E250" s="167"/>
      <c r="F250" s="167"/>
      <c r="G250" s="167" t="s">
        <v>788</v>
      </c>
      <c r="H250" s="51" t="s">
        <v>849</v>
      </c>
      <c r="I250" s="51" t="s">
        <v>920</v>
      </c>
      <c r="J250" s="51" t="s">
        <v>869</v>
      </c>
      <c r="K250" s="51" t="s">
        <v>898</v>
      </c>
      <c r="L250" s="93" t="str">
        <f t="shared" si="6"/>
        <v>00 0 0</v>
      </c>
      <c r="M250" s="89" t="str">
        <f t="shared" si="7"/>
        <v>00 0</v>
      </c>
      <c r="N250" s="98"/>
      <c r="O250" s="99"/>
      <c r="P250" s="99"/>
      <c r="Q250" s="99"/>
      <c r="R250" s="99"/>
      <c r="S250" s="100"/>
      <c r="T250" s="99"/>
      <c r="U250" s="101"/>
      <c r="V250" s="102"/>
      <c r="W250" s="100"/>
      <c r="X250" s="99"/>
      <c r="Y250" s="99"/>
      <c r="Z250" s="100"/>
      <c r="AA250" s="169"/>
      <c r="AB250" s="169"/>
      <c r="AC250" s="171"/>
      <c r="AD250" s="176"/>
      <c r="AE250" s="176"/>
      <c r="AF250" s="176"/>
      <c r="AG250" s="176"/>
      <c r="AH250" s="176"/>
      <c r="AI250" s="176"/>
      <c r="AJ250" s="176"/>
      <c r="AK250" s="177"/>
      <c r="AL250" s="99"/>
      <c r="AM250" s="99"/>
      <c r="AN250" s="99"/>
      <c r="AO250" s="99"/>
      <c r="AP250" s="99"/>
      <c r="AQ250" s="99"/>
      <c r="AR250" s="99"/>
      <c r="AS250" s="101"/>
      <c r="AT250" s="99"/>
      <c r="AU250" s="99"/>
      <c r="AV250" s="99"/>
      <c r="AW250" s="99"/>
      <c r="AX250" s="99"/>
      <c r="AY250" s="99"/>
      <c r="AZ250" s="99"/>
      <c r="BA250" s="101"/>
      <c r="BB250" s="99"/>
      <c r="BC250" s="99"/>
      <c r="BD250" s="99"/>
      <c r="BE250" s="99"/>
      <c r="BF250" s="99"/>
      <c r="BG250" s="99"/>
      <c r="BH250" s="99"/>
      <c r="BI250" s="101"/>
      <c r="BJ250" s="51"/>
      <c r="BK250" s="51"/>
      <c r="BL250" s="51"/>
      <c r="BM250" s="51"/>
      <c r="BN250" s="51"/>
      <c r="BO250" s="51"/>
      <c r="BP250" s="51"/>
      <c r="BQ250" s="56"/>
      <c r="BR250" s="172"/>
      <c r="BS250" s="51"/>
      <c r="BT250" s="174"/>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c r="CY250" s="51"/>
      <c r="CZ250" s="51"/>
      <c r="DA250" s="51"/>
      <c r="DB250" s="51"/>
      <c r="DC250" s="51"/>
      <c r="DD250" s="51"/>
      <c r="DE250" s="51"/>
      <c r="DF250" s="51"/>
      <c r="DG250" s="51"/>
      <c r="DH250" s="51"/>
      <c r="DI250" s="51"/>
      <c r="DJ250" s="51"/>
      <c r="DK250" s="51"/>
    </row>
    <row r="251" spans="1:115" s="50" customFormat="1" ht="14.4" hidden="1" customHeight="1" x14ac:dyDescent="0.3">
      <c r="A251" s="163"/>
      <c r="B251" s="165"/>
      <c r="C251" s="167"/>
      <c r="D251" s="167"/>
      <c r="E251" s="167"/>
      <c r="F251" s="167"/>
      <c r="G251" s="167"/>
      <c r="H251" s="51" t="s">
        <v>850</v>
      </c>
      <c r="I251" s="51" t="s">
        <v>920</v>
      </c>
      <c r="J251" s="51" t="s">
        <v>869</v>
      </c>
      <c r="K251" s="51" t="s">
        <v>898</v>
      </c>
      <c r="L251" s="93" t="str">
        <f t="shared" si="6"/>
        <v>00 0 0</v>
      </c>
      <c r="M251" s="89" t="str">
        <f t="shared" si="7"/>
        <v>00 0</v>
      </c>
      <c r="N251" s="98"/>
      <c r="O251" s="99"/>
      <c r="P251" s="99"/>
      <c r="Q251" s="99"/>
      <c r="R251" s="99"/>
      <c r="S251" s="100"/>
      <c r="T251" s="99"/>
      <c r="U251" s="101"/>
      <c r="V251" s="102"/>
      <c r="W251" s="100"/>
      <c r="X251" s="99"/>
      <c r="Y251" s="99"/>
      <c r="Z251" s="100"/>
      <c r="AA251" s="169"/>
      <c r="AB251" s="169"/>
      <c r="AC251" s="171"/>
      <c r="AD251" s="176"/>
      <c r="AE251" s="176"/>
      <c r="AF251" s="176"/>
      <c r="AG251" s="176"/>
      <c r="AH251" s="176"/>
      <c r="AI251" s="176"/>
      <c r="AJ251" s="176"/>
      <c r="AK251" s="177"/>
      <c r="AL251" s="99"/>
      <c r="AM251" s="99"/>
      <c r="AN251" s="99"/>
      <c r="AO251" s="99"/>
      <c r="AP251" s="99"/>
      <c r="AQ251" s="99"/>
      <c r="AR251" s="99"/>
      <c r="AS251" s="101"/>
      <c r="AT251" s="99"/>
      <c r="AU251" s="99"/>
      <c r="AV251" s="99"/>
      <c r="AW251" s="99"/>
      <c r="AX251" s="99"/>
      <c r="AY251" s="99"/>
      <c r="AZ251" s="99"/>
      <c r="BA251" s="101"/>
      <c r="BB251" s="99"/>
      <c r="BC251" s="99"/>
      <c r="BD251" s="99"/>
      <c r="BE251" s="99"/>
      <c r="BF251" s="99"/>
      <c r="BG251" s="99"/>
      <c r="BH251" s="99"/>
      <c r="BI251" s="101"/>
      <c r="BJ251" s="51"/>
      <c r="BK251" s="51"/>
      <c r="BL251" s="51"/>
      <c r="BM251" s="51"/>
      <c r="BN251" s="51"/>
      <c r="BO251" s="51"/>
      <c r="BP251" s="51"/>
      <c r="BQ251" s="56"/>
      <c r="BR251" s="172"/>
      <c r="BS251" s="51"/>
      <c r="BT251" s="174"/>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1"/>
      <c r="DH251" s="51"/>
      <c r="DI251" s="51"/>
      <c r="DJ251" s="51"/>
      <c r="DK251" s="51"/>
    </row>
    <row r="252" spans="1:115" s="50" customFormat="1" ht="14.4" hidden="1" customHeight="1" x14ac:dyDescent="0.3">
      <c r="A252" s="163"/>
      <c r="B252" s="165"/>
      <c r="C252" s="167"/>
      <c r="D252" s="167"/>
      <c r="E252" s="167"/>
      <c r="F252" s="167"/>
      <c r="G252" s="51" t="s">
        <v>790</v>
      </c>
      <c r="H252" s="51" t="s">
        <v>850</v>
      </c>
      <c r="I252" s="51" t="s">
        <v>920</v>
      </c>
      <c r="J252" s="51" t="s">
        <v>869</v>
      </c>
      <c r="K252" s="51" t="s">
        <v>869</v>
      </c>
      <c r="L252" s="93" t="str">
        <f t="shared" si="6"/>
        <v>00 0 0</v>
      </c>
      <c r="M252" s="89" t="str">
        <f t="shared" si="7"/>
        <v>00 0</v>
      </c>
      <c r="N252" s="98"/>
      <c r="O252" s="99"/>
      <c r="P252" s="99"/>
      <c r="Q252" s="99"/>
      <c r="R252" s="99"/>
      <c r="S252" s="100"/>
      <c r="T252" s="99"/>
      <c r="U252" s="101"/>
      <c r="V252" s="102"/>
      <c r="W252" s="100"/>
      <c r="X252" s="99"/>
      <c r="Y252" s="99"/>
      <c r="Z252" s="100"/>
      <c r="AA252" s="99"/>
      <c r="AB252" s="99"/>
      <c r="AC252" s="101"/>
      <c r="AD252" s="99"/>
      <c r="AE252" s="99"/>
      <c r="AF252" s="99"/>
      <c r="AG252" s="99"/>
      <c r="AH252" s="99"/>
      <c r="AI252" s="99"/>
      <c r="AJ252" s="99"/>
      <c r="AK252" s="101"/>
      <c r="AL252" s="99"/>
      <c r="AM252" s="99"/>
      <c r="AN252" s="99"/>
      <c r="AO252" s="99"/>
      <c r="AP252" s="99"/>
      <c r="AQ252" s="99"/>
      <c r="AR252" s="99"/>
      <c r="AS252" s="101"/>
      <c r="AT252" s="99"/>
      <c r="AU252" s="99"/>
      <c r="AV252" s="99"/>
      <c r="AW252" s="99"/>
      <c r="AX252" s="99"/>
      <c r="AY252" s="99"/>
      <c r="AZ252" s="99"/>
      <c r="BA252" s="101"/>
      <c r="BB252" s="99"/>
      <c r="BC252" s="99"/>
      <c r="BD252" s="99"/>
      <c r="BE252" s="99"/>
      <c r="BF252" s="99"/>
      <c r="BG252" s="99"/>
      <c r="BH252" s="99"/>
      <c r="BI252" s="101"/>
      <c r="BJ252" s="51"/>
      <c r="BK252" s="51"/>
      <c r="BL252" s="51"/>
      <c r="BM252" s="51"/>
      <c r="BN252" s="51"/>
      <c r="BO252" s="51"/>
      <c r="BP252" s="51"/>
      <c r="BQ252" s="56"/>
      <c r="BR252" s="172"/>
      <c r="BS252" s="51"/>
      <c r="BT252" s="174"/>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c r="CY252" s="51"/>
      <c r="CZ252" s="51"/>
      <c r="DA252" s="51"/>
      <c r="DB252" s="51"/>
      <c r="DC252" s="51"/>
      <c r="DD252" s="51"/>
      <c r="DE252" s="51"/>
      <c r="DF252" s="51"/>
      <c r="DG252" s="51"/>
      <c r="DH252" s="51"/>
      <c r="DI252" s="51"/>
      <c r="DJ252" s="51"/>
      <c r="DK252" s="51"/>
    </row>
    <row r="253" spans="1:115" s="50" customFormat="1" ht="14.4" hidden="1" customHeight="1" x14ac:dyDescent="0.3">
      <c r="A253" s="163"/>
      <c r="B253" s="165"/>
      <c r="C253" s="167"/>
      <c r="D253" s="167"/>
      <c r="E253" s="167" t="s">
        <v>947</v>
      </c>
      <c r="F253" s="167">
        <v>8</v>
      </c>
      <c r="G253" s="167" t="s">
        <v>787</v>
      </c>
      <c r="H253" s="167" t="s">
        <v>849</v>
      </c>
      <c r="I253" s="51" t="s">
        <v>790</v>
      </c>
      <c r="J253" s="51" t="s">
        <v>869</v>
      </c>
      <c r="K253" s="51" t="s">
        <v>869</v>
      </c>
      <c r="L253" s="93" t="str">
        <f t="shared" si="6"/>
        <v>00 0 0</v>
      </c>
      <c r="M253" s="89" t="str">
        <f t="shared" si="7"/>
        <v>00 0</v>
      </c>
      <c r="N253" s="98"/>
      <c r="O253" s="99"/>
      <c r="P253" s="99"/>
      <c r="Q253" s="99"/>
      <c r="R253" s="99"/>
      <c r="S253" s="100"/>
      <c r="T253" s="99"/>
      <c r="U253" s="101"/>
      <c r="V253" s="102"/>
      <c r="W253" s="100"/>
      <c r="X253" s="99"/>
      <c r="Y253" s="99"/>
      <c r="Z253" s="100"/>
      <c r="AA253" s="99"/>
      <c r="AB253" s="99"/>
      <c r="AC253" s="101"/>
      <c r="AD253" s="99"/>
      <c r="AE253" s="99"/>
      <c r="AF253" s="99"/>
      <c r="AG253" s="99"/>
      <c r="AH253" s="99"/>
      <c r="AI253" s="99"/>
      <c r="AJ253" s="99"/>
      <c r="AK253" s="101"/>
      <c r="AL253" s="99"/>
      <c r="AM253" s="99"/>
      <c r="AN253" s="99"/>
      <c r="AO253" s="99"/>
      <c r="AP253" s="99"/>
      <c r="AQ253" s="99"/>
      <c r="AR253" s="99"/>
      <c r="AS253" s="101"/>
      <c r="AT253" s="99"/>
      <c r="AU253" s="99"/>
      <c r="AV253" s="99"/>
      <c r="AW253" s="99"/>
      <c r="AX253" s="99"/>
      <c r="AY253" s="99"/>
      <c r="AZ253" s="99"/>
      <c r="BA253" s="101"/>
      <c r="BB253" s="99"/>
      <c r="BC253" s="99"/>
      <c r="BD253" s="99"/>
      <c r="BE253" s="99"/>
      <c r="BF253" s="99"/>
      <c r="BG253" s="99"/>
      <c r="BH253" s="99"/>
      <c r="BI253" s="101"/>
      <c r="BJ253" s="51"/>
      <c r="BK253" s="51"/>
      <c r="BL253" s="51"/>
      <c r="BM253" s="51"/>
      <c r="BN253" s="51"/>
      <c r="BO253" s="51"/>
      <c r="BP253" s="51"/>
      <c r="BQ253" s="56"/>
      <c r="BR253" s="172"/>
      <c r="BS253" s="51"/>
      <c r="BT253" s="174"/>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c r="CY253" s="51"/>
      <c r="CZ253" s="51"/>
      <c r="DA253" s="51"/>
      <c r="DB253" s="51"/>
      <c r="DC253" s="51"/>
      <c r="DD253" s="51"/>
      <c r="DE253" s="51"/>
      <c r="DF253" s="51"/>
      <c r="DG253" s="51"/>
      <c r="DH253" s="51"/>
      <c r="DI253" s="51"/>
      <c r="DJ253" s="51"/>
      <c r="DK253" s="51"/>
    </row>
    <row r="254" spans="1:115" s="50" customFormat="1" ht="14.4" hidden="1" customHeight="1" x14ac:dyDescent="0.3">
      <c r="A254" s="163"/>
      <c r="B254" s="165"/>
      <c r="C254" s="167"/>
      <c r="D254" s="167"/>
      <c r="E254" s="167"/>
      <c r="F254" s="167"/>
      <c r="G254" s="167"/>
      <c r="H254" s="167"/>
      <c r="I254" s="51" t="s">
        <v>787</v>
      </c>
      <c r="J254" s="51" t="s">
        <v>869</v>
      </c>
      <c r="K254" s="51" t="s">
        <v>869</v>
      </c>
      <c r="L254" s="93" t="str">
        <f t="shared" si="6"/>
        <v>00 0 0</v>
      </c>
      <c r="M254" s="89" t="str">
        <f t="shared" si="7"/>
        <v>00 0</v>
      </c>
      <c r="N254" s="98"/>
      <c r="O254" s="99"/>
      <c r="P254" s="99"/>
      <c r="Q254" s="99"/>
      <c r="R254" s="99"/>
      <c r="S254" s="100"/>
      <c r="T254" s="99"/>
      <c r="U254" s="101"/>
      <c r="V254" s="102"/>
      <c r="W254" s="100"/>
      <c r="X254" s="99"/>
      <c r="Y254" s="99"/>
      <c r="Z254" s="100"/>
      <c r="AA254" s="99"/>
      <c r="AB254" s="99"/>
      <c r="AC254" s="101"/>
      <c r="AD254" s="99"/>
      <c r="AE254" s="99"/>
      <c r="AF254" s="99"/>
      <c r="AG254" s="99"/>
      <c r="AH254" s="99"/>
      <c r="AI254" s="99"/>
      <c r="AJ254" s="99"/>
      <c r="AK254" s="101"/>
      <c r="AL254" s="99"/>
      <c r="AM254" s="99"/>
      <c r="AN254" s="99"/>
      <c r="AO254" s="99"/>
      <c r="AP254" s="99"/>
      <c r="AQ254" s="99"/>
      <c r="AR254" s="99"/>
      <c r="AS254" s="101"/>
      <c r="AT254" s="99"/>
      <c r="AU254" s="99"/>
      <c r="AV254" s="99"/>
      <c r="AW254" s="99"/>
      <c r="AX254" s="99"/>
      <c r="AY254" s="99"/>
      <c r="AZ254" s="99"/>
      <c r="BA254" s="101"/>
      <c r="BB254" s="99"/>
      <c r="BC254" s="99"/>
      <c r="BD254" s="99"/>
      <c r="BE254" s="99"/>
      <c r="BF254" s="99"/>
      <c r="BG254" s="99"/>
      <c r="BH254" s="99"/>
      <c r="BI254" s="101"/>
      <c r="BJ254" s="51"/>
      <c r="BK254" s="51"/>
      <c r="BL254" s="51"/>
      <c r="BM254" s="51"/>
      <c r="BN254" s="51"/>
      <c r="BO254" s="51"/>
      <c r="BP254" s="51"/>
      <c r="BQ254" s="56"/>
      <c r="BR254" s="172"/>
      <c r="BS254" s="51"/>
      <c r="BT254" s="174"/>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c r="CY254" s="51"/>
      <c r="CZ254" s="51"/>
      <c r="DA254" s="51"/>
      <c r="DB254" s="51"/>
      <c r="DC254" s="51"/>
      <c r="DD254" s="51"/>
      <c r="DE254" s="51"/>
      <c r="DF254" s="51"/>
      <c r="DG254" s="51"/>
      <c r="DH254" s="51"/>
      <c r="DI254" s="51"/>
      <c r="DJ254" s="51"/>
      <c r="DK254" s="51"/>
    </row>
    <row r="255" spans="1:115" s="50" customFormat="1" ht="14.4" hidden="1" customHeight="1" x14ac:dyDescent="0.3">
      <c r="A255" s="163"/>
      <c r="B255" s="165"/>
      <c r="C255" s="167"/>
      <c r="D255" s="167"/>
      <c r="E255" s="167"/>
      <c r="F255" s="167"/>
      <c r="G255" s="167"/>
      <c r="H255" s="167"/>
      <c r="I255" s="51" t="s">
        <v>914</v>
      </c>
      <c r="J255" s="51" t="s">
        <v>869</v>
      </c>
      <c r="K255" s="51" t="s">
        <v>869</v>
      </c>
      <c r="L255" s="93" t="str">
        <f t="shared" si="6"/>
        <v>00 0 0</v>
      </c>
      <c r="M255" s="89" t="str">
        <f t="shared" si="7"/>
        <v>00 0</v>
      </c>
      <c r="N255" s="98"/>
      <c r="O255" s="99"/>
      <c r="P255" s="99"/>
      <c r="Q255" s="99"/>
      <c r="R255" s="99"/>
      <c r="S255" s="100"/>
      <c r="T255" s="99"/>
      <c r="U255" s="101"/>
      <c r="V255" s="102"/>
      <c r="W255" s="100"/>
      <c r="X255" s="99"/>
      <c r="Y255" s="99"/>
      <c r="Z255" s="100"/>
      <c r="AA255" s="99"/>
      <c r="AB255" s="99"/>
      <c r="AC255" s="101"/>
      <c r="AD255" s="99"/>
      <c r="AE255" s="99"/>
      <c r="AF255" s="99"/>
      <c r="AG255" s="99"/>
      <c r="AH255" s="99"/>
      <c r="AI255" s="99"/>
      <c r="AJ255" s="99"/>
      <c r="AK255" s="101"/>
      <c r="AL255" s="99"/>
      <c r="AM255" s="99"/>
      <c r="AN255" s="99"/>
      <c r="AO255" s="99"/>
      <c r="AP255" s="99"/>
      <c r="AQ255" s="99"/>
      <c r="AR255" s="99"/>
      <c r="AS255" s="101"/>
      <c r="AT255" s="99"/>
      <c r="AU255" s="99"/>
      <c r="AV255" s="99"/>
      <c r="AW255" s="99"/>
      <c r="AX255" s="99"/>
      <c r="AY255" s="99"/>
      <c r="AZ255" s="99"/>
      <c r="BA255" s="101"/>
      <c r="BB255" s="99"/>
      <c r="BC255" s="99"/>
      <c r="BD255" s="99"/>
      <c r="BE255" s="99"/>
      <c r="BF255" s="99"/>
      <c r="BG255" s="99"/>
      <c r="BH255" s="99"/>
      <c r="BI255" s="101"/>
      <c r="BJ255" s="51"/>
      <c r="BK255" s="51"/>
      <c r="BL255" s="51"/>
      <c r="BM255" s="51"/>
      <c r="BN255" s="51"/>
      <c r="BO255" s="51"/>
      <c r="BP255" s="51"/>
      <c r="BQ255" s="56"/>
      <c r="BR255" s="172"/>
      <c r="BS255" s="51"/>
      <c r="BT255" s="174"/>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c r="CY255" s="51"/>
      <c r="CZ255" s="51"/>
      <c r="DA255" s="51"/>
      <c r="DB255" s="51"/>
      <c r="DC255" s="51"/>
      <c r="DD255" s="51"/>
      <c r="DE255" s="51"/>
      <c r="DF255" s="51"/>
      <c r="DG255" s="51"/>
      <c r="DH255" s="51"/>
      <c r="DI255" s="51"/>
      <c r="DJ255" s="51"/>
      <c r="DK255" s="51"/>
    </row>
    <row r="256" spans="1:115" s="50" customFormat="1" ht="14.4" hidden="1" customHeight="1" x14ac:dyDescent="0.3">
      <c r="A256" s="163"/>
      <c r="B256" s="165"/>
      <c r="C256" s="167"/>
      <c r="D256" s="167"/>
      <c r="E256" s="167"/>
      <c r="F256" s="167"/>
      <c r="G256" s="167"/>
      <c r="H256" s="167"/>
      <c r="I256" s="51" t="s">
        <v>953</v>
      </c>
      <c r="J256" s="51" t="s">
        <v>869</v>
      </c>
      <c r="K256" s="51" t="s">
        <v>869</v>
      </c>
      <c r="L256" s="93" t="str">
        <f t="shared" si="6"/>
        <v>00 0 0</v>
      </c>
      <c r="M256" s="89" t="str">
        <f t="shared" si="7"/>
        <v>00 0</v>
      </c>
      <c r="N256" s="98"/>
      <c r="O256" s="99"/>
      <c r="P256" s="99"/>
      <c r="Q256" s="99"/>
      <c r="R256" s="99"/>
      <c r="S256" s="100"/>
      <c r="T256" s="99"/>
      <c r="U256" s="101"/>
      <c r="V256" s="102"/>
      <c r="W256" s="100"/>
      <c r="X256" s="99"/>
      <c r="Y256" s="99"/>
      <c r="Z256" s="100"/>
      <c r="AA256" s="99"/>
      <c r="AB256" s="99"/>
      <c r="AC256" s="101"/>
      <c r="AD256" s="99"/>
      <c r="AE256" s="99"/>
      <c r="AF256" s="99"/>
      <c r="AG256" s="99"/>
      <c r="AH256" s="99"/>
      <c r="AI256" s="99"/>
      <c r="AJ256" s="99"/>
      <c r="AK256" s="101"/>
      <c r="AL256" s="99"/>
      <c r="AM256" s="99"/>
      <c r="AN256" s="99"/>
      <c r="AO256" s="99"/>
      <c r="AP256" s="99"/>
      <c r="AQ256" s="99"/>
      <c r="AR256" s="99"/>
      <c r="AS256" s="101"/>
      <c r="AT256" s="99"/>
      <c r="AU256" s="99"/>
      <c r="AV256" s="99"/>
      <c r="AW256" s="99"/>
      <c r="AX256" s="99"/>
      <c r="AY256" s="99"/>
      <c r="AZ256" s="99"/>
      <c r="BA256" s="101"/>
      <c r="BB256" s="99"/>
      <c r="BC256" s="99"/>
      <c r="BD256" s="99"/>
      <c r="BE256" s="99"/>
      <c r="BF256" s="99"/>
      <c r="BG256" s="99"/>
      <c r="BH256" s="99"/>
      <c r="BI256" s="101"/>
      <c r="BJ256" s="51"/>
      <c r="BK256" s="51"/>
      <c r="BL256" s="51"/>
      <c r="BM256" s="51"/>
      <c r="BN256" s="51"/>
      <c r="BO256" s="51"/>
      <c r="BP256" s="51"/>
      <c r="BQ256" s="56"/>
      <c r="BR256" s="172"/>
      <c r="BS256" s="51"/>
      <c r="BT256" s="174"/>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c r="CY256" s="51"/>
      <c r="CZ256" s="51"/>
      <c r="DA256" s="51"/>
      <c r="DB256" s="51"/>
      <c r="DC256" s="51"/>
      <c r="DD256" s="51"/>
      <c r="DE256" s="51"/>
      <c r="DF256" s="51"/>
      <c r="DG256" s="51"/>
      <c r="DH256" s="51"/>
      <c r="DI256" s="51"/>
      <c r="DJ256" s="51"/>
      <c r="DK256" s="51"/>
    </row>
    <row r="257" spans="1:115" s="50" customFormat="1" ht="14.4" hidden="1" customHeight="1" x14ac:dyDescent="0.3">
      <c r="A257" s="163"/>
      <c r="B257" s="165"/>
      <c r="C257" s="167"/>
      <c r="D257" s="167"/>
      <c r="E257" s="167"/>
      <c r="F257" s="167"/>
      <c r="G257" s="167"/>
      <c r="H257" s="167"/>
      <c r="I257" s="51" t="s">
        <v>954</v>
      </c>
      <c r="J257" s="51" t="s">
        <v>869</v>
      </c>
      <c r="K257" s="51" t="s">
        <v>869</v>
      </c>
      <c r="L257" s="93" t="str">
        <f t="shared" si="6"/>
        <v>00 0 0</v>
      </c>
      <c r="M257" s="89" t="str">
        <f t="shared" si="7"/>
        <v>00 0</v>
      </c>
      <c r="N257" s="98"/>
      <c r="O257" s="99"/>
      <c r="P257" s="99"/>
      <c r="Q257" s="99"/>
      <c r="R257" s="99"/>
      <c r="S257" s="100"/>
      <c r="T257" s="99"/>
      <c r="U257" s="101"/>
      <c r="V257" s="102"/>
      <c r="W257" s="100"/>
      <c r="X257" s="99"/>
      <c r="Y257" s="99"/>
      <c r="Z257" s="100"/>
      <c r="AA257" s="99"/>
      <c r="AB257" s="99"/>
      <c r="AC257" s="101"/>
      <c r="AD257" s="99"/>
      <c r="AE257" s="99"/>
      <c r="AF257" s="99"/>
      <c r="AG257" s="99"/>
      <c r="AH257" s="99"/>
      <c r="AI257" s="99"/>
      <c r="AJ257" s="99"/>
      <c r="AK257" s="101"/>
      <c r="AL257" s="99"/>
      <c r="AM257" s="99"/>
      <c r="AN257" s="99"/>
      <c r="AO257" s="99"/>
      <c r="AP257" s="99"/>
      <c r="AQ257" s="99"/>
      <c r="AR257" s="99"/>
      <c r="AS257" s="101"/>
      <c r="AT257" s="99"/>
      <c r="AU257" s="99"/>
      <c r="AV257" s="99"/>
      <c r="AW257" s="99"/>
      <c r="AX257" s="99"/>
      <c r="AY257" s="99"/>
      <c r="AZ257" s="99"/>
      <c r="BA257" s="101"/>
      <c r="BB257" s="99"/>
      <c r="BC257" s="99"/>
      <c r="BD257" s="99"/>
      <c r="BE257" s="99"/>
      <c r="BF257" s="99"/>
      <c r="BG257" s="99"/>
      <c r="BH257" s="99"/>
      <c r="BI257" s="101"/>
      <c r="BJ257" s="51"/>
      <c r="BK257" s="51"/>
      <c r="BL257" s="51"/>
      <c r="BM257" s="51"/>
      <c r="BN257" s="51"/>
      <c r="BO257" s="51"/>
      <c r="BP257" s="51"/>
      <c r="BQ257" s="56"/>
      <c r="BR257" s="172"/>
      <c r="BS257" s="51"/>
      <c r="BT257" s="174"/>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c r="CY257" s="51"/>
      <c r="CZ257" s="51"/>
      <c r="DA257" s="51"/>
      <c r="DB257" s="51"/>
      <c r="DC257" s="51"/>
      <c r="DD257" s="51"/>
      <c r="DE257" s="51"/>
      <c r="DF257" s="51"/>
      <c r="DG257" s="51"/>
      <c r="DH257" s="51"/>
      <c r="DI257" s="51"/>
      <c r="DJ257" s="51"/>
      <c r="DK257" s="51"/>
    </row>
    <row r="258" spans="1:115" s="50" customFormat="1" ht="14.4" hidden="1" customHeight="1" x14ac:dyDescent="0.3">
      <c r="A258" s="163"/>
      <c r="B258" s="165"/>
      <c r="C258" s="167"/>
      <c r="D258" s="167"/>
      <c r="E258" s="167"/>
      <c r="F258" s="167"/>
      <c r="G258" s="167"/>
      <c r="H258" s="167"/>
      <c r="I258" s="51" t="s">
        <v>955</v>
      </c>
      <c r="J258" s="51" t="s">
        <v>869</v>
      </c>
      <c r="K258" s="51" t="s">
        <v>869</v>
      </c>
      <c r="L258" s="93" t="str">
        <f t="shared" si="6"/>
        <v>00 0 0</v>
      </c>
      <c r="M258" s="89" t="str">
        <f t="shared" si="7"/>
        <v>00 0</v>
      </c>
      <c r="N258" s="98"/>
      <c r="O258" s="99"/>
      <c r="P258" s="99"/>
      <c r="Q258" s="99"/>
      <c r="R258" s="99"/>
      <c r="S258" s="100"/>
      <c r="T258" s="99"/>
      <c r="U258" s="101"/>
      <c r="V258" s="102"/>
      <c r="W258" s="100"/>
      <c r="X258" s="99"/>
      <c r="Y258" s="99"/>
      <c r="Z258" s="100"/>
      <c r="AA258" s="99"/>
      <c r="AB258" s="99"/>
      <c r="AC258" s="101"/>
      <c r="AD258" s="99"/>
      <c r="AE258" s="99"/>
      <c r="AF258" s="99"/>
      <c r="AG258" s="99"/>
      <c r="AH258" s="99"/>
      <c r="AI258" s="99"/>
      <c r="AJ258" s="99"/>
      <c r="AK258" s="101"/>
      <c r="AL258" s="99"/>
      <c r="AM258" s="99"/>
      <c r="AN258" s="99"/>
      <c r="AO258" s="99"/>
      <c r="AP258" s="99"/>
      <c r="AQ258" s="99"/>
      <c r="AR258" s="99"/>
      <c r="AS258" s="101"/>
      <c r="AT258" s="99"/>
      <c r="AU258" s="99"/>
      <c r="AV258" s="99"/>
      <c r="AW258" s="99"/>
      <c r="AX258" s="99"/>
      <c r="AY258" s="99"/>
      <c r="AZ258" s="99"/>
      <c r="BA258" s="101"/>
      <c r="BB258" s="99"/>
      <c r="BC258" s="99"/>
      <c r="BD258" s="99"/>
      <c r="BE258" s="99"/>
      <c r="BF258" s="99"/>
      <c r="BG258" s="99"/>
      <c r="BH258" s="99"/>
      <c r="BI258" s="101"/>
      <c r="BJ258" s="51"/>
      <c r="BK258" s="51"/>
      <c r="BL258" s="51"/>
      <c r="BM258" s="51"/>
      <c r="BN258" s="51"/>
      <c r="BO258" s="51"/>
      <c r="BP258" s="51"/>
      <c r="BQ258" s="56"/>
      <c r="BR258" s="172"/>
      <c r="BS258" s="51"/>
      <c r="BT258" s="174"/>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c r="CY258" s="51"/>
      <c r="CZ258" s="51"/>
      <c r="DA258" s="51"/>
      <c r="DB258" s="51"/>
      <c r="DC258" s="51"/>
      <c r="DD258" s="51"/>
      <c r="DE258" s="51"/>
      <c r="DF258" s="51"/>
      <c r="DG258" s="51"/>
      <c r="DH258" s="51"/>
      <c r="DI258" s="51"/>
      <c r="DJ258" s="51"/>
      <c r="DK258" s="51"/>
    </row>
    <row r="259" spans="1:115" s="50" customFormat="1" ht="14.4" hidden="1" customHeight="1" x14ac:dyDescent="0.3">
      <c r="A259" s="163"/>
      <c r="B259" s="165"/>
      <c r="C259" s="167"/>
      <c r="D259" s="167"/>
      <c r="E259" s="167"/>
      <c r="F259" s="167"/>
      <c r="G259" s="167" t="s">
        <v>787</v>
      </c>
      <c r="H259" s="167" t="s">
        <v>850</v>
      </c>
      <c r="I259" s="51" t="s">
        <v>914</v>
      </c>
      <c r="J259" s="51" t="s">
        <v>869</v>
      </c>
      <c r="K259" s="51" t="s">
        <v>869</v>
      </c>
      <c r="L259" s="93" t="str">
        <f t="shared" si="6"/>
        <v>00 0 0</v>
      </c>
      <c r="M259" s="89" t="str">
        <f t="shared" si="7"/>
        <v>00 0</v>
      </c>
      <c r="N259" s="98"/>
      <c r="O259" s="99"/>
      <c r="P259" s="99"/>
      <c r="Q259" s="99"/>
      <c r="R259" s="99"/>
      <c r="S259" s="100"/>
      <c r="T259" s="99"/>
      <c r="U259" s="101"/>
      <c r="V259" s="102"/>
      <c r="W259" s="100"/>
      <c r="X259" s="99"/>
      <c r="Y259" s="99"/>
      <c r="Z259" s="100"/>
      <c r="AA259" s="99"/>
      <c r="AB259" s="99"/>
      <c r="AC259" s="101"/>
      <c r="AD259" s="99"/>
      <c r="AE259" s="99"/>
      <c r="AF259" s="99"/>
      <c r="AG259" s="99"/>
      <c r="AH259" s="99"/>
      <c r="AI259" s="99"/>
      <c r="AJ259" s="99"/>
      <c r="AK259" s="101"/>
      <c r="AL259" s="99"/>
      <c r="AM259" s="99"/>
      <c r="AN259" s="99"/>
      <c r="AO259" s="99"/>
      <c r="AP259" s="99"/>
      <c r="AQ259" s="99"/>
      <c r="AR259" s="99"/>
      <c r="AS259" s="101"/>
      <c r="AT259" s="99"/>
      <c r="AU259" s="99"/>
      <c r="AV259" s="99"/>
      <c r="AW259" s="99"/>
      <c r="AX259" s="99"/>
      <c r="AY259" s="99"/>
      <c r="AZ259" s="99"/>
      <c r="BA259" s="101"/>
      <c r="BB259" s="99"/>
      <c r="BC259" s="99"/>
      <c r="BD259" s="99"/>
      <c r="BE259" s="99"/>
      <c r="BF259" s="99"/>
      <c r="BG259" s="99"/>
      <c r="BH259" s="99"/>
      <c r="BI259" s="101"/>
      <c r="BJ259" s="51"/>
      <c r="BK259" s="51"/>
      <c r="BL259" s="51"/>
      <c r="BM259" s="51"/>
      <c r="BN259" s="51"/>
      <c r="BO259" s="51"/>
      <c r="BP259" s="51"/>
      <c r="BQ259" s="56"/>
      <c r="BR259" s="172"/>
      <c r="BS259" s="51"/>
      <c r="BT259" s="174"/>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c r="CY259" s="51"/>
      <c r="CZ259" s="51"/>
      <c r="DA259" s="51"/>
      <c r="DB259" s="51"/>
      <c r="DC259" s="51"/>
      <c r="DD259" s="51"/>
      <c r="DE259" s="51"/>
      <c r="DF259" s="51"/>
      <c r="DG259" s="51"/>
      <c r="DH259" s="51"/>
      <c r="DI259" s="51"/>
      <c r="DJ259" s="51"/>
      <c r="DK259" s="51"/>
    </row>
    <row r="260" spans="1:115" s="50" customFormat="1" ht="14.4" hidden="1" customHeight="1" x14ac:dyDescent="0.3">
      <c r="A260" s="163"/>
      <c r="B260" s="165"/>
      <c r="C260" s="167"/>
      <c r="D260" s="167"/>
      <c r="E260" s="167"/>
      <c r="F260" s="167"/>
      <c r="G260" s="167"/>
      <c r="H260" s="167"/>
      <c r="I260" s="51" t="s">
        <v>953</v>
      </c>
      <c r="J260" s="51" t="s">
        <v>869</v>
      </c>
      <c r="K260" s="51" t="s">
        <v>869</v>
      </c>
      <c r="L260" s="93" t="str">
        <f t="shared" si="6"/>
        <v>00 0 0</v>
      </c>
      <c r="M260" s="89" t="str">
        <f t="shared" si="7"/>
        <v>00 0</v>
      </c>
      <c r="N260" s="98"/>
      <c r="O260" s="99"/>
      <c r="P260" s="99"/>
      <c r="Q260" s="99"/>
      <c r="R260" s="99"/>
      <c r="S260" s="100"/>
      <c r="T260" s="99"/>
      <c r="U260" s="101"/>
      <c r="V260" s="102"/>
      <c r="W260" s="100"/>
      <c r="X260" s="99"/>
      <c r="Y260" s="99"/>
      <c r="Z260" s="100"/>
      <c r="AA260" s="99"/>
      <c r="AB260" s="99"/>
      <c r="AC260" s="101"/>
      <c r="AD260" s="99"/>
      <c r="AE260" s="99"/>
      <c r="AF260" s="99"/>
      <c r="AG260" s="99"/>
      <c r="AH260" s="99"/>
      <c r="AI260" s="99"/>
      <c r="AJ260" s="99"/>
      <c r="AK260" s="101"/>
      <c r="AL260" s="99"/>
      <c r="AM260" s="99"/>
      <c r="AN260" s="99"/>
      <c r="AO260" s="99"/>
      <c r="AP260" s="99"/>
      <c r="AQ260" s="99"/>
      <c r="AR260" s="99"/>
      <c r="AS260" s="101"/>
      <c r="AT260" s="99"/>
      <c r="AU260" s="99"/>
      <c r="AV260" s="99"/>
      <c r="AW260" s="99"/>
      <c r="AX260" s="99"/>
      <c r="AY260" s="99"/>
      <c r="AZ260" s="99"/>
      <c r="BA260" s="101"/>
      <c r="BB260" s="99"/>
      <c r="BC260" s="99"/>
      <c r="BD260" s="99"/>
      <c r="BE260" s="99"/>
      <c r="BF260" s="99"/>
      <c r="BG260" s="99"/>
      <c r="BH260" s="99"/>
      <c r="BI260" s="101"/>
      <c r="BJ260" s="51"/>
      <c r="BK260" s="51"/>
      <c r="BL260" s="51"/>
      <c r="BM260" s="51"/>
      <c r="BN260" s="51"/>
      <c r="BO260" s="51"/>
      <c r="BP260" s="51"/>
      <c r="BQ260" s="56"/>
      <c r="BR260" s="172"/>
      <c r="BS260" s="51"/>
      <c r="BT260" s="174"/>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c r="CY260" s="51"/>
      <c r="CZ260" s="51"/>
      <c r="DA260" s="51"/>
      <c r="DB260" s="51"/>
      <c r="DC260" s="51"/>
      <c r="DD260" s="51"/>
      <c r="DE260" s="51"/>
      <c r="DF260" s="51"/>
      <c r="DG260" s="51"/>
      <c r="DH260" s="51"/>
      <c r="DI260" s="51"/>
      <c r="DJ260" s="51"/>
      <c r="DK260" s="51"/>
    </row>
    <row r="261" spans="1:115" s="50" customFormat="1" ht="14.4" hidden="1" customHeight="1" x14ac:dyDescent="0.3">
      <c r="A261" s="163"/>
      <c r="B261" s="165"/>
      <c r="C261" s="167"/>
      <c r="D261" s="167"/>
      <c r="E261" s="167"/>
      <c r="F261" s="167"/>
      <c r="G261" s="167"/>
      <c r="H261" s="167"/>
      <c r="I261" s="51" t="s">
        <v>954</v>
      </c>
      <c r="J261" s="51" t="s">
        <v>869</v>
      </c>
      <c r="K261" s="51" t="s">
        <v>869</v>
      </c>
      <c r="L261" s="93" t="str">
        <f t="shared" si="6"/>
        <v>00 0 0</v>
      </c>
      <c r="M261" s="89" t="str">
        <f t="shared" si="7"/>
        <v>00 0</v>
      </c>
      <c r="N261" s="98"/>
      <c r="O261" s="99"/>
      <c r="P261" s="99"/>
      <c r="Q261" s="99"/>
      <c r="R261" s="99"/>
      <c r="S261" s="100"/>
      <c r="T261" s="99"/>
      <c r="U261" s="101"/>
      <c r="V261" s="102"/>
      <c r="W261" s="100"/>
      <c r="X261" s="99"/>
      <c r="Y261" s="99"/>
      <c r="Z261" s="100"/>
      <c r="AA261" s="99"/>
      <c r="AB261" s="99"/>
      <c r="AC261" s="101"/>
      <c r="AD261" s="99"/>
      <c r="AE261" s="99"/>
      <c r="AF261" s="99"/>
      <c r="AG261" s="99"/>
      <c r="AH261" s="99"/>
      <c r="AI261" s="99"/>
      <c r="AJ261" s="99"/>
      <c r="AK261" s="101"/>
      <c r="AL261" s="99"/>
      <c r="AM261" s="99"/>
      <c r="AN261" s="99"/>
      <c r="AO261" s="99"/>
      <c r="AP261" s="99"/>
      <c r="AQ261" s="99"/>
      <c r="AR261" s="99"/>
      <c r="AS261" s="101"/>
      <c r="AT261" s="99"/>
      <c r="AU261" s="99"/>
      <c r="AV261" s="99"/>
      <c r="AW261" s="99"/>
      <c r="AX261" s="99"/>
      <c r="AY261" s="99"/>
      <c r="AZ261" s="99"/>
      <c r="BA261" s="101"/>
      <c r="BB261" s="99"/>
      <c r="BC261" s="99"/>
      <c r="BD261" s="99"/>
      <c r="BE261" s="99"/>
      <c r="BF261" s="99"/>
      <c r="BG261" s="99"/>
      <c r="BH261" s="99"/>
      <c r="BI261" s="101"/>
      <c r="BJ261" s="51"/>
      <c r="BK261" s="51"/>
      <c r="BL261" s="51"/>
      <c r="BM261" s="51"/>
      <c r="BN261" s="51"/>
      <c r="BO261" s="51"/>
      <c r="BP261" s="51"/>
      <c r="BQ261" s="56"/>
      <c r="BR261" s="172"/>
      <c r="BS261" s="51"/>
      <c r="BT261" s="174"/>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c r="CY261" s="51"/>
      <c r="CZ261" s="51"/>
      <c r="DA261" s="51"/>
      <c r="DB261" s="51"/>
      <c r="DC261" s="51"/>
      <c r="DD261" s="51"/>
      <c r="DE261" s="51"/>
      <c r="DF261" s="51"/>
      <c r="DG261" s="51"/>
      <c r="DH261" s="51"/>
      <c r="DI261" s="51"/>
      <c r="DJ261" s="51"/>
      <c r="DK261" s="51"/>
    </row>
    <row r="262" spans="1:115" s="50" customFormat="1" ht="14.4" hidden="1" customHeight="1" x14ac:dyDescent="0.3">
      <c r="A262" s="163"/>
      <c r="B262" s="165"/>
      <c r="C262" s="167"/>
      <c r="D262" s="167"/>
      <c r="E262" s="167"/>
      <c r="F262" s="167"/>
      <c r="G262" s="167"/>
      <c r="H262" s="167"/>
      <c r="I262" s="51" t="s">
        <v>955</v>
      </c>
      <c r="J262" s="51" t="s">
        <v>869</v>
      </c>
      <c r="K262" s="51" t="s">
        <v>869</v>
      </c>
      <c r="L262" s="93" t="str">
        <f t="shared" si="6"/>
        <v>00 0 0</v>
      </c>
      <c r="M262" s="89" t="str">
        <f t="shared" si="7"/>
        <v>00 0</v>
      </c>
      <c r="N262" s="98"/>
      <c r="O262" s="99"/>
      <c r="P262" s="99"/>
      <c r="Q262" s="99"/>
      <c r="R262" s="99"/>
      <c r="S262" s="100"/>
      <c r="T262" s="99"/>
      <c r="U262" s="101"/>
      <c r="V262" s="102"/>
      <c r="W262" s="100"/>
      <c r="X262" s="99"/>
      <c r="Y262" s="99"/>
      <c r="Z262" s="100"/>
      <c r="AA262" s="99"/>
      <c r="AB262" s="99"/>
      <c r="AC262" s="101"/>
      <c r="AD262" s="99"/>
      <c r="AE262" s="99"/>
      <c r="AF262" s="99"/>
      <c r="AG262" s="99"/>
      <c r="AH262" s="99"/>
      <c r="AI262" s="99"/>
      <c r="AJ262" s="99"/>
      <c r="AK262" s="101"/>
      <c r="AL262" s="99"/>
      <c r="AM262" s="99"/>
      <c r="AN262" s="99"/>
      <c r="AO262" s="99"/>
      <c r="AP262" s="99"/>
      <c r="AQ262" s="99"/>
      <c r="AR262" s="99"/>
      <c r="AS262" s="101"/>
      <c r="AT262" s="99"/>
      <c r="AU262" s="99"/>
      <c r="AV262" s="99"/>
      <c r="AW262" s="99"/>
      <c r="AX262" s="99"/>
      <c r="AY262" s="99"/>
      <c r="AZ262" s="99"/>
      <c r="BA262" s="101"/>
      <c r="BB262" s="99"/>
      <c r="BC262" s="99"/>
      <c r="BD262" s="99"/>
      <c r="BE262" s="99"/>
      <c r="BF262" s="99"/>
      <c r="BG262" s="99"/>
      <c r="BH262" s="99"/>
      <c r="BI262" s="101"/>
      <c r="BJ262" s="51"/>
      <c r="BK262" s="51"/>
      <c r="BL262" s="51"/>
      <c r="BM262" s="51"/>
      <c r="BN262" s="51"/>
      <c r="BO262" s="51"/>
      <c r="BP262" s="51"/>
      <c r="BQ262" s="56"/>
      <c r="BR262" s="172"/>
      <c r="BS262" s="51"/>
      <c r="BT262" s="174"/>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c r="CY262" s="51"/>
      <c r="CZ262" s="51"/>
      <c r="DA262" s="51"/>
      <c r="DB262" s="51"/>
      <c r="DC262" s="51"/>
      <c r="DD262" s="51"/>
      <c r="DE262" s="51"/>
      <c r="DF262" s="51"/>
      <c r="DG262" s="51"/>
      <c r="DH262" s="51"/>
      <c r="DI262" s="51"/>
      <c r="DJ262" s="51"/>
      <c r="DK262" s="51"/>
    </row>
    <row r="263" spans="1:115" s="50" customFormat="1" ht="14.4" hidden="1" customHeight="1" x14ac:dyDescent="0.3">
      <c r="A263" s="163"/>
      <c r="B263" s="165"/>
      <c r="C263" s="167"/>
      <c r="D263" s="167"/>
      <c r="E263" s="167"/>
      <c r="F263" s="167"/>
      <c r="G263" s="167" t="s">
        <v>790</v>
      </c>
      <c r="H263" s="167" t="s">
        <v>850</v>
      </c>
      <c r="I263" s="51" t="s">
        <v>914</v>
      </c>
      <c r="J263" s="51" t="s">
        <v>869</v>
      </c>
      <c r="K263" s="51" t="s">
        <v>869</v>
      </c>
      <c r="L263" s="93" t="str">
        <f t="shared" si="6"/>
        <v>00 0 0</v>
      </c>
      <c r="M263" s="89" t="str">
        <f t="shared" si="7"/>
        <v>00 0</v>
      </c>
      <c r="N263" s="98"/>
      <c r="O263" s="99"/>
      <c r="P263" s="99"/>
      <c r="Q263" s="99"/>
      <c r="R263" s="99"/>
      <c r="S263" s="100"/>
      <c r="T263" s="99"/>
      <c r="U263" s="101"/>
      <c r="V263" s="102"/>
      <c r="W263" s="100"/>
      <c r="X263" s="99"/>
      <c r="Y263" s="99"/>
      <c r="Z263" s="100"/>
      <c r="AA263" s="99"/>
      <c r="AB263" s="99"/>
      <c r="AC263" s="101"/>
      <c r="AD263" s="99"/>
      <c r="AE263" s="99"/>
      <c r="AF263" s="99"/>
      <c r="AG263" s="99"/>
      <c r="AH263" s="99"/>
      <c r="AI263" s="99"/>
      <c r="AJ263" s="99"/>
      <c r="AK263" s="101"/>
      <c r="AL263" s="99"/>
      <c r="AM263" s="99"/>
      <c r="AN263" s="99"/>
      <c r="AO263" s="99"/>
      <c r="AP263" s="99"/>
      <c r="AQ263" s="99"/>
      <c r="AR263" s="99"/>
      <c r="AS263" s="101"/>
      <c r="AT263" s="99"/>
      <c r="AU263" s="99"/>
      <c r="AV263" s="99"/>
      <c r="AW263" s="99"/>
      <c r="AX263" s="99"/>
      <c r="AY263" s="99"/>
      <c r="AZ263" s="99"/>
      <c r="BA263" s="101"/>
      <c r="BB263" s="99"/>
      <c r="BC263" s="99"/>
      <c r="BD263" s="99"/>
      <c r="BE263" s="99"/>
      <c r="BF263" s="99"/>
      <c r="BG263" s="99"/>
      <c r="BH263" s="99"/>
      <c r="BI263" s="101"/>
      <c r="BJ263" s="51"/>
      <c r="BK263" s="51"/>
      <c r="BL263" s="51"/>
      <c r="BM263" s="51"/>
      <c r="BN263" s="51"/>
      <c r="BO263" s="51"/>
      <c r="BP263" s="51"/>
      <c r="BQ263" s="56"/>
      <c r="BR263" s="172"/>
      <c r="BS263" s="51"/>
      <c r="BT263" s="174"/>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c r="CY263" s="51"/>
      <c r="CZ263" s="51"/>
      <c r="DA263" s="51"/>
      <c r="DB263" s="51"/>
      <c r="DC263" s="51"/>
      <c r="DD263" s="51"/>
      <c r="DE263" s="51"/>
      <c r="DF263" s="51"/>
      <c r="DG263" s="51"/>
      <c r="DH263" s="51"/>
      <c r="DI263" s="51"/>
      <c r="DJ263" s="51"/>
      <c r="DK263" s="51"/>
    </row>
    <row r="264" spans="1:115" s="50" customFormat="1" ht="14.4" hidden="1" customHeight="1" x14ac:dyDescent="0.3">
      <c r="A264" s="163"/>
      <c r="B264" s="165"/>
      <c r="C264" s="167"/>
      <c r="D264" s="167"/>
      <c r="E264" s="167"/>
      <c r="F264" s="167"/>
      <c r="G264" s="167"/>
      <c r="H264" s="167"/>
      <c r="I264" s="51" t="s">
        <v>953</v>
      </c>
      <c r="J264" s="51" t="s">
        <v>869</v>
      </c>
      <c r="K264" s="51" t="s">
        <v>869</v>
      </c>
      <c r="L264" s="93" t="str">
        <f t="shared" si="6"/>
        <v>00 0 0</v>
      </c>
      <c r="M264" s="89" t="str">
        <f t="shared" si="7"/>
        <v>00 0</v>
      </c>
      <c r="N264" s="98"/>
      <c r="O264" s="99"/>
      <c r="P264" s="99"/>
      <c r="Q264" s="99"/>
      <c r="R264" s="99"/>
      <c r="S264" s="100"/>
      <c r="T264" s="99"/>
      <c r="U264" s="101"/>
      <c r="V264" s="102"/>
      <c r="W264" s="100"/>
      <c r="X264" s="99"/>
      <c r="Y264" s="99"/>
      <c r="Z264" s="100"/>
      <c r="AA264" s="99"/>
      <c r="AB264" s="99"/>
      <c r="AC264" s="101"/>
      <c r="AD264" s="99"/>
      <c r="AE264" s="99"/>
      <c r="AF264" s="99"/>
      <c r="AG264" s="99"/>
      <c r="AH264" s="99"/>
      <c r="AI264" s="99"/>
      <c r="AJ264" s="99"/>
      <c r="AK264" s="101"/>
      <c r="AL264" s="99"/>
      <c r="AM264" s="99"/>
      <c r="AN264" s="99"/>
      <c r="AO264" s="99"/>
      <c r="AP264" s="99"/>
      <c r="AQ264" s="99"/>
      <c r="AR264" s="99"/>
      <c r="AS264" s="101"/>
      <c r="AT264" s="99"/>
      <c r="AU264" s="99"/>
      <c r="AV264" s="99"/>
      <c r="AW264" s="99"/>
      <c r="AX264" s="99"/>
      <c r="AY264" s="99"/>
      <c r="AZ264" s="99"/>
      <c r="BA264" s="101"/>
      <c r="BB264" s="99"/>
      <c r="BC264" s="99"/>
      <c r="BD264" s="99"/>
      <c r="BE264" s="99"/>
      <c r="BF264" s="99"/>
      <c r="BG264" s="99"/>
      <c r="BH264" s="99"/>
      <c r="BI264" s="101"/>
      <c r="BJ264" s="51"/>
      <c r="BK264" s="51"/>
      <c r="BL264" s="51"/>
      <c r="BM264" s="51"/>
      <c r="BN264" s="51"/>
      <c r="BO264" s="51"/>
      <c r="BP264" s="51"/>
      <c r="BQ264" s="56"/>
      <c r="BR264" s="172"/>
      <c r="BS264" s="51"/>
      <c r="BT264" s="174"/>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c r="CY264" s="51"/>
      <c r="CZ264" s="51"/>
      <c r="DA264" s="51"/>
      <c r="DB264" s="51"/>
      <c r="DC264" s="51"/>
      <c r="DD264" s="51"/>
      <c r="DE264" s="51"/>
      <c r="DF264" s="51"/>
      <c r="DG264" s="51"/>
      <c r="DH264" s="51"/>
      <c r="DI264" s="51"/>
      <c r="DJ264" s="51"/>
      <c r="DK264" s="51"/>
    </row>
    <row r="265" spans="1:115" s="50" customFormat="1" ht="14.4" hidden="1" customHeight="1" x14ac:dyDescent="0.3">
      <c r="A265" s="163"/>
      <c r="B265" s="165"/>
      <c r="C265" s="167"/>
      <c r="D265" s="167"/>
      <c r="E265" s="167"/>
      <c r="F265" s="167"/>
      <c r="G265" s="167"/>
      <c r="H265" s="167"/>
      <c r="I265" s="51" t="s">
        <v>954</v>
      </c>
      <c r="J265" s="51" t="s">
        <v>869</v>
      </c>
      <c r="K265" s="51" t="s">
        <v>869</v>
      </c>
      <c r="L265" s="93" t="str">
        <f t="shared" si="6"/>
        <v>00 0 0</v>
      </c>
      <c r="M265" s="89" t="str">
        <f t="shared" si="7"/>
        <v>00 0</v>
      </c>
      <c r="N265" s="98"/>
      <c r="O265" s="99"/>
      <c r="P265" s="99"/>
      <c r="Q265" s="99"/>
      <c r="R265" s="99"/>
      <c r="S265" s="100"/>
      <c r="T265" s="99"/>
      <c r="U265" s="101"/>
      <c r="V265" s="102"/>
      <c r="W265" s="100"/>
      <c r="X265" s="99"/>
      <c r="Y265" s="99"/>
      <c r="Z265" s="100"/>
      <c r="AA265" s="99"/>
      <c r="AB265" s="99"/>
      <c r="AC265" s="101"/>
      <c r="AD265" s="99"/>
      <c r="AE265" s="99"/>
      <c r="AF265" s="99"/>
      <c r="AG265" s="99"/>
      <c r="AH265" s="99"/>
      <c r="AI265" s="99"/>
      <c r="AJ265" s="99"/>
      <c r="AK265" s="101"/>
      <c r="AL265" s="99"/>
      <c r="AM265" s="99"/>
      <c r="AN265" s="99"/>
      <c r="AO265" s="99"/>
      <c r="AP265" s="99"/>
      <c r="AQ265" s="99"/>
      <c r="AR265" s="99"/>
      <c r="AS265" s="101"/>
      <c r="AT265" s="99"/>
      <c r="AU265" s="99"/>
      <c r="AV265" s="99"/>
      <c r="AW265" s="99"/>
      <c r="AX265" s="99"/>
      <c r="AY265" s="99"/>
      <c r="AZ265" s="99"/>
      <c r="BA265" s="101"/>
      <c r="BB265" s="99"/>
      <c r="BC265" s="99"/>
      <c r="BD265" s="99"/>
      <c r="BE265" s="99"/>
      <c r="BF265" s="99"/>
      <c r="BG265" s="99"/>
      <c r="BH265" s="99"/>
      <c r="BI265" s="101"/>
      <c r="BJ265" s="51"/>
      <c r="BK265" s="51"/>
      <c r="BL265" s="51"/>
      <c r="BM265" s="51"/>
      <c r="BN265" s="51"/>
      <c r="BO265" s="51"/>
      <c r="BP265" s="51"/>
      <c r="BQ265" s="56"/>
      <c r="BR265" s="172"/>
      <c r="BS265" s="51"/>
      <c r="BT265" s="174"/>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1"/>
      <c r="DH265" s="51"/>
      <c r="DI265" s="51"/>
      <c r="DJ265" s="51"/>
      <c r="DK265" s="51"/>
    </row>
    <row r="266" spans="1:115" s="50" customFormat="1" ht="14.4" hidden="1" customHeight="1" x14ac:dyDescent="0.3">
      <c r="A266" s="163"/>
      <c r="B266" s="165"/>
      <c r="C266" s="167"/>
      <c r="D266" s="167"/>
      <c r="E266" s="167"/>
      <c r="F266" s="167"/>
      <c r="G266" s="167"/>
      <c r="H266" s="167"/>
      <c r="I266" s="51" t="s">
        <v>955</v>
      </c>
      <c r="J266" s="51" t="s">
        <v>869</v>
      </c>
      <c r="K266" s="51" t="s">
        <v>869</v>
      </c>
      <c r="L266" s="93" t="str">
        <f t="shared" si="6"/>
        <v>00 0 0</v>
      </c>
      <c r="M266" s="89" t="str">
        <f t="shared" si="7"/>
        <v>00 0</v>
      </c>
      <c r="N266" s="98"/>
      <c r="O266" s="99"/>
      <c r="P266" s="99"/>
      <c r="Q266" s="99"/>
      <c r="R266" s="99"/>
      <c r="S266" s="100"/>
      <c r="T266" s="99"/>
      <c r="U266" s="101"/>
      <c r="V266" s="102"/>
      <c r="W266" s="100"/>
      <c r="X266" s="99"/>
      <c r="Y266" s="99"/>
      <c r="Z266" s="100"/>
      <c r="AA266" s="99"/>
      <c r="AB266" s="99"/>
      <c r="AC266" s="101"/>
      <c r="AD266" s="99"/>
      <c r="AE266" s="99"/>
      <c r="AF266" s="99"/>
      <c r="AG266" s="99"/>
      <c r="AH266" s="99"/>
      <c r="AI266" s="99"/>
      <c r="AJ266" s="99"/>
      <c r="AK266" s="101"/>
      <c r="AL266" s="99"/>
      <c r="AM266" s="99"/>
      <c r="AN266" s="99"/>
      <c r="AO266" s="99"/>
      <c r="AP266" s="99"/>
      <c r="AQ266" s="99"/>
      <c r="AR266" s="99"/>
      <c r="AS266" s="101"/>
      <c r="AT266" s="99"/>
      <c r="AU266" s="99"/>
      <c r="AV266" s="99"/>
      <c r="AW266" s="99"/>
      <c r="AX266" s="99"/>
      <c r="AY266" s="99"/>
      <c r="AZ266" s="99"/>
      <c r="BA266" s="101"/>
      <c r="BB266" s="99"/>
      <c r="BC266" s="99"/>
      <c r="BD266" s="99"/>
      <c r="BE266" s="99"/>
      <c r="BF266" s="99"/>
      <c r="BG266" s="99"/>
      <c r="BH266" s="99"/>
      <c r="BI266" s="101"/>
      <c r="BJ266" s="51"/>
      <c r="BK266" s="51"/>
      <c r="BL266" s="51"/>
      <c r="BM266" s="51"/>
      <c r="BN266" s="51"/>
      <c r="BO266" s="51"/>
      <c r="BP266" s="51"/>
      <c r="BQ266" s="56"/>
      <c r="BR266" s="172"/>
      <c r="BS266" s="51"/>
      <c r="BT266" s="174"/>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c r="CY266" s="51"/>
      <c r="CZ266" s="51"/>
      <c r="DA266" s="51"/>
      <c r="DB266" s="51"/>
      <c r="DC266" s="51"/>
      <c r="DD266" s="51"/>
      <c r="DE266" s="51"/>
      <c r="DF266" s="51"/>
      <c r="DG266" s="51"/>
      <c r="DH266" s="51"/>
      <c r="DI266" s="51"/>
      <c r="DJ266" s="51"/>
      <c r="DK266" s="51"/>
    </row>
    <row r="267" spans="1:115" s="50" customFormat="1" ht="14.4" hidden="1" customHeight="1" x14ac:dyDescent="0.3">
      <c r="A267" s="163"/>
      <c r="B267" s="165"/>
      <c r="C267" s="167"/>
      <c r="D267" s="167"/>
      <c r="E267" s="167"/>
      <c r="F267" s="167">
        <v>16</v>
      </c>
      <c r="G267" s="167" t="s">
        <v>788</v>
      </c>
      <c r="H267" s="167" t="s">
        <v>849</v>
      </c>
      <c r="I267" s="51" t="s">
        <v>789</v>
      </c>
      <c r="J267" s="51" t="s">
        <v>869</v>
      </c>
      <c r="K267" s="51" t="s">
        <v>869</v>
      </c>
      <c r="L267" s="93" t="str">
        <f t="shared" si="6"/>
        <v>00 0 0</v>
      </c>
      <c r="M267" s="89" t="str">
        <f t="shared" si="7"/>
        <v>00 0</v>
      </c>
      <c r="N267" s="98"/>
      <c r="O267" s="99"/>
      <c r="P267" s="99"/>
      <c r="Q267" s="99"/>
      <c r="R267" s="99"/>
      <c r="S267" s="100"/>
      <c r="T267" s="99"/>
      <c r="U267" s="101"/>
      <c r="V267" s="102"/>
      <c r="W267" s="100"/>
      <c r="X267" s="99"/>
      <c r="Y267" s="99"/>
      <c r="Z267" s="100"/>
      <c r="AA267" s="99"/>
      <c r="AB267" s="99"/>
      <c r="AC267" s="101"/>
      <c r="AD267" s="99"/>
      <c r="AE267" s="99"/>
      <c r="AF267" s="99"/>
      <c r="AG267" s="99"/>
      <c r="AH267" s="99"/>
      <c r="AI267" s="99"/>
      <c r="AJ267" s="99"/>
      <c r="AK267" s="101"/>
      <c r="AL267" s="99"/>
      <c r="AM267" s="99"/>
      <c r="AN267" s="99"/>
      <c r="AO267" s="99"/>
      <c r="AP267" s="99"/>
      <c r="AQ267" s="99"/>
      <c r="AR267" s="99"/>
      <c r="AS267" s="101"/>
      <c r="AT267" s="99"/>
      <c r="AU267" s="99"/>
      <c r="AV267" s="99"/>
      <c r="AW267" s="99"/>
      <c r="AX267" s="99"/>
      <c r="AY267" s="99"/>
      <c r="AZ267" s="99"/>
      <c r="BA267" s="101"/>
      <c r="BB267" s="99"/>
      <c r="BC267" s="99"/>
      <c r="BD267" s="99"/>
      <c r="BE267" s="99"/>
      <c r="BF267" s="99"/>
      <c r="BG267" s="99"/>
      <c r="BH267" s="99"/>
      <c r="BI267" s="101"/>
      <c r="BJ267" s="51"/>
      <c r="BK267" s="51"/>
      <c r="BL267" s="51"/>
      <c r="BM267" s="51"/>
      <c r="BN267" s="51"/>
      <c r="BO267" s="51"/>
      <c r="BP267" s="51"/>
      <c r="BQ267" s="56"/>
      <c r="BR267" s="172"/>
      <c r="BS267" s="51"/>
      <c r="BT267" s="174"/>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c r="CY267" s="51"/>
      <c r="CZ267" s="51"/>
      <c r="DA267" s="51"/>
      <c r="DB267" s="51"/>
      <c r="DC267" s="51"/>
      <c r="DD267" s="51"/>
      <c r="DE267" s="51"/>
      <c r="DF267" s="51"/>
      <c r="DG267" s="51"/>
      <c r="DH267" s="51"/>
      <c r="DI267" s="51"/>
      <c r="DJ267" s="51"/>
      <c r="DK267" s="51"/>
    </row>
    <row r="268" spans="1:115" s="50" customFormat="1" ht="14.4" hidden="1" customHeight="1" x14ac:dyDescent="0.3">
      <c r="A268" s="163"/>
      <c r="B268" s="165"/>
      <c r="C268" s="167"/>
      <c r="D268" s="167"/>
      <c r="E268" s="167"/>
      <c r="F268" s="167"/>
      <c r="G268" s="167"/>
      <c r="H268" s="167"/>
      <c r="I268" s="51" t="s">
        <v>788</v>
      </c>
      <c r="J268" s="51" t="s">
        <v>869</v>
      </c>
      <c r="K268" s="51" t="s">
        <v>869</v>
      </c>
      <c r="L268" s="93" t="str">
        <f t="shared" si="6"/>
        <v>00 0 0</v>
      </c>
      <c r="M268" s="89" t="str">
        <f t="shared" si="7"/>
        <v>00 0</v>
      </c>
      <c r="N268" s="98"/>
      <c r="O268" s="99"/>
      <c r="P268" s="99"/>
      <c r="Q268" s="99"/>
      <c r="R268" s="99"/>
      <c r="S268" s="100"/>
      <c r="T268" s="99"/>
      <c r="U268" s="101"/>
      <c r="V268" s="102"/>
      <c r="W268" s="100"/>
      <c r="X268" s="99"/>
      <c r="Y268" s="99"/>
      <c r="Z268" s="100"/>
      <c r="AA268" s="99"/>
      <c r="AB268" s="99"/>
      <c r="AC268" s="101"/>
      <c r="AD268" s="99"/>
      <c r="AE268" s="99"/>
      <c r="AF268" s="99"/>
      <c r="AG268" s="99"/>
      <c r="AH268" s="99"/>
      <c r="AI268" s="99"/>
      <c r="AJ268" s="99"/>
      <c r="AK268" s="101"/>
      <c r="AL268" s="99"/>
      <c r="AM268" s="99"/>
      <c r="AN268" s="99"/>
      <c r="AO268" s="99"/>
      <c r="AP268" s="99"/>
      <c r="AQ268" s="99"/>
      <c r="AR268" s="99"/>
      <c r="AS268" s="101"/>
      <c r="AT268" s="99"/>
      <c r="AU268" s="99"/>
      <c r="AV268" s="99"/>
      <c r="AW268" s="99"/>
      <c r="AX268" s="99"/>
      <c r="AY268" s="99"/>
      <c r="AZ268" s="99"/>
      <c r="BA268" s="101"/>
      <c r="BB268" s="99"/>
      <c r="BC268" s="99"/>
      <c r="BD268" s="99"/>
      <c r="BE268" s="99"/>
      <c r="BF268" s="99"/>
      <c r="BG268" s="99"/>
      <c r="BH268" s="99"/>
      <c r="BI268" s="101"/>
      <c r="BJ268" s="51"/>
      <c r="BK268" s="51"/>
      <c r="BL268" s="51"/>
      <c r="BM268" s="51"/>
      <c r="BN268" s="51"/>
      <c r="BO268" s="51"/>
      <c r="BP268" s="51"/>
      <c r="BQ268" s="56"/>
      <c r="BR268" s="172"/>
      <c r="BS268" s="51"/>
      <c r="BT268" s="174"/>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1"/>
      <c r="DH268" s="51"/>
      <c r="DI268" s="51"/>
      <c r="DJ268" s="51"/>
      <c r="DK268" s="51"/>
    </row>
    <row r="269" spans="1:115" s="50" customFormat="1" ht="14.4" hidden="1" customHeight="1" x14ac:dyDescent="0.3">
      <c r="A269" s="163"/>
      <c r="B269" s="165"/>
      <c r="C269" s="167"/>
      <c r="D269" s="167"/>
      <c r="E269" s="167"/>
      <c r="F269" s="167"/>
      <c r="G269" s="167"/>
      <c r="H269" s="167"/>
      <c r="I269" s="51" t="s">
        <v>914</v>
      </c>
      <c r="J269" s="51" t="s">
        <v>869</v>
      </c>
      <c r="K269" s="51" t="s">
        <v>869</v>
      </c>
      <c r="L269" s="93" t="str">
        <f t="shared" si="6"/>
        <v>00 0 0</v>
      </c>
      <c r="M269" s="89" t="str">
        <f t="shared" si="7"/>
        <v>00 0</v>
      </c>
      <c r="N269" s="98"/>
      <c r="O269" s="99"/>
      <c r="P269" s="99"/>
      <c r="Q269" s="99"/>
      <c r="R269" s="99"/>
      <c r="S269" s="100"/>
      <c r="T269" s="99"/>
      <c r="U269" s="101"/>
      <c r="V269" s="102"/>
      <c r="W269" s="100"/>
      <c r="X269" s="99"/>
      <c r="Y269" s="99"/>
      <c r="Z269" s="100"/>
      <c r="AA269" s="99"/>
      <c r="AB269" s="99"/>
      <c r="AC269" s="101"/>
      <c r="AD269" s="99"/>
      <c r="AE269" s="99"/>
      <c r="AF269" s="99"/>
      <c r="AG269" s="99"/>
      <c r="AH269" s="99"/>
      <c r="AI269" s="99"/>
      <c r="AJ269" s="99"/>
      <c r="AK269" s="101"/>
      <c r="AL269" s="99"/>
      <c r="AM269" s="99"/>
      <c r="AN269" s="99"/>
      <c r="AO269" s="99"/>
      <c r="AP269" s="99"/>
      <c r="AQ269" s="99"/>
      <c r="AR269" s="99"/>
      <c r="AS269" s="101"/>
      <c r="AT269" s="99"/>
      <c r="AU269" s="99"/>
      <c r="AV269" s="99"/>
      <c r="AW269" s="99"/>
      <c r="AX269" s="99"/>
      <c r="AY269" s="99"/>
      <c r="AZ269" s="99"/>
      <c r="BA269" s="101"/>
      <c r="BB269" s="99"/>
      <c r="BC269" s="99"/>
      <c r="BD269" s="99"/>
      <c r="BE269" s="99"/>
      <c r="BF269" s="99"/>
      <c r="BG269" s="99"/>
      <c r="BH269" s="99"/>
      <c r="BI269" s="101"/>
      <c r="BJ269" s="51"/>
      <c r="BK269" s="51"/>
      <c r="BL269" s="51"/>
      <c r="BM269" s="51"/>
      <c r="BN269" s="51"/>
      <c r="BO269" s="51"/>
      <c r="BP269" s="51"/>
      <c r="BQ269" s="56"/>
      <c r="BR269" s="172"/>
      <c r="BS269" s="51"/>
      <c r="BT269" s="174"/>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c r="CY269" s="51"/>
      <c r="CZ269" s="51"/>
      <c r="DA269" s="51"/>
      <c r="DB269" s="51"/>
      <c r="DC269" s="51"/>
      <c r="DD269" s="51"/>
      <c r="DE269" s="51"/>
      <c r="DF269" s="51"/>
      <c r="DG269" s="51"/>
      <c r="DH269" s="51"/>
      <c r="DI269" s="51"/>
      <c r="DJ269" s="51"/>
      <c r="DK269" s="51"/>
    </row>
    <row r="270" spans="1:115" s="50" customFormat="1" ht="14.4" hidden="1" customHeight="1" x14ac:dyDescent="0.3">
      <c r="A270" s="163"/>
      <c r="B270" s="165"/>
      <c r="C270" s="167"/>
      <c r="D270" s="167"/>
      <c r="E270" s="167"/>
      <c r="F270" s="167"/>
      <c r="G270" s="167"/>
      <c r="H270" s="167"/>
      <c r="I270" s="51" t="s">
        <v>953</v>
      </c>
      <c r="J270" s="51" t="s">
        <v>869</v>
      </c>
      <c r="K270" s="51" t="s">
        <v>869</v>
      </c>
      <c r="L270" s="93" t="str">
        <f t="shared" si="6"/>
        <v>00 0 0</v>
      </c>
      <c r="M270" s="89" t="str">
        <f t="shared" si="7"/>
        <v>00 0</v>
      </c>
      <c r="N270" s="98"/>
      <c r="O270" s="99"/>
      <c r="P270" s="99"/>
      <c r="Q270" s="99"/>
      <c r="R270" s="99"/>
      <c r="S270" s="100"/>
      <c r="T270" s="99"/>
      <c r="U270" s="101"/>
      <c r="V270" s="102"/>
      <c r="W270" s="100"/>
      <c r="X270" s="99"/>
      <c r="Y270" s="99"/>
      <c r="Z270" s="100"/>
      <c r="AA270" s="99"/>
      <c r="AB270" s="99"/>
      <c r="AC270" s="101"/>
      <c r="AD270" s="99"/>
      <c r="AE270" s="99"/>
      <c r="AF270" s="99"/>
      <c r="AG270" s="99"/>
      <c r="AH270" s="99"/>
      <c r="AI270" s="99"/>
      <c r="AJ270" s="99"/>
      <c r="AK270" s="101"/>
      <c r="AL270" s="99"/>
      <c r="AM270" s="99"/>
      <c r="AN270" s="99"/>
      <c r="AO270" s="99"/>
      <c r="AP270" s="99"/>
      <c r="AQ270" s="99"/>
      <c r="AR270" s="99"/>
      <c r="AS270" s="101"/>
      <c r="AT270" s="99"/>
      <c r="AU270" s="99"/>
      <c r="AV270" s="99"/>
      <c r="AW270" s="99"/>
      <c r="AX270" s="99"/>
      <c r="AY270" s="99"/>
      <c r="AZ270" s="99"/>
      <c r="BA270" s="101"/>
      <c r="BB270" s="99"/>
      <c r="BC270" s="99"/>
      <c r="BD270" s="99"/>
      <c r="BE270" s="99"/>
      <c r="BF270" s="99"/>
      <c r="BG270" s="99"/>
      <c r="BH270" s="99"/>
      <c r="BI270" s="101"/>
      <c r="BJ270" s="51"/>
      <c r="BK270" s="51"/>
      <c r="BL270" s="51"/>
      <c r="BM270" s="51"/>
      <c r="BN270" s="51"/>
      <c r="BO270" s="51"/>
      <c r="BP270" s="51"/>
      <c r="BQ270" s="56"/>
      <c r="BR270" s="172"/>
      <c r="BS270" s="51"/>
      <c r="BT270" s="174"/>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c r="CY270" s="51"/>
      <c r="CZ270" s="51"/>
      <c r="DA270" s="51"/>
      <c r="DB270" s="51"/>
      <c r="DC270" s="51"/>
      <c r="DD270" s="51"/>
      <c r="DE270" s="51"/>
      <c r="DF270" s="51"/>
      <c r="DG270" s="51"/>
      <c r="DH270" s="51"/>
      <c r="DI270" s="51"/>
      <c r="DJ270" s="51"/>
      <c r="DK270" s="51"/>
    </row>
    <row r="271" spans="1:115" s="50" customFormat="1" ht="14.4" hidden="1" customHeight="1" x14ac:dyDescent="0.3">
      <c r="A271" s="163"/>
      <c r="B271" s="165"/>
      <c r="C271" s="167"/>
      <c r="D271" s="167"/>
      <c r="E271" s="167"/>
      <c r="F271" s="167"/>
      <c r="G271" s="167"/>
      <c r="H271" s="167"/>
      <c r="I271" s="51" t="s">
        <v>954</v>
      </c>
      <c r="J271" s="51" t="s">
        <v>869</v>
      </c>
      <c r="K271" s="51" t="s">
        <v>869</v>
      </c>
      <c r="L271" s="93" t="str">
        <f t="shared" si="6"/>
        <v>00 0 0</v>
      </c>
      <c r="M271" s="89" t="str">
        <f t="shared" si="7"/>
        <v>00 0</v>
      </c>
      <c r="N271" s="98"/>
      <c r="O271" s="99"/>
      <c r="P271" s="99"/>
      <c r="Q271" s="99"/>
      <c r="R271" s="99"/>
      <c r="S271" s="100"/>
      <c r="T271" s="99"/>
      <c r="U271" s="101"/>
      <c r="V271" s="102"/>
      <c r="W271" s="100"/>
      <c r="X271" s="99"/>
      <c r="Y271" s="99"/>
      <c r="Z271" s="100"/>
      <c r="AA271" s="99"/>
      <c r="AB271" s="99"/>
      <c r="AC271" s="101"/>
      <c r="AD271" s="99"/>
      <c r="AE271" s="99"/>
      <c r="AF271" s="99"/>
      <c r="AG271" s="99"/>
      <c r="AH271" s="99"/>
      <c r="AI271" s="99"/>
      <c r="AJ271" s="99"/>
      <c r="AK271" s="101"/>
      <c r="AL271" s="99"/>
      <c r="AM271" s="99"/>
      <c r="AN271" s="99"/>
      <c r="AO271" s="99"/>
      <c r="AP271" s="99"/>
      <c r="AQ271" s="99"/>
      <c r="AR271" s="99"/>
      <c r="AS271" s="101"/>
      <c r="AT271" s="99"/>
      <c r="AU271" s="99"/>
      <c r="AV271" s="99"/>
      <c r="AW271" s="99"/>
      <c r="AX271" s="99"/>
      <c r="AY271" s="99"/>
      <c r="AZ271" s="99"/>
      <c r="BA271" s="101"/>
      <c r="BB271" s="99"/>
      <c r="BC271" s="99"/>
      <c r="BD271" s="99"/>
      <c r="BE271" s="99"/>
      <c r="BF271" s="99"/>
      <c r="BG271" s="99"/>
      <c r="BH271" s="99"/>
      <c r="BI271" s="101"/>
      <c r="BJ271" s="51"/>
      <c r="BK271" s="51"/>
      <c r="BL271" s="51"/>
      <c r="BM271" s="51"/>
      <c r="BN271" s="51"/>
      <c r="BO271" s="51"/>
      <c r="BP271" s="51"/>
      <c r="BQ271" s="56"/>
      <c r="BR271" s="172"/>
      <c r="BS271" s="51"/>
      <c r="BT271" s="174"/>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c r="CY271" s="51"/>
      <c r="CZ271" s="51"/>
      <c r="DA271" s="51"/>
      <c r="DB271" s="51"/>
      <c r="DC271" s="51"/>
      <c r="DD271" s="51"/>
      <c r="DE271" s="51"/>
      <c r="DF271" s="51"/>
      <c r="DG271" s="51"/>
      <c r="DH271" s="51"/>
      <c r="DI271" s="51"/>
      <c r="DJ271" s="51"/>
      <c r="DK271" s="51"/>
    </row>
    <row r="272" spans="1:115" s="50" customFormat="1" ht="14.4" hidden="1" customHeight="1" x14ac:dyDescent="0.3">
      <c r="A272" s="163"/>
      <c r="B272" s="165"/>
      <c r="C272" s="167"/>
      <c r="D272" s="167"/>
      <c r="E272" s="167"/>
      <c r="F272" s="167"/>
      <c r="G272" s="167"/>
      <c r="H272" s="167"/>
      <c r="I272" s="51" t="s">
        <v>955</v>
      </c>
      <c r="J272" s="51" t="s">
        <v>869</v>
      </c>
      <c r="K272" s="51" t="s">
        <v>869</v>
      </c>
      <c r="L272" s="93" t="str">
        <f t="shared" si="6"/>
        <v>00 0 0</v>
      </c>
      <c r="M272" s="89" t="str">
        <f t="shared" si="7"/>
        <v>00 0</v>
      </c>
      <c r="N272" s="98"/>
      <c r="O272" s="99"/>
      <c r="P272" s="99"/>
      <c r="Q272" s="99"/>
      <c r="R272" s="99"/>
      <c r="S272" s="100"/>
      <c r="T272" s="99"/>
      <c r="U272" s="101"/>
      <c r="V272" s="102"/>
      <c r="W272" s="100"/>
      <c r="X272" s="99"/>
      <c r="Y272" s="99"/>
      <c r="Z272" s="100"/>
      <c r="AA272" s="99"/>
      <c r="AB272" s="99"/>
      <c r="AC272" s="101"/>
      <c r="AD272" s="99"/>
      <c r="AE272" s="99"/>
      <c r="AF272" s="99"/>
      <c r="AG272" s="99"/>
      <c r="AH272" s="99"/>
      <c r="AI272" s="99"/>
      <c r="AJ272" s="99"/>
      <c r="AK272" s="101"/>
      <c r="AL272" s="99"/>
      <c r="AM272" s="99"/>
      <c r="AN272" s="99"/>
      <c r="AO272" s="99"/>
      <c r="AP272" s="99"/>
      <c r="AQ272" s="99"/>
      <c r="AR272" s="99"/>
      <c r="AS272" s="101"/>
      <c r="AT272" s="99"/>
      <c r="AU272" s="99"/>
      <c r="AV272" s="99"/>
      <c r="AW272" s="99"/>
      <c r="AX272" s="99"/>
      <c r="AY272" s="99"/>
      <c r="AZ272" s="99"/>
      <c r="BA272" s="101"/>
      <c r="BB272" s="99"/>
      <c r="BC272" s="99"/>
      <c r="BD272" s="99"/>
      <c r="BE272" s="99"/>
      <c r="BF272" s="99"/>
      <c r="BG272" s="99"/>
      <c r="BH272" s="99"/>
      <c r="BI272" s="101"/>
      <c r="BJ272" s="51"/>
      <c r="BK272" s="51"/>
      <c r="BL272" s="51"/>
      <c r="BM272" s="51"/>
      <c r="BN272" s="51"/>
      <c r="BO272" s="51"/>
      <c r="BP272" s="51"/>
      <c r="BQ272" s="56"/>
      <c r="BR272" s="172"/>
      <c r="BS272" s="51"/>
      <c r="BT272" s="174"/>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c r="CY272" s="51"/>
      <c r="CZ272" s="51"/>
      <c r="DA272" s="51"/>
      <c r="DB272" s="51"/>
      <c r="DC272" s="51"/>
      <c r="DD272" s="51"/>
      <c r="DE272" s="51"/>
      <c r="DF272" s="51"/>
      <c r="DG272" s="51"/>
      <c r="DH272" s="51"/>
      <c r="DI272" s="51"/>
      <c r="DJ272" s="51"/>
      <c r="DK272" s="51"/>
    </row>
    <row r="273" spans="1:115" s="50" customFormat="1" ht="14.4" hidden="1" customHeight="1" x14ac:dyDescent="0.3">
      <c r="A273" s="163"/>
      <c r="B273" s="165"/>
      <c r="C273" s="167"/>
      <c r="D273" s="167"/>
      <c r="E273" s="167"/>
      <c r="F273" s="167"/>
      <c r="G273" s="167" t="s">
        <v>788</v>
      </c>
      <c r="H273" s="167" t="s">
        <v>850</v>
      </c>
      <c r="I273" s="51" t="s">
        <v>914</v>
      </c>
      <c r="J273" s="51" t="s">
        <v>869</v>
      </c>
      <c r="K273" s="51" t="s">
        <v>869</v>
      </c>
      <c r="L273" s="93" t="str">
        <f t="shared" si="6"/>
        <v>00 0 0</v>
      </c>
      <c r="M273" s="89" t="str">
        <f t="shared" si="7"/>
        <v>00 0</v>
      </c>
      <c r="N273" s="98"/>
      <c r="O273" s="99"/>
      <c r="P273" s="99"/>
      <c r="Q273" s="99"/>
      <c r="R273" s="99"/>
      <c r="S273" s="100"/>
      <c r="T273" s="99"/>
      <c r="U273" s="101"/>
      <c r="V273" s="102"/>
      <c r="W273" s="100"/>
      <c r="X273" s="99"/>
      <c r="Y273" s="99"/>
      <c r="Z273" s="100"/>
      <c r="AA273" s="99"/>
      <c r="AB273" s="99"/>
      <c r="AC273" s="101"/>
      <c r="AD273" s="99"/>
      <c r="AE273" s="99"/>
      <c r="AF273" s="99"/>
      <c r="AG273" s="99"/>
      <c r="AH273" s="99"/>
      <c r="AI273" s="99"/>
      <c r="AJ273" s="99"/>
      <c r="AK273" s="101"/>
      <c r="AL273" s="99"/>
      <c r="AM273" s="99"/>
      <c r="AN273" s="99"/>
      <c r="AO273" s="99"/>
      <c r="AP273" s="99"/>
      <c r="AQ273" s="99"/>
      <c r="AR273" s="99"/>
      <c r="AS273" s="101"/>
      <c r="AT273" s="99"/>
      <c r="AU273" s="99"/>
      <c r="AV273" s="99"/>
      <c r="AW273" s="99"/>
      <c r="AX273" s="99"/>
      <c r="AY273" s="99"/>
      <c r="AZ273" s="99"/>
      <c r="BA273" s="101"/>
      <c r="BB273" s="99"/>
      <c r="BC273" s="99"/>
      <c r="BD273" s="99"/>
      <c r="BE273" s="99"/>
      <c r="BF273" s="99"/>
      <c r="BG273" s="99"/>
      <c r="BH273" s="99"/>
      <c r="BI273" s="101"/>
      <c r="BJ273" s="51"/>
      <c r="BK273" s="51"/>
      <c r="BL273" s="51"/>
      <c r="BM273" s="51"/>
      <c r="BN273" s="51"/>
      <c r="BO273" s="51"/>
      <c r="BP273" s="51"/>
      <c r="BQ273" s="56"/>
      <c r="BR273" s="172"/>
      <c r="BS273" s="51"/>
      <c r="BT273" s="174"/>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c r="CY273" s="51"/>
      <c r="CZ273" s="51"/>
      <c r="DA273" s="51"/>
      <c r="DB273" s="51"/>
      <c r="DC273" s="51"/>
      <c r="DD273" s="51"/>
      <c r="DE273" s="51"/>
      <c r="DF273" s="51"/>
      <c r="DG273" s="51"/>
      <c r="DH273" s="51"/>
      <c r="DI273" s="51"/>
      <c r="DJ273" s="51"/>
      <c r="DK273" s="51"/>
    </row>
    <row r="274" spans="1:115" s="50" customFormat="1" ht="14.4" hidden="1" customHeight="1" x14ac:dyDescent="0.3">
      <c r="A274" s="163"/>
      <c r="B274" s="165"/>
      <c r="C274" s="167"/>
      <c r="D274" s="167"/>
      <c r="E274" s="167"/>
      <c r="F274" s="167"/>
      <c r="G274" s="167"/>
      <c r="H274" s="167"/>
      <c r="I274" s="51" t="s">
        <v>953</v>
      </c>
      <c r="J274" s="51" t="s">
        <v>869</v>
      </c>
      <c r="K274" s="51" t="s">
        <v>869</v>
      </c>
      <c r="L274" s="93" t="str">
        <f t="shared" si="6"/>
        <v>00 0 0</v>
      </c>
      <c r="M274" s="89" t="str">
        <f t="shared" si="7"/>
        <v>00 0</v>
      </c>
      <c r="N274" s="98"/>
      <c r="O274" s="99"/>
      <c r="P274" s="99"/>
      <c r="Q274" s="99"/>
      <c r="R274" s="99"/>
      <c r="S274" s="100"/>
      <c r="T274" s="99"/>
      <c r="U274" s="101"/>
      <c r="V274" s="102"/>
      <c r="W274" s="100"/>
      <c r="X274" s="99"/>
      <c r="Y274" s="99"/>
      <c r="Z274" s="100"/>
      <c r="AA274" s="99"/>
      <c r="AB274" s="99"/>
      <c r="AC274" s="101"/>
      <c r="AD274" s="99"/>
      <c r="AE274" s="99"/>
      <c r="AF274" s="99"/>
      <c r="AG274" s="99"/>
      <c r="AH274" s="99"/>
      <c r="AI274" s="99"/>
      <c r="AJ274" s="99"/>
      <c r="AK274" s="101"/>
      <c r="AL274" s="99"/>
      <c r="AM274" s="99"/>
      <c r="AN274" s="99"/>
      <c r="AO274" s="99"/>
      <c r="AP274" s="99"/>
      <c r="AQ274" s="99"/>
      <c r="AR274" s="99"/>
      <c r="AS274" s="101"/>
      <c r="AT274" s="99"/>
      <c r="AU274" s="99"/>
      <c r="AV274" s="99"/>
      <c r="AW274" s="99"/>
      <c r="AX274" s="99"/>
      <c r="AY274" s="99"/>
      <c r="AZ274" s="99"/>
      <c r="BA274" s="101"/>
      <c r="BB274" s="99"/>
      <c r="BC274" s="99"/>
      <c r="BD274" s="99"/>
      <c r="BE274" s="99"/>
      <c r="BF274" s="99"/>
      <c r="BG274" s="99"/>
      <c r="BH274" s="99"/>
      <c r="BI274" s="101"/>
      <c r="BJ274" s="51"/>
      <c r="BK274" s="51"/>
      <c r="BL274" s="51"/>
      <c r="BM274" s="51"/>
      <c r="BN274" s="51"/>
      <c r="BO274" s="51"/>
      <c r="BP274" s="51"/>
      <c r="BQ274" s="56"/>
      <c r="BR274" s="172"/>
      <c r="BS274" s="51"/>
      <c r="BT274" s="174"/>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c r="CY274" s="51"/>
      <c r="CZ274" s="51"/>
      <c r="DA274" s="51"/>
      <c r="DB274" s="51"/>
      <c r="DC274" s="51"/>
      <c r="DD274" s="51"/>
      <c r="DE274" s="51"/>
      <c r="DF274" s="51"/>
      <c r="DG274" s="51"/>
      <c r="DH274" s="51"/>
      <c r="DI274" s="51"/>
      <c r="DJ274" s="51"/>
      <c r="DK274" s="51"/>
    </row>
    <row r="275" spans="1:115" s="50" customFormat="1" ht="14.4" hidden="1" customHeight="1" x14ac:dyDescent="0.3">
      <c r="A275" s="163"/>
      <c r="B275" s="165"/>
      <c r="C275" s="167"/>
      <c r="D275" s="167"/>
      <c r="E275" s="167"/>
      <c r="F275" s="167"/>
      <c r="G275" s="167"/>
      <c r="H275" s="167"/>
      <c r="I275" s="51" t="s">
        <v>954</v>
      </c>
      <c r="J275" s="51" t="s">
        <v>869</v>
      </c>
      <c r="K275" s="51" t="s">
        <v>869</v>
      </c>
      <c r="L275" s="93" t="str">
        <f t="shared" si="6"/>
        <v>00 0 0</v>
      </c>
      <c r="M275" s="89" t="str">
        <f t="shared" si="7"/>
        <v>00 0</v>
      </c>
      <c r="N275" s="98"/>
      <c r="O275" s="99"/>
      <c r="P275" s="99"/>
      <c r="Q275" s="99"/>
      <c r="R275" s="99"/>
      <c r="S275" s="100"/>
      <c r="T275" s="99"/>
      <c r="U275" s="101"/>
      <c r="V275" s="102"/>
      <c r="W275" s="100"/>
      <c r="X275" s="99"/>
      <c r="Y275" s="99"/>
      <c r="Z275" s="100"/>
      <c r="AA275" s="99"/>
      <c r="AB275" s="99"/>
      <c r="AC275" s="101"/>
      <c r="AD275" s="99"/>
      <c r="AE275" s="99"/>
      <c r="AF275" s="99"/>
      <c r="AG275" s="99"/>
      <c r="AH275" s="99"/>
      <c r="AI275" s="99"/>
      <c r="AJ275" s="99"/>
      <c r="AK275" s="101"/>
      <c r="AL275" s="99"/>
      <c r="AM275" s="99"/>
      <c r="AN275" s="99"/>
      <c r="AO275" s="99"/>
      <c r="AP275" s="99"/>
      <c r="AQ275" s="99"/>
      <c r="AR275" s="99"/>
      <c r="AS275" s="101"/>
      <c r="AT275" s="99"/>
      <c r="AU275" s="99"/>
      <c r="AV275" s="99"/>
      <c r="AW275" s="99"/>
      <c r="AX275" s="99"/>
      <c r="AY275" s="99"/>
      <c r="AZ275" s="99"/>
      <c r="BA275" s="101"/>
      <c r="BB275" s="99"/>
      <c r="BC275" s="99"/>
      <c r="BD275" s="99"/>
      <c r="BE275" s="99"/>
      <c r="BF275" s="99"/>
      <c r="BG275" s="99"/>
      <c r="BH275" s="99"/>
      <c r="BI275" s="101"/>
      <c r="BJ275" s="51"/>
      <c r="BK275" s="51"/>
      <c r="BL275" s="51"/>
      <c r="BM275" s="51"/>
      <c r="BN275" s="51"/>
      <c r="BO275" s="51"/>
      <c r="BP275" s="51"/>
      <c r="BQ275" s="56"/>
      <c r="BR275" s="172"/>
      <c r="BS275" s="51"/>
      <c r="BT275" s="174"/>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c r="CY275" s="51"/>
      <c r="CZ275" s="51"/>
      <c r="DA275" s="51"/>
      <c r="DB275" s="51"/>
      <c r="DC275" s="51"/>
      <c r="DD275" s="51"/>
      <c r="DE275" s="51"/>
      <c r="DF275" s="51"/>
      <c r="DG275" s="51"/>
      <c r="DH275" s="51"/>
      <c r="DI275" s="51"/>
      <c r="DJ275" s="51"/>
      <c r="DK275" s="51"/>
    </row>
    <row r="276" spans="1:115" s="50" customFormat="1" ht="14.4" hidden="1" customHeight="1" x14ac:dyDescent="0.3">
      <c r="A276" s="163"/>
      <c r="B276" s="165"/>
      <c r="C276" s="167"/>
      <c r="D276" s="167"/>
      <c r="E276" s="167"/>
      <c r="F276" s="167"/>
      <c r="G276" s="167"/>
      <c r="H276" s="167"/>
      <c r="I276" s="51" t="s">
        <v>955</v>
      </c>
      <c r="J276" s="51" t="s">
        <v>869</v>
      </c>
      <c r="K276" s="51" t="s">
        <v>869</v>
      </c>
      <c r="L276" s="93" t="str">
        <f t="shared" si="6"/>
        <v>00 0 0</v>
      </c>
      <c r="M276" s="89" t="str">
        <f t="shared" si="7"/>
        <v>00 0</v>
      </c>
      <c r="N276" s="98"/>
      <c r="O276" s="99"/>
      <c r="P276" s="99"/>
      <c r="Q276" s="99"/>
      <c r="R276" s="99"/>
      <c r="S276" s="100"/>
      <c r="T276" s="99"/>
      <c r="U276" s="101"/>
      <c r="V276" s="102"/>
      <c r="W276" s="100"/>
      <c r="X276" s="99"/>
      <c r="Y276" s="99"/>
      <c r="Z276" s="100"/>
      <c r="AA276" s="99"/>
      <c r="AB276" s="99"/>
      <c r="AC276" s="101"/>
      <c r="AD276" s="99"/>
      <c r="AE276" s="99"/>
      <c r="AF276" s="99"/>
      <c r="AG276" s="99"/>
      <c r="AH276" s="99"/>
      <c r="AI276" s="99"/>
      <c r="AJ276" s="99"/>
      <c r="AK276" s="101"/>
      <c r="AL276" s="99"/>
      <c r="AM276" s="99"/>
      <c r="AN276" s="99"/>
      <c r="AO276" s="99"/>
      <c r="AP276" s="99"/>
      <c r="AQ276" s="99"/>
      <c r="AR276" s="99"/>
      <c r="AS276" s="101"/>
      <c r="AT276" s="99"/>
      <c r="AU276" s="99"/>
      <c r="AV276" s="99"/>
      <c r="AW276" s="99"/>
      <c r="AX276" s="99"/>
      <c r="AY276" s="99"/>
      <c r="AZ276" s="99"/>
      <c r="BA276" s="101"/>
      <c r="BB276" s="99"/>
      <c r="BC276" s="99"/>
      <c r="BD276" s="99"/>
      <c r="BE276" s="99"/>
      <c r="BF276" s="99"/>
      <c r="BG276" s="99"/>
      <c r="BH276" s="99"/>
      <c r="BI276" s="101"/>
      <c r="BJ276" s="51"/>
      <c r="BK276" s="51"/>
      <c r="BL276" s="51"/>
      <c r="BM276" s="51"/>
      <c r="BN276" s="51"/>
      <c r="BO276" s="51"/>
      <c r="BP276" s="51"/>
      <c r="BQ276" s="56"/>
      <c r="BR276" s="172"/>
      <c r="BS276" s="51"/>
      <c r="BT276" s="174"/>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c r="CY276" s="51"/>
      <c r="CZ276" s="51"/>
      <c r="DA276" s="51"/>
      <c r="DB276" s="51"/>
      <c r="DC276" s="51"/>
      <c r="DD276" s="51"/>
      <c r="DE276" s="51"/>
      <c r="DF276" s="51"/>
      <c r="DG276" s="51"/>
      <c r="DH276" s="51"/>
      <c r="DI276" s="51"/>
      <c r="DJ276" s="51"/>
      <c r="DK276" s="51"/>
    </row>
    <row r="277" spans="1:115" s="50" customFormat="1" ht="14.4" hidden="1" customHeight="1" x14ac:dyDescent="0.3">
      <c r="A277" s="163"/>
      <c r="B277" s="165"/>
      <c r="C277" s="167"/>
      <c r="D277" s="167"/>
      <c r="E277" s="167"/>
      <c r="F277" s="167"/>
      <c r="G277" s="167" t="s">
        <v>789</v>
      </c>
      <c r="H277" s="167" t="s">
        <v>850</v>
      </c>
      <c r="I277" s="51" t="s">
        <v>914</v>
      </c>
      <c r="J277" s="51" t="s">
        <v>869</v>
      </c>
      <c r="K277" s="51" t="s">
        <v>869</v>
      </c>
      <c r="L277" s="93" t="str">
        <f t="shared" si="6"/>
        <v>00 0 0</v>
      </c>
      <c r="M277" s="89" t="str">
        <f t="shared" si="7"/>
        <v>00 0</v>
      </c>
      <c r="N277" s="98"/>
      <c r="O277" s="99"/>
      <c r="P277" s="99"/>
      <c r="Q277" s="99"/>
      <c r="R277" s="99"/>
      <c r="S277" s="100"/>
      <c r="T277" s="99"/>
      <c r="U277" s="101"/>
      <c r="V277" s="102"/>
      <c r="W277" s="100"/>
      <c r="X277" s="99"/>
      <c r="Y277" s="99"/>
      <c r="Z277" s="100"/>
      <c r="AA277" s="99"/>
      <c r="AB277" s="99"/>
      <c r="AC277" s="101"/>
      <c r="AD277" s="99"/>
      <c r="AE277" s="99"/>
      <c r="AF277" s="99"/>
      <c r="AG277" s="99"/>
      <c r="AH277" s="99"/>
      <c r="AI277" s="99"/>
      <c r="AJ277" s="99"/>
      <c r="AK277" s="101"/>
      <c r="AL277" s="99"/>
      <c r="AM277" s="99"/>
      <c r="AN277" s="99"/>
      <c r="AO277" s="99"/>
      <c r="AP277" s="99"/>
      <c r="AQ277" s="99"/>
      <c r="AR277" s="99"/>
      <c r="AS277" s="101"/>
      <c r="AT277" s="99"/>
      <c r="AU277" s="99"/>
      <c r="AV277" s="99"/>
      <c r="AW277" s="99"/>
      <c r="AX277" s="99"/>
      <c r="AY277" s="99"/>
      <c r="AZ277" s="99"/>
      <c r="BA277" s="101"/>
      <c r="BB277" s="99"/>
      <c r="BC277" s="99"/>
      <c r="BD277" s="99"/>
      <c r="BE277" s="99"/>
      <c r="BF277" s="99"/>
      <c r="BG277" s="99"/>
      <c r="BH277" s="99"/>
      <c r="BI277" s="101"/>
      <c r="BJ277" s="51"/>
      <c r="BK277" s="51"/>
      <c r="BL277" s="51"/>
      <c r="BM277" s="51"/>
      <c r="BN277" s="51"/>
      <c r="BO277" s="51"/>
      <c r="BP277" s="51"/>
      <c r="BQ277" s="56"/>
      <c r="BR277" s="172"/>
      <c r="BS277" s="51"/>
      <c r="BT277" s="174"/>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c r="CY277" s="51"/>
      <c r="CZ277" s="51"/>
      <c r="DA277" s="51"/>
      <c r="DB277" s="51"/>
      <c r="DC277" s="51"/>
      <c r="DD277" s="51"/>
      <c r="DE277" s="51"/>
      <c r="DF277" s="51"/>
      <c r="DG277" s="51"/>
      <c r="DH277" s="51"/>
      <c r="DI277" s="51"/>
      <c r="DJ277" s="51"/>
      <c r="DK277" s="51"/>
    </row>
    <row r="278" spans="1:115" s="50" customFormat="1" ht="14.4" hidden="1" customHeight="1" x14ac:dyDescent="0.3">
      <c r="A278" s="163"/>
      <c r="B278" s="165"/>
      <c r="C278" s="167"/>
      <c r="D278" s="167"/>
      <c r="E278" s="167"/>
      <c r="F278" s="167"/>
      <c r="G278" s="167"/>
      <c r="H278" s="167"/>
      <c r="I278" s="51" t="s">
        <v>953</v>
      </c>
      <c r="J278" s="51" t="s">
        <v>869</v>
      </c>
      <c r="K278" s="51" t="s">
        <v>869</v>
      </c>
      <c r="L278" s="93" t="str">
        <f t="shared" si="6"/>
        <v>00 0 0</v>
      </c>
      <c r="M278" s="89" t="str">
        <f t="shared" si="7"/>
        <v>00 0</v>
      </c>
      <c r="N278" s="98"/>
      <c r="O278" s="99"/>
      <c r="P278" s="99"/>
      <c r="Q278" s="99"/>
      <c r="R278" s="99"/>
      <c r="S278" s="100"/>
      <c r="T278" s="99"/>
      <c r="U278" s="101"/>
      <c r="V278" s="102"/>
      <c r="W278" s="100"/>
      <c r="X278" s="99"/>
      <c r="Y278" s="99"/>
      <c r="Z278" s="100"/>
      <c r="AA278" s="99"/>
      <c r="AB278" s="99"/>
      <c r="AC278" s="101"/>
      <c r="AD278" s="99"/>
      <c r="AE278" s="99"/>
      <c r="AF278" s="99"/>
      <c r="AG278" s="99"/>
      <c r="AH278" s="99"/>
      <c r="AI278" s="99"/>
      <c r="AJ278" s="99"/>
      <c r="AK278" s="101"/>
      <c r="AL278" s="99"/>
      <c r="AM278" s="99"/>
      <c r="AN278" s="99"/>
      <c r="AO278" s="99"/>
      <c r="AP278" s="99"/>
      <c r="AQ278" s="99"/>
      <c r="AR278" s="99"/>
      <c r="AS278" s="101"/>
      <c r="AT278" s="99"/>
      <c r="AU278" s="99"/>
      <c r="AV278" s="99"/>
      <c r="AW278" s="99"/>
      <c r="AX278" s="99"/>
      <c r="AY278" s="99"/>
      <c r="AZ278" s="99"/>
      <c r="BA278" s="101"/>
      <c r="BB278" s="99"/>
      <c r="BC278" s="99"/>
      <c r="BD278" s="99"/>
      <c r="BE278" s="99"/>
      <c r="BF278" s="99"/>
      <c r="BG278" s="99"/>
      <c r="BH278" s="99"/>
      <c r="BI278" s="101"/>
      <c r="BJ278" s="51"/>
      <c r="BK278" s="51"/>
      <c r="BL278" s="51"/>
      <c r="BM278" s="51"/>
      <c r="BN278" s="51"/>
      <c r="BO278" s="51"/>
      <c r="BP278" s="51"/>
      <c r="BQ278" s="56"/>
      <c r="BR278" s="172"/>
      <c r="BS278" s="51"/>
      <c r="BT278" s="174"/>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c r="CY278" s="51"/>
      <c r="CZ278" s="51"/>
      <c r="DA278" s="51"/>
      <c r="DB278" s="51"/>
      <c r="DC278" s="51"/>
      <c r="DD278" s="51"/>
      <c r="DE278" s="51"/>
      <c r="DF278" s="51"/>
      <c r="DG278" s="51"/>
      <c r="DH278" s="51"/>
      <c r="DI278" s="51"/>
      <c r="DJ278" s="51"/>
      <c r="DK278" s="51"/>
    </row>
    <row r="279" spans="1:115" s="50" customFormat="1" ht="14.4" hidden="1" customHeight="1" x14ac:dyDescent="0.3">
      <c r="A279" s="163"/>
      <c r="B279" s="165"/>
      <c r="C279" s="167"/>
      <c r="D279" s="167"/>
      <c r="E279" s="167"/>
      <c r="F279" s="167"/>
      <c r="G279" s="167"/>
      <c r="H279" s="167"/>
      <c r="I279" s="51" t="s">
        <v>954</v>
      </c>
      <c r="J279" s="51" t="s">
        <v>869</v>
      </c>
      <c r="K279" s="51" t="s">
        <v>869</v>
      </c>
      <c r="L279" s="93" t="str">
        <f t="shared" si="6"/>
        <v>00 0 0</v>
      </c>
      <c r="M279" s="89" t="str">
        <f t="shared" si="7"/>
        <v>00 0</v>
      </c>
      <c r="N279" s="98"/>
      <c r="O279" s="99"/>
      <c r="P279" s="99"/>
      <c r="Q279" s="99"/>
      <c r="R279" s="99"/>
      <c r="S279" s="100"/>
      <c r="T279" s="99"/>
      <c r="U279" s="101"/>
      <c r="V279" s="102"/>
      <c r="W279" s="100"/>
      <c r="X279" s="99"/>
      <c r="Y279" s="99"/>
      <c r="Z279" s="100"/>
      <c r="AA279" s="99"/>
      <c r="AB279" s="99"/>
      <c r="AC279" s="101"/>
      <c r="AD279" s="99"/>
      <c r="AE279" s="99"/>
      <c r="AF279" s="99"/>
      <c r="AG279" s="99"/>
      <c r="AH279" s="99"/>
      <c r="AI279" s="99"/>
      <c r="AJ279" s="99"/>
      <c r="AK279" s="101"/>
      <c r="AL279" s="99"/>
      <c r="AM279" s="99"/>
      <c r="AN279" s="99"/>
      <c r="AO279" s="99"/>
      <c r="AP279" s="99"/>
      <c r="AQ279" s="99"/>
      <c r="AR279" s="99"/>
      <c r="AS279" s="101"/>
      <c r="AT279" s="99"/>
      <c r="AU279" s="99"/>
      <c r="AV279" s="99"/>
      <c r="AW279" s="99"/>
      <c r="AX279" s="99"/>
      <c r="AY279" s="99"/>
      <c r="AZ279" s="99"/>
      <c r="BA279" s="101"/>
      <c r="BB279" s="99"/>
      <c r="BC279" s="99"/>
      <c r="BD279" s="99"/>
      <c r="BE279" s="99"/>
      <c r="BF279" s="99"/>
      <c r="BG279" s="99"/>
      <c r="BH279" s="99"/>
      <c r="BI279" s="101"/>
      <c r="BJ279" s="51"/>
      <c r="BK279" s="51"/>
      <c r="BL279" s="51"/>
      <c r="BM279" s="51"/>
      <c r="BN279" s="51"/>
      <c r="BO279" s="51"/>
      <c r="BP279" s="51"/>
      <c r="BQ279" s="56"/>
      <c r="BR279" s="172"/>
      <c r="BS279" s="51"/>
      <c r="BT279" s="174"/>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c r="CY279" s="51"/>
      <c r="CZ279" s="51"/>
      <c r="DA279" s="51"/>
      <c r="DB279" s="51"/>
      <c r="DC279" s="51"/>
      <c r="DD279" s="51"/>
      <c r="DE279" s="51"/>
      <c r="DF279" s="51"/>
      <c r="DG279" s="51"/>
      <c r="DH279" s="51"/>
      <c r="DI279" s="51"/>
      <c r="DJ279" s="51"/>
      <c r="DK279" s="51"/>
    </row>
    <row r="280" spans="1:115" s="50" customFormat="1" ht="14.4" hidden="1" customHeight="1" x14ac:dyDescent="0.3">
      <c r="A280" s="163"/>
      <c r="B280" s="165"/>
      <c r="C280" s="167"/>
      <c r="D280" s="167"/>
      <c r="E280" s="167"/>
      <c r="F280" s="167"/>
      <c r="G280" s="167"/>
      <c r="H280" s="167"/>
      <c r="I280" s="51" t="s">
        <v>955</v>
      </c>
      <c r="J280" s="51" t="s">
        <v>869</v>
      </c>
      <c r="K280" s="51" t="s">
        <v>869</v>
      </c>
      <c r="L280" s="93" t="str">
        <f t="shared" si="6"/>
        <v>00 0 0</v>
      </c>
      <c r="M280" s="89" t="str">
        <f t="shared" si="7"/>
        <v>00 0</v>
      </c>
      <c r="N280" s="98"/>
      <c r="O280" s="99"/>
      <c r="P280" s="99"/>
      <c r="Q280" s="99"/>
      <c r="R280" s="99"/>
      <c r="S280" s="100"/>
      <c r="T280" s="99"/>
      <c r="U280" s="101"/>
      <c r="V280" s="102"/>
      <c r="W280" s="100"/>
      <c r="X280" s="99"/>
      <c r="Y280" s="99"/>
      <c r="Z280" s="100"/>
      <c r="AA280" s="99"/>
      <c r="AB280" s="99"/>
      <c r="AC280" s="101"/>
      <c r="AD280" s="99"/>
      <c r="AE280" s="99"/>
      <c r="AF280" s="99"/>
      <c r="AG280" s="99"/>
      <c r="AH280" s="99"/>
      <c r="AI280" s="99"/>
      <c r="AJ280" s="99"/>
      <c r="AK280" s="101"/>
      <c r="AL280" s="99"/>
      <c r="AM280" s="99"/>
      <c r="AN280" s="99"/>
      <c r="AO280" s="99"/>
      <c r="AP280" s="99"/>
      <c r="AQ280" s="99"/>
      <c r="AR280" s="99"/>
      <c r="AS280" s="101"/>
      <c r="AT280" s="99"/>
      <c r="AU280" s="99"/>
      <c r="AV280" s="99"/>
      <c r="AW280" s="99"/>
      <c r="AX280" s="99"/>
      <c r="AY280" s="99"/>
      <c r="AZ280" s="99"/>
      <c r="BA280" s="101"/>
      <c r="BB280" s="99"/>
      <c r="BC280" s="99"/>
      <c r="BD280" s="99"/>
      <c r="BE280" s="99"/>
      <c r="BF280" s="99"/>
      <c r="BG280" s="99"/>
      <c r="BH280" s="99"/>
      <c r="BI280" s="101"/>
      <c r="BJ280" s="51"/>
      <c r="BK280" s="51"/>
      <c r="BL280" s="51"/>
      <c r="BM280" s="51"/>
      <c r="BN280" s="51"/>
      <c r="BO280" s="51"/>
      <c r="BP280" s="51"/>
      <c r="BQ280" s="56"/>
      <c r="BR280" s="172"/>
      <c r="BS280" s="51"/>
      <c r="BT280" s="174"/>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c r="CY280" s="51"/>
      <c r="CZ280" s="51"/>
      <c r="DA280" s="51"/>
      <c r="DB280" s="51"/>
      <c r="DC280" s="51"/>
      <c r="DD280" s="51"/>
      <c r="DE280" s="51"/>
      <c r="DF280" s="51"/>
      <c r="DG280" s="51"/>
      <c r="DH280" s="51"/>
      <c r="DI280" s="51"/>
      <c r="DJ280" s="51"/>
      <c r="DK280" s="51"/>
    </row>
    <row r="281" spans="1:115" s="50" customFormat="1" ht="14.4" hidden="1" customHeight="1" x14ac:dyDescent="0.3">
      <c r="A281" s="163" t="s">
        <v>515</v>
      </c>
      <c r="B281" s="165"/>
      <c r="C281" s="167" t="s">
        <v>550</v>
      </c>
      <c r="D281" s="167" t="s">
        <v>554</v>
      </c>
      <c r="E281" s="167" t="s">
        <v>774</v>
      </c>
      <c r="F281" s="167">
        <v>8</v>
      </c>
      <c r="G281" s="167" t="s">
        <v>787</v>
      </c>
      <c r="H281" s="51" t="s">
        <v>851</v>
      </c>
      <c r="I281" s="51" t="s">
        <v>920</v>
      </c>
      <c r="J281" s="51" t="s">
        <v>869</v>
      </c>
      <c r="K281" s="51" t="s">
        <v>869</v>
      </c>
      <c r="L281" s="93" t="str">
        <f t="shared" si="6"/>
        <v>00 0 0</v>
      </c>
      <c r="M281" s="89" t="str">
        <f t="shared" si="7"/>
        <v>00 0</v>
      </c>
      <c r="N281" s="98"/>
      <c r="O281" s="99"/>
      <c r="P281" s="99"/>
      <c r="Q281" s="99"/>
      <c r="R281" s="99"/>
      <c r="S281" s="100"/>
      <c r="T281" s="99"/>
      <c r="U281" s="101"/>
      <c r="V281" s="102"/>
      <c r="W281" s="100"/>
      <c r="X281" s="99"/>
      <c r="Y281" s="99"/>
      <c r="Z281" s="100"/>
      <c r="AA281" s="99"/>
      <c r="AB281" s="99"/>
      <c r="AC281" s="101"/>
      <c r="AD281" s="99"/>
      <c r="AE281" s="99"/>
      <c r="AF281" s="99"/>
      <c r="AG281" s="99"/>
      <c r="AH281" s="99"/>
      <c r="AI281" s="99"/>
      <c r="AJ281" s="99"/>
      <c r="AK281" s="101"/>
      <c r="AL281" s="99"/>
      <c r="AM281" s="99"/>
      <c r="AN281" s="99"/>
      <c r="AO281" s="99"/>
      <c r="AP281" s="99"/>
      <c r="AQ281" s="99"/>
      <c r="AR281" s="99"/>
      <c r="AS281" s="101"/>
      <c r="AT281" s="99"/>
      <c r="AU281" s="99"/>
      <c r="AV281" s="99"/>
      <c r="AW281" s="99"/>
      <c r="AX281" s="99"/>
      <c r="AY281" s="99"/>
      <c r="AZ281" s="99"/>
      <c r="BA281" s="101"/>
      <c r="BB281" s="99"/>
      <c r="BC281" s="99"/>
      <c r="BD281" s="99"/>
      <c r="BE281" s="99"/>
      <c r="BF281" s="99"/>
      <c r="BG281" s="99"/>
      <c r="BH281" s="99"/>
      <c r="BI281" s="101"/>
      <c r="BJ281" s="51"/>
      <c r="BK281" s="51"/>
      <c r="BL281" s="51"/>
      <c r="BM281" s="51"/>
      <c r="BN281" s="51"/>
      <c r="BO281" s="51"/>
      <c r="BP281" s="51"/>
      <c r="BQ281" s="56"/>
      <c r="BR281" s="172" t="s">
        <v>562</v>
      </c>
      <c r="BS281" s="51"/>
      <c r="BT281" s="174" t="s">
        <v>691</v>
      </c>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c r="CY281" s="51"/>
      <c r="CZ281" s="51"/>
      <c r="DA281" s="51"/>
      <c r="DB281" s="51"/>
      <c r="DC281" s="51"/>
      <c r="DD281" s="51"/>
      <c r="DE281" s="51"/>
      <c r="DF281" s="51"/>
      <c r="DG281" s="51"/>
      <c r="DH281" s="51"/>
      <c r="DI281" s="51"/>
      <c r="DJ281" s="51"/>
      <c r="DK281" s="51"/>
    </row>
    <row r="282" spans="1:115" s="50" customFormat="1" ht="14.4" hidden="1" customHeight="1" x14ac:dyDescent="0.3">
      <c r="A282" s="163"/>
      <c r="B282" s="165"/>
      <c r="C282" s="167"/>
      <c r="D282" s="167"/>
      <c r="E282" s="167"/>
      <c r="F282" s="167"/>
      <c r="G282" s="167"/>
      <c r="H282" s="51" t="s">
        <v>852</v>
      </c>
      <c r="I282" s="51" t="s">
        <v>920</v>
      </c>
      <c r="J282" s="51" t="s">
        <v>869</v>
      </c>
      <c r="K282" s="51" t="s">
        <v>869</v>
      </c>
      <c r="L282" s="93" t="str">
        <f t="shared" si="6"/>
        <v>00 0 0</v>
      </c>
      <c r="M282" s="89" t="str">
        <f t="shared" si="7"/>
        <v>00 0</v>
      </c>
      <c r="N282" s="98"/>
      <c r="O282" s="99"/>
      <c r="P282" s="99"/>
      <c r="Q282" s="99"/>
      <c r="R282" s="99"/>
      <c r="S282" s="100"/>
      <c r="T282" s="99"/>
      <c r="U282" s="101"/>
      <c r="V282" s="102"/>
      <c r="W282" s="100"/>
      <c r="X282" s="99"/>
      <c r="Y282" s="99"/>
      <c r="Z282" s="100"/>
      <c r="AA282" s="99"/>
      <c r="AB282" s="99"/>
      <c r="AC282" s="101"/>
      <c r="AD282" s="99"/>
      <c r="AE282" s="99"/>
      <c r="AF282" s="99"/>
      <c r="AG282" s="99"/>
      <c r="AH282" s="99"/>
      <c r="AI282" s="99"/>
      <c r="AJ282" s="99"/>
      <c r="AK282" s="101"/>
      <c r="AL282" s="99"/>
      <c r="AM282" s="99"/>
      <c r="AN282" s="99"/>
      <c r="AO282" s="99"/>
      <c r="AP282" s="99"/>
      <c r="AQ282" s="99"/>
      <c r="AR282" s="99"/>
      <c r="AS282" s="101"/>
      <c r="AT282" s="99"/>
      <c r="AU282" s="99"/>
      <c r="AV282" s="99"/>
      <c r="AW282" s="99"/>
      <c r="AX282" s="99"/>
      <c r="AY282" s="99"/>
      <c r="AZ282" s="99"/>
      <c r="BA282" s="101"/>
      <c r="BB282" s="99"/>
      <c r="BC282" s="99"/>
      <c r="BD282" s="99"/>
      <c r="BE282" s="99"/>
      <c r="BF282" s="99"/>
      <c r="BG282" s="99"/>
      <c r="BH282" s="99"/>
      <c r="BI282" s="101"/>
      <c r="BJ282" s="51"/>
      <c r="BK282" s="51"/>
      <c r="BL282" s="51"/>
      <c r="BM282" s="51"/>
      <c r="BN282" s="51"/>
      <c r="BO282" s="51"/>
      <c r="BP282" s="51"/>
      <c r="BQ282" s="56"/>
      <c r="BR282" s="172"/>
      <c r="BS282" s="51"/>
      <c r="BT282" s="174"/>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1"/>
      <c r="DH282" s="51"/>
      <c r="DI282" s="51"/>
      <c r="DJ282" s="51"/>
      <c r="DK282" s="51"/>
    </row>
    <row r="283" spans="1:115" s="50" customFormat="1" ht="14.4" hidden="1" customHeight="1" x14ac:dyDescent="0.3">
      <c r="A283" s="163"/>
      <c r="B283" s="165"/>
      <c r="C283" s="167"/>
      <c r="D283" s="167"/>
      <c r="E283" s="167"/>
      <c r="F283" s="167"/>
      <c r="G283" s="167" t="s">
        <v>788</v>
      </c>
      <c r="H283" s="51" t="s">
        <v>851</v>
      </c>
      <c r="I283" s="51" t="s">
        <v>920</v>
      </c>
      <c r="J283" s="51" t="s">
        <v>869</v>
      </c>
      <c r="K283" s="51" t="s">
        <v>898</v>
      </c>
      <c r="L283" s="93" t="str">
        <f t="shared" si="6"/>
        <v>00 0 0</v>
      </c>
      <c r="M283" s="89" t="str">
        <f t="shared" si="7"/>
        <v>00 0</v>
      </c>
      <c r="N283" s="98"/>
      <c r="O283" s="99"/>
      <c r="P283" s="99"/>
      <c r="Q283" s="99"/>
      <c r="R283" s="99"/>
      <c r="S283" s="100"/>
      <c r="T283" s="99"/>
      <c r="U283" s="101"/>
      <c r="V283" s="102"/>
      <c r="W283" s="100"/>
      <c r="X283" s="99"/>
      <c r="Y283" s="99"/>
      <c r="Z283" s="100"/>
      <c r="AA283" s="169"/>
      <c r="AB283" s="169"/>
      <c r="AC283" s="171"/>
      <c r="AD283" s="176"/>
      <c r="AE283" s="176"/>
      <c r="AF283" s="176"/>
      <c r="AG283" s="176"/>
      <c r="AH283" s="176"/>
      <c r="AI283" s="176"/>
      <c r="AJ283" s="176"/>
      <c r="AK283" s="177"/>
      <c r="AL283" s="99"/>
      <c r="AM283" s="99"/>
      <c r="AN283" s="99"/>
      <c r="AO283" s="99"/>
      <c r="AP283" s="99"/>
      <c r="AQ283" s="99"/>
      <c r="AR283" s="99"/>
      <c r="AS283" s="101"/>
      <c r="AT283" s="99"/>
      <c r="AU283" s="99"/>
      <c r="AV283" s="99"/>
      <c r="AW283" s="99"/>
      <c r="AX283" s="99"/>
      <c r="AY283" s="99"/>
      <c r="AZ283" s="99"/>
      <c r="BA283" s="101"/>
      <c r="BB283" s="99"/>
      <c r="BC283" s="99"/>
      <c r="BD283" s="99"/>
      <c r="BE283" s="99"/>
      <c r="BF283" s="99"/>
      <c r="BG283" s="99"/>
      <c r="BH283" s="99"/>
      <c r="BI283" s="101"/>
      <c r="BJ283" s="51"/>
      <c r="BK283" s="51"/>
      <c r="BL283" s="51"/>
      <c r="BM283" s="51"/>
      <c r="BN283" s="51"/>
      <c r="BO283" s="51"/>
      <c r="BP283" s="51"/>
      <c r="BQ283" s="56"/>
      <c r="BR283" s="172"/>
      <c r="BS283" s="51"/>
      <c r="BT283" s="174"/>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c r="CY283" s="51"/>
      <c r="CZ283" s="51"/>
      <c r="DA283" s="51"/>
      <c r="DB283" s="51"/>
      <c r="DC283" s="51"/>
      <c r="DD283" s="51"/>
      <c r="DE283" s="51"/>
      <c r="DF283" s="51"/>
      <c r="DG283" s="51"/>
      <c r="DH283" s="51"/>
      <c r="DI283" s="51"/>
      <c r="DJ283" s="51"/>
      <c r="DK283" s="51"/>
    </row>
    <row r="284" spans="1:115" s="50" customFormat="1" ht="14.4" hidden="1" customHeight="1" x14ac:dyDescent="0.3">
      <c r="A284" s="163"/>
      <c r="B284" s="165"/>
      <c r="C284" s="167"/>
      <c r="D284" s="167"/>
      <c r="E284" s="167"/>
      <c r="F284" s="167"/>
      <c r="G284" s="167"/>
      <c r="H284" s="51" t="s">
        <v>852</v>
      </c>
      <c r="I284" s="51" t="s">
        <v>920</v>
      </c>
      <c r="J284" s="51" t="s">
        <v>869</v>
      </c>
      <c r="K284" s="51" t="s">
        <v>898</v>
      </c>
      <c r="L284" s="93" t="str">
        <f t="shared" si="6"/>
        <v>00 0 0</v>
      </c>
      <c r="M284" s="89" t="str">
        <f t="shared" si="7"/>
        <v>00 0</v>
      </c>
      <c r="N284" s="98"/>
      <c r="O284" s="99"/>
      <c r="P284" s="99"/>
      <c r="Q284" s="99"/>
      <c r="R284" s="99"/>
      <c r="S284" s="100"/>
      <c r="T284" s="99"/>
      <c r="U284" s="101"/>
      <c r="V284" s="102"/>
      <c r="W284" s="100"/>
      <c r="X284" s="99"/>
      <c r="Y284" s="99"/>
      <c r="Z284" s="100"/>
      <c r="AA284" s="169"/>
      <c r="AB284" s="169"/>
      <c r="AC284" s="171"/>
      <c r="AD284" s="176"/>
      <c r="AE284" s="176"/>
      <c r="AF284" s="176"/>
      <c r="AG284" s="176"/>
      <c r="AH284" s="176"/>
      <c r="AI284" s="176"/>
      <c r="AJ284" s="176"/>
      <c r="AK284" s="177"/>
      <c r="AL284" s="99"/>
      <c r="AM284" s="99"/>
      <c r="AN284" s="99"/>
      <c r="AO284" s="99"/>
      <c r="AP284" s="99"/>
      <c r="AQ284" s="99"/>
      <c r="AR284" s="99"/>
      <c r="AS284" s="101"/>
      <c r="AT284" s="99"/>
      <c r="AU284" s="99"/>
      <c r="AV284" s="99"/>
      <c r="AW284" s="99"/>
      <c r="AX284" s="99"/>
      <c r="AY284" s="99"/>
      <c r="AZ284" s="99"/>
      <c r="BA284" s="101"/>
      <c r="BB284" s="99"/>
      <c r="BC284" s="99"/>
      <c r="BD284" s="99"/>
      <c r="BE284" s="99"/>
      <c r="BF284" s="99"/>
      <c r="BG284" s="99"/>
      <c r="BH284" s="99"/>
      <c r="BI284" s="101"/>
      <c r="BJ284" s="51"/>
      <c r="BK284" s="51"/>
      <c r="BL284" s="51"/>
      <c r="BM284" s="51"/>
      <c r="BN284" s="51"/>
      <c r="BO284" s="51"/>
      <c r="BP284" s="51"/>
      <c r="BQ284" s="56"/>
      <c r="BR284" s="172"/>
      <c r="BS284" s="51"/>
      <c r="BT284" s="174"/>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c r="CY284" s="51"/>
      <c r="CZ284" s="51"/>
      <c r="DA284" s="51"/>
      <c r="DB284" s="51"/>
      <c r="DC284" s="51"/>
      <c r="DD284" s="51"/>
      <c r="DE284" s="51"/>
      <c r="DF284" s="51"/>
      <c r="DG284" s="51"/>
      <c r="DH284" s="51"/>
      <c r="DI284" s="51"/>
      <c r="DJ284" s="51"/>
      <c r="DK284" s="51"/>
    </row>
    <row r="285" spans="1:115" s="50" customFormat="1" ht="14.4" hidden="1" customHeight="1" x14ac:dyDescent="0.3">
      <c r="A285" s="163"/>
      <c r="B285" s="165"/>
      <c r="C285" s="167"/>
      <c r="D285" s="167"/>
      <c r="E285" s="167"/>
      <c r="F285" s="167"/>
      <c r="G285" s="51" t="s">
        <v>790</v>
      </c>
      <c r="H285" s="51" t="s">
        <v>852</v>
      </c>
      <c r="I285" s="51" t="s">
        <v>920</v>
      </c>
      <c r="J285" s="51" t="s">
        <v>869</v>
      </c>
      <c r="K285" s="51" t="s">
        <v>869</v>
      </c>
      <c r="L285" s="93" t="str">
        <f t="shared" si="6"/>
        <v>00 0 0</v>
      </c>
      <c r="M285" s="89" t="str">
        <f t="shared" si="7"/>
        <v>00 0</v>
      </c>
      <c r="N285" s="98"/>
      <c r="O285" s="99"/>
      <c r="P285" s="99"/>
      <c r="Q285" s="99"/>
      <c r="R285" s="99"/>
      <c r="S285" s="100"/>
      <c r="T285" s="99"/>
      <c r="U285" s="101"/>
      <c r="V285" s="102"/>
      <c r="W285" s="100"/>
      <c r="X285" s="99"/>
      <c r="Y285" s="99"/>
      <c r="Z285" s="100"/>
      <c r="AA285" s="99"/>
      <c r="AB285" s="99"/>
      <c r="AC285" s="101"/>
      <c r="AD285" s="99"/>
      <c r="AE285" s="99"/>
      <c r="AF285" s="99"/>
      <c r="AG285" s="99"/>
      <c r="AH285" s="99"/>
      <c r="AI285" s="99"/>
      <c r="AJ285" s="99"/>
      <c r="AK285" s="101"/>
      <c r="AL285" s="99"/>
      <c r="AM285" s="99"/>
      <c r="AN285" s="99"/>
      <c r="AO285" s="99"/>
      <c r="AP285" s="99"/>
      <c r="AQ285" s="99"/>
      <c r="AR285" s="99"/>
      <c r="AS285" s="101"/>
      <c r="AT285" s="99"/>
      <c r="AU285" s="99"/>
      <c r="AV285" s="99"/>
      <c r="AW285" s="99"/>
      <c r="AX285" s="99"/>
      <c r="AY285" s="99"/>
      <c r="AZ285" s="99"/>
      <c r="BA285" s="101"/>
      <c r="BB285" s="99"/>
      <c r="BC285" s="99"/>
      <c r="BD285" s="99"/>
      <c r="BE285" s="99"/>
      <c r="BF285" s="99"/>
      <c r="BG285" s="99"/>
      <c r="BH285" s="99"/>
      <c r="BI285" s="101"/>
      <c r="BJ285" s="51"/>
      <c r="BK285" s="51"/>
      <c r="BL285" s="51"/>
      <c r="BM285" s="51"/>
      <c r="BN285" s="51"/>
      <c r="BO285" s="51"/>
      <c r="BP285" s="51"/>
      <c r="BQ285" s="56"/>
      <c r="BR285" s="172"/>
      <c r="BS285" s="51"/>
      <c r="BT285" s="174"/>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1"/>
      <c r="DH285" s="51"/>
      <c r="DI285" s="51"/>
      <c r="DJ285" s="51"/>
      <c r="DK285" s="51"/>
    </row>
    <row r="286" spans="1:115" s="50" customFormat="1" ht="14.4" hidden="1" customHeight="1" x14ac:dyDescent="0.3">
      <c r="A286" s="163"/>
      <c r="B286" s="165"/>
      <c r="C286" s="167"/>
      <c r="D286" s="167"/>
      <c r="E286" s="167" t="s">
        <v>947</v>
      </c>
      <c r="F286" s="167">
        <v>8</v>
      </c>
      <c r="G286" s="167" t="s">
        <v>787</v>
      </c>
      <c r="H286" s="167" t="s">
        <v>851</v>
      </c>
      <c r="I286" s="51" t="s">
        <v>790</v>
      </c>
      <c r="J286" s="51" t="s">
        <v>869</v>
      </c>
      <c r="K286" s="51" t="s">
        <v>869</v>
      </c>
      <c r="L286" s="93" t="str">
        <f t="shared" si="6"/>
        <v>00 0 0</v>
      </c>
      <c r="M286" s="89" t="str">
        <f t="shared" si="7"/>
        <v>00 0</v>
      </c>
      <c r="N286" s="98"/>
      <c r="O286" s="99"/>
      <c r="P286" s="99"/>
      <c r="Q286" s="99"/>
      <c r="R286" s="99"/>
      <c r="S286" s="100"/>
      <c r="T286" s="99"/>
      <c r="U286" s="101"/>
      <c r="V286" s="102"/>
      <c r="W286" s="100"/>
      <c r="X286" s="99"/>
      <c r="Y286" s="99"/>
      <c r="Z286" s="100"/>
      <c r="AA286" s="99"/>
      <c r="AB286" s="99"/>
      <c r="AC286" s="101"/>
      <c r="AD286" s="99"/>
      <c r="AE286" s="99"/>
      <c r="AF286" s="99"/>
      <c r="AG286" s="99"/>
      <c r="AH286" s="99"/>
      <c r="AI286" s="99"/>
      <c r="AJ286" s="99"/>
      <c r="AK286" s="101"/>
      <c r="AL286" s="99"/>
      <c r="AM286" s="99"/>
      <c r="AN286" s="99"/>
      <c r="AO286" s="99"/>
      <c r="AP286" s="99"/>
      <c r="AQ286" s="99"/>
      <c r="AR286" s="99"/>
      <c r="AS286" s="101"/>
      <c r="AT286" s="99"/>
      <c r="AU286" s="99"/>
      <c r="AV286" s="99"/>
      <c r="AW286" s="99"/>
      <c r="AX286" s="99"/>
      <c r="AY286" s="99"/>
      <c r="AZ286" s="99"/>
      <c r="BA286" s="101"/>
      <c r="BB286" s="99"/>
      <c r="BC286" s="99"/>
      <c r="BD286" s="99"/>
      <c r="BE286" s="99"/>
      <c r="BF286" s="99"/>
      <c r="BG286" s="99"/>
      <c r="BH286" s="99"/>
      <c r="BI286" s="101"/>
      <c r="BJ286" s="51"/>
      <c r="BK286" s="51"/>
      <c r="BL286" s="51"/>
      <c r="BM286" s="51"/>
      <c r="BN286" s="51"/>
      <c r="BO286" s="51"/>
      <c r="BP286" s="51"/>
      <c r="BQ286" s="56"/>
      <c r="BR286" s="172"/>
      <c r="BS286" s="51"/>
      <c r="BT286" s="174"/>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c r="CY286" s="51"/>
      <c r="CZ286" s="51"/>
      <c r="DA286" s="51"/>
      <c r="DB286" s="51"/>
      <c r="DC286" s="51"/>
      <c r="DD286" s="51"/>
      <c r="DE286" s="51"/>
      <c r="DF286" s="51"/>
      <c r="DG286" s="51"/>
      <c r="DH286" s="51"/>
      <c r="DI286" s="51"/>
      <c r="DJ286" s="51"/>
      <c r="DK286" s="51"/>
    </row>
    <row r="287" spans="1:115" s="50" customFormat="1" ht="14.4" hidden="1" customHeight="1" x14ac:dyDescent="0.3">
      <c r="A287" s="163"/>
      <c r="B287" s="165"/>
      <c r="C287" s="167"/>
      <c r="D287" s="167"/>
      <c r="E287" s="167"/>
      <c r="F287" s="167"/>
      <c r="G287" s="167"/>
      <c r="H287" s="167"/>
      <c r="I287" s="51" t="s">
        <v>787</v>
      </c>
      <c r="J287" s="51" t="s">
        <v>869</v>
      </c>
      <c r="K287" s="51" t="s">
        <v>869</v>
      </c>
      <c r="L287" s="93" t="str">
        <f t="shared" si="6"/>
        <v>00 0 0</v>
      </c>
      <c r="M287" s="89" t="str">
        <f t="shared" si="7"/>
        <v>00 0</v>
      </c>
      <c r="N287" s="98"/>
      <c r="O287" s="99"/>
      <c r="P287" s="99"/>
      <c r="Q287" s="99"/>
      <c r="R287" s="99"/>
      <c r="S287" s="100"/>
      <c r="T287" s="99"/>
      <c r="U287" s="101"/>
      <c r="V287" s="102"/>
      <c r="W287" s="100"/>
      <c r="X287" s="99"/>
      <c r="Y287" s="99"/>
      <c r="Z287" s="100"/>
      <c r="AA287" s="99"/>
      <c r="AB287" s="99"/>
      <c r="AC287" s="101"/>
      <c r="AD287" s="99"/>
      <c r="AE287" s="99"/>
      <c r="AF287" s="99"/>
      <c r="AG287" s="99"/>
      <c r="AH287" s="99"/>
      <c r="AI287" s="99"/>
      <c r="AJ287" s="99"/>
      <c r="AK287" s="101"/>
      <c r="AL287" s="99"/>
      <c r="AM287" s="99"/>
      <c r="AN287" s="99"/>
      <c r="AO287" s="99"/>
      <c r="AP287" s="99"/>
      <c r="AQ287" s="99"/>
      <c r="AR287" s="99"/>
      <c r="AS287" s="101"/>
      <c r="AT287" s="99"/>
      <c r="AU287" s="99"/>
      <c r="AV287" s="99"/>
      <c r="AW287" s="99"/>
      <c r="AX287" s="99"/>
      <c r="AY287" s="99"/>
      <c r="AZ287" s="99"/>
      <c r="BA287" s="101"/>
      <c r="BB287" s="99"/>
      <c r="BC287" s="99"/>
      <c r="BD287" s="99"/>
      <c r="BE287" s="99"/>
      <c r="BF287" s="99"/>
      <c r="BG287" s="99"/>
      <c r="BH287" s="99"/>
      <c r="BI287" s="101"/>
      <c r="BJ287" s="51"/>
      <c r="BK287" s="51"/>
      <c r="BL287" s="51"/>
      <c r="BM287" s="51"/>
      <c r="BN287" s="51"/>
      <c r="BO287" s="51"/>
      <c r="BP287" s="51"/>
      <c r="BQ287" s="56"/>
      <c r="BR287" s="172"/>
      <c r="BS287" s="51"/>
      <c r="BT287" s="174"/>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c r="CY287" s="51"/>
      <c r="CZ287" s="51"/>
      <c r="DA287" s="51"/>
      <c r="DB287" s="51"/>
      <c r="DC287" s="51"/>
      <c r="DD287" s="51"/>
      <c r="DE287" s="51"/>
      <c r="DF287" s="51"/>
      <c r="DG287" s="51"/>
      <c r="DH287" s="51"/>
      <c r="DI287" s="51"/>
      <c r="DJ287" s="51"/>
      <c r="DK287" s="51"/>
    </row>
    <row r="288" spans="1:115" s="50" customFormat="1" ht="14.4" hidden="1" customHeight="1" x14ac:dyDescent="0.3">
      <c r="A288" s="163"/>
      <c r="B288" s="165"/>
      <c r="C288" s="167"/>
      <c r="D288" s="167"/>
      <c r="E288" s="167"/>
      <c r="F288" s="167"/>
      <c r="G288" s="167"/>
      <c r="H288" s="167"/>
      <c r="I288" s="51" t="s">
        <v>914</v>
      </c>
      <c r="J288" s="51" t="s">
        <v>869</v>
      </c>
      <c r="K288" s="51" t="s">
        <v>869</v>
      </c>
      <c r="L288" s="93" t="str">
        <f t="shared" si="6"/>
        <v>00 0 0</v>
      </c>
      <c r="M288" s="89" t="str">
        <f t="shared" si="7"/>
        <v>00 0</v>
      </c>
      <c r="N288" s="98"/>
      <c r="O288" s="99"/>
      <c r="P288" s="99"/>
      <c r="Q288" s="99"/>
      <c r="R288" s="99"/>
      <c r="S288" s="100"/>
      <c r="T288" s="99"/>
      <c r="U288" s="101"/>
      <c r="V288" s="102"/>
      <c r="W288" s="100"/>
      <c r="X288" s="99"/>
      <c r="Y288" s="99"/>
      <c r="Z288" s="100"/>
      <c r="AA288" s="99"/>
      <c r="AB288" s="99"/>
      <c r="AC288" s="101"/>
      <c r="AD288" s="99"/>
      <c r="AE288" s="99"/>
      <c r="AF288" s="99"/>
      <c r="AG288" s="99"/>
      <c r="AH288" s="99"/>
      <c r="AI288" s="99"/>
      <c r="AJ288" s="99"/>
      <c r="AK288" s="101"/>
      <c r="AL288" s="99"/>
      <c r="AM288" s="99"/>
      <c r="AN288" s="99"/>
      <c r="AO288" s="99"/>
      <c r="AP288" s="99"/>
      <c r="AQ288" s="99"/>
      <c r="AR288" s="99"/>
      <c r="AS288" s="101"/>
      <c r="AT288" s="99"/>
      <c r="AU288" s="99"/>
      <c r="AV288" s="99"/>
      <c r="AW288" s="99"/>
      <c r="AX288" s="99"/>
      <c r="AY288" s="99"/>
      <c r="AZ288" s="99"/>
      <c r="BA288" s="101"/>
      <c r="BB288" s="99"/>
      <c r="BC288" s="99"/>
      <c r="BD288" s="99"/>
      <c r="BE288" s="99"/>
      <c r="BF288" s="99"/>
      <c r="BG288" s="99"/>
      <c r="BH288" s="99"/>
      <c r="BI288" s="101"/>
      <c r="BJ288" s="51"/>
      <c r="BK288" s="51"/>
      <c r="BL288" s="51"/>
      <c r="BM288" s="51"/>
      <c r="BN288" s="51"/>
      <c r="BO288" s="51"/>
      <c r="BP288" s="51"/>
      <c r="BQ288" s="56"/>
      <c r="BR288" s="172"/>
      <c r="BS288" s="51"/>
      <c r="BT288" s="174"/>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c r="CY288" s="51"/>
      <c r="CZ288" s="51"/>
      <c r="DA288" s="51"/>
      <c r="DB288" s="51"/>
      <c r="DC288" s="51"/>
      <c r="DD288" s="51"/>
      <c r="DE288" s="51"/>
      <c r="DF288" s="51"/>
      <c r="DG288" s="51"/>
      <c r="DH288" s="51"/>
      <c r="DI288" s="51"/>
      <c r="DJ288" s="51"/>
      <c r="DK288" s="51"/>
    </row>
    <row r="289" spans="1:115" s="50" customFormat="1" ht="14.4" hidden="1" customHeight="1" x14ac:dyDescent="0.3">
      <c r="A289" s="163"/>
      <c r="B289" s="165"/>
      <c r="C289" s="167"/>
      <c r="D289" s="167"/>
      <c r="E289" s="167"/>
      <c r="F289" s="167"/>
      <c r="G289" s="167"/>
      <c r="H289" s="167"/>
      <c r="I289" s="51" t="s">
        <v>953</v>
      </c>
      <c r="J289" s="51" t="s">
        <v>869</v>
      </c>
      <c r="K289" s="51" t="s">
        <v>869</v>
      </c>
      <c r="L289" s="93" t="str">
        <f t="shared" si="6"/>
        <v>00 0 0</v>
      </c>
      <c r="M289" s="89" t="str">
        <f t="shared" si="7"/>
        <v>00 0</v>
      </c>
      <c r="N289" s="98"/>
      <c r="O289" s="99"/>
      <c r="P289" s="99"/>
      <c r="Q289" s="99"/>
      <c r="R289" s="99"/>
      <c r="S289" s="100"/>
      <c r="T289" s="99"/>
      <c r="U289" s="101"/>
      <c r="V289" s="102"/>
      <c r="W289" s="100"/>
      <c r="X289" s="99"/>
      <c r="Y289" s="99"/>
      <c r="Z289" s="100"/>
      <c r="AA289" s="99"/>
      <c r="AB289" s="99"/>
      <c r="AC289" s="101"/>
      <c r="AD289" s="99"/>
      <c r="AE289" s="99"/>
      <c r="AF289" s="99"/>
      <c r="AG289" s="99"/>
      <c r="AH289" s="99"/>
      <c r="AI289" s="99"/>
      <c r="AJ289" s="99"/>
      <c r="AK289" s="101"/>
      <c r="AL289" s="99"/>
      <c r="AM289" s="99"/>
      <c r="AN289" s="99"/>
      <c r="AO289" s="99"/>
      <c r="AP289" s="99"/>
      <c r="AQ289" s="99"/>
      <c r="AR289" s="99"/>
      <c r="AS289" s="101"/>
      <c r="AT289" s="99"/>
      <c r="AU289" s="99"/>
      <c r="AV289" s="99"/>
      <c r="AW289" s="99"/>
      <c r="AX289" s="99"/>
      <c r="AY289" s="99"/>
      <c r="AZ289" s="99"/>
      <c r="BA289" s="101"/>
      <c r="BB289" s="99"/>
      <c r="BC289" s="99"/>
      <c r="BD289" s="99"/>
      <c r="BE289" s="99"/>
      <c r="BF289" s="99"/>
      <c r="BG289" s="99"/>
      <c r="BH289" s="99"/>
      <c r="BI289" s="101"/>
      <c r="BJ289" s="51"/>
      <c r="BK289" s="51"/>
      <c r="BL289" s="51"/>
      <c r="BM289" s="51"/>
      <c r="BN289" s="51"/>
      <c r="BO289" s="51"/>
      <c r="BP289" s="51"/>
      <c r="BQ289" s="56"/>
      <c r="BR289" s="172"/>
      <c r="BS289" s="51"/>
      <c r="BT289" s="174"/>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c r="CY289" s="51"/>
      <c r="CZ289" s="51"/>
      <c r="DA289" s="51"/>
      <c r="DB289" s="51"/>
      <c r="DC289" s="51"/>
      <c r="DD289" s="51"/>
      <c r="DE289" s="51"/>
      <c r="DF289" s="51"/>
      <c r="DG289" s="51"/>
      <c r="DH289" s="51"/>
      <c r="DI289" s="51"/>
      <c r="DJ289" s="51"/>
      <c r="DK289" s="51"/>
    </row>
    <row r="290" spans="1:115" s="50" customFormat="1" ht="14.4" hidden="1" customHeight="1" x14ac:dyDescent="0.3">
      <c r="A290" s="163"/>
      <c r="B290" s="165"/>
      <c r="C290" s="167"/>
      <c r="D290" s="167"/>
      <c r="E290" s="167"/>
      <c r="F290" s="167"/>
      <c r="G290" s="167"/>
      <c r="H290" s="167"/>
      <c r="I290" s="51" t="s">
        <v>954</v>
      </c>
      <c r="J290" s="51" t="s">
        <v>869</v>
      </c>
      <c r="K290" s="51" t="s">
        <v>869</v>
      </c>
      <c r="L290" s="93" t="str">
        <f t="shared" si="6"/>
        <v>00 0 0</v>
      </c>
      <c r="M290" s="89" t="str">
        <f t="shared" si="7"/>
        <v>00 0</v>
      </c>
      <c r="N290" s="98"/>
      <c r="O290" s="99"/>
      <c r="P290" s="99"/>
      <c r="Q290" s="99"/>
      <c r="R290" s="99"/>
      <c r="S290" s="100"/>
      <c r="T290" s="99"/>
      <c r="U290" s="101"/>
      <c r="V290" s="102"/>
      <c r="W290" s="100"/>
      <c r="X290" s="99"/>
      <c r="Y290" s="99"/>
      <c r="Z290" s="100"/>
      <c r="AA290" s="99"/>
      <c r="AB290" s="99"/>
      <c r="AC290" s="101"/>
      <c r="AD290" s="99"/>
      <c r="AE290" s="99"/>
      <c r="AF290" s="99"/>
      <c r="AG290" s="99"/>
      <c r="AH290" s="99"/>
      <c r="AI290" s="99"/>
      <c r="AJ290" s="99"/>
      <c r="AK290" s="101"/>
      <c r="AL290" s="99"/>
      <c r="AM290" s="99"/>
      <c r="AN290" s="99"/>
      <c r="AO290" s="99"/>
      <c r="AP290" s="99"/>
      <c r="AQ290" s="99"/>
      <c r="AR290" s="99"/>
      <c r="AS290" s="101"/>
      <c r="AT290" s="99"/>
      <c r="AU290" s="99"/>
      <c r="AV290" s="99"/>
      <c r="AW290" s="99"/>
      <c r="AX290" s="99"/>
      <c r="AY290" s="99"/>
      <c r="AZ290" s="99"/>
      <c r="BA290" s="101"/>
      <c r="BB290" s="99"/>
      <c r="BC290" s="99"/>
      <c r="BD290" s="99"/>
      <c r="BE290" s="99"/>
      <c r="BF290" s="99"/>
      <c r="BG290" s="99"/>
      <c r="BH290" s="99"/>
      <c r="BI290" s="101"/>
      <c r="BJ290" s="51"/>
      <c r="BK290" s="51"/>
      <c r="BL290" s="51"/>
      <c r="BM290" s="51"/>
      <c r="BN290" s="51"/>
      <c r="BO290" s="51"/>
      <c r="BP290" s="51"/>
      <c r="BQ290" s="56"/>
      <c r="BR290" s="172"/>
      <c r="BS290" s="51"/>
      <c r="BT290" s="174"/>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c r="CY290" s="51"/>
      <c r="CZ290" s="51"/>
      <c r="DA290" s="51"/>
      <c r="DB290" s="51"/>
      <c r="DC290" s="51"/>
      <c r="DD290" s="51"/>
      <c r="DE290" s="51"/>
      <c r="DF290" s="51"/>
      <c r="DG290" s="51"/>
      <c r="DH290" s="51"/>
      <c r="DI290" s="51"/>
      <c r="DJ290" s="51"/>
      <c r="DK290" s="51"/>
    </row>
    <row r="291" spans="1:115" s="50" customFormat="1" ht="14.4" hidden="1" customHeight="1" x14ac:dyDescent="0.3">
      <c r="A291" s="163"/>
      <c r="B291" s="165"/>
      <c r="C291" s="167"/>
      <c r="D291" s="167"/>
      <c r="E291" s="167"/>
      <c r="F291" s="167"/>
      <c r="G291" s="167"/>
      <c r="H291" s="167"/>
      <c r="I291" s="51" t="s">
        <v>955</v>
      </c>
      <c r="J291" s="51" t="s">
        <v>869</v>
      </c>
      <c r="K291" s="51" t="s">
        <v>869</v>
      </c>
      <c r="L291" s="93" t="str">
        <f t="shared" si="6"/>
        <v>00 0 0</v>
      </c>
      <c r="M291" s="89" t="str">
        <f t="shared" si="7"/>
        <v>00 0</v>
      </c>
      <c r="N291" s="98"/>
      <c r="O291" s="99"/>
      <c r="P291" s="99"/>
      <c r="Q291" s="99"/>
      <c r="R291" s="99"/>
      <c r="S291" s="100"/>
      <c r="T291" s="99"/>
      <c r="U291" s="101"/>
      <c r="V291" s="102"/>
      <c r="W291" s="100"/>
      <c r="X291" s="99"/>
      <c r="Y291" s="99"/>
      <c r="Z291" s="100"/>
      <c r="AA291" s="99"/>
      <c r="AB291" s="99"/>
      <c r="AC291" s="101"/>
      <c r="AD291" s="99"/>
      <c r="AE291" s="99"/>
      <c r="AF291" s="99"/>
      <c r="AG291" s="99"/>
      <c r="AH291" s="99"/>
      <c r="AI291" s="99"/>
      <c r="AJ291" s="99"/>
      <c r="AK291" s="101"/>
      <c r="AL291" s="99"/>
      <c r="AM291" s="99"/>
      <c r="AN291" s="99"/>
      <c r="AO291" s="99"/>
      <c r="AP291" s="99"/>
      <c r="AQ291" s="99"/>
      <c r="AR291" s="99"/>
      <c r="AS291" s="101"/>
      <c r="AT291" s="99"/>
      <c r="AU291" s="99"/>
      <c r="AV291" s="99"/>
      <c r="AW291" s="99"/>
      <c r="AX291" s="99"/>
      <c r="AY291" s="99"/>
      <c r="AZ291" s="99"/>
      <c r="BA291" s="101"/>
      <c r="BB291" s="99"/>
      <c r="BC291" s="99"/>
      <c r="BD291" s="99"/>
      <c r="BE291" s="99"/>
      <c r="BF291" s="99"/>
      <c r="BG291" s="99"/>
      <c r="BH291" s="99"/>
      <c r="BI291" s="101"/>
      <c r="BJ291" s="51"/>
      <c r="BK291" s="51"/>
      <c r="BL291" s="51"/>
      <c r="BM291" s="51"/>
      <c r="BN291" s="51"/>
      <c r="BO291" s="51"/>
      <c r="BP291" s="51"/>
      <c r="BQ291" s="56"/>
      <c r="BR291" s="172"/>
      <c r="BS291" s="51"/>
      <c r="BT291" s="174"/>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c r="CY291" s="51"/>
      <c r="CZ291" s="51"/>
      <c r="DA291" s="51"/>
      <c r="DB291" s="51"/>
      <c r="DC291" s="51"/>
      <c r="DD291" s="51"/>
      <c r="DE291" s="51"/>
      <c r="DF291" s="51"/>
      <c r="DG291" s="51"/>
      <c r="DH291" s="51"/>
      <c r="DI291" s="51"/>
      <c r="DJ291" s="51"/>
      <c r="DK291" s="51"/>
    </row>
    <row r="292" spans="1:115" s="50" customFormat="1" ht="14.4" hidden="1" customHeight="1" x14ac:dyDescent="0.3">
      <c r="A292" s="163"/>
      <c r="B292" s="165"/>
      <c r="C292" s="167"/>
      <c r="D292" s="167"/>
      <c r="E292" s="167"/>
      <c r="F292" s="167"/>
      <c r="G292" s="167" t="s">
        <v>787</v>
      </c>
      <c r="H292" s="167" t="s">
        <v>852</v>
      </c>
      <c r="I292" s="51" t="s">
        <v>914</v>
      </c>
      <c r="J292" s="51" t="s">
        <v>869</v>
      </c>
      <c r="K292" s="51" t="s">
        <v>869</v>
      </c>
      <c r="L292" s="93" t="str">
        <f t="shared" si="6"/>
        <v>00 0 0</v>
      </c>
      <c r="M292" s="89" t="str">
        <f t="shared" si="7"/>
        <v>00 0</v>
      </c>
      <c r="N292" s="98"/>
      <c r="O292" s="99"/>
      <c r="P292" s="99"/>
      <c r="Q292" s="99"/>
      <c r="R292" s="99"/>
      <c r="S292" s="100"/>
      <c r="T292" s="99"/>
      <c r="U292" s="101"/>
      <c r="V292" s="102"/>
      <c r="W292" s="100"/>
      <c r="X292" s="99"/>
      <c r="Y292" s="99"/>
      <c r="Z292" s="100"/>
      <c r="AA292" s="99"/>
      <c r="AB292" s="99"/>
      <c r="AC292" s="101"/>
      <c r="AD292" s="99"/>
      <c r="AE292" s="99"/>
      <c r="AF292" s="99"/>
      <c r="AG292" s="99"/>
      <c r="AH292" s="99"/>
      <c r="AI292" s="99"/>
      <c r="AJ292" s="99"/>
      <c r="AK292" s="101"/>
      <c r="AL292" s="99"/>
      <c r="AM292" s="99"/>
      <c r="AN292" s="99"/>
      <c r="AO292" s="99"/>
      <c r="AP292" s="99"/>
      <c r="AQ292" s="99"/>
      <c r="AR292" s="99"/>
      <c r="AS292" s="101"/>
      <c r="AT292" s="99"/>
      <c r="AU292" s="99"/>
      <c r="AV292" s="99"/>
      <c r="AW292" s="99"/>
      <c r="AX292" s="99"/>
      <c r="AY292" s="99"/>
      <c r="AZ292" s="99"/>
      <c r="BA292" s="101"/>
      <c r="BB292" s="99"/>
      <c r="BC292" s="99"/>
      <c r="BD292" s="99"/>
      <c r="BE292" s="99"/>
      <c r="BF292" s="99"/>
      <c r="BG292" s="99"/>
      <c r="BH292" s="99"/>
      <c r="BI292" s="101"/>
      <c r="BJ292" s="51"/>
      <c r="BK292" s="51"/>
      <c r="BL292" s="51"/>
      <c r="BM292" s="51"/>
      <c r="BN292" s="51"/>
      <c r="BO292" s="51"/>
      <c r="BP292" s="51"/>
      <c r="BQ292" s="56"/>
      <c r="BR292" s="172"/>
      <c r="BS292" s="51"/>
      <c r="BT292" s="174"/>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c r="CY292" s="51"/>
      <c r="CZ292" s="51"/>
      <c r="DA292" s="51"/>
      <c r="DB292" s="51"/>
      <c r="DC292" s="51"/>
      <c r="DD292" s="51"/>
      <c r="DE292" s="51"/>
      <c r="DF292" s="51"/>
      <c r="DG292" s="51"/>
      <c r="DH292" s="51"/>
      <c r="DI292" s="51"/>
      <c r="DJ292" s="51"/>
      <c r="DK292" s="51"/>
    </row>
    <row r="293" spans="1:115" s="50" customFormat="1" ht="14.4" hidden="1" customHeight="1" x14ac:dyDescent="0.3">
      <c r="A293" s="163"/>
      <c r="B293" s="165"/>
      <c r="C293" s="167"/>
      <c r="D293" s="167"/>
      <c r="E293" s="167"/>
      <c r="F293" s="167"/>
      <c r="G293" s="167"/>
      <c r="H293" s="167"/>
      <c r="I293" s="51" t="s">
        <v>953</v>
      </c>
      <c r="J293" s="51" t="s">
        <v>869</v>
      </c>
      <c r="K293" s="51" t="s">
        <v>869</v>
      </c>
      <c r="L293" s="93" t="str">
        <f t="shared" si="6"/>
        <v>00 0 0</v>
      </c>
      <c r="M293" s="89" t="str">
        <f t="shared" si="7"/>
        <v>00 0</v>
      </c>
      <c r="N293" s="98"/>
      <c r="O293" s="99"/>
      <c r="P293" s="99"/>
      <c r="Q293" s="99"/>
      <c r="R293" s="99"/>
      <c r="S293" s="100"/>
      <c r="T293" s="99"/>
      <c r="U293" s="101"/>
      <c r="V293" s="102"/>
      <c r="W293" s="100"/>
      <c r="X293" s="99"/>
      <c r="Y293" s="99"/>
      <c r="Z293" s="100"/>
      <c r="AA293" s="99"/>
      <c r="AB293" s="99"/>
      <c r="AC293" s="101"/>
      <c r="AD293" s="99"/>
      <c r="AE293" s="99"/>
      <c r="AF293" s="99"/>
      <c r="AG293" s="99"/>
      <c r="AH293" s="99"/>
      <c r="AI293" s="99"/>
      <c r="AJ293" s="99"/>
      <c r="AK293" s="101"/>
      <c r="AL293" s="99"/>
      <c r="AM293" s="99"/>
      <c r="AN293" s="99"/>
      <c r="AO293" s="99"/>
      <c r="AP293" s="99"/>
      <c r="AQ293" s="99"/>
      <c r="AR293" s="99"/>
      <c r="AS293" s="101"/>
      <c r="AT293" s="99"/>
      <c r="AU293" s="99"/>
      <c r="AV293" s="99"/>
      <c r="AW293" s="99"/>
      <c r="AX293" s="99"/>
      <c r="AY293" s="99"/>
      <c r="AZ293" s="99"/>
      <c r="BA293" s="101"/>
      <c r="BB293" s="99"/>
      <c r="BC293" s="99"/>
      <c r="BD293" s="99"/>
      <c r="BE293" s="99"/>
      <c r="BF293" s="99"/>
      <c r="BG293" s="99"/>
      <c r="BH293" s="99"/>
      <c r="BI293" s="101"/>
      <c r="BJ293" s="51"/>
      <c r="BK293" s="51"/>
      <c r="BL293" s="51"/>
      <c r="BM293" s="51"/>
      <c r="BN293" s="51"/>
      <c r="BO293" s="51"/>
      <c r="BP293" s="51"/>
      <c r="BQ293" s="56"/>
      <c r="BR293" s="172"/>
      <c r="BS293" s="51"/>
      <c r="BT293" s="174"/>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c r="CY293" s="51"/>
      <c r="CZ293" s="51"/>
      <c r="DA293" s="51"/>
      <c r="DB293" s="51"/>
      <c r="DC293" s="51"/>
      <c r="DD293" s="51"/>
      <c r="DE293" s="51"/>
      <c r="DF293" s="51"/>
      <c r="DG293" s="51"/>
      <c r="DH293" s="51"/>
      <c r="DI293" s="51"/>
      <c r="DJ293" s="51"/>
      <c r="DK293" s="51"/>
    </row>
    <row r="294" spans="1:115" s="50" customFormat="1" ht="14.4" hidden="1" customHeight="1" x14ac:dyDescent="0.3">
      <c r="A294" s="163"/>
      <c r="B294" s="165"/>
      <c r="C294" s="167"/>
      <c r="D294" s="167"/>
      <c r="E294" s="167"/>
      <c r="F294" s="167"/>
      <c r="G294" s="167"/>
      <c r="H294" s="167"/>
      <c r="I294" s="51" t="s">
        <v>954</v>
      </c>
      <c r="J294" s="51" t="s">
        <v>869</v>
      </c>
      <c r="K294" s="51" t="s">
        <v>869</v>
      </c>
      <c r="L294" s="93" t="str">
        <f t="shared" si="6"/>
        <v>00 0 0</v>
      </c>
      <c r="M294" s="89" t="str">
        <f t="shared" si="7"/>
        <v>00 0</v>
      </c>
      <c r="N294" s="98"/>
      <c r="O294" s="99"/>
      <c r="P294" s="99"/>
      <c r="Q294" s="99"/>
      <c r="R294" s="99"/>
      <c r="S294" s="100"/>
      <c r="T294" s="99"/>
      <c r="U294" s="101"/>
      <c r="V294" s="102"/>
      <c r="W294" s="100"/>
      <c r="X294" s="99"/>
      <c r="Y294" s="99"/>
      <c r="Z294" s="100"/>
      <c r="AA294" s="99"/>
      <c r="AB294" s="99"/>
      <c r="AC294" s="101"/>
      <c r="AD294" s="99"/>
      <c r="AE294" s="99"/>
      <c r="AF294" s="99"/>
      <c r="AG294" s="99"/>
      <c r="AH294" s="99"/>
      <c r="AI294" s="99"/>
      <c r="AJ294" s="99"/>
      <c r="AK294" s="101"/>
      <c r="AL294" s="99"/>
      <c r="AM294" s="99"/>
      <c r="AN294" s="99"/>
      <c r="AO294" s="99"/>
      <c r="AP294" s="99"/>
      <c r="AQ294" s="99"/>
      <c r="AR294" s="99"/>
      <c r="AS294" s="101"/>
      <c r="AT294" s="99"/>
      <c r="AU294" s="99"/>
      <c r="AV294" s="99"/>
      <c r="AW294" s="99"/>
      <c r="AX294" s="99"/>
      <c r="AY294" s="99"/>
      <c r="AZ294" s="99"/>
      <c r="BA294" s="101"/>
      <c r="BB294" s="99"/>
      <c r="BC294" s="99"/>
      <c r="BD294" s="99"/>
      <c r="BE294" s="99"/>
      <c r="BF294" s="99"/>
      <c r="BG294" s="99"/>
      <c r="BH294" s="99"/>
      <c r="BI294" s="101"/>
      <c r="BJ294" s="51"/>
      <c r="BK294" s="51"/>
      <c r="BL294" s="51"/>
      <c r="BM294" s="51"/>
      <c r="BN294" s="51"/>
      <c r="BO294" s="51"/>
      <c r="BP294" s="51"/>
      <c r="BQ294" s="56"/>
      <c r="BR294" s="172"/>
      <c r="BS294" s="51"/>
      <c r="BT294" s="174"/>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c r="CY294" s="51"/>
      <c r="CZ294" s="51"/>
      <c r="DA294" s="51"/>
      <c r="DB294" s="51"/>
      <c r="DC294" s="51"/>
      <c r="DD294" s="51"/>
      <c r="DE294" s="51"/>
      <c r="DF294" s="51"/>
      <c r="DG294" s="51"/>
      <c r="DH294" s="51"/>
      <c r="DI294" s="51"/>
      <c r="DJ294" s="51"/>
      <c r="DK294" s="51"/>
    </row>
    <row r="295" spans="1:115" s="50" customFormat="1" ht="14.4" hidden="1" customHeight="1" x14ac:dyDescent="0.3">
      <c r="A295" s="163"/>
      <c r="B295" s="165"/>
      <c r="C295" s="167"/>
      <c r="D295" s="167"/>
      <c r="E295" s="167"/>
      <c r="F295" s="167"/>
      <c r="G295" s="167"/>
      <c r="H295" s="167"/>
      <c r="I295" s="51" t="s">
        <v>955</v>
      </c>
      <c r="J295" s="51" t="s">
        <v>869</v>
      </c>
      <c r="K295" s="51" t="s">
        <v>869</v>
      </c>
      <c r="L295" s="93" t="str">
        <f t="shared" si="6"/>
        <v>00 0 0</v>
      </c>
      <c r="M295" s="89" t="str">
        <f t="shared" si="7"/>
        <v>00 0</v>
      </c>
      <c r="N295" s="98"/>
      <c r="O295" s="99"/>
      <c r="P295" s="99"/>
      <c r="Q295" s="99"/>
      <c r="R295" s="99"/>
      <c r="S295" s="100"/>
      <c r="T295" s="99"/>
      <c r="U295" s="101"/>
      <c r="V295" s="102"/>
      <c r="W295" s="100"/>
      <c r="X295" s="99"/>
      <c r="Y295" s="99"/>
      <c r="Z295" s="100"/>
      <c r="AA295" s="99"/>
      <c r="AB295" s="99"/>
      <c r="AC295" s="101"/>
      <c r="AD295" s="99"/>
      <c r="AE295" s="99"/>
      <c r="AF295" s="99"/>
      <c r="AG295" s="99"/>
      <c r="AH295" s="99"/>
      <c r="AI295" s="99"/>
      <c r="AJ295" s="99"/>
      <c r="AK295" s="101"/>
      <c r="AL295" s="99"/>
      <c r="AM295" s="99"/>
      <c r="AN295" s="99"/>
      <c r="AO295" s="99"/>
      <c r="AP295" s="99"/>
      <c r="AQ295" s="99"/>
      <c r="AR295" s="99"/>
      <c r="AS295" s="101"/>
      <c r="AT295" s="99"/>
      <c r="AU295" s="99"/>
      <c r="AV295" s="99"/>
      <c r="AW295" s="99"/>
      <c r="AX295" s="99"/>
      <c r="AY295" s="99"/>
      <c r="AZ295" s="99"/>
      <c r="BA295" s="101"/>
      <c r="BB295" s="99"/>
      <c r="BC295" s="99"/>
      <c r="BD295" s="99"/>
      <c r="BE295" s="99"/>
      <c r="BF295" s="99"/>
      <c r="BG295" s="99"/>
      <c r="BH295" s="99"/>
      <c r="BI295" s="101"/>
      <c r="BJ295" s="51"/>
      <c r="BK295" s="51"/>
      <c r="BL295" s="51"/>
      <c r="BM295" s="51"/>
      <c r="BN295" s="51"/>
      <c r="BO295" s="51"/>
      <c r="BP295" s="51"/>
      <c r="BQ295" s="56"/>
      <c r="BR295" s="172"/>
      <c r="BS295" s="51"/>
      <c r="BT295" s="174"/>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1"/>
      <c r="DH295" s="51"/>
      <c r="DI295" s="51"/>
      <c r="DJ295" s="51"/>
      <c r="DK295" s="51"/>
    </row>
    <row r="296" spans="1:115" s="50" customFormat="1" ht="14.4" hidden="1" customHeight="1" x14ac:dyDescent="0.3">
      <c r="A296" s="163"/>
      <c r="B296" s="165"/>
      <c r="C296" s="167"/>
      <c r="D296" s="167"/>
      <c r="E296" s="167"/>
      <c r="F296" s="167"/>
      <c r="G296" s="167" t="s">
        <v>790</v>
      </c>
      <c r="H296" s="167" t="s">
        <v>852</v>
      </c>
      <c r="I296" s="51" t="s">
        <v>914</v>
      </c>
      <c r="J296" s="51" t="s">
        <v>869</v>
      </c>
      <c r="K296" s="51" t="s">
        <v>869</v>
      </c>
      <c r="L296" s="93" t="str">
        <f t="shared" si="6"/>
        <v>00 0 0</v>
      </c>
      <c r="M296" s="89" t="str">
        <f t="shared" si="7"/>
        <v>00 0</v>
      </c>
      <c r="N296" s="98"/>
      <c r="O296" s="99"/>
      <c r="P296" s="99"/>
      <c r="Q296" s="99"/>
      <c r="R296" s="99"/>
      <c r="S296" s="100"/>
      <c r="T296" s="99"/>
      <c r="U296" s="101"/>
      <c r="V296" s="102"/>
      <c r="W296" s="100"/>
      <c r="X296" s="99"/>
      <c r="Y296" s="99"/>
      <c r="Z296" s="100"/>
      <c r="AA296" s="99"/>
      <c r="AB296" s="99"/>
      <c r="AC296" s="101"/>
      <c r="AD296" s="99"/>
      <c r="AE296" s="99"/>
      <c r="AF296" s="99"/>
      <c r="AG296" s="99"/>
      <c r="AH296" s="99"/>
      <c r="AI296" s="99"/>
      <c r="AJ296" s="99"/>
      <c r="AK296" s="101"/>
      <c r="AL296" s="99"/>
      <c r="AM296" s="99"/>
      <c r="AN296" s="99"/>
      <c r="AO296" s="99"/>
      <c r="AP296" s="99"/>
      <c r="AQ296" s="99"/>
      <c r="AR296" s="99"/>
      <c r="AS296" s="101"/>
      <c r="AT296" s="99"/>
      <c r="AU296" s="99"/>
      <c r="AV296" s="99"/>
      <c r="AW296" s="99"/>
      <c r="AX296" s="99"/>
      <c r="AY296" s="99"/>
      <c r="AZ296" s="99"/>
      <c r="BA296" s="101"/>
      <c r="BB296" s="99"/>
      <c r="BC296" s="99"/>
      <c r="BD296" s="99"/>
      <c r="BE296" s="99"/>
      <c r="BF296" s="99"/>
      <c r="BG296" s="99"/>
      <c r="BH296" s="99"/>
      <c r="BI296" s="101"/>
      <c r="BJ296" s="51"/>
      <c r="BK296" s="51"/>
      <c r="BL296" s="51"/>
      <c r="BM296" s="51"/>
      <c r="BN296" s="51"/>
      <c r="BO296" s="51"/>
      <c r="BP296" s="51"/>
      <c r="BQ296" s="56"/>
      <c r="BR296" s="172"/>
      <c r="BS296" s="51"/>
      <c r="BT296" s="174"/>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c r="CY296" s="51"/>
      <c r="CZ296" s="51"/>
      <c r="DA296" s="51"/>
      <c r="DB296" s="51"/>
      <c r="DC296" s="51"/>
      <c r="DD296" s="51"/>
      <c r="DE296" s="51"/>
      <c r="DF296" s="51"/>
      <c r="DG296" s="51"/>
      <c r="DH296" s="51"/>
      <c r="DI296" s="51"/>
      <c r="DJ296" s="51"/>
      <c r="DK296" s="51"/>
    </row>
    <row r="297" spans="1:115" s="50" customFormat="1" ht="14.4" hidden="1" customHeight="1" x14ac:dyDescent="0.3">
      <c r="A297" s="163"/>
      <c r="B297" s="165"/>
      <c r="C297" s="167"/>
      <c r="D297" s="167"/>
      <c r="E297" s="167"/>
      <c r="F297" s="167"/>
      <c r="G297" s="167"/>
      <c r="H297" s="167"/>
      <c r="I297" s="51" t="s">
        <v>953</v>
      </c>
      <c r="J297" s="51" t="s">
        <v>869</v>
      </c>
      <c r="K297" s="51" t="s">
        <v>869</v>
      </c>
      <c r="L297" s="93" t="str">
        <f t="shared" si="6"/>
        <v>00 0 0</v>
      </c>
      <c r="M297" s="89" t="str">
        <f t="shared" si="7"/>
        <v>00 0</v>
      </c>
      <c r="N297" s="98"/>
      <c r="O297" s="99"/>
      <c r="P297" s="99"/>
      <c r="Q297" s="99"/>
      <c r="R297" s="99"/>
      <c r="S297" s="100"/>
      <c r="T297" s="99"/>
      <c r="U297" s="101"/>
      <c r="V297" s="102"/>
      <c r="W297" s="100"/>
      <c r="X297" s="99"/>
      <c r="Y297" s="99"/>
      <c r="Z297" s="100"/>
      <c r="AA297" s="99"/>
      <c r="AB297" s="99"/>
      <c r="AC297" s="101"/>
      <c r="AD297" s="99"/>
      <c r="AE297" s="99"/>
      <c r="AF297" s="99"/>
      <c r="AG297" s="99"/>
      <c r="AH297" s="99"/>
      <c r="AI297" s="99"/>
      <c r="AJ297" s="99"/>
      <c r="AK297" s="101"/>
      <c r="AL297" s="99"/>
      <c r="AM297" s="99"/>
      <c r="AN297" s="99"/>
      <c r="AO297" s="99"/>
      <c r="AP297" s="99"/>
      <c r="AQ297" s="99"/>
      <c r="AR297" s="99"/>
      <c r="AS297" s="101"/>
      <c r="AT297" s="99"/>
      <c r="AU297" s="99"/>
      <c r="AV297" s="99"/>
      <c r="AW297" s="99"/>
      <c r="AX297" s="99"/>
      <c r="AY297" s="99"/>
      <c r="AZ297" s="99"/>
      <c r="BA297" s="101"/>
      <c r="BB297" s="99"/>
      <c r="BC297" s="99"/>
      <c r="BD297" s="99"/>
      <c r="BE297" s="99"/>
      <c r="BF297" s="99"/>
      <c r="BG297" s="99"/>
      <c r="BH297" s="99"/>
      <c r="BI297" s="101"/>
      <c r="BJ297" s="51"/>
      <c r="BK297" s="51"/>
      <c r="BL297" s="51"/>
      <c r="BM297" s="51"/>
      <c r="BN297" s="51"/>
      <c r="BO297" s="51"/>
      <c r="BP297" s="51"/>
      <c r="BQ297" s="56"/>
      <c r="BR297" s="172"/>
      <c r="BS297" s="51"/>
      <c r="BT297" s="174"/>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c r="CY297" s="51"/>
      <c r="CZ297" s="51"/>
      <c r="DA297" s="51"/>
      <c r="DB297" s="51"/>
      <c r="DC297" s="51"/>
      <c r="DD297" s="51"/>
      <c r="DE297" s="51"/>
      <c r="DF297" s="51"/>
      <c r="DG297" s="51"/>
      <c r="DH297" s="51"/>
      <c r="DI297" s="51"/>
      <c r="DJ297" s="51"/>
      <c r="DK297" s="51"/>
    </row>
    <row r="298" spans="1:115" s="50" customFormat="1" ht="14.4" hidden="1" customHeight="1" x14ac:dyDescent="0.3">
      <c r="A298" s="163"/>
      <c r="B298" s="165"/>
      <c r="C298" s="167"/>
      <c r="D298" s="167"/>
      <c r="E298" s="167"/>
      <c r="F298" s="167"/>
      <c r="G298" s="167"/>
      <c r="H298" s="167"/>
      <c r="I298" s="51" t="s">
        <v>954</v>
      </c>
      <c r="J298" s="51" t="s">
        <v>869</v>
      </c>
      <c r="K298" s="51" t="s">
        <v>869</v>
      </c>
      <c r="L298" s="93" t="str">
        <f t="shared" si="6"/>
        <v>00 0 0</v>
      </c>
      <c r="M298" s="89" t="str">
        <f t="shared" si="7"/>
        <v>00 0</v>
      </c>
      <c r="N298" s="98"/>
      <c r="O298" s="99"/>
      <c r="P298" s="99"/>
      <c r="Q298" s="99"/>
      <c r="R298" s="99"/>
      <c r="S298" s="100"/>
      <c r="T298" s="99"/>
      <c r="U298" s="101"/>
      <c r="V298" s="102"/>
      <c r="W298" s="100"/>
      <c r="X298" s="99"/>
      <c r="Y298" s="99"/>
      <c r="Z298" s="100"/>
      <c r="AA298" s="99"/>
      <c r="AB298" s="99"/>
      <c r="AC298" s="101"/>
      <c r="AD298" s="99"/>
      <c r="AE298" s="99"/>
      <c r="AF298" s="99"/>
      <c r="AG298" s="99"/>
      <c r="AH298" s="99"/>
      <c r="AI298" s="99"/>
      <c r="AJ298" s="99"/>
      <c r="AK298" s="101"/>
      <c r="AL298" s="99"/>
      <c r="AM298" s="99"/>
      <c r="AN298" s="99"/>
      <c r="AO298" s="99"/>
      <c r="AP298" s="99"/>
      <c r="AQ298" s="99"/>
      <c r="AR298" s="99"/>
      <c r="AS298" s="101"/>
      <c r="AT298" s="99"/>
      <c r="AU298" s="99"/>
      <c r="AV298" s="99"/>
      <c r="AW298" s="99"/>
      <c r="AX298" s="99"/>
      <c r="AY298" s="99"/>
      <c r="AZ298" s="99"/>
      <c r="BA298" s="101"/>
      <c r="BB298" s="99"/>
      <c r="BC298" s="99"/>
      <c r="BD298" s="99"/>
      <c r="BE298" s="99"/>
      <c r="BF298" s="99"/>
      <c r="BG298" s="99"/>
      <c r="BH298" s="99"/>
      <c r="BI298" s="101"/>
      <c r="BJ298" s="51"/>
      <c r="BK298" s="51"/>
      <c r="BL298" s="51"/>
      <c r="BM298" s="51"/>
      <c r="BN298" s="51"/>
      <c r="BO298" s="51"/>
      <c r="BP298" s="51"/>
      <c r="BQ298" s="56"/>
      <c r="BR298" s="172"/>
      <c r="BS298" s="51"/>
      <c r="BT298" s="174"/>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c r="CY298" s="51"/>
      <c r="CZ298" s="51"/>
      <c r="DA298" s="51"/>
      <c r="DB298" s="51"/>
      <c r="DC298" s="51"/>
      <c r="DD298" s="51"/>
      <c r="DE298" s="51"/>
      <c r="DF298" s="51"/>
      <c r="DG298" s="51"/>
      <c r="DH298" s="51"/>
      <c r="DI298" s="51"/>
      <c r="DJ298" s="51"/>
      <c r="DK298" s="51"/>
    </row>
    <row r="299" spans="1:115" s="50" customFormat="1" ht="14.4" hidden="1" customHeight="1" x14ac:dyDescent="0.3">
      <c r="A299" s="163"/>
      <c r="B299" s="165"/>
      <c r="C299" s="167"/>
      <c r="D299" s="167"/>
      <c r="E299" s="167"/>
      <c r="F299" s="167"/>
      <c r="G299" s="167"/>
      <c r="H299" s="167"/>
      <c r="I299" s="51" t="s">
        <v>955</v>
      </c>
      <c r="J299" s="51" t="s">
        <v>869</v>
      </c>
      <c r="K299" s="51" t="s">
        <v>869</v>
      </c>
      <c r="L299" s="93" t="str">
        <f t="shared" ref="L299:L366" si="8">BIN2HEX(_xlfn.CONCAT($N299:$S299), 2) &amp; " " &amp; BIN2HEX(_xlfn.CONCAT($T299:$U299), 1) &amp; " " &amp; IFERROR(BIN2HEX(_xlfn.CONCAT($V299:$W299), 1), "X")</f>
        <v>00 0 0</v>
      </c>
      <c r="M299" s="89" t="str">
        <f t="shared" ref="M299:M366" si="9">BIN2HEX(_xlfn.CONCAT($N299:$U299), 2) &amp; " " &amp; IFERROR(BIN2HEX(_xlfn.CONCAT($V299:$W299, "0", "0"), 1), "X")</f>
        <v>00 0</v>
      </c>
      <c r="N299" s="98"/>
      <c r="O299" s="99"/>
      <c r="P299" s="99"/>
      <c r="Q299" s="99"/>
      <c r="R299" s="99"/>
      <c r="S299" s="100"/>
      <c r="T299" s="99"/>
      <c r="U299" s="101"/>
      <c r="V299" s="102"/>
      <c r="W299" s="100"/>
      <c r="X299" s="99"/>
      <c r="Y299" s="99"/>
      <c r="Z299" s="100"/>
      <c r="AA299" s="99"/>
      <c r="AB299" s="99"/>
      <c r="AC299" s="101"/>
      <c r="AD299" s="99"/>
      <c r="AE299" s="99"/>
      <c r="AF299" s="99"/>
      <c r="AG299" s="99"/>
      <c r="AH299" s="99"/>
      <c r="AI299" s="99"/>
      <c r="AJ299" s="99"/>
      <c r="AK299" s="101"/>
      <c r="AL299" s="99"/>
      <c r="AM299" s="99"/>
      <c r="AN299" s="99"/>
      <c r="AO299" s="99"/>
      <c r="AP299" s="99"/>
      <c r="AQ299" s="99"/>
      <c r="AR299" s="99"/>
      <c r="AS299" s="101"/>
      <c r="AT299" s="99"/>
      <c r="AU299" s="99"/>
      <c r="AV299" s="99"/>
      <c r="AW299" s="99"/>
      <c r="AX299" s="99"/>
      <c r="AY299" s="99"/>
      <c r="AZ299" s="99"/>
      <c r="BA299" s="101"/>
      <c r="BB299" s="99"/>
      <c r="BC299" s="99"/>
      <c r="BD299" s="99"/>
      <c r="BE299" s="99"/>
      <c r="BF299" s="99"/>
      <c r="BG299" s="99"/>
      <c r="BH299" s="99"/>
      <c r="BI299" s="101"/>
      <c r="BJ299" s="51"/>
      <c r="BK299" s="51"/>
      <c r="BL299" s="51"/>
      <c r="BM299" s="51"/>
      <c r="BN299" s="51"/>
      <c r="BO299" s="51"/>
      <c r="BP299" s="51"/>
      <c r="BQ299" s="56"/>
      <c r="BR299" s="172"/>
      <c r="BS299" s="51"/>
      <c r="BT299" s="174"/>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1"/>
      <c r="DH299" s="51"/>
      <c r="DI299" s="51"/>
      <c r="DJ299" s="51"/>
      <c r="DK299" s="51"/>
    </row>
    <row r="300" spans="1:115" s="50" customFormat="1" ht="14.4" hidden="1" customHeight="1" x14ac:dyDescent="0.3">
      <c r="A300" s="163"/>
      <c r="B300" s="165"/>
      <c r="C300" s="167"/>
      <c r="D300" s="167"/>
      <c r="E300" s="167"/>
      <c r="F300" s="167">
        <v>16</v>
      </c>
      <c r="G300" s="167" t="s">
        <v>788</v>
      </c>
      <c r="H300" s="167" t="s">
        <v>851</v>
      </c>
      <c r="I300" s="51" t="s">
        <v>789</v>
      </c>
      <c r="J300" s="51" t="s">
        <v>869</v>
      </c>
      <c r="K300" s="51" t="s">
        <v>869</v>
      </c>
      <c r="L300" s="93" t="str">
        <f t="shared" si="8"/>
        <v>00 0 0</v>
      </c>
      <c r="M300" s="89" t="str">
        <f t="shared" si="9"/>
        <v>00 0</v>
      </c>
      <c r="N300" s="98"/>
      <c r="O300" s="99"/>
      <c r="P300" s="99"/>
      <c r="Q300" s="99"/>
      <c r="R300" s="99"/>
      <c r="S300" s="100"/>
      <c r="T300" s="99"/>
      <c r="U300" s="101"/>
      <c r="V300" s="102"/>
      <c r="W300" s="100"/>
      <c r="X300" s="99"/>
      <c r="Y300" s="99"/>
      <c r="Z300" s="100"/>
      <c r="AA300" s="99"/>
      <c r="AB300" s="99"/>
      <c r="AC300" s="101"/>
      <c r="AD300" s="99"/>
      <c r="AE300" s="99"/>
      <c r="AF300" s="99"/>
      <c r="AG300" s="99"/>
      <c r="AH300" s="99"/>
      <c r="AI300" s="99"/>
      <c r="AJ300" s="99"/>
      <c r="AK300" s="101"/>
      <c r="AL300" s="99"/>
      <c r="AM300" s="99"/>
      <c r="AN300" s="99"/>
      <c r="AO300" s="99"/>
      <c r="AP300" s="99"/>
      <c r="AQ300" s="99"/>
      <c r="AR300" s="99"/>
      <c r="AS300" s="101"/>
      <c r="AT300" s="99"/>
      <c r="AU300" s="99"/>
      <c r="AV300" s="99"/>
      <c r="AW300" s="99"/>
      <c r="AX300" s="99"/>
      <c r="AY300" s="99"/>
      <c r="AZ300" s="99"/>
      <c r="BA300" s="101"/>
      <c r="BB300" s="99"/>
      <c r="BC300" s="99"/>
      <c r="BD300" s="99"/>
      <c r="BE300" s="99"/>
      <c r="BF300" s="99"/>
      <c r="BG300" s="99"/>
      <c r="BH300" s="99"/>
      <c r="BI300" s="101"/>
      <c r="BJ300" s="51"/>
      <c r="BK300" s="51"/>
      <c r="BL300" s="51"/>
      <c r="BM300" s="51"/>
      <c r="BN300" s="51"/>
      <c r="BO300" s="51"/>
      <c r="BP300" s="51"/>
      <c r="BQ300" s="56"/>
      <c r="BR300" s="172"/>
      <c r="BS300" s="51"/>
      <c r="BT300" s="174"/>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c r="CY300" s="51"/>
      <c r="CZ300" s="51"/>
      <c r="DA300" s="51"/>
      <c r="DB300" s="51"/>
      <c r="DC300" s="51"/>
      <c r="DD300" s="51"/>
      <c r="DE300" s="51"/>
      <c r="DF300" s="51"/>
      <c r="DG300" s="51"/>
      <c r="DH300" s="51"/>
      <c r="DI300" s="51"/>
      <c r="DJ300" s="51"/>
      <c r="DK300" s="51"/>
    </row>
    <row r="301" spans="1:115" s="50" customFormat="1" ht="14.4" hidden="1" customHeight="1" x14ac:dyDescent="0.3">
      <c r="A301" s="163"/>
      <c r="B301" s="165"/>
      <c r="C301" s="167"/>
      <c r="D301" s="167"/>
      <c r="E301" s="167"/>
      <c r="F301" s="167"/>
      <c r="G301" s="167"/>
      <c r="H301" s="167"/>
      <c r="I301" s="51" t="s">
        <v>788</v>
      </c>
      <c r="J301" s="51" t="s">
        <v>869</v>
      </c>
      <c r="K301" s="51" t="s">
        <v>869</v>
      </c>
      <c r="L301" s="93" t="str">
        <f t="shared" si="8"/>
        <v>00 0 0</v>
      </c>
      <c r="M301" s="89" t="str">
        <f t="shared" si="9"/>
        <v>00 0</v>
      </c>
      <c r="N301" s="98"/>
      <c r="O301" s="99"/>
      <c r="P301" s="99"/>
      <c r="Q301" s="99"/>
      <c r="R301" s="99"/>
      <c r="S301" s="100"/>
      <c r="T301" s="99"/>
      <c r="U301" s="101"/>
      <c r="V301" s="102"/>
      <c r="W301" s="100"/>
      <c r="X301" s="99"/>
      <c r="Y301" s="99"/>
      <c r="Z301" s="100"/>
      <c r="AA301" s="99"/>
      <c r="AB301" s="99"/>
      <c r="AC301" s="101"/>
      <c r="AD301" s="99"/>
      <c r="AE301" s="99"/>
      <c r="AF301" s="99"/>
      <c r="AG301" s="99"/>
      <c r="AH301" s="99"/>
      <c r="AI301" s="99"/>
      <c r="AJ301" s="99"/>
      <c r="AK301" s="101"/>
      <c r="AL301" s="99"/>
      <c r="AM301" s="99"/>
      <c r="AN301" s="99"/>
      <c r="AO301" s="99"/>
      <c r="AP301" s="99"/>
      <c r="AQ301" s="99"/>
      <c r="AR301" s="99"/>
      <c r="AS301" s="101"/>
      <c r="AT301" s="99"/>
      <c r="AU301" s="99"/>
      <c r="AV301" s="99"/>
      <c r="AW301" s="99"/>
      <c r="AX301" s="99"/>
      <c r="AY301" s="99"/>
      <c r="AZ301" s="99"/>
      <c r="BA301" s="101"/>
      <c r="BB301" s="99"/>
      <c r="BC301" s="99"/>
      <c r="BD301" s="99"/>
      <c r="BE301" s="99"/>
      <c r="BF301" s="99"/>
      <c r="BG301" s="99"/>
      <c r="BH301" s="99"/>
      <c r="BI301" s="101"/>
      <c r="BJ301" s="51"/>
      <c r="BK301" s="51"/>
      <c r="BL301" s="51"/>
      <c r="BM301" s="51"/>
      <c r="BN301" s="51"/>
      <c r="BO301" s="51"/>
      <c r="BP301" s="51"/>
      <c r="BQ301" s="56"/>
      <c r="BR301" s="172"/>
      <c r="BS301" s="51"/>
      <c r="BT301" s="174"/>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c r="CY301" s="51"/>
      <c r="CZ301" s="51"/>
      <c r="DA301" s="51"/>
      <c r="DB301" s="51"/>
      <c r="DC301" s="51"/>
      <c r="DD301" s="51"/>
      <c r="DE301" s="51"/>
      <c r="DF301" s="51"/>
      <c r="DG301" s="51"/>
      <c r="DH301" s="51"/>
      <c r="DI301" s="51"/>
      <c r="DJ301" s="51"/>
      <c r="DK301" s="51"/>
    </row>
    <row r="302" spans="1:115" s="50" customFormat="1" ht="14.4" hidden="1" customHeight="1" x14ac:dyDescent="0.3">
      <c r="A302" s="163"/>
      <c r="B302" s="165"/>
      <c r="C302" s="167"/>
      <c r="D302" s="167"/>
      <c r="E302" s="167"/>
      <c r="F302" s="167"/>
      <c r="G302" s="167"/>
      <c r="H302" s="167"/>
      <c r="I302" s="51" t="s">
        <v>914</v>
      </c>
      <c r="J302" s="51" t="s">
        <v>869</v>
      </c>
      <c r="K302" s="51" t="s">
        <v>869</v>
      </c>
      <c r="L302" s="93" t="str">
        <f t="shared" si="8"/>
        <v>00 0 0</v>
      </c>
      <c r="M302" s="89" t="str">
        <f t="shared" si="9"/>
        <v>00 0</v>
      </c>
      <c r="N302" s="98"/>
      <c r="O302" s="99"/>
      <c r="P302" s="99"/>
      <c r="Q302" s="99"/>
      <c r="R302" s="99"/>
      <c r="S302" s="100"/>
      <c r="T302" s="99"/>
      <c r="U302" s="101"/>
      <c r="V302" s="102"/>
      <c r="W302" s="100"/>
      <c r="X302" s="99"/>
      <c r="Y302" s="99"/>
      <c r="Z302" s="100"/>
      <c r="AA302" s="99"/>
      <c r="AB302" s="99"/>
      <c r="AC302" s="101"/>
      <c r="AD302" s="99"/>
      <c r="AE302" s="99"/>
      <c r="AF302" s="99"/>
      <c r="AG302" s="99"/>
      <c r="AH302" s="99"/>
      <c r="AI302" s="99"/>
      <c r="AJ302" s="99"/>
      <c r="AK302" s="101"/>
      <c r="AL302" s="99"/>
      <c r="AM302" s="99"/>
      <c r="AN302" s="99"/>
      <c r="AO302" s="99"/>
      <c r="AP302" s="99"/>
      <c r="AQ302" s="99"/>
      <c r="AR302" s="99"/>
      <c r="AS302" s="101"/>
      <c r="AT302" s="99"/>
      <c r="AU302" s="99"/>
      <c r="AV302" s="99"/>
      <c r="AW302" s="99"/>
      <c r="AX302" s="99"/>
      <c r="AY302" s="99"/>
      <c r="AZ302" s="99"/>
      <c r="BA302" s="101"/>
      <c r="BB302" s="99"/>
      <c r="BC302" s="99"/>
      <c r="BD302" s="99"/>
      <c r="BE302" s="99"/>
      <c r="BF302" s="99"/>
      <c r="BG302" s="99"/>
      <c r="BH302" s="99"/>
      <c r="BI302" s="101"/>
      <c r="BJ302" s="51"/>
      <c r="BK302" s="51"/>
      <c r="BL302" s="51"/>
      <c r="BM302" s="51"/>
      <c r="BN302" s="51"/>
      <c r="BO302" s="51"/>
      <c r="BP302" s="51"/>
      <c r="BQ302" s="56"/>
      <c r="BR302" s="172"/>
      <c r="BS302" s="51"/>
      <c r="BT302" s="174"/>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1"/>
      <c r="DH302" s="51"/>
      <c r="DI302" s="51"/>
      <c r="DJ302" s="51"/>
      <c r="DK302" s="51"/>
    </row>
    <row r="303" spans="1:115" s="50" customFormat="1" ht="14.4" hidden="1" customHeight="1" x14ac:dyDescent="0.3">
      <c r="A303" s="163"/>
      <c r="B303" s="165"/>
      <c r="C303" s="167"/>
      <c r="D303" s="167"/>
      <c r="E303" s="167"/>
      <c r="F303" s="167"/>
      <c r="G303" s="167"/>
      <c r="H303" s="167"/>
      <c r="I303" s="51" t="s">
        <v>953</v>
      </c>
      <c r="J303" s="51" t="s">
        <v>869</v>
      </c>
      <c r="K303" s="51" t="s">
        <v>869</v>
      </c>
      <c r="L303" s="93" t="str">
        <f t="shared" si="8"/>
        <v>00 0 0</v>
      </c>
      <c r="M303" s="89" t="str">
        <f t="shared" si="9"/>
        <v>00 0</v>
      </c>
      <c r="N303" s="98"/>
      <c r="O303" s="99"/>
      <c r="P303" s="99"/>
      <c r="Q303" s="99"/>
      <c r="R303" s="99"/>
      <c r="S303" s="100"/>
      <c r="T303" s="99"/>
      <c r="U303" s="101"/>
      <c r="V303" s="102"/>
      <c r="W303" s="100"/>
      <c r="X303" s="99"/>
      <c r="Y303" s="99"/>
      <c r="Z303" s="100"/>
      <c r="AA303" s="99"/>
      <c r="AB303" s="99"/>
      <c r="AC303" s="101"/>
      <c r="AD303" s="99"/>
      <c r="AE303" s="99"/>
      <c r="AF303" s="99"/>
      <c r="AG303" s="99"/>
      <c r="AH303" s="99"/>
      <c r="AI303" s="99"/>
      <c r="AJ303" s="99"/>
      <c r="AK303" s="101"/>
      <c r="AL303" s="99"/>
      <c r="AM303" s="99"/>
      <c r="AN303" s="99"/>
      <c r="AO303" s="99"/>
      <c r="AP303" s="99"/>
      <c r="AQ303" s="99"/>
      <c r="AR303" s="99"/>
      <c r="AS303" s="101"/>
      <c r="AT303" s="99"/>
      <c r="AU303" s="99"/>
      <c r="AV303" s="99"/>
      <c r="AW303" s="99"/>
      <c r="AX303" s="99"/>
      <c r="AY303" s="99"/>
      <c r="AZ303" s="99"/>
      <c r="BA303" s="101"/>
      <c r="BB303" s="99"/>
      <c r="BC303" s="99"/>
      <c r="BD303" s="99"/>
      <c r="BE303" s="99"/>
      <c r="BF303" s="99"/>
      <c r="BG303" s="99"/>
      <c r="BH303" s="99"/>
      <c r="BI303" s="101"/>
      <c r="BJ303" s="51"/>
      <c r="BK303" s="51"/>
      <c r="BL303" s="51"/>
      <c r="BM303" s="51"/>
      <c r="BN303" s="51"/>
      <c r="BO303" s="51"/>
      <c r="BP303" s="51"/>
      <c r="BQ303" s="56"/>
      <c r="BR303" s="172"/>
      <c r="BS303" s="51"/>
      <c r="BT303" s="174"/>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c r="CY303" s="51"/>
      <c r="CZ303" s="51"/>
      <c r="DA303" s="51"/>
      <c r="DB303" s="51"/>
      <c r="DC303" s="51"/>
      <c r="DD303" s="51"/>
      <c r="DE303" s="51"/>
      <c r="DF303" s="51"/>
      <c r="DG303" s="51"/>
      <c r="DH303" s="51"/>
      <c r="DI303" s="51"/>
      <c r="DJ303" s="51"/>
      <c r="DK303" s="51"/>
    </row>
    <row r="304" spans="1:115" s="50" customFormat="1" ht="14.4" hidden="1" customHeight="1" x14ac:dyDescent="0.3">
      <c r="A304" s="163"/>
      <c r="B304" s="165"/>
      <c r="C304" s="167"/>
      <c r="D304" s="167"/>
      <c r="E304" s="167"/>
      <c r="F304" s="167"/>
      <c r="G304" s="167"/>
      <c r="H304" s="167"/>
      <c r="I304" s="51" t="s">
        <v>954</v>
      </c>
      <c r="J304" s="51" t="s">
        <v>869</v>
      </c>
      <c r="K304" s="51" t="s">
        <v>869</v>
      </c>
      <c r="L304" s="93" t="str">
        <f t="shared" si="8"/>
        <v>00 0 0</v>
      </c>
      <c r="M304" s="89" t="str">
        <f t="shared" si="9"/>
        <v>00 0</v>
      </c>
      <c r="N304" s="98"/>
      <c r="O304" s="99"/>
      <c r="P304" s="99"/>
      <c r="Q304" s="99"/>
      <c r="R304" s="99"/>
      <c r="S304" s="100"/>
      <c r="T304" s="99"/>
      <c r="U304" s="101"/>
      <c r="V304" s="102"/>
      <c r="W304" s="100"/>
      <c r="X304" s="99"/>
      <c r="Y304" s="99"/>
      <c r="Z304" s="100"/>
      <c r="AA304" s="99"/>
      <c r="AB304" s="99"/>
      <c r="AC304" s="101"/>
      <c r="AD304" s="99"/>
      <c r="AE304" s="99"/>
      <c r="AF304" s="99"/>
      <c r="AG304" s="99"/>
      <c r="AH304" s="99"/>
      <c r="AI304" s="99"/>
      <c r="AJ304" s="99"/>
      <c r="AK304" s="101"/>
      <c r="AL304" s="99"/>
      <c r="AM304" s="99"/>
      <c r="AN304" s="99"/>
      <c r="AO304" s="99"/>
      <c r="AP304" s="99"/>
      <c r="AQ304" s="99"/>
      <c r="AR304" s="99"/>
      <c r="AS304" s="101"/>
      <c r="AT304" s="99"/>
      <c r="AU304" s="99"/>
      <c r="AV304" s="99"/>
      <c r="AW304" s="99"/>
      <c r="AX304" s="99"/>
      <c r="AY304" s="99"/>
      <c r="AZ304" s="99"/>
      <c r="BA304" s="101"/>
      <c r="BB304" s="99"/>
      <c r="BC304" s="99"/>
      <c r="BD304" s="99"/>
      <c r="BE304" s="99"/>
      <c r="BF304" s="99"/>
      <c r="BG304" s="99"/>
      <c r="BH304" s="99"/>
      <c r="BI304" s="101"/>
      <c r="BJ304" s="51"/>
      <c r="BK304" s="51"/>
      <c r="BL304" s="51"/>
      <c r="BM304" s="51"/>
      <c r="BN304" s="51"/>
      <c r="BO304" s="51"/>
      <c r="BP304" s="51"/>
      <c r="BQ304" s="56"/>
      <c r="BR304" s="172"/>
      <c r="BS304" s="51"/>
      <c r="BT304" s="174"/>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c r="CY304" s="51"/>
      <c r="CZ304" s="51"/>
      <c r="DA304" s="51"/>
      <c r="DB304" s="51"/>
      <c r="DC304" s="51"/>
      <c r="DD304" s="51"/>
      <c r="DE304" s="51"/>
      <c r="DF304" s="51"/>
      <c r="DG304" s="51"/>
      <c r="DH304" s="51"/>
      <c r="DI304" s="51"/>
      <c r="DJ304" s="51"/>
      <c r="DK304" s="51"/>
    </row>
    <row r="305" spans="1:115" s="50" customFormat="1" ht="14.4" hidden="1" customHeight="1" x14ac:dyDescent="0.3">
      <c r="A305" s="163"/>
      <c r="B305" s="165"/>
      <c r="C305" s="167"/>
      <c r="D305" s="167"/>
      <c r="E305" s="167"/>
      <c r="F305" s="167"/>
      <c r="G305" s="167"/>
      <c r="H305" s="167"/>
      <c r="I305" s="51" t="s">
        <v>955</v>
      </c>
      <c r="J305" s="51" t="s">
        <v>869</v>
      </c>
      <c r="K305" s="51" t="s">
        <v>869</v>
      </c>
      <c r="L305" s="93" t="str">
        <f t="shared" si="8"/>
        <v>00 0 0</v>
      </c>
      <c r="M305" s="89" t="str">
        <f t="shared" si="9"/>
        <v>00 0</v>
      </c>
      <c r="N305" s="98"/>
      <c r="O305" s="99"/>
      <c r="P305" s="99"/>
      <c r="Q305" s="99"/>
      <c r="R305" s="99"/>
      <c r="S305" s="100"/>
      <c r="T305" s="99"/>
      <c r="U305" s="101"/>
      <c r="V305" s="102"/>
      <c r="W305" s="100"/>
      <c r="X305" s="99"/>
      <c r="Y305" s="99"/>
      <c r="Z305" s="100"/>
      <c r="AA305" s="99"/>
      <c r="AB305" s="99"/>
      <c r="AC305" s="101"/>
      <c r="AD305" s="99"/>
      <c r="AE305" s="99"/>
      <c r="AF305" s="99"/>
      <c r="AG305" s="99"/>
      <c r="AH305" s="99"/>
      <c r="AI305" s="99"/>
      <c r="AJ305" s="99"/>
      <c r="AK305" s="101"/>
      <c r="AL305" s="99"/>
      <c r="AM305" s="99"/>
      <c r="AN305" s="99"/>
      <c r="AO305" s="99"/>
      <c r="AP305" s="99"/>
      <c r="AQ305" s="99"/>
      <c r="AR305" s="99"/>
      <c r="AS305" s="101"/>
      <c r="AT305" s="99"/>
      <c r="AU305" s="99"/>
      <c r="AV305" s="99"/>
      <c r="AW305" s="99"/>
      <c r="AX305" s="99"/>
      <c r="AY305" s="99"/>
      <c r="AZ305" s="99"/>
      <c r="BA305" s="101"/>
      <c r="BB305" s="99"/>
      <c r="BC305" s="99"/>
      <c r="BD305" s="99"/>
      <c r="BE305" s="99"/>
      <c r="BF305" s="99"/>
      <c r="BG305" s="99"/>
      <c r="BH305" s="99"/>
      <c r="BI305" s="101"/>
      <c r="BJ305" s="51"/>
      <c r="BK305" s="51"/>
      <c r="BL305" s="51"/>
      <c r="BM305" s="51"/>
      <c r="BN305" s="51"/>
      <c r="BO305" s="51"/>
      <c r="BP305" s="51"/>
      <c r="BQ305" s="56"/>
      <c r="BR305" s="172"/>
      <c r="BS305" s="51"/>
      <c r="BT305" s="174"/>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c r="CY305" s="51"/>
      <c r="CZ305" s="51"/>
      <c r="DA305" s="51"/>
      <c r="DB305" s="51"/>
      <c r="DC305" s="51"/>
      <c r="DD305" s="51"/>
      <c r="DE305" s="51"/>
      <c r="DF305" s="51"/>
      <c r="DG305" s="51"/>
      <c r="DH305" s="51"/>
      <c r="DI305" s="51"/>
      <c r="DJ305" s="51"/>
      <c r="DK305" s="51"/>
    </row>
    <row r="306" spans="1:115" s="50" customFormat="1" ht="14.4" hidden="1" customHeight="1" x14ac:dyDescent="0.3">
      <c r="A306" s="163"/>
      <c r="B306" s="165"/>
      <c r="C306" s="167"/>
      <c r="D306" s="167"/>
      <c r="E306" s="167"/>
      <c r="F306" s="167"/>
      <c r="G306" s="167" t="s">
        <v>788</v>
      </c>
      <c r="H306" s="167" t="s">
        <v>852</v>
      </c>
      <c r="I306" s="51" t="s">
        <v>914</v>
      </c>
      <c r="J306" s="51" t="s">
        <v>869</v>
      </c>
      <c r="K306" s="51" t="s">
        <v>869</v>
      </c>
      <c r="L306" s="93" t="str">
        <f t="shared" si="8"/>
        <v>00 0 0</v>
      </c>
      <c r="M306" s="89" t="str">
        <f t="shared" si="9"/>
        <v>00 0</v>
      </c>
      <c r="N306" s="98"/>
      <c r="O306" s="99"/>
      <c r="P306" s="99"/>
      <c r="Q306" s="99"/>
      <c r="R306" s="99"/>
      <c r="S306" s="100"/>
      <c r="T306" s="99"/>
      <c r="U306" s="101"/>
      <c r="V306" s="102"/>
      <c r="W306" s="100"/>
      <c r="X306" s="99"/>
      <c r="Y306" s="99"/>
      <c r="Z306" s="100"/>
      <c r="AA306" s="99"/>
      <c r="AB306" s="99"/>
      <c r="AC306" s="101"/>
      <c r="AD306" s="99"/>
      <c r="AE306" s="99"/>
      <c r="AF306" s="99"/>
      <c r="AG306" s="99"/>
      <c r="AH306" s="99"/>
      <c r="AI306" s="99"/>
      <c r="AJ306" s="99"/>
      <c r="AK306" s="101"/>
      <c r="AL306" s="99"/>
      <c r="AM306" s="99"/>
      <c r="AN306" s="99"/>
      <c r="AO306" s="99"/>
      <c r="AP306" s="99"/>
      <c r="AQ306" s="99"/>
      <c r="AR306" s="99"/>
      <c r="AS306" s="101"/>
      <c r="AT306" s="99"/>
      <c r="AU306" s="99"/>
      <c r="AV306" s="99"/>
      <c r="AW306" s="99"/>
      <c r="AX306" s="99"/>
      <c r="AY306" s="99"/>
      <c r="AZ306" s="99"/>
      <c r="BA306" s="101"/>
      <c r="BB306" s="99"/>
      <c r="BC306" s="99"/>
      <c r="BD306" s="99"/>
      <c r="BE306" s="99"/>
      <c r="BF306" s="99"/>
      <c r="BG306" s="99"/>
      <c r="BH306" s="99"/>
      <c r="BI306" s="101"/>
      <c r="BJ306" s="51"/>
      <c r="BK306" s="51"/>
      <c r="BL306" s="51"/>
      <c r="BM306" s="51"/>
      <c r="BN306" s="51"/>
      <c r="BO306" s="51"/>
      <c r="BP306" s="51"/>
      <c r="BQ306" s="56"/>
      <c r="BR306" s="172"/>
      <c r="BS306" s="51"/>
      <c r="BT306" s="174"/>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c r="CY306" s="51"/>
      <c r="CZ306" s="51"/>
      <c r="DA306" s="51"/>
      <c r="DB306" s="51"/>
      <c r="DC306" s="51"/>
      <c r="DD306" s="51"/>
      <c r="DE306" s="51"/>
      <c r="DF306" s="51"/>
      <c r="DG306" s="51"/>
      <c r="DH306" s="51"/>
      <c r="DI306" s="51"/>
      <c r="DJ306" s="51"/>
      <c r="DK306" s="51"/>
    </row>
    <row r="307" spans="1:115" s="50" customFormat="1" ht="14.4" hidden="1" customHeight="1" x14ac:dyDescent="0.3">
      <c r="A307" s="163"/>
      <c r="B307" s="165"/>
      <c r="C307" s="167"/>
      <c r="D307" s="167"/>
      <c r="E307" s="167"/>
      <c r="F307" s="167"/>
      <c r="G307" s="167"/>
      <c r="H307" s="167"/>
      <c r="I307" s="51" t="s">
        <v>953</v>
      </c>
      <c r="J307" s="51" t="s">
        <v>869</v>
      </c>
      <c r="K307" s="51" t="s">
        <v>869</v>
      </c>
      <c r="L307" s="93" t="str">
        <f t="shared" si="8"/>
        <v>00 0 0</v>
      </c>
      <c r="M307" s="89" t="str">
        <f t="shared" si="9"/>
        <v>00 0</v>
      </c>
      <c r="N307" s="98"/>
      <c r="O307" s="99"/>
      <c r="P307" s="99"/>
      <c r="Q307" s="99"/>
      <c r="R307" s="99"/>
      <c r="S307" s="100"/>
      <c r="T307" s="99"/>
      <c r="U307" s="101"/>
      <c r="V307" s="102"/>
      <c r="W307" s="100"/>
      <c r="X307" s="99"/>
      <c r="Y307" s="99"/>
      <c r="Z307" s="100"/>
      <c r="AA307" s="99"/>
      <c r="AB307" s="99"/>
      <c r="AC307" s="101"/>
      <c r="AD307" s="99"/>
      <c r="AE307" s="99"/>
      <c r="AF307" s="99"/>
      <c r="AG307" s="99"/>
      <c r="AH307" s="99"/>
      <c r="AI307" s="99"/>
      <c r="AJ307" s="99"/>
      <c r="AK307" s="101"/>
      <c r="AL307" s="99"/>
      <c r="AM307" s="99"/>
      <c r="AN307" s="99"/>
      <c r="AO307" s="99"/>
      <c r="AP307" s="99"/>
      <c r="AQ307" s="99"/>
      <c r="AR307" s="99"/>
      <c r="AS307" s="101"/>
      <c r="AT307" s="99"/>
      <c r="AU307" s="99"/>
      <c r="AV307" s="99"/>
      <c r="AW307" s="99"/>
      <c r="AX307" s="99"/>
      <c r="AY307" s="99"/>
      <c r="AZ307" s="99"/>
      <c r="BA307" s="101"/>
      <c r="BB307" s="99"/>
      <c r="BC307" s="99"/>
      <c r="BD307" s="99"/>
      <c r="BE307" s="99"/>
      <c r="BF307" s="99"/>
      <c r="BG307" s="99"/>
      <c r="BH307" s="99"/>
      <c r="BI307" s="101"/>
      <c r="BJ307" s="51"/>
      <c r="BK307" s="51"/>
      <c r="BL307" s="51"/>
      <c r="BM307" s="51"/>
      <c r="BN307" s="51"/>
      <c r="BO307" s="51"/>
      <c r="BP307" s="51"/>
      <c r="BQ307" s="56"/>
      <c r="BR307" s="172"/>
      <c r="BS307" s="51"/>
      <c r="BT307" s="174"/>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c r="CY307" s="51"/>
      <c r="CZ307" s="51"/>
      <c r="DA307" s="51"/>
      <c r="DB307" s="51"/>
      <c r="DC307" s="51"/>
      <c r="DD307" s="51"/>
      <c r="DE307" s="51"/>
      <c r="DF307" s="51"/>
      <c r="DG307" s="51"/>
      <c r="DH307" s="51"/>
      <c r="DI307" s="51"/>
      <c r="DJ307" s="51"/>
      <c r="DK307" s="51"/>
    </row>
    <row r="308" spans="1:115" s="50" customFormat="1" ht="14.4" hidden="1" customHeight="1" x14ac:dyDescent="0.3">
      <c r="A308" s="163"/>
      <c r="B308" s="165"/>
      <c r="C308" s="167"/>
      <c r="D308" s="167"/>
      <c r="E308" s="167"/>
      <c r="F308" s="167"/>
      <c r="G308" s="167"/>
      <c r="H308" s="167"/>
      <c r="I308" s="51" t="s">
        <v>954</v>
      </c>
      <c r="J308" s="51" t="s">
        <v>869</v>
      </c>
      <c r="K308" s="51" t="s">
        <v>869</v>
      </c>
      <c r="L308" s="93" t="str">
        <f t="shared" si="8"/>
        <v>00 0 0</v>
      </c>
      <c r="M308" s="89" t="str">
        <f t="shared" si="9"/>
        <v>00 0</v>
      </c>
      <c r="N308" s="98"/>
      <c r="O308" s="99"/>
      <c r="P308" s="99"/>
      <c r="Q308" s="99"/>
      <c r="R308" s="99"/>
      <c r="S308" s="100"/>
      <c r="T308" s="99"/>
      <c r="U308" s="101"/>
      <c r="V308" s="102"/>
      <c r="W308" s="100"/>
      <c r="X308" s="99"/>
      <c r="Y308" s="99"/>
      <c r="Z308" s="100"/>
      <c r="AA308" s="99"/>
      <c r="AB308" s="99"/>
      <c r="AC308" s="101"/>
      <c r="AD308" s="99"/>
      <c r="AE308" s="99"/>
      <c r="AF308" s="99"/>
      <c r="AG308" s="99"/>
      <c r="AH308" s="99"/>
      <c r="AI308" s="99"/>
      <c r="AJ308" s="99"/>
      <c r="AK308" s="101"/>
      <c r="AL308" s="99"/>
      <c r="AM308" s="99"/>
      <c r="AN308" s="99"/>
      <c r="AO308" s="99"/>
      <c r="AP308" s="99"/>
      <c r="AQ308" s="99"/>
      <c r="AR308" s="99"/>
      <c r="AS308" s="101"/>
      <c r="AT308" s="99"/>
      <c r="AU308" s="99"/>
      <c r="AV308" s="99"/>
      <c r="AW308" s="99"/>
      <c r="AX308" s="99"/>
      <c r="AY308" s="99"/>
      <c r="AZ308" s="99"/>
      <c r="BA308" s="101"/>
      <c r="BB308" s="99"/>
      <c r="BC308" s="99"/>
      <c r="BD308" s="99"/>
      <c r="BE308" s="99"/>
      <c r="BF308" s="99"/>
      <c r="BG308" s="99"/>
      <c r="BH308" s="99"/>
      <c r="BI308" s="101"/>
      <c r="BJ308" s="51"/>
      <c r="BK308" s="51"/>
      <c r="BL308" s="51"/>
      <c r="BM308" s="51"/>
      <c r="BN308" s="51"/>
      <c r="BO308" s="51"/>
      <c r="BP308" s="51"/>
      <c r="BQ308" s="56"/>
      <c r="BR308" s="172"/>
      <c r="BS308" s="51"/>
      <c r="BT308" s="174"/>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c r="CY308" s="51"/>
      <c r="CZ308" s="51"/>
      <c r="DA308" s="51"/>
      <c r="DB308" s="51"/>
      <c r="DC308" s="51"/>
      <c r="DD308" s="51"/>
      <c r="DE308" s="51"/>
      <c r="DF308" s="51"/>
      <c r="DG308" s="51"/>
      <c r="DH308" s="51"/>
      <c r="DI308" s="51"/>
      <c r="DJ308" s="51"/>
      <c r="DK308" s="51"/>
    </row>
    <row r="309" spans="1:115" s="50" customFormat="1" ht="14.4" hidden="1" customHeight="1" x14ac:dyDescent="0.3">
      <c r="A309" s="163"/>
      <c r="B309" s="165"/>
      <c r="C309" s="167"/>
      <c r="D309" s="167"/>
      <c r="E309" s="167"/>
      <c r="F309" s="167"/>
      <c r="G309" s="167"/>
      <c r="H309" s="167"/>
      <c r="I309" s="51" t="s">
        <v>955</v>
      </c>
      <c r="J309" s="51" t="s">
        <v>869</v>
      </c>
      <c r="K309" s="51" t="s">
        <v>869</v>
      </c>
      <c r="L309" s="93" t="str">
        <f t="shared" si="8"/>
        <v>00 0 0</v>
      </c>
      <c r="M309" s="89" t="str">
        <f t="shared" si="9"/>
        <v>00 0</v>
      </c>
      <c r="N309" s="98"/>
      <c r="O309" s="99"/>
      <c r="P309" s="99"/>
      <c r="Q309" s="99"/>
      <c r="R309" s="99"/>
      <c r="S309" s="100"/>
      <c r="T309" s="99"/>
      <c r="U309" s="101"/>
      <c r="V309" s="102"/>
      <c r="W309" s="100"/>
      <c r="X309" s="99"/>
      <c r="Y309" s="99"/>
      <c r="Z309" s="100"/>
      <c r="AA309" s="99"/>
      <c r="AB309" s="99"/>
      <c r="AC309" s="101"/>
      <c r="AD309" s="99"/>
      <c r="AE309" s="99"/>
      <c r="AF309" s="99"/>
      <c r="AG309" s="99"/>
      <c r="AH309" s="99"/>
      <c r="AI309" s="99"/>
      <c r="AJ309" s="99"/>
      <c r="AK309" s="101"/>
      <c r="AL309" s="99"/>
      <c r="AM309" s="99"/>
      <c r="AN309" s="99"/>
      <c r="AO309" s="99"/>
      <c r="AP309" s="99"/>
      <c r="AQ309" s="99"/>
      <c r="AR309" s="99"/>
      <c r="AS309" s="101"/>
      <c r="AT309" s="99"/>
      <c r="AU309" s="99"/>
      <c r="AV309" s="99"/>
      <c r="AW309" s="99"/>
      <c r="AX309" s="99"/>
      <c r="AY309" s="99"/>
      <c r="AZ309" s="99"/>
      <c r="BA309" s="101"/>
      <c r="BB309" s="99"/>
      <c r="BC309" s="99"/>
      <c r="BD309" s="99"/>
      <c r="BE309" s="99"/>
      <c r="BF309" s="99"/>
      <c r="BG309" s="99"/>
      <c r="BH309" s="99"/>
      <c r="BI309" s="101"/>
      <c r="BJ309" s="51"/>
      <c r="BK309" s="51"/>
      <c r="BL309" s="51"/>
      <c r="BM309" s="51"/>
      <c r="BN309" s="51"/>
      <c r="BO309" s="51"/>
      <c r="BP309" s="51"/>
      <c r="BQ309" s="56"/>
      <c r="BR309" s="172"/>
      <c r="BS309" s="51"/>
      <c r="BT309" s="174"/>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c r="CY309" s="51"/>
      <c r="CZ309" s="51"/>
      <c r="DA309" s="51"/>
      <c r="DB309" s="51"/>
      <c r="DC309" s="51"/>
      <c r="DD309" s="51"/>
      <c r="DE309" s="51"/>
      <c r="DF309" s="51"/>
      <c r="DG309" s="51"/>
      <c r="DH309" s="51"/>
      <c r="DI309" s="51"/>
      <c r="DJ309" s="51"/>
      <c r="DK309" s="51"/>
    </row>
    <row r="310" spans="1:115" s="50" customFormat="1" ht="14.4" hidden="1" customHeight="1" x14ac:dyDescent="0.3">
      <c r="A310" s="163"/>
      <c r="B310" s="165"/>
      <c r="C310" s="167"/>
      <c r="D310" s="167"/>
      <c r="E310" s="167"/>
      <c r="F310" s="167"/>
      <c r="G310" s="167" t="s">
        <v>789</v>
      </c>
      <c r="H310" s="167" t="s">
        <v>852</v>
      </c>
      <c r="I310" s="51" t="s">
        <v>914</v>
      </c>
      <c r="J310" s="51" t="s">
        <v>869</v>
      </c>
      <c r="K310" s="51" t="s">
        <v>869</v>
      </c>
      <c r="L310" s="93" t="str">
        <f t="shared" si="8"/>
        <v>00 0 0</v>
      </c>
      <c r="M310" s="89" t="str">
        <f t="shared" si="9"/>
        <v>00 0</v>
      </c>
      <c r="N310" s="98"/>
      <c r="O310" s="99"/>
      <c r="P310" s="99"/>
      <c r="Q310" s="99"/>
      <c r="R310" s="99"/>
      <c r="S310" s="100"/>
      <c r="T310" s="99"/>
      <c r="U310" s="101"/>
      <c r="V310" s="102"/>
      <c r="W310" s="100"/>
      <c r="X310" s="99"/>
      <c r="Y310" s="99"/>
      <c r="Z310" s="100"/>
      <c r="AA310" s="99"/>
      <c r="AB310" s="99"/>
      <c r="AC310" s="101"/>
      <c r="AD310" s="99"/>
      <c r="AE310" s="99"/>
      <c r="AF310" s="99"/>
      <c r="AG310" s="99"/>
      <c r="AH310" s="99"/>
      <c r="AI310" s="99"/>
      <c r="AJ310" s="99"/>
      <c r="AK310" s="101"/>
      <c r="AL310" s="99"/>
      <c r="AM310" s="99"/>
      <c r="AN310" s="99"/>
      <c r="AO310" s="99"/>
      <c r="AP310" s="99"/>
      <c r="AQ310" s="99"/>
      <c r="AR310" s="99"/>
      <c r="AS310" s="101"/>
      <c r="AT310" s="99"/>
      <c r="AU310" s="99"/>
      <c r="AV310" s="99"/>
      <c r="AW310" s="99"/>
      <c r="AX310" s="99"/>
      <c r="AY310" s="99"/>
      <c r="AZ310" s="99"/>
      <c r="BA310" s="101"/>
      <c r="BB310" s="99"/>
      <c r="BC310" s="99"/>
      <c r="BD310" s="99"/>
      <c r="BE310" s="99"/>
      <c r="BF310" s="99"/>
      <c r="BG310" s="99"/>
      <c r="BH310" s="99"/>
      <c r="BI310" s="101"/>
      <c r="BJ310" s="51"/>
      <c r="BK310" s="51"/>
      <c r="BL310" s="51"/>
      <c r="BM310" s="51"/>
      <c r="BN310" s="51"/>
      <c r="BO310" s="51"/>
      <c r="BP310" s="51"/>
      <c r="BQ310" s="56"/>
      <c r="BR310" s="172"/>
      <c r="BS310" s="51"/>
      <c r="BT310" s="174"/>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c r="CY310" s="51"/>
      <c r="CZ310" s="51"/>
      <c r="DA310" s="51"/>
      <c r="DB310" s="51"/>
      <c r="DC310" s="51"/>
      <c r="DD310" s="51"/>
      <c r="DE310" s="51"/>
      <c r="DF310" s="51"/>
      <c r="DG310" s="51"/>
      <c r="DH310" s="51"/>
      <c r="DI310" s="51"/>
      <c r="DJ310" s="51"/>
      <c r="DK310" s="51"/>
    </row>
    <row r="311" spans="1:115" s="50" customFormat="1" ht="14.4" hidden="1" customHeight="1" x14ac:dyDescent="0.3">
      <c r="A311" s="163"/>
      <c r="B311" s="165"/>
      <c r="C311" s="167"/>
      <c r="D311" s="167"/>
      <c r="E311" s="167"/>
      <c r="F311" s="167"/>
      <c r="G311" s="167"/>
      <c r="H311" s="167"/>
      <c r="I311" s="51" t="s">
        <v>953</v>
      </c>
      <c r="J311" s="51" t="s">
        <v>869</v>
      </c>
      <c r="K311" s="51" t="s">
        <v>869</v>
      </c>
      <c r="L311" s="93" t="str">
        <f t="shared" si="8"/>
        <v>00 0 0</v>
      </c>
      <c r="M311" s="89" t="str">
        <f t="shared" si="9"/>
        <v>00 0</v>
      </c>
      <c r="N311" s="98"/>
      <c r="O311" s="99"/>
      <c r="P311" s="99"/>
      <c r="Q311" s="99"/>
      <c r="R311" s="99"/>
      <c r="S311" s="100"/>
      <c r="T311" s="99"/>
      <c r="U311" s="101"/>
      <c r="V311" s="102"/>
      <c r="W311" s="100"/>
      <c r="X311" s="99"/>
      <c r="Y311" s="99"/>
      <c r="Z311" s="100"/>
      <c r="AA311" s="99"/>
      <c r="AB311" s="99"/>
      <c r="AC311" s="101"/>
      <c r="AD311" s="99"/>
      <c r="AE311" s="99"/>
      <c r="AF311" s="99"/>
      <c r="AG311" s="99"/>
      <c r="AH311" s="99"/>
      <c r="AI311" s="99"/>
      <c r="AJ311" s="99"/>
      <c r="AK311" s="101"/>
      <c r="AL311" s="99"/>
      <c r="AM311" s="99"/>
      <c r="AN311" s="99"/>
      <c r="AO311" s="99"/>
      <c r="AP311" s="99"/>
      <c r="AQ311" s="99"/>
      <c r="AR311" s="99"/>
      <c r="AS311" s="101"/>
      <c r="AT311" s="99"/>
      <c r="AU311" s="99"/>
      <c r="AV311" s="99"/>
      <c r="AW311" s="99"/>
      <c r="AX311" s="99"/>
      <c r="AY311" s="99"/>
      <c r="AZ311" s="99"/>
      <c r="BA311" s="101"/>
      <c r="BB311" s="99"/>
      <c r="BC311" s="99"/>
      <c r="BD311" s="99"/>
      <c r="BE311" s="99"/>
      <c r="BF311" s="99"/>
      <c r="BG311" s="99"/>
      <c r="BH311" s="99"/>
      <c r="BI311" s="101"/>
      <c r="BJ311" s="51"/>
      <c r="BK311" s="51"/>
      <c r="BL311" s="51"/>
      <c r="BM311" s="51"/>
      <c r="BN311" s="51"/>
      <c r="BO311" s="51"/>
      <c r="BP311" s="51"/>
      <c r="BQ311" s="56"/>
      <c r="BR311" s="172"/>
      <c r="BS311" s="51"/>
      <c r="BT311" s="174"/>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row>
    <row r="312" spans="1:115" s="50" customFormat="1" ht="14.4" hidden="1" customHeight="1" x14ac:dyDescent="0.3">
      <c r="A312" s="163"/>
      <c r="B312" s="165"/>
      <c r="C312" s="167"/>
      <c r="D312" s="167"/>
      <c r="E312" s="167"/>
      <c r="F312" s="167"/>
      <c r="G312" s="167"/>
      <c r="H312" s="167"/>
      <c r="I312" s="51" t="s">
        <v>954</v>
      </c>
      <c r="J312" s="51" t="s">
        <v>869</v>
      </c>
      <c r="K312" s="51" t="s">
        <v>869</v>
      </c>
      <c r="L312" s="93" t="str">
        <f t="shared" si="8"/>
        <v>00 0 0</v>
      </c>
      <c r="M312" s="89" t="str">
        <f t="shared" si="9"/>
        <v>00 0</v>
      </c>
      <c r="N312" s="98"/>
      <c r="O312" s="99"/>
      <c r="P312" s="99"/>
      <c r="Q312" s="99"/>
      <c r="R312" s="99"/>
      <c r="S312" s="100"/>
      <c r="T312" s="99"/>
      <c r="U312" s="101"/>
      <c r="V312" s="102"/>
      <c r="W312" s="100"/>
      <c r="X312" s="99"/>
      <c r="Y312" s="99"/>
      <c r="Z312" s="100"/>
      <c r="AA312" s="99"/>
      <c r="AB312" s="99"/>
      <c r="AC312" s="101"/>
      <c r="AD312" s="99"/>
      <c r="AE312" s="99"/>
      <c r="AF312" s="99"/>
      <c r="AG312" s="99"/>
      <c r="AH312" s="99"/>
      <c r="AI312" s="99"/>
      <c r="AJ312" s="99"/>
      <c r="AK312" s="101"/>
      <c r="AL312" s="99"/>
      <c r="AM312" s="99"/>
      <c r="AN312" s="99"/>
      <c r="AO312" s="99"/>
      <c r="AP312" s="99"/>
      <c r="AQ312" s="99"/>
      <c r="AR312" s="99"/>
      <c r="AS312" s="101"/>
      <c r="AT312" s="99"/>
      <c r="AU312" s="99"/>
      <c r="AV312" s="99"/>
      <c r="AW312" s="99"/>
      <c r="AX312" s="99"/>
      <c r="AY312" s="99"/>
      <c r="AZ312" s="99"/>
      <c r="BA312" s="101"/>
      <c r="BB312" s="99"/>
      <c r="BC312" s="99"/>
      <c r="BD312" s="99"/>
      <c r="BE312" s="99"/>
      <c r="BF312" s="99"/>
      <c r="BG312" s="99"/>
      <c r="BH312" s="99"/>
      <c r="BI312" s="101"/>
      <c r="BJ312" s="51"/>
      <c r="BK312" s="51"/>
      <c r="BL312" s="51"/>
      <c r="BM312" s="51"/>
      <c r="BN312" s="51"/>
      <c r="BO312" s="51"/>
      <c r="BP312" s="51"/>
      <c r="BQ312" s="56"/>
      <c r="BR312" s="172"/>
      <c r="BS312" s="51"/>
      <c r="BT312" s="174"/>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1"/>
      <c r="DH312" s="51"/>
      <c r="DI312" s="51"/>
      <c r="DJ312" s="51"/>
      <c r="DK312" s="51"/>
    </row>
    <row r="313" spans="1:115" s="50" customFormat="1" ht="14.4" hidden="1" customHeight="1" x14ac:dyDescent="0.3">
      <c r="A313" s="163"/>
      <c r="B313" s="165"/>
      <c r="C313" s="167"/>
      <c r="D313" s="167"/>
      <c r="E313" s="167"/>
      <c r="F313" s="167"/>
      <c r="G313" s="167"/>
      <c r="H313" s="167"/>
      <c r="I313" s="51" t="s">
        <v>955</v>
      </c>
      <c r="J313" s="51" t="s">
        <v>869</v>
      </c>
      <c r="K313" s="51" t="s">
        <v>869</v>
      </c>
      <c r="L313" s="93" t="str">
        <f t="shared" si="8"/>
        <v>00 0 0</v>
      </c>
      <c r="M313" s="89" t="str">
        <f t="shared" si="9"/>
        <v>00 0</v>
      </c>
      <c r="N313" s="98"/>
      <c r="O313" s="99"/>
      <c r="P313" s="99"/>
      <c r="Q313" s="99"/>
      <c r="R313" s="99"/>
      <c r="S313" s="100"/>
      <c r="T313" s="99"/>
      <c r="U313" s="101"/>
      <c r="V313" s="102"/>
      <c r="W313" s="100"/>
      <c r="X313" s="99"/>
      <c r="Y313" s="99"/>
      <c r="Z313" s="100"/>
      <c r="AA313" s="99"/>
      <c r="AB313" s="99"/>
      <c r="AC313" s="101"/>
      <c r="AD313" s="99"/>
      <c r="AE313" s="99"/>
      <c r="AF313" s="99"/>
      <c r="AG313" s="99"/>
      <c r="AH313" s="99"/>
      <c r="AI313" s="99"/>
      <c r="AJ313" s="99"/>
      <c r="AK313" s="101"/>
      <c r="AL313" s="99"/>
      <c r="AM313" s="99"/>
      <c r="AN313" s="99"/>
      <c r="AO313" s="99"/>
      <c r="AP313" s="99"/>
      <c r="AQ313" s="99"/>
      <c r="AR313" s="99"/>
      <c r="AS313" s="101"/>
      <c r="AT313" s="99"/>
      <c r="AU313" s="99"/>
      <c r="AV313" s="99"/>
      <c r="AW313" s="99"/>
      <c r="AX313" s="99"/>
      <c r="AY313" s="99"/>
      <c r="AZ313" s="99"/>
      <c r="BA313" s="101"/>
      <c r="BB313" s="99"/>
      <c r="BC313" s="99"/>
      <c r="BD313" s="99"/>
      <c r="BE313" s="99"/>
      <c r="BF313" s="99"/>
      <c r="BG313" s="99"/>
      <c r="BH313" s="99"/>
      <c r="BI313" s="101"/>
      <c r="BJ313" s="51"/>
      <c r="BK313" s="51"/>
      <c r="BL313" s="51"/>
      <c r="BM313" s="51"/>
      <c r="BN313" s="51"/>
      <c r="BO313" s="51"/>
      <c r="BP313" s="51"/>
      <c r="BQ313" s="56"/>
      <c r="BR313" s="172"/>
      <c r="BS313" s="51"/>
      <c r="BT313" s="174"/>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1"/>
      <c r="DH313" s="51"/>
      <c r="DI313" s="51"/>
      <c r="DJ313" s="51"/>
      <c r="DK313" s="51"/>
    </row>
    <row r="314" spans="1:115" s="50" customFormat="1" ht="14.4" hidden="1" customHeight="1" x14ac:dyDescent="0.3">
      <c r="A314" s="163" t="s">
        <v>515</v>
      </c>
      <c r="B314" s="165"/>
      <c r="C314" s="167" t="s">
        <v>551</v>
      </c>
      <c r="D314" s="167" t="s">
        <v>555</v>
      </c>
      <c r="E314" s="167" t="s">
        <v>774</v>
      </c>
      <c r="F314" s="167">
        <v>8</v>
      </c>
      <c r="G314" s="167" t="s">
        <v>787</v>
      </c>
      <c r="H314" s="51" t="s">
        <v>851</v>
      </c>
      <c r="I314" s="51" t="s">
        <v>920</v>
      </c>
      <c r="J314" s="51" t="s">
        <v>869</v>
      </c>
      <c r="K314" s="51" t="s">
        <v>869</v>
      </c>
      <c r="L314" s="93" t="str">
        <f t="shared" si="8"/>
        <v>00 0 0</v>
      </c>
      <c r="M314" s="89" t="str">
        <f t="shared" si="9"/>
        <v>00 0</v>
      </c>
      <c r="N314" s="98"/>
      <c r="O314" s="99"/>
      <c r="P314" s="99"/>
      <c r="Q314" s="99"/>
      <c r="R314" s="99"/>
      <c r="S314" s="100"/>
      <c r="T314" s="99"/>
      <c r="U314" s="101"/>
      <c r="V314" s="102"/>
      <c r="W314" s="100"/>
      <c r="X314" s="99"/>
      <c r="Y314" s="99"/>
      <c r="Z314" s="100"/>
      <c r="AA314" s="99"/>
      <c r="AB314" s="99"/>
      <c r="AC314" s="101"/>
      <c r="AD314" s="99"/>
      <c r="AE314" s="99"/>
      <c r="AF314" s="99"/>
      <c r="AG314" s="99"/>
      <c r="AH314" s="99"/>
      <c r="AI314" s="99"/>
      <c r="AJ314" s="99"/>
      <c r="AK314" s="101"/>
      <c r="AL314" s="99"/>
      <c r="AM314" s="99"/>
      <c r="AN314" s="99"/>
      <c r="AO314" s="99"/>
      <c r="AP314" s="99"/>
      <c r="AQ314" s="99"/>
      <c r="AR314" s="99"/>
      <c r="AS314" s="101"/>
      <c r="AT314" s="99"/>
      <c r="AU314" s="99"/>
      <c r="AV314" s="99"/>
      <c r="AW314" s="99"/>
      <c r="AX314" s="99"/>
      <c r="AY314" s="99"/>
      <c r="AZ314" s="99"/>
      <c r="BA314" s="101"/>
      <c r="BB314" s="99"/>
      <c r="BC314" s="99"/>
      <c r="BD314" s="99"/>
      <c r="BE314" s="99"/>
      <c r="BF314" s="99"/>
      <c r="BG314" s="99"/>
      <c r="BH314" s="99"/>
      <c r="BI314" s="101"/>
      <c r="BJ314" s="51"/>
      <c r="BK314" s="51"/>
      <c r="BL314" s="51"/>
      <c r="BM314" s="51"/>
      <c r="BN314" s="51"/>
      <c r="BO314" s="51"/>
      <c r="BP314" s="51"/>
      <c r="BQ314" s="56"/>
      <c r="BR314" s="172" t="s">
        <v>563</v>
      </c>
      <c r="BS314" s="51"/>
      <c r="BT314" s="174" t="s">
        <v>695</v>
      </c>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1"/>
      <c r="DH314" s="51"/>
      <c r="DI314" s="51"/>
      <c r="DJ314" s="51"/>
      <c r="DK314" s="51"/>
    </row>
    <row r="315" spans="1:115" s="50" customFormat="1" ht="14.4" hidden="1" customHeight="1" x14ac:dyDescent="0.3">
      <c r="A315" s="163"/>
      <c r="B315" s="165"/>
      <c r="C315" s="167"/>
      <c r="D315" s="167"/>
      <c r="E315" s="167"/>
      <c r="F315" s="167"/>
      <c r="G315" s="167"/>
      <c r="H315" s="51" t="s">
        <v>852</v>
      </c>
      <c r="I315" s="51" t="s">
        <v>920</v>
      </c>
      <c r="J315" s="51" t="s">
        <v>869</v>
      </c>
      <c r="K315" s="51" t="s">
        <v>869</v>
      </c>
      <c r="L315" s="93" t="str">
        <f t="shared" si="8"/>
        <v>00 0 0</v>
      </c>
      <c r="M315" s="89" t="str">
        <f t="shared" si="9"/>
        <v>00 0</v>
      </c>
      <c r="N315" s="98"/>
      <c r="O315" s="99"/>
      <c r="P315" s="99"/>
      <c r="Q315" s="99"/>
      <c r="R315" s="99"/>
      <c r="S315" s="100"/>
      <c r="T315" s="99"/>
      <c r="U315" s="101"/>
      <c r="V315" s="102"/>
      <c r="W315" s="100"/>
      <c r="X315" s="99"/>
      <c r="Y315" s="99"/>
      <c r="Z315" s="100"/>
      <c r="AA315" s="99"/>
      <c r="AB315" s="99"/>
      <c r="AC315" s="101"/>
      <c r="AD315" s="99"/>
      <c r="AE315" s="99"/>
      <c r="AF315" s="99"/>
      <c r="AG315" s="99"/>
      <c r="AH315" s="99"/>
      <c r="AI315" s="99"/>
      <c r="AJ315" s="99"/>
      <c r="AK315" s="101"/>
      <c r="AL315" s="99"/>
      <c r="AM315" s="99"/>
      <c r="AN315" s="99"/>
      <c r="AO315" s="99"/>
      <c r="AP315" s="99"/>
      <c r="AQ315" s="99"/>
      <c r="AR315" s="99"/>
      <c r="AS315" s="101"/>
      <c r="AT315" s="99"/>
      <c r="AU315" s="99"/>
      <c r="AV315" s="99"/>
      <c r="AW315" s="99"/>
      <c r="AX315" s="99"/>
      <c r="AY315" s="99"/>
      <c r="AZ315" s="99"/>
      <c r="BA315" s="101"/>
      <c r="BB315" s="99"/>
      <c r="BC315" s="99"/>
      <c r="BD315" s="99"/>
      <c r="BE315" s="99"/>
      <c r="BF315" s="99"/>
      <c r="BG315" s="99"/>
      <c r="BH315" s="99"/>
      <c r="BI315" s="101"/>
      <c r="BJ315" s="51"/>
      <c r="BK315" s="51"/>
      <c r="BL315" s="51"/>
      <c r="BM315" s="51"/>
      <c r="BN315" s="51"/>
      <c r="BO315" s="51"/>
      <c r="BP315" s="51"/>
      <c r="BQ315" s="56"/>
      <c r="BR315" s="172"/>
      <c r="BS315" s="51"/>
      <c r="BT315" s="174"/>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1"/>
      <c r="DH315" s="51"/>
      <c r="DI315" s="51"/>
      <c r="DJ315" s="51"/>
      <c r="DK315" s="51"/>
    </row>
    <row r="316" spans="1:115" s="50" customFormat="1" ht="14.4" hidden="1" customHeight="1" x14ac:dyDescent="0.3">
      <c r="A316" s="163"/>
      <c r="B316" s="165"/>
      <c r="C316" s="167"/>
      <c r="D316" s="167"/>
      <c r="E316" s="167"/>
      <c r="F316" s="167"/>
      <c r="G316" s="167" t="s">
        <v>788</v>
      </c>
      <c r="H316" s="51" t="s">
        <v>851</v>
      </c>
      <c r="I316" s="51" t="s">
        <v>920</v>
      </c>
      <c r="J316" s="51" t="s">
        <v>869</v>
      </c>
      <c r="K316" s="51" t="s">
        <v>898</v>
      </c>
      <c r="L316" s="93" t="str">
        <f t="shared" si="8"/>
        <v>00 0 0</v>
      </c>
      <c r="M316" s="89" t="str">
        <f t="shared" si="9"/>
        <v>00 0</v>
      </c>
      <c r="N316" s="98"/>
      <c r="O316" s="99"/>
      <c r="P316" s="99"/>
      <c r="Q316" s="99"/>
      <c r="R316" s="99"/>
      <c r="S316" s="100"/>
      <c r="T316" s="99"/>
      <c r="U316" s="101"/>
      <c r="V316" s="102"/>
      <c r="W316" s="100"/>
      <c r="X316" s="99"/>
      <c r="Y316" s="99"/>
      <c r="Z316" s="100"/>
      <c r="AA316" s="169"/>
      <c r="AB316" s="169"/>
      <c r="AC316" s="171"/>
      <c r="AD316" s="176"/>
      <c r="AE316" s="176"/>
      <c r="AF316" s="176"/>
      <c r="AG316" s="176"/>
      <c r="AH316" s="176"/>
      <c r="AI316" s="176"/>
      <c r="AJ316" s="176"/>
      <c r="AK316" s="177"/>
      <c r="AL316" s="99"/>
      <c r="AM316" s="99"/>
      <c r="AN316" s="99"/>
      <c r="AO316" s="99"/>
      <c r="AP316" s="99"/>
      <c r="AQ316" s="99"/>
      <c r="AR316" s="99"/>
      <c r="AS316" s="101"/>
      <c r="AT316" s="99"/>
      <c r="AU316" s="99"/>
      <c r="AV316" s="99"/>
      <c r="AW316" s="99"/>
      <c r="AX316" s="99"/>
      <c r="AY316" s="99"/>
      <c r="AZ316" s="99"/>
      <c r="BA316" s="101"/>
      <c r="BB316" s="99"/>
      <c r="BC316" s="99"/>
      <c r="BD316" s="99"/>
      <c r="BE316" s="99"/>
      <c r="BF316" s="99"/>
      <c r="BG316" s="99"/>
      <c r="BH316" s="99"/>
      <c r="BI316" s="101"/>
      <c r="BJ316" s="51"/>
      <c r="BK316" s="51"/>
      <c r="BL316" s="51"/>
      <c r="BM316" s="51"/>
      <c r="BN316" s="51"/>
      <c r="BO316" s="51"/>
      <c r="BP316" s="51"/>
      <c r="BQ316" s="56"/>
      <c r="BR316" s="172"/>
      <c r="BS316" s="51"/>
      <c r="BT316" s="174"/>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row>
    <row r="317" spans="1:115" s="50" customFormat="1" ht="14.4" hidden="1" customHeight="1" x14ac:dyDescent="0.3">
      <c r="A317" s="163"/>
      <c r="B317" s="165"/>
      <c r="C317" s="167"/>
      <c r="D317" s="167"/>
      <c r="E317" s="167"/>
      <c r="F317" s="167"/>
      <c r="G317" s="167"/>
      <c r="H317" s="51" t="s">
        <v>852</v>
      </c>
      <c r="I317" s="51" t="s">
        <v>920</v>
      </c>
      <c r="J317" s="51" t="s">
        <v>869</v>
      </c>
      <c r="K317" s="51" t="s">
        <v>898</v>
      </c>
      <c r="L317" s="93" t="str">
        <f t="shared" si="8"/>
        <v>00 0 0</v>
      </c>
      <c r="M317" s="89" t="str">
        <f t="shared" si="9"/>
        <v>00 0</v>
      </c>
      <c r="N317" s="98"/>
      <c r="O317" s="99"/>
      <c r="P317" s="99"/>
      <c r="Q317" s="99"/>
      <c r="R317" s="99"/>
      <c r="S317" s="100"/>
      <c r="T317" s="99"/>
      <c r="U317" s="101"/>
      <c r="V317" s="102"/>
      <c r="W317" s="100"/>
      <c r="X317" s="99"/>
      <c r="Y317" s="99"/>
      <c r="Z317" s="100"/>
      <c r="AA317" s="169"/>
      <c r="AB317" s="169"/>
      <c r="AC317" s="171"/>
      <c r="AD317" s="176"/>
      <c r="AE317" s="176"/>
      <c r="AF317" s="176"/>
      <c r="AG317" s="176"/>
      <c r="AH317" s="176"/>
      <c r="AI317" s="176"/>
      <c r="AJ317" s="176"/>
      <c r="AK317" s="177"/>
      <c r="AL317" s="99"/>
      <c r="AM317" s="99"/>
      <c r="AN317" s="99"/>
      <c r="AO317" s="99"/>
      <c r="AP317" s="99"/>
      <c r="AQ317" s="99"/>
      <c r="AR317" s="99"/>
      <c r="AS317" s="101"/>
      <c r="AT317" s="99"/>
      <c r="AU317" s="99"/>
      <c r="AV317" s="99"/>
      <c r="AW317" s="99"/>
      <c r="AX317" s="99"/>
      <c r="AY317" s="99"/>
      <c r="AZ317" s="99"/>
      <c r="BA317" s="101"/>
      <c r="BB317" s="99"/>
      <c r="BC317" s="99"/>
      <c r="BD317" s="99"/>
      <c r="BE317" s="99"/>
      <c r="BF317" s="99"/>
      <c r="BG317" s="99"/>
      <c r="BH317" s="99"/>
      <c r="BI317" s="101"/>
      <c r="BJ317" s="51"/>
      <c r="BK317" s="51"/>
      <c r="BL317" s="51"/>
      <c r="BM317" s="51"/>
      <c r="BN317" s="51"/>
      <c r="BO317" s="51"/>
      <c r="BP317" s="51"/>
      <c r="BQ317" s="56"/>
      <c r="BR317" s="172"/>
      <c r="BS317" s="51"/>
      <c r="BT317" s="174"/>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1"/>
      <c r="DH317" s="51"/>
      <c r="DI317" s="51"/>
      <c r="DJ317" s="51"/>
      <c r="DK317" s="51"/>
    </row>
    <row r="318" spans="1:115" s="50" customFormat="1" ht="14.4" hidden="1" customHeight="1" x14ac:dyDescent="0.3">
      <c r="A318" s="163"/>
      <c r="B318" s="165"/>
      <c r="C318" s="167"/>
      <c r="D318" s="167"/>
      <c r="E318" s="167"/>
      <c r="F318" s="167"/>
      <c r="G318" s="51" t="s">
        <v>790</v>
      </c>
      <c r="H318" s="51" t="s">
        <v>852</v>
      </c>
      <c r="I318" s="51" t="s">
        <v>920</v>
      </c>
      <c r="J318" s="51" t="s">
        <v>869</v>
      </c>
      <c r="K318" s="51" t="s">
        <v>869</v>
      </c>
      <c r="L318" s="93" t="str">
        <f t="shared" si="8"/>
        <v>00 0 0</v>
      </c>
      <c r="M318" s="89" t="str">
        <f t="shared" si="9"/>
        <v>00 0</v>
      </c>
      <c r="N318" s="98"/>
      <c r="O318" s="99"/>
      <c r="P318" s="99"/>
      <c r="Q318" s="99"/>
      <c r="R318" s="99"/>
      <c r="S318" s="100"/>
      <c r="T318" s="99"/>
      <c r="U318" s="101"/>
      <c r="V318" s="102"/>
      <c r="W318" s="100"/>
      <c r="X318" s="99"/>
      <c r="Y318" s="99"/>
      <c r="Z318" s="100"/>
      <c r="AA318" s="99"/>
      <c r="AB318" s="99"/>
      <c r="AC318" s="101"/>
      <c r="AD318" s="99"/>
      <c r="AE318" s="99"/>
      <c r="AF318" s="99"/>
      <c r="AG318" s="99"/>
      <c r="AH318" s="99"/>
      <c r="AI318" s="99"/>
      <c r="AJ318" s="99"/>
      <c r="AK318" s="101"/>
      <c r="AL318" s="99"/>
      <c r="AM318" s="99"/>
      <c r="AN318" s="99"/>
      <c r="AO318" s="99"/>
      <c r="AP318" s="99"/>
      <c r="AQ318" s="99"/>
      <c r="AR318" s="99"/>
      <c r="AS318" s="101"/>
      <c r="AT318" s="99"/>
      <c r="AU318" s="99"/>
      <c r="AV318" s="99"/>
      <c r="AW318" s="99"/>
      <c r="AX318" s="99"/>
      <c r="AY318" s="99"/>
      <c r="AZ318" s="99"/>
      <c r="BA318" s="101"/>
      <c r="BB318" s="99"/>
      <c r="BC318" s="99"/>
      <c r="BD318" s="99"/>
      <c r="BE318" s="99"/>
      <c r="BF318" s="99"/>
      <c r="BG318" s="99"/>
      <c r="BH318" s="99"/>
      <c r="BI318" s="101"/>
      <c r="BJ318" s="51"/>
      <c r="BK318" s="51"/>
      <c r="BL318" s="51"/>
      <c r="BM318" s="51"/>
      <c r="BN318" s="51"/>
      <c r="BO318" s="51"/>
      <c r="BP318" s="51"/>
      <c r="BQ318" s="56"/>
      <c r="BR318" s="172"/>
      <c r="BS318" s="51"/>
      <c r="BT318" s="174"/>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1"/>
      <c r="DH318" s="51"/>
      <c r="DI318" s="51"/>
      <c r="DJ318" s="51"/>
      <c r="DK318" s="51"/>
    </row>
    <row r="319" spans="1:115" s="50" customFormat="1" ht="14.4" hidden="1" customHeight="1" x14ac:dyDescent="0.3">
      <c r="A319" s="163"/>
      <c r="B319" s="165"/>
      <c r="C319" s="167"/>
      <c r="D319" s="167"/>
      <c r="E319" s="167" t="s">
        <v>947</v>
      </c>
      <c r="F319" s="167">
        <v>8</v>
      </c>
      <c r="G319" s="167" t="s">
        <v>787</v>
      </c>
      <c r="H319" s="167" t="s">
        <v>851</v>
      </c>
      <c r="I319" s="51" t="s">
        <v>790</v>
      </c>
      <c r="J319" s="51" t="s">
        <v>869</v>
      </c>
      <c r="K319" s="51" t="s">
        <v>869</v>
      </c>
      <c r="L319" s="93" t="str">
        <f t="shared" si="8"/>
        <v>00 0 0</v>
      </c>
      <c r="M319" s="89" t="str">
        <f t="shared" si="9"/>
        <v>00 0</v>
      </c>
      <c r="N319" s="98"/>
      <c r="O319" s="99"/>
      <c r="P319" s="99"/>
      <c r="Q319" s="99"/>
      <c r="R319" s="99"/>
      <c r="S319" s="100"/>
      <c r="T319" s="99"/>
      <c r="U319" s="101"/>
      <c r="V319" s="102"/>
      <c r="W319" s="100"/>
      <c r="X319" s="99"/>
      <c r="Y319" s="99"/>
      <c r="Z319" s="100"/>
      <c r="AA319" s="99"/>
      <c r="AB319" s="99"/>
      <c r="AC319" s="101"/>
      <c r="AD319" s="99"/>
      <c r="AE319" s="99"/>
      <c r="AF319" s="99"/>
      <c r="AG319" s="99"/>
      <c r="AH319" s="99"/>
      <c r="AI319" s="99"/>
      <c r="AJ319" s="99"/>
      <c r="AK319" s="101"/>
      <c r="AL319" s="99"/>
      <c r="AM319" s="99"/>
      <c r="AN319" s="99"/>
      <c r="AO319" s="99"/>
      <c r="AP319" s="99"/>
      <c r="AQ319" s="99"/>
      <c r="AR319" s="99"/>
      <c r="AS319" s="101"/>
      <c r="AT319" s="99"/>
      <c r="AU319" s="99"/>
      <c r="AV319" s="99"/>
      <c r="AW319" s="99"/>
      <c r="AX319" s="99"/>
      <c r="AY319" s="99"/>
      <c r="AZ319" s="99"/>
      <c r="BA319" s="101"/>
      <c r="BB319" s="99"/>
      <c r="BC319" s="99"/>
      <c r="BD319" s="99"/>
      <c r="BE319" s="99"/>
      <c r="BF319" s="99"/>
      <c r="BG319" s="99"/>
      <c r="BH319" s="99"/>
      <c r="BI319" s="101"/>
      <c r="BJ319" s="51"/>
      <c r="BK319" s="51"/>
      <c r="BL319" s="51"/>
      <c r="BM319" s="51"/>
      <c r="BN319" s="51"/>
      <c r="BO319" s="51"/>
      <c r="BP319" s="51"/>
      <c r="BQ319" s="56"/>
      <c r="BR319" s="172"/>
      <c r="BS319" s="51"/>
      <c r="BT319" s="174"/>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row>
    <row r="320" spans="1:115" s="50" customFormat="1" ht="14.4" hidden="1" customHeight="1" x14ac:dyDescent="0.3">
      <c r="A320" s="163"/>
      <c r="B320" s="165"/>
      <c r="C320" s="167"/>
      <c r="D320" s="167"/>
      <c r="E320" s="167"/>
      <c r="F320" s="167"/>
      <c r="G320" s="167"/>
      <c r="H320" s="167"/>
      <c r="I320" s="51" t="s">
        <v>787</v>
      </c>
      <c r="J320" s="51" t="s">
        <v>869</v>
      </c>
      <c r="K320" s="51" t="s">
        <v>869</v>
      </c>
      <c r="L320" s="93" t="str">
        <f t="shared" si="8"/>
        <v>00 0 0</v>
      </c>
      <c r="M320" s="89" t="str">
        <f t="shared" si="9"/>
        <v>00 0</v>
      </c>
      <c r="N320" s="98"/>
      <c r="O320" s="99"/>
      <c r="P320" s="99"/>
      <c r="Q320" s="99"/>
      <c r="R320" s="99"/>
      <c r="S320" s="100"/>
      <c r="T320" s="99"/>
      <c r="U320" s="101"/>
      <c r="V320" s="102"/>
      <c r="W320" s="100"/>
      <c r="X320" s="99"/>
      <c r="Y320" s="99"/>
      <c r="Z320" s="100"/>
      <c r="AA320" s="99"/>
      <c r="AB320" s="99"/>
      <c r="AC320" s="101"/>
      <c r="AD320" s="99"/>
      <c r="AE320" s="99"/>
      <c r="AF320" s="99"/>
      <c r="AG320" s="99"/>
      <c r="AH320" s="99"/>
      <c r="AI320" s="99"/>
      <c r="AJ320" s="99"/>
      <c r="AK320" s="101"/>
      <c r="AL320" s="99"/>
      <c r="AM320" s="99"/>
      <c r="AN320" s="99"/>
      <c r="AO320" s="99"/>
      <c r="AP320" s="99"/>
      <c r="AQ320" s="99"/>
      <c r="AR320" s="99"/>
      <c r="AS320" s="101"/>
      <c r="AT320" s="99"/>
      <c r="AU320" s="99"/>
      <c r="AV320" s="99"/>
      <c r="AW320" s="99"/>
      <c r="AX320" s="99"/>
      <c r="AY320" s="99"/>
      <c r="AZ320" s="99"/>
      <c r="BA320" s="101"/>
      <c r="BB320" s="99"/>
      <c r="BC320" s="99"/>
      <c r="BD320" s="99"/>
      <c r="BE320" s="99"/>
      <c r="BF320" s="99"/>
      <c r="BG320" s="99"/>
      <c r="BH320" s="99"/>
      <c r="BI320" s="101"/>
      <c r="BJ320" s="51"/>
      <c r="BK320" s="51"/>
      <c r="BL320" s="51"/>
      <c r="BM320" s="51"/>
      <c r="BN320" s="51"/>
      <c r="BO320" s="51"/>
      <c r="BP320" s="51"/>
      <c r="BQ320" s="56"/>
      <c r="BR320" s="172"/>
      <c r="BS320" s="51"/>
      <c r="BT320" s="174"/>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1"/>
      <c r="DH320" s="51"/>
      <c r="DI320" s="51"/>
      <c r="DJ320" s="51"/>
      <c r="DK320" s="51"/>
    </row>
    <row r="321" spans="1:115" s="50" customFormat="1" ht="14.4" hidden="1" customHeight="1" x14ac:dyDescent="0.3">
      <c r="A321" s="163"/>
      <c r="B321" s="165"/>
      <c r="C321" s="167"/>
      <c r="D321" s="167"/>
      <c r="E321" s="167"/>
      <c r="F321" s="167"/>
      <c r="G321" s="167"/>
      <c r="H321" s="167"/>
      <c r="I321" s="51" t="s">
        <v>914</v>
      </c>
      <c r="J321" s="51" t="s">
        <v>869</v>
      </c>
      <c r="K321" s="51" t="s">
        <v>869</v>
      </c>
      <c r="L321" s="93" t="str">
        <f t="shared" si="8"/>
        <v>00 0 0</v>
      </c>
      <c r="M321" s="89" t="str">
        <f t="shared" si="9"/>
        <v>00 0</v>
      </c>
      <c r="N321" s="98"/>
      <c r="O321" s="99"/>
      <c r="P321" s="99"/>
      <c r="Q321" s="99"/>
      <c r="R321" s="99"/>
      <c r="S321" s="100"/>
      <c r="T321" s="99"/>
      <c r="U321" s="101"/>
      <c r="V321" s="102"/>
      <c r="W321" s="100"/>
      <c r="X321" s="99"/>
      <c r="Y321" s="99"/>
      <c r="Z321" s="100"/>
      <c r="AA321" s="99"/>
      <c r="AB321" s="99"/>
      <c r="AC321" s="101"/>
      <c r="AD321" s="99"/>
      <c r="AE321" s="99"/>
      <c r="AF321" s="99"/>
      <c r="AG321" s="99"/>
      <c r="AH321" s="99"/>
      <c r="AI321" s="99"/>
      <c r="AJ321" s="99"/>
      <c r="AK321" s="101"/>
      <c r="AL321" s="99"/>
      <c r="AM321" s="99"/>
      <c r="AN321" s="99"/>
      <c r="AO321" s="99"/>
      <c r="AP321" s="99"/>
      <c r="AQ321" s="99"/>
      <c r="AR321" s="99"/>
      <c r="AS321" s="101"/>
      <c r="AT321" s="99"/>
      <c r="AU321" s="99"/>
      <c r="AV321" s="99"/>
      <c r="AW321" s="99"/>
      <c r="AX321" s="99"/>
      <c r="AY321" s="99"/>
      <c r="AZ321" s="99"/>
      <c r="BA321" s="101"/>
      <c r="BB321" s="99"/>
      <c r="BC321" s="99"/>
      <c r="BD321" s="99"/>
      <c r="BE321" s="99"/>
      <c r="BF321" s="99"/>
      <c r="BG321" s="99"/>
      <c r="BH321" s="99"/>
      <c r="BI321" s="101"/>
      <c r="BJ321" s="51"/>
      <c r="BK321" s="51"/>
      <c r="BL321" s="51"/>
      <c r="BM321" s="51"/>
      <c r="BN321" s="51"/>
      <c r="BO321" s="51"/>
      <c r="BP321" s="51"/>
      <c r="BQ321" s="56"/>
      <c r="BR321" s="172"/>
      <c r="BS321" s="51"/>
      <c r="BT321" s="174"/>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1"/>
      <c r="DH321" s="51"/>
      <c r="DI321" s="51"/>
      <c r="DJ321" s="51"/>
      <c r="DK321" s="51"/>
    </row>
    <row r="322" spans="1:115" s="50" customFormat="1" ht="14.4" hidden="1" customHeight="1" x14ac:dyDescent="0.3">
      <c r="A322" s="163"/>
      <c r="B322" s="165"/>
      <c r="C322" s="167"/>
      <c r="D322" s="167"/>
      <c r="E322" s="167"/>
      <c r="F322" s="167"/>
      <c r="G322" s="167"/>
      <c r="H322" s="167"/>
      <c r="I322" s="51" t="s">
        <v>953</v>
      </c>
      <c r="J322" s="51" t="s">
        <v>869</v>
      </c>
      <c r="K322" s="51" t="s">
        <v>869</v>
      </c>
      <c r="L322" s="93" t="str">
        <f t="shared" si="8"/>
        <v>00 0 0</v>
      </c>
      <c r="M322" s="89" t="str">
        <f t="shared" si="9"/>
        <v>00 0</v>
      </c>
      <c r="N322" s="98"/>
      <c r="O322" s="99"/>
      <c r="P322" s="99"/>
      <c r="Q322" s="99"/>
      <c r="R322" s="99"/>
      <c r="S322" s="100"/>
      <c r="T322" s="99"/>
      <c r="U322" s="101"/>
      <c r="V322" s="102"/>
      <c r="W322" s="100"/>
      <c r="X322" s="99"/>
      <c r="Y322" s="99"/>
      <c r="Z322" s="100"/>
      <c r="AA322" s="99"/>
      <c r="AB322" s="99"/>
      <c r="AC322" s="101"/>
      <c r="AD322" s="99"/>
      <c r="AE322" s="99"/>
      <c r="AF322" s="99"/>
      <c r="AG322" s="99"/>
      <c r="AH322" s="99"/>
      <c r="AI322" s="99"/>
      <c r="AJ322" s="99"/>
      <c r="AK322" s="101"/>
      <c r="AL322" s="99"/>
      <c r="AM322" s="99"/>
      <c r="AN322" s="99"/>
      <c r="AO322" s="99"/>
      <c r="AP322" s="99"/>
      <c r="AQ322" s="99"/>
      <c r="AR322" s="99"/>
      <c r="AS322" s="101"/>
      <c r="AT322" s="99"/>
      <c r="AU322" s="99"/>
      <c r="AV322" s="99"/>
      <c r="AW322" s="99"/>
      <c r="AX322" s="99"/>
      <c r="AY322" s="99"/>
      <c r="AZ322" s="99"/>
      <c r="BA322" s="101"/>
      <c r="BB322" s="99"/>
      <c r="BC322" s="99"/>
      <c r="BD322" s="99"/>
      <c r="BE322" s="99"/>
      <c r="BF322" s="99"/>
      <c r="BG322" s="99"/>
      <c r="BH322" s="99"/>
      <c r="BI322" s="101"/>
      <c r="BJ322" s="51"/>
      <c r="BK322" s="51"/>
      <c r="BL322" s="51"/>
      <c r="BM322" s="51"/>
      <c r="BN322" s="51"/>
      <c r="BO322" s="51"/>
      <c r="BP322" s="51"/>
      <c r="BQ322" s="56"/>
      <c r="BR322" s="172"/>
      <c r="BS322" s="51"/>
      <c r="BT322" s="174"/>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1"/>
      <c r="DH322" s="51"/>
      <c r="DI322" s="51"/>
      <c r="DJ322" s="51"/>
      <c r="DK322" s="51"/>
    </row>
    <row r="323" spans="1:115" s="50" customFormat="1" ht="14.4" hidden="1" customHeight="1" x14ac:dyDescent="0.3">
      <c r="A323" s="163"/>
      <c r="B323" s="165"/>
      <c r="C323" s="167"/>
      <c r="D323" s="167"/>
      <c r="E323" s="167"/>
      <c r="F323" s="167"/>
      <c r="G323" s="167"/>
      <c r="H323" s="167"/>
      <c r="I323" s="51" t="s">
        <v>954</v>
      </c>
      <c r="J323" s="51" t="s">
        <v>869</v>
      </c>
      <c r="K323" s="51" t="s">
        <v>869</v>
      </c>
      <c r="L323" s="93" t="str">
        <f t="shared" si="8"/>
        <v>00 0 0</v>
      </c>
      <c r="M323" s="89" t="str">
        <f t="shared" si="9"/>
        <v>00 0</v>
      </c>
      <c r="N323" s="98"/>
      <c r="O323" s="99"/>
      <c r="P323" s="99"/>
      <c r="Q323" s="99"/>
      <c r="R323" s="99"/>
      <c r="S323" s="100"/>
      <c r="T323" s="99"/>
      <c r="U323" s="101"/>
      <c r="V323" s="102"/>
      <c r="W323" s="100"/>
      <c r="X323" s="99"/>
      <c r="Y323" s="99"/>
      <c r="Z323" s="100"/>
      <c r="AA323" s="99"/>
      <c r="AB323" s="99"/>
      <c r="AC323" s="101"/>
      <c r="AD323" s="99"/>
      <c r="AE323" s="99"/>
      <c r="AF323" s="99"/>
      <c r="AG323" s="99"/>
      <c r="AH323" s="99"/>
      <c r="AI323" s="99"/>
      <c r="AJ323" s="99"/>
      <c r="AK323" s="101"/>
      <c r="AL323" s="99"/>
      <c r="AM323" s="99"/>
      <c r="AN323" s="99"/>
      <c r="AO323" s="99"/>
      <c r="AP323" s="99"/>
      <c r="AQ323" s="99"/>
      <c r="AR323" s="99"/>
      <c r="AS323" s="101"/>
      <c r="AT323" s="99"/>
      <c r="AU323" s="99"/>
      <c r="AV323" s="99"/>
      <c r="AW323" s="99"/>
      <c r="AX323" s="99"/>
      <c r="AY323" s="99"/>
      <c r="AZ323" s="99"/>
      <c r="BA323" s="101"/>
      <c r="BB323" s="99"/>
      <c r="BC323" s="99"/>
      <c r="BD323" s="99"/>
      <c r="BE323" s="99"/>
      <c r="BF323" s="99"/>
      <c r="BG323" s="99"/>
      <c r="BH323" s="99"/>
      <c r="BI323" s="101"/>
      <c r="BJ323" s="51"/>
      <c r="BK323" s="51"/>
      <c r="BL323" s="51"/>
      <c r="BM323" s="51"/>
      <c r="BN323" s="51"/>
      <c r="BO323" s="51"/>
      <c r="BP323" s="51"/>
      <c r="BQ323" s="56"/>
      <c r="BR323" s="172"/>
      <c r="BS323" s="51"/>
      <c r="BT323" s="174"/>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1"/>
      <c r="DH323" s="51"/>
      <c r="DI323" s="51"/>
      <c r="DJ323" s="51"/>
      <c r="DK323" s="51"/>
    </row>
    <row r="324" spans="1:115" s="50" customFormat="1" ht="14.4" hidden="1" customHeight="1" x14ac:dyDescent="0.3">
      <c r="A324" s="163"/>
      <c r="B324" s="165"/>
      <c r="C324" s="167"/>
      <c r="D324" s="167"/>
      <c r="E324" s="167"/>
      <c r="F324" s="167"/>
      <c r="G324" s="167"/>
      <c r="H324" s="167"/>
      <c r="I324" s="51" t="s">
        <v>955</v>
      </c>
      <c r="J324" s="51" t="s">
        <v>869</v>
      </c>
      <c r="K324" s="51" t="s">
        <v>869</v>
      </c>
      <c r="L324" s="93" t="str">
        <f t="shared" si="8"/>
        <v>00 0 0</v>
      </c>
      <c r="M324" s="89" t="str">
        <f t="shared" si="9"/>
        <v>00 0</v>
      </c>
      <c r="N324" s="98"/>
      <c r="O324" s="99"/>
      <c r="P324" s="99"/>
      <c r="Q324" s="99"/>
      <c r="R324" s="99"/>
      <c r="S324" s="100"/>
      <c r="T324" s="99"/>
      <c r="U324" s="101"/>
      <c r="V324" s="102"/>
      <c r="W324" s="100"/>
      <c r="X324" s="99"/>
      <c r="Y324" s="99"/>
      <c r="Z324" s="100"/>
      <c r="AA324" s="99"/>
      <c r="AB324" s="99"/>
      <c r="AC324" s="101"/>
      <c r="AD324" s="99"/>
      <c r="AE324" s="99"/>
      <c r="AF324" s="99"/>
      <c r="AG324" s="99"/>
      <c r="AH324" s="99"/>
      <c r="AI324" s="99"/>
      <c r="AJ324" s="99"/>
      <c r="AK324" s="101"/>
      <c r="AL324" s="99"/>
      <c r="AM324" s="99"/>
      <c r="AN324" s="99"/>
      <c r="AO324" s="99"/>
      <c r="AP324" s="99"/>
      <c r="AQ324" s="99"/>
      <c r="AR324" s="99"/>
      <c r="AS324" s="101"/>
      <c r="AT324" s="99"/>
      <c r="AU324" s="99"/>
      <c r="AV324" s="99"/>
      <c r="AW324" s="99"/>
      <c r="AX324" s="99"/>
      <c r="AY324" s="99"/>
      <c r="AZ324" s="99"/>
      <c r="BA324" s="101"/>
      <c r="BB324" s="99"/>
      <c r="BC324" s="99"/>
      <c r="BD324" s="99"/>
      <c r="BE324" s="99"/>
      <c r="BF324" s="99"/>
      <c r="BG324" s="99"/>
      <c r="BH324" s="99"/>
      <c r="BI324" s="101"/>
      <c r="BJ324" s="51"/>
      <c r="BK324" s="51"/>
      <c r="BL324" s="51"/>
      <c r="BM324" s="51"/>
      <c r="BN324" s="51"/>
      <c r="BO324" s="51"/>
      <c r="BP324" s="51"/>
      <c r="BQ324" s="56"/>
      <c r="BR324" s="172"/>
      <c r="BS324" s="51"/>
      <c r="BT324" s="174"/>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1"/>
      <c r="DH324" s="51"/>
      <c r="DI324" s="51"/>
      <c r="DJ324" s="51"/>
      <c r="DK324" s="51"/>
    </row>
    <row r="325" spans="1:115" s="50" customFormat="1" ht="14.4" hidden="1" customHeight="1" x14ac:dyDescent="0.3">
      <c r="A325" s="163"/>
      <c r="B325" s="165"/>
      <c r="C325" s="167"/>
      <c r="D325" s="167"/>
      <c r="E325" s="167"/>
      <c r="F325" s="167"/>
      <c r="G325" s="167" t="s">
        <v>787</v>
      </c>
      <c r="H325" s="167" t="s">
        <v>852</v>
      </c>
      <c r="I325" s="51" t="s">
        <v>914</v>
      </c>
      <c r="J325" s="51" t="s">
        <v>869</v>
      </c>
      <c r="K325" s="51" t="s">
        <v>869</v>
      </c>
      <c r="L325" s="93" t="str">
        <f t="shared" si="8"/>
        <v>00 0 0</v>
      </c>
      <c r="M325" s="89" t="str">
        <f t="shared" si="9"/>
        <v>00 0</v>
      </c>
      <c r="N325" s="98"/>
      <c r="O325" s="99"/>
      <c r="P325" s="99"/>
      <c r="Q325" s="99"/>
      <c r="R325" s="99"/>
      <c r="S325" s="100"/>
      <c r="T325" s="99"/>
      <c r="U325" s="101"/>
      <c r="V325" s="102"/>
      <c r="W325" s="100"/>
      <c r="X325" s="99"/>
      <c r="Y325" s="99"/>
      <c r="Z325" s="100"/>
      <c r="AA325" s="99"/>
      <c r="AB325" s="99"/>
      <c r="AC325" s="101"/>
      <c r="AD325" s="99"/>
      <c r="AE325" s="99"/>
      <c r="AF325" s="99"/>
      <c r="AG325" s="99"/>
      <c r="AH325" s="99"/>
      <c r="AI325" s="99"/>
      <c r="AJ325" s="99"/>
      <c r="AK325" s="101"/>
      <c r="AL325" s="99"/>
      <c r="AM325" s="99"/>
      <c r="AN325" s="99"/>
      <c r="AO325" s="99"/>
      <c r="AP325" s="99"/>
      <c r="AQ325" s="99"/>
      <c r="AR325" s="99"/>
      <c r="AS325" s="101"/>
      <c r="AT325" s="99"/>
      <c r="AU325" s="99"/>
      <c r="AV325" s="99"/>
      <c r="AW325" s="99"/>
      <c r="AX325" s="99"/>
      <c r="AY325" s="99"/>
      <c r="AZ325" s="99"/>
      <c r="BA325" s="101"/>
      <c r="BB325" s="99"/>
      <c r="BC325" s="99"/>
      <c r="BD325" s="99"/>
      <c r="BE325" s="99"/>
      <c r="BF325" s="99"/>
      <c r="BG325" s="99"/>
      <c r="BH325" s="99"/>
      <c r="BI325" s="101"/>
      <c r="BJ325" s="51"/>
      <c r="BK325" s="51"/>
      <c r="BL325" s="51"/>
      <c r="BM325" s="51"/>
      <c r="BN325" s="51"/>
      <c r="BO325" s="51"/>
      <c r="BP325" s="51"/>
      <c r="BQ325" s="56"/>
      <c r="BR325" s="172"/>
      <c r="BS325" s="51"/>
      <c r="BT325" s="174"/>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c r="CY325" s="51"/>
      <c r="CZ325" s="51"/>
      <c r="DA325" s="51"/>
      <c r="DB325" s="51"/>
      <c r="DC325" s="51"/>
      <c r="DD325" s="51"/>
      <c r="DE325" s="51"/>
      <c r="DF325" s="51"/>
      <c r="DG325" s="51"/>
      <c r="DH325" s="51"/>
      <c r="DI325" s="51"/>
      <c r="DJ325" s="51"/>
      <c r="DK325" s="51"/>
    </row>
    <row r="326" spans="1:115" s="50" customFormat="1" ht="14.4" hidden="1" customHeight="1" x14ac:dyDescent="0.3">
      <c r="A326" s="163"/>
      <c r="B326" s="165"/>
      <c r="C326" s="167"/>
      <c r="D326" s="167"/>
      <c r="E326" s="167"/>
      <c r="F326" s="167"/>
      <c r="G326" s="167"/>
      <c r="H326" s="167"/>
      <c r="I326" s="51" t="s">
        <v>953</v>
      </c>
      <c r="J326" s="51" t="s">
        <v>869</v>
      </c>
      <c r="K326" s="51" t="s">
        <v>869</v>
      </c>
      <c r="L326" s="93" t="str">
        <f t="shared" si="8"/>
        <v>00 0 0</v>
      </c>
      <c r="M326" s="89" t="str">
        <f t="shared" si="9"/>
        <v>00 0</v>
      </c>
      <c r="N326" s="98"/>
      <c r="O326" s="99"/>
      <c r="P326" s="99"/>
      <c r="Q326" s="99"/>
      <c r="R326" s="99"/>
      <c r="S326" s="100"/>
      <c r="T326" s="99"/>
      <c r="U326" s="101"/>
      <c r="V326" s="102"/>
      <c r="W326" s="100"/>
      <c r="X326" s="99"/>
      <c r="Y326" s="99"/>
      <c r="Z326" s="100"/>
      <c r="AA326" s="99"/>
      <c r="AB326" s="99"/>
      <c r="AC326" s="101"/>
      <c r="AD326" s="99"/>
      <c r="AE326" s="99"/>
      <c r="AF326" s="99"/>
      <c r="AG326" s="99"/>
      <c r="AH326" s="99"/>
      <c r="AI326" s="99"/>
      <c r="AJ326" s="99"/>
      <c r="AK326" s="101"/>
      <c r="AL326" s="99"/>
      <c r="AM326" s="99"/>
      <c r="AN326" s="99"/>
      <c r="AO326" s="99"/>
      <c r="AP326" s="99"/>
      <c r="AQ326" s="99"/>
      <c r="AR326" s="99"/>
      <c r="AS326" s="101"/>
      <c r="AT326" s="99"/>
      <c r="AU326" s="99"/>
      <c r="AV326" s="99"/>
      <c r="AW326" s="99"/>
      <c r="AX326" s="99"/>
      <c r="AY326" s="99"/>
      <c r="AZ326" s="99"/>
      <c r="BA326" s="101"/>
      <c r="BB326" s="99"/>
      <c r="BC326" s="99"/>
      <c r="BD326" s="99"/>
      <c r="BE326" s="99"/>
      <c r="BF326" s="99"/>
      <c r="BG326" s="99"/>
      <c r="BH326" s="99"/>
      <c r="BI326" s="101"/>
      <c r="BJ326" s="51"/>
      <c r="BK326" s="51"/>
      <c r="BL326" s="51"/>
      <c r="BM326" s="51"/>
      <c r="BN326" s="51"/>
      <c r="BO326" s="51"/>
      <c r="BP326" s="51"/>
      <c r="BQ326" s="56"/>
      <c r="BR326" s="172"/>
      <c r="BS326" s="51"/>
      <c r="BT326" s="174"/>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c r="CY326" s="51"/>
      <c r="CZ326" s="51"/>
      <c r="DA326" s="51"/>
      <c r="DB326" s="51"/>
      <c r="DC326" s="51"/>
      <c r="DD326" s="51"/>
      <c r="DE326" s="51"/>
      <c r="DF326" s="51"/>
      <c r="DG326" s="51"/>
      <c r="DH326" s="51"/>
      <c r="DI326" s="51"/>
      <c r="DJ326" s="51"/>
      <c r="DK326" s="51"/>
    </row>
    <row r="327" spans="1:115" s="50" customFormat="1" ht="14.4" hidden="1" customHeight="1" x14ac:dyDescent="0.3">
      <c r="A327" s="163"/>
      <c r="B327" s="165"/>
      <c r="C327" s="167"/>
      <c r="D327" s="167"/>
      <c r="E327" s="167"/>
      <c r="F327" s="167"/>
      <c r="G327" s="167"/>
      <c r="H327" s="167"/>
      <c r="I327" s="51" t="s">
        <v>954</v>
      </c>
      <c r="J327" s="51" t="s">
        <v>869</v>
      </c>
      <c r="K327" s="51" t="s">
        <v>869</v>
      </c>
      <c r="L327" s="93" t="str">
        <f t="shared" si="8"/>
        <v>00 0 0</v>
      </c>
      <c r="M327" s="89" t="str">
        <f t="shared" si="9"/>
        <v>00 0</v>
      </c>
      <c r="N327" s="98"/>
      <c r="O327" s="99"/>
      <c r="P327" s="99"/>
      <c r="Q327" s="99"/>
      <c r="R327" s="99"/>
      <c r="S327" s="100"/>
      <c r="T327" s="99"/>
      <c r="U327" s="101"/>
      <c r="V327" s="102"/>
      <c r="W327" s="100"/>
      <c r="X327" s="99"/>
      <c r="Y327" s="99"/>
      <c r="Z327" s="100"/>
      <c r="AA327" s="99"/>
      <c r="AB327" s="99"/>
      <c r="AC327" s="101"/>
      <c r="AD327" s="99"/>
      <c r="AE327" s="99"/>
      <c r="AF327" s="99"/>
      <c r="AG327" s="99"/>
      <c r="AH327" s="99"/>
      <c r="AI327" s="99"/>
      <c r="AJ327" s="99"/>
      <c r="AK327" s="101"/>
      <c r="AL327" s="99"/>
      <c r="AM327" s="99"/>
      <c r="AN327" s="99"/>
      <c r="AO327" s="99"/>
      <c r="AP327" s="99"/>
      <c r="AQ327" s="99"/>
      <c r="AR327" s="99"/>
      <c r="AS327" s="101"/>
      <c r="AT327" s="99"/>
      <c r="AU327" s="99"/>
      <c r="AV327" s="99"/>
      <c r="AW327" s="99"/>
      <c r="AX327" s="99"/>
      <c r="AY327" s="99"/>
      <c r="AZ327" s="99"/>
      <c r="BA327" s="101"/>
      <c r="BB327" s="99"/>
      <c r="BC327" s="99"/>
      <c r="BD327" s="99"/>
      <c r="BE327" s="99"/>
      <c r="BF327" s="99"/>
      <c r="BG327" s="99"/>
      <c r="BH327" s="99"/>
      <c r="BI327" s="101"/>
      <c r="BJ327" s="51"/>
      <c r="BK327" s="51"/>
      <c r="BL327" s="51"/>
      <c r="BM327" s="51"/>
      <c r="BN327" s="51"/>
      <c r="BO327" s="51"/>
      <c r="BP327" s="51"/>
      <c r="BQ327" s="56"/>
      <c r="BR327" s="172"/>
      <c r="BS327" s="51"/>
      <c r="BT327" s="174"/>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c r="CY327" s="51"/>
      <c r="CZ327" s="51"/>
      <c r="DA327" s="51"/>
      <c r="DB327" s="51"/>
      <c r="DC327" s="51"/>
      <c r="DD327" s="51"/>
      <c r="DE327" s="51"/>
      <c r="DF327" s="51"/>
      <c r="DG327" s="51"/>
      <c r="DH327" s="51"/>
      <c r="DI327" s="51"/>
      <c r="DJ327" s="51"/>
      <c r="DK327" s="51"/>
    </row>
    <row r="328" spans="1:115" s="50" customFormat="1" ht="14.4" hidden="1" customHeight="1" x14ac:dyDescent="0.3">
      <c r="A328" s="163"/>
      <c r="B328" s="165"/>
      <c r="C328" s="167"/>
      <c r="D328" s="167"/>
      <c r="E328" s="167"/>
      <c r="F328" s="167"/>
      <c r="G328" s="167"/>
      <c r="H328" s="167"/>
      <c r="I328" s="51" t="s">
        <v>955</v>
      </c>
      <c r="J328" s="51" t="s">
        <v>869</v>
      </c>
      <c r="K328" s="51" t="s">
        <v>869</v>
      </c>
      <c r="L328" s="93" t="str">
        <f t="shared" si="8"/>
        <v>00 0 0</v>
      </c>
      <c r="M328" s="89" t="str">
        <f t="shared" si="9"/>
        <v>00 0</v>
      </c>
      <c r="N328" s="98"/>
      <c r="O328" s="99"/>
      <c r="P328" s="99"/>
      <c r="Q328" s="99"/>
      <c r="R328" s="99"/>
      <c r="S328" s="100"/>
      <c r="T328" s="99"/>
      <c r="U328" s="101"/>
      <c r="V328" s="102"/>
      <c r="W328" s="100"/>
      <c r="X328" s="99"/>
      <c r="Y328" s="99"/>
      <c r="Z328" s="100"/>
      <c r="AA328" s="99"/>
      <c r="AB328" s="99"/>
      <c r="AC328" s="101"/>
      <c r="AD328" s="99"/>
      <c r="AE328" s="99"/>
      <c r="AF328" s="99"/>
      <c r="AG328" s="99"/>
      <c r="AH328" s="99"/>
      <c r="AI328" s="99"/>
      <c r="AJ328" s="99"/>
      <c r="AK328" s="101"/>
      <c r="AL328" s="99"/>
      <c r="AM328" s="99"/>
      <c r="AN328" s="99"/>
      <c r="AO328" s="99"/>
      <c r="AP328" s="99"/>
      <c r="AQ328" s="99"/>
      <c r="AR328" s="99"/>
      <c r="AS328" s="101"/>
      <c r="AT328" s="99"/>
      <c r="AU328" s="99"/>
      <c r="AV328" s="99"/>
      <c r="AW328" s="99"/>
      <c r="AX328" s="99"/>
      <c r="AY328" s="99"/>
      <c r="AZ328" s="99"/>
      <c r="BA328" s="101"/>
      <c r="BB328" s="99"/>
      <c r="BC328" s="99"/>
      <c r="BD328" s="99"/>
      <c r="BE328" s="99"/>
      <c r="BF328" s="99"/>
      <c r="BG328" s="99"/>
      <c r="BH328" s="99"/>
      <c r="BI328" s="101"/>
      <c r="BJ328" s="51"/>
      <c r="BK328" s="51"/>
      <c r="BL328" s="51"/>
      <c r="BM328" s="51"/>
      <c r="BN328" s="51"/>
      <c r="BO328" s="51"/>
      <c r="BP328" s="51"/>
      <c r="BQ328" s="56"/>
      <c r="BR328" s="172"/>
      <c r="BS328" s="51"/>
      <c r="BT328" s="174"/>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c r="CY328" s="51"/>
      <c r="CZ328" s="51"/>
      <c r="DA328" s="51"/>
      <c r="DB328" s="51"/>
      <c r="DC328" s="51"/>
      <c r="DD328" s="51"/>
      <c r="DE328" s="51"/>
      <c r="DF328" s="51"/>
      <c r="DG328" s="51"/>
      <c r="DH328" s="51"/>
      <c r="DI328" s="51"/>
      <c r="DJ328" s="51"/>
      <c r="DK328" s="51"/>
    </row>
    <row r="329" spans="1:115" s="50" customFormat="1" ht="14.4" hidden="1" customHeight="1" x14ac:dyDescent="0.3">
      <c r="A329" s="163"/>
      <c r="B329" s="165"/>
      <c r="C329" s="167"/>
      <c r="D329" s="167"/>
      <c r="E329" s="167"/>
      <c r="F329" s="167"/>
      <c r="G329" s="167" t="s">
        <v>790</v>
      </c>
      <c r="H329" s="167" t="s">
        <v>852</v>
      </c>
      <c r="I329" s="51" t="s">
        <v>914</v>
      </c>
      <c r="J329" s="51" t="s">
        <v>869</v>
      </c>
      <c r="K329" s="51" t="s">
        <v>869</v>
      </c>
      <c r="L329" s="93" t="str">
        <f t="shared" si="8"/>
        <v>00 0 0</v>
      </c>
      <c r="M329" s="89" t="str">
        <f t="shared" si="9"/>
        <v>00 0</v>
      </c>
      <c r="N329" s="98"/>
      <c r="O329" s="99"/>
      <c r="P329" s="99"/>
      <c r="Q329" s="99"/>
      <c r="R329" s="99"/>
      <c r="S329" s="100"/>
      <c r="T329" s="99"/>
      <c r="U329" s="101"/>
      <c r="V329" s="102"/>
      <c r="W329" s="100"/>
      <c r="X329" s="99"/>
      <c r="Y329" s="99"/>
      <c r="Z329" s="100"/>
      <c r="AA329" s="99"/>
      <c r="AB329" s="99"/>
      <c r="AC329" s="101"/>
      <c r="AD329" s="99"/>
      <c r="AE329" s="99"/>
      <c r="AF329" s="99"/>
      <c r="AG329" s="99"/>
      <c r="AH329" s="99"/>
      <c r="AI329" s="99"/>
      <c r="AJ329" s="99"/>
      <c r="AK329" s="101"/>
      <c r="AL329" s="99"/>
      <c r="AM329" s="99"/>
      <c r="AN329" s="99"/>
      <c r="AO329" s="99"/>
      <c r="AP329" s="99"/>
      <c r="AQ329" s="99"/>
      <c r="AR329" s="99"/>
      <c r="AS329" s="101"/>
      <c r="AT329" s="99"/>
      <c r="AU329" s="99"/>
      <c r="AV329" s="99"/>
      <c r="AW329" s="99"/>
      <c r="AX329" s="99"/>
      <c r="AY329" s="99"/>
      <c r="AZ329" s="99"/>
      <c r="BA329" s="101"/>
      <c r="BB329" s="99"/>
      <c r="BC329" s="99"/>
      <c r="BD329" s="99"/>
      <c r="BE329" s="99"/>
      <c r="BF329" s="99"/>
      <c r="BG329" s="99"/>
      <c r="BH329" s="99"/>
      <c r="BI329" s="101"/>
      <c r="BJ329" s="51"/>
      <c r="BK329" s="51"/>
      <c r="BL329" s="51"/>
      <c r="BM329" s="51"/>
      <c r="BN329" s="51"/>
      <c r="BO329" s="51"/>
      <c r="BP329" s="51"/>
      <c r="BQ329" s="56"/>
      <c r="BR329" s="172"/>
      <c r="BS329" s="51"/>
      <c r="BT329" s="174"/>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c r="CY329" s="51"/>
      <c r="CZ329" s="51"/>
      <c r="DA329" s="51"/>
      <c r="DB329" s="51"/>
      <c r="DC329" s="51"/>
      <c r="DD329" s="51"/>
      <c r="DE329" s="51"/>
      <c r="DF329" s="51"/>
      <c r="DG329" s="51"/>
      <c r="DH329" s="51"/>
      <c r="DI329" s="51"/>
      <c r="DJ329" s="51"/>
      <c r="DK329" s="51"/>
    </row>
    <row r="330" spans="1:115" s="50" customFormat="1" ht="14.4" hidden="1" customHeight="1" x14ac:dyDescent="0.3">
      <c r="A330" s="163"/>
      <c r="B330" s="165"/>
      <c r="C330" s="167"/>
      <c r="D330" s="167"/>
      <c r="E330" s="167"/>
      <c r="F330" s="167"/>
      <c r="G330" s="167"/>
      <c r="H330" s="167"/>
      <c r="I330" s="51" t="s">
        <v>953</v>
      </c>
      <c r="J330" s="51" t="s">
        <v>869</v>
      </c>
      <c r="K330" s="51" t="s">
        <v>869</v>
      </c>
      <c r="L330" s="93" t="str">
        <f t="shared" si="8"/>
        <v>00 0 0</v>
      </c>
      <c r="M330" s="89" t="str">
        <f t="shared" si="9"/>
        <v>00 0</v>
      </c>
      <c r="N330" s="98"/>
      <c r="O330" s="99"/>
      <c r="P330" s="99"/>
      <c r="Q330" s="99"/>
      <c r="R330" s="99"/>
      <c r="S330" s="100"/>
      <c r="T330" s="99"/>
      <c r="U330" s="101"/>
      <c r="V330" s="102"/>
      <c r="W330" s="100"/>
      <c r="X330" s="99"/>
      <c r="Y330" s="99"/>
      <c r="Z330" s="100"/>
      <c r="AA330" s="99"/>
      <c r="AB330" s="99"/>
      <c r="AC330" s="101"/>
      <c r="AD330" s="99"/>
      <c r="AE330" s="99"/>
      <c r="AF330" s="99"/>
      <c r="AG330" s="99"/>
      <c r="AH330" s="99"/>
      <c r="AI330" s="99"/>
      <c r="AJ330" s="99"/>
      <c r="AK330" s="101"/>
      <c r="AL330" s="99"/>
      <c r="AM330" s="99"/>
      <c r="AN330" s="99"/>
      <c r="AO330" s="99"/>
      <c r="AP330" s="99"/>
      <c r="AQ330" s="99"/>
      <c r="AR330" s="99"/>
      <c r="AS330" s="101"/>
      <c r="AT330" s="99"/>
      <c r="AU330" s="99"/>
      <c r="AV330" s="99"/>
      <c r="AW330" s="99"/>
      <c r="AX330" s="99"/>
      <c r="AY330" s="99"/>
      <c r="AZ330" s="99"/>
      <c r="BA330" s="101"/>
      <c r="BB330" s="99"/>
      <c r="BC330" s="99"/>
      <c r="BD330" s="99"/>
      <c r="BE330" s="99"/>
      <c r="BF330" s="99"/>
      <c r="BG330" s="99"/>
      <c r="BH330" s="99"/>
      <c r="BI330" s="101"/>
      <c r="BJ330" s="51"/>
      <c r="BK330" s="51"/>
      <c r="BL330" s="51"/>
      <c r="BM330" s="51"/>
      <c r="BN330" s="51"/>
      <c r="BO330" s="51"/>
      <c r="BP330" s="51"/>
      <c r="BQ330" s="56"/>
      <c r="BR330" s="172"/>
      <c r="BS330" s="51"/>
      <c r="BT330" s="174"/>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c r="CY330" s="51"/>
      <c r="CZ330" s="51"/>
      <c r="DA330" s="51"/>
      <c r="DB330" s="51"/>
      <c r="DC330" s="51"/>
      <c r="DD330" s="51"/>
      <c r="DE330" s="51"/>
      <c r="DF330" s="51"/>
      <c r="DG330" s="51"/>
      <c r="DH330" s="51"/>
      <c r="DI330" s="51"/>
      <c r="DJ330" s="51"/>
      <c r="DK330" s="51"/>
    </row>
    <row r="331" spans="1:115" s="50" customFormat="1" ht="14.4" hidden="1" customHeight="1" x14ac:dyDescent="0.3">
      <c r="A331" s="163"/>
      <c r="B331" s="165"/>
      <c r="C331" s="167"/>
      <c r="D331" s="167"/>
      <c r="E331" s="167"/>
      <c r="F331" s="167"/>
      <c r="G331" s="167"/>
      <c r="H331" s="167"/>
      <c r="I331" s="51" t="s">
        <v>954</v>
      </c>
      <c r="J331" s="51" t="s">
        <v>869</v>
      </c>
      <c r="K331" s="51" t="s">
        <v>869</v>
      </c>
      <c r="L331" s="93" t="str">
        <f t="shared" si="8"/>
        <v>00 0 0</v>
      </c>
      <c r="M331" s="89" t="str">
        <f t="shared" si="9"/>
        <v>00 0</v>
      </c>
      <c r="N331" s="98"/>
      <c r="O331" s="99"/>
      <c r="P331" s="99"/>
      <c r="Q331" s="99"/>
      <c r="R331" s="99"/>
      <c r="S331" s="100"/>
      <c r="T331" s="99"/>
      <c r="U331" s="101"/>
      <c r="V331" s="102"/>
      <c r="W331" s="100"/>
      <c r="X331" s="99"/>
      <c r="Y331" s="99"/>
      <c r="Z331" s="100"/>
      <c r="AA331" s="99"/>
      <c r="AB331" s="99"/>
      <c r="AC331" s="101"/>
      <c r="AD331" s="99"/>
      <c r="AE331" s="99"/>
      <c r="AF331" s="99"/>
      <c r="AG331" s="99"/>
      <c r="AH331" s="99"/>
      <c r="AI331" s="99"/>
      <c r="AJ331" s="99"/>
      <c r="AK331" s="101"/>
      <c r="AL331" s="99"/>
      <c r="AM331" s="99"/>
      <c r="AN331" s="99"/>
      <c r="AO331" s="99"/>
      <c r="AP331" s="99"/>
      <c r="AQ331" s="99"/>
      <c r="AR331" s="99"/>
      <c r="AS331" s="101"/>
      <c r="AT331" s="99"/>
      <c r="AU331" s="99"/>
      <c r="AV331" s="99"/>
      <c r="AW331" s="99"/>
      <c r="AX331" s="99"/>
      <c r="AY331" s="99"/>
      <c r="AZ331" s="99"/>
      <c r="BA331" s="101"/>
      <c r="BB331" s="99"/>
      <c r="BC331" s="99"/>
      <c r="BD331" s="99"/>
      <c r="BE331" s="99"/>
      <c r="BF331" s="99"/>
      <c r="BG331" s="99"/>
      <c r="BH331" s="99"/>
      <c r="BI331" s="101"/>
      <c r="BJ331" s="51"/>
      <c r="BK331" s="51"/>
      <c r="BL331" s="51"/>
      <c r="BM331" s="51"/>
      <c r="BN331" s="51"/>
      <c r="BO331" s="51"/>
      <c r="BP331" s="51"/>
      <c r="BQ331" s="56"/>
      <c r="BR331" s="172"/>
      <c r="BS331" s="51"/>
      <c r="BT331" s="174"/>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c r="CY331" s="51"/>
      <c r="CZ331" s="51"/>
      <c r="DA331" s="51"/>
      <c r="DB331" s="51"/>
      <c r="DC331" s="51"/>
      <c r="DD331" s="51"/>
      <c r="DE331" s="51"/>
      <c r="DF331" s="51"/>
      <c r="DG331" s="51"/>
      <c r="DH331" s="51"/>
      <c r="DI331" s="51"/>
      <c r="DJ331" s="51"/>
      <c r="DK331" s="51"/>
    </row>
    <row r="332" spans="1:115" s="50" customFormat="1" ht="14.4" hidden="1" customHeight="1" x14ac:dyDescent="0.3">
      <c r="A332" s="163"/>
      <c r="B332" s="165"/>
      <c r="C332" s="167"/>
      <c r="D332" s="167"/>
      <c r="E332" s="167"/>
      <c r="F332" s="167"/>
      <c r="G332" s="167"/>
      <c r="H332" s="167"/>
      <c r="I332" s="51" t="s">
        <v>955</v>
      </c>
      <c r="J332" s="51" t="s">
        <v>869</v>
      </c>
      <c r="K332" s="51" t="s">
        <v>869</v>
      </c>
      <c r="L332" s="93" t="str">
        <f t="shared" si="8"/>
        <v>00 0 0</v>
      </c>
      <c r="M332" s="89" t="str">
        <f t="shared" si="9"/>
        <v>00 0</v>
      </c>
      <c r="N332" s="98"/>
      <c r="O332" s="99"/>
      <c r="P332" s="99"/>
      <c r="Q332" s="99"/>
      <c r="R332" s="99"/>
      <c r="S332" s="100"/>
      <c r="T332" s="99"/>
      <c r="U332" s="101"/>
      <c r="V332" s="102"/>
      <c r="W332" s="100"/>
      <c r="X332" s="99"/>
      <c r="Y332" s="99"/>
      <c r="Z332" s="100"/>
      <c r="AA332" s="99"/>
      <c r="AB332" s="99"/>
      <c r="AC332" s="101"/>
      <c r="AD332" s="99"/>
      <c r="AE332" s="99"/>
      <c r="AF332" s="99"/>
      <c r="AG332" s="99"/>
      <c r="AH332" s="99"/>
      <c r="AI332" s="99"/>
      <c r="AJ332" s="99"/>
      <c r="AK332" s="101"/>
      <c r="AL332" s="99"/>
      <c r="AM332" s="99"/>
      <c r="AN332" s="99"/>
      <c r="AO332" s="99"/>
      <c r="AP332" s="99"/>
      <c r="AQ332" s="99"/>
      <c r="AR332" s="99"/>
      <c r="AS332" s="101"/>
      <c r="AT332" s="99"/>
      <c r="AU332" s="99"/>
      <c r="AV332" s="99"/>
      <c r="AW332" s="99"/>
      <c r="AX332" s="99"/>
      <c r="AY332" s="99"/>
      <c r="AZ332" s="99"/>
      <c r="BA332" s="101"/>
      <c r="BB332" s="99"/>
      <c r="BC332" s="99"/>
      <c r="BD332" s="99"/>
      <c r="BE332" s="99"/>
      <c r="BF332" s="99"/>
      <c r="BG332" s="99"/>
      <c r="BH332" s="99"/>
      <c r="BI332" s="101"/>
      <c r="BJ332" s="51"/>
      <c r="BK332" s="51"/>
      <c r="BL332" s="51"/>
      <c r="BM332" s="51"/>
      <c r="BN332" s="51"/>
      <c r="BO332" s="51"/>
      <c r="BP332" s="51"/>
      <c r="BQ332" s="56"/>
      <c r="BR332" s="172"/>
      <c r="BS332" s="51"/>
      <c r="BT332" s="174"/>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c r="CY332" s="51"/>
      <c r="CZ332" s="51"/>
      <c r="DA332" s="51"/>
      <c r="DB332" s="51"/>
      <c r="DC332" s="51"/>
      <c r="DD332" s="51"/>
      <c r="DE332" s="51"/>
      <c r="DF332" s="51"/>
      <c r="DG332" s="51"/>
      <c r="DH332" s="51"/>
      <c r="DI332" s="51"/>
      <c r="DJ332" s="51"/>
      <c r="DK332" s="51"/>
    </row>
    <row r="333" spans="1:115" s="50" customFormat="1" ht="14.4" hidden="1" customHeight="1" x14ac:dyDescent="0.3">
      <c r="A333" s="163"/>
      <c r="B333" s="165"/>
      <c r="C333" s="167"/>
      <c r="D333" s="167"/>
      <c r="E333" s="167"/>
      <c r="F333" s="167">
        <v>16</v>
      </c>
      <c r="G333" s="167" t="s">
        <v>788</v>
      </c>
      <c r="H333" s="167" t="s">
        <v>851</v>
      </c>
      <c r="I333" s="51" t="s">
        <v>789</v>
      </c>
      <c r="J333" s="51" t="s">
        <v>869</v>
      </c>
      <c r="K333" s="51" t="s">
        <v>869</v>
      </c>
      <c r="L333" s="93" t="str">
        <f t="shared" si="8"/>
        <v>00 0 0</v>
      </c>
      <c r="M333" s="89" t="str">
        <f t="shared" si="9"/>
        <v>00 0</v>
      </c>
      <c r="N333" s="98"/>
      <c r="O333" s="99"/>
      <c r="P333" s="99"/>
      <c r="Q333" s="99"/>
      <c r="R333" s="99"/>
      <c r="S333" s="100"/>
      <c r="T333" s="99"/>
      <c r="U333" s="101"/>
      <c r="V333" s="102"/>
      <c r="W333" s="100"/>
      <c r="X333" s="99"/>
      <c r="Y333" s="99"/>
      <c r="Z333" s="100"/>
      <c r="AA333" s="99"/>
      <c r="AB333" s="99"/>
      <c r="AC333" s="101"/>
      <c r="AD333" s="99"/>
      <c r="AE333" s="99"/>
      <c r="AF333" s="99"/>
      <c r="AG333" s="99"/>
      <c r="AH333" s="99"/>
      <c r="AI333" s="99"/>
      <c r="AJ333" s="99"/>
      <c r="AK333" s="101"/>
      <c r="AL333" s="99"/>
      <c r="AM333" s="99"/>
      <c r="AN333" s="99"/>
      <c r="AO333" s="99"/>
      <c r="AP333" s="99"/>
      <c r="AQ333" s="99"/>
      <c r="AR333" s="99"/>
      <c r="AS333" s="101"/>
      <c r="AT333" s="99"/>
      <c r="AU333" s="99"/>
      <c r="AV333" s="99"/>
      <c r="AW333" s="99"/>
      <c r="AX333" s="99"/>
      <c r="AY333" s="99"/>
      <c r="AZ333" s="99"/>
      <c r="BA333" s="101"/>
      <c r="BB333" s="99"/>
      <c r="BC333" s="99"/>
      <c r="BD333" s="99"/>
      <c r="BE333" s="99"/>
      <c r="BF333" s="99"/>
      <c r="BG333" s="99"/>
      <c r="BH333" s="99"/>
      <c r="BI333" s="101"/>
      <c r="BJ333" s="51"/>
      <c r="BK333" s="51"/>
      <c r="BL333" s="51"/>
      <c r="BM333" s="51"/>
      <c r="BN333" s="51"/>
      <c r="BO333" s="51"/>
      <c r="BP333" s="51"/>
      <c r="BQ333" s="56"/>
      <c r="BR333" s="172"/>
      <c r="BS333" s="51"/>
      <c r="BT333" s="174"/>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1"/>
      <c r="DH333" s="51"/>
      <c r="DI333" s="51"/>
      <c r="DJ333" s="51"/>
      <c r="DK333" s="51"/>
    </row>
    <row r="334" spans="1:115" s="50" customFormat="1" ht="14.4" hidden="1" customHeight="1" x14ac:dyDescent="0.3">
      <c r="A334" s="163"/>
      <c r="B334" s="165"/>
      <c r="C334" s="167"/>
      <c r="D334" s="167"/>
      <c r="E334" s="167"/>
      <c r="F334" s="167"/>
      <c r="G334" s="167"/>
      <c r="H334" s="167"/>
      <c r="I334" s="51" t="s">
        <v>788</v>
      </c>
      <c r="J334" s="51" t="s">
        <v>869</v>
      </c>
      <c r="K334" s="51" t="s">
        <v>869</v>
      </c>
      <c r="L334" s="93" t="str">
        <f t="shared" si="8"/>
        <v>00 0 0</v>
      </c>
      <c r="M334" s="89" t="str">
        <f t="shared" si="9"/>
        <v>00 0</v>
      </c>
      <c r="N334" s="98"/>
      <c r="O334" s="99"/>
      <c r="P334" s="99"/>
      <c r="Q334" s="99"/>
      <c r="R334" s="99"/>
      <c r="S334" s="100"/>
      <c r="T334" s="99"/>
      <c r="U334" s="101"/>
      <c r="V334" s="102"/>
      <c r="W334" s="100"/>
      <c r="X334" s="99"/>
      <c r="Y334" s="99"/>
      <c r="Z334" s="100"/>
      <c r="AA334" s="99"/>
      <c r="AB334" s="99"/>
      <c r="AC334" s="101"/>
      <c r="AD334" s="99"/>
      <c r="AE334" s="99"/>
      <c r="AF334" s="99"/>
      <c r="AG334" s="99"/>
      <c r="AH334" s="99"/>
      <c r="AI334" s="99"/>
      <c r="AJ334" s="99"/>
      <c r="AK334" s="101"/>
      <c r="AL334" s="99"/>
      <c r="AM334" s="99"/>
      <c r="AN334" s="99"/>
      <c r="AO334" s="99"/>
      <c r="AP334" s="99"/>
      <c r="AQ334" s="99"/>
      <c r="AR334" s="99"/>
      <c r="AS334" s="101"/>
      <c r="AT334" s="99"/>
      <c r="AU334" s="99"/>
      <c r="AV334" s="99"/>
      <c r="AW334" s="99"/>
      <c r="AX334" s="99"/>
      <c r="AY334" s="99"/>
      <c r="AZ334" s="99"/>
      <c r="BA334" s="101"/>
      <c r="BB334" s="99"/>
      <c r="BC334" s="99"/>
      <c r="BD334" s="99"/>
      <c r="BE334" s="99"/>
      <c r="BF334" s="99"/>
      <c r="BG334" s="99"/>
      <c r="BH334" s="99"/>
      <c r="BI334" s="101"/>
      <c r="BJ334" s="51"/>
      <c r="BK334" s="51"/>
      <c r="BL334" s="51"/>
      <c r="BM334" s="51"/>
      <c r="BN334" s="51"/>
      <c r="BO334" s="51"/>
      <c r="BP334" s="51"/>
      <c r="BQ334" s="56"/>
      <c r="BR334" s="172"/>
      <c r="BS334" s="51"/>
      <c r="BT334" s="174"/>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c r="CY334" s="51"/>
      <c r="CZ334" s="51"/>
      <c r="DA334" s="51"/>
      <c r="DB334" s="51"/>
      <c r="DC334" s="51"/>
      <c r="DD334" s="51"/>
      <c r="DE334" s="51"/>
      <c r="DF334" s="51"/>
      <c r="DG334" s="51"/>
      <c r="DH334" s="51"/>
      <c r="DI334" s="51"/>
      <c r="DJ334" s="51"/>
      <c r="DK334" s="51"/>
    </row>
    <row r="335" spans="1:115" s="50" customFormat="1" ht="14.4" hidden="1" customHeight="1" x14ac:dyDescent="0.3">
      <c r="A335" s="163"/>
      <c r="B335" s="165"/>
      <c r="C335" s="167"/>
      <c r="D335" s="167"/>
      <c r="E335" s="167"/>
      <c r="F335" s="167"/>
      <c r="G335" s="167"/>
      <c r="H335" s="167"/>
      <c r="I335" s="51" t="s">
        <v>914</v>
      </c>
      <c r="J335" s="51" t="s">
        <v>869</v>
      </c>
      <c r="K335" s="51" t="s">
        <v>869</v>
      </c>
      <c r="L335" s="93" t="str">
        <f t="shared" si="8"/>
        <v>00 0 0</v>
      </c>
      <c r="M335" s="89" t="str">
        <f t="shared" si="9"/>
        <v>00 0</v>
      </c>
      <c r="N335" s="98"/>
      <c r="O335" s="99"/>
      <c r="P335" s="99"/>
      <c r="Q335" s="99"/>
      <c r="R335" s="99"/>
      <c r="S335" s="100"/>
      <c r="T335" s="99"/>
      <c r="U335" s="101"/>
      <c r="V335" s="102"/>
      <c r="W335" s="100"/>
      <c r="X335" s="99"/>
      <c r="Y335" s="99"/>
      <c r="Z335" s="100"/>
      <c r="AA335" s="99"/>
      <c r="AB335" s="99"/>
      <c r="AC335" s="101"/>
      <c r="AD335" s="99"/>
      <c r="AE335" s="99"/>
      <c r="AF335" s="99"/>
      <c r="AG335" s="99"/>
      <c r="AH335" s="99"/>
      <c r="AI335" s="99"/>
      <c r="AJ335" s="99"/>
      <c r="AK335" s="101"/>
      <c r="AL335" s="99"/>
      <c r="AM335" s="99"/>
      <c r="AN335" s="99"/>
      <c r="AO335" s="99"/>
      <c r="AP335" s="99"/>
      <c r="AQ335" s="99"/>
      <c r="AR335" s="99"/>
      <c r="AS335" s="101"/>
      <c r="AT335" s="99"/>
      <c r="AU335" s="99"/>
      <c r="AV335" s="99"/>
      <c r="AW335" s="99"/>
      <c r="AX335" s="99"/>
      <c r="AY335" s="99"/>
      <c r="AZ335" s="99"/>
      <c r="BA335" s="101"/>
      <c r="BB335" s="99"/>
      <c r="BC335" s="99"/>
      <c r="BD335" s="99"/>
      <c r="BE335" s="99"/>
      <c r="BF335" s="99"/>
      <c r="BG335" s="99"/>
      <c r="BH335" s="99"/>
      <c r="BI335" s="101"/>
      <c r="BJ335" s="51"/>
      <c r="BK335" s="51"/>
      <c r="BL335" s="51"/>
      <c r="BM335" s="51"/>
      <c r="BN335" s="51"/>
      <c r="BO335" s="51"/>
      <c r="BP335" s="51"/>
      <c r="BQ335" s="56"/>
      <c r="BR335" s="172"/>
      <c r="BS335" s="51"/>
      <c r="BT335" s="174"/>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c r="CY335" s="51"/>
      <c r="CZ335" s="51"/>
      <c r="DA335" s="51"/>
      <c r="DB335" s="51"/>
      <c r="DC335" s="51"/>
      <c r="DD335" s="51"/>
      <c r="DE335" s="51"/>
      <c r="DF335" s="51"/>
      <c r="DG335" s="51"/>
      <c r="DH335" s="51"/>
      <c r="DI335" s="51"/>
      <c r="DJ335" s="51"/>
      <c r="DK335" s="51"/>
    </row>
    <row r="336" spans="1:115" s="50" customFormat="1" ht="14.4" hidden="1" customHeight="1" x14ac:dyDescent="0.3">
      <c r="A336" s="163"/>
      <c r="B336" s="165"/>
      <c r="C336" s="167"/>
      <c r="D336" s="167"/>
      <c r="E336" s="167"/>
      <c r="F336" s="167"/>
      <c r="G336" s="167"/>
      <c r="H336" s="167"/>
      <c r="I336" s="51" t="s">
        <v>953</v>
      </c>
      <c r="J336" s="51" t="s">
        <v>869</v>
      </c>
      <c r="K336" s="51" t="s">
        <v>869</v>
      </c>
      <c r="L336" s="93" t="str">
        <f t="shared" si="8"/>
        <v>00 0 0</v>
      </c>
      <c r="M336" s="89" t="str">
        <f t="shared" si="9"/>
        <v>00 0</v>
      </c>
      <c r="N336" s="98"/>
      <c r="O336" s="99"/>
      <c r="P336" s="99"/>
      <c r="Q336" s="99"/>
      <c r="R336" s="99"/>
      <c r="S336" s="100"/>
      <c r="T336" s="99"/>
      <c r="U336" s="101"/>
      <c r="V336" s="102"/>
      <c r="W336" s="100"/>
      <c r="X336" s="99"/>
      <c r="Y336" s="99"/>
      <c r="Z336" s="100"/>
      <c r="AA336" s="99"/>
      <c r="AB336" s="99"/>
      <c r="AC336" s="101"/>
      <c r="AD336" s="99"/>
      <c r="AE336" s="99"/>
      <c r="AF336" s="99"/>
      <c r="AG336" s="99"/>
      <c r="AH336" s="99"/>
      <c r="AI336" s="99"/>
      <c r="AJ336" s="99"/>
      <c r="AK336" s="101"/>
      <c r="AL336" s="99"/>
      <c r="AM336" s="99"/>
      <c r="AN336" s="99"/>
      <c r="AO336" s="99"/>
      <c r="AP336" s="99"/>
      <c r="AQ336" s="99"/>
      <c r="AR336" s="99"/>
      <c r="AS336" s="101"/>
      <c r="AT336" s="99"/>
      <c r="AU336" s="99"/>
      <c r="AV336" s="99"/>
      <c r="AW336" s="99"/>
      <c r="AX336" s="99"/>
      <c r="AY336" s="99"/>
      <c r="AZ336" s="99"/>
      <c r="BA336" s="101"/>
      <c r="BB336" s="99"/>
      <c r="BC336" s="99"/>
      <c r="BD336" s="99"/>
      <c r="BE336" s="99"/>
      <c r="BF336" s="99"/>
      <c r="BG336" s="99"/>
      <c r="BH336" s="99"/>
      <c r="BI336" s="101"/>
      <c r="BJ336" s="51"/>
      <c r="BK336" s="51"/>
      <c r="BL336" s="51"/>
      <c r="BM336" s="51"/>
      <c r="BN336" s="51"/>
      <c r="BO336" s="51"/>
      <c r="BP336" s="51"/>
      <c r="BQ336" s="56"/>
      <c r="BR336" s="172"/>
      <c r="BS336" s="51"/>
      <c r="BT336" s="174"/>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1"/>
      <c r="DH336" s="51"/>
      <c r="DI336" s="51"/>
      <c r="DJ336" s="51"/>
      <c r="DK336" s="51"/>
    </row>
    <row r="337" spans="1:115" s="50" customFormat="1" ht="14.4" hidden="1" customHeight="1" x14ac:dyDescent="0.3">
      <c r="A337" s="163"/>
      <c r="B337" s="165"/>
      <c r="C337" s="167"/>
      <c r="D337" s="167"/>
      <c r="E337" s="167"/>
      <c r="F337" s="167"/>
      <c r="G337" s="167"/>
      <c r="H337" s="167"/>
      <c r="I337" s="51" t="s">
        <v>954</v>
      </c>
      <c r="J337" s="51" t="s">
        <v>869</v>
      </c>
      <c r="K337" s="51" t="s">
        <v>869</v>
      </c>
      <c r="L337" s="93" t="str">
        <f t="shared" si="8"/>
        <v>00 0 0</v>
      </c>
      <c r="M337" s="89" t="str">
        <f t="shared" si="9"/>
        <v>00 0</v>
      </c>
      <c r="N337" s="98"/>
      <c r="O337" s="99"/>
      <c r="P337" s="99"/>
      <c r="Q337" s="99"/>
      <c r="R337" s="99"/>
      <c r="S337" s="100"/>
      <c r="T337" s="99"/>
      <c r="U337" s="101"/>
      <c r="V337" s="102"/>
      <c r="W337" s="100"/>
      <c r="X337" s="99"/>
      <c r="Y337" s="99"/>
      <c r="Z337" s="100"/>
      <c r="AA337" s="99"/>
      <c r="AB337" s="99"/>
      <c r="AC337" s="101"/>
      <c r="AD337" s="99"/>
      <c r="AE337" s="99"/>
      <c r="AF337" s="99"/>
      <c r="AG337" s="99"/>
      <c r="AH337" s="99"/>
      <c r="AI337" s="99"/>
      <c r="AJ337" s="99"/>
      <c r="AK337" s="101"/>
      <c r="AL337" s="99"/>
      <c r="AM337" s="99"/>
      <c r="AN337" s="99"/>
      <c r="AO337" s="99"/>
      <c r="AP337" s="99"/>
      <c r="AQ337" s="99"/>
      <c r="AR337" s="99"/>
      <c r="AS337" s="101"/>
      <c r="AT337" s="99"/>
      <c r="AU337" s="99"/>
      <c r="AV337" s="99"/>
      <c r="AW337" s="99"/>
      <c r="AX337" s="99"/>
      <c r="AY337" s="99"/>
      <c r="AZ337" s="99"/>
      <c r="BA337" s="101"/>
      <c r="BB337" s="99"/>
      <c r="BC337" s="99"/>
      <c r="BD337" s="99"/>
      <c r="BE337" s="99"/>
      <c r="BF337" s="99"/>
      <c r="BG337" s="99"/>
      <c r="BH337" s="99"/>
      <c r="BI337" s="101"/>
      <c r="BJ337" s="51"/>
      <c r="BK337" s="51"/>
      <c r="BL337" s="51"/>
      <c r="BM337" s="51"/>
      <c r="BN337" s="51"/>
      <c r="BO337" s="51"/>
      <c r="BP337" s="51"/>
      <c r="BQ337" s="56"/>
      <c r="BR337" s="172"/>
      <c r="BS337" s="51"/>
      <c r="BT337" s="174"/>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c r="CY337" s="51"/>
      <c r="CZ337" s="51"/>
      <c r="DA337" s="51"/>
      <c r="DB337" s="51"/>
      <c r="DC337" s="51"/>
      <c r="DD337" s="51"/>
      <c r="DE337" s="51"/>
      <c r="DF337" s="51"/>
      <c r="DG337" s="51"/>
      <c r="DH337" s="51"/>
      <c r="DI337" s="51"/>
      <c r="DJ337" s="51"/>
      <c r="DK337" s="51"/>
    </row>
    <row r="338" spans="1:115" s="50" customFormat="1" ht="14.4" hidden="1" customHeight="1" x14ac:dyDescent="0.3">
      <c r="A338" s="163"/>
      <c r="B338" s="165"/>
      <c r="C338" s="167"/>
      <c r="D338" s="167"/>
      <c r="E338" s="167"/>
      <c r="F338" s="167"/>
      <c r="G338" s="167"/>
      <c r="H338" s="167"/>
      <c r="I338" s="51" t="s">
        <v>955</v>
      </c>
      <c r="J338" s="51" t="s">
        <v>869</v>
      </c>
      <c r="K338" s="51" t="s">
        <v>869</v>
      </c>
      <c r="L338" s="93" t="str">
        <f t="shared" si="8"/>
        <v>00 0 0</v>
      </c>
      <c r="M338" s="89" t="str">
        <f t="shared" si="9"/>
        <v>00 0</v>
      </c>
      <c r="N338" s="98"/>
      <c r="O338" s="99"/>
      <c r="P338" s="99"/>
      <c r="Q338" s="99"/>
      <c r="R338" s="99"/>
      <c r="S338" s="100"/>
      <c r="T338" s="99"/>
      <c r="U338" s="101"/>
      <c r="V338" s="102"/>
      <c r="W338" s="100"/>
      <c r="X338" s="99"/>
      <c r="Y338" s="99"/>
      <c r="Z338" s="100"/>
      <c r="AA338" s="99"/>
      <c r="AB338" s="99"/>
      <c r="AC338" s="101"/>
      <c r="AD338" s="99"/>
      <c r="AE338" s="99"/>
      <c r="AF338" s="99"/>
      <c r="AG338" s="99"/>
      <c r="AH338" s="99"/>
      <c r="AI338" s="99"/>
      <c r="AJ338" s="99"/>
      <c r="AK338" s="101"/>
      <c r="AL338" s="99"/>
      <c r="AM338" s="99"/>
      <c r="AN338" s="99"/>
      <c r="AO338" s="99"/>
      <c r="AP338" s="99"/>
      <c r="AQ338" s="99"/>
      <c r="AR338" s="99"/>
      <c r="AS338" s="101"/>
      <c r="AT338" s="99"/>
      <c r="AU338" s="99"/>
      <c r="AV338" s="99"/>
      <c r="AW338" s="99"/>
      <c r="AX338" s="99"/>
      <c r="AY338" s="99"/>
      <c r="AZ338" s="99"/>
      <c r="BA338" s="101"/>
      <c r="BB338" s="99"/>
      <c r="BC338" s="99"/>
      <c r="BD338" s="99"/>
      <c r="BE338" s="99"/>
      <c r="BF338" s="99"/>
      <c r="BG338" s="99"/>
      <c r="BH338" s="99"/>
      <c r="BI338" s="101"/>
      <c r="BJ338" s="51"/>
      <c r="BK338" s="51"/>
      <c r="BL338" s="51"/>
      <c r="BM338" s="51"/>
      <c r="BN338" s="51"/>
      <c r="BO338" s="51"/>
      <c r="BP338" s="51"/>
      <c r="BQ338" s="56"/>
      <c r="BR338" s="172"/>
      <c r="BS338" s="51"/>
      <c r="BT338" s="174"/>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c r="CY338" s="51"/>
      <c r="CZ338" s="51"/>
      <c r="DA338" s="51"/>
      <c r="DB338" s="51"/>
      <c r="DC338" s="51"/>
      <c r="DD338" s="51"/>
      <c r="DE338" s="51"/>
      <c r="DF338" s="51"/>
      <c r="DG338" s="51"/>
      <c r="DH338" s="51"/>
      <c r="DI338" s="51"/>
      <c r="DJ338" s="51"/>
      <c r="DK338" s="51"/>
    </row>
    <row r="339" spans="1:115" s="50" customFormat="1" ht="14.4" hidden="1" customHeight="1" x14ac:dyDescent="0.3">
      <c r="A339" s="163"/>
      <c r="B339" s="165"/>
      <c r="C339" s="167"/>
      <c r="D339" s="167"/>
      <c r="E339" s="167"/>
      <c r="F339" s="167"/>
      <c r="G339" s="167" t="s">
        <v>788</v>
      </c>
      <c r="H339" s="167" t="s">
        <v>852</v>
      </c>
      <c r="I339" s="51" t="s">
        <v>914</v>
      </c>
      <c r="J339" s="51" t="s">
        <v>869</v>
      </c>
      <c r="K339" s="51" t="s">
        <v>869</v>
      </c>
      <c r="L339" s="93" t="str">
        <f t="shared" si="8"/>
        <v>00 0 0</v>
      </c>
      <c r="M339" s="89" t="str">
        <f t="shared" si="9"/>
        <v>00 0</v>
      </c>
      <c r="N339" s="98"/>
      <c r="O339" s="99"/>
      <c r="P339" s="99"/>
      <c r="Q339" s="99"/>
      <c r="R339" s="99"/>
      <c r="S339" s="100"/>
      <c r="T339" s="99"/>
      <c r="U339" s="101"/>
      <c r="V339" s="102"/>
      <c r="W339" s="100"/>
      <c r="X339" s="99"/>
      <c r="Y339" s="99"/>
      <c r="Z339" s="100"/>
      <c r="AA339" s="99"/>
      <c r="AB339" s="99"/>
      <c r="AC339" s="101"/>
      <c r="AD339" s="99"/>
      <c r="AE339" s="99"/>
      <c r="AF339" s="99"/>
      <c r="AG339" s="99"/>
      <c r="AH339" s="99"/>
      <c r="AI339" s="99"/>
      <c r="AJ339" s="99"/>
      <c r="AK339" s="101"/>
      <c r="AL339" s="99"/>
      <c r="AM339" s="99"/>
      <c r="AN339" s="99"/>
      <c r="AO339" s="99"/>
      <c r="AP339" s="99"/>
      <c r="AQ339" s="99"/>
      <c r="AR339" s="99"/>
      <c r="AS339" s="101"/>
      <c r="AT339" s="99"/>
      <c r="AU339" s="99"/>
      <c r="AV339" s="99"/>
      <c r="AW339" s="99"/>
      <c r="AX339" s="99"/>
      <c r="AY339" s="99"/>
      <c r="AZ339" s="99"/>
      <c r="BA339" s="101"/>
      <c r="BB339" s="99"/>
      <c r="BC339" s="99"/>
      <c r="BD339" s="99"/>
      <c r="BE339" s="99"/>
      <c r="BF339" s="99"/>
      <c r="BG339" s="99"/>
      <c r="BH339" s="99"/>
      <c r="BI339" s="101"/>
      <c r="BJ339" s="51"/>
      <c r="BK339" s="51"/>
      <c r="BL339" s="51"/>
      <c r="BM339" s="51"/>
      <c r="BN339" s="51"/>
      <c r="BO339" s="51"/>
      <c r="BP339" s="51"/>
      <c r="BQ339" s="56"/>
      <c r="BR339" s="172"/>
      <c r="BS339" s="51"/>
      <c r="BT339" s="174"/>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c r="CY339" s="51"/>
      <c r="CZ339" s="51"/>
      <c r="DA339" s="51"/>
      <c r="DB339" s="51"/>
      <c r="DC339" s="51"/>
      <c r="DD339" s="51"/>
      <c r="DE339" s="51"/>
      <c r="DF339" s="51"/>
      <c r="DG339" s="51"/>
      <c r="DH339" s="51"/>
      <c r="DI339" s="51"/>
      <c r="DJ339" s="51"/>
      <c r="DK339" s="51"/>
    </row>
    <row r="340" spans="1:115" s="50" customFormat="1" ht="14.4" hidden="1" customHeight="1" x14ac:dyDescent="0.3">
      <c r="A340" s="163"/>
      <c r="B340" s="165"/>
      <c r="C340" s="167"/>
      <c r="D340" s="167"/>
      <c r="E340" s="167"/>
      <c r="F340" s="167"/>
      <c r="G340" s="167"/>
      <c r="H340" s="167"/>
      <c r="I340" s="51" t="s">
        <v>953</v>
      </c>
      <c r="J340" s="51" t="s">
        <v>869</v>
      </c>
      <c r="K340" s="51" t="s">
        <v>869</v>
      </c>
      <c r="L340" s="93" t="str">
        <f t="shared" si="8"/>
        <v>00 0 0</v>
      </c>
      <c r="M340" s="89" t="str">
        <f t="shared" si="9"/>
        <v>00 0</v>
      </c>
      <c r="N340" s="98"/>
      <c r="O340" s="99"/>
      <c r="P340" s="99"/>
      <c r="Q340" s="99"/>
      <c r="R340" s="99"/>
      <c r="S340" s="100"/>
      <c r="T340" s="99"/>
      <c r="U340" s="101"/>
      <c r="V340" s="102"/>
      <c r="W340" s="100"/>
      <c r="X340" s="99"/>
      <c r="Y340" s="99"/>
      <c r="Z340" s="100"/>
      <c r="AA340" s="99"/>
      <c r="AB340" s="99"/>
      <c r="AC340" s="101"/>
      <c r="AD340" s="99"/>
      <c r="AE340" s="99"/>
      <c r="AF340" s="99"/>
      <c r="AG340" s="99"/>
      <c r="AH340" s="99"/>
      <c r="AI340" s="99"/>
      <c r="AJ340" s="99"/>
      <c r="AK340" s="101"/>
      <c r="AL340" s="99"/>
      <c r="AM340" s="99"/>
      <c r="AN340" s="99"/>
      <c r="AO340" s="99"/>
      <c r="AP340" s="99"/>
      <c r="AQ340" s="99"/>
      <c r="AR340" s="99"/>
      <c r="AS340" s="101"/>
      <c r="AT340" s="99"/>
      <c r="AU340" s="99"/>
      <c r="AV340" s="99"/>
      <c r="AW340" s="99"/>
      <c r="AX340" s="99"/>
      <c r="AY340" s="99"/>
      <c r="AZ340" s="99"/>
      <c r="BA340" s="101"/>
      <c r="BB340" s="99"/>
      <c r="BC340" s="99"/>
      <c r="BD340" s="99"/>
      <c r="BE340" s="99"/>
      <c r="BF340" s="99"/>
      <c r="BG340" s="99"/>
      <c r="BH340" s="99"/>
      <c r="BI340" s="101"/>
      <c r="BJ340" s="51"/>
      <c r="BK340" s="51"/>
      <c r="BL340" s="51"/>
      <c r="BM340" s="51"/>
      <c r="BN340" s="51"/>
      <c r="BO340" s="51"/>
      <c r="BP340" s="51"/>
      <c r="BQ340" s="56"/>
      <c r="BR340" s="172"/>
      <c r="BS340" s="51"/>
      <c r="BT340" s="174"/>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c r="CY340" s="51"/>
      <c r="CZ340" s="51"/>
      <c r="DA340" s="51"/>
      <c r="DB340" s="51"/>
      <c r="DC340" s="51"/>
      <c r="DD340" s="51"/>
      <c r="DE340" s="51"/>
      <c r="DF340" s="51"/>
      <c r="DG340" s="51"/>
      <c r="DH340" s="51"/>
      <c r="DI340" s="51"/>
      <c r="DJ340" s="51"/>
      <c r="DK340" s="51"/>
    </row>
    <row r="341" spans="1:115" s="50" customFormat="1" ht="14.4" hidden="1" customHeight="1" x14ac:dyDescent="0.3">
      <c r="A341" s="163"/>
      <c r="B341" s="165"/>
      <c r="C341" s="167"/>
      <c r="D341" s="167"/>
      <c r="E341" s="167"/>
      <c r="F341" s="167"/>
      <c r="G341" s="167"/>
      <c r="H341" s="167"/>
      <c r="I341" s="51" t="s">
        <v>954</v>
      </c>
      <c r="J341" s="51" t="s">
        <v>869</v>
      </c>
      <c r="K341" s="51" t="s">
        <v>869</v>
      </c>
      <c r="L341" s="93" t="str">
        <f t="shared" si="8"/>
        <v>00 0 0</v>
      </c>
      <c r="M341" s="89" t="str">
        <f t="shared" si="9"/>
        <v>00 0</v>
      </c>
      <c r="N341" s="98"/>
      <c r="O341" s="99"/>
      <c r="P341" s="99"/>
      <c r="Q341" s="99"/>
      <c r="R341" s="99"/>
      <c r="S341" s="100"/>
      <c r="T341" s="99"/>
      <c r="U341" s="101"/>
      <c r="V341" s="102"/>
      <c r="W341" s="100"/>
      <c r="X341" s="99"/>
      <c r="Y341" s="99"/>
      <c r="Z341" s="100"/>
      <c r="AA341" s="99"/>
      <c r="AB341" s="99"/>
      <c r="AC341" s="101"/>
      <c r="AD341" s="99"/>
      <c r="AE341" s="99"/>
      <c r="AF341" s="99"/>
      <c r="AG341" s="99"/>
      <c r="AH341" s="99"/>
      <c r="AI341" s="99"/>
      <c r="AJ341" s="99"/>
      <c r="AK341" s="101"/>
      <c r="AL341" s="99"/>
      <c r="AM341" s="99"/>
      <c r="AN341" s="99"/>
      <c r="AO341" s="99"/>
      <c r="AP341" s="99"/>
      <c r="AQ341" s="99"/>
      <c r="AR341" s="99"/>
      <c r="AS341" s="101"/>
      <c r="AT341" s="99"/>
      <c r="AU341" s="99"/>
      <c r="AV341" s="99"/>
      <c r="AW341" s="99"/>
      <c r="AX341" s="99"/>
      <c r="AY341" s="99"/>
      <c r="AZ341" s="99"/>
      <c r="BA341" s="101"/>
      <c r="BB341" s="99"/>
      <c r="BC341" s="99"/>
      <c r="BD341" s="99"/>
      <c r="BE341" s="99"/>
      <c r="BF341" s="99"/>
      <c r="BG341" s="99"/>
      <c r="BH341" s="99"/>
      <c r="BI341" s="101"/>
      <c r="BJ341" s="51"/>
      <c r="BK341" s="51"/>
      <c r="BL341" s="51"/>
      <c r="BM341" s="51"/>
      <c r="BN341" s="51"/>
      <c r="BO341" s="51"/>
      <c r="BP341" s="51"/>
      <c r="BQ341" s="56"/>
      <c r="BR341" s="172"/>
      <c r="BS341" s="51"/>
      <c r="BT341" s="174"/>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c r="CY341" s="51"/>
      <c r="CZ341" s="51"/>
      <c r="DA341" s="51"/>
      <c r="DB341" s="51"/>
      <c r="DC341" s="51"/>
      <c r="DD341" s="51"/>
      <c r="DE341" s="51"/>
      <c r="DF341" s="51"/>
      <c r="DG341" s="51"/>
      <c r="DH341" s="51"/>
      <c r="DI341" s="51"/>
      <c r="DJ341" s="51"/>
      <c r="DK341" s="51"/>
    </row>
    <row r="342" spans="1:115" s="50" customFormat="1" ht="14.4" hidden="1" customHeight="1" x14ac:dyDescent="0.3">
      <c r="A342" s="163"/>
      <c r="B342" s="165"/>
      <c r="C342" s="167"/>
      <c r="D342" s="167"/>
      <c r="E342" s="167"/>
      <c r="F342" s="167"/>
      <c r="G342" s="167"/>
      <c r="H342" s="167"/>
      <c r="I342" s="51" t="s">
        <v>955</v>
      </c>
      <c r="J342" s="51" t="s">
        <v>869</v>
      </c>
      <c r="K342" s="51" t="s">
        <v>869</v>
      </c>
      <c r="L342" s="93" t="str">
        <f t="shared" si="8"/>
        <v>00 0 0</v>
      </c>
      <c r="M342" s="89" t="str">
        <f t="shared" si="9"/>
        <v>00 0</v>
      </c>
      <c r="N342" s="98"/>
      <c r="O342" s="99"/>
      <c r="P342" s="99"/>
      <c r="Q342" s="99"/>
      <c r="R342" s="99"/>
      <c r="S342" s="100"/>
      <c r="T342" s="99"/>
      <c r="U342" s="101"/>
      <c r="V342" s="102"/>
      <c r="W342" s="100"/>
      <c r="X342" s="99"/>
      <c r="Y342" s="99"/>
      <c r="Z342" s="100"/>
      <c r="AA342" s="99"/>
      <c r="AB342" s="99"/>
      <c r="AC342" s="101"/>
      <c r="AD342" s="99"/>
      <c r="AE342" s="99"/>
      <c r="AF342" s="99"/>
      <c r="AG342" s="99"/>
      <c r="AH342" s="99"/>
      <c r="AI342" s="99"/>
      <c r="AJ342" s="99"/>
      <c r="AK342" s="101"/>
      <c r="AL342" s="99"/>
      <c r="AM342" s="99"/>
      <c r="AN342" s="99"/>
      <c r="AO342" s="99"/>
      <c r="AP342" s="99"/>
      <c r="AQ342" s="99"/>
      <c r="AR342" s="99"/>
      <c r="AS342" s="101"/>
      <c r="AT342" s="99"/>
      <c r="AU342" s="99"/>
      <c r="AV342" s="99"/>
      <c r="AW342" s="99"/>
      <c r="AX342" s="99"/>
      <c r="AY342" s="99"/>
      <c r="AZ342" s="99"/>
      <c r="BA342" s="101"/>
      <c r="BB342" s="99"/>
      <c r="BC342" s="99"/>
      <c r="BD342" s="99"/>
      <c r="BE342" s="99"/>
      <c r="BF342" s="99"/>
      <c r="BG342" s="99"/>
      <c r="BH342" s="99"/>
      <c r="BI342" s="101"/>
      <c r="BJ342" s="51"/>
      <c r="BK342" s="51"/>
      <c r="BL342" s="51"/>
      <c r="BM342" s="51"/>
      <c r="BN342" s="51"/>
      <c r="BO342" s="51"/>
      <c r="BP342" s="51"/>
      <c r="BQ342" s="56"/>
      <c r="BR342" s="172"/>
      <c r="BS342" s="51"/>
      <c r="BT342" s="174"/>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c r="CY342" s="51"/>
      <c r="CZ342" s="51"/>
      <c r="DA342" s="51"/>
      <c r="DB342" s="51"/>
      <c r="DC342" s="51"/>
      <c r="DD342" s="51"/>
      <c r="DE342" s="51"/>
      <c r="DF342" s="51"/>
      <c r="DG342" s="51"/>
      <c r="DH342" s="51"/>
      <c r="DI342" s="51"/>
      <c r="DJ342" s="51"/>
      <c r="DK342" s="51"/>
    </row>
    <row r="343" spans="1:115" s="50" customFormat="1" ht="14.4" hidden="1" customHeight="1" x14ac:dyDescent="0.3">
      <c r="A343" s="163"/>
      <c r="B343" s="165"/>
      <c r="C343" s="167"/>
      <c r="D343" s="167"/>
      <c r="E343" s="167"/>
      <c r="F343" s="167"/>
      <c r="G343" s="167" t="s">
        <v>789</v>
      </c>
      <c r="H343" s="167" t="s">
        <v>852</v>
      </c>
      <c r="I343" s="51" t="s">
        <v>914</v>
      </c>
      <c r="J343" s="51" t="s">
        <v>869</v>
      </c>
      <c r="K343" s="51" t="s">
        <v>869</v>
      </c>
      <c r="L343" s="93" t="str">
        <f t="shared" si="8"/>
        <v>00 0 0</v>
      </c>
      <c r="M343" s="89" t="str">
        <f t="shared" si="9"/>
        <v>00 0</v>
      </c>
      <c r="N343" s="98"/>
      <c r="O343" s="99"/>
      <c r="P343" s="99"/>
      <c r="Q343" s="99"/>
      <c r="R343" s="99"/>
      <c r="S343" s="100"/>
      <c r="T343" s="99"/>
      <c r="U343" s="101"/>
      <c r="V343" s="102"/>
      <c r="W343" s="100"/>
      <c r="X343" s="99"/>
      <c r="Y343" s="99"/>
      <c r="Z343" s="100"/>
      <c r="AA343" s="99"/>
      <c r="AB343" s="99"/>
      <c r="AC343" s="101"/>
      <c r="AD343" s="99"/>
      <c r="AE343" s="99"/>
      <c r="AF343" s="99"/>
      <c r="AG343" s="99"/>
      <c r="AH343" s="99"/>
      <c r="AI343" s="99"/>
      <c r="AJ343" s="99"/>
      <c r="AK343" s="101"/>
      <c r="AL343" s="99"/>
      <c r="AM343" s="99"/>
      <c r="AN343" s="99"/>
      <c r="AO343" s="99"/>
      <c r="AP343" s="99"/>
      <c r="AQ343" s="99"/>
      <c r="AR343" s="99"/>
      <c r="AS343" s="101"/>
      <c r="AT343" s="99"/>
      <c r="AU343" s="99"/>
      <c r="AV343" s="99"/>
      <c r="AW343" s="99"/>
      <c r="AX343" s="99"/>
      <c r="AY343" s="99"/>
      <c r="AZ343" s="99"/>
      <c r="BA343" s="101"/>
      <c r="BB343" s="99"/>
      <c r="BC343" s="99"/>
      <c r="BD343" s="99"/>
      <c r="BE343" s="99"/>
      <c r="BF343" s="99"/>
      <c r="BG343" s="99"/>
      <c r="BH343" s="99"/>
      <c r="BI343" s="101"/>
      <c r="BJ343" s="51"/>
      <c r="BK343" s="51"/>
      <c r="BL343" s="51"/>
      <c r="BM343" s="51"/>
      <c r="BN343" s="51"/>
      <c r="BO343" s="51"/>
      <c r="BP343" s="51"/>
      <c r="BQ343" s="56"/>
      <c r="BR343" s="172"/>
      <c r="BS343" s="51"/>
      <c r="BT343" s="174"/>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c r="CY343" s="51"/>
      <c r="CZ343" s="51"/>
      <c r="DA343" s="51"/>
      <c r="DB343" s="51"/>
      <c r="DC343" s="51"/>
      <c r="DD343" s="51"/>
      <c r="DE343" s="51"/>
      <c r="DF343" s="51"/>
      <c r="DG343" s="51"/>
      <c r="DH343" s="51"/>
      <c r="DI343" s="51"/>
      <c r="DJ343" s="51"/>
      <c r="DK343" s="51"/>
    </row>
    <row r="344" spans="1:115" s="50" customFormat="1" ht="14.4" hidden="1" customHeight="1" x14ac:dyDescent="0.3">
      <c r="A344" s="163"/>
      <c r="B344" s="165"/>
      <c r="C344" s="167"/>
      <c r="D344" s="167"/>
      <c r="E344" s="167"/>
      <c r="F344" s="167"/>
      <c r="G344" s="167"/>
      <c r="H344" s="167"/>
      <c r="I344" s="51" t="s">
        <v>953</v>
      </c>
      <c r="J344" s="51" t="s">
        <v>869</v>
      </c>
      <c r="K344" s="51" t="s">
        <v>869</v>
      </c>
      <c r="L344" s="93" t="str">
        <f t="shared" si="8"/>
        <v>00 0 0</v>
      </c>
      <c r="M344" s="89" t="str">
        <f t="shared" si="9"/>
        <v>00 0</v>
      </c>
      <c r="N344" s="98"/>
      <c r="O344" s="99"/>
      <c r="P344" s="99"/>
      <c r="Q344" s="99"/>
      <c r="R344" s="99"/>
      <c r="S344" s="100"/>
      <c r="T344" s="99"/>
      <c r="U344" s="101"/>
      <c r="V344" s="102"/>
      <c r="W344" s="100"/>
      <c r="X344" s="99"/>
      <c r="Y344" s="99"/>
      <c r="Z344" s="100"/>
      <c r="AA344" s="99"/>
      <c r="AB344" s="99"/>
      <c r="AC344" s="101"/>
      <c r="AD344" s="99"/>
      <c r="AE344" s="99"/>
      <c r="AF344" s="99"/>
      <c r="AG344" s="99"/>
      <c r="AH344" s="99"/>
      <c r="AI344" s="99"/>
      <c r="AJ344" s="99"/>
      <c r="AK344" s="101"/>
      <c r="AL344" s="99"/>
      <c r="AM344" s="99"/>
      <c r="AN344" s="99"/>
      <c r="AO344" s="99"/>
      <c r="AP344" s="99"/>
      <c r="AQ344" s="99"/>
      <c r="AR344" s="99"/>
      <c r="AS344" s="101"/>
      <c r="AT344" s="99"/>
      <c r="AU344" s="99"/>
      <c r="AV344" s="99"/>
      <c r="AW344" s="99"/>
      <c r="AX344" s="99"/>
      <c r="AY344" s="99"/>
      <c r="AZ344" s="99"/>
      <c r="BA344" s="101"/>
      <c r="BB344" s="99"/>
      <c r="BC344" s="99"/>
      <c r="BD344" s="99"/>
      <c r="BE344" s="99"/>
      <c r="BF344" s="99"/>
      <c r="BG344" s="99"/>
      <c r="BH344" s="99"/>
      <c r="BI344" s="101"/>
      <c r="BJ344" s="51"/>
      <c r="BK344" s="51"/>
      <c r="BL344" s="51"/>
      <c r="BM344" s="51"/>
      <c r="BN344" s="51"/>
      <c r="BO344" s="51"/>
      <c r="BP344" s="51"/>
      <c r="BQ344" s="56"/>
      <c r="BR344" s="172"/>
      <c r="BS344" s="51"/>
      <c r="BT344" s="174"/>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c r="CY344" s="51"/>
      <c r="CZ344" s="51"/>
      <c r="DA344" s="51"/>
      <c r="DB344" s="51"/>
      <c r="DC344" s="51"/>
      <c r="DD344" s="51"/>
      <c r="DE344" s="51"/>
      <c r="DF344" s="51"/>
      <c r="DG344" s="51"/>
      <c r="DH344" s="51"/>
      <c r="DI344" s="51"/>
      <c r="DJ344" s="51"/>
      <c r="DK344" s="51"/>
    </row>
    <row r="345" spans="1:115" s="50" customFormat="1" ht="14.4" hidden="1" customHeight="1" x14ac:dyDescent="0.3">
      <c r="A345" s="163"/>
      <c r="B345" s="165"/>
      <c r="C345" s="167"/>
      <c r="D345" s="167"/>
      <c r="E345" s="167"/>
      <c r="F345" s="167"/>
      <c r="G345" s="167"/>
      <c r="H345" s="167"/>
      <c r="I345" s="51" t="s">
        <v>954</v>
      </c>
      <c r="J345" s="51" t="s">
        <v>869</v>
      </c>
      <c r="K345" s="51" t="s">
        <v>869</v>
      </c>
      <c r="L345" s="93" t="str">
        <f t="shared" si="8"/>
        <v>00 0 0</v>
      </c>
      <c r="M345" s="89" t="str">
        <f t="shared" si="9"/>
        <v>00 0</v>
      </c>
      <c r="N345" s="98"/>
      <c r="O345" s="99"/>
      <c r="P345" s="99"/>
      <c r="Q345" s="99"/>
      <c r="R345" s="99"/>
      <c r="S345" s="100"/>
      <c r="T345" s="99"/>
      <c r="U345" s="101"/>
      <c r="V345" s="102"/>
      <c r="W345" s="100"/>
      <c r="X345" s="99"/>
      <c r="Y345" s="99"/>
      <c r="Z345" s="100"/>
      <c r="AA345" s="99"/>
      <c r="AB345" s="99"/>
      <c r="AC345" s="101"/>
      <c r="AD345" s="99"/>
      <c r="AE345" s="99"/>
      <c r="AF345" s="99"/>
      <c r="AG345" s="99"/>
      <c r="AH345" s="99"/>
      <c r="AI345" s="99"/>
      <c r="AJ345" s="99"/>
      <c r="AK345" s="101"/>
      <c r="AL345" s="99"/>
      <c r="AM345" s="99"/>
      <c r="AN345" s="99"/>
      <c r="AO345" s="99"/>
      <c r="AP345" s="99"/>
      <c r="AQ345" s="99"/>
      <c r="AR345" s="99"/>
      <c r="AS345" s="101"/>
      <c r="AT345" s="99"/>
      <c r="AU345" s="99"/>
      <c r="AV345" s="99"/>
      <c r="AW345" s="99"/>
      <c r="AX345" s="99"/>
      <c r="AY345" s="99"/>
      <c r="AZ345" s="99"/>
      <c r="BA345" s="101"/>
      <c r="BB345" s="99"/>
      <c r="BC345" s="99"/>
      <c r="BD345" s="99"/>
      <c r="BE345" s="99"/>
      <c r="BF345" s="99"/>
      <c r="BG345" s="99"/>
      <c r="BH345" s="99"/>
      <c r="BI345" s="101"/>
      <c r="BJ345" s="51"/>
      <c r="BK345" s="51"/>
      <c r="BL345" s="51"/>
      <c r="BM345" s="51"/>
      <c r="BN345" s="51"/>
      <c r="BO345" s="51"/>
      <c r="BP345" s="51"/>
      <c r="BQ345" s="56"/>
      <c r="BR345" s="172"/>
      <c r="BS345" s="51"/>
      <c r="BT345" s="174"/>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c r="CY345" s="51"/>
      <c r="CZ345" s="51"/>
      <c r="DA345" s="51"/>
      <c r="DB345" s="51"/>
      <c r="DC345" s="51"/>
      <c r="DD345" s="51"/>
      <c r="DE345" s="51"/>
      <c r="DF345" s="51"/>
      <c r="DG345" s="51"/>
      <c r="DH345" s="51"/>
      <c r="DI345" s="51"/>
      <c r="DJ345" s="51"/>
      <c r="DK345" s="51"/>
    </row>
    <row r="346" spans="1:115" s="50" customFormat="1" ht="14.4" hidden="1" customHeight="1" x14ac:dyDescent="0.3">
      <c r="A346" s="163"/>
      <c r="B346" s="165"/>
      <c r="C346" s="167"/>
      <c r="D346" s="167"/>
      <c r="E346" s="167"/>
      <c r="F346" s="167"/>
      <c r="G346" s="167"/>
      <c r="H346" s="167"/>
      <c r="I346" s="51" t="s">
        <v>955</v>
      </c>
      <c r="J346" s="51" t="s">
        <v>869</v>
      </c>
      <c r="K346" s="51" t="s">
        <v>869</v>
      </c>
      <c r="L346" s="93" t="str">
        <f t="shared" si="8"/>
        <v>00 0 0</v>
      </c>
      <c r="M346" s="89" t="str">
        <f t="shared" si="9"/>
        <v>00 0</v>
      </c>
      <c r="N346" s="98"/>
      <c r="O346" s="99"/>
      <c r="P346" s="99"/>
      <c r="Q346" s="99"/>
      <c r="R346" s="99"/>
      <c r="S346" s="100"/>
      <c r="T346" s="99"/>
      <c r="U346" s="101"/>
      <c r="V346" s="102"/>
      <c r="W346" s="100"/>
      <c r="X346" s="99"/>
      <c r="Y346" s="99"/>
      <c r="Z346" s="100"/>
      <c r="AA346" s="99"/>
      <c r="AB346" s="99"/>
      <c r="AC346" s="101"/>
      <c r="AD346" s="99"/>
      <c r="AE346" s="99"/>
      <c r="AF346" s="99"/>
      <c r="AG346" s="99"/>
      <c r="AH346" s="99"/>
      <c r="AI346" s="99"/>
      <c r="AJ346" s="99"/>
      <c r="AK346" s="101"/>
      <c r="AL346" s="99"/>
      <c r="AM346" s="99"/>
      <c r="AN346" s="99"/>
      <c r="AO346" s="99"/>
      <c r="AP346" s="99"/>
      <c r="AQ346" s="99"/>
      <c r="AR346" s="99"/>
      <c r="AS346" s="101"/>
      <c r="AT346" s="99"/>
      <c r="AU346" s="99"/>
      <c r="AV346" s="99"/>
      <c r="AW346" s="99"/>
      <c r="AX346" s="99"/>
      <c r="AY346" s="99"/>
      <c r="AZ346" s="99"/>
      <c r="BA346" s="101"/>
      <c r="BB346" s="99"/>
      <c r="BC346" s="99"/>
      <c r="BD346" s="99"/>
      <c r="BE346" s="99"/>
      <c r="BF346" s="99"/>
      <c r="BG346" s="99"/>
      <c r="BH346" s="99"/>
      <c r="BI346" s="101"/>
      <c r="BJ346" s="51"/>
      <c r="BK346" s="51"/>
      <c r="BL346" s="51"/>
      <c r="BM346" s="51"/>
      <c r="BN346" s="51"/>
      <c r="BO346" s="51"/>
      <c r="BP346" s="51"/>
      <c r="BQ346" s="56"/>
      <c r="BR346" s="172"/>
      <c r="BS346" s="51"/>
      <c r="BT346" s="174"/>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c r="CY346" s="51"/>
      <c r="CZ346" s="51"/>
      <c r="DA346" s="51"/>
      <c r="DB346" s="51"/>
      <c r="DC346" s="51"/>
      <c r="DD346" s="51"/>
      <c r="DE346" s="51"/>
      <c r="DF346" s="51"/>
      <c r="DG346" s="51"/>
      <c r="DH346" s="51"/>
      <c r="DI346" s="51"/>
      <c r="DJ346" s="51"/>
      <c r="DK346" s="51"/>
    </row>
    <row r="347" spans="1:115" s="50" customFormat="1" ht="14.4" customHeight="1" x14ac:dyDescent="0.3">
      <c r="A347" s="163" t="s">
        <v>515</v>
      </c>
      <c r="B347" s="165"/>
      <c r="C347" s="167" t="s">
        <v>54</v>
      </c>
      <c r="D347" s="167" t="s">
        <v>556</v>
      </c>
      <c r="E347" s="167" t="s">
        <v>774</v>
      </c>
      <c r="F347" s="51">
        <v>8</v>
      </c>
      <c r="G347" s="167" t="s">
        <v>920</v>
      </c>
      <c r="H347" s="167"/>
      <c r="I347" s="167"/>
      <c r="J347" s="51" t="s">
        <v>829</v>
      </c>
      <c r="K347" s="51" t="s">
        <v>869</v>
      </c>
      <c r="L347" s="93" t="str">
        <f t="shared" si="8"/>
        <v>08 0 X</v>
      </c>
      <c r="M347" s="89" t="str">
        <f t="shared" si="9"/>
        <v>20 X</v>
      </c>
      <c r="N347" s="98" t="s">
        <v>902</v>
      </c>
      <c r="O347" s="99" t="s">
        <v>902</v>
      </c>
      <c r="P347" s="99" t="s">
        <v>903</v>
      </c>
      <c r="Q347" s="99" t="s">
        <v>902</v>
      </c>
      <c r="R347" s="99" t="s">
        <v>902</v>
      </c>
      <c r="S347" s="100" t="s">
        <v>902</v>
      </c>
      <c r="T347" s="99" t="s">
        <v>902</v>
      </c>
      <c r="U347" s="101" t="s">
        <v>902</v>
      </c>
      <c r="V347" s="175" t="s">
        <v>921</v>
      </c>
      <c r="W347" s="176"/>
      <c r="X347" s="176"/>
      <c r="Y347" s="176"/>
      <c r="Z347" s="176"/>
      <c r="AA347" s="176"/>
      <c r="AB347" s="176"/>
      <c r="AC347" s="177"/>
      <c r="AD347" s="99"/>
      <c r="AE347" s="99"/>
      <c r="AF347" s="99"/>
      <c r="AG347" s="99"/>
      <c r="AH347" s="99"/>
      <c r="AI347" s="99"/>
      <c r="AJ347" s="99"/>
      <c r="AK347" s="101"/>
      <c r="AL347" s="99"/>
      <c r="AM347" s="99"/>
      <c r="AN347" s="99"/>
      <c r="AO347" s="99"/>
      <c r="AP347" s="99"/>
      <c r="AQ347" s="99"/>
      <c r="AR347" s="99"/>
      <c r="AS347" s="101"/>
      <c r="AT347" s="99"/>
      <c r="AU347" s="99"/>
      <c r="AV347" s="99"/>
      <c r="AW347" s="99"/>
      <c r="AX347" s="99"/>
      <c r="AY347" s="99"/>
      <c r="AZ347" s="99"/>
      <c r="BA347" s="101"/>
      <c r="BB347" s="99"/>
      <c r="BC347" s="99"/>
      <c r="BD347" s="99"/>
      <c r="BE347" s="99"/>
      <c r="BF347" s="99"/>
      <c r="BG347" s="99"/>
      <c r="BH347" s="99"/>
      <c r="BI347" s="101"/>
      <c r="BJ347" s="51"/>
      <c r="BK347" s="51"/>
      <c r="BL347" s="51"/>
      <c r="BM347" s="51"/>
      <c r="BN347" s="51"/>
      <c r="BO347" s="51"/>
      <c r="BP347" s="51"/>
      <c r="BQ347" s="56"/>
      <c r="BR347" s="172" t="s">
        <v>558</v>
      </c>
      <c r="BS347" s="51"/>
      <c r="BT347" s="174" t="s">
        <v>720</v>
      </c>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c r="CY347" s="51"/>
      <c r="CZ347" s="51"/>
      <c r="DA347" s="51"/>
      <c r="DB347" s="51"/>
      <c r="DC347" s="51"/>
      <c r="DD347" s="51"/>
      <c r="DE347" s="51"/>
      <c r="DF347" s="51"/>
      <c r="DG347" s="51"/>
      <c r="DH347" s="51"/>
      <c r="DI347" s="51"/>
      <c r="DJ347" s="51"/>
      <c r="DK347" s="51"/>
    </row>
    <row r="348" spans="1:115" s="50" customFormat="1" ht="14.4" customHeight="1" x14ac:dyDescent="0.3">
      <c r="A348" s="163"/>
      <c r="B348" s="165"/>
      <c r="C348" s="167"/>
      <c r="D348" s="167"/>
      <c r="E348" s="167"/>
      <c r="F348" s="51" t="s">
        <v>398</v>
      </c>
      <c r="G348" s="167" t="s">
        <v>920</v>
      </c>
      <c r="H348" s="167"/>
      <c r="I348" s="167"/>
      <c r="J348" s="51" t="s">
        <v>829</v>
      </c>
      <c r="K348" s="51" t="s">
        <v>869</v>
      </c>
      <c r="L348" s="93" t="str">
        <f t="shared" si="8"/>
        <v>08 1 X</v>
      </c>
      <c r="M348" s="89"/>
      <c r="N348" s="98" t="s">
        <v>902</v>
      </c>
      <c r="O348" s="99" t="s">
        <v>902</v>
      </c>
      <c r="P348" s="99" t="s">
        <v>903</v>
      </c>
      <c r="Q348" s="99" t="s">
        <v>902</v>
      </c>
      <c r="R348" s="99" t="s">
        <v>902</v>
      </c>
      <c r="S348" s="100" t="s">
        <v>902</v>
      </c>
      <c r="T348" s="99" t="s">
        <v>902</v>
      </c>
      <c r="U348" s="101" t="s">
        <v>903</v>
      </c>
      <c r="V348" s="176" t="s">
        <v>921</v>
      </c>
      <c r="W348" s="176"/>
      <c r="X348" s="176"/>
      <c r="Y348" s="176"/>
      <c r="Z348" s="176"/>
      <c r="AA348" s="176"/>
      <c r="AB348" s="176"/>
      <c r="AC348" s="177"/>
      <c r="AD348" s="99"/>
      <c r="AE348" s="99"/>
      <c r="AF348" s="99"/>
      <c r="AG348" s="99"/>
      <c r="AH348" s="99"/>
      <c r="AI348" s="99"/>
      <c r="AJ348" s="99"/>
      <c r="AK348" s="101"/>
      <c r="AL348" s="99"/>
      <c r="AM348" s="99"/>
      <c r="AN348" s="99"/>
      <c r="AO348" s="99"/>
      <c r="AP348" s="99"/>
      <c r="AQ348" s="99"/>
      <c r="AR348" s="99"/>
      <c r="AS348" s="101"/>
      <c r="AT348" s="99"/>
      <c r="AU348" s="99"/>
      <c r="AV348" s="99"/>
      <c r="AW348" s="99"/>
      <c r="AX348" s="99"/>
      <c r="AY348" s="99"/>
      <c r="AZ348" s="99"/>
      <c r="BA348" s="101"/>
      <c r="BB348" s="99"/>
      <c r="BC348" s="99"/>
      <c r="BD348" s="99"/>
      <c r="BE348" s="99"/>
      <c r="BF348" s="99"/>
      <c r="BG348" s="99"/>
      <c r="BH348" s="99"/>
      <c r="BI348" s="101"/>
      <c r="BJ348" s="51"/>
      <c r="BK348" s="51"/>
      <c r="BL348" s="51"/>
      <c r="BM348" s="51"/>
      <c r="BN348" s="51"/>
      <c r="BO348" s="51"/>
      <c r="BP348" s="51"/>
      <c r="BQ348" s="56"/>
      <c r="BR348" s="172"/>
      <c r="BS348" s="51"/>
      <c r="BT348" s="174"/>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c r="CY348" s="51"/>
      <c r="CZ348" s="51"/>
      <c r="DA348" s="51"/>
      <c r="DB348" s="51"/>
      <c r="DC348" s="51"/>
      <c r="DD348" s="51"/>
      <c r="DE348" s="51"/>
      <c r="DF348" s="51"/>
      <c r="DG348" s="51"/>
      <c r="DH348" s="51"/>
      <c r="DI348" s="51"/>
      <c r="DJ348" s="51"/>
      <c r="DK348" s="51"/>
    </row>
    <row r="349" spans="1:115" s="50" customFormat="1" ht="14.4" customHeight="1" x14ac:dyDescent="0.3">
      <c r="A349" s="163" t="s">
        <v>509</v>
      </c>
      <c r="B349" s="165"/>
      <c r="C349" s="167"/>
      <c r="D349" s="167"/>
      <c r="E349" s="167" t="s">
        <v>947</v>
      </c>
      <c r="F349" s="167" t="s">
        <v>950</v>
      </c>
      <c r="G349" s="167" t="s">
        <v>787</v>
      </c>
      <c r="H349" s="167"/>
      <c r="I349" s="167"/>
      <c r="J349" s="51" t="s">
        <v>868</v>
      </c>
      <c r="K349" s="51" t="s">
        <v>869</v>
      </c>
      <c r="L349" s="93" t="str">
        <f t="shared" si="8"/>
        <v>09 3 0</v>
      </c>
      <c r="M349" s="89" t="str">
        <f t="shared" si="9"/>
        <v>27 0</v>
      </c>
      <c r="N349" s="98" t="s">
        <v>902</v>
      </c>
      <c r="O349" s="99" t="s">
        <v>902</v>
      </c>
      <c r="P349" s="99" t="s">
        <v>903</v>
      </c>
      <c r="Q349" s="99" t="s">
        <v>902</v>
      </c>
      <c r="R349" s="99" t="s">
        <v>902</v>
      </c>
      <c r="S349" s="100" t="s">
        <v>903</v>
      </c>
      <c r="T349" s="99" t="s">
        <v>903</v>
      </c>
      <c r="U349" s="101" t="s">
        <v>903</v>
      </c>
      <c r="V349" s="102" t="s">
        <v>902</v>
      </c>
      <c r="W349" s="103" t="s">
        <v>902</v>
      </c>
      <c r="X349" s="99"/>
      <c r="Y349" s="99"/>
      <c r="Z349" s="100"/>
      <c r="AA349" s="169" t="s">
        <v>8</v>
      </c>
      <c r="AB349" s="169"/>
      <c r="AC349" s="171"/>
      <c r="AD349" s="99"/>
      <c r="AE349" s="99"/>
      <c r="AF349" s="99"/>
      <c r="AG349" s="99"/>
      <c r="AH349" s="99"/>
      <c r="AI349" s="99"/>
      <c r="AJ349" s="99"/>
      <c r="AK349" s="101"/>
      <c r="AL349" s="99"/>
      <c r="AM349" s="99"/>
      <c r="AN349" s="99"/>
      <c r="AO349" s="99"/>
      <c r="AP349" s="99"/>
      <c r="AQ349" s="99"/>
      <c r="AR349" s="99"/>
      <c r="AS349" s="101"/>
      <c r="AT349" s="99"/>
      <c r="AU349" s="99"/>
      <c r="AV349" s="99"/>
      <c r="AW349" s="99"/>
      <c r="AX349" s="99"/>
      <c r="AY349" s="99"/>
      <c r="AZ349" s="99"/>
      <c r="BA349" s="101"/>
      <c r="BB349" s="99"/>
      <c r="BC349" s="99"/>
      <c r="BD349" s="99"/>
      <c r="BE349" s="99"/>
      <c r="BF349" s="99"/>
      <c r="BG349" s="99"/>
      <c r="BH349" s="99"/>
      <c r="BI349" s="101"/>
      <c r="BJ349" s="51"/>
      <c r="BK349" s="51"/>
      <c r="BL349" s="51"/>
      <c r="BM349" s="51"/>
      <c r="BN349" s="51"/>
      <c r="BO349" s="51"/>
      <c r="BP349" s="51"/>
      <c r="BQ349" s="56"/>
      <c r="BR349" s="172"/>
      <c r="BS349" s="51"/>
      <c r="BT349" s="174"/>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c r="CY349" s="51"/>
      <c r="CZ349" s="51"/>
      <c r="DA349" s="51"/>
      <c r="DB349" s="51"/>
      <c r="DC349" s="51"/>
      <c r="DD349" s="51"/>
      <c r="DE349" s="51"/>
      <c r="DF349" s="51"/>
      <c r="DG349" s="51"/>
      <c r="DH349" s="51"/>
      <c r="DI349" s="51"/>
      <c r="DJ349" s="51"/>
      <c r="DK349" s="51"/>
    </row>
    <row r="350" spans="1:115" s="50" customFormat="1" ht="14.4" customHeight="1" x14ac:dyDescent="0.3">
      <c r="A350" s="163"/>
      <c r="B350" s="165"/>
      <c r="C350" s="167"/>
      <c r="D350" s="167"/>
      <c r="E350" s="167"/>
      <c r="F350" s="167"/>
      <c r="G350" s="167" t="s">
        <v>914</v>
      </c>
      <c r="H350" s="167"/>
      <c r="I350" s="167"/>
      <c r="J350" s="51" t="s">
        <v>829</v>
      </c>
      <c r="K350" s="51" t="s">
        <v>869</v>
      </c>
      <c r="L350" s="93" t="str">
        <f t="shared" si="8"/>
        <v>08 2 X</v>
      </c>
      <c r="M350" s="89" t="str">
        <f t="shared" si="9"/>
        <v>22 X</v>
      </c>
      <c r="N350" s="98" t="s">
        <v>902</v>
      </c>
      <c r="O350" s="99" t="s">
        <v>902</v>
      </c>
      <c r="P350" s="99" t="s">
        <v>903</v>
      </c>
      <c r="Q350" s="99" t="s">
        <v>902</v>
      </c>
      <c r="R350" s="99" t="s">
        <v>902</v>
      </c>
      <c r="S350" s="100" t="s">
        <v>902</v>
      </c>
      <c r="T350" s="99" t="s">
        <v>903</v>
      </c>
      <c r="U350" s="101" t="s">
        <v>902</v>
      </c>
      <c r="V350" s="176" t="s">
        <v>916</v>
      </c>
      <c r="W350" s="176"/>
      <c r="X350" s="176"/>
      <c r="Y350" s="176"/>
      <c r="Z350" s="176"/>
      <c r="AA350" s="176"/>
      <c r="AB350" s="176"/>
      <c r="AC350" s="176"/>
      <c r="AD350" s="176"/>
      <c r="AE350" s="176"/>
      <c r="AF350" s="176"/>
      <c r="AG350" s="176"/>
      <c r="AH350" s="176"/>
      <c r="AI350" s="176"/>
      <c r="AJ350" s="176"/>
      <c r="AK350" s="177"/>
      <c r="AL350" s="99"/>
      <c r="AM350" s="99"/>
      <c r="AN350" s="99"/>
      <c r="AO350" s="99"/>
      <c r="AP350" s="99"/>
      <c r="AQ350" s="99"/>
      <c r="AR350" s="99"/>
      <c r="AS350" s="101"/>
      <c r="AT350" s="99"/>
      <c r="AU350" s="99"/>
      <c r="AV350" s="99"/>
      <c r="AW350" s="99"/>
      <c r="AX350" s="99"/>
      <c r="AY350" s="99"/>
      <c r="AZ350" s="99"/>
      <c r="BA350" s="101"/>
      <c r="BB350" s="99"/>
      <c r="BC350" s="99"/>
      <c r="BD350" s="99"/>
      <c r="BE350" s="99"/>
      <c r="BF350" s="99"/>
      <c r="BG350" s="99"/>
      <c r="BH350" s="99"/>
      <c r="BI350" s="101"/>
      <c r="BJ350" s="51"/>
      <c r="BK350" s="51"/>
      <c r="BL350" s="51"/>
      <c r="BM350" s="51"/>
      <c r="BN350" s="51"/>
      <c r="BO350" s="51"/>
      <c r="BP350" s="51"/>
      <c r="BQ350" s="56"/>
      <c r="BR350" s="172"/>
      <c r="BS350" s="51"/>
      <c r="BT350" s="174"/>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1"/>
      <c r="DH350" s="51"/>
      <c r="DI350" s="51"/>
      <c r="DJ350" s="51"/>
      <c r="DK350" s="51"/>
    </row>
    <row r="351" spans="1:115" s="50" customFormat="1" ht="14.4" customHeight="1" x14ac:dyDescent="0.3">
      <c r="A351" s="163"/>
      <c r="B351" s="165"/>
      <c r="C351" s="167"/>
      <c r="D351" s="167"/>
      <c r="E351" s="167"/>
      <c r="F351" s="167"/>
      <c r="G351" s="167" t="s">
        <v>953</v>
      </c>
      <c r="H351" s="167"/>
      <c r="I351" s="167"/>
      <c r="J351" s="51" t="s">
        <v>829</v>
      </c>
      <c r="K351" s="51" t="s">
        <v>869</v>
      </c>
      <c r="L351" s="93" t="str">
        <f t="shared" si="8"/>
        <v>09 0 0</v>
      </c>
      <c r="M351" s="89" t="str">
        <f t="shared" si="9"/>
        <v>24 0</v>
      </c>
      <c r="N351" s="98" t="s">
        <v>902</v>
      </c>
      <c r="O351" s="99" t="s">
        <v>902</v>
      </c>
      <c r="P351" s="99" t="s">
        <v>903</v>
      </c>
      <c r="Q351" s="99" t="s">
        <v>902</v>
      </c>
      <c r="R351" s="99" t="s">
        <v>902</v>
      </c>
      <c r="S351" s="100" t="s">
        <v>903</v>
      </c>
      <c r="T351" s="99" t="s">
        <v>902</v>
      </c>
      <c r="U351" s="101" t="s">
        <v>902</v>
      </c>
      <c r="V351" s="102" t="s">
        <v>902</v>
      </c>
      <c r="W351" s="100" t="s">
        <v>902</v>
      </c>
      <c r="X351" s="187" t="s">
        <v>913</v>
      </c>
      <c r="Y351" s="169"/>
      <c r="Z351" s="170"/>
      <c r="AA351" s="99"/>
      <c r="AB351" s="99"/>
      <c r="AC351" s="101"/>
      <c r="AD351" s="99"/>
      <c r="AE351" s="99"/>
      <c r="AF351" s="99"/>
      <c r="AG351" s="99"/>
      <c r="AH351" s="99"/>
      <c r="AI351" s="99"/>
      <c r="AJ351" s="99"/>
      <c r="AK351" s="101"/>
      <c r="AL351" s="99"/>
      <c r="AM351" s="99"/>
      <c r="AN351" s="99"/>
      <c r="AO351" s="99"/>
      <c r="AP351" s="99"/>
      <c r="AQ351" s="99"/>
      <c r="AR351" s="99"/>
      <c r="AS351" s="101"/>
      <c r="AT351" s="99"/>
      <c r="AU351" s="99"/>
      <c r="AV351" s="99"/>
      <c r="AW351" s="99"/>
      <c r="AX351" s="99"/>
      <c r="AY351" s="99"/>
      <c r="AZ351" s="99"/>
      <c r="BA351" s="101"/>
      <c r="BB351" s="99"/>
      <c r="BC351" s="99"/>
      <c r="BD351" s="99"/>
      <c r="BE351" s="99"/>
      <c r="BF351" s="99"/>
      <c r="BG351" s="99"/>
      <c r="BH351" s="99"/>
      <c r="BI351" s="101"/>
      <c r="BJ351" s="51"/>
      <c r="BK351" s="51"/>
      <c r="BL351" s="51"/>
      <c r="BM351" s="51"/>
      <c r="BN351" s="51"/>
      <c r="BO351" s="51"/>
      <c r="BP351" s="51"/>
      <c r="BQ351" s="56"/>
      <c r="BR351" s="172"/>
      <c r="BS351" s="51"/>
      <c r="BT351" s="174"/>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c r="CY351" s="51"/>
      <c r="CZ351" s="51"/>
      <c r="DA351" s="51"/>
      <c r="DB351" s="51"/>
      <c r="DC351" s="51"/>
      <c r="DD351" s="51"/>
      <c r="DE351" s="51"/>
      <c r="DF351" s="51"/>
      <c r="DG351" s="51"/>
      <c r="DH351" s="51"/>
      <c r="DI351" s="51"/>
      <c r="DJ351" s="51"/>
      <c r="DK351" s="51"/>
    </row>
    <row r="352" spans="1:115" s="50" customFormat="1" ht="14.4" customHeight="1" x14ac:dyDescent="0.3">
      <c r="A352" s="163" t="s">
        <v>515</v>
      </c>
      <c r="B352" s="165"/>
      <c r="C352" s="167"/>
      <c r="D352" s="167"/>
      <c r="E352" s="167"/>
      <c r="F352" s="167"/>
      <c r="G352" s="167" t="s">
        <v>954</v>
      </c>
      <c r="H352" s="167"/>
      <c r="I352" s="167"/>
      <c r="J352" s="51" t="s">
        <v>829</v>
      </c>
      <c r="K352" s="51" t="s">
        <v>869</v>
      </c>
      <c r="L352" s="93" t="str">
        <f t="shared" si="8"/>
        <v>09 1 0</v>
      </c>
      <c r="M352" s="89" t="str">
        <f t="shared" si="9"/>
        <v>25 0</v>
      </c>
      <c r="N352" s="98" t="s">
        <v>902</v>
      </c>
      <c r="O352" s="99" t="s">
        <v>902</v>
      </c>
      <c r="P352" s="99" t="s">
        <v>903</v>
      </c>
      <c r="Q352" s="99" t="s">
        <v>902</v>
      </c>
      <c r="R352" s="99" t="s">
        <v>902</v>
      </c>
      <c r="S352" s="100" t="s">
        <v>903</v>
      </c>
      <c r="T352" s="99" t="s">
        <v>902</v>
      </c>
      <c r="U352" s="101" t="s">
        <v>903</v>
      </c>
      <c r="V352" s="102" t="s">
        <v>902</v>
      </c>
      <c r="W352" s="100" t="s">
        <v>902</v>
      </c>
      <c r="X352" s="187" t="s">
        <v>913</v>
      </c>
      <c r="Y352" s="169"/>
      <c r="Z352" s="170"/>
      <c r="AA352" s="99"/>
      <c r="AB352" s="99"/>
      <c r="AC352" s="101"/>
      <c r="AD352" s="176" t="s">
        <v>921</v>
      </c>
      <c r="AE352" s="176"/>
      <c r="AF352" s="176"/>
      <c r="AG352" s="176"/>
      <c r="AH352" s="176"/>
      <c r="AI352" s="176"/>
      <c r="AJ352" s="176"/>
      <c r="AK352" s="177"/>
      <c r="AL352" s="99"/>
      <c r="AM352" s="99"/>
      <c r="AN352" s="99"/>
      <c r="AO352" s="99"/>
      <c r="AP352" s="99"/>
      <c r="AQ352" s="99"/>
      <c r="AR352" s="99"/>
      <c r="AS352" s="101"/>
      <c r="AT352" s="99"/>
      <c r="AU352" s="99"/>
      <c r="AV352" s="99"/>
      <c r="AW352" s="99"/>
      <c r="AX352" s="99"/>
      <c r="AY352" s="99"/>
      <c r="AZ352" s="99"/>
      <c r="BA352" s="101"/>
      <c r="BB352" s="99"/>
      <c r="BC352" s="99"/>
      <c r="BD352" s="99"/>
      <c r="BE352" s="99"/>
      <c r="BF352" s="99"/>
      <c r="BG352" s="99"/>
      <c r="BH352" s="99"/>
      <c r="BI352" s="101"/>
      <c r="BJ352" s="51"/>
      <c r="BK352" s="51"/>
      <c r="BL352" s="51"/>
      <c r="BM352" s="51"/>
      <c r="BN352" s="51"/>
      <c r="BO352" s="51"/>
      <c r="BP352" s="51"/>
      <c r="BQ352" s="56"/>
      <c r="BR352" s="172"/>
      <c r="BS352" s="51"/>
      <c r="BT352" s="174"/>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c r="CY352" s="51"/>
      <c r="CZ352" s="51"/>
      <c r="DA352" s="51"/>
      <c r="DB352" s="51"/>
      <c r="DC352" s="51"/>
      <c r="DD352" s="51"/>
      <c r="DE352" s="51"/>
      <c r="DF352" s="51"/>
      <c r="DG352" s="51"/>
      <c r="DH352" s="51"/>
      <c r="DI352" s="51"/>
      <c r="DJ352" s="51"/>
      <c r="DK352" s="51"/>
    </row>
    <row r="353" spans="1:115" s="50" customFormat="1" ht="14.4" customHeight="1" x14ac:dyDescent="0.3">
      <c r="A353" s="163"/>
      <c r="B353" s="165"/>
      <c r="C353" s="167"/>
      <c r="D353" s="167"/>
      <c r="E353" s="167"/>
      <c r="F353" s="167"/>
      <c r="G353" s="167" t="s">
        <v>955</v>
      </c>
      <c r="H353" s="167"/>
      <c r="I353" s="167"/>
      <c r="J353" s="51" t="s">
        <v>829</v>
      </c>
      <c r="K353" s="51" t="s">
        <v>869</v>
      </c>
      <c r="L353" s="93" t="str">
        <f t="shared" si="8"/>
        <v>09 2 0</v>
      </c>
      <c r="M353" s="89" t="str">
        <f t="shared" si="9"/>
        <v>26 0</v>
      </c>
      <c r="N353" s="98" t="s">
        <v>902</v>
      </c>
      <c r="O353" s="99" t="s">
        <v>902</v>
      </c>
      <c r="P353" s="99" t="s">
        <v>903</v>
      </c>
      <c r="Q353" s="99" t="s">
        <v>902</v>
      </c>
      <c r="R353" s="99" t="s">
        <v>902</v>
      </c>
      <c r="S353" s="100" t="s">
        <v>903</v>
      </c>
      <c r="T353" s="99" t="s">
        <v>903</v>
      </c>
      <c r="U353" s="101" t="s">
        <v>902</v>
      </c>
      <c r="V353" s="102" t="s">
        <v>902</v>
      </c>
      <c r="W353" s="100" t="s">
        <v>902</v>
      </c>
      <c r="X353" s="187" t="s">
        <v>913</v>
      </c>
      <c r="Y353" s="169"/>
      <c r="Z353" s="170"/>
      <c r="AA353" s="99"/>
      <c r="AB353" s="99"/>
      <c r="AC353" s="101"/>
      <c r="AD353" s="176" t="s">
        <v>916</v>
      </c>
      <c r="AE353" s="176"/>
      <c r="AF353" s="176"/>
      <c r="AG353" s="176"/>
      <c r="AH353" s="176"/>
      <c r="AI353" s="176"/>
      <c r="AJ353" s="176"/>
      <c r="AK353" s="176"/>
      <c r="AL353" s="176"/>
      <c r="AM353" s="176"/>
      <c r="AN353" s="176"/>
      <c r="AO353" s="176"/>
      <c r="AP353" s="176"/>
      <c r="AQ353" s="176"/>
      <c r="AR353" s="176"/>
      <c r="AS353" s="177"/>
      <c r="AT353" s="99"/>
      <c r="AU353" s="99"/>
      <c r="AV353" s="99"/>
      <c r="AW353" s="99"/>
      <c r="AX353" s="99"/>
      <c r="AY353" s="99"/>
      <c r="AZ353" s="99"/>
      <c r="BA353" s="101"/>
      <c r="BB353" s="99"/>
      <c r="BC353" s="99"/>
      <c r="BD353" s="99"/>
      <c r="BE353" s="99"/>
      <c r="BF353" s="99"/>
      <c r="BG353" s="99"/>
      <c r="BH353" s="99"/>
      <c r="BI353" s="101"/>
      <c r="BJ353" s="51"/>
      <c r="BK353" s="51"/>
      <c r="BL353" s="51"/>
      <c r="BM353" s="51"/>
      <c r="BN353" s="51"/>
      <c r="BO353" s="51"/>
      <c r="BP353" s="51"/>
      <c r="BQ353" s="56"/>
      <c r="BR353" s="172"/>
      <c r="BS353" s="51"/>
      <c r="BT353" s="174"/>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1"/>
      <c r="DH353" s="51"/>
      <c r="DI353" s="51"/>
      <c r="DJ353" s="51"/>
      <c r="DK353" s="51"/>
    </row>
    <row r="354" spans="1:115" s="50" customFormat="1" ht="14.4" customHeight="1" x14ac:dyDescent="0.3">
      <c r="A354" s="163" t="s">
        <v>515</v>
      </c>
      <c r="B354" s="165"/>
      <c r="C354" s="167"/>
      <c r="D354" s="167"/>
      <c r="E354" s="167"/>
      <c r="F354" s="167" t="s">
        <v>398</v>
      </c>
      <c r="G354" s="167" t="s">
        <v>788</v>
      </c>
      <c r="H354" s="167"/>
      <c r="I354" s="167"/>
      <c r="J354" s="51" t="s">
        <v>868</v>
      </c>
      <c r="K354" s="51" t="s">
        <v>869</v>
      </c>
      <c r="L354" s="93" t="str">
        <f t="shared" si="8"/>
        <v>09 3 1</v>
      </c>
      <c r="M354" s="89" t="str">
        <f t="shared" si="9"/>
        <v>27 4</v>
      </c>
      <c r="N354" s="98" t="s">
        <v>902</v>
      </c>
      <c r="O354" s="99" t="s">
        <v>902</v>
      </c>
      <c r="P354" s="99" t="s">
        <v>903</v>
      </c>
      <c r="Q354" s="99" t="s">
        <v>902</v>
      </c>
      <c r="R354" s="99" t="s">
        <v>902</v>
      </c>
      <c r="S354" s="100" t="s">
        <v>903</v>
      </c>
      <c r="T354" s="99" t="s">
        <v>903</v>
      </c>
      <c r="U354" s="101" t="s">
        <v>903</v>
      </c>
      <c r="V354" s="102" t="s">
        <v>902</v>
      </c>
      <c r="W354" s="100" t="s">
        <v>903</v>
      </c>
      <c r="X354" s="99"/>
      <c r="Y354" s="99"/>
      <c r="Z354" s="100"/>
      <c r="AA354" s="169" t="s">
        <v>8</v>
      </c>
      <c r="AB354" s="169"/>
      <c r="AC354" s="171"/>
      <c r="AD354" s="99"/>
      <c r="AE354" s="99"/>
      <c r="AF354" s="99"/>
      <c r="AG354" s="99"/>
      <c r="AH354" s="99"/>
      <c r="AI354" s="99"/>
      <c r="AJ354" s="99"/>
      <c r="AK354" s="101"/>
      <c r="AL354" s="99"/>
      <c r="AM354" s="99"/>
      <c r="AN354" s="99"/>
      <c r="AO354" s="99"/>
      <c r="AP354" s="99"/>
      <c r="AQ354" s="99"/>
      <c r="AR354" s="99"/>
      <c r="AS354" s="101"/>
      <c r="AT354" s="99"/>
      <c r="AU354" s="99"/>
      <c r="AV354" s="99"/>
      <c r="AW354" s="99"/>
      <c r="AX354" s="99"/>
      <c r="AY354" s="99"/>
      <c r="AZ354" s="99"/>
      <c r="BA354" s="101"/>
      <c r="BB354" s="99"/>
      <c r="BC354" s="99"/>
      <c r="BD354" s="99"/>
      <c r="BE354" s="99"/>
      <c r="BF354" s="99"/>
      <c r="BG354" s="99"/>
      <c r="BH354" s="99"/>
      <c r="BI354" s="101"/>
      <c r="BJ354" s="51"/>
      <c r="BK354" s="51"/>
      <c r="BL354" s="51"/>
      <c r="BM354" s="51"/>
      <c r="BN354" s="51"/>
      <c r="BO354" s="51"/>
      <c r="BP354" s="51"/>
      <c r="BQ354" s="56"/>
      <c r="BR354" s="172"/>
      <c r="BS354" s="51"/>
      <c r="BT354" s="174"/>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c r="CY354" s="51"/>
      <c r="CZ354" s="51"/>
      <c r="DA354" s="51"/>
      <c r="DB354" s="51"/>
      <c r="DC354" s="51"/>
      <c r="DD354" s="51"/>
      <c r="DE354" s="51"/>
      <c r="DF354" s="51"/>
      <c r="DG354" s="51"/>
      <c r="DH354" s="51"/>
      <c r="DI354" s="51"/>
      <c r="DJ354" s="51"/>
      <c r="DK354" s="51"/>
    </row>
    <row r="355" spans="1:115" s="50" customFormat="1" ht="14.4" customHeight="1" x14ac:dyDescent="0.3">
      <c r="A355" s="163"/>
      <c r="B355" s="165"/>
      <c r="C355" s="167"/>
      <c r="D355" s="167"/>
      <c r="E355" s="167"/>
      <c r="F355" s="167"/>
      <c r="G355" s="167" t="s">
        <v>914</v>
      </c>
      <c r="H355" s="167"/>
      <c r="I355" s="167"/>
      <c r="J355" s="51" t="s">
        <v>829</v>
      </c>
      <c r="K355" s="51" t="s">
        <v>869</v>
      </c>
      <c r="L355" s="93" t="str">
        <f t="shared" si="8"/>
        <v>08 3 X</v>
      </c>
      <c r="M355" s="89" t="str">
        <f t="shared" si="9"/>
        <v>23 X</v>
      </c>
      <c r="N355" s="98" t="s">
        <v>902</v>
      </c>
      <c r="O355" s="99" t="s">
        <v>902</v>
      </c>
      <c r="P355" s="99" t="s">
        <v>903</v>
      </c>
      <c r="Q355" s="99" t="s">
        <v>902</v>
      </c>
      <c r="R355" s="99" t="s">
        <v>902</v>
      </c>
      <c r="S355" s="100" t="s">
        <v>902</v>
      </c>
      <c r="T355" s="99" t="s">
        <v>903</v>
      </c>
      <c r="U355" s="101" t="s">
        <v>903</v>
      </c>
      <c r="V355" s="176" t="s">
        <v>916</v>
      </c>
      <c r="W355" s="176"/>
      <c r="X355" s="176"/>
      <c r="Y355" s="176"/>
      <c r="Z355" s="176"/>
      <c r="AA355" s="176"/>
      <c r="AB355" s="176"/>
      <c r="AC355" s="176"/>
      <c r="AD355" s="176"/>
      <c r="AE355" s="176"/>
      <c r="AF355" s="176"/>
      <c r="AG355" s="176"/>
      <c r="AH355" s="176"/>
      <c r="AI355" s="176"/>
      <c r="AJ355" s="176"/>
      <c r="AK355" s="177"/>
      <c r="AL355" s="99"/>
      <c r="AM355" s="99"/>
      <c r="AN355" s="99"/>
      <c r="AO355" s="99"/>
      <c r="AP355" s="99"/>
      <c r="AQ355" s="99"/>
      <c r="AR355" s="99"/>
      <c r="AS355" s="101"/>
      <c r="AT355" s="99"/>
      <c r="AU355" s="99"/>
      <c r="AV355" s="99"/>
      <c r="AW355" s="99"/>
      <c r="AX355" s="99"/>
      <c r="AY355" s="99"/>
      <c r="AZ355" s="99"/>
      <c r="BA355" s="101"/>
      <c r="BB355" s="99"/>
      <c r="BC355" s="99"/>
      <c r="BD355" s="99"/>
      <c r="BE355" s="99"/>
      <c r="BF355" s="99"/>
      <c r="BG355" s="99"/>
      <c r="BH355" s="99"/>
      <c r="BI355" s="101"/>
      <c r="BJ355" s="51"/>
      <c r="BK355" s="51"/>
      <c r="BL355" s="51"/>
      <c r="BM355" s="51"/>
      <c r="BN355" s="51"/>
      <c r="BO355" s="51"/>
      <c r="BP355" s="51"/>
      <c r="BQ355" s="56"/>
      <c r="BR355" s="172"/>
      <c r="BS355" s="51"/>
      <c r="BT355" s="174"/>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c r="CY355" s="51"/>
      <c r="CZ355" s="51"/>
      <c r="DA355" s="51"/>
      <c r="DB355" s="51"/>
      <c r="DC355" s="51"/>
      <c r="DD355" s="51"/>
      <c r="DE355" s="51"/>
      <c r="DF355" s="51"/>
      <c r="DG355" s="51"/>
      <c r="DH355" s="51"/>
      <c r="DI355" s="51"/>
      <c r="DJ355" s="51"/>
      <c r="DK355" s="51"/>
    </row>
    <row r="356" spans="1:115" s="50" customFormat="1" ht="14.4" customHeight="1" x14ac:dyDescent="0.3">
      <c r="A356" s="163"/>
      <c r="B356" s="165"/>
      <c r="C356" s="167"/>
      <c r="D356" s="167"/>
      <c r="E356" s="167"/>
      <c r="F356" s="167"/>
      <c r="G356" s="167" t="s">
        <v>953</v>
      </c>
      <c r="H356" s="167"/>
      <c r="I356" s="167"/>
      <c r="J356" s="51" t="s">
        <v>829</v>
      </c>
      <c r="K356" s="51" t="s">
        <v>869</v>
      </c>
      <c r="L356" s="93" t="str">
        <f t="shared" si="8"/>
        <v>09 0 1</v>
      </c>
      <c r="M356" s="89" t="str">
        <f t="shared" si="9"/>
        <v>24 4</v>
      </c>
      <c r="N356" s="98" t="s">
        <v>902</v>
      </c>
      <c r="O356" s="99" t="s">
        <v>902</v>
      </c>
      <c r="P356" s="99" t="s">
        <v>903</v>
      </c>
      <c r="Q356" s="99" t="s">
        <v>902</v>
      </c>
      <c r="R356" s="99" t="s">
        <v>902</v>
      </c>
      <c r="S356" s="100" t="s">
        <v>903</v>
      </c>
      <c r="T356" s="99" t="s">
        <v>902</v>
      </c>
      <c r="U356" s="101" t="s">
        <v>902</v>
      </c>
      <c r="V356" s="102" t="s">
        <v>902</v>
      </c>
      <c r="W356" s="100" t="s">
        <v>903</v>
      </c>
      <c r="X356" s="187" t="s">
        <v>913</v>
      </c>
      <c r="Y356" s="169"/>
      <c r="Z356" s="170"/>
      <c r="AA356" s="99"/>
      <c r="AB356" s="99"/>
      <c r="AC356" s="101"/>
      <c r="AD356" s="99"/>
      <c r="AE356" s="99"/>
      <c r="AF356" s="99"/>
      <c r="AG356" s="99"/>
      <c r="AH356" s="99"/>
      <c r="AI356" s="99"/>
      <c r="AJ356" s="99"/>
      <c r="AK356" s="101"/>
      <c r="AL356" s="99"/>
      <c r="AM356" s="99"/>
      <c r="AN356" s="99"/>
      <c r="AO356" s="99"/>
      <c r="AP356" s="99"/>
      <c r="AQ356" s="99"/>
      <c r="AR356" s="99"/>
      <c r="AS356" s="101"/>
      <c r="AT356" s="99"/>
      <c r="AU356" s="99"/>
      <c r="AV356" s="99"/>
      <c r="AW356" s="99"/>
      <c r="AX356" s="99"/>
      <c r="AY356" s="99"/>
      <c r="AZ356" s="99"/>
      <c r="BA356" s="101"/>
      <c r="BB356" s="99"/>
      <c r="BC356" s="99"/>
      <c r="BD356" s="99"/>
      <c r="BE356" s="99"/>
      <c r="BF356" s="99"/>
      <c r="BG356" s="99"/>
      <c r="BH356" s="99"/>
      <c r="BI356" s="101"/>
      <c r="BJ356" s="51"/>
      <c r="BK356" s="51"/>
      <c r="BL356" s="51"/>
      <c r="BM356" s="51"/>
      <c r="BN356" s="51"/>
      <c r="BO356" s="51"/>
      <c r="BP356" s="51"/>
      <c r="BQ356" s="56"/>
      <c r="BR356" s="172"/>
      <c r="BS356" s="51"/>
      <c r="BT356" s="174"/>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c r="CY356" s="51"/>
      <c r="CZ356" s="51"/>
      <c r="DA356" s="51"/>
      <c r="DB356" s="51"/>
      <c r="DC356" s="51"/>
      <c r="DD356" s="51"/>
      <c r="DE356" s="51"/>
      <c r="DF356" s="51"/>
      <c r="DG356" s="51"/>
      <c r="DH356" s="51"/>
      <c r="DI356" s="51"/>
      <c r="DJ356" s="51"/>
      <c r="DK356" s="51"/>
    </row>
    <row r="357" spans="1:115" s="50" customFormat="1" ht="14.4" customHeight="1" x14ac:dyDescent="0.3">
      <c r="A357" s="163"/>
      <c r="B357" s="165"/>
      <c r="C357" s="167"/>
      <c r="D357" s="167"/>
      <c r="E357" s="167"/>
      <c r="F357" s="167"/>
      <c r="G357" s="167" t="s">
        <v>954</v>
      </c>
      <c r="H357" s="167"/>
      <c r="I357" s="167"/>
      <c r="J357" s="51" t="s">
        <v>829</v>
      </c>
      <c r="K357" s="51" t="s">
        <v>869</v>
      </c>
      <c r="L357" s="93" t="str">
        <f t="shared" si="8"/>
        <v>09 1 1</v>
      </c>
      <c r="M357" s="89" t="str">
        <f t="shared" si="9"/>
        <v>25 4</v>
      </c>
      <c r="N357" s="98" t="s">
        <v>902</v>
      </c>
      <c r="O357" s="99" t="s">
        <v>902</v>
      </c>
      <c r="P357" s="99" t="s">
        <v>903</v>
      </c>
      <c r="Q357" s="99" t="s">
        <v>902</v>
      </c>
      <c r="R357" s="99" t="s">
        <v>902</v>
      </c>
      <c r="S357" s="100" t="s">
        <v>903</v>
      </c>
      <c r="T357" s="99" t="s">
        <v>902</v>
      </c>
      <c r="U357" s="101" t="s">
        <v>903</v>
      </c>
      <c r="V357" s="102" t="s">
        <v>902</v>
      </c>
      <c r="W357" s="100" t="s">
        <v>903</v>
      </c>
      <c r="X357" s="187" t="s">
        <v>913</v>
      </c>
      <c r="Y357" s="169"/>
      <c r="Z357" s="170"/>
      <c r="AA357" s="99"/>
      <c r="AB357" s="99"/>
      <c r="AC357" s="101"/>
      <c r="AD357" s="176" t="s">
        <v>921</v>
      </c>
      <c r="AE357" s="176"/>
      <c r="AF357" s="176"/>
      <c r="AG357" s="176"/>
      <c r="AH357" s="176"/>
      <c r="AI357" s="176"/>
      <c r="AJ357" s="176"/>
      <c r="AK357" s="177"/>
      <c r="AL357" s="99"/>
      <c r="AM357" s="99"/>
      <c r="AN357" s="99"/>
      <c r="AO357" s="99"/>
      <c r="AP357" s="99"/>
      <c r="AQ357" s="99"/>
      <c r="AR357" s="99"/>
      <c r="AS357" s="101"/>
      <c r="AT357" s="99"/>
      <c r="AU357" s="99"/>
      <c r="AV357" s="99"/>
      <c r="AW357" s="99"/>
      <c r="AX357" s="99"/>
      <c r="AY357" s="99"/>
      <c r="AZ357" s="99"/>
      <c r="BA357" s="101"/>
      <c r="BB357" s="99"/>
      <c r="BC357" s="99"/>
      <c r="BD357" s="99"/>
      <c r="BE357" s="99"/>
      <c r="BF357" s="99"/>
      <c r="BG357" s="99"/>
      <c r="BH357" s="99"/>
      <c r="BI357" s="101"/>
      <c r="BJ357" s="51"/>
      <c r="BK357" s="51"/>
      <c r="BL357" s="51"/>
      <c r="BM357" s="51"/>
      <c r="BN357" s="51"/>
      <c r="BO357" s="51"/>
      <c r="BP357" s="51"/>
      <c r="BQ357" s="56"/>
      <c r="BR357" s="172"/>
      <c r="BS357" s="51"/>
      <c r="BT357" s="174"/>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c r="CY357" s="51"/>
      <c r="CZ357" s="51"/>
      <c r="DA357" s="51"/>
      <c r="DB357" s="51"/>
      <c r="DC357" s="51"/>
      <c r="DD357" s="51"/>
      <c r="DE357" s="51"/>
      <c r="DF357" s="51"/>
      <c r="DG357" s="51"/>
      <c r="DH357" s="51"/>
      <c r="DI357" s="51"/>
      <c r="DJ357" s="51"/>
      <c r="DK357" s="51"/>
    </row>
    <row r="358" spans="1:115" s="50" customFormat="1" ht="14.4" customHeight="1" x14ac:dyDescent="0.3">
      <c r="A358" s="163"/>
      <c r="B358" s="165"/>
      <c r="C358" s="167"/>
      <c r="D358" s="167"/>
      <c r="E358" s="167"/>
      <c r="F358" s="167"/>
      <c r="G358" s="167" t="s">
        <v>955</v>
      </c>
      <c r="H358" s="167"/>
      <c r="I358" s="167"/>
      <c r="J358" s="51" t="s">
        <v>829</v>
      </c>
      <c r="K358" s="51" t="s">
        <v>869</v>
      </c>
      <c r="L358" s="93" t="str">
        <f t="shared" si="8"/>
        <v>09 2 1</v>
      </c>
      <c r="M358" s="89" t="str">
        <f t="shared" si="9"/>
        <v>26 4</v>
      </c>
      <c r="N358" s="98" t="s">
        <v>902</v>
      </c>
      <c r="O358" s="99" t="s">
        <v>902</v>
      </c>
      <c r="P358" s="99" t="s">
        <v>903</v>
      </c>
      <c r="Q358" s="99" t="s">
        <v>902</v>
      </c>
      <c r="R358" s="99" t="s">
        <v>902</v>
      </c>
      <c r="S358" s="100" t="s">
        <v>903</v>
      </c>
      <c r="T358" s="99" t="s">
        <v>903</v>
      </c>
      <c r="U358" s="101" t="s">
        <v>902</v>
      </c>
      <c r="V358" s="102" t="s">
        <v>902</v>
      </c>
      <c r="W358" s="100" t="s">
        <v>903</v>
      </c>
      <c r="X358" s="187" t="s">
        <v>913</v>
      </c>
      <c r="Y358" s="169"/>
      <c r="Z358" s="170"/>
      <c r="AA358" s="99"/>
      <c r="AB358" s="99"/>
      <c r="AC358" s="101"/>
      <c r="AD358" s="176" t="s">
        <v>916</v>
      </c>
      <c r="AE358" s="176"/>
      <c r="AF358" s="176"/>
      <c r="AG358" s="176"/>
      <c r="AH358" s="176"/>
      <c r="AI358" s="176"/>
      <c r="AJ358" s="176"/>
      <c r="AK358" s="176"/>
      <c r="AL358" s="176"/>
      <c r="AM358" s="176"/>
      <c r="AN358" s="176"/>
      <c r="AO358" s="176"/>
      <c r="AP358" s="176"/>
      <c r="AQ358" s="176"/>
      <c r="AR358" s="176"/>
      <c r="AS358" s="177"/>
      <c r="AT358" s="99"/>
      <c r="AU358" s="99"/>
      <c r="AV358" s="99"/>
      <c r="AW358" s="99"/>
      <c r="AX358" s="99"/>
      <c r="AY358" s="99"/>
      <c r="AZ358" s="99"/>
      <c r="BA358" s="101"/>
      <c r="BB358" s="99"/>
      <c r="BC358" s="99"/>
      <c r="BD358" s="99"/>
      <c r="BE358" s="99"/>
      <c r="BF358" s="99"/>
      <c r="BG358" s="99"/>
      <c r="BH358" s="99"/>
      <c r="BI358" s="101"/>
      <c r="BJ358" s="51"/>
      <c r="BK358" s="51"/>
      <c r="BL358" s="51"/>
      <c r="BM358" s="51"/>
      <c r="BN358" s="51"/>
      <c r="BO358" s="51"/>
      <c r="BP358" s="51"/>
      <c r="BQ358" s="56"/>
      <c r="BR358" s="172"/>
      <c r="BS358" s="51"/>
      <c r="BT358" s="174"/>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c r="CY358" s="51"/>
      <c r="CZ358" s="51"/>
      <c r="DA358" s="51"/>
      <c r="DB358" s="51"/>
      <c r="DC358" s="51"/>
      <c r="DD358" s="51"/>
      <c r="DE358" s="51"/>
      <c r="DF358" s="51"/>
      <c r="DG358" s="51"/>
      <c r="DH358" s="51"/>
      <c r="DI358" s="51"/>
      <c r="DJ358" s="51"/>
      <c r="DK358" s="51"/>
    </row>
    <row r="359" spans="1:115" s="50" customFormat="1" ht="14.4" customHeight="1" x14ac:dyDescent="0.3">
      <c r="A359" s="163" t="s">
        <v>515</v>
      </c>
      <c r="B359" s="165"/>
      <c r="C359" s="167" t="s">
        <v>62</v>
      </c>
      <c r="D359" s="167" t="s">
        <v>557</v>
      </c>
      <c r="E359" s="167" t="s">
        <v>774</v>
      </c>
      <c r="F359" s="51">
        <v>8</v>
      </c>
      <c r="G359" s="167" t="s">
        <v>920</v>
      </c>
      <c r="H359" s="167"/>
      <c r="I359" s="167"/>
      <c r="J359" s="51" t="s">
        <v>829</v>
      </c>
      <c r="K359" s="51" t="s">
        <v>869</v>
      </c>
      <c r="L359" s="93" t="str">
        <f t="shared" si="8"/>
        <v>30 0 X</v>
      </c>
      <c r="M359" s="89" t="str">
        <f t="shared" si="9"/>
        <v>C0 X</v>
      </c>
      <c r="N359" s="98" t="s">
        <v>903</v>
      </c>
      <c r="O359" s="99" t="s">
        <v>903</v>
      </c>
      <c r="P359" s="99" t="s">
        <v>902</v>
      </c>
      <c r="Q359" s="99" t="s">
        <v>902</v>
      </c>
      <c r="R359" s="99" t="s">
        <v>902</v>
      </c>
      <c r="S359" s="100" t="s">
        <v>902</v>
      </c>
      <c r="T359" s="99" t="s">
        <v>902</v>
      </c>
      <c r="U359" s="101" t="s">
        <v>902</v>
      </c>
      <c r="V359" s="175" t="s">
        <v>921</v>
      </c>
      <c r="W359" s="176"/>
      <c r="X359" s="176"/>
      <c r="Y359" s="176"/>
      <c r="Z359" s="176"/>
      <c r="AA359" s="176"/>
      <c r="AB359" s="176"/>
      <c r="AC359" s="177"/>
      <c r="AD359" s="99"/>
      <c r="AE359" s="99"/>
      <c r="AF359" s="99"/>
      <c r="AG359" s="99"/>
      <c r="AH359" s="99"/>
      <c r="AI359" s="99"/>
      <c r="AJ359" s="99"/>
      <c r="AK359" s="101"/>
      <c r="AL359" s="99"/>
      <c r="AM359" s="99"/>
      <c r="AN359" s="99"/>
      <c r="AO359" s="99"/>
      <c r="AP359" s="99"/>
      <c r="AQ359" s="99"/>
      <c r="AR359" s="99"/>
      <c r="AS359" s="101"/>
      <c r="AT359" s="99"/>
      <c r="AU359" s="99"/>
      <c r="AV359" s="99"/>
      <c r="AW359" s="99"/>
      <c r="AX359" s="99"/>
      <c r="AY359" s="99"/>
      <c r="AZ359" s="99"/>
      <c r="BA359" s="101"/>
      <c r="BB359" s="99"/>
      <c r="BC359" s="99"/>
      <c r="BD359" s="99"/>
      <c r="BE359" s="99"/>
      <c r="BF359" s="99"/>
      <c r="BG359" s="99"/>
      <c r="BH359" s="99"/>
      <c r="BI359" s="101"/>
      <c r="BJ359" s="51"/>
      <c r="BK359" s="51"/>
      <c r="BL359" s="51"/>
      <c r="BM359" s="51"/>
      <c r="BN359" s="51"/>
      <c r="BO359" s="51"/>
      <c r="BP359" s="51"/>
      <c r="BQ359" s="56"/>
      <c r="BR359" s="172" t="s">
        <v>559</v>
      </c>
      <c r="BS359" s="51"/>
      <c r="BT359" s="174" t="s">
        <v>721</v>
      </c>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c r="CY359" s="51"/>
      <c r="CZ359" s="51"/>
      <c r="DA359" s="51"/>
      <c r="DB359" s="51"/>
      <c r="DC359" s="51"/>
      <c r="DD359" s="51"/>
      <c r="DE359" s="51"/>
      <c r="DF359" s="51"/>
      <c r="DG359" s="51"/>
      <c r="DH359" s="51"/>
      <c r="DI359" s="51"/>
      <c r="DJ359" s="51"/>
      <c r="DK359" s="51"/>
    </row>
    <row r="360" spans="1:115" s="50" customFormat="1" ht="14.4" customHeight="1" x14ac:dyDescent="0.3">
      <c r="A360" s="163"/>
      <c r="B360" s="165"/>
      <c r="C360" s="167"/>
      <c r="D360" s="167"/>
      <c r="E360" s="167"/>
      <c r="F360" s="51" t="s">
        <v>398</v>
      </c>
      <c r="G360" s="167" t="s">
        <v>920</v>
      </c>
      <c r="H360" s="167"/>
      <c r="I360" s="167"/>
      <c r="J360" s="51" t="s">
        <v>829</v>
      </c>
      <c r="K360" s="51" t="s">
        <v>869</v>
      </c>
      <c r="L360" s="93" t="str">
        <f t="shared" si="8"/>
        <v>30 1 X</v>
      </c>
      <c r="M360" s="89"/>
      <c r="N360" s="98" t="s">
        <v>903</v>
      </c>
      <c r="O360" s="99" t="s">
        <v>903</v>
      </c>
      <c r="P360" s="99" t="s">
        <v>902</v>
      </c>
      <c r="Q360" s="99" t="s">
        <v>902</v>
      </c>
      <c r="R360" s="99" t="s">
        <v>902</v>
      </c>
      <c r="S360" s="100" t="s">
        <v>902</v>
      </c>
      <c r="T360" s="99" t="s">
        <v>902</v>
      </c>
      <c r="U360" s="101" t="s">
        <v>903</v>
      </c>
      <c r="V360" s="176" t="s">
        <v>921</v>
      </c>
      <c r="W360" s="176"/>
      <c r="X360" s="176"/>
      <c r="Y360" s="176"/>
      <c r="Z360" s="176"/>
      <c r="AA360" s="176"/>
      <c r="AB360" s="176"/>
      <c r="AC360" s="177"/>
      <c r="AD360" s="99"/>
      <c r="AE360" s="99"/>
      <c r="AF360" s="99"/>
      <c r="AG360" s="99"/>
      <c r="AH360" s="99"/>
      <c r="AI360" s="99"/>
      <c r="AJ360" s="99"/>
      <c r="AK360" s="101"/>
      <c r="AL360" s="99"/>
      <c r="AM360" s="99"/>
      <c r="AN360" s="99"/>
      <c r="AO360" s="99"/>
      <c r="AP360" s="99"/>
      <c r="AQ360" s="99"/>
      <c r="AR360" s="99"/>
      <c r="AS360" s="101"/>
      <c r="AT360" s="99"/>
      <c r="AU360" s="99"/>
      <c r="AV360" s="99"/>
      <c r="AW360" s="99"/>
      <c r="AX360" s="99"/>
      <c r="AY360" s="99"/>
      <c r="AZ360" s="99"/>
      <c r="BA360" s="101"/>
      <c r="BB360" s="99"/>
      <c r="BC360" s="99"/>
      <c r="BD360" s="99"/>
      <c r="BE360" s="99"/>
      <c r="BF360" s="99"/>
      <c r="BG360" s="99"/>
      <c r="BH360" s="99"/>
      <c r="BI360" s="101"/>
      <c r="BJ360" s="51"/>
      <c r="BK360" s="51"/>
      <c r="BL360" s="51"/>
      <c r="BM360" s="51"/>
      <c r="BN360" s="51"/>
      <c r="BO360" s="51"/>
      <c r="BP360" s="51"/>
      <c r="BQ360" s="56"/>
      <c r="BR360" s="172"/>
      <c r="BS360" s="51"/>
      <c r="BT360" s="174"/>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c r="CY360" s="51"/>
      <c r="CZ360" s="51"/>
      <c r="DA360" s="51"/>
      <c r="DB360" s="51"/>
      <c r="DC360" s="51"/>
      <c r="DD360" s="51"/>
      <c r="DE360" s="51"/>
      <c r="DF360" s="51"/>
      <c r="DG360" s="51"/>
      <c r="DH360" s="51"/>
      <c r="DI360" s="51"/>
      <c r="DJ360" s="51"/>
      <c r="DK360" s="51"/>
    </row>
    <row r="361" spans="1:115" s="50" customFormat="1" ht="14.4" customHeight="1" x14ac:dyDescent="0.3">
      <c r="A361" s="163" t="s">
        <v>509</v>
      </c>
      <c r="B361" s="165"/>
      <c r="C361" s="167"/>
      <c r="D361" s="167"/>
      <c r="E361" s="167" t="s">
        <v>947</v>
      </c>
      <c r="F361" s="167" t="s">
        <v>950</v>
      </c>
      <c r="G361" s="167" t="s">
        <v>787</v>
      </c>
      <c r="H361" s="167"/>
      <c r="I361" s="167"/>
      <c r="J361" s="51" t="s">
        <v>829</v>
      </c>
      <c r="K361" s="51" t="s">
        <v>869</v>
      </c>
      <c r="L361" s="93" t="str">
        <f t="shared" si="8"/>
        <v>31 3 0</v>
      </c>
      <c r="M361" s="89" t="str">
        <f t="shared" si="9"/>
        <v>C7 0</v>
      </c>
      <c r="N361" s="98" t="s">
        <v>903</v>
      </c>
      <c r="O361" s="99" t="s">
        <v>903</v>
      </c>
      <c r="P361" s="99" t="s">
        <v>902</v>
      </c>
      <c r="Q361" s="99" t="s">
        <v>902</v>
      </c>
      <c r="R361" s="99" t="s">
        <v>902</v>
      </c>
      <c r="S361" s="100" t="s">
        <v>903</v>
      </c>
      <c r="T361" s="99" t="s">
        <v>903</v>
      </c>
      <c r="U361" s="101" t="s">
        <v>903</v>
      </c>
      <c r="V361" s="102" t="s">
        <v>902</v>
      </c>
      <c r="W361" s="103" t="s">
        <v>902</v>
      </c>
      <c r="X361" s="99"/>
      <c r="Y361" s="99"/>
      <c r="Z361" s="100"/>
      <c r="AA361" s="169" t="s">
        <v>8</v>
      </c>
      <c r="AB361" s="169"/>
      <c r="AC361" s="171"/>
      <c r="AD361" s="99"/>
      <c r="AE361" s="99"/>
      <c r="AF361" s="99"/>
      <c r="AG361" s="99"/>
      <c r="AH361" s="99"/>
      <c r="AI361" s="99"/>
      <c r="AJ361" s="99"/>
      <c r="AK361" s="101"/>
      <c r="AL361" s="99"/>
      <c r="AM361" s="99"/>
      <c r="AN361" s="99"/>
      <c r="AO361" s="99"/>
      <c r="AP361" s="99"/>
      <c r="AQ361" s="99"/>
      <c r="AR361" s="99"/>
      <c r="AS361" s="101"/>
      <c r="AT361" s="99"/>
      <c r="AU361" s="99"/>
      <c r="AV361" s="99"/>
      <c r="AW361" s="99"/>
      <c r="AX361" s="99"/>
      <c r="AY361" s="99"/>
      <c r="AZ361" s="99"/>
      <c r="BA361" s="101"/>
      <c r="BB361" s="99"/>
      <c r="BC361" s="99"/>
      <c r="BD361" s="99"/>
      <c r="BE361" s="99"/>
      <c r="BF361" s="99"/>
      <c r="BG361" s="99"/>
      <c r="BH361" s="99"/>
      <c r="BI361" s="101"/>
      <c r="BJ361" s="51"/>
      <c r="BK361" s="51"/>
      <c r="BL361" s="51"/>
      <c r="BM361" s="51"/>
      <c r="BN361" s="51"/>
      <c r="BO361" s="51"/>
      <c r="BP361" s="51"/>
      <c r="BQ361" s="56"/>
      <c r="BR361" s="172"/>
      <c r="BS361" s="51"/>
      <c r="BT361" s="174"/>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c r="CY361" s="51"/>
      <c r="CZ361" s="51"/>
      <c r="DA361" s="51"/>
      <c r="DB361" s="51"/>
      <c r="DC361" s="51"/>
      <c r="DD361" s="51"/>
      <c r="DE361" s="51"/>
      <c r="DF361" s="51"/>
      <c r="DG361" s="51"/>
      <c r="DH361" s="51"/>
      <c r="DI361" s="51"/>
      <c r="DJ361" s="51"/>
      <c r="DK361" s="51"/>
    </row>
    <row r="362" spans="1:115" s="50" customFormat="1" ht="14.4" customHeight="1" x14ac:dyDescent="0.3">
      <c r="A362" s="163"/>
      <c r="B362" s="165"/>
      <c r="C362" s="167"/>
      <c r="D362" s="167"/>
      <c r="E362" s="167"/>
      <c r="F362" s="167"/>
      <c r="G362" s="167" t="s">
        <v>914</v>
      </c>
      <c r="H362" s="167"/>
      <c r="I362" s="167"/>
      <c r="J362" s="51" t="s">
        <v>869</v>
      </c>
      <c r="K362" s="51" t="s">
        <v>869</v>
      </c>
      <c r="L362" s="93" t="str">
        <f t="shared" si="8"/>
        <v>30 2 X</v>
      </c>
      <c r="M362" s="89" t="str">
        <f t="shared" si="9"/>
        <v>C2 X</v>
      </c>
      <c r="N362" s="98" t="s">
        <v>903</v>
      </c>
      <c r="O362" s="99" t="s">
        <v>903</v>
      </c>
      <c r="P362" s="99" t="s">
        <v>902</v>
      </c>
      <c r="Q362" s="99" t="s">
        <v>902</v>
      </c>
      <c r="R362" s="99" t="s">
        <v>902</v>
      </c>
      <c r="S362" s="100" t="s">
        <v>902</v>
      </c>
      <c r="T362" s="99" t="s">
        <v>903</v>
      </c>
      <c r="U362" s="101" t="s">
        <v>902</v>
      </c>
      <c r="V362" s="176" t="s">
        <v>916</v>
      </c>
      <c r="W362" s="176"/>
      <c r="X362" s="176"/>
      <c r="Y362" s="176"/>
      <c r="Z362" s="176"/>
      <c r="AA362" s="176"/>
      <c r="AB362" s="176"/>
      <c r="AC362" s="176"/>
      <c r="AD362" s="176"/>
      <c r="AE362" s="176"/>
      <c r="AF362" s="176"/>
      <c r="AG362" s="176"/>
      <c r="AH362" s="176"/>
      <c r="AI362" s="176"/>
      <c r="AJ362" s="176"/>
      <c r="AK362" s="177"/>
      <c r="AL362" s="99"/>
      <c r="AM362" s="99"/>
      <c r="AN362" s="99"/>
      <c r="AO362" s="99"/>
      <c r="AP362" s="99"/>
      <c r="AQ362" s="99"/>
      <c r="AR362" s="99"/>
      <c r="AS362" s="101"/>
      <c r="AT362" s="99"/>
      <c r="AU362" s="99"/>
      <c r="AV362" s="99"/>
      <c r="AW362" s="99"/>
      <c r="AX362" s="99"/>
      <c r="AY362" s="99"/>
      <c r="AZ362" s="99"/>
      <c r="BA362" s="101"/>
      <c r="BB362" s="99"/>
      <c r="BC362" s="99"/>
      <c r="BD362" s="99"/>
      <c r="BE362" s="99"/>
      <c r="BF362" s="99"/>
      <c r="BG362" s="99"/>
      <c r="BH362" s="99"/>
      <c r="BI362" s="101"/>
      <c r="BJ362" s="51"/>
      <c r="BK362" s="51"/>
      <c r="BL362" s="51"/>
      <c r="BM362" s="51"/>
      <c r="BN362" s="51"/>
      <c r="BO362" s="51"/>
      <c r="BP362" s="51"/>
      <c r="BQ362" s="56"/>
      <c r="BR362" s="172"/>
      <c r="BS362" s="51"/>
      <c r="BT362" s="174"/>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c r="CY362" s="51"/>
      <c r="CZ362" s="51"/>
      <c r="DA362" s="51"/>
      <c r="DB362" s="51"/>
      <c r="DC362" s="51"/>
      <c r="DD362" s="51"/>
      <c r="DE362" s="51"/>
      <c r="DF362" s="51"/>
      <c r="DG362" s="51"/>
      <c r="DH362" s="51"/>
      <c r="DI362" s="51"/>
      <c r="DJ362" s="51"/>
      <c r="DK362" s="51"/>
    </row>
    <row r="363" spans="1:115" s="50" customFormat="1" ht="14.4" customHeight="1" x14ac:dyDescent="0.3">
      <c r="A363" s="163"/>
      <c r="B363" s="165"/>
      <c r="C363" s="167"/>
      <c r="D363" s="167"/>
      <c r="E363" s="167"/>
      <c r="F363" s="167"/>
      <c r="G363" s="167" t="s">
        <v>953</v>
      </c>
      <c r="H363" s="167"/>
      <c r="I363" s="167"/>
      <c r="J363" s="51" t="s">
        <v>869</v>
      </c>
      <c r="K363" s="51" t="s">
        <v>869</v>
      </c>
      <c r="L363" s="93" t="str">
        <f t="shared" si="8"/>
        <v>31 0 0</v>
      </c>
      <c r="M363" s="89" t="str">
        <f t="shared" si="9"/>
        <v>C4 0</v>
      </c>
      <c r="N363" s="98" t="s">
        <v>903</v>
      </c>
      <c r="O363" s="99" t="s">
        <v>903</v>
      </c>
      <c r="P363" s="99" t="s">
        <v>902</v>
      </c>
      <c r="Q363" s="99" t="s">
        <v>902</v>
      </c>
      <c r="R363" s="99" t="s">
        <v>902</v>
      </c>
      <c r="S363" s="100" t="s">
        <v>903</v>
      </c>
      <c r="T363" s="99" t="s">
        <v>902</v>
      </c>
      <c r="U363" s="101" t="s">
        <v>902</v>
      </c>
      <c r="V363" s="102" t="s">
        <v>902</v>
      </c>
      <c r="W363" s="100" t="s">
        <v>902</v>
      </c>
      <c r="X363" s="187" t="s">
        <v>913</v>
      </c>
      <c r="Y363" s="169"/>
      <c r="Z363" s="170"/>
      <c r="AA363" s="99"/>
      <c r="AB363" s="99"/>
      <c r="AC363" s="101"/>
      <c r="AD363" s="99"/>
      <c r="AE363" s="99"/>
      <c r="AF363" s="99"/>
      <c r="AG363" s="99"/>
      <c r="AH363" s="99"/>
      <c r="AI363" s="99"/>
      <c r="AJ363" s="99"/>
      <c r="AK363" s="101"/>
      <c r="AL363" s="99"/>
      <c r="AM363" s="99"/>
      <c r="AN363" s="99"/>
      <c r="AO363" s="99"/>
      <c r="AP363" s="99"/>
      <c r="AQ363" s="99"/>
      <c r="AR363" s="99"/>
      <c r="AS363" s="101"/>
      <c r="AT363" s="99"/>
      <c r="AU363" s="99"/>
      <c r="AV363" s="99"/>
      <c r="AW363" s="99"/>
      <c r="AX363" s="99"/>
      <c r="AY363" s="99"/>
      <c r="AZ363" s="99"/>
      <c r="BA363" s="101"/>
      <c r="BB363" s="99"/>
      <c r="BC363" s="99"/>
      <c r="BD363" s="99"/>
      <c r="BE363" s="99"/>
      <c r="BF363" s="99"/>
      <c r="BG363" s="99"/>
      <c r="BH363" s="99"/>
      <c r="BI363" s="101"/>
      <c r="BJ363" s="51"/>
      <c r="BK363" s="51"/>
      <c r="BL363" s="51"/>
      <c r="BM363" s="51"/>
      <c r="BN363" s="51"/>
      <c r="BO363" s="51"/>
      <c r="BP363" s="51"/>
      <c r="BQ363" s="56"/>
      <c r="BR363" s="172"/>
      <c r="BS363" s="51"/>
      <c r="BT363" s="174"/>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c r="CY363" s="51"/>
      <c r="CZ363" s="51"/>
      <c r="DA363" s="51"/>
      <c r="DB363" s="51"/>
      <c r="DC363" s="51"/>
      <c r="DD363" s="51"/>
      <c r="DE363" s="51"/>
      <c r="DF363" s="51"/>
      <c r="DG363" s="51"/>
      <c r="DH363" s="51"/>
      <c r="DI363" s="51"/>
      <c r="DJ363" s="51"/>
      <c r="DK363" s="51"/>
    </row>
    <row r="364" spans="1:115" s="50" customFormat="1" ht="14.4" customHeight="1" x14ac:dyDescent="0.3">
      <c r="A364" s="163" t="s">
        <v>515</v>
      </c>
      <c r="B364" s="165"/>
      <c r="C364" s="167"/>
      <c r="D364" s="167"/>
      <c r="E364" s="167"/>
      <c r="F364" s="167"/>
      <c r="G364" s="167" t="s">
        <v>954</v>
      </c>
      <c r="H364" s="167"/>
      <c r="I364" s="167"/>
      <c r="J364" s="51" t="s">
        <v>869</v>
      </c>
      <c r="K364" s="51" t="s">
        <v>869</v>
      </c>
      <c r="L364" s="93" t="str">
        <f t="shared" si="8"/>
        <v>31 1 0</v>
      </c>
      <c r="M364" s="89" t="str">
        <f t="shared" si="9"/>
        <v>C5 0</v>
      </c>
      <c r="N364" s="98" t="s">
        <v>903</v>
      </c>
      <c r="O364" s="99" t="s">
        <v>903</v>
      </c>
      <c r="P364" s="99" t="s">
        <v>902</v>
      </c>
      <c r="Q364" s="99" t="s">
        <v>902</v>
      </c>
      <c r="R364" s="99" t="s">
        <v>902</v>
      </c>
      <c r="S364" s="100" t="s">
        <v>903</v>
      </c>
      <c r="T364" s="99" t="s">
        <v>902</v>
      </c>
      <c r="U364" s="101" t="s">
        <v>903</v>
      </c>
      <c r="V364" s="102" t="s">
        <v>902</v>
      </c>
      <c r="W364" s="100" t="s">
        <v>902</v>
      </c>
      <c r="X364" s="187" t="s">
        <v>913</v>
      </c>
      <c r="Y364" s="169"/>
      <c r="Z364" s="170"/>
      <c r="AA364" s="99"/>
      <c r="AB364" s="99"/>
      <c r="AC364" s="101"/>
      <c r="AD364" s="176" t="s">
        <v>921</v>
      </c>
      <c r="AE364" s="176"/>
      <c r="AF364" s="176"/>
      <c r="AG364" s="176"/>
      <c r="AH364" s="176"/>
      <c r="AI364" s="176"/>
      <c r="AJ364" s="176"/>
      <c r="AK364" s="177"/>
      <c r="AL364" s="99"/>
      <c r="AM364" s="99"/>
      <c r="AN364" s="99"/>
      <c r="AO364" s="99"/>
      <c r="AP364" s="99"/>
      <c r="AQ364" s="99"/>
      <c r="AR364" s="99"/>
      <c r="AS364" s="101"/>
      <c r="AT364" s="99"/>
      <c r="AU364" s="99"/>
      <c r="AV364" s="99"/>
      <c r="AW364" s="99"/>
      <c r="AX364" s="99"/>
      <c r="AY364" s="99"/>
      <c r="AZ364" s="99"/>
      <c r="BA364" s="101"/>
      <c r="BB364" s="99"/>
      <c r="BC364" s="99"/>
      <c r="BD364" s="99"/>
      <c r="BE364" s="99"/>
      <c r="BF364" s="99"/>
      <c r="BG364" s="99"/>
      <c r="BH364" s="99"/>
      <c r="BI364" s="101"/>
      <c r="BJ364" s="51"/>
      <c r="BK364" s="51"/>
      <c r="BL364" s="51"/>
      <c r="BM364" s="51"/>
      <c r="BN364" s="51"/>
      <c r="BO364" s="51"/>
      <c r="BP364" s="51"/>
      <c r="BQ364" s="56"/>
      <c r="BR364" s="172"/>
      <c r="BS364" s="51"/>
      <c r="BT364" s="174"/>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c r="CY364" s="51"/>
      <c r="CZ364" s="51"/>
      <c r="DA364" s="51"/>
      <c r="DB364" s="51"/>
      <c r="DC364" s="51"/>
      <c r="DD364" s="51"/>
      <c r="DE364" s="51"/>
      <c r="DF364" s="51"/>
      <c r="DG364" s="51"/>
      <c r="DH364" s="51"/>
      <c r="DI364" s="51"/>
      <c r="DJ364" s="51"/>
      <c r="DK364" s="51"/>
    </row>
    <row r="365" spans="1:115" s="50" customFormat="1" ht="14.4" customHeight="1" x14ac:dyDescent="0.3">
      <c r="A365" s="163"/>
      <c r="B365" s="165"/>
      <c r="C365" s="167"/>
      <c r="D365" s="167"/>
      <c r="E365" s="167"/>
      <c r="F365" s="167"/>
      <c r="G365" s="167" t="s">
        <v>955</v>
      </c>
      <c r="H365" s="167"/>
      <c r="I365" s="167"/>
      <c r="J365" s="51" t="s">
        <v>869</v>
      </c>
      <c r="K365" s="51" t="s">
        <v>869</v>
      </c>
      <c r="L365" s="93" t="str">
        <f t="shared" si="8"/>
        <v>31 2 0</v>
      </c>
      <c r="M365" s="89" t="str">
        <f t="shared" si="9"/>
        <v>C6 0</v>
      </c>
      <c r="N365" s="98" t="s">
        <v>903</v>
      </c>
      <c r="O365" s="99" t="s">
        <v>903</v>
      </c>
      <c r="P365" s="99" t="s">
        <v>902</v>
      </c>
      <c r="Q365" s="99" t="s">
        <v>902</v>
      </c>
      <c r="R365" s="99" t="s">
        <v>902</v>
      </c>
      <c r="S365" s="100" t="s">
        <v>903</v>
      </c>
      <c r="T365" s="99" t="s">
        <v>903</v>
      </c>
      <c r="U365" s="101" t="s">
        <v>902</v>
      </c>
      <c r="V365" s="102" t="s">
        <v>902</v>
      </c>
      <c r="W365" s="100" t="s">
        <v>902</v>
      </c>
      <c r="X365" s="187" t="s">
        <v>913</v>
      </c>
      <c r="Y365" s="169"/>
      <c r="Z365" s="170"/>
      <c r="AA365" s="99"/>
      <c r="AB365" s="99"/>
      <c r="AC365" s="101"/>
      <c r="AD365" s="176" t="s">
        <v>916</v>
      </c>
      <c r="AE365" s="176"/>
      <c r="AF365" s="176"/>
      <c r="AG365" s="176"/>
      <c r="AH365" s="176"/>
      <c r="AI365" s="176"/>
      <c r="AJ365" s="176"/>
      <c r="AK365" s="176"/>
      <c r="AL365" s="176"/>
      <c r="AM365" s="176"/>
      <c r="AN365" s="176"/>
      <c r="AO365" s="176"/>
      <c r="AP365" s="176"/>
      <c r="AQ365" s="176"/>
      <c r="AR365" s="176"/>
      <c r="AS365" s="177"/>
      <c r="AT365" s="99"/>
      <c r="AU365" s="99"/>
      <c r="AV365" s="99"/>
      <c r="AW365" s="99"/>
      <c r="AX365" s="99"/>
      <c r="AY365" s="99"/>
      <c r="AZ365" s="99"/>
      <c r="BA365" s="101"/>
      <c r="BB365" s="99"/>
      <c r="BC365" s="99"/>
      <c r="BD365" s="99"/>
      <c r="BE365" s="99"/>
      <c r="BF365" s="99"/>
      <c r="BG365" s="99"/>
      <c r="BH365" s="99"/>
      <c r="BI365" s="101"/>
      <c r="BJ365" s="51"/>
      <c r="BK365" s="51"/>
      <c r="BL365" s="51"/>
      <c r="BM365" s="51"/>
      <c r="BN365" s="51"/>
      <c r="BO365" s="51"/>
      <c r="BP365" s="51"/>
      <c r="BQ365" s="56"/>
      <c r="BR365" s="172"/>
      <c r="BS365" s="51"/>
      <c r="BT365" s="174"/>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c r="CY365" s="51"/>
      <c r="CZ365" s="51"/>
      <c r="DA365" s="51"/>
      <c r="DB365" s="51"/>
      <c r="DC365" s="51"/>
      <c r="DD365" s="51"/>
      <c r="DE365" s="51"/>
      <c r="DF365" s="51"/>
      <c r="DG365" s="51"/>
      <c r="DH365" s="51"/>
      <c r="DI365" s="51"/>
      <c r="DJ365" s="51"/>
      <c r="DK365" s="51"/>
    </row>
    <row r="366" spans="1:115" s="50" customFormat="1" ht="14.4" customHeight="1" x14ac:dyDescent="0.3">
      <c r="A366" s="163" t="s">
        <v>515</v>
      </c>
      <c r="B366" s="165"/>
      <c r="C366" s="167"/>
      <c r="D366" s="167"/>
      <c r="E366" s="167"/>
      <c r="F366" s="167" t="s">
        <v>398</v>
      </c>
      <c r="G366" s="167" t="s">
        <v>788</v>
      </c>
      <c r="H366" s="167"/>
      <c r="I366" s="167"/>
      <c r="J366" s="51" t="s">
        <v>829</v>
      </c>
      <c r="K366" s="51" t="s">
        <v>869</v>
      </c>
      <c r="L366" s="93" t="str">
        <f t="shared" si="8"/>
        <v>31 3 1</v>
      </c>
      <c r="M366" s="89" t="str">
        <f t="shared" si="9"/>
        <v>C7 4</v>
      </c>
      <c r="N366" s="98" t="s">
        <v>903</v>
      </c>
      <c r="O366" s="99" t="s">
        <v>903</v>
      </c>
      <c r="P366" s="99" t="s">
        <v>902</v>
      </c>
      <c r="Q366" s="99" t="s">
        <v>902</v>
      </c>
      <c r="R366" s="99" t="s">
        <v>902</v>
      </c>
      <c r="S366" s="100" t="s">
        <v>903</v>
      </c>
      <c r="T366" s="99" t="s">
        <v>903</v>
      </c>
      <c r="U366" s="101" t="s">
        <v>903</v>
      </c>
      <c r="V366" s="102" t="s">
        <v>902</v>
      </c>
      <c r="W366" s="100" t="s">
        <v>903</v>
      </c>
      <c r="X366" s="99"/>
      <c r="Y366" s="99"/>
      <c r="Z366" s="100"/>
      <c r="AA366" s="169" t="s">
        <v>8</v>
      </c>
      <c r="AB366" s="169"/>
      <c r="AC366" s="171"/>
      <c r="AD366" s="99"/>
      <c r="AE366" s="99"/>
      <c r="AF366" s="99"/>
      <c r="AG366" s="99"/>
      <c r="AH366" s="99"/>
      <c r="AI366" s="99"/>
      <c r="AJ366" s="99"/>
      <c r="AK366" s="101"/>
      <c r="AL366" s="99"/>
      <c r="AM366" s="99"/>
      <c r="AN366" s="99"/>
      <c r="AO366" s="99"/>
      <c r="AP366" s="99"/>
      <c r="AQ366" s="99"/>
      <c r="AR366" s="99"/>
      <c r="AS366" s="101"/>
      <c r="AT366" s="99"/>
      <c r="AU366" s="99"/>
      <c r="AV366" s="99"/>
      <c r="AW366" s="99"/>
      <c r="AX366" s="99"/>
      <c r="AY366" s="99"/>
      <c r="AZ366" s="99"/>
      <c r="BA366" s="101"/>
      <c r="BB366" s="99"/>
      <c r="BC366" s="99"/>
      <c r="BD366" s="99"/>
      <c r="BE366" s="99"/>
      <c r="BF366" s="99"/>
      <c r="BG366" s="99"/>
      <c r="BH366" s="99"/>
      <c r="BI366" s="101"/>
      <c r="BJ366" s="51"/>
      <c r="BK366" s="51"/>
      <c r="BL366" s="51"/>
      <c r="BM366" s="51"/>
      <c r="BN366" s="51"/>
      <c r="BO366" s="51"/>
      <c r="BP366" s="51"/>
      <c r="BQ366" s="56"/>
      <c r="BR366" s="172"/>
      <c r="BS366" s="51"/>
      <c r="BT366" s="174"/>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c r="CY366" s="51"/>
      <c r="CZ366" s="51"/>
      <c r="DA366" s="51"/>
      <c r="DB366" s="51"/>
      <c r="DC366" s="51"/>
      <c r="DD366" s="51"/>
      <c r="DE366" s="51"/>
      <c r="DF366" s="51"/>
      <c r="DG366" s="51"/>
      <c r="DH366" s="51"/>
      <c r="DI366" s="51"/>
      <c r="DJ366" s="51"/>
      <c r="DK366" s="51"/>
    </row>
    <row r="367" spans="1:115" s="50" customFormat="1" ht="14.4" customHeight="1" x14ac:dyDescent="0.3">
      <c r="A367" s="163"/>
      <c r="B367" s="165"/>
      <c r="C367" s="167"/>
      <c r="D367" s="167"/>
      <c r="E367" s="167"/>
      <c r="F367" s="167"/>
      <c r="G367" s="167" t="s">
        <v>914</v>
      </c>
      <c r="H367" s="167"/>
      <c r="I367" s="167"/>
      <c r="J367" s="51" t="s">
        <v>869</v>
      </c>
      <c r="K367" s="51" t="s">
        <v>869</v>
      </c>
      <c r="L367" s="93" t="str">
        <f t="shared" ref="L367:L437" si="10">BIN2HEX(_xlfn.CONCAT($N367:$S367), 2) &amp; " " &amp; BIN2HEX(_xlfn.CONCAT($T367:$U367), 1) &amp; " " &amp; IFERROR(BIN2HEX(_xlfn.CONCAT($V367:$W367), 1), "X")</f>
        <v>30 3 X</v>
      </c>
      <c r="M367" s="89" t="str">
        <f t="shared" ref="M367:M437" si="11">BIN2HEX(_xlfn.CONCAT($N367:$U367), 2) &amp; " " &amp; IFERROR(BIN2HEX(_xlfn.CONCAT($V367:$W367, "0", "0"), 1), "X")</f>
        <v>C3 X</v>
      </c>
      <c r="N367" s="98" t="s">
        <v>903</v>
      </c>
      <c r="O367" s="99" t="s">
        <v>903</v>
      </c>
      <c r="P367" s="99" t="s">
        <v>902</v>
      </c>
      <c r="Q367" s="99" t="s">
        <v>902</v>
      </c>
      <c r="R367" s="99" t="s">
        <v>902</v>
      </c>
      <c r="S367" s="100" t="s">
        <v>902</v>
      </c>
      <c r="T367" s="99" t="s">
        <v>903</v>
      </c>
      <c r="U367" s="101" t="s">
        <v>903</v>
      </c>
      <c r="V367" s="176" t="s">
        <v>916</v>
      </c>
      <c r="W367" s="176"/>
      <c r="X367" s="176"/>
      <c r="Y367" s="176"/>
      <c r="Z367" s="176"/>
      <c r="AA367" s="176"/>
      <c r="AB367" s="176"/>
      <c r="AC367" s="176"/>
      <c r="AD367" s="176"/>
      <c r="AE367" s="176"/>
      <c r="AF367" s="176"/>
      <c r="AG367" s="176"/>
      <c r="AH367" s="176"/>
      <c r="AI367" s="176"/>
      <c r="AJ367" s="176"/>
      <c r="AK367" s="177"/>
      <c r="AL367" s="99"/>
      <c r="AM367" s="99"/>
      <c r="AN367" s="99"/>
      <c r="AO367" s="99"/>
      <c r="AP367" s="99"/>
      <c r="AQ367" s="99"/>
      <c r="AR367" s="99"/>
      <c r="AS367" s="101"/>
      <c r="AT367" s="99"/>
      <c r="AU367" s="99"/>
      <c r="AV367" s="99"/>
      <c r="AW367" s="99"/>
      <c r="AX367" s="99"/>
      <c r="AY367" s="99"/>
      <c r="AZ367" s="99"/>
      <c r="BA367" s="101"/>
      <c r="BB367" s="99"/>
      <c r="BC367" s="99"/>
      <c r="BD367" s="99"/>
      <c r="BE367" s="99"/>
      <c r="BF367" s="99"/>
      <c r="BG367" s="99"/>
      <c r="BH367" s="99"/>
      <c r="BI367" s="101"/>
      <c r="BJ367" s="51"/>
      <c r="BK367" s="51"/>
      <c r="BL367" s="51"/>
      <c r="BM367" s="51"/>
      <c r="BN367" s="51"/>
      <c r="BO367" s="51"/>
      <c r="BP367" s="51"/>
      <c r="BQ367" s="56"/>
      <c r="BR367" s="172"/>
      <c r="BS367" s="51"/>
      <c r="BT367" s="174"/>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1"/>
      <c r="DH367" s="51"/>
      <c r="DI367" s="51"/>
      <c r="DJ367" s="51"/>
      <c r="DK367" s="51"/>
    </row>
    <row r="368" spans="1:115" s="50" customFormat="1" ht="14.4" customHeight="1" x14ac:dyDescent="0.3">
      <c r="A368" s="163"/>
      <c r="B368" s="165"/>
      <c r="C368" s="167"/>
      <c r="D368" s="167"/>
      <c r="E368" s="167"/>
      <c r="F368" s="167"/>
      <c r="G368" s="167" t="s">
        <v>953</v>
      </c>
      <c r="H368" s="167"/>
      <c r="I368" s="167"/>
      <c r="J368" s="51" t="s">
        <v>869</v>
      </c>
      <c r="K368" s="51" t="s">
        <v>869</v>
      </c>
      <c r="L368" s="93" t="str">
        <f t="shared" si="10"/>
        <v>31 0 1</v>
      </c>
      <c r="M368" s="89" t="str">
        <f t="shared" si="11"/>
        <v>C4 4</v>
      </c>
      <c r="N368" s="98" t="s">
        <v>903</v>
      </c>
      <c r="O368" s="99" t="s">
        <v>903</v>
      </c>
      <c r="P368" s="99" t="s">
        <v>902</v>
      </c>
      <c r="Q368" s="99" t="s">
        <v>902</v>
      </c>
      <c r="R368" s="99" t="s">
        <v>902</v>
      </c>
      <c r="S368" s="100" t="s">
        <v>903</v>
      </c>
      <c r="T368" s="99" t="s">
        <v>902</v>
      </c>
      <c r="U368" s="101" t="s">
        <v>902</v>
      </c>
      <c r="V368" s="102" t="s">
        <v>902</v>
      </c>
      <c r="W368" s="100" t="s">
        <v>903</v>
      </c>
      <c r="X368" s="187" t="s">
        <v>913</v>
      </c>
      <c r="Y368" s="169"/>
      <c r="Z368" s="170"/>
      <c r="AA368" s="99"/>
      <c r="AB368" s="99"/>
      <c r="AC368" s="101"/>
      <c r="AD368" s="99"/>
      <c r="AE368" s="99"/>
      <c r="AF368" s="99"/>
      <c r="AG368" s="99"/>
      <c r="AH368" s="99"/>
      <c r="AI368" s="99"/>
      <c r="AJ368" s="99"/>
      <c r="AK368" s="101"/>
      <c r="AL368" s="99"/>
      <c r="AM368" s="99"/>
      <c r="AN368" s="99"/>
      <c r="AO368" s="99"/>
      <c r="AP368" s="99"/>
      <c r="AQ368" s="99"/>
      <c r="AR368" s="99"/>
      <c r="AS368" s="101"/>
      <c r="AT368" s="99"/>
      <c r="AU368" s="99"/>
      <c r="AV368" s="99"/>
      <c r="AW368" s="99"/>
      <c r="AX368" s="99"/>
      <c r="AY368" s="99"/>
      <c r="AZ368" s="99"/>
      <c r="BA368" s="101"/>
      <c r="BB368" s="99"/>
      <c r="BC368" s="99"/>
      <c r="BD368" s="99"/>
      <c r="BE368" s="99"/>
      <c r="BF368" s="99"/>
      <c r="BG368" s="99"/>
      <c r="BH368" s="99"/>
      <c r="BI368" s="101"/>
      <c r="BJ368" s="51"/>
      <c r="BK368" s="51"/>
      <c r="BL368" s="51"/>
      <c r="BM368" s="51"/>
      <c r="BN368" s="51"/>
      <c r="BO368" s="51"/>
      <c r="BP368" s="51"/>
      <c r="BQ368" s="56"/>
      <c r="BR368" s="172"/>
      <c r="BS368" s="51"/>
      <c r="BT368" s="174"/>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c r="CY368" s="51"/>
      <c r="CZ368" s="51"/>
      <c r="DA368" s="51"/>
      <c r="DB368" s="51"/>
      <c r="DC368" s="51"/>
      <c r="DD368" s="51"/>
      <c r="DE368" s="51"/>
      <c r="DF368" s="51"/>
      <c r="DG368" s="51"/>
      <c r="DH368" s="51"/>
      <c r="DI368" s="51"/>
      <c r="DJ368" s="51"/>
      <c r="DK368" s="51"/>
    </row>
    <row r="369" spans="1:115" s="50" customFormat="1" ht="14.4" customHeight="1" x14ac:dyDescent="0.3">
      <c r="A369" s="163"/>
      <c r="B369" s="165"/>
      <c r="C369" s="167"/>
      <c r="D369" s="167"/>
      <c r="E369" s="167"/>
      <c r="F369" s="167"/>
      <c r="G369" s="167" t="s">
        <v>954</v>
      </c>
      <c r="H369" s="167"/>
      <c r="I369" s="167"/>
      <c r="J369" s="51" t="s">
        <v>869</v>
      </c>
      <c r="K369" s="51" t="s">
        <v>869</v>
      </c>
      <c r="L369" s="93" t="str">
        <f t="shared" si="10"/>
        <v>31 1 1</v>
      </c>
      <c r="M369" s="89" t="str">
        <f t="shared" si="11"/>
        <v>C5 4</v>
      </c>
      <c r="N369" s="98" t="s">
        <v>903</v>
      </c>
      <c r="O369" s="99" t="s">
        <v>903</v>
      </c>
      <c r="P369" s="99" t="s">
        <v>902</v>
      </c>
      <c r="Q369" s="99" t="s">
        <v>902</v>
      </c>
      <c r="R369" s="99" t="s">
        <v>902</v>
      </c>
      <c r="S369" s="100" t="s">
        <v>903</v>
      </c>
      <c r="T369" s="99" t="s">
        <v>902</v>
      </c>
      <c r="U369" s="101" t="s">
        <v>903</v>
      </c>
      <c r="V369" s="102" t="s">
        <v>902</v>
      </c>
      <c r="W369" s="100" t="s">
        <v>903</v>
      </c>
      <c r="X369" s="187" t="s">
        <v>913</v>
      </c>
      <c r="Y369" s="169"/>
      <c r="Z369" s="170"/>
      <c r="AA369" s="99"/>
      <c r="AB369" s="99"/>
      <c r="AC369" s="101"/>
      <c r="AD369" s="176" t="s">
        <v>921</v>
      </c>
      <c r="AE369" s="176"/>
      <c r="AF369" s="176"/>
      <c r="AG369" s="176"/>
      <c r="AH369" s="176"/>
      <c r="AI369" s="176"/>
      <c r="AJ369" s="176"/>
      <c r="AK369" s="177"/>
      <c r="AL369" s="99"/>
      <c r="AM369" s="99"/>
      <c r="AN369" s="99"/>
      <c r="AO369" s="99"/>
      <c r="AP369" s="99"/>
      <c r="AQ369" s="99"/>
      <c r="AR369" s="99"/>
      <c r="AS369" s="101"/>
      <c r="AT369" s="99"/>
      <c r="AU369" s="99"/>
      <c r="AV369" s="99"/>
      <c r="AW369" s="99"/>
      <c r="AX369" s="99"/>
      <c r="AY369" s="99"/>
      <c r="AZ369" s="99"/>
      <c r="BA369" s="101"/>
      <c r="BB369" s="99"/>
      <c r="BC369" s="99"/>
      <c r="BD369" s="99"/>
      <c r="BE369" s="99"/>
      <c r="BF369" s="99"/>
      <c r="BG369" s="99"/>
      <c r="BH369" s="99"/>
      <c r="BI369" s="101"/>
      <c r="BJ369" s="51"/>
      <c r="BK369" s="51"/>
      <c r="BL369" s="51"/>
      <c r="BM369" s="51"/>
      <c r="BN369" s="51"/>
      <c r="BO369" s="51"/>
      <c r="BP369" s="51"/>
      <c r="BQ369" s="56"/>
      <c r="BR369" s="172"/>
      <c r="BS369" s="51"/>
      <c r="BT369" s="174"/>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c r="CY369" s="51"/>
      <c r="CZ369" s="51"/>
      <c r="DA369" s="51"/>
      <c r="DB369" s="51"/>
      <c r="DC369" s="51"/>
      <c r="DD369" s="51"/>
      <c r="DE369" s="51"/>
      <c r="DF369" s="51"/>
      <c r="DG369" s="51"/>
      <c r="DH369" s="51"/>
      <c r="DI369" s="51"/>
      <c r="DJ369" s="51"/>
      <c r="DK369" s="51"/>
    </row>
    <row r="370" spans="1:115" s="50" customFormat="1" ht="14.4" customHeight="1" x14ac:dyDescent="0.3">
      <c r="A370" s="163"/>
      <c r="B370" s="165"/>
      <c r="C370" s="167"/>
      <c r="D370" s="167"/>
      <c r="E370" s="167"/>
      <c r="F370" s="167"/>
      <c r="G370" s="167" t="s">
        <v>955</v>
      </c>
      <c r="H370" s="167"/>
      <c r="I370" s="167"/>
      <c r="J370" s="51" t="s">
        <v>869</v>
      </c>
      <c r="K370" s="51" t="s">
        <v>869</v>
      </c>
      <c r="L370" s="93" t="str">
        <f t="shared" si="10"/>
        <v>31 2 1</v>
      </c>
      <c r="M370" s="89" t="str">
        <f t="shared" si="11"/>
        <v>C6 4</v>
      </c>
      <c r="N370" s="98" t="s">
        <v>903</v>
      </c>
      <c r="O370" s="99" t="s">
        <v>903</v>
      </c>
      <c r="P370" s="99" t="s">
        <v>902</v>
      </c>
      <c r="Q370" s="99" t="s">
        <v>902</v>
      </c>
      <c r="R370" s="99" t="s">
        <v>902</v>
      </c>
      <c r="S370" s="100" t="s">
        <v>903</v>
      </c>
      <c r="T370" s="99" t="s">
        <v>903</v>
      </c>
      <c r="U370" s="101" t="s">
        <v>902</v>
      </c>
      <c r="V370" s="102" t="s">
        <v>902</v>
      </c>
      <c r="W370" s="100" t="s">
        <v>903</v>
      </c>
      <c r="X370" s="187" t="s">
        <v>913</v>
      </c>
      <c r="Y370" s="169"/>
      <c r="Z370" s="170"/>
      <c r="AA370" s="99"/>
      <c r="AB370" s="99"/>
      <c r="AC370" s="101"/>
      <c r="AD370" s="176" t="s">
        <v>916</v>
      </c>
      <c r="AE370" s="176"/>
      <c r="AF370" s="176"/>
      <c r="AG370" s="176"/>
      <c r="AH370" s="176"/>
      <c r="AI370" s="176"/>
      <c r="AJ370" s="176"/>
      <c r="AK370" s="176"/>
      <c r="AL370" s="176"/>
      <c r="AM370" s="176"/>
      <c r="AN370" s="176"/>
      <c r="AO370" s="176"/>
      <c r="AP370" s="176"/>
      <c r="AQ370" s="176"/>
      <c r="AR370" s="176"/>
      <c r="AS370" s="177"/>
      <c r="AT370" s="99"/>
      <c r="AU370" s="99"/>
      <c r="AV370" s="99"/>
      <c r="AW370" s="99"/>
      <c r="AX370" s="99"/>
      <c r="AY370" s="99"/>
      <c r="AZ370" s="99"/>
      <c r="BA370" s="101"/>
      <c r="BB370" s="99"/>
      <c r="BC370" s="99"/>
      <c r="BD370" s="99"/>
      <c r="BE370" s="99"/>
      <c r="BF370" s="99"/>
      <c r="BG370" s="99"/>
      <c r="BH370" s="99"/>
      <c r="BI370" s="101"/>
      <c r="BJ370" s="51"/>
      <c r="BK370" s="51"/>
      <c r="BL370" s="51"/>
      <c r="BM370" s="51"/>
      <c r="BN370" s="51"/>
      <c r="BO370" s="51"/>
      <c r="BP370" s="51"/>
      <c r="BQ370" s="56"/>
      <c r="BR370" s="172"/>
      <c r="BS370" s="51"/>
      <c r="BT370" s="174"/>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1"/>
      <c r="DH370" s="51"/>
      <c r="DI370" s="51"/>
      <c r="DJ370" s="51"/>
      <c r="DK370" s="51"/>
    </row>
    <row r="371" spans="1:115" s="50" customFormat="1" ht="14.4" customHeight="1" x14ac:dyDescent="0.3">
      <c r="A371" s="163" t="s">
        <v>515</v>
      </c>
      <c r="B371" s="165"/>
      <c r="C371" s="167" t="s">
        <v>69</v>
      </c>
      <c r="D371" s="167" t="s">
        <v>566</v>
      </c>
      <c r="E371" s="167" t="s">
        <v>774</v>
      </c>
      <c r="F371" s="51">
        <v>8</v>
      </c>
      <c r="G371" s="167" t="s">
        <v>920</v>
      </c>
      <c r="H371" s="167"/>
      <c r="I371" s="167"/>
      <c r="J371" s="51" t="s">
        <v>869</v>
      </c>
      <c r="K371" s="51" t="s">
        <v>869</v>
      </c>
      <c r="L371" s="93" t="str">
        <f t="shared" si="10"/>
        <v>0C 0 X</v>
      </c>
      <c r="M371" s="89" t="str">
        <f t="shared" si="11"/>
        <v>30 X</v>
      </c>
      <c r="N371" s="98" t="s">
        <v>902</v>
      </c>
      <c r="O371" s="99" t="s">
        <v>902</v>
      </c>
      <c r="P371" s="99" t="s">
        <v>903</v>
      </c>
      <c r="Q371" s="99" t="s">
        <v>903</v>
      </c>
      <c r="R371" s="99" t="s">
        <v>902</v>
      </c>
      <c r="S371" s="100" t="s">
        <v>902</v>
      </c>
      <c r="T371" s="99" t="s">
        <v>902</v>
      </c>
      <c r="U371" s="101" t="s">
        <v>902</v>
      </c>
      <c r="V371" s="175" t="s">
        <v>921</v>
      </c>
      <c r="W371" s="176"/>
      <c r="X371" s="176"/>
      <c r="Y371" s="176"/>
      <c r="Z371" s="176"/>
      <c r="AA371" s="176"/>
      <c r="AB371" s="176"/>
      <c r="AC371" s="177"/>
      <c r="AD371" s="99"/>
      <c r="AE371" s="99"/>
      <c r="AF371" s="99"/>
      <c r="AG371" s="99"/>
      <c r="AH371" s="99"/>
      <c r="AI371" s="99"/>
      <c r="AJ371" s="99"/>
      <c r="AK371" s="101"/>
      <c r="AL371" s="99"/>
      <c r="AM371" s="99"/>
      <c r="AN371" s="99"/>
      <c r="AO371" s="99"/>
      <c r="AP371" s="99"/>
      <c r="AQ371" s="99"/>
      <c r="AR371" s="99"/>
      <c r="AS371" s="101"/>
      <c r="AT371" s="99"/>
      <c r="AU371" s="99"/>
      <c r="AV371" s="99"/>
      <c r="AW371" s="99"/>
      <c r="AX371" s="99"/>
      <c r="AY371" s="99"/>
      <c r="AZ371" s="99"/>
      <c r="BA371" s="101"/>
      <c r="BB371" s="99"/>
      <c r="BC371" s="99"/>
      <c r="BD371" s="99"/>
      <c r="BE371" s="99"/>
      <c r="BF371" s="99"/>
      <c r="BG371" s="99"/>
      <c r="BH371" s="99"/>
      <c r="BI371" s="101"/>
      <c r="BJ371" s="51"/>
      <c r="BK371" s="51"/>
      <c r="BL371" s="51"/>
      <c r="BM371" s="51"/>
      <c r="BN371" s="51"/>
      <c r="BO371" s="51"/>
      <c r="BP371" s="51"/>
      <c r="BQ371" s="56"/>
      <c r="BR371" s="172" t="s">
        <v>567</v>
      </c>
      <c r="BS371" s="51"/>
      <c r="BT371" s="174" t="s">
        <v>691</v>
      </c>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c r="CY371" s="51"/>
      <c r="CZ371" s="51"/>
      <c r="DA371" s="51"/>
      <c r="DB371" s="51"/>
      <c r="DC371" s="51"/>
      <c r="DD371" s="51"/>
      <c r="DE371" s="51"/>
      <c r="DF371" s="51"/>
      <c r="DG371" s="51"/>
      <c r="DH371" s="51"/>
      <c r="DI371" s="51"/>
      <c r="DJ371" s="51"/>
      <c r="DK371" s="51"/>
    </row>
    <row r="372" spans="1:115" s="50" customFormat="1" ht="14.4" customHeight="1" x14ac:dyDescent="0.3">
      <c r="A372" s="163"/>
      <c r="B372" s="165"/>
      <c r="C372" s="167"/>
      <c r="D372" s="167"/>
      <c r="E372" s="167"/>
      <c r="F372" s="51" t="s">
        <v>398</v>
      </c>
      <c r="G372" s="167" t="s">
        <v>920</v>
      </c>
      <c r="H372" s="167"/>
      <c r="I372" s="167"/>
      <c r="J372" s="51" t="s">
        <v>869</v>
      </c>
      <c r="K372" s="51" t="s">
        <v>869</v>
      </c>
      <c r="L372" s="93" t="str">
        <f t="shared" si="10"/>
        <v>0C 1 X</v>
      </c>
      <c r="M372" s="89"/>
      <c r="N372" s="98" t="s">
        <v>902</v>
      </c>
      <c r="O372" s="99" t="s">
        <v>902</v>
      </c>
      <c r="P372" s="99" t="s">
        <v>903</v>
      </c>
      <c r="Q372" s="99" t="s">
        <v>903</v>
      </c>
      <c r="R372" s="99" t="s">
        <v>902</v>
      </c>
      <c r="S372" s="100" t="s">
        <v>902</v>
      </c>
      <c r="T372" s="99" t="s">
        <v>902</v>
      </c>
      <c r="U372" s="101" t="s">
        <v>903</v>
      </c>
      <c r="V372" s="176" t="s">
        <v>921</v>
      </c>
      <c r="W372" s="176"/>
      <c r="X372" s="176"/>
      <c r="Y372" s="176"/>
      <c r="Z372" s="176"/>
      <c r="AA372" s="176"/>
      <c r="AB372" s="176"/>
      <c r="AC372" s="177"/>
      <c r="AD372" s="99"/>
      <c r="AE372" s="99"/>
      <c r="AF372" s="99"/>
      <c r="AG372" s="99"/>
      <c r="AH372" s="99"/>
      <c r="AI372" s="99"/>
      <c r="AJ372" s="99"/>
      <c r="AK372" s="101"/>
      <c r="AL372" s="99"/>
      <c r="AM372" s="99"/>
      <c r="AN372" s="99"/>
      <c r="AO372" s="99"/>
      <c r="AP372" s="99"/>
      <c r="AQ372" s="99"/>
      <c r="AR372" s="99"/>
      <c r="AS372" s="101"/>
      <c r="AT372" s="99"/>
      <c r="AU372" s="99"/>
      <c r="AV372" s="99"/>
      <c r="AW372" s="99"/>
      <c r="AX372" s="99"/>
      <c r="AY372" s="99"/>
      <c r="AZ372" s="99"/>
      <c r="BA372" s="101"/>
      <c r="BB372" s="99"/>
      <c r="BC372" s="99"/>
      <c r="BD372" s="99"/>
      <c r="BE372" s="99"/>
      <c r="BF372" s="99"/>
      <c r="BG372" s="99"/>
      <c r="BH372" s="99"/>
      <c r="BI372" s="101"/>
      <c r="BJ372" s="51"/>
      <c r="BK372" s="51"/>
      <c r="BL372" s="51"/>
      <c r="BM372" s="51"/>
      <c r="BN372" s="51"/>
      <c r="BO372" s="51"/>
      <c r="BP372" s="51"/>
      <c r="BQ372" s="56"/>
      <c r="BR372" s="172"/>
      <c r="BS372" s="51"/>
      <c r="BT372" s="174"/>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c r="CY372" s="51"/>
      <c r="CZ372" s="51"/>
      <c r="DA372" s="51"/>
      <c r="DB372" s="51"/>
      <c r="DC372" s="51"/>
      <c r="DD372" s="51"/>
      <c r="DE372" s="51"/>
      <c r="DF372" s="51"/>
      <c r="DG372" s="51"/>
      <c r="DH372" s="51"/>
      <c r="DI372" s="51"/>
      <c r="DJ372" s="51"/>
      <c r="DK372" s="51"/>
    </row>
    <row r="373" spans="1:115" s="50" customFormat="1" ht="14.4" customHeight="1" x14ac:dyDescent="0.3">
      <c r="A373" s="163" t="s">
        <v>509</v>
      </c>
      <c r="B373" s="165"/>
      <c r="C373" s="167"/>
      <c r="D373" s="167"/>
      <c r="E373" s="167" t="s">
        <v>947</v>
      </c>
      <c r="F373" s="167" t="s">
        <v>950</v>
      </c>
      <c r="G373" s="167" t="s">
        <v>787</v>
      </c>
      <c r="H373" s="167"/>
      <c r="I373" s="167"/>
      <c r="J373" s="51" t="s">
        <v>829</v>
      </c>
      <c r="K373" s="51" t="s">
        <v>869</v>
      </c>
      <c r="L373" s="93" t="str">
        <f t="shared" si="10"/>
        <v>0D 3 0</v>
      </c>
      <c r="M373" s="89" t="str">
        <f t="shared" si="11"/>
        <v>37 0</v>
      </c>
      <c r="N373" s="98" t="s">
        <v>902</v>
      </c>
      <c r="O373" s="99" t="s">
        <v>902</v>
      </c>
      <c r="P373" s="99" t="s">
        <v>903</v>
      </c>
      <c r="Q373" s="99" t="s">
        <v>903</v>
      </c>
      <c r="R373" s="99" t="s">
        <v>902</v>
      </c>
      <c r="S373" s="100" t="s">
        <v>903</v>
      </c>
      <c r="T373" s="99" t="s">
        <v>903</v>
      </c>
      <c r="U373" s="101" t="s">
        <v>903</v>
      </c>
      <c r="V373" s="102" t="s">
        <v>902</v>
      </c>
      <c r="W373" s="103" t="s">
        <v>902</v>
      </c>
      <c r="X373" s="99"/>
      <c r="Y373" s="99"/>
      <c r="Z373" s="100"/>
      <c r="AA373" s="169" t="s">
        <v>8</v>
      </c>
      <c r="AB373" s="169"/>
      <c r="AC373" s="171"/>
      <c r="AD373" s="99"/>
      <c r="AE373" s="99"/>
      <c r="AF373" s="99"/>
      <c r="AG373" s="99"/>
      <c r="AH373" s="99"/>
      <c r="AI373" s="99"/>
      <c r="AJ373" s="99"/>
      <c r="AK373" s="101"/>
      <c r="AL373" s="99"/>
      <c r="AM373" s="99"/>
      <c r="AN373" s="99"/>
      <c r="AO373" s="99"/>
      <c r="AP373" s="99"/>
      <c r="AQ373" s="99"/>
      <c r="AR373" s="99"/>
      <c r="AS373" s="101"/>
      <c r="AT373" s="99"/>
      <c r="AU373" s="99"/>
      <c r="AV373" s="99"/>
      <c r="AW373" s="99"/>
      <c r="AX373" s="99"/>
      <c r="AY373" s="99"/>
      <c r="AZ373" s="99"/>
      <c r="BA373" s="101"/>
      <c r="BB373" s="99"/>
      <c r="BC373" s="99"/>
      <c r="BD373" s="99"/>
      <c r="BE373" s="99"/>
      <c r="BF373" s="99"/>
      <c r="BG373" s="99"/>
      <c r="BH373" s="99"/>
      <c r="BI373" s="101"/>
      <c r="BJ373" s="51"/>
      <c r="BK373" s="51"/>
      <c r="BL373" s="51"/>
      <c r="BM373" s="51"/>
      <c r="BN373" s="51"/>
      <c r="BO373" s="51"/>
      <c r="BP373" s="51"/>
      <c r="BQ373" s="56"/>
      <c r="BR373" s="172"/>
      <c r="BS373" s="51"/>
      <c r="BT373" s="174"/>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c r="CY373" s="51"/>
      <c r="CZ373" s="51"/>
      <c r="DA373" s="51"/>
      <c r="DB373" s="51"/>
      <c r="DC373" s="51"/>
      <c r="DD373" s="51"/>
      <c r="DE373" s="51"/>
      <c r="DF373" s="51"/>
      <c r="DG373" s="51"/>
      <c r="DH373" s="51"/>
      <c r="DI373" s="51"/>
      <c r="DJ373" s="51"/>
      <c r="DK373" s="51"/>
    </row>
    <row r="374" spans="1:115" s="50" customFormat="1" ht="14.4" customHeight="1" x14ac:dyDescent="0.3">
      <c r="A374" s="163"/>
      <c r="B374" s="165"/>
      <c r="C374" s="167"/>
      <c r="D374" s="167"/>
      <c r="E374" s="167"/>
      <c r="F374" s="167"/>
      <c r="G374" s="167" t="s">
        <v>914</v>
      </c>
      <c r="H374" s="167"/>
      <c r="I374" s="167"/>
      <c r="J374" s="51" t="s">
        <v>869</v>
      </c>
      <c r="K374" s="51" t="s">
        <v>869</v>
      </c>
      <c r="L374" s="93" t="str">
        <f t="shared" si="10"/>
        <v>0C 2 X</v>
      </c>
      <c r="M374" s="89" t="str">
        <f t="shared" si="11"/>
        <v>32 X</v>
      </c>
      <c r="N374" s="98" t="s">
        <v>902</v>
      </c>
      <c r="O374" s="99" t="s">
        <v>902</v>
      </c>
      <c r="P374" s="99" t="s">
        <v>903</v>
      </c>
      <c r="Q374" s="99" t="s">
        <v>903</v>
      </c>
      <c r="R374" s="99" t="s">
        <v>902</v>
      </c>
      <c r="S374" s="100" t="s">
        <v>902</v>
      </c>
      <c r="T374" s="99" t="s">
        <v>903</v>
      </c>
      <c r="U374" s="101" t="s">
        <v>902</v>
      </c>
      <c r="V374" s="176" t="s">
        <v>916</v>
      </c>
      <c r="W374" s="176"/>
      <c r="X374" s="176"/>
      <c r="Y374" s="176"/>
      <c r="Z374" s="176"/>
      <c r="AA374" s="176"/>
      <c r="AB374" s="176"/>
      <c r="AC374" s="176"/>
      <c r="AD374" s="176"/>
      <c r="AE374" s="176"/>
      <c r="AF374" s="176"/>
      <c r="AG374" s="176"/>
      <c r="AH374" s="176"/>
      <c r="AI374" s="176"/>
      <c r="AJ374" s="176"/>
      <c r="AK374" s="177"/>
      <c r="AL374" s="99"/>
      <c r="AM374" s="99"/>
      <c r="AN374" s="99"/>
      <c r="AO374" s="99"/>
      <c r="AP374" s="99"/>
      <c r="AQ374" s="99"/>
      <c r="AR374" s="99"/>
      <c r="AS374" s="101"/>
      <c r="AT374" s="99"/>
      <c r="AU374" s="99"/>
      <c r="AV374" s="99"/>
      <c r="AW374" s="99"/>
      <c r="AX374" s="99"/>
      <c r="AY374" s="99"/>
      <c r="AZ374" s="99"/>
      <c r="BA374" s="101"/>
      <c r="BB374" s="99"/>
      <c r="BC374" s="99"/>
      <c r="BD374" s="99"/>
      <c r="BE374" s="99"/>
      <c r="BF374" s="99"/>
      <c r="BG374" s="99"/>
      <c r="BH374" s="99"/>
      <c r="BI374" s="101"/>
      <c r="BJ374" s="51"/>
      <c r="BK374" s="51"/>
      <c r="BL374" s="51"/>
      <c r="BM374" s="51"/>
      <c r="BN374" s="51"/>
      <c r="BO374" s="51"/>
      <c r="BP374" s="51"/>
      <c r="BQ374" s="56"/>
      <c r="BR374" s="172"/>
      <c r="BS374" s="51"/>
      <c r="BT374" s="174"/>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c r="CY374" s="51"/>
      <c r="CZ374" s="51"/>
      <c r="DA374" s="51"/>
      <c r="DB374" s="51"/>
      <c r="DC374" s="51"/>
      <c r="DD374" s="51"/>
      <c r="DE374" s="51"/>
      <c r="DF374" s="51"/>
      <c r="DG374" s="51"/>
      <c r="DH374" s="51"/>
      <c r="DI374" s="51"/>
      <c r="DJ374" s="51"/>
      <c r="DK374" s="51"/>
    </row>
    <row r="375" spans="1:115" s="50" customFormat="1" ht="14.4" customHeight="1" x14ac:dyDescent="0.3">
      <c r="A375" s="163"/>
      <c r="B375" s="165"/>
      <c r="C375" s="167"/>
      <c r="D375" s="167"/>
      <c r="E375" s="167"/>
      <c r="F375" s="167"/>
      <c r="G375" s="167" t="s">
        <v>953</v>
      </c>
      <c r="H375" s="167"/>
      <c r="I375" s="167"/>
      <c r="J375" s="51" t="s">
        <v>869</v>
      </c>
      <c r="K375" s="51" t="s">
        <v>869</v>
      </c>
      <c r="L375" s="93" t="str">
        <f t="shared" si="10"/>
        <v>0D 0 0</v>
      </c>
      <c r="M375" s="89" t="str">
        <f t="shared" si="11"/>
        <v>34 0</v>
      </c>
      <c r="N375" s="98" t="s">
        <v>902</v>
      </c>
      <c r="O375" s="99" t="s">
        <v>902</v>
      </c>
      <c r="P375" s="99" t="s">
        <v>903</v>
      </c>
      <c r="Q375" s="99" t="s">
        <v>903</v>
      </c>
      <c r="R375" s="99" t="s">
        <v>902</v>
      </c>
      <c r="S375" s="100" t="s">
        <v>903</v>
      </c>
      <c r="T375" s="99" t="s">
        <v>902</v>
      </c>
      <c r="U375" s="101" t="s">
        <v>902</v>
      </c>
      <c r="V375" s="102" t="s">
        <v>902</v>
      </c>
      <c r="W375" s="100" t="s">
        <v>902</v>
      </c>
      <c r="X375" s="187" t="s">
        <v>913</v>
      </c>
      <c r="Y375" s="169"/>
      <c r="Z375" s="170"/>
      <c r="AA375" s="99"/>
      <c r="AB375" s="99"/>
      <c r="AC375" s="101"/>
      <c r="AD375" s="99"/>
      <c r="AE375" s="99"/>
      <c r="AF375" s="99"/>
      <c r="AG375" s="99"/>
      <c r="AH375" s="99"/>
      <c r="AI375" s="99"/>
      <c r="AJ375" s="99"/>
      <c r="AK375" s="101"/>
      <c r="AL375" s="99"/>
      <c r="AM375" s="99"/>
      <c r="AN375" s="99"/>
      <c r="AO375" s="99"/>
      <c r="AP375" s="99"/>
      <c r="AQ375" s="99"/>
      <c r="AR375" s="99"/>
      <c r="AS375" s="101"/>
      <c r="AT375" s="99"/>
      <c r="AU375" s="99"/>
      <c r="AV375" s="99"/>
      <c r="AW375" s="99"/>
      <c r="AX375" s="99"/>
      <c r="AY375" s="99"/>
      <c r="AZ375" s="99"/>
      <c r="BA375" s="101"/>
      <c r="BB375" s="99"/>
      <c r="BC375" s="99"/>
      <c r="BD375" s="99"/>
      <c r="BE375" s="99"/>
      <c r="BF375" s="99"/>
      <c r="BG375" s="99"/>
      <c r="BH375" s="99"/>
      <c r="BI375" s="101"/>
      <c r="BJ375" s="51"/>
      <c r="BK375" s="51"/>
      <c r="BL375" s="51"/>
      <c r="BM375" s="51"/>
      <c r="BN375" s="51"/>
      <c r="BO375" s="51"/>
      <c r="BP375" s="51"/>
      <c r="BQ375" s="56"/>
      <c r="BR375" s="172"/>
      <c r="BS375" s="51"/>
      <c r="BT375" s="174"/>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c r="CY375" s="51"/>
      <c r="CZ375" s="51"/>
      <c r="DA375" s="51"/>
      <c r="DB375" s="51"/>
      <c r="DC375" s="51"/>
      <c r="DD375" s="51"/>
      <c r="DE375" s="51"/>
      <c r="DF375" s="51"/>
      <c r="DG375" s="51"/>
      <c r="DH375" s="51"/>
      <c r="DI375" s="51"/>
      <c r="DJ375" s="51"/>
      <c r="DK375" s="51"/>
    </row>
    <row r="376" spans="1:115" s="50" customFormat="1" ht="14.4" customHeight="1" x14ac:dyDescent="0.3">
      <c r="A376" s="163" t="s">
        <v>515</v>
      </c>
      <c r="B376" s="165"/>
      <c r="C376" s="167"/>
      <c r="D376" s="167"/>
      <c r="E376" s="167"/>
      <c r="F376" s="167"/>
      <c r="G376" s="167" t="s">
        <v>954</v>
      </c>
      <c r="H376" s="167"/>
      <c r="I376" s="167"/>
      <c r="J376" s="51" t="s">
        <v>869</v>
      </c>
      <c r="K376" s="51" t="s">
        <v>869</v>
      </c>
      <c r="L376" s="93" t="str">
        <f t="shared" si="10"/>
        <v>0D 1 0</v>
      </c>
      <c r="M376" s="89" t="str">
        <f t="shared" si="11"/>
        <v>35 0</v>
      </c>
      <c r="N376" s="98" t="s">
        <v>902</v>
      </c>
      <c r="O376" s="99" t="s">
        <v>902</v>
      </c>
      <c r="P376" s="99" t="s">
        <v>903</v>
      </c>
      <c r="Q376" s="99" t="s">
        <v>903</v>
      </c>
      <c r="R376" s="99" t="s">
        <v>902</v>
      </c>
      <c r="S376" s="100" t="s">
        <v>903</v>
      </c>
      <c r="T376" s="99" t="s">
        <v>902</v>
      </c>
      <c r="U376" s="101" t="s">
        <v>903</v>
      </c>
      <c r="V376" s="102" t="s">
        <v>902</v>
      </c>
      <c r="W376" s="100" t="s">
        <v>902</v>
      </c>
      <c r="X376" s="187" t="s">
        <v>913</v>
      </c>
      <c r="Y376" s="169"/>
      <c r="Z376" s="170"/>
      <c r="AA376" s="99"/>
      <c r="AB376" s="99"/>
      <c r="AC376" s="101"/>
      <c r="AD376" s="176" t="s">
        <v>921</v>
      </c>
      <c r="AE376" s="176"/>
      <c r="AF376" s="176"/>
      <c r="AG376" s="176"/>
      <c r="AH376" s="176"/>
      <c r="AI376" s="176"/>
      <c r="AJ376" s="176"/>
      <c r="AK376" s="177"/>
      <c r="AL376" s="99"/>
      <c r="AM376" s="99"/>
      <c r="AN376" s="99"/>
      <c r="AO376" s="99"/>
      <c r="AP376" s="99"/>
      <c r="AQ376" s="99"/>
      <c r="AR376" s="99"/>
      <c r="AS376" s="101"/>
      <c r="AT376" s="99"/>
      <c r="AU376" s="99"/>
      <c r="AV376" s="99"/>
      <c r="AW376" s="99"/>
      <c r="AX376" s="99"/>
      <c r="AY376" s="99"/>
      <c r="AZ376" s="99"/>
      <c r="BA376" s="101"/>
      <c r="BB376" s="99"/>
      <c r="BC376" s="99"/>
      <c r="BD376" s="99"/>
      <c r="BE376" s="99"/>
      <c r="BF376" s="99"/>
      <c r="BG376" s="99"/>
      <c r="BH376" s="99"/>
      <c r="BI376" s="101"/>
      <c r="BJ376" s="51"/>
      <c r="BK376" s="51"/>
      <c r="BL376" s="51"/>
      <c r="BM376" s="51"/>
      <c r="BN376" s="51"/>
      <c r="BO376" s="51"/>
      <c r="BP376" s="51"/>
      <c r="BQ376" s="56"/>
      <c r="BR376" s="172"/>
      <c r="BS376" s="51"/>
      <c r="BT376" s="174"/>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c r="CY376" s="51"/>
      <c r="CZ376" s="51"/>
      <c r="DA376" s="51"/>
      <c r="DB376" s="51"/>
      <c r="DC376" s="51"/>
      <c r="DD376" s="51"/>
      <c r="DE376" s="51"/>
      <c r="DF376" s="51"/>
      <c r="DG376" s="51"/>
      <c r="DH376" s="51"/>
      <c r="DI376" s="51"/>
      <c r="DJ376" s="51"/>
      <c r="DK376" s="51"/>
    </row>
    <row r="377" spans="1:115" s="50" customFormat="1" ht="14.4" customHeight="1" x14ac:dyDescent="0.3">
      <c r="A377" s="163"/>
      <c r="B377" s="165"/>
      <c r="C377" s="167"/>
      <c r="D377" s="167"/>
      <c r="E377" s="167"/>
      <c r="F377" s="167"/>
      <c r="G377" s="167" t="s">
        <v>955</v>
      </c>
      <c r="H377" s="167"/>
      <c r="I377" s="167"/>
      <c r="J377" s="51" t="s">
        <v>869</v>
      </c>
      <c r="K377" s="51" t="s">
        <v>869</v>
      </c>
      <c r="L377" s="93" t="str">
        <f t="shared" si="10"/>
        <v>0D 2 0</v>
      </c>
      <c r="M377" s="89" t="str">
        <f t="shared" si="11"/>
        <v>36 0</v>
      </c>
      <c r="N377" s="98" t="s">
        <v>902</v>
      </c>
      <c r="O377" s="99" t="s">
        <v>902</v>
      </c>
      <c r="P377" s="99" t="s">
        <v>903</v>
      </c>
      <c r="Q377" s="99" t="s">
        <v>903</v>
      </c>
      <c r="R377" s="99" t="s">
        <v>902</v>
      </c>
      <c r="S377" s="100" t="s">
        <v>903</v>
      </c>
      <c r="T377" s="99" t="s">
        <v>903</v>
      </c>
      <c r="U377" s="101" t="s">
        <v>902</v>
      </c>
      <c r="V377" s="102" t="s">
        <v>902</v>
      </c>
      <c r="W377" s="100" t="s">
        <v>902</v>
      </c>
      <c r="X377" s="187" t="s">
        <v>913</v>
      </c>
      <c r="Y377" s="169"/>
      <c r="Z377" s="170"/>
      <c r="AA377" s="99"/>
      <c r="AB377" s="99"/>
      <c r="AC377" s="101"/>
      <c r="AD377" s="176" t="s">
        <v>916</v>
      </c>
      <c r="AE377" s="176"/>
      <c r="AF377" s="176"/>
      <c r="AG377" s="176"/>
      <c r="AH377" s="176"/>
      <c r="AI377" s="176"/>
      <c r="AJ377" s="176"/>
      <c r="AK377" s="176"/>
      <c r="AL377" s="176"/>
      <c r="AM377" s="176"/>
      <c r="AN377" s="176"/>
      <c r="AO377" s="176"/>
      <c r="AP377" s="176"/>
      <c r="AQ377" s="176"/>
      <c r="AR377" s="176"/>
      <c r="AS377" s="177"/>
      <c r="AT377" s="99"/>
      <c r="AU377" s="99"/>
      <c r="AV377" s="99"/>
      <c r="AW377" s="99"/>
      <c r="AX377" s="99"/>
      <c r="AY377" s="99"/>
      <c r="AZ377" s="99"/>
      <c r="BA377" s="101"/>
      <c r="BB377" s="99"/>
      <c r="BC377" s="99"/>
      <c r="BD377" s="99"/>
      <c r="BE377" s="99"/>
      <c r="BF377" s="99"/>
      <c r="BG377" s="99"/>
      <c r="BH377" s="99"/>
      <c r="BI377" s="101"/>
      <c r="BJ377" s="51"/>
      <c r="BK377" s="51"/>
      <c r="BL377" s="51"/>
      <c r="BM377" s="51"/>
      <c r="BN377" s="51"/>
      <c r="BO377" s="51"/>
      <c r="BP377" s="51"/>
      <c r="BQ377" s="56"/>
      <c r="BR377" s="172"/>
      <c r="BS377" s="51"/>
      <c r="BT377" s="174"/>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c r="CY377" s="51"/>
      <c r="CZ377" s="51"/>
      <c r="DA377" s="51"/>
      <c r="DB377" s="51"/>
      <c r="DC377" s="51"/>
      <c r="DD377" s="51"/>
      <c r="DE377" s="51"/>
      <c r="DF377" s="51"/>
      <c r="DG377" s="51"/>
      <c r="DH377" s="51"/>
      <c r="DI377" s="51"/>
      <c r="DJ377" s="51"/>
      <c r="DK377" s="51"/>
    </row>
    <row r="378" spans="1:115" s="50" customFormat="1" ht="14.4" customHeight="1" x14ac:dyDescent="0.3">
      <c r="A378" s="163" t="s">
        <v>515</v>
      </c>
      <c r="B378" s="165"/>
      <c r="C378" s="167"/>
      <c r="D378" s="167"/>
      <c r="E378" s="167"/>
      <c r="F378" s="167" t="s">
        <v>398</v>
      </c>
      <c r="G378" s="167" t="s">
        <v>788</v>
      </c>
      <c r="H378" s="167"/>
      <c r="I378" s="167"/>
      <c r="J378" s="51" t="s">
        <v>829</v>
      </c>
      <c r="K378" s="51" t="s">
        <v>869</v>
      </c>
      <c r="L378" s="93" t="str">
        <f t="shared" si="10"/>
        <v>0D 3 1</v>
      </c>
      <c r="M378" s="89" t="str">
        <f t="shared" si="11"/>
        <v>37 4</v>
      </c>
      <c r="N378" s="98" t="s">
        <v>902</v>
      </c>
      <c r="O378" s="99" t="s">
        <v>902</v>
      </c>
      <c r="P378" s="99" t="s">
        <v>903</v>
      </c>
      <c r="Q378" s="99" t="s">
        <v>903</v>
      </c>
      <c r="R378" s="99" t="s">
        <v>902</v>
      </c>
      <c r="S378" s="100" t="s">
        <v>903</v>
      </c>
      <c r="T378" s="99" t="s">
        <v>903</v>
      </c>
      <c r="U378" s="101" t="s">
        <v>903</v>
      </c>
      <c r="V378" s="102" t="s">
        <v>902</v>
      </c>
      <c r="W378" s="100" t="s">
        <v>903</v>
      </c>
      <c r="X378" s="99"/>
      <c r="Y378" s="99"/>
      <c r="Z378" s="100"/>
      <c r="AA378" s="169" t="s">
        <v>8</v>
      </c>
      <c r="AB378" s="169"/>
      <c r="AC378" s="171"/>
      <c r="AD378" s="99"/>
      <c r="AE378" s="99"/>
      <c r="AF378" s="99"/>
      <c r="AG378" s="99"/>
      <c r="AH378" s="99"/>
      <c r="AI378" s="99"/>
      <c r="AJ378" s="99"/>
      <c r="AK378" s="101"/>
      <c r="AL378" s="99"/>
      <c r="AM378" s="99"/>
      <c r="AN378" s="99"/>
      <c r="AO378" s="99"/>
      <c r="AP378" s="99"/>
      <c r="AQ378" s="99"/>
      <c r="AR378" s="99"/>
      <c r="AS378" s="101"/>
      <c r="AT378" s="99"/>
      <c r="AU378" s="99"/>
      <c r="AV378" s="99"/>
      <c r="AW378" s="99"/>
      <c r="AX378" s="99"/>
      <c r="AY378" s="99"/>
      <c r="AZ378" s="99"/>
      <c r="BA378" s="101"/>
      <c r="BB378" s="99"/>
      <c r="BC378" s="99"/>
      <c r="BD378" s="99"/>
      <c r="BE378" s="99"/>
      <c r="BF378" s="99"/>
      <c r="BG378" s="99"/>
      <c r="BH378" s="99"/>
      <c r="BI378" s="101"/>
      <c r="BJ378" s="51"/>
      <c r="BK378" s="51"/>
      <c r="BL378" s="51"/>
      <c r="BM378" s="51"/>
      <c r="BN378" s="51"/>
      <c r="BO378" s="51"/>
      <c r="BP378" s="51"/>
      <c r="BQ378" s="56"/>
      <c r="BR378" s="172"/>
      <c r="BS378" s="51"/>
      <c r="BT378" s="174"/>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c r="CY378" s="51"/>
      <c r="CZ378" s="51"/>
      <c r="DA378" s="51"/>
      <c r="DB378" s="51"/>
      <c r="DC378" s="51"/>
      <c r="DD378" s="51"/>
      <c r="DE378" s="51"/>
      <c r="DF378" s="51"/>
      <c r="DG378" s="51"/>
      <c r="DH378" s="51"/>
      <c r="DI378" s="51"/>
      <c r="DJ378" s="51"/>
      <c r="DK378" s="51"/>
    </row>
    <row r="379" spans="1:115" s="50" customFormat="1" ht="14.4" customHeight="1" x14ac:dyDescent="0.3">
      <c r="A379" s="163"/>
      <c r="B379" s="165"/>
      <c r="C379" s="167"/>
      <c r="D379" s="167"/>
      <c r="E379" s="167"/>
      <c r="F379" s="167"/>
      <c r="G379" s="167" t="s">
        <v>914</v>
      </c>
      <c r="H379" s="167"/>
      <c r="I379" s="167"/>
      <c r="J379" s="51" t="s">
        <v>869</v>
      </c>
      <c r="K379" s="51" t="s">
        <v>869</v>
      </c>
      <c r="L379" s="93" t="str">
        <f t="shared" si="10"/>
        <v>0C 3 X</v>
      </c>
      <c r="M379" s="89" t="str">
        <f t="shared" si="11"/>
        <v>33 X</v>
      </c>
      <c r="N379" s="98" t="s">
        <v>902</v>
      </c>
      <c r="O379" s="99" t="s">
        <v>902</v>
      </c>
      <c r="P379" s="99" t="s">
        <v>903</v>
      </c>
      <c r="Q379" s="99" t="s">
        <v>903</v>
      </c>
      <c r="R379" s="99" t="s">
        <v>902</v>
      </c>
      <c r="S379" s="100" t="s">
        <v>902</v>
      </c>
      <c r="T379" s="99" t="s">
        <v>903</v>
      </c>
      <c r="U379" s="101" t="s">
        <v>903</v>
      </c>
      <c r="V379" s="176" t="s">
        <v>916</v>
      </c>
      <c r="W379" s="176"/>
      <c r="X379" s="176"/>
      <c r="Y379" s="176"/>
      <c r="Z379" s="176"/>
      <c r="AA379" s="176"/>
      <c r="AB379" s="176"/>
      <c r="AC379" s="176"/>
      <c r="AD379" s="176"/>
      <c r="AE379" s="176"/>
      <c r="AF379" s="176"/>
      <c r="AG379" s="176"/>
      <c r="AH379" s="176"/>
      <c r="AI379" s="176"/>
      <c r="AJ379" s="176"/>
      <c r="AK379" s="177"/>
      <c r="AL379" s="99"/>
      <c r="AM379" s="99"/>
      <c r="AN379" s="99"/>
      <c r="AO379" s="99"/>
      <c r="AP379" s="99"/>
      <c r="AQ379" s="99"/>
      <c r="AR379" s="99"/>
      <c r="AS379" s="101"/>
      <c r="AT379" s="99"/>
      <c r="AU379" s="99"/>
      <c r="AV379" s="99"/>
      <c r="AW379" s="99"/>
      <c r="AX379" s="99"/>
      <c r="AY379" s="99"/>
      <c r="AZ379" s="99"/>
      <c r="BA379" s="101"/>
      <c r="BB379" s="99"/>
      <c r="BC379" s="99"/>
      <c r="BD379" s="99"/>
      <c r="BE379" s="99"/>
      <c r="BF379" s="99"/>
      <c r="BG379" s="99"/>
      <c r="BH379" s="99"/>
      <c r="BI379" s="101"/>
      <c r="BJ379" s="51"/>
      <c r="BK379" s="51"/>
      <c r="BL379" s="51"/>
      <c r="BM379" s="51"/>
      <c r="BN379" s="51"/>
      <c r="BO379" s="51"/>
      <c r="BP379" s="51"/>
      <c r="BQ379" s="56"/>
      <c r="BR379" s="172"/>
      <c r="BS379" s="51"/>
      <c r="BT379" s="174"/>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c r="CY379" s="51"/>
      <c r="CZ379" s="51"/>
      <c r="DA379" s="51"/>
      <c r="DB379" s="51"/>
      <c r="DC379" s="51"/>
      <c r="DD379" s="51"/>
      <c r="DE379" s="51"/>
      <c r="DF379" s="51"/>
      <c r="DG379" s="51"/>
      <c r="DH379" s="51"/>
      <c r="DI379" s="51"/>
      <c r="DJ379" s="51"/>
      <c r="DK379" s="51"/>
    </row>
    <row r="380" spans="1:115" s="50" customFormat="1" ht="14.4" customHeight="1" x14ac:dyDescent="0.3">
      <c r="A380" s="163"/>
      <c r="B380" s="165"/>
      <c r="C380" s="167"/>
      <c r="D380" s="167"/>
      <c r="E380" s="167"/>
      <c r="F380" s="167"/>
      <c r="G380" s="167" t="s">
        <v>953</v>
      </c>
      <c r="H380" s="167"/>
      <c r="I380" s="167"/>
      <c r="J380" s="51" t="s">
        <v>869</v>
      </c>
      <c r="K380" s="51" t="s">
        <v>869</v>
      </c>
      <c r="L380" s="93" t="str">
        <f t="shared" si="10"/>
        <v>0D 0 1</v>
      </c>
      <c r="M380" s="89" t="str">
        <f t="shared" si="11"/>
        <v>34 4</v>
      </c>
      <c r="N380" s="98" t="s">
        <v>902</v>
      </c>
      <c r="O380" s="99" t="s">
        <v>902</v>
      </c>
      <c r="P380" s="99" t="s">
        <v>903</v>
      </c>
      <c r="Q380" s="99" t="s">
        <v>903</v>
      </c>
      <c r="R380" s="99" t="s">
        <v>902</v>
      </c>
      <c r="S380" s="100" t="s">
        <v>903</v>
      </c>
      <c r="T380" s="99" t="s">
        <v>902</v>
      </c>
      <c r="U380" s="101" t="s">
        <v>902</v>
      </c>
      <c r="V380" s="102" t="s">
        <v>902</v>
      </c>
      <c r="W380" s="100" t="s">
        <v>903</v>
      </c>
      <c r="X380" s="187" t="s">
        <v>913</v>
      </c>
      <c r="Y380" s="169"/>
      <c r="Z380" s="170"/>
      <c r="AA380" s="99"/>
      <c r="AB380" s="99"/>
      <c r="AC380" s="101"/>
      <c r="AD380" s="99"/>
      <c r="AE380" s="99"/>
      <c r="AF380" s="99"/>
      <c r="AG380" s="99"/>
      <c r="AH380" s="99"/>
      <c r="AI380" s="99"/>
      <c r="AJ380" s="99"/>
      <c r="AK380" s="101"/>
      <c r="AL380" s="99"/>
      <c r="AM380" s="99"/>
      <c r="AN380" s="99"/>
      <c r="AO380" s="99"/>
      <c r="AP380" s="99"/>
      <c r="AQ380" s="99"/>
      <c r="AR380" s="99"/>
      <c r="AS380" s="101"/>
      <c r="AT380" s="99"/>
      <c r="AU380" s="99"/>
      <c r="AV380" s="99"/>
      <c r="AW380" s="99"/>
      <c r="AX380" s="99"/>
      <c r="AY380" s="99"/>
      <c r="AZ380" s="99"/>
      <c r="BA380" s="101"/>
      <c r="BB380" s="99"/>
      <c r="BC380" s="99"/>
      <c r="BD380" s="99"/>
      <c r="BE380" s="99"/>
      <c r="BF380" s="99"/>
      <c r="BG380" s="99"/>
      <c r="BH380" s="99"/>
      <c r="BI380" s="101"/>
      <c r="BJ380" s="51"/>
      <c r="BK380" s="51"/>
      <c r="BL380" s="51"/>
      <c r="BM380" s="51"/>
      <c r="BN380" s="51"/>
      <c r="BO380" s="51"/>
      <c r="BP380" s="51"/>
      <c r="BQ380" s="56"/>
      <c r="BR380" s="172"/>
      <c r="BS380" s="51"/>
      <c r="BT380" s="174"/>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c r="CY380" s="51"/>
      <c r="CZ380" s="51"/>
      <c r="DA380" s="51"/>
      <c r="DB380" s="51"/>
      <c r="DC380" s="51"/>
      <c r="DD380" s="51"/>
      <c r="DE380" s="51"/>
      <c r="DF380" s="51"/>
      <c r="DG380" s="51"/>
      <c r="DH380" s="51"/>
      <c r="DI380" s="51"/>
      <c r="DJ380" s="51"/>
      <c r="DK380" s="51"/>
    </row>
    <row r="381" spans="1:115" s="50" customFormat="1" ht="14.4" customHeight="1" x14ac:dyDescent="0.3">
      <c r="A381" s="163"/>
      <c r="B381" s="165"/>
      <c r="C381" s="167"/>
      <c r="D381" s="167"/>
      <c r="E381" s="167"/>
      <c r="F381" s="167"/>
      <c r="G381" s="167" t="s">
        <v>954</v>
      </c>
      <c r="H381" s="167"/>
      <c r="I381" s="167"/>
      <c r="J381" s="51" t="s">
        <v>869</v>
      </c>
      <c r="K381" s="51" t="s">
        <v>869</v>
      </c>
      <c r="L381" s="93" t="str">
        <f t="shared" si="10"/>
        <v>0D 1 1</v>
      </c>
      <c r="M381" s="89" t="str">
        <f t="shared" si="11"/>
        <v>35 4</v>
      </c>
      <c r="N381" s="98" t="s">
        <v>902</v>
      </c>
      <c r="O381" s="99" t="s">
        <v>902</v>
      </c>
      <c r="P381" s="99" t="s">
        <v>903</v>
      </c>
      <c r="Q381" s="99" t="s">
        <v>903</v>
      </c>
      <c r="R381" s="99" t="s">
        <v>902</v>
      </c>
      <c r="S381" s="100" t="s">
        <v>903</v>
      </c>
      <c r="T381" s="99" t="s">
        <v>902</v>
      </c>
      <c r="U381" s="101" t="s">
        <v>903</v>
      </c>
      <c r="V381" s="102" t="s">
        <v>902</v>
      </c>
      <c r="W381" s="100" t="s">
        <v>903</v>
      </c>
      <c r="X381" s="187" t="s">
        <v>913</v>
      </c>
      <c r="Y381" s="169"/>
      <c r="Z381" s="170"/>
      <c r="AA381" s="99"/>
      <c r="AB381" s="99"/>
      <c r="AC381" s="101"/>
      <c r="AD381" s="176" t="s">
        <v>921</v>
      </c>
      <c r="AE381" s="176"/>
      <c r="AF381" s="176"/>
      <c r="AG381" s="176"/>
      <c r="AH381" s="176"/>
      <c r="AI381" s="176"/>
      <c r="AJ381" s="176"/>
      <c r="AK381" s="177"/>
      <c r="AL381" s="99"/>
      <c r="AM381" s="99"/>
      <c r="AN381" s="99"/>
      <c r="AO381" s="99"/>
      <c r="AP381" s="99"/>
      <c r="AQ381" s="99"/>
      <c r="AR381" s="99"/>
      <c r="AS381" s="101"/>
      <c r="AT381" s="99"/>
      <c r="AU381" s="99"/>
      <c r="AV381" s="99"/>
      <c r="AW381" s="99"/>
      <c r="AX381" s="99"/>
      <c r="AY381" s="99"/>
      <c r="AZ381" s="99"/>
      <c r="BA381" s="101"/>
      <c r="BB381" s="99"/>
      <c r="BC381" s="99"/>
      <c r="BD381" s="99"/>
      <c r="BE381" s="99"/>
      <c r="BF381" s="99"/>
      <c r="BG381" s="99"/>
      <c r="BH381" s="99"/>
      <c r="BI381" s="101"/>
      <c r="BJ381" s="51"/>
      <c r="BK381" s="51"/>
      <c r="BL381" s="51"/>
      <c r="BM381" s="51"/>
      <c r="BN381" s="51"/>
      <c r="BO381" s="51"/>
      <c r="BP381" s="51"/>
      <c r="BQ381" s="56"/>
      <c r="BR381" s="172"/>
      <c r="BS381" s="51"/>
      <c r="BT381" s="174"/>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c r="CY381" s="51"/>
      <c r="CZ381" s="51"/>
      <c r="DA381" s="51"/>
      <c r="DB381" s="51"/>
      <c r="DC381" s="51"/>
      <c r="DD381" s="51"/>
      <c r="DE381" s="51"/>
      <c r="DF381" s="51"/>
      <c r="DG381" s="51"/>
      <c r="DH381" s="51"/>
      <c r="DI381" s="51"/>
      <c r="DJ381" s="51"/>
      <c r="DK381" s="51"/>
    </row>
    <row r="382" spans="1:115" s="50" customFormat="1" ht="14.4" customHeight="1" x14ac:dyDescent="0.3">
      <c r="A382" s="163"/>
      <c r="B382" s="165"/>
      <c r="C382" s="167"/>
      <c r="D382" s="167"/>
      <c r="E382" s="167"/>
      <c r="F382" s="167"/>
      <c r="G382" s="167" t="s">
        <v>955</v>
      </c>
      <c r="H382" s="167"/>
      <c r="I382" s="167"/>
      <c r="J382" s="51" t="s">
        <v>869</v>
      </c>
      <c r="K382" s="51" t="s">
        <v>869</v>
      </c>
      <c r="L382" s="93" t="str">
        <f t="shared" si="10"/>
        <v>0D 2 1</v>
      </c>
      <c r="M382" s="89" t="str">
        <f t="shared" si="11"/>
        <v>36 4</v>
      </c>
      <c r="N382" s="98" t="s">
        <v>902</v>
      </c>
      <c r="O382" s="99" t="s">
        <v>902</v>
      </c>
      <c r="P382" s="99" t="s">
        <v>903</v>
      </c>
      <c r="Q382" s="99" t="s">
        <v>903</v>
      </c>
      <c r="R382" s="99" t="s">
        <v>902</v>
      </c>
      <c r="S382" s="100" t="s">
        <v>903</v>
      </c>
      <c r="T382" s="99" t="s">
        <v>903</v>
      </c>
      <c r="U382" s="101" t="s">
        <v>902</v>
      </c>
      <c r="V382" s="102" t="s">
        <v>902</v>
      </c>
      <c r="W382" s="100" t="s">
        <v>903</v>
      </c>
      <c r="X382" s="187" t="s">
        <v>913</v>
      </c>
      <c r="Y382" s="169"/>
      <c r="Z382" s="170"/>
      <c r="AA382" s="99"/>
      <c r="AB382" s="99"/>
      <c r="AC382" s="101"/>
      <c r="AD382" s="176" t="s">
        <v>916</v>
      </c>
      <c r="AE382" s="176"/>
      <c r="AF382" s="176"/>
      <c r="AG382" s="176"/>
      <c r="AH382" s="176"/>
      <c r="AI382" s="176"/>
      <c r="AJ382" s="176"/>
      <c r="AK382" s="176"/>
      <c r="AL382" s="176"/>
      <c r="AM382" s="176"/>
      <c r="AN382" s="176"/>
      <c r="AO382" s="176"/>
      <c r="AP382" s="176"/>
      <c r="AQ382" s="176"/>
      <c r="AR382" s="176"/>
      <c r="AS382" s="177"/>
      <c r="AT382" s="99"/>
      <c r="AU382" s="99"/>
      <c r="AV382" s="99"/>
      <c r="AW382" s="99"/>
      <c r="AX382" s="99"/>
      <c r="AY382" s="99"/>
      <c r="AZ382" s="99"/>
      <c r="BA382" s="101"/>
      <c r="BB382" s="99"/>
      <c r="BC382" s="99"/>
      <c r="BD382" s="99"/>
      <c r="BE382" s="99"/>
      <c r="BF382" s="99"/>
      <c r="BG382" s="99"/>
      <c r="BH382" s="99"/>
      <c r="BI382" s="101"/>
      <c r="BJ382" s="51"/>
      <c r="BK382" s="51"/>
      <c r="BL382" s="51"/>
      <c r="BM382" s="51"/>
      <c r="BN382" s="51"/>
      <c r="BO382" s="51"/>
      <c r="BP382" s="51"/>
      <c r="BQ382" s="56"/>
      <c r="BR382" s="172"/>
      <c r="BS382" s="51"/>
      <c r="BT382" s="174"/>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c r="CY382" s="51"/>
      <c r="CZ382" s="51"/>
      <c r="DA382" s="51"/>
      <c r="DB382" s="51"/>
      <c r="DC382" s="51"/>
      <c r="DD382" s="51"/>
      <c r="DE382" s="51"/>
      <c r="DF382" s="51"/>
      <c r="DG382" s="51"/>
      <c r="DH382" s="51"/>
      <c r="DI382" s="51"/>
      <c r="DJ382" s="51"/>
      <c r="DK382" s="51"/>
    </row>
    <row r="383" spans="1:115" s="50" customFormat="1" ht="14.4" customHeight="1" x14ac:dyDescent="0.3">
      <c r="A383" s="163" t="s">
        <v>509</v>
      </c>
      <c r="B383" s="165"/>
      <c r="C383" s="167" t="s">
        <v>46</v>
      </c>
      <c r="D383" s="167" t="s">
        <v>568</v>
      </c>
      <c r="E383" s="167" t="s">
        <v>774</v>
      </c>
      <c r="F383" s="167">
        <v>8</v>
      </c>
      <c r="G383" s="167" t="s">
        <v>787</v>
      </c>
      <c r="H383" s="51" t="s">
        <v>847</v>
      </c>
      <c r="I383" s="51" t="s">
        <v>920</v>
      </c>
      <c r="J383" s="51" t="s">
        <v>868</v>
      </c>
      <c r="K383" s="51" t="s">
        <v>898</v>
      </c>
      <c r="L383" s="93" t="str">
        <f t="shared" si="10"/>
        <v>19 3 0</v>
      </c>
      <c r="M383" s="89" t="str">
        <f t="shared" si="11"/>
        <v>67 0</v>
      </c>
      <c r="N383" s="98" t="s">
        <v>902</v>
      </c>
      <c r="O383" s="99" t="s">
        <v>903</v>
      </c>
      <c r="P383" s="99" t="s">
        <v>903</v>
      </c>
      <c r="Q383" s="99" t="s">
        <v>902</v>
      </c>
      <c r="R383" s="99" t="s">
        <v>902</v>
      </c>
      <c r="S383" s="100" t="s">
        <v>903</v>
      </c>
      <c r="T383" s="99" t="s">
        <v>903</v>
      </c>
      <c r="U383" s="101" t="s">
        <v>903</v>
      </c>
      <c r="V383" s="102" t="s">
        <v>902</v>
      </c>
      <c r="W383" s="100" t="s">
        <v>902</v>
      </c>
      <c r="X383" s="99"/>
      <c r="Y383" s="99"/>
      <c r="Z383" s="100"/>
      <c r="AA383" s="169" t="s">
        <v>911</v>
      </c>
      <c r="AB383" s="169"/>
      <c r="AC383" s="171"/>
      <c r="AD383" s="176" t="s">
        <v>921</v>
      </c>
      <c r="AE383" s="176"/>
      <c r="AF383" s="176"/>
      <c r="AG383" s="176"/>
      <c r="AH383" s="176"/>
      <c r="AI383" s="176"/>
      <c r="AJ383" s="176"/>
      <c r="AK383" s="177"/>
      <c r="AL383" s="99"/>
      <c r="AM383" s="99"/>
      <c r="AN383" s="99"/>
      <c r="AO383" s="99"/>
      <c r="AP383" s="99"/>
      <c r="AQ383" s="99"/>
      <c r="AR383" s="99"/>
      <c r="AS383" s="101"/>
      <c r="AT383" s="99"/>
      <c r="AU383" s="99"/>
      <c r="AV383" s="99"/>
      <c r="AW383" s="99"/>
      <c r="AX383" s="99"/>
      <c r="AY383" s="99"/>
      <c r="AZ383" s="99"/>
      <c r="BA383" s="101"/>
      <c r="BB383" s="99"/>
      <c r="BC383" s="99"/>
      <c r="BD383" s="99"/>
      <c r="BE383" s="99"/>
      <c r="BF383" s="99"/>
      <c r="BG383" s="99"/>
      <c r="BH383" s="99"/>
      <c r="BI383" s="101"/>
      <c r="BJ383" s="51"/>
      <c r="BK383" s="51"/>
      <c r="BL383" s="51"/>
      <c r="BM383" s="51"/>
      <c r="BN383" s="51"/>
      <c r="BO383" s="51"/>
      <c r="BP383" s="51"/>
      <c r="BQ383" s="56"/>
      <c r="BR383" s="172" t="s">
        <v>569</v>
      </c>
      <c r="BS383" s="51"/>
      <c r="BT383" s="174" t="s">
        <v>691</v>
      </c>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c r="CY383" s="51"/>
      <c r="CZ383" s="51"/>
      <c r="DA383" s="51"/>
      <c r="DB383" s="51"/>
      <c r="DC383" s="51"/>
      <c r="DD383" s="51"/>
      <c r="DE383" s="51"/>
      <c r="DF383" s="51"/>
      <c r="DG383" s="51"/>
      <c r="DH383" s="51"/>
      <c r="DI383" s="51"/>
      <c r="DJ383" s="51"/>
      <c r="DK383" s="51"/>
    </row>
    <row r="384" spans="1:115" s="50" customFormat="1" ht="14.4" customHeight="1" x14ac:dyDescent="0.3">
      <c r="A384" s="163"/>
      <c r="B384" s="165"/>
      <c r="C384" s="167"/>
      <c r="D384" s="167"/>
      <c r="E384" s="167"/>
      <c r="F384" s="167"/>
      <c r="G384" s="167"/>
      <c r="H384" s="51" t="s">
        <v>848</v>
      </c>
      <c r="I384" s="51" t="s">
        <v>920</v>
      </c>
      <c r="J384" s="51" t="s">
        <v>868</v>
      </c>
      <c r="K384" s="51" t="s">
        <v>898</v>
      </c>
      <c r="L384" s="93" t="str">
        <f t="shared" si="10"/>
        <v>19 3 2</v>
      </c>
      <c r="M384" s="89" t="str">
        <f t="shared" si="11"/>
        <v>67 8</v>
      </c>
      <c r="N384" s="98" t="s">
        <v>902</v>
      </c>
      <c r="O384" s="99" t="s">
        <v>903</v>
      </c>
      <c r="P384" s="99" t="s">
        <v>903</v>
      </c>
      <c r="Q384" s="99" t="s">
        <v>902</v>
      </c>
      <c r="R384" s="99" t="s">
        <v>902</v>
      </c>
      <c r="S384" s="100" t="s">
        <v>903</v>
      </c>
      <c r="T384" s="99" t="s">
        <v>903</v>
      </c>
      <c r="U384" s="101" t="s">
        <v>903</v>
      </c>
      <c r="V384" s="102" t="s">
        <v>903</v>
      </c>
      <c r="W384" s="100" t="s">
        <v>902</v>
      </c>
      <c r="X384" s="99"/>
      <c r="Y384" s="99"/>
      <c r="Z384" s="103"/>
      <c r="AA384" s="169" t="s">
        <v>132</v>
      </c>
      <c r="AB384" s="169"/>
      <c r="AC384" s="171"/>
      <c r="AD384" s="176" t="s">
        <v>921</v>
      </c>
      <c r="AE384" s="176"/>
      <c r="AF384" s="176"/>
      <c r="AG384" s="176"/>
      <c r="AH384" s="176"/>
      <c r="AI384" s="176"/>
      <c r="AJ384" s="176"/>
      <c r="AK384" s="177"/>
      <c r="AL384" s="99"/>
      <c r="AM384" s="99"/>
      <c r="AN384" s="99"/>
      <c r="AO384" s="99"/>
      <c r="AP384" s="99"/>
      <c r="AQ384" s="99"/>
      <c r="AR384" s="99"/>
      <c r="AS384" s="101"/>
      <c r="AT384" s="99"/>
      <c r="AU384" s="99"/>
      <c r="AV384" s="99"/>
      <c r="AW384" s="99"/>
      <c r="AX384" s="99"/>
      <c r="AY384" s="99"/>
      <c r="AZ384" s="99"/>
      <c r="BA384" s="101"/>
      <c r="BB384" s="99"/>
      <c r="BC384" s="99"/>
      <c r="BD384" s="99"/>
      <c r="BE384" s="99"/>
      <c r="BF384" s="99"/>
      <c r="BG384" s="99"/>
      <c r="BH384" s="99"/>
      <c r="BI384" s="101"/>
      <c r="BJ384" s="51"/>
      <c r="BK384" s="51"/>
      <c r="BL384" s="51"/>
      <c r="BM384" s="51"/>
      <c r="BN384" s="51"/>
      <c r="BO384" s="51"/>
      <c r="BP384" s="51"/>
      <c r="BQ384" s="56"/>
      <c r="BR384" s="172"/>
      <c r="BS384" s="51"/>
      <c r="BT384" s="174"/>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1"/>
      <c r="DH384" s="51"/>
      <c r="DI384" s="51"/>
      <c r="DJ384" s="51"/>
      <c r="DK384" s="51"/>
    </row>
    <row r="385" spans="1:115" s="50" customFormat="1" ht="14.4" customHeight="1" x14ac:dyDescent="0.3">
      <c r="A385" s="163" t="s">
        <v>515</v>
      </c>
      <c r="B385" s="165"/>
      <c r="C385" s="167"/>
      <c r="D385" s="167"/>
      <c r="E385" s="167"/>
      <c r="F385" s="167" t="s">
        <v>398</v>
      </c>
      <c r="G385" s="167" t="s">
        <v>788</v>
      </c>
      <c r="H385" s="51" t="s">
        <v>847</v>
      </c>
      <c r="I385" s="51" t="s">
        <v>920</v>
      </c>
      <c r="J385" s="51" t="s">
        <v>868</v>
      </c>
      <c r="K385" s="51" t="s">
        <v>898</v>
      </c>
      <c r="L385" s="93" t="str">
        <f t="shared" si="10"/>
        <v>19 3 1</v>
      </c>
      <c r="M385" s="89" t="str">
        <f t="shared" si="11"/>
        <v>67 4</v>
      </c>
      <c r="N385" s="98" t="s">
        <v>902</v>
      </c>
      <c r="O385" s="99" t="s">
        <v>903</v>
      </c>
      <c r="P385" s="99" t="s">
        <v>903</v>
      </c>
      <c r="Q385" s="99" t="s">
        <v>902</v>
      </c>
      <c r="R385" s="99" t="s">
        <v>902</v>
      </c>
      <c r="S385" s="100" t="s">
        <v>903</v>
      </c>
      <c r="T385" s="99" t="s">
        <v>903</v>
      </c>
      <c r="U385" s="101" t="s">
        <v>903</v>
      </c>
      <c r="V385" s="102" t="s">
        <v>902</v>
      </c>
      <c r="W385" s="100" t="s">
        <v>903</v>
      </c>
      <c r="X385" s="99"/>
      <c r="Y385" s="99"/>
      <c r="Z385" s="100"/>
      <c r="AA385" s="169" t="s">
        <v>911</v>
      </c>
      <c r="AB385" s="169"/>
      <c r="AC385" s="171"/>
      <c r="AD385" s="176" t="s">
        <v>921</v>
      </c>
      <c r="AE385" s="176"/>
      <c r="AF385" s="176"/>
      <c r="AG385" s="176"/>
      <c r="AH385" s="176"/>
      <c r="AI385" s="176"/>
      <c r="AJ385" s="176"/>
      <c r="AK385" s="177"/>
      <c r="AL385" s="99"/>
      <c r="AM385" s="99"/>
      <c r="AN385" s="99"/>
      <c r="AO385" s="99"/>
      <c r="AP385" s="99"/>
      <c r="AQ385" s="99"/>
      <c r="AR385" s="99"/>
      <c r="AS385" s="101"/>
      <c r="AT385" s="99"/>
      <c r="AU385" s="99"/>
      <c r="AV385" s="99"/>
      <c r="AW385" s="99"/>
      <c r="AX385" s="99"/>
      <c r="AY385" s="99"/>
      <c r="AZ385" s="99"/>
      <c r="BA385" s="101"/>
      <c r="BB385" s="99"/>
      <c r="BC385" s="99"/>
      <c r="BD385" s="99"/>
      <c r="BE385" s="99"/>
      <c r="BF385" s="99"/>
      <c r="BG385" s="99"/>
      <c r="BH385" s="99"/>
      <c r="BI385" s="101"/>
      <c r="BJ385" s="51"/>
      <c r="BK385" s="51"/>
      <c r="BL385" s="51"/>
      <c r="BM385" s="51"/>
      <c r="BN385" s="51"/>
      <c r="BO385" s="51"/>
      <c r="BP385" s="51"/>
      <c r="BQ385" s="56"/>
      <c r="BR385" s="172"/>
      <c r="BS385" s="51"/>
      <c r="BT385" s="174"/>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c r="CY385" s="51"/>
      <c r="CZ385" s="51"/>
      <c r="DA385" s="51"/>
      <c r="DB385" s="51"/>
      <c r="DC385" s="51"/>
      <c r="DD385" s="51"/>
      <c r="DE385" s="51"/>
      <c r="DF385" s="51"/>
      <c r="DG385" s="51"/>
      <c r="DH385" s="51"/>
      <c r="DI385" s="51"/>
      <c r="DJ385" s="51"/>
      <c r="DK385" s="51"/>
    </row>
    <row r="386" spans="1:115" s="50" customFormat="1" ht="14.4" customHeight="1" x14ac:dyDescent="0.3">
      <c r="A386" s="163"/>
      <c r="B386" s="165"/>
      <c r="C386" s="167"/>
      <c r="D386" s="167"/>
      <c r="E386" s="167"/>
      <c r="F386" s="167"/>
      <c r="G386" s="167"/>
      <c r="H386" s="51" t="s">
        <v>848</v>
      </c>
      <c r="I386" s="51" t="s">
        <v>920</v>
      </c>
      <c r="J386" s="51" t="s">
        <v>868</v>
      </c>
      <c r="K386" s="51" t="s">
        <v>898</v>
      </c>
      <c r="L386" s="93" t="str">
        <f t="shared" si="10"/>
        <v>19 3 3</v>
      </c>
      <c r="M386" s="89" t="str">
        <f t="shared" si="11"/>
        <v>67 C</v>
      </c>
      <c r="N386" s="98" t="s">
        <v>902</v>
      </c>
      <c r="O386" s="99" t="s">
        <v>903</v>
      </c>
      <c r="P386" s="99" t="s">
        <v>903</v>
      </c>
      <c r="Q386" s="99" t="s">
        <v>902</v>
      </c>
      <c r="R386" s="99" t="s">
        <v>902</v>
      </c>
      <c r="S386" s="100" t="s">
        <v>903</v>
      </c>
      <c r="T386" s="99" t="s">
        <v>903</v>
      </c>
      <c r="U386" s="101" t="s">
        <v>903</v>
      </c>
      <c r="V386" s="102" t="s">
        <v>903</v>
      </c>
      <c r="W386" s="100" t="s">
        <v>903</v>
      </c>
      <c r="X386" s="99"/>
      <c r="Y386" s="99"/>
      <c r="Z386" s="100"/>
      <c r="AA386" s="169" t="s">
        <v>132</v>
      </c>
      <c r="AB386" s="169"/>
      <c r="AC386" s="171"/>
      <c r="AD386" s="176" t="s">
        <v>921</v>
      </c>
      <c r="AE386" s="176"/>
      <c r="AF386" s="176"/>
      <c r="AG386" s="176"/>
      <c r="AH386" s="176"/>
      <c r="AI386" s="176"/>
      <c r="AJ386" s="176"/>
      <c r="AK386" s="177"/>
      <c r="AL386" s="99"/>
      <c r="AM386" s="99"/>
      <c r="AN386" s="99"/>
      <c r="AO386" s="99"/>
      <c r="AP386" s="99"/>
      <c r="AQ386" s="99"/>
      <c r="AR386" s="99"/>
      <c r="AS386" s="101"/>
      <c r="AT386" s="99"/>
      <c r="AU386" s="99"/>
      <c r="AV386" s="99"/>
      <c r="AW386" s="99"/>
      <c r="AX386" s="99"/>
      <c r="AY386" s="99"/>
      <c r="AZ386" s="99"/>
      <c r="BA386" s="101"/>
      <c r="BB386" s="99"/>
      <c r="BC386" s="99"/>
      <c r="BD386" s="99"/>
      <c r="BE386" s="99"/>
      <c r="BF386" s="99"/>
      <c r="BG386" s="99"/>
      <c r="BH386" s="99"/>
      <c r="BI386" s="101"/>
      <c r="BJ386" s="51"/>
      <c r="BK386" s="51"/>
      <c r="BL386" s="51"/>
      <c r="BM386" s="51"/>
      <c r="BN386" s="51"/>
      <c r="BO386" s="51"/>
      <c r="BP386" s="51"/>
      <c r="BQ386" s="56"/>
      <c r="BR386" s="172"/>
      <c r="BS386" s="51"/>
      <c r="BT386" s="174"/>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c r="CY386" s="51"/>
      <c r="CZ386" s="51"/>
      <c r="DA386" s="51"/>
      <c r="DB386" s="51"/>
      <c r="DC386" s="51"/>
      <c r="DD386" s="51"/>
      <c r="DE386" s="51"/>
      <c r="DF386" s="51"/>
      <c r="DG386" s="51"/>
      <c r="DH386" s="51"/>
      <c r="DI386" s="51"/>
      <c r="DJ386" s="51"/>
      <c r="DK386" s="51"/>
    </row>
    <row r="387" spans="1:115" s="50" customFormat="1" ht="14.4" customHeight="1" x14ac:dyDescent="0.3">
      <c r="A387" s="163" t="s">
        <v>515</v>
      </c>
      <c r="B387" s="165"/>
      <c r="C387" s="167"/>
      <c r="D387" s="167"/>
      <c r="E387" s="167"/>
      <c r="F387" s="51">
        <v>8</v>
      </c>
      <c r="G387" s="51" t="s">
        <v>790</v>
      </c>
      <c r="H387" s="51" t="s">
        <v>848</v>
      </c>
      <c r="I387" s="51" t="s">
        <v>920</v>
      </c>
      <c r="J387" s="51" t="s">
        <v>868</v>
      </c>
      <c r="K387" s="51" t="s">
        <v>869</v>
      </c>
      <c r="L387" s="93" t="str">
        <f t="shared" si="10"/>
        <v>1B 3 2</v>
      </c>
      <c r="M387" s="89" t="str">
        <f t="shared" si="11"/>
        <v>6F 8</v>
      </c>
      <c r="N387" s="98" t="s">
        <v>902</v>
      </c>
      <c r="O387" s="99" t="s">
        <v>903</v>
      </c>
      <c r="P387" s="99" t="s">
        <v>903</v>
      </c>
      <c r="Q387" s="99" t="s">
        <v>902</v>
      </c>
      <c r="R387" s="99" t="s">
        <v>903</v>
      </c>
      <c r="S387" s="100" t="s">
        <v>903</v>
      </c>
      <c r="T387" s="99" t="s">
        <v>903</v>
      </c>
      <c r="U387" s="101" t="s">
        <v>903</v>
      </c>
      <c r="V387" s="102" t="s">
        <v>903</v>
      </c>
      <c r="W387" s="100" t="s">
        <v>902</v>
      </c>
      <c r="X387" s="99"/>
      <c r="Y387" s="99"/>
      <c r="Z387" s="100"/>
      <c r="AA387" s="99"/>
      <c r="AB387" s="99"/>
      <c r="AC387" s="101"/>
      <c r="AD387" s="175" t="s">
        <v>921</v>
      </c>
      <c r="AE387" s="176"/>
      <c r="AF387" s="176"/>
      <c r="AG387" s="176"/>
      <c r="AH387" s="176"/>
      <c r="AI387" s="176"/>
      <c r="AJ387" s="176"/>
      <c r="AK387" s="177"/>
      <c r="AL387" s="175" t="s">
        <v>790</v>
      </c>
      <c r="AM387" s="176"/>
      <c r="AN387" s="176"/>
      <c r="AO387" s="176"/>
      <c r="AP387" s="176"/>
      <c r="AQ387" s="176"/>
      <c r="AR387" s="176"/>
      <c r="AS387" s="177"/>
      <c r="AT387" s="99"/>
      <c r="AU387" s="99"/>
      <c r="AV387" s="99"/>
      <c r="AW387" s="99"/>
      <c r="AX387" s="99"/>
      <c r="AY387" s="99"/>
      <c r="AZ387" s="99"/>
      <c r="BA387" s="101"/>
      <c r="BB387" s="99"/>
      <c r="BC387" s="99"/>
      <c r="BD387" s="99"/>
      <c r="BE387" s="99"/>
      <c r="BF387" s="99"/>
      <c r="BG387" s="99"/>
      <c r="BH387" s="99"/>
      <c r="BI387" s="101"/>
      <c r="BJ387" s="51"/>
      <c r="BK387" s="51"/>
      <c r="BL387" s="51"/>
      <c r="BM387" s="51"/>
      <c r="BN387" s="51"/>
      <c r="BO387" s="51"/>
      <c r="BP387" s="51"/>
      <c r="BQ387" s="56"/>
      <c r="BR387" s="172"/>
      <c r="BS387" s="51"/>
      <c r="BT387" s="174"/>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1"/>
      <c r="DH387" s="51"/>
      <c r="DI387" s="51"/>
      <c r="DJ387" s="51"/>
      <c r="DK387" s="51"/>
    </row>
    <row r="388" spans="1:115" s="50" customFormat="1" ht="14.4" customHeight="1" x14ac:dyDescent="0.3">
      <c r="A388" s="163"/>
      <c r="B388" s="165"/>
      <c r="C388" s="167"/>
      <c r="D388" s="167"/>
      <c r="E388" s="167"/>
      <c r="F388" s="51">
        <v>16</v>
      </c>
      <c r="G388" s="51" t="s">
        <v>789</v>
      </c>
      <c r="H388" s="51" t="s">
        <v>848</v>
      </c>
      <c r="I388" s="51" t="s">
        <v>920</v>
      </c>
      <c r="J388" s="51" t="s">
        <v>868</v>
      </c>
      <c r="K388" s="51" t="s">
        <v>869</v>
      </c>
      <c r="L388" s="93" t="str">
        <f t="shared" si="10"/>
        <v>1B 3 3</v>
      </c>
      <c r="M388" s="89" t="str">
        <f t="shared" si="11"/>
        <v>6F C</v>
      </c>
      <c r="N388" s="98" t="s">
        <v>902</v>
      </c>
      <c r="O388" s="99" t="s">
        <v>903</v>
      </c>
      <c r="P388" s="99" t="s">
        <v>903</v>
      </c>
      <c r="Q388" s="99" t="s">
        <v>902</v>
      </c>
      <c r="R388" s="99" t="s">
        <v>903</v>
      </c>
      <c r="S388" s="100" t="s">
        <v>903</v>
      </c>
      <c r="T388" s="99" t="s">
        <v>903</v>
      </c>
      <c r="U388" s="101" t="s">
        <v>903</v>
      </c>
      <c r="V388" s="102" t="s">
        <v>903</v>
      </c>
      <c r="W388" s="100" t="s">
        <v>903</v>
      </c>
      <c r="X388" s="99"/>
      <c r="Y388" s="99"/>
      <c r="Z388" s="100"/>
      <c r="AA388" s="99"/>
      <c r="AB388" s="99"/>
      <c r="AC388" s="101"/>
      <c r="AD388" s="176" t="s">
        <v>921</v>
      </c>
      <c r="AE388" s="176"/>
      <c r="AF388" s="176"/>
      <c r="AG388" s="176"/>
      <c r="AH388" s="176"/>
      <c r="AI388" s="176"/>
      <c r="AJ388" s="176"/>
      <c r="AK388" s="177"/>
      <c r="AL388" s="175" t="s">
        <v>789</v>
      </c>
      <c r="AM388" s="176"/>
      <c r="AN388" s="176"/>
      <c r="AO388" s="176"/>
      <c r="AP388" s="176"/>
      <c r="AQ388" s="176"/>
      <c r="AR388" s="176"/>
      <c r="AS388" s="176"/>
      <c r="AT388" s="176"/>
      <c r="AU388" s="176"/>
      <c r="AV388" s="176"/>
      <c r="AW388" s="176"/>
      <c r="AX388" s="176"/>
      <c r="AY388" s="176"/>
      <c r="AZ388" s="176"/>
      <c r="BA388" s="177"/>
      <c r="BB388" s="99"/>
      <c r="BC388" s="99"/>
      <c r="BD388" s="99"/>
      <c r="BE388" s="99"/>
      <c r="BF388" s="99"/>
      <c r="BG388" s="99"/>
      <c r="BH388" s="99"/>
      <c r="BI388" s="101"/>
      <c r="BJ388" s="51"/>
      <c r="BK388" s="51"/>
      <c r="BL388" s="51"/>
      <c r="BM388" s="51"/>
      <c r="BN388" s="51"/>
      <c r="BO388" s="51"/>
      <c r="BP388" s="51"/>
      <c r="BQ388" s="56"/>
      <c r="BR388" s="172"/>
      <c r="BS388" s="51"/>
      <c r="BT388" s="174"/>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c r="CY388" s="51"/>
      <c r="CZ388" s="51"/>
      <c r="DA388" s="51"/>
      <c r="DB388" s="51"/>
      <c r="DC388" s="51"/>
      <c r="DD388" s="51"/>
      <c r="DE388" s="51"/>
      <c r="DF388" s="51"/>
      <c r="DG388" s="51"/>
      <c r="DH388" s="51"/>
      <c r="DI388" s="51"/>
      <c r="DJ388" s="51"/>
      <c r="DK388" s="51"/>
    </row>
    <row r="389" spans="1:115" s="50" customFormat="1" ht="14.4" customHeight="1" x14ac:dyDescent="0.3">
      <c r="A389" s="163" t="s">
        <v>778</v>
      </c>
      <c r="B389" s="165"/>
      <c r="C389" s="167"/>
      <c r="D389" s="167"/>
      <c r="E389" s="167" t="s">
        <v>947</v>
      </c>
      <c r="F389" s="167">
        <v>8</v>
      </c>
      <c r="G389" s="167" t="s">
        <v>787</v>
      </c>
      <c r="H389" s="167" t="s">
        <v>847</v>
      </c>
      <c r="I389" s="51" t="s">
        <v>790</v>
      </c>
      <c r="J389" s="51" t="s">
        <v>868</v>
      </c>
      <c r="K389" s="51" t="s">
        <v>869</v>
      </c>
      <c r="L389" s="93" t="str">
        <f t="shared" si="10"/>
        <v>19 1 0</v>
      </c>
      <c r="M389" s="89" t="str">
        <f t="shared" si="11"/>
        <v>65 0</v>
      </c>
      <c r="N389" s="98" t="s">
        <v>902</v>
      </c>
      <c r="O389" s="99" t="s">
        <v>903</v>
      </c>
      <c r="P389" s="99" t="s">
        <v>903</v>
      </c>
      <c r="Q389" s="99" t="s">
        <v>902</v>
      </c>
      <c r="R389" s="99" t="s">
        <v>902</v>
      </c>
      <c r="S389" s="100" t="s">
        <v>903</v>
      </c>
      <c r="T389" s="99" t="s">
        <v>902</v>
      </c>
      <c r="U389" s="101" t="s">
        <v>903</v>
      </c>
      <c r="V389" s="102" t="s">
        <v>902</v>
      </c>
      <c r="W389" s="100" t="s">
        <v>902</v>
      </c>
      <c r="X389" s="99"/>
      <c r="Y389" s="99"/>
      <c r="Z389" s="103"/>
      <c r="AA389" s="169" t="s">
        <v>911</v>
      </c>
      <c r="AB389" s="169"/>
      <c r="AC389" s="171"/>
      <c r="AD389" s="175" t="s">
        <v>790</v>
      </c>
      <c r="AE389" s="176"/>
      <c r="AF389" s="176"/>
      <c r="AG389" s="176"/>
      <c r="AH389" s="176"/>
      <c r="AI389" s="176"/>
      <c r="AJ389" s="176"/>
      <c r="AK389" s="177"/>
      <c r="AL389" s="99"/>
      <c r="AM389" s="99"/>
      <c r="AN389" s="99"/>
      <c r="AO389" s="99"/>
      <c r="AP389" s="99"/>
      <c r="AQ389" s="99"/>
      <c r="AR389" s="99"/>
      <c r="AS389" s="101"/>
      <c r="AT389" s="99"/>
      <c r="AU389" s="99"/>
      <c r="AV389" s="99"/>
      <c r="AW389" s="99"/>
      <c r="AX389" s="99"/>
      <c r="AY389" s="99"/>
      <c r="AZ389" s="99"/>
      <c r="BA389" s="101"/>
      <c r="BB389" s="99"/>
      <c r="BC389" s="99"/>
      <c r="BD389" s="99"/>
      <c r="BE389" s="99"/>
      <c r="BF389" s="99"/>
      <c r="BG389" s="99"/>
      <c r="BH389" s="99"/>
      <c r="BI389" s="101"/>
      <c r="BJ389" s="51"/>
      <c r="BK389" s="51"/>
      <c r="BL389" s="51"/>
      <c r="BM389" s="51"/>
      <c r="BN389" s="51"/>
      <c r="BO389" s="51"/>
      <c r="BP389" s="51"/>
      <c r="BQ389" s="56"/>
      <c r="BR389" s="172"/>
      <c r="BS389" s="51"/>
      <c r="BT389" s="174"/>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c r="CY389" s="51"/>
      <c r="CZ389" s="51"/>
      <c r="DA389" s="51"/>
      <c r="DB389" s="51"/>
      <c r="DC389" s="51"/>
      <c r="DD389" s="51"/>
      <c r="DE389" s="51"/>
      <c r="DF389" s="51"/>
      <c r="DG389" s="51"/>
      <c r="DH389" s="51"/>
      <c r="DI389" s="51"/>
      <c r="DJ389" s="51"/>
      <c r="DK389" s="51"/>
    </row>
    <row r="390" spans="1:115" s="50" customFormat="1" ht="14.4" customHeight="1" x14ac:dyDescent="0.3">
      <c r="A390" s="163"/>
      <c r="B390" s="165"/>
      <c r="C390" s="167"/>
      <c r="D390" s="167"/>
      <c r="E390" s="167"/>
      <c r="F390" s="167"/>
      <c r="G390" s="167"/>
      <c r="H390" s="167"/>
      <c r="I390" s="51" t="s">
        <v>787</v>
      </c>
      <c r="J390" s="51" t="s">
        <v>868</v>
      </c>
      <c r="K390" s="51" t="s">
        <v>869</v>
      </c>
      <c r="L390" s="93" t="str">
        <f t="shared" si="10"/>
        <v>18 3 0</v>
      </c>
      <c r="M390" s="89" t="str">
        <f t="shared" si="11"/>
        <v>63 0</v>
      </c>
      <c r="N390" s="98" t="s">
        <v>902</v>
      </c>
      <c r="O390" s="99" t="s">
        <v>903</v>
      </c>
      <c r="P390" s="99" t="s">
        <v>903</v>
      </c>
      <c r="Q390" s="99" t="s">
        <v>902</v>
      </c>
      <c r="R390" s="99" t="s">
        <v>902</v>
      </c>
      <c r="S390" s="100" t="s">
        <v>902</v>
      </c>
      <c r="T390" s="99" t="s">
        <v>903</v>
      </c>
      <c r="U390" s="101" t="s">
        <v>903</v>
      </c>
      <c r="V390" s="102" t="s">
        <v>902</v>
      </c>
      <c r="W390" s="103" t="s">
        <v>902</v>
      </c>
      <c r="X390" s="169" t="s">
        <v>132</v>
      </c>
      <c r="Y390" s="169"/>
      <c r="Z390" s="170"/>
      <c r="AA390" s="169" t="s">
        <v>911</v>
      </c>
      <c r="AB390" s="169"/>
      <c r="AC390" s="171"/>
      <c r="AD390" s="99"/>
      <c r="AE390" s="99"/>
      <c r="AF390" s="99"/>
      <c r="AG390" s="99"/>
      <c r="AH390" s="99"/>
      <c r="AI390" s="99"/>
      <c r="AJ390" s="99"/>
      <c r="AK390" s="101"/>
      <c r="AL390" s="99"/>
      <c r="AM390" s="99"/>
      <c r="AN390" s="99"/>
      <c r="AO390" s="99"/>
      <c r="AP390" s="99"/>
      <c r="AQ390" s="99"/>
      <c r="AR390" s="99"/>
      <c r="AS390" s="101"/>
      <c r="AT390" s="99"/>
      <c r="AU390" s="99"/>
      <c r="AV390" s="99"/>
      <c r="AW390" s="99"/>
      <c r="AX390" s="99"/>
      <c r="AY390" s="99"/>
      <c r="AZ390" s="99"/>
      <c r="BA390" s="101"/>
      <c r="BB390" s="99"/>
      <c r="BC390" s="99"/>
      <c r="BD390" s="99"/>
      <c r="BE390" s="99"/>
      <c r="BF390" s="99"/>
      <c r="BG390" s="99"/>
      <c r="BH390" s="99"/>
      <c r="BI390" s="101"/>
      <c r="BJ390" s="51"/>
      <c r="BK390" s="51"/>
      <c r="BL390" s="51"/>
      <c r="BM390" s="51"/>
      <c r="BN390" s="51"/>
      <c r="BO390" s="51"/>
      <c r="BP390" s="51"/>
      <c r="BQ390" s="56"/>
      <c r="BR390" s="172"/>
      <c r="BS390" s="51"/>
      <c r="BT390" s="174"/>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c r="CY390" s="51"/>
      <c r="CZ390" s="51"/>
      <c r="DA390" s="51"/>
      <c r="DB390" s="51"/>
      <c r="DC390" s="51"/>
      <c r="DD390" s="51"/>
      <c r="DE390" s="51"/>
      <c r="DF390" s="51"/>
      <c r="DG390" s="51"/>
      <c r="DH390" s="51"/>
      <c r="DI390" s="51"/>
      <c r="DJ390" s="51"/>
      <c r="DK390" s="51"/>
    </row>
    <row r="391" spans="1:115" s="50" customFormat="1" ht="14.4" customHeight="1" x14ac:dyDescent="0.3">
      <c r="A391" s="163"/>
      <c r="B391" s="165"/>
      <c r="C391" s="167"/>
      <c r="D391" s="167"/>
      <c r="E391" s="167"/>
      <c r="F391" s="167"/>
      <c r="G391" s="167"/>
      <c r="H391" s="167"/>
      <c r="I391" s="51" t="s">
        <v>914</v>
      </c>
      <c r="J391" s="51" t="s">
        <v>868</v>
      </c>
      <c r="K391" s="51" t="s">
        <v>869</v>
      </c>
      <c r="L391" s="93" t="str">
        <f t="shared" si="10"/>
        <v>19 0 0</v>
      </c>
      <c r="M391" s="89" t="str">
        <f t="shared" si="11"/>
        <v>64 0</v>
      </c>
      <c r="N391" s="98" t="s">
        <v>902</v>
      </c>
      <c r="O391" s="99" t="s">
        <v>903</v>
      </c>
      <c r="P391" s="99" t="s">
        <v>903</v>
      </c>
      <c r="Q391" s="99" t="s">
        <v>902</v>
      </c>
      <c r="R391" s="99" t="s">
        <v>902</v>
      </c>
      <c r="S391" s="100" t="s">
        <v>903</v>
      </c>
      <c r="T391" s="99" t="s">
        <v>902</v>
      </c>
      <c r="U391" s="101" t="s">
        <v>902</v>
      </c>
      <c r="V391" s="102" t="s">
        <v>902</v>
      </c>
      <c r="W391" s="100" t="s">
        <v>902</v>
      </c>
      <c r="X391" s="99"/>
      <c r="Y391" s="99"/>
      <c r="Z391" s="100"/>
      <c r="AA391" s="169" t="s">
        <v>911</v>
      </c>
      <c r="AB391" s="169"/>
      <c r="AC391" s="171"/>
      <c r="AD391" s="176" t="s">
        <v>916</v>
      </c>
      <c r="AE391" s="176"/>
      <c r="AF391" s="176"/>
      <c r="AG391" s="176"/>
      <c r="AH391" s="176"/>
      <c r="AI391" s="176"/>
      <c r="AJ391" s="176"/>
      <c r="AK391" s="176"/>
      <c r="AL391" s="176"/>
      <c r="AM391" s="176"/>
      <c r="AN391" s="176"/>
      <c r="AO391" s="176"/>
      <c r="AP391" s="176"/>
      <c r="AQ391" s="176"/>
      <c r="AR391" s="176"/>
      <c r="AS391" s="177"/>
      <c r="AT391" s="99"/>
      <c r="AU391" s="99"/>
      <c r="AV391" s="99"/>
      <c r="AW391" s="99"/>
      <c r="AX391" s="99"/>
      <c r="AY391" s="99"/>
      <c r="AZ391" s="99"/>
      <c r="BA391" s="101"/>
      <c r="BB391" s="99"/>
      <c r="BC391" s="99"/>
      <c r="BD391" s="99"/>
      <c r="BE391" s="99"/>
      <c r="BF391" s="99"/>
      <c r="BG391" s="99"/>
      <c r="BH391" s="99"/>
      <c r="BI391" s="101"/>
      <c r="BJ391" s="51"/>
      <c r="BK391" s="51"/>
      <c r="BL391" s="51"/>
      <c r="BM391" s="51"/>
      <c r="BN391" s="51"/>
      <c r="BO391" s="51"/>
      <c r="BP391" s="51"/>
      <c r="BQ391" s="56"/>
      <c r="BR391" s="172"/>
      <c r="BS391" s="51"/>
      <c r="BT391" s="174"/>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c r="CY391" s="51"/>
      <c r="CZ391" s="51"/>
      <c r="DA391" s="51"/>
      <c r="DB391" s="51"/>
      <c r="DC391" s="51"/>
      <c r="DD391" s="51"/>
      <c r="DE391" s="51"/>
      <c r="DF391" s="51"/>
      <c r="DG391" s="51"/>
      <c r="DH391" s="51"/>
      <c r="DI391" s="51"/>
      <c r="DJ391" s="51"/>
      <c r="DK391" s="51"/>
    </row>
    <row r="392" spans="1:115" s="50" customFormat="1" ht="14.4" customHeight="1" x14ac:dyDescent="0.3">
      <c r="A392" s="163"/>
      <c r="B392" s="165"/>
      <c r="C392" s="167"/>
      <c r="D392" s="167"/>
      <c r="E392" s="167"/>
      <c r="F392" s="167"/>
      <c r="G392" s="167"/>
      <c r="H392" s="167"/>
      <c r="I392" s="51" t="s">
        <v>953</v>
      </c>
      <c r="J392" s="51" t="s">
        <v>867</v>
      </c>
      <c r="K392" s="51" t="s">
        <v>898</v>
      </c>
      <c r="L392" s="93" t="str">
        <f t="shared" si="10"/>
        <v>18 0 0</v>
      </c>
      <c r="M392" s="89" t="str">
        <f t="shared" si="11"/>
        <v>60 0</v>
      </c>
      <c r="N392" s="98" t="s">
        <v>902</v>
      </c>
      <c r="O392" s="99" t="s">
        <v>903</v>
      </c>
      <c r="P392" s="99" t="s">
        <v>903</v>
      </c>
      <c r="Q392" s="99" t="s">
        <v>902</v>
      </c>
      <c r="R392" s="99" t="s">
        <v>902</v>
      </c>
      <c r="S392" s="100" t="s">
        <v>902</v>
      </c>
      <c r="T392" s="99" t="s">
        <v>902</v>
      </c>
      <c r="U392" s="101" t="s">
        <v>902</v>
      </c>
      <c r="V392" s="102" t="s">
        <v>902</v>
      </c>
      <c r="W392" s="100" t="s">
        <v>902</v>
      </c>
      <c r="X392" s="187" t="s">
        <v>913</v>
      </c>
      <c r="Y392" s="169"/>
      <c r="Z392" s="170"/>
      <c r="AA392" s="169" t="s">
        <v>911</v>
      </c>
      <c r="AB392" s="169"/>
      <c r="AC392" s="171"/>
      <c r="AD392" s="99"/>
      <c r="AE392" s="99"/>
      <c r="AF392" s="99"/>
      <c r="AG392" s="99"/>
      <c r="AH392" s="99"/>
      <c r="AI392" s="99"/>
      <c r="AJ392" s="99"/>
      <c r="AK392" s="101"/>
      <c r="AL392" s="99"/>
      <c r="AM392" s="99"/>
      <c r="AN392" s="99"/>
      <c r="AO392" s="99"/>
      <c r="AP392" s="99"/>
      <c r="AQ392" s="99"/>
      <c r="AR392" s="99"/>
      <c r="AS392" s="101"/>
      <c r="AT392" s="99"/>
      <c r="AU392" s="99"/>
      <c r="AV392" s="99"/>
      <c r="AW392" s="99"/>
      <c r="AX392" s="99"/>
      <c r="AY392" s="99"/>
      <c r="AZ392" s="99"/>
      <c r="BA392" s="101"/>
      <c r="BB392" s="99"/>
      <c r="BC392" s="99"/>
      <c r="BD392" s="99"/>
      <c r="BE392" s="99"/>
      <c r="BF392" s="99"/>
      <c r="BG392" s="99"/>
      <c r="BH392" s="99"/>
      <c r="BI392" s="101"/>
      <c r="BJ392" s="51"/>
      <c r="BK392" s="51"/>
      <c r="BL392" s="51"/>
      <c r="BM392" s="51"/>
      <c r="BN392" s="51"/>
      <c r="BO392" s="51"/>
      <c r="BP392" s="51"/>
      <c r="BQ392" s="56"/>
      <c r="BR392" s="172"/>
      <c r="BS392" s="51"/>
      <c r="BT392" s="174"/>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c r="CY392" s="51"/>
      <c r="CZ392" s="51"/>
      <c r="DA392" s="51"/>
      <c r="DB392" s="51"/>
      <c r="DC392" s="51"/>
      <c r="DD392" s="51"/>
      <c r="DE392" s="51"/>
      <c r="DF392" s="51"/>
      <c r="DG392" s="51"/>
      <c r="DH392" s="51"/>
      <c r="DI392" s="51"/>
      <c r="DJ392" s="51"/>
      <c r="DK392" s="51"/>
    </row>
    <row r="393" spans="1:115" s="50" customFormat="1" ht="14.4" customHeight="1" x14ac:dyDescent="0.3">
      <c r="A393" s="163" t="s">
        <v>509</v>
      </c>
      <c r="B393" s="165"/>
      <c r="C393" s="167"/>
      <c r="D393" s="167"/>
      <c r="E393" s="167"/>
      <c r="F393" s="167"/>
      <c r="G393" s="167"/>
      <c r="H393" s="167"/>
      <c r="I393" s="51" t="s">
        <v>954</v>
      </c>
      <c r="J393" s="51" t="s">
        <v>868</v>
      </c>
      <c r="K393" s="51" t="s">
        <v>869</v>
      </c>
      <c r="L393" s="93" t="str">
        <f t="shared" si="10"/>
        <v>18 1 0</v>
      </c>
      <c r="M393" s="89" t="str">
        <f t="shared" si="11"/>
        <v>61 0</v>
      </c>
      <c r="N393" s="98" t="s">
        <v>902</v>
      </c>
      <c r="O393" s="99" t="s">
        <v>903</v>
      </c>
      <c r="P393" s="99" t="s">
        <v>903</v>
      </c>
      <c r="Q393" s="99" t="s">
        <v>902</v>
      </c>
      <c r="R393" s="99" t="s">
        <v>902</v>
      </c>
      <c r="S393" s="100" t="s">
        <v>902</v>
      </c>
      <c r="T393" s="99" t="s">
        <v>902</v>
      </c>
      <c r="U393" s="101" t="s">
        <v>903</v>
      </c>
      <c r="V393" s="102" t="s">
        <v>902</v>
      </c>
      <c r="W393" s="100" t="s">
        <v>902</v>
      </c>
      <c r="X393" s="187" t="s">
        <v>913</v>
      </c>
      <c r="Y393" s="169"/>
      <c r="Z393" s="170"/>
      <c r="AA393" s="169" t="s">
        <v>911</v>
      </c>
      <c r="AB393" s="169"/>
      <c r="AC393" s="171"/>
      <c r="AD393" s="176" t="s">
        <v>921</v>
      </c>
      <c r="AE393" s="176"/>
      <c r="AF393" s="176"/>
      <c r="AG393" s="176"/>
      <c r="AH393" s="176"/>
      <c r="AI393" s="176"/>
      <c r="AJ393" s="176"/>
      <c r="AK393" s="177"/>
      <c r="AL393" s="99"/>
      <c r="AM393" s="99"/>
      <c r="AN393" s="99"/>
      <c r="AO393" s="99"/>
      <c r="AP393" s="99"/>
      <c r="AQ393" s="99"/>
      <c r="AR393" s="99"/>
      <c r="AS393" s="101"/>
      <c r="AT393" s="99"/>
      <c r="AU393" s="99"/>
      <c r="AV393" s="99"/>
      <c r="AW393" s="99"/>
      <c r="AX393" s="99"/>
      <c r="AY393" s="99"/>
      <c r="AZ393" s="99"/>
      <c r="BA393" s="101"/>
      <c r="BB393" s="99"/>
      <c r="BC393" s="99"/>
      <c r="BD393" s="99"/>
      <c r="BE393" s="99"/>
      <c r="BF393" s="99"/>
      <c r="BG393" s="99"/>
      <c r="BH393" s="99"/>
      <c r="BI393" s="101"/>
      <c r="BJ393" s="51"/>
      <c r="BK393" s="51"/>
      <c r="BL393" s="51"/>
      <c r="BM393" s="51"/>
      <c r="BN393" s="51"/>
      <c r="BO393" s="51"/>
      <c r="BP393" s="51"/>
      <c r="BQ393" s="56"/>
      <c r="BR393" s="172"/>
      <c r="BS393" s="51"/>
      <c r="BT393" s="174"/>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c r="CY393" s="51"/>
      <c r="CZ393" s="51"/>
      <c r="DA393" s="51"/>
      <c r="DB393" s="51"/>
      <c r="DC393" s="51"/>
      <c r="DD393" s="51"/>
      <c r="DE393" s="51"/>
      <c r="DF393" s="51"/>
      <c r="DG393" s="51"/>
      <c r="DH393" s="51"/>
      <c r="DI393" s="51"/>
      <c r="DJ393" s="51"/>
      <c r="DK393" s="51"/>
    </row>
    <row r="394" spans="1:115" s="50" customFormat="1" ht="14.4" customHeight="1" x14ac:dyDescent="0.3">
      <c r="A394" s="163"/>
      <c r="B394" s="165"/>
      <c r="C394" s="167"/>
      <c r="D394" s="167"/>
      <c r="E394" s="167"/>
      <c r="F394" s="167"/>
      <c r="G394" s="167"/>
      <c r="H394" s="167"/>
      <c r="I394" s="51" t="s">
        <v>955</v>
      </c>
      <c r="J394" s="51" t="s">
        <v>867</v>
      </c>
      <c r="K394" s="51" t="s">
        <v>898</v>
      </c>
      <c r="L394" s="93" t="str">
        <f t="shared" si="10"/>
        <v>18 2 0</v>
      </c>
      <c r="M394" s="89" t="str">
        <f t="shared" si="11"/>
        <v>62 0</v>
      </c>
      <c r="N394" s="98" t="s">
        <v>902</v>
      </c>
      <c r="O394" s="99" t="s">
        <v>903</v>
      </c>
      <c r="P394" s="99" t="s">
        <v>903</v>
      </c>
      <c r="Q394" s="99" t="s">
        <v>902</v>
      </c>
      <c r="R394" s="99" t="s">
        <v>902</v>
      </c>
      <c r="S394" s="100" t="s">
        <v>902</v>
      </c>
      <c r="T394" s="99" t="s">
        <v>903</v>
      </c>
      <c r="U394" s="101" t="s">
        <v>902</v>
      </c>
      <c r="V394" s="102" t="s">
        <v>902</v>
      </c>
      <c r="W394" s="100" t="s">
        <v>902</v>
      </c>
      <c r="X394" s="187" t="s">
        <v>913</v>
      </c>
      <c r="Y394" s="169"/>
      <c r="Z394" s="170"/>
      <c r="AA394" s="169" t="s">
        <v>911</v>
      </c>
      <c r="AB394" s="169"/>
      <c r="AC394" s="171"/>
      <c r="AD394" s="176" t="s">
        <v>916</v>
      </c>
      <c r="AE394" s="176"/>
      <c r="AF394" s="176"/>
      <c r="AG394" s="176"/>
      <c r="AH394" s="176"/>
      <c r="AI394" s="176"/>
      <c r="AJ394" s="176"/>
      <c r="AK394" s="176"/>
      <c r="AL394" s="176"/>
      <c r="AM394" s="176"/>
      <c r="AN394" s="176"/>
      <c r="AO394" s="176"/>
      <c r="AP394" s="176"/>
      <c r="AQ394" s="176"/>
      <c r="AR394" s="176"/>
      <c r="AS394" s="177"/>
      <c r="AT394" s="99"/>
      <c r="AU394" s="99"/>
      <c r="AV394" s="99"/>
      <c r="AW394" s="99"/>
      <c r="AX394" s="99"/>
      <c r="AY394" s="99"/>
      <c r="AZ394" s="99"/>
      <c r="BA394" s="101"/>
      <c r="BB394" s="99"/>
      <c r="BC394" s="99"/>
      <c r="BD394" s="99"/>
      <c r="BE394" s="99"/>
      <c r="BF394" s="99"/>
      <c r="BG394" s="99"/>
      <c r="BH394" s="99"/>
      <c r="BI394" s="101"/>
      <c r="BJ394" s="51"/>
      <c r="BK394" s="51"/>
      <c r="BL394" s="51"/>
      <c r="BM394" s="51"/>
      <c r="BN394" s="51"/>
      <c r="BO394" s="51"/>
      <c r="BP394" s="51"/>
      <c r="BQ394" s="56"/>
      <c r="BR394" s="172"/>
      <c r="BS394" s="51"/>
      <c r="BT394" s="174"/>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c r="CY394" s="51"/>
      <c r="CZ394" s="51"/>
      <c r="DA394" s="51"/>
      <c r="DB394" s="51"/>
      <c r="DC394" s="51"/>
      <c r="DD394" s="51"/>
      <c r="DE394" s="51"/>
      <c r="DF394" s="51"/>
      <c r="DG394" s="51"/>
      <c r="DH394" s="51"/>
      <c r="DI394" s="51"/>
      <c r="DJ394" s="51"/>
      <c r="DK394" s="51"/>
    </row>
    <row r="395" spans="1:115" s="50" customFormat="1" ht="14.4" customHeight="1" x14ac:dyDescent="0.3">
      <c r="A395" s="163"/>
      <c r="B395" s="165"/>
      <c r="C395" s="167"/>
      <c r="D395" s="167"/>
      <c r="E395" s="167"/>
      <c r="F395" s="167"/>
      <c r="G395" s="167" t="s">
        <v>787</v>
      </c>
      <c r="H395" s="167" t="s">
        <v>848</v>
      </c>
      <c r="I395" s="51" t="s">
        <v>914</v>
      </c>
      <c r="J395" s="51" t="s">
        <v>868</v>
      </c>
      <c r="K395" s="51" t="s">
        <v>869</v>
      </c>
      <c r="L395" s="93" t="str">
        <f t="shared" si="10"/>
        <v>19 0 2</v>
      </c>
      <c r="M395" s="89" t="str">
        <f t="shared" si="11"/>
        <v>64 8</v>
      </c>
      <c r="N395" s="98" t="s">
        <v>902</v>
      </c>
      <c r="O395" s="99" t="s">
        <v>903</v>
      </c>
      <c r="P395" s="99" t="s">
        <v>903</v>
      </c>
      <c r="Q395" s="99" t="s">
        <v>902</v>
      </c>
      <c r="R395" s="99" t="s">
        <v>902</v>
      </c>
      <c r="S395" s="100" t="s">
        <v>903</v>
      </c>
      <c r="T395" s="99" t="s">
        <v>902</v>
      </c>
      <c r="U395" s="101" t="s">
        <v>902</v>
      </c>
      <c r="V395" s="102" t="s">
        <v>903</v>
      </c>
      <c r="W395" s="100" t="s">
        <v>902</v>
      </c>
      <c r="X395" s="99"/>
      <c r="Y395" s="99"/>
      <c r="Z395" s="100"/>
      <c r="AA395" s="169" t="s">
        <v>132</v>
      </c>
      <c r="AB395" s="169"/>
      <c r="AC395" s="171"/>
      <c r="AD395" s="176" t="s">
        <v>916</v>
      </c>
      <c r="AE395" s="176"/>
      <c r="AF395" s="176"/>
      <c r="AG395" s="176"/>
      <c r="AH395" s="176"/>
      <c r="AI395" s="176"/>
      <c r="AJ395" s="176"/>
      <c r="AK395" s="176"/>
      <c r="AL395" s="176"/>
      <c r="AM395" s="176"/>
      <c r="AN395" s="176"/>
      <c r="AO395" s="176"/>
      <c r="AP395" s="176"/>
      <c r="AQ395" s="176"/>
      <c r="AR395" s="176"/>
      <c r="AS395" s="177"/>
      <c r="AT395" s="99"/>
      <c r="AU395" s="99"/>
      <c r="AV395" s="99"/>
      <c r="AW395" s="99"/>
      <c r="AX395" s="99"/>
      <c r="AY395" s="99"/>
      <c r="AZ395" s="99"/>
      <c r="BA395" s="101"/>
      <c r="BB395" s="99"/>
      <c r="BC395" s="99"/>
      <c r="BD395" s="99"/>
      <c r="BE395" s="99"/>
      <c r="BF395" s="99"/>
      <c r="BG395" s="99"/>
      <c r="BH395" s="99"/>
      <c r="BI395" s="101"/>
      <c r="BJ395" s="51"/>
      <c r="BK395" s="51"/>
      <c r="BL395" s="51"/>
      <c r="BM395" s="51"/>
      <c r="BN395" s="51"/>
      <c r="BO395" s="51"/>
      <c r="BP395" s="51"/>
      <c r="BQ395" s="56"/>
      <c r="BR395" s="172"/>
      <c r="BS395" s="51"/>
      <c r="BT395" s="174"/>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c r="CY395" s="51"/>
      <c r="CZ395" s="51"/>
      <c r="DA395" s="51"/>
      <c r="DB395" s="51"/>
      <c r="DC395" s="51"/>
      <c r="DD395" s="51"/>
      <c r="DE395" s="51"/>
      <c r="DF395" s="51"/>
      <c r="DG395" s="51"/>
      <c r="DH395" s="51"/>
      <c r="DI395" s="51"/>
      <c r="DJ395" s="51"/>
      <c r="DK395" s="51"/>
    </row>
    <row r="396" spans="1:115" s="50" customFormat="1" ht="14.4" customHeight="1" x14ac:dyDescent="0.3">
      <c r="A396" s="163"/>
      <c r="B396" s="165"/>
      <c r="C396" s="167"/>
      <c r="D396" s="167"/>
      <c r="E396" s="167"/>
      <c r="F396" s="167"/>
      <c r="G396" s="167"/>
      <c r="H396" s="167"/>
      <c r="I396" s="51" t="s">
        <v>953</v>
      </c>
      <c r="J396" s="51" t="s">
        <v>868</v>
      </c>
      <c r="K396" s="51" t="s">
        <v>869</v>
      </c>
      <c r="L396" s="93" t="str">
        <f t="shared" si="10"/>
        <v>18 0 2</v>
      </c>
      <c r="M396" s="89" t="str">
        <f t="shared" si="11"/>
        <v>60 8</v>
      </c>
      <c r="N396" s="98" t="s">
        <v>902</v>
      </c>
      <c r="O396" s="99" t="s">
        <v>903</v>
      </c>
      <c r="P396" s="99" t="s">
        <v>903</v>
      </c>
      <c r="Q396" s="99" t="s">
        <v>902</v>
      </c>
      <c r="R396" s="99" t="s">
        <v>902</v>
      </c>
      <c r="S396" s="100" t="s">
        <v>902</v>
      </c>
      <c r="T396" s="99" t="s">
        <v>902</v>
      </c>
      <c r="U396" s="101" t="s">
        <v>902</v>
      </c>
      <c r="V396" s="102" t="s">
        <v>903</v>
      </c>
      <c r="W396" s="100" t="s">
        <v>902</v>
      </c>
      <c r="X396" s="187" t="s">
        <v>913</v>
      </c>
      <c r="Y396" s="169"/>
      <c r="Z396" s="170"/>
      <c r="AA396" s="169" t="s">
        <v>132</v>
      </c>
      <c r="AB396" s="169"/>
      <c r="AC396" s="171"/>
      <c r="AD396" s="99"/>
      <c r="AE396" s="99"/>
      <c r="AF396" s="99"/>
      <c r="AG396" s="99"/>
      <c r="AH396" s="99"/>
      <c r="AI396" s="99"/>
      <c r="AJ396" s="99"/>
      <c r="AK396" s="101"/>
      <c r="AL396" s="99"/>
      <c r="AM396" s="99"/>
      <c r="AN396" s="99"/>
      <c r="AO396" s="99"/>
      <c r="AP396" s="99"/>
      <c r="AQ396" s="99"/>
      <c r="AR396" s="99"/>
      <c r="AS396" s="101"/>
      <c r="AT396" s="99"/>
      <c r="AU396" s="99"/>
      <c r="AV396" s="99"/>
      <c r="AW396" s="99"/>
      <c r="AX396" s="99"/>
      <c r="AY396" s="99"/>
      <c r="AZ396" s="99"/>
      <c r="BA396" s="101"/>
      <c r="BB396" s="99"/>
      <c r="BC396" s="99"/>
      <c r="BD396" s="99"/>
      <c r="BE396" s="99"/>
      <c r="BF396" s="99"/>
      <c r="BG396" s="99"/>
      <c r="BH396" s="99"/>
      <c r="BI396" s="101"/>
      <c r="BJ396" s="51"/>
      <c r="BK396" s="51"/>
      <c r="BL396" s="51"/>
      <c r="BM396" s="51"/>
      <c r="BN396" s="51"/>
      <c r="BO396" s="51"/>
      <c r="BP396" s="51"/>
      <c r="BQ396" s="56"/>
      <c r="BR396" s="172"/>
      <c r="BS396" s="51"/>
      <c r="BT396" s="174"/>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c r="CY396" s="51"/>
      <c r="CZ396" s="51"/>
      <c r="DA396" s="51"/>
      <c r="DB396" s="51"/>
      <c r="DC396" s="51"/>
      <c r="DD396" s="51"/>
      <c r="DE396" s="51"/>
      <c r="DF396" s="51"/>
      <c r="DG396" s="51"/>
      <c r="DH396" s="51"/>
      <c r="DI396" s="51"/>
      <c r="DJ396" s="51"/>
      <c r="DK396" s="51"/>
    </row>
    <row r="397" spans="1:115" s="50" customFormat="1" ht="14.4" customHeight="1" x14ac:dyDescent="0.3">
      <c r="A397" s="163"/>
      <c r="B397" s="165"/>
      <c r="C397" s="167"/>
      <c r="D397" s="167"/>
      <c r="E397" s="167"/>
      <c r="F397" s="167"/>
      <c r="G397" s="167"/>
      <c r="H397" s="167"/>
      <c r="I397" s="51" t="s">
        <v>954</v>
      </c>
      <c r="J397" s="51" t="s">
        <v>868</v>
      </c>
      <c r="K397" s="51" t="s">
        <v>869</v>
      </c>
      <c r="L397" s="93" t="str">
        <f t="shared" si="10"/>
        <v>18 1 2</v>
      </c>
      <c r="M397" s="89" t="str">
        <f t="shared" si="11"/>
        <v>61 8</v>
      </c>
      <c r="N397" s="98" t="s">
        <v>902</v>
      </c>
      <c r="O397" s="99" t="s">
        <v>903</v>
      </c>
      <c r="P397" s="99" t="s">
        <v>903</v>
      </c>
      <c r="Q397" s="99" t="s">
        <v>902</v>
      </c>
      <c r="R397" s="99" t="s">
        <v>902</v>
      </c>
      <c r="S397" s="100" t="s">
        <v>902</v>
      </c>
      <c r="T397" s="99" t="s">
        <v>902</v>
      </c>
      <c r="U397" s="101" t="s">
        <v>903</v>
      </c>
      <c r="V397" s="102" t="s">
        <v>903</v>
      </c>
      <c r="W397" s="100" t="s">
        <v>902</v>
      </c>
      <c r="X397" s="187" t="s">
        <v>913</v>
      </c>
      <c r="Y397" s="169"/>
      <c r="Z397" s="170"/>
      <c r="AA397" s="169" t="s">
        <v>132</v>
      </c>
      <c r="AB397" s="169"/>
      <c r="AC397" s="171"/>
      <c r="AD397" s="176" t="s">
        <v>921</v>
      </c>
      <c r="AE397" s="176"/>
      <c r="AF397" s="176"/>
      <c r="AG397" s="176"/>
      <c r="AH397" s="176"/>
      <c r="AI397" s="176"/>
      <c r="AJ397" s="176"/>
      <c r="AK397" s="177"/>
      <c r="AL397" s="99"/>
      <c r="AM397" s="99"/>
      <c r="AN397" s="99"/>
      <c r="AO397" s="99"/>
      <c r="AP397" s="99"/>
      <c r="AQ397" s="99"/>
      <c r="AR397" s="99"/>
      <c r="AS397" s="101"/>
      <c r="AT397" s="99"/>
      <c r="AU397" s="99"/>
      <c r="AV397" s="99"/>
      <c r="AW397" s="99"/>
      <c r="AX397" s="99"/>
      <c r="AY397" s="99"/>
      <c r="AZ397" s="99"/>
      <c r="BA397" s="101"/>
      <c r="BB397" s="99"/>
      <c r="BC397" s="99"/>
      <c r="BD397" s="99"/>
      <c r="BE397" s="99"/>
      <c r="BF397" s="99"/>
      <c r="BG397" s="99"/>
      <c r="BH397" s="99"/>
      <c r="BI397" s="101"/>
      <c r="BJ397" s="51"/>
      <c r="BK397" s="51"/>
      <c r="BL397" s="51"/>
      <c r="BM397" s="51"/>
      <c r="BN397" s="51"/>
      <c r="BO397" s="51"/>
      <c r="BP397" s="51"/>
      <c r="BQ397" s="56"/>
      <c r="BR397" s="172"/>
      <c r="BS397" s="51"/>
      <c r="BT397" s="174"/>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c r="CY397" s="51"/>
      <c r="CZ397" s="51"/>
      <c r="DA397" s="51"/>
      <c r="DB397" s="51"/>
      <c r="DC397" s="51"/>
      <c r="DD397" s="51"/>
      <c r="DE397" s="51"/>
      <c r="DF397" s="51"/>
      <c r="DG397" s="51"/>
      <c r="DH397" s="51"/>
      <c r="DI397" s="51"/>
      <c r="DJ397" s="51"/>
      <c r="DK397" s="51"/>
    </row>
    <row r="398" spans="1:115" s="50" customFormat="1" ht="14.4" customHeight="1" x14ac:dyDescent="0.3">
      <c r="A398" s="163"/>
      <c r="B398" s="165"/>
      <c r="C398" s="167"/>
      <c r="D398" s="167"/>
      <c r="E398" s="167"/>
      <c r="F398" s="167"/>
      <c r="G398" s="167"/>
      <c r="H398" s="167"/>
      <c r="I398" s="51" t="s">
        <v>955</v>
      </c>
      <c r="J398" s="51" t="s">
        <v>868</v>
      </c>
      <c r="K398" s="51" t="s">
        <v>869</v>
      </c>
      <c r="L398" s="93" t="str">
        <f t="shared" si="10"/>
        <v>18 2 2</v>
      </c>
      <c r="M398" s="89" t="str">
        <f t="shared" si="11"/>
        <v>62 8</v>
      </c>
      <c r="N398" s="98" t="s">
        <v>902</v>
      </c>
      <c r="O398" s="99" t="s">
        <v>903</v>
      </c>
      <c r="P398" s="99" t="s">
        <v>903</v>
      </c>
      <c r="Q398" s="99" t="s">
        <v>902</v>
      </c>
      <c r="R398" s="99" t="s">
        <v>902</v>
      </c>
      <c r="S398" s="100" t="s">
        <v>902</v>
      </c>
      <c r="T398" s="99" t="s">
        <v>903</v>
      </c>
      <c r="U398" s="101" t="s">
        <v>902</v>
      </c>
      <c r="V398" s="102" t="s">
        <v>903</v>
      </c>
      <c r="W398" s="100" t="s">
        <v>902</v>
      </c>
      <c r="X398" s="187" t="s">
        <v>913</v>
      </c>
      <c r="Y398" s="169"/>
      <c r="Z398" s="170"/>
      <c r="AA398" s="169" t="s">
        <v>132</v>
      </c>
      <c r="AB398" s="169"/>
      <c r="AC398" s="171"/>
      <c r="AD398" s="176" t="s">
        <v>916</v>
      </c>
      <c r="AE398" s="176"/>
      <c r="AF398" s="176"/>
      <c r="AG398" s="176"/>
      <c r="AH398" s="176"/>
      <c r="AI398" s="176"/>
      <c r="AJ398" s="176"/>
      <c r="AK398" s="176"/>
      <c r="AL398" s="176"/>
      <c r="AM398" s="176"/>
      <c r="AN398" s="176"/>
      <c r="AO398" s="176"/>
      <c r="AP398" s="176"/>
      <c r="AQ398" s="176"/>
      <c r="AR398" s="176"/>
      <c r="AS398" s="177"/>
      <c r="AT398" s="99"/>
      <c r="AU398" s="99"/>
      <c r="AV398" s="99"/>
      <c r="AW398" s="99"/>
      <c r="AX398" s="99"/>
      <c r="AY398" s="99"/>
      <c r="AZ398" s="99"/>
      <c r="BA398" s="101"/>
      <c r="BB398" s="99"/>
      <c r="BC398" s="99"/>
      <c r="BD398" s="99"/>
      <c r="BE398" s="99"/>
      <c r="BF398" s="99"/>
      <c r="BG398" s="99"/>
      <c r="BH398" s="99"/>
      <c r="BI398" s="101"/>
      <c r="BJ398" s="51"/>
      <c r="BK398" s="51"/>
      <c r="BL398" s="51"/>
      <c r="BM398" s="51"/>
      <c r="BN398" s="51"/>
      <c r="BO398" s="51"/>
      <c r="BP398" s="51"/>
      <c r="BQ398" s="56"/>
      <c r="BR398" s="172"/>
      <c r="BS398" s="51"/>
      <c r="BT398" s="174"/>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c r="CY398" s="51"/>
      <c r="CZ398" s="51"/>
      <c r="DA398" s="51"/>
      <c r="DB398" s="51"/>
      <c r="DC398" s="51"/>
      <c r="DD398" s="51"/>
      <c r="DE398" s="51"/>
      <c r="DF398" s="51"/>
      <c r="DG398" s="51"/>
      <c r="DH398" s="51"/>
      <c r="DI398" s="51"/>
      <c r="DJ398" s="51"/>
      <c r="DK398" s="51"/>
    </row>
    <row r="399" spans="1:115" s="50" customFormat="1" ht="14.4" customHeight="1" x14ac:dyDescent="0.3">
      <c r="A399" s="163"/>
      <c r="B399" s="165"/>
      <c r="C399" s="167"/>
      <c r="D399" s="167"/>
      <c r="E399" s="167"/>
      <c r="F399" s="167"/>
      <c r="G399" s="167" t="s">
        <v>790</v>
      </c>
      <c r="H399" s="167" t="s">
        <v>848</v>
      </c>
      <c r="I399" s="51" t="s">
        <v>914</v>
      </c>
      <c r="J399" s="51" t="s">
        <v>829</v>
      </c>
      <c r="K399" s="51" t="s">
        <v>869</v>
      </c>
      <c r="L399" s="93" t="str">
        <f t="shared" si="10"/>
        <v>1B 0 2</v>
      </c>
      <c r="M399" s="89" t="str">
        <f t="shared" si="11"/>
        <v>6C 8</v>
      </c>
      <c r="N399" s="98" t="s">
        <v>902</v>
      </c>
      <c r="O399" s="99" t="s">
        <v>903</v>
      </c>
      <c r="P399" s="99" t="s">
        <v>903</v>
      </c>
      <c r="Q399" s="99" t="s">
        <v>902</v>
      </c>
      <c r="R399" s="99" t="s">
        <v>903</v>
      </c>
      <c r="S399" s="100" t="s">
        <v>903</v>
      </c>
      <c r="T399" s="99" t="s">
        <v>902</v>
      </c>
      <c r="U399" s="101" t="s">
        <v>902</v>
      </c>
      <c r="V399" s="102" t="s">
        <v>903</v>
      </c>
      <c r="W399" s="100" t="s">
        <v>902</v>
      </c>
      <c r="X399" s="99"/>
      <c r="Y399" s="99"/>
      <c r="Z399" s="100"/>
      <c r="AA399" s="99"/>
      <c r="AB399" s="99"/>
      <c r="AC399" s="101"/>
      <c r="AD399" s="176" t="s">
        <v>916</v>
      </c>
      <c r="AE399" s="176"/>
      <c r="AF399" s="176"/>
      <c r="AG399" s="176"/>
      <c r="AH399" s="176"/>
      <c r="AI399" s="176"/>
      <c r="AJ399" s="176"/>
      <c r="AK399" s="176"/>
      <c r="AL399" s="176"/>
      <c r="AM399" s="176"/>
      <c r="AN399" s="176"/>
      <c r="AO399" s="176"/>
      <c r="AP399" s="176"/>
      <c r="AQ399" s="176"/>
      <c r="AR399" s="176"/>
      <c r="AS399" s="177"/>
      <c r="AT399" s="175" t="s">
        <v>790</v>
      </c>
      <c r="AU399" s="176"/>
      <c r="AV399" s="176"/>
      <c r="AW399" s="176"/>
      <c r="AX399" s="176"/>
      <c r="AY399" s="176"/>
      <c r="AZ399" s="176"/>
      <c r="BA399" s="177"/>
      <c r="BB399" s="99"/>
      <c r="BC399" s="99"/>
      <c r="BD399" s="99"/>
      <c r="BE399" s="99"/>
      <c r="BF399" s="99"/>
      <c r="BG399" s="99"/>
      <c r="BH399" s="99"/>
      <c r="BI399" s="101"/>
      <c r="BJ399" s="51"/>
      <c r="BK399" s="51"/>
      <c r="BL399" s="51"/>
      <c r="BM399" s="51"/>
      <c r="BN399" s="51"/>
      <c r="BO399" s="51"/>
      <c r="BP399" s="51"/>
      <c r="BQ399" s="56"/>
      <c r="BR399" s="172"/>
      <c r="BS399" s="51"/>
      <c r="BT399" s="174"/>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c r="CY399" s="51"/>
      <c r="CZ399" s="51"/>
      <c r="DA399" s="51"/>
      <c r="DB399" s="51"/>
      <c r="DC399" s="51"/>
      <c r="DD399" s="51"/>
      <c r="DE399" s="51"/>
      <c r="DF399" s="51"/>
      <c r="DG399" s="51"/>
      <c r="DH399" s="51"/>
      <c r="DI399" s="51"/>
      <c r="DJ399" s="51"/>
      <c r="DK399" s="51"/>
    </row>
    <row r="400" spans="1:115" s="50" customFormat="1" ht="14.4" customHeight="1" x14ac:dyDescent="0.3">
      <c r="A400" s="163"/>
      <c r="B400" s="165"/>
      <c r="C400" s="167"/>
      <c r="D400" s="167"/>
      <c r="E400" s="167"/>
      <c r="F400" s="167"/>
      <c r="G400" s="167"/>
      <c r="H400" s="167"/>
      <c r="I400" s="51" t="s">
        <v>953</v>
      </c>
      <c r="J400" s="51" t="s">
        <v>829</v>
      </c>
      <c r="K400" s="51" t="s">
        <v>869</v>
      </c>
      <c r="L400" s="93" t="str">
        <f t="shared" si="10"/>
        <v>1A 0 2</v>
      </c>
      <c r="M400" s="89" t="str">
        <f t="shared" si="11"/>
        <v>68 8</v>
      </c>
      <c r="N400" s="98" t="s">
        <v>902</v>
      </c>
      <c r="O400" s="99" t="s">
        <v>903</v>
      </c>
      <c r="P400" s="99" t="s">
        <v>903</v>
      </c>
      <c r="Q400" s="99" t="s">
        <v>902</v>
      </c>
      <c r="R400" s="99" t="s">
        <v>903</v>
      </c>
      <c r="S400" s="100" t="s">
        <v>902</v>
      </c>
      <c r="T400" s="99" t="s">
        <v>902</v>
      </c>
      <c r="U400" s="101" t="s">
        <v>902</v>
      </c>
      <c r="V400" s="102" t="s">
        <v>903</v>
      </c>
      <c r="W400" s="100" t="s">
        <v>902</v>
      </c>
      <c r="X400" s="187" t="s">
        <v>913</v>
      </c>
      <c r="Y400" s="169"/>
      <c r="Z400" s="170"/>
      <c r="AA400" s="99"/>
      <c r="AB400" s="99"/>
      <c r="AC400" s="101"/>
      <c r="AD400" s="176" t="s">
        <v>790</v>
      </c>
      <c r="AE400" s="176"/>
      <c r="AF400" s="176"/>
      <c r="AG400" s="176"/>
      <c r="AH400" s="176"/>
      <c r="AI400" s="176"/>
      <c r="AJ400" s="176"/>
      <c r="AK400" s="177"/>
      <c r="AL400" s="99"/>
      <c r="AM400" s="99"/>
      <c r="AN400" s="99"/>
      <c r="AO400" s="99"/>
      <c r="AP400" s="99"/>
      <c r="AQ400" s="99"/>
      <c r="AR400" s="99"/>
      <c r="AS400" s="101"/>
      <c r="AT400" s="99"/>
      <c r="AU400" s="99"/>
      <c r="AV400" s="99"/>
      <c r="AW400" s="99"/>
      <c r="AX400" s="99"/>
      <c r="AY400" s="99"/>
      <c r="AZ400" s="99"/>
      <c r="BA400" s="101"/>
      <c r="BB400" s="99"/>
      <c r="BC400" s="99"/>
      <c r="BD400" s="99"/>
      <c r="BE400" s="99"/>
      <c r="BF400" s="99"/>
      <c r="BG400" s="99"/>
      <c r="BH400" s="99"/>
      <c r="BI400" s="101"/>
      <c r="BJ400" s="51"/>
      <c r="BK400" s="51"/>
      <c r="BL400" s="51"/>
      <c r="BM400" s="51"/>
      <c r="BN400" s="51"/>
      <c r="BO400" s="51"/>
      <c r="BP400" s="51"/>
      <c r="BQ400" s="56"/>
      <c r="BR400" s="172"/>
      <c r="BS400" s="51"/>
      <c r="BT400" s="174"/>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c r="CY400" s="51"/>
      <c r="CZ400" s="51"/>
      <c r="DA400" s="51"/>
      <c r="DB400" s="51"/>
      <c r="DC400" s="51"/>
      <c r="DD400" s="51"/>
      <c r="DE400" s="51"/>
      <c r="DF400" s="51"/>
      <c r="DG400" s="51"/>
      <c r="DH400" s="51"/>
      <c r="DI400" s="51"/>
      <c r="DJ400" s="51"/>
      <c r="DK400" s="51"/>
    </row>
    <row r="401" spans="1:115" s="50" customFormat="1" ht="14.4" customHeight="1" x14ac:dyDescent="0.3">
      <c r="A401" s="163"/>
      <c r="B401" s="165"/>
      <c r="C401" s="167"/>
      <c r="D401" s="167"/>
      <c r="E401" s="167"/>
      <c r="F401" s="167"/>
      <c r="G401" s="167"/>
      <c r="H401" s="167"/>
      <c r="I401" s="51" t="s">
        <v>954</v>
      </c>
      <c r="J401" s="51" t="s">
        <v>829</v>
      </c>
      <c r="K401" s="51" t="s">
        <v>869</v>
      </c>
      <c r="L401" s="93" t="str">
        <f t="shared" si="10"/>
        <v>1A 1 2</v>
      </c>
      <c r="M401" s="89" t="str">
        <f t="shared" si="11"/>
        <v>69 8</v>
      </c>
      <c r="N401" s="98" t="s">
        <v>902</v>
      </c>
      <c r="O401" s="99" t="s">
        <v>903</v>
      </c>
      <c r="P401" s="99" t="s">
        <v>903</v>
      </c>
      <c r="Q401" s="99" t="s">
        <v>902</v>
      </c>
      <c r="R401" s="99" t="s">
        <v>903</v>
      </c>
      <c r="S401" s="100" t="s">
        <v>902</v>
      </c>
      <c r="T401" s="99" t="s">
        <v>902</v>
      </c>
      <c r="U401" s="101" t="s">
        <v>903</v>
      </c>
      <c r="V401" s="102" t="s">
        <v>903</v>
      </c>
      <c r="W401" s="100" t="s">
        <v>902</v>
      </c>
      <c r="X401" s="187" t="s">
        <v>913</v>
      </c>
      <c r="Y401" s="169"/>
      <c r="Z401" s="170"/>
      <c r="AA401" s="99"/>
      <c r="AB401" s="99"/>
      <c r="AC401" s="101"/>
      <c r="AD401" s="176" t="s">
        <v>921</v>
      </c>
      <c r="AE401" s="176"/>
      <c r="AF401" s="176"/>
      <c r="AG401" s="176"/>
      <c r="AH401" s="176"/>
      <c r="AI401" s="176"/>
      <c r="AJ401" s="176"/>
      <c r="AK401" s="177"/>
      <c r="AL401" s="175" t="s">
        <v>790</v>
      </c>
      <c r="AM401" s="176"/>
      <c r="AN401" s="176"/>
      <c r="AO401" s="176"/>
      <c r="AP401" s="176"/>
      <c r="AQ401" s="176"/>
      <c r="AR401" s="176"/>
      <c r="AS401" s="177"/>
      <c r="AT401" s="99"/>
      <c r="AU401" s="99"/>
      <c r="AV401" s="99"/>
      <c r="AW401" s="99"/>
      <c r="AX401" s="99"/>
      <c r="AY401" s="99"/>
      <c r="AZ401" s="99"/>
      <c r="BA401" s="101"/>
      <c r="BB401" s="99"/>
      <c r="BC401" s="99"/>
      <c r="BD401" s="99"/>
      <c r="BE401" s="99"/>
      <c r="BF401" s="99"/>
      <c r="BG401" s="99"/>
      <c r="BH401" s="99"/>
      <c r="BI401" s="101"/>
      <c r="BJ401" s="51"/>
      <c r="BK401" s="51"/>
      <c r="BL401" s="51"/>
      <c r="BM401" s="51"/>
      <c r="BN401" s="51"/>
      <c r="BO401" s="51"/>
      <c r="BP401" s="51"/>
      <c r="BQ401" s="56"/>
      <c r="BR401" s="172"/>
      <c r="BS401" s="51"/>
      <c r="BT401" s="174"/>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1"/>
      <c r="DH401" s="51"/>
      <c r="DI401" s="51"/>
      <c r="DJ401" s="51"/>
      <c r="DK401" s="51"/>
    </row>
    <row r="402" spans="1:115" s="50" customFormat="1" ht="14.4" customHeight="1" x14ac:dyDescent="0.3">
      <c r="A402" s="163"/>
      <c r="B402" s="165"/>
      <c r="C402" s="167"/>
      <c r="D402" s="167"/>
      <c r="E402" s="167"/>
      <c r="F402" s="167"/>
      <c r="G402" s="167"/>
      <c r="H402" s="167"/>
      <c r="I402" s="51" t="s">
        <v>955</v>
      </c>
      <c r="J402" s="51" t="s">
        <v>829</v>
      </c>
      <c r="K402" s="51" t="s">
        <v>869</v>
      </c>
      <c r="L402" s="93" t="str">
        <f t="shared" si="10"/>
        <v>1A 2 2</v>
      </c>
      <c r="M402" s="89" t="str">
        <f t="shared" si="11"/>
        <v>6A 8</v>
      </c>
      <c r="N402" s="98" t="s">
        <v>902</v>
      </c>
      <c r="O402" s="99" t="s">
        <v>903</v>
      </c>
      <c r="P402" s="99" t="s">
        <v>903</v>
      </c>
      <c r="Q402" s="99" t="s">
        <v>902</v>
      </c>
      <c r="R402" s="99" t="s">
        <v>903</v>
      </c>
      <c r="S402" s="100" t="s">
        <v>902</v>
      </c>
      <c r="T402" s="99" t="s">
        <v>903</v>
      </c>
      <c r="U402" s="101" t="s">
        <v>902</v>
      </c>
      <c r="V402" s="102" t="s">
        <v>903</v>
      </c>
      <c r="W402" s="100" t="s">
        <v>902</v>
      </c>
      <c r="X402" s="187" t="s">
        <v>913</v>
      </c>
      <c r="Y402" s="169"/>
      <c r="Z402" s="170"/>
      <c r="AA402" s="99"/>
      <c r="AB402" s="99"/>
      <c r="AC402" s="101"/>
      <c r="AD402" s="176" t="s">
        <v>916</v>
      </c>
      <c r="AE402" s="176"/>
      <c r="AF402" s="176"/>
      <c r="AG402" s="176"/>
      <c r="AH402" s="176"/>
      <c r="AI402" s="176"/>
      <c r="AJ402" s="176"/>
      <c r="AK402" s="176"/>
      <c r="AL402" s="176"/>
      <c r="AM402" s="176"/>
      <c r="AN402" s="176"/>
      <c r="AO402" s="176"/>
      <c r="AP402" s="176"/>
      <c r="AQ402" s="176"/>
      <c r="AR402" s="176"/>
      <c r="AS402" s="177"/>
      <c r="AT402" s="175" t="s">
        <v>790</v>
      </c>
      <c r="AU402" s="176"/>
      <c r="AV402" s="176"/>
      <c r="AW402" s="176"/>
      <c r="AX402" s="176"/>
      <c r="AY402" s="176"/>
      <c r="AZ402" s="176"/>
      <c r="BA402" s="177"/>
      <c r="BB402" s="99"/>
      <c r="BC402" s="99"/>
      <c r="BD402" s="99"/>
      <c r="BE402" s="99"/>
      <c r="BF402" s="99"/>
      <c r="BG402" s="99"/>
      <c r="BH402" s="99"/>
      <c r="BI402" s="101"/>
      <c r="BJ402" s="51"/>
      <c r="BK402" s="51"/>
      <c r="BL402" s="51"/>
      <c r="BM402" s="51"/>
      <c r="BN402" s="51"/>
      <c r="BO402" s="51"/>
      <c r="BP402" s="51"/>
      <c r="BQ402" s="56"/>
      <c r="BR402" s="172"/>
      <c r="BS402" s="51"/>
      <c r="BT402" s="174"/>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c r="CY402" s="51"/>
      <c r="CZ402" s="51"/>
      <c r="DA402" s="51"/>
      <c r="DB402" s="51"/>
      <c r="DC402" s="51"/>
      <c r="DD402" s="51"/>
      <c r="DE402" s="51"/>
      <c r="DF402" s="51"/>
      <c r="DG402" s="51"/>
      <c r="DH402" s="51"/>
      <c r="DI402" s="51"/>
      <c r="DJ402" s="51"/>
      <c r="DK402" s="51"/>
    </row>
    <row r="403" spans="1:115" s="50" customFormat="1" ht="14.4" customHeight="1" x14ac:dyDescent="0.3">
      <c r="A403" s="163" t="s">
        <v>515</v>
      </c>
      <c r="B403" s="165"/>
      <c r="C403" s="167"/>
      <c r="D403" s="167"/>
      <c r="E403" s="167"/>
      <c r="F403" s="167">
        <v>16</v>
      </c>
      <c r="G403" s="167" t="s">
        <v>788</v>
      </c>
      <c r="H403" s="167" t="s">
        <v>847</v>
      </c>
      <c r="I403" s="51" t="s">
        <v>789</v>
      </c>
      <c r="J403" s="51" t="s">
        <v>868</v>
      </c>
      <c r="K403" s="51" t="s">
        <v>869</v>
      </c>
      <c r="L403" s="93" t="str">
        <f t="shared" si="10"/>
        <v>19 2 1</v>
      </c>
      <c r="M403" s="89" t="str">
        <f t="shared" si="11"/>
        <v>66 4</v>
      </c>
      <c r="N403" s="98" t="s">
        <v>902</v>
      </c>
      <c r="O403" s="99" t="s">
        <v>903</v>
      </c>
      <c r="P403" s="99" t="s">
        <v>903</v>
      </c>
      <c r="Q403" s="99" t="s">
        <v>902</v>
      </c>
      <c r="R403" s="99" t="s">
        <v>902</v>
      </c>
      <c r="S403" s="100" t="s">
        <v>903</v>
      </c>
      <c r="T403" s="99" t="s">
        <v>903</v>
      </c>
      <c r="U403" s="101" t="s">
        <v>902</v>
      </c>
      <c r="V403" s="102" t="s">
        <v>902</v>
      </c>
      <c r="W403" s="100" t="s">
        <v>903</v>
      </c>
      <c r="X403" s="99"/>
      <c r="Y403" s="99"/>
      <c r="Z403" s="100"/>
      <c r="AA403" s="169" t="s">
        <v>911</v>
      </c>
      <c r="AB403" s="169"/>
      <c r="AC403" s="171"/>
      <c r="AD403" s="176" t="s">
        <v>789</v>
      </c>
      <c r="AE403" s="176"/>
      <c r="AF403" s="176"/>
      <c r="AG403" s="176"/>
      <c r="AH403" s="176"/>
      <c r="AI403" s="176"/>
      <c r="AJ403" s="176"/>
      <c r="AK403" s="176"/>
      <c r="AL403" s="176"/>
      <c r="AM403" s="176"/>
      <c r="AN403" s="176"/>
      <c r="AO403" s="176"/>
      <c r="AP403" s="176"/>
      <c r="AQ403" s="176"/>
      <c r="AR403" s="176"/>
      <c r="AS403" s="177"/>
      <c r="AT403" s="99"/>
      <c r="AU403" s="99"/>
      <c r="AV403" s="99"/>
      <c r="AW403" s="99"/>
      <c r="AX403" s="99"/>
      <c r="AY403" s="99"/>
      <c r="AZ403" s="99"/>
      <c r="BA403" s="101"/>
      <c r="BB403" s="99"/>
      <c r="BC403" s="99"/>
      <c r="BD403" s="99"/>
      <c r="BE403" s="99"/>
      <c r="BF403" s="99"/>
      <c r="BG403" s="99"/>
      <c r="BH403" s="99"/>
      <c r="BI403" s="101"/>
      <c r="BJ403" s="51"/>
      <c r="BK403" s="51"/>
      <c r="BL403" s="51"/>
      <c r="BM403" s="51"/>
      <c r="BN403" s="51"/>
      <c r="BO403" s="51"/>
      <c r="BP403" s="51"/>
      <c r="BQ403" s="56"/>
      <c r="BR403" s="172"/>
      <c r="BS403" s="51"/>
      <c r="BT403" s="174"/>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c r="CY403" s="51"/>
      <c r="CZ403" s="51"/>
      <c r="DA403" s="51"/>
      <c r="DB403" s="51"/>
      <c r="DC403" s="51"/>
      <c r="DD403" s="51"/>
      <c r="DE403" s="51"/>
      <c r="DF403" s="51"/>
      <c r="DG403" s="51"/>
      <c r="DH403" s="51"/>
      <c r="DI403" s="51"/>
      <c r="DJ403" s="51"/>
      <c r="DK403" s="51"/>
    </row>
    <row r="404" spans="1:115" s="50" customFormat="1" ht="14.4" customHeight="1" x14ac:dyDescent="0.3">
      <c r="A404" s="163"/>
      <c r="B404" s="165"/>
      <c r="C404" s="167"/>
      <c r="D404" s="167"/>
      <c r="E404" s="167"/>
      <c r="F404" s="167"/>
      <c r="G404" s="167"/>
      <c r="H404" s="167"/>
      <c r="I404" s="51" t="s">
        <v>788</v>
      </c>
      <c r="J404" s="51" t="s">
        <v>868</v>
      </c>
      <c r="K404" s="51" t="s">
        <v>869</v>
      </c>
      <c r="L404" s="93" t="str">
        <f t="shared" si="10"/>
        <v>18 3 1</v>
      </c>
      <c r="M404" s="89" t="str">
        <f t="shared" si="11"/>
        <v>63 4</v>
      </c>
      <c r="N404" s="98" t="s">
        <v>902</v>
      </c>
      <c r="O404" s="99" t="s">
        <v>903</v>
      </c>
      <c r="P404" s="99" t="s">
        <v>903</v>
      </c>
      <c r="Q404" s="99" t="s">
        <v>902</v>
      </c>
      <c r="R404" s="99" t="s">
        <v>902</v>
      </c>
      <c r="S404" s="100" t="s">
        <v>902</v>
      </c>
      <c r="T404" s="99" t="s">
        <v>903</v>
      </c>
      <c r="U404" s="101" t="s">
        <v>903</v>
      </c>
      <c r="V404" s="102" t="s">
        <v>902</v>
      </c>
      <c r="W404" s="100" t="s">
        <v>903</v>
      </c>
      <c r="X404" s="187" t="s">
        <v>132</v>
      </c>
      <c r="Y404" s="169"/>
      <c r="Z404" s="170"/>
      <c r="AA404" s="169" t="s">
        <v>911</v>
      </c>
      <c r="AB404" s="169"/>
      <c r="AC404" s="171"/>
      <c r="AD404" s="99"/>
      <c r="AE404" s="99"/>
      <c r="AF404" s="99"/>
      <c r="AG404" s="99"/>
      <c r="AH404" s="99"/>
      <c r="AI404" s="99"/>
      <c r="AJ404" s="99"/>
      <c r="AK404" s="101"/>
      <c r="AL404" s="99"/>
      <c r="AM404" s="99"/>
      <c r="AN404" s="99"/>
      <c r="AO404" s="99"/>
      <c r="AP404" s="99"/>
      <c r="AQ404" s="99"/>
      <c r="AR404" s="99"/>
      <c r="AS404" s="101"/>
      <c r="AT404" s="99"/>
      <c r="AU404" s="99"/>
      <c r="AV404" s="99"/>
      <c r="AW404" s="99"/>
      <c r="AX404" s="99"/>
      <c r="AY404" s="99"/>
      <c r="AZ404" s="99"/>
      <c r="BA404" s="101"/>
      <c r="BB404" s="99"/>
      <c r="BC404" s="99"/>
      <c r="BD404" s="99"/>
      <c r="BE404" s="99"/>
      <c r="BF404" s="99"/>
      <c r="BG404" s="99"/>
      <c r="BH404" s="99"/>
      <c r="BI404" s="101"/>
      <c r="BJ404" s="51"/>
      <c r="BK404" s="51"/>
      <c r="BL404" s="51"/>
      <c r="BM404" s="51"/>
      <c r="BN404" s="51"/>
      <c r="BO404" s="51"/>
      <c r="BP404" s="51"/>
      <c r="BQ404" s="56"/>
      <c r="BR404" s="172"/>
      <c r="BS404" s="51"/>
      <c r="BT404" s="174"/>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c r="CY404" s="51"/>
      <c r="CZ404" s="51"/>
      <c r="DA404" s="51"/>
      <c r="DB404" s="51"/>
      <c r="DC404" s="51"/>
      <c r="DD404" s="51"/>
      <c r="DE404" s="51"/>
      <c r="DF404" s="51"/>
      <c r="DG404" s="51"/>
      <c r="DH404" s="51"/>
      <c r="DI404" s="51"/>
      <c r="DJ404" s="51"/>
      <c r="DK404" s="51"/>
    </row>
    <row r="405" spans="1:115" s="50" customFormat="1" ht="14.4" customHeight="1" x14ac:dyDescent="0.3">
      <c r="A405" s="163"/>
      <c r="B405" s="165"/>
      <c r="C405" s="167"/>
      <c r="D405" s="167"/>
      <c r="E405" s="167"/>
      <c r="F405" s="167"/>
      <c r="G405" s="167"/>
      <c r="H405" s="167"/>
      <c r="I405" s="51" t="s">
        <v>914</v>
      </c>
      <c r="J405" s="51" t="s">
        <v>868</v>
      </c>
      <c r="K405" s="51" t="s">
        <v>869</v>
      </c>
      <c r="L405" s="93" t="str">
        <f t="shared" si="10"/>
        <v>19 0 1</v>
      </c>
      <c r="M405" s="89" t="str">
        <f t="shared" si="11"/>
        <v>64 4</v>
      </c>
      <c r="N405" s="98" t="s">
        <v>902</v>
      </c>
      <c r="O405" s="99" t="s">
        <v>903</v>
      </c>
      <c r="P405" s="99" t="s">
        <v>903</v>
      </c>
      <c r="Q405" s="99" t="s">
        <v>902</v>
      </c>
      <c r="R405" s="99" t="s">
        <v>902</v>
      </c>
      <c r="S405" s="100" t="s">
        <v>903</v>
      </c>
      <c r="T405" s="99" t="s">
        <v>902</v>
      </c>
      <c r="U405" s="101" t="s">
        <v>902</v>
      </c>
      <c r="V405" s="102" t="s">
        <v>902</v>
      </c>
      <c r="W405" s="100" t="s">
        <v>903</v>
      </c>
      <c r="X405" s="99"/>
      <c r="Y405" s="99"/>
      <c r="Z405" s="100"/>
      <c r="AA405" s="169" t="s">
        <v>911</v>
      </c>
      <c r="AB405" s="169"/>
      <c r="AC405" s="171"/>
      <c r="AD405" s="176" t="s">
        <v>916</v>
      </c>
      <c r="AE405" s="176"/>
      <c r="AF405" s="176"/>
      <c r="AG405" s="176"/>
      <c r="AH405" s="176"/>
      <c r="AI405" s="176"/>
      <c r="AJ405" s="176"/>
      <c r="AK405" s="176"/>
      <c r="AL405" s="176"/>
      <c r="AM405" s="176"/>
      <c r="AN405" s="176"/>
      <c r="AO405" s="176"/>
      <c r="AP405" s="176"/>
      <c r="AQ405" s="176"/>
      <c r="AR405" s="176"/>
      <c r="AS405" s="177"/>
      <c r="AT405" s="99"/>
      <c r="AU405" s="99"/>
      <c r="AV405" s="99"/>
      <c r="AW405" s="99"/>
      <c r="AX405" s="99"/>
      <c r="AY405" s="99"/>
      <c r="AZ405" s="99"/>
      <c r="BA405" s="101"/>
      <c r="BB405" s="99"/>
      <c r="BC405" s="99"/>
      <c r="BD405" s="99"/>
      <c r="BE405" s="99"/>
      <c r="BF405" s="99"/>
      <c r="BG405" s="99"/>
      <c r="BH405" s="99"/>
      <c r="BI405" s="101"/>
      <c r="BJ405" s="51"/>
      <c r="BK405" s="51"/>
      <c r="BL405" s="51"/>
      <c r="BM405" s="51"/>
      <c r="BN405" s="51"/>
      <c r="BO405" s="51"/>
      <c r="BP405" s="51"/>
      <c r="BQ405" s="56"/>
      <c r="BR405" s="172"/>
      <c r="BS405" s="51"/>
      <c r="BT405" s="174"/>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c r="CY405" s="51"/>
      <c r="CZ405" s="51"/>
      <c r="DA405" s="51"/>
      <c r="DB405" s="51"/>
      <c r="DC405" s="51"/>
      <c r="DD405" s="51"/>
      <c r="DE405" s="51"/>
      <c r="DF405" s="51"/>
      <c r="DG405" s="51"/>
      <c r="DH405" s="51"/>
      <c r="DI405" s="51"/>
      <c r="DJ405" s="51"/>
      <c r="DK405" s="51"/>
    </row>
    <row r="406" spans="1:115" s="50" customFormat="1" ht="14.4" customHeight="1" x14ac:dyDescent="0.3">
      <c r="A406" s="163"/>
      <c r="B406" s="165"/>
      <c r="C406" s="167"/>
      <c r="D406" s="167"/>
      <c r="E406" s="167"/>
      <c r="F406" s="167"/>
      <c r="G406" s="167"/>
      <c r="H406" s="167"/>
      <c r="I406" s="51" t="s">
        <v>953</v>
      </c>
      <c r="J406" s="51" t="s">
        <v>867</v>
      </c>
      <c r="K406" s="51" t="s">
        <v>898</v>
      </c>
      <c r="L406" s="93" t="str">
        <f t="shared" si="10"/>
        <v>18 0 1</v>
      </c>
      <c r="M406" s="89" t="str">
        <f t="shared" si="11"/>
        <v>60 4</v>
      </c>
      <c r="N406" s="98" t="s">
        <v>902</v>
      </c>
      <c r="O406" s="99" t="s">
        <v>903</v>
      </c>
      <c r="P406" s="99" t="s">
        <v>903</v>
      </c>
      <c r="Q406" s="99" t="s">
        <v>902</v>
      </c>
      <c r="R406" s="99" t="s">
        <v>902</v>
      </c>
      <c r="S406" s="100" t="s">
        <v>902</v>
      </c>
      <c r="T406" s="99" t="s">
        <v>902</v>
      </c>
      <c r="U406" s="101" t="s">
        <v>902</v>
      </c>
      <c r="V406" s="102" t="s">
        <v>902</v>
      </c>
      <c r="W406" s="100" t="s">
        <v>903</v>
      </c>
      <c r="X406" s="187" t="s">
        <v>913</v>
      </c>
      <c r="Y406" s="169"/>
      <c r="Z406" s="170"/>
      <c r="AA406" s="169" t="s">
        <v>911</v>
      </c>
      <c r="AB406" s="169"/>
      <c r="AC406" s="171"/>
      <c r="AD406" s="99"/>
      <c r="AE406" s="99"/>
      <c r="AF406" s="99"/>
      <c r="AG406" s="99"/>
      <c r="AH406" s="99"/>
      <c r="AI406" s="99"/>
      <c r="AJ406" s="99"/>
      <c r="AK406" s="101"/>
      <c r="AL406" s="99"/>
      <c r="AM406" s="99"/>
      <c r="AN406" s="99"/>
      <c r="AO406" s="99"/>
      <c r="AP406" s="99"/>
      <c r="AQ406" s="99"/>
      <c r="AR406" s="99"/>
      <c r="AS406" s="101"/>
      <c r="AT406" s="99"/>
      <c r="AU406" s="99"/>
      <c r="AV406" s="99"/>
      <c r="AW406" s="99"/>
      <c r="AX406" s="99"/>
      <c r="AY406" s="99"/>
      <c r="AZ406" s="99"/>
      <c r="BA406" s="101"/>
      <c r="BB406" s="99"/>
      <c r="BC406" s="99"/>
      <c r="BD406" s="99"/>
      <c r="BE406" s="99"/>
      <c r="BF406" s="99"/>
      <c r="BG406" s="99"/>
      <c r="BH406" s="99"/>
      <c r="BI406" s="101"/>
      <c r="BJ406" s="51"/>
      <c r="BK406" s="51"/>
      <c r="BL406" s="51"/>
      <c r="BM406" s="51"/>
      <c r="BN406" s="51"/>
      <c r="BO406" s="51"/>
      <c r="BP406" s="51"/>
      <c r="BQ406" s="56"/>
      <c r="BR406" s="172"/>
      <c r="BS406" s="51"/>
      <c r="BT406" s="174"/>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c r="CY406" s="51"/>
      <c r="CZ406" s="51"/>
      <c r="DA406" s="51"/>
      <c r="DB406" s="51"/>
      <c r="DC406" s="51"/>
      <c r="DD406" s="51"/>
      <c r="DE406" s="51"/>
      <c r="DF406" s="51"/>
      <c r="DG406" s="51"/>
      <c r="DH406" s="51"/>
      <c r="DI406" s="51"/>
      <c r="DJ406" s="51"/>
      <c r="DK406" s="51"/>
    </row>
    <row r="407" spans="1:115" s="50" customFormat="1" ht="14.4" customHeight="1" x14ac:dyDescent="0.3">
      <c r="A407" s="163"/>
      <c r="B407" s="165"/>
      <c r="C407" s="167"/>
      <c r="D407" s="167"/>
      <c r="E407" s="167"/>
      <c r="F407" s="167"/>
      <c r="G407" s="167"/>
      <c r="H407" s="167"/>
      <c r="I407" s="51" t="s">
        <v>954</v>
      </c>
      <c r="J407" s="51" t="s">
        <v>868</v>
      </c>
      <c r="K407" s="51" t="s">
        <v>869</v>
      </c>
      <c r="L407" s="93" t="str">
        <f t="shared" si="10"/>
        <v>18 1 1</v>
      </c>
      <c r="M407" s="89" t="str">
        <f t="shared" si="11"/>
        <v>61 4</v>
      </c>
      <c r="N407" s="98" t="s">
        <v>902</v>
      </c>
      <c r="O407" s="99" t="s">
        <v>903</v>
      </c>
      <c r="P407" s="99" t="s">
        <v>903</v>
      </c>
      <c r="Q407" s="99" t="s">
        <v>902</v>
      </c>
      <c r="R407" s="99" t="s">
        <v>902</v>
      </c>
      <c r="S407" s="100" t="s">
        <v>902</v>
      </c>
      <c r="T407" s="99" t="s">
        <v>902</v>
      </c>
      <c r="U407" s="101" t="s">
        <v>903</v>
      </c>
      <c r="V407" s="102" t="s">
        <v>902</v>
      </c>
      <c r="W407" s="100" t="s">
        <v>903</v>
      </c>
      <c r="X407" s="187" t="s">
        <v>913</v>
      </c>
      <c r="Y407" s="169"/>
      <c r="Z407" s="170"/>
      <c r="AA407" s="169" t="s">
        <v>911</v>
      </c>
      <c r="AB407" s="169"/>
      <c r="AC407" s="171"/>
      <c r="AD407" s="176" t="s">
        <v>921</v>
      </c>
      <c r="AE407" s="176"/>
      <c r="AF407" s="176"/>
      <c r="AG407" s="176"/>
      <c r="AH407" s="176"/>
      <c r="AI407" s="176"/>
      <c r="AJ407" s="176"/>
      <c r="AK407" s="177"/>
      <c r="AL407" s="99"/>
      <c r="AM407" s="99"/>
      <c r="AN407" s="99"/>
      <c r="AO407" s="99"/>
      <c r="AP407" s="99"/>
      <c r="AQ407" s="99"/>
      <c r="AR407" s="99"/>
      <c r="AS407" s="101"/>
      <c r="AT407" s="99"/>
      <c r="AU407" s="99"/>
      <c r="AV407" s="99"/>
      <c r="AW407" s="99"/>
      <c r="AX407" s="99"/>
      <c r="AY407" s="99"/>
      <c r="AZ407" s="99"/>
      <c r="BA407" s="101"/>
      <c r="BB407" s="99"/>
      <c r="BC407" s="99"/>
      <c r="BD407" s="99"/>
      <c r="BE407" s="99"/>
      <c r="BF407" s="99"/>
      <c r="BG407" s="99"/>
      <c r="BH407" s="99"/>
      <c r="BI407" s="101"/>
      <c r="BJ407" s="51"/>
      <c r="BK407" s="51"/>
      <c r="BL407" s="51"/>
      <c r="BM407" s="51"/>
      <c r="BN407" s="51"/>
      <c r="BO407" s="51"/>
      <c r="BP407" s="51"/>
      <c r="BQ407" s="56"/>
      <c r="BR407" s="172"/>
      <c r="BS407" s="51"/>
      <c r="BT407" s="174"/>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c r="CY407" s="51"/>
      <c r="CZ407" s="51"/>
      <c r="DA407" s="51"/>
      <c r="DB407" s="51"/>
      <c r="DC407" s="51"/>
      <c r="DD407" s="51"/>
      <c r="DE407" s="51"/>
      <c r="DF407" s="51"/>
      <c r="DG407" s="51"/>
      <c r="DH407" s="51"/>
      <c r="DI407" s="51"/>
      <c r="DJ407" s="51"/>
      <c r="DK407" s="51"/>
    </row>
    <row r="408" spans="1:115" s="50" customFormat="1" ht="14.4" customHeight="1" x14ac:dyDescent="0.3">
      <c r="A408" s="163"/>
      <c r="B408" s="165"/>
      <c r="C408" s="167"/>
      <c r="D408" s="167"/>
      <c r="E408" s="167"/>
      <c r="F408" s="167"/>
      <c r="G408" s="167"/>
      <c r="H408" s="167"/>
      <c r="I408" s="51" t="s">
        <v>955</v>
      </c>
      <c r="J408" s="51" t="s">
        <v>867</v>
      </c>
      <c r="K408" s="51" t="s">
        <v>898</v>
      </c>
      <c r="L408" s="93" t="str">
        <f t="shared" si="10"/>
        <v>18 2 1</v>
      </c>
      <c r="M408" s="89" t="str">
        <f t="shared" si="11"/>
        <v>62 4</v>
      </c>
      <c r="N408" s="98" t="s">
        <v>902</v>
      </c>
      <c r="O408" s="99" t="s">
        <v>903</v>
      </c>
      <c r="P408" s="99" t="s">
        <v>903</v>
      </c>
      <c r="Q408" s="99" t="s">
        <v>902</v>
      </c>
      <c r="R408" s="99" t="s">
        <v>902</v>
      </c>
      <c r="S408" s="100" t="s">
        <v>902</v>
      </c>
      <c r="T408" s="99" t="s">
        <v>903</v>
      </c>
      <c r="U408" s="101" t="s">
        <v>902</v>
      </c>
      <c r="V408" s="102" t="s">
        <v>902</v>
      </c>
      <c r="W408" s="100" t="s">
        <v>903</v>
      </c>
      <c r="X408" s="187" t="s">
        <v>913</v>
      </c>
      <c r="Y408" s="169"/>
      <c r="Z408" s="170"/>
      <c r="AA408" s="169" t="s">
        <v>911</v>
      </c>
      <c r="AB408" s="169"/>
      <c r="AC408" s="171"/>
      <c r="AD408" s="176" t="s">
        <v>916</v>
      </c>
      <c r="AE408" s="176"/>
      <c r="AF408" s="176"/>
      <c r="AG408" s="176"/>
      <c r="AH408" s="176"/>
      <c r="AI408" s="176"/>
      <c r="AJ408" s="176"/>
      <c r="AK408" s="176"/>
      <c r="AL408" s="176"/>
      <c r="AM408" s="176"/>
      <c r="AN408" s="176"/>
      <c r="AO408" s="176"/>
      <c r="AP408" s="176"/>
      <c r="AQ408" s="176"/>
      <c r="AR408" s="176"/>
      <c r="AS408" s="177"/>
      <c r="AT408" s="99"/>
      <c r="AU408" s="99"/>
      <c r="AV408" s="99"/>
      <c r="AW408" s="99"/>
      <c r="AX408" s="99"/>
      <c r="AY408" s="99"/>
      <c r="AZ408" s="99"/>
      <c r="BA408" s="101"/>
      <c r="BB408" s="99"/>
      <c r="BC408" s="99"/>
      <c r="BD408" s="99"/>
      <c r="BE408" s="99"/>
      <c r="BF408" s="99"/>
      <c r="BG408" s="99"/>
      <c r="BH408" s="99"/>
      <c r="BI408" s="101"/>
      <c r="BJ408" s="51"/>
      <c r="BK408" s="51"/>
      <c r="BL408" s="51"/>
      <c r="BM408" s="51"/>
      <c r="BN408" s="51"/>
      <c r="BO408" s="51"/>
      <c r="BP408" s="51"/>
      <c r="BQ408" s="56"/>
      <c r="BR408" s="172"/>
      <c r="BS408" s="51"/>
      <c r="BT408" s="174"/>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c r="CY408" s="51"/>
      <c r="CZ408" s="51"/>
      <c r="DA408" s="51"/>
      <c r="DB408" s="51"/>
      <c r="DC408" s="51"/>
      <c r="DD408" s="51"/>
      <c r="DE408" s="51"/>
      <c r="DF408" s="51"/>
      <c r="DG408" s="51"/>
      <c r="DH408" s="51"/>
      <c r="DI408" s="51"/>
      <c r="DJ408" s="51"/>
      <c r="DK408" s="51"/>
    </row>
    <row r="409" spans="1:115" s="50" customFormat="1" ht="14.4" customHeight="1" x14ac:dyDescent="0.3">
      <c r="A409" s="163"/>
      <c r="B409" s="165"/>
      <c r="C409" s="167"/>
      <c r="D409" s="167"/>
      <c r="E409" s="167"/>
      <c r="F409" s="167"/>
      <c r="G409" s="167" t="s">
        <v>788</v>
      </c>
      <c r="H409" s="167" t="s">
        <v>848</v>
      </c>
      <c r="I409" s="51" t="s">
        <v>914</v>
      </c>
      <c r="J409" s="51" t="s">
        <v>868</v>
      </c>
      <c r="K409" s="51" t="s">
        <v>869</v>
      </c>
      <c r="L409" s="93" t="str">
        <f t="shared" si="10"/>
        <v>19 0 3</v>
      </c>
      <c r="M409" s="89" t="str">
        <f t="shared" si="11"/>
        <v>64 C</v>
      </c>
      <c r="N409" s="98" t="s">
        <v>902</v>
      </c>
      <c r="O409" s="99" t="s">
        <v>903</v>
      </c>
      <c r="P409" s="99" t="s">
        <v>903</v>
      </c>
      <c r="Q409" s="99" t="s">
        <v>902</v>
      </c>
      <c r="R409" s="99" t="s">
        <v>902</v>
      </c>
      <c r="S409" s="100" t="s">
        <v>903</v>
      </c>
      <c r="T409" s="99" t="s">
        <v>902</v>
      </c>
      <c r="U409" s="101" t="s">
        <v>902</v>
      </c>
      <c r="V409" s="102" t="s">
        <v>903</v>
      </c>
      <c r="W409" s="100" t="s">
        <v>903</v>
      </c>
      <c r="X409" s="99"/>
      <c r="Y409" s="99"/>
      <c r="Z409" s="100"/>
      <c r="AA409" s="169" t="s">
        <v>132</v>
      </c>
      <c r="AB409" s="169"/>
      <c r="AC409" s="171"/>
      <c r="AD409" s="176" t="s">
        <v>916</v>
      </c>
      <c r="AE409" s="176"/>
      <c r="AF409" s="176"/>
      <c r="AG409" s="176"/>
      <c r="AH409" s="176"/>
      <c r="AI409" s="176"/>
      <c r="AJ409" s="176"/>
      <c r="AK409" s="176"/>
      <c r="AL409" s="176"/>
      <c r="AM409" s="176"/>
      <c r="AN409" s="176"/>
      <c r="AO409" s="176"/>
      <c r="AP409" s="176"/>
      <c r="AQ409" s="176"/>
      <c r="AR409" s="176"/>
      <c r="AS409" s="177"/>
      <c r="AT409" s="99"/>
      <c r="AU409" s="99"/>
      <c r="AV409" s="99"/>
      <c r="AW409" s="99"/>
      <c r="AX409" s="99"/>
      <c r="AY409" s="99"/>
      <c r="AZ409" s="99"/>
      <c r="BA409" s="101"/>
      <c r="BB409" s="99"/>
      <c r="BC409" s="99"/>
      <c r="BD409" s="99"/>
      <c r="BE409" s="99"/>
      <c r="BF409" s="99"/>
      <c r="BG409" s="99"/>
      <c r="BH409" s="99"/>
      <c r="BI409" s="101"/>
      <c r="BJ409" s="51"/>
      <c r="BK409" s="51"/>
      <c r="BL409" s="51"/>
      <c r="BM409" s="51"/>
      <c r="BN409" s="51"/>
      <c r="BO409" s="51"/>
      <c r="BP409" s="51"/>
      <c r="BQ409" s="56"/>
      <c r="BR409" s="172"/>
      <c r="BS409" s="51"/>
      <c r="BT409" s="174"/>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c r="CY409" s="51"/>
      <c r="CZ409" s="51"/>
      <c r="DA409" s="51"/>
      <c r="DB409" s="51"/>
      <c r="DC409" s="51"/>
      <c r="DD409" s="51"/>
      <c r="DE409" s="51"/>
      <c r="DF409" s="51"/>
      <c r="DG409" s="51"/>
      <c r="DH409" s="51"/>
      <c r="DI409" s="51"/>
      <c r="DJ409" s="51"/>
      <c r="DK409" s="51"/>
    </row>
    <row r="410" spans="1:115" s="50" customFormat="1" ht="14.4" customHeight="1" x14ac:dyDescent="0.3">
      <c r="A410" s="163"/>
      <c r="B410" s="165"/>
      <c r="C410" s="167"/>
      <c r="D410" s="167"/>
      <c r="E410" s="167"/>
      <c r="F410" s="167"/>
      <c r="G410" s="167"/>
      <c r="H410" s="167"/>
      <c r="I410" s="51" t="s">
        <v>953</v>
      </c>
      <c r="J410" s="51" t="s">
        <v>868</v>
      </c>
      <c r="K410" s="51" t="s">
        <v>869</v>
      </c>
      <c r="L410" s="93" t="str">
        <f t="shared" si="10"/>
        <v>18 0 3</v>
      </c>
      <c r="M410" s="89" t="str">
        <f t="shared" si="11"/>
        <v>60 C</v>
      </c>
      <c r="N410" s="98" t="s">
        <v>902</v>
      </c>
      <c r="O410" s="99" t="s">
        <v>903</v>
      </c>
      <c r="P410" s="99" t="s">
        <v>903</v>
      </c>
      <c r="Q410" s="99" t="s">
        <v>902</v>
      </c>
      <c r="R410" s="99" t="s">
        <v>902</v>
      </c>
      <c r="S410" s="100" t="s">
        <v>902</v>
      </c>
      <c r="T410" s="99" t="s">
        <v>902</v>
      </c>
      <c r="U410" s="101" t="s">
        <v>902</v>
      </c>
      <c r="V410" s="102" t="s">
        <v>903</v>
      </c>
      <c r="W410" s="100" t="s">
        <v>903</v>
      </c>
      <c r="X410" s="187" t="s">
        <v>913</v>
      </c>
      <c r="Y410" s="169"/>
      <c r="Z410" s="170"/>
      <c r="AA410" s="169" t="s">
        <v>132</v>
      </c>
      <c r="AB410" s="169"/>
      <c r="AC410" s="171"/>
      <c r="AD410" s="99"/>
      <c r="AE410" s="99"/>
      <c r="AF410" s="99"/>
      <c r="AG410" s="99"/>
      <c r="AH410" s="99"/>
      <c r="AI410" s="99"/>
      <c r="AJ410" s="99"/>
      <c r="AK410" s="101"/>
      <c r="AL410" s="99"/>
      <c r="AM410" s="99"/>
      <c r="AN410" s="99"/>
      <c r="AO410" s="99"/>
      <c r="AP410" s="99"/>
      <c r="AQ410" s="99"/>
      <c r="AR410" s="99"/>
      <c r="AS410" s="101"/>
      <c r="AT410" s="99"/>
      <c r="AU410" s="99"/>
      <c r="AV410" s="99"/>
      <c r="AW410" s="99"/>
      <c r="AX410" s="99"/>
      <c r="AY410" s="99"/>
      <c r="AZ410" s="99"/>
      <c r="BA410" s="101"/>
      <c r="BB410" s="99"/>
      <c r="BC410" s="99"/>
      <c r="BD410" s="99"/>
      <c r="BE410" s="99"/>
      <c r="BF410" s="99"/>
      <c r="BG410" s="99"/>
      <c r="BH410" s="99"/>
      <c r="BI410" s="101"/>
      <c r="BJ410" s="51"/>
      <c r="BK410" s="51"/>
      <c r="BL410" s="51"/>
      <c r="BM410" s="51"/>
      <c r="BN410" s="51"/>
      <c r="BO410" s="51"/>
      <c r="BP410" s="51"/>
      <c r="BQ410" s="56"/>
      <c r="BR410" s="172"/>
      <c r="BS410" s="51"/>
      <c r="BT410" s="174"/>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c r="CY410" s="51"/>
      <c r="CZ410" s="51"/>
      <c r="DA410" s="51"/>
      <c r="DB410" s="51"/>
      <c r="DC410" s="51"/>
      <c r="DD410" s="51"/>
      <c r="DE410" s="51"/>
      <c r="DF410" s="51"/>
      <c r="DG410" s="51"/>
      <c r="DH410" s="51"/>
      <c r="DI410" s="51"/>
      <c r="DJ410" s="51"/>
      <c r="DK410" s="51"/>
    </row>
    <row r="411" spans="1:115" s="50" customFormat="1" ht="14.4" customHeight="1" x14ac:dyDescent="0.3">
      <c r="A411" s="163"/>
      <c r="B411" s="165"/>
      <c r="C411" s="167"/>
      <c r="D411" s="167"/>
      <c r="E411" s="167"/>
      <c r="F411" s="167"/>
      <c r="G411" s="167"/>
      <c r="H411" s="167"/>
      <c r="I411" s="51" t="s">
        <v>954</v>
      </c>
      <c r="J411" s="51" t="s">
        <v>868</v>
      </c>
      <c r="K411" s="51" t="s">
        <v>869</v>
      </c>
      <c r="L411" s="93" t="str">
        <f t="shared" si="10"/>
        <v>18 1 3</v>
      </c>
      <c r="M411" s="89" t="str">
        <f t="shared" si="11"/>
        <v>61 C</v>
      </c>
      <c r="N411" s="98" t="s">
        <v>902</v>
      </c>
      <c r="O411" s="99" t="s">
        <v>903</v>
      </c>
      <c r="P411" s="99" t="s">
        <v>903</v>
      </c>
      <c r="Q411" s="99" t="s">
        <v>902</v>
      </c>
      <c r="R411" s="99" t="s">
        <v>902</v>
      </c>
      <c r="S411" s="100" t="s">
        <v>902</v>
      </c>
      <c r="T411" s="99" t="s">
        <v>902</v>
      </c>
      <c r="U411" s="101" t="s">
        <v>903</v>
      </c>
      <c r="V411" s="102" t="s">
        <v>903</v>
      </c>
      <c r="W411" s="100" t="s">
        <v>903</v>
      </c>
      <c r="X411" s="187" t="s">
        <v>913</v>
      </c>
      <c r="Y411" s="169"/>
      <c r="Z411" s="170"/>
      <c r="AA411" s="169" t="s">
        <v>132</v>
      </c>
      <c r="AB411" s="169"/>
      <c r="AC411" s="171"/>
      <c r="AD411" s="176" t="s">
        <v>921</v>
      </c>
      <c r="AE411" s="176"/>
      <c r="AF411" s="176"/>
      <c r="AG411" s="176"/>
      <c r="AH411" s="176"/>
      <c r="AI411" s="176"/>
      <c r="AJ411" s="176"/>
      <c r="AK411" s="177"/>
      <c r="AL411" s="99"/>
      <c r="AM411" s="99"/>
      <c r="AN411" s="99"/>
      <c r="AO411" s="99"/>
      <c r="AP411" s="99"/>
      <c r="AQ411" s="99"/>
      <c r="AR411" s="99"/>
      <c r="AS411" s="101"/>
      <c r="AT411" s="99"/>
      <c r="AU411" s="99"/>
      <c r="AV411" s="99"/>
      <c r="AW411" s="99"/>
      <c r="AX411" s="99"/>
      <c r="AY411" s="99"/>
      <c r="AZ411" s="99"/>
      <c r="BA411" s="101"/>
      <c r="BB411" s="99"/>
      <c r="BC411" s="99"/>
      <c r="BD411" s="99"/>
      <c r="BE411" s="99"/>
      <c r="BF411" s="99"/>
      <c r="BG411" s="99"/>
      <c r="BH411" s="99"/>
      <c r="BI411" s="101"/>
      <c r="BJ411" s="51"/>
      <c r="BK411" s="51"/>
      <c r="BL411" s="51"/>
      <c r="BM411" s="51"/>
      <c r="BN411" s="51"/>
      <c r="BO411" s="51"/>
      <c r="BP411" s="51"/>
      <c r="BQ411" s="56"/>
      <c r="BR411" s="172"/>
      <c r="BS411" s="51"/>
      <c r="BT411" s="174"/>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c r="CY411" s="51"/>
      <c r="CZ411" s="51"/>
      <c r="DA411" s="51"/>
      <c r="DB411" s="51"/>
      <c r="DC411" s="51"/>
      <c r="DD411" s="51"/>
      <c r="DE411" s="51"/>
      <c r="DF411" s="51"/>
      <c r="DG411" s="51"/>
      <c r="DH411" s="51"/>
      <c r="DI411" s="51"/>
      <c r="DJ411" s="51"/>
      <c r="DK411" s="51"/>
    </row>
    <row r="412" spans="1:115" s="50" customFormat="1" ht="14.4" customHeight="1" x14ac:dyDescent="0.3">
      <c r="A412" s="163"/>
      <c r="B412" s="165"/>
      <c r="C412" s="167"/>
      <c r="D412" s="167"/>
      <c r="E412" s="167"/>
      <c r="F412" s="167"/>
      <c r="G412" s="167"/>
      <c r="H412" s="167"/>
      <c r="I412" s="51" t="s">
        <v>955</v>
      </c>
      <c r="J412" s="51" t="s">
        <v>868</v>
      </c>
      <c r="K412" s="51" t="s">
        <v>869</v>
      </c>
      <c r="L412" s="93" t="str">
        <f t="shared" si="10"/>
        <v>18 2 3</v>
      </c>
      <c r="M412" s="89" t="str">
        <f t="shared" si="11"/>
        <v>62 C</v>
      </c>
      <c r="N412" s="98" t="s">
        <v>902</v>
      </c>
      <c r="O412" s="99" t="s">
        <v>903</v>
      </c>
      <c r="P412" s="99" t="s">
        <v>903</v>
      </c>
      <c r="Q412" s="99" t="s">
        <v>902</v>
      </c>
      <c r="R412" s="99" t="s">
        <v>902</v>
      </c>
      <c r="S412" s="100" t="s">
        <v>902</v>
      </c>
      <c r="T412" s="99" t="s">
        <v>903</v>
      </c>
      <c r="U412" s="101" t="s">
        <v>902</v>
      </c>
      <c r="V412" s="102" t="s">
        <v>903</v>
      </c>
      <c r="W412" s="100" t="s">
        <v>903</v>
      </c>
      <c r="X412" s="187" t="s">
        <v>913</v>
      </c>
      <c r="Y412" s="169"/>
      <c r="Z412" s="170"/>
      <c r="AA412" s="169" t="s">
        <v>132</v>
      </c>
      <c r="AB412" s="169"/>
      <c r="AC412" s="171"/>
      <c r="AD412" s="176" t="s">
        <v>916</v>
      </c>
      <c r="AE412" s="176"/>
      <c r="AF412" s="176"/>
      <c r="AG412" s="176"/>
      <c r="AH412" s="176"/>
      <c r="AI412" s="176"/>
      <c r="AJ412" s="176"/>
      <c r="AK412" s="176"/>
      <c r="AL412" s="176"/>
      <c r="AM412" s="176"/>
      <c r="AN412" s="176"/>
      <c r="AO412" s="176"/>
      <c r="AP412" s="176"/>
      <c r="AQ412" s="176"/>
      <c r="AR412" s="176"/>
      <c r="AS412" s="177"/>
      <c r="AT412" s="99"/>
      <c r="AU412" s="99"/>
      <c r="AV412" s="99"/>
      <c r="AW412" s="99"/>
      <c r="AX412" s="99"/>
      <c r="AY412" s="99"/>
      <c r="AZ412" s="99"/>
      <c r="BA412" s="101"/>
      <c r="BB412" s="99"/>
      <c r="BC412" s="99"/>
      <c r="BD412" s="99"/>
      <c r="BE412" s="99"/>
      <c r="BF412" s="99"/>
      <c r="BG412" s="99"/>
      <c r="BH412" s="99"/>
      <c r="BI412" s="101"/>
      <c r="BJ412" s="51"/>
      <c r="BK412" s="51"/>
      <c r="BL412" s="51"/>
      <c r="BM412" s="51"/>
      <c r="BN412" s="51"/>
      <c r="BO412" s="51"/>
      <c r="BP412" s="51"/>
      <c r="BQ412" s="56"/>
      <c r="BR412" s="172"/>
      <c r="BS412" s="51"/>
      <c r="BT412" s="174"/>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c r="CY412" s="51"/>
      <c r="CZ412" s="51"/>
      <c r="DA412" s="51"/>
      <c r="DB412" s="51"/>
      <c r="DC412" s="51"/>
      <c r="DD412" s="51"/>
      <c r="DE412" s="51"/>
      <c r="DF412" s="51"/>
      <c r="DG412" s="51"/>
      <c r="DH412" s="51"/>
      <c r="DI412" s="51"/>
      <c r="DJ412" s="51"/>
      <c r="DK412" s="51"/>
    </row>
    <row r="413" spans="1:115" s="50" customFormat="1" ht="14.4" customHeight="1" x14ac:dyDescent="0.3">
      <c r="A413" s="163"/>
      <c r="B413" s="165"/>
      <c r="C413" s="167"/>
      <c r="D413" s="167"/>
      <c r="E413" s="167"/>
      <c r="F413" s="167"/>
      <c r="G413" s="167" t="s">
        <v>789</v>
      </c>
      <c r="H413" s="167" t="s">
        <v>848</v>
      </c>
      <c r="I413" s="51" t="s">
        <v>914</v>
      </c>
      <c r="J413" s="51" t="s">
        <v>829</v>
      </c>
      <c r="K413" s="51" t="s">
        <v>869</v>
      </c>
      <c r="L413" s="93" t="str">
        <f t="shared" si="10"/>
        <v>1B 0 3</v>
      </c>
      <c r="M413" s="89" t="str">
        <f t="shared" si="11"/>
        <v>6C C</v>
      </c>
      <c r="N413" s="98" t="s">
        <v>902</v>
      </c>
      <c r="O413" s="99" t="s">
        <v>903</v>
      </c>
      <c r="P413" s="99" t="s">
        <v>903</v>
      </c>
      <c r="Q413" s="99" t="s">
        <v>902</v>
      </c>
      <c r="R413" s="99" t="s">
        <v>903</v>
      </c>
      <c r="S413" s="100" t="s">
        <v>903</v>
      </c>
      <c r="T413" s="99" t="s">
        <v>902</v>
      </c>
      <c r="U413" s="101" t="s">
        <v>902</v>
      </c>
      <c r="V413" s="102" t="s">
        <v>903</v>
      </c>
      <c r="W413" s="100" t="s">
        <v>903</v>
      </c>
      <c r="X413" s="99"/>
      <c r="Y413" s="99"/>
      <c r="Z413" s="100"/>
      <c r="AA413" s="99"/>
      <c r="AB413" s="99"/>
      <c r="AC413" s="104"/>
      <c r="AD413" s="176" t="s">
        <v>916</v>
      </c>
      <c r="AE413" s="176"/>
      <c r="AF413" s="176"/>
      <c r="AG413" s="176"/>
      <c r="AH413" s="176"/>
      <c r="AI413" s="176"/>
      <c r="AJ413" s="176"/>
      <c r="AK413" s="176"/>
      <c r="AL413" s="176"/>
      <c r="AM413" s="176"/>
      <c r="AN413" s="176"/>
      <c r="AO413" s="176"/>
      <c r="AP413" s="176"/>
      <c r="AQ413" s="176"/>
      <c r="AR413" s="176"/>
      <c r="AS413" s="177"/>
      <c r="AT413" s="175" t="s">
        <v>789</v>
      </c>
      <c r="AU413" s="176"/>
      <c r="AV413" s="176"/>
      <c r="AW413" s="176"/>
      <c r="AX413" s="176"/>
      <c r="AY413" s="176"/>
      <c r="AZ413" s="176"/>
      <c r="BA413" s="176"/>
      <c r="BB413" s="176"/>
      <c r="BC413" s="176"/>
      <c r="BD413" s="176"/>
      <c r="BE413" s="176"/>
      <c r="BF413" s="176"/>
      <c r="BG413" s="176"/>
      <c r="BH413" s="176"/>
      <c r="BI413" s="177"/>
      <c r="BJ413" s="51"/>
      <c r="BK413" s="51"/>
      <c r="BL413" s="51"/>
      <c r="BM413" s="51"/>
      <c r="BN413" s="51"/>
      <c r="BO413" s="51"/>
      <c r="BP413" s="51"/>
      <c r="BQ413" s="56"/>
      <c r="BR413" s="172"/>
      <c r="BS413" s="51"/>
      <c r="BT413" s="174"/>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c r="CY413" s="51"/>
      <c r="CZ413" s="51"/>
      <c r="DA413" s="51"/>
      <c r="DB413" s="51"/>
      <c r="DC413" s="51"/>
      <c r="DD413" s="51"/>
      <c r="DE413" s="51"/>
      <c r="DF413" s="51"/>
      <c r="DG413" s="51"/>
      <c r="DH413" s="51"/>
      <c r="DI413" s="51"/>
      <c r="DJ413" s="51"/>
      <c r="DK413" s="51"/>
    </row>
    <row r="414" spans="1:115" s="50" customFormat="1" ht="14.4" customHeight="1" x14ac:dyDescent="0.3">
      <c r="A414" s="163"/>
      <c r="B414" s="165"/>
      <c r="C414" s="167"/>
      <c r="D414" s="167"/>
      <c r="E414" s="167"/>
      <c r="F414" s="167"/>
      <c r="G414" s="167"/>
      <c r="H414" s="167"/>
      <c r="I414" s="51" t="s">
        <v>953</v>
      </c>
      <c r="J414" s="51" t="s">
        <v>829</v>
      </c>
      <c r="K414" s="51" t="s">
        <v>869</v>
      </c>
      <c r="L414" s="93" t="str">
        <f t="shared" si="10"/>
        <v>1A 0 3</v>
      </c>
      <c r="M414" s="89" t="str">
        <f t="shared" si="11"/>
        <v>68 C</v>
      </c>
      <c r="N414" s="98" t="s">
        <v>902</v>
      </c>
      <c r="O414" s="99" t="s">
        <v>903</v>
      </c>
      <c r="P414" s="99" t="s">
        <v>903</v>
      </c>
      <c r="Q414" s="99" t="s">
        <v>902</v>
      </c>
      <c r="R414" s="99" t="s">
        <v>903</v>
      </c>
      <c r="S414" s="100" t="s">
        <v>902</v>
      </c>
      <c r="T414" s="99" t="s">
        <v>902</v>
      </c>
      <c r="U414" s="101" t="s">
        <v>902</v>
      </c>
      <c r="V414" s="102" t="s">
        <v>903</v>
      </c>
      <c r="W414" s="100" t="s">
        <v>903</v>
      </c>
      <c r="X414" s="187" t="s">
        <v>913</v>
      </c>
      <c r="Y414" s="169"/>
      <c r="Z414" s="170"/>
      <c r="AA414" s="99"/>
      <c r="AB414" s="99"/>
      <c r="AC414" s="101"/>
      <c r="AD414" s="176" t="s">
        <v>789</v>
      </c>
      <c r="AE414" s="176"/>
      <c r="AF414" s="176"/>
      <c r="AG414" s="176"/>
      <c r="AH414" s="176"/>
      <c r="AI414" s="176"/>
      <c r="AJ414" s="176"/>
      <c r="AK414" s="176"/>
      <c r="AL414" s="176"/>
      <c r="AM414" s="176"/>
      <c r="AN414" s="176"/>
      <c r="AO414" s="176"/>
      <c r="AP414" s="176"/>
      <c r="AQ414" s="176"/>
      <c r="AR414" s="176"/>
      <c r="AS414" s="177"/>
      <c r="AT414" s="99"/>
      <c r="AU414" s="99"/>
      <c r="AV414" s="99"/>
      <c r="AW414" s="99"/>
      <c r="AX414" s="99"/>
      <c r="AY414" s="99"/>
      <c r="AZ414" s="99"/>
      <c r="BA414" s="101"/>
      <c r="BB414" s="99"/>
      <c r="BC414" s="99"/>
      <c r="BD414" s="99"/>
      <c r="BE414" s="99"/>
      <c r="BF414" s="99"/>
      <c r="BG414" s="99"/>
      <c r="BH414" s="99"/>
      <c r="BI414" s="101"/>
      <c r="BJ414" s="51"/>
      <c r="BK414" s="51"/>
      <c r="BL414" s="51"/>
      <c r="BM414" s="51"/>
      <c r="BN414" s="51"/>
      <c r="BO414" s="51"/>
      <c r="BP414" s="51"/>
      <c r="BQ414" s="56"/>
      <c r="BR414" s="172"/>
      <c r="BS414" s="51"/>
      <c r="BT414" s="174"/>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c r="CY414" s="51"/>
      <c r="CZ414" s="51"/>
      <c r="DA414" s="51"/>
      <c r="DB414" s="51"/>
      <c r="DC414" s="51"/>
      <c r="DD414" s="51"/>
      <c r="DE414" s="51"/>
      <c r="DF414" s="51"/>
      <c r="DG414" s="51"/>
      <c r="DH414" s="51"/>
      <c r="DI414" s="51"/>
      <c r="DJ414" s="51"/>
      <c r="DK414" s="51"/>
    </row>
    <row r="415" spans="1:115" s="50" customFormat="1" ht="14.4" customHeight="1" x14ac:dyDescent="0.3">
      <c r="A415" s="163"/>
      <c r="B415" s="165"/>
      <c r="C415" s="167"/>
      <c r="D415" s="167"/>
      <c r="E415" s="167"/>
      <c r="F415" s="167"/>
      <c r="G415" s="167"/>
      <c r="H415" s="167"/>
      <c r="I415" s="51" t="s">
        <v>954</v>
      </c>
      <c r="J415" s="51" t="s">
        <v>829</v>
      </c>
      <c r="K415" s="51" t="s">
        <v>869</v>
      </c>
      <c r="L415" s="93" t="str">
        <f t="shared" si="10"/>
        <v>1A 1 3</v>
      </c>
      <c r="M415" s="89" t="str">
        <f t="shared" si="11"/>
        <v>69 C</v>
      </c>
      <c r="N415" s="98" t="s">
        <v>902</v>
      </c>
      <c r="O415" s="99" t="s">
        <v>903</v>
      </c>
      <c r="P415" s="99" t="s">
        <v>903</v>
      </c>
      <c r="Q415" s="99" t="s">
        <v>902</v>
      </c>
      <c r="R415" s="99" t="s">
        <v>903</v>
      </c>
      <c r="S415" s="100" t="s">
        <v>902</v>
      </c>
      <c r="T415" s="99" t="s">
        <v>902</v>
      </c>
      <c r="U415" s="101" t="s">
        <v>903</v>
      </c>
      <c r="V415" s="102" t="s">
        <v>903</v>
      </c>
      <c r="W415" s="100" t="s">
        <v>903</v>
      </c>
      <c r="X415" s="187" t="s">
        <v>913</v>
      </c>
      <c r="Y415" s="169"/>
      <c r="Z415" s="170"/>
      <c r="AA415" s="99"/>
      <c r="AB415" s="99"/>
      <c r="AC415" s="101"/>
      <c r="AD415" s="176" t="s">
        <v>921</v>
      </c>
      <c r="AE415" s="176"/>
      <c r="AF415" s="176"/>
      <c r="AG415" s="176"/>
      <c r="AH415" s="176"/>
      <c r="AI415" s="176"/>
      <c r="AJ415" s="176"/>
      <c r="AK415" s="177"/>
      <c r="AL415" s="175" t="s">
        <v>789</v>
      </c>
      <c r="AM415" s="176"/>
      <c r="AN415" s="176"/>
      <c r="AO415" s="176"/>
      <c r="AP415" s="176"/>
      <c r="AQ415" s="176"/>
      <c r="AR415" s="176"/>
      <c r="AS415" s="176"/>
      <c r="AT415" s="176"/>
      <c r="AU415" s="176"/>
      <c r="AV415" s="176"/>
      <c r="AW415" s="176"/>
      <c r="AX415" s="176"/>
      <c r="AY415" s="176"/>
      <c r="AZ415" s="176"/>
      <c r="BA415" s="177"/>
      <c r="BB415" s="99"/>
      <c r="BC415" s="99"/>
      <c r="BD415" s="99"/>
      <c r="BE415" s="99"/>
      <c r="BF415" s="99"/>
      <c r="BG415" s="99"/>
      <c r="BH415" s="99"/>
      <c r="BI415" s="101"/>
      <c r="BJ415" s="51"/>
      <c r="BK415" s="51"/>
      <c r="BL415" s="51"/>
      <c r="BM415" s="51"/>
      <c r="BN415" s="51"/>
      <c r="BO415" s="51"/>
      <c r="BP415" s="51"/>
      <c r="BQ415" s="56"/>
      <c r="BR415" s="172"/>
      <c r="BS415" s="51"/>
      <c r="BT415" s="174"/>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c r="CY415" s="51"/>
      <c r="CZ415" s="51"/>
      <c r="DA415" s="51"/>
      <c r="DB415" s="51"/>
      <c r="DC415" s="51"/>
      <c r="DD415" s="51"/>
      <c r="DE415" s="51"/>
      <c r="DF415" s="51"/>
      <c r="DG415" s="51"/>
      <c r="DH415" s="51"/>
      <c r="DI415" s="51"/>
      <c r="DJ415" s="51"/>
      <c r="DK415" s="51"/>
    </row>
    <row r="416" spans="1:115" s="50" customFormat="1" ht="14.4" customHeight="1" x14ac:dyDescent="0.3">
      <c r="A416" s="163"/>
      <c r="B416" s="165"/>
      <c r="C416" s="167"/>
      <c r="D416" s="167"/>
      <c r="E416" s="167"/>
      <c r="F416" s="167"/>
      <c r="G416" s="167"/>
      <c r="H416" s="167"/>
      <c r="I416" s="51" t="s">
        <v>955</v>
      </c>
      <c r="J416" s="51" t="s">
        <v>829</v>
      </c>
      <c r="K416" s="51" t="s">
        <v>869</v>
      </c>
      <c r="L416" s="93" t="str">
        <f t="shared" si="10"/>
        <v>1A 2 3</v>
      </c>
      <c r="M416" s="89" t="str">
        <f t="shared" si="11"/>
        <v>6A C</v>
      </c>
      <c r="N416" s="98" t="s">
        <v>902</v>
      </c>
      <c r="O416" s="99" t="s">
        <v>903</v>
      </c>
      <c r="P416" s="99" t="s">
        <v>903</v>
      </c>
      <c r="Q416" s="99" t="s">
        <v>902</v>
      </c>
      <c r="R416" s="99" t="s">
        <v>903</v>
      </c>
      <c r="S416" s="100" t="s">
        <v>902</v>
      </c>
      <c r="T416" s="99" t="s">
        <v>903</v>
      </c>
      <c r="U416" s="101" t="s">
        <v>902</v>
      </c>
      <c r="V416" s="102" t="s">
        <v>903</v>
      </c>
      <c r="W416" s="100" t="s">
        <v>903</v>
      </c>
      <c r="X416" s="187" t="s">
        <v>913</v>
      </c>
      <c r="Y416" s="169"/>
      <c r="Z416" s="170"/>
      <c r="AA416" s="99"/>
      <c r="AB416" s="99"/>
      <c r="AC416" s="101"/>
      <c r="AD416" s="176" t="s">
        <v>916</v>
      </c>
      <c r="AE416" s="176"/>
      <c r="AF416" s="176"/>
      <c r="AG416" s="176"/>
      <c r="AH416" s="176"/>
      <c r="AI416" s="176"/>
      <c r="AJ416" s="176"/>
      <c r="AK416" s="176"/>
      <c r="AL416" s="176"/>
      <c r="AM416" s="176"/>
      <c r="AN416" s="176"/>
      <c r="AO416" s="176"/>
      <c r="AP416" s="176"/>
      <c r="AQ416" s="176"/>
      <c r="AR416" s="176"/>
      <c r="AS416" s="177"/>
      <c r="AT416" s="175" t="s">
        <v>789</v>
      </c>
      <c r="AU416" s="176"/>
      <c r="AV416" s="176"/>
      <c r="AW416" s="176"/>
      <c r="AX416" s="176"/>
      <c r="AY416" s="176"/>
      <c r="AZ416" s="176"/>
      <c r="BA416" s="176"/>
      <c r="BB416" s="176"/>
      <c r="BC416" s="176"/>
      <c r="BD416" s="176"/>
      <c r="BE416" s="176"/>
      <c r="BF416" s="176"/>
      <c r="BG416" s="176"/>
      <c r="BH416" s="176"/>
      <c r="BI416" s="177"/>
      <c r="BJ416" s="51"/>
      <c r="BK416" s="51"/>
      <c r="BL416" s="51"/>
      <c r="BM416" s="51"/>
      <c r="BN416" s="51"/>
      <c r="BO416" s="51"/>
      <c r="BP416" s="51"/>
      <c r="BQ416" s="56"/>
      <c r="BR416" s="172"/>
      <c r="BS416" s="51"/>
      <c r="BT416" s="174"/>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c r="CY416" s="51"/>
      <c r="CZ416" s="51"/>
      <c r="DA416" s="51"/>
      <c r="DB416" s="51"/>
      <c r="DC416" s="51"/>
      <c r="DD416" s="51"/>
      <c r="DE416" s="51"/>
      <c r="DF416" s="51"/>
      <c r="DG416" s="51"/>
      <c r="DH416" s="51"/>
      <c r="DI416" s="51"/>
      <c r="DJ416" s="51"/>
      <c r="DK416" s="51"/>
    </row>
    <row r="417" spans="1:115" s="50" customFormat="1" ht="14.4" customHeight="1" x14ac:dyDescent="0.3">
      <c r="A417" s="163" t="s">
        <v>509</v>
      </c>
      <c r="B417" s="165" t="s">
        <v>293</v>
      </c>
      <c r="C417" s="167" t="s">
        <v>70</v>
      </c>
      <c r="D417" s="167" t="s">
        <v>570</v>
      </c>
      <c r="E417" s="167" t="s">
        <v>774</v>
      </c>
      <c r="F417" s="167">
        <v>8</v>
      </c>
      <c r="G417" s="167" t="s">
        <v>787</v>
      </c>
      <c r="H417" s="51" t="s">
        <v>786</v>
      </c>
      <c r="I417" s="51" t="s">
        <v>920</v>
      </c>
      <c r="J417" s="51" t="s">
        <v>868</v>
      </c>
      <c r="K417" s="51" t="s">
        <v>898</v>
      </c>
      <c r="L417" s="93" t="str">
        <f t="shared" si="10"/>
        <v>29 3 0</v>
      </c>
      <c r="M417" s="89" t="str">
        <f t="shared" si="11"/>
        <v>A7 0</v>
      </c>
      <c r="N417" s="98" t="s">
        <v>903</v>
      </c>
      <c r="O417" s="99" t="s">
        <v>902</v>
      </c>
      <c r="P417" s="99" t="s">
        <v>903</v>
      </c>
      <c r="Q417" s="99" t="s">
        <v>902</v>
      </c>
      <c r="R417" s="99" t="s">
        <v>902</v>
      </c>
      <c r="S417" s="100" t="s">
        <v>903</v>
      </c>
      <c r="T417" s="99" t="s">
        <v>903</v>
      </c>
      <c r="U417" s="101" t="s">
        <v>903</v>
      </c>
      <c r="V417" s="102" t="s">
        <v>902</v>
      </c>
      <c r="W417" s="100" t="s">
        <v>902</v>
      </c>
      <c r="X417" s="99"/>
      <c r="Y417" s="99"/>
      <c r="Z417" s="100"/>
      <c r="AA417" s="169" t="s">
        <v>911</v>
      </c>
      <c r="AB417" s="169"/>
      <c r="AC417" s="171"/>
      <c r="AD417" s="176" t="s">
        <v>921</v>
      </c>
      <c r="AE417" s="176"/>
      <c r="AF417" s="176"/>
      <c r="AG417" s="176"/>
      <c r="AH417" s="176"/>
      <c r="AI417" s="176"/>
      <c r="AJ417" s="176"/>
      <c r="AK417" s="177"/>
      <c r="AL417" s="99"/>
      <c r="AM417" s="99"/>
      <c r="AN417" s="99"/>
      <c r="AO417" s="99"/>
      <c r="AP417" s="99"/>
      <c r="AQ417" s="99"/>
      <c r="AR417" s="99"/>
      <c r="AS417" s="101"/>
      <c r="AT417" s="99"/>
      <c r="AU417" s="99"/>
      <c r="AV417" s="99"/>
      <c r="AW417" s="99"/>
      <c r="AX417" s="99"/>
      <c r="AY417" s="99"/>
      <c r="AZ417" s="99"/>
      <c r="BA417" s="101"/>
      <c r="BB417" s="99"/>
      <c r="BC417" s="99"/>
      <c r="BD417" s="99"/>
      <c r="BE417" s="99"/>
      <c r="BF417" s="99"/>
      <c r="BG417" s="99"/>
      <c r="BH417" s="99"/>
      <c r="BI417" s="101"/>
      <c r="BJ417" s="51"/>
      <c r="BK417" s="51"/>
      <c r="BL417" s="51"/>
      <c r="BM417" s="51"/>
      <c r="BN417" s="51"/>
      <c r="BO417" s="51"/>
      <c r="BP417" s="51"/>
      <c r="BQ417" s="56"/>
      <c r="BR417" s="172"/>
      <c r="BS417" s="51"/>
      <c r="BT417" s="174" t="s">
        <v>691</v>
      </c>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c r="CY417" s="51"/>
      <c r="CZ417" s="51"/>
      <c r="DA417" s="51"/>
      <c r="DB417" s="51"/>
      <c r="DC417" s="51"/>
      <c r="DD417" s="51"/>
      <c r="DE417" s="51"/>
      <c r="DF417" s="51"/>
      <c r="DG417" s="51"/>
      <c r="DH417" s="51"/>
      <c r="DI417" s="51"/>
      <c r="DJ417" s="51"/>
      <c r="DK417" s="51"/>
    </row>
    <row r="418" spans="1:115" s="50" customFormat="1" ht="14.4" customHeight="1" x14ac:dyDescent="0.3">
      <c r="A418" s="163"/>
      <c r="B418" s="165"/>
      <c r="C418" s="167"/>
      <c r="D418" s="167"/>
      <c r="E418" s="167"/>
      <c r="F418" s="167"/>
      <c r="G418" s="167"/>
      <c r="H418" s="51" t="s">
        <v>794</v>
      </c>
      <c r="I418" s="51" t="s">
        <v>920</v>
      </c>
      <c r="J418" s="51" t="s">
        <v>868</v>
      </c>
      <c r="K418" s="51" t="s">
        <v>869</v>
      </c>
      <c r="L418" s="93" t="str">
        <f t="shared" si="10"/>
        <v>29 3 2</v>
      </c>
      <c r="M418" s="89" t="str">
        <f t="shared" si="11"/>
        <v>A7 8</v>
      </c>
      <c r="N418" s="98" t="s">
        <v>903</v>
      </c>
      <c r="O418" s="99" t="s">
        <v>902</v>
      </c>
      <c r="P418" s="99" t="s">
        <v>903</v>
      </c>
      <c r="Q418" s="99" t="s">
        <v>902</v>
      </c>
      <c r="R418" s="99" t="s">
        <v>902</v>
      </c>
      <c r="S418" s="100" t="s">
        <v>903</v>
      </c>
      <c r="T418" s="99" t="s">
        <v>903</v>
      </c>
      <c r="U418" s="101" t="s">
        <v>903</v>
      </c>
      <c r="V418" s="102" t="s">
        <v>903</v>
      </c>
      <c r="W418" s="100" t="s">
        <v>902</v>
      </c>
      <c r="X418" s="99"/>
      <c r="Y418" s="99"/>
      <c r="Z418" s="103"/>
      <c r="AA418" s="169" t="s">
        <v>132</v>
      </c>
      <c r="AB418" s="169"/>
      <c r="AC418" s="171"/>
      <c r="AD418" s="176" t="s">
        <v>921</v>
      </c>
      <c r="AE418" s="176"/>
      <c r="AF418" s="176"/>
      <c r="AG418" s="176"/>
      <c r="AH418" s="176"/>
      <c r="AI418" s="176"/>
      <c r="AJ418" s="176"/>
      <c r="AK418" s="177"/>
      <c r="AL418" s="99"/>
      <c r="AM418" s="99"/>
      <c r="AN418" s="99"/>
      <c r="AO418" s="99"/>
      <c r="AP418" s="99"/>
      <c r="AQ418" s="99"/>
      <c r="AR418" s="99"/>
      <c r="AS418" s="101"/>
      <c r="AT418" s="99"/>
      <c r="AU418" s="99"/>
      <c r="AV418" s="99"/>
      <c r="AW418" s="99"/>
      <c r="AX418" s="99"/>
      <c r="AY418" s="99"/>
      <c r="AZ418" s="99"/>
      <c r="BA418" s="101"/>
      <c r="BB418" s="99"/>
      <c r="BC418" s="99"/>
      <c r="BD418" s="99"/>
      <c r="BE418" s="99"/>
      <c r="BF418" s="99"/>
      <c r="BG418" s="99"/>
      <c r="BH418" s="99"/>
      <c r="BI418" s="101"/>
      <c r="BJ418" s="51"/>
      <c r="BK418" s="51"/>
      <c r="BL418" s="51"/>
      <c r="BM418" s="51"/>
      <c r="BN418" s="51"/>
      <c r="BO418" s="51"/>
      <c r="BP418" s="51"/>
      <c r="BQ418" s="56"/>
      <c r="BR418" s="172"/>
      <c r="BS418" s="51"/>
      <c r="BT418" s="174"/>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c r="CY418" s="51"/>
      <c r="CZ418" s="51"/>
      <c r="DA418" s="51"/>
      <c r="DB418" s="51"/>
      <c r="DC418" s="51"/>
      <c r="DD418" s="51"/>
      <c r="DE418" s="51"/>
      <c r="DF418" s="51"/>
      <c r="DG418" s="51"/>
      <c r="DH418" s="51"/>
      <c r="DI418" s="51"/>
      <c r="DJ418" s="51"/>
      <c r="DK418" s="51"/>
    </row>
    <row r="419" spans="1:115" s="50" customFormat="1" ht="14.4" customHeight="1" x14ac:dyDescent="0.3">
      <c r="A419" s="163" t="s">
        <v>515</v>
      </c>
      <c r="B419" s="165"/>
      <c r="C419" s="167"/>
      <c r="D419" s="167"/>
      <c r="E419" s="167"/>
      <c r="F419" s="167"/>
      <c r="G419" s="167" t="s">
        <v>788</v>
      </c>
      <c r="H419" s="51" t="s">
        <v>786</v>
      </c>
      <c r="I419" s="51" t="s">
        <v>920</v>
      </c>
      <c r="J419" s="51" t="s">
        <v>868</v>
      </c>
      <c r="K419" s="51" t="s">
        <v>898</v>
      </c>
      <c r="L419" s="93" t="str">
        <f t="shared" si="10"/>
        <v>29 3 1</v>
      </c>
      <c r="M419" s="89" t="str">
        <f t="shared" si="11"/>
        <v>A7 4</v>
      </c>
      <c r="N419" s="98" t="s">
        <v>903</v>
      </c>
      <c r="O419" s="99" t="s">
        <v>902</v>
      </c>
      <c r="P419" s="99" t="s">
        <v>903</v>
      </c>
      <c r="Q419" s="99" t="s">
        <v>902</v>
      </c>
      <c r="R419" s="99" t="s">
        <v>902</v>
      </c>
      <c r="S419" s="100" t="s">
        <v>903</v>
      </c>
      <c r="T419" s="99" t="s">
        <v>903</v>
      </c>
      <c r="U419" s="101" t="s">
        <v>903</v>
      </c>
      <c r="V419" s="102" t="s">
        <v>902</v>
      </c>
      <c r="W419" s="100" t="s">
        <v>903</v>
      </c>
      <c r="X419" s="99"/>
      <c r="Y419" s="99"/>
      <c r="Z419" s="100"/>
      <c r="AA419" s="169" t="s">
        <v>911</v>
      </c>
      <c r="AB419" s="169"/>
      <c r="AC419" s="171"/>
      <c r="AD419" s="176" t="s">
        <v>921</v>
      </c>
      <c r="AE419" s="176"/>
      <c r="AF419" s="176"/>
      <c r="AG419" s="176"/>
      <c r="AH419" s="176"/>
      <c r="AI419" s="176"/>
      <c r="AJ419" s="176"/>
      <c r="AK419" s="177"/>
      <c r="AL419" s="99"/>
      <c r="AM419" s="99"/>
      <c r="AN419" s="99"/>
      <c r="AO419" s="99"/>
      <c r="AP419" s="99"/>
      <c r="AQ419" s="99"/>
      <c r="AR419" s="99"/>
      <c r="AS419" s="101"/>
      <c r="AT419" s="99"/>
      <c r="AU419" s="99"/>
      <c r="AV419" s="99"/>
      <c r="AW419" s="99"/>
      <c r="AX419" s="99"/>
      <c r="AY419" s="99"/>
      <c r="AZ419" s="99"/>
      <c r="BA419" s="101"/>
      <c r="BB419" s="99"/>
      <c r="BC419" s="99"/>
      <c r="BD419" s="99"/>
      <c r="BE419" s="99"/>
      <c r="BF419" s="99"/>
      <c r="BG419" s="99"/>
      <c r="BH419" s="99"/>
      <c r="BI419" s="101"/>
      <c r="BJ419" s="51"/>
      <c r="BK419" s="51"/>
      <c r="BL419" s="51"/>
      <c r="BM419" s="51"/>
      <c r="BN419" s="51"/>
      <c r="BO419" s="51"/>
      <c r="BP419" s="51"/>
      <c r="BQ419" s="56"/>
      <c r="BR419" s="172"/>
      <c r="BS419" s="51"/>
      <c r="BT419" s="174"/>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1"/>
      <c r="DH419" s="51"/>
      <c r="DI419" s="51"/>
      <c r="DJ419" s="51"/>
      <c r="DK419" s="51"/>
    </row>
    <row r="420" spans="1:115" s="50" customFormat="1" ht="14.4" customHeight="1" x14ac:dyDescent="0.3">
      <c r="A420" s="163"/>
      <c r="B420" s="165"/>
      <c r="C420" s="167"/>
      <c r="D420" s="167"/>
      <c r="E420" s="167"/>
      <c r="F420" s="167"/>
      <c r="G420" s="167"/>
      <c r="H420" s="51" t="s">
        <v>794</v>
      </c>
      <c r="I420" s="51" t="s">
        <v>920</v>
      </c>
      <c r="J420" s="51" t="s">
        <v>868</v>
      </c>
      <c r="K420" s="51" t="s">
        <v>898</v>
      </c>
      <c r="L420" s="93" t="str">
        <f t="shared" si="10"/>
        <v>29 3 3</v>
      </c>
      <c r="M420" s="89" t="str">
        <f t="shared" si="11"/>
        <v>A7 C</v>
      </c>
      <c r="N420" s="98" t="s">
        <v>903</v>
      </c>
      <c r="O420" s="99" t="s">
        <v>902</v>
      </c>
      <c r="P420" s="99" t="s">
        <v>903</v>
      </c>
      <c r="Q420" s="99" t="s">
        <v>902</v>
      </c>
      <c r="R420" s="99" t="s">
        <v>902</v>
      </c>
      <c r="S420" s="100" t="s">
        <v>903</v>
      </c>
      <c r="T420" s="99" t="s">
        <v>903</v>
      </c>
      <c r="U420" s="101" t="s">
        <v>903</v>
      </c>
      <c r="V420" s="102" t="s">
        <v>903</v>
      </c>
      <c r="W420" s="100" t="s">
        <v>903</v>
      </c>
      <c r="X420" s="99"/>
      <c r="Y420" s="99"/>
      <c r="Z420" s="100"/>
      <c r="AA420" s="169" t="s">
        <v>132</v>
      </c>
      <c r="AB420" s="169"/>
      <c r="AC420" s="171"/>
      <c r="AD420" s="176" t="s">
        <v>921</v>
      </c>
      <c r="AE420" s="176"/>
      <c r="AF420" s="176"/>
      <c r="AG420" s="176"/>
      <c r="AH420" s="176"/>
      <c r="AI420" s="176"/>
      <c r="AJ420" s="176"/>
      <c r="AK420" s="177"/>
      <c r="AL420" s="99"/>
      <c r="AM420" s="99"/>
      <c r="AN420" s="99"/>
      <c r="AO420" s="99"/>
      <c r="AP420" s="99"/>
      <c r="AQ420" s="99"/>
      <c r="AR420" s="99"/>
      <c r="AS420" s="101"/>
      <c r="AT420" s="99"/>
      <c r="AU420" s="99"/>
      <c r="AV420" s="99"/>
      <c r="AW420" s="99"/>
      <c r="AX420" s="99"/>
      <c r="AY420" s="99"/>
      <c r="AZ420" s="99"/>
      <c r="BA420" s="101"/>
      <c r="BB420" s="99"/>
      <c r="BC420" s="99"/>
      <c r="BD420" s="99"/>
      <c r="BE420" s="99"/>
      <c r="BF420" s="99"/>
      <c r="BG420" s="99"/>
      <c r="BH420" s="99"/>
      <c r="BI420" s="101"/>
      <c r="BJ420" s="51"/>
      <c r="BK420" s="51"/>
      <c r="BL420" s="51"/>
      <c r="BM420" s="51"/>
      <c r="BN420" s="51"/>
      <c r="BO420" s="51"/>
      <c r="BP420" s="51"/>
      <c r="BQ420" s="56"/>
      <c r="BR420" s="172"/>
      <c r="BS420" s="51"/>
      <c r="BT420" s="174"/>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c r="CY420" s="51"/>
      <c r="CZ420" s="51"/>
      <c r="DA420" s="51"/>
      <c r="DB420" s="51"/>
      <c r="DC420" s="51"/>
      <c r="DD420" s="51"/>
      <c r="DE420" s="51"/>
      <c r="DF420" s="51"/>
      <c r="DG420" s="51"/>
      <c r="DH420" s="51"/>
      <c r="DI420" s="51"/>
      <c r="DJ420" s="51"/>
      <c r="DK420" s="51"/>
    </row>
    <row r="421" spans="1:115" s="50" customFormat="1" ht="14.4" customHeight="1" x14ac:dyDescent="0.3">
      <c r="A421" s="163" t="s">
        <v>515</v>
      </c>
      <c r="B421" s="165"/>
      <c r="C421" s="167"/>
      <c r="D421" s="167"/>
      <c r="E421" s="167"/>
      <c r="F421" s="167"/>
      <c r="G421" s="51" t="s">
        <v>790</v>
      </c>
      <c r="H421" s="51" t="s">
        <v>794</v>
      </c>
      <c r="I421" s="51" t="s">
        <v>920</v>
      </c>
      <c r="J421" s="51" t="s">
        <v>868</v>
      </c>
      <c r="K421" s="51" t="s">
        <v>869</v>
      </c>
      <c r="L421" s="93" t="str">
        <f t="shared" si="10"/>
        <v>2B 3 2</v>
      </c>
      <c r="M421" s="89" t="str">
        <f t="shared" si="11"/>
        <v>AF 8</v>
      </c>
      <c r="N421" s="98" t="s">
        <v>903</v>
      </c>
      <c r="O421" s="99" t="s">
        <v>902</v>
      </c>
      <c r="P421" s="99" t="s">
        <v>903</v>
      </c>
      <c r="Q421" s="99" t="s">
        <v>902</v>
      </c>
      <c r="R421" s="99" t="s">
        <v>903</v>
      </c>
      <c r="S421" s="100" t="s">
        <v>903</v>
      </c>
      <c r="T421" s="99" t="s">
        <v>903</v>
      </c>
      <c r="U421" s="101" t="s">
        <v>903</v>
      </c>
      <c r="V421" s="102" t="s">
        <v>903</v>
      </c>
      <c r="W421" s="100" t="s">
        <v>902</v>
      </c>
      <c r="X421" s="99"/>
      <c r="Y421" s="99"/>
      <c r="Z421" s="100"/>
      <c r="AA421" s="99"/>
      <c r="AB421" s="99"/>
      <c r="AC421" s="101"/>
      <c r="AD421" s="175" t="s">
        <v>921</v>
      </c>
      <c r="AE421" s="176"/>
      <c r="AF421" s="176"/>
      <c r="AG421" s="176"/>
      <c r="AH421" s="176"/>
      <c r="AI421" s="176"/>
      <c r="AJ421" s="176"/>
      <c r="AK421" s="177"/>
      <c r="AL421" s="175" t="s">
        <v>790</v>
      </c>
      <c r="AM421" s="176"/>
      <c r="AN421" s="176"/>
      <c r="AO421" s="176"/>
      <c r="AP421" s="176"/>
      <c r="AQ421" s="176"/>
      <c r="AR421" s="176"/>
      <c r="AS421" s="177"/>
      <c r="AT421" s="99"/>
      <c r="AU421" s="99"/>
      <c r="AV421" s="99"/>
      <c r="AW421" s="99"/>
      <c r="AX421" s="99"/>
      <c r="AY421" s="99"/>
      <c r="AZ421" s="99"/>
      <c r="BA421" s="101"/>
      <c r="BB421" s="99"/>
      <c r="BC421" s="99"/>
      <c r="BD421" s="99"/>
      <c r="BE421" s="99"/>
      <c r="BF421" s="99"/>
      <c r="BG421" s="99"/>
      <c r="BH421" s="99"/>
      <c r="BI421" s="101"/>
      <c r="BJ421" s="51"/>
      <c r="BK421" s="51"/>
      <c r="BL421" s="51"/>
      <c r="BM421" s="51"/>
      <c r="BN421" s="51"/>
      <c r="BO421" s="51"/>
      <c r="BP421" s="51"/>
      <c r="BQ421" s="56"/>
      <c r="BR421" s="172"/>
      <c r="BS421" s="51"/>
      <c r="BT421" s="174"/>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c r="CY421" s="51"/>
      <c r="CZ421" s="51"/>
      <c r="DA421" s="51"/>
      <c r="DB421" s="51"/>
      <c r="DC421" s="51"/>
      <c r="DD421" s="51"/>
      <c r="DE421" s="51"/>
      <c r="DF421" s="51"/>
      <c r="DG421" s="51"/>
      <c r="DH421" s="51"/>
      <c r="DI421" s="51"/>
      <c r="DJ421" s="51"/>
      <c r="DK421" s="51"/>
    </row>
    <row r="422" spans="1:115" s="50" customFormat="1" ht="14.4" customHeight="1" x14ac:dyDescent="0.3">
      <c r="A422" s="163"/>
      <c r="B422" s="165"/>
      <c r="C422" s="167"/>
      <c r="D422" s="167"/>
      <c r="E422" s="167"/>
      <c r="F422" s="167"/>
      <c r="G422" s="51" t="s">
        <v>789</v>
      </c>
      <c r="H422" s="51" t="s">
        <v>794</v>
      </c>
      <c r="I422" s="51" t="s">
        <v>920</v>
      </c>
      <c r="J422" s="51" t="s">
        <v>868</v>
      </c>
      <c r="K422" s="51" t="s">
        <v>869</v>
      </c>
      <c r="L422" s="93" t="str">
        <f t="shared" si="10"/>
        <v>2B 3 3</v>
      </c>
      <c r="M422" s="89" t="str">
        <f t="shared" si="11"/>
        <v>AF C</v>
      </c>
      <c r="N422" s="98" t="s">
        <v>903</v>
      </c>
      <c r="O422" s="99" t="s">
        <v>902</v>
      </c>
      <c r="P422" s="99" t="s">
        <v>903</v>
      </c>
      <c r="Q422" s="99" t="s">
        <v>902</v>
      </c>
      <c r="R422" s="99" t="s">
        <v>903</v>
      </c>
      <c r="S422" s="100" t="s">
        <v>903</v>
      </c>
      <c r="T422" s="99" t="s">
        <v>903</v>
      </c>
      <c r="U422" s="101" t="s">
        <v>903</v>
      </c>
      <c r="V422" s="102" t="s">
        <v>903</v>
      </c>
      <c r="W422" s="100" t="s">
        <v>903</v>
      </c>
      <c r="X422" s="99"/>
      <c r="Y422" s="99"/>
      <c r="Z422" s="100"/>
      <c r="AA422" s="99"/>
      <c r="AB422" s="99"/>
      <c r="AC422" s="101"/>
      <c r="AD422" s="176" t="s">
        <v>921</v>
      </c>
      <c r="AE422" s="176"/>
      <c r="AF422" s="176"/>
      <c r="AG422" s="176"/>
      <c r="AH422" s="176"/>
      <c r="AI422" s="176"/>
      <c r="AJ422" s="176"/>
      <c r="AK422" s="177"/>
      <c r="AL422" s="175" t="s">
        <v>789</v>
      </c>
      <c r="AM422" s="176"/>
      <c r="AN422" s="176"/>
      <c r="AO422" s="176"/>
      <c r="AP422" s="176"/>
      <c r="AQ422" s="176"/>
      <c r="AR422" s="176"/>
      <c r="AS422" s="176"/>
      <c r="AT422" s="176"/>
      <c r="AU422" s="176"/>
      <c r="AV422" s="176"/>
      <c r="AW422" s="176"/>
      <c r="AX422" s="176"/>
      <c r="AY422" s="176"/>
      <c r="AZ422" s="176"/>
      <c r="BA422" s="177"/>
      <c r="BB422" s="99"/>
      <c r="BC422" s="99"/>
      <c r="BD422" s="99"/>
      <c r="BE422" s="99"/>
      <c r="BF422" s="99"/>
      <c r="BG422" s="99"/>
      <c r="BH422" s="99"/>
      <c r="BI422" s="101"/>
      <c r="BJ422" s="51"/>
      <c r="BK422" s="51"/>
      <c r="BL422" s="51"/>
      <c r="BM422" s="51"/>
      <c r="BN422" s="51"/>
      <c r="BO422" s="51"/>
      <c r="BP422" s="51"/>
      <c r="BQ422" s="56"/>
      <c r="BR422" s="172"/>
      <c r="BS422" s="51"/>
      <c r="BT422" s="174"/>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1"/>
      <c r="DH422" s="51"/>
      <c r="DI422" s="51"/>
      <c r="DJ422" s="51"/>
      <c r="DK422" s="51"/>
    </row>
    <row r="423" spans="1:115" s="50" customFormat="1" ht="14.4" customHeight="1" x14ac:dyDescent="0.3">
      <c r="A423" s="163" t="s">
        <v>778</v>
      </c>
      <c r="B423" s="165"/>
      <c r="C423" s="167"/>
      <c r="D423" s="167"/>
      <c r="E423" s="167" t="s">
        <v>947</v>
      </c>
      <c r="F423" s="167">
        <v>8</v>
      </c>
      <c r="G423" s="167" t="s">
        <v>787</v>
      </c>
      <c r="H423" s="167" t="s">
        <v>786</v>
      </c>
      <c r="I423" s="51" t="s">
        <v>790</v>
      </c>
      <c r="J423" s="51" t="s">
        <v>829</v>
      </c>
      <c r="K423" s="51" t="s">
        <v>869</v>
      </c>
      <c r="L423" s="93" t="str">
        <f t="shared" si="10"/>
        <v>29 1 0</v>
      </c>
      <c r="M423" s="89" t="str">
        <f t="shared" si="11"/>
        <v>A5 0</v>
      </c>
      <c r="N423" s="98" t="s">
        <v>903</v>
      </c>
      <c r="O423" s="99" t="s">
        <v>902</v>
      </c>
      <c r="P423" s="99" t="s">
        <v>903</v>
      </c>
      <c r="Q423" s="99" t="s">
        <v>902</v>
      </c>
      <c r="R423" s="99" t="s">
        <v>902</v>
      </c>
      <c r="S423" s="100" t="s">
        <v>903</v>
      </c>
      <c r="T423" s="99" t="s">
        <v>902</v>
      </c>
      <c r="U423" s="101" t="s">
        <v>903</v>
      </c>
      <c r="V423" s="102" t="s">
        <v>902</v>
      </c>
      <c r="W423" s="100" t="s">
        <v>902</v>
      </c>
      <c r="X423" s="99"/>
      <c r="Y423" s="99"/>
      <c r="Z423" s="103"/>
      <c r="AA423" s="169" t="s">
        <v>911</v>
      </c>
      <c r="AB423" s="169"/>
      <c r="AC423" s="171"/>
      <c r="AD423" s="175" t="s">
        <v>790</v>
      </c>
      <c r="AE423" s="176"/>
      <c r="AF423" s="176"/>
      <c r="AG423" s="176"/>
      <c r="AH423" s="176"/>
      <c r="AI423" s="176"/>
      <c r="AJ423" s="176"/>
      <c r="AK423" s="177"/>
      <c r="AL423" s="99"/>
      <c r="AM423" s="99"/>
      <c r="AN423" s="99"/>
      <c r="AO423" s="99"/>
      <c r="AP423" s="99"/>
      <c r="AQ423" s="99"/>
      <c r="AR423" s="99"/>
      <c r="AS423" s="101"/>
      <c r="AT423" s="99"/>
      <c r="AU423" s="99"/>
      <c r="AV423" s="99"/>
      <c r="AW423" s="99"/>
      <c r="AX423" s="99"/>
      <c r="AY423" s="99"/>
      <c r="AZ423" s="99"/>
      <c r="BA423" s="101"/>
      <c r="BB423" s="99"/>
      <c r="BC423" s="99"/>
      <c r="BD423" s="99"/>
      <c r="BE423" s="99"/>
      <c r="BF423" s="99"/>
      <c r="BG423" s="99"/>
      <c r="BH423" s="99"/>
      <c r="BI423" s="101"/>
      <c r="BJ423" s="51"/>
      <c r="BK423" s="51"/>
      <c r="BL423" s="51"/>
      <c r="BM423" s="51"/>
      <c r="BN423" s="51"/>
      <c r="BO423" s="51"/>
      <c r="BP423" s="51"/>
      <c r="BQ423" s="56"/>
      <c r="BR423" s="172"/>
      <c r="BS423" s="51"/>
      <c r="BT423" s="174"/>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c r="CY423" s="51"/>
      <c r="CZ423" s="51"/>
      <c r="DA423" s="51"/>
      <c r="DB423" s="51"/>
      <c r="DC423" s="51"/>
      <c r="DD423" s="51"/>
      <c r="DE423" s="51"/>
      <c r="DF423" s="51"/>
      <c r="DG423" s="51"/>
      <c r="DH423" s="51"/>
      <c r="DI423" s="51"/>
      <c r="DJ423" s="51"/>
      <c r="DK423" s="51"/>
    </row>
    <row r="424" spans="1:115" s="50" customFormat="1" ht="14.4" customHeight="1" x14ac:dyDescent="0.3">
      <c r="A424" s="163"/>
      <c r="B424" s="165"/>
      <c r="C424" s="167"/>
      <c r="D424" s="167"/>
      <c r="E424" s="167"/>
      <c r="F424" s="167"/>
      <c r="G424" s="167"/>
      <c r="H424" s="167"/>
      <c r="I424" s="51" t="s">
        <v>787</v>
      </c>
      <c r="J424" s="51" t="s">
        <v>829</v>
      </c>
      <c r="K424" s="51" t="s">
        <v>869</v>
      </c>
      <c r="L424" s="93" t="str">
        <f t="shared" si="10"/>
        <v>28 3 0</v>
      </c>
      <c r="M424" s="89" t="str">
        <f t="shared" si="11"/>
        <v>A3 0</v>
      </c>
      <c r="N424" s="98" t="s">
        <v>903</v>
      </c>
      <c r="O424" s="99" t="s">
        <v>902</v>
      </c>
      <c r="P424" s="99" t="s">
        <v>903</v>
      </c>
      <c r="Q424" s="99" t="s">
        <v>902</v>
      </c>
      <c r="R424" s="99" t="s">
        <v>902</v>
      </c>
      <c r="S424" s="100" t="s">
        <v>902</v>
      </c>
      <c r="T424" s="99" t="s">
        <v>903</v>
      </c>
      <c r="U424" s="101" t="s">
        <v>903</v>
      </c>
      <c r="V424" s="102" t="s">
        <v>902</v>
      </c>
      <c r="W424" s="103" t="s">
        <v>902</v>
      </c>
      <c r="X424" s="169" t="s">
        <v>132</v>
      </c>
      <c r="Y424" s="169"/>
      <c r="Z424" s="170"/>
      <c r="AA424" s="169" t="s">
        <v>911</v>
      </c>
      <c r="AB424" s="169"/>
      <c r="AC424" s="171"/>
      <c r="AD424" s="99"/>
      <c r="AE424" s="99"/>
      <c r="AF424" s="99"/>
      <c r="AG424" s="99"/>
      <c r="AH424" s="99"/>
      <c r="AI424" s="99"/>
      <c r="AJ424" s="99"/>
      <c r="AK424" s="101"/>
      <c r="AL424" s="99"/>
      <c r="AM424" s="99"/>
      <c r="AN424" s="99"/>
      <c r="AO424" s="99"/>
      <c r="AP424" s="99"/>
      <c r="AQ424" s="99"/>
      <c r="AR424" s="99"/>
      <c r="AS424" s="101"/>
      <c r="AT424" s="99"/>
      <c r="AU424" s="99"/>
      <c r="AV424" s="99"/>
      <c r="AW424" s="99"/>
      <c r="AX424" s="99"/>
      <c r="AY424" s="99"/>
      <c r="AZ424" s="99"/>
      <c r="BA424" s="101"/>
      <c r="BB424" s="99"/>
      <c r="BC424" s="99"/>
      <c r="BD424" s="99"/>
      <c r="BE424" s="99"/>
      <c r="BF424" s="99"/>
      <c r="BG424" s="99"/>
      <c r="BH424" s="99"/>
      <c r="BI424" s="101"/>
      <c r="BJ424" s="51"/>
      <c r="BK424" s="51"/>
      <c r="BL424" s="51"/>
      <c r="BM424" s="51"/>
      <c r="BN424" s="51"/>
      <c r="BO424" s="51"/>
      <c r="BP424" s="51"/>
      <c r="BQ424" s="56"/>
      <c r="BR424" s="172"/>
      <c r="BS424" s="51"/>
      <c r="BT424" s="174"/>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c r="CY424" s="51"/>
      <c r="CZ424" s="51"/>
      <c r="DA424" s="51"/>
      <c r="DB424" s="51"/>
      <c r="DC424" s="51"/>
      <c r="DD424" s="51"/>
      <c r="DE424" s="51"/>
      <c r="DF424" s="51"/>
      <c r="DG424" s="51"/>
      <c r="DH424" s="51"/>
      <c r="DI424" s="51"/>
      <c r="DJ424" s="51"/>
      <c r="DK424" s="51"/>
    </row>
    <row r="425" spans="1:115" s="50" customFormat="1" ht="14.4" customHeight="1" x14ac:dyDescent="0.3">
      <c r="A425" s="163"/>
      <c r="B425" s="165"/>
      <c r="C425" s="167"/>
      <c r="D425" s="167"/>
      <c r="E425" s="167"/>
      <c r="F425" s="167"/>
      <c r="G425" s="167"/>
      <c r="H425" s="167"/>
      <c r="I425" s="51" t="s">
        <v>914</v>
      </c>
      <c r="J425" s="51" t="s">
        <v>829</v>
      </c>
      <c r="K425" s="51" t="s">
        <v>869</v>
      </c>
      <c r="L425" s="93" t="str">
        <f t="shared" si="10"/>
        <v>29 0 0</v>
      </c>
      <c r="M425" s="89" t="str">
        <f t="shared" si="11"/>
        <v>A4 0</v>
      </c>
      <c r="N425" s="98" t="s">
        <v>903</v>
      </c>
      <c r="O425" s="99" t="s">
        <v>902</v>
      </c>
      <c r="P425" s="99" t="s">
        <v>903</v>
      </c>
      <c r="Q425" s="99" t="s">
        <v>902</v>
      </c>
      <c r="R425" s="99" t="s">
        <v>902</v>
      </c>
      <c r="S425" s="100" t="s">
        <v>903</v>
      </c>
      <c r="T425" s="99" t="s">
        <v>902</v>
      </c>
      <c r="U425" s="101" t="s">
        <v>902</v>
      </c>
      <c r="V425" s="102" t="s">
        <v>902</v>
      </c>
      <c r="W425" s="100" t="s">
        <v>902</v>
      </c>
      <c r="X425" s="99"/>
      <c r="Y425" s="99"/>
      <c r="Z425" s="100"/>
      <c r="AA425" s="169" t="s">
        <v>911</v>
      </c>
      <c r="AB425" s="169"/>
      <c r="AC425" s="171"/>
      <c r="AD425" s="176" t="s">
        <v>916</v>
      </c>
      <c r="AE425" s="176"/>
      <c r="AF425" s="176"/>
      <c r="AG425" s="176"/>
      <c r="AH425" s="176"/>
      <c r="AI425" s="176"/>
      <c r="AJ425" s="176"/>
      <c r="AK425" s="176"/>
      <c r="AL425" s="176"/>
      <c r="AM425" s="176"/>
      <c r="AN425" s="176"/>
      <c r="AO425" s="176"/>
      <c r="AP425" s="176"/>
      <c r="AQ425" s="176"/>
      <c r="AR425" s="176"/>
      <c r="AS425" s="177"/>
      <c r="AT425" s="99"/>
      <c r="AU425" s="99"/>
      <c r="AV425" s="99"/>
      <c r="AW425" s="99"/>
      <c r="AX425" s="99"/>
      <c r="AY425" s="99"/>
      <c r="AZ425" s="99"/>
      <c r="BA425" s="101"/>
      <c r="BB425" s="99"/>
      <c r="BC425" s="99"/>
      <c r="BD425" s="99"/>
      <c r="BE425" s="99"/>
      <c r="BF425" s="99"/>
      <c r="BG425" s="99"/>
      <c r="BH425" s="99"/>
      <c r="BI425" s="101"/>
      <c r="BJ425" s="51"/>
      <c r="BK425" s="51"/>
      <c r="BL425" s="51"/>
      <c r="BM425" s="51"/>
      <c r="BN425" s="51"/>
      <c r="BO425" s="51"/>
      <c r="BP425" s="51"/>
      <c r="BQ425" s="56"/>
      <c r="BR425" s="172"/>
      <c r="BS425" s="51"/>
      <c r="BT425" s="174"/>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c r="CY425" s="51"/>
      <c r="CZ425" s="51"/>
      <c r="DA425" s="51"/>
      <c r="DB425" s="51"/>
      <c r="DC425" s="51"/>
      <c r="DD425" s="51"/>
      <c r="DE425" s="51"/>
      <c r="DF425" s="51"/>
      <c r="DG425" s="51"/>
      <c r="DH425" s="51"/>
      <c r="DI425" s="51"/>
      <c r="DJ425" s="51"/>
      <c r="DK425" s="51"/>
    </row>
    <row r="426" spans="1:115" s="50" customFormat="1" ht="14.4" customHeight="1" x14ac:dyDescent="0.3">
      <c r="A426" s="163"/>
      <c r="B426" s="165"/>
      <c r="C426" s="167"/>
      <c r="D426" s="167"/>
      <c r="E426" s="167"/>
      <c r="F426" s="167"/>
      <c r="G426" s="167"/>
      <c r="H426" s="167"/>
      <c r="I426" s="51" t="s">
        <v>953</v>
      </c>
      <c r="J426" s="51" t="s">
        <v>868</v>
      </c>
      <c r="K426" s="51" t="s">
        <v>869</v>
      </c>
      <c r="L426" s="93" t="str">
        <f t="shared" si="10"/>
        <v>28 0 0</v>
      </c>
      <c r="M426" s="89" t="str">
        <f t="shared" si="11"/>
        <v>A0 0</v>
      </c>
      <c r="N426" s="98" t="s">
        <v>903</v>
      </c>
      <c r="O426" s="99" t="s">
        <v>902</v>
      </c>
      <c r="P426" s="99" t="s">
        <v>903</v>
      </c>
      <c r="Q426" s="99" t="s">
        <v>902</v>
      </c>
      <c r="R426" s="99" t="s">
        <v>902</v>
      </c>
      <c r="S426" s="100" t="s">
        <v>902</v>
      </c>
      <c r="T426" s="99" t="s">
        <v>902</v>
      </c>
      <c r="U426" s="101" t="s">
        <v>902</v>
      </c>
      <c r="V426" s="102" t="s">
        <v>902</v>
      </c>
      <c r="W426" s="100" t="s">
        <v>902</v>
      </c>
      <c r="X426" s="187" t="s">
        <v>913</v>
      </c>
      <c r="Y426" s="169"/>
      <c r="Z426" s="170"/>
      <c r="AA426" s="169" t="s">
        <v>911</v>
      </c>
      <c r="AB426" s="169"/>
      <c r="AC426" s="171"/>
      <c r="AD426" s="99"/>
      <c r="AE426" s="99"/>
      <c r="AF426" s="99"/>
      <c r="AG426" s="99"/>
      <c r="AH426" s="99"/>
      <c r="AI426" s="99"/>
      <c r="AJ426" s="99"/>
      <c r="AK426" s="101"/>
      <c r="AL426" s="99"/>
      <c r="AM426" s="99"/>
      <c r="AN426" s="99"/>
      <c r="AO426" s="99"/>
      <c r="AP426" s="99"/>
      <c r="AQ426" s="99"/>
      <c r="AR426" s="99"/>
      <c r="AS426" s="101"/>
      <c r="AT426" s="99"/>
      <c r="AU426" s="99"/>
      <c r="AV426" s="99"/>
      <c r="AW426" s="99"/>
      <c r="AX426" s="99"/>
      <c r="AY426" s="99"/>
      <c r="AZ426" s="99"/>
      <c r="BA426" s="101"/>
      <c r="BB426" s="99"/>
      <c r="BC426" s="99"/>
      <c r="BD426" s="99"/>
      <c r="BE426" s="99"/>
      <c r="BF426" s="99"/>
      <c r="BG426" s="99"/>
      <c r="BH426" s="99"/>
      <c r="BI426" s="101"/>
      <c r="BJ426" s="51"/>
      <c r="BK426" s="51"/>
      <c r="BL426" s="51"/>
      <c r="BM426" s="51"/>
      <c r="BN426" s="51"/>
      <c r="BO426" s="51"/>
      <c r="BP426" s="51"/>
      <c r="BQ426" s="56"/>
      <c r="BR426" s="172"/>
      <c r="BS426" s="51"/>
      <c r="BT426" s="174"/>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c r="CY426" s="51"/>
      <c r="CZ426" s="51"/>
      <c r="DA426" s="51"/>
      <c r="DB426" s="51"/>
      <c r="DC426" s="51"/>
      <c r="DD426" s="51"/>
      <c r="DE426" s="51"/>
      <c r="DF426" s="51"/>
      <c r="DG426" s="51"/>
      <c r="DH426" s="51"/>
      <c r="DI426" s="51"/>
      <c r="DJ426" s="51"/>
      <c r="DK426" s="51"/>
    </row>
    <row r="427" spans="1:115" s="50" customFormat="1" ht="14.4" customHeight="1" x14ac:dyDescent="0.3">
      <c r="A427" s="163" t="s">
        <v>509</v>
      </c>
      <c r="B427" s="165"/>
      <c r="C427" s="167"/>
      <c r="D427" s="167"/>
      <c r="E427" s="167"/>
      <c r="F427" s="167"/>
      <c r="G427" s="167"/>
      <c r="H427" s="167"/>
      <c r="I427" s="51" t="s">
        <v>954</v>
      </c>
      <c r="J427" s="51" t="s">
        <v>829</v>
      </c>
      <c r="K427" s="51" t="s">
        <v>869</v>
      </c>
      <c r="L427" s="93" t="str">
        <f t="shared" si="10"/>
        <v>28 1 0</v>
      </c>
      <c r="M427" s="89" t="str">
        <f t="shared" si="11"/>
        <v>A1 0</v>
      </c>
      <c r="N427" s="98" t="s">
        <v>903</v>
      </c>
      <c r="O427" s="99" t="s">
        <v>902</v>
      </c>
      <c r="P427" s="99" t="s">
        <v>903</v>
      </c>
      <c r="Q427" s="99" t="s">
        <v>902</v>
      </c>
      <c r="R427" s="99" t="s">
        <v>902</v>
      </c>
      <c r="S427" s="100" t="s">
        <v>902</v>
      </c>
      <c r="T427" s="99" t="s">
        <v>902</v>
      </c>
      <c r="U427" s="101" t="s">
        <v>903</v>
      </c>
      <c r="V427" s="102" t="s">
        <v>902</v>
      </c>
      <c r="W427" s="100" t="s">
        <v>902</v>
      </c>
      <c r="X427" s="187" t="s">
        <v>913</v>
      </c>
      <c r="Y427" s="169"/>
      <c r="Z427" s="170"/>
      <c r="AA427" s="169" t="s">
        <v>911</v>
      </c>
      <c r="AB427" s="169"/>
      <c r="AC427" s="171"/>
      <c r="AD427" s="176" t="s">
        <v>921</v>
      </c>
      <c r="AE427" s="176"/>
      <c r="AF427" s="176"/>
      <c r="AG427" s="176"/>
      <c r="AH427" s="176"/>
      <c r="AI427" s="176"/>
      <c r="AJ427" s="176"/>
      <c r="AK427" s="177"/>
      <c r="AL427" s="99"/>
      <c r="AM427" s="99"/>
      <c r="AN427" s="99"/>
      <c r="AO427" s="99"/>
      <c r="AP427" s="99"/>
      <c r="AQ427" s="99"/>
      <c r="AR427" s="99"/>
      <c r="AS427" s="101"/>
      <c r="AT427" s="99"/>
      <c r="AU427" s="99"/>
      <c r="AV427" s="99"/>
      <c r="AW427" s="99"/>
      <c r="AX427" s="99"/>
      <c r="AY427" s="99"/>
      <c r="AZ427" s="99"/>
      <c r="BA427" s="101"/>
      <c r="BB427" s="99"/>
      <c r="BC427" s="99"/>
      <c r="BD427" s="99"/>
      <c r="BE427" s="99"/>
      <c r="BF427" s="99"/>
      <c r="BG427" s="99"/>
      <c r="BH427" s="99"/>
      <c r="BI427" s="101"/>
      <c r="BJ427" s="51"/>
      <c r="BK427" s="51"/>
      <c r="BL427" s="51"/>
      <c r="BM427" s="51"/>
      <c r="BN427" s="51"/>
      <c r="BO427" s="51"/>
      <c r="BP427" s="51"/>
      <c r="BQ427" s="56"/>
      <c r="BR427" s="172"/>
      <c r="BS427" s="51"/>
      <c r="BT427" s="174"/>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c r="CY427" s="51"/>
      <c r="CZ427" s="51"/>
      <c r="DA427" s="51"/>
      <c r="DB427" s="51"/>
      <c r="DC427" s="51"/>
      <c r="DD427" s="51"/>
      <c r="DE427" s="51"/>
      <c r="DF427" s="51"/>
      <c r="DG427" s="51"/>
      <c r="DH427" s="51"/>
      <c r="DI427" s="51"/>
      <c r="DJ427" s="51"/>
      <c r="DK427" s="51"/>
    </row>
    <row r="428" spans="1:115" s="50" customFormat="1" ht="14.4" customHeight="1" x14ac:dyDescent="0.3">
      <c r="A428" s="163"/>
      <c r="B428" s="165"/>
      <c r="C428" s="167"/>
      <c r="D428" s="167"/>
      <c r="E428" s="167"/>
      <c r="F428" s="167"/>
      <c r="G428" s="167"/>
      <c r="H428" s="167"/>
      <c r="I428" s="51" t="s">
        <v>955</v>
      </c>
      <c r="J428" s="51" t="s">
        <v>868</v>
      </c>
      <c r="K428" s="51" t="s">
        <v>869</v>
      </c>
      <c r="L428" s="93" t="str">
        <f t="shared" si="10"/>
        <v>28 2 0</v>
      </c>
      <c r="M428" s="89" t="str">
        <f t="shared" si="11"/>
        <v>A2 0</v>
      </c>
      <c r="N428" s="98" t="s">
        <v>903</v>
      </c>
      <c r="O428" s="99" t="s">
        <v>902</v>
      </c>
      <c r="P428" s="99" t="s">
        <v>903</v>
      </c>
      <c r="Q428" s="99" t="s">
        <v>902</v>
      </c>
      <c r="R428" s="99" t="s">
        <v>902</v>
      </c>
      <c r="S428" s="100" t="s">
        <v>902</v>
      </c>
      <c r="T428" s="99" t="s">
        <v>903</v>
      </c>
      <c r="U428" s="101" t="s">
        <v>902</v>
      </c>
      <c r="V428" s="102" t="s">
        <v>902</v>
      </c>
      <c r="W428" s="100" t="s">
        <v>902</v>
      </c>
      <c r="X428" s="187" t="s">
        <v>913</v>
      </c>
      <c r="Y428" s="169"/>
      <c r="Z428" s="170"/>
      <c r="AA428" s="169" t="s">
        <v>911</v>
      </c>
      <c r="AB428" s="169"/>
      <c r="AC428" s="171"/>
      <c r="AD428" s="176" t="s">
        <v>916</v>
      </c>
      <c r="AE428" s="176"/>
      <c r="AF428" s="176"/>
      <c r="AG428" s="176"/>
      <c r="AH428" s="176"/>
      <c r="AI428" s="176"/>
      <c r="AJ428" s="176"/>
      <c r="AK428" s="176"/>
      <c r="AL428" s="176"/>
      <c r="AM428" s="176"/>
      <c r="AN428" s="176"/>
      <c r="AO428" s="176"/>
      <c r="AP428" s="176"/>
      <c r="AQ428" s="176"/>
      <c r="AR428" s="176"/>
      <c r="AS428" s="177"/>
      <c r="AT428" s="99"/>
      <c r="AU428" s="99"/>
      <c r="AV428" s="99"/>
      <c r="AW428" s="99"/>
      <c r="AX428" s="99"/>
      <c r="AY428" s="99"/>
      <c r="AZ428" s="99"/>
      <c r="BA428" s="101"/>
      <c r="BB428" s="99"/>
      <c r="BC428" s="99"/>
      <c r="BD428" s="99"/>
      <c r="BE428" s="99"/>
      <c r="BF428" s="99"/>
      <c r="BG428" s="99"/>
      <c r="BH428" s="99"/>
      <c r="BI428" s="101"/>
      <c r="BJ428" s="51"/>
      <c r="BK428" s="51"/>
      <c r="BL428" s="51"/>
      <c r="BM428" s="51"/>
      <c r="BN428" s="51"/>
      <c r="BO428" s="51"/>
      <c r="BP428" s="51"/>
      <c r="BQ428" s="56"/>
      <c r="BR428" s="172"/>
      <c r="BS428" s="51"/>
      <c r="BT428" s="174"/>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c r="CY428" s="51"/>
      <c r="CZ428" s="51"/>
      <c r="DA428" s="51"/>
      <c r="DB428" s="51"/>
      <c r="DC428" s="51"/>
      <c r="DD428" s="51"/>
      <c r="DE428" s="51"/>
      <c r="DF428" s="51"/>
      <c r="DG428" s="51"/>
      <c r="DH428" s="51"/>
      <c r="DI428" s="51"/>
      <c r="DJ428" s="51"/>
      <c r="DK428" s="51"/>
    </row>
    <row r="429" spans="1:115" s="50" customFormat="1" ht="14.4" customHeight="1" x14ac:dyDescent="0.3">
      <c r="A429" s="163"/>
      <c r="B429" s="165"/>
      <c r="C429" s="167"/>
      <c r="D429" s="167"/>
      <c r="E429" s="167"/>
      <c r="F429" s="167"/>
      <c r="G429" s="167" t="s">
        <v>787</v>
      </c>
      <c r="H429" s="167" t="s">
        <v>794</v>
      </c>
      <c r="I429" s="51" t="s">
        <v>914</v>
      </c>
      <c r="J429" s="51" t="s">
        <v>829</v>
      </c>
      <c r="K429" s="51" t="s">
        <v>869</v>
      </c>
      <c r="L429" s="93" t="str">
        <f t="shared" si="10"/>
        <v>29 0 2</v>
      </c>
      <c r="M429" s="89" t="str">
        <f t="shared" si="11"/>
        <v>A4 8</v>
      </c>
      <c r="N429" s="98" t="s">
        <v>903</v>
      </c>
      <c r="O429" s="99" t="s">
        <v>902</v>
      </c>
      <c r="P429" s="99" t="s">
        <v>903</v>
      </c>
      <c r="Q429" s="99" t="s">
        <v>902</v>
      </c>
      <c r="R429" s="99" t="s">
        <v>902</v>
      </c>
      <c r="S429" s="100" t="s">
        <v>903</v>
      </c>
      <c r="T429" s="99" t="s">
        <v>902</v>
      </c>
      <c r="U429" s="101" t="s">
        <v>902</v>
      </c>
      <c r="V429" s="102" t="s">
        <v>903</v>
      </c>
      <c r="W429" s="100" t="s">
        <v>902</v>
      </c>
      <c r="X429" s="99"/>
      <c r="Y429" s="99"/>
      <c r="Z429" s="100"/>
      <c r="AA429" s="169" t="s">
        <v>132</v>
      </c>
      <c r="AB429" s="169"/>
      <c r="AC429" s="171"/>
      <c r="AD429" s="176" t="s">
        <v>916</v>
      </c>
      <c r="AE429" s="176"/>
      <c r="AF429" s="176"/>
      <c r="AG429" s="176"/>
      <c r="AH429" s="176"/>
      <c r="AI429" s="176"/>
      <c r="AJ429" s="176"/>
      <c r="AK429" s="176"/>
      <c r="AL429" s="176"/>
      <c r="AM429" s="176"/>
      <c r="AN429" s="176"/>
      <c r="AO429" s="176"/>
      <c r="AP429" s="176"/>
      <c r="AQ429" s="176"/>
      <c r="AR429" s="176"/>
      <c r="AS429" s="177"/>
      <c r="AT429" s="99"/>
      <c r="AU429" s="99"/>
      <c r="AV429" s="99"/>
      <c r="AW429" s="99"/>
      <c r="AX429" s="99"/>
      <c r="AY429" s="99"/>
      <c r="AZ429" s="99"/>
      <c r="BA429" s="101"/>
      <c r="BB429" s="99"/>
      <c r="BC429" s="99"/>
      <c r="BD429" s="99"/>
      <c r="BE429" s="99"/>
      <c r="BF429" s="99"/>
      <c r="BG429" s="99"/>
      <c r="BH429" s="99"/>
      <c r="BI429" s="101"/>
      <c r="BJ429" s="51"/>
      <c r="BK429" s="51"/>
      <c r="BL429" s="51"/>
      <c r="BM429" s="51"/>
      <c r="BN429" s="51"/>
      <c r="BO429" s="51"/>
      <c r="BP429" s="51"/>
      <c r="BQ429" s="56"/>
      <c r="BR429" s="172"/>
      <c r="BS429" s="51"/>
      <c r="BT429" s="174"/>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c r="CY429" s="51"/>
      <c r="CZ429" s="51"/>
      <c r="DA429" s="51"/>
      <c r="DB429" s="51"/>
      <c r="DC429" s="51"/>
      <c r="DD429" s="51"/>
      <c r="DE429" s="51"/>
      <c r="DF429" s="51"/>
      <c r="DG429" s="51"/>
      <c r="DH429" s="51"/>
      <c r="DI429" s="51"/>
      <c r="DJ429" s="51"/>
      <c r="DK429" s="51"/>
    </row>
    <row r="430" spans="1:115" s="50" customFormat="1" ht="14.4" customHeight="1" x14ac:dyDescent="0.3">
      <c r="A430" s="163"/>
      <c r="B430" s="165"/>
      <c r="C430" s="167"/>
      <c r="D430" s="167"/>
      <c r="E430" s="167"/>
      <c r="F430" s="167"/>
      <c r="G430" s="167"/>
      <c r="H430" s="167"/>
      <c r="I430" s="51" t="s">
        <v>953</v>
      </c>
      <c r="J430" s="51" t="s">
        <v>829</v>
      </c>
      <c r="K430" s="51" t="s">
        <v>869</v>
      </c>
      <c r="L430" s="93" t="str">
        <f t="shared" si="10"/>
        <v>28 0 2</v>
      </c>
      <c r="M430" s="89" t="str">
        <f t="shared" si="11"/>
        <v>A0 8</v>
      </c>
      <c r="N430" s="98" t="s">
        <v>903</v>
      </c>
      <c r="O430" s="99" t="s">
        <v>902</v>
      </c>
      <c r="P430" s="99" t="s">
        <v>903</v>
      </c>
      <c r="Q430" s="99" t="s">
        <v>902</v>
      </c>
      <c r="R430" s="99" t="s">
        <v>902</v>
      </c>
      <c r="S430" s="100" t="s">
        <v>902</v>
      </c>
      <c r="T430" s="99" t="s">
        <v>902</v>
      </c>
      <c r="U430" s="101" t="s">
        <v>902</v>
      </c>
      <c r="V430" s="102" t="s">
        <v>903</v>
      </c>
      <c r="W430" s="100" t="s">
        <v>902</v>
      </c>
      <c r="X430" s="187" t="s">
        <v>913</v>
      </c>
      <c r="Y430" s="169"/>
      <c r="Z430" s="170"/>
      <c r="AA430" s="169" t="s">
        <v>132</v>
      </c>
      <c r="AB430" s="169"/>
      <c r="AC430" s="171"/>
      <c r="AD430" s="99"/>
      <c r="AE430" s="99"/>
      <c r="AF430" s="99"/>
      <c r="AG430" s="99"/>
      <c r="AH430" s="99"/>
      <c r="AI430" s="99"/>
      <c r="AJ430" s="99"/>
      <c r="AK430" s="101"/>
      <c r="AL430" s="99"/>
      <c r="AM430" s="99"/>
      <c r="AN430" s="99"/>
      <c r="AO430" s="99"/>
      <c r="AP430" s="99"/>
      <c r="AQ430" s="99"/>
      <c r="AR430" s="99"/>
      <c r="AS430" s="101"/>
      <c r="AT430" s="99"/>
      <c r="AU430" s="99"/>
      <c r="AV430" s="99"/>
      <c r="AW430" s="99"/>
      <c r="AX430" s="99"/>
      <c r="AY430" s="99"/>
      <c r="AZ430" s="99"/>
      <c r="BA430" s="101"/>
      <c r="BB430" s="99"/>
      <c r="BC430" s="99"/>
      <c r="BD430" s="99"/>
      <c r="BE430" s="99"/>
      <c r="BF430" s="99"/>
      <c r="BG430" s="99"/>
      <c r="BH430" s="99"/>
      <c r="BI430" s="101"/>
      <c r="BJ430" s="51"/>
      <c r="BK430" s="51"/>
      <c r="BL430" s="51"/>
      <c r="BM430" s="51"/>
      <c r="BN430" s="51"/>
      <c r="BO430" s="51"/>
      <c r="BP430" s="51"/>
      <c r="BQ430" s="56"/>
      <c r="BR430" s="172"/>
      <c r="BS430" s="51"/>
      <c r="BT430" s="174"/>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c r="CY430" s="51"/>
      <c r="CZ430" s="51"/>
      <c r="DA430" s="51"/>
      <c r="DB430" s="51"/>
      <c r="DC430" s="51"/>
      <c r="DD430" s="51"/>
      <c r="DE430" s="51"/>
      <c r="DF430" s="51"/>
      <c r="DG430" s="51"/>
      <c r="DH430" s="51"/>
      <c r="DI430" s="51"/>
      <c r="DJ430" s="51"/>
      <c r="DK430" s="51"/>
    </row>
    <row r="431" spans="1:115" s="50" customFormat="1" ht="14.4" customHeight="1" x14ac:dyDescent="0.3">
      <c r="A431" s="163"/>
      <c r="B431" s="165"/>
      <c r="C431" s="167"/>
      <c r="D431" s="167"/>
      <c r="E431" s="167"/>
      <c r="F431" s="167"/>
      <c r="G431" s="167"/>
      <c r="H431" s="167"/>
      <c r="I431" s="51" t="s">
        <v>954</v>
      </c>
      <c r="J431" s="51" t="s">
        <v>829</v>
      </c>
      <c r="K431" s="51" t="s">
        <v>869</v>
      </c>
      <c r="L431" s="93" t="str">
        <f t="shared" si="10"/>
        <v>28 1 2</v>
      </c>
      <c r="M431" s="89" t="str">
        <f t="shared" si="11"/>
        <v>A1 8</v>
      </c>
      <c r="N431" s="98" t="s">
        <v>903</v>
      </c>
      <c r="O431" s="99" t="s">
        <v>902</v>
      </c>
      <c r="P431" s="99" t="s">
        <v>903</v>
      </c>
      <c r="Q431" s="99" t="s">
        <v>902</v>
      </c>
      <c r="R431" s="99" t="s">
        <v>902</v>
      </c>
      <c r="S431" s="100" t="s">
        <v>902</v>
      </c>
      <c r="T431" s="99" t="s">
        <v>902</v>
      </c>
      <c r="U431" s="101" t="s">
        <v>903</v>
      </c>
      <c r="V431" s="102" t="s">
        <v>903</v>
      </c>
      <c r="W431" s="100" t="s">
        <v>902</v>
      </c>
      <c r="X431" s="187" t="s">
        <v>913</v>
      </c>
      <c r="Y431" s="169"/>
      <c r="Z431" s="170"/>
      <c r="AA431" s="169" t="s">
        <v>132</v>
      </c>
      <c r="AB431" s="169"/>
      <c r="AC431" s="171"/>
      <c r="AD431" s="176" t="s">
        <v>921</v>
      </c>
      <c r="AE431" s="176"/>
      <c r="AF431" s="176"/>
      <c r="AG431" s="176"/>
      <c r="AH431" s="176"/>
      <c r="AI431" s="176"/>
      <c r="AJ431" s="176"/>
      <c r="AK431" s="177"/>
      <c r="AL431" s="99"/>
      <c r="AM431" s="99"/>
      <c r="AN431" s="99"/>
      <c r="AO431" s="99"/>
      <c r="AP431" s="99"/>
      <c r="AQ431" s="99"/>
      <c r="AR431" s="99"/>
      <c r="AS431" s="101"/>
      <c r="AT431" s="99"/>
      <c r="AU431" s="99"/>
      <c r="AV431" s="99"/>
      <c r="AW431" s="99"/>
      <c r="AX431" s="99"/>
      <c r="AY431" s="99"/>
      <c r="AZ431" s="99"/>
      <c r="BA431" s="101"/>
      <c r="BB431" s="99"/>
      <c r="BC431" s="99"/>
      <c r="BD431" s="99"/>
      <c r="BE431" s="99"/>
      <c r="BF431" s="99"/>
      <c r="BG431" s="99"/>
      <c r="BH431" s="99"/>
      <c r="BI431" s="101"/>
      <c r="BJ431" s="51"/>
      <c r="BK431" s="51"/>
      <c r="BL431" s="51"/>
      <c r="BM431" s="51"/>
      <c r="BN431" s="51"/>
      <c r="BO431" s="51"/>
      <c r="BP431" s="51"/>
      <c r="BQ431" s="56"/>
      <c r="BR431" s="172"/>
      <c r="BS431" s="51"/>
      <c r="BT431" s="174"/>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c r="CY431" s="51"/>
      <c r="CZ431" s="51"/>
      <c r="DA431" s="51"/>
      <c r="DB431" s="51"/>
      <c r="DC431" s="51"/>
      <c r="DD431" s="51"/>
      <c r="DE431" s="51"/>
      <c r="DF431" s="51"/>
      <c r="DG431" s="51"/>
      <c r="DH431" s="51"/>
      <c r="DI431" s="51"/>
      <c r="DJ431" s="51"/>
      <c r="DK431" s="51"/>
    </row>
    <row r="432" spans="1:115" s="50" customFormat="1" ht="14.4" customHeight="1" x14ac:dyDescent="0.3">
      <c r="A432" s="163"/>
      <c r="B432" s="165"/>
      <c r="C432" s="167"/>
      <c r="D432" s="167"/>
      <c r="E432" s="167"/>
      <c r="F432" s="167"/>
      <c r="G432" s="167"/>
      <c r="H432" s="167"/>
      <c r="I432" s="51" t="s">
        <v>955</v>
      </c>
      <c r="J432" s="51" t="s">
        <v>829</v>
      </c>
      <c r="K432" s="51" t="s">
        <v>869</v>
      </c>
      <c r="L432" s="93" t="str">
        <f t="shared" si="10"/>
        <v>28 2 2</v>
      </c>
      <c r="M432" s="89" t="str">
        <f t="shared" si="11"/>
        <v>A2 8</v>
      </c>
      <c r="N432" s="98" t="s">
        <v>903</v>
      </c>
      <c r="O432" s="99" t="s">
        <v>902</v>
      </c>
      <c r="P432" s="99" t="s">
        <v>903</v>
      </c>
      <c r="Q432" s="99" t="s">
        <v>902</v>
      </c>
      <c r="R432" s="99" t="s">
        <v>902</v>
      </c>
      <c r="S432" s="100" t="s">
        <v>902</v>
      </c>
      <c r="T432" s="99" t="s">
        <v>903</v>
      </c>
      <c r="U432" s="101" t="s">
        <v>902</v>
      </c>
      <c r="V432" s="102" t="s">
        <v>903</v>
      </c>
      <c r="W432" s="100" t="s">
        <v>902</v>
      </c>
      <c r="X432" s="187" t="s">
        <v>913</v>
      </c>
      <c r="Y432" s="169"/>
      <c r="Z432" s="170"/>
      <c r="AA432" s="169" t="s">
        <v>132</v>
      </c>
      <c r="AB432" s="169"/>
      <c r="AC432" s="171"/>
      <c r="AD432" s="176" t="s">
        <v>916</v>
      </c>
      <c r="AE432" s="176"/>
      <c r="AF432" s="176"/>
      <c r="AG432" s="176"/>
      <c r="AH432" s="176"/>
      <c r="AI432" s="176"/>
      <c r="AJ432" s="176"/>
      <c r="AK432" s="176"/>
      <c r="AL432" s="176"/>
      <c r="AM432" s="176"/>
      <c r="AN432" s="176"/>
      <c r="AO432" s="176"/>
      <c r="AP432" s="176"/>
      <c r="AQ432" s="176"/>
      <c r="AR432" s="176"/>
      <c r="AS432" s="177"/>
      <c r="AT432" s="99"/>
      <c r="AU432" s="99"/>
      <c r="AV432" s="99"/>
      <c r="AW432" s="99"/>
      <c r="AX432" s="99"/>
      <c r="AY432" s="99"/>
      <c r="AZ432" s="99"/>
      <c r="BA432" s="101"/>
      <c r="BB432" s="99"/>
      <c r="BC432" s="99"/>
      <c r="BD432" s="99"/>
      <c r="BE432" s="99"/>
      <c r="BF432" s="99"/>
      <c r="BG432" s="99"/>
      <c r="BH432" s="99"/>
      <c r="BI432" s="101"/>
      <c r="BJ432" s="51"/>
      <c r="BK432" s="51"/>
      <c r="BL432" s="51"/>
      <c r="BM432" s="51"/>
      <c r="BN432" s="51"/>
      <c r="BO432" s="51"/>
      <c r="BP432" s="51"/>
      <c r="BQ432" s="56"/>
      <c r="BR432" s="172"/>
      <c r="BS432" s="51"/>
      <c r="BT432" s="174"/>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c r="CY432" s="51"/>
      <c r="CZ432" s="51"/>
      <c r="DA432" s="51"/>
      <c r="DB432" s="51"/>
      <c r="DC432" s="51"/>
      <c r="DD432" s="51"/>
      <c r="DE432" s="51"/>
      <c r="DF432" s="51"/>
      <c r="DG432" s="51"/>
      <c r="DH432" s="51"/>
      <c r="DI432" s="51"/>
      <c r="DJ432" s="51"/>
      <c r="DK432" s="51"/>
    </row>
    <row r="433" spans="1:115" s="50" customFormat="1" ht="14.4" customHeight="1" x14ac:dyDescent="0.3">
      <c r="A433" s="163"/>
      <c r="B433" s="165"/>
      <c r="C433" s="167"/>
      <c r="D433" s="167"/>
      <c r="E433" s="167"/>
      <c r="F433" s="167"/>
      <c r="G433" s="167" t="s">
        <v>790</v>
      </c>
      <c r="H433" s="167" t="s">
        <v>794</v>
      </c>
      <c r="I433" s="51" t="s">
        <v>914</v>
      </c>
      <c r="J433" s="51" t="s">
        <v>829</v>
      </c>
      <c r="K433" s="51" t="s">
        <v>869</v>
      </c>
      <c r="L433" s="93" t="str">
        <f t="shared" si="10"/>
        <v>2B 0 2</v>
      </c>
      <c r="M433" s="89" t="str">
        <f t="shared" si="11"/>
        <v>AC 8</v>
      </c>
      <c r="N433" s="98" t="s">
        <v>903</v>
      </c>
      <c r="O433" s="99" t="s">
        <v>902</v>
      </c>
      <c r="P433" s="99" t="s">
        <v>903</v>
      </c>
      <c r="Q433" s="99" t="s">
        <v>902</v>
      </c>
      <c r="R433" s="99" t="s">
        <v>903</v>
      </c>
      <c r="S433" s="100" t="s">
        <v>903</v>
      </c>
      <c r="T433" s="99" t="s">
        <v>902</v>
      </c>
      <c r="U433" s="101" t="s">
        <v>902</v>
      </c>
      <c r="V433" s="102" t="s">
        <v>903</v>
      </c>
      <c r="W433" s="100" t="s">
        <v>902</v>
      </c>
      <c r="X433" s="99"/>
      <c r="Y433" s="99"/>
      <c r="Z433" s="100"/>
      <c r="AA433" s="99"/>
      <c r="AB433" s="99"/>
      <c r="AC433" s="101"/>
      <c r="AD433" s="176" t="s">
        <v>916</v>
      </c>
      <c r="AE433" s="176"/>
      <c r="AF433" s="176"/>
      <c r="AG433" s="176"/>
      <c r="AH433" s="176"/>
      <c r="AI433" s="176"/>
      <c r="AJ433" s="176"/>
      <c r="AK433" s="176"/>
      <c r="AL433" s="176"/>
      <c r="AM433" s="176"/>
      <c r="AN433" s="176"/>
      <c r="AO433" s="176"/>
      <c r="AP433" s="176"/>
      <c r="AQ433" s="176"/>
      <c r="AR433" s="176"/>
      <c r="AS433" s="177"/>
      <c r="AT433" s="175" t="s">
        <v>790</v>
      </c>
      <c r="AU433" s="176"/>
      <c r="AV433" s="176"/>
      <c r="AW433" s="176"/>
      <c r="AX433" s="176"/>
      <c r="AY433" s="176"/>
      <c r="AZ433" s="176"/>
      <c r="BA433" s="177"/>
      <c r="BB433" s="99"/>
      <c r="BC433" s="99"/>
      <c r="BD433" s="99"/>
      <c r="BE433" s="99"/>
      <c r="BF433" s="99"/>
      <c r="BG433" s="99"/>
      <c r="BH433" s="99"/>
      <c r="BI433" s="101"/>
      <c r="BJ433" s="51"/>
      <c r="BK433" s="51"/>
      <c r="BL433" s="51"/>
      <c r="BM433" s="51"/>
      <c r="BN433" s="51"/>
      <c r="BO433" s="51"/>
      <c r="BP433" s="51"/>
      <c r="BQ433" s="56"/>
      <c r="BR433" s="172"/>
      <c r="BS433" s="51"/>
      <c r="BT433" s="174"/>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c r="CY433" s="51"/>
      <c r="CZ433" s="51"/>
      <c r="DA433" s="51"/>
      <c r="DB433" s="51"/>
      <c r="DC433" s="51"/>
      <c r="DD433" s="51"/>
      <c r="DE433" s="51"/>
      <c r="DF433" s="51"/>
      <c r="DG433" s="51"/>
      <c r="DH433" s="51"/>
      <c r="DI433" s="51"/>
      <c r="DJ433" s="51"/>
      <c r="DK433" s="51"/>
    </row>
    <row r="434" spans="1:115" s="50" customFormat="1" ht="14.4" customHeight="1" x14ac:dyDescent="0.3">
      <c r="A434" s="163"/>
      <c r="B434" s="165"/>
      <c r="C434" s="167"/>
      <c r="D434" s="167"/>
      <c r="E434" s="167"/>
      <c r="F434" s="167"/>
      <c r="G434" s="167"/>
      <c r="H434" s="167"/>
      <c r="I434" s="51" t="s">
        <v>953</v>
      </c>
      <c r="J434" s="51" t="s">
        <v>829</v>
      </c>
      <c r="K434" s="51" t="s">
        <v>869</v>
      </c>
      <c r="L434" s="93" t="str">
        <f t="shared" si="10"/>
        <v>2A 0 2</v>
      </c>
      <c r="M434" s="89" t="str">
        <f t="shared" si="11"/>
        <v>A8 8</v>
      </c>
      <c r="N434" s="98" t="s">
        <v>903</v>
      </c>
      <c r="O434" s="99" t="s">
        <v>902</v>
      </c>
      <c r="P434" s="99" t="s">
        <v>903</v>
      </c>
      <c r="Q434" s="99" t="s">
        <v>902</v>
      </c>
      <c r="R434" s="99" t="s">
        <v>903</v>
      </c>
      <c r="S434" s="100" t="s">
        <v>902</v>
      </c>
      <c r="T434" s="99" t="s">
        <v>902</v>
      </c>
      <c r="U434" s="101" t="s">
        <v>902</v>
      </c>
      <c r="V434" s="102" t="s">
        <v>903</v>
      </c>
      <c r="W434" s="100" t="s">
        <v>902</v>
      </c>
      <c r="X434" s="187" t="s">
        <v>913</v>
      </c>
      <c r="Y434" s="169"/>
      <c r="Z434" s="170"/>
      <c r="AA434" s="99"/>
      <c r="AB434" s="99"/>
      <c r="AC434" s="101"/>
      <c r="AD434" s="176" t="s">
        <v>790</v>
      </c>
      <c r="AE434" s="176"/>
      <c r="AF434" s="176"/>
      <c r="AG434" s="176"/>
      <c r="AH434" s="176"/>
      <c r="AI434" s="176"/>
      <c r="AJ434" s="176"/>
      <c r="AK434" s="177"/>
      <c r="AL434" s="99"/>
      <c r="AM434" s="99"/>
      <c r="AN434" s="99"/>
      <c r="AO434" s="99"/>
      <c r="AP434" s="99"/>
      <c r="AQ434" s="99"/>
      <c r="AR434" s="99"/>
      <c r="AS434" s="101"/>
      <c r="AT434" s="99"/>
      <c r="AU434" s="99"/>
      <c r="AV434" s="99"/>
      <c r="AW434" s="99"/>
      <c r="AX434" s="99"/>
      <c r="AY434" s="99"/>
      <c r="AZ434" s="99"/>
      <c r="BA434" s="101"/>
      <c r="BB434" s="99"/>
      <c r="BC434" s="99"/>
      <c r="BD434" s="99"/>
      <c r="BE434" s="99"/>
      <c r="BF434" s="99"/>
      <c r="BG434" s="99"/>
      <c r="BH434" s="99"/>
      <c r="BI434" s="101"/>
      <c r="BJ434" s="51"/>
      <c r="BK434" s="51"/>
      <c r="BL434" s="51"/>
      <c r="BM434" s="51"/>
      <c r="BN434" s="51"/>
      <c r="BO434" s="51"/>
      <c r="BP434" s="51"/>
      <c r="BQ434" s="56"/>
      <c r="BR434" s="172"/>
      <c r="BS434" s="51"/>
      <c r="BT434" s="174"/>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c r="CY434" s="51"/>
      <c r="CZ434" s="51"/>
      <c r="DA434" s="51"/>
      <c r="DB434" s="51"/>
      <c r="DC434" s="51"/>
      <c r="DD434" s="51"/>
      <c r="DE434" s="51"/>
      <c r="DF434" s="51"/>
      <c r="DG434" s="51"/>
      <c r="DH434" s="51"/>
      <c r="DI434" s="51"/>
      <c r="DJ434" s="51"/>
      <c r="DK434" s="51"/>
    </row>
    <row r="435" spans="1:115" s="50" customFormat="1" ht="14.4" customHeight="1" x14ac:dyDescent="0.3">
      <c r="A435" s="163"/>
      <c r="B435" s="165"/>
      <c r="C435" s="167"/>
      <c r="D435" s="167"/>
      <c r="E435" s="167"/>
      <c r="F435" s="167"/>
      <c r="G435" s="167"/>
      <c r="H435" s="167"/>
      <c r="I435" s="51" t="s">
        <v>954</v>
      </c>
      <c r="J435" s="51" t="s">
        <v>829</v>
      </c>
      <c r="K435" s="51" t="s">
        <v>869</v>
      </c>
      <c r="L435" s="93" t="str">
        <f t="shared" si="10"/>
        <v>2A 1 2</v>
      </c>
      <c r="M435" s="89" t="str">
        <f t="shared" si="11"/>
        <v>A9 8</v>
      </c>
      <c r="N435" s="98" t="s">
        <v>903</v>
      </c>
      <c r="O435" s="99" t="s">
        <v>902</v>
      </c>
      <c r="P435" s="99" t="s">
        <v>903</v>
      </c>
      <c r="Q435" s="99" t="s">
        <v>902</v>
      </c>
      <c r="R435" s="99" t="s">
        <v>903</v>
      </c>
      <c r="S435" s="100" t="s">
        <v>902</v>
      </c>
      <c r="T435" s="99" t="s">
        <v>902</v>
      </c>
      <c r="U435" s="101" t="s">
        <v>903</v>
      </c>
      <c r="V435" s="102" t="s">
        <v>903</v>
      </c>
      <c r="W435" s="100" t="s">
        <v>902</v>
      </c>
      <c r="X435" s="187" t="s">
        <v>913</v>
      </c>
      <c r="Y435" s="169"/>
      <c r="Z435" s="170"/>
      <c r="AA435" s="99"/>
      <c r="AB435" s="99"/>
      <c r="AC435" s="101"/>
      <c r="AD435" s="176" t="s">
        <v>921</v>
      </c>
      <c r="AE435" s="176"/>
      <c r="AF435" s="176"/>
      <c r="AG435" s="176"/>
      <c r="AH435" s="176"/>
      <c r="AI435" s="176"/>
      <c r="AJ435" s="176"/>
      <c r="AK435" s="177"/>
      <c r="AL435" s="175" t="s">
        <v>790</v>
      </c>
      <c r="AM435" s="176"/>
      <c r="AN435" s="176"/>
      <c r="AO435" s="176"/>
      <c r="AP435" s="176"/>
      <c r="AQ435" s="176"/>
      <c r="AR435" s="176"/>
      <c r="AS435" s="177"/>
      <c r="AT435" s="99"/>
      <c r="AU435" s="99"/>
      <c r="AV435" s="99"/>
      <c r="AW435" s="99"/>
      <c r="AX435" s="99"/>
      <c r="AY435" s="99"/>
      <c r="AZ435" s="99"/>
      <c r="BA435" s="101"/>
      <c r="BB435" s="99"/>
      <c r="BC435" s="99"/>
      <c r="BD435" s="99"/>
      <c r="BE435" s="99"/>
      <c r="BF435" s="99"/>
      <c r="BG435" s="99"/>
      <c r="BH435" s="99"/>
      <c r="BI435" s="101"/>
      <c r="BJ435" s="51"/>
      <c r="BK435" s="51"/>
      <c r="BL435" s="51"/>
      <c r="BM435" s="51"/>
      <c r="BN435" s="51"/>
      <c r="BO435" s="51"/>
      <c r="BP435" s="51"/>
      <c r="BQ435" s="56"/>
      <c r="BR435" s="172"/>
      <c r="BS435" s="51"/>
      <c r="BT435" s="174"/>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c r="CY435" s="51"/>
      <c r="CZ435" s="51"/>
      <c r="DA435" s="51"/>
      <c r="DB435" s="51"/>
      <c r="DC435" s="51"/>
      <c r="DD435" s="51"/>
      <c r="DE435" s="51"/>
      <c r="DF435" s="51"/>
      <c r="DG435" s="51"/>
      <c r="DH435" s="51"/>
      <c r="DI435" s="51"/>
      <c r="DJ435" s="51"/>
      <c r="DK435" s="51"/>
    </row>
    <row r="436" spans="1:115" s="50" customFormat="1" ht="14.4" customHeight="1" x14ac:dyDescent="0.3">
      <c r="A436" s="163"/>
      <c r="B436" s="165"/>
      <c r="C436" s="167"/>
      <c r="D436" s="167"/>
      <c r="E436" s="167"/>
      <c r="F436" s="167"/>
      <c r="G436" s="167"/>
      <c r="H436" s="167"/>
      <c r="I436" s="51" t="s">
        <v>955</v>
      </c>
      <c r="J436" s="51" t="s">
        <v>829</v>
      </c>
      <c r="K436" s="51" t="s">
        <v>869</v>
      </c>
      <c r="L436" s="93" t="str">
        <f t="shared" si="10"/>
        <v>2A 2 2</v>
      </c>
      <c r="M436" s="89" t="str">
        <f t="shared" si="11"/>
        <v>AA 8</v>
      </c>
      <c r="N436" s="98" t="s">
        <v>903</v>
      </c>
      <c r="O436" s="99" t="s">
        <v>902</v>
      </c>
      <c r="P436" s="99" t="s">
        <v>903</v>
      </c>
      <c r="Q436" s="99" t="s">
        <v>902</v>
      </c>
      <c r="R436" s="99" t="s">
        <v>903</v>
      </c>
      <c r="S436" s="100" t="s">
        <v>902</v>
      </c>
      <c r="T436" s="99" t="s">
        <v>903</v>
      </c>
      <c r="U436" s="101" t="s">
        <v>902</v>
      </c>
      <c r="V436" s="102" t="s">
        <v>903</v>
      </c>
      <c r="W436" s="100" t="s">
        <v>902</v>
      </c>
      <c r="X436" s="187" t="s">
        <v>913</v>
      </c>
      <c r="Y436" s="169"/>
      <c r="Z436" s="170"/>
      <c r="AA436" s="99"/>
      <c r="AB436" s="99"/>
      <c r="AC436" s="101"/>
      <c r="AD436" s="176" t="s">
        <v>916</v>
      </c>
      <c r="AE436" s="176"/>
      <c r="AF436" s="176"/>
      <c r="AG436" s="176"/>
      <c r="AH436" s="176"/>
      <c r="AI436" s="176"/>
      <c r="AJ436" s="176"/>
      <c r="AK436" s="176"/>
      <c r="AL436" s="176"/>
      <c r="AM436" s="176"/>
      <c r="AN436" s="176"/>
      <c r="AO436" s="176"/>
      <c r="AP436" s="176"/>
      <c r="AQ436" s="176"/>
      <c r="AR436" s="176"/>
      <c r="AS436" s="177"/>
      <c r="AT436" s="175" t="s">
        <v>790</v>
      </c>
      <c r="AU436" s="176"/>
      <c r="AV436" s="176"/>
      <c r="AW436" s="176"/>
      <c r="AX436" s="176"/>
      <c r="AY436" s="176"/>
      <c r="AZ436" s="176"/>
      <c r="BA436" s="177"/>
      <c r="BB436" s="99"/>
      <c r="BC436" s="99"/>
      <c r="BD436" s="99"/>
      <c r="BE436" s="99"/>
      <c r="BF436" s="99"/>
      <c r="BG436" s="99"/>
      <c r="BH436" s="99"/>
      <c r="BI436" s="101"/>
      <c r="BJ436" s="51"/>
      <c r="BK436" s="51"/>
      <c r="BL436" s="51"/>
      <c r="BM436" s="51"/>
      <c r="BN436" s="51"/>
      <c r="BO436" s="51"/>
      <c r="BP436" s="51"/>
      <c r="BQ436" s="56"/>
      <c r="BR436" s="172"/>
      <c r="BS436" s="51"/>
      <c r="BT436" s="174"/>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1"/>
      <c r="DH436" s="51"/>
      <c r="DI436" s="51"/>
      <c r="DJ436" s="51"/>
      <c r="DK436" s="51"/>
    </row>
    <row r="437" spans="1:115" s="50" customFormat="1" ht="14.4" customHeight="1" x14ac:dyDescent="0.3">
      <c r="A437" s="163" t="s">
        <v>515</v>
      </c>
      <c r="B437" s="165"/>
      <c r="C437" s="167"/>
      <c r="D437" s="167"/>
      <c r="E437" s="167"/>
      <c r="F437" s="167">
        <v>16</v>
      </c>
      <c r="G437" s="167" t="s">
        <v>788</v>
      </c>
      <c r="H437" s="167" t="s">
        <v>786</v>
      </c>
      <c r="I437" s="51" t="s">
        <v>789</v>
      </c>
      <c r="J437" s="51" t="s">
        <v>829</v>
      </c>
      <c r="K437" s="51" t="s">
        <v>869</v>
      </c>
      <c r="L437" s="93" t="str">
        <f t="shared" si="10"/>
        <v>29 2 1</v>
      </c>
      <c r="M437" s="89" t="str">
        <f t="shared" si="11"/>
        <v>A6 4</v>
      </c>
      <c r="N437" s="98" t="s">
        <v>903</v>
      </c>
      <c r="O437" s="99" t="s">
        <v>902</v>
      </c>
      <c r="P437" s="99" t="s">
        <v>903</v>
      </c>
      <c r="Q437" s="99" t="s">
        <v>902</v>
      </c>
      <c r="R437" s="99" t="s">
        <v>902</v>
      </c>
      <c r="S437" s="100" t="s">
        <v>903</v>
      </c>
      <c r="T437" s="99" t="s">
        <v>903</v>
      </c>
      <c r="U437" s="101" t="s">
        <v>902</v>
      </c>
      <c r="V437" s="102" t="s">
        <v>902</v>
      </c>
      <c r="W437" s="100" t="s">
        <v>903</v>
      </c>
      <c r="X437" s="99"/>
      <c r="Y437" s="99"/>
      <c r="Z437" s="100"/>
      <c r="AA437" s="169" t="s">
        <v>911</v>
      </c>
      <c r="AB437" s="169"/>
      <c r="AC437" s="171"/>
      <c r="AD437" s="176" t="s">
        <v>789</v>
      </c>
      <c r="AE437" s="176"/>
      <c r="AF437" s="176"/>
      <c r="AG437" s="176"/>
      <c r="AH437" s="176"/>
      <c r="AI437" s="176"/>
      <c r="AJ437" s="176"/>
      <c r="AK437" s="176"/>
      <c r="AL437" s="176"/>
      <c r="AM437" s="176"/>
      <c r="AN437" s="176"/>
      <c r="AO437" s="176"/>
      <c r="AP437" s="176"/>
      <c r="AQ437" s="176"/>
      <c r="AR437" s="176"/>
      <c r="AS437" s="177"/>
      <c r="AT437" s="99"/>
      <c r="AU437" s="99"/>
      <c r="AV437" s="99"/>
      <c r="AW437" s="99"/>
      <c r="AX437" s="99"/>
      <c r="AY437" s="99"/>
      <c r="AZ437" s="99"/>
      <c r="BA437" s="101"/>
      <c r="BB437" s="99"/>
      <c r="BC437" s="99"/>
      <c r="BD437" s="99"/>
      <c r="BE437" s="99"/>
      <c r="BF437" s="99"/>
      <c r="BG437" s="99"/>
      <c r="BH437" s="99"/>
      <c r="BI437" s="101"/>
      <c r="BJ437" s="51"/>
      <c r="BK437" s="51"/>
      <c r="BL437" s="51"/>
      <c r="BM437" s="51"/>
      <c r="BN437" s="51"/>
      <c r="BO437" s="51"/>
      <c r="BP437" s="51"/>
      <c r="BQ437" s="56"/>
      <c r="BR437" s="172"/>
      <c r="BS437" s="51"/>
      <c r="BT437" s="174"/>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c r="CY437" s="51"/>
      <c r="CZ437" s="51"/>
      <c r="DA437" s="51"/>
      <c r="DB437" s="51"/>
      <c r="DC437" s="51"/>
      <c r="DD437" s="51"/>
      <c r="DE437" s="51"/>
      <c r="DF437" s="51"/>
      <c r="DG437" s="51"/>
      <c r="DH437" s="51"/>
      <c r="DI437" s="51"/>
      <c r="DJ437" s="51"/>
      <c r="DK437" s="51"/>
    </row>
    <row r="438" spans="1:115" s="50" customFormat="1" ht="14.4" customHeight="1" x14ac:dyDescent="0.3">
      <c r="A438" s="163"/>
      <c r="B438" s="165"/>
      <c r="C438" s="167"/>
      <c r="D438" s="167"/>
      <c r="E438" s="167"/>
      <c r="F438" s="167"/>
      <c r="G438" s="167"/>
      <c r="H438" s="167"/>
      <c r="I438" s="51" t="s">
        <v>788</v>
      </c>
      <c r="J438" s="51" t="s">
        <v>829</v>
      </c>
      <c r="K438" s="51" t="s">
        <v>869</v>
      </c>
      <c r="L438" s="93" t="str">
        <f t="shared" ref="L438:L506" si="12">BIN2HEX(_xlfn.CONCAT($N438:$S438), 2) &amp; " " &amp; BIN2HEX(_xlfn.CONCAT($T438:$U438), 1) &amp; " " &amp; IFERROR(BIN2HEX(_xlfn.CONCAT($V438:$W438), 1), "X")</f>
        <v>28 3 1</v>
      </c>
      <c r="M438" s="89" t="str">
        <f t="shared" ref="M438:M506" si="13">BIN2HEX(_xlfn.CONCAT($N438:$U438), 2) &amp; " " &amp; IFERROR(BIN2HEX(_xlfn.CONCAT($V438:$W438, "0", "0"), 1), "X")</f>
        <v>A3 4</v>
      </c>
      <c r="N438" s="98" t="s">
        <v>903</v>
      </c>
      <c r="O438" s="99" t="s">
        <v>902</v>
      </c>
      <c r="P438" s="99" t="s">
        <v>903</v>
      </c>
      <c r="Q438" s="99" t="s">
        <v>902</v>
      </c>
      <c r="R438" s="99" t="s">
        <v>902</v>
      </c>
      <c r="S438" s="100" t="s">
        <v>902</v>
      </c>
      <c r="T438" s="99" t="s">
        <v>903</v>
      </c>
      <c r="U438" s="101" t="s">
        <v>903</v>
      </c>
      <c r="V438" s="102" t="s">
        <v>902</v>
      </c>
      <c r="W438" s="100" t="s">
        <v>903</v>
      </c>
      <c r="X438" s="187" t="s">
        <v>132</v>
      </c>
      <c r="Y438" s="169"/>
      <c r="Z438" s="170"/>
      <c r="AA438" s="169" t="s">
        <v>911</v>
      </c>
      <c r="AB438" s="169"/>
      <c r="AC438" s="171"/>
      <c r="AD438" s="99"/>
      <c r="AE438" s="99"/>
      <c r="AF438" s="99"/>
      <c r="AG438" s="99"/>
      <c r="AH438" s="99"/>
      <c r="AI438" s="99"/>
      <c r="AJ438" s="99"/>
      <c r="AK438" s="101"/>
      <c r="AL438" s="99"/>
      <c r="AM438" s="99"/>
      <c r="AN438" s="99"/>
      <c r="AO438" s="99"/>
      <c r="AP438" s="99"/>
      <c r="AQ438" s="99"/>
      <c r="AR438" s="99"/>
      <c r="AS438" s="101"/>
      <c r="AT438" s="99"/>
      <c r="AU438" s="99"/>
      <c r="AV438" s="99"/>
      <c r="AW438" s="99"/>
      <c r="AX438" s="99"/>
      <c r="AY438" s="99"/>
      <c r="AZ438" s="99"/>
      <c r="BA438" s="101"/>
      <c r="BB438" s="99"/>
      <c r="BC438" s="99"/>
      <c r="BD438" s="99"/>
      <c r="BE438" s="99"/>
      <c r="BF438" s="99"/>
      <c r="BG438" s="99"/>
      <c r="BH438" s="99"/>
      <c r="BI438" s="101"/>
      <c r="BJ438" s="51"/>
      <c r="BK438" s="51"/>
      <c r="BL438" s="51"/>
      <c r="BM438" s="51"/>
      <c r="BN438" s="51"/>
      <c r="BO438" s="51"/>
      <c r="BP438" s="51"/>
      <c r="BQ438" s="56"/>
      <c r="BR438" s="172"/>
      <c r="BS438" s="51"/>
      <c r="BT438" s="174"/>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c r="CY438" s="51"/>
      <c r="CZ438" s="51"/>
      <c r="DA438" s="51"/>
      <c r="DB438" s="51"/>
      <c r="DC438" s="51"/>
      <c r="DD438" s="51"/>
      <c r="DE438" s="51"/>
      <c r="DF438" s="51"/>
      <c r="DG438" s="51"/>
      <c r="DH438" s="51"/>
      <c r="DI438" s="51"/>
      <c r="DJ438" s="51"/>
      <c r="DK438" s="51"/>
    </row>
    <row r="439" spans="1:115" s="50" customFormat="1" ht="14.4" customHeight="1" x14ac:dyDescent="0.3">
      <c r="A439" s="163"/>
      <c r="B439" s="165"/>
      <c r="C439" s="167"/>
      <c r="D439" s="167"/>
      <c r="E439" s="167"/>
      <c r="F439" s="167"/>
      <c r="G439" s="167"/>
      <c r="H439" s="167"/>
      <c r="I439" s="51" t="s">
        <v>914</v>
      </c>
      <c r="J439" s="51" t="s">
        <v>829</v>
      </c>
      <c r="K439" s="51" t="s">
        <v>869</v>
      </c>
      <c r="L439" s="93" t="str">
        <f t="shared" si="12"/>
        <v>29 0 1</v>
      </c>
      <c r="M439" s="89" t="str">
        <f t="shared" si="13"/>
        <v>A4 4</v>
      </c>
      <c r="N439" s="98" t="s">
        <v>903</v>
      </c>
      <c r="O439" s="99" t="s">
        <v>902</v>
      </c>
      <c r="P439" s="99" t="s">
        <v>903</v>
      </c>
      <c r="Q439" s="99" t="s">
        <v>902</v>
      </c>
      <c r="R439" s="99" t="s">
        <v>902</v>
      </c>
      <c r="S439" s="100" t="s">
        <v>903</v>
      </c>
      <c r="T439" s="99" t="s">
        <v>902</v>
      </c>
      <c r="U439" s="101" t="s">
        <v>902</v>
      </c>
      <c r="V439" s="102" t="s">
        <v>902</v>
      </c>
      <c r="W439" s="100" t="s">
        <v>903</v>
      </c>
      <c r="X439" s="99"/>
      <c r="Y439" s="99"/>
      <c r="Z439" s="100"/>
      <c r="AA439" s="169" t="s">
        <v>911</v>
      </c>
      <c r="AB439" s="169"/>
      <c r="AC439" s="171"/>
      <c r="AD439" s="176" t="s">
        <v>916</v>
      </c>
      <c r="AE439" s="176"/>
      <c r="AF439" s="176"/>
      <c r="AG439" s="176"/>
      <c r="AH439" s="176"/>
      <c r="AI439" s="176"/>
      <c r="AJ439" s="176"/>
      <c r="AK439" s="176"/>
      <c r="AL439" s="176"/>
      <c r="AM439" s="176"/>
      <c r="AN439" s="176"/>
      <c r="AO439" s="176"/>
      <c r="AP439" s="176"/>
      <c r="AQ439" s="176"/>
      <c r="AR439" s="176"/>
      <c r="AS439" s="177"/>
      <c r="AT439" s="99"/>
      <c r="AU439" s="99"/>
      <c r="AV439" s="99"/>
      <c r="AW439" s="99"/>
      <c r="AX439" s="99"/>
      <c r="AY439" s="99"/>
      <c r="AZ439" s="99"/>
      <c r="BA439" s="101"/>
      <c r="BB439" s="99"/>
      <c r="BC439" s="99"/>
      <c r="BD439" s="99"/>
      <c r="BE439" s="99"/>
      <c r="BF439" s="99"/>
      <c r="BG439" s="99"/>
      <c r="BH439" s="99"/>
      <c r="BI439" s="101"/>
      <c r="BJ439" s="51"/>
      <c r="BK439" s="51"/>
      <c r="BL439" s="51"/>
      <c r="BM439" s="51"/>
      <c r="BN439" s="51"/>
      <c r="BO439" s="51"/>
      <c r="BP439" s="51"/>
      <c r="BQ439" s="56"/>
      <c r="BR439" s="172"/>
      <c r="BS439" s="51"/>
      <c r="BT439" s="174"/>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c r="CY439" s="51"/>
      <c r="CZ439" s="51"/>
      <c r="DA439" s="51"/>
      <c r="DB439" s="51"/>
      <c r="DC439" s="51"/>
      <c r="DD439" s="51"/>
      <c r="DE439" s="51"/>
      <c r="DF439" s="51"/>
      <c r="DG439" s="51"/>
      <c r="DH439" s="51"/>
      <c r="DI439" s="51"/>
      <c r="DJ439" s="51"/>
      <c r="DK439" s="51"/>
    </row>
    <row r="440" spans="1:115" s="50" customFormat="1" ht="14.4" customHeight="1" x14ac:dyDescent="0.3">
      <c r="A440" s="163"/>
      <c r="B440" s="165"/>
      <c r="C440" s="167"/>
      <c r="D440" s="167"/>
      <c r="E440" s="167"/>
      <c r="F440" s="167"/>
      <c r="G440" s="167"/>
      <c r="H440" s="167"/>
      <c r="I440" s="51" t="s">
        <v>953</v>
      </c>
      <c r="J440" s="51" t="s">
        <v>868</v>
      </c>
      <c r="K440" s="51" t="s">
        <v>869</v>
      </c>
      <c r="L440" s="93" t="str">
        <f t="shared" si="12"/>
        <v>28 0 1</v>
      </c>
      <c r="M440" s="89" t="str">
        <f t="shared" si="13"/>
        <v>A0 4</v>
      </c>
      <c r="N440" s="98" t="s">
        <v>903</v>
      </c>
      <c r="O440" s="99" t="s">
        <v>902</v>
      </c>
      <c r="P440" s="99" t="s">
        <v>903</v>
      </c>
      <c r="Q440" s="99" t="s">
        <v>902</v>
      </c>
      <c r="R440" s="99" t="s">
        <v>902</v>
      </c>
      <c r="S440" s="100" t="s">
        <v>902</v>
      </c>
      <c r="T440" s="99" t="s">
        <v>902</v>
      </c>
      <c r="U440" s="101" t="s">
        <v>902</v>
      </c>
      <c r="V440" s="102" t="s">
        <v>902</v>
      </c>
      <c r="W440" s="100" t="s">
        <v>903</v>
      </c>
      <c r="X440" s="187" t="s">
        <v>913</v>
      </c>
      <c r="Y440" s="169"/>
      <c r="Z440" s="170"/>
      <c r="AA440" s="169" t="s">
        <v>911</v>
      </c>
      <c r="AB440" s="169"/>
      <c r="AC440" s="171"/>
      <c r="AD440" s="99"/>
      <c r="AE440" s="99"/>
      <c r="AF440" s="99"/>
      <c r="AG440" s="99"/>
      <c r="AH440" s="99"/>
      <c r="AI440" s="99"/>
      <c r="AJ440" s="99"/>
      <c r="AK440" s="101"/>
      <c r="AL440" s="99"/>
      <c r="AM440" s="99"/>
      <c r="AN440" s="99"/>
      <c r="AO440" s="99"/>
      <c r="AP440" s="99"/>
      <c r="AQ440" s="99"/>
      <c r="AR440" s="99"/>
      <c r="AS440" s="101"/>
      <c r="AT440" s="99"/>
      <c r="AU440" s="99"/>
      <c r="AV440" s="99"/>
      <c r="AW440" s="99"/>
      <c r="AX440" s="99"/>
      <c r="AY440" s="99"/>
      <c r="AZ440" s="99"/>
      <c r="BA440" s="101"/>
      <c r="BB440" s="99"/>
      <c r="BC440" s="99"/>
      <c r="BD440" s="99"/>
      <c r="BE440" s="99"/>
      <c r="BF440" s="99"/>
      <c r="BG440" s="99"/>
      <c r="BH440" s="99"/>
      <c r="BI440" s="101"/>
      <c r="BJ440" s="51"/>
      <c r="BK440" s="51"/>
      <c r="BL440" s="51"/>
      <c r="BM440" s="51"/>
      <c r="BN440" s="51"/>
      <c r="BO440" s="51"/>
      <c r="BP440" s="51"/>
      <c r="BQ440" s="56"/>
      <c r="BR440" s="172"/>
      <c r="BS440" s="51"/>
      <c r="BT440" s="174"/>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c r="CY440" s="51"/>
      <c r="CZ440" s="51"/>
      <c r="DA440" s="51"/>
      <c r="DB440" s="51"/>
      <c r="DC440" s="51"/>
      <c r="DD440" s="51"/>
      <c r="DE440" s="51"/>
      <c r="DF440" s="51"/>
      <c r="DG440" s="51"/>
      <c r="DH440" s="51"/>
      <c r="DI440" s="51"/>
      <c r="DJ440" s="51"/>
      <c r="DK440" s="51"/>
    </row>
    <row r="441" spans="1:115" s="50" customFormat="1" ht="14.4" customHeight="1" x14ac:dyDescent="0.3">
      <c r="A441" s="163"/>
      <c r="B441" s="165"/>
      <c r="C441" s="167"/>
      <c r="D441" s="167"/>
      <c r="E441" s="167"/>
      <c r="F441" s="167"/>
      <c r="G441" s="167"/>
      <c r="H441" s="167"/>
      <c r="I441" s="51" t="s">
        <v>954</v>
      </c>
      <c r="J441" s="51" t="s">
        <v>829</v>
      </c>
      <c r="K441" s="51" t="s">
        <v>869</v>
      </c>
      <c r="L441" s="93" t="str">
        <f t="shared" si="12"/>
        <v>28 1 1</v>
      </c>
      <c r="M441" s="89" t="str">
        <f t="shared" si="13"/>
        <v>A1 4</v>
      </c>
      <c r="N441" s="98" t="s">
        <v>903</v>
      </c>
      <c r="O441" s="99" t="s">
        <v>902</v>
      </c>
      <c r="P441" s="99" t="s">
        <v>903</v>
      </c>
      <c r="Q441" s="99" t="s">
        <v>902</v>
      </c>
      <c r="R441" s="99" t="s">
        <v>902</v>
      </c>
      <c r="S441" s="100" t="s">
        <v>902</v>
      </c>
      <c r="T441" s="99" t="s">
        <v>902</v>
      </c>
      <c r="U441" s="101" t="s">
        <v>903</v>
      </c>
      <c r="V441" s="102" t="s">
        <v>902</v>
      </c>
      <c r="W441" s="100" t="s">
        <v>903</v>
      </c>
      <c r="X441" s="187" t="s">
        <v>913</v>
      </c>
      <c r="Y441" s="169"/>
      <c r="Z441" s="170"/>
      <c r="AA441" s="169" t="s">
        <v>911</v>
      </c>
      <c r="AB441" s="169"/>
      <c r="AC441" s="171"/>
      <c r="AD441" s="176" t="s">
        <v>921</v>
      </c>
      <c r="AE441" s="176"/>
      <c r="AF441" s="176"/>
      <c r="AG441" s="176"/>
      <c r="AH441" s="176"/>
      <c r="AI441" s="176"/>
      <c r="AJ441" s="176"/>
      <c r="AK441" s="177"/>
      <c r="AL441" s="99"/>
      <c r="AM441" s="99"/>
      <c r="AN441" s="99"/>
      <c r="AO441" s="99"/>
      <c r="AP441" s="99"/>
      <c r="AQ441" s="99"/>
      <c r="AR441" s="99"/>
      <c r="AS441" s="101"/>
      <c r="AT441" s="99"/>
      <c r="AU441" s="99"/>
      <c r="AV441" s="99"/>
      <c r="AW441" s="99"/>
      <c r="AX441" s="99"/>
      <c r="AY441" s="99"/>
      <c r="AZ441" s="99"/>
      <c r="BA441" s="101"/>
      <c r="BB441" s="99"/>
      <c r="BC441" s="99"/>
      <c r="BD441" s="99"/>
      <c r="BE441" s="99"/>
      <c r="BF441" s="99"/>
      <c r="BG441" s="99"/>
      <c r="BH441" s="99"/>
      <c r="BI441" s="101"/>
      <c r="BJ441" s="51"/>
      <c r="BK441" s="51"/>
      <c r="BL441" s="51"/>
      <c r="BM441" s="51"/>
      <c r="BN441" s="51"/>
      <c r="BO441" s="51"/>
      <c r="BP441" s="51"/>
      <c r="BQ441" s="56"/>
      <c r="BR441" s="172"/>
      <c r="BS441" s="51"/>
      <c r="BT441" s="174"/>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c r="CY441" s="51"/>
      <c r="CZ441" s="51"/>
      <c r="DA441" s="51"/>
      <c r="DB441" s="51"/>
      <c r="DC441" s="51"/>
      <c r="DD441" s="51"/>
      <c r="DE441" s="51"/>
      <c r="DF441" s="51"/>
      <c r="DG441" s="51"/>
      <c r="DH441" s="51"/>
      <c r="DI441" s="51"/>
      <c r="DJ441" s="51"/>
      <c r="DK441" s="51"/>
    </row>
    <row r="442" spans="1:115" s="50" customFormat="1" ht="14.4" customHeight="1" x14ac:dyDescent="0.3">
      <c r="A442" s="163"/>
      <c r="B442" s="165"/>
      <c r="C442" s="167"/>
      <c r="D442" s="167"/>
      <c r="E442" s="167"/>
      <c r="F442" s="167"/>
      <c r="G442" s="167"/>
      <c r="H442" s="167"/>
      <c r="I442" s="51" t="s">
        <v>955</v>
      </c>
      <c r="J442" s="51" t="s">
        <v>868</v>
      </c>
      <c r="K442" s="51" t="s">
        <v>869</v>
      </c>
      <c r="L442" s="93" t="str">
        <f t="shared" si="12"/>
        <v>28 2 1</v>
      </c>
      <c r="M442" s="89" t="str">
        <f t="shared" si="13"/>
        <v>A2 4</v>
      </c>
      <c r="N442" s="98" t="s">
        <v>903</v>
      </c>
      <c r="O442" s="99" t="s">
        <v>902</v>
      </c>
      <c r="P442" s="99" t="s">
        <v>903</v>
      </c>
      <c r="Q442" s="99" t="s">
        <v>902</v>
      </c>
      <c r="R442" s="99" t="s">
        <v>902</v>
      </c>
      <c r="S442" s="100" t="s">
        <v>902</v>
      </c>
      <c r="T442" s="99" t="s">
        <v>903</v>
      </c>
      <c r="U442" s="101" t="s">
        <v>902</v>
      </c>
      <c r="V442" s="102" t="s">
        <v>902</v>
      </c>
      <c r="W442" s="100" t="s">
        <v>903</v>
      </c>
      <c r="X442" s="187" t="s">
        <v>913</v>
      </c>
      <c r="Y442" s="169"/>
      <c r="Z442" s="170"/>
      <c r="AA442" s="169" t="s">
        <v>911</v>
      </c>
      <c r="AB442" s="169"/>
      <c r="AC442" s="171"/>
      <c r="AD442" s="176" t="s">
        <v>916</v>
      </c>
      <c r="AE442" s="176"/>
      <c r="AF442" s="176"/>
      <c r="AG442" s="176"/>
      <c r="AH442" s="176"/>
      <c r="AI442" s="176"/>
      <c r="AJ442" s="176"/>
      <c r="AK442" s="176"/>
      <c r="AL442" s="176"/>
      <c r="AM442" s="176"/>
      <c r="AN442" s="176"/>
      <c r="AO442" s="176"/>
      <c r="AP442" s="176"/>
      <c r="AQ442" s="176"/>
      <c r="AR442" s="176"/>
      <c r="AS442" s="177"/>
      <c r="AT442" s="99"/>
      <c r="AU442" s="99"/>
      <c r="AV442" s="99"/>
      <c r="AW442" s="99"/>
      <c r="AX442" s="99"/>
      <c r="AY442" s="99"/>
      <c r="AZ442" s="99"/>
      <c r="BA442" s="101"/>
      <c r="BB442" s="99"/>
      <c r="BC442" s="99"/>
      <c r="BD442" s="99"/>
      <c r="BE442" s="99"/>
      <c r="BF442" s="99"/>
      <c r="BG442" s="99"/>
      <c r="BH442" s="99"/>
      <c r="BI442" s="101"/>
      <c r="BJ442" s="51"/>
      <c r="BK442" s="51"/>
      <c r="BL442" s="51"/>
      <c r="BM442" s="51"/>
      <c r="BN442" s="51"/>
      <c r="BO442" s="51"/>
      <c r="BP442" s="51"/>
      <c r="BQ442" s="56"/>
      <c r="BR442" s="172"/>
      <c r="BS442" s="51"/>
      <c r="BT442" s="174"/>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c r="CY442" s="51"/>
      <c r="CZ442" s="51"/>
      <c r="DA442" s="51"/>
      <c r="DB442" s="51"/>
      <c r="DC442" s="51"/>
      <c r="DD442" s="51"/>
      <c r="DE442" s="51"/>
      <c r="DF442" s="51"/>
      <c r="DG442" s="51"/>
      <c r="DH442" s="51"/>
      <c r="DI442" s="51"/>
      <c r="DJ442" s="51"/>
      <c r="DK442" s="51"/>
    </row>
    <row r="443" spans="1:115" s="50" customFormat="1" ht="14.4" customHeight="1" x14ac:dyDescent="0.3">
      <c r="A443" s="163"/>
      <c r="B443" s="165"/>
      <c r="C443" s="167"/>
      <c r="D443" s="167"/>
      <c r="E443" s="167"/>
      <c r="F443" s="167"/>
      <c r="G443" s="167" t="s">
        <v>788</v>
      </c>
      <c r="H443" s="167" t="s">
        <v>794</v>
      </c>
      <c r="I443" s="51" t="s">
        <v>914</v>
      </c>
      <c r="J443" s="51" t="s">
        <v>829</v>
      </c>
      <c r="K443" s="51" t="s">
        <v>869</v>
      </c>
      <c r="L443" s="93" t="str">
        <f t="shared" si="12"/>
        <v>29 0 3</v>
      </c>
      <c r="M443" s="89" t="str">
        <f t="shared" si="13"/>
        <v>A4 C</v>
      </c>
      <c r="N443" s="98" t="s">
        <v>903</v>
      </c>
      <c r="O443" s="99" t="s">
        <v>902</v>
      </c>
      <c r="P443" s="99" t="s">
        <v>903</v>
      </c>
      <c r="Q443" s="99" t="s">
        <v>902</v>
      </c>
      <c r="R443" s="99" t="s">
        <v>902</v>
      </c>
      <c r="S443" s="100" t="s">
        <v>903</v>
      </c>
      <c r="T443" s="99" t="s">
        <v>902</v>
      </c>
      <c r="U443" s="101" t="s">
        <v>902</v>
      </c>
      <c r="V443" s="102" t="s">
        <v>903</v>
      </c>
      <c r="W443" s="100" t="s">
        <v>903</v>
      </c>
      <c r="X443" s="99"/>
      <c r="Y443" s="99"/>
      <c r="Z443" s="100"/>
      <c r="AA443" s="169" t="s">
        <v>132</v>
      </c>
      <c r="AB443" s="169"/>
      <c r="AC443" s="171"/>
      <c r="AD443" s="176" t="s">
        <v>916</v>
      </c>
      <c r="AE443" s="176"/>
      <c r="AF443" s="176"/>
      <c r="AG443" s="176"/>
      <c r="AH443" s="176"/>
      <c r="AI443" s="176"/>
      <c r="AJ443" s="176"/>
      <c r="AK443" s="176"/>
      <c r="AL443" s="176"/>
      <c r="AM443" s="176"/>
      <c r="AN443" s="176"/>
      <c r="AO443" s="176"/>
      <c r="AP443" s="176"/>
      <c r="AQ443" s="176"/>
      <c r="AR443" s="176"/>
      <c r="AS443" s="177"/>
      <c r="AT443" s="99"/>
      <c r="AU443" s="99"/>
      <c r="AV443" s="99"/>
      <c r="AW443" s="99"/>
      <c r="AX443" s="99"/>
      <c r="AY443" s="99"/>
      <c r="AZ443" s="99"/>
      <c r="BA443" s="101"/>
      <c r="BB443" s="99"/>
      <c r="BC443" s="99"/>
      <c r="BD443" s="99"/>
      <c r="BE443" s="99"/>
      <c r="BF443" s="99"/>
      <c r="BG443" s="99"/>
      <c r="BH443" s="99"/>
      <c r="BI443" s="101"/>
      <c r="BJ443" s="51"/>
      <c r="BK443" s="51"/>
      <c r="BL443" s="51"/>
      <c r="BM443" s="51"/>
      <c r="BN443" s="51"/>
      <c r="BO443" s="51"/>
      <c r="BP443" s="51"/>
      <c r="BQ443" s="56"/>
      <c r="BR443" s="172"/>
      <c r="BS443" s="51"/>
      <c r="BT443" s="174"/>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c r="CY443" s="51"/>
      <c r="CZ443" s="51"/>
      <c r="DA443" s="51"/>
      <c r="DB443" s="51"/>
      <c r="DC443" s="51"/>
      <c r="DD443" s="51"/>
      <c r="DE443" s="51"/>
      <c r="DF443" s="51"/>
      <c r="DG443" s="51"/>
      <c r="DH443" s="51"/>
      <c r="DI443" s="51"/>
      <c r="DJ443" s="51"/>
      <c r="DK443" s="51"/>
    </row>
    <row r="444" spans="1:115" s="50" customFormat="1" ht="14.4" customHeight="1" x14ac:dyDescent="0.3">
      <c r="A444" s="163"/>
      <c r="B444" s="165"/>
      <c r="C444" s="167"/>
      <c r="D444" s="167"/>
      <c r="E444" s="167"/>
      <c r="F444" s="167"/>
      <c r="G444" s="167"/>
      <c r="H444" s="167"/>
      <c r="I444" s="51" t="s">
        <v>953</v>
      </c>
      <c r="J444" s="51" t="s">
        <v>829</v>
      </c>
      <c r="K444" s="51" t="s">
        <v>869</v>
      </c>
      <c r="L444" s="93" t="str">
        <f t="shared" si="12"/>
        <v>28 0 3</v>
      </c>
      <c r="M444" s="89" t="str">
        <f t="shared" si="13"/>
        <v>A0 C</v>
      </c>
      <c r="N444" s="98" t="s">
        <v>903</v>
      </c>
      <c r="O444" s="99" t="s">
        <v>902</v>
      </c>
      <c r="P444" s="99" t="s">
        <v>903</v>
      </c>
      <c r="Q444" s="99" t="s">
        <v>902</v>
      </c>
      <c r="R444" s="99" t="s">
        <v>902</v>
      </c>
      <c r="S444" s="100" t="s">
        <v>902</v>
      </c>
      <c r="T444" s="99" t="s">
        <v>902</v>
      </c>
      <c r="U444" s="101" t="s">
        <v>902</v>
      </c>
      <c r="V444" s="102" t="s">
        <v>903</v>
      </c>
      <c r="W444" s="100" t="s">
        <v>903</v>
      </c>
      <c r="X444" s="187" t="s">
        <v>913</v>
      </c>
      <c r="Y444" s="169"/>
      <c r="Z444" s="170"/>
      <c r="AA444" s="169" t="s">
        <v>132</v>
      </c>
      <c r="AB444" s="169"/>
      <c r="AC444" s="171"/>
      <c r="AD444" s="99"/>
      <c r="AE444" s="99"/>
      <c r="AF444" s="99"/>
      <c r="AG444" s="99"/>
      <c r="AH444" s="99"/>
      <c r="AI444" s="99"/>
      <c r="AJ444" s="99"/>
      <c r="AK444" s="101"/>
      <c r="AL444" s="99"/>
      <c r="AM444" s="99"/>
      <c r="AN444" s="99"/>
      <c r="AO444" s="99"/>
      <c r="AP444" s="99"/>
      <c r="AQ444" s="99"/>
      <c r="AR444" s="99"/>
      <c r="AS444" s="101"/>
      <c r="AT444" s="99"/>
      <c r="AU444" s="99"/>
      <c r="AV444" s="99"/>
      <c r="AW444" s="99"/>
      <c r="AX444" s="99"/>
      <c r="AY444" s="99"/>
      <c r="AZ444" s="99"/>
      <c r="BA444" s="101"/>
      <c r="BB444" s="99"/>
      <c r="BC444" s="99"/>
      <c r="BD444" s="99"/>
      <c r="BE444" s="99"/>
      <c r="BF444" s="99"/>
      <c r="BG444" s="99"/>
      <c r="BH444" s="99"/>
      <c r="BI444" s="101"/>
      <c r="BJ444" s="51"/>
      <c r="BK444" s="51"/>
      <c r="BL444" s="51"/>
      <c r="BM444" s="51"/>
      <c r="BN444" s="51"/>
      <c r="BO444" s="51"/>
      <c r="BP444" s="51"/>
      <c r="BQ444" s="56"/>
      <c r="BR444" s="172"/>
      <c r="BS444" s="51"/>
      <c r="BT444" s="174"/>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c r="CY444" s="51"/>
      <c r="CZ444" s="51"/>
      <c r="DA444" s="51"/>
      <c r="DB444" s="51"/>
      <c r="DC444" s="51"/>
      <c r="DD444" s="51"/>
      <c r="DE444" s="51"/>
      <c r="DF444" s="51"/>
      <c r="DG444" s="51"/>
      <c r="DH444" s="51"/>
      <c r="DI444" s="51"/>
      <c r="DJ444" s="51"/>
      <c r="DK444" s="51"/>
    </row>
    <row r="445" spans="1:115" s="50" customFormat="1" ht="14.4" customHeight="1" x14ac:dyDescent="0.3">
      <c r="A445" s="163"/>
      <c r="B445" s="165"/>
      <c r="C445" s="167"/>
      <c r="D445" s="167"/>
      <c r="E445" s="167"/>
      <c r="F445" s="167"/>
      <c r="G445" s="167"/>
      <c r="H445" s="167"/>
      <c r="I445" s="51" t="s">
        <v>954</v>
      </c>
      <c r="J445" s="51" t="s">
        <v>829</v>
      </c>
      <c r="K445" s="51" t="s">
        <v>869</v>
      </c>
      <c r="L445" s="93" t="str">
        <f t="shared" si="12"/>
        <v>28 1 3</v>
      </c>
      <c r="M445" s="89" t="str">
        <f t="shared" si="13"/>
        <v>A1 C</v>
      </c>
      <c r="N445" s="98" t="s">
        <v>903</v>
      </c>
      <c r="O445" s="99" t="s">
        <v>902</v>
      </c>
      <c r="P445" s="99" t="s">
        <v>903</v>
      </c>
      <c r="Q445" s="99" t="s">
        <v>902</v>
      </c>
      <c r="R445" s="99" t="s">
        <v>902</v>
      </c>
      <c r="S445" s="100" t="s">
        <v>902</v>
      </c>
      <c r="T445" s="99" t="s">
        <v>902</v>
      </c>
      <c r="U445" s="101" t="s">
        <v>903</v>
      </c>
      <c r="V445" s="102" t="s">
        <v>903</v>
      </c>
      <c r="W445" s="100" t="s">
        <v>903</v>
      </c>
      <c r="X445" s="187" t="s">
        <v>913</v>
      </c>
      <c r="Y445" s="169"/>
      <c r="Z445" s="170"/>
      <c r="AA445" s="169" t="s">
        <v>132</v>
      </c>
      <c r="AB445" s="169"/>
      <c r="AC445" s="171"/>
      <c r="AD445" s="176" t="s">
        <v>921</v>
      </c>
      <c r="AE445" s="176"/>
      <c r="AF445" s="176"/>
      <c r="AG445" s="176"/>
      <c r="AH445" s="176"/>
      <c r="AI445" s="176"/>
      <c r="AJ445" s="176"/>
      <c r="AK445" s="177"/>
      <c r="AL445" s="99"/>
      <c r="AM445" s="99"/>
      <c r="AN445" s="99"/>
      <c r="AO445" s="99"/>
      <c r="AP445" s="99"/>
      <c r="AQ445" s="99"/>
      <c r="AR445" s="99"/>
      <c r="AS445" s="101"/>
      <c r="AT445" s="99"/>
      <c r="AU445" s="99"/>
      <c r="AV445" s="99"/>
      <c r="AW445" s="99"/>
      <c r="AX445" s="99"/>
      <c r="AY445" s="99"/>
      <c r="AZ445" s="99"/>
      <c r="BA445" s="101"/>
      <c r="BB445" s="99"/>
      <c r="BC445" s="99"/>
      <c r="BD445" s="99"/>
      <c r="BE445" s="99"/>
      <c r="BF445" s="99"/>
      <c r="BG445" s="99"/>
      <c r="BH445" s="99"/>
      <c r="BI445" s="101"/>
      <c r="BJ445" s="51"/>
      <c r="BK445" s="51"/>
      <c r="BL445" s="51"/>
      <c r="BM445" s="51"/>
      <c r="BN445" s="51"/>
      <c r="BO445" s="51"/>
      <c r="BP445" s="51"/>
      <c r="BQ445" s="56"/>
      <c r="BR445" s="172"/>
      <c r="BS445" s="51"/>
      <c r="BT445" s="174"/>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c r="CY445" s="51"/>
      <c r="CZ445" s="51"/>
      <c r="DA445" s="51"/>
      <c r="DB445" s="51"/>
      <c r="DC445" s="51"/>
      <c r="DD445" s="51"/>
      <c r="DE445" s="51"/>
      <c r="DF445" s="51"/>
      <c r="DG445" s="51"/>
      <c r="DH445" s="51"/>
      <c r="DI445" s="51"/>
      <c r="DJ445" s="51"/>
      <c r="DK445" s="51"/>
    </row>
    <row r="446" spans="1:115" s="50" customFormat="1" ht="14.4" customHeight="1" x14ac:dyDescent="0.3">
      <c r="A446" s="163"/>
      <c r="B446" s="165"/>
      <c r="C446" s="167"/>
      <c r="D446" s="167"/>
      <c r="E446" s="167"/>
      <c r="F446" s="167"/>
      <c r="G446" s="167"/>
      <c r="H446" s="167"/>
      <c r="I446" s="51" t="s">
        <v>955</v>
      </c>
      <c r="J446" s="51" t="s">
        <v>829</v>
      </c>
      <c r="K446" s="51" t="s">
        <v>869</v>
      </c>
      <c r="L446" s="93" t="str">
        <f t="shared" si="12"/>
        <v>28 2 3</v>
      </c>
      <c r="M446" s="89" t="str">
        <f t="shared" si="13"/>
        <v>A2 C</v>
      </c>
      <c r="N446" s="98" t="s">
        <v>903</v>
      </c>
      <c r="O446" s="99" t="s">
        <v>902</v>
      </c>
      <c r="P446" s="99" t="s">
        <v>903</v>
      </c>
      <c r="Q446" s="99" t="s">
        <v>902</v>
      </c>
      <c r="R446" s="99" t="s">
        <v>902</v>
      </c>
      <c r="S446" s="100" t="s">
        <v>902</v>
      </c>
      <c r="T446" s="99" t="s">
        <v>903</v>
      </c>
      <c r="U446" s="101" t="s">
        <v>902</v>
      </c>
      <c r="V446" s="102" t="s">
        <v>903</v>
      </c>
      <c r="W446" s="100" t="s">
        <v>903</v>
      </c>
      <c r="X446" s="187" t="s">
        <v>913</v>
      </c>
      <c r="Y446" s="169"/>
      <c r="Z446" s="170"/>
      <c r="AA446" s="169" t="s">
        <v>132</v>
      </c>
      <c r="AB446" s="169"/>
      <c r="AC446" s="171"/>
      <c r="AD446" s="176" t="s">
        <v>916</v>
      </c>
      <c r="AE446" s="176"/>
      <c r="AF446" s="176"/>
      <c r="AG446" s="176"/>
      <c r="AH446" s="176"/>
      <c r="AI446" s="176"/>
      <c r="AJ446" s="176"/>
      <c r="AK446" s="176"/>
      <c r="AL446" s="176"/>
      <c r="AM446" s="176"/>
      <c r="AN446" s="176"/>
      <c r="AO446" s="176"/>
      <c r="AP446" s="176"/>
      <c r="AQ446" s="176"/>
      <c r="AR446" s="176"/>
      <c r="AS446" s="177"/>
      <c r="AT446" s="99"/>
      <c r="AU446" s="99"/>
      <c r="AV446" s="99"/>
      <c r="AW446" s="99"/>
      <c r="AX446" s="99"/>
      <c r="AY446" s="99"/>
      <c r="AZ446" s="99"/>
      <c r="BA446" s="101"/>
      <c r="BB446" s="99"/>
      <c r="BC446" s="99"/>
      <c r="BD446" s="99"/>
      <c r="BE446" s="99"/>
      <c r="BF446" s="99"/>
      <c r="BG446" s="99"/>
      <c r="BH446" s="99"/>
      <c r="BI446" s="101"/>
      <c r="BJ446" s="51"/>
      <c r="BK446" s="51"/>
      <c r="BL446" s="51"/>
      <c r="BM446" s="51"/>
      <c r="BN446" s="51"/>
      <c r="BO446" s="51"/>
      <c r="BP446" s="51"/>
      <c r="BQ446" s="56"/>
      <c r="BR446" s="172"/>
      <c r="BS446" s="51"/>
      <c r="BT446" s="174"/>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c r="CY446" s="51"/>
      <c r="CZ446" s="51"/>
      <c r="DA446" s="51"/>
      <c r="DB446" s="51"/>
      <c r="DC446" s="51"/>
      <c r="DD446" s="51"/>
      <c r="DE446" s="51"/>
      <c r="DF446" s="51"/>
      <c r="DG446" s="51"/>
      <c r="DH446" s="51"/>
      <c r="DI446" s="51"/>
      <c r="DJ446" s="51"/>
      <c r="DK446" s="51"/>
    </row>
    <row r="447" spans="1:115" s="50" customFormat="1" ht="14.4" customHeight="1" x14ac:dyDescent="0.3">
      <c r="A447" s="163"/>
      <c r="B447" s="165"/>
      <c r="C447" s="167"/>
      <c r="D447" s="167"/>
      <c r="E447" s="167"/>
      <c r="F447" s="167"/>
      <c r="G447" s="167" t="s">
        <v>789</v>
      </c>
      <c r="H447" s="167" t="s">
        <v>794</v>
      </c>
      <c r="I447" s="51" t="s">
        <v>914</v>
      </c>
      <c r="J447" s="51" t="s">
        <v>829</v>
      </c>
      <c r="K447" s="51" t="s">
        <v>869</v>
      </c>
      <c r="L447" s="93" t="str">
        <f t="shared" si="12"/>
        <v>2B 0 3</v>
      </c>
      <c r="M447" s="89" t="str">
        <f t="shared" si="13"/>
        <v>AC C</v>
      </c>
      <c r="N447" s="98" t="s">
        <v>903</v>
      </c>
      <c r="O447" s="99" t="s">
        <v>902</v>
      </c>
      <c r="P447" s="99" t="s">
        <v>903</v>
      </c>
      <c r="Q447" s="99" t="s">
        <v>902</v>
      </c>
      <c r="R447" s="99" t="s">
        <v>903</v>
      </c>
      <c r="S447" s="100" t="s">
        <v>903</v>
      </c>
      <c r="T447" s="99" t="s">
        <v>902</v>
      </c>
      <c r="U447" s="101" t="s">
        <v>902</v>
      </c>
      <c r="V447" s="102" t="s">
        <v>903</v>
      </c>
      <c r="W447" s="100" t="s">
        <v>903</v>
      </c>
      <c r="X447" s="99"/>
      <c r="Y447" s="99"/>
      <c r="Z447" s="100"/>
      <c r="AA447" s="99"/>
      <c r="AB447" s="99"/>
      <c r="AC447" s="104"/>
      <c r="AD447" s="176" t="s">
        <v>916</v>
      </c>
      <c r="AE447" s="176"/>
      <c r="AF447" s="176"/>
      <c r="AG447" s="176"/>
      <c r="AH447" s="176"/>
      <c r="AI447" s="176"/>
      <c r="AJ447" s="176"/>
      <c r="AK447" s="176"/>
      <c r="AL447" s="176"/>
      <c r="AM447" s="176"/>
      <c r="AN447" s="176"/>
      <c r="AO447" s="176"/>
      <c r="AP447" s="176"/>
      <c r="AQ447" s="176"/>
      <c r="AR447" s="176"/>
      <c r="AS447" s="177"/>
      <c r="AT447" s="175" t="s">
        <v>789</v>
      </c>
      <c r="AU447" s="176"/>
      <c r="AV447" s="176"/>
      <c r="AW447" s="176"/>
      <c r="AX447" s="176"/>
      <c r="AY447" s="176"/>
      <c r="AZ447" s="176"/>
      <c r="BA447" s="176"/>
      <c r="BB447" s="176"/>
      <c r="BC447" s="176"/>
      <c r="BD447" s="176"/>
      <c r="BE447" s="176"/>
      <c r="BF447" s="176"/>
      <c r="BG447" s="176"/>
      <c r="BH447" s="176"/>
      <c r="BI447" s="177"/>
      <c r="BJ447" s="51"/>
      <c r="BK447" s="51"/>
      <c r="BL447" s="51"/>
      <c r="BM447" s="51"/>
      <c r="BN447" s="51"/>
      <c r="BO447" s="51"/>
      <c r="BP447" s="51"/>
      <c r="BQ447" s="56"/>
      <c r="BR447" s="172"/>
      <c r="BS447" s="51"/>
      <c r="BT447" s="174"/>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c r="CY447" s="51"/>
      <c r="CZ447" s="51"/>
      <c r="DA447" s="51"/>
      <c r="DB447" s="51"/>
      <c r="DC447" s="51"/>
      <c r="DD447" s="51"/>
      <c r="DE447" s="51"/>
      <c r="DF447" s="51"/>
      <c r="DG447" s="51"/>
      <c r="DH447" s="51"/>
      <c r="DI447" s="51"/>
      <c r="DJ447" s="51"/>
      <c r="DK447" s="51"/>
    </row>
    <row r="448" spans="1:115" s="50" customFormat="1" ht="14.4" customHeight="1" x14ac:dyDescent="0.3">
      <c r="A448" s="163"/>
      <c r="B448" s="165"/>
      <c r="C448" s="167"/>
      <c r="D448" s="167"/>
      <c r="E448" s="167"/>
      <c r="F448" s="167"/>
      <c r="G448" s="167"/>
      <c r="H448" s="167"/>
      <c r="I448" s="51" t="s">
        <v>953</v>
      </c>
      <c r="J448" s="51" t="s">
        <v>829</v>
      </c>
      <c r="K448" s="51" t="s">
        <v>869</v>
      </c>
      <c r="L448" s="93" t="str">
        <f t="shared" si="12"/>
        <v>2A 0 3</v>
      </c>
      <c r="M448" s="89" t="str">
        <f t="shared" si="13"/>
        <v>A8 C</v>
      </c>
      <c r="N448" s="98" t="s">
        <v>903</v>
      </c>
      <c r="O448" s="99" t="s">
        <v>902</v>
      </c>
      <c r="P448" s="99" t="s">
        <v>903</v>
      </c>
      <c r="Q448" s="99" t="s">
        <v>902</v>
      </c>
      <c r="R448" s="99" t="s">
        <v>903</v>
      </c>
      <c r="S448" s="100" t="s">
        <v>902</v>
      </c>
      <c r="T448" s="99" t="s">
        <v>902</v>
      </c>
      <c r="U448" s="101" t="s">
        <v>902</v>
      </c>
      <c r="V448" s="102" t="s">
        <v>903</v>
      </c>
      <c r="W448" s="100" t="s">
        <v>903</v>
      </c>
      <c r="X448" s="187" t="s">
        <v>913</v>
      </c>
      <c r="Y448" s="169"/>
      <c r="Z448" s="170"/>
      <c r="AA448" s="99"/>
      <c r="AB448" s="99"/>
      <c r="AC448" s="101"/>
      <c r="AD448" s="176" t="s">
        <v>789</v>
      </c>
      <c r="AE448" s="176"/>
      <c r="AF448" s="176"/>
      <c r="AG448" s="176"/>
      <c r="AH448" s="176"/>
      <c r="AI448" s="176"/>
      <c r="AJ448" s="176"/>
      <c r="AK448" s="176"/>
      <c r="AL448" s="176"/>
      <c r="AM448" s="176"/>
      <c r="AN448" s="176"/>
      <c r="AO448" s="176"/>
      <c r="AP448" s="176"/>
      <c r="AQ448" s="176"/>
      <c r="AR448" s="176"/>
      <c r="AS448" s="177"/>
      <c r="AT448" s="99"/>
      <c r="AU448" s="99"/>
      <c r="AV448" s="99"/>
      <c r="AW448" s="99"/>
      <c r="AX448" s="99"/>
      <c r="AY448" s="99"/>
      <c r="AZ448" s="99"/>
      <c r="BA448" s="101"/>
      <c r="BB448" s="99"/>
      <c r="BC448" s="99"/>
      <c r="BD448" s="99"/>
      <c r="BE448" s="99"/>
      <c r="BF448" s="99"/>
      <c r="BG448" s="99"/>
      <c r="BH448" s="99"/>
      <c r="BI448" s="101"/>
      <c r="BJ448" s="51"/>
      <c r="BK448" s="51"/>
      <c r="BL448" s="51"/>
      <c r="BM448" s="51"/>
      <c r="BN448" s="51"/>
      <c r="BO448" s="51"/>
      <c r="BP448" s="51"/>
      <c r="BQ448" s="56"/>
      <c r="BR448" s="172"/>
      <c r="BS448" s="51"/>
      <c r="BT448" s="174"/>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c r="CY448" s="51"/>
      <c r="CZ448" s="51"/>
      <c r="DA448" s="51"/>
      <c r="DB448" s="51"/>
      <c r="DC448" s="51"/>
      <c r="DD448" s="51"/>
      <c r="DE448" s="51"/>
      <c r="DF448" s="51"/>
      <c r="DG448" s="51"/>
      <c r="DH448" s="51"/>
      <c r="DI448" s="51"/>
      <c r="DJ448" s="51"/>
      <c r="DK448" s="51"/>
    </row>
    <row r="449" spans="1:115" s="50" customFormat="1" ht="14.4" customHeight="1" x14ac:dyDescent="0.3">
      <c r="A449" s="163"/>
      <c r="B449" s="165"/>
      <c r="C449" s="167"/>
      <c r="D449" s="167"/>
      <c r="E449" s="167"/>
      <c r="F449" s="167"/>
      <c r="G449" s="167"/>
      <c r="H449" s="167"/>
      <c r="I449" s="51" t="s">
        <v>954</v>
      </c>
      <c r="J449" s="51" t="s">
        <v>829</v>
      </c>
      <c r="K449" s="51" t="s">
        <v>869</v>
      </c>
      <c r="L449" s="93" t="str">
        <f t="shared" si="12"/>
        <v>2A 1 3</v>
      </c>
      <c r="M449" s="89" t="str">
        <f t="shared" si="13"/>
        <v>A9 C</v>
      </c>
      <c r="N449" s="98" t="s">
        <v>903</v>
      </c>
      <c r="O449" s="99" t="s">
        <v>902</v>
      </c>
      <c r="P449" s="99" t="s">
        <v>903</v>
      </c>
      <c r="Q449" s="99" t="s">
        <v>902</v>
      </c>
      <c r="R449" s="99" t="s">
        <v>903</v>
      </c>
      <c r="S449" s="100" t="s">
        <v>902</v>
      </c>
      <c r="T449" s="99" t="s">
        <v>902</v>
      </c>
      <c r="U449" s="101" t="s">
        <v>903</v>
      </c>
      <c r="V449" s="102" t="s">
        <v>903</v>
      </c>
      <c r="W449" s="100" t="s">
        <v>903</v>
      </c>
      <c r="X449" s="187" t="s">
        <v>913</v>
      </c>
      <c r="Y449" s="169"/>
      <c r="Z449" s="170"/>
      <c r="AA449" s="99"/>
      <c r="AB449" s="99"/>
      <c r="AC449" s="101"/>
      <c r="AD449" s="176" t="s">
        <v>921</v>
      </c>
      <c r="AE449" s="176"/>
      <c r="AF449" s="176"/>
      <c r="AG449" s="176"/>
      <c r="AH449" s="176"/>
      <c r="AI449" s="176"/>
      <c r="AJ449" s="176"/>
      <c r="AK449" s="177"/>
      <c r="AL449" s="175" t="s">
        <v>789</v>
      </c>
      <c r="AM449" s="176"/>
      <c r="AN449" s="176"/>
      <c r="AO449" s="176"/>
      <c r="AP449" s="176"/>
      <c r="AQ449" s="176"/>
      <c r="AR449" s="176"/>
      <c r="AS449" s="176"/>
      <c r="AT449" s="176"/>
      <c r="AU449" s="176"/>
      <c r="AV449" s="176"/>
      <c r="AW449" s="176"/>
      <c r="AX449" s="176"/>
      <c r="AY449" s="176"/>
      <c r="AZ449" s="176"/>
      <c r="BA449" s="177"/>
      <c r="BB449" s="99"/>
      <c r="BC449" s="99"/>
      <c r="BD449" s="99"/>
      <c r="BE449" s="99"/>
      <c r="BF449" s="99"/>
      <c r="BG449" s="99"/>
      <c r="BH449" s="99"/>
      <c r="BI449" s="101"/>
      <c r="BJ449" s="51"/>
      <c r="BK449" s="51"/>
      <c r="BL449" s="51"/>
      <c r="BM449" s="51"/>
      <c r="BN449" s="51"/>
      <c r="BO449" s="51"/>
      <c r="BP449" s="51"/>
      <c r="BQ449" s="56"/>
      <c r="BR449" s="172"/>
      <c r="BS449" s="51"/>
      <c r="BT449" s="174"/>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c r="CY449" s="51"/>
      <c r="CZ449" s="51"/>
      <c r="DA449" s="51"/>
      <c r="DB449" s="51"/>
      <c r="DC449" s="51"/>
      <c r="DD449" s="51"/>
      <c r="DE449" s="51"/>
      <c r="DF449" s="51"/>
      <c r="DG449" s="51"/>
      <c r="DH449" s="51"/>
      <c r="DI449" s="51"/>
      <c r="DJ449" s="51"/>
      <c r="DK449" s="51"/>
    </row>
    <row r="450" spans="1:115" s="50" customFormat="1" ht="14.4" customHeight="1" x14ac:dyDescent="0.3">
      <c r="A450" s="163"/>
      <c r="B450" s="165"/>
      <c r="C450" s="167"/>
      <c r="D450" s="167"/>
      <c r="E450" s="167"/>
      <c r="F450" s="167"/>
      <c r="G450" s="167"/>
      <c r="H450" s="167"/>
      <c r="I450" s="51" t="s">
        <v>955</v>
      </c>
      <c r="J450" s="51" t="s">
        <v>829</v>
      </c>
      <c r="K450" s="51" t="s">
        <v>869</v>
      </c>
      <c r="L450" s="93" t="str">
        <f t="shared" si="12"/>
        <v>2A 2 3</v>
      </c>
      <c r="M450" s="89" t="str">
        <f t="shared" si="13"/>
        <v>AA C</v>
      </c>
      <c r="N450" s="98" t="s">
        <v>903</v>
      </c>
      <c r="O450" s="99" t="s">
        <v>902</v>
      </c>
      <c r="P450" s="99" t="s">
        <v>903</v>
      </c>
      <c r="Q450" s="99" t="s">
        <v>902</v>
      </c>
      <c r="R450" s="99" t="s">
        <v>903</v>
      </c>
      <c r="S450" s="100" t="s">
        <v>902</v>
      </c>
      <c r="T450" s="99" t="s">
        <v>903</v>
      </c>
      <c r="U450" s="101" t="s">
        <v>902</v>
      </c>
      <c r="V450" s="102" t="s">
        <v>903</v>
      </c>
      <c r="W450" s="100" t="s">
        <v>903</v>
      </c>
      <c r="X450" s="187" t="s">
        <v>913</v>
      </c>
      <c r="Y450" s="169"/>
      <c r="Z450" s="170"/>
      <c r="AA450" s="99"/>
      <c r="AB450" s="99"/>
      <c r="AC450" s="101"/>
      <c r="AD450" s="176" t="s">
        <v>916</v>
      </c>
      <c r="AE450" s="176"/>
      <c r="AF450" s="176"/>
      <c r="AG450" s="176"/>
      <c r="AH450" s="176"/>
      <c r="AI450" s="176"/>
      <c r="AJ450" s="176"/>
      <c r="AK450" s="176"/>
      <c r="AL450" s="176"/>
      <c r="AM450" s="176"/>
      <c r="AN450" s="176"/>
      <c r="AO450" s="176"/>
      <c r="AP450" s="176"/>
      <c r="AQ450" s="176"/>
      <c r="AR450" s="176"/>
      <c r="AS450" s="177"/>
      <c r="AT450" s="175" t="s">
        <v>789</v>
      </c>
      <c r="AU450" s="176"/>
      <c r="AV450" s="176"/>
      <c r="AW450" s="176"/>
      <c r="AX450" s="176"/>
      <c r="AY450" s="176"/>
      <c r="AZ450" s="176"/>
      <c r="BA450" s="176"/>
      <c r="BB450" s="176"/>
      <c r="BC450" s="176"/>
      <c r="BD450" s="176"/>
      <c r="BE450" s="176"/>
      <c r="BF450" s="176"/>
      <c r="BG450" s="176"/>
      <c r="BH450" s="176"/>
      <c r="BI450" s="177"/>
      <c r="BJ450" s="51"/>
      <c r="BK450" s="51"/>
      <c r="BL450" s="51"/>
      <c r="BM450" s="51"/>
      <c r="BN450" s="51"/>
      <c r="BO450" s="51"/>
      <c r="BP450" s="51"/>
      <c r="BQ450" s="56"/>
      <c r="BR450" s="172"/>
      <c r="BS450" s="51"/>
      <c r="BT450" s="174"/>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c r="CY450" s="51"/>
      <c r="CZ450" s="51"/>
      <c r="DA450" s="51"/>
      <c r="DB450" s="51"/>
      <c r="DC450" s="51"/>
      <c r="DD450" s="51"/>
      <c r="DE450" s="51"/>
      <c r="DF450" s="51"/>
      <c r="DG450" s="51"/>
      <c r="DH450" s="51"/>
      <c r="DI450" s="51"/>
      <c r="DJ450" s="51"/>
      <c r="DK450" s="51"/>
    </row>
    <row r="451" spans="1:115" s="50" customFormat="1" ht="14.4" hidden="1" customHeight="1" x14ac:dyDescent="0.3">
      <c r="A451" s="163" t="s">
        <v>509</v>
      </c>
      <c r="B451" s="165"/>
      <c r="C451" s="167" t="s">
        <v>305</v>
      </c>
      <c r="D451" s="167" t="s">
        <v>573</v>
      </c>
      <c r="E451" s="167" t="s">
        <v>774</v>
      </c>
      <c r="F451" s="167">
        <v>8</v>
      </c>
      <c r="G451" s="167" t="s">
        <v>787</v>
      </c>
      <c r="H451" s="51" t="s">
        <v>786</v>
      </c>
      <c r="I451" s="51" t="s">
        <v>920</v>
      </c>
      <c r="J451" s="51" t="s">
        <v>869</v>
      </c>
      <c r="K451" s="51" t="s">
        <v>869</v>
      </c>
      <c r="L451" s="93" t="str">
        <f t="shared" si="12"/>
        <v>00 0 0</v>
      </c>
      <c r="M451" s="89" t="str">
        <f t="shared" si="13"/>
        <v>00 0</v>
      </c>
      <c r="N451" s="98"/>
      <c r="O451" s="99"/>
      <c r="P451" s="99"/>
      <c r="Q451" s="99"/>
      <c r="R451" s="99"/>
      <c r="S451" s="100"/>
      <c r="T451" s="99"/>
      <c r="U451" s="101"/>
      <c r="V451" s="102"/>
      <c r="W451" s="100"/>
      <c r="X451" s="99"/>
      <c r="Y451" s="99"/>
      <c r="Z451" s="100"/>
      <c r="AA451" s="99"/>
      <c r="AB451" s="99"/>
      <c r="AC451" s="101"/>
      <c r="AD451" s="99"/>
      <c r="AE451" s="99"/>
      <c r="AF451" s="99"/>
      <c r="AG451" s="99"/>
      <c r="AH451" s="99"/>
      <c r="AI451" s="99"/>
      <c r="AJ451" s="99"/>
      <c r="AK451" s="101"/>
      <c r="AL451" s="99"/>
      <c r="AM451" s="99"/>
      <c r="AN451" s="99"/>
      <c r="AO451" s="99"/>
      <c r="AP451" s="99"/>
      <c r="AQ451" s="99"/>
      <c r="AR451" s="99"/>
      <c r="AS451" s="101"/>
      <c r="AT451" s="99"/>
      <c r="AU451" s="99"/>
      <c r="AV451" s="99"/>
      <c r="AW451" s="99"/>
      <c r="AX451" s="99"/>
      <c r="AY451" s="99"/>
      <c r="AZ451" s="99"/>
      <c r="BA451" s="101"/>
      <c r="BB451" s="99"/>
      <c r="BC451" s="99"/>
      <c r="BD451" s="99"/>
      <c r="BE451" s="99"/>
      <c r="BF451" s="99"/>
      <c r="BG451" s="99"/>
      <c r="BH451" s="99"/>
      <c r="BI451" s="101"/>
      <c r="BJ451" s="51"/>
      <c r="BK451" s="51"/>
      <c r="BL451" s="51"/>
      <c r="BM451" s="51"/>
      <c r="BN451" s="51"/>
      <c r="BO451" s="51"/>
      <c r="BP451" s="51"/>
      <c r="BQ451" s="56"/>
      <c r="BR451" s="172"/>
      <c r="BS451" s="51"/>
      <c r="BT451" s="174" t="s">
        <v>691</v>
      </c>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c r="CY451" s="51"/>
      <c r="CZ451" s="51"/>
      <c r="DA451" s="51"/>
      <c r="DB451" s="51"/>
      <c r="DC451" s="51"/>
      <c r="DD451" s="51"/>
      <c r="DE451" s="51"/>
      <c r="DF451" s="51"/>
      <c r="DG451" s="51"/>
      <c r="DH451" s="51"/>
      <c r="DI451" s="51"/>
      <c r="DJ451" s="51"/>
      <c r="DK451" s="51"/>
    </row>
    <row r="452" spans="1:115" s="50" customFormat="1" ht="14.4" hidden="1" customHeight="1" x14ac:dyDescent="0.3">
      <c r="A452" s="163"/>
      <c r="B452" s="165"/>
      <c r="C452" s="167"/>
      <c r="D452" s="167"/>
      <c r="E452" s="167"/>
      <c r="F452" s="167"/>
      <c r="G452" s="167"/>
      <c r="H452" s="51" t="s">
        <v>794</v>
      </c>
      <c r="I452" s="51" t="s">
        <v>920</v>
      </c>
      <c r="J452" s="51" t="s">
        <v>869</v>
      </c>
      <c r="K452" s="51" t="s">
        <v>869</v>
      </c>
      <c r="L452" s="93" t="str">
        <f t="shared" si="12"/>
        <v>00 0 0</v>
      </c>
      <c r="M452" s="89" t="str">
        <f t="shared" si="13"/>
        <v>00 0</v>
      </c>
      <c r="N452" s="98"/>
      <c r="O452" s="99"/>
      <c r="P452" s="99"/>
      <c r="Q452" s="99"/>
      <c r="R452" s="99"/>
      <c r="S452" s="100"/>
      <c r="T452" s="99"/>
      <c r="U452" s="101"/>
      <c r="V452" s="102"/>
      <c r="W452" s="100"/>
      <c r="X452" s="99"/>
      <c r="Y452" s="99"/>
      <c r="Z452" s="100"/>
      <c r="AA452" s="99"/>
      <c r="AB452" s="99"/>
      <c r="AC452" s="101"/>
      <c r="AD452" s="99"/>
      <c r="AE452" s="99"/>
      <c r="AF452" s="99"/>
      <c r="AG452" s="99"/>
      <c r="AH452" s="99"/>
      <c r="AI452" s="99"/>
      <c r="AJ452" s="99"/>
      <c r="AK452" s="101"/>
      <c r="AL452" s="99"/>
      <c r="AM452" s="99"/>
      <c r="AN452" s="99"/>
      <c r="AO452" s="99"/>
      <c r="AP452" s="99"/>
      <c r="AQ452" s="99"/>
      <c r="AR452" s="99"/>
      <c r="AS452" s="101"/>
      <c r="AT452" s="99"/>
      <c r="AU452" s="99"/>
      <c r="AV452" s="99"/>
      <c r="AW452" s="99"/>
      <c r="AX452" s="99"/>
      <c r="AY452" s="99"/>
      <c r="AZ452" s="99"/>
      <c r="BA452" s="101"/>
      <c r="BB452" s="99"/>
      <c r="BC452" s="99"/>
      <c r="BD452" s="99"/>
      <c r="BE452" s="99"/>
      <c r="BF452" s="99"/>
      <c r="BG452" s="99"/>
      <c r="BH452" s="99"/>
      <c r="BI452" s="101"/>
      <c r="BJ452" s="51"/>
      <c r="BK452" s="51"/>
      <c r="BL452" s="51"/>
      <c r="BM452" s="51"/>
      <c r="BN452" s="51"/>
      <c r="BO452" s="51"/>
      <c r="BP452" s="51"/>
      <c r="BQ452" s="56"/>
      <c r="BR452" s="172"/>
      <c r="BS452" s="51"/>
      <c r="BT452" s="174"/>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c r="CY452" s="51"/>
      <c r="CZ452" s="51"/>
      <c r="DA452" s="51"/>
      <c r="DB452" s="51"/>
      <c r="DC452" s="51"/>
      <c r="DD452" s="51"/>
      <c r="DE452" s="51"/>
      <c r="DF452" s="51"/>
      <c r="DG452" s="51"/>
      <c r="DH452" s="51"/>
      <c r="DI452" s="51"/>
      <c r="DJ452" s="51"/>
      <c r="DK452" s="51"/>
    </row>
    <row r="453" spans="1:115" s="50" customFormat="1" ht="14.4" hidden="1" customHeight="1" x14ac:dyDescent="0.3">
      <c r="A453" s="163" t="s">
        <v>515</v>
      </c>
      <c r="B453" s="165"/>
      <c r="C453" s="167"/>
      <c r="D453" s="167"/>
      <c r="E453" s="167"/>
      <c r="F453" s="167"/>
      <c r="G453" s="167" t="s">
        <v>788</v>
      </c>
      <c r="H453" s="51" t="s">
        <v>786</v>
      </c>
      <c r="I453" s="51" t="s">
        <v>920</v>
      </c>
      <c r="J453" s="51" t="s">
        <v>869</v>
      </c>
      <c r="K453" s="51" t="s">
        <v>898</v>
      </c>
      <c r="L453" s="93" t="str">
        <f t="shared" si="12"/>
        <v>00 0 0</v>
      </c>
      <c r="M453" s="89" t="str">
        <f t="shared" si="13"/>
        <v>00 0</v>
      </c>
      <c r="N453" s="98"/>
      <c r="O453" s="99"/>
      <c r="P453" s="99"/>
      <c r="Q453" s="99"/>
      <c r="R453" s="99"/>
      <c r="S453" s="100"/>
      <c r="T453" s="99"/>
      <c r="U453" s="101"/>
      <c r="V453" s="102"/>
      <c r="W453" s="100"/>
      <c r="X453" s="99"/>
      <c r="Y453" s="99"/>
      <c r="Z453" s="100"/>
      <c r="AA453" s="169"/>
      <c r="AB453" s="169"/>
      <c r="AC453" s="171"/>
      <c r="AD453" s="176"/>
      <c r="AE453" s="176"/>
      <c r="AF453" s="176"/>
      <c r="AG453" s="176"/>
      <c r="AH453" s="176"/>
      <c r="AI453" s="176"/>
      <c r="AJ453" s="176"/>
      <c r="AK453" s="177"/>
      <c r="AL453" s="99"/>
      <c r="AM453" s="99"/>
      <c r="AN453" s="99"/>
      <c r="AO453" s="99"/>
      <c r="AP453" s="99"/>
      <c r="AQ453" s="99"/>
      <c r="AR453" s="99"/>
      <c r="AS453" s="101"/>
      <c r="AT453" s="99"/>
      <c r="AU453" s="99"/>
      <c r="AV453" s="99"/>
      <c r="AW453" s="99"/>
      <c r="AX453" s="99"/>
      <c r="AY453" s="99"/>
      <c r="AZ453" s="99"/>
      <c r="BA453" s="101"/>
      <c r="BB453" s="99"/>
      <c r="BC453" s="99"/>
      <c r="BD453" s="99"/>
      <c r="BE453" s="99"/>
      <c r="BF453" s="99"/>
      <c r="BG453" s="99"/>
      <c r="BH453" s="99"/>
      <c r="BI453" s="101"/>
      <c r="BJ453" s="51"/>
      <c r="BK453" s="51"/>
      <c r="BL453" s="51"/>
      <c r="BM453" s="51"/>
      <c r="BN453" s="51"/>
      <c r="BO453" s="51"/>
      <c r="BP453" s="51"/>
      <c r="BQ453" s="56"/>
      <c r="BR453" s="172"/>
      <c r="BS453" s="51"/>
      <c r="BT453" s="174"/>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c r="CY453" s="51"/>
      <c r="CZ453" s="51"/>
      <c r="DA453" s="51"/>
      <c r="DB453" s="51"/>
      <c r="DC453" s="51"/>
      <c r="DD453" s="51"/>
      <c r="DE453" s="51"/>
      <c r="DF453" s="51"/>
      <c r="DG453" s="51"/>
      <c r="DH453" s="51"/>
      <c r="DI453" s="51"/>
      <c r="DJ453" s="51"/>
      <c r="DK453" s="51"/>
    </row>
    <row r="454" spans="1:115" s="50" customFormat="1" ht="14.4" hidden="1" customHeight="1" x14ac:dyDescent="0.3">
      <c r="A454" s="163"/>
      <c r="B454" s="165"/>
      <c r="C454" s="167"/>
      <c r="D454" s="167"/>
      <c r="E454" s="167"/>
      <c r="F454" s="167"/>
      <c r="G454" s="167"/>
      <c r="H454" s="51" t="s">
        <v>794</v>
      </c>
      <c r="I454" s="51" t="s">
        <v>920</v>
      </c>
      <c r="J454" s="51" t="s">
        <v>869</v>
      </c>
      <c r="K454" s="51" t="s">
        <v>898</v>
      </c>
      <c r="L454" s="93" t="str">
        <f t="shared" si="12"/>
        <v>00 0 0</v>
      </c>
      <c r="M454" s="89" t="str">
        <f t="shared" si="13"/>
        <v>00 0</v>
      </c>
      <c r="N454" s="98"/>
      <c r="O454" s="99"/>
      <c r="P454" s="99"/>
      <c r="Q454" s="99"/>
      <c r="R454" s="99"/>
      <c r="S454" s="100"/>
      <c r="T454" s="99"/>
      <c r="U454" s="101"/>
      <c r="V454" s="102"/>
      <c r="W454" s="100"/>
      <c r="X454" s="99"/>
      <c r="Y454" s="99"/>
      <c r="Z454" s="100"/>
      <c r="AA454" s="169"/>
      <c r="AB454" s="169"/>
      <c r="AC454" s="171"/>
      <c r="AD454" s="176"/>
      <c r="AE454" s="176"/>
      <c r="AF454" s="176"/>
      <c r="AG454" s="176"/>
      <c r="AH454" s="176"/>
      <c r="AI454" s="176"/>
      <c r="AJ454" s="176"/>
      <c r="AK454" s="177"/>
      <c r="AL454" s="99"/>
      <c r="AM454" s="99"/>
      <c r="AN454" s="99"/>
      <c r="AO454" s="99"/>
      <c r="AP454" s="99"/>
      <c r="AQ454" s="99"/>
      <c r="AR454" s="99"/>
      <c r="AS454" s="101"/>
      <c r="AT454" s="99"/>
      <c r="AU454" s="99"/>
      <c r="AV454" s="99"/>
      <c r="AW454" s="99"/>
      <c r="AX454" s="99"/>
      <c r="AY454" s="99"/>
      <c r="AZ454" s="99"/>
      <c r="BA454" s="101"/>
      <c r="BB454" s="99"/>
      <c r="BC454" s="99"/>
      <c r="BD454" s="99"/>
      <c r="BE454" s="99"/>
      <c r="BF454" s="99"/>
      <c r="BG454" s="99"/>
      <c r="BH454" s="99"/>
      <c r="BI454" s="101"/>
      <c r="BJ454" s="51"/>
      <c r="BK454" s="51"/>
      <c r="BL454" s="51"/>
      <c r="BM454" s="51"/>
      <c r="BN454" s="51"/>
      <c r="BO454" s="51"/>
      <c r="BP454" s="51"/>
      <c r="BQ454" s="56"/>
      <c r="BR454" s="172"/>
      <c r="BS454" s="51"/>
      <c r="BT454" s="174"/>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c r="CY454" s="51"/>
      <c r="CZ454" s="51"/>
      <c r="DA454" s="51"/>
      <c r="DB454" s="51"/>
      <c r="DC454" s="51"/>
      <c r="DD454" s="51"/>
      <c r="DE454" s="51"/>
      <c r="DF454" s="51"/>
      <c r="DG454" s="51"/>
      <c r="DH454" s="51"/>
      <c r="DI454" s="51"/>
      <c r="DJ454" s="51"/>
      <c r="DK454" s="51"/>
    </row>
    <row r="455" spans="1:115" s="50" customFormat="1" ht="14.4" hidden="1" customHeight="1" x14ac:dyDescent="0.3">
      <c r="A455" s="57" t="s">
        <v>515</v>
      </c>
      <c r="B455" s="165"/>
      <c r="C455" s="167"/>
      <c r="D455" s="167"/>
      <c r="E455" s="167"/>
      <c r="F455" s="167"/>
      <c r="G455" s="51" t="s">
        <v>790</v>
      </c>
      <c r="H455" s="51" t="s">
        <v>794</v>
      </c>
      <c r="I455" s="51" t="s">
        <v>920</v>
      </c>
      <c r="J455" s="51" t="s">
        <v>869</v>
      </c>
      <c r="K455" s="51" t="s">
        <v>869</v>
      </c>
      <c r="L455" s="93" t="str">
        <f t="shared" si="12"/>
        <v>00 0 0</v>
      </c>
      <c r="M455" s="89" t="str">
        <f t="shared" si="13"/>
        <v>00 0</v>
      </c>
      <c r="N455" s="98"/>
      <c r="O455" s="99"/>
      <c r="P455" s="99"/>
      <c r="Q455" s="99"/>
      <c r="R455" s="99"/>
      <c r="S455" s="100"/>
      <c r="T455" s="99"/>
      <c r="U455" s="101"/>
      <c r="V455" s="102"/>
      <c r="W455" s="100"/>
      <c r="X455" s="99"/>
      <c r="Y455" s="99"/>
      <c r="Z455" s="100"/>
      <c r="AA455" s="99"/>
      <c r="AB455" s="99"/>
      <c r="AC455" s="101"/>
      <c r="AD455" s="99"/>
      <c r="AE455" s="99"/>
      <c r="AF455" s="99"/>
      <c r="AG455" s="99"/>
      <c r="AH455" s="99"/>
      <c r="AI455" s="99"/>
      <c r="AJ455" s="99"/>
      <c r="AK455" s="101"/>
      <c r="AL455" s="99"/>
      <c r="AM455" s="99"/>
      <c r="AN455" s="99"/>
      <c r="AO455" s="99"/>
      <c r="AP455" s="99"/>
      <c r="AQ455" s="99"/>
      <c r="AR455" s="99"/>
      <c r="AS455" s="101"/>
      <c r="AT455" s="99"/>
      <c r="AU455" s="99"/>
      <c r="AV455" s="99"/>
      <c r="AW455" s="99"/>
      <c r="AX455" s="99"/>
      <c r="AY455" s="99"/>
      <c r="AZ455" s="99"/>
      <c r="BA455" s="101"/>
      <c r="BB455" s="99"/>
      <c r="BC455" s="99"/>
      <c r="BD455" s="99"/>
      <c r="BE455" s="99"/>
      <c r="BF455" s="99"/>
      <c r="BG455" s="99"/>
      <c r="BH455" s="99"/>
      <c r="BI455" s="101"/>
      <c r="BJ455" s="51"/>
      <c r="BK455" s="51"/>
      <c r="BL455" s="51"/>
      <c r="BM455" s="51"/>
      <c r="BN455" s="51"/>
      <c r="BO455" s="51"/>
      <c r="BP455" s="51"/>
      <c r="BQ455" s="56"/>
      <c r="BR455" s="172"/>
      <c r="BS455" s="51"/>
      <c r="BT455" s="174"/>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c r="CY455" s="51"/>
      <c r="CZ455" s="51"/>
      <c r="DA455" s="51"/>
      <c r="DB455" s="51"/>
      <c r="DC455" s="51"/>
      <c r="DD455" s="51"/>
      <c r="DE455" s="51"/>
      <c r="DF455" s="51"/>
      <c r="DG455" s="51"/>
      <c r="DH455" s="51"/>
      <c r="DI455" s="51"/>
      <c r="DJ455" s="51"/>
      <c r="DK455" s="51"/>
    </row>
    <row r="456" spans="1:115" s="50" customFormat="1" ht="14.4" hidden="1" customHeight="1" x14ac:dyDescent="0.3">
      <c r="A456" s="163" t="s">
        <v>509</v>
      </c>
      <c r="B456" s="165"/>
      <c r="C456" s="167"/>
      <c r="D456" s="167"/>
      <c r="E456" s="167" t="s">
        <v>947</v>
      </c>
      <c r="F456" s="167">
        <v>8</v>
      </c>
      <c r="G456" s="167" t="s">
        <v>787</v>
      </c>
      <c r="H456" s="167" t="s">
        <v>786</v>
      </c>
      <c r="I456" s="51" t="s">
        <v>790</v>
      </c>
      <c r="J456" s="51" t="s">
        <v>869</v>
      </c>
      <c r="K456" s="51" t="s">
        <v>869</v>
      </c>
      <c r="L456" s="93" t="str">
        <f t="shared" si="12"/>
        <v>00 0 0</v>
      </c>
      <c r="M456" s="89" t="str">
        <f t="shared" si="13"/>
        <v>00 0</v>
      </c>
      <c r="N456" s="98"/>
      <c r="O456" s="99"/>
      <c r="P456" s="99"/>
      <c r="Q456" s="99"/>
      <c r="R456" s="99"/>
      <c r="S456" s="100"/>
      <c r="T456" s="99"/>
      <c r="U456" s="101"/>
      <c r="V456" s="102"/>
      <c r="W456" s="100"/>
      <c r="X456" s="99"/>
      <c r="Y456" s="99"/>
      <c r="Z456" s="100"/>
      <c r="AA456" s="99"/>
      <c r="AB456" s="99"/>
      <c r="AC456" s="101"/>
      <c r="AD456" s="99"/>
      <c r="AE456" s="99"/>
      <c r="AF456" s="99"/>
      <c r="AG456" s="99"/>
      <c r="AH456" s="99"/>
      <c r="AI456" s="99"/>
      <c r="AJ456" s="99"/>
      <c r="AK456" s="101"/>
      <c r="AL456" s="99"/>
      <c r="AM456" s="99"/>
      <c r="AN456" s="99"/>
      <c r="AO456" s="99"/>
      <c r="AP456" s="99"/>
      <c r="AQ456" s="99"/>
      <c r="AR456" s="99"/>
      <c r="AS456" s="101"/>
      <c r="AT456" s="99"/>
      <c r="AU456" s="99"/>
      <c r="AV456" s="99"/>
      <c r="AW456" s="99"/>
      <c r="AX456" s="99"/>
      <c r="AY456" s="99"/>
      <c r="AZ456" s="99"/>
      <c r="BA456" s="101"/>
      <c r="BB456" s="99"/>
      <c r="BC456" s="99"/>
      <c r="BD456" s="99"/>
      <c r="BE456" s="99"/>
      <c r="BF456" s="99"/>
      <c r="BG456" s="99"/>
      <c r="BH456" s="99"/>
      <c r="BI456" s="101"/>
      <c r="BJ456" s="51"/>
      <c r="BK456" s="51"/>
      <c r="BL456" s="51"/>
      <c r="BM456" s="51"/>
      <c r="BN456" s="51"/>
      <c r="BO456" s="51"/>
      <c r="BP456" s="51"/>
      <c r="BQ456" s="56"/>
      <c r="BR456" s="172"/>
      <c r="BS456" s="51"/>
      <c r="BT456" s="174"/>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c r="CY456" s="51"/>
      <c r="CZ456" s="51"/>
      <c r="DA456" s="51"/>
      <c r="DB456" s="51"/>
      <c r="DC456" s="51"/>
      <c r="DD456" s="51"/>
      <c r="DE456" s="51"/>
      <c r="DF456" s="51"/>
      <c r="DG456" s="51"/>
      <c r="DH456" s="51"/>
      <c r="DI456" s="51"/>
      <c r="DJ456" s="51"/>
      <c r="DK456" s="51"/>
    </row>
    <row r="457" spans="1:115" s="50" customFormat="1" ht="14.4" hidden="1" customHeight="1" x14ac:dyDescent="0.3">
      <c r="A457" s="163"/>
      <c r="B457" s="165"/>
      <c r="C457" s="167"/>
      <c r="D457" s="167"/>
      <c r="E457" s="167"/>
      <c r="F457" s="167"/>
      <c r="G457" s="167"/>
      <c r="H457" s="167"/>
      <c r="I457" s="51" t="s">
        <v>787</v>
      </c>
      <c r="J457" s="51" t="s">
        <v>869</v>
      </c>
      <c r="K457" s="51" t="s">
        <v>869</v>
      </c>
      <c r="L457" s="93" t="str">
        <f t="shared" si="12"/>
        <v>00 0 0</v>
      </c>
      <c r="M457" s="89" t="str">
        <f t="shared" si="13"/>
        <v>00 0</v>
      </c>
      <c r="N457" s="98"/>
      <c r="O457" s="99"/>
      <c r="P457" s="99"/>
      <c r="Q457" s="99"/>
      <c r="R457" s="99"/>
      <c r="S457" s="100"/>
      <c r="T457" s="99"/>
      <c r="U457" s="101"/>
      <c r="V457" s="102"/>
      <c r="W457" s="100"/>
      <c r="X457" s="99"/>
      <c r="Y457" s="99"/>
      <c r="Z457" s="100"/>
      <c r="AA457" s="99"/>
      <c r="AB457" s="99"/>
      <c r="AC457" s="101"/>
      <c r="AD457" s="99"/>
      <c r="AE457" s="99"/>
      <c r="AF457" s="99"/>
      <c r="AG457" s="99"/>
      <c r="AH457" s="99"/>
      <c r="AI457" s="99"/>
      <c r="AJ457" s="99"/>
      <c r="AK457" s="101"/>
      <c r="AL457" s="99"/>
      <c r="AM457" s="99"/>
      <c r="AN457" s="99"/>
      <c r="AO457" s="99"/>
      <c r="AP457" s="99"/>
      <c r="AQ457" s="99"/>
      <c r="AR457" s="99"/>
      <c r="AS457" s="101"/>
      <c r="AT457" s="99"/>
      <c r="AU457" s="99"/>
      <c r="AV457" s="99"/>
      <c r="AW457" s="99"/>
      <c r="AX457" s="99"/>
      <c r="AY457" s="99"/>
      <c r="AZ457" s="99"/>
      <c r="BA457" s="101"/>
      <c r="BB457" s="99"/>
      <c r="BC457" s="99"/>
      <c r="BD457" s="99"/>
      <c r="BE457" s="99"/>
      <c r="BF457" s="99"/>
      <c r="BG457" s="99"/>
      <c r="BH457" s="99"/>
      <c r="BI457" s="101"/>
      <c r="BJ457" s="51"/>
      <c r="BK457" s="51"/>
      <c r="BL457" s="51"/>
      <c r="BM457" s="51"/>
      <c r="BN457" s="51"/>
      <c r="BO457" s="51"/>
      <c r="BP457" s="51"/>
      <c r="BQ457" s="56"/>
      <c r="BR457" s="172"/>
      <c r="BS457" s="51"/>
      <c r="BT457" s="174"/>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c r="CY457" s="51"/>
      <c r="CZ457" s="51"/>
      <c r="DA457" s="51"/>
      <c r="DB457" s="51"/>
      <c r="DC457" s="51"/>
      <c r="DD457" s="51"/>
      <c r="DE457" s="51"/>
      <c r="DF457" s="51"/>
      <c r="DG457" s="51"/>
      <c r="DH457" s="51"/>
      <c r="DI457" s="51"/>
      <c r="DJ457" s="51"/>
      <c r="DK457" s="51"/>
    </row>
    <row r="458" spans="1:115" s="50" customFormat="1" ht="14.4" hidden="1" customHeight="1" x14ac:dyDescent="0.3">
      <c r="A458" s="163"/>
      <c r="B458" s="165"/>
      <c r="C458" s="167"/>
      <c r="D458" s="167"/>
      <c r="E458" s="167"/>
      <c r="F458" s="167"/>
      <c r="G458" s="167"/>
      <c r="H458" s="167"/>
      <c r="I458" s="51" t="s">
        <v>914</v>
      </c>
      <c r="J458" s="51" t="s">
        <v>869</v>
      </c>
      <c r="K458" s="51" t="s">
        <v>869</v>
      </c>
      <c r="L458" s="93" t="str">
        <f t="shared" si="12"/>
        <v>00 0 0</v>
      </c>
      <c r="M458" s="89" t="str">
        <f t="shared" si="13"/>
        <v>00 0</v>
      </c>
      <c r="N458" s="98"/>
      <c r="O458" s="99"/>
      <c r="P458" s="99"/>
      <c r="Q458" s="99"/>
      <c r="R458" s="99"/>
      <c r="S458" s="100"/>
      <c r="T458" s="99"/>
      <c r="U458" s="101"/>
      <c r="V458" s="102"/>
      <c r="W458" s="100"/>
      <c r="X458" s="99"/>
      <c r="Y458" s="99"/>
      <c r="Z458" s="100"/>
      <c r="AA458" s="99"/>
      <c r="AB458" s="99"/>
      <c r="AC458" s="101"/>
      <c r="AD458" s="99"/>
      <c r="AE458" s="99"/>
      <c r="AF458" s="99"/>
      <c r="AG458" s="99"/>
      <c r="AH458" s="99"/>
      <c r="AI458" s="99"/>
      <c r="AJ458" s="99"/>
      <c r="AK458" s="101"/>
      <c r="AL458" s="99"/>
      <c r="AM458" s="99"/>
      <c r="AN458" s="99"/>
      <c r="AO458" s="99"/>
      <c r="AP458" s="99"/>
      <c r="AQ458" s="99"/>
      <c r="AR458" s="99"/>
      <c r="AS458" s="101"/>
      <c r="AT458" s="99"/>
      <c r="AU458" s="99"/>
      <c r="AV458" s="99"/>
      <c r="AW458" s="99"/>
      <c r="AX458" s="99"/>
      <c r="AY458" s="99"/>
      <c r="AZ458" s="99"/>
      <c r="BA458" s="101"/>
      <c r="BB458" s="99"/>
      <c r="BC458" s="99"/>
      <c r="BD458" s="99"/>
      <c r="BE458" s="99"/>
      <c r="BF458" s="99"/>
      <c r="BG458" s="99"/>
      <c r="BH458" s="99"/>
      <c r="BI458" s="101"/>
      <c r="BJ458" s="51"/>
      <c r="BK458" s="51"/>
      <c r="BL458" s="51"/>
      <c r="BM458" s="51"/>
      <c r="BN458" s="51"/>
      <c r="BO458" s="51"/>
      <c r="BP458" s="51"/>
      <c r="BQ458" s="56"/>
      <c r="BR458" s="172"/>
      <c r="BS458" s="51"/>
      <c r="BT458" s="174"/>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c r="CY458" s="51"/>
      <c r="CZ458" s="51"/>
      <c r="DA458" s="51"/>
      <c r="DB458" s="51"/>
      <c r="DC458" s="51"/>
      <c r="DD458" s="51"/>
      <c r="DE458" s="51"/>
      <c r="DF458" s="51"/>
      <c r="DG458" s="51"/>
      <c r="DH458" s="51"/>
      <c r="DI458" s="51"/>
      <c r="DJ458" s="51"/>
      <c r="DK458" s="51"/>
    </row>
    <row r="459" spans="1:115" s="50" customFormat="1" ht="14.4" hidden="1" customHeight="1" x14ac:dyDescent="0.3">
      <c r="A459" s="163"/>
      <c r="B459" s="165"/>
      <c r="C459" s="167"/>
      <c r="D459" s="167"/>
      <c r="E459" s="167"/>
      <c r="F459" s="167"/>
      <c r="G459" s="167"/>
      <c r="H459" s="167"/>
      <c r="I459" s="51" t="s">
        <v>953</v>
      </c>
      <c r="J459" s="51" t="s">
        <v>869</v>
      </c>
      <c r="K459" s="51" t="s">
        <v>869</v>
      </c>
      <c r="L459" s="93" t="str">
        <f t="shared" si="12"/>
        <v>00 0 0</v>
      </c>
      <c r="M459" s="89" t="str">
        <f t="shared" si="13"/>
        <v>00 0</v>
      </c>
      <c r="N459" s="98"/>
      <c r="O459" s="99"/>
      <c r="P459" s="99"/>
      <c r="Q459" s="99"/>
      <c r="R459" s="99"/>
      <c r="S459" s="100"/>
      <c r="T459" s="99"/>
      <c r="U459" s="101"/>
      <c r="V459" s="102"/>
      <c r="W459" s="100"/>
      <c r="X459" s="99"/>
      <c r="Y459" s="99"/>
      <c r="Z459" s="100"/>
      <c r="AA459" s="99"/>
      <c r="AB459" s="99"/>
      <c r="AC459" s="101"/>
      <c r="AD459" s="99"/>
      <c r="AE459" s="99"/>
      <c r="AF459" s="99"/>
      <c r="AG459" s="99"/>
      <c r="AH459" s="99"/>
      <c r="AI459" s="99"/>
      <c r="AJ459" s="99"/>
      <c r="AK459" s="101"/>
      <c r="AL459" s="99"/>
      <c r="AM459" s="99"/>
      <c r="AN459" s="99"/>
      <c r="AO459" s="99"/>
      <c r="AP459" s="99"/>
      <c r="AQ459" s="99"/>
      <c r="AR459" s="99"/>
      <c r="AS459" s="101"/>
      <c r="AT459" s="99"/>
      <c r="AU459" s="99"/>
      <c r="AV459" s="99"/>
      <c r="AW459" s="99"/>
      <c r="AX459" s="99"/>
      <c r="AY459" s="99"/>
      <c r="AZ459" s="99"/>
      <c r="BA459" s="101"/>
      <c r="BB459" s="99"/>
      <c r="BC459" s="99"/>
      <c r="BD459" s="99"/>
      <c r="BE459" s="99"/>
      <c r="BF459" s="99"/>
      <c r="BG459" s="99"/>
      <c r="BH459" s="99"/>
      <c r="BI459" s="101"/>
      <c r="BJ459" s="51"/>
      <c r="BK459" s="51"/>
      <c r="BL459" s="51"/>
      <c r="BM459" s="51"/>
      <c r="BN459" s="51"/>
      <c r="BO459" s="51"/>
      <c r="BP459" s="51"/>
      <c r="BQ459" s="56"/>
      <c r="BR459" s="172"/>
      <c r="BS459" s="51"/>
      <c r="BT459" s="174"/>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c r="CY459" s="51"/>
      <c r="CZ459" s="51"/>
      <c r="DA459" s="51"/>
      <c r="DB459" s="51"/>
      <c r="DC459" s="51"/>
      <c r="DD459" s="51"/>
      <c r="DE459" s="51"/>
      <c r="DF459" s="51"/>
      <c r="DG459" s="51"/>
      <c r="DH459" s="51"/>
      <c r="DI459" s="51"/>
      <c r="DJ459" s="51"/>
      <c r="DK459" s="51"/>
    </row>
    <row r="460" spans="1:115" s="50" customFormat="1" ht="14.4" hidden="1" customHeight="1" x14ac:dyDescent="0.3">
      <c r="A460" s="163"/>
      <c r="B460" s="165"/>
      <c r="C460" s="167"/>
      <c r="D460" s="167"/>
      <c r="E460" s="167"/>
      <c r="F460" s="167"/>
      <c r="G460" s="167"/>
      <c r="H460" s="167"/>
      <c r="I460" s="51" t="s">
        <v>954</v>
      </c>
      <c r="J460" s="51" t="s">
        <v>869</v>
      </c>
      <c r="K460" s="51" t="s">
        <v>869</v>
      </c>
      <c r="L460" s="93" t="str">
        <f t="shared" si="12"/>
        <v>00 0 0</v>
      </c>
      <c r="M460" s="89" t="str">
        <f t="shared" si="13"/>
        <v>00 0</v>
      </c>
      <c r="N460" s="98"/>
      <c r="O460" s="99"/>
      <c r="P460" s="99"/>
      <c r="Q460" s="99"/>
      <c r="R460" s="99"/>
      <c r="S460" s="100"/>
      <c r="T460" s="99"/>
      <c r="U460" s="101"/>
      <c r="V460" s="102"/>
      <c r="W460" s="100"/>
      <c r="X460" s="99"/>
      <c r="Y460" s="99"/>
      <c r="Z460" s="100"/>
      <c r="AA460" s="99"/>
      <c r="AB460" s="99"/>
      <c r="AC460" s="101"/>
      <c r="AD460" s="99"/>
      <c r="AE460" s="99"/>
      <c r="AF460" s="99"/>
      <c r="AG460" s="99"/>
      <c r="AH460" s="99"/>
      <c r="AI460" s="99"/>
      <c r="AJ460" s="99"/>
      <c r="AK460" s="101"/>
      <c r="AL460" s="99"/>
      <c r="AM460" s="99"/>
      <c r="AN460" s="99"/>
      <c r="AO460" s="99"/>
      <c r="AP460" s="99"/>
      <c r="AQ460" s="99"/>
      <c r="AR460" s="99"/>
      <c r="AS460" s="101"/>
      <c r="AT460" s="99"/>
      <c r="AU460" s="99"/>
      <c r="AV460" s="99"/>
      <c r="AW460" s="99"/>
      <c r="AX460" s="99"/>
      <c r="AY460" s="99"/>
      <c r="AZ460" s="99"/>
      <c r="BA460" s="101"/>
      <c r="BB460" s="99"/>
      <c r="BC460" s="99"/>
      <c r="BD460" s="99"/>
      <c r="BE460" s="99"/>
      <c r="BF460" s="99"/>
      <c r="BG460" s="99"/>
      <c r="BH460" s="99"/>
      <c r="BI460" s="101"/>
      <c r="BJ460" s="51"/>
      <c r="BK460" s="51"/>
      <c r="BL460" s="51"/>
      <c r="BM460" s="51"/>
      <c r="BN460" s="51"/>
      <c r="BO460" s="51"/>
      <c r="BP460" s="51"/>
      <c r="BQ460" s="56"/>
      <c r="BR460" s="172"/>
      <c r="BS460" s="51"/>
      <c r="BT460" s="174"/>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c r="CY460" s="51"/>
      <c r="CZ460" s="51"/>
      <c r="DA460" s="51"/>
      <c r="DB460" s="51"/>
      <c r="DC460" s="51"/>
      <c r="DD460" s="51"/>
      <c r="DE460" s="51"/>
      <c r="DF460" s="51"/>
      <c r="DG460" s="51"/>
      <c r="DH460" s="51"/>
      <c r="DI460" s="51"/>
      <c r="DJ460" s="51"/>
      <c r="DK460" s="51"/>
    </row>
    <row r="461" spans="1:115" s="50" customFormat="1" ht="14.4" hidden="1" customHeight="1" x14ac:dyDescent="0.3">
      <c r="A461" s="163"/>
      <c r="B461" s="165"/>
      <c r="C461" s="167"/>
      <c r="D461" s="167"/>
      <c r="E461" s="167"/>
      <c r="F461" s="167"/>
      <c r="G461" s="167"/>
      <c r="H461" s="167"/>
      <c r="I461" s="51" t="s">
        <v>955</v>
      </c>
      <c r="J461" s="51" t="s">
        <v>869</v>
      </c>
      <c r="K461" s="51" t="s">
        <v>869</v>
      </c>
      <c r="L461" s="93" t="str">
        <f t="shared" si="12"/>
        <v>00 0 0</v>
      </c>
      <c r="M461" s="89" t="str">
        <f t="shared" si="13"/>
        <v>00 0</v>
      </c>
      <c r="N461" s="98"/>
      <c r="O461" s="99"/>
      <c r="P461" s="99"/>
      <c r="Q461" s="99"/>
      <c r="R461" s="99"/>
      <c r="S461" s="100"/>
      <c r="T461" s="99"/>
      <c r="U461" s="101"/>
      <c r="V461" s="102"/>
      <c r="W461" s="100"/>
      <c r="X461" s="99"/>
      <c r="Y461" s="99"/>
      <c r="Z461" s="100"/>
      <c r="AA461" s="99"/>
      <c r="AB461" s="99"/>
      <c r="AC461" s="101"/>
      <c r="AD461" s="99"/>
      <c r="AE461" s="99"/>
      <c r="AF461" s="99"/>
      <c r="AG461" s="99"/>
      <c r="AH461" s="99"/>
      <c r="AI461" s="99"/>
      <c r="AJ461" s="99"/>
      <c r="AK461" s="101"/>
      <c r="AL461" s="99"/>
      <c r="AM461" s="99"/>
      <c r="AN461" s="99"/>
      <c r="AO461" s="99"/>
      <c r="AP461" s="99"/>
      <c r="AQ461" s="99"/>
      <c r="AR461" s="99"/>
      <c r="AS461" s="101"/>
      <c r="AT461" s="99"/>
      <c r="AU461" s="99"/>
      <c r="AV461" s="99"/>
      <c r="AW461" s="99"/>
      <c r="AX461" s="99"/>
      <c r="AY461" s="99"/>
      <c r="AZ461" s="99"/>
      <c r="BA461" s="101"/>
      <c r="BB461" s="99"/>
      <c r="BC461" s="99"/>
      <c r="BD461" s="99"/>
      <c r="BE461" s="99"/>
      <c r="BF461" s="99"/>
      <c r="BG461" s="99"/>
      <c r="BH461" s="99"/>
      <c r="BI461" s="101"/>
      <c r="BJ461" s="51"/>
      <c r="BK461" s="51"/>
      <c r="BL461" s="51"/>
      <c r="BM461" s="51"/>
      <c r="BN461" s="51"/>
      <c r="BO461" s="51"/>
      <c r="BP461" s="51"/>
      <c r="BQ461" s="56"/>
      <c r="BR461" s="172"/>
      <c r="BS461" s="51"/>
      <c r="BT461" s="174"/>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c r="CY461" s="51"/>
      <c r="CZ461" s="51"/>
      <c r="DA461" s="51"/>
      <c r="DB461" s="51"/>
      <c r="DC461" s="51"/>
      <c r="DD461" s="51"/>
      <c r="DE461" s="51"/>
      <c r="DF461" s="51"/>
      <c r="DG461" s="51"/>
      <c r="DH461" s="51"/>
      <c r="DI461" s="51"/>
      <c r="DJ461" s="51"/>
      <c r="DK461" s="51"/>
    </row>
    <row r="462" spans="1:115" s="50" customFormat="1" ht="14.4" hidden="1" customHeight="1" x14ac:dyDescent="0.3">
      <c r="A462" s="163"/>
      <c r="B462" s="165"/>
      <c r="C462" s="167"/>
      <c r="D462" s="167"/>
      <c r="E462" s="167"/>
      <c r="F462" s="167"/>
      <c r="G462" s="167" t="s">
        <v>787</v>
      </c>
      <c r="H462" s="167" t="s">
        <v>794</v>
      </c>
      <c r="I462" s="51" t="s">
        <v>914</v>
      </c>
      <c r="J462" s="51" t="s">
        <v>869</v>
      </c>
      <c r="K462" s="51" t="s">
        <v>869</v>
      </c>
      <c r="L462" s="93" t="str">
        <f t="shared" si="12"/>
        <v>00 0 0</v>
      </c>
      <c r="M462" s="89" t="str">
        <f t="shared" si="13"/>
        <v>00 0</v>
      </c>
      <c r="N462" s="98"/>
      <c r="O462" s="99"/>
      <c r="P462" s="99"/>
      <c r="Q462" s="99"/>
      <c r="R462" s="99"/>
      <c r="S462" s="100"/>
      <c r="T462" s="99"/>
      <c r="U462" s="101"/>
      <c r="V462" s="102"/>
      <c r="W462" s="100"/>
      <c r="X462" s="99"/>
      <c r="Y462" s="99"/>
      <c r="Z462" s="100"/>
      <c r="AA462" s="99"/>
      <c r="AB462" s="99"/>
      <c r="AC462" s="101"/>
      <c r="AD462" s="99"/>
      <c r="AE462" s="99"/>
      <c r="AF462" s="99"/>
      <c r="AG462" s="99"/>
      <c r="AH462" s="99"/>
      <c r="AI462" s="99"/>
      <c r="AJ462" s="99"/>
      <c r="AK462" s="101"/>
      <c r="AL462" s="99"/>
      <c r="AM462" s="99"/>
      <c r="AN462" s="99"/>
      <c r="AO462" s="99"/>
      <c r="AP462" s="99"/>
      <c r="AQ462" s="99"/>
      <c r="AR462" s="99"/>
      <c r="AS462" s="101"/>
      <c r="AT462" s="99"/>
      <c r="AU462" s="99"/>
      <c r="AV462" s="99"/>
      <c r="AW462" s="99"/>
      <c r="AX462" s="99"/>
      <c r="AY462" s="99"/>
      <c r="AZ462" s="99"/>
      <c r="BA462" s="101"/>
      <c r="BB462" s="99"/>
      <c r="BC462" s="99"/>
      <c r="BD462" s="99"/>
      <c r="BE462" s="99"/>
      <c r="BF462" s="99"/>
      <c r="BG462" s="99"/>
      <c r="BH462" s="99"/>
      <c r="BI462" s="101"/>
      <c r="BJ462" s="51"/>
      <c r="BK462" s="51"/>
      <c r="BL462" s="51"/>
      <c r="BM462" s="51"/>
      <c r="BN462" s="51"/>
      <c r="BO462" s="51"/>
      <c r="BP462" s="51"/>
      <c r="BQ462" s="56"/>
      <c r="BR462" s="172"/>
      <c r="BS462" s="51"/>
      <c r="BT462" s="174"/>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c r="CY462" s="51"/>
      <c r="CZ462" s="51"/>
      <c r="DA462" s="51"/>
      <c r="DB462" s="51"/>
      <c r="DC462" s="51"/>
      <c r="DD462" s="51"/>
      <c r="DE462" s="51"/>
      <c r="DF462" s="51"/>
      <c r="DG462" s="51"/>
      <c r="DH462" s="51"/>
      <c r="DI462" s="51"/>
      <c r="DJ462" s="51"/>
      <c r="DK462" s="51"/>
    </row>
    <row r="463" spans="1:115" s="50" customFormat="1" ht="14.4" hidden="1" customHeight="1" x14ac:dyDescent="0.3">
      <c r="A463" s="163"/>
      <c r="B463" s="165"/>
      <c r="C463" s="167"/>
      <c r="D463" s="167"/>
      <c r="E463" s="167"/>
      <c r="F463" s="167"/>
      <c r="G463" s="167"/>
      <c r="H463" s="167"/>
      <c r="I463" s="51" t="s">
        <v>953</v>
      </c>
      <c r="J463" s="51" t="s">
        <v>869</v>
      </c>
      <c r="K463" s="51" t="s">
        <v>869</v>
      </c>
      <c r="L463" s="93" t="str">
        <f t="shared" si="12"/>
        <v>00 0 0</v>
      </c>
      <c r="M463" s="89" t="str">
        <f t="shared" si="13"/>
        <v>00 0</v>
      </c>
      <c r="N463" s="98"/>
      <c r="O463" s="99"/>
      <c r="P463" s="99"/>
      <c r="Q463" s="99"/>
      <c r="R463" s="99"/>
      <c r="S463" s="100"/>
      <c r="T463" s="99"/>
      <c r="U463" s="101"/>
      <c r="V463" s="102"/>
      <c r="W463" s="100"/>
      <c r="X463" s="99"/>
      <c r="Y463" s="99"/>
      <c r="Z463" s="100"/>
      <c r="AA463" s="99"/>
      <c r="AB463" s="99"/>
      <c r="AC463" s="101"/>
      <c r="AD463" s="99"/>
      <c r="AE463" s="99"/>
      <c r="AF463" s="99"/>
      <c r="AG463" s="99"/>
      <c r="AH463" s="99"/>
      <c r="AI463" s="99"/>
      <c r="AJ463" s="99"/>
      <c r="AK463" s="101"/>
      <c r="AL463" s="99"/>
      <c r="AM463" s="99"/>
      <c r="AN463" s="99"/>
      <c r="AO463" s="99"/>
      <c r="AP463" s="99"/>
      <c r="AQ463" s="99"/>
      <c r="AR463" s="99"/>
      <c r="AS463" s="101"/>
      <c r="AT463" s="99"/>
      <c r="AU463" s="99"/>
      <c r="AV463" s="99"/>
      <c r="AW463" s="99"/>
      <c r="AX463" s="99"/>
      <c r="AY463" s="99"/>
      <c r="AZ463" s="99"/>
      <c r="BA463" s="101"/>
      <c r="BB463" s="99"/>
      <c r="BC463" s="99"/>
      <c r="BD463" s="99"/>
      <c r="BE463" s="99"/>
      <c r="BF463" s="99"/>
      <c r="BG463" s="99"/>
      <c r="BH463" s="99"/>
      <c r="BI463" s="101"/>
      <c r="BJ463" s="51"/>
      <c r="BK463" s="51"/>
      <c r="BL463" s="51"/>
      <c r="BM463" s="51"/>
      <c r="BN463" s="51"/>
      <c r="BO463" s="51"/>
      <c r="BP463" s="51"/>
      <c r="BQ463" s="56"/>
      <c r="BR463" s="172"/>
      <c r="BS463" s="51"/>
      <c r="BT463" s="174"/>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c r="CY463" s="51"/>
      <c r="CZ463" s="51"/>
      <c r="DA463" s="51"/>
      <c r="DB463" s="51"/>
      <c r="DC463" s="51"/>
      <c r="DD463" s="51"/>
      <c r="DE463" s="51"/>
      <c r="DF463" s="51"/>
      <c r="DG463" s="51"/>
      <c r="DH463" s="51"/>
      <c r="DI463" s="51"/>
      <c r="DJ463" s="51"/>
      <c r="DK463" s="51"/>
    </row>
    <row r="464" spans="1:115" s="50" customFormat="1" ht="14.4" hidden="1" customHeight="1" x14ac:dyDescent="0.3">
      <c r="A464" s="163"/>
      <c r="B464" s="165"/>
      <c r="C464" s="167"/>
      <c r="D464" s="167"/>
      <c r="E464" s="167"/>
      <c r="F464" s="167"/>
      <c r="G464" s="167"/>
      <c r="H464" s="167"/>
      <c r="I464" s="51" t="s">
        <v>954</v>
      </c>
      <c r="J464" s="51" t="s">
        <v>869</v>
      </c>
      <c r="K464" s="51" t="s">
        <v>869</v>
      </c>
      <c r="L464" s="93" t="str">
        <f t="shared" si="12"/>
        <v>00 0 0</v>
      </c>
      <c r="M464" s="89" t="str">
        <f t="shared" si="13"/>
        <v>00 0</v>
      </c>
      <c r="N464" s="98"/>
      <c r="O464" s="99"/>
      <c r="P464" s="99"/>
      <c r="Q464" s="99"/>
      <c r="R464" s="99"/>
      <c r="S464" s="100"/>
      <c r="T464" s="99"/>
      <c r="U464" s="101"/>
      <c r="V464" s="102"/>
      <c r="W464" s="100"/>
      <c r="X464" s="99"/>
      <c r="Y464" s="99"/>
      <c r="Z464" s="100"/>
      <c r="AA464" s="99"/>
      <c r="AB464" s="99"/>
      <c r="AC464" s="101"/>
      <c r="AD464" s="99"/>
      <c r="AE464" s="99"/>
      <c r="AF464" s="99"/>
      <c r="AG464" s="99"/>
      <c r="AH464" s="99"/>
      <c r="AI464" s="99"/>
      <c r="AJ464" s="99"/>
      <c r="AK464" s="101"/>
      <c r="AL464" s="99"/>
      <c r="AM464" s="99"/>
      <c r="AN464" s="99"/>
      <c r="AO464" s="99"/>
      <c r="AP464" s="99"/>
      <c r="AQ464" s="99"/>
      <c r="AR464" s="99"/>
      <c r="AS464" s="101"/>
      <c r="AT464" s="99"/>
      <c r="AU464" s="99"/>
      <c r="AV464" s="99"/>
      <c r="AW464" s="99"/>
      <c r="AX464" s="99"/>
      <c r="AY464" s="99"/>
      <c r="AZ464" s="99"/>
      <c r="BA464" s="101"/>
      <c r="BB464" s="99"/>
      <c r="BC464" s="99"/>
      <c r="BD464" s="99"/>
      <c r="BE464" s="99"/>
      <c r="BF464" s="99"/>
      <c r="BG464" s="99"/>
      <c r="BH464" s="99"/>
      <c r="BI464" s="101"/>
      <c r="BJ464" s="51"/>
      <c r="BK464" s="51"/>
      <c r="BL464" s="51"/>
      <c r="BM464" s="51"/>
      <c r="BN464" s="51"/>
      <c r="BO464" s="51"/>
      <c r="BP464" s="51"/>
      <c r="BQ464" s="56"/>
      <c r="BR464" s="172"/>
      <c r="BS464" s="51"/>
      <c r="BT464" s="174"/>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1"/>
      <c r="DH464" s="51"/>
      <c r="DI464" s="51"/>
      <c r="DJ464" s="51"/>
      <c r="DK464" s="51"/>
    </row>
    <row r="465" spans="1:115" s="50" customFormat="1" ht="14.4" hidden="1" customHeight="1" x14ac:dyDescent="0.3">
      <c r="A465" s="163"/>
      <c r="B465" s="165"/>
      <c r="C465" s="167"/>
      <c r="D465" s="167"/>
      <c r="E465" s="167"/>
      <c r="F465" s="167"/>
      <c r="G465" s="167"/>
      <c r="H465" s="167"/>
      <c r="I465" s="51" t="s">
        <v>955</v>
      </c>
      <c r="J465" s="51" t="s">
        <v>869</v>
      </c>
      <c r="K465" s="51" t="s">
        <v>869</v>
      </c>
      <c r="L465" s="93" t="str">
        <f t="shared" si="12"/>
        <v>00 0 0</v>
      </c>
      <c r="M465" s="89" t="str">
        <f t="shared" si="13"/>
        <v>00 0</v>
      </c>
      <c r="N465" s="98"/>
      <c r="O465" s="99"/>
      <c r="P465" s="99"/>
      <c r="Q465" s="99"/>
      <c r="R465" s="99"/>
      <c r="S465" s="100"/>
      <c r="T465" s="99"/>
      <c r="U465" s="101"/>
      <c r="V465" s="102"/>
      <c r="W465" s="100"/>
      <c r="X465" s="99"/>
      <c r="Y465" s="99"/>
      <c r="Z465" s="100"/>
      <c r="AA465" s="99"/>
      <c r="AB465" s="99"/>
      <c r="AC465" s="101"/>
      <c r="AD465" s="99"/>
      <c r="AE465" s="99"/>
      <c r="AF465" s="99"/>
      <c r="AG465" s="99"/>
      <c r="AH465" s="99"/>
      <c r="AI465" s="99"/>
      <c r="AJ465" s="99"/>
      <c r="AK465" s="101"/>
      <c r="AL465" s="99"/>
      <c r="AM465" s="99"/>
      <c r="AN465" s="99"/>
      <c r="AO465" s="99"/>
      <c r="AP465" s="99"/>
      <c r="AQ465" s="99"/>
      <c r="AR465" s="99"/>
      <c r="AS465" s="101"/>
      <c r="AT465" s="99"/>
      <c r="AU465" s="99"/>
      <c r="AV465" s="99"/>
      <c r="AW465" s="99"/>
      <c r="AX465" s="99"/>
      <c r="AY465" s="99"/>
      <c r="AZ465" s="99"/>
      <c r="BA465" s="101"/>
      <c r="BB465" s="99"/>
      <c r="BC465" s="99"/>
      <c r="BD465" s="99"/>
      <c r="BE465" s="99"/>
      <c r="BF465" s="99"/>
      <c r="BG465" s="99"/>
      <c r="BH465" s="99"/>
      <c r="BI465" s="101"/>
      <c r="BJ465" s="51"/>
      <c r="BK465" s="51"/>
      <c r="BL465" s="51"/>
      <c r="BM465" s="51"/>
      <c r="BN465" s="51"/>
      <c r="BO465" s="51"/>
      <c r="BP465" s="51"/>
      <c r="BQ465" s="56"/>
      <c r="BR465" s="172"/>
      <c r="BS465" s="51"/>
      <c r="BT465" s="174"/>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c r="CY465" s="51"/>
      <c r="CZ465" s="51"/>
      <c r="DA465" s="51"/>
      <c r="DB465" s="51"/>
      <c r="DC465" s="51"/>
      <c r="DD465" s="51"/>
      <c r="DE465" s="51"/>
      <c r="DF465" s="51"/>
      <c r="DG465" s="51"/>
      <c r="DH465" s="51"/>
      <c r="DI465" s="51"/>
      <c r="DJ465" s="51"/>
      <c r="DK465" s="51"/>
    </row>
    <row r="466" spans="1:115" s="50" customFormat="1" ht="14.4" hidden="1" customHeight="1" x14ac:dyDescent="0.3">
      <c r="A466" s="163"/>
      <c r="B466" s="165"/>
      <c r="C466" s="167"/>
      <c r="D466" s="167"/>
      <c r="E466" s="167"/>
      <c r="F466" s="167"/>
      <c r="G466" s="167" t="s">
        <v>790</v>
      </c>
      <c r="H466" s="167" t="s">
        <v>794</v>
      </c>
      <c r="I466" s="51" t="s">
        <v>914</v>
      </c>
      <c r="J466" s="51" t="s">
        <v>869</v>
      </c>
      <c r="K466" s="51" t="s">
        <v>869</v>
      </c>
      <c r="L466" s="93" t="str">
        <f t="shared" si="12"/>
        <v>00 0 0</v>
      </c>
      <c r="M466" s="89" t="str">
        <f t="shared" si="13"/>
        <v>00 0</v>
      </c>
      <c r="N466" s="98"/>
      <c r="O466" s="99"/>
      <c r="P466" s="99"/>
      <c r="Q466" s="99"/>
      <c r="R466" s="99"/>
      <c r="S466" s="100"/>
      <c r="T466" s="99"/>
      <c r="U466" s="101"/>
      <c r="V466" s="102"/>
      <c r="W466" s="100"/>
      <c r="X466" s="99"/>
      <c r="Y466" s="99"/>
      <c r="Z466" s="100"/>
      <c r="AA466" s="99"/>
      <c r="AB466" s="99"/>
      <c r="AC466" s="101"/>
      <c r="AD466" s="99"/>
      <c r="AE466" s="99"/>
      <c r="AF466" s="99"/>
      <c r="AG466" s="99"/>
      <c r="AH466" s="99"/>
      <c r="AI466" s="99"/>
      <c r="AJ466" s="99"/>
      <c r="AK466" s="101"/>
      <c r="AL466" s="99"/>
      <c r="AM466" s="99"/>
      <c r="AN466" s="99"/>
      <c r="AO466" s="99"/>
      <c r="AP466" s="99"/>
      <c r="AQ466" s="99"/>
      <c r="AR466" s="99"/>
      <c r="AS466" s="101"/>
      <c r="AT466" s="99"/>
      <c r="AU466" s="99"/>
      <c r="AV466" s="99"/>
      <c r="AW466" s="99"/>
      <c r="AX466" s="99"/>
      <c r="AY466" s="99"/>
      <c r="AZ466" s="99"/>
      <c r="BA466" s="101"/>
      <c r="BB466" s="99"/>
      <c r="BC466" s="99"/>
      <c r="BD466" s="99"/>
      <c r="BE466" s="99"/>
      <c r="BF466" s="99"/>
      <c r="BG466" s="99"/>
      <c r="BH466" s="99"/>
      <c r="BI466" s="101"/>
      <c r="BJ466" s="51"/>
      <c r="BK466" s="51"/>
      <c r="BL466" s="51"/>
      <c r="BM466" s="51"/>
      <c r="BN466" s="51"/>
      <c r="BO466" s="51"/>
      <c r="BP466" s="51"/>
      <c r="BQ466" s="56"/>
      <c r="BR466" s="172"/>
      <c r="BS466" s="51"/>
      <c r="BT466" s="174"/>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c r="CY466" s="51"/>
      <c r="CZ466" s="51"/>
      <c r="DA466" s="51"/>
      <c r="DB466" s="51"/>
      <c r="DC466" s="51"/>
      <c r="DD466" s="51"/>
      <c r="DE466" s="51"/>
      <c r="DF466" s="51"/>
      <c r="DG466" s="51"/>
      <c r="DH466" s="51"/>
      <c r="DI466" s="51"/>
      <c r="DJ466" s="51"/>
      <c r="DK466" s="51"/>
    </row>
    <row r="467" spans="1:115" s="50" customFormat="1" ht="14.4" hidden="1" customHeight="1" x14ac:dyDescent="0.3">
      <c r="A467" s="163"/>
      <c r="B467" s="165"/>
      <c r="C467" s="167"/>
      <c r="D467" s="167"/>
      <c r="E467" s="167"/>
      <c r="F467" s="167"/>
      <c r="G467" s="167"/>
      <c r="H467" s="167"/>
      <c r="I467" s="51" t="s">
        <v>953</v>
      </c>
      <c r="J467" s="51" t="s">
        <v>869</v>
      </c>
      <c r="K467" s="51" t="s">
        <v>869</v>
      </c>
      <c r="L467" s="93" t="str">
        <f t="shared" si="12"/>
        <v>00 0 0</v>
      </c>
      <c r="M467" s="89" t="str">
        <f t="shared" si="13"/>
        <v>00 0</v>
      </c>
      <c r="N467" s="98"/>
      <c r="O467" s="99"/>
      <c r="P467" s="99"/>
      <c r="Q467" s="99"/>
      <c r="R467" s="99"/>
      <c r="S467" s="100"/>
      <c r="T467" s="99"/>
      <c r="U467" s="101"/>
      <c r="V467" s="102"/>
      <c r="W467" s="100"/>
      <c r="X467" s="99"/>
      <c r="Y467" s="99"/>
      <c r="Z467" s="100"/>
      <c r="AA467" s="99"/>
      <c r="AB467" s="99"/>
      <c r="AC467" s="101"/>
      <c r="AD467" s="99"/>
      <c r="AE467" s="99"/>
      <c r="AF467" s="99"/>
      <c r="AG467" s="99"/>
      <c r="AH467" s="99"/>
      <c r="AI467" s="99"/>
      <c r="AJ467" s="99"/>
      <c r="AK467" s="101"/>
      <c r="AL467" s="99"/>
      <c r="AM467" s="99"/>
      <c r="AN467" s="99"/>
      <c r="AO467" s="99"/>
      <c r="AP467" s="99"/>
      <c r="AQ467" s="99"/>
      <c r="AR467" s="99"/>
      <c r="AS467" s="101"/>
      <c r="AT467" s="99"/>
      <c r="AU467" s="99"/>
      <c r="AV467" s="99"/>
      <c r="AW467" s="99"/>
      <c r="AX467" s="99"/>
      <c r="AY467" s="99"/>
      <c r="AZ467" s="99"/>
      <c r="BA467" s="101"/>
      <c r="BB467" s="99"/>
      <c r="BC467" s="99"/>
      <c r="BD467" s="99"/>
      <c r="BE467" s="99"/>
      <c r="BF467" s="99"/>
      <c r="BG467" s="99"/>
      <c r="BH467" s="99"/>
      <c r="BI467" s="101"/>
      <c r="BJ467" s="51"/>
      <c r="BK467" s="51"/>
      <c r="BL467" s="51"/>
      <c r="BM467" s="51"/>
      <c r="BN467" s="51"/>
      <c r="BO467" s="51"/>
      <c r="BP467" s="51"/>
      <c r="BQ467" s="56"/>
      <c r="BR467" s="172"/>
      <c r="BS467" s="51"/>
      <c r="BT467" s="174"/>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c r="CY467" s="51"/>
      <c r="CZ467" s="51"/>
      <c r="DA467" s="51"/>
      <c r="DB467" s="51"/>
      <c r="DC467" s="51"/>
      <c r="DD467" s="51"/>
      <c r="DE467" s="51"/>
      <c r="DF467" s="51"/>
      <c r="DG467" s="51"/>
      <c r="DH467" s="51"/>
      <c r="DI467" s="51"/>
      <c r="DJ467" s="51"/>
      <c r="DK467" s="51"/>
    </row>
    <row r="468" spans="1:115" s="50" customFormat="1" ht="14.4" hidden="1" customHeight="1" x14ac:dyDescent="0.3">
      <c r="A468" s="163"/>
      <c r="B468" s="165"/>
      <c r="C468" s="167"/>
      <c r="D468" s="167"/>
      <c r="E468" s="167"/>
      <c r="F468" s="167"/>
      <c r="G468" s="167"/>
      <c r="H468" s="167"/>
      <c r="I468" s="51" t="s">
        <v>954</v>
      </c>
      <c r="J468" s="51" t="s">
        <v>869</v>
      </c>
      <c r="K468" s="51" t="s">
        <v>869</v>
      </c>
      <c r="L468" s="93" t="str">
        <f t="shared" si="12"/>
        <v>00 0 0</v>
      </c>
      <c r="M468" s="89" t="str">
        <f t="shared" si="13"/>
        <v>00 0</v>
      </c>
      <c r="N468" s="98"/>
      <c r="O468" s="99"/>
      <c r="P468" s="99"/>
      <c r="Q468" s="99"/>
      <c r="R468" s="99"/>
      <c r="S468" s="100"/>
      <c r="T468" s="99"/>
      <c r="U468" s="101"/>
      <c r="V468" s="102"/>
      <c r="W468" s="100"/>
      <c r="X468" s="99"/>
      <c r="Y468" s="99"/>
      <c r="Z468" s="100"/>
      <c r="AA468" s="99"/>
      <c r="AB468" s="99"/>
      <c r="AC468" s="101"/>
      <c r="AD468" s="99"/>
      <c r="AE468" s="99"/>
      <c r="AF468" s="99"/>
      <c r="AG468" s="99"/>
      <c r="AH468" s="99"/>
      <c r="AI468" s="99"/>
      <c r="AJ468" s="99"/>
      <c r="AK468" s="101"/>
      <c r="AL468" s="99"/>
      <c r="AM468" s="99"/>
      <c r="AN468" s="99"/>
      <c r="AO468" s="99"/>
      <c r="AP468" s="99"/>
      <c r="AQ468" s="99"/>
      <c r="AR468" s="99"/>
      <c r="AS468" s="101"/>
      <c r="AT468" s="99"/>
      <c r="AU468" s="99"/>
      <c r="AV468" s="99"/>
      <c r="AW468" s="99"/>
      <c r="AX468" s="99"/>
      <c r="AY468" s="99"/>
      <c r="AZ468" s="99"/>
      <c r="BA468" s="101"/>
      <c r="BB468" s="99"/>
      <c r="BC468" s="99"/>
      <c r="BD468" s="99"/>
      <c r="BE468" s="99"/>
      <c r="BF468" s="99"/>
      <c r="BG468" s="99"/>
      <c r="BH468" s="99"/>
      <c r="BI468" s="101"/>
      <c r="BJ468" s="51"/>
      <c r="BK468" s="51"/>
      <c r="BL468" s="51"/>
      <c r="BM468" s="51"/>
      <c r="BN468" s="51"/>
      <c r="BO468" s="51"/>
      <c r="BP468" s="51"/>
      <c r="BQ468" s="56"/>
      <c r="BR468" s="172"/>
      <c r="BS468" s="51"/>
      <c r="BT468" s="174"/>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c r="CY468" s="51"/>
      <c r="CZ468" s="51"/>
      <c r="DA468" s="51"/>
      <c r="DB468" s="51"/>
      <c r="DC468" s="51"/>
      <c r="DD468" s="51"/>
      <c r="DE468" s="51"/>
      <c r="DF468" s="51"/>
      <c r="DG468" s="51"/>
      <c r="DH468" s="51"/>
      <c r="DI468" s="51"/>
      <c r="DJ468" s="51"/>
      <c r="DK468" s="51"/>
    </row>
    <row r="469" spans="1:115" s="50" customFormat="1" ht="14.4" hidden="1" customHeight="1" x14ac:dyDescent="0.3">
      <c r="A469" s="163"/>
      <c r="B469" s="165"/>
      <c r="C469" s="167"/>
      <c r="D469" s="167"/>
      <c r="E469" s="167"/>
      <c r="F469" s="167"/>
      <c r="G469" s="167"/>
      <c r="H469" s="167"/>
      <c r="I469" s="51" t="s">
        <v>955</v>
      </c>
      <c r="J469" s="51" t="s">
        <v>869</v>
      </c>
      <c r="K469" s="51" t="s">
        <v>869</v>
      </c>
      <c r="L469" s="93" t="str">
        <f t="shared" si="12"/>
        <v>00 0 0</v>
      </c>
      <c r="M469" s="89" t="str">
        <f t="shared" si="13"/>
        <v>00 0</v>
      </c>
      <c r="N469" s="98"/>
      <c r="O469" s="99"/>
      <c r="P469" s="99"/>
      <c r="Q469" s="99"/>
      <c r="R469" s="99"/>
      <c r="S469" s="100"/>
      <c r="T469" s="99"/>
      <c r="U469" s="101"/>
      <c r="V469" s="102"/>
      <c r="W469" s="100"/>
      <c r="X469" s="99"/>
      <c r="Y469" s="99"/>
      <c r="Z469" s="100"/>
      <c r="AA469" s="99"/>
      <c r="AB469" s="99"/>
      <c r="AC469" s="101"/>
      <c r="AD469" s="99"/>
      <c r="AE469" s="99"/>
      <c r="AF469" s="99"/>
      <c r="AG469" s="99"/>
      <c r="AH469" s="99"/>
      <c r="AI469" s="99"/>
      <c r="AJ469" s="99"/>
      <c r="AK469" s="101"/>
      <c r="AL469" s="99"/>
      <c r="AM469" s="99"/>
      <c r="AN469" s="99"/>
      <c r="AO469" s="99"/>
      <c r="AP469" s="99"/>
      <c r="AQ469" s="99"/>
      <c r="AR469" s="99"/>
      <c r="AS469" s="101"/>
      <c r="AT469" s="99"/>
      <c r="AU469" s="99"/>
      <c r="AV469" s="99"/>
      <c r="AW469" s="99"/>
      <c r="AX469" s="99"/>
      <c r="AY469" s="99"/>
      <c r="AZ469" s="99"/>
      <c r="BA469" s="101"/>
      <c r="BB469" s="99"/>
      <c r="BC469" s="99"/>
      <c r="BD469" s="99"/>
      <c r="BE469" s="99"/>
      <c r="BF469" s="99"/>
      <c r="BG469" s="99"/>
      <c r="BH469" s="99"/>
      <c r="BI469" s="101"/>
      <c r="BJ469" s="51"/>
      <c r="BK469" s="51"/>
      <c r="BL469" s="51"/>
      <c r="BM469" s="51"/>
      <c r="BN469" s="51"/>
      <c r="BO469" s="51"/>
      <c r="BP469" s="51"/>
      <c r="BQ469" s="56"/>
      <c r="BR469" s="172"/>
      <c r="BS469" s="51"/>
      <c r="BT469" s="174"/>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c r="CY469" s="51"/>
      <c r="CZ469" s="51"/>
      <c r="DA469" s="51"/>
      <c r="DB469" s="51"/>
      <c r="DC469" s="51"/>
      <c r="DD469" s="51"/>
      <c r="DE469" s="51"/>
      <c r="DF469" s="51"/>
      <c r="DG469" s="51"/>
      <c r="DH469" s="51"/>
      <c r="DI469" s="51"/>
      <c r="DJ469" s="51"/>
      <c r="DK469" s="51"/>
    </row>
    <row r="470" spans="1:115" s="50" customFormat="1" ht="14.4" hidden="1" customHeight="1" x14ac:dyDescent="0.3">
      <c r="A470" s="163" t="s">
        <v>515</v>
      </c>
      <c r="B470" s="165"/>
      <c r="C470" s="167"/>
      <c r="D470" s="167"/>
      <c r="E470" s="167"/>
      <c r="F470" s="167">
        <v>16</v>
      </c>
      <c r="G470" s="167" t="s">
        <v>788</v>
      </c>
      <c r="H470" s="167" t="s">
        <v>786</v>
      </c>
      <c r="I470" s="51" t="s">
        <v>789</v>
      </c>
      <c r="J470" s="51" t="s">
        <v>869</v>
      </c>
      <c r="K470" s="51" t="s">
        <v>869</v>
      </c>
      <c r="L470" s="93" t="str">
        <f t="shared" si="12"/>
        <v>00 0 0</v>
      </c>
      <c r="M470" s="89" t="str">
        <f t="shared" si="13"/>
        <v>00 0</v>
      </c>
      <c r="N470" s="98"/>
      <c r="O470" s="99"/>
      <c r="P470" s="99"/>
      <c r="Q470" s="99"/>
      <c r="R470" s="99"/>
      <c r="S470" s="100"/>
      <c r="T470" s="99"/>
      <c r="U470" s="101"/>
      <c r="V470" s="102"/>
      <c r="W470" s="100"/>
      <c r="X470" s="99"/>
      <c r="Y470" s="99"/>
      <c r="Z470" s="100"/>
      <c r="AA470" s="99"/>
      <c r="AB470" s="99"/>
      <c r="AC470" s="101"/>
      <c r="AD470" s="99"/>
      <c r="AE470" s="99"/>
      <c r="AF470" s="99"/>
      <c r="AG470" s="99"/>
      <c r="AH470" s="99"/>
      <c r="AI470" s="99"/>
      <c r="AJ470" s="99"/>
      <c r="AK470" s="101"/>
      <c r="AL470" s="99"/>
      <c r="AM470" s="99"/>
      <c r="AN470" s="99"/>
      <c r="AO470" s="99"/>
      <c r="AP470" s="99"/>
      <c r="AQ470" s="99"/>
      <c r="AR470" s="99"/>
      <c r="AS470" s="101"/>
      <c r="AT470" s="99"/>
      <c r="AU470" s="99"/>
      <c r="AV470" s="99"/>
      <c r="AW470" s="99"/>
      <c r="AX470" s="99"/>
      <c r="AY470" s="99"/>
      <c r="AZ470" s="99"/>
      <c r="BA470" s="101"/>
      <c r="BB470" s="99"/>
      <c r="BC470" s="99"/>
      <c r="BD470" s="99"/>
      <c r="BE470" s="99"/>
      <c r="BF470" s="99"/>
      <c r="BG470" s="99"/>
      <c r="BH470" s="99"/>
      <c r="BI470" s="101"/>
      <c r="BJ470" s="51"/>
      <c r="BK470" s="51"/>
      <c r="BL470" s="51"/>
      <c r="BM470" s="51"/>
      <c r="BN470" s="51"/>
      <c r="BO470" s="51"/>
      <c r="BP470" s="51"/>
      <c r="BQ470" s="56"/>
      <c r="BR470" s="172"/>
      <c r="BS470" s="51"/>
      <c r="BT470" s="174"/>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c r="CY470" s="51"/>
      <c r="CZ470" s="51"/>
      <c r="DA470" s="51"/>
      <c r="DB470" s="51"/>
      <c r="DC470" s="51"/>
      <c r="DD470" s="51"/>
      <c r="DE470" s="51"/>
      <c r="DF470" s="51"/>
      <c r="DG470" s="51"/>
      <c r="DH470" s="51"/>
      <c r="DI470" s="51"/>
      <c r="DJ470" s="51"/>
      <c r="DK470" s="51"/>
    </row>
    <row r="471" spans="1:115" s="50" customFormat="1" ht="14.4" hidden="1" customHeight="1" x14ac:dyDescent="0.3">
      <c r="A471" s="163"/>
      <c r="B471" s="165"/>
      <c r="C471" s="167"/>
      <c r="D471" s="167"/>
      <c r="E471" s="167"/>
      <c r="F471" s="167"/>
      <c r="G471" s="167"/>
      <c r="H471" s="167"/>
      <c r="I471" s="51" t="s">
        <v>788</v>
      </c>
      <c r="J471" s="51" t="s">
        <v>869</v>
      </c>
      <c r="K471" s="51" t="s">
        <v>869</v>
      </c>
      <c r="L471" s="93" t="str">
        <f t="shared" si="12"/>
        <v>00 0 0</v>
      </c>
      <c r="M471" s="89" t="str">
        <f t="shared" si="13"/>
        <v>00 0</v>
      </c>
      <c r="N471" s="98"/>
      <c r="O471" s="99"/>
      <c r="P471" s="99"/>
      <c r="Q471" s="99"/>
      <c r="R471" s="99"/>
      <c r="S471" s="100"/>
      <c r="T471" s="99"/>
      <c r="U471" s="101"/>
      <c r="V471" s="102"/>
      <c r="W471" s="100"/>
      <c r="X471" s="99"/>
      <c r="Y471" s="99"/>
      <c r="Z471" s="100"/>
      <c r="AA471" s="99"/>
      <c r="AB471" s="99"/>
      <c r="AC471" s="101"/>
      <c r="AD471" s="99"/>
      <c r="AE471" s="99"/>
      <c r="AF471" s="99"/>
      <c r="AG471" s="99"/>
      <c r="AH471" s="99"/>
      <c r="AI471" s="99"/>
      <c r="AJ471" s="99"/>
      <c r="AK471" s="101"/>
      <c r="AL471" s="99"/>
      <c r="AM471" s="99"/>
      <c r="AN471" s="99"/>
      <c r="AO471" s="99"/>
      <c r="AP471" s="99"/>
      <c r="AQ471" s="99"/>
      <c r="AR471" s="99"/>
      <c r="AS471" s="101"/>
      <c r="AT471" s="99"/>
      <c r="AU471" s="99"/>
      <c r="AV471" s="99"/>
      <c r="AW471" s="99"/>
      <c r="AX471" s="99"/>
      <c r="AY471" s="99"/>
      <c r="AZ471" s="99"/>
      <c r="BA471" s="101"/>
      <c r="BB471" s="99"/>
      <c r="BC471" s="99"/>
      <c r="BD471" s="99"/>
      <c r="BE471" s="99"/>
      <c r="BF471" s="99"/>
      <c r="BG471" s="99"/>
      <c r="BH471" s="99"/>
      <c r="BI471" s="101"/>
      <c r="BJ471" s="51"/>
      <c r="BK471" s="51"/>
      <c r="BL471" s="51"/>
      <c r="BM471" s="51"/>
      <c r="BN471" s="51"/>
      <c r="BO471" s="51"/>
      <c r="BP471" s="51"/>
      <c r="BQ471" s="56"/>
      <c r="BR471" s="172"/>
      <c r="BS471" s="51"/>
      <c r="BT471" s="174"/>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c r="CY471" s="51"/>
      <c r="CZ471" s="51"/>
      <c r="DA471" s="51"/>
      <c r="DB471" s="51"/>
      <c r="DC471" s="51"/>
      <c r="DD471" s="51"/>
      <c r="DE471" s="51"/>
      <c r="DF471" s="51"/>
      <c r="DG471" s="51"/>
      <c r="DH471" s="51"/>
      <c r="DI471" s="51"/>
      <c r="DJ471" s="51"/>
      <c r="DK471" s="51"/>
    </row>
    <row r="472" spans="1:115" s="50" customFormat="1" ht="14.4" hidden="1" customHeight="1" x14ac:dyDescent="0.3">
      <c r="A472" s="163"/>
      <c r="B472" s="165"/>
      <c r="C472" s="167"/>
      <c r="D472" s="167"/>
      <c r="E472" s="167"/>
      <c r="F472" s="167"/>
      <c r="G472" s="167"/>
      <c r="H472" s="167"/>
      <c r="I472" s="51" t="s">
        <v>914</v>
      </c>
      <c r="J472" s="51" t="s">
        <v>869</v>
      </c>
      <c r="K472" s="51" t="s">
        <v>869</v>
      </c>
      <c r="L472" s="93" t="str">
        <f t="shared" si="12"/>
        <v>00 0 0</v>
      </c>
      <c r="M472" s="89" t="str">
        <f t="shared" si="13"/>
        <v>00 0</v>
      </c>
      <c r="N472" s="98"/>
      <c r="O472" s="99"/>
      <c r="P472" s="99"/>
      <c r="Q472" s="99"/>
      <c r="R472" s="99"/>
      <c r="S472" s="100"/>
      <c r="T472" s="99"/>
      <c r="U472" s="101"/>
      <c r="V472" s="102"/>
      <c r="W472" s="100"/>
      <c r="X472" s="99"/>
      <c r="Y472" s="99"/>
      <c r="Z472" s="100"/>
      <c r="AA472" s="99"/>
      <c r="AB472" s="99"/>
      <c r="AC472" s="101"/>
      <c r="AD472" s="99"/>
      <c r="AE472" s="99"/>
      <c r="AF472" s="99"/>
      <c r="AG472" s="99"/>
      <c r="AH472" s="99"/>
      <c r="AI472" s="99"/>
      <c r="AJ472" s="99"/>
      <c r="AK472" s="101"/>
      <c r="AL472" s="99"/>
      <c r="AM472" s="99"/>
      <c r="AN472" s="99"/>
      <c r="AO472" s="99"/>
      <c r="AP472" s="99"/>
      <c r="AQ472" s="99"/>
      <c r="AR472" s="99"/>
      <c r="AS472" s="101"/>
      <c r="AT472" s="99"/>
      <c r="AU472" s="99"/>
      <c r="AV472" s="99"/>
      <c r="AW472" s="99"/>
      <c r="AX472" s="99"/>
      <c r="AY472" s="99"/>
      <c r="AZ472" s="99"/>
      <c r="BA472" s="101"/>
      <c r="BB472" s="99"/>
      <c r="BC472" s="99"/>
      <c r="BD472" s="99"/>
      <c r="BE472" s="99"/>
      <c r="BF472" s="99"/>
      <c r="BG472" s="99"/>
      <c r="BH472" s="99"/>
      <c r="BI472" s="101"/>
      <c r="BJ472" s="51"/>
      <c r="BK472" s="51"/>
      <c r="BL472" s="51"/>
      <c r="BM472" s="51"/>
      <c r="BN472" s="51"/>
      <c r="BO472" s="51"/>
      <c r="BP472" s="51"/>
      <c r="BQ472" s="56"/>
      <c r="BR472" s="172"/>
      <c r="BS472" s="51"/>
      <c r="BT472" s="174"/>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c r="CY472" s="51"/>
      <c r="CZ472" s="51"/>
      <c r="DA472" s="51"/>
      <c r="DB472" s="51"/>
      <c r="DC472" s="51"/>
      <c r="DD472" s="51"/>
      <c r="DE472" s="51"/>
      <c r="DF472" s="51"/>
      <c r="DG472" s="51"/>
      <c r="DH472" s="51"/>
      <c r="DI472" s="51"/>
      <c r="DJ472" s="51"/>
      <c r="DK472" s="51"/>
    </row>
    <row r="473" spans="1:115" s="50" customFormat="1" ht="14.4" hidden="1" customHeight="1" x14ac:dyDescent="0.3">
      <c r="A473" s="163"/>
      <c r="B473" s="165"/>
      <c r="C473" s="167"/>
      <c r="D473" s="167"/>
      <c r="E473" s="167"/>
      <c r="F473" s="167"/>
      <c r="G473" s="167"/>
      <c r="H473" s="167"/>
      <c r="I473" s="51" t="s">
        <v>953</v>
      </c>
      <c r="J473" s="51" t="s">
        <v>869</v>
      </c>
      <c r="K473" s="51" t="s">
        <v>869</v>
      </c>
      <c r="L473" s="93" t="str">
        <f t="shared" si="12"/>
        <v>00 0 0</v>
      </c>
      <c r="M473" s="89" t="str">
        <f t="shared" si="13"/>
        <v>00 0</v>
      </c>
      <c r="N473" s="98"/>
      <c r="O473" s="99"/>
      <c r="P473" s="99"/>
      <c r="Q473" s="99"/>
      <c r="R473" s="99"/>
      <c r="S473" s="100"/>
      <c r="T473" s="99"/>
      <c r="U473" s="101"/>
      <c r="V473" s="102"/>
      <c r="W473" s="100"/>
      <c r="X473" s="99"/>
      <c r="Y473" s="99"/>
      <c r="Z473" s="100"/>
      <c r="AA473" s="99"/>
      <c r="AB473" s="99"/>
      <c r="AC473" s="101"/>
      <c r="AD473" s="99"/>
      <c r="AE473" s="99"/>
      <c r="AF473" s="99"/>
      <c r="AG473" s="99"/>
      <c r="AH473" s="99"/>
      <c r="AI473" s="99"/>
      <c r="AJ473" s="99"/>
      <c r="AK473" s="101"/>
      <c r="AL473" s="99"/>
      <c r="AM473" s="99"/>
      <c r="AN473" s="99"/>
      <c r="AO473" s="99"/>
      <c r="AP473" s="99"/>
      <c r="AQ473" s="99"/>
      <c r="AR473" s="99"/>
      <c r="AS473" s="101"/>
      <c r="AT473" s="99"/>
      <c r="AU473" s="99"/>
      <c r="AV473" s="99"/>
      <c r="AW473" s="99"/>
      <c r="AX473" s="99"/>
      <c r="AY473" s="99"/>
      <c r="AZ473" s="99"/>
      <c r="BA473" s="101"/>
      <c r="BB473" s="99"/>
      <c r="BC473" s="99"/>
      <c r="BD473" s="99"/>
      <c r="BE473" s="99"/>
      <c r="BF473" s="99"/>
      <c r="BG473" s="99"/>
      <c r="BH473" s="99"/>
      <c r="BI473" s="101"/>
      <c r="BJ473" s="51"/>
      <c r="BK473" s="51"/>
      <c r="BL473" s="51"/>
      <c r="BM473" s="51"/>
      <c r="BN473" s="51"/>
      <c r="BO473" s="51"/>
      <c r="BP473" s="51"/>
      <c r="BQ473" s="56"/>
      <c r="BR473" s="172"/>
      <c r="BS473" s="51"/>
      <c r="BT473" s="174"/>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c r="CY473" s="51"/>
      <c r="CZ473" s="51"/>
      <c r="DA473" s="51"/>
      <c r="DB473" s="51"/>
      <c r="DC473" s="51"/>
      <c r="DD473" s="51"/>
      <c r="DE473" s="51"/>
      <c r="DF473" s="51"/>
      <c r="DG473" s="51"/>
      <c r="DH473" s="51"/>
      <c r="DI473" s="51"/>
      <c r="DJ473" s="51"/>
      <c r="DK473" s="51"/>
    </row>
    <row r="474" spans="1:115" s="50" customFormat="1" ht="14.4" hidden="1" customHeight="1" x14ac:dyDescent="0.3">
      <c r="A474" s="163"/>
      <c r="B474" s="165"/>
      <c r="C474" s="167"/>
      <c r="D474" s="167"/>
      <c r="E474" s="167"/>
      <c r="F474" s="167"/>
      <c r="G474" s="167"/>
      <c r="H474" s="167"/>
      <c r="I474" s="51" t="s">
        <v>954</v>
      </c>
      <c r="J474" s="51" t="s">
        <v>869</v>
      </c>
      <c r="K474" s="51" t="s">
        <v>869</v>
      </c>
      <c r="L474" s="93" t="str">
        <f t="shared" si="12"/>
        <v>00 0 0</v>
      </c>
      <c r="M474" s="89" t="str">
        <f t="shared" si="13"/>
        <v>00 0</v>
      </c>
      <c r="N474" s="98"/>
      <c r="O474" s="99"/>
      <c r="P474" s="99"/>
      <c r="Q474" s="99"/>
      <c r="R474" s="99"/>
      <c r="S474" s="100"/>
      <c r="T474" s="99"/>
      <c r="U474" s="101"/>
      <c r="V474" s="102"/>
      <c r="W474" s="100"/>
      <c r="X474" s="99"/>
      <c r="Y474" s="99"/>
      <c r="Z474" s="100"/>
      <c r="AA474" s="99"/>
      <c r="AB474" s="99"/>
      <c r="AC474" s="101"/>
      <c r="AD474" s="99"/>
      <c r="AE474" s="99"/>
      <c r="AF474" s="99"/>
      <c r="AG474" s="99"/>
      <c r="AH474" s="99"/>
      <c r="AI474" s="99"/>
      <c r="AJ474" s="99"/>
      <c r="AK474" s="101"/>
      <c r="AL474" s="99"/>
      <c r="AM474" s="99"/>
      <c r="AN474" s="99"/>
      <c r="AO474" s="99"/>
      <c r="AP474" s="99"/>
      <c r="AQ474" s="99"/>
      <c r="AR474" s="99"/>
      <c r="AS474" s="101"/>
      <c r="AT474" s="99"/>
      <c r="AU474" s="99"/>
      <c r="AV474" s="99"/>
      <c r="AW474" s="99"/>
      <c r="AX474" s="99"/>
      <c r="AY474" s="99"/>
      <c r="AZ474" s="99"/>
      <c r="BA474" s="101"/>
      <c r="BB474" s="99"/>
      <c r="BC474" s="99"/>
      <c r="BD474" s="99"/>
      <c r="BE474" s="99"/>
      <c r="BF474" s="99"/>
      <c r="BG474" s="99"/>
      <c r="BH474" s="99"/>
      <c r="BI474" s="101"/>
      <c r="BJ474" s="51"/>
      <c r="BK474" s="51"/>
      <c r="BL474" s="51"/>
      <c r="BM474" s="51"/>
      <c r="BN474" s="51"/>
      <c r="BO474" s="51"/>
      <c r="BP474" s="51"/>
      <c r="BQ474" s="56"/>
      <c r="BR474" s="172"/>
      <c r="BS474" s="51"/>
      <c r="BT474" s="174"/>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c r="CY474" s="51"/>
      <c r="CZ474" s="51"/>
      <c r="DA474" s="51"/>
      <c r="DB474" s="51"/>
      <c r="DC474" s="51"/>
      <c r="DD474" s="51"/>
      <c r="DE474" s="51"/>
      <c r="DF474" s="51"/>
      <c r="DG474" s="51"/>
      <c r="DH474" s="51"/>
      <c r="DI474" s="51"/>
      <c r="DJ474" s="51"/>
      <c r="DK474" s="51"/>
    </row>
    <row r="475" spans="1:115" s="50" customFormat="1" ht="14.4" hidden="1" customHeight="1" x14ac:dyDescent="0.3">
      <c r="A475" s="163"/>
      <c r="B475" s="165"/>
      <c r="C475" s="167"/>
      <c r="D475" s="167"/>
      <c r="E475" s="167"/>
      <c r="F475" s="167"/>
      <c r="G475" s="167"/>
      <c r="H475" s="167"/>
      <c r="I475" s="51" t="s">
        <v>955</v>
      </c>
      <c r="J475" s="51" t="s">
        <v>869</v>
      </c>
      <c r="K475" s="51" t="s">
        <v>869</v>
      </c>
      <c r="L475" s="93" t="str">
        <f t="shared" si="12"/>
        <v>00 0 0</v>
      </c>
      <c r="M475" s="89" t="str">
        <f t="shared" si="13"/>
        <v>00 0</v>
      </c>
      <c r="N475" s="98"/>
      <c r="O475" s="99"/>
      <c r="P475" s="99"/>
      <c r="Q475" s="99"/>
      <c r="R475" s="99"/>
      <c r="S475" s="100"/>
      <c r="T475" s="99"/>
      <c r="U475" s="101"/>
      <c r="V475" s="102"/>
      <c r="W475" s="100"/>
      <c r="X475" s="99"/>
      <c r="Y475" s="99"/>
      <c r="Z475" s="100"/>
      <c r="AA475" s="99"/>
      <c r="AB475" s="99"/>
      <c r="AC475" s="101"/>
      <c r="AD475" s="99"/>
      <c r="AE475" s="99"/>
      <c r="AF475" s="99"/>
      <c r="AG475" s="99"/>
      <c r="AH475" s="99"/>
      <c r="AI475" s="99"/>
      <c r="AJ475" s="99"/>
      <c r="AK475" s="101"/>
      <c r="AL475" s="99"/>
      <c r="AM475" s="99"/>
      <c r="AN475" s="99"/>
      <c r="AO475" s="99"/>
      <c r="AP475" s="99"/>
      <c r="AQ475" s="99"/>
      <c r="AR475" s="99"/>
      <c r="AS475" s="101"/>
      <c r="AT475" s="99"/>
      <c r="AU475" s="99"/>
      <c r="AV475" s="99"/>
      <c r="AW475" s="99"/>
      <c r="AX475" s="99"/>
      <c r="AY475" s="99"/>
      <c r="AZ475" s="99"/>
      <c r="BA475" s="101"/>
      <c r="BB475" s="99"/>
      <c r="BC475" s="99"/>
      <c r="BD475" s="99"/>
      <c r="BE475" s="99"/>
      <c r="BF475" s="99"/>
      <c r="BG475" s="99"/>
      <c r="BH475" s="99"/>
      <c r="BI475" s="101"/>
      <c r="BJ475" s="51"/>
      <c r="BK475" s="51"/>
      <c r="BL475" s="51"/>
      <c r="BM475" s="51"/>
      <c r="BN475" s="51"/>
      <c r="BO475" s="51"/>
      <c r="BP475" s="51"/>
      <c r="BQ475" s="56"/>
      <c r="BR475" s="172"/>
      <c r="BS475" s="51"/>
      <c r="BT475" s="174"/>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c r="CY475" s="51"/>
      <c r="CZ475" s="51"/>
      <c r="DA475" s="51"/>
      <c r="DB475" s="51"/>
      <c r="DC475" s="51"/>
      <c r="DD475" s="51"/>
      <c r="DE475" s="51"/>
      <c r="DF475" s="51"/>
      <c r="DG475" s="51"/>
      <c r="DH475" s="51"/>
      <c r="DI475" s="51"/>
      <c r="DJ475" s="51"/>
      <c r="DK475" s="51"/>
    </row>
    <row r="476" spans="1:115" s="50" customFormat="1" ht="14.4" hidden="1" customHeight="1" x14ac:dyDescent="0.3">
      <c r="A476" s="163"/>
      <c r="B476" s="165"/>
      <c r="C476" s="167"/>
      <c r="D476" s="167"/>
      <c r="E476" s="167"/>
      <c r="F476" s="167"/>
      <c r="G476" s="167" t="s">
        <v>788</v>
      </c>
      <c r="H476" s="167" t="s">
        <v>794</v>
      </c>
      <c r="I476" s="51" t="s">
        <v>914</v>
      </c>
      <c r="J476" s="51" t="s">
        <v>869</v>
      </c>
      <c r="K476" s="51" t="s">
        <v>869</v>
      </c>
      <c r="L476" s="93" t="str">
        <f t="shared" si="12"/>
        <v>00 0 0</v>
      </c>
      <c r="M476" s="89" t="str">
        <f t="shared" si="13"/>
        <v>00 0</v>
      </c>
      <c r="N476" s="98"/>
      <c r="O476" s="99"/>
      <c r="P476" s="99"/>
      <c r="Q476" s="99"/>
      <c r="R476" s="99"/>
      <c r="S476" s="100"/>
      <c r="T476" s="99"/>
      <c r="U476" s="101"/>
      <c r="V476" s="102"/>
      <c r="W476" s="100"/>
      <c r="X476" s="99"/>
      <c r="Y476" s="99"/>
      <c r="Z476" s="100"/>
      <c r="AA476" s="99"/>
      <c r="AB476" s="99"/>
      <c r="AC476" s="101"/>
      <c r="AD476" s="99"/>
      <c r="AE476" s="99"/>
      <c r="AF476" s="99"/>
      <c r="AG476" s="99"/>
      <c r="AH476" s="99"/>
      <c r="AI476" s="99"/>
      <c r="AJ476" s="99"/>
      <c r="AK476" s="101"/>
      <c r="AL476" s="99"/>
      <c r="AM476" s="99"/>
      <c r="AN476" s="99"/>
      <c r="AO476" s="99"/>
      <c r="AP476" s="99"/>
      <c r="AQ476" s="99"/>
      <c r="AR476" s="99"/>
      <c r="AS476" s="101"/>
      <c r="AT476" s="99"/>
      <c r="AU476" s="99"/>
      <c r="AV476" s="99"/>
      <c r="AW476" s="99"/>
      <c r="AX476" s="99"/>
      <c r="AY476" s="99"/>
      <c r="AZ476" s="99"/>
      <c r="BA476" s="101"/>
      <c r="BB476" s="99"/>
      <c r="BC476" s="99"/>
      <c r="BD476" s="99"/>
      <c r="BE476" s="99"/>
      <c r="BF476" s="99"/>
      <c r="BG476" s="99"/>
      <c r="BH476" s="99"/>
      <c r="BI476" s="101"/>
      <c r="BJ476" s="51"/>
      <c r="BK476" s="51"/>
      <c r="BL476" s="51"/>
      <c r="BM476" s="51"/>
      <c r="BN476" s="51"/>
      <c r="BO476" s="51"/>
      <c r="BP476" s="51"/>
      <c r="BQ476" s="56"/>
      <c r="BR476" s="172"/>
      <c r="BS476" s="51"/>
      <c r="BT476" s="174"/>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c r="CY476" s="51"/>
      <c r="CZ476" s="51"/>
      <c r="DA476" s="51"/>
      <c r="DB476" s="51"/>
      <c r="DC476" s="51"/>
      <c r="DD476" s="51"/>
      <c r="DE476" s="51"/>
      <c r="DF476" s="51"/>
      <c r="DG476" s="51"/>
      <c r="DH476" s="51"/>
      <c r="DI476" s="51"/>
      <c r="DJ476" s="51"/>
      <c r="DK476" s="51"/>
    </row>
    <row r="477" spans="1:115" s="50" customFormat="1" ht="14.4" hidden="1" customHeight="1" x14ac:dyDescent="0.3">
      <c r="A477" s="163"/>
      <c r="B477" s="165"/>
      <c r="C477" s="167"/>
      <c r="D477" s="167"/>
      <c r="E477" s="167"/>
      <c r="F477" s="167"/>
      <c r="G477" s="167"/>
      <c r="H477" s="167"/>
      <c r="I477" s="51" t="s">
        <v>953</v>
      </c>
      <c r="J477" s="51" t="s">
        <v>869</v>
      </c>
      <c r="K477" s="51" t="s">
        <v>869</v>
      </c>
      <c r="L477" s="93" t="str">
        <f t="shared" si="12"/>
        <v>00 0 0</v>
      </c>
      <c r="M477" s="89" t="str">
        <f t="shared" si="13"/>
        <v>00 0</v>
      </c>
      <c r="N477" s="98"/>
      <c r="O477" s="99"/>
      <c r="P477" s="99"/>
      <c r="Q477" s="99"/>
      <c r="R477" s="99"/>
      <c r="S477" s="100"/>
      <c r="T477" s="99"/>
      <c r="U477" s="101"/>
      <c r="V477" s="102"/>
      <c r="W477" s="100"/>
      <c r="X477" s="99"/>
      <c r="Y477" s="99"/>
      <c r="Z477" s="100"/>
      <c r="AA477" s="99"/>
      <c r="AB477" s="99"/>
      <c r="AC477" s="101"/>
      <c r="AD477" s="99"/>
      <c r="AE477" s="99"/>
      <c r="AF477" s="99"/>
      <c r="AG477" s="99"/>
      <c r="AH477" s="99"/>
      <c r="AI477" s="99"/>
      <c r="AJ477" s="99"/>
      <c r="AK477" s="101"/>
      <c r="AL477" s="99"/>
      <c r="AM477" s="99"/>
      <c r="AN477" s="99"/>
      <c r="AO477" s="99"/>
      <c r="AP477" s="99"/>
      <c r="AQ477" s="99"/>
      <c r="AR477" s="99"/>
      <c r="AS477" s="101"/>
      <c r="AT477" s="99"/>
      <c r="AU477" s="99"/>
      <c r="AV477" s="99"/>
      <c r="AW477" s="99"/>
      <c r="AX477" s="99"/>
      <c r="AY477" s="99"/>
      <c r="AZ477" s="99"/>
      <c r="BA477" s="101"/>
      <c r="BB477" s="99"/>
      <c r="BC477" s="99"/>
      <c r="BD477" s="99"/>
      <c r="BE477" s="99"/>
      <c r="BF477" s="99"/>
      <c r="BG477" s="99"/>
      <c r="BH477" s="99"/>
      <c r="BI477" s="101"/>
      <c r="BJ477" s="51"/>
      <c r="BK477" s="51"/>
      <c r="BL477" s="51"/>
      <c r="BM477" s="51"/>
      <c r="BN477" s="51"/>
      <c r="BO477" s="51"/>
      <c r="BP477" s="51"/>
      <c r="BQ477" s="56"/>
      <c r="BR477" s="172"/>
      <c r="BS477" s="51"/>
      <c r="BT477" s="174"/>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c r="CY477" s="51"/>
      <c r="CZ477" s="51"/>
      <c r="DA477" s="51"/>
      <c r="DB477" s="51"/>
      <c r="DC477" s="51"/>
      <c r="DD477" s="51"/>
      <c r="DE477" s="51"/>
      <c r="DF477" s="51"/>
      <c r="DG477" s="51"/>
      <c r="DH477" s="51"/>
      <c r="DI477" s="51"/>
      <c r="DJ477" s="51"/>
      <c r="DK477" s="51"/>
    </row>
    <row r="478" spans="1:115" s="50" customFormat="1" ht="14.4" hidden="1" customHeight="1" x14ac:dyDescent="0.3">
      <c r="A478" s="163"/>
      <c r="B478" s="165"/>
      <c r="C478" s="167"/>
      <c r="D478" s="167"/>
      <c r="E478" s="167"/>
      <c r="F478" s="167"/>
      <c r="G478" s="167"/>
      <c r="H478" s="167"/>
      <c r="I478" s="51" t="s">
        <v>954</v>
      </c>
      <c r="J478" s="51" t="s">
        <v>869</v>
      </c>
      <c r="K478" s="51" t="s">
        <v>869</v>
      </c>
      <c r="L478" s="93" t="str">
        <f t="shared" si="12"/>
        <v>00 0 0</v>
      </c>
      <c r="M478" s="89" t="str">
        <f t="shared" si="13"/>
        <v>00 0</v>
      </c>
      <c r="N478" s="98"/>
      <c r="O478" s="99"/>
      <c r="P478" s="99"/>
      <c r="Q478" s="99"/>
      <c r="R478" s="99"/>
      <c r="S478" s="100"/>
      <c r="T478" s="99"/>
      <c r="U478" s="101"/>
      <c r="V478" s="102"/>
      <c r="W478" s="100"/>
      <c r="X478" s="99"/>
      <c r="Y478" s="99"/>
      <c r="Z478" s="100"/>
      <c r="AA478" s="99"/>
      <c r="AB478" s="99"/>
      <c r="AC478" s="101"/>
      <c r="AD478" s="99"/>
      <c r="AE478" s="99"/>
      <c r="AF478" s="99"/>
      <c r="AG478" s="99"/>
      <c r="AH478" s="99"/>
      <c r="AI478" s="99"/>
      <c r="AJ478" s="99"/>
      <c r="AK478" s="101"/>
      <c r="AL478" s="99"/>
      <c r="AM478" s="99"/>
      <c r="AN478" s="99"/>
      <c r="AO478" s="99"/>
      <c r="AP478" s="99"/>
      <c r="AQ478" s="99"/>
      <c r="AR478" s="99"/>
      <c r="AS478" s="101"/>
      <c r="AT478" s="99"/>
      <c r="AU478" s="99"/>
      <c r="AV478" s="99"/>
      <c r="AW478" s="99"/>
      <c r="AX478" s="99"/>
      <c r="AY478" s="99"/>
      <c r="AZ478" s="99"/>
      <c r="BA478" s="101"/>
      <c r="BB478" s="99"/>
      <c r="BC478" s="99"/>
      <c r="BD478" s="99"/>
      <c r="BE478" s="99"/>
      <c r="BF478" s="99"/>
      <c r="BG478" s="99"/>
      <c r="BH478" s="99"/>
      <c r="BI478" s="101"/>
      <c r="BJ478" s="51"/>
      <c r="BK478" s="51"/>
      <c r="BL478" s="51"/>
      <c r="BM478" s="51"/>
      <c r="BN478" s="51"/>
      <c r="BO478" s="51"/>
      <c r="BP478" s="51"/>
      <c r="BQ478" s="56"/>
      <c r="BR478" s="172"/>
      <c r="BS478" s="51"/>
      <c r="BT478" s="174"/>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c r="CY478" s="51"/>
      <c r="CZ478" s="51"/>
      <c r="DA478" s="51"/>
      <c r="DB478" s="51"/>
      <c r="DC478" s="51"/>
      <c r="DD478" s="51"/>
      <c r="DE478" s="51"/>
      <c r="DF478" s="51"/>
      <c r="DG478" s="51"/>
      <c r="DH478" s="51"/>
      <c r="DI478" s="51"/>
      <c r="DJ478" s="51"/>
      <c r="DK478" s="51"/>
    </row>
    <row r="479" spans="1:115" s="50" customFormat="1" ht="14.4" hidden="1" customHeight="1" x14ac:dyDescent="0.3">
      <c r="A479" s="163"/>
      <c r="B479" s="165"/>
      <c r="C479" s="167"/>
      <c r="D479" s="167"/>
      <c r="E479" s="167"/>
      <c r="F479" s="167"/>
      <c r="G479" s="167"/>
      <c r="H479" s="167"/>
      <c r="I479" s="51" t="s">
        <v>955</v>
      </c>
      <c r="J479" s="51" t="s">
        <v>869</v>
      </c>
      <c r="K479" s="51" t="s">
        <v>869</v>
      </c>
      <c r="L479" s="93" t="str">
        <f t="shared" si="12"/>
        <v>00 0 0</v>
      </c>
      <c r="M479" s="89" t="str">
        <f t="shared" si="13"/>
        <v>00 0</v>
      </c>
      <c r="N479" s="98"/>
      <c r="O479" s="99"/>
      <c r="P479" s="99"/>
      <c r="Q479" s="99"/>
      <c r="R479" s="99"/>
      <c r="S479" s="100"/>
      <c r="T479" s="99"/>
      <c r="U479" s="101"/>
      <c r="V479" s="102"/>
      <c r="W479" s="100"/>
      <c r="X479" s="99"/>
      <c r="Y479" s="99"/>
      <c r="Z479" s="100"/>
      <c r="AA479" s="99"/>
      <c r="AB479" s="99"/>
      <c r="AC479" s="101"/>
      <c r="AD479" s="99"/>
      <c r="AE479" s="99"/>
      <c r="AF479" s="99"/>
      <c r="AG479" s="99"/>
      <c r="AH479" s="99"/>
      <c r="AI479" s="99"/>
      <c r="AJ479" s="99"/>
      <c r="AK479" s="101"/>
      <c r="AL479" s="99"/>
      <c r="AM479" s="99"/>
      <c r="AN479" s="99"/>
      <c r="AO479" s="99"/>
      <c r="AP479" s="99"/>
      <c r="AQ479" s="99"/>
      <c r="AR479" s="99"/>
      <c r="AS479" s="101"/>
      <c r="AT479" s="99"/>
      <c r="AU479" s="99"/>
      <c r="AV479" s="99"/>
      <c r="AW479" s="99"/>
      <c r="AX479" s="99"/>
      <c r="AY479" s="99"/>
      <c r="AZ479" s="99"/>
      <c r="BA479" s="101"/>
      <c r="BB479" s="99"/>
      <c r="BC479" s="99"/>
      <c r="BD479" s="99"/>
      <c r="BE479" s="99"/>
      <c r="BF479" s="99"/>
      <c r="BG479" s="99"/>
      <c r="BH479" s="99"/>
      <c r="BI479" s="101"/>
      <c r="BJ479" s="51"/>
      <c r="BK479" s="51"/>
      <c r="BL479" s="51"/>
      <c r="BM479" s="51"/>
      <c r="BN479" s="51"/>
      <c r="BO479" s="51"/>
      <c r="BP479" s="51"/>
      <c r="BQ479" s="56"/>
      <c r="BR479" s="172"/>
      <c r="BS479" s="51"/>
      <c r="BT479" s="174"/>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c r="CY479" s="51"/>
      <c r="CZ479" s="51"/>
      <c r="DA479" s="51"/>
      <c r="DB479" s="51"/>
      <c r="DC479" s="51"/>
      <c r="DD479" s="51"/>
      <c r="DE479" s="51"/>
      <c r="DF479" s="51"/>
      <c r="DG479" s="51"/>
      <c r="DH479" s="51"/>
      <c r="DI479" s="51"/>
      <c r="DJ479" s="51"/>
      <c r="DK479" s="51"/>
    </row>
    <row r="480" spans="1:115" s="50" customFormat="1" ht="14.4" hidden="1" customHeight="1" x14ac:dyDescent="0.3">
      <c r="A480" s="163"/>
      <c r="B480" s="165"/>
      <c r="C480" s="167"/>
      <c r="D480" s="167"/>
      <c r="E480" s="167"/>
      <c r="F480" s="167"/>
      <c r="G480" s="167" t="s">
        <v>789</v>
      </c>
      <c r="H480" s="167" t="s">
        <v>794</v>
      </c>
      <c r="I480" s="51" t="s">
        <v>914</v>
      </c>
      <c r="J480" s="51" t="s">
        <v>869</v>
      </c>
      <c r="K480" s="51" t="s">
        <v>869</v>
      </c>
      <c r="L480" s="93" t="str">
        <f t="shared" si="12"/>
        <v>00 0 0</v>
      </c>
      <c r="M480" s="89" t="str">
        <f t="shared" si="13"/>
        <v>00 0</v>
      </c>
      <c r="N480" s="98"/>
      <c r="O480" s="99"/>
      <c r="P480" s="99"/>
      <c r="Q480" s="99"/>
      <c r="R480" s="99"/>
      <c r="S480" s="100"/>
      <c r="T480" s="99"/>
      <c r="U480" s="101"/>
      <c r="V480" s="102"/>
      <c r="W480" s="100"/>
      <c r="X480" s="99"/>
      <c r="Y480" s="99"/>
      <c r="Z480" s="100"/>
      <c r="AA480" s="99"/>
      <c r="AB480" s="99"/>
      <c r="AC480" s="101"/>
      <c r="AD480" s="99"/>
      <c r="AE480" s="99"/>
      <c r="AF480" s="99"/>
      <c r="AG480" s="99"/>
      <c r="AH480" s="99"/>
      <c r="AI480" s="99"/>
      <c r="AJ480" s="99"/>
      <c r="AK480" s="101"/>
      <c r="AL480" s="99"/>
      <c r="AM480" s="99"/>
      <c r="AN480" s="99"/>
      <c r="AO480" s="99"/>
      <c r="AP480" s="99"/>
      <c r="AQ480" s="99"/>
      <c r="AR480" s="99"/>
      <c r="AS480" s="101"/>
      <c r="AT480" s="99"/>
      <c r="AU480" s="99"/>
      <c r="AV480" s="99"/>
      <c r="AW480" s="99"/>
      <c r="AX480" s="99"/>
      <c r="AY480" s="99"/>
      <c r="AZ480" s="99"/>
      <c r="BA480" s="101"/>
      <c r="BB480" s="99"/>
      <c r="BC480" s="99"/>
      <c r="BD480" s="99"/>
      <c r="BE480" s="99"/>
      <c r="BF480" s="99"/>
      <c r="BG480" s="99"/>
      <c r="BH480" s="99"/>
      <c r="BI480" s="101"/>
      <c r="BJ480" s="51"/>
      <c r="BK480" s="51"/>
      <c r="BL480" s="51"/>
      <c r="BM480" s="51"/>
      <c r="BN480" s="51"/>
      <c r="BO480" s="51"/>
      <c r="BP480" s="51"/>
      <c r="BQ480" s="56"/>
      <c r="BR480" s="172"/>
      <c r="BS480" s="51"/>
      <c r="BT480" s="174"/>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c r="CY480" s="51"/>
      <c r="CZ480" s="51"/>
      <c r="DA480" s="51"/>
      <c r="DB480" s="51"/>
      <c r="DC480" s="51"/>
      <c r="DD480" s="51"/>
      <c r="DE480" s="51"/>
      <c r="DF480" s="51"/>
      <c r="DG480" s="51"/>
      <c r="DH480" s="51"/>
      <c r="DI480" s="51"/>
      <c r="DJ480" s="51"/>
      <c r="DK480" s="51"/>
    </row>
    <row r="481" spans="1:115" s="50" customFormat="1" ht="14.4" hidden="1" customHeight="1" x14ac:dyDescent="0.3">
      <c r="A481" s="163"/>
      <c r="B481" s="165"/>
      <c r="C481" s="167"/>
      <c r="D481" s="167"/>
      <c r="E481" s="167"/>
      <c r="F481" s="167"/>
      <c r="G481" s="167"/>
      <c r="H481" s="167"/>
      <c r="I481" s="51" t="s">
        <v>953</v>
      </c>
      <c r="J481" s="51" t="s">
        <v>869</v>
      </c>
      <c r="K481" s="51" t="s">
        <v>869</v>
      </c>
      <c r="L481" s="93" t="str">
        <f t="shared" si="12"/>
        <v>00 0 0</v>
      </c>
      <c r="M481" s="89" t="str">
        <f t="shared" si="13"/>
        <v>00 0</v>
      </c>
      <c r="N481" s="98"/>
      <c r="O481" s="99"/>
      <c r="P481" s="99"/>
      <c r="Q481" s="99"/>
      <c r="R481" s="99"/>
      <c r="S481" s="100"/>
      <c r="T481" s="99"/>
      <c r="U481" s="101"/>
      <c r="V481" s="102"/>
      <c r="W481" s="100"/>
      <c r="X481" s="99"/>
      <c r="Y481" s="99"/>
      <c r="Z481" s="100"/>
      <c r="AA481" s="99"/>
      <c r="AB481" s="99"/>
      <c r="AC481" s="101"/>
      <c r="AD481" s="99"/>
      <c r="AE481" s="99"/>
      <c r="AF481" s="99"/>
      <c r="AG481" s="99"/>
      <c r="AH481" s="99"/>
      <c r="AI481" s="99"/>
      <c r="AJ481" s="99"/>
      <c r="AK481" s="101"/>
      <c r="AL481" s="99"/>
      <c r="AM481" s="99"/>
      <c r="AN481" s="99"/>
      <c r="AO481" s="99"/>
      <c r="AP481" s="99"/>
      <c r="AQ481" s="99"/>
      <c r="AR481" s="99"/>
      <c r="AS481" s="101"/>
      <c r="AT481" s="99"/>
      <c r="AU481" s="99"/>
      <c r="AV481" s="99"/>
      <c r="AW481" s="99"/>
      <c r="AX481" s="99"/>
      <c r="AY481" s="99"/>
      <c r="AZ481" s="99"/>
      <c r="BA481" s="101"/>
      <c r="BB481" s="99"/>
      <c r="BC481" s="99"/>
      <c r="BD481" s="99"/>
      <c r="BE481" s="99"/>
      <c r="BF481" s="99"/>
      <c r="BG481" s="99"/>
      <c r="BH481" s="99"/>
      <c r="BI481" s="101"/>
      <c r="BJ481" s="51"/>
      <c r="BK481" s="51"/>
      <c r="BL481" s="51"/>
      <c r="BM481" s="51"/>
      <c r="BN481" s="51"/>
      <c r="BO481" s="51"/>
      <c r="BP481" s="51"/>
      <c r="BQ481" s="56"/>
      <c r="BR481" s="172"/>
      <c r="BS481" s="51"/>
      <c r="BT481" s="174"/>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c r="CY481" s="51"/>
      <c r="CZ481" s="51"/>
      <c r="DA481" s="51"/>
      <c r="DB481" s="51"/>
      <c r="DC481" s="51"/>
      <c r="DD481" s="51"/>
      <c r="DE481" s="51"/>
      <c r="DF481" s="51"/>
      <c r="DG481" s="51"/>
      <c r="DH481" s="51"/>
      <c r="DI481" s="51"/>
      <c r="DJ481" s="51"/>
      <c r="DK481" s="51"/>
    </row>
    <row r="482" spans="1:115" s="50" customFormat="1" ht="14.4" hidden="1" customHeight="1" x14ac:dyDescent="0.3">
      <c r="A482" s="163"/>
      <c r="B482" s="165"/>
      <c r="C482" s="167"/>
      <c r="D482" s="167"/>
      <c r="E482" s="167"/>
      <c r="F482" s="167"/>
      <c r="G482" s="167"/>
      <c r="H482" s="167"/>
      <c r="I482" s="51" t="s">
        <v>954</v>
      </c>
      <c r="J482" s="51" t="s">
        <v>869</v>
      </c>
      <c r="K482" s="51" t="s">
        <v>869</v>
      </c>
      <c r="L482" s="93" t="str">
        <f t="shared" si="12"/>
        <v>00 0 0</v>
      </c>
      <c r="M482" s="89" t="str">
        <f t="shared" si="13"/>
        <v>00 0</v>
      </c>
      <c r="N482" s="98"/>
      <c r="O482" s="99"/>
      <c r="P482" s="99"/>
      <c r="Q482" s="99"/>
      <c r="R482" s="99"/>
      <c r="S482" s="100"/>
      <c r="T482" s="99"/>
      <c r="U482" s="101"/>
      <c r="V482" s="102"/>
      <c r="W482" s="100"/>
      <c r="X482" s="99"/>
      <c r="Y482" s="99"/>
      <c r="Z482" s="100"/>
      <c r="AA482" s="99"/>
      <c r="AB482" s="99"/>
      <c r="AC482" s="101"/>
      <c r="AD482" s="99"/>
      <c r="AE482" s="99"/>
      <c r="AF482" s="99"/>
      <c r="AG482" s="99"/>
      <c r="AH482" s="99"/>
      <c r="AI482" s="99"/>
      <c r="AJ482" s="99"/>
      <c r="AK482" s="101"/>
      <c r="AL482" s="99"/>
      <c r="AM482" s="99"/>
      <c r="AN482" s="99"/>
      <c r="AO482" s="99"/>
      <c r="AP482" s="99"/>
      <c r="AQ482" s="99"/>
      <c r="AR482" s="99"/>
      <c r="AS482" s="101"/>
      <c r="AT482" s="99"/>
      <c r="AU482" s="99"/>
      <c r="AV482" s="99"/>
      <c r="AW482" s="99"/>
      <c r="AX482" s="99"/>
      <c r="AY482" s="99"/>
      <c r="AZ482" s="99"/>
      <c r="BA482" s="101"/>
      <c r="BB482" s="99"/>
      <c r="BC482" s="99"/>
      <c r="BD482" s="99"/>
      <c r="BE482" s="99"/>
      <c r="BF482" s="99"/>
      <c r="BG482" s="99"/>
      <c r="BH482" s="99"/>
      <c r="BI482" s="101"/>
      <c r="BJ482" s="51"/>
      <c r="BK482" s="51"/>
      <c r="BL482" s="51"/>
      <c r="BM482" s="51"/>
      <c r="BN482" s="51"/>
      <c r="BO482" s="51"/>
      <c r="BP482" s="51"/>
      <c r="BQ482" s="56"/>
      <c r="BR482" s="172"/>
      <c r="BS482" s="51"/>
      <c r="BT482" s="174"/>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c r="CY482" s="51"/>
      <c r="CZ482" s="51"/>
      <c r="DA482" s="51"/>
      <c r="DB482" s="51"/>
      <c r="DC482" s="51"/>
      <c r="DD482" s="51"/>
      <c r="DE482" s="51"/>
      <c r="DF482" s="51"/>
      <c r="DG482" s="51"/>
      <c r="DH482" s="51"/>
      <c r="DI482" s="51"/>
      <c r="DJ482" s="51"/>
      <c r="DK482" s="51"/>
    </row>
    <row r="483" spans="1:115" s="50" customFormat="1" ht="14.4" hidden="1" customHeight="1" x14ac:dyDescent="0.3">
      <c r="A483" s="163"/>
      <c r="B483" s="165"/>
      <c r="C483" s="167"/>
      <c r="D483" s="167"/>
      <c r="E483" s="167"/>
      <c r="F483" s="167"/>
      <c r="G483" s="167"/>
      <c r="H483" s="167"/>
      <c r="I483" s="51" t="s">
        <v>955</v>
      </c>
      <c r="J483" s="51" t="s">
        <v>869</v>
      </c>
      <c r="K483" s="51" t="s">
        <v>869</v>
      </c>
      <c r="L483" s="93" t="str">
        <f t="shared" si="12"/>
        <v>00 0 0</v>
      </c>
      <c r="M483" s="89" t="str">
        <f t="shared" si="13"/>
        <v>00 0</v>
      </c>
      <c r="N483" s="98"/>
      <c r="O483" s="99"/>
      <c r="P483" s="99"/>
      <c r="Q483" s="99"/>
      <c r="R483" s="99"/>
      <c r="S483" s="100"/>
      <c r="T483" s="99"/>
      <c r="U483" s="101"/>
      <c r="V483" s="102"/>
      <c r="W483" s="100"/>
      <c r="X483" s="99"/>
      <c r="Y483" s="99"/>
      <c r="Z483" s="100"/>
      <c r="AA483" s="99"/>
      <c r="AB483" s="99"/>
      <c r="AC483" s="101"/>
      <c r="AD483" s="99"/>
      <c r="AE483" s="99"/>
      <c r="AF483" s="99"/>
      <c r="AG483" s="99"/>
      <c r="AH483" s="99"/>
      <c r="AI483" s="99"/>
      <c r="AJ483" s="99"/>
      <c r="AK483" s="101"/>
      <c r="AL483" s="99"/>
      <c r="AM483" s="99"/>
      <c r="AN483" s="99"/>
      <c r="AO483" s="99"/>
      <c r="AP483" s="99"/>
      <c r="AQ483" s="99"/>
      <c r="AR483" s="99"/>
      <c r="AS483" s="101"/>
      <c r="AT483" s="99"/>
      <c r="AU483" s="99"/>
      <c r="AV483" s="99"/>
      <c r="AW483" s="99"/>
      <c r="AX483" s="99"/>
      <c r="AY483" s="99"/>
      <c r="AZ483" s="99"/>
      <c r="BA483" s="101"/>
      <c r="BB483" s="99"/>
      <c r="BC483" s="99"/>
      <c r="BD483" s="99"/>
      <c r="BE483" s="99"/>
      <c r="BF483" s="99"/>
      <c r="BG483" s="99"/>
      <c r="BH483" s="99"/>
      <c r="BI483" s="101"/>
      <c r="BJ483" s="51"/>
      <c r="BK483" s="51"/>
      <c r="BL483" s="51"/>
      <c r="BM483" s="51"/>
      <c r="BN483" s="51"/>
      <c r="BO483" s="51"/>
      <c r="BP483" s="51"/>
      <c r="BQ483" s="56"/>
      <c r="BR483" s="172"/>
      <c r="BS483" s="51"/>
      <c r="BT483" s="174"/>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c r="CY483" s="51"/>
      <c r="CZ483" s="51"/>
      <c r="DA483" s="51"/>
      <c r="DB483" s="51"/>
      <c r="DC483" s="51"/>
      <c r="DD483" s="51"/>
      <c r="DE483" s="51"/>
      <c r="DF483" s="51"/>
      <c r="DG483" s="51"/>
      <c r="DH483" s="51"/>
      <c r="DI483" s="51"/>
      <c r="DJ483" s="51"/>
      <c r="DK483" s="51"/>
    </row>
    <row r="484" spans="1:115" s="50" customFormat="1" ht="14.4" customHeight="1" x14ac:dyDescent="0.3">
      <c r="A484" s="163" t="s">
        <v>509</v>
      </c>
      <c r="B484" s="165"/>
      <c r="C484" s="167" t="s">
        <v>72</v>
      </c>
      <c r="D484" s="167" t="s">
        <v>571</v>
      </c>
      <c r="E484" s="167" t="s">
        <v>774</v>
      </c>
      <c r="F484" s="167">
        <v>8</v>
      </c>
      <c r="G484" s="167" t="s">
        <v>787</v>
      </c>
      <c r="H484" s="51" t="s">
        <v>786</v>
      </c>
      <c r="I484" s="51" t="s">
        <v>920</v>
      </c>
      <c r="J484" s="51" t="s">
        <v>868</v>
      </c>
      <c r="K484" s="51" t="s">
        <v>898</v>
      </c>
      <c r="L484" s="93" t="str">
        <f t="shared" si="12"/>
        <v>35 3 0</v>
      </c>
      <c r="M484" s="89" t="str">
        <f t="shared" si="13"/>
        <v>D7 0</v>
      </c>
      <c r="N484" s="98" t="s">
        <v>903</v>
      </c>
      <c r="O484" s="99" t="s">
        <v>903</v>
      </c>
      <c r="P484" s="99" t="s">
        <v>902</v>
      </c>
      <c r="Q484" s="99" t="s">
        <v>903</v>
      </c>
      <c r="R484" s="99" t="s">
        <v>902</v>
      </c>
      <c r="S484" s="100" t="s">
        <v>903</v>
      </c>
      <c r="T484" s="99" t="s">
        <v>903</v>
      </c>
      <c r="U484" s="101" t="s">
        <v>903</v>
      </c>
      <c r="V484" s="102" t="s">
        <v>902</v>
      </c>
      <c r="W484" s="100" t="s">
        <v>902</v>
      </c>
      <c r="X484" s="99"/>
      <c r="Y484" s="99"/>
      <c r="Z484" s="100"/>
      <c r="AA484" s="169" t="s">
        <v>911</v>
      </c>
      <c r="AB484" s="169"/>
      <c r="AC484" s="171"/>
      <c r="AD484" s="176" t="s">
        <v>921</v>
      </c>
      <c r="AE484" s="176"/>
      <c r="AF484" s="176"/>
      <c r="AG484" s="176"/>
      <c r="AH484" s="176"/>
      <c r="AI484" s="176"/>
      <c r="AJ484" s="176"/>
      <c r="AK484" s="177"/>
      <c r="AL484" s="99"/>
      <c r="AM484" s="99"/>
      <c r="AN484" s="99"/>
      <c r="AO484" s="99"/>
      <c r="AP484" s="99"/>
      <c r="AQ484" s="99"/>
      <c r="AR484" s="99"/>
      <c r="AS484" s="101"/>
      <c r="AT484" s="99"/>
      <c r="AU484" s="99"/>
      <c r="AV484" s="99"/>
      <c r="AW484" s="99"/>
      <c r="AX484" s="99"/>
      <c r="AY484" s="99"/>
      <c r="AZ484" s="99"/>
      <c r="BA484" s="101"/>
      <c r="BB484" s="99"/>
      <c r="BC484" s="99"/>
      <c r="BD484" s="99"/>
      <c r="BE484" s="99"/>
      <c r="BF484" s="99"/>
      <c r="BG484" s="99"/>
      <c r="BH484" s="99"/>
      <c r="BI484" s="101"/>
      <c r="BJ484" s="51"/>
      <c r="BK484" s="51"/>
      <c r="BL484" s="51"/>
      <c r="BM484" s="51"/>
      <c r="BN484" s="51"/>
      <c r="BO484" s="51"/>
      <c r="BP484" s="51"/>
      <c r="BQ484" s="56"/>
      <c r="BR484" s="172"/>
      <c r="BS484" s="51"/>
      <c r="BT484" s="174" t="s">
        <v>691</v>
      </c>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c r="CY484" s="51"/>
      <c r="CZ484" s="51"/>
      <c r="DA484" s="51"/>
      <c r="DB484" s="51"/>
      <c r="DC484" s="51"/>
      <c r="DD484" s="51"/>
      <c r="DE484" s="51"/>
      <c r="DF484" s="51"/>
      <c r="DG484" s="51"/>
      <c r="DH484" s="51"/>
      <c r="DI484" s="51"/>
      <c r="DJ484" s="51"/>
      <c r="DK484" s="51"/>
    </row>
    <row r="485" spans="1:115" s="50" customFormat="1" ht="14.4" customHeight="1" x14ac:dyDescent="0.3">
      <c r="A485" s="163"/>
      <c r="B485" s="165"/>
      <c r="C485" s="167"/>
      <c r="D485" s="167"/>
      <c r="E485" s="167"/>
      <c r="F485" s="167"/>
      <c r="G485" s="167"/>
      <c r="H485" s="51" t="s">
        <v>794</v>
      </c>
      <c r="I485" s="51" t="s">
        <v>920</v>
      </c>
      <c r="J485" s="51" t="s">
        <v>868</v>
      </c>
      <c r="K485" s="51" t="s">
        <v>869</v>
      </c>
      <c r="L485" s="93" t="str">
        <f t="shared" si="12"/>
        <v>35 3 2</v>
      </c>
      <c r="M485" s="89" t="str">
        <f t="shared" si="13"/>
        <v>D7 8</v>
      </c>
      <c r="N485" s="98" t="s">
        <v>903</v>
      </c>
      <c r="O485" s="99" t="s">
        <v>903</v>
      </c>
      <c r="P485" s="99" t="s">
        <v>902</v>
      </c>
      <c r="Q485" s="99" t="s">
        <v>903</v>
      </c>
      <c r="R485" s="99" t="s">
        <v>902</v>
      </c>
      <c r="S485" s="100" t="s">
        <v>903</v>
      </c>
      <c r="T485" s="99" t="s">
        <v>903</v>
      </c>
      <c r="U485" s="101" t="s">
        <v>903</v>
      </c>
      <c r="V485" s="102" t="s">
        <v>903</v>
      </c>
      <c r="W485" s="100" t="s">
        <v>902</v>
      </c>
      <c r="X485" s="99"/>
      <c r="Y485" s="99"/>
      <c r="Z485" s="103"/>
      <c r="AA485" s="169" t="s">
        <v>132</v>
      </c>
      <c r="AB485" s="169"/>
      <c r="AC485" s="171"/>
      <c r="AD485" s="176" t="s">
        <v>921</v>
      </c>
      <c r="AE485" s="176"/>
      <c r="AF485" s="176"/>
      <c r="AG485" s="176"/>
      <c r="AH485" s="176"/>
      <c r="AI485" s="176"/>
      <c r="AJ485" s="176"/>
      <c r="AK485" s="177"/>
      <c r="AL485" s="99"/>
      <c r="AM485" s="99"/>
      <c r="AN485" s="99"/>
      <c r="AO485" s="99"/>
      <c r="AP485" s="99"/>
      <c r="AQ485" s="99"/>
      <c r="AR485" s="99"/>
      <c r="AS485" s="101"/>
      <c r="AT485" s="99"/>
      <c r="AU485" s="99"/>
      <c r="AV485" s="99"/>
      <c r="AW485" s="99"/>
      <c r="AX485" s="99"/>
      <c r="AY485" s="99"/>
      <c r="AZ485" s="99"/>
      <c r="BA485" s="101"/>
      <c r="BB485" s="99"/>
      <c r="BC485" s="99"/>
      <c r="BD485" s="99"/>
      <c r="BE485" s="99"/>
      <c r="BF485" s="99"/>
      <c r="BG485" s="99"/>
      <c r="BH485" s="99"/>
      <c r="BI485" s="101"/>
      <c r="BJ485" s="51"/>
      <c r="BK485" s="51"/>
      <c r="BL485" s="51"/>
      <c r="BM485" s="51"/>
      <c r="BN485" s="51"/>
      <c r="BO485" s="51"/>
      <c r="BP485" s="51"/>
      <c r="BQ485" s="56"/>
      <c r="BR485" s="172"/>
      <c r="BS485" s="51"/>
      <c r="BT485" s="174"/>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c r="CY485" s="51"/>
      <c r="CZ485" s="51"/>
      <c r="DA485" s="51"/>
      <c r="DB485" s="51"/>
      <c r="DC485" s="51"/>
      <c r="DD485" s="51"/>
      <c r="DE485" s="51"/>
      <c r="DF485" s="51"/>
      <c r="DG485" s="51"/>
      <c r="DH485" s="51"/>
      <c r="DI485" s="51"/>
      <c r="DJ485" s="51"/>
      <c r="DK485" s="51"/>
    </row>
    <row r="486" spans="1:115" s="50" customFormat="1" ht="14.4" customHeight="1" x14ac:dyDescent="0.3">
      <c r="A486" s="163" t="s">
        <v>515</v>
      </c>
      <c r="B486" s="165"/>
      <c r="C486" s="167"/>
      <c r="D486" s="167"/>
      <c r="E486" s="167"/>
      <c r="F486" s="167"/>
      <c r="G486" s="167" t="s">
        <v>788</v>
      </c>
      <c r="H486" s="51" t="s">
        <v>786</v>
      </c>
      <c r="I486" s="51" t="s">
        <v>920</v>
      </c>
      <c r="J486" s="51" t="s">
        <v>868</v>
      </c>
      <c r="K486" s="51" t="s">
        <v>898</v>
      </c>
      <c r="L486" s="93" t="str">
        <f t="shared" si="12"/>
        <v>35 3 1</v>
      </c>
      <c r="M486" s="89" t="str">
        <f t="shared" si="13"/>
        <v>D7 4</v>
      </c>
      <c r="N486" s="98" t="s">
        <v>903</v>
      </c>
      <c r="O486" s="99" t="s">
        <v>903</v>
      </c>
      <c r="P486" s="99" t="s">
        <v>902</v>
      </c>
      <c r="Q486" s="99" t="s">
        <v>903</v>
      </c>
      <c r="R486" s="99" t="s">
        <v>902</v>
      </c>
      <c r="S486" s="100" t="s">
        <v>903</v>
      </c>
      <c r="T486" s="99" t="s">
        <v>903</v>
      </c>
      <c r="U486" s="101" t="s">
        <v>903</v>
      </c>
      <c r="V486" s="102" t="s">
        <v>902</v>
      </c>
      <c r="W486" s="100" t="s">
        <v>903</v>
      </c>
      <c r="X486" s="99"/>
      <c r="Y486" s="99"/>
      <c r="Z486" s="100"/>
      <c r="AA486" s="169" t="s">
        <v>911</v>
      </c>
      <c r="AB486" s="169"/>
      <c r="AC486" s="171"/>
      <c r="AD486" s="176" t="s">
        <v>921</v>
      </c>
      <c r="AE486" s="176"/>
      <c r="AF486" s="176"/>
      <c r="AG486" s="176"/>
      <c r="AH486" s="176"/>
      <c r="AI486" s="176"/>
      <c r="AJ486" s="176"/>
      <c r="AK486" s="177"/>
      <c r="AL486" s="99"/>
      <c r="AM486" s="99"/>
      <c r="AN486" s="99"/>
      <c r="AO486" s="99"/>
      <c r="AP486" s="99"/>
      <c r="AQ486" s="99"/>
      <c r="AR486" s="99"/>
      <c r="AS486" s="101"/>
      <c r="AT486" s="99"/>
      <c r="AU486" s="99"/>
      <c r="AV486" s="99"/>
      <c r="AW486" s="99"/>
      <c r="AX486" s="99"/>
      <c r="AY486" s="99"/>
      <c r="AZ486" s="99"/>
      <c r="BA486" s="101"/>
      <c r="BB486" s="99"/>
      <c r="BC486" s="99"/>
      <c r="BD486" s="99"/>
      <c r="BE486" s="99"/>
      <c r="BF486" s="99"/>
      <c r="BG486" s="99"/>
      <c r="BH486" s="99"/>
      <c r="BI486" s="101"/>
      <c r="BJ486" s="51"/>
      <c r="BK486" s="51"/>
      <c r="BL486" s="51"/>
      <c r="BM486" s="51"/>
      <c r="BN486" s="51"/>
      <c r="BO486" s="51"/>
      <c r="BP486" s="51"/>
      <c r="BQ486" s="56"/>
      <c r="BR486" s="172"/>
      <c r="BS486" s="51"/>
      <c r="BT486" s="174"/>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c r="CY486" s="51"/>
      <c r="CZ486" s="51"/>
      <c r="DA486" s="51"/>
      <c r="DB486" s="51"/>
      <c r="DC486" s="51"/>
      <c r="DD486" s="51"/>
      <c r="DE486" s="51"/>
      <c r="DF486" s="51"/>
      <c r="DG486" s="51"/>
      <c r="DH486" s="51"/>
      <c r="DI486" s="51"/>
      <c r="DJ486" s="51"/>
      <c r="DK486" s="51"/>
    </row>
    <row r="487" spans="1:115" s="50" customFormat="1" ht="14.4" customHeight="1" x14ac:dyDescent="0.3">
      <c r="A487" s="163"/>
      <c r="B487" s="165"/>
      <c r="C487" s="167"/>
      <c r="D487" s="167"/>
      <c r="E487" s="167"/>
      <c r="F487" s="167"/>
      <c r="G487" s="167"/>
      <c r="H487" s="51" t="s">
        <v>794</v>
      </c>
      <c r="I487" s="51" t="s">
        <v>920</v>
      </c>
      <c r="J487" s="51" t="s">
        <v>868</v>
      </c>
      <c r="K487" s="51" t="s">
        <v>898</v>
      </c>
      <c r="L487" s="93" t="str">
        <f t="shared" si="12"/>
        <v>35 3 3</v>
      </c>
      <c r="M487" s="89" t="str">
        <f t="shared" si="13"/>
        <v>D7 C</v>
      </c>
      <c r="N487" s="98" t="s">
        <v>903</v>
      </c>
      <c r="O487" s="99" t="s">
        <v>903</v>
      </c>
      <c r="P487" s="99" t="s">
        <v>902</v>
      </c>
      <c r="Q487" s="99" t="s">
        <v>903</v>
      </c>
      <c r="R487" s="99" t="s">
        <v>902</v>
      </c>
      <c r="S487" s="100" t="s">
        <v>903</v>
      </c>
      <c r="T487" s="99" t="s">
        <v>903</v>
      </c>
      <c r="U487" s="101" t="s">
        <v>903</v>
      </c>
      <c r="V487" s="102" t="s">
        <v>903</v>
      </c>
      <c r="W487" s="100" t="s">
        <v>903</v>
      </c>
      <c r="X487" s="99"/>
      <c r="Y487" s="99"/>
      <c r="Z487" s="100"/>
      <c r="AA487" s="169" t="s">
        <v>132</v>
      </c>
      <c r="AB487" s="169"/>
      <c r="AC487" s="171"/>
      <c r="AD487" s="176" t="s">
        <v>921</v>
      </c>
      <c r="AE487" s="176"/>
      <c r="AF487" s="176"/>
      <c r="AG487" s="176"/>
      <c r="AH487" s="176"/>
      <c r="AI487" s="176"/>
      <c r="AJ487" s="176"/>
      <c r="AK487" s="177"/>
      <c r="AL487" s="99"/>
      <c r="AM487" s="99"/>
      <c r="AN487" s="99"/>
      <c r="AO487" s="99"/>
      <c r="AP487" s="99"/>
      <c r="AQ487" s="99"/>
      <c r="AR487" s="99"/>
      <c r="AS487" s="101"/>
      <c r="AT487" s="99"/>
      <c r="AU487" s="99"/>
      <c r="AV487" s="99"/>
      <c r="AW487" s="99"/>
      <c r="AX487" s="99"/>
      <c r="AY487" s="99"/>
      <c r="AZ487" s="99"/>
      <c r="BA487" s="101"/>
      <c r="BB487" s="99"/>
      <c r="BC487" s="99"/>
      <c r="BD487" s="99"/>
      <c r="BE487" s="99"/>
      <c r="BF487" s="99"/>
      <c r="BG487" s="99"/>
      <c r="BH487" s="99"/>
      <c r="BI487" s="101"/>
      <c r="BJ487" s="51"/>
      <c r="BK487" s="51"/>
      <c r="BL487" s="51"/>
      <c r="BM487" s="51"/>
      <c r="BN487" s="51"/>
      <c r="BO487" s="51"/>
      <c r="BP487" s="51"/>
      <c r="BQ487" s="56"/>
      <c r="BR487" s="172"/>
      <c r="BS487" s="51"/>
      <c r="BT487" s="174"/>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c r="CY487" s="51"/>
      <c r="CZ487" s="51"/>
      <c r="DA487" s="51"/>
      <c r="DB487" s="51"/>
      <c r="DC487" s="51"/>
      <c r="DD487" s="51"/>
      <c r="DE487" s="51"/>
      <c r="DF487" s="51"/>
      <c r="DG487" s="51"/>
      <c r="DH487" s="51"/>
      <c r="DI487" s="51"/>
      <c r="DJ487" s="51"/>
      <c r="DK487" s="51"/>
    </row>
    <row r="488" spans="1:115" s="50" customFormat="1" ht="14.4" customHeight="1" x14ac:dyDescent="0.3">
      <c r="A488" s="163" t="s">
        <v>515</v>
      </c>
      <c r="B488" s="165"/>
      <c r="C488" s="167"/>
      <c r="D488" s="167"/>
      <c r="E488" s="167"/>
      <c r="F488" s="167"/>
      <c r="G488" s="51" t="s">
        <v>790</v>
      </c>
      <c r="H488" s="51" t="s">
        <v>794</v>
      </c>
      <c r="I488" s="51" t="s">
        <v>920</v>
      </c>
      <c r="J488" s="51" t="s">
        <v>868</v>
      </c>
      <c r="K488" s="51" t="s">
        <v>869</v>
      </c>
      <c r="L488" s="93" t="str">
        <f t="shared" si="12"/>
        <v>37 3 2</v>
      </c>
      <c r="M488" s="89" t="str">
        <f t="shared" si="13"/>
        <v>DF 8</v>
      </c>
      <c r="N488" s="98" t="s">
        <v>903</v>
      </c>
      <c r="O488" s="99" t="s">
        <v>903</v>
      </c>
      <c r="P488" s="99" t="s">
        <v>902</v>
      </c>
      <c r="Q488" s="99" t="s">
        <v>903</v>
      </c>
      <c r="R488" s="99" t="s">
        <v>903</v>
      </c>
      <c r="S488" s="100" t="s">
        <v>903</v>
      </c>
      <c r="T488" s="99" t="s">
        <v>903</v>
      </c>
      <c r="U488" s="101" t="s">
        <v>903</v>
      </c>
      <c r="V488" s="102" t="s">
        <v>903</v>
      </c>
      <c r="W488" s="100" t="s">
        <v>902</v>
      </c>
      <c r="X488" s="99"/>
      <c r="Y488" s="99"/>
      <c r="Z488" s="100"/>
      <c r="AA488" s="99"/>
      <c r="AB488" s="99"/>
      <c r="AC488" s="101"/>
      <c r="AD488" s="175" t="s">
        <v>921</v>
      </c>
      <c r="AE488" s="176"/>
      <c r="AF488" s="176"/>
      <c r="AG488" s="176"/>
      <c r="AH488" s="176"/>
      <c r="AI488" s="176"/>
      <c r="AJ488" s="176"/>
      <c r="AK488" s="177"/>
      <c r="AL488" s="175" t="s">
        <v>790</v>
      </c>
      <c r="AM488" s="176"/>
      <c r="AN488" s="176"/>
      <c r="AO488" s="176"/>
      <c r="AP488" s="176"/>
      <c r="AQ488" s="176"/>
      <c r="AR488" s="176"/>
      <c r="AS488" s="177"/>
      <c r="AT488" s="99"/>
      <c r="AU488" s="99"/>
      <c r="AV488" s="99"/>
      <c r="AW488" s="99"/>
      <c r="AX488" s="99"/>
      <c r="AY488" s="99"/>
      <c r="AZ488" s="99"/>
      <c r="BA488" s="101"/>
      <c r="BB488" s="99"/>
      <c r="BC488" s="99"/>
      <c r="BD488" s="99"/>
      <c r="BE488" s="99"/>
      <c r="BF488" s="99"/>
      <c r="BG488" s="99"/>
      <c r="BH488" s="99"/>
      <c r="BI488" s="101"/>
      <c r="BJ488" s="51"/>
      <c r="BK488" s="51"/>
      <c r="BL488" s="51"/>
      <c r="BM488" s="51"/>
      <c r="BN488" s="51"/>
      <c r="BO488" s="51"/>
      <c r="BP488" s="51"/>
      <c r="BQ488" s="56"/>
      <c r="BR488" s="172"/>
      <c r="BS488" s="51"/>
      <c r="BT488" s="174"/>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c r="CY488" s="51"/>
      <c r="CZ488" s="51"/>
      <c r="DA488" s="51"/>
      <c r="DB488" s="51"/>
      <c r="DC488" s="51"/>
      <c r="DD488" s="51"/>
      <c r="DE488" s="51"/>
      <c r="DF488" s="51"/>
      <c r="DG488" s="51"/>
      <c r="DH488" s="51"/>
      <c r="DI488" s="51"/>
      <c r="DJ488" s="51"/>
      <c r="DK488" s="51"/>
    </row>
    <row r="489" spans="1:115" s="50" customFormat="1" ht="14.4" customHeight="1" x14ac:dyDescent="0.3">
      <c r="A489" s="163"/>
      <c r="B489" s="165"/>
      <c r="C489" s="167"/>
      <c r="D489" s="167"/>
      <c r="E489" s="167"/>
      <c r="F489" s="167"/>
      <c r="G489" s="51" t="s">
        <v>789</v>
      </c>
      <c r="H489" s="51" t="s">
        <v>794</v>
      </c>
      <c r="I489" s="51" t="s">
        <v>920</v>
      </c>
      <c r="J489" s="51" t="s">
        <v>868</v>
      </c>
      <c r="K489" s="51" t="s">
        <v>869</v>
      </c>
      <c r="L489" s="93" t="str">
        <f t="shared" si="12"/>
        <v>37 3 3</v>
      </c>
      <c r="M489" s="89" t="str">
        <f t="shared" si="13"/>
        <v>DF C</v>
      </c>
      <c r="N489" s="98" t="s">
        <v>903</v>
      </c>
      <c r="O489" s="99" t="s">
        <v>903</v>
      </c>
      <c r="P489" s="99" t="s">
        <v>902</v>
      </c>
      <c r="Q489" s="99" t="s">
        <v>903</v>
      </c>
      <c r="R489" s="99" t="s">
        <v>903</v>
      </c>
      <c r="S489" s="100" t="s">
        <v>903</v>
      </c>
      <c r="T489" s="99" t="s">
        <v>903</v>
      </c>
      <c r="U489" s="101" t="s">
        <v>903</v>
      </c>
      <c r="V489" s="102" t="s">
        <v>903</v>
      </c>
      <c r="W489" s="100" t="s">
        <v>903</v>
      </c>
      <c r="X489" s="99"/>
      <c r="Y489" s="99"/>
      <c r="Z489" s="100"/>
      <c r="AA489" s="99"/>
      <c r="AB489" s="99"/>
      <c r="AC489" s="101"/>
      <c r="AD489" s="176" t="s">
        <v>921</v>
      </c>
      <c r="AE489" s="176"/>
      <c r="AF489" s="176"/>
      <c r="AG489" s="176"/>
      <c r="AH489" s="176"/>
      <c r="AI489" s="176"/>
      <c r="AJ489" s="176"/>
      <c r="AK489" s="177"/>
      <c r="AL489" s="175" t="s">
        <v>789</v>
      </c>
      <c r="AM489" s="176"/>
      <c r="AN489" s="176"/>
      <c r="AO489" s="176"/>
      <c r="AP489" s="176"/>
      <c r="AQ489" s="176"/>
      <c r="AR489" s="176"/>
      <c r="AS489" s="176"/>
      <c r="AT489" s="176"/>
      <c r="AU489" s="176"/>
      <c r="AV489" s="176"/>
      <c r="AW489" s="176"/>
      <c r="AX489" s="176"/>
      <c r="AY489" s="176"/>
      <c r="AZ489" s="176"/>
      <c r="BA489" s="177"/>
      <c r="BB489" s="99"/>
      <c r="BC489" s="99"/>
      <c r="BD489" s="99"/>
      <c r="BE489" s="99"/>
      <c r="BF489" s="99"/>
      <c r="BG489" s="99"/>
      <c r="BH489" s="99"/>
      <c r="BI489" s="101"/>
      <c r="BJ489" s="51"/>
      <c r="BK489" s="51"/>
      <c r="BL489" s="51"/>
      <c r="BM489" s="51"/>
      <c r="BN489" s="51"/>
      <c r="BO489" s="51"/>
      <c r="BP489" s="51"/>
      <c r="BQ489" s="56"/>
      <c r="BR489" s="172"/>
      <c r="BS489" s="51"/>
      <c r="BT489" s="174"/>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c r="CY489" s="51"/>
      <c r="CZ489" s="51"/>
      <c r="DA489" s="51"/>
      <c r="DB489" s="51"/>
      <c r="DC489" s="51"/>
      <c r="DD489" s="51"/>
      <c r="DE489" s="51"/>
      <c r="DF489" s="51"/>
      <c r="DG489" s="51"/>
      <c r="DH489" s="51"/>
      <c r="DI489" s="51"/>
      <c r="DJ489" s="51"/>
      <c r="DK489" s="51"/>
    </row>
    <row r="490" spans="1:115" s="50" customFormat="1" ht="14.4" customHeight="1" x14ac:dyDescent="0.3">
      <c r="A490" s="163" t="s">
        <v>778</v>
      </c>
      <c r="B490" s="165"/>
      <c r="C490" s="167"/>
      <c r="D490" s="167"/>
      <c r="E490" s="167" t="s">
        <v>947</v>
      </c>
      <c r="F490" s="167">
        <v>8</v>
      </c>
      <c r="G490" s="167" t="s">
        <v>787</v>
      </c>
      <c r="H490" s="167" t="s">
        <v>786</v>
      </c>
      <c r="I490" s="51" t="s">
        <v>790</v>
      </c>
      <c r="J490" s="51" t="s">
        <v>829</v>
      </c>
      <c r="K490" s="51" t="s">
        <v>869</v>
      </c>
      <c r="L490" s="93" t="str">
        <f t="shared" si="12"/>
        <v>35 1 0</v>
      </c>
      <c r="M490" s="89" t="str">
        <f t="shared" si="13"/>
        <v>D5 0</v>
      </c>
      <c r="N490" s="98" t="s">
        <v>903</v>
      </c>
      <c r="O490" s="99" t="s">
        <v>903</v>
      </c>
      <c r="P490" s="99" t="s">
        <v>902</v>
      </c>
      <c r="Q490" s="99" t="s">
        <v>903</v>
      </c>
      <c r="R490" s="99" t="s">
        <v>902</v>
      </c>
      <c r="S490" s="100" t="s">
        <v>903</v>
      </c>
      <c r="T490" s="99" t="s">
        <v>902</v>
      </c>
      <c r="U490" s="101" t="s">
        <v>903</v>
      </c>
      <c r="V490" s="102" t="s">
        <v>902</v>
      </c>
      <c r="W490" s="100" t="s">
        <v>902</v>
      </c>
      <c r="X490" s="99"/>
      <c r="Y490" s="99"/>
      <c r="Z490" s="103"/>
      <c r="AA490" s="169" t="s">
        <v>911</v>
      </c>
      <c r="AB490" s="169"/>
      <c r="AC490" s="171"/>
      <c r="AD490" s="175" t="s">
        <v>790</v>
      </c>
      <c r="AE490" s="176"/>
      <c r="AF490" s="176"/>
      <c r="AG490" s="176"/>
      <c r="AH490" s="176"/>
      <c r="AI490" s="176"/>
      <c r="AJ490" s="176"/>
      <c r="AK490" s="177"/>
      <c r="AL490" s="99"/>
      <c r="AM490" s="99"/>
      <c r="AN490" s="99"/>
      <c r="AO490" s="99"/>
      <c r="AP490" s="99"/>
      <c r="AQ490" s="99"/>
      <c r="AR490" s="99"/>
      <c r="AS490" s="101"/>
      <c r="AT490" s="99"/>
      <c r="AU490" s="99"/>
      <c r="AV490" s="99"/>
      <c r="AW490" s="99"/>
      <c r="AX490" s="99"/>
      <c r="AY490" s="99"/>
      <c r="AZ490" s="99"/>
      <c r="BA490" s="101"/>
      <c r="BB490" s="99"/>
      <c r="BC490" s="99"/>
      <c r="BD490" s="99"/>
      <c r="BE490" s="99"/>
      <c r="BF490" s="99"/>
      <c r="BG490" s="99"/>
      <c r="BH490" s="99"/>
      <c r="BI490" s="101"/>
      <c r="BJ490" s="51"/>
      <c r="BK490" s="51"/>
      <c r="BL490" s="51"/>
      <c r="BM490" s="51"/>
      <c r="BN490" s="51"/>
      <c r="BO490" s="51"/>
      <c r="BP490" s="51"/>
      <c r="BQ490" s="56"/>
      <c r="BR490" s="172"/>
      <c r="BS490" s="51"/>
      <c r="BT490" s="174"/>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c r="CY490" s="51"/>
      <c r="CZ490" s="51"/>
      <c r="DA490" s="51"/>
      <c r="DB490" s="51"/>
      <c r="DC490" s="51"/>
      <c r="DD490" s="51"/>
      <c r="DE490" s="51"/>
      <c r="DF490" s="51"/>
      <c r="DG490" s="51"/>
      <c r="DH490" s="51"/>
      <c r="DI490" s="51"/>
      <c r="DJ490" s="51"/>
      <c r="DK490" s="51"/>
    </row>
    <row r="491" spans="1:115" s="50" customFormat="1" ht="14.4" customHeight="1" x14ac:dyDescent="0.3">
      <c r="A491" s="163"/>
      <c r="B491" s="165"/>
      <c r="C491" s="167"/>
      <c r="D491" s="167"/>
      <c r="E491" s="167"/>
      <c r="F491" s="167"/>
      <c r="G491" s="167"/>
      <c r="H491" s="167"/>
      <c r="I491" s="51" t="s">
        <v>787</v>
      </c>
      <c r="J491" s="51" t="s">
        <v>829</v>
      </c>
      <c r="K491" s="51" t="s">
        <v>869</v>
      </c>
      <c r="L491" s="93" t="str">
        <f t="shared" si="12"/>
        <v>34 3 0</v>
      </c>
      <c r="M491" s="89" t="str">
        <f t="shared" si="13"/>
        <v>D3 0</v>
      </c>
      <c r="N491" s="98" t="s">
        <v>903</v>
      </c>
      <c r="O491" s="99" t="s">
        <v>903</v>
      </c>
      <c r="P491" s="99" t="s">
        <v>902</v>
      </c>
      <c r="Q491" s="99" t="s">
        <v>903</v>
      </c>
      <c r="R491" s="99" t="s">
        <v>902</v>
      </c>
      <c r="S491" s="100" t="s">
        <v>902</v>
      </c>
      <c r="T491" s="99" t="s">
        <v>903</v>
      </c>
      <c r="U491" s="101" t="s">
        <v>903</v>
      </c>
      <c r="V491" s="102" t="s">
        <v>902</v>
      </c>
      <c r="W491" s="103" t="s">
        <v>902</v>
      </c>
      <c r="X491" s="169" t="s">
        <v>132</v>
      </c>
      <c r="Y491" s="169"/>
      <c r="Z491" s="170"/>
      <c r="AA491" s="169" t="s">
        <v>911</v>
      </c>
      <c r="AB491" s="169"/>
      <c r="AC491" s="171"/>
      <c r="AD491" s="99"/>
      <c r="AE491" s="99"/>
      <c r="AF491" s="99"/>
      <c r="AG491" s="99"/>
      <c r="AH491" s="99"/>
      <c r="AI491" s="99"/>
      <c r="AJ491" s="99"/>
      <c r="AK491" s="101"/>
      <c r="AL491" s="99"/>
      <c r="AM491" s="99"/>
      <c r="AN491" s="99"/>
      <c r="AO491" s="99"/>
      <c r="AP491" s="99"/>
      <c r="AQ491" s="99"/>
      <c r="AR491" s="99"/>
      <c r="AS491" s="101"/>
      <c r="AT491" s="99"/>
      <c r="AU491" s="99"/>
      <c r="AV491" s="99"/>
      <c r="AW491" s="99"/>
      <c r="AX491" s="99"/>
      <c r="AY491" s="99"/>
      <c r="AZ491" s="99"/>
      <c r="BA491" s="101"/>
      <c r="BB491" s="99"/>
      <c r="BC491" s="99"/>
      <c r="BD491" s="99"/>
      <c r="BE491" s="99"/>
      <c r="BF491" s="99"/>
      <c r="BG491" s="99"/>
      <c r="BH491" s="99"/>
      <c r="BI491" s="101"/>
      <c r="BJ491" s="51"/>
      <c r="BK491" s="51"/>
      <c r="BL491" s="51"/>
      <c r="BM491" s="51"/>
      <c r="BN491" s="51"/>
      <c r="BO491" s="51"/>
      <c r="BP491" s="51"/>
      <c r="BQ491" s="56"/>
      <c r="BR491" s="172"/>
      <c r="BS491" s="51"/>
      <c r="BT491" s="174"/>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c r="CY491" s="51"/>
      <c r="CZ491" s="51"/>
      <c r="DA491" s="51"/>
      <c r="DB491" s="51"/>
      <c r="DC491" s="51"/>
      <c r="DD491" s="51"/>
      <c r="DE491" s="51"/>
      <c r="DF491" s="51"/>
      <c r="DG491" s="51"/>
      <c r="DH491" s="51"/>
      <c r="DI491" s="51"/>
      <c r="DJ491" s="51"/>
      <c r="DK491" s="51"/>
    </row>
    <row r="492" spans="1:115" s="50" customFormat="1" ht="14.4" customHeight="1" x14ac:dyDescent="0.3">
      <c r="A492" s="163"/>
      <c r="B492" s="165"/>
      <c r="C492" s="167"/>
      <c r="D492" s="167"/>
      <c r="E492" s="167"/>
      <c r="F492" s="167"/>
      <c r="G492" s="167"/>
      <c r="H492" s="167"/>
      <c r="I492" s="51" t="s">
        <v>914</v>
      </c>
      <c r="J492" s="51" t="s">
        <v>829</v>
      </c>
      <c r="K492" s="51" t="s">
        <v>869</v>
      </c>
      <c r="L492" s="93" t="str">
        <f t="shared" si="12"/>
        <v>35 0 0</v>
      </c>
      <c r="M492" s="89" t="str">
        <f t="shared" si="13"/>
        <v>D4 0</v>
      </c>
      <c r="N492" s="98" t="s">
        <v>903</v>
      </c>
      <c r="O492" s="99" t="s">
        <v>903</v>
      </c>
      <c r="P492" s="99" t="s">
        <v>902</v>
      </c>
      <c r="Q492" s="99" t="s">
        <v>903</v>
      </c>
      <c r="R492" s="99" t="s">
        <v>902</v>
      </c>
      <c r="S492" s="100" t="s">
        <v>903</v>
      </c>
      <c r="T492" s="99" t="s">
        <v>902</v>
      </c>
      <c r="U492" s="101" t="s">
        <v>902</v>
      </c>
      <c r="V492" s="102" t="s">
        <v>902</v>
      </c>
      <c r="W492" s="100" t="s">
        <v>902</v>
      </c>
      <c r="X492" s="99"/>
      <c r="Y492" s="99"/>
      <c r="Z492" s="100"/>
      <c r="AA492" s="169" t="s">
        <v>911</v>
      </c>
      <c r="AB492" s="169"/>
      <c r="AC492" s="171"/>
      <c r="AD492" s="176" t="s">
        <v>916</v>
      </c>
      <c r="AE492" s="176"/>
      <c r="AF492" s="176"/>
      <c r="AG492" s="176"/>
      <c r="AH492" s="176"/>
      <c r="AI492" s="176"/>
      <c r="AJ492" s="176"/>
      <c r="AK492" s="176"/>
      <c r="AL492" s="176"/>
      <c r="AM492" s="176"/>
      <c r="AN492" s="176"/>
      <c r="AO492" s="176"/>
      <c r="AP492" s="176"/>
      <c r="AQ492" s="176"/>
      <c r="AR492" s="176"/>
      <c r="AS492" s="177"/>
      <c r="AT492" s="99"/>
      <c r="AU492" s="99"/>
      <c r="AV492" s="99"/>
      <c r="AW492" s="99"/>
      <c r="AX492" s="99"/>
      <c r="AY492" s="99"/>
      <c r="AZ492" s="99"/>
      <c r="BA492" s="101"/>
      <c r="BB492" s="99"/>
      <c r="BC492" s="99"/>
      <c r="BD492" s="99"/>
      <c r="BE492" s="99"/>
      <c r="BF492" s="99"/>
      <c r="BG492" s="99"/>
      <c r="BH492" s="99"/>
      <c r="BI492" s="101"/>
      <c r="BJ492" s="51"/>
      <c r="BK492" s="51"/>
      <c r="BL492" s="51"/>
      <c r="BM492" s="51"/>
      <c r="BN492" s="51"/>
      <c r="BO492" s="51"/>
      <c r="BP492" s="51"/>
      <c r="BQ492" s="56"/>
      <c r="BR492" s="172"/>
      <c r="BS492" s="51"/>
      <c r="BT492" s="174"/>
      <c r="BV492" s="51"/>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c r="CY492" s="51"/>
      <c r="CZ492" s="51"/>
      <c r="DA492" s="51"/>
      <c r="DB492" s="51"/>
      <c r="DC492" s="51"/>
      <c r="DD492" s="51"/>
      <c r="DE492" s="51"/>
      <c r="DF492" s="51"/>
      <c r="DG492" s="51"/>
      <c r="DH492" s="51"/>
      <c r="DI492" s="51"/>
      <c r="DJ492" s="51"/>
      <c r="DK492" s="51"/>
    </row>
    <row r="493" spans="1:115" s="50" customFormat="1" ht="14.4" customHeight="1" x14ac:dyDescent="0.3">
      <c r="A493" s="163"/>
      <c r="B493" s="165"/>
      <c r="C493" s="167"/>
      <c r="D493" s="167"/>
      <c r="E493" s="167"/>
      <c r="F493" s="167"/>
      <c r="G493" s="167"/>
      <c r="H493" s="167"/>
      <c r="I493" s="51" t="s">
        <v>953</v>
      </c>
      <c r="J493" s="51" t="s">
        <v>868</v>
      </c>
      <c r="K493" s="51" t="s">
        <v>869</v>
      </c>
      <c r="L493" s="93" t="str">
        <f t="shared" si="12"/>
        <v>34 0 0</v>
      </c>
      <c r="M493" s="89" t="str">
        <f t="shared" si="13"/>
        <v>D0 0</v>
      </c>
      <c r="N493" s="98" t="s">
        <v>903</v>
      </c>
      <c r="O493" s="99" t="s">
        <v>903</v>
      </c>
      <c r="P493" s="99" t="s">
        <v>902</v>
      </c>
      <c r="Q493" s="99" t="s">
        <v>903</v>
      </c>
      <c r="R493" s="99" t="s">
        <v>902</v>
      </c>
      <c r="S493" s="100" t="s">
        <v>902</v>
      </c>
      <c r="T493" s="99" t="s">
        <v>902</v>
      </c>
      <c r="U493" s="101" t="s">
        <v>902</v>
      </c>
      <c r="V493" s="102" t="s">
        <v>902</v>
      </c>
      <c r="W493" s="100" t="s">
        <v>902</v>
      </c>
      <c r="X493" s="187" t="s">
        <v>913</v>
      </c>
      <c r="Y493" s="169"/>
      <c r="Z493" s="170"/>
      <c r="AA493" s="169" t="s">
        <v>911</v>
      </c>
      <c r="AB493" s="169"/>
      <c r="AC493" s="171"/>
      <c r="AD493" s="99"/>
      <c r="AE493" s="99"/>
      <c r="AF493" s="99"/>
      <c r="AG493" s="99"/>
      <c r="AH493" s="99"/>
      <c r="AI493" s="99"/>
      <c r="AJ493" s="99"/>
      <c r="AK493" s="101"/>
      <c r="AL493" s="99"/>
      <c r="AM493" s="99"/>
      <c r="AN493" s="99"/>
      <c r="AO493" s="99"/>
      <c r="AP493" s="99"/>
      <c r="AQ493" s="99"/>
      <c r="AR493" s="99"/>
      <c r="AS493" s="101"/>
      <c r="AT493" s="99"/>
      <c r="AU493" s="99"/>
      <c r="AV493" s="99"/>
      <c r="AW493" s="99"/>
      <c r="AX493" s="99"/>
      <c r="AY493" s="99"/>
      <c r="AZ493" s="99"/>
      <c r="BA493" s="101"/>
      <c r="BB493" s="99"/>
      <c r="BC493" s="99"/>
      <c r="BD493" s="99"/>
      <c r="BE493" s="99"/>
      <c r="BF493" s="99"/>
      <c r="BG493" s="99"/>
      <c r="BH493" s="99"/>
      <c r="BI493" s="101"/>
      <c r="BJ493" s="51"/>
      <c r="BK493" s="51"/>
      <c r="BL493" s="51"/>
      <c r="BM493" s="51"/>
      <c r="BN493" s="51"/>
      <c r="BO493" s="51"/>
      <c r="BP493" s="51"/>
      <c r="BQ493" s="56"/>
      <c r="BR493" s="172"/>
      <c r="BS493" s="51"/>
      <c r="BT493" s="174"/>
      <c r="BV493" s="51"/>
      <c r="BW493" s="51"/>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c r="CY493" s="51"/>
      <c r="CZ493" s="51"/>
      <c r="DA493" s="51"/>
      <c r="DB493" s="51"/>
      <c r="DC493" s="51"/>
      <c r="DD493" s="51"/>
      <c r="DE493" s="51"/>
      <c r="DF493" s="51"/>
      <c r="DG493" s="51"/>
      <c r="DH493" s="51"/>
      <c r="DI493" s="51"/>
      <c r="DJ493" s="51"/>
      <c r="DK493" s="51"/>
    </row>
    <row r="494" spans="1:115" s="50" customFormat="1" ht="14.4" customHeight="1" x14ac:dyDescent="0.3">
      <c r="A494" s="163" t="s">
        <v>509</v>
      </c>
      <c r="B494" s="165"/>
      <c r="C494" s="167"/>
      <c r="D494" s="167"/>
      <c r="E494" s="167"/>
      <c r="F494" s="167"/>
      <c r="G494" s="167"/>
      <c r="H494" s="167"/>
      <c r="I494" s="51" t="s">
        <v>954</v>
      </c>
      <c r="J494" s="51" t="s">
        <v>829</v>
      </c>
      <c r="K494" s="51" t="s">
        <v>869</v>
      </c>
      <c r="L494" s="93" t="str">
        <f t="shared" si="12"/>
        <v>34 1 0</v>
      </c>
      <c r="M494" s="89" t="str">
        <f t="shared" si="13"/>
        <v>D1 0</v>
      </c>
      <c r="N494" s="98" t="s">
        <v>903</v>
      </c>
      <c r="O494" s="99" t="s">
        <v>903</v>
      </c>
      <c r="P494" s="99" t="s">
        <v>902</v>
      </c>
      <c r="Q494" s="99" t="s">
        <v>903</v>
      </c>
      <c r="R494" s="99" t="s">
        <v>902</v>
      </c>
      <c r="S494" s="100" t="s">
        <v>902</v>
      </c>
      <c r="T494" s="99" t="s">
        <v>902</v>
      </c>
      <c r="U494" s="101" t="s">
        <v>903</v>
      </c>
      <c r="V494" s="102" t="s">
        <v>902</v>
      </c>
      <c r="W494" s="100" t="s">
        <v>902</v>
      </c>
      <c r="X494" s="187" t="s">
        <v>913</v>
      </c>
      <c r="Y494" s="169"/>
      <c r="Z494" s="170"/>
      <c r="AA494" s="169" t="s">
        <v>911</v>
      </c>
      <c r="AB494" s="169"/>
      <c r="AC494" s="171"/>
      <c r="AD494" s="176" t="s">
        <v>921</v>
      </c>
      <c r="AE494" s="176"/>
      <c r="AF494" s="176"/>
      <c r="AG494" s="176"/>
      <c r="AH494" s="176"/>
      <c r="AI494" s="176"/>
      <c r="AJ494" s="176"/>
      <c r="AK494" s="177"/>
      <c r="AL494" s="99"/>
      <c r="AM494" s="99"/>
      <c r="AN494" s="99"/>
      <c r="AO494" s="99"/>
      <c r="AP494" s="99"/>
      <c r="AQ494" s="99"/>
      <c r="AR494" s="99"/>
      <c r="AS494" s="101"/>
      <c r="AT494" s="99"/>
      <c r="AU494" s="99"/>
      <c r="AV494" s="99"/>
      <c r="AW494" s="99"/>
      <c r="AX494" s="99"/>
      <c r="AY494" s="99"/>
      <c r="AZ494" s="99"/>
      <c r="BA494" s="101"/>
      <c r="BB494" s="99"/>
      <c r="BC494" s="99"/>
      <c r="BD494" s="99"/>
      <c r="BE494" s="99"/>
      <c r="BF494" s="99"/>
      <c r="BG494" s="99"/>
      <c r="BH494" s="99"/>
      <c r="BI494" s="101"/>
      <c r="BJ494" s="51"/>
      <c r="BK494" s="51"/>
      <c r="BL494" s="51"/>
      <c r="BM494" s="51"/>
      <c r="BN494" s="51"/>
      <c r="BO494" s="51"/>
      <c r="BP494" s="51"/>
      <c r="BQ494" s="56"/>
      <c r="BR494" s="172"/>
      <c r="BS494" s="51"/>
      <c r="BT494" s="174"/>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c r="CY494" s="51"/>
      <c r="CZ494" s="51"/>
      <c r="DA494" s="51"/>
      <c r="DB494" s="51"/>
      <c r="DC494" s="51"/>
      <c r="DD494" s="51"/>
      <c r="DE494" s="51"/>
      <c r="DF494" s="51"/>
      <c r="DG494" s="51"/>
      <c r="DH494" s="51"/>
      <c r="DI494" s="51"/>
      <c r="DJ494" s="51"/>
      <c r="DK494" s="51"/>
    </row>
    <row r="495" spans="1:115" s="50" customFormat="1" ht="14.4" customHeight="1" x14ac:dyDescent="0.3">
      <c r="A495" s="163"/>
      <c r="B495" s="165"/>
      <c r="C495" s="167"/>
      <c r="D495" s="167"/>
      <c r="E495" s="167"/>
      <c r="F495" s="167"/>
      <c r="G495" s="167"/>
      <c r="H495" s="167"/>
      <c r="I495" s="51" t="s">
        <v>955</v>
      </c>
      <c r="J495" s="51" t="s">
        <v>868</v>
      </c>
      <c r="K495" s="51" t="s">
        <v>869</v>
      </c>
      <c r="L495" s="93" t="str">
        <f t="shared" si="12"/>
        <v>34 2 0</v>
      </c>
      <c r="M495" s="89" t="str">
        <f t="shared" si="13"/>
        <v>D2 0</v>
      </c>
      <c r="N495" s="98" t="s">
        <v>903</v>
      </c>
      <c r="O495" s="99" t="s">
        <v>903</v>
      </c>
      <c r="P495" s="99" t="s">
        <v>902</v>
      </c>
      <c r="Q495" s="99" t="s">
        <v>903</v>
      </c>
      <c r="R495" s="99" t="s">
        <v>902</v>
      </c>
      <c r="S495" s="100" t="s">
        <v>902</v>
      </c>
      <c r="T495" s="99" t="s">
        <v>903</v>
      </c>
      <c r="U495" s="101" t="s">
        <v>902</v>
      </c>
      <c r="V495" s="102" t="s">
        <v>902</v>
      </c>
      <c r="W495" s="100" t="s">
        <v>902</v>
      </c>
      <c r="X495" s="187" t="s">
        <v>913</v>
      </c>
      <c r="Y495" s="169"/>
      <c r="Z495" s="170"/>
      <c r="AA495" s="169" t="s">
        <v>911</v>
      </c>
      <c r="AB495" s="169"/>
      <c r="AC495" s="171"/>
      <c r="AD495" s="176" t="s">
        <v>916</v>
      </c>
      <c r="AE495" s="176"/>
      <c r="AF495" s="176"/>
      <c r="AG495" s="176"/>
      <c r="AH495" s="176"/>
      <c r="AI495" s="176"/>
      <c r="AJ495" s="176"/>
      <c r="AK495" s="176"/>
      <c r="AL495" s="176"/>
      <c r="AM495" s="176"/>
      <c r="AN495" s="176"/>
      <c r="AO495" s="176"/>
      <c r="AP495" s="176"/>
      <c r="AQ495" s="176"/>
      <c r="AR495" s="176"/>
      <c r="AS495" s="177"/>
      <c r="AT495" s="99"/>
      <c r="AU495" s="99"/>
      <c r="AV495" s="99"/>
      <c r="AW495" s="99"/>
      <c r="AX495" s="99"/>
      <c r="AY495" s="99"/>
      <c r="AZ495" s="99"/>
      <c r="BA495" s="101"/>
      <c r="BB495" s="99"/>
      <c r="BC495" s="99"/>
      <c r="BD495" s="99"/>
      <c r="BE495" s="99"/>
      <c r="BF495" s="99"/>
      <c r="BG495" s="99"/>
      <c r="BH495" s="99"/>
      <c r="BI495" s="101"/>
      <c r="BJ495" s="51"/>
      <c r="BK495" s="51"/>
      <c r="BL495" s="51"/>
      <c r="BM495" s="51"/>
      <c r="BN495" s="51"/>
      <c r="BO495" s="51"/>
      <c r="BP495" s="51"/>
      <c r="BQ495" s="56"/>
      <c r="BR495" s="172"/>
      <c r="BS495" s="51"/>
      <c r="BT495" s="174"/>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c r="CY495" s="51"/>
      <c r="CZ495" s="51"/>
      <c r="DA495" s="51"/>
      <c r="DB495" s="51"/>
      <c r="DC495" s="51"/>
      <c r="DD495" s="51"/>
      <c r="DE495" s="51"/>
      <c r="DF495" s="51"/>
      <c r="DG495" s="51"/>
      <c r="DH495" s="51"/>
      <c r="DI495" s="51"/>
      <c r="DJ495" s="51"/>
      <c r="DK495" s="51"/>
    </row>
    <row r="496" spans="1:115" s="50" customFormat="1" ht="14.4" customHeight="1" x14ac:dyDescent="0.3">
      <c r="A496" s="163"/>
      <c r="B496" s="165"/>
      <c r="C496" s="167"/>
      <c r="D496" s="167"/>
      <c r="E496" s="167"/>
      <c r="F496" s="167"/>
      <c r="G496" s="167" t="s">
        <v>787</v>
      </c>
      <c r="H496" s="167" t="s">
        <v>794</v>
      </c>
      <c r="I496" s="51" t="s">
        <v>914</v>
      </c>
      <c r="J496" s="51" t="s">
        <v>829</v>
      </c>
      <c r="K496" s="51" t="s">
        <v>869</v>
      </c>
      <c r="L496" s="93" t="str">
        <f t="shared" si="12"/>
        <v>35 0 2</v>
      </c>
      <c r="M496" s="89" t="str">
        <f t="shared" si="13"/>
        <v>D4 8</v>
      </c>
      <c r="N496" s="98" t="s">
        <v>903</v>
      </c>
      <c r="O496" s="99" t="s">
        <v>903</v>
      </c>
      <c r="P496" s="99" t="s">
        <v>902</v>
      </c>
      <c r="Q496" s="99" t="s">
        <v>903</v>
      </c>
      <c r="R496" s="99" t="s">
        <v>902</v>
      </c>
      <c r="S496" s="100" t="s">
        <v>903</v>
      </c>
      <c r="T496" s="99" t="s">
        <v>902</v>
      </c>
      <c r="U496" s="101" t="s">
        <v>902</v>
      </c>
      <c r="V496" s="102" t="s">
        <v>903</v>
      </c>
      <c r="W496" s="100" t="s">
        <v>902</v>
      </c>
      <c r="X496" s="99"/>
      <c r="Y496" s="99"/>
      <c r="Z496" s="100"/>
      <c r="AA496" s="169" t="s">
        <v>132</v>
      </c>
      <c r="AB496" s="169"/>
      <c r="AC496" s="171"/>
      <c r="AD496" s="176" t="s">
        <v>916</v>
      </c>
      <c r="AE496" s="176"/>
      <c r="AF496" s="176"/>
      <c r="AG496" s="176"/>
      <c r="AH496" s="176"/>
      <c r="AI496" s="176"/>
      <c r="AJ496" s="176"/>
      <c r="AK496" s="176"/>
      <c r="AL496" s="176"/>
      <c r="AM496" s="176"/>
      <c r="AN496" s="176"/>
      <c r="AO496" s="176"/>
      <c r="AP496" s="176"/>
      <c r="AQ496" s="176"/>
      <c r="AR496" s="176"/>
      <c r="AS496" s="177"/>
      <c r="AT496" s="99"/>
      <c r="AU496" s="99"/>
      <c r="AV496" s="99"/>
      <c r="AW496" s="99"/>
      <c r="AX496" s="99"/>
      <c r="AY496" s="99"/>
      <c r="AZ496" s="99"/>
      <c r="BA496" s="101"/>
      <c r="BB496" s="99"/>
      <c r="BC496" s="99"/>
      <c r="BD496" s="99"/>
      <c r="BE496" s="99"/>
      <c r="BF496" s="99"/>
      <c r="BG496" s="99"/>
      <c r="BH496" s="99"/>
      <c r="BI496" s="101"/>
      <c r="BJ496" s="51"/>
      <c r="BK496" s="51"/>
      <c r="BL496" s="51"/>
      <c r="BM496" s="51"/>
      <c r="BN496" s="51"/>
      <c r="BO496" s="51"/>
      <c r="BP496" s="51"/>
      <c r="BQ496" s="56"/>
      <c r="BR496" s="172"/>
      <c r="BS496" s="51"/>
      <c r="BT496" s="174"/>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c r="CY496" s="51"/>
      <c r="CZ496" s="51"/>
      <c r="DA496" s="51"/>
      <c r="DB496" s="51"/>
      <c r="DC496" s="51"/>
      <c r="DD496" s="51"/>
      <c r="DE496" s="51"/>
      <c r="DF496" s="51"/>
      <c r="DG496" s="51"/>
      <c r="DH496" s="51"/>
      <c r="DI496" s="51"/>
      <c r="DJ496" s="51"/>
      <c r="DK496" s="51"/>
    </row>
    <row r="497" spans="1:115" s="50" customFormat="1" ht="14.4" customHeight="1" x14ac:dyDescent="0.3">
      <c r="A497" s="163"/>
      <c r="B497" s="165"/>
      <c r="C497" s="167"/>
      <c r="D497" s="167"/>
      <c r="E497" s="167"/>
      <c r="F497" s="167"/>
      <c r="G497" s="167"/>
      <c r="H497" s="167"/>
      <c r="I497" s="51" t="s">
        <v>953</v>
      </c>
      <c r="J497" s="51" t="s">
        <v>829</v>
      </c>
      <c r="K497" s="51" t="s">
        <v>869</v>
      </c>
      <c r="L497" s="93" t="str">
        <f t="shared" si="12"/>
        <v>34 0 2</v>
      </c>
      <c r="M497" s="89" t="str">
        <f t="shared" si="13"/>
        <v>D0 8</v>
      </c>
      <c r="N497" s="98" t="s">
        <v>903</v>
      </c>
      <c r="O497" s="99" t="s">
        <v>903</v>
      </c>
      <c r="P497" s="99" t="s">
        <v>902</v>
      </c>
      <c r="Q497" s="99" t="s">
        <v>903</v>
      </c>
      <c r="R497" s="99" t="s">
        <v>902</v>
      </c>
      <c r="S497" s="100" t="s">
        <v>902</v>
      </c>
      <c r="T497" s="99" t="s">
        <v>902</v>
      </c>
      <c r="U497" s="101" t="s">
        <v>902</v>
      </c>
      <c r="V497" s="102" t="s">
        <v>903</v>
      </c>
      <c r="W497" s="100" t="s">
        <v>902</v>
      </c>
      <c r="X497" s="187" t="s">
        <v>913</v>
      </c>
      <c r="Y497" s="169"/>
      <c r="Z497" s="170"/>
      <c r="AA497" s="169" t="s">
        <v>132</v>
      </c>
      <c r="AB497" s="169"/>
      <c r="AC497" s="171"/>
      <c r="AD497" s="99"/>
      <c r="AE497" s="99"/>
      <c r="AF497" s="99"/>
      <c r="AG497" s="99"/>
      <c r="AH497" s="99"/>
      <c r="AI497" s="99"/>
      <c r="AJ497" s="99"/>
      <c r="AK497" s="101"/>
      <c r="AL497" s="99"/>
      <c r="AM497" s="99"/>
      <c r="AN497" s="99"/>
      <c r="AO497" s="99"/>
      <c r="AP497" s="99"/>
      <c r="AQ497" s="99"/>
      <c r="AR497" s="99"/>
      <c r="AS497" s="101"/>
      <c r="AT497" s="99"/>
      <c r="AU497" s="99"/>
      <c r="AV497" s="99"/>
      <c r="AW497" s="99"/>
      <c r="AX497" s="99"/>
      <c r="AY497" s="99"/>
      <c r="AZ497" s="99"/>
      <c r="BA497" s="101"/>
      <c r="BB497" s="99"/>
      <c r="BC497" s="99"/>
      <c r="BD497" s="99"/>
      <c r="BE497" s="99"/>
      <c r="BF497" s="99"/>
      <c r="BG497" s="99"/>
      <c r="BH497" s="99"/>
      <c r="BI497" s="101"/>
      <c r="BJ497" s="51"/>
      <c r="BK497" s="51"/>
      <c r="BL497" s="51"/>
      <c r="BM497" s="51"/>
      <c r="BN497" s="51"/>
      <c r="BO497" s="51"/>
      <c r="BP497" s="51"/>
      <c r="BQ497" s="56"/>
      <c r="BR497" s="172"/>
      <c r="BS497" s="51"/>
      <c r="BT497" s="174"/>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c r="CY497" s="51"/>
      <c r="CZ497" s="51"/>
      <c r="DA497" s="51"/>
      <c r="DB497" s="51"/>
      <c r="DC497" s="51"/>
      <c r="DD497" s="51"/>
      <c r="DE497" s="51"/>
      <c r="DF497" s="51"/>
      <c r="DG497" s="51"/>
      <c r="DH497" s="51"/>
      <c r="DI497" s="51"/>
      <c r="DJ497" s="51"/>
      <c r="DK497" s="51"/>
    </row>
    <row r="498" spans="1:115" s="50" customFormat="1" ht="14.4" customHeight="1" x14ac:dyDescent="0.3">
      <c r="A498" s="163"/>
      <c r="B498" s="165"/>
      <c r="C498" s="167"/>
      <c r="D498" s="167"/>
      <c r="E498" s="167"/>
      <c r="F498" s="167"/>
      <c r="G498" s="167"/>
      <c r="H498" s="167"/>
      <c r="I498" s="51" t="s">
        <v>954</v>
      </c>
      <c r="J498" s="51" t="s">
        <v>829</v>
      </c>
      <c r="K498" s="51" t="s">
        <v>869</v>
      </c>
      <c r="L498" s="93" t="str">
        <f t="shared" si="12"/>
        <v>34 1 2</v>
      </c>
      <c r="M498" s="89" t="str">
        <f t="shared" si="13"/>
        <v>D1 8</v>
      </c>
      <c r="N498" s="98" t="s">
        <v>903</v>
      </c>
      <c r="O498" s="99" t="s">
        <v>903</v>
      </c>
      <c r="P498" s="99" t="s">
        <v>902</v>
      </c>
      <c r="Q498" s="99" t="s">
        <v>903</v>
      </c>
      <c r="R498" s="99" t="s">
        <v>902</v>
      </c>
      <c r="S498" s="100" t="s">
        <v>902</v>
      </c>
      <c r="T498" s="99" t="s">
        <v>902</v>
      </c>
      <c r="U498" s="101" t="s">
        <v>903</v>
      </c>
      <c r="V498" s="102" t="s">
        <v>903</v>
      </c>
      <c r="W498" s="100" t="s">
        <v>902</v>
      </c>
      <c r="X498" s="187" t="s">
        <v>913</v>
      </c>
      <c r="Y498" s="169"/>
      <c r="Z498" s="170"/>
      <c r="AA498" s="169" t="s">
        <v>132</v>
      </c>
      <c r="AB498" s="169"/>
      <c r="AC498" s="171"/>
      <c r="AD498" s="176" t="s">
        <v>921</v>
      </c>
      <c r="AE498" s="176"/>
      <c r="AF498" s="176"/>
      <c r="AG498" s="176"/>
      <c r="AH498" s="176"/>
      <c r="AI498" s="176"/>
      <c r="AJ498" s="176"/>
      <c r="AK498" s="177"/>
      <c r="AL498" s="99"/>
      <c r="AM498" s="99"/>
      <c r="AN498" s="99"/>
      <c r="AO498" s="99"/>
      <c r="AP498" s="99"/>
      <c r="AQ498" s="99"/>
      <c r="AR498" s="99"/>
      <c r="AS498" s="101"/>
      <c r="AT498" s="99"/>
      <c r="AU498" s="99"/>
      <c r="AV498" s="99"/>
      <c r="AW498" s="99"/>
      <c r="AX498" s="99"/>
      <c r="AY498" s="99"/>
      <c r="AZ498" s="99"/>
      <c r="BA498" s="101"/>
      <c r="BB498" s="99"/>
      <c r="BC498" s="99"/>
      <c r="BD498" s="99"/>
      <c r="BE498" s="99"/>
      <c r="BF498" s="99"/>
      <c r="BG498" s="99"/>
      <c r="BH498" s="99"/>
      <c r="BI498" s="101"/>
      <c r="BJ498" s="51"/>
      <c r="BK498" s="51"/>
      <c r="BL498" s="51"/>
      <c r="BM498" s="51"/>
      <c r="BN498" s="51"/>
      <c r="BO498" s="51"/>
      <c r="BP498" s="51"/>
      <c r="BQ498" s="56"/>
      <c r="BR498" s="172"/>
      <c r="BS498" s="51"/>
      <c r="BT498" s="174"/>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c r="CY498" s="51"/>
      <c r="CZ498" s="51"/>
      <c r="DA498" s="51"/>
      <c r="DB498" s="51"/>
      <c r="DC498" s="51"/>
      <c r="DD498" s="51"/>
      <c r="DE498" s="51"/>
      <c r="DF498" s="51"/>
      <c r="DG498" s="51"/>
      <c r="DH498" s="51"/>
      <c r="DI498" s="51"/>
      <c r="DJ498" s="51"/>
      <c r="DK498" s="51"/>
    </row>
    <row r="499" spans="1:115" s="50" customFormat="1" ht="14.4" customHeight="1" x14ac:dyDescent="0.3">
      <c r="A499" s="163"/>
      <c r="B499" s="165"/>
      <c r="C499" s="167"/>
      <c r="D499" s="167"/>
      <c r="E499" s="167"/>
      <c r="F499" s="167"/>
      <c r="G499" s="167"/>
      <c r="H499" s="167"/>
      <c r="I499" s="51" t="s">
        <v>955</v>
      </c>
      <c r="J499" s="51" t="s">
        <v>829</v>
      </c>
      <c r="K499" s="51" t="s">
        <v>869</v>
      </c>
      <c r="L499" s="93" t="str">
        <f t="shared" si="12"/>
        <v>34 2 2</v>
      </c>
      <c r="M499" s="89" t="str">
        <f t="shared" si="13"/>
        <v>D2 8</v>
      </c>
      <c r="N499" s="98" t="s">
        <v>903</v>
      </c>
      <c r="O499" s="99" t="s">
        <v>903</v>
      </c>
      <c r="P499" s="99" t="s">
        <v>902</v>
      </c>
      <c r="Q499" s="99" t="s">
        <v>903</v>
      </c>
      <c r="R499" s="99" t="s">
        <v>902</v>
      </c>
      <c r="S499" s="100" t="s">
        <v>902</v>
      </c>
      <c r="T499" s="99" t="s">
        <v>903</v>
      </c>
      <c r="U499" s="101" t="s">
        <v>902</v>
      </c>
      <c r="V499" s="102" t="s">
        <v>903</v>
      </c>
      <c r="W499" s="100" t="s">
        <v>902</v>
      </c>
      <c r="X499" s="187" t="s">
        <v>913</v>
      </c>
      <c r="Y499" s="169"/>
      <c r="Z499" s="170"/>
      <c r="AA499" s="169" t="s">
        <v>132</v>
      </c>
      <c r="AB499" s="169"/>
      <c r="AC499" s="171"/>
      <c r="AD499" s="176" t="s">
        <v>916</v>
      </c>
      <c r="AE499" s="176"/>
      <c r="AF499" s="176"/>
      <c r="AG499" s="176"/>
      <c r="AH499" s="176"/>
      <c r="AI499" s="176"/>
      <c r="AJ499" s="176"/>
      <c r="AK499" s="176"/>
      <c r="AL499" s="176"/>
      <c r="AM499" s="176"/>
      <c r="AN499" s="176"/>
      <c r="AO499" s="176"/>
      <c r="AP499" s="176"/>
      <c r="AQ499" s="176"/>
      <c r="AR499" s="176"/>
      <c r="AS499" s="177"/>
      <c r="AT499" s="99"/>
      <c r="AU499" s="99"/>
      <c r="AV499" s="99"/>
      <c r="AW499" s="99"/>
      <c r="AX499" s="99"/>
      <c r="AY499" s="99"/>
      <c r="AZ499" s="99"/>
      <c r="BA499" s="101"/>
      <c r="BB499" s="99"/>
      <c r="BC499" s="99"/>
      <c r="BD499" s="99"/>
      <c r="BE499" s="99"/>
      <c r="BF499" s="99"/>
      <c r="BG499" s="99"/>
      <c r="BH499" s="99"/>
      <c r="BI499" s="101"/>
      <c r="BJ499" s="51"/>
      <c r="BK499" s="51"/>
      <c r="BL499" s="51"/>
      <c r="BM499" s="51"/>
      <c r="BN499" s="51"/>
      <c r="BO499" s="51"/>
      <c r="BP499" s="51"/>
      <c r="BQ499" s="56"/>
      <c r="BR499" s="172"/>
      <c r="BS499" s="51"/>
      <c r="BT499" s="174"/>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c r="CY499" s="51"/>
      <c r="CZ499" s="51"/>
      <c r="DA499" s="51"/>
      <c r="DB499" s="51"/>
      <c r="DC499" s="51"/>
      <c r="DD499" s="51"/>
      <c r="DE499" s="51"/>
      <c r="DF499" s="51"/>
      <c r="DG499" s="51"/>
      <c r="DH499" s="51"/>
      <c r="DI499" s="51"/>
      <c r="DJ499" s="51"/>
      <c r="DK499" s="51"/>
    </row>
    <row r="500" spans="1:115" s="50" customFormat="1" ht="14.4" customHeight="1" x14ac:dyDescent="0.3">
      <c r="A500" s="163"/>
      <c r="B500" s="165"/>
      <c r="C500" s="167"/>
      <c r="D500" s="167"/>
      <c r="E500" s="167"/>
      <c r="F500" s="167"/>
      <c r="G500" s="167" t="s">
        <v>790</v>
      </c>
      <c r="H500" s="167" t="s">
        <v>794</v>
      </c>
      <c r="I500" s="51" t="s">
        <v>914</v>
      </c>
      <c r="J500" s="51" t="s">
        <v>829</v>
      </c>
      <c r="K500" s="51" t="s">
        <v>869</v>
      </c>
      <c r="L500" s="93" t="str">
        <f t="shared" si="12"/>
        <v>37 0 2</v>
      </c>
      <c r="M500" s="89" t="str">
        <f t="shared" si="13"/>
        <v>DC 8</v>
      </c>
      <c r="N500" s="98" t="s">
        <v>903</v>
      </c>
      <c r="O500" s="99" t="s">
        <v>903</v>
      </c>
      <c r="P500" s="99" t="s">
        <v>902</v>
      </c>
      <c r="Q500" s="99" t="s">
        <v>903</v>
      </c>
      <c r="R500" s="99" t="s">
        <v>903</v>
      </c>
      <c r="S500" s="100" t="s">
        <v>903</v>
      </c>
      <c r="T500" s="99" t="s">
        <v>902</v>
      </c>
      <c r="U500" s="101" t="s">
        <v>902</v>
      </c>
      <c r="V500" s="102" t="s">
        <v>903</v>
      </c>
      <c r="W500" s="100" t="s">
        <v>902</v>
      </c>
      <c r="X500" s="99"/>
      <c r="Y500" s="99"/>
      <c r="Z500" s="100"/>
      <c r="AA500" s="99"/>
      <c r="AB500" s="99"/>
      <c r="AC500" s="101"/>
      <c r="AD500" s="176" t="s">
        <v>916</v>
      </c>
      <c r="AE500" s="176"/>
      <c r="AF500" s="176"/>
      <c r="AG500" s="176"/>
      <c r="AH500" s="176"/>
      <c r="AI500" s="176"/>
      <c r="AJ500" s="176"/>
      <c r="AK500" s="176"/>
      <c r="AL500" s="176"/>
      <c r="AM500" s="176"/>
      <c r="AN500" s="176"/>
      <c r="AO500" s="176"/>
      <c r="AP500" s="176"/>
      <c r="AQ500" s="176"/>
      <c r="AR500" s="176"/>
      <c r="AS500" s="177"/>
      <c r="AT500" s="175" t="s">
        <v>790</v>
      </c>
      <c r="AU500" s="176"/>
      <c r="AV500" s="176"/>
      <c r="AW500" s="176"/>
      <c r="AX500" s="176"/>
      <c r="AY500" s="176"/>
      <c r="AZ500" s="176"/>
      <c r="BA500" s="177"/>
      <c r="BB500" s="99"/>
      <c r="BC500" s="99"/>
      <c r="BD500" s="99"/>
      <c r="BE500" s="99"/>
      <c r="BF500" s="99"/>
      <c r="BG500" s="99"/>
      <c r="BH500" s="99"/>
      <c r="BI500" s="101"/>
      <c r="BJ500" s="51"/>
      <c r="BK500" s="51"/>
      <c r="BL500" s="51"/>
      <c r="BM500" s="51"/>
      <c r="BN500" s="51"/>
      <c r="BO500" s="51"/>
      <c r="BP500" s="51"/>
      <c r="BQ500" s="56"/>
      <c r="BR500" s="172"/>
      <c r="BS500" s="51"/>
      <c r="BT500" s="174"/>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c r="CY500" s="51"/>
      <c r="CZ500" s="51"/>
      <c r="DA500" s="51"/>
      <c r="DB500" s="51"/>
      <c r="DC500" s="51"/>
      <c r="DD500" s="51"/>
      <c r="DE500" s="51"/>
      <c r="DF500" s="51"/>
      <c r="DG500" s="51"/>
      <c r="DH500" s="51"/>
      <c r="DI500" s="51"/>
      <c r="DJ500" s="51"/>
      <c r="DK500" s="51"/>
    </row>
    <row r="501" spans="1:115" s="50" customFormat="1" ht="14.4" customHeight="1" x14ac:dyDescent="0.3">
      <c r="A501" s="163"/>
      <c r="B501" s="165"/>
      <c r="C501" s="167"/>
      <c r="D501" s="167"/>
      <c r="E501" s="167"/>
      <c r="F501" s="167"/>
      <c r="G501" s="167"/>
      <c r="H501" s="167"/>
      <c r="I501" s="51" t="s">
        <v>953</v>
      </c>
      <c r="J501" s="51" t="s">
        <v>829</v>
      </c>
      <c r="K501" s="51" t="s">
        <v>869</v>
      </c>
      <c r="L501" s="93" t="str">
        <f t="shared" si="12"/>
        <v>36 0 2</v>
      </c>
      <c r="M501" s="89" t="str">
        <f t="shared" si="13"/>
        <v>D8 8</v>
      </c>
      <c r="N501" s="98" t="s">
        <v>903</v>
      </c>
      <c r="O501" s="99" t="s">
        <v>903</v>
      </c>
      <c r="P501" s="99" t="s">
        <v>902</v>
      </c>
      <c r="Q501" s="99" t="s">
        <v>903</v>
      </c>
      <c r="R501" s="99" t="s">
        <v>903</v>
      </c>
      <c r="S501" s="100" t="s">
        <v>902</v>
      </c>
      <c r="T501" s="99" t="s">
        <v>902</v>
      </c>
      <c r="U501" s="101" t="s">
        <v>902</v>
      </c>
      <c r="V501" s="102" t="s">
        <v>903</v>
      </c>
      <c r="W501" s="100" t="s">
        <v>902</v>
      </c>
      <c r="X501" s="187" t="s">
        <v>913</v>
      </c>
      <c r="Y501" s="169"/>
      <c r="Z501" s="170"/>
      <c r="AA501" s="99"/>
      <c r="AB501" s="99"/>
      <c r="AC501" s="101"/>
      <c r="AD501" s="176" t="s">
        <v>790</v>
      </c>
      <c r="AE501" s="176"/>
      <c r="AF501" s="176"/>
      <c r="AG501" s="176"/>
      <c r="AH501" s="176"/>
      <c r="AI501" s="176"/>
      <c r="AJ501" s="176"/>
      <c r="AK501" s="177"/>
      <c r="AL501" s="99"/>
      <c r="AM501" s="99"/>
      <c r="AN501" s="99"/>
      <c r="AO501" s="99"/>
      <c r="AP501" s="99"/>
      <c r="AQ501" s="99"/>
      <c r="AR501" s="99"/>
      <c r="AS501" s="101"/>
      <c r="AT501" s="99"/>
      <c r="AU501" s="99"/>
      <c r="AV501" s="99"/>
      <c r="AW501" s="99"/>
      <c r="AX501" s="99"/>
      <c r="AY501" s="99"/>
      <c r="AZ501" s="99"/>
      <c r="BA501" s="101"/>
      <c r="BB501" s="99"/>
      <c r="BC501" s="99"/>
      <c r="BD501" s="99"/>
      <c r="BE501" s="99"/>
      <c r="BF501" s="99"/>
      <c r="BG501" s="99"/>
      <c r="BH501" s="99"/>
      <c r="BI501" s="101"/>
      <c r="BJ501" s="51"/>
      <c r="BK501" s="51"/>
      <c r="BL501" s="51"/>
      <c r="BM501" s="51"/>
      <c r="BN501" s="51"/>
      <c r="BO501" s="51"/>
      <c r="BP501" s="51"/>
      <c r="BQ501" s="56"/>
      <c r="BR501" s="172"/>
      <c r="BS501" s="51"/>
      <c r="BT501" s="174"/>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c r="CY501" s="51"/>
      <c r="CZ501" s="51"/>
      <c r="DA501" s="51"/>
      <c r="DB501" s="51"/>
      <c r="DC501" s="51"/>
      <c r="DD501" s="51"/>
      <c r="DE501" s="51"/>
      <c r="DF501" s="51"/>
      <c r="DG501" s="51"/>
      <c r="DH501" s="51"/>
      <c r="DI501" s="51"/>
      <c r="DJ501" s="51"/>
      <c r="DK501" s="51"/>
    </row>
    <row r="502" spans="1:115" s="50" customFormat="1" ht="14.4" customHeight="1" x14ac:dyDescent="0.3">
      <c r="A502" s="163"/>
      <c r="B502" s="165"/>
      <c r="C502" s="167"/>
      <c r="D502" s="167"/>
      <c r="E502" s="167"/>
      <c r="F502" s="167"/>
      <c r="G502" s="167"/>
      <c r="H502" s="167"/>
      <c r="I502" s="51" t="s">
        <v>954</v>
      </c>
      <c r="J502" s="51" t="s">
        <v>829</v>
      </c>
      <c r="K502" s="51" t="s">
        <v>869</v>
      </c>
      <c r="L502" s="93" t="str">
        <f t="shared" si="12"/>
        <v>36 1 2</v>
      </c>
      <c r="M502" s="89" t="str">
        <f t="shared" si="13"/>
        <v>D9 8</v>
      </c>
      <c r="N502" s="98" t="s">
        <v>903</v>
      </c>
      <c r="O502" s="99" t="s">
        <v>903</v>
      </c>
      <c r="P502" s="99" t="s">
        <v>902</v>
      </c>
      <c r="Q502" s="99" t="s">
        <v>903</v>
      </c>
      <c r="R502" s="99" t="s">
        <v>903</v>
      </c>
      <c r="S502" s="100" t="s">
        <v>902</v>
      </c>
      <c r="T502" s="99" t="s">
        <v>902</v>
      </c>
      <c r="U502" s="101" t="s">
        <v>903</v>
      </c>
      <c r="V502" s="102" t="s">
        <v>903</v>
      </c>
      <c r="W502" s="100" t="s">
        <v>902</v>
      </c>
      <c r="X502" s="187" t="s">
        <v>913</v>
      </c>
      <c r="Y502" s="169"/>
      <c r="Z502" s="170"/>
      <c r="AA502" s="99"/>
      <c r="AB502" s="99"/>
      <c r="AC502" s="101"/>
      <c r="AD502" s="176" t="s">
        <v>921</v>
      </c>
      <c r="AE502" s="176"/>
      <c r="AF502" s="176"/>
      <c r="AG502" s="176"/>
      <c r="AH502" s="176"/>
      <c r="AI502" s="176"/>
      <c r="AJ502" s="176"/>
      <c r="AK502" s="177"/>
      <c r="AL502" s="175" t="s">
        <v>790</v>
      </c>
      <c r="AM502" s="176"/>
      <c r="AN502" s="176"/>
      <c r="AO502" s="176"/>
      <c r="AP502" s="176"/>
      <c r="AQ502" s="176"/>
      <c r="AR502" s="176"/>
      <c r="AS502" s="177"/>
      <c r="AT502" s="99"/>
      <c r="AU502" s="99"/>
      <c r="AV502" s="99"/>
      <c r="AW502" s="99"/>
      <c r="AX502" s="99"/>
      <c r="AY502" s="99"/>
      <c r="AZ502" s="99"/>
      <c r="BA502" s="101"/>
      <c r="BB502" s="99"/>
      <c r="BC502" s="99"/>
      <c r="BD502" s="99"/>
      <c r="BE502" s="99"/>
      <c r="BF502" s="99"/>
      <c r="BG502" s="99"/>
      <c r="BH502" s="99"/>
      <c r="BI502" s="101"/>
      <c r="BJ502" s="51"/>
      <c r="BK502" s="51"/>
      <c r="BL502" s="51"/>
      <c r="BM502" s="51"/>
      <c r="BN502" s="51"/>
      <c r="BO502" s="51"/>
      <c r="BP502" s="51"/>
      <c r="BQ502" s="56"/>
      <c r="BR502" s="172"/>
      <c r="BS502" s="51"/>
      <c r="BT502" s="174"/>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c r="CY502" s="51"/>
      <c r="CZ502" s="51"/>
      <c r="DA502" s="51"/>
      <c r="DB502" s="51"/>
      <c r="DC502" s="51"/>
      <c r="DD502" s="51"/>
      <c r="DE502" s="51"/>
      <c r="DF502" s="51"/>
      <c r="DG502" s="51"/>
      <c r="DH502" s="51"/>
      <c r="DI502" s="51"/>
      <c r="DJ502" s="51"/>
      <c r="DK502" s="51"/>
    </row>
    <row r="503" spans="1:115" s="50" customFormat="1" ht="14.4" customHeight="1" x14ac:dyDescent="0.3">
      <c r="A503" s="163"/>
      <c r="B503" s="165"/>
      <c r="C503" s="167"/>
      <c r="D503" s="167"/>
      <c r="E503" s="167"/>
      <c r="F503" s="167"/>
      <c r="G503" s="167"/>
      <c r="H503" s="167"/>
      <c r="I503" s="51" t="s">
        <v>955</v>
      </c>
      <c r="J503" s="51" t="s">
        <v>829</v>
      </c>
      <c r="K503" s="51" t="s">
        <v>869</v>
      </c>
      <c r="L503" s="93" t="str">
        <f t="shared" si="12"/>
        <v>36 2 2</v>
      </c>
      <c r="M503" s="89" t="str">
        <f t="shared" si="13"/>
        <v>DA 8</v>
      </c>
      <c r="N503" s="98" t="s">
        <v>903</v>
      </c>
      <c r="O503" s="99" t="s">
        <v>903</v>
      </c>
      <c r="P503" s="99" t="s">
        <v>902</v>
      </c>
      <c r="Q503" s="99" t="s">
        <v>903</v>
      </c>
      <c r="R503" s="99" t="s">
        <v>903</v>
      </c>
      <c r="S503" s="100" t="s">
        <v>902</v>
      </c>
      <c r="T503" s="99" t="s">
        <v>903</v>
      </c>
      <c r="U503" s="101" t="s">
        <v>902</v>
      </c>
      <c r="V503" s="102" t="s">
        <v>903</v>
      </c>
      <c r="W503" s="100" t="s">
        <v>902</v>
      </c>
      <c r="X503" s="187" t="s">
        <v>913</v>
      </c>
      <c r="Y503" s="169"/>
      <c r="Z503" s="170"/>
      <c r="AA503" s="99"/>
      <c r="AB503" s="99"/>
      <c r="AC503" s="101"/>
      <c r="AD503" s="176" t="s">
        <v>916</v>
      </c>
      <c r="AE503" s="176"/>
      <c r="AF503" s="176"/>
      <c r="AG503" s="176"/>
      <c r="AH503" s="176"/>
      <c r="AI503" s="176"/>
      <c r="AJ503" s="176"/>
      <c r="AK503" s="176"/>
      <c r="AL503" s="176"/>
      <c r="AM503" s="176"/>
      <c r="AN503" s="176"/>
      <c r="AO503" s="176"/>
      <c r="AP503" s="176"/>
      <c r="AQ503" s="176"/>
      <c r="AR503" s="176"/>
      <c r="AS503" s="177"/>
      <c r="AT503" s="175" t="s">
        <v>790</v>
      </c>
      <c r="AU503" s="176"/>
      <c r="AV503" s="176"/>
      <c r="AW503" s="176"/>
      <c r="AX503" s="176"/>
      <c r="AY503" s="176"/>
      <c r="AZ503" s="176"/>
      <c r="BA503" s="177"/>
      <c r="BB503" s="99"/>
      <c r="BC503" s="99"/>
      <c r="BD503" s="99"/>
      <c r="BE503" s="99"/>
      <c r="BF503" s="99"/>
      <c r="BG503" s="99"/>
      <c r="BH503" s="99"/>
      <c r="BI503" s="101"/>
      <c r="BJ503" s="51"/>
      <c r="BK503" s="51"/>
      <c r="BL503" s="51"/>
      <c r="BM503" s="51"/>
      <c r="BN503" s="51"/>
      <c r="BO503" s="51"/>
      <c r="BP503" s="51"/>
      <c r="BQ503" s="56"/>
      <c r="BR503" s="172"/>
      <c r="BS503" s="51"/>
      <c r="BT503" s="174"/>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c r="CY503" s="51"/>
      <c r="CZ503" s="51"/>
      <c r="DA503" s="51"/>
      <c r="DB503" s="51"/>
      <c r="DC503" s="51"/>
      <c r="DD503" s="51"/>
      <c r="DE503" s="51"/>
      <c r="DF503" s="51"/>
      <c r="DG503" s="51"/>
      <c r="DH503" s="51"/>
      <c r="DI503" s="51"/>
      <c r="DJ503" s="51"/>
      <c r="DK503" s="51"/>
    </row>
    <row r="504" spans="1:115" s="50" customFormat="1" ht="14.4" customHeight="1" x14ac:dyDescent="0.3">
      <c r="A504" s="163" t="s">
        <v>515</v>
      </c>
      <c r="B504" s="165"/>
      <c r="C504" s="167"/>
      <c r="D504" s="167"/>
      <c r="E504" s="167"/>
      <c r="F504" s="167">
        <v>16</v>
      </c>
      <c r="G504" s="167" t="s">
        <v>788</v>
      </c>
      <c r="H504" s="167" t="s">
        <v>786</v>
      </c>
      <c r="I504" s="51" t="s">
        <v>789</v>
      </c>
      <c r="J504" s="51" t="s">
        <v>829</v>
      </c>
      <c r="K504" s="51" t="s">
        <v>869</v>
      </c>
      <c r="L504" s="93" t="str">
        <f t="shared" si="12"/>
        <v>35 2 1</v>
      </c>
      <c r="M504" s="89" t="str">
        <f t="shared" si="13"/>
        <v>D6 4</v>
      </c>
      <c r="N504" s="98" t="s">
        <v>903</v>
      </c>
      <c r="O504" s="99" t="s">
        <v>903</v>
      </c>
      <c r="P504" s="99" t="s">
        <v>902</v>
      </c>
      <c r="Q504" s="99" t="s">
        <v>903</v>
      </c>
      <c r="R504" s="99" t="s">
        <v>902</v>
      </c>
      <c r="S504" s="100" t="s">
        <v>903</v>
      </c>
      <c r="T504" s="99" t="s">
        <v>903</v>
      </c>
      <c r="U504" s="101" t="s">
        <v>902</v>
      </c>
      <c r="V504" s="102" t="s">
        <v>902</v>
      </c>
      <c r="W504" s="100" t="s">
        <v>903</v>
      </c>
      <c r="X504" s="99"/>
      <c r="Y504" s="99"/>
      <c r="Z504" s="100"/>
      <c r="AA504" s="169" t="s">
        <v>911</v>
      </c>
      <c r="AB504" s="169"/>
      <c r="AC504" s="171"/>
      <c r="AD504" s="176" t="s">
        <v>789</v>
      </c>
      <c r="AE504" s="176"/>
      <c r="AF504" s="176"/>
      <c r="AG504" s="176"/>
      <c r="AH504" s="176"/>
      <c r="AI504" s="176"/>
      <c r="AJ504" s="176"/>
      <c r="AK504" s="176"/>
      <c r="AL504" s="176"/>
      <c r="AM504" s="176"/>
      <c r="AN504" s="176"/>
      <c r="AO504" s="176"/>
      <c r="AP504" s="176"/>
      <c r="AQ504" s="176"/>
      <c r="AR504" s="176"/>
      <c r="AS504" s="177"/>
      <c r="AT504" s="99"/>
      <c r="AU504" s="99"/>
      <c r="AV504" s="99"/>
      <c r="AW504" s="99"/>
      <c r="AX504" s="99"/>
      <c r="AY504" s="99"/>
      <c r="AZ504" s="99"/>
      <c r="BA504" s="101"/>
      <c r="BB504" s="99"/>
      <c r="BC504" s="99"/>
      <c r="BD504" s="99"/>
      <c r="BE504" s="99"/>
      <c r="BF504" s="99"/>
      <c r="BG504" s="99"/>
      <c r="BH504" s="99"/>
      <c r="BI504" s="101"/>
      <c r="BJ504" s="51"/>
      <c r="BK504" s="51"/>
      <c r="BL504" s="51"/>
      <c r="BM504" s="51"/>
      <c r="BN504" s="51"/>
      <c r="BO504" s="51"/>
      <c r="BP504" s="51"/>
      <c r="BQ504" s="56"/>
      <c r="BR504" s="172"/>
      <c r="BS504" s="51"/>
      <c r="BT504" s="174"/>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c r="CY504" s="51"/>
      <c r="CZ504" s="51"/>
      <c r="DA504" s="51"/>
      <c r="DB504" s="51"/>
      <c r="DC504" s="51"/>
      <c r="DD504" s="51"/>
      <c r="DE504" s="51"/>
      <c r="DF504" s="51"/>
      <c r="DG504" s="51"/>
      <c r="DH504" s="51"/>
      <c r="DI504" s="51"/>
      <c r="DJ504" s="51"/>
      <c r="DK504" s="51"/>
    </row>
    <row r="505" spans="1:115" s="50" customFormat="1" ht="14.4" customHeight="1" x14ac:dyDescent="0.3">
      <c r="A505" s="163"/>
      <c r="B505" s="165"/>
      <c r="C505" s="167"/>
      <c r="D505" s="167"/>
      <c r="E505" s="167"/>
      <c r="F505" s="167"/>
      <c r="G505" s="167"/>
      <c r="H505" s="167"/>
      <c r="I505" s="51" t="s">
        <v>788</v>
      </c>
      <c r="J505" s="51" t="s">
        <v>829</v>
      </c>
      <c r="K505" s="51" t="s">
        <v>869</v>
      </c>
      <c r="L505" s="93" t="str">
        <f t="shared" si="12"/>
        <v>34 3 1</v>
      </c>
      <c r="M505" s="89" t="str">
        <f t="shared" si="13"/>
        <v>D3 4</v>
      </c>
      <c r="N505" s="98" t="s">
        <v>903</v>
      </c>
      <c r="O505" s="99" t="s">
        <v>903</v>
      </c>
      <c r="P505" s="99" t="s">
        <v>902</v>
      </c>
      <c r="Q505" s="99" t="s">
        <v>903</v>
      </c>
      <c r="R505" s="99" t="s">
        <v>902</v>
      </c>
      <c r="S505" s="100" t="s">
        <v>902</v>
      </c>
      <c r="T505" s="99" t="s">
        <v>903</v>
      </c>
      <c r="U505" s="101" t="s">
        <v>903</v>
      </c>
      <c r="V505" s="102" t="s">
        <v>902</v>
      </c>
      <c r="W505" s="100" t="s">
        <v>903</v>
      </c>
      <c r="X505" s="187" t="s">
        <v>132</v>
      </c>
      <c r="Y505" s="169"/>
      <c r="Z505" s="170"/>
      <c r="AA505" s="169" t="s">
        <v>911</v>
      </c>
      <c r="AB505" s="169"/>
      <c r="AC505" s="171"/>
      <c r="AD505" s="99"/>
      <c r="AE505" s="99"/>
      <c r="AF505" s="99"/>
      <c r="AG505" s="99"/>
      <c r="AH505" s="99"/>
      <c r="AI505" s="99"/>
      <c r="AJ505" s="99"/>
      <c r="AK505" s="101"/>
      <c r="AL505" s="99"/>
      <c r="AM505" s="99"/>
      <c r="AN505" s="99"/>
      <c r="AO505" s="99"/>
      <c r="AP505" s="99"/>
      <c r="AQ505" s="99"/>
      <c r="AR505" s="99"/>
      <c r="AS505" s="101"/>
      <c r="AT505" s="99"/>
      <c r="AU505" s="99"/>
      <c r="AV505" s="99"/>
      <c r="AW505" s="99"/>
      <c r="AX505" s="99"/>
      <c r="AY505" s="99"/>
      <c r="AZ505" s="99"/>
      <c r="BA505" s="101"/>
      <c r="BB505" s="99"/>
      <c r="BC505" s="99"/>
      <c r="BD505" s="99"/>
      <c r="BE505" s="99"/>
      <c r="BF505" s="99"/>
      <c r="BG505" s="99"/>
      <c r="BH505" s="99"/>
      <c r="BI505" s="101"/>
      <c r="BJ505" s="51"/>
      <c r="BK505" s="51"/>
      <c r="BL505" s="51"/>
      <c r="BM505" s="51"/>
      <c r="BN505" s="51"/>
      <c r="BO505" s="51"/>
      <c r="BP505" s="51"/>
      <c r="BQ505" s="56"/>
      <c r="BR505" s="172"/>
      <c r="BS505" s="51"/>
      <c r="BT505" s="174"/>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c r="CY505" s="51"/>
      <c r="CZ505" s="51"/>
      <c r="DA505" s="51"/>
      <c r="DB505" s="51"/>
      <c r="DC505" s="51"/>
      <c r="DD505" s="51"/>
      <c r="DE505" s="51"/>
      <c r="DF505" s="51"/>
      <c r="DG505" s="51"/>
      <c r="DH505" s="51"/>
      <c r="DI505" s="51"/>
      <c r="DJ505" s="51"/>
      <c r="DK505" s="51"/>
    </row>
    <row r="506" spans="1:115" s="50" customFormat="1" ht="14.4" customHeight="1" x14ac:dyDescent="0.3">
      <c r="A506" s="163"/>
      <c r="B506" s="165"/>
      <c r="C506" s="167"/>
      <c r="D506" s="167"/>
      <c r="E506" s="167"/>
      <c r="F506" s="167"/>
      <c r="G506" s="167"/>
      <c r="H506" s="167"/>
      <c r="I506" s="51" t="s">
        <v>914</v>
      </c>
      <c r="J506" s="51" t="s">
        <v>829</v>
      </c>
      <c r="K506" s="51" t="s">
        <v>869</v>
      </c>
      <c r="L506" s="93" t="str">
        <f t="shared" si="12"/>
        <v>35 0 1</v>
      </c>
      <c r="M506" s="89" t="str">
        <f t="shared" si="13"/>
        <v>D4 4</v>
      </c>
      <c r="N506" s="98" t="s">
        <v>903</v>
      </c>
      <c r="O506" s="99" t="s">
        <v>903</v>
      </c>
      <c r="P506" s="99" t="s">
        <v>902</v>
      </c>
      <c r="Q506" s="99" t="s">
        <v>903</v>
      </c>
      <c r="R506" s="99" t="s">
        <v>902</v>
      </c>
      <c r="S506" s="100" t="s">
        <v>903</v>
      </c>
      <c r="T506" s="99" t="s">
        <v>902</v>
      </c>
      <c r="U506" s="101" t="s">
        <v>902</v>
      </c>
      <c r="V506" s="102" t="s">
        <v>902</v>
      </c>
      <c r="W506" s="100" t="s">
        <v>903</v>
      </c>
      <c r="X506" s="99"/>
      <c r="Y506" s="99"/>
      <c r="Z506" s="100"/>
      <c r="AA506" s="169" t="s">
        <v>911</v>
      </c>
      <c r="AB506" s="169"/>
      <c r="AC506" s="171"/>
      <c r="AD506" s="176" t="s">
        <v>916</v>
      </c>
      <c r="AE506" s="176"/>
      <c r="AF506" s="176"/>
      <c r="AG506" s="176"/>
      <c r="AH506" s="176"/>
      <c r="AI506" s="176"/>
      <c r="AJ506" s="176"/>
      <c r="AK506" s="176"/>
      <c r="AL506" s="176"/>
      <c r="AM506" s="176"/>
      <c r="AN506" s="176"/>
      <c r="AO506" s="176"/>
      <c r="AP506" s="176"/>
      <c r="AQ506" s="176"/>
      <c r="AR506" s="176"/>
      <c r="AS506" s="177"/>
      <c r="AT506" s="99"/>
      <c r="AU506" s="99"/>
      <c r="AV506" s="99"/>
      <c r="AW506" s="99"/>
      <c r="AX506" s="99"/>
      <c r="AY506" s="99"/>
      <c r="AZ506" s="99"/>
      <c r="BA506" s="101"/>
      <c r="BB506" s="99"/>
      <c r="BC506" s="99"/>
      <c r="BD506" s="99"/>
      <c r="BE506" s="99"/>
      <c r="BF506" s="99"/>
      <c r="BG506" s="99"/>
      <c r="BH506" s="99"/>
      <c r="BI506" s="101"/>
      <c r="BJ506" s="51"/>
      <c r="BK506" s="51"/>
      <c r="BL506" s="51"/>
      <c r="BM506" s="51"/>
      <c r="BN506" s="51"/>
      <c r="BO506" s="51"/>
      <c r="BP506" s="51"/>
      <c r="BQ506" s="56"/>
      <c r="BR506" s="172"/>
      <c r="BS506" s="51"/>
      <c r="BT506" s="174"/>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c r="CY506" s="51"/>
      <c r="CZ506" s="51"/>
      <c r="DA506" s="51"/>
      <c r="DB506" s="51"/>
      <c r="DC506" s="51"/>
      <c r="DD506" s="51"/>
      <c r="DE506" s="51"/>
      <c r="DF506" s="51"/>
      <c r="DG506" s="51"/>
      <c r="DH506" s="51"/>
      <c r="DI506" s="51"/>
      <c r="DJ506" s="51"/>
      <c r="DK506" s="51"/>
    </row>
    <row r="507" spans="1:115" s="50" customFormat="1" ht="14.4" customHeight="1" x14ac:dyDescent="0.3">
      <c r="A507" s="163"/>
      <c r="B507" s="165"/>
      <c r="C507" s="167"/>
      <c r="D507" s="167"/>
      <c r="E507" s="167"/>
      <c r="F507" s="167"/>
      <c r="G507" s="167"/>
      <c r="H507" s="167"/>
      <c r="I507" s="51" t="s">
        <v>953</v>
      </c>
      <c r="J507" s="51" t="s">
        <v>868</v>
      </c>
      <c r="K507" s="51" t="s">
        <v>869</v>
      </c>
      <c r="L507" s="93" t="str">
        <f t="shared" ref="L507:L575" si="14">BIN2HEX(_xlfn.CONCAT($N507:$S507), 2) &amp; " " &amp; BIN2HEX(_xlfn.CONCAT($T507:$U507), 1) &amp; " " &amp; IFERROR(BIN2HEX(_xlfn.CONCAT($V507:$W507), 1), "X")</f>
        <v>34 0 1</v>
      </c>
      <c r="M507" s="89" t="str">
        <f t="shared" ref="M507:M575" si="15">BIN2HEX(_xlfn.CONCAT($N507:$U507), 2) &amp; " " &amp; IFERROR(BIN2HEX(_xlfn.CONCAT($V507:$W507, "0", "0"), 1), "X")</f>
        <v>D0 4</v>
      </c>
      <c r="N507" s="98" t="s">
        <v>903</v>
      </c>
      <c r="O507" s="99" t="s">
        <v>903</v>
      </c>
      <c r="P507" s="99" t="s">
        <v>902</v>
      </c>
      <c r="Q507" s="99" t="s">
        <v>903</v>
      </c>
      <c r="R507" s="99" t="s">
        <v>902</v>
      </c>
      <c r="S507" s="100" t="s">
        <v>902</v>
      </c>
      <c r="T507" s="99" t="s">
        <v>902</v>
      </c>
      <c r="U507" s="101" t="s">
        <v>902</v>
      </c>
      <c r="V507" s="102" t="s">
        <v>902</v>
      </c>
      <c r="W507" s="100" t="s">
        <v>903</v>
      </c>
      <c r="X507" s="187" t="s">
        <v>913</v>
      </c>
      <c r="Y507" s="169"/>
      <c r="Z507" s="170"/>
      <c r="AA507" s="169" t="s">
        <v>911</v>
      </c>
      <c r="AB507" s="169"/>
      <c r="AC507" s="171"/>
      <c r="AD507" s="99"/>
      <c r="AE507" s="99"/>
      <c r="AF507" s="99"/>
      <c r="AG507" s="99"/>
      <c r="AH507" s="99"/>
      <c r="AI507" s="99"/>
      <c r="AJ507" s="99"/>
      <c r="AK507" s="101"/>
      <c r="AL507" s="99"/>
      <c r="AM507" s="99"/>
      <c r="AN507" s="99"/>
      <c r="AO507" s="99"/>
      <c r="AP507" s="99"/>
      <c r="AQ507" s="99"/>
      <c r="AR507" s="99"/>
      <c r="AS507" s="101"/>
      <c r="AT507" s="99"/>
      <c r="AU507" s="99"/>
      <c r="AV507" s="99"/>
      <c r="AW507" s="99"/>
      <c r="AX507" s="99"/>
      <c r="AY507" s="99"/>
      <c r="AZ507" s="99"/>
      <c r="BA507" s="101"/>
      <c r="BB507" s="99"/>
      <c r="BC507" s="99"/>
      <c r="BD507" s="99"/>
      <c r="BE507" s="99"/>
      <c r="BF507" s="99"/>
      <c r="BG507" s="99"/>
      <c r="BH507" s="99"/>
      <c r="BI507" s="101"/>
      <c r="BJ507" s="51"/>
      <c r="BK507" s="51"/>
      <c r="BL507" s="51"/>
      <c r="BM507" s="51"/>
      <c r="BN507" s="51"/>
      <c r="BO507" s="51"/>
      <c r="BP507" s="51"/>
      <c r="BQ507" s="56"/>
      <c r="BR507" s="172"/>
      <c r="BS507" s="51"/>
      <c r="BT507" s="174"/>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c r="CY507" s="51"/>
      <c r="CZ507" s="51"/>
      <c r="DA507" s="51"/>
      <c r="DB507" s="51"/>
      <c r="DC507" s="51"/>
      <c r="DD507" s="51"/>
      <c r="DE507" s="51"/>
      <c r="DF507" s="51"/>
      <c r="DG507" s="51"/>
      <c r="DH507" s="51"/>
      <c r="DI507" s="51"/>
      <c r="DJ507" s="51"/>
      <c r="DK507" s="51"/>
    </row>
    <row r="508" spans="1:115" s="50" customFormat="1" ht="14.4" customHeight="1" x14ac:dyDescent="0.3">
      <c r="A508" s="163"/>
      <c r="B508" s="165"/>
      <c r="C508" s="167"/>
      <c r="D508" s="167"/>
      <c r="E508" s="167"/>
      <c r="F508" s="167"/>
      <c r="G508" s="167"/>
      <c r="H508" s="167"/>
      <c r="I508" s="51" t="s">
        <v>954</v>
      </c>
      <c r="J508" s="51" t="s">
        <v>829</v>
      </c>
      <c r="K508" s="51" t="s">
        <v>869</v>
      </c>
      <c r="L508" s="93" t="str">
        <f t="shared" si="14"/>
        <v>34 1 1</v>
      </c>
      <c r="M508" s="89" t="str">
        <f t="shared" si="15"/>
        <v>D1 4</v>
      </c>
      <c r="N508" s="98" t="s">
        <v>903</v>
      </c>
      <c r="O508" s="99" t="s">
        <v>903</v>
      </c>
      <c r="P508" s="99" t="s">
        <v>902</v>
      </c>
      <c r="Q508" s="99" t="s">
        <v>903</v>
      </c>
      <c r="R508" s="99" t="s">
        <v>902</v>
      </c>
      <c r="S508" s="100" t="s">
        <v>902</v>
      </c>
      <c r="T508" s="99" t="s">
        <v>902</v>
      </c>
      <c r="U508" s="101" t="s">
        <v>903</v>
      </c>
      <c r="V508" s="102" t="s">
        <v>902</v>
      </c>
      <c r="W508" s="100" t="s">
        <v>903</v>
      </c>
      <c r="X508" s="187" t="s">
        <v>913</v>
      </c>
      <c r="Y508" s="169"/>
      <c r="Z508" s="170"/>
      <c r="AA508" s="169" t="s">
        <v>911</v>
      </c>
      <c r="AB508" s="169"/>
      <c r="AC508" s="171"/>
      <c r="AD508" s="176" t="s">
        <v>921</v>
      </c>
      <c r="AE508" s="176"/>
      <c r="AF508" s="176"/>
      <c r="AG508" s="176"/>
      <c r="AH508" s="176"/>
      <c r="AI508" s="176"/>
      <c r="AJ508" s="176"/>
      <c r="AK508" s="177"/>
      <c r="AL508" s="99"/>
      <c r="AM508" s="99"/>
      <c r="AN508" s="99"/>
      <c r="AO508" s="99"/>
      <c r="AP508" s="99"/>
      <c r="AQ508" s="99"/>
      <c r="AR508" s="99"/>
      <c r="AS508" s="101"/>
      <c r="AT508" s="99"/>
      <c r="AU508" s="99"/>
      <c r="AV508" s="99"/>
      <c r="AW508" s="99"/>
      <c r="AX508" s="99"/>
      <c r="AY508" s="99"/>
      <c r="AZ508" s="99"/>
      <c r="BA508" s="101"/>
      <c r="BB508" s="99"/>
      <c r="BC508" s="99"/>
      <c r="BD508" s="99"/>
      <c r="BE508" s="99"/>
      <c r="BF508" s="99"/>
      <c r="BG508" s="99"/>
      <c r="BH508" s="99"/>
      <c r="BI508" s="101"/>
      <c r="BJ508" s="51"/>
      <c r="BK508" s="51"/>
      <c r="BL508" s="51"/>
      <c r="BM508" s="51"/>
      <c r="BN508" s="51"/>
      <c r="BO508" s="51"/>
      <c r="BP508" s="51"/>
      <c r="BQ508" s="56"/>
      <c r="BR508" s="172"/>
      <c r="BS508" s="51"/>
      <c r="BT508" s="174"/>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c r="CY508" s="51"/>
      <c r="CZ508" s="51"/>
      <c r="DA508" s="51"/>
      <c r="DB508" s="51"/>
      <c r="DC508" s="51"/>
      <c r="DD508" s="51"/>
      <c r="DE508" s="51"/>
      <c r="DF508" s="51"/>
      <c r="DG508" s="51"/>
      <c r="DH508" s="51"/>
      <c r="DI508" s="51"/>
      <c r="DJ508" s="51"/>
      <c r="DK508" s="51"/>
    </row>
    <row r="509" spans="1:115" s="50" customFormat="1" ht="14.4" customHeight="1" x14ac:dyDescent="0.3">
      <c r="A509" s="163"/>
      <c r="B509" s="165"/>
      <c r="C509" s="167"/>
      <c r="D509" s="167"/>
      <c r="E509" s="167"/>
      <c r="F509" s="167"/>
      <c r="G509" s="167"/>
      <c r="H509" s="167"/>
      <c r="I509" s="51" t="s">
        <v>955</v>
      </c>
      <c r="J509" s="51" t="s">
        <v>868</v>
      </c>
      <c r="K509" s="51" t="s">
        <v>869</v>
      </c>
      <c r="L509" s="93" t="str">
        <f t="shared" si="14"/>
        <v>34 2 1</v>
      </c>
      <c r="M509" s="89" t="str">
        <f t="shared" si="15"/>
        <v>D2 4</v>
      </c>
      <c r="N509" s="98" t="s">
        <v>903</v>
      </c>
      <c r="O509" s="99" t="s">
        <v>903</v>
      </c>
      <c r="P509" s="99" t="s">
        <v>902</v>
      </c>
      <c r="Q509" s="99" t="s">
        <v>903</v>
      </c>
      <c r="R509" s="99" t="s">
        <v>902</v>
      </c>
      <c r="S509" s="100" t="s">
        <v>902</v>
      </c>
      <c r="T509" s="99" t="s">
        <v>903</v>
      </c>
      <c r="U509" s="101" t="s">
        <v>902</v>
      </c>
      <c r="V509" s="102" t="s">
        <v>902</v>
      </c>
      <c r="W509" s="100" t="s">
        <v>903</v>
      </c>
      <c r="X509" s="187" t="s">
        <v>913</v>
      </c>
      <c r="Y509" s="169"/>
      <c r="Z509" s="170"/>
      <c r="AA509" s="169" t="s">
        <v>911</v>
      </c>
      <c r="AB509" s="169"/>
      <c r="AC509" s="171"/>
      <c r="AD509" s="176" t="s">
        <v>916</v>
      </c>
      <c r="AE509" s="176"/>
      <c r="AF509" s="176"/>
      <c r="AG509" s="176"/>
      <c r="AH509" s="176"/>
      <c r="AI509" s="176"/>
      <c r="AJ509" s="176"/>
      <c r="AK509" s="176"/>
      <c r="AL509" s="176"/>
      <c r="AM509" s="176"/>
      <c r="AN509" s="176"/>
      <c r="AO509" s="176"/>
      <c r="AP509" s="176"/>
      <c r="AQ509" s="176"/>
      <c r="AR509" s="176"/>
      <c r="AS509" s="177"/>
      <c r="AT509" s="99"/>
      <c r="AU509" s="99"/>
      <c r="AV509" s="99"/>
      <c r="AW509" s="99"/>
      <c r="AX509" s="99"/>
      <c r="AY509" s="99"/>
      <c r="AZ509" s="99"/>
      <c r="BA509" s="101"/>
      <c r="BB509" s="99"/>
      <c r="BC509" s="99"/>
      <c r="BD509" s="99"/>
      <c r="BE509" s="99"/>
      <c r="BF509" s="99"/>
      <c r="BG509" s="99"/>
      <c r="BH509" s="99"/>
      <c r="BI509" s="101"/>
      <c r="BJ509" s="51"/>
      <c r="BK509" s="51"/>
      <c r="BL509" s="51"/>
      <c r="BM509" s="51"/>
      <c r="BN509" s="51"/>
      <c r="BO509" s="51"/>
      <c r="BP509" s="51"/>
      <c r="BQ509" s="56"/>
      <c r="BR509" s="172"/>
      <c r="BS509" s="51"/>
      <c r="BT509" s="174"/>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c r="CY509" s="51"/>
      <c r="CZ509" s="51"/>
      <c r="DA509" s="51"/>
      <c r="DB509" s="51"/>
      <c r="DC509" s="51"/>
      <c r="DD509" s="51"/>
      <c r="DE509" s="51"/>
      <c r="DF509" s="51"/>
      <c r="DG509" s="51"/>
      <c r="DH509" s="51"/>
      <c r="DI509" s="51"/>
      <c r="DJ509" s="51"/>
      <c r="DK509" s="51"/>
    </row>
    <row r="510" spans="1:115" s="50" customFormat="1" ht="14.4" customHeight="1" x14ac:dyDescent="0.3">
      <c r="A510" s="163"/>
      <c r="B510" s="165"/>
      <c r="C510" s="167"/>
      <c r="D510" s="167"/>
      <c r="E510" s="167"/>
      <c r="F510" s="167"/>
      <c r="G510" s="167" t="s">
        <v>788</v>
      </c>
      <c r="H510" s="167" t="s">
        <v>794</v>
      </c>
      <c r="I510" s="51" t="s">
        <v>914</v>
      </c>
      <c r="J510" s="51" t="s">
        <v>829</v>
      </c>
      <c r="K510" s="51" t="s">
        <v>869</v>
      </c>
      <c r="L510" s="93" t="str">
        <f t="shared" si="14"/>
        <v>35 0 3</v>
      </c>
      <c r="M510" s="89" t="str">
        <f t="shared" si="15"/>
        <v>D4 C</v>
      </c>
      <c r="N510" s="98" t="s">
        <v>903</v>
      </c>
      <c r="O510" s="99" t="s">
        <v>903</v>
      </c>
      <c r="P510" s="99" t="s">
        <v>902</v>
      </c>
      <c r="Q510" s="99" t="s">
        <v>903</v>
      </c>
      <c r="R510" s="99" t="s">
        <v>902</v>
      </c>
      <c r="S510" s="100" t="s">
        <v>903</v>
      </c>
      <c r="T510" s="99" t="s">
        <v>902</v>
      </c>
      <c r="U510" s="101" t="s">
        <v>902</v>
      </c>
      <c r="V510" s="102" t="s">
        <v>903</v>
      </c>
      <c r="W510" s="100" t="s">
        <v>903</v>
      </c>
      <c r="X510" s="99"/>
      <c r="Y510" s="99"/>
      <c r="Z510" s="100"/>
      <c r="AA510" s="169" t="s">
        <v>132</v>
      </c>
      <c r="AB510" s="169"/>
      <c r="AC510" s="171"/>
      <c r="AD510" s="176" t="s">
        <v>916</v>
      </c>
      <c r="AE510" s="176"/>
      <c r="AF510" s="176"/>
      <c r="AG510" s="176"/>
      <c r="AH510" s="176"/>
      <c r="AI510" s="176"/>
      <c r="AJ510" s="176"/>
      <c r="AK510" s="176"/>
      <c r="AL510" s="176"/>
      <c r="AM510" s="176"/>
      <c r="AN510" s="176"/>
      <c r="AO510" s="176"/>
      <c r="AP510" s="176"/>
      <c r="AQ510" s="176"/>
      <c r="AR510" s="176"/>
      <c r="AS510" s="177"/>
      <c r="AT510" s="99"/>
      <c r="AU510" s="99"/>
      <c r="AV510" s="99"/>
      <c r="AW510" s="99"/>
      <c r="AX510" s="99"/>
      <c r="AY510" s="99"/>
      <c r="AZ510" s="99"/>
      <c r="BA510" s="101"/>
      <c r="BB510" s="99"/>
      <c r="BC510" s="99"/>
      <c r="BD510" s="99"/>
      <c r="BE510" s="99"/>
      <c r="BF510" s="99"/>
      <c r="BG510" s="99"/>
      <c r="BH510" s="99"/>
      <c r="BI510" s="101"/>
      <c r="BJ510" s="51"/>
      <c r="BK510" s="51"/>
      <c r="BL510" s="51"/>
      <c r="BM510" s="51"/>
      <c r="BN510" s="51"/>
      <c r="BO510" s="51"/>
      <c r="BP510" s="51"/>
      <c r="BQ510" s="56"/>
      <c r="BR510" s="172"/>
      <c r="BS510" s="51"/>
      <c r="BT510" s="174"/>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c r="CY510" s="51"/>
      <c r="CZ510" s="51"/>
      <c r="DA510" s="51"/>
      <c r="DB510" s="51"/>
      <c r="DC510" s="51"/>
      <c r="DD510" s="51"/>
      <c r="DE510" s="51"/>
      <c r="DF510" s="51"/>
      <c r="DG510" s="51"/>
      <c r="DH510" s="51"/>
      <c r="DI510" s="51"/>
      <c r="DJ510" s="51"/>
      <c r="DK510" s="51"/>
    </row>
    <row r="511" spans="1:115" s="50" customFormat="1" ht="14.4" customHeight="1" x14ac:dyDescent="0.3">
      <c r="A511" s="163"/>
      <c r="B511" s="165"/>
      <c r="C511" s="167"/>
      <c r="D511" s="167"/>
      <c r="E511" s="167"/>
      <c r="F511" s="167"/>
      <c r="G511" s="167"/>
      <c r="H511" s="167"/>
      <c r="I511" s="51" t="s">
        <v>953</v>
      </c>
      <c r="J511" s="51" t="s">
        <v>829</v>
      </c>
      <c r="K511" s="51" t="s">
        <v>869</v>
      </c>
      <c r="L511" s="93" t="str">
        <f t="shared" si="14"/>
        <v>34 0 3</v>
      </c>
      <c r="M511" s="89" t="str">
        <f t="shared" si="15"/>
        <v>D0 C</v>
      </c>
      <c r="N511" s="98" t="s">
        <v>903</v>
      </c>
      <c r="O511" s="99" t="s">
        <v>903</v>
      </c>
      <c r="P511" s="99" t="s">
        <v>902</v>
      </c>
      <c r="Q511" s="99" t="s">
        <v>903</v>
      </c>
      <c r="R511" s="99" t="s">
        <v>902</v>
      </c>
      <c r="S511" s="100" t="s">
        <v>902</v>
      </c>
      <c r="T511" s="99" t="s">
        <v>902</v>
      </c>
      <c r="U511" s="101" t="s">
        <v>902</v>
      </c>
      <c r="V511" s="102" t="s">
        <v>903</v>
      </c>
      <c r="W511" s="100" t="s">
        <v>903</v>
      </c>
      <c r="X511" s="187" t="s">
        <v>913</v>
      </c>
      <c r="Y511" s="169"/>
      <c r="Z511" s="170"/>
      <c r="AA511" s="169" t="s">
        <v>132</v>
      </c>
      <c r="AB511" s="169"/>
      <c r="AC511" s="171"/>
      <c r="AD511" s="99"/>
      <c r="AE511" s="99"/>
      <c r="AF511" s="99"/>
      <c r="AG511" s="99"/>
      <c r="AH511" s="99"/>
      <c r="AI511" s="99"/>
      <c r="AJ511" s="99"/>
      <c r="AK511" s="101"/>
      <c r="AL511" s="99"/>
      <c r="AM511" s="99"/>
      <c r="AN511" s="99"/>
      <c r="AO511" s="99"/>
      <c r="AP511" s="99"/>
      <c r="AQ511" s="99"/>
      <c r="AR511" s="99"/>
      <c r="AS511" s="101"/>
      <c r="AT511" s="99"/>
      <c r="AU511" s="99"/>
      <c r="AV511" s="99"/>
      <c r="AW511" s="99"/>
      <c r="AX511" s="99"/>
      <c r="AY511" s="99"/>
      <c r="AZ511" s="99"/>
      <c r="BA511" s="101"/>
      <c r="BB511" s="99"/>
      <c r="BC511" s="99"/>
      <c r="BD511" s="99"/>
      <c r="BE511" s="99"/>
      <c r="BF511" s="99"/>
      <c r="BG511" s="99"/>
      <c r="BH511" s="99"/>
      <c r="BI511" s="101"/>
      <c r="BJ511" s="51"/>
      <c r="BK511" s="51"/>
      <c r="BL511" s="51"/>
      <c r="BM511" s="51"/>
      <c r="BN511" s="51"/>
      <c r="BO511" s="51"/>
      <c r="BP511" s="51"/>
      <c r="BQ511" s="56"/>
      <c r="BR511" s="172"/>
      <c r="BS511" s="51"/>
      <c r="BT511" s="174"/>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c r="CY511" s="51"/>
      <c r="CZ511" s="51"/>
      <c r="DA511" s="51"/>
      <c r="DB511" s="51"/>
      <c r="DC511" s="51"/>
      <c r="DD511" s="51"/>
      <c r="DE511" s="51"/>
      <c r="DF511" s="51"/>
      <c r="DG511" s="51"/>
      <c r="DH511" s="51"/>
      <c r="DI511" s="51"/>
      <c r="DJ511" s="51"/>
      <c r="DK511" s="51"/>
    </row>
    <row r="512" spans="1:115" s="50" customFormat="1" ht="14.4" customHeight="1" x14ac:dyDescent="0.3">
      <c r="A512" s="163"/>
      <c r="B512" s="165"/>
      <c r="C512" s="167"/>
      <c r="D512" s="167"/>
      <c r="E512" s="167"/>
      <c r="F512" s="167"/>
      <c r="G512" s="167"/>
      <c r="H512" s="167"/>
      <c r="I512" s="51" t="s">
        <v>954</v>
      </c>
      <c r="J512" s="51" t="s">
        <v>829</v>
      </c>
      <c r="K512" s="51" t="s">
        <v>869</v>
      </c>
      <c r="L512" s="93" t="str">
        <f t="shared" si="14"/>
        <v>34 1 3</v>
      </c>
      <c r="M512" s="89" t="str">
        <f t="shared" si="15"/>
        <v>D1 C</v>
      </c>
      <c r="N512" s="98" t="s">
        <v>903</v>
      </c>
      <c r="O512" s="99" t="s">
        <v>903</v>
      </c>
      <c r="P512" s="99" t="s">
        <v>902</v>
      </c>
      <c r="Q512" s="99" t="s">
        <v>903</v>
      </c>
      <c r="R512" s="99" t="s">
        <v>902</v>
      </c>
      <c r="S512" s="100" t="s">
        <v>902</v>
      </c>
      <c r="T512" s="99" t="s">
        <v>902</v>
      </c>
      <c r="U512" s="101" t="s">
        <v>903</v>
      </c>
      <c r="V512" s="102" t="s">
        <v>903</v>
      </c>
      <c r="W512" s="100" t="s">
        <v>903</v>
      </c>
      <c r="X512" s="187" t="s">
        <v>913</v>
      </c>
      <c r="Y512" s="169"/>
      <c r="Z512" s="170"/>
      <c r="AA512" s="169" t="s">
        <v>132</v>
      </c>
      <c r="AB512" s="169"/>
      <c r="AC512" s="171"/>
      <c r="AD512" s="176" t="s">
        <v>921</v>
      </c>
      <c r="AE512" s="176"/>
      <c r="AF512" s="176"/>
      <c r="AG512" s="176"/>
      <c r="AH512" s="176"/>
      <c r="AI512" s="176"/>
      <c r="AJ512" s="176"/>
      <c r="AK512" s="177"/>
      <c r="AL512" s="99"/>
      <c r="AM512" s="99"/>
      <c r="AN512" s="99"/>
      <c r="AO512" s="99"/>
      <c r="AP512" s="99"/>
      <c r="AQ512" s="99"/>
      <c r="AR512" s="99"/>
      <c r="AS512" s="101"/>
      <c r="AT512" s="99"/>
      <c r="AU512" s="99"/>
      <c r="AV512" s="99"/>
      <c r="AW512" s="99"/>
      <c r="AX512" s="99"/>
      <c r="AY512" s="99"/>
      <c r="AZ512" s="99"/>
      <c r="BA512" s="101"/>
      <c r="BB512" s="99"/>
      <c r="BC512" s="99"/>
      <c r="BD512" s="99"/>
      <c r="BE512" s="99"/>
      <c r="BF512" s="99"/>
      <c r="BG512" s="99"/>
      <c r="BH512" s="99"/>
      <c r="BI512" s="101"/>
      <c r="BJ512" s="51"/>
      <c r="BK512" s="51"/>
      <c r="BL512" s="51"/>
      <c r="BM512" s="51"/>
      <c r="BN512" s="51"/>
      <c r="BO512" s="51"/>
      <c r="BP512" s="51"/>
      <c r="BQ512" s="56"/>
      <c r="BR512" s="172"/>
      <c r="BS512" s="51"/>
      <c r="BT512" s="174"/>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c r="CY512" s="51"/>
      <c r="CZ512" s="51"/>
      <c r="DA512" s="51"/>
      <c r="DB512" s="51"/>
      <c r="DC512" s="51"/>
      <c r="DD512" s="51"/>
      <c r="DE512" s="51"/>
      <c r="DF512" s="51"/>
      <c r="DG512" s="51"/>
      <c r="DH512" s="51"/>
      <c r="DI512" s="51"/>
      <c r="DJ512" s="51"/>
      <c r="DK512" s="51"/>
    </row>
    <row r="513" spans="1:115" s="50" customFormat="1" ht="14.4" customHeight="1" x14ac:dyDescent="0.3">
      <c r="A513" s="163"/>
      <c r="B513" s="165"/>
      <c r="C513" s="167"/>
      <c r="D513" s="167"/>
      <c r="E513" s="167"/>
      <c r="F513" s="167"/>
      <c r="G513" s="167"/>
      <c r="H513" s="167"/>
      <c r="I513" s="51" t="s">
        <v>955</v>
      </c>
      <c r="J513" s="51" t="s">
        <v>829</v>
      </c>
      <c r="K513" s="51" t="s">
        <v>869</v>
      </c>
      <c r="L513" s="93" t="str">
        <f t="shared" si="14"/>
        <v>34 2 3</v>
      </c>
      <c r="M513" s="89" t="str">
        <f t="shared" si="15"/>
        <v>D2 C</v>
      </c>
      <c r="N513" s="98" t="s">
        <v>903</v>
      </c>
      <c r="O513" s="99" t="s">
        <v>903</v>
      </c>
      <c r="P513" s="99" t="s">
        <v>902</v>
      </c>
      <c r="Q513" s="99" t="s">
        <v>903</v>
      </c>
      <c r="R513" s="99" t="s">
        <v>902</v>
      </c>
      <c r="S513" s="100" t="s">
        <v>902</v>
      </c>
      <c r="T513" s="99" t="s">
        <v>903</v>
      </c>
      <c r="U513" s="101" t="s">
        <v>902</v>
      </c>
      <c r="V513" s="102" t="s">
        <v>903</v>
      </c>
      <c r="W513" s="100" t="s">
        <v>903</v>
      </c>
      <c r="X513" s="187" t="s">
        <v>913</v>
      </c>
      <c r="Y513" s="169"/>
      <c r="Z513" s="170"/>
      <c r="AA513" s="169" t="s">
        <v>132</v>
      </c>
      <c r="AB513" s="169"/>
      <c r="AC513" s="171"/>
      <c r="AD513" s="176" t="s">
        <v>916</v>
      </c>
      <c r="AE513" s="176"/>
      <c r="AF513" s="176"/>
      <c r="AG513" s="176"/>
      <c r="AH513" s="176"/>
      <c r="AI513" s="176"/>
      <c r="AJ513" s="176"/>
      <c r="AK513" s="176"/>
      <c r="AL513" s="176"/>
      <c r="AM513" s="176"/>
      <c r="AN513" s="176"/>
      <c r="AO513" s="176"/>
      <c r="AP513" s="176"/>
      <c r="AQ513" s="176"/>
      <c r="AR513" s="176"/>
      <c r="AS513" s="177"/>
      <c r="AT513" s="99"/>
      <c r="AU513" s="99"/>
      <c r="AV513" s="99"/>
      <c r="AW513" s="99"/>
      <c r="AX513" s="99"/>
      <c r="AY513" s="99"/>
      <c r="AZ513" s="99"/>
      <c r="BA513" s="101"/>
      <c r="BB513" s="99"/>
      <c r="BC513" s="99"/>
      <c r="BD513" s="99"/>
      <c r="BE513" s="99"/>
      <c r="BF513" s="99"/>
      <c r="BG513" s="99"/>
      <c r="BH513" s="99"/>
      <c r="BI513" s="101"/>
      <c r="BJ513" s="51"/>
      <c r="BK513" s="51"/>
      <c r="BL513" s="51"/>
      <c r="BM513" s="51"/>
      <c r="BN513" s="51"/>
      <c r="BO513" s="51"/>
      <c r="BP513" s="51"/>
      <c r="BQ513" s="56"/>
      <c r="BR513" s="172"/>
      <c r="BS513" s="51"/>
      <c r="BT513" s="174"/>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c r="CY513" s="51"/>
      <c r="CZ513" s="51"/>
      <c r="DA513" s="51"/>
      <c r="DB513" s="51"/>
      <c r="DC513" s="51"/>
      <c r="DD513" s="51"/>
      <c r="DE513" s="51"/>
      <c r="DF513" s="51"/>
      <c r="DG513" s="51"/>
      <c r="DH513" s="51"/>
      <c r="DI513" s="51"/>
      <c r="DJ513" s="51"/>
      <c r="DK513" s="51"/>
    </row>
    <row r="514" spans="1:115" s="50" customFormat="1" ht="14.4" customHeight="1" x14ac:dyDescent="0.3">
      <c r="A514" s="163"/>
      <c r="B514" s="165"/>
      <c r="C514" s="167"/>
      <c r="D514" s="167"/>
      <c r="E514" s="167"/>
      <c r="F514" s="167"/>
      <c r="G514" s="167" t="s">
        <v>789</v>
      </c>
      <c r="H514" s="167" t="s">
        <v>794</v>
      </c>
      <c r="I514" s="51" t="s">
        <v>914</v>
      </c>
      <c r="J514" s="51" t="s">
        <v>829</v>
      </c>
      <c r="K514" s="51" t="s">
        <v>869</v>
      </c>
      <c r="L514" s="93" t="str">
        <f t="shared" si="14"/>
        <v>37 0 3</v>
      </c>
      <c r="M514" s="89" t="str">
        <f t="shared" si="15"/>
        <v>DC C</v>
      </c>
      <c r="N514" s="98" t="s">
        <v>903</v>
      </c>
      <c r="O514" s="99" t="s">
        <v>903</v>
      </c>
      <c r="P514" s="99" t="s">
        <v>902</v>
      </c>
      <c r="Q514" s="99" t="s">
        <v>903</v>
      </c>
      <c r="R514" s="99" t="s">
        <v>903</v>
      </c>
      <c r="S514" s="100" t="s">
        <v>903</v>
      </c>
      <c r="T514" s="99" t="s">
        <v>902</v>
      </c>
      <c r="U514" s="101" t="s">
        <v>902</v>
      </c>
      <c r="V514" s="102" t="s">
        <v>903</v>
      </c>
      <c r="W514" s="100" t="s">
        <v>903</v>
      </c>
      <c r="X514" s="99"/>
      <c r="Y514" s="99"/>
      <c r="Z514" s="100"/>
      <c r="AA514" s="99"/>
      <c r="AB514" s="99"/>
      <c r="AC514" s="104"/>
      <c r="AD514" s="176" t="s">
        <v>916</v>
      </c>
      <c r="AE514" s="176"/>
      <c r="AF514" s="176"/>
      <c r="AG514" s="176"/>
      <c r="AH514" s="176"/>
      <c r="AI514" s="176"/>
      <c r="AJ514" s="176"/>
      <c r="AK514" s="176"/>
      <c r="AL514" s="176"/>
      <c r="AM514" s="176"/>
      <c r="AN514" s="176"/>
      <c r="AO514" s="176"/>
      <c r="AP514" s="176"/>
      <c r="AQ514" s="176"/>
      <c r="AR514" s="176"/>
      <c r="AS514" s="177"/>
      <c r="AT514" s="175" t="s">
        <v>789</v>
      </c>
      <c r="AU514" s="176"/>
      <c r="AV514" s="176"/>
      <c r="AW514" s="176"/>
      <c r="AX514" s="176"/>
      <c r="AY514" s="176"/>
      <c r="AZ514" s="176"/>
      <c r="BA514" s="176"/>
      <c r="BB514" s="176"/>
      <c r="BC514" s="176"/>
      <c r="BD514" s="176"/>
      <c r="BE514" s="176"/>
      <c r="BF514" s="176"/>
      <c r="BG514" s="176"/>
      <c r="BH514" s="176"/>
      <c r="BI514" s="177"/>
      <c r="BJ514" s="51"/>
      <c r="BK514" s="51"/>
      <c r="BL514" s="51"/>
      <c r="BM514" s="51"/>
      <c r="BN514" s="51"/>
      <c r="BO514" s="51"/>
      <c r="BP514" s="51"/>
      <c r="BQ514" s="56"/>
      <c r="BR514" s="172"/>
      <c r="BS514" s="51"/>
      <c r="BT514" s="174"/>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c r="CY514" s="51"/>
      <c r="CZ514" s="51"/>
      <c r="DA514" s="51"/>
      <c r="DB514" s="51"/>
      <c r="DC514" s="51"/>
      <c r="DD514" s="51"/>
      <c r="DE514" s="51"/>
      <c r="DF514" s="51"/>
      <c r="DG514" s="51"/>
      <c r="DH514" s="51"/>
      <c r="DI514" s="51"/>
      <c r="DJ514" s="51"/>
      <c r="DK514" s="51"/>
    </row>
    <row r="515" spans="1:115" s="50" customFormat="1" ht="14.4" customHeight="1" x14ac:dyDescent="0.3">
      <c r="A515" s="163"/>
      <c r="B515" s="165"/>
      <c r="C515" s="167"/>
      <c r="D515" s="167"/>
      <c r="E515" s="167"/>
      <c r="F515" s="167"/>
      <c r="G515" s="167"/>
      <c r="H515" s="167"/>
      <c r="I515" s="51" t="s">
        <v>953</v>
      </c>
      <c r="J515" s="51" t="s">
        <v>829</v>
      </c>
      <c r="K515" s="51" t="s">
        <v>869</v>
      </c>
      <c r="L515" s="93" t="str">
        <f t="shared" si="14"/>
        <v>36 0 3</v>
      </c>
      <c r="M515" s="89" t="str">
        <f t="shared" si="15"/>
        <v>D8 C</v>
      </c>
      <c r="N515" s="98" t="s">
        <v>903</v>
      </c>
      <c r="O515" s="99" t="s">
        <v>903</v>
      </c>
      <c r="P515" s="99" t="s">
        <v>902</v>
      </c>
      <c r="Q515" s="99" t="s">
        <v>903</v>
      </c>
      <c r="R515" s="99" t="s">
        <v>903</v>
      </c>
      <c r="S515" s="100" t="s">
        <v>902</v>
      </c>
      <c r="T515" s="99" t="s">
        <v>902</v>
      </c>
      <c r="U515" s="101" t="s">
        <v>902</v>
      </c>
      <c r="V515" s="102" t="s">
        <v>903</v>
      </c>
      <c r="W515" s="100" t="s">
        <v>903</v>
      </c>
      <c r="X515" s="187" t="s">
        <v>913</v>
      </c>
      <c r="Y515" s="169"/>
      <c r="Z515" s="170"/>
      <c r="AA515" s="99"/>
      <c r="AB515" s="99"/>
      <c r="AC515" s="101"/>
      <c r="AD515" s="176" t="s">
        <v>789</v>
      </c>
      <c r="AE515" s="176"/>
      <c r="AF515" s="176"/>
      <c r="AG515" s="176"/>
      <c r="AH515" s="176"/>
      <c r="AI515" s="176"/>
      <c r="AJ515" s="176"/>
      <c r="AK515" s="176"/>
      <c r="AL515" s="176"/>
      <c r="AM515" s="176"/>
      <c r="AN515" s="176"/>
      <c r="AO515" s="176"/>
      <c r="AP515" s="176"/>
      <c r="AQ515" s="176"/>
      <c r="AR515" s="176"/>
      <c r="AS515" s="177"/>
      <c r="AT515" s="99"/>
      <c r="AU515" s="99"/>
      <c r="AV515" s="99"/>
      <c r="AW515" s="99"/>
      <c r="AX515" s="99"/>
      <c r="AY515" s="99"/>
      <c r="AZ515" s="99"/>
      <c r="BA515" s="101"/>
      <c r="BB515" s="99"/>
      <c r="BC515" s="99"/>
      <c r="BD515" s="99"/>
      <c r="BE515" s="99"/>
      <c r="BF515" s="99"/>
      <c r="BG515" s="99"/>
      <c r="BH515" s="99"/>
      <c r="BI515" s="101"/>
      <c r="BJ515" s="51"/>
      <c r="BK515" s="51"/>
      <c r="BL515" s="51"/>
      <c r="BM515" s="51"/>
      <c r="BN515" s="51"/>
      <c r="BO515" s="51"/>
      <c r="BP515" s="51"/>
      <c r="BQ515" s="56"/>
      <c r="BR515" s="172"/>
      <c r="BS515" s="51"/>
      <c r="BT515" s="174"/>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c r="CY515" s="51"/>
      <c r="CZ515" s="51"/>
      <c r="DA515" s="51"/>
      <c r="DB515" s="51"/>
      <c r="DC515" s="51"/>
      <c r="DD515" s="51"/>
      <c r="DE515" s="51"/>
      <c r="DF515" s="51"/>
      <c r="DG515" s="51"/>
      <c r="DH515" s="51"/>
      <c r="DI515" s="51"/>
      <c r="DJ515" s="51"/>
      <c r="DK515" s="51"/>
    </row>
    <row r="516" spans="1:115" s="50" customFormat="1" ht="14.4" customHeight="1" x14ac:dyDescent="0.3">
      <c r="A516" s="163"/>
      <c r="B516" s="165"/>
      <c r="C516" s="167"/>
      <c r="D516" s="167"/>
      <c r="E516" s="167"/>
      <c r="F516" s="167"/>
      <c r="G516" s="167"/>
      <c r="H516" s="167"/>
      <c r="I516" s="51" t="s">
        <v>954</v>
      </c>
      <c r="J516" s="51" t="s">
        <v>829</v>
      </c>
      <c r="K516" s="51" t="s">
        <v>869</v>
      </c>
      <c r="L516" s="93" t="str">
        <f t="shared" si="14"/>
        <v>36 1 3</v>
      </c>
      <c r="M516" s="89" t="str">
        <f t="shared" si="15"/>
        <v>D9 C</v>
      </c>
      <c r="N516" s="98" t="s">
        <v>903</v>
      </c>
      <c r="O516" s="99" t="s">
        <v>903</v>
      </c>
      <c r="P516" s="99" t="s">
        <v>902</v>
      </c>
      <c r="Q516" s="99" t="s">
        <v>903</v>
      </c>
      <c r="R516" s="99" t="s">
        <v>903</v>
      </c>
      <c r="S516" s="100" t="s">
        <v>902</v>
      </c>
      <c r="T516" s="99" t="s">
        <v>902</v>
      </c>
      <c r="U516" s="101" t="s">
        <v>903</v>
      </c>
      <c r="V516" s="102" t="s">
        <v>903</v>
      </c>
      <c r="W516" s="100" t="s">
        <v>903</v>
      </c>
      <c r="X516" s="187" t="s">
        <v>913</v>
      </c>
      <c r="Y516" s="169"/>
      <c r="Z516" s="170"/>
      <c r="AA516" s="99"/>
      <c r="AB516" s="99"/>
      <c r="AC516" s="101"/>
      <c r="AD516" s="176" t="s">
        <v>921</v>
      </c>
      <c r="AE516" s="176"/>
      <c r="AF516" s="176"/>
      <c r="AG516" s="176"/>
      <c r="AH516" s="176"/>
      <c r="AI516" s="176"/>
      <c r="AJ516" s="176"/>
      <c r="AK516" s="177"/>
      <c r="AL516" s="175" t="s">
        <v>789</v>
      </c>
      <c r="AM516" s="176"/>
      <c r="AN516" s="176"/>
      <c r="AO516" s="176"/>
      <c r="AP516" s="176"/>
      <c r="AQ516" s="176"/>
      <c r="AR516" s="176"/>
      <c r="AS516" s="176"/>
      <c r="AT516" s="176"/>
      <c r="AU516" s="176"/>
      <c r="AV516" s="176"/>
      <c r="AW516" s="176"/>
      <c r="AX516" s="176"/>
      <c r="AY516" s="176"/>
      <c r="AZ516" s="176"/>
      <c r="BA516" s="177"/>
      <c r="BB516" s="99"/>
      <c r="BC516" s="99"/>
      <c r="BD516" s="99"/>
      <c r="BE516" s="99"/>
      <c r="BF516" s="99"/>
      <c r="BG516" s="99"/>
      <c r="BH516" s="99"/>
      <c r="BI516" s="101"/>
      <c r="BJ516" s="51"/>
      <c r="BK516" s="51"/>
      <c r="BL516" s="51"/>
      <c r="BM516" s="51"/>
      <c r="BN516" s="51"/>
      <c r="BO516" s="51"/>
      <c r="BP516" s="51"/>
      <c r="BQ516" s="56"/>
      <c r="BR516" s="172"/>
      <c r="BS516" s="51"/>
      <c r="BT516" s="174"/>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c r="CY516" s="51"/>
      <c r="CZ516" s="51"/>
      <c r="DA516" s="51"/>
      <c r="DB516" s="51"/>
      <c r="DC516" s="51"/>
      <c r="DD516" s="51"/>
      <c r="DE516" s="51"/>
      <c r="DF516" s="51"/>
      <c r="DG516" s="51"/>
      <c r="DH516" s="51"/>
      <c r="DI516" s="51"/>
      <c r="DJ516" s="51"/>
      <c r="DK516" s="51"/>
    </row>
    <row r="517" spans="1:115" s="50" customFormat="1" ht="14.4" customHeight="1" x14ac:dyDescent="0.3">
      <c r="A517" s="163"/>
      <c r="B517" s="165"/>
      <c r="C517" s="167"/>
      <c r="D517" s="167"/>
      <c r="E517" s="167"/>
      <c r="F517" s="167"/>
      <c r="G517" s="167"/>
      <c r="H517" s="167"/>
      <c r="I517" s="51" t="s">
        <v>955</v>
      </c>
      <c r="J517" s="51" t="s">
        <v>829</v>
      </c>
      <c r="K517" s="51" t="s">
        <v>869</v>
      </c>
      <c r="L517" s="93" t="str">
        <f t="shared" si="14"/>
        <v>36 2 3</v>
      </c>
      <c r="M517" s="89" t="str">
        <f t="shared" si="15"/>
        <v>DA C</v>
      </c>
      <c r="N517" s="98" t="s">
        <v>903</v>
      </c>
      <c r="O517" s="99" t="s">
        <v>903</v>
      </c>
      <c r="P517" s="99" t="s">
        <v>902</v>
      </c>
      <c r="Q517" s="99" t="s">
        <v>903</v>
      </c>
      <c r="R517" s="99" t="s">
        <v>903</v>
      </c>
      <c r="S517" s="100" t="s">
        <v>902</v>
      </c>
      <c r="T517" s="99" t="s">
        <v>903</v>
      </c>
      <c r="U517" s="101" t="s">
        <v>902</v>
      </c>
      <c r="V517" s="102" t="s">
        <v>903</v>
      </c>
      <c r="W517" s="100" t="s">
        <v>903</v>
      </c>
      <c r="X517" s="187" t="s">
        <v>913</v>
      </c>
      <c r="Y517" s="169"/>
      <c r="Z517" s="170"/>
      <c r="AA517" s="99"/>
      <c r="AB517" s="99"/>
      <c r="AC517" s="101"/>
      <c r="AD517" s="176" t="s">
        <v>916</v>
      </c>
      <c r="AE517" s="176"/>
      <c r="AF517" s="176"/>
      <c r="AG517" s="176"/>
      <c r="AH517" s="176"/>
      <c r="AI517" s="176"/>
      <c r="AJ517" s="176"/>
      <c r="AK517" s="176"/>
      <c r="AL517" s="176"/>
      <c r="AM517" s="176"/>
      <c r="AN517" s="176"/>
      <c r="AO517" s="176"/>
      <c r="AP517" s="176"/>
      <c r="AQ517" s="176"/>
      <c r="AR517" s="176"/>
      <c r="AS517" s="177"/>
      <c r="AT517" s="175" t="s">
        <v>789</v>
      </c>
      <c r="AU517" s="176"/>
      <c r="AV517" s="176"/>
      <c r="AW517" s="176"/>
      <c r="AX517" s="176"/>
      <c r="AY517" s="176"/>
      <c r="AZ517" s="176"/>
      <c r="BA517" s="176"/>
      <c r="BB517" s="176"/>
      <c r="BC517" s="176"/>
      <c r="BD517" s="176"/>
      <c r="BE517" s="176"/>
      <c r="BF517" s="176"/>
      <c r="BG517" s="176"/>
      <c r="BH517" s="176"/>
      <c r="BI517" s="177"/>
      <c r="BJ517" s="51"/>
      <c r="BK517" s="51"/>
      <c r="BL517" s="51"/>
      <c r="BM517" s="51"/>
      <c r="BN517" s="51"/>
      <c r="BO517" s="51"/>
      <c r="BP517" s="51"/>
      <c r="BQ517" s="56"/>
      <c r="BR517" s="172"/>
      <c r="BS517" s="51"/>
      <c r="BT517" s="174"/>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c r="CY517" s="51"/>
      <c r="CZ517" s="51"/>
      <c r="DA517" s="51"/>
      <c r="DB517" s="51"/>
      <c r="DC517" s="51"/>
      <c r="DD517" s="51"/>
      <c r="DE517" s="51"/>
      <c r="DF517" s="51"/>
      <c r="DG517" s="51"/>
      <c r="DH517" s="51"/>
      <c r="DI517" s="51"/>
      <c r="DJ517" s="51"/>
      <c r="DK517" s="51"/>
    </row>
    <row r="518" spans="1:115" s="50" customFormat="1" ht="14.4" hidden="1" customHeight="1" x14ac:dyDescent="0.3">
      <c r="A518" s="163" t="s">
        <v>509</v>
      </c>
      <c r="B518" s="165"/>
      <c r="C518" s="167" t="s">
        <v>306</v>
      </c>
      <c r="D518" s="167" t="s">
        <v>574</v>
      </c>
      <c r="E518" s="167" t="s">
        <v>774</v>
      </c>
      <c r="F518" s="167">
        <v>8</v>
      </c>
      <c r="G518" s="167" t="s">
        <v>787</v>
      </c>
      <c r="H518" s="51" t="s">
        <v>786</v>
      </c>
      <c r="I518" s="51" t="s">
        <v>920</v>
      </c>
      <c r="J518" s="51" t="s">
        <v>869</v>
      </c>
      <c r="K518" s="51" t="s">
        <v>869</v>
      </c>
      <c r="L518" s="93" t="str">
        <f t="shared" si="14"/>
        <v>00 0 0</v>
      </c>
      <c r="M518" s="89" t="str">
        <f t="shared" si="15"/>
        <v>00 0</v>
      </c>
      <c r="N518" s="98"/>
      <c r="O518" s="99"/>
      <c r="P518" s="99"/>
      <c r="Q518" s="99"/>
      <c r="R518" s="99"/>
      <c r="S518" s="100"/>
      <c r="T518" s="99"/>
      <c r="U518" s="101"/>
      <c r="V518" s="102"/>
      <c r="W518" s="100"/>
      <c r="X518" s="99"/>
      <c r="Y518" s="99"/>
      <c r="Z518" s="100"/>
      <c r="AA518" s="99"/>
      <c r="AB518" s="99"/>
      <c r="AC518" s="101"/>
      <c r="AD518" s="99"/>
      <c r="AE518" s="99"/>
      <c r="AF518" s="99"/>
      <c r="AG518" s="99"/>
      <c r="AH518" s="99"/>
      <c r="AI518" s="99"/>
      <c r="AJ518" s="99"/>
      <c r="AK518" s="101"/>
      <c r="AL518" s="99"/>
      <c r="AM518" s="99"/>
      <c r="AN518" s="99"/>
      <c r="AO518" s="99"/>
      <c r="AP518" s="99"/>
      <c r="AQ518" s="99"/>
      <c r="AR518" s="99"/>
      <c r="AS518" s="101"/>
      <c r="AT518" s="99"/>
      <c r="AU518" s="99"/>
      <c r="AV518" s="99"/>
      <c r="AW518" s="99"/>
      <c r="AX518" s="99"/>
      <c r="AY518" s="99"/>
      <c r="AZ518" s="99"/>
      <c r="BA518" s="101"/>
      <c r="BB518" s="99"/>
      <c r="BC518" s="99"/>
      <c r="BD518" s="99"/>
      <c r="BE518" s="99"/>
      <c r="BF518" s="99"/>
      <c r="BG518" s="99"/>
      <c r="BH518" s="99"/>
      <c r="BI518" s="101"/>
      <c r="BJ518" s="51"/>
      <c r="BK518" s="51"/>
      <c r="BL518" s="51"/>
      <c r="BM518" s="51"/>
      <c r="BN518" s="51"/>
      <c r="BO518" s="51"/>
      <c r="BP518" s="51"/>
      <c r="BQ518" s="56"/>
      <c r="BR518" s="172"/>
      <c r="BS518" s="51"/>
      <c r="BT518" s="174" t="s">
        <v>691</v>
      </c>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c r="CY518" s="51"/>
      <c r="CZ518" s="51"/>
      <c r="DA518" s="51"/>
      <c r="DB518" s="51"/>
      <c r="DC518" s="51"/>
      <c r="DD518" s="51"/>
      <c r="DE518" s="51"/>
      <c r="DF518" s="51"/>
      <c r="DG518" s="51"/>
      <c r="DH518" s="51"/>
      <c r="DI518" s="51"/>
      <c r="DJ518" s="51"/>
      <c r="DK518" s="51"/>
    </row>
    <row r="519" spans="1:115" s="50" customFormat="1" ht="14.4" hidden="1" customHeight="1" x14ac:dyDescent="0.3">
      <c r="A519" s="163"/>
      <c r="B519" s="165"/>
      <c r="C519" s="167"/>
      <c r="D519" s="167"/>
      <c r="E519" s="167"/>
      <c r="F519" s="167"/>
      <c r="G519" s="167"/>
      <c r="H519" s="51" t="s">
        <v>794</v>
      </c>
      <c r="I519" s="51" t="s">
        <v>920</v>
      </c>
      <c r="J519" s="51" t="s">
        <v>869</v>
      </c>
      <c r="K519" s="51" t="s">
        <v>869</v>
      </c>
      <c r="L519" s="93" t="str">
        <f t="shared" si="14"/>
        <v>00 0 0</v>
      </c>
      <c r="M519" s="89" t="str">
        <f t="shared" si="15"/>
        <v>00 0</v>
      </c>
      <c r="N519" s="98"/>
      <c r="O519" s="99"/>
      <c r="P519" s="99"/>
      <c r="Q519" s="99"/>
      <c r="R519" s="99"/>
      <c r="S519" s="100"/>
      <c r="T519" s="99"/>
      <c r="U519" s="101"/>
      <c r="V519" s="102"/>
      <c r="W519" s="100"/>
      <c r="X519" s="99"/>
      <c r="Y519" s="99"/>
      <c r="Z519" s="100"/>
      <c r="AA519" s="99"/>
      <c r="AB519" s="99"/>
      <c r="AC519" s="101"/>
      <c r="AD519" s="99"/>
      <c r="AE519" s="99"/>
      <c r="AF519" s="99"/>
      <c r="AG519" s="99"/>
      <c r="AH519" s="99"/>
      <c r="AI519" s="99"/>
      <c r="AJ519" s="99"/>
      <c r="AK519" s="101"/>
      <c r="AL519" s="99"/>
      <c r="AM519" s="99"/>
      <c r="AN519" s="99"/>
      <c r="AO519" s="99"/>
      <c r="AP519" s="99"/>
      <c r="AQ519" s="99"/>
      <c r="AR519" s="99"/>
      <c r="AS519" s="101"/>
      <c r="AT519" s="99"/>
      <c r="AU519" s="99"/>
      <c r="AV519" s="99"/>
      <c r="AW519" s="99"/>
      <c r="AX519" s="99"/>
      <c r="AY519" s="99"/>
      <c r="AZ519" s="99"/>
      <c r="BA519" s="101"/>
      <c r="BB519" s="99"/>
      <c r="BC519" s="99"/>
      <c r="BD519" s="99"/>
      <c r="BE519" s="99"/>
      <c r="BF519" s="99"/>
      <c r="BG519" s="99"/>
      <c r="BH519" s="99"/>
      <c r="BI519" s="101"/>
      <c r="BJ519" s="51"/>
      <c r="BK519" s="51"/>
      <c r="BL519" s="51"/>
      <c r="BM519" s="51"/>
      <c r="BN519" s="51"/>
      <c r="BO519" s="51"/>
      <c r="BP519" s="51"/>
      <c r="BQ519" s="56"/>
      <c r="BR519" s="172"/>
      <c r="BS519" s="51"/>
      <c r="BT519" s="174"/>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c r="CY519" s="51"/>
      <c r="CZ519" s="51"/>
      <c r="DA519" s="51"/>
      <c r="DB519" s="51"/>
      <c r="DC519" s="51"/>
      <c r="DD519" s="51"/>
      <c r="DE519" s="51"/>
      <c r="DF519" s="51"/>
      <c r="DG519" s="51"/>
      <c r="DH519" s="51"/>
      <c r="DI519" s="51"/>
      <c r="DJ519" s="51"/>
      <c r="DK519" s="51"/>
    </row>
    <row r="520" spans="1:115" s="50" customFormat="1" ht="14.4" hidden="1" customHeight="1" x14ac:dyDescent="0.3">
      <c r="A520" s="163" t="s">
        <v>515</v>
      </c>
      <c r="B520" s="165"/>
      <c r="C520" s="167"/>
      <c r="D520" s="167"/>
      <c r="E520" s="167"/>
      <c r="F520" s="167"/>
      <c r="G520" s="167" t="s">
        <v>788</v>
      </c>
      <c r="H520" s="51" t="s">
        <v>786</v>
      </c>
      <c r="I520" s="51" t="s">
        <v>920</v>
      </c>
      <c r="J520" s="51" t="s">
        <v>869</v>
      </c>
      <c r="K520" s="51" t="s">
        <v>898</v>
      </c>
      <c r="L520" s="93" t="str">
        <f t="shared" si="14"/>
        <v>00 0 0</v>
      </c>
      <c r="M520" s="89" t="str">
        <f t="shared" si="15"/>
        <v>00 0</v>
      </c>
      <c r="N520" s="98"/>
      <c r="O520" s="99"/>
      <c r="P520" s="99"/>
      <c r="Q520" s="99"/>
      <c r="R520" s="99"/>
      <c r="S520" s="100"/>
      <c r="T520" s="99"/>
      <c r="U520" s="101"/>
      <c r="V520" s="102"/>
      <c r="W520" s="100"/>
      <c r="X520" s="99"/>
      <c r="Y520" s="99"/>
      <c r="Z520" s="100"/>
      <c r="AA520" s="169"/>
      <c r="AB520" s="169"/>
      <c r="AC520" s="171"/>
      <c r="AD520" s="176"/>
      <c r="AE520" s="176"/>
      <c r="AF520" s="176"/>
      <c r="AG520" s="176"/>
      <c r="AH520" s="176"/>
      <c r="AI520" s="176"/>
      <c r="AJ520" s="176"/>
      <c r="AK520" s="177"/>
      <c r="AL520" s="99"/>
      <c r="AM520" s="99"/>
      <c r="AN520" s="99"/>
      <c r="AO520" s="99"/>
      <c r="AP520" s="99"/>
      <c r="AQ520" s="99"/>
      <c r="AR520" s="99"/>
      <c r="AS520" s="101"/>
      <c r="AT520" s="99"/>
      <c r="AU520" s="99"/>
      <c r="AV520" s="99"/>
      <c r="AW520" s="99"/>
      <c r="AX520" s="99"/>
      <c r="AY520" s="99"/>
      <c r="AZ520" s="99"/>
      <c r="BA520" s="101"/>
      <c r="BB520" s="99"/>
      <c r="BC520" s="99"/>
      <c r="BD520" s="99"/>
      <c r="BE520" s="99"/>
      <c r="BF520" s="99"/>
      <c r="BG520" s="99"/>
      <c r="BH520" s="99"/>
      <c r="BI520" s="101"/>
      <c r="BJ520" s="51"/>
      <c r="BK520" s="51"/>
      <c r="BL520" s="51"/>
      <c r="BM520" s="51"/>
      <c r="BN520" s="51"/>
      <c r="BO520" s="51"/>
      <c r="BP520" s="51"/>
      <c r="BQ520" s="56"/>
      <c r="BR520" s="172"/>
      <c r="BS520" s="51"/>
      <c r="BT520" s="174"/>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c r="CY520" s="51"/>
      <c r="CZ520" s="51"/>
      <c r="DA520" s="51"/>
      <c r="DB520" s="51"/>
      <c r="DC520" s="51"/>
      <c r="DD520" s="51"/>
      <c r="DE520" s="51"/>
      <c r="DF520" s="51"/>
      <c r="DG520" s="51"/>
      <c r="DH520" s="51"/>
      <c r="DI520" s="51"/>
      <c r="DJ520" s="51"/>
      <c r="DK520" s="51"/>
    </row>
    <row r="521" spans="1:115" s="50" customFormat="1" ht="14.4" hidden="1" customHeight="1" x14ac:dyDescent="0.3">
      <c r="A521" s="163"/>
      <c r="B521" s="165"/>
      <c r="C521" s="167"/>
      <c r="D521" s="167"/>
      <c r="E521" s="167"/>
      <c r="F521" s="167"/>
      <c r="G521" s="167"/>
      <c r="H521" s="51" t="s">
        <v>794</v>
      </c>
      <c r="I521" s="51" t="s">
        <v>920</v>
      </c>
      <c r="J521" s="51" t="s">
        <v>869</v>
      </c>
      <c r="K521" s="51" t="s">
        <v>898</v>
      </c>
      <c r="L521" s="93" t="str">
        <f t="shared" si="14"/>
        <v>00 0 0</v>
      </c>
      <c r="M521" s="89" t="str">
        <f t="shared" si="15"/>
        <v>00 0</v>
      </c>
      <c r="N521" s="98"/>
      <c r="O521" s="99"/>
      <c r="P521" s="99"/>
      <c r="Q521" s="99"/>
      <c r="R521" s="99"/>
      <c r="S521" s="100"/>
      <c r="T521" s="99"/>
      <c r="U521" s="101"/>
      <c r="V521" s="102"/>
      <c r="W521" s="100"/>
      <c r="X521" s="99"/>
      <c r="Y521" s="99"/>
      <c r="Z521" s="100"/>
      <c r="AA521" s="169"/>
      <c r="AB521" s="169"/>
      <c r="AC521" s="171"/>
      <c r="AD521" s="176"/>
      <c r="AE521" s="176"/>
      <c r="AF521" s="176"/>
      <c r="AG521" s="176"/>
      <c r="AH521" s="176"/>
      <c r="AI521" s="176"/>
      <c r="AJ521" s="176"/>
      <c r="AK521" s="177"/>
      <c r="AL521" s="99"/>
      <c r="AM521" s="99"/>
      <c r="AN521" s="99"/>
      <c r="AO521" s="99"/>
      <c r="AP521" s="99"/>
      <c r="AQ521" s="99"/>
      <c r="AR521" s="99"/>
      <c r="AS521" s="101"/>
      <c r="AT521" s="99"/>
      <c r="AU521" s="99"/>
      <c r="AV521" s="99"/>
      <c r="AW521" s="99"/>
      <c r="AX521" s="99"/>
      <c r="AY521" s="99"/>
      <c r="AZ521" s="99"/>
      <c r="BA521" s="101"/>
      <c r="BB521" s="99"/>
      <c r="BC521" s="99"/>
      <c r="BD521" s="99"/>
      <c r="BE521" s="99"/>
      <c r="BF521" s="99"/>
      <c r="BG521" s="99"/>
      <c r="BH521" s="99"/>
      <c r="BI521" s="101"/>
      <c r="BJ521" s="51"/>
      <c r="BK521" s="51"/>
      <c r="BL521" s="51"/>
      <c r="BM521" s="51"/>
      <c r="BN521" s="51"/>
      <c r="BO521" s="51"/>
      <c r="BP521" s="51"/>
      <c r="BQ521" s="56"/>
      <c r="BR521" s="172"/>
      <c r="BS521" s="51"/>
      <c r="BT521" s="174"/>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c r="CY521" s="51"/>
      <c r="CZ521" s="51"/>
      <c r="DA521" s="51"/>
      <c r="DB521" s="51"/>
      <c r="DC521" s="51"/>
      <c r="DD521" s="51"/>
      <c r="DE521" s="51"/>
      <c r="DF521" s="51"/>
      <c r="DG521" s="51"/>
      <c r="DH521" s="51"/>
      <c r="DI521" s="51"/>
      <c r="DJ521" s="51"/>
      <c r="DK521" s="51"/>
    </row>
    <row r="522" spans="1:115" s="50" customFormat="1" ht="14.4" hidden="1" customHeight="1" x14ac:dyDescent="0.3">
      <c r="A522" s="57" t="s">
        <v>515</v>
      </c>
      <c r="B522" s="165"/>
      <c r="C522" s="167"/>
      <c r="D522" s="167"/>
      <c r="E522" s="167"/>
      <c r="F522" s="167"/>
      <c r="G522" s="51" t="s">
        <v>790</v>
      </c>
      <c r="H522" s="51" t="s">
        <v>794</v>
      </c>
      <c r="I522" s="51" t="s">
        <v>920</v>
      </c>
      <c r="J522" s="51" t="s">
        <v>869</v>
      </c>
      <c r="K522" s="51" t="s">
        <v>869</v>
      </c>
      <c r="L522" s="93" t="str">
        <f t="shared" si="14"/>
        <v>00 0 0</v>
      </c>
      <c r="M522" s="89" t="str">
        <f t="shared" si="15"/>
        <v>00 0</v>
      </c>
      <c r="N522" s="98"/>
      <c r="O522" s="99"/>
      <c r="P522" s="99"/>
      <c r="Q522" s="99"/>
      <c r="R522" s="99"/>
      <c r="S522" s="100"/>
      <c r="T522" s="99"/>
      <c r="U522" s="101"/>
      <c r="V522" s="102"/>
      <c r="W522" s="100"/>
      <c r="X522" s="99"/>
      <c r="Y522" s="99"/>
      <c r="Z522" s="100"/>
      <c r="AA522" s="99"/>
      <c r="AB522" s="99"/>
      <c r="AC522" s="101"/>
      <c r="AD522" s="99"/>
      <c r="AE522" s="99"/>
      <c r="AF522" s="99"/>
      <c r="AG522" s="99"/>
      <c r="AH522" s="99"/>
      <c r="AI522" s="99"/>
      <c r="AJ522" s="99"/>
      <c r="AK522" s="101"/>
      <c r="AL522" s="99"/>
      <c r="AM522" s="99"/>
      <c r="AN522" s="99"/>
      <c r="AO522" s="99"/>
      <c r="AP522" s="99"/>
      <c r="AQ522" s="99"/>
      <c r="AR522" s="99"/>
      <c r="AS522" s="101"/>
      <c r="AT522" s="99"/>
      <c r="AU522" s="99"/>
      <c r="AV522" s="99"/>
      <c r="AW522" s="99"/>
      <c r="AX522" s="99"/>
      <c r="AY522" s="99"/>
      <c r="AZ522" s="99"/>
      <c r="BA522" s="101"/>
      <c r="BB522" s="99"/>
      <c r="BC522" s="99"/>
      <c r="BD522" s="99"/>
      <c r="BE522" s="99"/>
      <c r="BF522" s="99"/>
      <c r="BG522" s="99"/>
      <c r="BH522" s="99"/>
      <c r="BI522" s="101"/>
      <c r="BJ522" s="51"/>
      <c r="BK522" s="51"/>
      <c r="BL522" s="51"/>
      <c r="BM522" s="51"/>
      <c r="BN522" s="51"/>
      <c r="BO522" s="51"/>
      <c r="BP522" s="51"/>
      <c r="BQ522" s="56"/>
      <c r="BR522" s="172"/>
      <c r="BS522" s="51"/>
      <c r="BT522" s="174"/>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c r="CY522" s="51"/>
      <c r="CZ522" s="51"/>
      <c r="DA522" s="51"/>
      <c r="DB522" s="51"/>
      <c r="DC522" s="51"/>
      <c r="DD522" s="51"/>
      <c r="DE522" s="51"/>
      <c r="DF522" s="51"/>
      <c r="DG522" s="51"/>
      <c r="DH522" s="51"/>
      <c r="DI522" s="51"/>
      <c r="DJ522" s="51"/>
      <c r="DK522" s="51"/>
    </row>
    <row r="523" spans="1:115" s="50" customFormat="1" ht="14.4" hidden="1" customHeight="1" x14ac:dyDescent="0.3">
      <c r="A523" s="163" t="s">
        <v>509</v>
      </c>
      <c r="B523" s="165"/>
      <c r="C523" s="167"/>
      <c r="D523" s="167"/>
      <c r="E523" s="167" t="s">
        <v>947</v>
      </c>
      <c r="F523" s="167">
        <v>8</v>
      </c>
      <c r="G523" s="167" t="s">
        <v>787</v>
      </c>
      <c r="H523" s="167" t="s">
        <v>786</v>
      </c>
      <c r="I523" s="51" t="s">
        <v>790</v>
      </c>
      <c r="J523" s="51" t="s">
        <v>869</v>
      </c>
      <c r="K523" s="51" t="s">
        <v>869</v>
      </c>
      <c r="L523" s="93" t="str">
        <f t="shared" si="14"/>
        <v>00 0 0</v>
      </c>
      <c r="M523" s="89" t="str">
        <f t="shared" si="15"/>
        <v>00 0</v>
      </c>
      <c r="N523" s="98"/>
      <c r="O523" s="99"/>
      <c r="P523" s="99"/>
      <c r="Q523" s="99"/>
      <c r="R523" s="99"/>
      <c r="S523" s="100"/>
      <c r="T523" s="99"/>
      <c r="U523" s="101"/>
      <c r="V523" s="102"/>
      <c r="W523" s="100"/>
      <c r="X523" s="99"/>
      <c r="Y523" s="99"/>
      <c r="Z523" s="100"/>
      <c r="AA523" s="99"/>
      <c r="AB523" s="99"/>
      <c r="AC523" s="101"/>
      <c r="AD523" s="99"/>
      <c r="AE523" s="99"/>
      <c r="AF523" s="99"/>
      <c r="AG523" s="99"/>
      <c r="AH523" s="99"/>
      <c r="AI523" s="99"/>
      <c r="AJ523" s="99"/>
      <c r="AK523" s="101"/>
      <c r="AL523" s="99"/>
      <c r="AM523" s="99"/>
      <c r="AN523" s="99"/>
      <c r="AO523" s="99"/>
      <c r="AP523" s="99"/>
      <c r="AQ523" s="99"/>
      <c r="AR523" s="99"/>
      <c r="AS523" s="101"/>
      <c r="AT523" s="99"/>
      <c r="AU523" s="99"/>
      <c r="AV523" s="99"/>
      <c r="AW523" s="99"/>
      <c r="AX523" s="99"/>
      <c r="AY523" s="99"/>
      <c r="AZ523" s="99"/>
      <c r="BA523" s="101"/>
      <c r="BB523" s="99"/>
      <c r="BC523" s="99"/>
      <c r="BD523" s="99"/>
      <c r="BE523" s="99"/>
      <c r="BF523" s="99"/>
      <c r="BG523" s="99"/>
      <c r="BH523" s="99"/>
      <c r="BI523" s="101"/>
      <c r="BJ523" s="51"/>
      <c r="BK523" s="51"/>
      <c r="BL523" s="51"/>
      <c r="BM523" s="51"/>
      <c r="BN523" s="51"/>
      <c r="BO523" s="51"/>
      <c r="BP523" s="51"/>
      <c r="BQ523" s="56"/>
      <c r="BR523" s="172"/>
      <c r="BS523" s="51"/>
      <c r="BT523" s="174"/>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c r="CY523" s="51"/>
      <c r="CZ523" s="51"/>
      <c r="DA523" s="51"/>
      <c r="DB523" s="51"/>
      <c r="DC523" s="51"/>
      <c r="DD523" s="51"/>
      <c r="DE523" s="51"/>
      <c r="DF523" s="51"/>
      <c r="DG523" s="51"/>
      <c r="DH523" s="51"/>
      <c r="DI523" s="51"/>
      <c r="DJ523" s="51"/>
      <c r="DK523" s="51"/>
    </row>
    <row r="524" spans="1:115" s="50" customFormat="1" ht="14.4" hidden="1" customHeight="1" x14ac:dyDescent="0.3">
      <c r="A524" s="163"/>
      <c r="B524" s="165"/>
      <c r="C524" s="167"/>
      <c r="D524" s="167"/>
      <c r="E524" s="167"/>
      <c r="F524" s="167"/>
      <c r="G524" s="167"/>
      <c r="H524" s="167"/>
      <c r="I524" s="51" t="s">
        <v>787</v>
      </c>
      <c r="J524" s="51" t="s">
        <v>869</v>
      </c>
      <c r="K524" s="51" t="s">
        <v>869</v>
      </c>
      <c r="L524" s="93" t="str">
        <f t="shared" si="14"/>
        <v>00 0 0</v>
      </c>
      <c r="M524" s="89" t="str">
        <f t="shared" si="15"/>
        <v>00 0</v>
      </c>
      <c r="N524" s="98"/>
      <c r="O524" s="99"/>
      <c r="P524" s="99"/>
      <c r="Q524" s="99"/>
      <c r="R524" s="99"/>
      <c r="S524" s="100"/>
      <c r="T524" s="99"/>
      <c r="U524" s="101"/>
      <c r="V524" s="102"/>
      <c r="W524" s="100"/>
      <c r="X524" s="99"/>
      <c r="Y524" s="99"/>
      <c r="Z524" s="100"/>
      <c r="AA524" s="99"/>
      <c r="AB524" s="99"/>
      <c r="AC524" s="101"/>
      <c r="AD524" s="99"/>
      <c r="AE524" s="99"/>
      <c r="AF524" s="99"/>
      <c r="AG524" s="99"/>
      <c r="AH524" s="99"/>
      <c r="AI524" s="99"/>
      <c r="AJ524" s="99"/>
      <c r="AK524" s="101"/>
      <c r="AL524" s="99"/>
      <c r="AM524" s="99"/>
      <c r="AN524" s="99"/>
      <c r="AO524" s="99"/>
      <c r="AP524" s="99"/>
      <c r="AQ524" s="99"/>
      <c r="AR524" s="99"/>
      <c r="AS524" s="101"/>
      <c r="AT524" s="99"/>
      <c r="AU524" s="99"/>
      <c r="AV524" s="99"/>
      <c r="AW524" s="99"/>
      <c r="AX524" s="99"/>
      <c r="AY524" s="99"/>
      <c r="AZ524" s="99"/>
      <c r="BA524" s="101"/>
      <c r="BB524" s="99"/>
      <c r="BC524" s="99"/>
      <c r="BD524" s="99"/>
      <c r="BE524" s="99"/>
      <c r="BF524" s="99"/>
      <c r="BG524" s="99"/>
      <c r="BH524" s="99"/>
      <c r="BI524" s="101"/>
      <c r="BJ524" s="51"/>
      <c r="BK524" s="51"/>
      <c r="BL524" s="51"/>
      <c r="BM524" s="51"/>
      <c r="BN524" s="51"/>
      <c r="BO524" s="51"/>
      <c r="BP524" s="51"/>
      <c r="BQ524" s="56"/>
      <c r="BR524" s="172"/>
      <c r="BS524" s="51"/>
      <c r="BT524" s="174"/>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c r="CY524" s="51"/>
      <c r="CZ524" s="51"/>
      <c r="DA524" s="51"/>
      <c r="DB524" s="51"/>
      <c r="DC524" s="51"/>
      <c r="DD524" s="51"/>
      <c r="DE524" s="51"/>
      <c r="DF524" s="51"/>
      <c r="DG524" s="51"/>
      <c r="DH524" s="51"/>
      <c r="DI524" s="51"/>
      <c r="DJ524" s="51"/>
      <c r="DK524" s="51"/>
    </row>
    <row r="525" spans="1:115" s="50" customFormat="1" ht="14.4" hidden="1" customHeight="1" x14ac:dyDescent="0.3">
      <c r="A525" s="163"/>
      <c r="B525" s="165"/>
      <c r="C525" s="167"/>
      <c r="D525" s="167"/>
      <c r="E525" s="167"/>
      <c r="F525" s="167"/>
      <c r="G525" s="167"/>
      <c r="H525" s="167"/>
      <c r="I525" s="51" t="s">
        <v>914</v>
      </c>
      <c r="J525" s="51" t="s">
        <v>869</v>
      </c>
      <c r="K525" s="51" t="s">
        <v>869</v>
      </c>
      <c r="L525" s="93" t="str">
        <f t="shared" si="14"/>
        <v>00 0 0</v>
      </c>
      <c r="M525" s="89" t="str">
        <f t="shared" si="15"/>
        <v>00 0</v>
      </c>
      <c r="N525" s="98"/>
      <c r="O525" s="99"/>
      <c r="P525" s="99"/>
      <c r="Q525" s="99"/>
      <c r="R525" s="99"/>
      <c r="S525" s="100"/>
      <c r="T525" s="99"/>
      <c r="U525" s="101"/>
      <c r="V525" s="102"/>
      <c r="W525" s="100"/>
      <c r="X525" s="99"/>
      <c r="Y525" s="99"/>
      <c r="Z525" s="100"/>
      <c r="AA525" s="99"/>
      <c r="AB525" s="99"/>
      <c r="AC525" s="101"/>
      <c r="AD525" s="99"/>
      <c r="AE525" s="99"/>
      <c r="AF525" s="99"/>
      <c r="AG525" s="99"/>
      <c r="AH525" s="99"/>
      <c r="AI525" s="99"/>
      <c r="AJ525" s="99"/>
      <c r="AK525" s="101"/>
      <c r="AL525" s="99"/>
      <c r="AM525" s="99"/>
      <c r="AN525" s="99"/>
      <c r="AO525" s="99"/>
      <c r="AP525" s="99"/>
      <c r="AQ525" s="99"/>
      <c r="AR525" s="99"/>
      <c r="AS525" s="101"/>
      <c r="AT525" s="99"/>
      <c r="AU525" s="99"/>
      <c r="AV525" s="99"/>
      <c r="AW525" s="99"/>
      <c r="AX525" s="99"/>
      <c r="AY525" s="99"/>
      <c r="AZ525" s="99"/>
      <c r="BA525" s="101"/>
      <c r="BB525" s="99"/>
      <c r="BC525" s="99"/>
      <c r="BD525" s="99"/>
      <c r="BE525" s="99"/>
      <c r="BF525" s="99"/>
      <c r="BG525" s="99"/>
      <c r="BH525" s="99"/>
      <c r="BI525" s="101"/>
      <c r="BJ525" s="51"/>
      <c r="BK525" s="51"/>
      <c r="BL525" s="51"/>
      <c r="BM525" s="51"/>
      <c r="BN525" s="51"/>
      <c r="BO525" s="51"/>
      <c r="BP525" s="51"/>
      <c r="BQ525" s="56"/>
      <c r="BR525" s="172"/>
      <c r="BS525" s="51"/>
      <c r="BT525" s="174"/>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c r="CY525" s="51"/>
      <c r="CZ525" s="51"/>
      <c r="DA525" s="51"/>
      <c r="DB525" s="51"/>
      <c r="DC525" s="51"/>
      <c r="DD525" s="51"/>
      <c r="DE525" s="51"/>
      <c r="DF525" s="51"/>
      <c r="DG525" s="51"/>
      <c r="DH525" s="51"/>
      <c r="DI525" s="51"/>
      <c r="DJ525" s="51"/>
      <c r="DK525" s="51"/>
    </row>
    <row r="526" spans="1:115" s="50" customFormat="1" ht="14.4" hidden="1" customHeight="1" x14ac:dyDescent="0.3">
      <c r="A526" s="163"/>
      <c r="B526" s="165"/>
      <c r="C526" s="167"/>
      <c r="D526" s="167"/>
      <c r="E526" s="167"/>
      <c r="F526" s="167"/>
      <c r="G526" s="167"/>
      <c r="H526" s="167"/>
      <c r="I526" s="51" t="s">
        <v>953</v>
      </c>
      <c r="J526" s="51" t="s">
        <v>869</v>
      </c>
      <c r="K526" s="51" t="s">
        <v>869</v>
      </c>
      <c r="L526" s="93" t="str">
        <f t="shared" si="14"/>
        <v>00 0 0</v>
      </c>
      <c r="M526" s="89" t="str">
        <f t="shared" si="15"/>
        <v>00 0</v>
      </c>
      <c r="N526" s="98"/>
      <c r="O526" s="99"/>
      <c r="P526" s="99"/>
      <c r="Q526" s="99"/>
      <c r="R526" s="99"/>
      <c r="S526" s="100"/>
      <c r="T526" s="99"/>
      <c r="U526" s="101"/>
      <c r="V526" s="102"/>
      <c r="W526" s="100"/>
      <c r="X526" s="99"/>
      <c r="Y526" s="99"/>
      <c r="Z526" s="100"/>
      <c r="AA526" s="99"/>
      <c r="AB526" s="99"/>
      <c r="AC526" s="101"/>
      <c r="AD526" s="99"/>
      <c r="AE526" s="99"/>
      <c r="AF526" s="99"/>
      <c r="AG526" s="99"/>
      <c r="AH526" s="99"/>
      <c r="AI526" s="99"/>
      <c r="AJ526" s="99"/>
      <c r="AK526" s="101"/>
      <c r="AL526" s="99"/>
      <c r="AM526" s="99"/>
      <c r="AN526" s="99"/>
      <c r="AO526" s="99"/>
      <c r="AP526" s="99"/>
      <c r="AQ526" s="99"/>
      <c r="AR526" s="99"/>
      <c r="AS526" s="101"/>
      <c r="AT526" s="99"/>
      <c r="AU526" s="99"/>
      <c r="AV526" s="99"/>
      <c r="AW526" s="99"/>
      <c r="AX526" s="99"/>
      <c r="AY526" s="99"/>
      <c r="AZ526" s="99"/>
      <c r="BA526" s="101"/>
      <c r="BB526" s="99"/>
      <c r="BC526" s="99"/>
      <c r="BD526" s="99"/>
      <c r="BE526" s="99"/>
      <c r="BF526" s="99"/>
      <c r="BG526" s="99"/>
      <c r="BH526" s="99"/>
      <c r="BI526" s="101"/>
      <c r="BJ526" s="51"/>
      <c r="BK526" s="51"/>
      <c r="BL526" s="51"/>
      <c r="BM526" s="51"/>
      <c r="BN526" s="51"/>
      <c r="BO526" s="51"/>
      <c r="BP526" s="51"/>
      <c r="BQ526" s="56"/>
      <c r="BR526" s="172"/>
      <c r="BS526" s="51"/>
      <c r="BT526" s="174"/>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c r="CY526" s="51"/>
      <c r="CZ526" s="51"/>
      <c r="DA526" s="51"/>
      <c r="DB526" s="51"/>
      <c r="DC526" s="51"/>
      <c r="DD526" s="51"/>
      <c r="DE526" s="51"/>
      <c r="DF526" s="51"/>
      <c r="DG526" s="51"/>
      <c r="DH526" s="51"/>
      <c r="DI526" s="51"/>
      <c r="DJ526" s="51"/>
      <c r="DK526" s="51"/>
    </row>
    <row r="527" spans="1:115" s="50" customFormat="1" ht="14.4" hidden="1" customHeight="1" x14ac:dyDescent="0.3">
      <c r="A527" s="163"/>
      <c r="B527" s="165"/>
      <c r="C527" s="167"/>
      <c r="D527" s="167"/>
      <c r="E527" s="167"/>
      <c r="F527" s="167"/>
      <c r="G527" s="167"/>
      <c r="H527" s="167"/>
      <c r="I527" s="51" t="s">
        <v>954</v>
      </c>
      <c r="J527" s="51" t="s">
        <v>869</v>
      </c>
      <c r="K527" s="51" t="s">
        <v>869</v>
      </c>
      <c r="L527" s="93" t="str">
        <f t="shared" si="14"/>
        <v>00 0 0</v>
      </c>
      <c r="M527" s="89" t="str">
        <f t="shared" si="15"/>
        <v>00 0</v>
      </c>
      <c r="N527" s="98"/>
      <c r="O527" s="99"/>
      <c r="P527" s="99"/>
      <c r="Q527" s="99"/>
      <c r="R527" s="99"/>
      <c r="S527" s="100"/>
      <c r="T527" s="99"/>
      <c r="U527" s="101"/>
      <c r="V527" s="102"/>
      <c r="W527" s="100"/>
      <c r="X527" s="99"/>
      <c r="Y527" s="99"/>
      <c r="Z527" s="100"/>
      <c r="AA527" s="99"/>
      <c r="AB527" s="99"/>
      <c r="AC527" s="101"/>
      <c r="AD527" s="99"/>
      <c r="AE527" s="99"/>
      <c r="AF527" s="99"/>
      <c r="AG527" s="99"/>
      <c r="AH527" s="99"/>
      <c r="AI527" s="99"/>
      <c r="AJ527" s="99"/>
      <c r="AK527" s="101"/>
      <c r="AL527" s="99"/>
      <c r="AM527" s="99"/>
      <c r="AN527" s="99"/>
      <c r="AO527" s="99"/>
      <c r="AP527" s="99"/>
      <c r="AQ527" s="99"/>
      <c r="AR527" s="99"/>
      <c r="AS527" s="101"/>
      <c r="AT527" s="99"/>
      <c r="AU527" s="99"/>
      <c r="AV527" s="99"/>
      <c r="AW527" s="99"/>
      <c r="AX527" s="99"/>
      <c r="AY527" s="99"/>
      <c r="AZ527" s="99"/>
      <c r="BA527" s="101"/>
      <c r="BB527" s="99"/>
      <c r="BC527" s="99"/>
      <c r="BD527" s="99"/>
      <c r="BE527" s="99"/>
      <c r="BF527" s="99"/>
      <c r="BG527" s="99"/>
      <c r="BH527" s="99"/>
      <c r="BI527" s="101"/>
      <c r="BJ527" s="51"/>
      <c r="BK527" s="51"/>
      <c r="BL527" s="51"/>
      <c r="BM527" s="51"/>
      <c r="BN527" s="51"/>
      <c r="BO527" s="51"/>
      <c r="BP527" s="51"/>
      <c r="BQ527" s="56"/>
      <c r="BR527" s="172"/>
      <c r="BS527" s="51"/>
      <c r="BT527" s="174"/>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c r="CY527" s="51"/>
      <c r="CZ527" s="51"/>
      <c r="DA527" s="51"/>
      <c r="DB527" s="51"/>
      <c r="DC527" s="51"/>
      <c r="DD527" s="51"/>
      <c r="DE527" s="51"/>
      <c r="DF527" s="51"/>
      <c r="DG527" s="51"/>
      <c r="DH527" s="51"/>
      <c r="DI527" s="51"/>
      <c r="DJ527" s="51"/>
      <c r="DK527" s="51"/>
    </row>
    <row r="528" spans="1:115" s="50" customFormat="1" ht="14.4" hidden="1" customHeight="1" x14ac:dyDescent="0.3">
      <c r="A528" s="163"/>
      <c r="B528" s="165"/>
      <c r="C528" s="167"/>
      <c r="D528" s="167"/>
      <c r="E528" s="167"/>
      <c r="F528" s="167"/>
      <c r="G528" s="167"/>
      <c r="H528" s="167"/>
      <c r="I528" s="51" t="s">
        <v>955</v>
      </c>
      <c r="J528" s="51" t="s">
        <v>869</v>
      </c>
      <c r="K528" s="51" t="s">
        <v>869</v>
      </c>
      <c r="L528" s="93" t="str">
        <f t="shared" si="14"/>
        <v>00 0 0</v>
      </c>
      <c r="M528" s="89" t="str">
        <f t="shared" si="15"/>
        <v>00 0</v>
      </c>
      <c r="N528" s="98"/>
      <c r="O528" s="99"/>
      <c r="P528" s="99"/>
      <c r="Q528" s="99"/>
      <c r="R528" s="99"/>
      <c r="S528" s="100"/>
      <c r="T528" s="99"/>
      <c r="U528" s="101"/>
      <c r="V528" s="102"/>
      <c r="W528" s="100"/>
      <c r="X528" s="99"/>
      <c r="Y528" s="99"/>
      <c r="Z528" s="100"/>
      <c r="AA528" s="99"/>
      <c r="AB528" s="99"/>
      <c r="AC528" s="101"/>
      <c r="AD528" s="99"/>
      <c r="AE528" s="99"/>
      <c r="AF528" s="99"/>
      <c r="AG528" s="99"/>
      <c r="AH528" s="99"/>
      <c r="AI528" s="99"/>
      <c r="AJ528" s="99"/>
      <c r="AK528" s="101"/>
      <c r="AL528" s="99"/>
      <c r="AM528" s="99"/>
      <c r="AN528" s="99"/>
      <c r="AO528" s="99"/>
      <c r="AP528" s="99"/>
      <c r="AQ528" s="99"/>
      <c r="AR528" s="99"/>
      <c r="AS528" s="101"/>
      <c r="AT528" s="99"/>
      <c r="AU528" s="99"/>
      <c r="AV528" s="99"/>
      <c r="AW528" s="99"/>
      <c r="AX528" s="99"/>
      <c r="AY528" s="99"/>
      <c r="AZ528" s="99"/>
      <c r="BA528" s="101"/>
      <c r="BB528" s="99"/>
      <c r="BC528" s="99"/>
      <c r="BD528" s="99"/>
      <c r="BE528" s="99"/>
      <c r="BF528" s="99"/>
      <c r="BG528" s="99"/>
      <c r="BH528" s="99"/>
      <c r="BI528" s="101"/>
      <c r="BJ528" s="51"/>
      <c r="BK528" s="51"/>
      <c r="BL528" s="51"/>
      <c r="BM528" s="51"/>
      <c r="BN528" s="51"/>
      <c r="BO528" s="51"/>
      <c r="BP528" s="51"/>
      <c r="BQ528" s="56"/>
      <c r="BR528" s="172"/>
      <c r="BS528" s="51"/>
      <c r="BT528" s="174"/>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c r="CY528" s="51"/>
      <c r="CZ528" s="51"/>
      <c r="DA528" s="51"/>
      <c r="DB528" s="51"/>
      <c r="DC528" s="51"/>
      <c r="DD528" s="51"/>
      <c r="DE528" s="51"/>
      <c r="DF528" s="51"/>
      <c r="DG528" s="51"/>
      <c r="DH528" s="51"/>
      <c r="DI528" s="51"/>
      <c r="DJ528" s="51"/>
      <c r="DK528" s="51"/>
    </row>
    <row r="529" spans="1:115" s="50" customFormat="1" ht="14.4" hidden="1" customHeight="1" x14ac:dyDescent="0.3">
      <c r="A529" s="163"/>
      <c r="B529" s="165"/>
      <c r="C529" s="167"/>
      <c r="D529" s="167"/>
      <c r="E529" s="167"/>
      <c r="F529" s="167"/>
      <c r="G529" s="167" t="s">
        <v>787</v>
      </c>
      <c r="H529" s="167" t="s">
        <v>794</v>
      </c>
      <c r="I529" s="51" t="s">
        <v>914</v>
      </c>
      <c r="J529" s="51" t="s">
        <v>869</v>
      </c>
      <c r="K529" s="51" t="s">
        <v>869</v>
      </c>
      <c r="L529" s="93" t="str">
        <f t="shared" si="14"/>
        <v>00 0 0</v>
      </c>
      <c r="M529" s="89" t="str">
        <f t="shared" si="15"/>
        <v>00 0</v>
      </c>
      <c r="N529" s="98"/>
      <c r="O529" s="99"/>
      <c r="P529" s="99"/>
      <c r="Q529" s="99"/>
      <c r="R529" s="99"/>
      <c r="S529" s="100"/>
      <c r="T529" s="99"/>
      <c r="U529" s="101"/>
      <c r="V529" s="102"/>
      <c r="W529" s="100"/>
      <c r="X529" s="99"/>
      <c r="Y529" s="99"/>
      <c r="Z529" s="100"/>
      <c r="AA529" s="99"/>
      <c r="AB529" s="99"/>
      <c r="AC529" s="101"/>
      <c r="AD529" s="99"/>
      <c r="AE529" s="99"/>
      <c r="AF529" s="99"/>
      <c r="AG529" s="99"/>
      <c r="AH529" s="99"/>
      <c r="AI529" s="99"/>
      <c r="AJ529" s="99"/>
      <c r="AK529" s="101"/>
      <c r="AL529" s="99"/>
      <c r="AM529" s="99"/>
      <c r="AN529" s="99"/>
      <c r="AO529" s="99"/>
      <c r="AP529" s="99"/>
      <c r="AQ529" s="99"/>
      <c r="AR529" s="99"/>
      <c r="AS529" s="101"/>
      <c r="AT529" s="99"/>
      <c r="AU529" s="99"/>
      <c r="AV529" s="99"/>
      <c r="AW529" s="99"/>
      <c r="AX529" s="99"/>
      <c r="AY529" s="99"/>
      <c r="AZ529" s="99"/>
      <c r="BA529" s="101"/>
      <c r="BB529" s="99"/>
      <c r="BC529" s="99"/>
      <c r="BD529" s="99"/>
      <c r="BE529" s="99"/>
      <c r="BF529" s="99"/>
      <c r="BG529" s="99"/>
      <c r="BH529" s="99"/>
      <c r="BI529" s="101"/>
      <c r="BJ529" s="51"/>
      <c r="BK529" s="51"/>
      <c r="BL529" s="51"/>
      <c r="BM529" s="51"/>
      <c r="BN529" s="51"/>
      <c r="BO529" s="51"/>
      <c r="BP529" s="51"/>
      <c r="BQ529" s="56"/>
      <c r="BR529" s="172"/>
      <c r="BS529" s="51"/>
      <c r="BT529" s="174"/>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c r="CY529" s="51"/>
      <c r="CZ529" s="51"/>
      <c r="DA529" s="51"/>
      <c r="DB529" s="51"/>
      <c r="DC529" s="51"/>
      <c r="DD529" s="51"/>
      <c r="DE529" s="51"/>
      <c r="DF529" s="51"/>
      <c r="DG529" s="51"/>
      <c r="DH529" s="51"/>
      <c r="DI529" s="51"/>
      <c r="DJ529" s="51"/>
      <c r="DK529" s="51"/>
    </row>
    <row r="530" spans="1:115" s="50" customFormat="1" ht="14.4" hidden="1" customHeight="1" x14ac:dyDescent="0.3">
      <c r="A530" s="163"/>
      <c r="B530" s="165"/>
      <c r="C530" s="167"/>
      <c r="D530" s="167"/>
      <c r="E530" s="167"/>
      <c r="F530" s="167"/>
      <c r="G530" s="167"/>
      <c r="H530" s="167"/>
      <c r="I530" s="51" t="s">
        <v>953</v>
      </c>
      <c r="J530" s="51" t="s">
        <v>869</v>
      </c>
      <c r="K530" s="51" t="s">
        <v>869</v>
      </c>
      <c r="L530" s="93" t="str">
        <f t="shared" si="14"/>
        <v>00 0 0</v>
      </c>
      <c r="M530" s="89" t="str">
        <f t="shared" si="15"/>
        <v>00 0</v>
      </c>
      <c r="N530" s="98"/>
      <c r="O530" s="99"/>
      <c r="P530" s="99"/>
      <c r="Q530" s="99"/>
      <c r="R530" s="99"/>
      <c r="S530" s="100"/>
      <c r="T530" s="99"/>
      <c r="U530" s="101"/>
      <c r="V530" s="102"/>
      <c r="W530" s="100"/>
      <c r="X530" s="99"/>
      <c r="Y530" s="99"/>
      <c r="Z530" s="100"/>
      <c r="AA530" s="99"/>
      <c r="AB530" s="99"/>
      <c r="AC530" s="101"/>
      <c r="AD530" s="99"/>
      <c r="AE530" s="99"/>
      <c r="AF530" s="99"/>
      <c r="AG530" s="99"/>
      <c r="AH530" s="99"/>
      <c r="AI530" s="99"/>
      <c r="AJ530" s="99"/>
      <c r="AK530" s="101"/>
      <c r="AL530" s="99"/>
      <c r="AM530" s="99"/>
      <c r="AN530" s="99"/>
      <c r="AO530" s="99"/>
      <c r="AP530" s="99"/>
      <c r="AQ530" s="99"/>
      <c r="AR530" s="99"/>
      <c r="AS530" s="101"/>
      <c r="AT530" s="99"/>
      <c r="AU530" s="99"/>
      <c r="AV530" s="99"/>
      <c r="AW530" s="99"/>
      <c r="AX530" s="99"/>
      <c r="AY530" s="99"/>
      <c r="AZ530" s="99"/>
      <c r="BA530" s="101"/>
      <c r="BB530" s="99"/>
      <c r="BC530" s="99"/>
      <c r="BD530" s="99"/>
      <c r="BE530" s="99"/>
      <c r="BF530" s="99"/>
      <c r="BG530" s="99"/>
      <c r="BH530" s="99"/>
      <c r="BI530" s="101"/>
      <c r="BJ530" s="51"/>
      <c r="BK530" s="51"/>
      <c r="BL530" s="51"/>
      <c r="BM530" s="51"/>
      <c r="BN530" s="51"/>
      <c r="BO530" s="51"/>
      <c r="BP530" s="51"/>
      <c r="BQ530" s="56"/>
      <c r="BR530" s="172"/>
      <c r="BS530" s="51"/>
      <c r="BT530" s="174"/>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c r="CY530" s="51"/>
      <c r="CZ530" s="51"/>
      <c r="DA530" s="51"/>
      <c r="DB530" s="51"/>
      <c r="DC530" s="51"/>
      <c r="DD530" s="51"/>
      <c r="DE530" s="51"/>
      <c r="DF530" s="51"/>
      <c r="DG530" s="51"/>
      <c r="DH530" s="51"/>
      <c r="DI530" s="51"/>
      <c r="DJ530" s="51"/>
      <c r="DK530" s="51"/>
    </row>
    <row r="531" spans="1:115" s="50" customFormat="1" ht="14.4" hidden="1" customHeight="1" x14ac:dyDescent="0.3">
      <c r="A531" s="163"/>
      <c r="B531" s="165"/>
      <c r="C531" s="167"/>
      <c r="D531" s="167"/>
      <c r="E531" s="167"/>
      <c r="F531" s="167"/>
      <c r="G531" s="167"/>
      <c r="H531" s="167"/>
      <c r="I531" s="51" t="s">
        <v>954</v>
      </c>
      <c r="J531" s="51" t="s">
        <v>869</v>
      </c>
      <c r="K531" s="51" t="s">
        <v>869</v>
      </c>
      <c r="L531" s="93" t="str">
        <f t="shared" si="14"/>
        <v>00 0 0</v>
      </c>
      <c r="M531" s="89" t="str">
        <f t="shared" si="15"/>
        <v>00 0</v>
      </c>
      <c r="N531" s="98"/>
      <c r="O531" s="99"/>
      <c r="P531" s="99"/>
      <c r="Q531" s="99"/>
      <c r="R531" s="99"/>
      <c r="S531" s="100"/>
      <c r="T531" s="99"/>
      <c r="U531" s="101"/>
      <c r="V531" s="102"/>
      <c r="W531" s="100"/>
      <c r="X531" s="99"/>
      <c r="Y531" s="99"/>
      <c r="Z531" s="100"/>
      <c r="AA531" s="99"/>
      <c r="AB531" s="99"/>
      <c r="AC531" s="101"/>
      <c r="AD531" s="99"/>
      <c r="AE531" s="99"/>
      <c r="AF531" s="99"/>
      <c r="AG531" s="99"/>
      <c r="AH531" s="99"/>
      <c r="AI531" s="99"/>
      <c r="AJ531" s="99"/>
      <c r="AK531" s="101"/>
      <c r="AL531" s="99"/>
      <c r="AM531" s="99"/>
      <c r="AN531" s="99"/>
      <c r="AO531" s="99"/>
      <c r="AP531" s="99"/>
      <c r="AQ531" s="99"/>
      <c r="AR531" s="99"/>
      <c r="AS531" s="101"/>
      <c r="AT531" s="99"/>
      <c r="AU531" s="99"/>
      <c r="AV531" s="99"/>
      <c r="AW531" s="99"/>
      <c r="AX531" s="99"/>
      <c r="AY531" s="99"/>
      <c r="AZ531" s="99"/>
      <c r="BA531" s="101"/>
      <c r="BB531" s="99"/>
      <c r="BC531" s="99"/>
      <c r="BD531" s="99"/>
      <c r="BE531" s="99"/>
      <c r="BF531" s="99"/>
      <c r="BG531" s="99"/>
      <c r="BH531" s="99"/>
      <c r="BI531" s="101"/>
      <c r="BJ531" s="51"/>
      <c r="BK531" s="51"/>
      <c r="BL531" s="51"/>
      <c r="BM531" s="51"/>
      <c r="BN531" s="51"/>
      <c r="BO531" s="51"/>
      <c r="BP531" s="51"/>
      <c r="BQ531" s="56"/>
      <c r="BR531" s="172"/>
      <c r="BS531" s="51"/>
      <c r="BT531" s="174"/>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c r="CY531" s="51"/>
      <c r="CZ531" s="51"/>
      <c r="DA531" s="51"/>
      <c r="DB531" s="51"/>
      <c r="DC531" s="51"/>
      <c r="DD531" s="51"/>
      <c r="DE531" s="51"/>
      <c r="DF531" s="51"/>
      <c r="DG531" s="51"/>
      <c r="DH531" s="51"/>
      <c r="DI531" s="51"/>
      <c r="DJ531" s="51"/>
      <c r="DK531" s="51"/>
    </row>
    <row r="532" spans="1:115" s="50" customFormat="1" ht="14.4" hidden="1" customHeight="1" x14ac:dyDescent="0.3">
      <c r="A532" s="163"/>
      <c r="B532" s="165"/>
      <c r="C532" s="167"/>
      <c r="D532" s="167"/>
      <c r="E532" s="167"/>
      <c r="F532" s="167"/>
      <c r="G532" s="167"/>
      <c r="H532" s="167"/>
      <c r="I532" s="51" t="s">
        <v>955</v>
      </c>
      <c r="J532" s="51" t="s">
        <v>869</v>
      </c>
      <c r="K532" s="51" t="s">
        <v>869</v>
      </c>
      <c r="L532" s="93" t="str">
        <f t="shared" si="14"/>
        <v>00 0 0</v>
      </c>
      <c r="M532" s="89" t="str">
        <f t="shared" si="15"/>
        <v>00 0</v>
      </c>
      <c r="N532" s="98"/>
      <c r="O532" s="99"/>
      <c r="P532" s="99"/>
      <c r="Q532" s="99"/>
      <c r="R532" s="99"/>
      <c r="S532" s="100"/>
      <c r="T532" s="99"/>
      <c r="U532" s="101"/>
      <c r="V532" s="102"/>
      <c r="W532" s="100"/>
      <c r="X532" s="99"/>
      <c r="Y532" s="99"/>
      <c r="Z532" s="100"/>
      <c r="AA532" s="99"/>
      <c r="AB532" s="99"/>
      <c r="AC532" s="101"/>
      <c r="AD532" s="99"/>
      <c r="AE532" s="99"/>
      <c r="AF532" s="99"/>
      <c r="AG532" s="99"/>
      <c r="AH532" s="99"/>
      <c r="AI532" s="99"/>
      <c r="AJ532" s="99"/>
      <c r="AK532" s="101"/>
      <c r="AL532" s="99"/>
      <c r="AM532" s="99"/>
      <c r="AN532" s="99"/>
      <c r="AO532" s="99"/>
      <c r="AP532" s="99"/>
      <c r="AQ532" s="99"/>
      <c r="AR532" s="99"/>
      <c r="AS532" s="101"/>
      <c r="AT532" s="99"/>
      <c r="AU532" s="99"/>
      <c r="AV532" s="99"/>
      <c r="AW532" s="99"/>
      <c r="AX532" s="99"/>
      <c r="AY532" s="99"/>
      <c r="AZ532" s="99"/>
      <c r="BA532" s="101"/>
      <c r="BB532" s="99"/>
      <c r="BC532" s="99"/>
      <c r="BD532" s="99"/>
      <c r="BE532" s="99"/>
      <c r="BF532" s="99"/>
      <c r="BG532" s="99"/>
      <c r="BH532" s="99"/>
      <c r="BI532" s="101"/>
      <c r="BJ532" s="51"/>
      <c r="BK532" s="51"/>
      <c r="BL532" s="51"/>
      <c r="BM532" s="51"/>
      <c r="BN532" s="51"/>
      <c r="BO532" s="51"/>
      <c r="BP532" s="51"/>
      <c r="BQ532" s="56"/>
      <c r="BR532" s="172"/>
      <c r="BS532" s="51"/>
      <c r="BT532" s="174"/>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c r="CY532" s="51"/>
      <c r="CZ532" s="51"/>
      <c r="DA532" s="51"/>
      <c r="DB532" s="51"/>
      <c r="DC532" s="51"/>
      <c r="DD532" s="51"/>
      <c r="DE532" s="51"/>
      <c r="DF532" s="51"/>
      <c r="DG532" s="51"/>
      <c r="DH532" s="51"/>
      <c r="DI532" s="51"/>
      <c r="DJ532" s="51"/>
      <c r="DK532" s="51"/>
    </row>
    <row r="533" spans="1:115" s="50" customFormat="1" ht="14.4" hidden="1" customHeight="1" x14ac:dyDescent="0.3">
      <c r="A533" s="163"/>
      <c r="B533" s="165"/>
      <c r="C533" s="167"/>
      <c r="D533" s="167"/>
      <c r="E533" s="167"/>
      <c r="F533" s="167"/>
      <c r="G533" s="167" t="s">
        <v>790</v>
      </c>
      <c r="H533" s="167" t="s">
        <v>794</v>
      </c>
      <c r="I533" s="51" t="s">
        <v>914</v>
      </c>
      <c r="J533" s="51" t="s">
        <v>869</v>
      </c>
      <c r="K533" s="51" t="s">
        <v>869</v>
      </c>
      <c r="L533" s="93" t="str">
        <f t="shared" si="14"/>
        <v>00 0 0</v>
      </c>
      <c r="M533" s="89" t="str">
        <f t="shared" si="15"/>
        <v>00 0</v>
      </c>
      <c r="N533" s="98"/>
      <c r="O533" s="99"/>
      <c r="P533" s="99"/>
      <c r="Q533" s="99"/>
      <c r="R533" s="99"/>
      <c r="S533" s="100"/>
      <c r="T533" s="99"/>
      <c r="U533" s="101"/>
      <c r="V533" s="102"/>
      <c r="W533" s="100"/>
      <c r="X533" s="99"/>
      <c r="Y533" s="99"/>
      <c r="Z533" s="100"/>
      <c r="AA533" s="99"/>
      <c r="AB533" s="99"/>
      <c r="AC533" s="101"/>
      <c r="AD533" s="99"/>
      <c r="AE533" s="99"/>
      <c r="AF533" s="99"/>
      <c r="AG533" s="99"/>
      <c r="AH533" s="99"/>
      <c r="AI533" s="99"/>
      <c r="AJ533" s="99"/>
      <c r="AK533" s="101"/>
      <c r="AL533" s="99"/>
      <c r="AM533" s="99"/>
      <c r="AN533" s="99"/>
      <c r="AO533" s="99"/>
      <c r="AP533" s="99"/>
      <c r="AQ533" s="99"/>
      <c r="AR533" s="99"/>
      <c r="AS533" s="101"/>
      <c r="AT533" s="99"/>
      <c r="AU533" s="99"/>
      <c r="AV533" s="99"/>
      <c r="AW533" s="99"/>
      <c r="AX533" s="99"/>
      <c r="AY533" s="99"/>
      <c r="AZ533" s="99"/>
      <c r="BA533" s="101"/>
      <c r="BB533" s="99"/>
      <c r="BC533" s="99"/>
      <c r="BD533" s="99"/>
      <c r="BE533" s="99"/>
      <c r="BF533" s="99"/>
      <c r="BG533" s="99"/>
      <c r="BH533" s="99"/>
      <c r="BI533" s="101"/>
      <c r="BJ533" s="51"/>
      <c r="BK533" s="51"/>
      <c r="BL533" s="51"/>
      <c r="BM533" s="51"/>
      <c r="BN533" s="51"/>
      <c r="BO533" s="51"/>
      <c r="BP533" s="51"/>
      <c r="BQ533" s="56"/>
      <c r="BR533" s="172"/>
      <c r="BS533" s="51"/>
      <c r="BT533" s="174"/>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c r="CY533" s="51"/>
      <c r="CZ533" s="51"/>
      <c r="DA533" s="51"/>
      <c r="DB533" s="51"/>
      <c r="DC533" s="51"/>
      <c r="DD533" s="51"/>
      <c r="DE533" s="51"/>
      <c r="DF533" s="51"/>
      <c r="DG533" s="51"/>
      <c r="DH533" s="51"/>
      <c r="DI533" s="51"/>
      <c r="DJ533" s="51"/>
      <c r="DK533" s="51"/>
    </row>
    <row r="534" spans="1:115" s="50" customFormat="1" ht="14.4" hidden="1" customHeight="1" x14ac:dyDescent="0.3">
      <c r="A534" s="163"/>
      <c r="B534" s="165"/>
      <c r="C534" s="167"/>
      <c r="D534" s="167"/>
      <c r="E534" s="167"/>
      <c r="F534" s="167"/>
      <c r="G534" s="167"/>
      <c r="H534" s="167"/>
      <c r="I534" s="51" t="s">
        <v>953</v>
      </c>
      <c r="J534" s="51" t="s">
        <v>869</v>
      </c>
      <c r="K534" s="51" t="s">
        <v>869</v>
      </c>
      <c r="L534" s="93" t="str">
        <f t="shared" si="14"/>
        <v>00 0 0</v>
      </c>
      <c r="M534" s="89" t="str">
        <f t="shared" si="15"/>
        <v>00 0</v>
      </c>
      <c r="N534" s="98"/>
      <c r="O534" s="99"/>
      <c r="P534" s="99"/>
      <c r="Q534" s="99"/>
      <c r="R534" s="99"/>
      <c r="S534" s="100"/>
      <c r="T534" s="99"/>
      <c r="U534" s="101"/>
      <c r="V534" s="102"/>
      <c r="W534" s="100"/>
      <c r="X534" s="99"/>
      <c r="Y534" s="99"/>
      <c r="Z534" s="100"/>
      <c r="AA534" s="99"/>
      <c r="AB534" s="99"/>
      <c r="AC534" s="101"/>
      <c r="AD534" s="99"/>
      <c r="AE534" s="99"/>
      <c r="AF534" s="99"/>
      <c r="AG534" s="99"/>
      <c r="AH534" s="99"/>
      <c r="AI534" s="99"/>
      <c r="AJ534" s="99"/>
      <c r="AK534" s="101"/>
      <c r="AL534" s="99"/>
      <c r="AM534" s="99"/>
      <c r="AN534" s="99"/>
      <c r="AO534" s="99"/>
      <c r="AP534" s="99"/>
      <c r="AQ534" s="99"/>
      <c r="AR534" s="99"/>
      <c r="AS534" s="101"/>
      <c r="AT534" s="99"/>
      <c r="AU534" s="99"/>
      <c r="AV534" s="99"/>
      <c r="AW534" s="99"/>
      <c r="AX534" s="99"/>
      <c r="AY534" s="99"/>
      <c r="AZ534" s="99"/>
      <c r="BA534" s="101"/>
      <c r="BB534" s="99"/>
      <c r="BC534" s="99"/>
      <c r="BD534" s="99"/>
      <c r="BE534" s="99"/>
      <c r="BF534" s="99"/>
      <c r="BG534" s="99"/>
      <c r="BH534" s="99"/>
      <c r="BI534" s="101"/>
      <c r="BJ534" s="51"/>
      <c r="BK534" s="51"/>
      <c r="BL534" s="51"/>
      <c r="BM534" s="51"/>
      <c r="BN534" s="51"/>
      <c r="BO534" s="51"/>
      <c r="BP534" s="51"/>
      <c r="BQ534" s="56"/>
      <c r="BR534" s="172"/>
      <c r="BS534" s="51"/>
      <c r="BT534" s="174"/>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c r="CY534" s="51"/>
      <c r="CZ534" s="51"/>
      <c r="DA534" s="51"/>
      <c r="DB534" s="51"/>
      <c r="DC534" s="51"/>
      <c r="DD534" s="51"/>
      <c r="DE534" s="51"/>
      <c r="DF534" s="51"/>
      <c r="DG534" s="51"/>
      <c r="DH534" s="51"/>
      <c r="DI534" s="51"/>
      <c r="DJ534" s="51"/>
      <c r="DK534" s="51"/>
    </row>
    <row r="535" spans="1:115" s="50" customFormat="1" ht="14.4" hidden="1" customHeight="1" x14ac:dyDescent="0.3">
      <c r="A535" s="163"/>
      <c r="B535" s="165"/>
      <c r="C535" s="167"/>
      <c r="D535" s="167"/>
      <c r="E535" s="167"/>
      <c r="F535" s="167"/>
      <c r="G535" s="167"/>
      <c r="H535" s="167"/>
      <c r="I535" s="51" t="s">
        <v>954</v>
      </c>
      <c r="J535" s="51" t="s">
        <v>869</v>
      </c>
      <c r="K535" s="51" t="s">
        <v>869</v>
      </c>
      <c r="L535" s="93" t="str">
        <f t="shared" si="14"/>
        <v>00 0 0</v>
      </c>
      <c r="M535" s="89" t="str">
        <f t="shared" si="15"/>
        <v>00 0</v>
      </c>
      <c r="N535" s="98"/>
      <c r="O535" s="99"/>
      <c r="P535" s="99"/>
      <c r="Q535" s="99"/>
      <c r="R535" s="99"/>
      <c r="S535" s="100"/>
      <c r="T535" s="99"/>
      <c r="U535" s="101"/>
      <c r="V535" s="102"/>
      <c r="W535" s="100"/>
      <c r="X535" s="99"/>
      <c r="Y535" s="99"/>
      <c r="Z535" s="100"/>
      <c r="AA535" s="99"/>
      <c r="AB535" s="99"/>
      <c r="AC535" s="101"/>
      <c r="AD535" s="99"/>
      <c r="AE535" s="99"/>
      <c r="AF535" s="99"/>
      <c r="AG535" s="99"/>
      <c r="AH535" s="99"/>
      <c r="AI535" s="99"/>
      <c r="AJ535" s="99"/>
      <c r="AK535" s="101"/>
      <c r="AL535" s="99"/>
      <c r="AM535" s="99"/>
      <c r="AN535" s="99"/>
      <c r="AO535" s="99"/>
      <c r="AP535" s="99"/>
      <c r="AQ535" s="99"/>
      <c r="AR535" s="99"/>
      <c r="AS535" s="101"/>
      <c r="AT535" s="99"/>
      <c r="AU535" s="99"/>
      <c r="AV535" s="99"/>
      <c r="AW535" s="99"/>
      <c r="AX535" s="99"/>
      <c r="AY535" s="99"/>
      <c r="AZ535" s="99"/>
      <c r="BA535" s="101"/>
      <c r="BB535" s="99"/>
      <c r="BC535" s="99"/>
      <c r="BD535" s="99"/>
      <c r="BE535" s="99"/>
      <c r="BF535" s="99"/>
      <c r="BG535" s="99"/>
      <c r="BH535" s="99"/>
      <c r="BI535" s="101"/>
      <c r="BJ535" s="51"/>
      <c r="BK535" s="51"/>
      <c r="BL535" s="51"/>
      <c r="BM535" s="51"/>
      <c r="BN535" s="51"/>
      <c r="BO535" s="51"/>
      <c r="BP535" s="51"/>
      <c r="BQ535" s="56"/>
      <c r="BR535" s="172"/>
      <c r="BS535" s="51"/>
      <c r="BT535" s="174"/>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c r="CY535" s="51"/>
      <c r="CZ535" s="51"/>
      <c r="DA535" s="51"/>
      <c r="DB535" s="51"/>
      <c r="DC535" s="51"/>
      <c r="DD535" s="51"/>
      <c r="DE535" s="51"/>
      <c r="DF535" s="51"/>
      <c r="DG535" s="51"/>
      <c r="DH535" s="51"/>
      <c r="DI535" s="51"/>
      <c r="DJ535" s="51"/>
      <c r="DK535" s="51"/>
    </row>
    <row r="536" spans="1:115" s="50" customFormat="1" ht="14.4" hidden="1" customHeight="1" x14ac:dyDescent="0.3">
      <c r="A536" s="163"/>
      <c r="B536" s="165"/>
      <c r="C536" s="167"/>
      <c r="D536" s="167"/>
      <c r="E536" s="167"/>
      <c r="F536" s="167"/>
      <c r="G536" s="167"/>
      <c r="H536" s="167"/>
      <c r="I536" s="51" t="s">
        <v>955</v>
      </c>
      <c r="J536" s="51" t="s">
        <v>869</v>
      </c>
      <c r="K536" s="51" t="s">
        <v>869</v>
      </c>
      <c r="L536" s="93" t="str">
        <f t="shared" si="14"/>
        <v>00 0 0</v>
      </c>
      <c r="M536" s="89" t="str">
        <f t="shared" si="15"/>
        <v>00 0</v>
      </c>
      <c r="N536" s="98"/>
      <c r="O536" s="99"/>
      <c r="P536" s="99"/>
      <c r="Q536" s="99"/>
      <c r="R536" s="99"/>
      <c r="S536" s="100"/>
      <c r="T536" s="99"/>
      <c r="U536" s="101"/>
      <c r="V536" s="102"/>
      <c r="W536" s="100"/>
      <c r="X536" s="99"/>
      <c r="Y536" s="99"/>
      <c r="Z536" s="100"/>
      <c r="AA536" s="99"/>
      <c r="AB536" s="99"/>
      <c r="AC536" s="101"/>
      <c r="AD536" s="99"/>
      <c r="AE536" s="99"/>
      <c r="AF536" s="99"/>
      <c r="AG536" s="99"/>
      <c r="AH536" s="99"/>
      <c r="AI536" s="99"/>
      <c r="AJ536" s="99"/>
      <c r="AK536" s="101"/>
      <c r="AL536" s="99"/>
      <c r="AM536" s="99"/>
      <c r="AN536" s="99"/>
      <c r="AO536" s="99"/>
      <c r="AP536" s="99"/>
      <c r="AQ536" s="99"/>
      <c r="AR536" s="99"/>
      <c r="AS536" s="101"/>
      <c r="AT536" s="99"/>
      <c r="AU536" s="99"/>
      <c r="AV536" s="99"/>
      <c r="AW536" s="99"/>
      <c r="AX536" s="99"/>
      <c r="AY536" s="99"/>
      <c r="AZ536" s="99"/>
      <c r="BA536" s="101"/>
      <c r="BB536" s="99"/>
      <c r="BC536" s="99"/>
      <c r="BD536" s="99"/>
      <c r="BE536" s="99"/>
      <c r="BF536" s="99"/>
      <c r="BG536" s="99"/>
      <c r="BH536" s="99"/>
      <c r="BI536" s="101"/>
      <c r="BJ536" s="51"/>
      <c r="BK536" s="51"/>
      <c r="BL536" s="51"/>
      <c r="BM536" s="51"/>
      <c r="BN536" s="51"/>
      <c r="BO536" s="51"/>
      <c r="BP536" s="51"/>
      <c r="BQ536" s="56"/>
      <c r="BR536" s="172"/>
      <c r="BS536" s="51"/>
      <c r="BT536" s="174"/>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c r="CY536" s="51"/>
      <c r="CZ536" s="51"/>
      <c r="DA536" s="51"/>
      <c r="DB536" s="51"/>
      <c r="DC536" s="51"/>
      <c r="DD536" s="51"/>
      <c r="DE536" s="51"/>
      <c r="DF536" s="51"/>
      <c r="DG536" s="51"/>
      <c r="DH536" s="51"/>
      <c r="DI536" s="51"/>
      <c r="DJ536" s="51"/>
      <c r="DK536" s="51"/>
    </row>
    <row r="537" spans="1:115" s="50" customFormat="1" ht="14.4" hidden="1" customHeight="1" x14ac:dyDescent="0.3">
      <c r="A537" s="163" t="s">
        <v>515</v>
      </c>
      <c r="B537" s="165"/>
      <c r="C537" s="167"/>
      <c r="D537" s="167"/>
      <c r="E537" s="167"/>
      <c r="F537" s="167">
        <v>16</v>
      </c>
      <c r="G537" s="167" t="s">
        <v>788</v>
      </c>
      <c r="H537" s="167" t="s">
        <v>786</v>
      </c>
      <c r="I537" s="51" t="s">
        <v>789</v>
      </c>
      <c r="J537" s="51" t="s">
        <v>869</v>
      </c>
      <c r="K537" s="51" t="s">
        <v>869</v>
      </c>
      <c r="L537" s="93" t="str">
        <f t="shared" si="14"/>
        <v>00 0 0</v>
      </c>
      <c r="M537" s="89" t="str">
        <f t="shared" si="15"/>
        <v>00 0</v>
      </c>
      <c r="N537" s="98"/>
      <c r="O537" s="99"/>
      <c r="P537" s="99"/>
      <c r="Q537" s="99"/>
      <c r="R537" s="99"/>
      <c r="S537" s="100"/>
      <c r="T537" s="99"/>
      <c r="U537" s="101"/>
      <c r="V537" s="102"/>
      <c r="W537" s="100"/>
      <c r="X537" s="99"/>
      <c r="Y537" s="99"/>
      <c r="Z537" s="100"/>
      <c r="AA537" s="99"/>
      <c r="AB537" s="99"/>
      <c r="AC537" s="101"/>
      <c r="AD537" s="99"/>
      <c r="AE537" s="99"/>
      <c r="AF537" s="99"/>
      <c r="AG537" s="99"/>
      <c r="AH537" s="99"/>
      <c r="AI537" s="99"/>
      <c r="AJ537" s="99"/>
      <c r="AK537" s="101"/>
      <c r="AL537" s="99"/>
      <c r="AM537" s="99"/>
      <c r="AN537" s="99"/>
      <c r="AO537" s="99"/>
      <c r="AP537" s="99"/>
      <c r="AQ537" s="99"/>
      <c r="AR537" s="99"/>
      <c r="AS537" s="101"/>
      <c r="AT537" s="99"/>
      <c r="AU537" s="99"/>
      <c r="AV537" s="99"/>
      <c r="AW537" s="99"/>
      <c r="AX537" s="99"/>
      <c r="AY537" s="99"/>
      <c r="AZ537" s="99"/>
      <c r="BA537" s="101"/>
      <c r="BB537" s="99"/>
      <c r="BC537" s="99"/>
      <c r="BD537" s="99"/>
      <c r="BE537" s="99"/>
      <c r="BF537" s="99"/>
      <c r="BG537" s="99"/>
      <c r="BH537" s="99"/>
      <c r="BI537" s="101"/>
      <c r="BJ537" s="51"/>
      <c r="BK537" s="51"/>
      <c r="BL537" s="51"/>
      <c r="BM537" s="51"/>
      <c r="BN537" s="51"/>
      <c r="BO537" s="51"/>
      <c r="BP537" s="51"/>
      <c r="BQ537" s="56"/>
      <c r="BR537" s="172"/>
      <c r="BS537" s="51"/>
      <c r="BT537" s="174"/>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c r="CY537" s="51"/>
      <c r="CZ537" s="51"/>
      <c r="DA537" s="51"/>
      <c r="DB537" s="51"/>
      <c r="DC537" s="51"/>
      <c r="DD537" s="51"/>
      <c r="DE537" s="51"/>
      <c r="DF537" s="51"/>
      <c r="DG537" s="51"/>
      <c r="DH537" s="51"/>
      <c r="DI537" s="51"/>
      <c r="DJ537" s="51"/>
      <c r="DK537" s="51"/>
    </row>
    <row r="538" spans="1:115" s="50" customFormat="1" ht="14.4" hidden="1" customHeight="1" x14ac:dyDescent="0.3">
      <c r="A538" s="163"/>
      <c r="B538" s="165"/>
      <c r="C538" s="167"/>
      <c r="D538" s="167"/>
      <c r="E538" s="167"/>
      <c r="F538" s="167"/>
      <c r="G538" s="167"/>
      <c r="H538" s="167"/>
      <c r="I538" s="51" t="s">
        <v>788</v>
      </c>
      <c r="J538" s="51" t="s">
        <v>869</v>
      </c>
      <c r="K538" s="51" t="s">
        <v>869</v>
      </c>
      <c r="L538" s="93" t="str">
        <f t="shared" si="14"/>
        <v>00 0 0</v>
      </c>
      <c r="M538" s="89" t="str">
        <f t="shared" si="15"/>
        <v>00 0</v>
      </c>
      <c r="N538" s="98"/>
      <c r="O538" s="99"/>
      <c r="P538" s="99"/>
      <c r="Q538" s="99"/>
      <c r="R538" s="99"/>
      <c r="S538" s="100"/>
      <c r="T538" s="99"/>
      <c r="U538" s="101"/>
      <c r="V538" s="102"/>
      <c r="W538" s="100"/>
      <c r="X538" s="99"/>
      <c r="Y538" s="99"/>
      <c r="Z538" s="100"/>
      <c r="AA538" s="99"/>
      <c r="AB538" s="99"/>
      <c r="AC538" s="101"/>
      <c r="AD538" s="99"/>
      <c r="AE538" s="99"/>
      <c r="AF538" s="99"/>
      <c r="AG538" s="99"/>
      <c r="AH538" s="99"/>
      <c r="AI538" s="99"/>
      <c r="AJ538" s="99"/>
      <c r="AK538" s="101"/>
      <c r="AL538" s="99"/>
      <c r="AM538" s="99"/>
      <c r="AN538" s="99"/>
      <c r="AO538" s="99"/>
      <c r="AP538" s="99"/>
      <c r="AQ538" s="99"/>
      <c r="AR538" s="99"/>
      <c r="AS538" s="101"/>
      <c r="AT538" s="99"/>
      <c r="AU538" s="99"/>
      <c r="AV538" s="99"/>
      <c r="AW538" s="99"/>
      <c r="AX538" s="99"/>
      <c r="AY538" s="99"/>
      <c r="AZ538" s="99"/>
      <c r="BA538" s="101"/>
      <c r="BB538" s="99"/>
      <c r="BC538" s="99"/>
      <c r="BD538" s="99"/>
      <c r="BE538" s="99"/>
      <c r="BF538" s="99"/>
      <c r="BG538" s="99"/>
      <c r="BH538" s="99"/>
      <c r="BI538" s="101"/>
      <c r="BJ538" s="51"/>
      <c r="BK538" s="51"/>
      <c r="BL538" s="51"/>
      <c r="BM538" s="51"/>
      <c r="BN538" s="51"/>
      <c r="BO538" s="51"/>
      <c r="BP538" s="51"/>
      <c r="BQ538" s="56"/>
      <c r="BR538" s="172"/>
      <c r="BS538" s="51"/>
      <c r="BT538" s="174"/>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c r="CY538" s="51"/>
      <c r="CZ538" s="51"/>
      <c r="DA538" s="51"/>
      <c r="DB538" s="51"/>
      <c r="DC538" s="51"/>
      <c r="DD538" s="51"/>
      <c r="DE538" s="51"/>
      <c r="DF538" s="51"/>
      <c r="DG538" s="51"/>
      <c r="DH538" s="51"/>
      <c r="DI538" s="51"/>
      <c r="DJ538" s="51"/>
      <c r="DK538" s="51"/>
    </row>
    <row r="539" spans="1:115" s="50" customFormat="1" ht="14.4" hidden="1" customHeight="1" x14ac:dyDescent="0.3">
      <c r="A539" s="163"/>
      <c r="B539" s="165"/>
      <c r="C539" s="167"/>
      <c r="D539" s="167"/>
      <c r="E539" s="167"/>
      <c r="F539" s="167"/>
      <c r="G539" s="167"/>
      <c r="H539" s="167"/>
      <c r="I539" s="51" t="s">
        <v>914</v>
      </c>
      <c r="J539" s="51" t="s">
        <v>869</v>
      </c>
      <c r="K539" s="51" t="s">
        <v>869</v>
      </c>
      <c r="L539" s="93" t="str">
        <f t="shared" si="14"/>
        <v>00 0 0</v>
      </c>
      <c r="M539" s="89" t="str">
        <f t="shared" si="15"/>
        <v>00 0</v>
      </c>
      <c r="N539" s="98"/>
      <c r="O539" s="99"/>
      <c r="P539" s="99"/>
      <c r="Q539" s="99"/>
      <c r="R539" s="99"/>
      <c r="S539" s="100"/>
      <c r="T539" s="99"/>
      <c r="U539" s="101"/>
      <c r="V539" s="102"/>
      <c r="W539" s="100"/>
      <c r="X539" s="99"/>
      <c r="Y539" s="99"/>
      <c r="Z539" s="100"/>
      <c r="AA539" s="99"/>
      <c r="AB539" s="99"/>
      <c r="AC539" s="101"/>
      <c r="AD539" s="99"/>
      <c r="AE539" s="99"/>
      <c r="AF539" s="99"/>
      <c r="AG539" s="99"/>
      <c r="AH539" s="99"/>
      <c r="AI539" s="99"/>
      <c r="AJ539" s="99"/>
      <c r="AK539" s="101"/>
      <c r="AL539" s="99"/>
      <c r="AM539" s="99"/>
      <c r="AN539" s="99"/>
      <c r="AO539" s="99"/>
      <c r="AP539" s="99"/>
      <c r="AQ539" s="99"/>
      <c r="AR539" s="99"/>
      <c r="AS539" s="101"/>
      <c r="AT539" s="99"/>
      <c r="AU539" s="99"/>
      <c r="AV539" s="99"/>
      <c r="AW539" s="99"/>
      <c r="AX539" s="99"/>
      <c r="AY539" s="99"/>
      <c r="AZ539" s="99"/>
      <c r="BA539" s="101"/>
      <c r="BB539" s="99"/>
      <c r="BC539" s="99"/>
      <c r="BD539" s="99"/>
      <c r="BE539" s="99"/>
      <c r="BF539" s="99"/>
      <c r="BG539" s="99"/>
      <c r="BH539" s="99"/>
      <c r="BI539" s="101"/>
      <c r="BJ539" s="51"/>
      <c r="BK539" s="51"/>
      <c r="BL539" s="51"/>
      <c r="BM539" s="51"/>
      <c r="BN539" s="51"/>
      <c r="BO539" s="51"/>
      <c r="BP539" s="51"/>
      <c r="BQ539" s="56"/>
      <c r="BR539" s="172"/>
      <c r="BS539" s="51"/>
      <c r="BT539" s="174"/>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c r="CY539" s="51"/>
      <c r="CZ539" s="51"/>
      <c r="DA539" s="51"/>
      <c r="DB539" s="51"/>
      <c r="DC539" s="51"/>
      <c r="DD539" s="51"/>
      <c r="DE539" s="51"/>
      <c r="DF539" s="51"/>
      <c r="DG539" s="51"/>
      <c r="DH539" s="51"/>
      <c r="DI539" s="51"/>
      <c r="DJ539" s="51"/>
      <c r="DK539" s="51"/>
    </row>
    <row r="540" spans="1:115" s="50" customFormat="1" ht="14.4" hidden="1" customHeight="1" x14ac:dyDescent="0.3">
      <c r="A540" s="163"/>
      <c r="B540" s="165"/>
      <c r="C540" s="167"/>
      <c r="D540" s="167"/>
      <c r="E540" s="167"/>
      <c r="F540" s="167"/>
      <c r="G540" s="167"/>
      <c r="H540" s="167"/>
      <c r="I540" s="51" t="s">
        <v>953</v>
      </c>
      <c r="J540" s="51" t="s">
        <v>869</v>
      </c>
      <c r="K540" s="51" t="s">
        <v>869</v>
      </c>
      <c r="L540" s="93" t="str">
        <f t="shared" si="14"/>
        <v>00 0 0</v>
      </c>
      <c r="M540" s="89" t="str">
        <f t="shared" si="15"/>
        <v>00 0</v>
      </c>
      <c r="N540" s="98"/>
      <c r="O540" s="99"/>
      <c r="P540" s="99"/>
      <c r="Q540" s="99"/>
      <c r="R540" s="99"/>
      <c r="S540" s="100"/>
      <c r="T540" s="99"/>
      <c r="U540" s="101"/>
      <c r="V540" s="102"/>
      <c r="W540" s="100"/>
      <c r="X540" s="99"/>
      <c r="Y540" s="99"/>
      <c r="Z540" s="100"/>
      <c r="AA540" s="99"/>
      <c r="AB540" s="99"/>
      <c r="AC540" s="101"/>
      <c r="AD540" s="99"/>
      <c r="AE540" s="99"/>
      <c r="AF540" s="99"/>
      <c r="AG540" s="99"/>
      <c r="AH540" s="99"/>
      <c r="AI540" s="99"/>
      <c r="AJ540" s="99"/>
      <c r="AK540" s="101"/>
      <c r="AL540" s="99"/>
      <c r="AM540" s="99"/>
      <c r="AN540" s="99"/>
      <c r="AO540" s="99"/>
      <c r="AP540" s="99"/>
      <c r="AQ540" s="99"/>
      <c r="AR540" s="99"/>
      <c r="AS540" s="101"/>
      <c r="AT540" s="99"/>
      <c r="AU540" s="99"/>
      <c r="AV540" s="99"/>
      <c r="AW540" s="99"/>
      <c r="AX540" s="99"/>
      <c r="AY540" s="99"/>
      <c r="AZ540" s="99"/>
      <c r="BA540" s="101"/>
      <c r="BB540" s="99"/>
      <c r="BC540" s="99"/>
      <c r="BD540" s="99"/>
      <c r="BE540" s="99"/>
      <c r="BF540" s="99"/>
      <c r="BG540" s="99"/>
      <c r="BH540" s="99"/>
      <c r="BI540" s="101"/>
      <c r="BJ540" s="51"/>
      <c r="BK540" s="51"/>
      <c r="BL540" s="51"/>
      <c r="BM540" s="51"/>
      <c r="BN540" s="51"/>
      <c r="BO540" s="51"/>
      <c r="BP540" s="51"/>
      <c r="BQ540" s="56"/>
      <c r="BR540" s="172"/>
      <c r="BS540" s="51"/>
      <c r="BT540" s="174"/>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c r="CY540" s="51"/>
      <c r="CZ540" s="51"/>
      <c r="DA540" s="51"/>
      <c r="DB540" s="51"/>
      <c r="DC540" s="51"/>
      <c r="DD540" s="51"/>
      <c r="DE540" s="51"/>
      <c r="DF540" s="51"/>
      <c r="DG540" s="51"/>
      <c r="DH540" s="51"/>
      <c r="DI540" s="51"/>
      <c r="DJ540" s="51"/>
      <c r="DK540" s="51"/>
    </row>
    <row r="541" spans="1:115" s="50" customFormat="1" ht="14.4" hidden="1" customHeight="1" x14ac:dyDescent="0.3">
      <c r="A541" s="163"/>
      <c r="B541" s="165"/>
      <c r="C541" s="167"/>
      <c r="D541" s="167"/>
      <c r="E541" s="167"/>
      <c r="F541" s="167"/>
      <c r="G541" s="167"/>
      <c r="H541" s="167"/>
      <c r="I541" s="51" t="s">
        <v>954</v>
      </c>
      <c r="J541" s="51" t="s">
        <v>869</v>
      </c>
      <c r="K541" s="51" t="s">
        <v>869</v>
      </c>
      <c r="L541" s="93" t="str">
        <f t="shared" si="14"/>
        <v>00 0 0</v>
      </c>
      <c r="M541" s="89" t="str">
        <f t="shared" si="15"/>
        <v>00 0</v>
      </c>
      <c r="N541" s="98"/>
      <c r="O541" s="99"/>
      <c r="P541" s="99"/>
      <c r="Q541" s="99"/>
      <c r="R541" s="99"/>
      <c r="S541" s="100"/>
      <c r="T541" s="99"/>
      <c r="U541" s="101"/>
      <c r="V541" s="102"/>
      <c r="W541" s="100"/>
      <c r="X541" s="99"/>
      <c r="Y541" s="99"/>
      <c r="Z541" s="100"/>
      <c r="AA541" s="99"/>
      <c r="AB541" s="99"/>
      <c r="AC541" s="101"/>
      <c r="AD541" s="99"/>
      <c r="AE541" s="99"/>
      <c r="AF541" s="99"/>
      <c r="AG541" s="99"/>
      <c r="AH541" s="99"/>
      <c r="AI541" s="99"/>
      <c r="AJ541" s="99"/>
      <c r="AK541" s="101"/>
      <c r="AL541" s="99"/>
      <c r="AM541" s="99"/>
      <c r="AN541" s="99"/>
      <c r="AO541" s="99"/>
      <c r="AP541" s="99"/>
      <c r="AQ541" s="99"/>
      <c r="AR541" s="99"/>
      <c r="AS541" s="101"/>
      <c r="AT541" s="99"/>
      <c r="AU541" s="99"/>
      <c r="AV541" s="99"/>
      <c r="AW541" s="99"/>
      <c r="AX541" s="99"/>
      <c r="AY541" s="99"/>
      <c r="AZ541" s="99"/>
      <c r="BA541" s="101"/>
      <c r="BB541" s="99"/>
      <c r="BC541" s="99"/>
      <c r="BD541" s="99"/>
      <c r="BE541" s="99"/>
      <c r="BF541" s="99"/>
      <c r="BG541" s="99"/>
      <c r="BH541" s="99"/>
      <c r="BI541" s="101"/>
      <c r="BJ541" s="51"/>
      <c r="BK541" s="51"/>
      <c r="BL541" s="51"/>
      <c r="BM541" s="51"/>
      <c r="BN541" s="51"/>
      <c r="BO541" s="51"/>
      <c r="BP541" s="51"/>
      <c r="BQ541" s="56"/>
      <c r="BR541" s="172"/>
      <c r="BS541" s="51"/>
      <c r="BT541" s="174"/>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c r="CY541" s="51"/>
      <c r="CZ541" s="51"/>
      <c r="DA541" s="51"/>
      <c r="DB541" s="51"/>
      <c r="DC541" s="51"/>
      <c r="DD541" s="51"/>
      <c r="DE541" s="51"/>
      <c r="DF541" s="51"/>
      <c r="DG541" s="51"/>
      <c r="DH541" s="51"/>
      <c r="DI541" s="51"/>
      <c r="DJ541" s="51"/>
      <c r="DK541" s="51"/>
    </row>
    <row r="542" spans="1:115" s="50" customFormat="1" ht="14.4" hidden="1" customHeight="1" x14ac:dyDescent="0.3">
      <c r="A542" s="163"/>
      <c r="B542" s="165"/>
      <c r="C542" s="167"/>
      <c r="D542" s="167"/>
      <c r="E542" s="167"/>
      <c r="F542" s="167"/>
      <c r="G542" s="167"/>
      <c r="H542" s="167"/>
      <c r="I542" s="51" t="s">
        <v>955</v>
      </c>
      <c r="J542" s="51" t="s">
        <v>869</v>
      </c>
      <c r="K542" s="51" t="s">
        <v>869</v>
      </c>
      <c r="L542" s="93" t="str">
        <f t="shared" si="14"/>
        <v>00 0 0</v>
      </c>
      <c r="M542" s="89" t="str">
        <f t="shared" si="15"/>
        <v>00 0</v>
      </c>
      <c r="N542" s="98"/>
      <c r="O542" s="99"/>
      <c r="P542" s="99"/>
      <c r="Q542" s="99"/>
      <c r="R542" s="99"/>
      <c r="S542" s="100"/>
      <c r="T542" s="99"/>
      <c r="U542" s="101"/>
      <c r="V542" s="102"/>
      <c r="W542" s="100"/>
      <c r="X542" s="99"/>
      <c r="Y542" s="99"/>
      <c r="Z542" s="100"/>
      <c r="AA542" s="99"/>
      <c r="AB542" s="99"/>
      <c r="AC542" s="101"/>
      <c r="AD542" s="99"/>
      <c r="AE542" s="99"/>
      <c r="AF542" s="99"/>
      <c r="AG542" s="99"/>
      <c r="AH542" s="99"/>
      <c r="AI542" s="99"/>
      <c r="AJ542" s="99"/>
      <c r="AK542" s="101"/>
      <c r="AL542" s="99"/>
      <c r="AM542" s="99"/>
      <c r="AN542" s="99"/>
      <c r="AO542" s="99"/>
      <c r="AP542" s="99"/>
      <c r="AQ542" s="99"/>
      <c r="AR542" s="99"/>
      <c r="AS542" s="101"/>
      <c r="AT542" s="99"/>
      <c r="AU542" s="99"/>
      <c r="AV542" s="99"/>
      <c r="AW542" s="99"/>
      <c r="AX542" s="99"/>
      <c r="AY542" s="99"/>
      <c r="AZ542" s="99"/>
      <c r="BA542" s="101"/>
      <c r="BB542" s="99"/>
      <c r="BC542" s="99"/>
      <c r="BD542" s="99"/>
      <c r="BE542" s="99"/>
      <c r="BF542" s="99"/>
      <c r="BG542" s="99"/>
      <c r="BH542" s="99"/>
      <c r="BI542" s="101"/>
      <c r="BJ542" s="51"/>
      <c r="BK542" s="51"/>
      <c r="BL542" s="51"/>
      <c r="BM542" s="51"/>
      <c r="BN542" s="51"/>
      <c r="BO542" s="51"/>
      <c r="BP542" s="51"/>
      <c r="BQ542" s="56"/>
      <c r="BR542" s="172"/>
      <c r="BS542" s="51"/>
      <c r="BT542" s="174"/>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c r="CY542" s="51"/>
      <c r="CZ542" s="51"/>
      <c r="DA542" s="51"/>
      <c r="DB542" s="51"/>
      <c r="DC542" s="51"/>
      <c r="DD542" s="51"/>
      <c r="DE542" s="51"/>
      <c r="DF542" s="51"/>
      <c r="DG542" s="51"/>
      <c r="DH542" s="51"/>
      <c r="DI542" s="51"/>
      <c r="DJ542" s="51"/>
      <c r="DK542" s="51"/>
    </row>
    <row r="543" spans="1:115" s="50" customFormat="1" ht="14.4" hidden="1" customHeight="1" x14ac:dyDescent="0.3">
      <c r="A543" s="163"/>
      <c r="B543" s="165"/>
      <c r="C543" s="167"/>
      <c r="D543" s="167"/>
      <c r="E543" s="167"/>
      <c r="F543" s="167"/>
      <c r="G543" s="167" t="s">
        <v>788</v>
      </c>
      <c r="H543" s="167" t="s">
        <v>794</v>
      </c>
      <c r="I543" s="51" t="s">
        <v>914</v>
      </c>
      <c r="J543" s="51" t="s">
        <v>869</v>
      </c>
      <c r="K543" s="51" t="s">
        <v>869</v>
      </c>
      <c r="L543" s="93" t="str">
        <f t="shared" si="14"/>
        <v>00 0 0</v>
      </c>
      <c r="M543" s="89" t="str">
        <f t="shared" si="15"/>
        <v>00 0</v>
      </c>
      <c r="N543" s="98"/>
      <c r="O543" s="99"/>
      <c r="P543" s="99"/>
      <c r="Q543" s="99"/>
      <c r="R543" s="99"/>
      <c r="S543" s="100"/>
      <c r="T543" s="99"/>
      <c r="U543" s="101"/>
      <c r="V543" s="102"/>
      <c r="W543" s="100"/>
      <c r="X543" s="99"/>
      <c r="Y543" s="99"/>
      <c r="Z543" s="100"/>
      <c r="AA543" s="99"/>
      <c r="AB543" s="99"/>
      <c r="AC543" s="101"/>
      <c r="AD543" s="99"/>
      <c r="AE543" s="99"/>
      <c r="AF543" s="99"/>
      <c r="AG543" s="99"/>
      <c r="AH543" s="99"/>
      <c r="AI543" s="99"/>
      <c r="AJ543" s="99"/>
      <c r="AK543" s="101"/>
      <c r="AL543" s="99"/>
      <c r="AM543" s="99"/>
      <c r="AN543" s="99"/>
      <c r="AO543" s="99"/>
      <c r="AP543" s="99"/>
      <c r="AQ543" s="99"/>
      <c r="AR543" s="99"/>
      <c r="AS543" s="101"/>
      <c r="AT543" s="99"/>
      <c r="AU543" s="99"/>
      <c r="AV543" s="99"/>
      <c r="AW543" s="99"/>
      <c r="AX543" s="99"/>
      <c r="AY543" s="99"/>
      <c r="AZ543" s="99"/>
      <c r="BA543" s="101"/>
      <c r="BB543" s="99"/>
      <c r="BC543" s="99"/>
      <c r="BD543" s="99"/>
      <c r="BE543" s="99"/>
      <c r="BF543" s="99"/>
      <c r="BG543" s="99"/>
      <c r="BH543" s="99"/>
      <c r="BI543" s="101"/>
      <c r="BJ543" s="51"/>
      <c r="BK543" s="51"/>
      <c r="BL543" s="51"/>
      <c r="BM543" s="51"/>
      <c r="BN543" s="51"/>
      <c r="BO543" s="51"/>
      <c r="BP543" s="51"/>
      <c r="BQ543" s="56"/>
      <c r="BR543" s="172"/>
      <c r="BS543" s="51"/>
      <c r="BT543" s="174"/>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c r="CY543" s="51"/>
      <c r="CZ543" s="51"/>
      <c r="DA543" s="51"/>
      <c r="DB543" s="51"/>
      <c r="DC543" s="51"/>
      <c r="DD543" s="51"/>
      <c r="DE543" s="51"/>
      <c r="DF543" s="51"/>
      <c r="DG543" s="51"/>
      <c r="DH543" s="51"/>
      <c r="DI543" s="51"/>
      <c r="DJ543" s="51"/>
      <c r="DK543" s="51"/>
    </row>
    <row r="544" spans="1:115" s="50" customFormat="1" ht="14.4" hidden="1" customHeight="1" x14ac:dyDescent="0.3">
      <c r="A544" s="163"/>
      <c r="B544" s="165"/>
      <c r="C544" s="167"/>
      <c r="D544" s="167"/>
      <c r="E544" s="167"/>
      <c r="F544" s="167"/>
      <c r="G544" s="167"/>
      <c r="H544" s="167"/>
      <c r="I544" s="51" t="s">
        <v>953</v>
      </c>
      <c r="J544" s="51" t="s">
        <v>869</v>
      </c>
      <c r="K544" s="51" t="s">
        <v>869</v>
      </c>
      <c r="L544" s="93" t="str">
        <f t="shared" si="14"/>
        <v>00 0 0</v>
      </c>
      <c r="M544" s="89" t="str">
        <f t="shared" si="15"/>
        <v>00 0</v>
      </c>
      <c r="N544" s="98"/>
      <c r="O544" s="99"/>
      <c r="P544" s="99"/>
      <c r="Q544" s="99"/>
      <c r="R544" s="99"/>
      <c r="S544" s="100"/>
      <c r="T544" s="99"/>
      <c r="U544" s="101"/>
      <c r="V544" s="102"/>
      <c r="W544" s="100"/>
      <c r="X544" s="99"/>
      <c r="Y544" s="99"/>
      <c r="Z544" s="100"/>
      <c r="AA544" s="99"/>
      <c r="AB544" s="99"/>
      <c r="AC544" s="101"/>
      <c r="AD544" s="99"/>
      <c r="AE544" s="99"/>
      <c r="AF544" s="99"/>
      <c r="AG544" s="99"/>
      <c r="AH544" s="99"/>
      <c r="AI544" s="99"/>
      <c r="AJ544" s="99"/>
      <c r="AK544" s="101"/>
      <c r="AL544" s="99"/>
      <c r="AM544" s="99"/>
      <c r="AN544" s="99"/>
      <c r="AO544" s="99"/>
      <c r="AP544" s="99"/>
      <c r="AQ544" s="99"/>
      <c r="AR544" s="99"/>
      <c r="AS544" s="101"/>
      <c r="AT544" s="99"/>
      <c r="AU544" s="99"/>
      <c r="AV544" s="99"/>
      <c r="AW544" s="99"/>
      <c r="AX544" s="99"/>
      <c r="AY544" s="99"/>
      <c r="AZ544" s="99"/>
      <c r="BA544" s="101"/>
      <c r="BB544" s="99"/>
      <c r="BC544" s="99"/>
      <c r="BD544" s="99"/>
      <c r="BE544" s="99"/>
      <c r="BF544" s="99"/>
      <c r="BG544" s="99"/>
      <c r="BH544" s="99"/>
      <c r="BI544" s="101"/>
      <c r="BJ544" s="51"/>
      <c r="BK544" s="51"/>
      <c r="BL544" s="51"/>
      <c r="BM544" s="51"/>
      <c r="BN544" s="51"/>
      <c r="BO544" s="51"/>
      <c r="BP544" s="51"/>
      <c r="BQ544" s="56"/>
      <c r="BR544" s="172"/>
      <c r="BS544" s="51"/>
      <c r="BT544" s="174"/>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c r="CY544" s="51"/>
      <c r="CZ544" s="51"/>
      <c r="DA544" s="51"/>
      <c r="DB544" s="51"/>
      <c r="DC544" s="51"/>
      <c r="DD544" s="51"/>
      <c r="DE544" s="51"/>
      <c r="DF544" s="51"/>
      <c r="DG544" s="51"/>
      <c r="DH544" s="51"/>
      <c r="DI544" s="51"/>
      <c r="DJ544" s="51"/>
      <c r="DK544" s="51"/>
    </row>
    <row r="545" spans="1:115" s="50" customFormat="1" ht="14.4" hidden="1" customHeight="1" x14ac:dyDescent="0.3">
      <c r="A545" s="163"/>
      <c r="B545" s="165"/>
      <c r="C545" s="167"/>
      <c r="D545" s="167"/>
      <c r="E545" s="167"/>
      <c r="F545" s="167"/>
      <c r="G545" s="167"/>
      <c r="H545" s="167"/>
      <c r="I545" s="51" t="s">
        <v>954</v>
      </c>
      <c r="J545" s="51" t="s">
        <v>869</v>
      </c>
      <c r="K545" s="51" t="s">
        <v>869</v>
      </c>
      <c r="L545" s="93" t="str">
        <f t="shared" si="14"/>
        <v>00 0 0</v>
      </c>
      <c r="M545" s="89" t="str">
        <f t="shared" si="15"/>
        <v>00 0</v>
      </c>
      <c r="N545" s="98"/>
      <c r="O545" s="99"/>
      <c r="P545" s="99"/>
      <c r="Q545" s="99"/>
      <c r="R545" s="99"/>
      <c r="S545" s="100"/>
      <c r="T545" s="99"/>
      <c r="U545" s="101"/>
      <c r="V545" s="102"/>
      <c r="W545" s="100"/>
      <c r="X545" s="99"/>
      <c r="Y545" s="99"/>
      <c r="Z545" s="100"/>
      <c r="AA545" s="99"/>
      <c r="AB545" s="99"/>
      <c r="AC545" s="101"/>
      <c r="AD545" s="99"/>
      <c r="AE545" s="99"/>
      <c r="AF545" s="99"/>
      <c r="AG545" s="99"/>
      <c r="AH545" s="99"/>
      <c r="AI545" s="99"/>
      <c r="AJ545" s="99"/>
      <c r="AK545" s="101"/>
      <c r="AL545" s="99"/>
      <c r="AM545" s="99"/>
      <c r="AN545" s="99"/>
      <c r="AO545" s="99"/>
      <c r="AP545" s="99"/>
      <c r="AQ545" s="99"/>
      <c r="AR545" s="99"/>
      <c r="AS545" s="101"/>
      <c r="AT545" s="99"/>
      <c r="AU545" s="99"/>
      <c r="AV545" s="99"/>
      <c r="AW545" s="99"/>
      <c r="AX545" s="99"/>
      <c r="AY545" s="99"/>
      <c r="AZ545" s="99"/>
      <c r="BA545" s="101"/>
      <c r="BB545" s="99"/>
      <c r="BC545" s="99"/>
      <c r="BD545" s="99"/>
      <c r="BE545" s="99"/>
      <c r="BF545" s="99"/>
      <c r="BG545" s="99"/>
      <c r="BH545" s="99"/>
      <c r="BI545" s="101"/>
      <c r="BJ545" s="51"/>
      <c r="BK545" s="51"/>
      <c r="BL545" s="51"/>
      <c r="BM545" s="51"/>
      <c r="BN545" s="51"/>
      <c r="BO545" s="51"/>
      <c r="BP545" s="51"/>
      <c r="BQ545" s="56"/>
      <c r="BR545" s="172"/>
      <c r="BS545" s="51"/>
      <c r="BT545" s="174"/>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c r="CY545" s="51"/>
      <c r="CZ545" s="51"/>
      <c r="DA545" s="51"/>
      <c r="DB545" s="51"/>
      <c r="DC545" s="51"/>
      <c r="DD545" s="51"/>
      <c r="DE545" s="51"/>
      <c r="DF545" s="51"/>
      <c r="DG545" s="51"/>
      <c r="DH545" s="51"/>
      <c r="DI545" s="51"/>
      <c r="DJ545" s="51"/>
      <c r="DK545" s="51"/>
    </row>
    <row r="546" spans="1:115" s="50" customFormat="1" ht="14.4" hidden="1" customHeight="1" x14ac:dyDescent="0.3">
      <c r="A546" s="163"/>
      <c r="B546" s="165"/>
      <c r="C546" s="167"/>
      <c r="D546" s="167"/>
      <c r="E546" s="167"/>
      <c r="F546" s="167"/>
      <c r="G546" s="167"/>
      <c r="H546" s="167"/>
      <c r="I546" s="51" t="s">
        <v>955</v>
      </c>
      <c r="J546" s="51" t="s">
        <v>869</v>
      </c>
      <c r="K546" s="51" t="s">
        <v>869</v>
      </c>
      <c r="L546" s="93" t="str">
        <f t="shared" si="14"/>
        <v>00 0 0</v>
      </c>
      <c r="M546" s="89" t="str">
        <f t="shared" si="15"/>
        <v>00 0</v>
      </c>
      <c r="N546" s="98"/>
      <c r="O546" s="99"/>
      <c r="P546" s="99"/>
      <c r="Q546" s="99"/>
      <c r="R546" s="99"/>
      <c r="S546" s="100"/>
      <c r="T546" s="99"/>
      <c r="U546" s="101"/>
      <c r="V546" s="102"/>
      <c r="W546" s="100"/>
      <c r="X546" s="99"/>
      <c r="Y546" s="99"/>
      <c r="Z546" s="100"/>
      <c r="AA546" s="99"/>
      <c r="AB546" s="99"/>
      <c r="AC546" s="101"/>
      <c r="AD546" s="99"/>
      <c r="AE546" s="99"/>
      <c r="AF546" s="99"/>
      <c r="AG546" s="99"/>
      <c r="AH546" s="99"/>
      <c r="AI546" s="99"/>
      <c r="AJ546" s="99"/>
      <c r="AK546" s="101"/>
      <c r="AL546" s="99"/>
      <c r="AM546" s="99"/>
      <c r="AN546" s="99"/>
      <c r="AO546" s="99"/>
      <c r="AP546" s="99"/>
      <c r="AQ546" s="99"/>
      <c r="AR546" s="99"/>
      <c r="AS546" s="101"/>
      <c r="AT546" s="99"/>
      <c r="AU546" s="99"/>
      <c r="AV546" s="99"/>
      <c r="AW546" s="99"/>
      <c r="AX546" s="99"/>
      <c r="AY546" s="99"/>
      <c r="AZ546" s="99"/>
      <c r="BA546" s="101"/>
      <c r="BB546" s="99"/>
      <c r="BC546" s="99"/>
      <c r="BD546" s="99"/>
      <c r="BE546" s="99"/>
      <c r="BF546" s="99"/>
      <c r="BG546" s="99"/>
      <c r="BH546" s="99"/>
      <c r="BI546" s="101"/>
      <c r="BJ546" s="51"/>
      <c r="BK546" s="51"/>
      <c r="BL546" s="51"/>
      <c r="BM546" s="51"/>
      <c r="BN546" s="51"/>
      <c r="BO546" s="51"/>
      <c r="BP546" s="51"/>
      <c r="BQ546" s="56"/>
      <c r="BR546" s="172"/>
      <c r="BS546" s="51"/>
      <c r="BT546" s="174"/>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c r="CY546" s="51"/>
      <c r="CZ546" s="51"/>
      <c r="DA546" s="51"/>
      <c r="DB546" s="51"/>
      <c r="DC546" s="51"/>
      <c r="DD546" s="51"/>
      <c r="DE546" s="51"/>
      <c r="DF546" s="51"/>
      <c r="DG546" s="51"/>
      <c r="DH546" s="51"/>
      <c r="DI546" s="51"/>
      <c r="DJ546" s="51"/>
      <c r="DK546" s="51"/>
    </row>
    <row r="547" spans="1:115" s="50" customFormat="1" ht="14.4" hidden="1" customHeight="1" x14ac:dyDescent="0.3">
      <c r="A547" s="163"/>
      <c r="B547" s="165"/>
      <c r="C547" s="167"/>
      <c r="D547" s="167"/>
      <c r="E547" s="167"/>
      <c r="F547" s="167"/>
      <c r="G547" s="167" t="s">
        <v>789</v>
      </c>
      <c r="H547" s="167" t="s">
        <v>794</v>
      </c>
      <c r="I547" s="51" t="s">
        <v>914</v>
      </c>
      <c r="J547" s="51" t="s">
        <v>869</v>
      </c>
      <c r="K547" s="51" t="s">
        <v>869</v>
      </c>
      <c r="L547" s="93" t="str">
        <f t="shared" si="14"/>
        <v>00 0 0</v>
      </c>
      <c r="M547" s="89" t="str">
        <f t="shared" si="15"/>
        <v>00 0</v>
      </c>
      <c r="N547" s="98"/>
      <c r="O547" s="99"/>
      <c r="P547" s="99"/>
      <c r="Q547" s="99"/>
      <c r="R547" s="99"/>
      <c r="S547" s="100"/>
      <c r="T547" s="99"/>
      <c r="U547" s="101"/>
      <c r="V547" s="102"/>
      <c r="W547" s="100"/>
      <c r="X547" s="99"/>
      <c r="Y547" s="99"/>
      <c r="Z547" s="100"/>
      <c r="AA547" s="99"/>
      <c r="AB547" s="99"/>
      <c r="AC547" s="101"/>
      <c r="AD547" s="99"/>
      <c r="AE547" s="99"/>
      <c r="AF547" s="99"/>
      <c r="AG547" s="99"/>
      <c r="AH547" s="99"/>
      <c r="AI547" s="99"/>
      <c r="AJ547" s="99"/>
      <c r="AK547" s="101"/>
      <c r="AL547" s="99"/>
      <c r="AM547" s="99"/>
      <c r="AN547" s="99"/>
      <c r="AO547" s="99"/>
      <c r="AP547" s="99"/>
      <c r="AQ547" s="99"/>
      <c r="AR547" s="99"/>
      <c r="AS547" s="101"/>
      <c r="AT547" s="99"/>
      <c r="AU547" s="99"/>
      <c r="AV547" s="99"/>
      <c r="AW547" s="99"/>
      <c r="AX547" s="99"/>
      <c r="AY547" s="99"/>
      <c r="AZ547" s="99"/>
      <c r="BA547" s="101"/>
      <c r="BB547" s="99"/>
      <c r="BC547" s="99"/>
      <c r="BD547" s="99"/>
      <c r="BE547" s="99"/>
      <c r="BF547" s="99"/>
      <c r="BG547" s="99"/>
      <c r="BH547" s="99"/>
      <c r="BI547" s="101"/>
      <c r="BJ547" s="51"/>
      <c r="BK547" s="51"/>
      <c r="BL547" s="51"/>
      <c r="BM547" s="51"/>
      <c r="BN547" s="51"/>
      <c r="BO547" s="51"/>
      <c r="BP547" s="51"/>
      <c r="BQ547" s="56"/>
      <c r="BR547" s="172"/>
      <c r="BS547" s="51"/>
      <c r="BT547" s="174"/>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c r="CY547" s="51"/>
      <c r="CZ547" s="51"/>
      <c r="DA547" s="51"/>
      <c r="DB547" s="51"/>
      <c r="DC547" s="51"/>
      <c r="DD547" s="51"/>
      <c r="DE547" s="51"/>
      <c r="DF547" s="51"/>
      <c r="DG547" s="51"/>
      <c r="DH547" s="51"/>
      <c r="DI547" s="51"/>
      <c r="DJ547" s="51"/>
      <c r="DK547" s="51"/>
    </row>
    <row r="548" spans="1:115" s="50" customFormat="1" ht="14.4" hidden="1" customHeight="1" x14ac:dyDescent="0.3">
      <c r="A548" s="163"/>
      <c r="B548" s="165"/>
      <c r="C548" s="167"/>
      <c r="D548" s="167"/>
      <c r="E548" s="167"/>
      <c r="F548" s="167"/>
      <c r="G548" s="167"/>
      <c r="H548" s="167"/>
      <c r="I548" s="51" t="s">
        <v>953</v>
      </c>
      <c r="J548" s="51" t="s">
        <v>869</v>
      </c>
      <c r="K548" s="51" t="s">
        <v>869</v>
      </c>
      <c r="L548" s="93" t="str">
        <f t="shared" si="14"/>
        <v>00 0 0</v>
      </c>
      <c r="M548" s="89" t="str">
        <f t="shared" si="15"/>
        <v>00 0</v>
      </c>
      <c r="N548" s="98"/>
      <c r="O548" s="99"/>
      <c r="P548" s="99"/>
      <c r="Q548" s="99"/>
      <c r="R548" s="99"/>
      <c r="S548" s="100"/>
      <c r="T548" s="99"/>
      <c r="U548" s="101"/>
      <c r="V548" s="102"/>
      <c r="W548" s="100"/>
      <c r="X548" s="99"/>
      <c r="Y548" s="99"/>
      <c r="Z548" s="100"/>
      <c r="AA548" s="99"/>
      <c r="AB548" s="99"/>
      <c r="AC548" s="101"/>
      <c r="AD548" s="99"/>
      <c r="AE548" s="99"/>
      <c r="AF548" s="99"/>
      <c r="AG548" s="99"/>
      <c r="AH548" s="99"/>
      <c r="AI548" s="99"/>
      <c r="AJ548" s="99"/>
      <c r="AK548" s="101"/>
      <c r="AL548" s="99"/>
      <c r="AM548" s="99"/>
      <c r="AN548" s="99"/>
      <c r="AO548" s="99"/>
      <c r="AP548" s="99"/>
      <c r="AQ548" s="99"/>
      <c r="AR548" s="99"/>
      <c r="AS548" s="101"/>
      <c r="AT548" s="99"/>
      <c r="AU548" s="99"/>
      <c r="AV548" s="99"/>
      <c r="AW548" s="99"/>
      <c r="AX548" s="99"/>
      <c r="AY548" s="99"/>
      <c r="AZ548" s="99"/>
      <c r="BA548" s="101"/>
      <c r="BB548" s="99"/>
      <c r="BC548" s="99"/>
      <c r="BD548" s="99"/>
      <c r="BE548" s="99"/>
      <c r="BF548" s="99"/>
      <c r="BG548" s="99"/>
      <c r="BH548" s="99"/>
      <c r="BI548" s="101"/>
      <c r="BJ548" s="51"/>
      <c r="BK548" s="51"/>
      <c r="BL548" s="51"/>
      <c r="BM548" s="51"/>
      <c r="BN548" s="51"/>
      <c r="BO548" s="51"/>
      <c r="BP548" s="51"/>
      <c r="BQ548" s="56"/>
      <c r="BR548" s="172"/>
      <c r="BS548" s="51"/>
      <c r="BT548" s="174"/>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c r="CY548" s="51"/>
      <c r="CZ548" s="51"/>
      <c r="DA548" s="51"/>
      <c r="DB548" s="51"/>
      <c r="DC548" s="51"/>
      <c r="DD548" s="51"/>
      <c r="DE548" s="51"/>
      <c r="DF548" s="51"/>
      <c r="DG548" s="51"/>
      <c r="DH548" s="51"/>
      <c r="DI548" s="51"/>
      <c r="DJ548" s="51"/>
      <c r="DK548" s="51"/>
    </row>
    <row r="549" spans="1:115" s="50" customFormat="1" ht="14.4" hidden="1" customHeight="1" x14ac:dyDescent="0.3">
      <c r="A549" s="163"/>
      <c r="B549" s="165"/>
      <c r="C549" s="167"/>
      <c r="D549" s="167"/>
      <c r="E549" s="167"/>
      <c r="F549" s="167"/>
      <c r="G549" s="167"/>
      <c r="H549" s="167"/>
      <c r="I549" s="51" t="s">
        <v>954</v>
      </c>
      <c r="J549" s="51" t="s">
        <v>869</v>
      </c>
      <c r="K549" s="51" t="s">
        <v>869</v>
      </c>
      <c r="L549" s="93" t="str">
        <f t="shared" si="14"/>
        <v>00 0 0</v>
      </c>
      <c r="M549" s="89" t="str">
        <f t="shared" si="15"/>
        <v>00 0</v>
      </c>
      <c r="N549" s="98"/>
      <c r="O549" s="99"/>
      <c r="P549" s="99"/>
      <c r="Q549" s="99"/>
      <c r="R549" s="99"/>
      <c r="S549" s="100"/>
      <c r="T549" s="99"/>
      <c r="U549" s="101"/>
      <c r="V549" s="102"/>
      <c r="W549" s="100"/>
      <c r="X549" s="99"/>
      <c r="Y549" s="99"/>
      <c r="Z549" s="100"/>
      <c r="AA549" s="99"/>
      <c r="AB549" s="99"/>
      <c r="AC549" s="101"/>
      <c r="AD549" s="99"/>
      <c r="AE549" s="99"/>
      <c r="AF549" s="99"/>
      <c r="AG549" s="99"/>
      <c r="AH549" s="99"/>
      <c r="AI549" s="99"/>
      <c r="AJ549" s="99"/>
      <c r="AK549" s="101"/>
      <c r="AL549" s="99"/>
      <c r="AM549" s="99"/>
      <c r="AN549" s="99"/>
      <c r="AO549" s="99"/>
      <c r="AP549" s="99"/>
      <c r="AQ549" s="99"/>
      <c r="AR549" s="99"/>
      <c r="AS549" s="101"/>
      <c r="AT549" s="99"/>
      <c r="AU549" s="99"/>
      <c r="AV549" s="99"/>
      <c r="AW549" s="99"/>
      <c r="AX549" s="99"/>
      <c r="AY549" s="99"/>
      <c r="AZ549" s="99"/>
      <c r="BA549" s="101"/>
      <c r="BB549" s="99"/>
      <c r="BC549" s="99"/>
      <c r="BD549" s="99"/>
      <c r="BE549" s="99"/>
      <c r="BF549" s="99"/>
      <c r="BG549" s="99"/>
      <c r="BH549" s="99"/>
      <c r="BI549" s="101"/>
      <c r="BJ549" s="51"/>
      <c r="BK549" s="51"/>
      <c r="BL549" s="51"/>
      <c r="BM549" s="51"/>
      <c r="BN549" s="51"/>
      <c r="BO549" s="51"/>
      <c r="BP549" s="51"/>
      <c r="BQ549" s="56"/>
      <c r="BR549" s="172"/>
      <c r="BS549" s="51"/>
      <c r="BT549" s="174"/>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c r="CY549" s="51"/>
      <c r="CZ549" s="51"/>
      <c r="DA549" s="51"/>
      <c r="DB549" s="51"/>
      <c r="DC549" s="51"/>
      <c r="DD549" s="51"/>
      <c r="DE549" s="51"/>
      <c r="DF549" s="51"/>
      <c r="DG549" s="51"/>
      <c r="DH549" s="51"/>
      <c r="DI549" s="51"/>
      <c r="DJ549" s="51"/>
      <c r="DK549" s="51"/>
    </row>
    <row r="550" spans="1:115" s="50" customFormat="1" ht="14.4" hidden="1" customHeight="1" x14ac:dyDescent="0.3">
      <c r="A550" s="163"/>
      <c r="B550" s="165"/>
      <c r="C550" s="167"/>
      <c r="D550" s="167"/>
      <c r="E550" s="167"/>
      <c r="F550" s="167"/>
      <c r="G550" s="167"/>
      <c r="H550" s="167"/>
      <c r="I550" s="51" t="s">
        <v>955</v>
      </c>
      <c r="J550" s="51" t="s">
        <v>869</v>
      </c>
      <c r="K550" s="51" t="s">
        <v>869</v>
      </c>
      <c r="L550" s="93" t="str">
        <f t="shared" si="14"/>
        <v>00 0 0</v>
      </c>
      <c r="M550" s="89" t="str">
        <f t="shared" si="15"/>
        <v>00 0</v>
      </c>
      <c r="N550" s="98"/>
      <c r="O550" s="99"/>
      <c r="P550" s="99"/>
      <c r="Q550" s="99"/>
      <c r="R550" s="99"/>
      <c r="S550" s="100"/>
      <c r="T550" s="99"/>
      <c r="U550" s="101"/>
      <c r="V550" s="102"/>
      <c r="W550" s="100"/>
      <c r="X550" s="99"/>
      <c r="Y550" s="99"/>
      <c r="Z550" s="100"/>
      <c r="AA550" s="99"/>
      <c r="AB550" s="99"/>
      <c r="AC550" s="101"/>
      <c r="AD550" s="99"/>
      <c r="AE550" s="99"/>
      <c r="AF550" s="99"/>
      <c r="AG550" s="99"/>
      <c r="AH550" s="99"/>
      <c r="AI550" s="99"/>
      <c r="AJ550" s="99"/>
      <c r="AK550" s="101"/>
      <c r="AL550" s="99"/>
      <c r="AM550" s="99"/>
      <c r="AN550" s="99"/>
      <c r="AO550" s="99"/>
      <c r="AP550" s="99"/>
      <c r="AQ550" s="99"/>
      <c r="AR550" s="99"/>
      <c r="AS550" s="101"/>
      <c r="AT550" s="99"/>
      <c r="AU550" s="99"/>
      <c r="AV550" s="99"/>
      <c r="AW550" s="99"/>
      <c r="AX550" s="99"/>
      <c r="AY550" s="99"/>
      <c r="AZ550" s="99"/>
      <c r="BA550" s="101"/>
      <c r="BB550" s="99"/>
      <c r="BC550" s="99"/>
      <c r="BD550" s="99"/>
      <c r="BE550" s="99"/>
      <c r="BF550" s="99"/>
      <c r="BG550" s="99"/>
      <c r="BH550" s="99"/>
      <c r="BI550" s="101"/>
      <c r="BJ550" s="51"/>
      <c r="BK550" s="51"/>
      <c r="BL550" s="51"/>
      <c r="BM550" s="51"/>
      <c r="BN550" s="51"/>
      <c r="BO550" s="51"/>
      <c r="BP550" s="51"/>
      <c r="BQ550" s="56"/>
      <c r="BR550" s="172"/>
      <c r="BS550" s="51"/>
      <c r="BT550" s="174"/>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c r="CY550" s="51"/>
      <c r="CZ550" s="51"/>
      <c r="DA550" s="51"/>
      <c r="DB550" s="51"/>
      <c r="DC550" s="51"/>
      <c r="DD550" s="51"/>
      <c r="DE550" s="51"/>
      <c r="DF550" s="51"/>
      <c r="DG550" s="51"/>
      <c r="DH550" s="51"/>
      <c r="DI550" s="51"/>
      <c r="DJ550" s="51"/>
      <c r="DK550" s="51"/>
    </row>
    <row r="551" spans="1:115" s="50" customFormat="1" ht="14.4" customHeight="1" x14ac:dyDescent="0.3">
      <c r="A551" s="163" t="s">
        <v>509</v>
      </c>
      <c r="B551" s="165"/>
      <c r="C551" s="167" t="s">
        <v>294</v>
      </c>
      <c r="D551" s="167" t="s">
        <v>572</v>
      </c>
      <c r="E551" s="167" t="s">
        <v>774</v>
      </c>
      <c r="F551" s="167">
        <v>8</v>
      </c>
      <c r="G551" s="167" t="s">
        <v>787</v>
      </c>
      <c r="H551" s="51" t="s">
        <v>786</v>
      </c>
      <c r="I551" s="51" t="s">
        <v>920</v>
      </c>
      <c r="J551" s="51" t="s">
        <v>867</v>
      </c>
      <c r="K551" s="51" t="s">
        <v>898</v>
      </c>
      <c r="L551" s="93" t="str">
        <f t="shared" si="14"/>
        <v>1D 3 0</v>
      </c>
      <c r="M551" s="89" t="str">
        <f t="shared" si="15"/>
        <v>77 0</v>
      </c>
      <c r="N551" s="98" t="s">
        <v>902</v>
      </c>
      <c r="O551" s="99" t="s">
        <v>903</v>
      </c>
      <c r="P551" s="99" t="s">
        <v>903</v>
      </c>
      <c r="Q551" s="99" t="s">
        <v>903</v>
      </c>
      <c r="R551" s="99" t="s">
        <v>902</v>
      </c>
      <c r="S551" s="100" t="s">
        <v>903</v>
      </c>
      <c r="T551" s="99" t="s">
        <v>903</v>
      </c>
      <c r="U551" s="101" t="s">
        <v>903</v>
      </c>
      <c r="V551" s="102" t="s">
        <v>902</v>
      </c>
      <c r="W551" s="100" t="s">
        <v>902</v>
      </c>
      <c r="X551" s="99"/>
      <c r="Y551" s="99"/>
      <c r="Z551" s="100"/>
      <c r="AA551" s="169" t="s">
        <v>911</v>
      </c>
      <c r="AB551" s="169"/>
      <c r="AC551" s="171"/>
      <c r="AD551" s="176" t="s">
        <v>921</v>
      </c>
      <c r="AE551" s="176"/>
      <c r="AF551" s="176"/>
      <c r="AG551" s="176"/>
      <c r="AH551" s="176"/>
      <c r="AI551" s="176"/>
      <c r="AJ551" s="176"/>
      <c r="AK551" s="177"/>
      <c r="AL551" s="99"/>
      <c r="AM551" s="99"/>
      <c r="AN551" s="99"/>
      <c r="AO551" s="99"/>
      <c r="AP551" s="99"/>
      <c r="AQ551" s="99"/>
      <c r="AR551" s="99"/>
      <c r="AS551" s="101"/>
      <c r="AT551" s="99"/>
      <c r="AU551" s="99"/>
      <c r="AV551" s="99"/>
      <c r="AW551" s="99"/>
      <c r="AX551" s="99"/>
      <c r="AY551" s="99"/>
      <c r="AZ551" s="99"/>
      <c r="BA551" s="101"/>
      <c r="BB551" s="99"/>
      <c r="BC551" s="99"/>
      <c r="BD551" s="99"/>
      <c r="BE551" s="99"/>
      <c r="BF551" s="99"/>
      <c r="BG551" s="99"/>
      <c r="BH551" s="99"/>
      <c r="BI551" s="101"/>
      <c r="BJ551" s="51"/>
      <c r="BK551" s="51"/>
      <c r="BL551" s="51"/>
      <c r="BM551" s="51"/>
      <c r="BN551" s="51"/>
      <c r="BO551" s="51"/>
      <c r="BP551" s="51"/>
      <c r="BQ551" s="56"/>
      <c r="BR551" s="172"/>
      <c r="BS551" s="51"/>
      <c r="BT551" s="174" t="s">
        <v>691</v>
      </c>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c r="CY551" s="51"/>
      <c r="CZ551" s="51"/>
      <c r="DA551" s="51"/>
      <c r="DB551" s="51"/>
      <c r="DC551" s="51"/>
      <c r="DD551" s="51"/>
      <c r="DE551" s="51"/>
      <c r="DF551" s="51"/>
      <c r="DG551" s="51"/>
      <c r="DH551" s="51"/>
      <c r="DI551" s="51"/>
      <c r="DJ551" s="51"/>
      <c r="DK551" s="51"/>
    </row>
    <row r="552" spans="1:115" s="50" customFormat="1" ht="14.4" customHeight="1" x14ac:dyDescent="0.3">
      <c r="A552" s="163"/>
      <c r="B552" s="165"/>
      <c r="C552" s="167"/>
      <c r="D552" s="167"/>
      <c r="E552" s="167"/>
      <c r="F552" s="167"/>
      <c r="G552" s="167"/>
      <c r="H552" s="51" t="s">
        <v>794</v>
      </c>
      <c r="I552" s="51" t="s">
        <v>920</v>
      </c>
      <c r="J552" s="51" t="s">
        <v>868</v>
      </c>
      <c r="K552" s="51" t="s">
        <v>869</v>
      </c>
      <c r="L552" s="93" t="str">
        <f t="shared" si="14"/>
        <v>1D 3 2</v>
      </c>
      <c r="M552" s="89" t="str">
        <f t="shared" si="15"/>
        <v>77 8</v>
      </c>
      <c r="N552" s="98" t="s">
        <v>902</v>
      </c>
      <c r="O552" s="99" t="s">
        <v>903</v>
      </c>
      <c r="P552" s="99" t="s">
        <v>903</v>
      </c>
      <c r="Q552" s="99" t="s">
        <v>903</v>
      </c>
      <c r="R552" s="99" t="s">
        <v>902</v>
      </c>
      <c r="S552" s="100" t="s">
        <v>903</v>
      </c>
      <c r="T552" s="99" t="s">
        <v>903</v>
      </c>
      <c r="U552" s="101" t="s">
        <v>903</v>
      </c>
      <c r="V552" s="102" t="s">
        <v>903</v>
      </c>
      <c r="W552" s="100" t="s">
        <v>902</v>
      </c>
      <c r="X552" s="99"/>
      <c r="Y552" s="99"/>
      <c r="Z552" s="103"/>
      <c r="AA552" s="169" t="s">
        <v>132</v>
      </c>
      <c r="AB552" s="169"/>
      <c r="AC552" s="171"/>
      <c r="AD552" s="176" t="s">
        <v>921</v>
      </c>
      <c r="AE552" s="176"/>
      <c r="AF552" s="176"/>
      <c r="AG552" s="176"/>
      <c r="AH552" s="176"/>
      <c r="AI552" s="176"/>
      <c r="AJ552" s="176"/>
      <c r="AK552" s="177"/>
      <c r="AL552" s="99"/>
      <c r="AM552" s="99"/>
      <c r="AN552" s="99"/>
      <c r="AO552" s="99"/>
      <c r="AP552" s="99"/>
      <c r="AQ552" s="99"/>
      <c r="AR552" s="99"/>
      <c r="AS552" s="101"/>
      <c r="AT552" s="99"/>
      <c r="AU552" s="99"/>
      <c r="AV552" s="99"/>
      <c r="AW552" s="99"/>
      <c r="AX552" s="99"/>
      <c r="AY552" s="99"/>
      <c r="AZ552" s="99"/>
      <c r="BA552" s="101"/>
      <c r="BB552" s="99"/>
      <c r="BC552" s="99"/>
      <c r="BD552" s="99"/>
      <c r="BE552" s="99"/>
      <c r="BF552" s="99"/>
      <c r="BG552" s="99"/>
      <c r="BH552" s="99"/>
      <c r="BI552" s="101"/>
      <c r="BJ552" s="51"/>
      <c r="BK552" s="51"/>
      <c r="BL552" s="51"/>
      <c r="BM552" s="51"/>
      <c r="BN552" s="51"/>
      <c r="BO552" s="51"/>
      <c r="BP552" s="51"/>
      <c r="BQ552" s="56"/>
      <c r="BR552" s="172"/>
      <c r="BS552" s="51"/>
      <c r="BT552" s="174"/>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c r="CY552" s="51"/>
      <c r="CZ552" s="51"/>
      <c r="DA552" s="51"/>
      <c r="DB552" s="51"/>
      <c r="DC552" s="51"/>
      <c r="DD552" s="51"/>
      <c r="DE552" s="51"/>
      <c r="DF552" s="51"/>
      <c r="DG552" s="51"/>
      <c r="DH552" s="51"/>
      <c r="DI552" s="51"/>
      <c r="DJ552" s="51"/>
      <c r="DK552" s="51"/>
    </row>
    <row r="553" spans="1:115" s="50" customFormat="1" ht="14.4" customHeight="1" x14ac:dyDescent="0.3">
      <c r="A553" s="163" t="s">
        <v>515</v>
      </c>
      <c r="B553" s="165"/>
      <c r="C553" s="167"/>
      <c r="D553" s="167"/>
      <c r="E553" s="167"/>
      <c r="F553" s="167"/>
      <c r="G553" s="167" t="s">
        <v>788</v>
      </c>
      <c r="H553" s="51" t="s">
        <v>786</v>
      </c>
      <c r="I553" s="51" t="s">
        <v>920</v>
      </c>
      <c r="J553" s="51" t="s">
        <v>867</v>
      </c>
      <c r="K553" s="51" t="s">
        <v>898</v>
      </c>
      <c r="L553" s="93" t="str">
        <f t="shared" si="14"/>
        <v>1D 3 1</v>
      </c>
      <c r="M553" s="89" t="str">
        <f t="shared" si="15"/>
        <v>77 4</v>
      </c>
      <c r="N553" s="98" t="s">
        <v>902</v>
      </c>
      <c r="O553" s="99" t="s">
        <v>903</v>
      </c>
      <c r="P553" s="99" t="s">
        <v>903</v>
      </c>
      <c r="Q553" s="99" t="s">
        <v>903</v>
      </c>
      <c r="R553" s="99" t="s">
        <v>902</v>
      </c>
      <c r="S553" s="100" t="s">
        <v>903</v>
      </c>
      <c r="T553" s="99" t="s">
        <v>903</v>
      </c>
      <c r="U553" s="101" t="s">
        <v>903</v>
      </c>
      <c r="V553" s="102" t="s">
        <v>902</v>
      </c>
      <c r="W553" s="100" t="s">
        <v>903</v>
      </c>
      <c r="X553" s="99"/>
      <c r="Y553" s="99"/>
      <c r="Z553" s="100"/>
      <c r="AA553" s="169" t="s">
        <v>911</v>
      </c>
      <c r="AB553" s="169"/>
      <c r="AC553" s="171"/>
      <c r="AD553" s="176" t="s">
        <v>921</v>
      </c>
      <c r="AE553" s="176"/>
      <c r="AF553" s="176"/>
      <c r="AG553" s="176"/>
      <c r="AH553" s="176"/>
      <c r="AI553" s="176"/>
      <c r="AJ553" s="176"/>
      <c r="AK553" s="177"/>
      <c r="AL553" s="99"/>
      <c r="AM553" s="99"/>
      <c r="AN553" s="99"/>
      <c r="AO553" s="99"/>
      <c r="AP553" s="99"/>
      <c r="AQ553" s="99"/>
      <c r="AR553" s="99"/>
      <c r="AS553" s="101"/>
      <c r="AT553" s="99"/>
      <c r="AU553" s="99"/>
      <c r="AV553" s="99"/>
      <c r="AW553" s="99"/>
      <c r="AX553" s="99"/>
      <c r="AY553" s="99"/>
      <c r="AZ553" s="99"/>
      <c r="BA553" s="101"/>
      <c r="BB553" s="99"/>
      <c r="BC553" s="99"/>
      <c r="BD553" s="99"/>
      <c r="BE553" s="99"/>
      <c r="BF553" s="99"/>
      <c r="BG553" s="99"/>
      <c r="BH553" s="99"/>
      <c r="BI553" s="101"/>
      <c r="BJ553" s="51"/>
      <c r="BK553" s="51"/>
      <c r="BL553" s="51"/>
      <c r="BM553" s="51"/>
      <c r="BN553" s="51"/>
      <c r="BO553" s="51"/>
      <c r="BP553" s="51"/>
      <c r="BQ553" s="56"/>
      <c r="BR553" s="172"/>
      <c r="BS553" s="51"/>
      <c r="BT553" s="174"/>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c r="CY553" s="51"/>
      <c r="CZ553" s="51"/>
      <c r="DA553" s="51"/>
      <c r="DB553" s="51"/>
      <c r="DC553" s="51"/>
      <c r="DD553" s="51"/>
      <c r="DE553" s="51"/>
      <c r="DF553" s="51"/>
      <c r="DG553" s="51"/>
      <c r="DH553" s="51"/>
      <c r="DI553" s="51"/>
      <c r="DJ553" s="51"/>
      <c r="DK553" s="51"/>
    </row>
    <row r="554" spans="1:115" s="50" customFormat="1" ht="14.4" customHeight="1" x14ac:dyDescent="0.3">
      <c r="A554" s="163"/>
      <c r="B554" s="165"/>
      <c r="C554" s="167"/>
      <c r="D554" s="167"/>
      <c r="E554" s="167"/>
      <c r="F554" s="167"/>
      <c r="G554" s="167"/>
      <c r="H554" s="51" t="s">
        <v>794</v>
      </c>
      <c r="I554" s="51" t="s">
        <v>920</v>
      </c>
      <c r="J554" s="51" t="s">
        <v>867</v>
      </c>
      <c r="K554" s="51" t="s">
        <v>898</v>
      </c>
      <c r="L554" s="93" t="str">
        <f t="shared" si="14"/>
        <v>1D 3 3</v>
      </c>
      <c r="M554" s="89" t="str">
        <f t="shared" si="15"/>
        <v>77 C</v>
      </c>
      <c r="N554" s="98" t="s">
        <v>902</v>
      </c>
      <c r="O554" s="99" t="s">
        <v>903</v>
      </c>
      <c r="P554" s="99" t="s">
        <v>903</v>
      </c>
      <c r="Q554" s="99" t="s">
        <v>903</v>
      </c>
      <c r="R554" s="99" t="s">
        <v>902</v>
      </c>
      <c r="S554" s="100" t="s">
        <v>903</v>
      </c>
      <c r="T554" s="99" t="s">
        <v>903</v>
      </c>
      <c r="U554" s="101" t="s">
        <v>903</v>
      </c>
      <c r="V554" s="102" t="s">
        <v>903</v>
      </c>
      <c r="W554" s="100" t="s">
        <v>903</v>
      </c>
      <c r="X554" s="99"/>
      <c r="Y554" s="99"/>
      <c r="Z554" s="100"/>
      <c r="AA554" s="169" t="s">
        <v>132</v>
      </c>
      <c r="AB554" s="169"/>
      <c r="AC554" s="171"/>
      <c r="AD554" s="176" t="s">
        <v>921</v>
      </c>
      <c r="AE554" s="176"/>
      <c r="AF554" s="176"/>
      <c r="AG554" s="176"/>
      <c r="AH554" s="176"/>
      <c r="AI554" s="176"/>
      <c r="AJ554" s="176"/>
      <c r="AK554" s="177"/>
      <c r="AL554" s="99"/>
      <c r="AM554" s="99"/>
      <c r="AN554" s="99"/>
      <c r="AO554" s="99"/>
      <c r="AP554" s="99"/>
      <c r="AQ554" s="99"/>
      <c r="AR554" s="99"/>
      <c r="AS554" s="101"/>
      <c r="AT554" s="99"/>
      <c r="AU554" s="99"/>
      <c r="AV554" s="99"/>
      <c r="AW554" s="99"/>
      <c r="AX554" s="99"/>
      <c r="AY554" s="99"/>
      <c r="AZ554" s="99"/>
      <c r="BA554" s="101"/>
      <c r="BB554" s="99"/>
      <c r="BC554" s="99"/>
      <c r="BD554" s="99"/>
      <c r="BE554" s="99"/>
      <c r="BF554" s="99"/>
      <c r="BG554" s="99"/>
      <c r="BH554" s="99"/>
      <c r="BI554" s="101"/>
      <c r="BJ554" s="51"/>
      <c r="BK554" s="51"/>
      <c r="BL554" s="51"/>
      <c r="BM554" s="51"/>
      <c r="BN554" s="51"/>
      <c r="BO554" s="51"/>
      <c r="BP554" s="51"/>
      <c r="BQ554" s="56"/>
      <c r="BR554" s="172"/>
      <c r="BS554" s="51"/>
      <c r="BT554" s="174"/>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c r="CY554" s="51"/>
      <c r="CZ554" s="51"/>
      <c r="DA554" s="51"/>
      <c r="DB554" s="51"/>
      <c r="DC554" s="51"/>
      <c r="DD554" s="51"/>
      <c r="DE554" s="51"/>
      <c r="DF554" s="51"/>
      <c r="DG554" s="51"/>
      <c r="DH554" s="51"/>
      <c r="DI554" s="51"/>
      <c r="DJ554" s="51"/>
      <c r="DK554" s="51"/>
    </row>
    <row r="555" spans="1:115" s="50" customFormat="1" ht="14.4" customHeight="1" x14ac:dyDescent="0.3">
      <c r="A555" s="163" t="s">
        <v>515</v>
      </c>
      <c r="B555" s="165"/>
      <c r="C555" s="167"/>
      <c r="D555" s="167"/>
      <c r="E555" s="167"/>
      <c r="F555" s="167"/>
      <c r="G555" s="51" t="s">
        <v>790</v>
      </c>
      <c r="H555" s="51" t="s">
        <v>794</v>
      </c>
      <c r="I555" s="51" t="s">
        <v>920</v>
      </c>
      <c r="J555" s="51" t="s">
        <v>868</v>
      </c>
      <c r="K555" s="51" t="s">
        <v>869</v>
      </c>
      <c r="L555" s="93" t="str">
        <f t="shared" si="14"/>
        <v>1F 3 2</v>
      </c>
      <c r="M555" s="89" t="str">
        <f t="shared" si="15"/>
        <v>7F 8</v>
      </c>
      <c r="N555" s="98" t="s">
        <v>902</v>
      </c>
      <c r="O555" s="99" t="s">
        <v>903</v>
      </c>
      <c r="P555" s="99" t="s">
        <v>903</v>
      </c>
      <c r="Q555" s="99" t="s">
        <v>903</v>
      </c>
      <c r="R555" s="99" t="s">
        <v>903</v>
      </c>
      <c r="S555" s="100" t="s">
        <v>903</v>
      </c>
      <c r="T555" s="99" t="s">
        <v>903</v>
      </c>
      <c r="U555" s="101" t="s">
        <v>903</v>
      </c>
      <c r="V555" s="102" t="s">
        <v>903</v>
      </c>
      <c r="W555" s="100" t="s">
        <v>902</v>
      </c>
      <c r="X555" s="99"/>
      <c r="Y555" s="99"/>
      <c r="Z555" s="100"/>
      <c r="AA555" s="99"/>
      <c r="AB555" s="99"/>
      <c r="AC555" s="101"/>
      <c r="AD555" s="175" t="s">
        <v>921</v>
      </c>
      <c r="AE555" s="176"/>
      <c r="AF555" s="176"/>
      <c r="AG555" s="176"/>
      <c r="AH555" s="176"/>
      <c r="AI555" s="176"/>
      <c r="AJ555" s="176"/>
      <c r="AK555" s="177"/>
      <c r="AL555" s="175" t="s">
        <v>790</v>
      </c>
      <c r="AM555" s="176"/>
      <c r="AN555" s="176"/>
      <c r="AO555" s="176"/>
      <c r="AP555" s="176"/>
      <c r="AQ555" s="176"/>
      <c r="AR555" s="176"/>
      <c r="AS555" s="177"/>
      <c r="AT555" s="99"/>
      <c r="AU555" s="99"/>
      <c r="AV555" s="99"/>
      <c r="AW555" s="99"/>
      <c r="AX555" s="99"/>
      <c r="AY555" s="99"/>
      <c r="AZ555" s="99"/>
      <c r="BA555" s="101"/>
      <c r="BB555" s="99"/>
      <c r="BC555" s="99"/>
      <c r="BD555" s="99"/>
      <c r="BE555" s="99"/>
      <c r="BF555" s="99"/>
      <c r="BG555" s="99"/>
      <c r="BH555" s="99"/>
      <c r="BI555" s="101"/>
      <c r="BJ555" s="51"/>
      <c r="BK555" s="51"/>
      <c r="BL555" s="51"/>
      <c r="BM555" s="51"/>
      <c r="BN555" s="51"/>
      <c r="BO555" s="51"/>
      <c r="BP555" s="51"/>
      <c r="BQ555" s="56"/>
      <c r="BR555" s="172"/>
      <c r="BS555" s="51"/>
      <c r="BT555" s="174"/>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c r="CY555" s="51"/>
      <c r="CZ555" s="51"/>
      <c r="DA555" s="51"/>
      <c r="DB555" s="51"/>
      <c r="DC555" s="51"/>
      <c r="DD555" s="51"/>
      <c r="DE555" s="51"/>
      <c r="DF555" s="51"/>
      <c r="DG555" s="51"/>
      <c r="DH555" s="51"/>
      <c r="DI555" s="51"/>
      <c r="DJ555" s="51"/>
      <c r="DK555" s="51"/>
    </row>
    <row r="556" spans="1:115" s="50" customFormat="1" ht="14.4" customHeight="1" x14ac:dyDescent="0.3">
      <c r="A556" s="163"/>
      <c r="B556" s="165"/>
      <c r="C556" s="167"/>
      <c r="D556" s="167"/>
      <c r="E556" s="167"/>
      <c r="F556" s="167"/>
      <c r="G556" s="51" t="s">
        <v>789</v>
      </c>
      <c r="H556" s="51" t="s">
        <v>794</v>
      </c>
      <c r="I556" s="51" t="s">
        <v>920</v>
      </c>
      <c r="J556" s="51" t="s">
        <v>868</v>
      </c>
      <c r="K556" s="51" t="s">
        <v>869</v>
      </c>
      <c r="L556" s="93" t="str">
        <f t="shared" si="14"/>
        <v>1F 3 3</v>
      </c>
      <c r="M556" s="89" t="str">
        <f t="shared" si="15"/>
        <v>7F C</v>
      </c>
      <c r="N556" s="98" t="s">
        <v>902</v>
      </c>
      <c r="O556" s="99" t="s">
        <v>903</v>
      </c>
      <c r="P556" s="99" t="s">
        <v>903</v>
      </c>
      <c r="Q556" s="99" t="s">
        <v>903</v>
      </c>
      <c r="R556" s="99" t="s">
        <v>903</v>
      </c>
      <c r="S556" s="100" t="s">
        <v>903</v>
      </c>
      <c r="T556" s="99" t="s">
        <v>903</v>
      </c>
      <c r="U556" s="101" t="s">
        <v>903</v>
      </c>
      <c r="V556" s="102" t="s">
        <v>903</v>
      </c>
      <c r="W556" s="100" t="s">
        <v>903</v>
      </c>
      <c r="X556" s="99"/>
      <c r="Y556" s="99"/>
      <c r="Z556" s="100"/>
      <c r="AA556" s="99"/>
      <c r="AB556" s="99"/>
      <c r="AC556" s="101"/>
      <c r="AD556" s="176" t="s">
        <v>921</v>
      </c>
      <c r="AE556" s="176"/>
      <c r="AF556" s="176"/>
      <c r="AG556" s="176"/>
      <c r="AH556" s="176"/>
      <c r="AI556" s="176"/>
      <c r="AJ556" s="176"/>
      <c r="AK556" s="177"/>
      <c r="AL556" s="175" t="s">
        <v>789</v>
      </c>
      <c r="AM556" s="176"/>
      <c r="AN556" s="176"/>
      <c r="AO556" s="176"/>
      <c r="AP556" s="176"/>
      <c r="AQ556" s="176"/>
      <c r="AR556" s="176"/>
      <c r="AS556" s="176"/>
      <c r="AT556" s="176"/>
      <c r="AU556" s="176"/>
      <c r="AV556" s="176"/>
      <c r="AW556" s="176"/>
      <c r="AX556" s="176"/>
      <c r="AY556" s="176"/>
      <c r="AZ556" s="176"/>
      <c r="BA556" s="177"/>
      <c r="BB556" s="99"/>
      <c r="BC556" s="99"/>
      <c r="BD556" s="99"/>
      <c r="BE556" s="99"/>
      <c r="BF556" s="99"/>
      <c r="BG556" s="99"/>
      <c r="BH556" s="99"/>
      <c r="BI556" s="101"/>
      <c r="BJ556" s="51"/>
      <c r="BK556" s="51"/>
      <c r="BL556" s="51"/>
      <c r="BM556" s="51"/>
      <c r="BN556" s="51"/>
      <c r="BO556" s="51"/>
      <c r="BP556" s="51"/>
      <c r="BQ556" s="56"/>
      <c r="BR556" s="172"/>
      <c r="BS556" s="51"/>
      <c r="BT556" s="174"/>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c r="CY556" s="51"/>
      <c r="CZ556" s="51"/>
      <c r="DA556" s="51"/>
      <c r="DB556" s="51"/>
      <c r="DC556" s="51"/>
      <c r="DD556" s="51"/>
      <c r="DE556" s="51"/>
      <c r="DF556" s="51"/>
      <c r="DG556" s="51"/>
      <c r="DH556" s="51"/>
      <c r="DI556" s="51"/>
      <c r="DJ556" s="51"/>
      <c r="DK556" s="51"/>
    </row>
    <row r="557" spans="1:115" s="50" customFormat="1" ht="14.4" customHeight="1" x14ac:dyDescent="0.3">
      <c r="A557" s="163" t="s">
        <v>778</v>
      </c>
      <c r="B557" s="165"/>
      <c r="C557" s="167"/>
      <c r="D557" s="167"/>
      <c r="E557" s="167" t="s">
        <v>947</v>
      </c>
      <c r="F557" s="167">
        <v>8</v>
      </c>
      <c r="G557" s="167" t="s">
        <v>787</v>
      </c>
      <c r="H557" s="167" t="s">
        <v>786</v>
      </c>
      <c r="I557" s="51" t="s">
        <v>790</v>
      </c>
      <c r="J557" s="51" t="s">
        <v>868</v>
      </c>
      <c r="K557" s="51" t="s">
        <v>869</v>
      </c>
      <c r="L557" s="93" t="str">
        <f t="shared" si="14"/>
        <v>1D 1 0</v>
      </c>
      <c r="M557" s="89" t="str">
        <f t="shared" si="15"/>
        <v>75 0</v>
      </c>
      <c r="N557" s="98" t="s">
        <v>902</v>
      </c>
      <c r="O557" s="99" t="s">
        <v>903</v>
      </c>
      <c r="P557" s="99" t="s">
        <v>903</v>
      </c>
      <c r="Q557" s="99" t="s">
        <v>903</v>
      </c>
      <c r="R557" s="99" t="s">
        <v>902</v>
      </c>
      <c r="S557" s="100" t="s">
        <v>903</v>
      </c>
      <c r="T557" s="99" t="s">
        <v>902</v>
      </c>
      <c r="U557" s="101" t="s">
        <v>903</v>
      </c>
      <c r="V557" s="102" t="s">
        <v>902</v>
      </c>
      <c r="W557" s="100" t="s">
        <v>902</v>
      </c>
      <c r="X557" s="99"/>
      <c r="Y557" s="99"/>
      <c r="Z557" s="103"/>
      <c r="AA557" s="169" t="s">
        <v>911</v>
      </c>
      <c r="AB557" s="169"/>
      <c r="AC557" s="171"/>
      <c r="AD557" s="175" t="s">
        <v>790</v>
      </c>
      <c r="AE557" s="176"/>
      <c r="AF557" s="176"/>
      <c r="AG557" s="176"/>
      <c r="AH557" s="176"/>
      <c r="AI557" s="176"/>
      <c r="AJ557" s="176"/>
      <c r="AK557" s="177"/>
      <c r="AL557" s="99"/>
      <c r="AM557" s="99"/>
      <c r="AN557" s="99"/>
      <c r="AO557" s="99"/>
      <c r="AP557" s="99"/>
      <c r="AQ557" s="99"/>
      <c r="AR557" s="99"/>
      <c r="AS557" s="101"/>
      <c r="AT557" s="99"/>
      <c r="AU557" s="99"/>
      <c r="AV557" s="99"/>
      <c r="AW557" s="99"/>
      <c r="AX557" s="99"/>
      <c r="AY557" s="99"/>
      <c r="AZ557" s="99"/>
      <c r="BA557" s="101"/>
      <c r="BB557" s="99"/>
      <c r="BC557" s="99"/>
      <c r="BD557" s="99"/>
      <c r="BE557" s="99"/>
      <c r="BF557" s="99"/>
      <c r="BG557" s="99"/>
      <c r="BH557" s="99"/>
      <c r="BI557" s="101"/>
      <c r="BJ557" s="51"/>
      <c r="BK557" s="51"/>
      <c r="BL557" s="51"/>
      <c r="BM557" s="51"/>
      <c r="BN557" s="51"/>
      <c r="BO557" s="51"/>
      <c r="BP557" s="51"/>
      <c r="BQ557" s="56"/>
      <c r="BR557" s="172"/>
      <c r="BS557" s="51"/>
      <c r="BT557" s="174"/>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c r="CY557" s="51"/>
      <c r="CZ557" s="51"/>
      <c r="DA557" s="51"/>
      <c r="DB557" s="51"/>
      <c r="DC557" s="51"/>
      <c r="DD557" s="51"/>
      <c r="DE557" s="51"/>
      <c r="DF557" s="51"/>
      <c r="DG557" s="51"/>
      <c r="DH557" s="51"/>
      <c r="DI557" s="51"/>
      <c r="DJ557" s="51"/>
      <c r="DK557" s="51"/>
    </row>
    <row r="558" spans="1:115" s="50" customFormat="1" ht="14.4" customHeight="1" x14ac:dyDescent="0.3">
      <c r="A558" s="163"/>
      <c r="B558" s="165"/>
      <c r="C558" s="167"/>
      <c r="D558" s="167"/>
      <c r="E558" s="167"/>
      <c r="F558" s="167"/>
      <c r="G558" s="167"/>
      <c r="H558" s="167"/>
      <c r="I558" s="51" t="s">
        <v>787</v>
      </c>
      <c r="J558" s="51" t="s">
        <v>868</v>
      </c>
      <c r="K558" s="51" t="s">
        <v>869</v>
      </c>
      <c r="L558" s="93" t="str">
        <f t="shared" si="14"/>
        <v>1C 3 0</v>
      </c>
      <c r="M558" s="89" t="str">
        <f t="shared" si="15"/>
        <v>73 0</v>
      </c>
      <c r="N558" s="98" t="s">
        <v>902</v>
      </c>
      <c r="O558" s="99" t="s">
        <v>903</v>
      </c>
      <c r="P558" s="99" t="s">
        <v>903</v>
      </c>
      <c r="Q558" s="99" t="s">
        <v>903</v>
      </c>
      <c r="R558" s="99" t="s">
        <v>902</v>
      </c>
      <c r="S558" s="100" t="s">
        <v>902</v>
      </c>
      <c r="T558" s="99" t="s">
        <v>903</v>
      </c>
      <c r="U558" s="101" t="s">
        <v>903</v>
      </c>
      <c r="V558" s="102" t="s">
        <v>902</v>
      </c>
      <c r="W558" s="103" t="s">
        <v>902</v>
      </c>
      <c r="X558" s="169" t="s">
        <v>132</v>
      </c>
      <c r="Y558" s="169"/>
      <c r="Z558" s="170"/>
      <c r="AA558" s="169" t="s">
        <v>911</v>
      </c>
      <c r="AB558" s="169"/>
      <c r="AC558" s="171"/>
      <c r="AD558" s="99"/>
      <c r="AE558" s="99"/>
      <c r="AF558" s="99"/>
      <c r="AG558" s="99"/>
      <c r="AH558" s="99"/>
      <c r="AI558" s="99"/>
      <c r="AJ558" s="99"/>
      <c r="AK558" s="101"/>
      <c r="AL558" s="99"/>
      <c r="AM558" s="99"/>
      <c r="AN558" s="99"/>
      <c r="AO558" s="99"/>
      <c r="AP558" s="99"/>
      <c r="AQ558" s="99"/>
      <c r="AR558" s="99"/>
      <c r="AS558" s="101"/>
      <c r="AT558" s="99"/>
      <c r="AU558" s="99"/>
      <c r="AV558" s="99"/>
      <c r="AW558" s="99"/>
      <c r="AX558" s="99"/>
      <c r="AY558" s="99"/>
      <c r="AZ558" s="99"/>
      <c r="BA558" s="101"/>
      <c r="BB558" s="99"/>
      <c r="BC558" s="99"/>
      <c r="BD558" s="99"/>
      <c r="BE558" s="99"/>
      <c r="BF558" s="99"/>
      <c r="BG558" s="99"/>
      <c r="BH558" s="99"/>
      <c r="BI558" s="101"/>
      <c r="BJ558" s="51"/>
      <c r="BK558" s="51"/>
      <c r="BL558" s="51"/>
      <c r="BM558" s="51"/>
      <c r="BN558" s="51"/>
      <c r="BO558" s="51"/>
      <c r="BP558" s="51"/>
      <c r="BQ558" s="56"/>
      <c r="BR558" s="172"/>
      <c r="BS558" s="51"/>
      <c r="BT558" s="174"/>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c r="CY558" s="51"/>
      <c r="CZ558" s="51"/>
      <c r="DA558" s="51"/>
      <c r="DB558" s="51"/>
      <c r="DC558" s="51"/>
      <c r="DD558" s="51"/>
      <c r="DE558" s="51"/>
      <c r="DF558" s="51"/>
      <c r="DG558" s="51"/>
      <c r="DH558" s="51"/>
      <c r="DI558" s="51"/>
      <c r="DJ558" s="51"/>
      <c r="DK558" s="51"/>
    </row>
    <row r="559" spans="1:115" s="50" customFormat="1" ht="14.4" customHeight="1" x14ac:dyDescent="0.3">
      <c r="A559" s="163"/>
      <c r="B559" s="165"/>
      <c r="C559" s="167"/>
      <c r="D559" s="167"/>
      <c r="E559" s="167"/>
      <c r="F559" s="167"/>
      <c r="G559" s="167"/>
      <c r="H559" s="167"/>
      <c r="I559" s="51" t="s">
        <v>914</v>
      </c>
      <c r="J559" s="51" t="s">
        <v>868</v>
      </c>
      <c r="K559" s="51" t="s">
        <v>869</v>
      </c>
      <c r="L559" s="93" t="str">
        <f t="shared" si="14"/>
        <v>1D 0 0</v>
      </c>
      <c r="M559" s="89" t="str">
        <f t="shared" si="15"/>
        <v>74 0</v>
      </c>
      <c r="N559" s="98" t="s">
        <v>902</v>
      </c>
      <c r="O559" s="99" t="s">
        <v>903</v>
      </c>
      <c r="P559" s="99" t="s">
        <v>903</v>
      </c>
      <c r="Q559" s="99" t="s">
        <v>903</v>
      </c>
      <c r="R559" s="99" t="s">
        <v>902</v>
      </c>
      <c r="S559" s="100" t="s">
        <v>903</v>
      </c>
      <c r="T559" s="99" t="s">
        <v>902</v>
      </c>
      <c r="U559" s="101" t="s">
        <v>902</v>
      </c>
      <c r="V559" s="102" t="s">
        <v>902</v>
      </c>
      <c r="W559" s="100" t="s">
        <v>902</v>
      </c>
      <c r="X559" s="99"/>
      <c r="Y559" s="99"/>
      <c r="Z559" s="100"/>
      <c r="AA559" s="169" t="s">
        <v>911</v>
      </c>
      <c r="AB559" s="169"/>
      <c r="AC559" s="171"/>
      <c r="AD559" s="176" t="s">
        <v>916</v>
      </c>
      <c r="AE559" s="176"/>
      <c r="AF559" s="176"/>
      <c r="AG559" s="176"/>
      <c r="AH559" s="176"/>
      <c r="AI559" s="176"/>
      <c r="AJ559" s="176"/>
      <c r="AK559" s="176"/>
      <c r="AL559" s="176"/>
      <c r="AM559" s="176"/>
      <c r="AN559" s="176"/>
      <c r="AO559" s="176"/>
      <c r="AP559" s="176"/>
      <c r="AQ559" s="176"/>
      <c r="AR559" s="176"/>
      <c r="AS559" s="177"/>
      <c r="AT559" s="99"/>
      <c r="AU559" s="99"/>
      <c r="AV559" s="99"/>
      <c r="AW559" s="99"/>
      <c r="AX559" s="99"/>
      <c r="AY559" s="99"/>
      <c r="AZ559" s="99"/>
      <c r="BA559" s="101"/>
      <c r="BB559" s="99"/>
      <c r="BC559" s="99"/>
      <c r="BD559" s="99"/>
      <c r="BE559" s="99"/>
      <c r="BF559" s="99"/>
      <c r="BG559" s="99"/>
      <c r="BH559" s="99"/>
      <c r="BI559" s="101"/>
      <c r="BJ559" s="51"/>
      <c r="BK559" s="51"/>
      <c r="BL559" s="51"/>
      <c r="BM559" s="51"/>
      <c r="BN559" s="51"/>
      <c r="BO559" s="51"/>
      <c r="BP559" s="51"/>
      <c r="BQ559" s="56"/>
      <c r="BR559" s="172"/>
      <c r="BS559" s="51"/>
      <c r="BT559" s="174"/>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c r="CY559" s="51"/>
      <c r="CZ559" s="51"/>
      <c r="DA559" s="51"/>
      <c r="DB559" s="51"/>
      <c r="DC559" s="51"/>
      <c r="DD559" s="51"/>
      <c r="DE559" s="51"/>
      <c r="DF559" s="51"/>
      <c r="DG559" s="51"/>
      <c r="DH559" s="51"/>
      <c r="DI559" s="51"/>
      <c r="DJ559" s="51"/>
      <c r="DK559" s="51"/>
    </row>
    <row r="560" spans="1:115" s="50" customFormat="1" ht="14.4" customHeight="1" x14ac:dyDescent="0.3">
      <c r="A560" s="163"/>
      <c r="B560" s="165"/>
      <c r="C560" s="167"/>
      <c r="D560" s="167"/>
      <c r="E560" s="167"/>
      <c r="F560" s="167"/>
      <c r="G560" s="167"/>
      <c r="H560" s="167"/>
      <c r="I560" s="51" t="s">
        <v>953</v>
      </c>
      <c r="J560" s="51" t="s">
        <v>867</v>
      </c>
      <c r="K560" s="51" t="s">
        <v>898</v>
      </c>
      <c r="L560" s="93" t="str">
        <f t="shared" si="14"/>
        <v>1C 0 0</v>
      </c>
      <c r="M560" s="89" t="str">
        <f t="shared" si="15"/>
        <v>70 0</v>
      </c>
      <c r="N560" s="98" t="s">
        <v>902</v>
      </c>
      <c r="O560" s="99" t="s">
        <v>903</v>
      </c>
      <c r="P560" s="99" t="s">
        <v>903</v>
      </c>
      <c r="Q560" s="99" t="s">
        <v>903</v>
      </c>
      <c r="R560" s="99" t="s">
        <v>902</v>
      </c>
      <c r="S560" s="100" t="s">
        <v>902</v>
      </c>
      <c r="T560" s="99" t="s">
        <v>902</v>
      </c>
      <c r="U560" s="101" t="s">
        <v>902</v>
      </c>
      <c r="V560" s="102" t="s">
        <v>902</v>
      </c>
      <c r="W560" s="100" t="s">
        <v>902</v>
      </c>
      <c r="X560" s="187" t="s">
        <v>913</v>
      </c>
      <c r="Y560" s="169"/>
      <c r="Z560" s="170"/>
      <c r="AA560" s="169" t="s">
        <v>911</v>
      </c>
      <c r="AB560" s="169"/>
      <c r="AC560" s="171"/>
      <c r="AD560" s="99"/>
      <c r="AE560" s="99"/>
      <c r="AF560" s="99"/>
      <c r="AG560" s="99"/>
      <c r="AH560" s="99"/>
      <c r="AI560" s="99"/>
      <c r="AJ560" s="99"/>
      <c r="AK560" s="101"/>
      <c r="AL560" s="99"/>
      <c r="AM560" s="99"/>
      <c r="AN560" s="99"/>
      <c r="AO560" s="99"/>
      <c r="AP560" s="99"/>
      <c r="AQ560" s="99"/>
      <c r="AR560" s="99"/>
      <c r="AS560" s="101"/>
      <c r="AT560" s="99"/>
      <c r="AU560" s="99"/>
      <c r="AV560" s="99"/>
      <c r="AW560" s="99"/>
      <c r="AX560" s="99"/>
      <c r="AY560" s="99"/>
      <c r="AZ560" s="99"/>
      <c r="BA560" s="101"/>
      <c r="BB560" s="99"/>
      <c r="BC560" s="99"/>
      <c r="BD560" s="99"/>
      <c r="BE560" s="99"/>
      <c r="BF560" s="99"/>
      <c r="BG560" s="99"/>
      <c r="BH560" s="99"/>
      <c r="BI560" s="101"/>
      <c r="BJ560" s="51"/>
      <c r="BK560" s="51"/>
      <c r="BL560" s="51"/>
      <c r="BM560" s="51"/>
      <c r="BN560" s="51"/>
      <c r="BO560" s="51"/>
      <c r="BP560" s="51"/>
      <c r="BQ560" s="56"/>
      <c r="BR560" s="172"/>
      <c r="BS560" s="51"/>
      <c r="BT560" s="174"/>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c r="CY560" s="51"/>
      <c r="CZ560" s="51"/>
      <c r="DA560" s="51"/>
      <c r="DB560" s="51"/>
      <c r="DC560" s="51"/>
      <c r="DD560" s="51"/>
      <c r="DE560" s="51"/>
      <c r="DF560" s="51"/>
      <c r="DG560" s="51"/>
      <c r="DH560" s="51"/>
      <c r="DI560" s="51"/>
      <c r="DJ560" s="51"/>
      <c r="DK560" s="51"/>
    </row>
    <row r="561" spans="1:115" s="50" customFormat="1" ht="14.4" customHeight="1" x14ac:dyDescent="0.3">
      <c r="A561" s="163" t="s">
        <v>509</v>
      </c>
      <c r="B561" s="165"/>
      <c r="C561" s="167"/>
      <c r="D561" s="167"/>
      <c r="E561" s="167"/>
      <c r="F561" s="167"/>
      <c r="G561" s="167"/>
      <c r="H561" s="167"/>
      <c r="I561" s="51" t="s">
        <v>954</v>
      </c>
      <c r="J561" s="51" t="s">
        <v>868</v>
      </c>
      <c r="K561" s="51" t="s">
        <v>869</v>
      </c>
      <c r="L561" s="93" t="str">
        <f t="shared" si="14"/>
        <v>1C 1 0</v>
      </c>
      <c r="M561" s="89" t="str">
        <f t="shared" si="15"/>
        <v>71 0</v>
      </c>
      <c r="N561" s="98" t="s">
        <v>902</v>
      </c>
      <c r="O561" s="99" t="s">
        <v>903</v>
      </c>
      <c r="P561" s="99" t="s">
        <v>903</v>
      </c>
      <c r="Q561" s="99" t="s">
        <v>903</v>
      </c>
      <c r="R561" s="99" t="s">
        <v>902</v>
      </c>
      <c r="S561" s="100" t="s">
        <v>902</v>
      </c>
      <c r="T561" s="99" t="s">
        <v>902</v>
      </c>
      <c r="U561" s="101" t="s">
        <v>903</v>
      </c>
      <c r="V561" s="102" t="s">
        <v>902</v>
      </c>
      <c r="W561" s="100" t="s">
        <v>902</v>
      </c>
      <c r="X561" s="187" t="s">
        <v>913</v>
      </c>
      <c r="Y561" s="169"/>
      <c r="Z561" s="170"/>
      <c r="AA561" s="169" t="s">
        <v>911</v>
      </c>
      <c r="AB561" s="169"/>
      <c r="AC561" s="171"/>
      <c r="AD561" s="176" t="s">
        <v>921</v>
      </c>
      <c r="AE561" s="176"/>
      <c r="AF561" s="176"/>
      <c r="AG561" s="176"/>
      <c r="AH561" s="176"/>
      <c r="AI561" s="176"/>
      <c r="AJ561" s="176"/>
      <c r="AK561" s="177"/>
      <c r="AL561" s="99"/>
      <c r="AM561" s="99"/>
      <c r="AN561" s="99"/>
      <c r="AO561" s="99"/>
      <c r="AP561" s="99"/>
      <c r="AQ561" s="99"/>
      <c r="AR561" s="99"/>
      <c r="AS561" s="101"/>
      <c r="AT561" s="99"/>
      <c r="AU561" s="99"/>
      <c r="AV561" s="99"/>
      <c r="AW561" s="99"/>
      <c r="AX561" s="99"/>
      <c r="AY561" s="99"/>
      <c r="AZ561" s="99"/>
      <c r="BA561" s="101"/>
      <c r="BB561" s="99"/>
      <c r="BC561" s="99"/>
      <c r="BD561" s="99"/>
      <c r="BE561" s="99"/>
      <c r="BF561" s="99"/>
      <c r="BG561" s="99"/>
      <c r="BH561" s="99"/>
      <c r="BI561" s="101"/>
      <c r="BJ561" s="51"/>
      <c r="BK561" s="51"/>
      <c r="BL561" s="51"/>
      <c r="BM561" s="51"/>
      <c r="BN561" s="51"/>
      <c r="BO561" s="51"/>
      <c r="BP561" s="51"/>
      <c r="BQ561" s="56"/>
      <c r="BR561" s="172"/>
      <c r="BS561" s="51"/>
      <c r="BT561" s="174"/>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c r="CY561" s="51"/>
      <c r="CZ561" s="51"/>
      <c r="DA561" s="51"/>
      <c r="DB561" s="51"/>
      <c r="DC561" s="51"/>
      <c r="DD561" s="51"/>
      <c r="DE561" s="51"/>
      <c r="DF561" s="51"/>
      <c r="DG561" s="51"/>
      <c r="DH561" s="51"/>
      <c r="DI561" s="51"/>
      <c r="DJ561" s="51"/>
      <c r="DK561" s="51"/>
    </row>
    <row r="562" spans="1:115" s="50" customFormat="1" ht="14.4" customHeight="1" x14ac:dyDescent="0.3">
      <c r="A562" s="163"/>
      <c r="B562" s="165"/>
      <c r="C562" s="167"/>
      <c r="D562" s="167"/>
      <c r="E562" s="167"/>
      <c r="F562" s="167"/>
      <c r="G562" s="167"/>
      <c r="H562" s="167"/>
      <c r="I562" s="51" t="s">
        <v>955</v>
      </c>
      <c r="J562" s="51" t="s">
        <v>867</v>
      </c>
      <c r="K562" s="51" t="s">
        <v>898</v>
      </c>
      <c r="L562" s="93" t="str">
        <f t="shared" si="14"/>
        <v>1C 2 0</v>
      </c>
      <c r="M562" s="89" t="str">
        <f t="shared" si="15"/>
        <v>72 0</v>
      </c>
      <c r="N562" s="98" t="s">
        <v>902</v>
      </c>
      <c r="O562" s="99" t="s">
        <v>903</v>
      </c>
      <c r="P562" s="99" t="s">
        <v>903</v>
      </c>
      <c r="Q562" s="99" t="s">
        <v>903</v>
      </c>
      <c r="R562" s="99" t="s">
        <v>902</v>
      </c>
      <c r="S562" s="100" t="s">
        <v>902</v>
      </c>
      <c r="T562" s="99" t="s">
        <v>903</v>
      </c>
      <c r="U562" s="101" t="s">
        <v>902</v>
      </c>
      <c r="V562" s="102" t="s">
        <v>902</v>
      </c>
      <c r="W562" s="100" t="s">
        <v>902</v>
      </c>
      <c r="X562" s="187" t="s">
        <v>913</v>
      </c>
      <c r="Y562" s="169"/>
      <c r="Z562" s="170"/>
      <c r="AA562" s="169" t="s">
        <v>911</v>
      </c>
      <c r="AB562" s="169"/>
      <c r="AC562" s="171"/>
      <c r="AD562" s="176" t="s">
        <v>916</v>
      </c>
      <c r="AE562" s="176"/>
      <c r="AF562" s="176"/>
      <c r="AG562" s="176"/>
      <c r="AH562" s="176"/>
      <c r="AI562" s="176"/>
      <c r="AJ562" s="176"/>
      <c r="AK562" s="176"/>
      <c r="AL562" s="176"/>
      <c r="AM562" s="176"/>
      <c r="AN562" s="176"/>
      <c r="AO562" s="176"/>
      <c r="AP562" s="176"/>
      <c r="AQ562" s="176"/>
      <c r="AR562" s="176"/>
      <c r="AS562" s="177"/>
      <c r="AT562" s="99"/>
      <c r="AU562" s="99"/>
      <c r="AV562" s="99"/>
      <c r="AW562" s="99"/>
      <c r="AX562" s="99"/>
      <c r="AY562" s="99"/>
      <c r="AZ562" s="99"/>
      <c r="BA562" s="101"/>
      <c r="BB562" s="99"/>
      <c r="BC562" s="99"/>
      <c r="BD562" s="99"/>
      <c r="BE562" s="99"/>
      <c r="BF562" s="99"/>
      <c r="BG562" s="99"/>
      <c r="BH562" s="99"/>
      <c r="BI562" s="101"/>
      <c r="BJ562" s="51"/>
      <c r="BK562" s="51"/>
      <c r="BL562" s="51"/>
      <c r="BM562" s="51"/>
      <c r="BN562" s="51"/>
      <c r="BO562" s="51"/>
      <c r="BP562" s="51"/>
      <c r="BQ562" s="56"/>
      <c r="BR562" s="172"/>
      <c r="BS562" s="51"/>
      <c r="BT562" s="174"/>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c r="CY562" s="51"/>
      <c r="CZ562" s="51"/>
      <c r="DA562" s="51"/>
      <c r="DB562" s="51"/>
      <c r="DC562" s="51"/>
      <c r="DD562" s="51"/>
      <c r="DE562" s="51"/>
      <c r="DF562" s="51"/>
      <c r="DG562" s="51"/>
      <c r="DH562" s="51"/>
      <c r="DI562" s="51"/>
      <c r="DJ562" s="51"/>
      <c r="DK562" s="51"/>
    </row>
    <row r="563" spans="1:115" s="50" customFormat="1" ht="14.4" customHeight="1" x14ac:dyDescent="0.3">
      <c r="A563" s="163"/>
      <c r="B563" s="165"/>
      <c r="C563" s="167"/>
      <c r="D563" s="167"/>
      <c r="E563" s="167"/>
      <c r="F563" s="167"/>
      <c r="G563" s="167" t="s">
        <v>787</v>
      </c>
      <c r="H563" s="167" t="s">
        <v>794</v>
      </c>
      <c r="I563" s="51" t="s">
        <v>914</v>
      </c>
      <c r="J563" s="51" t="s">
        <v>868</v>
      </c>
      <c r="K563" s="51" t="s">
        <v>869</v>
      </c>
      <c r="L563" s="93" t="str">
        <f t="shared" si="14"/>
        <v>1D 0 2</v>
      </c>
      <c r="M563" s="89" t="str">
        <f t="shared" si="15"/>
        <v>74 8</v>
      </c>
      <c r="N563" s="98" t="s">
        <v>902</v>
      </c>
      <c r="O563" s="99" t="s">
        <v>903</v>
      </c>
      <c r="P563" s="99" t="s">
        <v>903</v>
      </c>
      <c r="Q563" s="99" t="s">
        <v>903</v>
      </c>
      <c r="R563" s="99" t="s">
        <v>902</v>
      </c>
      <c r="S563" s="100" t="s">
        <v>903</v>
      </c>
      <c r="T563" s="99" t="s">
        <v>902</v>
      </c>
      <c r="U563" s="101" t="s">
        <v>902</v>
      </c>
      <c r="V563" s="102" t="s">
        <v>903</v>
      </c>
      <c r="W563" s="100" t="s">
        <v>902</v>
      </c>
      <c r="X563" s="99"/>
      <c r="Y563" s="99"/>
      <c r="Z563" s="100"/>
      <c r="AA563" s="169" t="s">
        <v>132</v>
      </c>
      <c r="AB563" s="169"/>
      <c r="AC563" s="171"/>
      <c r="AD563" s="176" t="s">
        <v>916</v>
      </c>
      <c r="AE563" s="176"/>
      <c r="AF563" s="176"/>
      <c r="AG563" s="176"/>
      <c r="AH563" s="176"/>
      <c r="AI563" s="176"/>
      <c r="AJ563" s="176"/>
      <c r="AK563" s="176"/>
      <c r="AL563" s="176"/>
      <c r="AM563" s="176"/>
      <c r="AN563" s="176"/>
      <c r="AO563" s="176"/>
      <c r="AP563" s="176"/>
      <c r="AQ563" s="176"/>
      <c r="AR563" s="176"/>
      <c r="AS563" s="177"/>
      <c r="AT563" s="99"/>
      <c r="AU563" s="99"/>
      <c r="AV563" s="99"/>
      <c r="AW563" s="99"/>
      <c r="AX563" s="99"/>
      <c r="AY563" s="99"/>
      <c r="AZ563" s="99"/>
      <c r="BA563" s="101"/>
      <c r="BB563" s="99"/>
      <c r="BC563" s="99"/>
      <c r="BD563" s="99"/>
      <c r="BE563" s="99"/>
      <c r="BF563" s="99"/>
      <c r="BG563" s="99"/>
      <c r="BH563" s="99"/>
      <c r="BI563" s="101"/>
      <c r="BJ563" s="51"/>
      <c r="BK563" s="51"/>
      <c r="BL563" s="51"/>
      <c r="BM563" s="51"/>
      <c r="BN563" s="51"/>
      <c r="BO563" s="51"/>
      <c r="BP563" s="51"/>
      <c r="BQ563" s="56"/>
      <c r="BR563" s="172"/>
      <c r="BS563" s="51"/>
      <c r="BT563" s="174"/>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c r="CY563" s="51"/>
      <c r="CZ563" s="51"/>
      <c r="DA563" s="51"/>
      <c r="DB563" s="51"/>
      <c r="DC563" s="51"/>
      <c r="DD563" s="51"/>
      <c r="DE563" s="51"/>
      <c r="DF563" s="51"/>
      <c r="DG563" s="51"/>
      <c r="DH563" s="51"/>
      <c r="DI563" s="51"/>
      <c r="DJ563" s="51"/>
      <c r="DK563" s="51"/>
    </row>
    <row r="564" spans="1:115" s="50" customFormat="1" ht="14.4" customHeight="1" x14ac:dyDescent="0.3">
      <c r="A564" s="163"/>
      <c r="B564" s="165"/>
      <c r="C564" s="167"/>
      <c r="D564" s="167"/>
      <c r="E564" s="167"/>
      <c r="F564" s="167"/>
      <c r="G564" s="167"/>
      <c r="H564" s="167"/>
      <c r="I564" s="51" t="s">
        <v>953</v>
      </c>
      <c r="J564" s="51" t="s">
        <v>868</v>
      </c>
      <c r="K564" s="51" t="s">
        <v>869</v>
      </c>
      <c r="L564" s="93" t="str">
        <f t="shared" si="14"/>
        <v>1C 0 2</v>
      </c>
      <c r="M564" s="89" t="str">
        <f t="shared" si="15"/>
        <v>70 8</v>
      </c>
      <c r="N564" s="98" t="s">
        <v>902</v>
      </c>
      <c r="O564" s="99" t="s">
        <v>903</v>
      </c>
      <c r="P564" s="99" t="s">
        <v>903</v>
      </c>
      <c r="Q564" s="99" t="s">
        <v>903</v>
      </c>
      <c r="R564" s="99" t="s">
        <v>902</v>
      </c>
      <c r="S564" s="100" t="s">
        <v>902</v>
      </c>
      <c r="T564" s="99" t="s">
        <v>902</v>
      </c>
      <c r="U564" s="101" t="s">
        <v>902</v>
      </c>
      <c r="V564" s="102" t="s">
        <v>903</v>
      </c>
      <c r="W564" s="100" t="s">
        <v>902</v>
      </c>
      <c r="X564" s="187" t="s">
        <v>913</v>
      </c>
      <c r="Y564" s="169"/>
      <c r="Z564" s="170"/>
      <c r="AA564" s="169" t="s">
        <v>132</v>
      </c>
      <c r="AB564" s="169"/>
      <c r="AC564" s="171"/>
      <c r="AD564" s="99"/>
      <c r="AE564" s="99"/>
      <c r="AF564" s="99"/>
      <c r="AG564" s="99"/>
      <c r="AH564" s="99"/>
      <c r="AI564" s="99"/>
      <c r="AJ564" s="99"/>
      <c r="AK564" s="101"/>
      <c r="AL564" s="99"/>
      <c r="AM564" s="99"/>
      <c r="AN564" s="99"/>
      <c r="AO564" s="99"/>
      <c r="AP564" s="99"/>
      <c r="AQ564" s="99"/>
      <c r="AR564" s="99"/>
      <c r="AS564" s="101"/>
      <c r="AT564" s="99"/>
      <c r="AU564" s="99"/>
      <c r="AV564" s="99"/>
      <c r="AW564" s="99"/>
      <c r="AX564" s="99"/>
      <c r="AY564" s="99"/>
      <c r="AZ564" s="99"/>
      <c r="BA564" s="101"/>
      <c r="BB564" s="99"/>
      <c r="BC564" s="99"/>
      <c r="BD564" s="99"/>
      <c r="BE564" s="99"/>
      <c r="BF564" s="99"/>
      <c r="BG564" s="99"/>
      <c r="BH564" s="99"/>
      <c r="BI564" s="101"/>
      <c r="BJ564" s="51"/>
      <c r="BK564" s="51"/>
      <c r="BL564" s="51"/>
      <c r="BM564" s="51"/>
      <c r="BN564" s="51"/>
      <c r="BO564" s="51"/>
      <c r="BP564" s="51"/>
      <c r="BQ564" s="56"/>
      <c r="BR564" s="172"/>
      <c r="BS564" s="51"/>
      <c r="BT564" s="174"/>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c r="CY564" s="51"/>
      <c r="CZ564" s="51"/>
      <c r="DA564" s="51"/>
      <c r="DB564" s="51"/>
      <c r="DC564" s="51"/>
      <c r="DD564" s="51"/>
      <c r="DE564" s="51"/>
      <c r="DF564" s="51"/>
      <c r="DG564" s="51"/>
      <c r="DH564" s="51"/>
      <c r="DI564" s="51"/>
      <c r="DJ564" s="51"/>
      <c r="DK564" s="51"/>
    </row>
    <row r="565" spans="1:115" s="50" customFormat="1" ht="14.4" customHeight="1" x14ac:dyDescent="0.3">
      <c r="A565" s="163"/>
      <c r="B565" s="165"/>
      <c r="C565" s="167"/>
      <c r="D565" s="167"/>
      <c r="E565" s="167"/>
      <c r="F565" s="167"/>
      <c r="G565" s="167"/>
      <c r="H565" s="167"/>
      <c r="I565" s="51" t="s">
        <v>954</v>
      </c>
      <c r="J565" s="51" t="s">
        <v>868</v>
      </c>
      <c r="K565" s="51" t="s">
        <v>869</v>
      </c>
      <c r="L565" s="93" t="str">
        <f t="shared" si="14"/>
        <v>1C 1 2</v>
      </c>
      <c r="M565" s="89" t="str">
        <f t="shared" si="15"/>
        <v>71 8</v>
      </c>
      <c r="N565" s="98" t="s">
        <v>902</v>
      </c>
      <c r="O565" s="99" t="s">
        <v>903</v>
      </c>
      <c r="P565" s="99" t="s">
        <v>903</v>
      </c>
      <c r="Q565" s="99" t="s">
        <v>903</v>
      </c>
      <c r="R565" s="99" t="s">
        <v>902</v>
      </c>
      <c r="S565" s="100" t="s">
        <v>902</v>
      </c>
      <c r="T565" s="99" t="s">
        <v>902</v>
      </c>
      <c r="U565" s="101" t="s">
        <v>903</v>
      </c>
      <c r="V565" s="102" t="s">
        <v>903</v>
      </c>
      <c r="W565" s="100" t="s">
        <v>902</v>
      </c>
      <c r="X565" s="187" t="s">
        <v>913</v>
      </c>
      <c r="Y565" s="169"/>
      <c r="Z565" s="170"/>
      <c r="AA565" s="169" t="s">
        <v>132</v>
      </c>
      <c r="AB565" s="169"/>
      <c r="AC565" s="171"/>
      <c r="AD565" s="176" t="s">
        <v>921</v>
      </c>
      <c r="AE565" s="176"/>
      <c r="AF565" s="176"/>
      <c r="AG565" s="176"/>
      <c r="AH565" s="176"/>
      <c r="AI565" s="176"/>
      <c r="AJ565" s="176"/>
      <c r="AK565" s="177"/>
      <c r="AL565" s="99"/>
      <c r="AM565" s="99"/>
      <c r="AN565" s="99"/>
      <c r="AO565" s="99"/>
      <c r="AP565" s="99"/>
      <c r="AQ565" s="99"/>
      <c r="AR565" s="99"/>
      <c r="AS565" s="101"/>
      <c r="AT565" s="99"/>
      <c r="AU565" s="99"/>
      <c r="AV565" s="99"/>
      <c r="AW565" s="99"/>
      <c r="AX565" s="99"/>
      <c r="AY565" s="99"/>
      <c r="AZ565" s="99"/>
      <c r="BA565" s="101"/>
      <c r="BB565" s="99"/>
      <c r="BC565" s="99"/>
      <c r="BD565" s="99"/>
      <c r="BE565" s="99"/>
      <c r="BF565" s="99"/>
      <c r="BG565" s="99"/>
      <c r="BH565" s="99"/>
      <c r="BI565" s="101"/>
      <c r="BJ565" s="51"/>
      <c r="BK565" s="51"/>
      <c r="BL565" s="51"/>
      <c r="BM565" s="51"/>
      <c r="BN565" s="51"/>
      <c r="BO565" s="51"/>
      <c r="BP565" s="51"/>
      <c r="BQ565" s="56"/>
      <c r="BR565" s="172"/>
      <c r="BS565" s="51"/>
      <c r="BT565" s="174"/>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c r="CY565" s="51"/>
      <c r="CZ565" s="51"/>
      <c r="DA565" s="51"/>
      <c r="DB565" s="51"/>
      <c r="DC565" s="51"/>
      <c r="DD565" s="51"/>
      <c r="DE565" s="51"/>
      <c r="DF565" s="51"/>
      <c r="DG565" s="51"/>
      <c r="DH565" s="51"/>
      <c r="DI565" s="51"/>
      <c r="DJ565" s="51"/>
      <c r="DK565" s="51"/>
    </row>
    <row r="566" spans="1:115" s="50" customFormat="1" ht="14.4" customHeight="1" x14ac:dyDescent="0.3">
      <c r="A566" s="163"/>
      <c r="B566" s="165"/>
      <c r="C566" s="167"/>
      <c r="D566" s="167"/>
      <c r="E566" s="167"/>
      <c r="F566" s="167"/>
      <c r="G566" s="167"/>
      <c r="H566" s="167"/>
      <c r="I566" s="51" t="s">
        <v>955</v>
      </c>
      <c r="J566" s="51" t="s">
        <v>868</v>
      </c>
      <c r="K566" s="51" t="s">
        <v>869</v>
      </c>
      <c r="L566" s="93" t="str">
        <f t="shared" si="14"/>
        <v>1C 2 2</v>
      </c>
      <c r="M566" s="89" t="str">
        <f t="shared" si="15"/>
        <v>72 8</v>
      </c>
      <c r="N566" s="98" t="s">
        <v>902</v>
      </c>
      <c r="O566" s="99" t="s">
        <v>903</v>
      </c>
      <c r="P566" s="99" t="s">
        <v>903</v>
      </c>
      <c r="Q566" s="99" t="s">
        <v>903</v>
      </c>
      <c r="R566" s="99" t="s">
        <v>902</v>
      </c>
      <c r="S566" s="100" t="s">
        <v>902</v>
      </c>
      <c r="T566" s="99" t="s">
        <v>903</v>
      </c>
      <c r="U566" s="101" t="s">
        <v>902</v>
      </c>
      <c r="V566" s="102" t="s">
        <v>903</v>
      </c>
      <c r="W566" s="100" t="s">
        <v>902</v>
      </c>
      <c r="X566" s="187" t="s">
        <v>913</v>
      </c>
      <c r="Y566" s="169"/>
      <c r="Z566" s="170"/>
      <c r="AA566" s="169" t="s">
        <v>132</v>
      </c>
      <c r="AB566" s="169"/>
      <c r="AC566" s="171"/>
      <c r="AD566" s="176" t="s">
        <v>916</v>
      </c>
      <c r="AE566" s="176"/>
      <c r="AF566" s="176"/>
      <c r="AG566" s="176"/>
      <c r="AH566" s="176"/>
      <c r="AI566" s="176"/>
      <c r="AJ566" s="176"/>
      <c r="AK566" s="176"/>
      <c r="AL566" s="176"/>
      <c r="AM566" s="176"/>
      <c r="AN566" s="176"/>
      <c r="AO566" s="176"/>
      <c r="AP566" s="176"/>
      <c r="AQ566" s="176"/>
      <c r="AR566" s="176"/>
      <c r="AS566" s="177"/>
      <c r="AT566" s="99"/>
      <c r="AU566" s="99"/>
      <c r="AV566" s="99"/>
      <c r="AW566" s="99"/>
      <c r="AX566" s="99"/>
      <c r="AY566" s="99"/>
      <c r="AZ566" s="99"/>
      <c r="BA566" s="101"/>
      <c r="BB566" s="99"/>
      <c r="BC566" s="99"/>
      <c r="BD566" s="99"/>
      <c r="BE566" s="99"/>
      <c r="BF566" s="99"/>
      <c r="BG566" s="99"/>
      <c r="BH566" s="99"/>
      <c r="BI566" s="101"/>
      <c r="BJ566" s="51"/>
      <c r="BK566" s="51"/>
      <c r="BL566" s="51"/>
      <c r="BM566" s="51"/>
      <c r="BN566" s="51"/>
      <c r="BO566" s="51"/>
      <c r="BP566" s="51"/>
      <c r="BQ566" s="56"/>
      <c r="BR566" s="172"/>
      <c r="BS566" s="51"/>
      <c r="BT566" s="174"/>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c r="CY566" s="51"/>
      <c r="CZ566" s="51"/>
      <c r="DA566" s="51"/>
      <c r="DB566" s="51"/>
      <c r="DC566" s="51"/>
      <c r="DD566" s="51"/>
      <c r="DE566" s="51"/>
      <c r="DF566" s="51"/>
      <c r="DG566" s="51"/>
      <c r="DH566" s="51"/>
      <c r="DI566" s="51"/>
      <c r="DJ566" s="51"/>
      <c r="DK566" s="51"/>
    </row>
    <row r="567" spans="1:115" s="50" customFormat="1" ht="14.4" customHeight="1" x14ac:dyDescent="0.3">
      <c r="A567" s="163"/>
      <c r="B567" s="165"/>
      <c r="C567" s="167"/>
      <c r="D567" s="167"/>
      <c r="E567" s="167"/>
      <c r="F567" s="167"/>
      <c r="G567" s="167" t="s">
        <v>790</v>
      </c>
      <c r="H567" s="167" t="s">
        <v>794</v>
      </c>
      <c r="I567" s="51" t="s">
        <v>914</v>
      </c>
      <c r="J567" s="51" t="s">
        <v>829</v>
      </c>
      <c r="K567" s="51" t="s">
        <v>869</v>
      </c>
      <c r="L567" s="93" t="str">
        <f t="shared" si="14"/>
        <v>1F 0 2</v>
      </c>
      <c r="M567" s="89" t="str">
        <f t="shared" si="15"/>
        <v>7C 8</v>
      </c>
      <c r="N567" s="98" t="s">
        <v>902</v>
      </c>
      <c r="O567" s="99" t="s">
        <v>903</v>
      </c>
      <c r="P567" s="99" t="s">
        <v>903</v>
      </c>
      <c r="Q567" s="99" t="s">
        <v>903</v>
      </c>
      <c r="R567" s="99" t="s">
        <v>903</v>
      </c>
      <c r="S567" s="100" t="s">
        <v>903</v>
      </c>
      <c r="T567" s="99" t="s">
        <v>902</v>
      </c>
      <c r="U567" s="101" t="s">
        <v>902</v>
      </c>
      <c r="V567" s="102" t="s">
        <v>903</v>
      </c>
      <c r="W567" s="100" t="s">
        <v>902</v>
      </c>
      <c r="X567" s="99"/>
      <c r="Y567" s="99"/>
      <c r="Z567" s="100"/>
      <c r="AA567" s="99"/>
      <c r="AB567" s="99"/>
      <c r="AC567" s="101"/>
      <c r="AD567" s="176" t="s">
        <v>916</v>
      </c>
      <c r="AE567" s="176"/>
      <c r="AF567" s="176"/>
      <c r="AG567" s="176"/>
      <c r="AH567" s="176"/>
      <c r="AI567" s="176"/>
      <c r="AJ567" s="176"/>
      <c r="AK567" s="176"/>
      <c r="AL567" s="176"/>
      <c r="AM567" s="176"/>
      <c r="AN567" s="176"/>
      <c r="AO567" s="176"/>
      <c r="AP567" s="176"/>
      <c r="AQ567" s="176"/>
      <c r="AR567" s="176"/>
      <c r="AS567" s="177"/>
      <c r="AT567" s="175" t="s">
        <v>790</v>
      </c>
      <c r="AU567" s="176"/>
      <c r="AV567" s="176"/>
      <c r="AW567" s="176"/>
      <c r="AX567" s="176"/>
      <c r="AY567" s="176"/>
      <c r="AZ567" s="176"/>
      <c r="BA567" s="177"/>
      <c r="BB567" s="99"/>
      <c r="BC567" s="99"/>
      <c r="BD567" s="99"/>
      <c r="BE567" s="99"/>
      <c r="BF567" s="99"/>
      <c r="BG567" s="99"/>
      <c r="BH567" s="99"/>
      <c r="BI567" s="101"/>
      <c r="BJ567" s="51"/>
      <c r="BK567" s="51"/>
      <c r="BL567" s="51"/>
      <c r="BM567" s="51"/>
      <c r="BN567" s="51"/>
      <c r="BO567" s="51"/>
      <c r="BP567" s="51"/>
      <c r="BQ567" s="56"/>
      <c r="BR567" s="172"/>
      <c r="BS567" s="51"/>
      <c r="BT567" s="174"/>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c r="CY567" s="51"/>
      <c r="CZ567" s="51"/>
      <c r="DA567" s="51"/>
      <c r="DB567" s="51"/>
      <c r="DC567" s="51"/>
      <c r="DD567" s="51"/>
      <c r="DE567" s="51"/>
      <c r="DF567" s="51"/>
      <c r="DG567" s="51"/>
      <c r="DH567" s="51"/>
      <c r="DI567" s="51"/>
      <c r="DJ567" s="51"/>
      <c r="DK567" s="51"/>
    </row>
    <row r="568" spans="1:115" s="50" customFormat="1" ht="14.4" customHeight="1" x14ac:dyDescent="0.3">
      <c r="A568" s="163"/>
      <c r="B568" s="165"/>
      <c r="C568" s="167"/>
      <c r="D568" s="167"/>
      <c r="E568" s="167"/>
      <c r="F568" s="167"/>
      <c r="G568" s="167"/>
      <c r="H568" s="167"/>
      <c r="I568" s="51" t="s">
        <v>953</v>
      </c>
      <c r="J568" s="51" t="s">
        <v>829</v>
      </c>
      <c r="K568" s="51" t="s">
        <v>869</v>
      </c>
      <c r="L568" s="93" t="str">
        <f t="shared" si="14"/>
        <v>1E 0 2</v>
      </c>
      <c r="M568" s="89" t="str">
        <f t="shared" si="15"/>
        <v>78 8</v>
      </c>
      <c r="N568" s="98" t="s">
        <v>902</v>
      </c>
      <c r="O568" s="99" t="s">
        <v>903</v>
      </c>
      <c r="P568" s="99" t="s">
        <v>903</v>
      </c>
      <c r="Q568" s="99" t="s">
        <v>903</v>
      </c>
      <c r="R568" s="99" t="s">
        <v>903</v>
      </c>
      <c r="S568" s="100" t="s">
        <v>902</v>
      </c>
      <c r="T568" s="99" t="s">
        <v>902</v>
      </c>
      <c r="U568" s="101" t="s">
        <v>902</v>
      </c>
      <c r="V568" s="102" t="s">
        <v>903</v>
      </c>
      <c r="W568" s="100" t="s">
        <v>902</v>
      </c>
      <c r="X568" s="187" t="s">
        <v>913</v>
      </c>
      <c r="Y568" s="169"/>
      <c r="Z568" s="170"/>
      <c r="AA568" s="99"/>
      <c r="AB568" s="99"/>
      <c r="AC568" s="101"/>
      <c r="AD568" s="176" t="s">
        <v>790</v>
      </c>
      <c r="AE568" s="176"/>
      <c r="AF568" s="176"/>
      <c r="AG568" s="176"/>
      <c r="AH568" s="176"/>
      <c r="AI568" s="176"/>
      <c r="AJ568" s="176"/>
      <c r="AK568" s="177"/>
      <c r="AL568" s="99"/>
      <c r="AM568" s="99"/>
      <c r="AN568" s="99"/>
      <c r="AO568" s="99"/>
      <c r="AP568" s="99"/>
      <c r="AQ568" s="99"/>
      <c r="AR568" s="99"/>
      <c r="AS568" s="101"/>
      <c r="AT568" s="99"/>
      <c r="AU568" s="99"/>
      <c r="AV568" s="99"/>
      <c r="AW568" s="99"/>
      <c r="AX568" s="99"/>
      <c r="AY568" s="99"/>
      <c r="AZ568" s="99"/>
      <c r="BA568" s="101"/>
      <c r="BB568" s="99"/>
      <c r="BC568" s="99"/>
      <c r="BD568" s="99"/>
      <c r="BE568" s="99"/>
      <c r="BF568" s="99"/>
      <c r="BG568" s="99"/>
      <c r="BH568" s="99"/>
      <c r="BI568" s="101"/>
      <c r="BJ568" s="51"/>
      <c r="BK568" s="51"/>
      <c r="BL568" s="51"/>
      <c r="BM568" s="51"/>
      <c r="BN568" s="51"/>
      <c r="BO568" s="51"/>
      <c r="BP568" s="51"/>
      <c r="BQ568" s="56"/>
      <c r="BR568" s="172"/>
      <c r="BS568" s="51"/>
      <c r="BT568" s="174"/>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c r="CY568" s="51"/>
      <c r="CZ568" s="51"/>
      <c r="DA568" s="51"/>
      <c r="DB568" s="51"/>
      <c r="DC568" s="51"/>
      <c r="DD568" s="51"/>
      <c r="DE568" s="51"/>
      <c r="DF568" s="51"/>
      <c r="DG568" s="51"/>
      <c r="DH568" s="51"/>
      <c r="DI568" s="51"/>
      <c r="DJ568" s="51"/>
      <c r="DK568" s="51"/>
    </row>
    <row r="569" spans="1:115" s="50" customFormat="1" ht="14.4" customHeight="1" x14ac:dyDescent="0.3">
      <c r="A569" s="163"/>
      <c r="B569" s="165"/>
      <c r="C569" s="167"/>
      <c r="D569" s="167"/>
      <c r="E569" s="167"/>
      <c r="F569" s="167"/>
      <c r="G569" s="167"/>
      <c r="H569" s="167"/>
      <c r="I569" s="51" t="s">
        <v>954</v>
      </c>
      <c r="J569" s="51" t="s">
        <v>829</v>
      </c>
      <c r="K569" s="51" t="s">
        <v>869</v>
      </c>
      <c r="L569" s="93" t="str">
        <f t="shared" si="14"/>
        <v>1E 1 2</v>
      </c>
      <c r="M569" s="89" t="str">
        <f t="shared" si="15"/>
        <v>79 8</v>
      </c>
      <c r="N569" s="98" t="s">
        <v>902</v>
      </c>
      <c r="O569" s="99" t="s">
        <v>903</v>
      </c>
      <c r="P569" s="99" t="s">
        <v>903</v>
      </c>
      <c r="Q569" s="99" t="s">
        <v>903</v>
      </c>
      <c r="R569" s="99" t="s">
        <v>903</v>
      </c>
      <c r="S569" s="100" t="s">
        <v>902</v>
      </c>
      <c r="T569" s="99" t="s">
        <v>902</v>
      </c>
      <c r="U569" s="101" t="s">
        <v>903</v>
      </c>
      <c r="V569" s="102" t="s">
        <v>903</v>
      </c>
      <c r="W569" s="100" t="s">
        <v>902</v>
      </c>
      <c r="X569" s="187" t="s">
        <v>913</v>
      </c>
      <c r="Y569" s="169"/>
      <c r="Z569" s="170"/>
      <c r="AA569" s="99"/>
      <c r="AB569" s="99"/>
      <c r="AC569" s="101"/>
      <c r="AD569" s="176" t="s">
        <v>921</v>
      </c>
      <c r="AE569" s="176"/>
      <c r="AF569" s="176"/>
      <c r="AG569" s="176"/>
      <c r="AH569" s="176"/>
      <c r="AI569" s="176"/>
      <c r="AJ569" s="176"/>
      <c r="AK569" s="177"/>
      <c r="AL569" s="175" t="s">
        <v>790</v>
      </c>
      <c r="AM569" s="176"/>
      <c r="AN569" s="176"/>
      <c r="AO569" s="176"/>
      <c r="AP569" s="176"/>
      <c r="AQ569" s="176"/>
      <c r="AR569" s="176"/>
      <c r="AS569" s="177"/>
      <c r="AT569" s="99"/>
      <c r="AU569" s="99"/>
      <c r="AV569" s="99"/>
      <c r="AW569" s="99"/>
      <c r="AX569" s="99"/>
      <c r="AY569" s="99"/>
      <c r="AZ569" s="99"/>
      <c r="BA569" s="101"/>
      <c r="BB569" s="99"/>
      <c r="BC569" s="99"/>
      <c r="BD569" s="99"/>
      <c r="BE569" s="99"/>
      <c r="BF569" s="99"/>
      <c r="BG569" s="99"/>
      <c r="BH569" s="99"/>
      <c r="BI569" s="101"/>
      <c r="BJ569" s="51"/>
      <c r="BK569" s="51"/>
      <c r="BL569" s="51"/>
      <c r="BM569" s="51"/>
      <c r="BN569" s="51"/>
      <c r="BO569" s="51"/>
      <c r="BP569" s="51"/>
      <c r="BQ569" s="56"/>
      <c r="BR569" s="172"/>
      <c r="BS569" s="51"/>
      <c r="BT569" s="174"/>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c r="CY569" s="51"/>
      <c r="CZ569" s="51"/>
      <c r="DA569" s="51"/>
      <c r="DB569" s="51"/>
      <c r="DC569" s="51"/>
      <c r="DD569" s="51"/>
      <c r="DE569" s="51"/>
      <c r="DF569" s="51"/>
      <c r="DG569" s="51"/>
      <c r="DH569" s="51"/>
      <c r="DI569" s="51"/>
      <c r="DJ569" s="51"/>
      <c r="DK569" s="51"/>
    </row>
    <row r="570" spans="1:115" s="50" customFormat="1" ht="14.4" customHeight="1" x14ac:dyDescent="0.3">
      <c r="A570" s="163"/>
      <c r="B570" s="165"/>
      <c r="C570" s="167"/>
      <c r="D570" s="167"/>
      <c r="E570" s="167"/>
      <c r="F570" s="167"/>
      <c r="G570" s="167"/>
      <c r="H570" s="167"/>
      <c r="I570" s="51" t="s">
        <v>955</v>
      </c>
      <c r="J570" s="51" t="s">
        <v>829</v>
      </c>
      <c r="K570" s="51" t="s">
        <v>869</v>
      </c>
      <c r="L570" s="93" t="str">
        <f t="shared" si="14"/>
        <v>1E 2 2</v>
      </c>
      <c r="M570" s="89" t="str">
        <f t="shared" si="15"/>
        <v>7A 8</v>
      </c>
      <c r="N570" s="98" t="s">
        <v>902</v>
      </c>
      <c r="O570" s="99" t="s">
        <v>903</v>
      </c>
      <c r="P570" s="99" t="s">
        <v>903</v>
      </c>
      <c r="Q570" s="99" t="s">
        <v>903</v>
      </c>
      <c r="R570" s="99" t="s">
        <v>903</v>
      </c>
      <c r="S570" s="100" t="s">
        <v>902</v>
      </c>
      <c r="T570" s="99" t="s">
        <v>903</v>
      </c>
      <c r="U570" s="101" t="s">
        <v>902</v>
      </c>
      <c r="V570" s="102" t="s">
        <v>903</v>
      </c>
      <c r="W570" s="100" t="s">
        <v>902</v>
      </c>
      <c r="X570" s="187" t="s">
        <v>913</v>
      </c>
      <c r="Y570" s="169"/>
      <c r="Z570" s="170"/>
      <c r="AA570" s="99"/>
      <c r="AB570" s="99"/>
      <c r="AC570" s="101"/>
      <c r="AD570" s="176" t="s">
        <v>916</v>
      </c>
      <c r="AE570" s="176"/>
      <c r="AF570" s="176"/>
      <c r="AG570" s="176"/>
      <c r="AH570" s="176"/>
      <c r="AI570" s="176"/>
      <c r="AJ570" s="176"/>
      <c r="AK570" s="176"/>
      <c r="AL570" s="176"/>
      <c r="AM570" s="176"/>
      <c r="AN570" s="176"/>
      <c r="AO570" s="176"/>
      <c r="AP570" s="176"/>
      <c r="AQ570" s="176"/>
      <c r="AR570" s="176"/>
      <c r="AS570" s="177"/>
      <c r="AT570" s="175" t="s">
        <v>790</v>
      </c>
      <c r="AU570" s="176"/>
      <c r="AV570" s="176"/>
      <c r="AW570" s="176"/>
      <c r="AX570" s="176"/>
      <c r="AY570" s="176"/>
      <c r="AZ570" s="176"/>
      <c r="BA570" s="177"/>
      <c r="BB570" s="99"/>
      <c r="BC570" s="99"/>
      <c r="BD570" s="99"/>
      <c r="BE570" s="99"/>
      <c r="BF570" s="99"/>
      <c r="BG570" s="99"/>
      <c r="BH570" s="99"/>
      <c r="BI570" s="101"/>
      <c r="BJ570" s="51"/>
      <c r="BK570" s="51"/>
      <c r="BL570" s="51"/>
      <c r="BM570" s="51"/>
      <c r="BN570" s="51"/>
      <c r="BO570" s="51"/>
      <c r="BP570" s="51"/>
      <c r="BQ570" s="56"/>
      <c r="BR570" s="172"/>
      <c r="BS570" s="51"/>
      <c r="BT570" s="174"/>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c r="CY570" s="51"/>
      <c r="CZ570" s="51"/>
      <c r="DA570" s="51"/>
      <c r="DB570" s="51"/>
      <c r="DC570" s="51"/>
      <c r="DD570" s="51"/>
      <c r="DE570" s="51"/>
      <c r="DF570" s="51"/>
      <c r="DG570" s="51"/>
      <c r="DH570" s="51"/>
      <c r="DI570" s="51"/>
      <c r="DJ570" s="51"/>
      <c r="DK570" s="51"/>
    </row>
    <row r="571" spans="1:115" s="50" customFormat="1" ht="14.4" customHeight="1" x14ac:dyDescent="0.3">
      <c r="A571" s="163" t="s">
        <v>515</v>
      </c>
      <c r="B571" s="165"/>
      <c r="C571" s="167"/>
      <c r="D571" s="167"/>
      <c r="E571" s="167"/>
      <c r="F571" s="167">
        <v>16</v>
      </c>
      <c r="G571" s="167" t="s">
        <v>788</v>
      </c>
      <c r="H571" s="167" t="s">
        <v>786</v>
      </c>
      <c r="I571" s="51" t="s">
        <v>789</v>
      </c>
      <c r="J571" s="51" t="s">
        <v>868</v>
      </c>
      <c r="K571" s="51" t="s">
        <v>869</v>
      </c>
      <c r="L571" s="93" t="str">
        <f t="shared" si="14"/>
        <v>1D 2 1</v>
      </c>
      <c r="M571" s="89" t="str">
        <f t="shared" si="15"/>
        <v>76 4</v>
      </c>
      <c r="N571" s="98" t="s">
        <v>902</v>
      </c>
      <c r="O571" s="99" t="s">
        <v>903</v>
      </c>
      <c r="P571" s="99" t="s">
        <v>903</v>
      </c>
      <c r="Q571" s="99" t="s">
        <v>903</v>
      </c>
      <c r="R571" s="99" t="s">
        <v>902</v>
      </c>
      <c r="S571" s="100" t="s">
        <v>903</v>
      </c>
      <c r="T571" s="99" t="s">
        <v>903</v>
      </c>
      <c r="U571" s="101" t="s">
        <v>902</v>
      </c>
      <c r="V571" s="102" t="s">
        <v>902</v>
      </c>
      <c r="W571" s="100" t="s">
        <v>903</v>
      </c>
      <c r="X571" s="99"/>
      <c r="Y571" s="99"/>
      <c r="Z571" s="100"/>
      <c r="AA571" s="169" t="s">
        <v>911</v>
      </c>
      <c r="AB571" s="169"/>
      <c r="AC571" s="171"/>
      <c r="AD571" s="176" t="s">
        <v>789</v>
      </c>
      <c r="AE571" s="176"/>
      <c r="AF571" s="176"/>
      <c r="AG571" s="176"/>
      <c r="AH571" s="176"/>
      <c r="AI571" s="176"/>
      <c r="AJ571" s="176"/>
      <c r="AK571" s="176"/>
      <c r="AL571" s="176"/>
      <c r="AM571" s="176"/>
      <c r="AN571" s="176"/>
      <c r="AO571" s="176"/>
      <c r="AP571" s="176"/>
      <c r="AQ571" s="176"/>
      <c r="AR571" s="176"/>
      <c r="AS571" s="177"/>
      <c r="AT571" s="99"/>
      <c r="AU571" s="99"/>
      <c r="AV571" s="99"/>
      <c r="AW571" s="99"/>
      <c r="AX571" s="99"/>
      <c r="AY571" s="99"/>
      <c r="AZ571" s="99"/>
      <c r="BA571" s="101"/>
      <c r="BB571" s="99"/>
      <c r="BC571" s="99"/>
      <c r="BD571" s="99"/>
      <c r="BE571" s="99"/>
      <c r="BF571" s="99"/>
      <c r="BG571" s="99"/>
      <c r="BH571" s="99"/>
      <c r="BI571" s="101"/>
      <c r="BJ571" s="51"/>
      <c r="BK571" s="51"/>
      <c r="BL571" s="51"/>
      <c r="BM571" s="51"/>
      <c r="BN571" s="51"/>
      <c r="BO571" s="51"/>
      <c r="BP571" s="51"/>
      <c r="BQ571" s="56"/>
      <c r="BR571" s="172"/>
      <c r="BS571" s="51"/>
      <c r="BT571" s="174"/>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c r="CY571" s="51"/>
      <c r="CZ571" s="51"/>
      <c r="DA571" s="51"/>
      <c r="DB571" s="51"/>
      <c r="DC571" s="51"/>
      <c r="DD571" s="51"/>
      <c r="DE571" s="51"/>
      <c r="DF571" s="51"/>
      <c r="DG571" s="51"/>
      <c r="DH571" s="51"/>
      <c r="DI571" s="51"/>
      <c r="DJ571" s="51"/>
      <c r="DK571" s="51"/>
    </row>
    <row r="572" spans="1:115" s="50" customFormat="1" ht="14.4" customHeight="1" x14ac:dyDescent="0.3">
      <c r="A572" s="163"/>
      <c r="B572" s="165"/>
      <c r="C572" s="167"/>
      <c r="D572" s="167"/>
      <c r="E572" s="167"/>
      <c r="F572" s="167"/>
      <c r="G572" s="167"/>
      <c r="H572" s="167"/>
      <c r="I572" s="51" t="s">
        <v>788</v>
      </c>
      <c r="J572" s="51" t="s">
        <v>868</v>
      </c>
      <c r="K572" s="51" t="s">
        <v>869</v>
      </c>
      <c r="L572" s="93" t="str">
        <f t="shared" si="14"/>
        <v>1C 3 1</v>
      </c>
      <c r="M572" s="89" t="str">
        <f t="shared" si="15"/>
        <v>73 4</v>
      </c>
      <c r="N572" s="98" t="s">
        <v>902</v>
      </c>
      <c r="O572" s="99" t="s">
        <v>903</v>
      </c>
      <c r="P572" s="99" t="s">
        <v>903</v>
      </c>
      <c r="Q572" s="99" t="s">
        <v>903</v>
      </c>
      <c r="R572" s="99" t="s">
        <v>902</v>
      </c>
      <c r="S572" s="100" t="s">
        <v>902</v>
      </c>
      <c r="T572" s="99" t="s">
        <v>903</v>
      </c>
      <c r="U572" s="101" t="s">
        <v>903</v>
      </c>
      <c r="V572" s="102" t="s">
        <v>902</v>
      </c>
      <c r="W572" s="100" t="s">
        <v>903</v>
      </c>
      <c r="X572" s="187" t="s">
        <v>132</v>
      </c>
      <c r="Y572" s="169"/>
      <c r="Z572" s="170"/>
      <c r="AA572" s="169" t="s">
        <v>911</v>
      </c>
      <c r="AB572" s="169"/>
      <c r="AC572" s="171"/>
      <c r="AD572" s="99"/>
      <c r="AE572" s="99"/>
      <c r="AF572" s="99"/>
      <c r="AG572" s="99"/>
      <c r="AH572" s="99"/>
      <c r="AI572" s="99"/>
      <c r="AJ572" s="99"/>
      <c r="AK572" s="101"/>
      <c r="AL572" s="99"/>
      <c r="AM572" s="99"/>
      <c r="AN572" s="99"/>
      <c r="AO572" s="99"/>
      <c r="AP572" s="99"/>
      <c r="AQ572" s="99"/>
      <c r="AR572" s="99"/>
      <c r="AS572" s="101"/>
      <c r="AT572" s="99"/>
      <c r="AU572" s="99"/>
      <c r="AV572" s="99"/>
      <c r="AW572" s="99"/>
      <c r="AX572" s="99"/>
      <c r="AY572" s="99"/>
      <c r="AZ572" s="99"/>
      <c r="BA572" s="101"/>
      <c r="BB572" s="99"/>
      <c r="BC572" s="99"/>
      <c r="BD572" s="99"/>
      <c r="BE572" s="99"/>
      <c r="BF572" s="99"/>
      <c r="BG572" s="99"/>
      <c r="BH572" s="99"/>
      <c r="BI572" s="101"/>
      <c r="BJ572" s="51"/>
      <c r="BK572" s="51"/>
      <c r="BL572" s="51"/>
      <c r="BM572" s="51"/>
      <c r="BN572" s="51"/>
      <c r="BO572" s="51"/>
      <c r="BP572" s="51"/>
      <c r="BQ572" s="56"/>
      <c r="BR572" s="172"/>
      <c r="BS572" s="51"/>
      <c r="BT572" s="174"/>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c r="CY572" s="51"/>
      <c r="CZ572" s="51"/>
      <c r="DA572" s="51"/>
      <c r="DB572" s="51"/>
      <c r="DC572" s="51"/>
      <c r="DD572" s="51"/>
      <c r="DE572" s="51"/>
      <c r="DF572" s="51"/>
      <c r="DG572" s="51"/>
      <c r="DH572" s="51"/>
      <c r="DI572" s="51"/>
      <c r="DJ572" s="51"/>
      <c r="DK572" s="51"/>
    </row>
    <row r="573" spans="1:115" s="50" customFormat="1" ht="14.4" customHeight="1" x14ac:dyDescent="0.3">
      <c r="A573" s="163"/>
      <c r="B573" s="165"/>
      <c r="C573" s="167"/>
      <c r="D573" s="167"/>
      <c r="E573" s="167"/>
      <c r="F573" s="167"/>
      <c r="G573" s="167"/>
      <c r="H573" s="167"/>
      <c r="I573" s="51" t="s">
        <v>914</v>
      </c>
      <c r="J573" s="51" t="s">
        <v>868</v>
      </c>
      <c r="K573" s="51" t="s">
        <v>869</v>
      </c>
      <c r="L573" s="93" t="str">
        <f t="shared" si="14"/>
        <v>1D 0 1</v>
      </c>
      <c r="M573" s="89" t="str">
        <f t="shared" si="15"/>
        <v>74 4</v>
      </c>
      <c r="N573" s="98" t="s">
        <v>902</v>
      </c>
      <c r="O573" s="99" t="s">
        <v>903</v>
      </c>
      <c r="P573" s="99" t="s">
        <v>903</v>
      </c>
      <c r="Q573" s="99" t="s">
        <v>903</v>
      </c>
      <c r="R573" s="99" t="s">
        <v>902</v>
      </c>
      <c r="S573" s="100" t="s">
        <v>903</v>
      </c>
      <c r="T573" s="99" t="s">
        <v>902</v>
      </c>
      <c r="U573" s="101" t="s">
        <v>902</v>
      </c>
      <c r="V573" s="102" t="s">
        <v>902</v>
      </c>
      <c r="W573" s="100" t="s">
        <v>903</v>
      </c>
      <c r="X573" s="99"/>
      <c r="Y573" s="99"/>
      <c r="Z573" s="100"/>
      <c r="AA573" s="169" t="s">
        <v>911</v>
      </c>
      <c r="AB573" s="169"/>
      <c r="AC573" s="171"/>
      <c r="AD573" s="176" t="s">
        <v>916</v>
      </c>
      <c r="AE573" s="176"/>
      <c r="AF573" s="176"/>
      <c r="AG573" s="176"/>
      <c r="AH573" s="176"/>
      <c r="AI573" s="176"/>
      <c r="AJ573" s="176"/>
      <c r="AK573" s="176"/>
      <c r="AL573" s="176"/>
      <c r="AM573" s="176"/>
      <c r="AN573" s="176"/>
      <c r="AO573" s="176"/>
      <c r="AP573" s="176"/>
      <c r="AQ573" s="176"/>
      <c r="AR573" s="176"/>
      <c r="AS573" s="177"/>
      <c r="AT573" s="99"/>
      <c r="AU573" s="99"/>
      <c r="AV573" s="99"/>
      <c r="AW573" s="99"/>
      <c r="AX573" s="99"/>
      <c r="AY573" s="99"/>
      <c r="AZ573" s="99"/>
      <c r="BA573" s="101"/>
      <c r="BB573" s="99"/>
      <c r="BC573" s="99"/>
      <c r="BD573" s="99"/>
      <c r="BE573" s="99"/>
      <c r="BF573" s="99"/>
      <c r="BG573" s="99"/>
      <c r="BH573" s="99"/>
      <c r="BI573" s="101"/>
      <c r="BJ573" s="51"/>
      <c r="BK573" s="51"/>
      <c r="BL573" s="51"/>
      <c r="BM573" s="51"/>
      <c r="BN573" s="51"/>
      <c r="BO573" s="51"/>
      <c r="BP573" s="51"/>
      <c r="BQ573" s="56"/>
      <c r="BR573" s="172"/>
      <c r="BS573" s="51"/>
      <c r="BT573" s="174"/>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c r="CY573" s="51"/>
      <c r="CZ573" s="51"/>
      <c r="DA573" s="51"/>
      <c r="DB573" s="51"/>
      <c r="DC573" s="51"/>
      <c r="DD573" s="51"/>
      <c r="DE573" s="51"/>
      <c r="DF573" s="51"/>
      <c r="DG573" s="51"/>
      <c r="DH573" s="51"/>
      <c r="DI573" s="51"/>
      <c r="DJ573" s="51"/>
      <c r="DK573" s="51"/>
    </row>
    <row r="574" spans="1:115" s="50" customFormat="1" ht="14.4" customHeight="1" x14ac:dyDescent="0.3">
      <c r="A574" s="163"/>
      <c r="B574" s="165"/>
      <c r="C574" s="167"/>
      <c r="D574" s="167"/>
      <c r="E574" s="167"/>
      <c r="F574" s="167"/>
      <c r="G574" s="167"/>
      <c r="H574" s="167"/>
      <c r="I574" s="51" t="s">
        <v>953</v>
      </c>
      <c r="J574" s="51" t="s">
        <v>867</v>
      </c>
      <c r="K574" s="51" t="s">
        <v>898</v>
      </c>
      <c r="L574" s="93" t="str">
        <f t="shared" si="14"/>
        <v>1C 0 1</v>
      </c>
      <c r="M574" s="89" t="str">
        <f t="shared" si="15"/>
        <v>70 4</v>
      </c>
      <c r="N574" s="98" t="s">
        <v>902</v>
      </c>
      <c r="O574" s="99" t="s">
        <v>903</v>
      </c>
      <c r="P574" s="99" t="s">
        <v>903</v>
      </c>
      <c r="Q574" s="99" t="s">
        <v>903</v>
      </c>
      <c r="R574" s="99" t="s">
        <v>902</v>
      </c>
      <c r="S574" s="100" t="s">
        <v>902</v>
      </c>
      <c r="T574" s="99" t="s">
        <v>902</v>
      </c>
      <c r="U574" s="101" t="s">
        <v>902</v>
      </c>
      <c r="V574" s="102" t="s">
        <v>902</v>
      </c>
      <c r="W574" s="100" t="s">
        <v>903</v>
      </c>
      <c r="X574" s="187" t="s">
        <v>913</v>
      </c>
      <c r="Y574" s="169"/>
      <c r="Z574" s="170"/>
      <c r="AA574" s="169" t="s">
        <v>911</v>
      </c>
      <c r="AB574" s="169"/>
      <c r="AC574" s="171"/>
      <c r="AD574" s="99"/>
      <c r="AE574" s="99"/>
      <c r="AF574" s="99"/>
      <c r="AG574" s="99"/>
      <c r="AH574" s="99"/>
      <c r="AI574" s="99"/>
      <c r="AJ574" s="99"/>
      <c r="AK574" s="101"/>
      <c r="AL574" s="99"/>
      <c r="AM574" s="99"/>
      <c r="AN574" s="99"/>
      <c r="AO574" s="99"/>
      <c r="AP574" s="99"/>
      <c r="AQ574" s="99"/>
      <c r="AR574" s="99"/>
      <c r="AS574" s="101"/>
      <c r="AT574" s="99"/>
      <c r="AU574" s="99"/>
      <c r="AV574" s="99"/>
      <c r="AW574" s="99"/>
      <c r="AX574" s="99"/>
      <c r="AY574" s="99"/>
      <c r="AZ574" s="99"/>
      <c r="BA574" s="101"/>
      <c r="BB574" s="99"/>
      <c r="BC574" s="99"/>
      <c r="BD574" s="99"/>
      <c r="BE574" s="99"/>
      <c r="BF574" s="99"/>
      <c r="BG574" s="99"/>
      <c r="BH574" s="99"/>
      <c r="BI574" s="101"/>
      <c r="BJ574" s="51"/>
      <c r="BK574" s="51"/>
      <c r="BL574" s="51"/>
      <c r="BM574" s="51"/>
      <c r="BN574" s="51"/>
      <c r="BO574" s="51"/>
      <c r="BP574" s="51"/>
      <c r="BQ574" s="56"/>
      <c r="BR574" s="172"/>
      <c r="BS574" s="51"/>
      <c r="BT574" s="174"/>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c r="CY574" s="51"/>
      <c r="CZ574" s="51"/>
      <c r="DA574" s="51"/>
      <c r="DB574" s="51"/>
      <c r="DC574" s="51"/>
      <c r="DD574" s="51"/>
      <c r="DE574" s="51"/>
      <c r="DF574" s="51"/>
      <c r="DG574" s="51"/>
      <c r="DH574" s="51"/>
      <c r="DI574" s="51"/>
      <c r="DJ574" s="51"/>
      <c r="DK574" s="51"/>
    </row>
    <row r="575" spans="1:115" s="50" customFormat="1" ht="14.4" customHeight="1" x14ac:dyDescent="0.3">
      <c r="A575" s="163"/>
      <c r="B575" s="165"/>
      <c r="C575" s="167"/>
      <c r="D575" s="167"/>
      <c r="E575" s="167"/>
      <c r="F575" s="167"/>
      <c r="G575" s="167"/>
      <c r="H575" s="167"/>
      <c r="I575" s="51" t="s">
        <v>954</v>
      </c>
      <c r="J575" s="51" t="s">
        <v>868</v>
      </c>
      <c r="K575" s="51" t="s">
        <v>869</v>
      </c>
      <c r="L575" s="93" t="str">
        <f t="shared" si="14"/>
        <v>1C 1 1</v>
      </c>
      <c r="M575" s="89" t="str">
        <f t="shared" si="15"/>
        <v>71 4</v>
      </c>
      <c r="N575" s="98" t="s">
        <v>902</v>
      </c>
      <c r="O575" s="99" t="s">
        <v>903</v>
      </c>
      <c r="P575" s="99" t="s">
        <v>903</v>
      </c>
      <c r="Q575" s="99" t="s">
        <v>903</v>
      </c>
      <c r="R575" s="99" t="s">
        <v>902</v>
      </c>
      <c r="S575" s="100" t="s">
        <v>902</v>
      </c>
      <c r="T575" s="99" t="s">
        <v>902</v>
      </c>
      <c r="U575" s="101" t="s">
        <v>903</v>
      </c>
      <c r="V575" s="102" t="s">
        <v>902</v>
      </c>
      <c r="W575" s="100" t="s">
        <v>903</v>
      </c>
      <c r="X575" s="187" t="s">
        <v>913</v>
      </c>
      <c r="Y575" s="169"/>
      <c r="Z575" s="170"/>
      <c r="AA575" s="169" t="s">
        <v>911</v>
      </c>
      <c r="AB575" s="169"/>
      <c r="AC575" s="171"/>
      <c r="AD575" s="176" t="s">
        <v>921</v>
      </c>
      <c r="AE575" s="176"/>
      <c r="AF575" s="176"/>
      <c r="AG575" s="176"/>
      <c r="AH575" s="176"/>
      <c r="AI575" s="176"/>
      <c r="AJ575" s="176"/>
      <c r="AK575" s="177"/>
      <c r="AL575" s="99"/>
      <c r="AM575" s="99"/>
      <c r="AN575" s="99"/>
      <c r="AO575" s="99"/>
      <c r="AP575" s="99"/>
      <c r="AQ575" s="99"/>
      <c r="AR575" s="99"/>
      <c r="AS575" s="101"/>
      <c r="AT575" s="99"/>
      <c r="AU575" s="99"/>
      <c r="AV575" s="99"/>
      <c r="AW575" s="99"/>
      <c r="AX575" s="99"/>
      <c r="AY575" s="99"/>
      <c r="AZ575" s="99"/>
      <c r="BA575" s="101"/>
      <c r="BB575" s="99"/>
      <c r="BC575" s="99"/>
      <c r="BD575" s="99"/>
      <c r="BE575" s="99"/>
      <c r="BF575" s="99"/>
      <c r="BG575" s="99"/>
      <c r="BH575" s="99"/>
      <c r="BI575" s="101"/>
      <c r="BJ575" s="51"/>
      <c r="BK575" s="51"/>
      <c r="BL575" s="51"/>
      <c r="BM575" s="51"/>
      <c r="BN575" s="51"/>
      <c r="BO575" s="51"/>
      <c r="BP575" s="51"/>
      <c r="BQ575" s="56"/>
      <c r="BR575" s="172"/>
      <c r="BS575" s="51"/>
      <c r="BT575" s="174"/>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c r="CY575" s="51"/>
      <c r="CZ575" s="51"/>
      <c r="DA575" s="51"/>
      <c r="DB575" s="51"/>
      <c r="DC575" s="51"/>
      <c r="DD575" s="51"/>
      <c r="DE575" s="51"/>
      <c r="DF575" s="51"/>
      <c r="DG575" s="51"/>
      <c r="DH575" s="51"/>
      <c r="DI575" s="51"/>
      <c r="DJ575" s="51"/>
      <c r="DK575" s="51"/>
    </row>
    <row r="576" spans="1:115" s="50" customFormat="1" ht="14.4" customHeight="1" x14ac:dyDescent="0.3">
      <c r="A576" s="163"/>
      <c r="B576" s="165"/>
      <c r="C576" s="167"/>
      <c r="D576" s="167"/>
      <c r="E576" s="167"/>
      <c r="F576" s="167"/>
      <c r="G576" s="167"/>
      <c r="H576" s="167"/>
      <c r="I576" s="51" t="s">
        <v>955</v>
      </c>
      <c r="J576" s="51" t="s">
        <v>867</v>
      </c>
      <c r="K576" s="51" t="s">
        <v>898</v>
      </c>
      <c r="L576" s="93" t="str">
        <f t="shared" ref="L576:L645" si="16">BIN2HEX(_xlfn.CONCAT($N576:$S576), 2) &amp; " " &amp; BIN2HEX(_xlfn.CONCAT($T576:$U576), 1) &amp; " " &amp; IFERROR(BIN2HEX(_xlfn.CONCAT($V576:$W576), 1), "X")</f>
        <v>1C 2 1</v>
      </c>
      <c r="M576" s="89" t="str">
        <f t="shared" ref="M576:M645" si="17">BIN2HEX(_xlfn.CONCAT($N576:$U576), 2) &amp; " " &amp; IFERROR(BIN2HEX(_xlfn.CONCAT($V576:$W576, "0", "0"), 1), "X")</f>
        <v>72 4</v>
      </c>
      <c r="N576" s="98" t="s">
        <v>902</v>
      </c>
      <c r="O576" s="99" t="s">
        <v>903</v>
      </c>
      <c r="P576" s="99" t="s">
        <v>903</v>
      </c>
      <c r="Q576" s="99" t="s">
        <v>903</v>
      </c>
      <c r="R576" s="99" t="s">
        <v>902</v>
      </c>
      <c r="S576" s="100" t="s">
        <v>902</v>
      </c>
      <c r="T576" s="99" t="s">
        <v>903</v>
      </c>
      <c r="U576" s="101" t="s">
        <v>902</v>
      </c>
      <c r="V576" s="102" t="s">
        <v>902</v>
      </c>
      <c r="W576" s="100" t="s">
        <v>903</v>
      </c>
      <c r="X576" s="187" t="s">
        <v>913</v>
      </c>
      <c r="Y576" s="169"/>
      <c r="Z576" s="170"/>
      <c r="AA576" s="169" t="s">
        <v>911</v>
      </c>
      <c r="AB576" s="169"/>
      <c r="AC576" s="171"/>
      <c r="AD576" s="176" t="s">
        <v>916</v>
      </c>
      <c r="AE576" s="176"/>
      <c r="AF576" s="176"/>
      <c r="AG576" s="176"/>
      <c r="AH576" s="176"/>
      <c r="AI576" s="176"/>
      <c r="AJ576" s="176"/>
      <c r="AK576" s="176"/>
      <c r="AL576" s="176"/>
      <c r="AM576" s="176"/>
      <c r="AN576" s="176"/>
      <c r="AO576" s="176"/>
      <c r="AP576" s="176"/>
      <c r="AQ576" s="176"/>
      <c r="AR576" s="176"/>
      <c r="AS576" s="177"/>
      <c r="AT576" s="99"/>
      <c r="AU576" s="99"/>
      <c r="AV576" s="99"/>
      <c r="AW576" s="99"/>
      <c r="AX576" s="99"/>
      <c r="AY576" s="99"/>
      <c r="AZ576" s="99"/>
      <c r="BA576" s="101"/>
      <c r="BB576" s="99"/>
      <c r="BC576" s="99"/>
      <c r="BD576" s="99"/>
      <c r="BE576" s="99"/>
      <c r="BF576" s="99"/>
      <c r="BG576" s="99"/>
      <c r="BH576" s="99"/>
      <c r="BI576" s="101"/>
      <c r="BJ576" s="51"/>
      <c r="BK576" s="51"/>
      <c r="BL576" s="51"/>
      <c r="BM576" s="51"/>
      <c r="BN576" s="51"/>
      <c r="BO576" s="51"/>
      <c r="BP576" s="51"/>
      <c r="BQ576" s="56"/>
      <c r="BR576" s="172"/>
      <c r="BS576" s="51"/>
      <c r="BT576" s="174"/>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c r="CY576" s="51"/>
      <c r="CZ576" s="51"/>
      <c r="DA576" s="51"/>
      <c r="DB576" s="51"/>
      <c r="DC576" s="51"/>
      <c r="DD576" s="51"/>
      <c r="DE576" s="51"/>
      <c r="DF576" s="51"/>
      <c r="DG576" s="51"/>
      <c r="DH576" s="51"/>
      <c r="DI576" s="51"/>
      <c r="DJ576" s="51"/>
      <c r="DK576" s="51"/>
    </row>
    <row r="577" spans="1:115" s="50" customFormat="1" ht="14.4" customHeight="1" x14ac:dyDescent="0.3">
      <c r="A577" s="163"/>
      <c r="B577" s="165"/>
      <c r="C577" s="167"/>
      <c r="D577" s="167"/>
      <c r="E577" s="167"/>
      <c r="F577" s="167"/>
      <c r="G577" s="167" t="s">
        <v>788</v>
      </c>
      <c r="H577" s="167" t="s">
        <v>794</v>
      </c>
      <c r="I577" s="51" t="s">
        <v>914</v>
      </c>
      <c r="J577" s="51" t="s">
        <v>868</v>
      </c>
      <c r="K577" s="51" t="s">
        <v>869</v>
      </c>
      <c r="L577" s="93" t="str">
        <f t="shared" si="16"/>
        <v>1D 0 3</v>
      </c>
      <c r="M577" s="89" t="str">
        <f t="shared" si="17"/>
        <v>74 C</v>
      </c>
      <c r="N577" s="98" t="s">
        <v>902</v>
      </c>
      <c r="O577" s="99" t="s">
        <v>903</v>
      </c>
      <c r="P577" s="99" t="s">
        <v>903</v>
      </c>
      <c r="Q577" s="99" t="s">
        <v>903</v>
      </c>
      <c r="R577" s="99" t="s">
        <v>902</v>
      </c>
      <c r="S577" s="100" t="s">
        <v>903</v>
      </c>
      <c r="T577" s="99" t="s">
        <v>902</v>
      </c>
      <c r="U577" s="101" t="s">
        <v>902</v>
      </c>
      <c r="V577" s="102" t="s">
        <v>903</v>
      </c>
      <c r="W577" s="100" t="s">
        <v>903</v>
      </c>
      <c r="X577" s="99"/>
      <c r="Y577" s="99"/>
      <c r="Z577" s="100"/>
      <c r="AA577" s="169" t="s">
        <v>132</v>
      </c>
      <c r="AB577" s="169"/>
      <c r="AC577" s="171"/>
      <c r="AD577" s="176" t="s">
        <v>916</v>
      </c>
      <c r="AE577" s="176"/>
      <c r="AF577" s="176"/>
      <c r="AG577" s="176"/>
      <c r="AH577" s="176"/>
      <c r="AI577" s="176"/>
      <c r="AJ577" s="176"/>
      <c r="AK577" s="176"/>
      <c r="AL577" s="176"/>
      <c r="AM577" s="176"/>
      <c r="AN577" s="176"/>
      <c r="AO577" s="176"/>
      <c r="AP577" s="176"/>
      <c r="AQ577" s="176"/>
      <c r="AR577" s="176"/>
      <c r="AS577" s="177"/>
      <c r="AT577" s="99"/>
      <c r="AU577" s="99"/>
      <c r="AV577" s="99"/>
      <c r="AW577" s="99"/>
      <c r="AX577" s="99"/>
      <c r="AY577" s="99"/>
      <c r="AZ577" s="99"/>
      <c r="BA577" s="101"/>
      <c r="BB577" s="99"/>
      <c r="BC577" s="99"/>
      <c r="BD577" s="99"/>
      <c r="BE577" s="99"/>
      <c r="BF577" s="99"/>
      <c r="BG577" s="99"/>
      <c r="BH577" s="99"/>
      <c r="BI577" s="101"/>
      <c r="BJ577" s="51"/>
      <c r="BK577" s="51"/>
      <c r="BL577" s="51"/>
      <c r="BM577" s="51"/>
      <c r="BN577" s="51"/>
      <c r="BO577" s="51"/>
      <c r="BP577" s="51"/>
      <c r="BQ577" s="56"/>
      <c r="BR577" s="172"/>
      <c r="BS577" s="51"/>
      <c r="BT577" s="174"/>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c r="CY577" s="51"/>
      <c r="CZ577" s="51"/>
      <c r="DA577" s="51"/>
      <c r="DB577" s="51"/>
      <c r="DC577" s="51"/>
      <c r="DD577" s="51"/>
      <c r="DE577" s="51"/>
      <c r="DF577" s="51"/>
      <c r="DG577" s="51"/>
      <c r="DH577" s="51"/>
      <c r="DI577" s="51"/>
      <c r="DJ577" s="51"/>
      <c r="DK577" s="51"/>
    </row>
    <row r="578" spans="1:115" s="50" customFormat="1" ht="14.4" customHeight="1" x14ac:dyDescent="0.3">
      <c r="A578" s="163"/>
      <c r="B578" s="165"/>
      <c r="C578" s="167"/>
      <c r="D578" s="167"/>
      <c r="E578" s="167"/>
      <c r="F578" s="167"/>
      <c r="G578" s="167"/>
      <c r="H578" s="167"/>
      <c r="I578" s="51" t="s">
        <v>953</v>
      </c>
      <c r="J578" s="51" t="s">
        <v>868</v>
      </c>
      <c r="K578" s="51" t="s">
        <v>869</v>
      </c>
      <c r="L578" s="93" t="str">
        <f t="shared" si="16"/>
        <v>1C 0 3</v>
      </c>
      <c r="M578" s="89" t="str">
        <f t="shared" si="17"/>
        <v>70 C</v>
      </c>
      <c r="N578" s="98" t="s">
        <v>902</v>
      </c>
      <c r="O578" s="99" t="s">
        <v>903</v>
      </c>
      <c r="P578" s="99" t="s">
        <v>903</v>
      </c>
      <c r="Q578" s="99" t="s">
        <v>903</v>
      </c>
      <c r="R578" s="99" t="s">
        <v>902</v>
      </c>
      <c r="S578" s="100" t="s">
        <v>902</v>
      </c>
      <c r="T578" s="99" t="s">
        <v>902</v>
      </c>
      <c r="U578" s="101" t="s">
        <v>902</v>
      </c>
      <c r="V578" s="102" t="s">
        <v>903</v>
      </c>
      <c r="W578" s="100" t="s">
        <v>903</v>
      </c>
      <c r="X578" s="187" t="s">
        <v>913</v>
      </c>
      <c r="Y578" s="169"/>
      <c r="Z578" s="170"/>
      <c r="AA578" s="169" t="s">
        <v>132</v>
      </c>
      <c r="AB578" s="169"/>
      <c r="AC578" s="171"/>
      <c r="AD578" s="99"/>
      <c r="AE578" s="99"/>
      <c r="AF578" s="99"/>
      <c r="AG578" s="99"/>
      <c r="AH578" s="99"/>
      <c r="AI578" s="99"/>
      <c r="AJ578" s="99"/>
      <c r="AK578" s="101"/>
      <c r="AL578" s="99"/>
      <c r="AM578" s="99"/>
      <c r="AN578" s="99"/>
      <c r="AO578" s="99"/>
      <c r="AP578" s="99"/>
      <c r="AQ578" s="99"/>
      <c r="AR578" s="99"/>
      <c r="AS578" s="101"/>
      <c r="AT578" s="99"/>
      <c r="AU578" s="99"/>
      <c r="AV578" s="99"/>
      <c r="AW578" s="99"/>
      <c r="AX578" s="99"/>
      <c r="AY578" s="99"/>
      <c r="AZ578" s="99"/>
      <c r="BA578" s="101"/>
      <c r="BB578" s="99"/>
      <c r="BC578" s="99"/>
      <c r="BD578" s="99"/>
      <c r="BE578" s="99"/>
      <c r="BF578" s="99"/>
      <c r="BG578" s="99"/>
      <c r="BH578" s="99"/>
      <c r="BI578" s="101"/>
      <c r="BJ578" s="51"/>
      <c r="BK578" s="51"/>
      <c r="BL578" s="51"/>
      <c r="BM578" s="51"/>
      <c r="BN578" s="51"/>
      <c r="BO578" s="51"/>
      <c r="BP578" s="51"/>
      <c r="BQ578" s="56"/>
      <c r="BR578" s="172"/>
      <c r="BS578" s="51"/>
      <c r="BT578" s="174"/>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c r="CY578" s="51"/>
      <c r="CZ578" s="51"/>
      <c r="DA578" s="51"/>
      <c r="DB578" s="51"/>
      <c r="DC578" s="51"/>
      <c r="DD578" s="51"/>
      <c r="DE578" s="51"/>
      <c r="DF578" s="51"/>
      <c r="DG578" s="51"/>
      <c r="DH578" s="51"/>
      <c r="DI578" s="51"/>
      <c r="DJ578" s="51"/>
      <c r="DK578" s="51"/>
    </row>
    <row r="579" spans="1:115" s="50" customFormat="1" ht="14.4" customHeight="1" x14ac:dyDescent="0.3">
      <c r="A579" s="163"/>
      <c r="B579" s="165"/>
      <c r="C579" s="167"/>
      <c r="D579" s="167"/>
      <c r="E579" s="167"/>
      <c r="F579" s="167"/>
      <c r="G579" s="167"/>
      <c r="H579" s="167"/>
      <c r="I579" s="51" t="s">
        <v>954</v>
      </c>
      <c r="J579" s="51" t="s">
        <v>868</v>
      </c>
      <c r="K579" s="51" t="s">
        <v>869</v>
      </c>
      <c r="L579" s="93" t="str">
        <f t="shared" si="16"/>
        <v>1C 1 3</v>
      </c>
      <c r="M579" s="89" t="str">
        <f t="shared" si="17"/>
        <v>71 C</v>
      </c>
      <c r="N579" s="98" t="s">
        <v>902</v>
      </c>
      <c r="O579" s="99" t="s">
        <v>903</v>
      </c>
      <c r="P579" s="99" t="s">
        <v>903</v>
      </c>
      <c r="Q579" s="99" t="s">
        <v>903</v>
      </c>
      <c r="R579" s="99" t="s">
        <v>902</v>
      </c>
      <c r="S579" s="100" t="s">
        <v>902</v>
      </c>
      <c r="T579" s="99" t="s">
        <v>902</v>
      </c>
      <c r="U579" s="101" t="s">
        <v>903</v>
      </c>
      <c r="V579" s="102" t="s">
        <v>903</v>
      </c>
      <c r="W579" s="100" t="s">
        <v>903</v>
      </c>
      <c r="X579" s="187" t="s">
        <v>913</v>
      </c>
      <c r="Y579" s="169"/>
      <c r="Z579" s="170"/>
      <c r="AA579" s="169" t="s">
        <v>132</v>
      </c>
      <c r="AB579" s="169"/>
      <c r="AC579" s="171"/>
      <c r="AD579" s="176" t="s">
        <v>921</v>
      </c>
      <c r="AE579" s="176"/>
      <c r="AF579" s="176"/>
      <c r="AG579" s="176"/>
      <c r="AH579" s="176"/>
      <c r="AI579" s="176"/>
      <c r="AJ579" s="176"/>
      <c r="AK579" s="177"/>
      <c r="AL579" s="99"/>
      <c r="AM579" s="99"/>
      <c r="AN579" s="99"/>
      <c r="AO579" s="99"/>
      <c r="AP579" s="99"/>
      <c r="AQ579" s="99"/>
      <c r="AR579" s="99"/>
      <c r="AS579" s="101"/>
      <c r="AT579" s="99"/>
      <c r="AU579" s="99"/>
      <c r="AV579" s="99"/>
      <c r="AW579" s="99"/>
      <c r="AX579" s="99"/>
      <c r="AY579" s="99"/>
      <c r="AZ579" s="99"/>
      <c r="BA579" s="101"/>
      <c r="BB579" s="99"/>
      <c r="BC579" s="99"/>
      <c r="BD579" s="99"/>
      <c r="BE579" s="99"/>
      <c r="BF579" s="99"/>
      <c r="BG579" s="99"/>
      <c r="BH579" s="99"/>
      <c r="BI579" s="101"/>
      <c r="BJ579" s="51"/>
      <c r="BK579" s="51"/>
      <c r="BL579" s="51"/>
      <c r="BM579" s="51"/>
      <c r="BN579" s="51"/>
      <c r="BO579" s="51"/>
      <c r="BP579" s="51"/>
      <c r="BQ579" s="56"/>
      <c r="BR579" s="172"/>
      <c r="BS579" s="51"/>
      <c r="BT579" s="174"/>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c r="CY579" s="51"/>
      <c r="CZ579" s="51"/>
      <c r="DA579" s="51"/>
      <c r="DB579" s="51"/>
      <c r="DC579" s="51"/>
      <c r="DD579" s="51"/>
      <c r="DE579" s="51"/>
      <c r="DF579" s="51"/>
      <c r="DG579" s="51"/>
      <c r="DH579" s="51"/>
      <c r="DI579" s="51"/>
      <c r="DJ579" s="51"/>
      <c r="DK579" s="51"/>
    </row>
    <row r="580" spans="1:115" s="50" customFormat="1" ht="14.4" customHeight="1" x14ac:dyDescent="0.3">
      <c r="A580" s="163"/>
      <c r="B580" s="165"/>
      <c r="C580" s="167"/>
      <c r="D580" s="167"/>
      <c r="E580" s="167"/>
      <c r="F580" s="167"/>
      <c r="G580" s="167"/>
      <c r="H580" s="167"/>
      <c r="I580" s="51" t="s">
        <v>955</v>
      </c>
      <c r="J580" s="51" t="s">
        <v>868</v>
      </c>
      <c r="K580" s="51" t="s">
        <v>869</v>
      </c>
      <c r="L580" s="93" t="str">
        <f t="shared" si="16"/>
        <v>1C 2 3</v>
      </c>
      <c r="M580" s="89" t="str">
        <f t="shared" si="17"/>
        <v>72 C</v>
      </c>
      <c r="N580" s="98" t="s">
        <v>902</v>
      </c>
      <c r="O580" s="99" t="s">
        <v>903</v>
      </c>
      <c r="P580" s="99" t="s">
        <v>903</v>
      </c>
      <c r="Q580" s="99" t="s">
        <v>903</v>
      </c>
      <c r="R580" s="99" t="s">
        <v>902</v>
      </c>
      <c r="S580" s="100" t="s">
        <v>902</v>
      </c>
      <c r="T580" s="99" t="s">
        <v>903</v>
      </c>
      <c r="U580" s="101" t="s">
        <v>902</v>
      </c>
      <c r="V580" s="102" t="s">
        <v>903</v>
      </c>
      <c r="W580" s="100" t="s">
        <v>903</v>
      </c>
      <c r="X580" s="187" t="s">
        <v>913</v>
      </c>
      <c r="Y580" s="169"/>
      <c r="Z580" s="170"/>
      <c r="AA580" s="169" t="s">
        <v>132</v>
      </c>
      <c r="AB580" s="169"/>
      <c r="AC580" s="171"/>
      <c r="AD580" s="176" t="s">
        <v>916</v>
      </c>
      <c r="AE580" s="176"/>
      <c r="AF580" s="176"/>
      <c r="AG580" s="176"/>
      <c r="AH580" s="176"/>
      <c r="AI580" s="176"/>
      <c r="AJ580" s="176"/>
      <c r="AK580" s="176"/>
      <c r="AL580" s="176"/>
      <c r="AM580" s="176"/>
      <c r="AN580" s="176"/>
      <c r="AO580" s="176"/>
      <c r="AP580" s="176"/>
      <c r="AQ580" s="176"/>
      <c r="AR580" s="176"/>
      <c r="AS580" s="177"/>
      <c r="AT580" s="99"/>
      <c r="AU580" s="99"/>
      <c r="AV580" s="99"/>
      <c r="AW580" s="99"/>
      <c r="AX580" s="99"/>
      <c r="AY580" s="99"/>
      <c r="AZ580" s="99"/>
      <c r="BA580" s="101"/>
      <c r="BB580" s="99"/>
      <c r="BC580" s="99"/>
      <c r="BD580" s="99"/>
      <c r="BE580" s="99"/>
      <c r="BF580" s="99"/>
      <c r="BG580" s="99"/>
      <c r="BH580" s="99"/>
      <c r="BI580" s="101"/>
      <c r="BJ580" s="51"/>
      <c r="BK580" s="51"/>
      <c r="BL580" s="51"/>
      <c r="BM580" s="51"/>
      <c r="BN580" s="51"/>
      <c r="BO580" s="51"/>
      <c r="BP580" s="51"/>
      <c r="BQ580" s="56"/>
      <c r="BR580" s="172"/>
      <c r="BS580" s="51"/>
      <c r="BT580" s="174"/>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c r="CY580" s="51"/>
      <c r="CZ580" s="51"/>
      <c r="DA580" s="51"/>
      <c r="DB580" s="51"/>
      <c r="DC580" s="51"/>
      <c r="DD580" s="51"/>
      <c r="DE580" s="51"/>
      <c r="DF580" s="51"/>
      <c r="DG580" s="51"/>
      <c r="DH580" s="51"/>
      <c r="DI580" s="51"/>
      <c r="DJ580" s="51"/>
      <c r="DK580" s="51"/>
    </row>
    <row r="581" spans="1:115" s="50" customFormat="1" ht="14.4" customHeight="1" x14ac:dyDescent="0.3">
      <c r="A581" s="163"/>
      <c r="B581" s="165"/>
      <c r="C581" s="167"/>
      <c r="D581" s="167"/>
      <c r="E581" s="167"/>
      <c r="F581" s="167"/>
      <c r="G581" s="167" t="s">
        <v>789</v>
      </c>
      <c r="H581" s="167" t="s">
        <v>794</v>
      </c>
      <c r="I581" s="51" t="s">
        <v>914</v>
      </c>
      <c r="J581" s="51" t="s">
        <v>829</v>
      </c>
      <c r="K581" s="51" t="s">
        <v>869</v>
      </c>
      <c r="L581" s="93" t="str">
        <f t="shared" si="16"/>
        <v>1F 0 3</v>
      </c>
      <c r="M581" s="89" t="str">
        <f t="shared" si="17"/>
        <v>7C C</v>
      </c>
      <c r="N581" s="98" t="s">
        <v>902</v>
      </c>
      <c r="O581" s="99" t="s">
        <v>903</v>
      </c>
      <c r="P581" s="99" t="s">
        <v>903</v>
      </c>
      <c r="Q581" s="99" t="s">
        <v>903</v>
      </c>
      <c r="R581" s="99" t="s">
        <v>903</v>
      </c>
      <c r="S581" s="100" t="s">
        <v>903</v>
      </c>
      <c r="T581" s="99" t="s">
        <v>902</v>
      </c>
      <c r="U581" s="101" t="s">
        <v>902</v>
      </c>
      <c r="V581" s="102" t="s">
        <v>903</v>
      </c>
      <c r="W581" s="100" t="s">
        <v>903</v>
      </c>
      <c r="X581" s="99"/>
      <c r="Y581" s="99"/>
      <c r="Z581" s="100"/>
      <c r="AA581" s="99"/>
      <c r="AB581" s="99"/>
      <c r="AC581" s="104"/>
      <c r="AD581" s="176" t="s">
        <v>916</v>
      </c>
      <c r="AE581" s="176"/>
      <c r="AF581" s="176"/>
      <c r="AG581" s="176"/>
      <c r="AH581" s="176"/>
      <c r="AI581" s="176"/>
      <c r="AJ581" s="176"/>
      <c r="AK581" s="176"/>
      <c r="AL581" s="176"/>
      <c r="AM581" s="176"/>
      <c r="AN581" s="176"/>
      <c r="AO581" s="176"/>
      <c r="AP581" s="176"/>
      <c r="AQ581" s="176"/>
      <c r="AR581" s="176"/>
      <c r="AS581" s="177"/>
      <c r="AT581" s="175" t="s">
        <v>789</v>
      </c>
      <c r="AU581" s="176"/>
      <c r="AV581" s="176"/>
      <c r="AW581" s="176"/>
      <c r="AX581" s="176"/>
      <c r="AY581" s="176"/>
      <c r="AZ581" s="176"/>
      <c r="BA581" s="176"/>
      <c r="BB581" s="176"/>
      <c r="BC581" s="176"/>
      <c r="BD581" s="176"/>
      <c r="BE581" s="176"/>
      <c r="BF581" s="176"/>
      <c r="BG581" s="176"/>
      <c r="BH581" s="176"/>
      <c r="BI581" s="177"/>
      <c r="BJ581" s="51"/>
      <c r="BK581" s="51"/>
      <c r="BL581" s="51"/>
      <c r="BM581" s="51"/>
      <c r="BN581" s="51"/>
      <c r="BO581" s="51"/>
      <c r="BP581" s="51"/>
      <c r="BQ581" s="56"/>
      <c r="BR581" s="172"/>
      <c r="BS581" s="51"/>
      <c r="BT581" s="174"/>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c r="CY581" s="51"/>
      <c r="CZ581" s="51"/>
      <c r="DA581" s="51"/>
      <c r="DB581" s="51"/>
      <c r="DC581" s="51"/>
      <c r="DD581" s="51"/>
      <c r="DE581" s="51"/>
      <c r="DF581" s="51"/>
      <c r="DG581" s="51"/>
      <c r="DH581" s="51"/>
      <c r="DI581" s="51"/>
      <c r="DJ581" s="51"/>
      <c r="DK581" s="51"/>
    </row>
    <row r="582" spans="1:115" s="50" customFormat="1" ht="14.4" customHeight="1" x14ac:dyDescent="0.3">
      <c r="A582" s="163"/>
      <c r="B582" s="165"/>
      <c r="C582" s="167"/>
      <c r="D582" s="167"/>
      <c r="E582" s="167"/>
      <c r="F582" s="167"/>
      <c r="G582" s="167"/>
      <c r="H582" s="167"/>
      <c r="I582" s="51" t="s">
        <v>953</v>
      </c>
      <c r="J582" s="51" t="s">
        <v>829</v>
      </c>
      <c r="K582" s="51" t="s">
        <v>869</v>
      </c>
      <c r="L582" s="93" t="str">
        <f t="shared" si="16"/>
        <v>1E 0 3</v>
      </c>
      <c r="M582" s="89" t="str">
        <f t="shared" si="17"/>
        <v>78 C</v>
      </c>
      <c r="N582" s="98" t="s">
        <v>902</v>
      </c>
      <c r="O582" s="99" t="s">
        <v>903</v>
      </c>
      <c r="P582" s="99" t="s">
        <v>903</v>
      </c>
      <c r="Q582" s="99" t="s">
        <v>903</v>
      </c>
      <c r="R582" s="99" t="s">
        <v>903</v>
      </c>
      <c r="S582" s="100" t="s">
        <v>902</v>
      </c>
      <c r="T582" s="99" t="s">
        <v>902</v>
      </c>
      <c r="U582" s="101" t="s">
        <v>902</v>
      </c>
      <c r="V582" s="102" t="s">
        <v>903</v>
      </c>
      <c r="W582" s="100" t="s">
        <v>903</v>
      </c>
      <c r="X582" s="187" t="s">
        <v>913</v>
      </c>
      <c r="Y582" s="169"/>
      <c r="Z582" s="170"/>
      <c r="AA582" s="99"/>
      <c r="AB582" s="99"/>
      <c r="AC582" s="101"/>
      <c r="AD582" s="176" t="s">
        <v>789</v>
      </c>
      <c r="AE582" s="176"/>
      <c r="AF582" s="176"/>
      <c r="AG582" s="176"/>
      <c r="AH582" s="176"/>
      <c r="AI582" s="176"/>
      <c r="AJ582" s="176"/>
      <c r="AK582" s="176"/>
      <c r="AL582" s="176"/>
      <c r="AM582" s="176"/>
      <c r="AN582" s="176"/>
      <c r="AO582" s="176"/>
      <c r="AP582" s="176"/>
      <c r="AQ582" s="176"/>
      <c r="AR582" s="176"/>
      <c r="AS582" s="177"/>
      <c r="AT582" s="99"/>
      <c r="AU582" s="99"/>
      <c r="AV582" s="99"/>
      <c r="AW582" s="99"/>
      <c r="AX582" s="99"/>
      <c r="AY582" s="99"/>
      <c r="AZ582" s="99"/>
      <c r="BA582" s="101"/>
      <c r="BB582" s="99"/>
      <c r="BC582" s="99"/>
      <c r="BD582" s="99"/>
      <c r="BE582" s="99"/>
      <c r="BF582" s="99"/>
      <c r="BG582" s="99"/>
      <c r="BH582" s="99"/>
      <c r="BI582" s="101"/>
      <c r="BJ582" s="51"/>
      <c r="BK582" s="51"/>
      <c r="BL582" s="51"/>
      <c r="BM582" s="51"/>
      <c r="BN582" s="51"/>
      <c r="BO582" s="51"/>
      <c r="BP582" s="51"/>
      <c r="BQ582" s="56"/>
      <c r="BR582" s="172"/>
      <c r="BS582" s="51"/>
      <c r="BT582" s="174"/>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c r="CY582" s="51"/>
      <c r="CZ582" s="51"/>
      <c r="DA582" s="51"/>
      <c r="DB582" s="51"/>
      <c r="DC582" s="51"/>
      <c r="DD582" s="51"/>
      <c r="DE582" s="51"/>
      <c r="DF582" s="51"/>
      <c r="DG582" s="51"/>
      <c r="DH582" s="51"/>
      <c r="DI582" s="51"/>
      <c r="DJ582" s="51"/>
      <c r="DK582" s="51"/>
    </row>
    <row r="583" spans="1:115" s="50" customFormat="1" ht="14.4" customHeight="1" x14ac:dyDescent="0.3">
      <c r="A583" s="163"/>
      <c r="B583" s="165"/>
      <c r="C583" s="167"/>
      <c r="D583" s="167"/>
      <c r="E583" s="167"/>
      <c r="F583" s="167"/>
      <c r="G583" s="167"/>
      <c r="H583" s="167"/>
      <c r="I583" s="51" t="s">
        <v>954</v>
      </c>
      <c r="J583" s="51" t="s">
        <v>829</v>
      </c>
      <c r="K583" s="51" t="s">
        <v>869</v>
      </c>
      <c r="L583" s="93" t="str">
        <f t="shared" si="16"/>
        <v>1E 1 3</v>
      </c>
      <c r="M583" s="89" t="str">
        <f t="shared" si="17"/>
        <v>79 C</v>
      </c>
      <c r="N583" s="98" t="s">
        <v>902</v>
      </c>
      <c r="O583" s="99" t="s">
        <v>903</v>
      </c>
      <c r="P583" s="99" t="s">
        <v>903</v>
      </c>
      <c r="Q583" s="99" t="s">
        <v>903</v>
      </c>
      <c r="R583" s="99" t="s">
        <v>903</v>
      </c>
      <c r="S583" s="100" t="s">
        <v>902</v>
      </c>
      <c r="T583" s="99" t="s">
        <v>902</v>
      </c>
      <c r="U583" s="101" t="s">
        <v>903</v>
      </c>
      <c r="V583" s="102" t="s">
        <v>903</v>
      </c>
      <c r="W583" s="100" t="s">
        <v>903</v>
      </c>
      <c r="X583" s="187" t="s">
        <v>913</v>
      </c>
      <c r="Y583" s="169"/>
      <c r="Z583" s="170"/>
      <c r="AA583" s="99"/>
      <c r="AB583" s="99"/>
      <c r="AC583" s="101"/>
      <c r="AD583" s="176" t="s">
        <v>921</v>
      </c>
      <c r="AE583" s="176"/>
      <c r="AF583" s="176"/>
      <c r="AG583" s="176"/>
      <c r="AH583" s="176"/>
      <c r="AI583" s="176"/>
      <c r="AJ583" s="176"/>
      <c r="AK583" s="177"/>
      <c r="AL583" s="175" t="s">
        <v>789</v>
      </c>
      <c r="AM583" s="176"/>
      <c r="AN583" s="176"/>
      <c r="AO583" s="176"/>
      <c r="AP583" s="176"/>
      <c r="AQ583" s="176"/>
      <c r="AR583" s="176"/>
      <c r="AS583" s="176"/>
      <c r="AT583" s="176"/>
      <c r="AU583" s="176"/>
      <c r="AV583" s="176"/>
      <c r="AW583" s="176"/>
      <c r="AX583" s="176"/>
      <c r="AY583" s="176"/>
      <c r="AZ583" s="176"/>
      <c r="BA583" s="177"/>
      <c r="BB583" s="99"/>
      <c r="BC583" s="99"/>
      <c r="BD583" s="99"/>
      <c r="BE583" s="99"/>
      <c r="BF583" s="99"/>
      <c r="BG583" s="99"/>
      <c r="BH583" s="99"/>
      <c r="BI583" s="101"/>
      <c r="BJ583" s="51"/>
      <c r="BK583" s="51"/>
      <c r="BL583" s="51"/>
      <c r="BM583" s="51"/>
      <c r="BN583" s="51"/>
      <c r="BO583" s="51"/>
      <c r="BP583" s="51"/>
      <c r="BQ583" s="56"/>
      <c r="BR583" s="172"/>
      <c r="BS583" s="51"/>
      <c r="BT583" s="174"/>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c r="CY583" s="51"/>
      <c r="CZ583" s="51"/>
      <c r="DA583" s="51"/>
      <c r="DB583" s="51"/>
      <c r="DC583" s="51"/>
      <c r="DD583" s="51"/>
      <c r="DE583" s="51"/>
      <c r="DF583" s="51"/>
      <c r="DG583" s="51"/>
      <c r="DH583" s="51"/>
      <c r="DI583" s="51"/>
      <c r="DJ583" s="51"/>
      <c r="DK583" s="51"/>
    </row>
    <row r="584" spans="1:115" s="50" customFormat="1" ht="14.4" customHeight="1" x14ac:dyDescent="0.3">
      <c r="A584" s="163"/>
      <c r="B584" s="165"/>
      <c r="C584" s="167"/>
      <c r="D584" s="167"/>
      <c r="E584" s="167"/>
      <c r="F584" s="167"/>
      <c r="G584" s="167"/>
      <c r="H584" s="167"/>
      <c r="I584" s="51" t="s">
        <v>955</v>
      </c>
      <c r="J584" s="51" t="s">
        <v>829</v>
      </c>
      <c r="K584" s="51" t="s">
        <v>869</v>
      </c>
      <c r="L584" s="93" t="str">
        <f t="shared" si="16"/>
        <v>1E 2 3</v>
      </c>
      <c r="M584" s="89" t="str">
        <f t="shared" si="17"/>
        <v>7A C</v>
      </c>
      <c r="N584" s="98" t="s">
        <v>902</v>
      </c>
      <c r="O584" s="99" t="s">
        <v>903</v>
      </c>
      <c r="P584" s="99" t="s">
        <v>903</v>
      </c>
      <c r="Q584" s="99" t="s">
        <v>903</v>
      </c>
      <c r="R584" s="99" t="s">
        <v>903</v>
      </c>
      <c r="S584" s="100" t="s">
        <v>902</v>
      </c>
      <c r="T584" s="99" t="s">
        <v>903</v>
      </c>
      <c r="U584" s="101" t="s">
        <v>902</v>
      </c>
      <c r="V584" s="102" t="s">
        <v>903</v>
      </c>
      <c r="W584" s="100" t="s">
        <v>903</v>
      </c>
      <c r="X584" s="187" t="s">
        <v>913</v>
      </c>
      <c r="Y584" s="169"/>
      <c r="Z584" s="170"/>
      <c r="AA584" s="99"/>
      <c r="AB584" s="99"/>
      <c r="AC584" s="101"/>
      <c r="AD584" s="176" t="s">
        <v>916</v>
      </c>
      <c r="AE584" s="176"/>
      <c r="AF584" s="176"/>
      <c r="AG584" s="176"/>
      <c r="AH584" s="176"/>
      <c r="AI584" s="176"/>
      <c r="AJ584" s="176"/>
      <c r="AK584" s="176"/>
      <c r="AL584" s="176"/>
      <c r="AM584" s="176"/>
      <c r="AN584" s="176"/>
      <c r="AO584" s="176"/>
      <c r="AP584" s="176"/>
      <c r="AQ584" s="176"/>
      <c r="AR584" s="176"/>
      <c r="AS584" s="177"/>
      <c r="AT584" s="175" t="s">
        <v>789</v>
      </c>
      <c r="AU584" s="176"/>
      <c r="AV584" s="176"/>
      <c r="AW584" s="176"/>
      <c r="AX584" s="176"/>
      <c r="AY584" s="176"/>
      <c r="AZ584" s="176"/>
      <c r="BA584" s="176"/>
      <c r="BB584" s="176"/>
      <c r="BC584" s="176"/>
      <c r="BD584" s="176"/>
      <c r="BE584" s="176"/>
      <c r="BF584" s="176"/>
      <c r="BG584" s="176"/>
      <c r="BH584" s="176"/>
      <c r="BI584" s="177"/>
      <c r="BJ584" s="51"/>
      <c r="BK584" s="51"/>
      <c r="BL584" s="51"/>
      <c r="BM584" s="51"/>
      <c r="BN584" s="51"/>
      <c r="BO584" s="51"/>
      <c r="BP584" s="51"/>
      <c r="BQ584" s="56"/>
      <c r="BR584" s="172"/>
      <c r="BS584" s="51"/>
      <c r="BT584" s="174"/>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c r="CY584" s="51"/>
      <c r="CZ584" s="51"/>
      <c r="DA584" s="51"/>
      <c r="DB584" s="51"/>
      <c r="DC584" s="51"/>
      <c r="DD584" s="51"/>
      <c r="DE584" s="51"/>
      <c r="DF584" s="51"/>
      <c r="DG584" s="51"/>
      <c r="DH584" s="51"/>
      <c r="DI584" s="51"/>
      <c r="DJ584" s="51"/>
      <c r="DK584" s="51"/>
    </row>
    <row r="585" spans="1:115" s="50" customFormat="1" ht="14.4" hidden="1" customHeight="1" x14ac:dyDescent="0.3">
      <c r="A585" s="163" t="s">
        <v>509</v>
      </c>
      <c r="B585" s="165"/>
      <c r="C585" s="167" t="s">
        <v>576</v>
      </c>
      <c r="D585" s="167" t="s">
        <v>575</v>
      </c>
      <c r="E585" s="167" t="s">
        <v>774</v>
      </c>
      <c r="F585" s="167">
        <v>8</v>
      </c>
      <c r="G585" s="167" t="s">
        <v>787</v>
      </c>
      <c r="H585" s="51" t="s">
        <v>786</v>
      </c>
      <c r="I585" s="51" t="s">
        <v>920</v>
      </c>
      <c r="J585" s="51" t="s">
        <v>869</v>
      </c>
      <c r="K585" s="51" t="s">
        <v>869</v>
      </c>
      <c r="L585" s="93" t="str">
        <f t="shared" si="16"/>
        <v>00 0 0</v>
      </c>
      <c r="M585" s="89" t="str">
        <f t="shared" si="17"/>
        <v>00 0</v>
      </c>
      <c r="N585" s="98"/>
      <c r="O585" s="99"/>
      <c r="P585" s="99"/>
      <c r="Q585" s="99"/>
      <c r="R585" s="99"/>
      <c r="S585" s="100"/>
      <c r="T585" s="99"/>
      <c r="U585" s="101"/>
      <c r="V585" s="102"/>
      <c r="W585" s="100"/>
      <c r="X585" s="99"/>
      <c r="Y585" s="99"/>
      <c r="Z585" s="100"/>
      <c r="AA585" s="99"/>
      <c r="AB585" s="99"/>
      <c r="AC585" s="101"/>
      <c r="AD585" s="99"/>
      <c r="AE585" s="99"/>
      <c r="AF585" s="99"/>
      <c r="AG585" s="99"/>
      <c r="AH585" s="99"/>
      <c r="AI585" s="99"/>
      <c r="AJ585" s="99"/>
      <c r="AK585" s="101"/>
      <c r="AL585" s="99"/>
      <c r="AM585" s="99"/>
      <c r="AN585" s="99"/>
      <c r="AO585" s="99"/>
      <c r="AP585" s="99"/>
      <c r="AQ585" s="99"/>
      <c r="AR585" s="99"/>
      <c r="AS585" s="101"/>
      <c r="AT585" s="99"/>
      <c r="AU585" s="99"/>
      <c r="AV585" s="99"/>
      <c r="AW585" s="99"/>
      <c r="AX585" s="99"/>
      <c r="AY585" s="99"/>
      <c r="AZ585" s="99"/>
      <c r="BA585" s="101"/>
      <c r="BB585" s="99"/>
      <c r="BC585" s="99"/>
      <c r="BD585" s="99"/>
      <c r="BE585" s="99"/>
      <c r="BF585" s="99"/>
      <c r="BG585" s="99"/>
      <c r="BH585" s="99"/>
      <c r="BI585" s="101"/>
      <c r="BJ585" s="51"/>
      <c r="BK585" s="51"/>
      <c r="BL585" s="51"/>
      <c r="BM585" s="51"/>
      <c r="BN585" s="51"/>
      <c r="BO585" s="51"/>
      <c r="BP585" s="51"/>
      <c r="BQ585" s="56"/>
      <c r="BR585" s="172"/>
      <c r="BS585" s="51"/>
      <c r="BT585" s="174" t="s">
        <v>691</v>
      </c>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c r="CY585" s="51"/>
      <c r="CZ585" s="51"/>
      <c r="DA585" s="51"/>
      <c r="DB585" s="51"/>
      <c r="DC585" s="51"/>
      <c r="DD585" s="51"/>
      <c r="DE585" s="51"/>
      <c r="DF585" s="51"/>
      <c r="DG585" s="51"/>
      <c r="DH585" s="51"/>
      <c r="DI585" s="51"/>
      <c r="DJ585" s="51"/>
      <c r="DK585" s="51"/>
    </row>
    <row r="586" spans="1:115" s="50" customFormat="1" ht="14.4" hidden="1" customHeight="1" x14ac:dyDescent="0.3">
      <c r="A586" s="163"/>
      <c r="B586" s="165"/>
      <c r="C586" s="167"/>
      <c r="D586" s="167"/>
      <c r="E586" s="167"/>
      <c r="F586" s="167"/>
      <c r="G586" s="167"/>
      <c r="H586" s="51" t="s">
        <v>794</v>
      </c>
      <c r="I586" s="51" t="s">
        <v>920</v>
      </c>
      <c r="J586" s="51" t="s">
        <v>869</v>
      </c>
      <c r="K586" s="51" t="s">
        <v>869</v>
      </c>
      <c r="L586" s="93" t="str">
        <f t="shared" si="16"/>
        <v>00 0 0</v>
      </c>
      <c r="M586" s="89" t="str">
        <f t="shared" si="17"/>
        <v>00 0</v>
      </c>
      <c r="N586" s="98"/>
      <c r="O586" s="99"/>
      <c r="P586" s="99"/>
      <c r="Q586" s="99"/>
      <c r="R586" s="99"/>
      <c r="S586" s="100"/>
      <c r="T586" s="99"/>
      <c r="U586" s="101"/>
      <c r="V586" s="102"/>
      <c r="W586" s="100"/>
      <c r="X586" s="99"/>
      <c r="Y586" s="99"/>
      <c r="Z586" s="100"/>
      <c r="AA586" s="99"/>
      <c r="AB586" s="99"/>
      <c r="AC586" s="101"/>
      <c r="AD586" s="99"/>
      <c r="AE586" s="99"/>
      <c r="AF586" s="99"/>
      <c r="AG586" s="99"/>
      <c r="AH586" s="99"/>
      <c r="AI586" s="99"/>
      <c r="AJ586" s="99"/>
      <c r="AK586" s="101"/>
      <c r="AL586" s="99"/>
      <c r="AM586" s="99"/>
      <c r="AN586" s="99"/>
      <c r="AO586" s="99"/>
      <c r="AP586" s="99"/>
      <c r="AQ586" s="99"/>
      <c r="AR586" s="99"/>
      <c r="AS586" s="101"/>
      <c r="AT586" s="99"/>
      <c r="AU586" s="99"/>
      <c r="AV586" s="99"/>
      <c r="AW586" s="99"/>
      <c r="AX586" s="99"/>
      <c r="AY586" s="99"/>
      <c r="AZ586" s="99"/>
      <c r="BA586" s="101"/>
      <c r="BB586" s="99"/>
      <c r="BC586" s="99"/>
      <c r="BD586" s="99"/>
      <c r="BE586" s="99"/>
      <c r="BF586" s="99"/>
      <c r="BG586" s="99"/>
      <c r="BH586" s="99"/>
      <c r="BI586" s="101"/>
      <c r="BJ586" s="51"/>
      <c r="BK586" s="51"/>
      <c r="BL586" s="51"/>
      <c r="BM586" s="51"/>
      <c r="BN586" s="51"/>
      <c r="BO586" s="51"/>
      <c r="BP586" s="51"/>
      <c r="BQ586" s="56"/>
      <c r="BR586" s="172"/>
      <c r="BS586" s="51"/>
      <c r="BT586" s="174"/>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c r="CY586" s="51"/>
      <c r="CZ586" s="51"/>
      <c r="DA586" s="51"/>
      <c r="DB586" s="51"/>
      <c r="DC586" s="51"/>
      <c r="DD586" s="51"/>
      <c r="DE586" s="51"/>
      <c r="DF586" s="51"/>
      <c r="DG586" s="51"/>
      <c r="DH586" s="51"/>
      <c r="DI586" s="51"/>
      <c r="DJ586" s="51"/>
      <c r="DK586" s="51"/>
    </row>
    <row r="587" spans="1:115" s="50" customFormat="1" ht="14.4" hidden="1" customHeight="1" x14ac:dyDescent="0.3">
      <c r="A587" s="163" t="s">
        <v>515</v>
      </c>
      <c r="B587" s="165"/>
      <c r="C587" s="167"/>
      <c r="D587" s="167"/>
      <c r="E587" s="167"/>
      <c r="F587" s="167"/>
      <c r="G587" s="167" t="s">
        <v>788</v>
      </c>
      <c r="H587" s="51" t="s">
        <v>786</v>
      </c>
      <c r="I587" s="51" t="s">
        <v>920</v>
      </c>
      <c r="J587" s="51" t="s">
        <v>869</v>
      </c>
      <c r="K587" s="51" t="s">
        <v>898</v>
      </c>
      <c r="L587" s="93" t="str">
        <f t="shared" si="16"/>
        <v>00 0 0</v>
      </c>
      <c r="M587" s="89" t="str">
        <f t="shared" si="17"/>
        <v>00 0</v>
      </c>
      <c r="N587" s="98"/>
      <c r="O587" s="99"/>
      <c r="P587" s="99"/>
      <c r="Q587" s="99"/>
      <c r="R587" s="99"/>
      <c r="S587" s="100"/>
      <c r="T587" s="99"/>
      <c r="U587" s="101"/>
      <c r="V587" s="102"/>
      <c r="W587" s="100"/>
      <c r="X587" s="99"/>
      <c r="Y587" s="99"/>
      <c r="Z587" s="100"/>
      <c r="AA587" s="169"/>
      <c r="AB587" s="169"/>
      <c r="AC587" s="171"/>
      <c r="AD587" s="176"/>
      <c r="AE587" s="176"/>
      <c r="AF587" s="176"/>
      <c r="AG587" s="176"/>
      <c r="AH587" s="176"/>
      <c r="AI587" s="176"/>
      <c r="AJ587" s="176"/>
      <c r="AK587" s="177"/>
      <c r="AL587" s="99"/>
      <c r="AM587" s="99"/>
      <c r="AN587" s="99"/>
      <c r="AO587" s="99"/>
      <c r="AP587" s="99"/>
      <c r="AQ587" s="99"/>
      <c r="AR587" s="99"/>
      <c r="AS587" s="101"/>
      <c r="AT587" s="99"/>
      <c r="AU587" s="99"/>
      <c r="AV587" s="99"/>
      <c r="AW587" s="99"/>
      <c r="AX587" s="99"/>
      <c r="AY587" s="99"/>
      <c r="AZ587" s="99"/>
      <c r="BA587" s="101"/>
      <c r="BB587" s="99"/>
      <c r="BC587" s="99"/>
      <c r="BD587" s="99"/>
      <c r="BE587" s="99"/>
      <c r="BF587" s="99"/>
      <c r="BG587" s="99"/>
      <c r="BH587" s="99"/>
      <c r="BI587" s="101"/>
      <c r="BJ587" s="51"/>
      <c r="BK587" s="51"/>
      <c r="BL587" s="51"/>
      <c r="BM587" s="51"/>
      <c r="BN587" s="51"/>
      <c r="BO587" s="51"/>
      <c r="BP587" s="51"/>
      <c r="BQ587" s="56"/>
      <c r="BR587" s="172"/>
      <c r="BS587" s="51"/>
      <c r="BT587" s="174"/>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c r="CY587" s="51"/>
      <c r="CZ587" s="51"/>
      <c r="DA587" s="51"/>
      <c r="DB587" s="51"/>
      <c r="DC587" s="51"/>
      <c r="DD587" s="51"/>
      <c r="DE587" s="51"/>
      <c r="DF587" s="51"/>
      <c r="DG587" s="51"/>
      <c r="DH587" s="51"/>
      <c r="DI587" s="51"/>
      <c r="DJ587" s="51"/>
      <c r="DK587" s="51"/>
    </row>
    <row r="588" spans="1:115" s="50" customFormat="1" ht="14.4" hidden="1" customHeight="1" x14ac:dyDescent="0.3">
      <c r="A588" s="163"/>
      <c r="B588" s="165"/>
      <c r="C588" s="167"/>
      <c r="D588" s="167"/>
      <c r="E588" s="167"/>
      <c r="F588" s="167"/>
      <c r="G588" s="167"/>
      <c r="H588" s="51" t="s">
        <v>794</v>
      </c>
      <c r="I588" s="51" t="s">
        <v>920</v>
      </c>
      <c r="J588" s="51" t="s">
        <v>869</v>
      </c>
      <c r="K588" s="51" t="s">
        <v>898</v>
      </c>
      <c r="L588" s="93" t="str">
        <f t="shared" si="16"/>
        <v>00 0 0</v>
      </c>
      <c r="M588" s="89" t="str">
        <f t="shared" si="17"/>
        <v>00 0</v>
      </c>
      <c r="N588" s="98"/>
      <c r="O588" s="99"/>
      <c r="P588" s="99"/>
      <c r="Q588" s="99"/>
      <c r="R588" s="99"/>
      <c r="S588" s="100"/>
      <c r="T588" s="99"/>
      <c r="U588" s="101"/>
      <c r="V588" s="102"/>
      <c r="W588" s="100"/>
      <c r="X588" s="99"/>
      <c r="Y588" s="99"/>
      <c r="Z588" s="100"/>
      <c r="AA588" s="169"/>
      <c r="AB588" s="169"/>
      <c r="AC588" s="171"/>
      <c r="AD588" s="176"/>
      <c r="AE588" s="176"/>
      <c r="AF588" s="176"/>
      <c r="AG588" s="176"/>
      <c r="AH588" s="176"/>
      <c r="AI588" s="176"/>
      <c r="AJ588" s="176"/>
      <c r="AK588" s="177"/>
      <c r="AL588" s="99"/>
      <c r="AM588" s="99"/>
      <c r="AN588" s="99"/>
      <c r="AO588" s="99"/>
      <c r="AP588" s="99"/>
      <c r="AQ588" s="99"/>
      <c r="AR588" s="99"/>
      <c r="AS588" s="101"/>
      <c r="AT588" s="99"/>
      <c r="AU588" s="99"/>
      <c r="AV588" s="99"/>
      <c r="AW588" s="99"/>
      <c r="AX588" s="99"/>
      <c r="AY588" s="99"/>
      <c r="AZ588" s="99"/>
      <c r="BA588" s="101"/>
      <c r="BB588" s="99"/>
      <c r="BC588" s="99"/>
      <c r="BD588" s="99"/>
      <c r="BE588" s="99"/>
      <c r="BF588" s="99"/>
      <c r="BG588" s="99"/>
      <c r="BH588" s="99"/>
      <c r="BI588" s="101"/>
      <c r="BJ588" s="51"/>
      <c r="BK588" s="51"/>
      <c r="BL588" s="51"/>
      <c r="BM588" s="51"/>
      <c r="BN588" s="51"/>
      <c r="BO588" s="51"/>
      <c r="BP588" s="51"/>
      <c r="BQ588" s="56"/>
      <c r="BR588" s="172"/>
      <c r="BS588" s="51"/>
      <c r="BT588" s="174"/>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c r="CY588" s="51"/>
      <c r="CZ588" s="51"/>
      <c r="DA588" s="51"/>
      <c r="DB588" s="51"/>
      <c r="DC588" s="51"/>
      <c r="DD588" s="51"/>
      <c r="DE588" s="51"/>
      <c r="DF588" s="51"/>
      <c r="DG588" s="51"/>
      <c r="DH588" s="51"/>
      <c r="DI588" s="51"/>
      <c r="DJ588" s="51"/>
      <c r="DK588" s="51"/>
    </row>
    <row r="589" spans="1:115" s="50" customFormat="1" ht="14.4" hidden="1" customHeight="1" x14ac:dyDescent="0.3">
      <c r="A589" s="57" t="s">
        <v>515</v>
      </c>
      <c r="B589" s="165"/>
      <c r="C589" s="167"/>
      <c r="D589" s="167"/>
      <c r="E589" s="167"/>
      <c r="F589" s="167"/>
      <c r="G589" s="51" t="s">
        <v>790</v>
      </c>
      <c r="H589" s="51" t="s">
        <v>794</v>
      </c>
      <c r="I589" s="51" t="s">
        <v>920</v>
      </c>
      <c r="J589" s="51" t="s">
        <v>869</v>
      </c>
      <c r="K589" s="51" t="s">
        <v>869</v>
      </c>
      <c r="L589" s="93" t="str">
        <f t="shared" si="16"/>
        <v>00 0 0</v>
      </c>
      <c r="M589" s="89" t="str">
        <f t="shared" si="17"/>
        <v>00 0</v>
      </c>
      <c r="N589" s="98"/>
      <c r="O589" s="99"/>
      <c r="P589" s="99"/>
      <c r="Q589" s="99"/>
      <c r="R589" s="99"/>
      <c r="S589" s="100"/>
      <c r="T589" s="99"/>
      <c r="U589" s="101"/>
      <c r="V589" s="102"/>
      <c r="W589" s="100"/>
      <c r="X589" s="99"/>
      <c r="Y589" s="99"/>
      <c r="Z589" s="100"/>
      <c r="AA589" s="99"/>
      <c r="AB589" s="99"/>
      <c r="AC589" s="101"/>
      <c r="AD589" s="99"/>
      <c r="AE589" s="99"/>
      <c r="AF589" s="99"/>
      <c r="AG589" s="99"/>
      <c r="AH589" s="99"/>
      <c r="AI589" s="99"/>
      <c r="AJ589" s="99"/>
      <c r="AK589" s="101"/>
      <c r="AL589" s="99"/>
      <c r="AM589" s="99"/>
      <c r="AN589" s="99"/>
      <c r="AO589" s="99"/>
      <c r="AP589" s="99"/>
      <c r="AQ589" s="99"/>
      <c r="AR589" s="99"/>
      <c r="AS589" s="101"/>
      <c r="AT589" s="99"/>
      <c r="AU589" s="99"/>
      <c r="AV589" s="99"/>
      <c r="AW589" s="99"/>
      <c r="AX589" s="99"/>
      <c r="AY589" s="99"/>
      <c r="AZ589" s="99"/>
      <c r="BA589" s="101"/>
      <c r="BB589" s="99"/>
      <c r="BC589" s="99"/>
      <c r="BD589" s="99"/>
      <c r="BE589" s="99"/>
      <c r="BF589" s="99"/>
      <c r="BG589" s="99"/>
      <c r="BH589" s="99"/>
      <c r="BI589" s="101"/>
      <c r="BJ589" s="51"/>
      <c r="BK589" s="51"/>
      <c r="BL589" s="51"/>
      <c r="BM589" s="51"/>
      <c r="BN589" s="51"/>
      <c r="BO589" s="51"/>
      <c r="BP589" s="51"/>
      <c r="BQ589" s="56"/>
      <c r="BR589" s="172"/>
      <c r="BS589" s="51"/>
      <c r="BT589" s="174"/>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c r="CY589" s="51"/>
      <c r="CZ589" s="51"/>
      <c r="DA589" s="51"/>
      <c r="DB589" s="51"/>
      <c r="DC589" s="51"/>
      <c r="DD589" s="51"/>
      <c r="DE589" s="51"/>
      <c r="DF589" s="51"/>
      <c r="DG589" s="51"/>
      <c r="DH589" s="51"/>
      <c r="DI589" s="51"/>
      <c r="DJ589" s="51"/>
      <c r="DK589" s="51"/>
    </row>
    <row r="590" spans="1:115" s="50" customFormat="1" ht="14.4" hidden="1" customHeight="1" x14ac:dyDescent="0.3">
      <c r="A590" s="163" t="s">
        <v>509</v>
      </c>
      <c r="B590" s="165"/>
      <c r="C590" s="167"/>
      <c r="D590" s="167"/>
      <c r="E590" s="167" t="s">
        <v>947</v>
      </c>
      <c r="F590" s="167">
        <v>8</v>
      </c>
      <c r="G590" s="167" t="s">
        <v>787</v>
      </c>
      <c r="H590" s="167" t="s">
        <v>786</v>
      </c>
      <c r="I590" s="51" t="s">
        <v>790</v>
      </c>
      <c r="J590" s="51" t="s">
        <v>869</v>
      </c>
      <c r="K590" s="51" t="s">
        <v>869</v>
      </c>
      <c r="L590" s="93" t="str">
        <f t="shared" si="16"/>
        <v>00 0 0</v>
      </c>
      <c r="M590" s="89" t="str">
        <f t="shared" si="17"/>
        <v>00 0</v>
      </c>
      <c r="N590" s="98"/>
      <c r="O590" s="99"/>
      <c r="P590" s="99"/>
      <c r="Q590" s="99"/>
      <c r="R590" s="99"/>
      <c r="S590" s="100"/>
      <c r="T590" s="99"/>
      <c r="U590" s="101"/>
      <c r="V590" s="102"/>
      <c r="W590" s="100"/>
      <c r="X590" s="99"/>
      <c r="Y590" s="99"/>
      <c r="Z590" s="100"/>
      <c r="AA590" s="99"/>
      <c r="AB590" s="99"/>
      <c r="AC590" s="101"/>
      <c r="AD590" s="99"/>
      <c r="AE590" s="99"/>
      <c r="AF590" s="99"/>
      <c r="AG590" s="99"/>
      <c r="AH590" s="99"/>
      <c r="AI590" s="99"/>
      <c r="AJ590" s="99"/>
      <c r="AK590" s="101"/>
      <c r="AL590" s="99"/>
      <c r="AM590" s="99"/>
      <c r="AN590" s="99"/>
      <c r="AO590" s="99"/>
      <c r="AP590" s="99"/>
      <c r="AQ590" s="99"/>
      <c r="AR590" s="99"/>
      <c r="AS590" s="101"/>
      <c r="AT590" s="99"/>
      <c r="AU590" s="99"/>
      <c r="AV590" s="99"/>
      <c r="AW590" s="99"/>
      <c r="AX590" s="99"/>
      <c r="AY590" s="99"/>
      <c r="AZ590" s="99"/>
      <c r="BA590" s="101"/>
      <c r="BB590" s="99"/>
      <c r="BC590" s="99"/>
      <c r="BD590" s="99"/>
      <c r="BE590" s="99"/>
      <c r="BF590" s="99"/>
      <c r="BG590" s="99"/>
      <c r="BH590" s="99"/>
      <c r="BI590" s="101"/>
      <c r="BJ590" s="51"/>
      <c r="BK590" s="51"/>
      <c r="BL590" s="51"/>
      <c r="BM590" s="51"/>
      <c r="BN590" s="51"/>
      <c r="BO590" s="51"/>
      <c r="BP590" s="51"/>
      <c r="BQ590" s="56"/>
      <c r="BR590" s="172"/>
      <c r="BS590" s="51"/>
      <c r="BT590" s="174"/>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c r="CY590" s="51"/>
      <c r="CZ590" s="51"/>
      <c r="DA590" s="51"/>
      <c r="DB590" s="51"/>
      <c r="DC590" s="51"/>
      <c r="DD590" s="51"/>
      <c r="DE590" s="51"/>
      <c r="DF590" s="51"/>
      <c r="DG590" s="51"/>
      <c r="DH590" s="51"/>
      <c r="DI590" s="51"/>
      <c r="DJ590" s="51"/>
      <c r="DK590" s="51"/>
    </row>
    <row r="591" spans="1:115" s="50" customFormat="1" ht="14.4" hidden="1" customHeight="1" x14ac:dyDescent="0.3">
      <c r="A591" s="163"/>
      <c r="B591" s="165"/>
      <c r="C591" s="167"/>
      <c r="D591" s="167"/>
      <c r="E591" s="167"/>
      <c r="F591" s="167"/>
      <c r="G591" s="167"/>
      <c r="H591" s="167"/>
      <c r="I591" s="51" t="s">
        <v>787</v>
      </c>
      <c r="J591" s="51" t="s">
        <v>869</v>
      </c>
      <c r="K591" s="51" t="s">
        <v>869</v>
      </c>
      <c r="L591" s="93" t="str">
        <f t="shared" si="16"/>
        <v>00 0 0</v>
      </c>
      <c r="M591" s="89" t="str">
        <f t="shared" si="17"/>
        <v>00 0</v>
      </c>
      <c r="N591" s="98"/>
      <c r="O591" s="99"/>
      <c r="P591" s="99"/>
      <c r="Q591" s="99"/>
      <c r="R591" s="99"/>
      <c r="S591" s="100"/>
      <c r="T591" s="99"/>
      <c r="U591" s="101"/>
      <c r="V591" s="102"/>
      <c r="W591" s="100"/>
      <c r="X591" s="99"/>
      <c r="Y591" s="99"/>
      <c r="Z591" s="100"/>
      <c r="AA591" s="99"/>
      <c r="AB591" s="99"/>
      <c r="AC591" s="101"/>
      <c r="AD591" s="99"/>
      <c r="AE591" s="99"/>
      <c r="AF591" s="99"/>
      <c r="AG591" s="99"/>
      <c r="AH591" s="99"/>
      <c r="AI591" s="99"/>
      <c r="AJ591" s="99"/>
      <c r="AK591" s="101"/>
      <c r="AL591" s="99"/>
      <c r="AM591" s="99"/>
      <c r="AN591" s="99"/>
      <c r="AO591" s="99"/>
      <c r="AP591" s="99"/>
      <c r="AQ591" s="99"/>
      <c r="AR591" s="99"/>
      <c r="AS591" s="101"/>
      <c r="AT591" s="99"/>
      <c r="AU591" s="99"/>
      <c r="AV591" s="99"/>
      <c r="AW591" s="99"/>
      <c r="AX591" s="99"/>
      <c r="AY591" s="99"/>
      <c r="AZ591" s="99"/>
      <c r="BA591" s="101"/>
      <c r="BB591" s="99"/>
      <c r="BC591" s="99"/>
      <c r="BD591" s="99"/>
      <c r="BE591" s="99"/>
      <c r="BF591" s="99"/>
      <c r="BG591" s="99"/>
      <c r="BH591" s="99"/>
      <c r="BI591" s="101"/>
      <c r="BJ591" s="51"/>
      <c r="BK591" s="51"/>
      <c r="BL591" s="51"/>
      <c r="BM591" s="51"/>
      <c r="BN591" s="51"/>
      <c r="BO591" s="51"/>
      <c r="BP591" s="51"/>
      <c r="BQ591" s="56"/>
      <c r="BR591" s="172"/>
      <c r="BS591" s="51"/>
      <c r="BT591" s="174"/>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c r="CY591" s="51"/>
      <c r="CZ591" s="51"/>
      <c r="DA591" s="51"/>
      <c r="DB591" s="51"/>
      <c r="DC591" s="51"/>
      <c r="DD591" s="51"/>
      <c r="DE591" s="51"/>
      <c r="DF591" s="51"/>
      <c r="DG591" s="51"/>
      <c r="DH591" s="51"/>
      <c r="DI591" s="51"/>
      <c r="DJ591" s="51"/>
      <c r="DK591" s="51"/>
    </row>
    <row r="592" spans="1:115" s="50" customFormat="1" ht="14.4" hidden="1" customHeight="1" x14ac:dyDescent="0.3">
      <c r="A592" s="163"/>
      <c r="B592" s="165"/>
      <c r="C592" s="167"/>
      <c r="D592" s="167"/>
      <c r="E592" s="167"/>
      <c r="F592" s="167"/>
      <c r="G592" s="167"/>
      <c r="H592" s="167"/>
      <c r="I592" s="51" t="s">
        <v>914</v>
      </c>
      <c r="J592" s="51" t="s">
        <v>869</v>
      </c>
      <c r="K592" s="51" t="s">
        <v>869</v>
      </c>
      <c r="L592" s="93" t="str">
        <f t="shared" si="16"/>
        <v>00 0 0</v>
      </c>
      <c r="M592" s="89" t="str">
        <f t="shared" si="17"/>
        <v>00 0</v>
      </c>
      <c r="N592" s="98"/>
      <c r="O592" s="99"/>
      <c r="P592" s="99"/>
      <c r="Q592" s="99"/>
      <c r="R592" s="99"/>
      <c r="S592" s="100"/>
      <c r="T592" s="99"/>
      <c r="U592" s="101"/>
      <c r="V592" s="102"/>
      <c r="W592" s="100"/>
      <c r="X592" s="99"/>
      <c r="Y592" s="99"/>
      <c r="Z592" s="100"/>
      <c r="AA592" s="99"/>
      <c r="AB592" s="99"/>
      <c r="AC592" s="101"/>
      <c r="AD592" s="99"/>
      <c r="AE592" s="99"/>
      <c r="AF592" s="99"/>
      <c r="AG592" s="99"/>
      <c r="AH592" s="99"/>
      <c r="AI592" s="99"/>
      <c r="AJ592" s="99"/>
      <c r="AK592" s="101"/>
      <c r="AL592" s="99"/>
      <c r="AM592" s="99"/>
      <c r="AN592" s="99"/>
      <c r="AO592" s="99"/>
      <c r="AP592" s="99"/>
      <c r="AQ592" s="99"/>
      <c r="AR592" s="99"/>
      <c r="AS592" s="101"/>
      <c r="AT592" s="99"/>
      <c r="AU592" s="99"/>
      <c r="AV592" s="99"/>
      <c r="AW592" s="99"/>
      <c r="AX592" s="99"/>
      <c r="AY592" s="99"/>
      <c r="AZ592" s="99"/>
      <c r="BA592" s="101"/>
      <c r="BB592" s="99"/>
      <c r="BC592" s="99"/>
      <c r="BD592" s="99"/>
      <c r="BE592" s="99"/>
      <c r="BF592" s="99"/>
      <c r="BG592" s="99"/>
      <c r="BH592" s="99"/>
      <c r="BI592" s="101"/>
      <c r="BJ592" s="51"/>
      <c r="BK592" s="51"/>
      <c r="BL592" s="51"/>
      <c r="BM592" s="51"/>
      <c r="BN592" s="51"/>
      <c r="BO592" s="51"/>
      <c r="BP592" s="51"/>
      <c r="BQ592" s="56"/>
      <c r="BR592" s="172"/>
      <c r="BS592" s="51"/>
      <c r="BT592" s="174"/>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c r="CY592" s="51"/>
      <c r="CZ592" s="51"/>
      <c r="DA592" s="51"/>
      <c r="DB592" s="51"/>
      <c r="DC592" s="51"/>
      <c r="DD592" s="51"/>
      <c r="DE592" s="51"/>
      <c r="DF592" s="51"/>
      <c r="DG592" s="51"/>
      <c r="DH592" s="51"/>
      <c r="DI592" s="51"/>
      <c r="DJ592" s="51"/>
      <c r="DK592" s="51"/>
    </row>
    <row r="593" spans="1:115" s="50" customFormat="1" ht="14.4" hidden="1" customHeight="1" x14ac:dyDescent="0.3">
      <c r="A593" s="163"/>
      <c r="B593" s="165"/>
      <c r="C593" s="167"/>
      <c r="D593" s="167"/>
      <c r="E593" s="167"/>
      <c r="F593" s="167"/>
      <c r="G593" s="167"/>
      <c r="H593" s="167"/>
      <c r="I593" s="51" t="s">
        <v>953</v>
      </c>
      <c r="J593" s="51" t="s">
        <v>869</v>
      </c>
      <c r="K593" s="51" t="s">
        <v>869</v>
      </c>
      <c r="L593" s="93" t="str">
        <f t="shared" si="16"/>
        <v>00 0 0</v>
      </c>
      <c r="M593" s="89" t="str">
        <f t="shared" si="17"/>
        <v>00 0</v>
      </c>
      <c r="N593" s="98"/>
      <c r="O593" s="99"/>
      <c r="P593" s="99"/>
      <c r="Q593" s="99"/>
      <c r="R593" s="99"/>
      <c r="S593" s="100"/>
      <c r="T593" s="99"/>
      <c r="U593" s="101"/>
      <c r="V593" s="102"/>
      <c r="W593" s="100"/>
      <c r="X593" s="99"/>
      <c r="Y593" s="99"/>
      <c r="Z593" s="100"/>
      <c r="AA593" s="99"/>
      <c r="AB593" s="99"/>
      <c r="AC593" s="101"/>
      <c r="AD593" s="99"/>
      <c r="AE593" s="99"/>
      <c r="AF593" s="99"/>
      <c r="AG593" s="99"/>
      <c r="AH593" s="99"/>
      <c r="AI593" s="99"/>
      <c r="AJ593" s="99"/>
      <c r="AK593" s="101"/>
      <c r="AL593" s="99"/>
      <c r="AM593" s="99"/>
      <c r="AN593" s="99"/>
      <c r="AO593" s="99"/>
      <c r="AP593" s="99"/>
      <c r="AQ593" s="99"/>
      <c r="AR593" s="99"/>
      <c r="AS593" s="101"/>
      <c r="AT593" s="99"/>
      <c r="AU593" s="99"/>
      <c r="AV593" s="99"/>
      <c r="AW593" s="99"/>
      <c r="AX593" s="99"/>
      <c r="AY593" s="99"/>
      <c r="AZ593" s="99"/>
      <c r="BA593" s="101"/>
      <c r="BB593" s="99"/>
      <c r="BC593" s="99"/>
      <c r="BD593" s="99"/>
      <c r="BE593" s="99"/>
      <c r="BF593" s="99"/>
      <c r="BG593" s="99"/>
      <c r="BH593" s="99"/>
      <c r="BI593" s="101"/>
      <c r="BJ593" s="51"/>
      <c r="BK593" s="51"/>
      <c r="BL593" s="51"/>
      <c r="BM593" s="51"/>
      <c r="BN593" s="51"/>
      <c r="BO593" s="51"/>
      <c r="BP593" s="51"/>
      <c r="BQ593" s="56"/>
      <c r="BR593" s="172"/>
      <c r="BS593" s="51"/>
      <c r="BT593" s="174"/>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c r="CY593" s="51"/>
      <c r="CZ593" s="51"/>
      <c r="DA593" s="51"/>
      <c r="DB593" s="51"/>
      <c r="DC593" s="51"/>
      <c r="DD593" s="51"/>
      <c r="DE593" s="51"/>
      <c r="DF593" s="51"/>
      <c r="DG593" s="51"/>
      <c r="DH593" s="51"/>
      <c r="DI593" s="51"/>
      <c r="DJ593" s="51"/>
      <c r="DK593" s="51"/>
    </row>
    <row r="594" spans="1:115" s="50" customFormat="1" ht="14.4" hidden="1" customHeight="1" x14ac:dyDescent="0.3">
      <c r="A594" s="163"/>
      <c r="B594" s="165"/>
      <c r="C594" s="167"/>
      <c r="D594" s="167"/>
      <c r="E594" s="167"/>
      <c r="F594" s="167"/>
      <c r="G594" s="167"/>
      <c r="H594" s="167"/>
      <c r="I594" s="51" t="s">
        <v>954</v>
      </c>
      <c r="J594" s="51" t="s">
        <v>869</v>
      </c>
      <c r="K594" s="51" t="s">
        <v>869</v>
      </c>
      <c r="L594" s="93" t="str">
        <f t="shared" si="16"/>
        <v>00 0 0</v>
      </c>
      <c r="M594" s="89" t="str">
        <f t="shared" si="17"/>
        <v>00 0</v>
      </c>
      <c r="N594" s="98"/>
      <c r="O594" s="99"/>
      <c r="P594" s="99"/>
      <c r="Q594" s="99"/>
      <c r="R594" s="99"/>
      <c r="S594" s="100"/>
      <c r="T594" s="99"/>
      <c r="U594" s="101"/>
      <c r="V594" s="102"/>
      <c r="W594" s="100"/>
      <c r="X594" s="99"/>
      <c r="Y594" s="99"/>
      <c r="Z594" s="100"/>
      <c r="AA594" s="99"/>
      <c r="AB594" s="99"/>
      <c r="AC594" s="101"/>
      <c r="AD594" s="99"/>
      <c r="AE594" s="99"/>
      <c r="AF594" s="99"/>
      <c r="AG594" s="99"/>
      <c r="AH594" s="99"/>
      <c r="AI594" s="99"/>
      <c r="AJ594" s="99"/>
      <c r="AK594" s="101"/>
      <c r="AL594" s="99"/>
      <c r="AM594" s="99"/>
      <c r="AN594" s="99"/>
      <c r="AO594" s="99"/>
      <c r="AP594" s="99"/>
      <c r="AQ594" s="99"/>
      <c r="AR594" s="99"/>
      <c r="AS594" s="101"/>
      <c r="AT594" s="99"/>
      <c r="AU594" s="99"/>
      <c r="AV594" s="99"/>
      <c r="AW594" s="99"/>
      <c r="AX594" s="99"/>
      <c r="AY594" s="99"/>
      <c r="AZ594" s="99"/>
      <c r="BA594" s="101"/>
      <c r="BB594" s="99"/>
      <c r="BC594" s="99"/>
      <c r="BD594" s="99"/>
      <c r="BE594" s="99"/>
      <c r="BF594" s="99"/>
      <c r="BG594" s="99"/>
      <c r="BH594" s="99"/>
      <c r="BI594" s="101"/>
      <c r="BJ594" s="51"/>
      <c r="BK594" s="51"/>
      <c r="BL594" s="51"/>
      <c r="BM594" s="51"/>
      <c r="BN594" s="51"/>
      <c r="BO594" s="51"/>
      <c r="BP594" s="51"/>
      <c r="BQ594" s="56"/>
      <c r="BR594" s="172"/>
      <c r="BS594" s="51"/>
      <c r="BT594" s="174"/>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c r="CY594" s="51"/>
      <c r="CZ594" s="51"/>
      <c r="DA594" s="51"/>
      <c r="DB594" s="51"/>
      <c r="DC594" s="51"/>
      <c r="DD594" s="51"/>
      <c r="DE594" s="51"/>
      <c r="DF594" s="51"/>
      <c r="DG594" s="51"/>
      <c r="DH594" s="51"/>
      <c r="DI594" s="51"/>
      <c r="DJ594" s="51"/>
      <c r="DK594" s="51"/>
    </row>
    <row r="595" spans="1:115" s="50" customFormat="1" ht="14.4" hidden="1" customHeight="1" x14ac:dyDescent="0.3">
      <c r="A595" s="163"/>
      <c r="B595" s="165"/>
      <c r="C595" s="167"/>
      <c r="D595" s="167"/>
      <c r="E595" s="167"/>
      <c r="F595" s="167"/>
      <c r="G595" s="167"/>
      <c r="H595" s="167"/>
      <c r="I595" s="51" t="s">
        <v>955</v>
      </c>
      <c r="J595" s="51" t="s">
        <v>869</v>
      </c>
      <c r="K595" s="51" t="s">
        <v>869</v>
      </c>
      <c r="L595" s="93" t="str">
        <f t="shared" si="16"/>
        <v>00 0 0</v>
      </c>
      <c r="M595" s="89" t="str">
        <f t="shared" si="17"/>
        <v>00 0</v>
      </c>
      <c r="N595" s="98"/>
      <c r="O595" s="99"/>
      <c r="P595" s="99"/>
      <c r="Q595" s="99"/>
      <c r="R595" s="99"/>
      <c r="S595" s="100"/>
      <c r="T595" s="99"/>
      <c r="U595" s="101"/>
      <c r="V595" s="102"/>
      <c r="W595" s="100"/>
      <c r="X595" s="99"/>
      <c r="Y595" s="99"/>
      <c r="Z595" s="100"/>
      <c r="AA595" s="99"/>
      <c r="AB595" s="99"/>
      <c r="AC595" s="101"/>
      <c r="AD595" s="99"/>
      <c r="AE595" s="99"/>
      <c r="AF595" s="99"/>
      <c r="AG595" s="99"/>
      <c r="AH595" s="99"/>
      <c r="AI595" s="99"/>
      <c r="AJ595" s="99"/>
      <c r="AK595" s="101"/>
      <c r="AL595" s="99"/>
      <c r="AM595" s="99"/>
      <c r="AN595" s="99"/>
      <c r="AO595" s="99"/>
      <c r="AP595" s="99"/>
      <c r="AQ595" s="99"/>
      <c r="AR595" s="99"/>
      <c r="AS595" s="101"/>
      <c r="AT595" s="99"/>
      <c r="AU595" s="99"/>
      <c r="AV595" s="99"/>
      <c r="AW595" s="99"/>
      <c r="AX595" s="99"/>
      <c r="AY595" s="99"/>
      <c r="AZ595" s="99"/>
      <c r="BA595" s="101"/>
      <c r="BB595" s="99"/>
      <c r="BC595" s="99"/>
      <c r="BD595" s="99"/>
      <c r="BE595" s="99"/>
      <c r="BF595" s="99"/>
      <c r="BG595" s="99"/>
      <c r="BH595" s="99"/>
      <c r="BI595" s="101"/>
      <c r="BJ595" s="51"/>
      <c r="BK595" s="51"/>
      <c r="BL595" s="51"/>
      <c r="BM595" s="51"/>
      <c r="BN595" s="51"/>
      <c r="BO595" s="51"/>
      <c r="BP595" s="51"/>
      <c r="BQ595" s="56"/>
      <c r="BR595" s="172"/>
      <c r="BS595" s="51"/>
      <c r="BT595" s="174"/>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c r="CY595" s="51"/>
      <c r="CZ595" s="51"/>
      <c r="DA595" s="51"/>
      <c r="DB595" s="51"/>
      <c r="DC595" s="51"/>
      <c r="DD595" s="51"/>
      <c r="DE595" s="51"/>
      <c r="DF595" s="51"/>
      <c r="DG595" s="51"/>
      <c r="DH595" s="51"/>
      <c r="DI595" s="51"/>
      <c r="DJ595" s="51"/>
      <c r="DK595" s="51"/>
    </row>
    <row r="596" spans="1:115" s="50" customFormat="1" ht="14.4" hidden="1" customHeight="1" x14ac:dyDescent="0.3">
      <c r="A596" s="163"/>
      <c r="B596" s="165"/>
      <c r="C596" s="167"/>
      <c r="D596" s="167"/>
      <c r="E596" s="167"/>
      <c r="F596" s="167"/>
      <c r="G596" s="167" t="s">
        <v>787</v>
      </c>
      <c r="H596" s="167" t="s">
        <v>794</v>
      </c>
      <c r="I596" s="51" t="s">
        <v>914</v>
      </c>
      <c r="J596" s="51" t="s">
        <v>869</v>
      </c>
      <c r="K596" s="51" t="s">
        <v>869</v>
      </c>
      <c r="L596" s="93" t="str">
        <f t="shared" si="16"/>
        <v>00 0 0</v>
      </c>
      <c r="M596" s="89" t="str">
        <f t="shared" si="17"/>
        <v>00 0</v>
      </c>
      <c r="N596" s="98"/>
      <c r="O596" s="99"/>
      <c r="P596" s="99"/>
      <c r="Q596" s="99"/>
      <c r="R596" s="99"/>
      <c r="S596" s="100"/>
      <c r="T596" s="99"/>
      <c r="U596" s="101"/>
      <c r="V596" s="102"/>
      <c r="W596" s="100"/>
      <c r="X596" s="99"/>
      <c r="Y596" s="99"/>
      <c r="Z596" s="100"/>
      <c r="AA596" s="99"/>
      <c r="AB596" s="99"/>
      <c r="AC596" s="101"/>
      <c r="AD596" s="99"/>
      <c r="AE596" s="99"/>
      <c r="AF596" s="99"/>
      <c r="AG596" s="99"/>
      <c r="AH596" s="99"/>
      <c r="AI596" s="99"/>
      <c r="AJ596" s="99"/>
      <c r="AK596" s="101"/>
      <c r="AL596" s="99"/>
      <c r="AM596" s="99"/>
      <c r="AN596" s="99"/>
      <c r="AO596" s="99"/>
      <c r="AP596" s="99"/>
      <c r="AQ596" s="99"/>
      <c r="AR596" s="99"/>
      <c r="AS596" s="101"/>
      <c r="AT596" s="99"/>
      <c r="AU596" s="99"/>
      <c r="AV596" s="99"/>
      <c r="AW596" s="99"/>
      <c r="AX596" s="99"/>
      <c r="AY596" s="99"/>
      <c r="AZ596" s="99"/>
      <c r="BA596" s="101"/>
      <c r="BB596" s="99"/>
      <c r="BC596" s="99"/>
      <c r="BD596" s="99"/>
      <c r="BE596" s="99"/>
      <c r="BF596" s="99"/>
      <c r="BG596" s="99"/>
      <c r="BH596" s="99"/>
      <c r="BI596" s="101"/>
      <c r="BJ596" s="51"/>
      <c r="BK596" s="51"/>
      <c r="BL596" s="51"/>
      <c r="BM596" s="51"/>
      <c r="BN596" s="51"/>
      <c r="BO596" s="51"/>
      <c r="BP596" s="51"/>
      <c r="BQ596" s="56"/>
      <c r="BR596" s="172"/>
      <c r="BS596" s="51"/>
      <c r="BT596" s="174"/>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c r="CY596" s="51"/>
      <c r="CZ596" s="51"/>
      <c r="DA596" s="51"/>
      <c r="DB596" s="51"/>
      <c r="DC596" s="51"/>
      <c r="DD596" s="51"/>
      <c r="DE596" s="51"/>
      <c r="DF596" s="51"/>
      <c r="DG596" s="51"/>
      <c r="DH596" s="51"/>
      <c r="DI596" s="51"/>
      <c r="DJ596" s="51"/>
      <c r="DK596" s="51"/>
    </row>
    <row r="597" spans="1:115" s="50" customFormat="1" ht="14.4" hidden="1" customHeight="1" x14ac:dyDescent="0.3">
      <c r="A597" s="163"/>
      <c r="B597" s="165"/>
      <c r="C597" s="167"/>
      <c r="D597" s="167"/>
      <c r="E597" s="167"/>
      <c r="F597" s="167"/>
      <c r="G597" s="167"/>
      <c r="H597" s="167"/>
      <c r="I597" s="51" t="s">
        <v>953</v>
      </c>
      <c r="J597" s="51" t="s">
        <v>869</v>
      </c>
      <c r="K597" s="51" t="s">
        <v>869</v>
      </c>
      <c r="L597" s="93" t="str">
        <f t="shared" si="16"/>
        <v>00 0 0</v>
      </c>
      <c r="M597" s="89" t="str">
        <f t="shared" si="17"/>
        <v>00 0</v>
      </c>
      <c r="N597" s="98"/>
      <c r="O597" s="99"/>
      <c r="P597" s="99"/>
      <c r="Q597" s="99"/>
      <c r="R597" s="99"/>
      <c r="S597" s="100"/>
      <c r="T597" s="99"/>
      <c r="U597" s="101"/>
      <c r="V597" s="102"/>
      <c r="W597" s="100"/>
      <c r="X597" s="99"/>
      <c r="Y597" s="99"/>
      <c r="Z597" s="100"/>
      <c r="AA597" s="99"/>
      <c r="AB597" s="99"/>
      <c r="AC597" s="101"/>
      <c r="AD597" s="99"/>
      <c r="AE597" s="99"/>
      <c r="AF597" s="99"/>
      <c r="AG597" s="99"/>
      <c r="AH597" s="99"/>
      <c r="AI597" s="99"/>
      <c r="AJ597" s="99"/>
      <c r="AK597" s="101"/>
      <c r="AL597" s="99"/>
      <c r="AM597" s="99"/>
      <c r="AN597" s="99"/>
      <c r="AO597" s="99"/>
      <c r="AP597" s="99"/>
      <c r="AQ597" s="99"/>
      <c r="AR597" s="99"/>
      <c r="AS597" s="101"/>
      <c r="AT597" s="99"/>
      <c r="AU597" s="99"/>
      <c r="AV597" s="99"/>
      <c r="AW597" s="99"/>
      <c r="AX597" s="99"/>
      <c r="AY597" s="99"/>
      <c r="AZ597" s="99"/>
      <c r="BA597" s="101"/>
      <c r="BB597" s="99"/>
      <c r="BC597" s="99"/>
      <c r="BD597" s="99"/>
      <c r="BE597" s="99"/>
      <c r="BF597" s="99"/>
      <c r="BG597" s="99"/>
      <c r="BH597" s="99"/>
      <c r="BI597" s="101"/>
      <c r="BJ597" s="51"/>
      <c r="BK597" s="51"/>
      <c r="BL597" s="51"/>
      <c r="BM597" s="51"/>
      <c r="BN597" s="51"/>
      <c r="BO597" s="51"/>
      <c r="BP597" s="51"/>
      <c r="BQ597" s="56"/>
      <c r="BR597" s="172"/>
      <c r="BS597" s="51"/>
      <c r="BT597" s="174"/>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c r="CY597" s="51"/>
      <c r="CZ597" s="51"/>
      <c r="DA597" s="51"/>
      <c r="DB597" s="51"/>
      <c r="DC597" s="51"/>
      <c r="DD597" s="51"/>
      <c r="DE597" s="51"/>
      <c r="DF597" s="51"/>
      <c r="DG597" s="51"/>
      <c r="DH597" s="51"/>
      <c r="DI597" s="51"/>
      <c r="DJ597" s="51"/>
      <c r="DK597" s="51"/>
    </row>
    <row r="598" spans="1:115" s="50" customFormat="1" ht="14.4" hidden="1" customHeight="1" x14ac:dyDescent="0.3">
      <c r="A598" s="163"/>
      <c r="B598" s="165"/>
      <c r="C598" s="167"/>
      <c r="D598" s="167"/>
      <c r="E598" s="167"/>
      <c r="F598" s="167"/>
      <c r="G598" s="167"/>
      <c r="H598" s="167"/>
      <c r="I598" s="51" t="s">
        <v>954</v>
      </c>
      <c r="J598" s="51" t="s">
        <v>869</v>
      </c>
      <c r="K598" s="51" t="s">
        <v>869</v>
      </c>
      <c r="L598" s="93" t="str">
        <f t="shared" si="16"/>
        <v>00 0 0</v>
      </c>
      <c r="M598" s="89" t="str">
        <f t="shared" si="17"/>
        <v>00 0</v>
      </c>
      <c r="N598" s="98"/>
      <c r="O598" s="99"/>
      <c r="P598" s="99"/>
      <c r="Q598" s="99"/>
      <c r="R598" s="99"/>
      <c r="S598" s="100"/>
      <c r="T598" s="99"/>
      <c r="U598" s="101"/>
      <c r="V598" s="102"/>
      <c r="W598" s="100"/>
      <c r="X598" s="99"/>
      <c r="Y598" s="99"/>
      <c r="Z598" s="100"/>
      <c r="AA598" s="99"/>
      <c r="AB598" s="99"/>
      <c r="AC598" s="101"/>
      <c r="AD598" s="99"/>
      <c r="AE598" s="99"/>
      <c r="AF598" s="99"/>
      <c r="AG598" s="99"/>
      <c r="AH598" s="99"/>
      <c r="AI598" s="99"/>
      <c r="AJ598" s="99"/>
      <c r="AK598" s="101"/>
      <c r="AL598" s="99"/>
      <c r="AM598" s="99"/>
      <c r="AN598" s="99"/>
      <c r="AO598" s="99"/>
      <c r="AP598" s="99"/>
      <c r="AQ598" s="99"/>
      <c r="AR598" s="99"/>
      <c r="AS598" s="101"/>
      <c r="AT598" s="99"/>
      <c r="AU598" s="99"/>
      <c r="AV598" s="99"/>
      <c r="AW598" s="99"/>
      <c r="AX598" s="99"/>
      <c r="AY598" s="99"/>
      <c r="AZ598" s="99"/>
      <c r="BA598" s="101"/>
      <c r="BB598" s="99"/>
      <c r="BC598" s="99"/>
      <c r="BD598" s="99"/>
      <c r="BE598" s="99"/>
      <c r="BF598" s="99"/>
      <c r="BG598" s="99"/>
      <c r="BH598" s="99"/>
      <c r="BI598" s="101"/>
      <c r="BJ598" s="51"/>
      <c r="BK598" s="51"/>
      <c r="BL598" s="51"/>
      <c r="BM598" s="51"/>
      <c r="BN598" s="51"/>
      <c r="BO598" s="51"/>
      <c r="BP598" s="51"/>
      <c r="BQ598" s="56"/>
      <c r="BR598" s="172"/>
      <c r="BS598" s="51"/>
      <c r="BT598" s="174"/>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c r="CY598" s="51"/>
      <c r="CZ598" s="51"/>
      <c r="DA598" s="51"/>
      <c r="DB598" s="51"/>
      <c r="DC598" s="51"/>
      <c r="DD598" s="51"/>
      <c r="DE598" s="51"/>
      <c r="DF598" s="51"/>
      <c r="DG598" s="51"/>
      <c r="DH598" s="51"/>
      <c r="DI598" s="51"/>
      <c r="DJ598" s="51"/>
      <c r="DK598" s="51"/>
    </row>
    <row r="599" spans="1:115" s="50" customFormat="1" ht="14.4" hidden="1" customHeight="1" x14ac:dyDescent="0.3">
      <c r="A599" s="163"/>
      <c r="B599" s="165"/>
      <c r="C599" s="167"/>
      <c r="D599" s="167"/>
      <c r="E599" s="167"/>
      <c r="F599" s="167"/>
      <c r="G599" s="167"/>
      <c r="H599" s="167"/>
      <c r="I599" s="51" t="s">
        <v>955</v>
      </c>
      <c r="J599" s="51" t="s">
        <v>869</v>
      </c>
      <c r="K599" s="51" t="s">
        <v>869</v>
      </c>
      <c r="L599" s="93" t="str">
        <f t="shared" si="16"/>
        <v>00 0 0</v>
      </c>
      <c r="M599" s="89" t="str">
        <f t="shared" si="17"/>
        <v>00 0</v>
      </c>
      <c r="N599" s="98"/>
      <c r="O599" s="99"/>
      <c r="P599" s="99"/>
      <c r="Q599" s="99"/>
      <c r="R599" s="99"/>
      <c r="S599" s="100"/>
      <c r="T599" s="99"/>
      <c r="U599" s="101"/>
      <c r="V599" s="102"/>
      <c r="W599" s="100"/>
      <c r="X599" s="99"/>
      <c r="Y599" s="99"/>
      <c r="Z599" s="100"/>
      <c r="AA599" s="99"/>
      <c r="AB599" s="99"/>
      <c r="AC599" s="101"/>
      <c r="AD599" s="99"/>
      <c r="AE599" s="99"/>
      <c r="AF599" s="99"/>
      <c r="AG599" s="99"/>
      <c r="AH599" s="99"/>
      <c r="AI599" s="99"/>
      <c r="AJ599" s="99"/>
      <c r="AK599" s="101"/>
      <c r="AL599" s="99"/>
      <c r="AM599" s="99"/>
      <c r="AN599" s="99"/>
      <c r="AO599" s="99"/>
      <c r="AP599" s="99"/>
      <c r="AQ599" s="99"/>
      <c r="AR599" s="99"/>
      <c r="AS599" s="101"/>
      <c r="AT599" s="99"/>
      <c r="AU599" s="99"/>
      <c r="AV599" s="99"/>
      <c r="AW599" s="99"/>
      <c r="AX599" s="99"/>
      <c r="AY599" s="99"/>
      <c r="AZ599" s="99"/>
      <c r="BA599" s="101"/>
      <c r="BB599" s="99"/>
      <c r="BC599" s="99"/>
      <c r="BD599" s="99"/>
      <c r="BE599" s="99"/>
      <c r="BF599" s="99"/>
      <c r="BG599" s="99"/>
      <c r="BH599" s="99"/>
      <c r="BI599" s="101"/>
      <c r="BJ599" s="51"/>
      <c r="BK599" s="51"/>
      <c r="BL599" s="51"/>
      <c r="BM599" s="51"/>
      <c r="BN599" s="51"/>
      <c r="BO599" s="51"/>
      <c r="BP599" s="51"/>
      <c r="BQ599" s="56"/>
      <c r="BR599" s="172"/>
      <c r="BS599" s="51"/>
      <c r="BT599" s="174"/>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c r="CY599" s="51"/>
      <c r="CZ599" s="51"/>
      <c r="DA599" s="51"/>
      <c r="DB599" s="51"/>
      <c r="DC599" s="51"/>
      <c r="DD599" s="51"/>
      <c r="DE599" s="51"/>
      <c r="DF599" s="51"/>
      <c r="DG599" s="51"/>
      <c r="DH599" s="51"/>
      <c r="DI599" s="51"/>
      <c r="DJ599" s="51"/>
      <c r="DK599" s="51"/>
    </row>
    <row r="600" spans="1:115" s="50" customFormat="1" ht="14.4" hidden="1" customHeight="1" x14ac:dyDescent="0.3">
      <c r="A600" s="163"/>
      <c r="B600" s="165"/>
      <c r="C600" s="167"/>
      <c r="D600" s="167"/>
      <c r="E600" s="167"/>
      <c r="F600" s="167"/>
      <c r="G600" s="167" t="s">
        <v>790</v>
      </c>
      <c r="H600" s="167" t="s">
        <v>794</v>
      </c>
      <c r="I600" s="51" t="s">
        <v>914</v>
      </c>
      <c r="J600" s="51" t="s">
        <v>869</v>
      </c>
      <c r="K600" s="51" t="s">
        <v>869</v>
      </c>
      <c r="L600" s="93" t="str">
        <f t="shared" si="16"/>
        <v>00 0 0</v>
      </c>
      <c r="M600" s="89" t="str">
        <f t="shared" si="17"/>
        <v>00 0</v>
      </c>
      <c r="N600" s="98"/>
      <c r="O600" s="99"/>
      <c r="P600" s="99"/>
      <c r="Q600" s="99"/>
      <c r="R600" s="99"/>
      <c r="S600" s="100"/>
      <c r="T600" s="99"/>
      <c r="U600" s="101"/>
      <c r="V600" s="102"/>
      <c r="W600" s="100"/>
      <c r="X600" s="99"/>
      <c r="Y600" s="99"/>
      <c r="Z600" s="100"/>
      <c r="AA600" s="99"/>
      <c r="AB600" s="99"/>
      <c r="AC600" s="101"/>
      <c r="AD600" s="99"/>
      <c r="AE600" s="99"/>
      <c r="AF600" s="99"/>
      <c r="AG600" s="99"/>
      <c r="AH600" s="99"/>
      <c r="AI600" s="99"/>
      <c r="AJ600" s="99"/>
      <c r="AK600" s="101"/>
      <c r="AL600" s="99"/>
      <c r="AM600" s="99"/>
      <c r="AN600" s="99"/>
      <c r="AO600" s="99"/>
      <c r="AP600" s="99"/>
      <c r="AQ600" s="99"/>
      <c r="AR600" s="99"/>
      <c r="AS600" s="101"/>
      <c r="AT600" s="99"/>
      <c r="AU600" s="99"/>
      <c r="AV600" s="99"/>
      <c r="AW600" s="99"/>
      <c r="AX600" s="99"/>
      <c r="AY600" s="99"/>
      <c r="AZ600" s="99"/>
      <c r="BA600" s="101"/>
      <c r="BB600" s="99"/>
      <c r="BC600" s="99"/>
      <c r="BD600" s="99"/>
      <c r="BE600" s="99"/>
      <c r="BF600" s="99"/>
      <c r="BG600" s="99"/>
      <c r="BH600" s="99"/>
      <c r="BI600" s="101"/>
      <c r="BJ600" s="51"/>
      <c r="BK600" s="51"/>
      <c r="BL600" s="51"/>
      <c r="BM600" s="51"/>
      <c r="BN600" s="51"/>
      <c r="BO600" s="51"/>
      <c r="BP600" s="51"/>
      <c r="BQ600" s="56"/>
      <c r="BR600" s="172"/>
      <c r="BS600" s="51"/>
      <c r="BT600" s="174"/>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c r="CY600" s="51"/>
      <c r="CZ600" s="51"/>
      <c r="DA600" s="51"/>
      <c r="DB600" s="51"/>
      <c r="DC600" s="51"/>
      <c r="DD600" s="51"/>
      <c r="DE600" s="51"/>
      <c r="DF600" s="51"/>
      <c r="DG600" s="51"/>
      <c r="DH600" s="51"/>
      <c r="DI600" s="51"/>
      <c r="DJ600" s="51"/>
      <c r="DK600" s="51"/>
    </row>
    <row r="601" spans="1:115" s="50" customFormat="1" ht="14.4" hidden="1" customHeight="1" x14ac:dyDescent="0.3">
      <c r="A601" s="163"/>
      <c r="B601" s="165"/>
      <c r="C601" s="167"/>
      <c r="D601" s="167"/>
      <c r="E601" s="167"/>
      <c r="F601" s="167"/>
      <c r="G601" s="167"/>
      <c r="H601" s="167"/>
      <c r="I601" s="51" t="s">
        <v>953</v>
      </c>
      <c r="J601" s="51" t="s">
        <v>869</v>
      </c>
      <c r="K601" s="51" t="s">
        <v>869</v>
      </c>
      <c r="L601" s="93" t="str">
        <f t="shared" si="16"/>
        <v>00 0 0</v>
      </c>
      <c r="M601" s="89" t="str">
        <f t="shared" si="17"/>
        <v>00 0</v>
      </c>
      <c r="N601" s="98"/>
      <c r="O601" s="99"/>
      <c r="P601" s="99"/>
      <c r="Q601" s="99"/>
      <c r="R601" s="99"/>
      <c r="S601" s="100"/>
      <c r="T601" s="99"/>
      <c r="U601" s="101"/>
      <c r="V601" s="102"/>
      <c r="W601" s="100"/>
      <c r="X601" s="99"/>
      <c r="Y601" s="99"/>
      <c r="Z601" s="100"/>
      <c r="AA601" s="99"/>
      <c r="AB601" s="99"/>
      <c r="AC601" s="101"/>
      <c r="AD601" s="99"/>
      <c r="AE601" s="99"/>
      <c r="AF601" s="99"/>
      <c r="AG601" s="99"/>
      <c r="AH601" s="99"/>
      <c r="AI601" s="99"/>
      <c r="AJ601" s="99"/>
      <c r="AK601" s="101"/>
      <c r="AL601" s="99"/>
      <c r="AM601" s="99"/>
      <c r="AN601" s="99"/>
      <c r="AO601" s="99"/>
      <c r="AP601" s="99"/>
      <c r="AQ601" s="99"/>
      <c r="AR601" s="99"/>
      <c r="AS601" s="101"/>
      <c r="AT601" s="99"/>
      <c r="AU601" s="99"/>
      <c r="AV601" s="99"/>
      <c r="AW601" s="99"/>
      <c r="AX601" s="99"/>
      <c r="AY601" s="99"/>
      <c r="AZ601" s="99"/>
      <c r="BA601" s="101"/>
      <c r="BB601" s="99"/>
      <c r="BC601" s="99"/>
      <c r="BD601" s="99"/>
      <c r="BE601" s="99"/>
      <c r="BF601" s="99"/>
      <c r="BG601" s="99"/>
      <c r="BH601" s="99"/>
      <c r="BI601" s="101"/>
      <c r="BJ601" s="51"/>
      <c r="BK601" s="51"/>
      <c r="BL601" s="51"/>
      <c r="BM601" s="51"/>
      <c r="BN601" s="51"/>
      <c r="BO601" s="51"/>
      <c r="BP601" s="51"/>
      <c r="BQ601" s="56"/>
      <c r="BR601" s="172"/>
      <c r="BS601" s="51"/>
      <c r="BT601" s="174"/>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c r="CY601" s="51"/>
      <c r="CZ601" s="51"/>
      <c r="DA601" s="51"/>
      <c r="DB601" s="51"/>
      <c r="DC601" s="51"/>
      <c r="DD601" s="51"/>
      <c r="DE601" s="51"/>
      <c r="DF601" s="51"/>
      <c r="DG601" s="51"/>
      <c r="DH601" s="51"/>
      <c r="DI601" s="51"/>
      <c r="DJ601" s="51"/>
      <c r="DK601" s="51"/>
    </row>
    <row r="602" spans="1:115" s="50" customFormat="1" ht="14.4" hidden="1" customHeight="1" x14ac:dyDescent="0.3">
      <c r="A602" s="163"/>
      <c r="B602" s="165"/>
      <c r="C602" s="167"/>
      <c r="D602" s="167"/>
      <c r="E602" s="167"/>
      <c r="F602" s="167"/>
      <c r="G602" s="167"/>
      <c r="H602" s="167"/>
      <c r="I602" s="51" t="s">
        <v>954</v>
      </c>
      <c r="J602" s="51" t="s">
        <v>869</v>
      </c>
      <c r="K602" s="51" t="s">
        <v>869</v>
      </c>
      <c r="L602" s="93" t="str">
        <f t="shared" si="16"/>
        <v>00 0 0</v>
      </c>
      <c r="M602" s="89" t="str">
        <f t="shared" si="17"/>
        <v>00 0</v>
      </c>
      <c r="N602" s="98"/>
      <c r="O602" s="99"/>
      <c r="P602" s="99"/>
      <c r="Q602" s="99"/>
      <c r="R602" s="99"/>
      <c r="S602" s="100"/>
      <c r="T602" s="99"/>
      <c r="U602" s="101"/>
      <c r="V602" s="102"/>
      <c r="W602" s="100"/>
      <c r="X602" s="99"/>
      <c r="Y602" s="99"/>
      <c r="Z602" s="100"/>
      <c r="AA602" s="99"/>
      <c r="AB602" s="99"/>
      <c r="AC602" s="101"/>
      <c r="AD602" s="99"/>
      <c r="AE602" s="99"/>
      <c r="AF602" s="99"/>
      <c r="AG602" s="99"/>
      <c r="AH602" s="99"/>
      <c r="AI602" s="99"/>
      <c r="AJ602" s="99"/>
      <c r="AK602" s="101"/>
      <c r="AL602" s="99"/>
      <c r="AM602" s="99"/>
      <c r="AN602" s="99"/>
      <c r="AO602" s="99"/>
      <c r="AP602" s="99"/>
      <c r="AQ602" s="99"/>
      <c r="AR602" s="99"/>
      <c r="AS602" s="101"/>
      <c r="AT602" s="99"/>
      <c r="AU602" s="99"/>
      <c r="AV602" s="99"/>
      <c r="AW602" s="99"/>
      <c r="AX602" s="99"/>
      <c r="AY602" s="99"/>
      <c r="AZ602" s="99"/>
      <c r="BA602" s="101"/>
      <c r="BB602" s="99"/>
      <c r="BC602" s="99"/>
      <c r="BD602" s="99"/>
      <c r="BE602" s="99"/>
      <c r="BF602" s="99"/>
      <c r="BG602" s="99"/>
      <c r="BH602" s="99"/>
      <c r="BI602" s="101"/>
      <c r="BJ602" s="51"/>
      <c r="BK602" s="51"/>
      <c r="BL602" s="51"/>
      <c r="BM602" s="51"/>
      <c r="BN602" s="51"/>
      <c r="BO602" s="51"/>
      <c r="BP602" s="51"/>
      <c r="BQ602" s="56"/>
      <c r="BR602" s="172"/>
      <c r="BS602" s="51"/>
      <c r="BT602" s="174"/>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c r="CY602" s="51"/>
      <c r="CZ602" s="51"/>
      <c r="DA602" s="51"/>
      <c r="DB602" s="51"/>
      <c r="DC602" s="51"/>
      <c r="DD602" s="51"/>
      <c r="DE602" s="51"/>
      <c r="DF602" s="51"/>
      <c r="DG602" s="51"/>
      <c r="DH602" s="51"/>
      <c r="DI602" s="51"/>
      <c r="DJ602" s="51"/>
      <c r="DK602" s="51"/>
    </row>
    <row r="603" spans="1:115" s="50" customFormat="1" ht="14.4" hidden="1" customHeight="1" x14ac:dyDescent="0.3">
      <c r="A603" s="163"/>
      <c r="B603" s="165"/>
      <c r="C603" s="167"/>
      <c r="D603" s="167"/>
      <c r="E603" s="167"/>
      <c r="F603" s="167"/>
      <c r="G603" s="167"/>
      <c r="H603" s="167"/>
      <c r="I603" s="51" t="s">
        <v>955</v>
      </c>
      <c r="J603" s="51" t="s">
        <v>869</v>
      </c>
      <c r="K603" s="51" t="s">
        <v>869</v>
      </c>
      <c r="L603" s="93" t="str">
        <f t="shared" si="16"/>
        <v>00 0 0</v>
      </c>
      <c r="M603" s="89" t="str">
        <f t="shared" si="17"/>
        <v>00 0</v>
      </c>
      <c r="N603" s="98"/>
      <c r="O603" s="99"/>
      <c r="P603" s="99"/>
      <c r="Q603" s="99"/>
      <c r="R603" s="99"/>
      <c r="S603" s="100"/>
      <c r="T603" s="99"/>
      <c r="U603" s="101"/>
      <c r="V603" s="102"/>
      <c r="W603" s="100"/>
      <c r="X603" s="99"/>
      <c r="Y603" s="99"/>
      <c r="Z603" s="100"/>
      <c r="AA603" s="99"/>
      <c r="AB603" s="99"/>
      <c r="AC603" s="101"/>
      <c r="AD603" s="99"/>
      <c r="AE603" s="99"/>
      <c r="AF603" s="99"/>
      <c r="AG603" s="99"/>
      <c r="AH603" s="99"/>
      <c r="AI603" s="99"/>
      <c r="AJ603" s="99"/>
      <c r="AK603" s="101"/>
      <c r="AL603" s="99"/>
      <c r="AM603" s="99"/>
      <c r="AN603" s="99"/>
      <c r="AO603" s="99"/>
      <c r="AP603" s="99"/>
      <c r="AQ603" s="99"/>
      <c r="AR603" s="99"/>
      <c r="AS603" s="101"/>
      <c r="AT603" s="99"/>
      <c r="AU603" s="99"/>
      <c r="AV603" s="99"/>
      <c r="AW603" s="99"/>
      <c r="AX603" s="99"/>
      <c r="AY603" s="99"/>
      <c r="AZ603" s="99"/>
      <c r="BA603" s="101"/>
      <c r="BB603" s="99"/>
      <c r="BC603" s="99"/>
      <c r="BD603" s="99"/>
      <c r="BE603" s="99"/>
      <c r="BF603" s="99"/>
      <c r="BG603" s="99"/>
      <c r="BH603" s="99"/>
      <c r="BI603" s="101"/>
      <c r="BJ603" s="51"/>
      <c r="BK603" s="51"/>
      <c r="BL603" s="51"/>
      <c r="BM603" s="51"/>
      <c r="BN603" s="51"/>
      <c r="BO603" s="51"/>
      <c r="BP603" s="51"/>
      <c r="BQ603" s="56"/>
      <c r="BR603" s="172"/>
      <c r="BS603" s="51"/>
      <c r="BT603" s="174"/>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c r="CY603" s="51"/>
      <c r="CZ603" s="51"/>
      <c r="DA603" s="51"/>
      <c r="DB603" s="51"/>
      <c r="DC603" s="51"/>
      <c r="DD603" s="51"/>
      <c r="DE603" s="51"/>
      <c r="DF603" s="51"/>
      <c r="DG603" s="51"/>
      <c r="DH603" s="51"/>
      <c r="DI603" s="51"/>
      <c r="DJ603" s="51"/>
      <c r="DK603" s="51"/>
    </row>
    <row r="604" spans="1:115" s="50" customFormat="1" ht="14.4" hidden="1" customHeight="1" x14ac:dyDescent="0.3">
      <c r="A604" s="163" t="s">
        <v>515</v>
      </c>
      <c r="B604" s="165"/>
      <c r="C604" s="167"/>
      <c r="D604" s="167"/>
      <c r="E604" s="167"/>
      <c r="F604" s="167">
        <v>16</v>
      </c>
      <c r="G604" s="167" t="s">
        <v>788</v>
      </c>
      <c r="H604" s="167" t="s">
        <v>786</v>
      </c>
      <c r="I604" s="51" t="s">
        <v>789</v>
      </c>
      <c r="J604" s="51" t="s">
        <v>869</v>
      </c>
      <c r="K604" s="51" t="s">
        <v>869</v>
      </c>
      <c r="L604" s="93" t="str">
        <f t="shared" si="16"/>
        <v>00 0 0</v>
      </c>
      <c r="M604" s="89" t="str">
        <f t="shared" si="17"/>
        <v>00 0</v>
      </c>
      <c r="N604" s="98"/>
      <c r="O604" s="99"/>
      <c r="P604" s="99"/>
      <c r="Q604" s="99"/>
      <c r="R604" s="99"/>
      <c r="S604" s="100"/>
      <c r="T604" s="99"/>
      <c r="U604" s="101"/>
      <c r="V604" s="102"/>
      <c r="W604" s="100"/>
      <c r="X604" s="99"/>
      <c r="Y604" s="99"/>
      <c r="Z604" s="100"/>
      <c r="AA604" s="99"/>
      <c r="AB604" s="99"/>
      <c r="AC604" s="101"/>
      <c r="AD604" s="99"/>
      <c r="AE604" s="99"/>
      <c r="AF604" s="99"/>
      <c r="AG604" s="99"/>
      <c r="AH604" s="99"/>
      <c r="AI604" s="99"/>
      <c r="AJ604" s="99"/>
      <c r="AK604" s="101"/>
      <c r="AL604" s="99"/>
      <c r="AM604" s="99"/>
      <c r="AN604" s="99"/>
      <c r="AO604" s="99"/>
      <c r="AP604" s="99"/>
      <c r="AQ604" s="99"/>
      <c r="AR604" s="99"/>
      <c r="AS604" s="101"/>
      <c r="AT604" s="99"/>
      <c r="AU604" s="99"/>
      <c r="AV604" s="99"/>
      <c r="AW604" s="99"/>
      <c r="AX604" s="99"/>
      <c r="AY604" s="99"/>
      <c r="AZ604" s="99"/>
      <c r="BA604" s="101"/>
      <c r="BB604" s="99"/>
      <c r="BC604" s="99"/>
      <c r="BD604" s="99"/>
      <c r="BE604" s="99"/>
      <c r="BF604" s="99"/>
      <c r="BG604" s="99"/>
      <c r="BH604" s="99"/>
      <c r="BI604" s="101"/>
      <c r="BJ604" s="51"/>
      <c r="BK604" s="51"/>
      <c r="BL604" s="51"/>
      <c r="BM604" s="51"/>
      <c r="BN604" s="51"/>
      <c r="BO604" s="51"/>
      <c r="BP604" s="51"/>
      <c r="BQ604" s="56"/>
      <c r="BR604" s="172"/>
      <c r="BS604" s="51"/>
      <c r="BT604" s="174"/>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c r="CY604" s="51"/>
      <c r="CZ604" s="51"/>
      <c r="DA604" s="51"/>
      <c r="DB604" s="51"/>
      <c r="DC604" s="51"/>
      <c r="DD604" s="51"/>
      <c r="DE604" s="51"/>
      <c r="DF604" s="51"/>
      <c r="DG604" s="51"/>
      <c r="DH604" s="51"/>
      <c r="DI604" s="51"/>
      <c r="DJ604" s="51"/>
      <c r="DK604" s="51"/>
    </row>
    <row r="605" spans="1:115" s="50" customFormat="1" ht="14.4" hidden="1" customHeight="1" x14ac:dyDescent="0.3">
      <c r="A605" s="163"/>
      <c r="B605" s="165"/>
      <c r="C605" s="167"/>
      <c r="D605" s="167"/>
      <c r="E605" s="167"/>
      <c r="F605" s="167"/>
      <c r="G605" s="167"/>
      <c r="H605" s="167"/>
      <c r="I605" s="51" t="s">
        <v>788</v>
      </c>
      <c r="J605" s="51" t="s">
        <v>869</v>
      </c>
      <c r="K605" s="51" t="s">
        <v>869</v>
      </c>
      <c r="L605" s="93" t="str">
        <f t="shared" si="16"/>
        <v>00 0 0</v>
      </c>
      <c r="M605" s="89" t="str">
        <f t="shared" si="17"/>
        <v>00 0</v>
      </c>
      <c r="N605" s="98"/>
      <c r="O605" s="99"/>
      <c r="P605" s="99"/>
      <c r="Q605" s="99"/>
      <c r="R605" s="99"/>
      <c r="S605" s="100"/>
      <c r="T605" s="99"/>
      <c r="U605" s="101"/>
      <c r="V605" s="102"/>
      <c r="W605" s="100"/>
      <c r="X605" s="99"/>
      <c r="Y605" s="99"/>
      <c r="Z605" s="100"/>
      <c r="AA605" s="99"/>
      <c r="AB605" s="99"/>
      <c r="AC605" s="101"/>
      <c r="AD605" s="99"/>
      <c r="AE605" s="99"/>
      <c r="AF605" s="99"/>
      <c r="AG605" s="99"/>
      <c r="AH605" s="99"/>
      <c r="AI605" s="99"/>
      <c r="AJ605" s="99"/>
      <c r="AK605" s="101"/>
      <c r="AL605" s="99"/>
      <c r="AM605" s="99"/>
      <c r="AN605" s="99"/>
      <c r="AO605" s="99"/>
      <c r="AP605" s="99"/>
      <c r="AQ605" s="99"/>
      <c r="AR605" s="99"/>
      <c r="AS605" s="101"/>
      <c r="AT605" s="99"/>
      <c r="AU605" s="99"/>
      <c r="AV605" s="99"/>
      <c r="AW605" s="99"/>
      <c r="AX605" s="99"/>
      <c r="AY605" s="99"/>
      <c r="AZ605" s="99"/>
      <c r="BA605" s="101"/>
      <c r="BB605" s="99"/>
      <c r="BC605" s="99"/>
      <c r="BD605" s="99"/>
      <c r="BE605" s="99"/>
      <c r="BF605" s="99"/>
      <c r="BG605" s="99"/>
      <c r="BH605" s="99"/>
      <c r="BI605" s="101"/>
      <c r="BJ605" s="51"/>
      <c r="BK605" s="51"/>
      <c r="BL605" s="51"/>
      <c r="BM605" s="51"/>
      <c r="BN605" s="51"/>
      <c r="BO605" s="51"/>
      <c r="BP605" s="51"/>
      <c r="BQ605" s="56"/>
      <c r="BR605" s="172"/>
      <c r="BS605" s="51"/>
      <c r="BT605" s="174"/>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c r="CY605" s="51"/>
      <c r="CZ605" s="51"/>
      <c r="DA605" s="51"/>
      <c r="DB605" s="51"/>
      <c r="DC605" s="51"/>
      <c r="DD605" s="51"/>
      <c r="DE605" s="51"/>
      <c r="DF605" s="51"/>
      <c r="DG605" s="51"/>
      <c r="DH605" s="51"/>
      <c r="DI605" s="51"/>
      <c r="DJ605" s="51"/>
      <c r="DK605" s="51"/>
    </row>
    <row r="606" spans="1:115" s="50" customFormat="1" ht="14.4" hidden="1" customHeight="1" x14ac:dyDescent="0.3">
      <c r="A606" s="163"/>
      <c r="B606" s="165"/>
      <c r="C606" s="167"/>
      <c r="D606" s="167"/>
      <c r="E606" s="167"/>
      <c r="F606" s="167"/>
      <c r="G606" s="167"/>
      <c r="H606" s="167"/>
      <c r="I606" s="51" t="s">
        <v>914</v>
      </c>
      <c r="J606" s="51" t="s">
        <v>869</v>
      </c>
      <c r="K606" s="51" t="s">
        <v>869</v>
      </c>
      <c r="L606" s="93" t="str">
        <f t="shared" si="16"/>
        <v>00 0 0</v>
      </c>
      <c r="M606" s="89" t="str">
        <f t="shared" si="17"/>
        <v>00 0</v>
      </c>
      <c r="N606" s="98"/>
      <c r="O606" s="99"/>
      <c r="P606" s="99"/>
      <c r="Q606" s="99"/>
      <c r="R606" s="99"/>
      <c r="S606" s="100"/>
      <c r="T606" s="99"/>
      <c r="U606" s="101"/>
      <c r="V606" s="102"/>
      <c r="W606" s="100"/>
      <c r="X606" s="99"/>
      <c r="Y606" s="99"/>
      <c r="Z606" s="100"/>
      <c r="AA606" s="99"/>
      <c r="AB606" s="99"/>
      <c r="AC606" s="101"/>
      <c r="AD606" s="99"/>
      <c r="AE606" s="99"/>
      <c r="AF606" s="99"/>
      <c r="AG606" s="99"/>
      <c r="AH606" s="99"/>
      <c r="AI606" s="99"/>
      <c r="AJ606" s="99"/>
      <c r="AK606" s="101"/>
      <c r="AL606" s="99"/>
      <c r="AM606" s="99"/>
      <c r="AN606" s="99"/>
      <c r="AO606" s="99"/>
      <c r="AP606" s="99"/>
      <c r="AQ606" s="99"/>
      <c r="AR606" s="99"/>
      <c r="AS606" s="101"/>
      <c r="AT606" s="99"/>
      <c r="AU606" s="99"/>
      <c r="AV606" s="99"/>
      <c r="AW606" s="99"/>
      <c r="AX606" s="99"/>
      <c r="AY606" s="99"/>
      <c r="AZ606" s="99"/>
      <c r="BA606" s="101"/>
      <c r="BB606" s="99"/>
      <c r="BC606" s="99"/>
      <c r="BD606" s="99"/>
      <c r="BE606" s="99"/>
      <c r="BF606" s="99"/>
      <c r="BG606" s="99"/>
      <c r="BH606" s="99"/>
      <c r="BI606" s="101"/>
      <c r="BJ606" s="51"/>
      <c r="BK606" s="51"/>
      <c r="BL606" s="51"/>
      <c r="BM606" s="51"/>
      <c r="BN606" s="51"/>
      <c r="BO606" s="51"/>
      <c r="BP606" s="51"/>
      <c r="BQ606" s="56"/>
      <c r="BR606" s="172"/>
      <c r="BS606" s="51"/>
      <c r="BT606" s="174"/>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c r="CY606" s="51"/>
      <c r="CZ606" s="51"/>
      <c r="DA606" s="51"/>
      <c r="DB606" s="51"/>
      <c r="DC606" s="51"/>
      <c r="DD606" s="51"/>
      <c r="DE606" s="51"/>
      <c r="DF606" s="51"/>
      <c r="DG606" s="51"/>
      <c r="DH606" s="51"/>
      <c r="DI606" s="51"/>
      <c r="DJ606" s="51"/>
      <c r="DK606" s="51"/>
    </row>
    <row r="607" spans="1:115" s="50" customFormat="1" ht="14.4" hidden="1" customHeight="1" x14ac:dyDescent="0.3">
      <c r="A607" s="163"/>
      <c r="B607" s="165"/>
      <c r="C607" s="167"/>
      <c r="D607" s="167"/>
      <c r="E607" s="167"/>
      <c r="F607" s="167"/>
      <c r="G607" s="167"/>
      <c r="H607" s="167"/>
      <c r="I607" s="51" t="s">
        <v>953</v>
      </c>
      <c r="J607" s="51" t="s">
        <v>869</v>
      </c>
      <c r="K607" s="51" t="s">
        <v>869</v>
      </c>
      <c r="L607" s="93" t="str">
        <f t="shared" si="16"/>
        <v>00 0 0</v>
      </c>
      <c r="M607" s="89" t="str">
        <f t="shared" si="17"/>
        <v>00 0</v>
      </c>
      <c r="N607" s="98"/>
      <c r="O607" s="99"/>
      <c r="P607" s="99"/>
      <c r="Q607" s="99"/>
      <c r="R607" s="99"/>
      <c r="S607" s="100"/>
      <c r="T607" s="99"/>
      <c r="U607" s="101"/>
      <c r="V607" s="102"/>
      <c r="W607" s="100"/>
      <c r="X607" s="99"/>
      <c r="Y607" s="99"/>
      <c r="Z607" s="100"/>
      <c r="AA607" s="99"/>
      <c r="AB607" s="99"/>
      <c r="AC607" s="101"/>
      <c r="AD607" s="99"/>
      <c r="AE607" s="99"/>
      <c r="AF607" s="99"/>
      <c r="AG607" s="99"/>
      <c r="AH607" s="99"/>
      <c r="AI607" s="99"/>
      <c r="AJ607" s="99"/>
      <c r="AK607" s="101"/>
      <c r="AL607" s="99"/>
      <c r="AM607" s="99"/>
      <c r="AN607" s="99"/>
      <c r="AO607" s="99"/>
      <c r="AP607" s="99"/>
      <c r="AQ607" s="99"/>
      <c r="AR607" s="99"/>
      <c r="AS607" s="101"/>
      <c r="AT607" s="99"/>
      <c r="AU607" s="99"/>
      <c r="AV607" s="99"/>
      <c r="AW607" s="99"/>
      <c r="AX607" s="99"/>
      <c r="AY607" s="99"/>
      <c r="AZ607" s="99"/>
      <c r="BA607" s="101"/>
      <c r="BB607" s="99"/>
      <c r="BC607" s="99"/>
      <c r="BD607" s="99"/>
      <c r="BE607" s="99"/>
      <c r="BF607" s="99"/>
      <c r="BG607" s="99"/>
      <c r="BH607" s="99"/>
      <c r="BI607" s="101"/>
      <c r="BJ607" s="51"/>
      <c r="BK607" s="51"/>
      <c r="BL607" s="51"/>
      <c r="BM607" s="51"/>
      <c r="BN607" s="51"/>
      <c r="BO607" s="51"/>
      <c r="BP607" s="51"/>
      <c r="BQ607" s="56"/>
      <c r="BR607" s="172"/>
      <c r="BS607" s="51"/>
      <c r="BT607" s="174"/>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c r="CY607" s="51"/>
      <c r="CZ607" s="51"/>
      <c r="DA607" s="51"/>
      <c r="DB607" s="51"/>
      <c r="DC607" s="51"/>
      <c r="DD607" s="51"/>
      <c r="DE607" s="51"/>
      <c r="DF607" s="51"/>
      <c r="DG607" s="51"/>
      <c r="DH607" s="51"/>
      <c r="DI607" s="51"/>
      <c r="DJ607" s="51"/>
      <c r="DK607" s="51"/>
    </row>
    <row r="608" spans="1:115" s="50" customFormat="1" ht="14.4" hidden="1" customHeight="1" x14ac:dyDescent="0.3">
      <c r="A608" s="163"/>
      <c r="B608" s="165"/>
      <c r="C608" s="167"/>
      <c r="D608" s="167"/>
      <c r="E608" s="167"/>
      <c r="F608" s="167"/>
      <c r="G608" s="167"/>
      <c r="H608" s="167"/>
      <c r="I608" s="51" t="s">
        <v>954</v>
      </c>
      <c r="J608" s="51" t="s">
        <v>869</v>
      </c>
      <c r="K608" s="51" t="s">
        <v>869</v>
      </c>
      <c r="L608" s="93" t="str">
        <f t="shared" si="16"/>
        <v>00 0 0</v>
      </c>
      <c r="M608" s="89" t="str">
        <f t="shared" si="17"/>
        <v>00 0</v>
      </c>
      <c r="N608" s="98"/>
      <c r="O608" s="99"/>
      <c r="P608" s="99"/>
      <c r="Q608" s="99"/>
      <c r="R608" s="99"/>
      <c r="S608" s="100"/>
      <c r="T608" s="99"/>
      <c r="U608" s="101"/>
      <c r="V608" s="102"/>
      <c r="W608" s="100"/>
      <c r="X608" s="99"/>
      <c r="Y608" s="99"/>
      <c r="Z608" s="100"/>
      <c r="AA608" s="99"/>
      <c r="AB608" s="99"/>
      <c r="AC608" s="101"/>
      <c r="AD608" s="99"/>
      <c r="AE608" s="99"/>
      <c r="AF608" s="99"/>
      <c r="AG608" s="99"/>
      <c r="AH608" s="99"/>
      <c r="AI608" s="99"/>
      <c r="AJ608" s="99"/>
      <c r="AK608" s="101"/>
      <c r="AL608" s="99"/>
      <c r="AM608" s="99"/>
      <c r="AN608" s="99"/>
      <c r="AO608" s="99"/>
      <c r="AP608" s="99"/>
      <c r="AQ608" s="99"/>
      <c r="AR608" s="99"/>
      <c r="AS608" s="101"/>
      <c r="AT608" s="99"/>
      <c r="AU608" s="99"/>
      <c r="AV608" s="99"/>
      <c r="AW608" s="99"/>
      <c r="AX608" s="99"/>
      <c r="AY608" s="99"/>
      <c r="AZ608" s="99"/>
      <c r="BA608" s="101"/>
      <c r="BB608" s="99"/>
      <c r="BC608" s="99"/>
      <c r="BD608" s="99"/>
      <c r="BE608" s="99"/>
      <c r="BF608" s="99"/>
      <c r="BG608" s="99"/>
      <c r="BH608" s="99"/>
      <c r="BI608" s="101"/>
      <c r="BJ608" s="51"/>
      <c r="BK608" s="51"/>
      <c r="BL608" s="51"/>
      <c r="BM608" s="51"/>
      <c r="BN608" s="51"/>
      <c r="BO608" s="51"/>
      <c r="BP608" s="51"/>
      <c r="BQ608" s="56"/>
      <c r="BR608" s="172"/>
      <c r="BS608" s="51"/>
      <c r="BT608" s="174"/>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c r="CY608" s="51"/>
      <c r="CZ608" s="51"/>
      <c r="DA608" s="51"/>
      <c r="DB608" s="51"/>
      <c r="DC608" s="51"/>
      <c r="DD608" s="51"/>
      <c r="DE608" s="51"/>
      <c r="DF608" s="51"/>
      <c r="DG608" s="51"/>
      <c r="DH608" s="51"/>
      <c r="DI608" s="51"/>
      <c r="DJ608" s="51"/>
      <c r="DK608" s="51"/>
    </row>
    <row r="609" spans="1:115" s="50" customFormat="1" ht="14.4" hidden="1" customHeight="1" x14ac:dyDescent="0.3">
      <c r="A609" s="163"/>
      <c r="B609" s="165"/>
      <c r="C609" s="167"/>
      <c r="D609" s="167"/>
      <c r="E609" s="167"/>
      <c r="F609" s="167"/>
      <c r="G609" s="167"/>
      <c r="H609" s="167"/>
      <c r="I609" s="51" t="s">
        <v>955</v>
      </c>
      <c r="J609" s="51" t="s">
        <v>869</v>
      </c>
      <c r="K609" s="51" t="s">
        <v>869</v>
      </c>
      <c r="L609" s="93" t="str">
        <f t="shared" si="16"/>
        <v>00 0 0</v>
      </c>
      <c r="M609" s="89" t="str">
        <f t="shared" si="17"/>
        <v>00 0</v>
      </c>
      <c r="N609" s="98"/>
      <c r="O609" s="99"/>
      <c r="P609" s="99"/>
      <c r="Q609" s="99"/>
      <c r="R609" s="99"/>
      <c r="S609" s="100"/>
      <c r="T609" s="99"/>
      <c r="U609" s="101"/>
      <c r="V609" s="102"/>
      <c r="W609" s="100"/>
      <c r="X609" s="99"/>
      <c r="Y609" s="99"/>
      <c r="Z609" s="100"/>
      <c r="AA609" s="99"/>
      <c r="AB609" s="99"/>
      <c r="AC609" s="101"/>
      <c r="AD609" s="99"/>
      <c r="AE609" s="99"/>
      <c r="AF609" s="99"/>
      <c r="AG609" s="99"/>
      <c r="AH609" s="99"/>
      <c r="AI609" s="99"/>
      <c r="AJ609" s="99"/>
      <c r="AK609" s="101"/>
      <c r="AL609" s="99"/>
      <c r="AM609" s="99"/>
      <c r="AN609" s="99"/>
      <c r="AO609" s="99"/>
      <c r="AP609" s="99"/>
      <c r="AQ609" s="99"/>
      <c r="AR609" s="99"/>
      <c r="AS609" s="101"/>
      <c r="AT609" s="99"/>
      <c r="AU609" s="99"/>
      <c r="AV609" s="99"/>
      <c r="AW609" s="99"/>
      <c r="AX609" s="99"/>
      <c r="AY609" s="99"/>
      <c r="AZ609" s="99"/>
      <c r="BA609" s="101"/>
      <c r="BB609" s="99"/>
      <c r="BC609" s="99"/>
      <c r="BD609" s="99"/>
      <c r="BE609" s="99"/>
      <c r="BF609" s="99"/>
      <c r="BG609" s="99"/>
      <c r="BH609" s="99"/>
      <c r="BI609" s="101"/>
      <c r="BJ609" s="51"/>
      <c r="BK609" s="51"/>
      <c r="BL609" s="51"/>
      <c r="BM609" s="51"/>
      <c r="BN609" s="51"/>
      <c r="BO609" s="51"/>
      <c r="BP609" s="51"/>
      <c r="BQ609" s="56"/>
      <c r="BR609" s="172"/>
      <c r="BS609" s="51"/>
      <c r="BT609" s="174"/>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c r="CY609" s="51"/>
      <c r="CZ609" s="51"/>
      <c r="DA609" s="51"/>
      <c r="DB609" s="51"/>
      <c r="DC609" s="51"/>
      <c r="DD609" s="51"/>
      <c r="DE609" s="51"/>
      <c r="DF609" s="51"/>
      <c r="DG609" s="51"/>
      <c r="DH609" s="51"/>
      <c r="DI609" s="51"/>
      <c r="DJ609" s="51"/>
      <c r="DK609" s="51"/>
    </row>
    <row r="610" spans="1:115" s="50" customFormat="1" ht="14.4" hidden="1" customHeight="1" x14ac:dyDescent="0.3">
      <c r="A610" s="163"/>
      <c r="B610" s="165"/>
      <c r="C610" s="167"/>
      <c r="D610" s="167"/>
      <c r="E610" s="167"/>
      <c r="F610" s="167"/>
      <c r="G610" s="167" t="s">
        <v>788</v>
      </c>
      <c r="H610" s="167" t="s">
        <v>794</v>
      </c>
      <c r="I610" s="51" t="s">
        <v>914</v>
      </c>
      <c r="J610" s="51" t="s">
        <v>869</v>
      </c>
      <c r="K610" s="51" t="s">
        <v>869</v>
      </c>
      <c r="L610" s="93" t="str">
        <f t="shared" si="16"/>
        <v>00 0 0</v>
      </c>
      <c r="M610" s="89" t="str">
        <f t="shared" si="17"/>
        <v>00 0</v>
      </c>
      <c r="N610" s="98"/>
      <c r="O610" s="99"/>
      <c r="P610" s="99"/>
      <c r="Q610" s="99"/>
      <c r="R610" s="99"/>
      <c r="S610" s="100"/>
      <c r="T610" s="99"/>
      <c r="U610" s="101"/>
      <c r="V610" s="102"/>
      <c r="W610" s="100"/>
      <c r="X610" s="99"/>
      <c r="Y610" s="99"/>
      <c r="Z610" s="100"/>
      <c r="AA610" s="99"/>
      <c r="AB610" s="99"/>
      <c r="AC610" s="101"/>
      <c r="AD610" s="99"/>
      <c r="AE610" s="99"/>
      <c r="AF610" s="99"/>
      <c r="AG610" s="99"/>
      <c r="AH610" s="99"/>
      <c r="AI610" s="99"/>
      <c r="AJ610" s="99"/>
      <c r="AK610" s="101"/>
      <c r="AL610" s="99"/>
      <c r="AM610" s="99"/>
      <c r="AN610" s="99"/>
      <c r="AO610" s="99"/>
      <c r="AP610" s="99"/>
      <c r="AQ610" s="99"/>
      <c r="AR610" s="99"/>
      <c r="AS610" s="101"/>
      <c r="AT610" s="99"/>
      <c r="AU610" s="99"/>
      <c r="AV610" s="99"/>
      <c r="AW610" s="99"/>
      <c r="AX610" s="99"/>
      <c r="AY610" s="99"/>
      <c r="AZ610" s="99"/>
      <c r="BA610" s="101"/>
      <c r="BB610" s="99"/>
      <c r="BC610" s="99"/>
      <c r="BD610" s="99"/>
      <c r="BE610" s="99"/>
      <c r="BF610" s="99"/>
      <c r="BG610" s="99"/>
      <c r="BH610" s="99"/>
      <c r="BI610" s="101"/>
      <c r="BJ610" s="51"/>
      <c r="BK610" s="51"/>
      <c r="BL610" s="51"/>
      <c r="BM610" s="51"/>
      <c r="BN610" s="51"/>
      <c r="BO610" s="51"/>
      <c r="BP610" s="51"/>
      <c r="BQ610" s="56"/>
      <c r="BR610" s="172"/>
      <c r="BS610" s="51"/>
      <c r="BT610" s="174"/>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c r="CY610" s="51"/>
      <c r="CZ610" s="51"/>
      <c r="DA610" s="51"/>
      <c r="DB610" s="51"/>
      <c r="DC610" s="51"/>
      <c r="DD610" s="51"/>
      <c r="DE610" s="51"/>
      <c r="DF610" s="51"/>
      <c r="DG610" s="51"/>
      <c r="DH610" s="51"/>
      <c r="DI610" s="51"/>
      <c r="DJ610" s="51"/>
      <c r="DK610" s="51"/>
    </row>
    <row r="611" spans="1:115" s="50" customFormat="1" ht="14.4" hidden="1" customHeight="1" x14ac:dyDescent="0.3">
      <c r="A611" s="163"/>
      <c r="B611" s="165"/>
      <c r="C611" s="167"/>
      <c r="D611" s="167"/>
      <c r="E611" s="167"/>
      <c r="F611" s="167"/>
      <c r="G611" s="167"/>
      <c r="H611" s="167"/>
      <c r="I611" s="51" t="s">
        <v>953</v>
      </c>
      <c r="J611" s="51" t="s">
        <v>869</v>
      </c>
      <c r="K611" s="51" t="s">
        <v>869</v>
      </c>
      <c r="L611" s="93" t="str">
        <f t="shared" si="16"/>
        <v>00 0 0</v>
      </c>
      <c r="M611" s="89" t="str">
        <f t="shared" si="17"/>
        <v>00 0</v>
      </c>
      <c r="N611" s="98"/>
      <c r="O611" s="99"/>
      <c r="P611" s="99"/>
      <c r="Q611" s="99"/>
      <c r="R611" s="99"/>
      <c r="S611" s="100"/>
      <c r="T611" s="99"/>
      <c r="U611" s="101"/>
      <c r="V611" s="102"/>
      <c r="W611" s="100"/>
      <c r="X611" s="99"/>
      <c r="Y611" s="99"/>
      <c r="Z611" s="100"/>
      <c r="AA611" s="99"/>
      <c r="AB611" s="99"/>
      <c r="AC611" s="101"/>
      <c r="AD611" s="99"/>
      <c r="AE611" s="99"/>
      <c r="AF611" s="99"/>
      <c r="AG611" s="99"/>
      <c r="AH611" s="99"/>
      <c r="AI611" s="99"/>
      <c r="AJ611" s="99"/>
      <c r="AK611" s="101"/>
      <c r="AL611" s="99"/>
      <c r="AM611" s="99"/>
      <c r="AN611" s="99"/>
      <c r="AO611" s="99"/>
      <c r="AP611" s="99"/>
      <c r="AQ611" s="99"/>
      <c r="AR611" s="99"/>
      <c r="AS611" s="101"/>
      <c r="AT611" s="99"/>
      <c r="AU611" s="99"/>
      <c r="AV611" s="99"/>
      <c r="AW611" s="99"/>
      <c r="AX611" s="99"/>
      <c r="AY611" s="99"/>
      <c r="AZ611" s="99"/>
      <c r="BA611" s="101"/>
      <c r="BB611" s="99"/>
      <c r="BC611" s="99"/>
      <c r="BD611" s="99"/>
      <c r="BE611" s="99"/>
      <c r="BF611" s="99"/>
      <c r="BG611" s="99"/>
      <c r="BH611" s="99"/>
      <c r="BI611" s="101"/>
      <c r="BJ611" s="51"/>
      <c r="BK611" s="51"/>
      <c r="BL611" s="51"/>
      <c r="BM611" s="51"/>
      <c r="BN611" s="51"/>
      <c r="BO611" s="51"/>
      <c r="BP611" s="51"/>
      <c r="BQ611" s="56"/>
      <c r="BR611" s="172"/>
      <c r="BS611" s="51"/>
      <c r="BT611" s="174"/>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c r="CY611" s="51"/>
      <c r="CZ611" s="51"/>
      <c r="DA611" s="51"/>
      <c r="DB611" s="51"/>
      <c r="DC611" s="51"/>
      <c r="DD611" s="51"/>
      <c r="DE611" s="51"/>
      <c r="DF611" s="51"/>
      <c r="DG611" s="51"/>
      <c r="DH611" s="51"/>
      <c r="DI611" s="51"/>
      <c r="DJ611" s="51"/>
      <c r="DK611" s="51"/>
    </row>
    <row r="612" spans="1:115" s="50" customFormat="1" ht="14.4" hidden="1" customHeight="1" x14ac:dyDescent="0.3">
      <c r="A612" s="163"/>
      <c r="B612" s="165"/>
      <c r="C612" s="167"/>
      <c r="D612" s="167"/>
      <c r="E612" s="167"/>
      <c r="F612" s="167"/>
      <c r="G612" s="167"/>
      <c r="H612" s="167"/>
      <c r="I612" s="51" t="s">
        <v>954</v>
      </c>
      <c r="J612" s="51" t="s">
        <v>869</v>
      </c>
      <c r="K612" s="51" t="s">
        <v>869</v>
      </c>
      <c r="L612" s="93" t="str">
        <f t="shared" si="16"/>
        <v>00 0 0</v>
      </c>
      <c r="M612" s="89" t="str">
        <f t="shared" si="17"/>
        <v>00 0</v>
      </c>
      <c r="N612" s="98"/>
      <c r="O612" s="99"/>
      <c r="P612" s="99"/>
      <c r="Q612" s="99"/>
      <c r="R612" s="99"/>
      <c r="S612" s="100"/>
      <c r="T612" s="99"/>
      <c r="U612" s="101"/>
      <c r="V612" s="102"/>
      <c r="W612" s="100"/>
      <c r="X612" s="99"/>
      <c r="Y612" s="99"/>
      <c r="Z612" s="100"/>
      <c r="AA612" s="99"/>
      <c r="AB612" s="99"/>
      <c r="AC612" s="101"/>
      <c r="AD612" s="99"/>
      <c r="AE612" s="99"/>
      <c r="AF612" s="99"/>
      <c r="AG612" s="99"/>
      <c r="AH612" s="99"/>
      <c r="AI612" s="99"/>
      <c r="AJ612" s="99"/>
      <c r="AK612" s="101"/>
      <c r="AL612" s="99"/>
      <c r="AM612" s="99"/>
      <c r="AN612" s="99"/>
      <c r="AO612" s="99"/>
      <c r="AP612" s="99"/>
      <c r="AQ612" s="99"/>
      <c r="AR612" s="99"/>
      <c r="AS612" s="101"/>
      <c r="AT612" s="99"/>
      <c r="AU612" s="99"/>
      <c r="AV612" s="99"/>
      <c r="AW612" s="99"/>
      <c r="AX612" s="99"/>
      <c r="AY612" s="99"/>
      <c r="AZ612" s="99"/>
      <c r="BA612" s="101"/>
      <c r="BB612" s="99"/>
      <c r="BC612" s="99"/>
      <c r="BD612" s="99"/>
      <c r="BE612" s="99"/>
      <c r="BF612" s="99"/>
      <c r="BG612" s="99"/>
      <c r="BH612" s="99"/>
      <c r="BI612" s="101"/>
      <c r="BJ612" s="51"/>
      <c r="BK612" s="51"/>
      <c r="BL612" s="51"/>
      <c r="BM612" s="51"/>
      <c r="BN612" s="51"/>
      <c r="BO612" s="51"/>
      <c r="BP612" s="51"/>
      <c r="BQ612" s="56"/>
      <c r="BR612" s="172"/>
      <c r="BS612" s="51"/>
      <c r="BT612" s="174"/>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c r="CY612" s="51"/>
      <c r="CZ612" s="51"/>
      <c r="DA612" s="51"/>
      <c r="DB612" s="51"/>
      <c r="DC612" s="51"/>
      <c r="DD612" s="51"/>
      <c r="DE612" s="51"/>
      <c r="DF612" s="51"/>
      <c r="DG612" s="51"/>
      <c r="DH612" s="51"/>
      <c r="DI612" s="51"/>
      <c r="DJ612" s="51"/>
      <c r="DK612" s="51"/>
    </row>
    <row r="613" spans="1:115" s="50" customFormat="1" ht="14.4" hidden="1" customHeight="1" x14ac:dyDescent="0.3">
      <c r="A613" s="163"/>
      <c r="B613" s="165"/>
      <c r="C613" s="167"/>
      <c r="D613" s="167"/>
      <c r="E613" s="167"/>
      <c r="F613" s="167"/>
      <c r="G613" s="167"/>
      <c r="H613" s="167"/>
      <c r="I613" s="51" t="s">
        <v>955</v>
      </c>
      <c r="J613" s="51" t="s">
        <v>869</v>
      </c>
      <c r="K613" s="51" t="s">
        <v>869</v>
      </c>
      <c r="L613" s="93" t="str">
        <f t="shared" si="16"/>
        <v>00 0 0</v>
      </c>
      <c r="M613" s="89" t="str">
        <f t="shared" si="17"/>
        <v>00 0</v>
      </c>
      <c r="N613" s="98"/>
      <c r="O613" s="99"/>
      <c r="P613" s="99"/>
      <c r="Q613" s="99"/>
      <c r="R613" s="99"/>
      <c r="S613" s="100"/>
      <c r="T613" s="99"/>
      <c r="U613" s="101"/>
      <c r="V613" s="102"/>
      <c r="W613" s="100"/>
      <c r="X613" s="99"/>
      <c r="Y613" s="99"/>
      <c r="Z613" s="100"/>
      <c r="AA613" s="99"/>
      <c r="AB613" s="99"/>
      <c r="AC613" s="101"/>
      <c r="AD613" s="99"/>
      <c r="AE613" s="99"/>
      <c r="AF613" s="99"/>
      <c r="AG613" s="99"/>
      <c r="AH613" s="99"/>
      <c r="AI613" s="99"/>
      <c r="AJ613" s="99"/>
      <c r="AK613" s="101"/>
      <c r="AL613" s="99"/>
      <c r="AM613" s="99"/>
      <c r="AN613" s="99"/>
      <c r="AO613" s="99"/>
      <c r="AP613" s="99"/>
      <c r="AQ613" s="99"/>
      <c r="AR613" s="99"/>
      <c r="AS613" s="101"/>
      <c r="AT613" s="99"/>
      <c r="AU613" s="99"/>
      <c r="AV613" s="99"/>
      <c r="AW613" s="99"/>
      <c r="AX613" s="99"/>
      <c r="AY613" s="99"/>
      <c r="AZ613" s="99"/>
      <c r="BA613" s="101"/>
      <c r="BB613" s="99"/>
      <c r="BC613" s="99"/>
      <c r="BD613" s="99"/>
      <c r="BE613" s="99"/>
      <c r="BF613" s="99"/>
      <c r="BG613" s="99"/>
      <c r="BH613" s="99"/>
      <c r="BI613" s="101"/>
      <c r="BJ613" s="51"/>
      <c r="BK613" s="51"/>
      <c r="BL613" s="51"/>
      <c r="BM613" s="51"/>
      <c r="BN613" s="51"/>
      <c r="BO613" s="51"/>
      <c r="BP613" s="51"/>
      <c r="BQ613" s="56"/>
      <c r="BR613" s="172"/>
      <c r="BS613" s="51"/>
      <c r="BT613" s="174"/>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c r="CY613" s="51"/>
      <c r="CZ613" s="51"/>
      <c r="DA613" s="51"/>
      <c r="DB613" s="51"/>
      <c r="DC613" s="51"/>
      <c r="DD613" s="51"/>
      <c r="DE613" s="51"/>
      <c r="DF613" s="51"/>
      <c r="DG613" s="51"/>
      <c r="DH613" s="51"/>
      <c r="DI613" s="51"/>
      <c r="DJ613" s="51"/>
      <c r="DK613" s="51"/>
    </row>
    <row r="614" spans="1:115" s="50" customFormat="1" ht="14.4" hidden="1" customHeight="1" x14ac:dyDescent="0.3">
      <c r="A614" s="163"/>
      <c r="B614" s="165"/>
      <c r="C614" s="167"/>
      <c r="D614" s="167"/>
      <c r="E614" s="167"/>
      <c r="F614" s="167"/>
      <c r="G614" s="167" t="s">
        <v>789</v>
      </c>
      <c r="H614" s="167" t="s">
        <v>794</v>
      </c>
      <c r="I614" s="51" t="s">
        <v>914</v>
      </c>
      <c r="J614" s="51" t="s">
        <v>869</v>
      </c>
      <c r="K614" s="51" t="s">
        <v>869</v>
      </c>
      <c r="L614" s="93" t="str">
        <f t="shared" si="16"/>
        <v>00 0 0</v>
      </c>
      <c r="M614" s="89" t="str">
        <f t="shared" si="17"/>
        <v>00 0</v>
      </c>
      <c r="N614" s="98"/>
      <c r="O614" s="99"/>
      <c r="P614" s="99"/>
      <c r="Q614" s="99"/>
      <c r="R614" s="99"/>
      <c r="S614" s="100"/>
      <c r="T614" s="99"/>
      <c r="U614" s="101"/>
      <c r="V614" s="102"/>
      <c r="W614" s="100"/>
      <c r="X614" s="99"/>
      <c r="Y614" s="99"/>
      <c r="Z614" s="100"/>
      <c r="AA614" s="99"/>
      <c r="AB614" s="99"/>
      <c r="AC614" s="101"/>
      <c r="AD614" s="99"/>
      <c r="AE614" s="99"/>
      <c r="AF614" s="99"/>
      <c r="AG614" s="99"/>
      <c r="AH614" s="99"/>
      <c r="AI614" s="99"/>
      <c r="AJ614" s="99"/>
      <c r="AK614" s="101"/>
      <c r="AL614" s="99"/>
      <c r="AM614" s="99"/>
      <c r="AN614" s="99"/>
      <c r="AO614" s="99"/>
      <c r="AP614" s="99"/>
      <c r="AQ614" s="99"/>
      <c r="AR614" s="99"/>
      <c r="AS614" s="101"/>
      <c r="AT614" s="99"/>
      <c r="AU614" s="99"/>
      <c r="AV614" s="99"/>
      <c r="AW614" s="99"/>
      <c r="AX614" s="99"/>
      <c r="AY614" s="99"/>
      <c r="AZ614" s="99"/>
      <c r="BA614" s="101"/>
      <c r="BB614" s="99"/>
      <c r="BC614" s="99"/>
      <c r="BD614" s="99"/>
      <c r="BE614" s="99"/>
      <c r="BF614" s="99"/>
      <c r="BG614" s="99"/>
      <c r="BH614" s="99"/>
      <c r="BI614" s="101"/>
      <c r="BJ614" s="51"/>
      <c r="BK614" s="51"/>
      <c r="BL614" s="51"/>
      <c r="BM614" s="51"/>
      <c r="BN614" s="51"/>
      <c r="BO614" s="51"/>
      <c r="BP614" s="51"/>
      <c r="BQ614" s="56"/>
      <c r="BR614" s="172"/>
      <c r="BS614" s="51"/>
      <c r="BT614" s="174"/>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c r="CY614" s="51"/>
      <c r="CZ614" s="51"/>
      <c r="DA614" s="51"/>
      <c r="DB614" s="51"/>
      <c r="DC614" s="51"/>
      <c r="DD614" s="51"/>
      <c r="DE614" s="51"/>
      <c r="DF614" s="51"/>
      <c r="DG614" s="51"/>
      <c r="DH614" s="51"/>
      <c r="DI614" s="51"/>
      <c r="DJ614" s="51"/>
      <c r="DK614" s="51"/>
    </row>
    <row r="615" spans="1:115" s="50" customFormat="1" ht="14.4" hidden="1" customHeight="1" x14ac:dyDescent="0.3">
      <c r="A615" s="163"/>
      <c r="B615" s="165"/>
      <c r="C615" s="167"/>
      <c r="D615" s="167"/>
      <c r="E615" s="167"/>
      <c r="F615" s="167"/>
      <c r="G615" s="167"/>
      <c r="H615" s="167"/>
      <c r="I615" s="51" t="s">
        <v>953</v>
      </c>
      <c r="J615" s="51" t="s">
        <v>869</v>
      </c>
      <c r="K615" s="51" t="s">
        <v>869</v>
      </c>
      <c r="L615" s="93" t="str">
        <f t="shared" si="16"/>
        <v>00 0 0</v>
      </c>
      <c r="M615" s="89" t="str">
        <f t="shared" si="17"/>
        <v>00 0</v>
      </c>
      <c r="N615" s="98"/>
      <c r="O615" s="99"/>
      <c r="P615" s="99"/>
      <c r="Q615" s="99"/>
      <c r="R615" s="99"/>
      <c r="S615" s="100"/>
      <c r="T615" s="99"/>
      <c r="U615" s="101"/>
      <c r="V615" s="102"/>
      <c r="W615" s="100"/>
      <c r="X615" s="99"/>
      <c r="Y615" s="99"/>
      <c r="Z615" s="100"/>
      <c r="AA615" s="99"/>
      <c r="AB615" s="99"/>
      <c r="AC615" s="101"/>
      <c r="AD615" s="99"/>
      <c r="AE615" s="99"/>
      <c r="AF615" s="99"/>
      <c r="AG615" s="99"/>
      <c r="AH615" s="99"/>
      <c r="AI615" s="99"/>
      <c r="AJ615" s="99"/>
      <c r="AK615" s="101"/>
      <c r="AL615" s="99"/>
      <c r="AM615" s="99"/>
      <c r="AN615" s="99"/>
      <c r="AO615" s="99"/>
      <c r="AP615" s="99"/>
      <c r="AQ615" s="99"/>
      <c r="AR615" s="99"/>
      <c r="AS615" s="101"/>
      <c r="AT615" s="99"/>
      <c r="AU615" s="99"/>
      <c r="AV615" s="99"/>
      <c r="AW615" s="99"/>
      <c r="AX615" s="99"/>
      <c r="AY615" s="99"/>
      <c r="AZ615" s="99"/>
      <c r="BA615" s="101"/>
      <c r="BB615" s="99"/>
      <c r="BC615" s="99"/>
      <c r="BD615" s="99"/>
      <c r="BE615" s="99"/>
      <c r="BF615" s="99"/>
      <c r="BG615" s="99"/>
      <c r="BH615" s="99"/>
      <c r="BI615" s="101"/>
      <c r="BJ615" s="51"/>
      <c r="BK615" s="51"/>
      <c r="BL615" s="51"/>
      <c r="BM615" s="51"/>
      <c r="BN615" s="51"/>
      <c r="BO615" s="51"/>
      <c r="BP615" s="51"/>
      <c r="BQ615" s="56"/>
      <c r="BR615" s="172"/>
      <c r="BS615" s="51"/>
      <c r="BT615" s="174"/>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c r="CY615" s="51"/>
      <c r="CZ615" s="51"/>
      <c r="DA615" s="51"/>
      <c r="DB615" s="51"/>
      <c r="DC615" s="51"/>
      <c r="DD615" s="51"/>
      <c r="DE615" s="51"/>
      <c r="DF615" s="51"/>
      <c r="DG615" s="51"/>
      <c r="DH615" s="51"/>
      <c r="DI615" s="51"/>
      <c r="DJ615" s="51"/>
      <c r="DK615" s="51"/>
    </row>
    <row r="616" spans="1:115" s="50" customFormat="1" ht="14.4" hidden="1" customHeight="1" x14ac:dyDescent="0.3">
      <c r="A616" s="163"/>
      <c r="B616" s="165"/>
      <c r="C616" s="167"/>
      <c r="D616" s="167"/>
      <c r="E616" s="167"/>
      <c r="F616" s="167"/>
      <c r="G616" s="167"/>
      <c r="H616" s="167"/>
      <c r="I616" s="51" t="s">
        <v>954</v>
      </c>
      <c r="J616" s="51" t="s">
        <v>869</v>
      </c>
      <c r="K616" s="51" t="s">
        <v>869</v>
      </c>
      <c r="L616" s="93" t="str">
        <f t="shared" si="16"/>
        <v>00 0 0</v>
      </c>
      <c r="M616" s="89" t="str">
        <f t="shared" si="17"/>
        <v>00 0</v>
      </c>
      <c r="N616" s="98"/>
      <c r="O616" s="99"/>
      <c r="P616" s="99"/>
      <c r="Q616" s="99"/>
      <c r="R616" s="99"/>
      <c r="S616" s="100"/>
      <c r="T616" s="99"/>
      <c r="U616" s="101"/>
      <c r="V616" s="102"/>
      <c r="W616" s="100"/>
      <c r="X616" s="99"/>
      <c r="Y616" s="99"/>
      <c r="Z616" s="100"/>
      <c r="AA616" s="99"/>
      <c r="AB616" s="99"/>
      <c r="AC616" s="101"/>
      <c r="AD616" s="99"/>
      <c r="AE616" s="99"/>
      <c r="AF616" s="99"/>
      <c r="AG616" s="99"/>
      <c r="AH616" s="99"/>
      <c r="AI616" s="99"/>
      <c r="AJ616" s="99"/>
      <c r="AK616" s="101"/>
      <c r="AL616" s="99"/>
      <c r="AM616" s="99"/>
      <c r="AN616" s="99"/>
      <c r="AO616" s="99"/>
      <c r="AP616" s="99"/>
      <c r="AQ616" s="99"/>
      <c r="AR616" s="99"/>
      <c r="AS616" s="101"/>
      <c r="AT616" s="99"/>
      <c r="AU616" s="99"/>
      <c r="AV616" s="99"/>
      <c r="AW616" s="99"/>
      <c r="AX616" s="99"/>
      <c r="AY616" s="99"/>
      <c r="AZ616" s="99"/>
      <c r="BA616" s="101"/>
      <c r="BB616" s="99"/>
      <c r="BC616" s="99"/>
      <c r="BD616" s="99"/>
      <c r="BE616" s="99"/>
      <c r="BF616" s="99"/>
      <c r="BG616" s="99"/>
      <c r="BH616" s="99"/>
      <c r="BI616" s="101"/>
      <c r="BJ616" s="51"/>
      <c r="BK616" s="51"/>
      <c r="BL616" s="51"/>
      <c r="BM616" s="51"/>
      <c r="BN616" s="51"/>
      <c r="BO616" s="51"/>
      <c r="BP616" s="51"/>
      <c r="BQ616" s="56"/>
      <c r="BR616" s="172"/>
      <c r="BS616" s="51"/>
      <c r="BT616" s="174"/>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c r="CY616" s="51"/>
      <c r="CZ616" s="51"/>
      <c r="DA616" s="51"/>
      <c r="DB616" s="51"/>
      <c r="DC616" s="51"/>
      <c r="DD616" s="51"/>
      <c r="DE616" s="51"/>
      <c r="DF616" s="51"/>
      <c r="DG616" s="51"/>
      <c r="DH616" s="51"/>
      <c r="DI616" s="51"/>
      <c r="DJ616" s="51"/>
      <c r="DK616" s="51"/>
    </row>
    <row r="617" spans="1:115" s="50" customFormat="1" ht="14.4" hidden="1" customHeight="1" x14ac:dyDescent="0.3">
      <c r="A617" s="163"/>
      <c r="B617" s="165"/>
      <c r="C617" s="167"/>
      <c r="D617" s="167"/>
      <c r="E617" s="167"/>
      <c r="F617" s="167"/>
      <c r="G617" s="167"/>
      <c r="H617" s="167"/>
      <c r="I617" s="51" t="s">
        <v>955</v>
      </c>
      <c r="J617" s="51" t="s">
        <v>869</v>
      </c>
      <c r="K617" s="51" t="s">
        <v>869</v>
      </c>
      <c r="L617" s="93" t="str">
        <f t="shared" si="16"/>
        <v>00 0 0</v>
      </c>
      <c r="M617" s="89" t="str">
        <f t="shared" si="17"/>
        <v>00 0</v>
      </c>
      <c r="N617" s="98"/>
      <c r="O617" s="99"/>
      <c r="P617" s="99"/>
      <c r="Q617" s="99"/>
      <c r="R617" s="99"/>
      <c r="S617" s="100"/>
      <c r="T617" s="99"/>
      <c r="U617" s="101"/>
      <c r="V617" s="102"/>
      <c r="W617" s="100"/>
      <c r="X617" s="99"/>
      <c r="Y617" s="99"/>
      <c r="Z617" s="100"/>
      <c r="AA617" s="99"/>
      <c r="AB617" s="99"/>
      <c r="AC617" s="101"/>
      <c r="AD617" s="99"/>
      <c r="AE617" s="99"/>
      <c r="AF617" s="99"/>
      <c r="AG617" s="99"/>
      <c r="AH617" s="99"/>
      <c r="AI617" s="99"/>
      <c r="AJ617" s="99"/>
      <c r="AK617" s="101"/>
      <c r="AL617" s="99"/>
      <c r="AM617" s="99"/>
      <c r="AN617" s="99"/>
      <c r="AO617" s="99"/>
      <c r="AP617" s="99"/>
      <c r="AQ617" s="99"/>
      <c r="AR617" s="99"/>
      <c r="AS617" s="101"/>
      <c r="AT617" s="99"/>
      <c r="AU617" s="99"/>
      <c r="AV617" s="99"/>
      <c r="AW617" s="99"/>
      <c r="AX617" s="99"/>
      <c r="AY617" s="99"/>
      <c r="AZ617" s="99"/>
      <c r="BA617" s="101"/>
      <c r="BB617" s="99"/>
      <c r="BC617" s="99"/>
      <c r="BD617" s="99"/>
      <c r="BE617" s="99"/>
      <c r="BF617" s="99"/>
      <c r="BG617" s="99"/>
      <c r="BH617" s="99"/>
      <c r="BI617" s="101"/>
      <c r="BJ617" s="51"/>
      <c r="BK617" s="51"/>
      <c r="BL617" s="51"/>
      <c r="BM617" s="51"/>
      <c r="BN617" s="51"/>
      <c r="BO617" s="51"/>
      <c r="BP617" s="51"/>
      <c r="BQ617" s="56"/>
      <c r="BR617" s="172"/>
      <c r="BS617" s="51"/>
      <c r="BT617" s="174"/>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c r="CY617" s="51"/>
      <c r="CZ617" s="51"/>
      <c r="DA617" s="51"/>
      <c r="DB617" s="51"/>
      <c r="DC617" s="51"/>
      <c r="DD617" s="51"/>
      <c r="DE617" s="51"/>
      <c r="DF617" s="51"/>
      <c r="DG617" s="51"/>
      <c r="DH617" s="51"/>
      <c r="DI617" s="51"/>
      <c r="DJ617" s="51"/>
      <c r="DK617" s="51"/>
    </row>
    <row r="618" spans="1:115" s="50" customFormat="1" ht="14.4" customHeight="1" x14ac:dyDescent="0.3">
      <c r="A618" s="163" t="s">
        <v>515</v>
      </c>
      <c r="B618" s="165"/>
      <c r="C618" s="167" t="s">
        <v>68</v>
      </c>
      <c r="D618" s="167" t="s">
        <v>577</v>
      </c>
      <c r="E618" s="167" t="s">
        <v>774</v>
      </c>
      <c r="F618" s="51">
        <v>8</v>
      </c>
      <c r="G618" s="167" t="s">
        <v>920</v>
      </c>
      <c r="H618" s="167"/>
      <c r="I618" s="167"/>
      <c r="J618" s="51" t="s">
        <v>869</v>
      </c>
      <c r="K618" s="51" t="s">
        <v>869</v>
      </c>
      <c r="L618" s="93" t="str">
        <f t="shared" si="16"/>
        <v>0A 0 X</v>
      </c>
      <c r="M618" s="89" t="str">
        <f t="shared" si="17"/>
        <v>28 X</v>
      </c>
      <c r="N618" s="98" t="s">
        <v>902</v>
      </c>
      <c r="O618" s="99" t="s">
        <v>902</v>
      </c>
      <c r="P618" s="99" t="s">
        <v>903</v>
      </c>
      <c r="Q618" s="99" t="s">
        <v>902</v>
      </c>
      <c r="R618" s="99" t="s">
        <v>903</v>
      </c>
      <c r="S618" s="100" t="s">
        <v>902</v>
      </c>
      <c r="T618" s="99" t="s">
        <v>902</v>
      </c>
      <c r="U618" s="101" t="s">
        <v>902</v>
      </c>
      <c r="V618" s="175" t="s">
        <v>921</v>
      </c>
      <c r="W618" s="176"/>
      <c r="X618" s="176"/>
      <c r="Y618" s="176"/>
      <c r="Z618" s="176"/>
      <c r="AA618" s="176"/>
      <c r="AB618" s="176"/>
      <c r="AC618" s="177"/>
      <c r="AD618" s="99"/>
      <c r="AE618" s="99"/>
      <c r="AF618" s="99"/>
      <c r="AG618" s="99"/>
      <c r="AH618" s="99"/>
      <c r="AI618" s="99"/>
      <c r="AJ618" s="99"/>
      <c r="AK618" s="101"/>
      <c r="AL618" s="99"/>
      <c r="AM618" s="99"/>
      <c r="AN618" s="99"/>
      <c r="AO618" s="99"/>
      <c r="AP618" s="99"/>
      <c r="AQ618" s="99"/>
      <c r="AR618" s="99"/>
      <c r="AS618" s="101"/>
      <c r="AT618" s="99"/>
      <c r="AU618" s="99"/>
      <c r="AV618" s="99"/>
      <c r="AW618" s="99"/>
      <c r="AX618" s="99"/>
      <c r="AY618" s="99"/>
      <c r="AZ618" s="99"/>
      <c r="BA618" s="101"/>
      <c r="BB618" s="99"/>
      <c r="BC618" s="99"/>
      <c r="BD618" s="99"/>
      <c r="BE618" s="99"/>
      <c r="BF618" s="99"/>
      <c r="BG618" s="99"/>
      <c r="BH618" s="99"/>
      <c r="BI618" s="101"/>
      <c r="BJ618" s="51"/>
      <c r="BK618" s="51"/>
      <c r="BL618" s="51"/>
      <c r="BM618" s="51"/>
      <c r="BN618" s="51"/>
      <c r="BO618" s="51"/>
      <c r="BP618" s="51"/>
      <c r="BQ618" s="56"/>
      <c r="BR618" s="172" t="s">
        <v>578</v>
      </c>
      <c r="BS618" s="51"/>
      <c r="BT618" s="174" t="s">
        <v>691</v>
      </c>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1"/>
      <c r="DE618" s="51"/>
      <c r="DF618" s="51"/>
      <c r="DG618" s="51"/>
      <c r="DH618" s="51"/>
      <c r="DI618" s="51"/>
      <c r="DJ618" s="51"/>
      <c r="DK618" s="51"/>
    </row>
    <row r="619" spans="1:115" s="50" customFormat="1" ht="14.4" customHeight="1" x14ac:dyDescent="0.3">
      <c r="A619" s="163"/>
      <c r="B619" s="165"/>
      <c r="C619" s="167"/>
      <c r="D619" s="167"/>
      <c r="E619" s="167"/>
      <c r="F619" s="51" t="s">
        <v>398</v>
      </c>
      <c r="G619" s="167" t="s">
        <v>920</v>
      </c>
      <c r="H619" s="167"/>
      <c r="I619" s="167"/>
      <c r="J619" s="51" t="s">
        <v>869</v>
      </c>
      <c r="K619" s="51" t="s">
        <v>869</v>
      </c>
      <c r="L619" s="93" t="str">
        <f t="shared" si="16"/>
        <v>0A 1 X</v>
      </c>
      <c r="M619" s="89"/>
      <c r="N619" s="98" t="s">
        <v>902</v>
      </c>
      <c r="O619" s="99" t="s">
        <v>902</v>
      </c>
      <c r="P619" s="99" t="s">
        <v>903</v>
      </c>
      <c r="Q619" s="99" t="s">
        <v>902</v>
      </c>
      <c r="R619" s="99" t="s">
        <v>903</v>
      </c>
      <c r="S619" s="100" t="s">
        <v>902</v>
      </c>
      <c r="T619" s="99" t="s">
        <v>902</v>
      </c>
      <c r="U619" s="101" t="s">
        <v>903</v>
      </c>
      <c r="V619" s="176" t="s">
        <v>921</v>
      </c>
      <c r="W619" s="176"/>
      <c r="X619" s="176"/>
      <c r="Y619" s="176"/>
      <c r="Z619" s="176"/>
      <c r="AA619" s="176"/>
      <c r="AB619" s="176"/>
      <c r="AC619" s="177"/>
      <c r="AD619" s="99"/>
      <c r="AE619" s="99"/>
      <c r="AF619" s="99"/>
      <c r="AG619" s="99"/>
      <c r="AH619" s="99"/>
      <c r="AI619" s="99"/>
      <c r="AJ619" s="99"/>
      <c r="AK619" s="101"/>
      <c r="AL619" s="99"/>
      <c r="AM619" s="99"/>
      <c r="AN619" s="99"/>
      <c r="AO619" s="99"/>
      <c r="AP619" s="99"/>
      <c r="AQ619" s="99"/>
      <c r="AR619" s="99"/>
      <c r="AS619" s="101"/>
      <c r="AT619" s="99"/>
      <c r="AU619" s="99"/>
      <c r="AV619" s="99"/>
      <c r="AW619" s="99"/>
      <c r="AX619" s="99"/>
      <c r="AY619" s="99"/>
      <c r="AZ619" s="99"/>
      <c r="BA619" s="101"/>
      <c r="BB619" s="99"/>
      <c r="BC619" s="99"/>
      <c r="BD619" s="99"/>
      <c r="BE619" s="99"/>
      <c r="BF619" s="99"/>
      <c r="BG619" s="99"/>
      <c r="BH619" s="99"/>
      <c r="BI619" s="101"/>
      <c r="BJ619" s="51"/>
      <c r="BK619" s="51"/>
      <c r="BL619" s="51"/>
      <c r="BM619" s="51"/>
      <c r="BN619" s="51"/>
      <c r="BO619" s="51"/>
      <c r="BP619" s="51"/>
      <c r="BQ619" s="56"/>
      <c r="BR619" s="172"/>
      <c r="BS619" s="51"/>
      <c r="BT619" s="174"/>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c r="CY619" s="51"/>
      <c r="CZ619" s="51"/>
      <c r="DA619" s="51"/>
      <c r="DB619" s="51"/>
      <c r="DC619" s="51"/>
      <c r="DD619" s="51"/>
      <c r="DE619" s="51"/>
      <c r="DF619" s="51"/>
      <c r="DG619" s="51"/>
      <c r="DH619" s="51"/>
      <c r="DI619" s="51"/>
      <c r="DJ619" s="51"/>
      <c r="DK619" s="51"/>
    </row>
    <row r="620" spans="1:115" s="50" customFormat="1" ht="14.4" customHeight="1" x14ac:dyDescent="0.3">
      <c r="A620" s="163" t="s">
        <v>778</v>
      </c>
      <c r="B620" s="165"/>
      <c r="C620" s="167"/>
      <c r="D620" s="167"/>
      <c r="E620" s="167" t="s">
        <v>947</v>
      </c>
      <c r="F620" s="167" t="s">
        <v>950</v>
      </c>
      <c r="G620" s="167" t="s">
        <v>787</v>
      </c>
      <c r="H620" s="167"/>
      <c r="I620" s="167"/>
      <c r="J620" s="51" t="s">
        <v>829</v>
      </c>
      <c r="K620" s="51" t="s">
        <v>869</v>
      </c>
      <c r="L620" s="93" t="str">
        <f t="shared" si="16"/>
        <v>0B 3 0</v>
      </c>
      <c r="M620" s="89" t="str">
        <f t="shared" si="17"/>
        <v>2F 0</v>
      </c>
      <c r="N620" s="98" t="s">
        <v>902</v>
      </c>
      <c r="O620" s="99" t="s">
        <v>902</v>
      </c>
      <c r="P620" s="99" t="s">
        <v>903</v>
      </c>
      <c r="Q620" s="99" t="s">
        <v>902</v>
      </c>
      <c r="R620" s="99" t="s">
        <v>903</v>
      </c>
      <c r="S620" s="100" t="s">
        <v>903</v>
      </c>
      <c r="T620" s="99" t="s">
        <v>903</v>
      </c>
      <c r="U620" s="101" t="s">
        <v>903</v>
      </c>
      <c r="V620" s="102" t="s">
        <v>902</v>
      </c>
      <c r="W620" s="103" t="s">
        <v>902</v>
      </c>
      <c r="X620" s="99"/>
      <c r="Y620" s="99"/>
      <c r="Z620" s="100"/>
      <c r="AA620" s="169" t="s">
        <v>8</v>
      </c>
      <c r="AB620" s="169"/>
      <c r="AC620" s="171"/>
      <c r="AD620" s="99"/>
      <c r="AE620" s="99"/>
      <c r="AF620" s="99"/>
      <c r="AG620" s="99"/>
      <c r="AH620" s="99"/>
      <c r="AI620" s="99"/>
      <c r="AJ620" s="99"/>
      <c r="AK620" s="101"/>
      <c r="AL620" s="99"/>
      <c r="AM620" s="99"/>
      <c r="AN620" s="99"/>
      <c r="AO620" s="99"/>
      <c r="AP620" s="99"/>
      <c r="AQ620" s="99"/>
      <c r="AR620" s="99"/>
      <c r="AS620" s="101"/>
      <c r="AT620" s="99"/>
      <c r="AU620" s="99"/>
      <c r="AV620" s="99"/>
      <c r="AW620" s="99"/>
      <c r="AX620" s="99"/>
      <c r="AY620" s="99"/>
      <c r="AZ620" s="99"/>
      <c r="BA620" s="101"/>
      <c r="BB620" s="99"/>
      <c r="BC620" s="99"/>
      <c r="BD620" s="99"/>
      <c r="BE620" s="99"/>
      <c r="BF620" s="99"/>
      <c r="BG620" s="99"/>
      <c r="BH620" s="99"/>
      <c r="BI620" s="101"/>
      <c r="BJ620" s="51"/>
      <c r="BK620" s="51"/>
      <c r="BL620" s="51"/>
      <c r="BM620" s="51"/>
      <c r="BN620" s="51"/>
      <c r="BO620" s="51"/>
      <c r="BP620" s="51"/>
      <c r="BQ620" s="56"/>
      <c r="BR620" s="172"/>
      <c r="BS620" s="51"/>
      <c r="BT620" s="174"/>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c r="CY620" s="51"/>
      <c r="CZ620" s="51"/>
      <c r="DA620" s="51"/>
      <c r="DB620" s="51"/>
      <c r="DC620" s="51"/>
      <c r="DD620" s="51"/>
      <c r="DE620" s="51"/>
      <c r="DF620" s="51"/>
      <c r="DG620" s="51"/>
      <c r="DH620" s="51"/>
      <c r="DI620" s="51"/>
      <c r="DJ620" s="51"/>
      <c r="DK620" s="51"/>
    </row>
    <row r="621" spans="1:115" s="50" customFormat="1" ht="14.4" customHeight="1" x14ac:dyDescent="0.3">
      <c r="A621" s="163"/>
      <c r="B621" s="165"/>
      <c r="C621" s="167"/>
      <c r="D621" s="167"/>
      <c r="E621" s="167"/>
      <c r="F621" s="167"/>
      <c r="G621" s="167" t="s">
        <v>914</v>
      </c>
      <c r="H621" s="167"/>
      <c r="I621" s="167"/>
      <c r="J621" s="51" t="s">
        <v>869</v>
      </c>
      <c r="K621" s="51" t="s">
        <v>869</v>
      </c>
      <c r="L621" s="93" t="str">
        <f t="shared" si="16"/>
        <v>0A 2 X</v>
      </c>
      <c r="M621" s="89" t="str">
        <f t="shared" si="17"/>
        <v>2A X</v>
      </c>
      <c r="N621" s="98" t="s">
        <v>902</v>
      </c>
      <c r="O621" s="99" t="s">
        <v>902</v>
      </c>
      <c r="P621" s="99" t="s">
        <v>903</v>
      </c>
      <c r="Q621" s="99" t="s">
        <v>902</v>
      </c>
      <c r="R621" s="99" t="s">
        <v>903</v>
      </c>
      <c r="S621" s="100" t="s">
        <v>902</v>
      </c>
      <c r="T621" s="99" t="s">
        <v>903</v>
      </c>
      <c r="U621" s="101" t="s">
        <v>902</v>
      </c>
      <c r="V621" s="176" t="s">
        <v>916</v>
      </c>
      <c r="W621" s="176"/>
      <c r="X621" s="176"/>
      <c r="Y621" s="176"/>
      <c r="Z621" s="176"/>
      <c r="AA621" s="176"/>
      <c r="AB621" s="176"/>
      <c r="AC621" s="176"/>
      <c r="AD621" s="176"/>
      <c r="AE621" s="176"/>
      <c r="AF621" s="176"/>
      <c r="AG621" s="176"/>
      <c r="AH621" s="176"/>
      <c r="AI621" s="176"/>
      <c r="AJ621" s="176"/>
      <c r="AK621" s="177"/>
      <c r="AL621" s="99"/>
      <c r="AM621" s="99"/>
      <c r="AN621" s="99"/>
      <c r="AO621" s="99"/>
      <c r="AP621" s="99"/>
      <c r="AQ621" s="99"/>
      <c r="AR621" s="99"/>
      <c r="AS621" s="101"/>
      <c r="AT621" s="99"/>
      <c r="AU621" s="99"/>
      <c r="AV621" s="99"/>
      <c r="AW621" s="99"/>
      <c r="AX621" s="99"/>
      <c r="AY621" s="99"/>
      <c r="AZ621" s="99"/>
      <c r="BA621" s="101"/>
      <c r="BB621" s="99"/>
      <c r="BC621" s="99"/>
      <c r="BD621" s="99"/>
      <c r="BE621" s="99"/>
      <c r="BF621" s="99"/>
      <c r="BG621" s="99"/>
      <c r="BH621" s="99"/>
      <c r="BI621" s="101"/>
      <c r="BJ621" s="51"/>
      <c r="BK621" s="51"/>
      <c r="BL621" s="51"/>
      <c r="BM621" s="51"/>
      <c r="BN621" s="51"/>
      <c r="BO621" s="51"/>
      <c r="BP621" s="51"/>
      <c r="BQ621" s="56"/>
      <c r="BR621" s="172"/>
      <c r="BS621" s="51" t="s">
        <v>724</v>
      </c>
      <c r="BT621" s="174"/>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c r="CY621" s="51"/>
      <c r="CZ621" s="51"/>
      <c r="DA621" s="51"/>
      <c r="DB621" s="51"/>
      <c r="DC621" s="51"/>
      <c r="DD621" s="51"/>
      <c r="DE621" s="51"/>
      <c r="DF621" s="51"/>
      <c r="DG621" s="51"/>
      <c r="DH621" s="51"/>
      <c r="DI621" s="51"/>
      <c r="DJ621" s="51"/>
      <c r="DK621" s="51"/>
    </row>
    <row r="622" spans="1:115" s="50" customFormat="1" ht="14.4" customHeight="1" x14ac:dyDescent="0.3">
      <c r="A622" s="163"/>
      <c r="B622" s="165"/>
      <c r="C622" s="167"/>
      <c r="D622" s="167"/>
      <c r="E622" s="167"/>
      <c r="F622" s="167"/>
      <c r="G622" s="167" t="s">
        <v>953</v>
      </c>
      <c r="H622" s="167"/>
      <c r="I622" s="167"/>
      <c r="J622" s="51" t="s">
        <v>869</v>
      </c>
      <c r="K622" s="51" t="s">
        <v>869</v>
      </c>
      <c r="L622" s="93" t="str">
        <f t="shared" si="16"/>
        <v>0B 0 0</v>
      </c>
      <c r="M622" s="89" t="str">
        <f t="shared" si="17"/>
        <v>2C 0</v>
      </c>
      <c r="N622" s="98" t="s">
        <v>902</v>
      </c>
      <c r="O622" s="99" t="s">
        <v>902</v>
      </c>
      <c r="P622" s="99" t="s">
        <v>903</v>
      </c>
      <c r="Q622" s="99" t="s">
        <v>902</v>
      </c>
      <c r="R622" s="99" t="s">
        <v>903</v>
      </c>
      <c r="S622" s="100" t="s">
        <v>903</v>
      </c>
      <c r="T622" s="99" t="s">
        <v>902</v>
      </c>
      <c r="U622" s="101" t="s">
        <v>902</v>
      </c>
      <c r="V622" s="102" t="s">
        <v>902</v>
      </c>
      <c r="W622" s="100" t="s">
        <v>902</v>
      </c>
      <c r="X622" s="187" t="s">
        <v>913</v>
      </c>
      <c r="Y622" s="169"/>
      <c r="Z622" s="170"/>
      <c r="AA622" s="99"/>
      <c r="AB622" s="99"/>
      <c r="AC622" s="101"/>
      <c r="AD622" s="99"/>
      <c r="AE622" s="99"/>
      <c r="AF622" s="99"/>
      <c r="AG622" s="99"/>
      <c r="AH622" s="99"/>
      <c r="AI622" s="99"/>
      <c r="AJ622" s="99"/>
      <c r="AK622" s="101"/>
      <c r="AL622" s="99"/>
      <c r="AM622" s="99"/>
      <c r="AN622" s="99"/>
      <c r="AO622" s="99"/>
      <c r="AP622" s="99"/>
      <c r="AQ622" s="99"/>
      <c r="AR622" s="99"/>
      <c r="AS622" s="101"/>
      <c r="AT622" s="99"/>
      <c r="AU622" s="99"/>
      <c r="AV622" s="99"/>
      <c r="AW622" s="99"/>
      <c r="AX622" s="99"/>
      <c r="AY622" s="99"/>
      <c r="AZ622" s="99"/>
      <c r="BA622" s="101"/>
      <c r="BB622" s="99"/>
      <c r="BC622" s="99"/>
      <c r="BD622" s="99"/>
      <c r="BE622" s="99"/>
      <c r="BF622" s="99"/>
      <c r="BG622" s="99"/>
      <c r="BH622" s="99"/>
      <c r="BI622" s="101"/>
      <c r="BJ622" s="51"/>
      <c r="BK622" s="51"/>
      <c r="BL622" s="51"/>
      <c r="BM622" s="51"/>
      <c r="BN622" s="51"/>
      <c r="BO622" s="51"/>
      <c r="BP622" s="51"/>
      <c r="BQ622" s="56"/>
      <c r="BR622" s="172"/>
      <c r="BS622" s="51" t="s">
        <v>748</v>
      </c>
      <c r="BT622" s="174"/>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c r="CY622" s="51"/>
      <c r="CZ622" s="51"/>
      <c r="DA622" s="51"/>
      <c r="DB622" s="51"/>
      <c r="DC622" s="51"/>
      <c r="DD622" s="51"/>
      <c r="DE622" s="51"/>
      <c r="DF622" s="51"/>
      <c r="DG622" s="51"/>
      <c r="DH622" s="51"/>
      <c r="DI622" s="51"/>
      <c r="DJ622" s="51"/>
      <c r="DK622" s="51"/>
    </row>
    <row r="623" spans="1:115" s="50" customFormat="1" ht="14.4" customHeight="1" x14ac:dyDescent="0.3">
      <c r="A623" s="163" t="s">
        <v>509</v>
      </c>
      <c r="B623" s="165"/>
      <c r="C623" s="167"/>
      <c r="D623" s="167"/>
      <c r="E623" s="167"/>
      <c r="F623" s="167"/>
      <c r="G623" s="167" t="s">
        <v>954</v>
      </c>
      <c r="H623" s="167"/>
      <c r="I623" s="167"/>
      <c r="J623" s="51" t="s">
        <v>869</v>
      </c>
      <c r="K623" s="51" t="s">
        <v>869</v>
      </c>
      <c r="L623" s="93" t="str">
        <f t="shared" si="16"/>
        <v>0B 1 0</v>
      </c>
      <c r="M623" s="89" t="str">
        <f t="shared" si="17"/>
        <v>2D 0</v>
      </c>
      <c r="N623" s="98" t="s">
        <v>902</v>
      </c>
      <c r="O623" s="99" t="s">
        <v>902</v>
      </c>
      <c r="P623" s="99" t="s">
        <v>903</v>
      </c>
      <c r="Q623" s="99" t="s">
        <v>902</v>
      </c>
      <c r="R623" s="99" t="s">
        <v>903</v>
      </c>
      <c r="S623" s="100" t="s">
        <v>903</v>
      </c>
      <c r="T623" s="99" t="s">
        <v>902</v>
      </c>
      <c r="U623" s="101" t="s">
        <v>903</v>
      </c>
      <c r="V623" s="102" t="s">
        <v>902</v>
      </c>
      <c r="W623" s="100" t="s">
        <v>902</v>
      </c>
      <c r="X623" s="187" t="s">
        <v>913</v>
      </c>
      <c r="Y623" s="169"/>
      <c r="Z623" s="170"/>
      <c r="AA623" s="99"/>
      <c r="AB623" s="99"/>
      <c r="AC623" s="101"/>
      <c r="AD623" s="176" t="s">
        <v>921</v>
      </c>
      <c r="AE623" s="176"/>
      <c r="AF623" s="176"/>
      <c r="AG623" s="176"/>
      <c r="AH623" s="176"/>
      <c r="AI623" s="176"/>
      <c r="AJ623" s="176"/>
      <c r="AK623" s="177"/>
      <c r="AL623" s="99"/>
      <c r="AM623" s="99"/>
      <c r="AN623" s="99"/>
      <c r="AO623" s="99"/>
      <c r="AP623" s="99"/>
      <c r="AQ623" s="99"/>
      <c r="AR623" s="99"/>
      <c r="AS623" s="101"/>
      <c r="AT623" s="99"/>
      <c r="AU623" s="99"/>
      <c r="AV623" s="99"/>
      <c r="AW623" s="99"/>
      <c r="AX623" s="99"/>
      <c r="AY623" s="99"/>
      <c r="AZ623" s="99"/>
      <c r="BA623" s="101"/>
      <c r="BB623" s="99"/>
      <c r="BC623" s="99"/>
      <c r="BD623" s="99"/>
      <c r="BE623" s="99"/>
      <c r="BF623" s="99"/>
      <c r="BG623" s="99"/>
      <c r="BH623" s="99"/>
      <c r="BI623" s="101"/>
      <c r="BJ623" s="51"/>
      <c r="BK623" s="51"/>
      <c r="BL623" s="51"/>
      <c r="BM623" s="51"/>
      <c r="BN623" s="51"/>
      <c r="BO623" s="51"/>
      <c r="BP623" s="51"/>
      <c r="BQ623" s="56"/>
      <c r="BR623" s="172"/>
      <c r="BS623" s="51"/>
      <c r="BT623" s="174"/>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c r="CY623" s="51"/>
      <c r="CZ623" s="51"/>
      <c r="DA623" s="51"/>
      <c r="DB623" s="51"/>
      <c r="DC623" s="51"/>
      <c r="DD623" s="51"/>
      <c r="DE623" s="51"/>
      <c r="DF623" s="51"/>
      <c r="DG623" s="51"/>
      <c r="DH623" s="51"/>
      <c r="DI623" s="51"/>
      <c r="DJ623" s="51"/>
      <c r="DK623" s="51"/>
    </row>
    <row r="624" spans="1:115" s="50" customFormat="1" ht="14.4" customHeight="1" x14ac:dyDescent="0.3">
      <c r="A624" s="163"/>
      <c r="B624" s="165"/>
      <c r="C624" s="167"/>
      <c r="D624" s="167"/>
      <c r="E624" s="167"/>
      <c r="F624" s="167"/>
      <c r="G624" s="167" t="s">
        <v>955</v>
      </c>
      <c r="H624" s="167"/>
      <c r="I624" s="167"/>
      <c r="J624" s="51" t="s">
        <v>869</v>
      </c>
      <c r="K624" s="51" t="s">
        <v>869</v>
      </c>
      <c r="L624" s="93" t="str">
        <f t="shared" si="16"/>
        <v>0B 2 0</v>
      </c>
      <c r="M624" s="89" t="str">
        <f t="shared" si="17"/>
        <v>2E 0</v>
      </c>
      <c r="N624" s="98" t="s">
        <v>902</v>
      </c>
      <c r="O624" s="99" t="s">
        <v>902</v>
      </c>
      <c r="P624" s="99" t="s">
        <v>903</v>
      </c>
      <c r="Q624" s="99" t="s">
        <v>902</v>
      </c>
      <c r="R624" s="99" t="s">
        <v>903</v>
      </c>
      <c r="S624" s="100" t="s">
        <v>903</v>
      </c>
      <c r="T624" s="99" t="s">
        <v>903</v>
      </c>
      <c r="U624" s="101" t="s">
        <v>902</v>
      </c>
      <c r="V624" s="102" t="s">
        <v>902</v>
      </c>
      <c r="W624" s="100" t="s">
        <v>902</v>
      </c>
      <c r="X624" s="187" t="s">
        <v>913</v>
      </c>
      <c r="Y624" s="169"/>
      <c r="Z624" s="170"/>
      <c r="AA624" s="99"/>
      <c r="AB624" s="99"/>
      <c r="AC624" s="101"/>
      <c r="AD624" s="176" t="s">
        <v>916</v>
      </c>
      <c r="AE624" s="176"/>
      <c r="AF624" s="176"/>
      <c r="AG624" s="176"/>
      <c r="AH624" s="176"/>
      <c r="AI624" s="176"/>
      <c r="AJ624" s="176"/>
      <c r="AK624" s="176"/>
      <c r="AL624" s="176"/>
      <c r="AM624" s="176"/>
      <c r="AN624" s="176"/>
      <c r="AO624" s="176"/>
      <c r="AP624" s="176"/>
      <c r="AQ624" s="176"/>
      <c r="AR624" s="176"/>
      <c r="AS624" s="177"/>
      <c r="AT624" s="99"/>
      <c r="AU624" s="99"/>
      <c r="AV624" s="99"/>
      <c r="AW624" s="99"/>
      <c r="AX624" s="99"/>
      <c r="AY624" s="99"/>
      <c r="AZ624" s="99"/>
      <c r="BA624" s="101"/>
      <c r="BB624" s="99"/>
      <c r="BC624" s="99"/>
      <c r="BD624" s="99"/>
      <c r="BE624" s="99"/>
      <c r="BF624" s="99"/>
      <c r="BG624" s="99"/>
      <c r="BH624" s="99"/>
      <c r="BI624" s="101"/>
      <c r="BJ624" s="51"/>
      <c r="BK624" s="51"/>
      <c r="BL624" s="51"/>
      <c r="BM624" s="51"/>
      <c r="BN624" s="51"/>
      <c r="BO624" s="51"/>
      <c r="BP624" s="51"/>
      <c r="BQ624" s="56"/>
      <c r="BR624" s="172"/>
      <c r="BS624" s="51"/>
      <c r="BT624" s="174"/>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c r="CY624" s="51"/>
      <c r="CZ624" s="51"/>
      <c r="DA624" s="51"/>
      <c r="DB624" s="51"/>
      <c r="DC624" s="51"/>
      <c r="DD624" s="51"/>
      <c r="DE624" s="51"/>
      <c r="DF624" s="51"/>
      <c r="DG624" s="51"/>
      <c r="DH624" s="51"/>
      <c r="DI624" s="51"/>
      <c r="DJ624" s="51"/>
      <c r="DK624" s="51"/>
    </row>
    <row r="625" spans="1:115" s="50" customFormat="1" ht="14.4" customHeight="1" x14ac:dyDescent="0.3">
      <c r="A625" s="163" t="s">
        <v>515</v>
      </c>
      <c r="B625" s="165"/>
      <c r="C625" s="167"/>
      <c r="D625" s="167"/>
      <c r="E625" s="167"/>
      <c r="F625" s="167" t="s">
        <v>398</v>
      </c>
      <c r="G625" s="167" t="s">
        <v>788</v>
      </c>
      <c r="H625" s="167"/>
      <c r="I625" s="167"/>
      <c r="J625" s="51" t="s">
        <v>829</v>
      </c>
      <c r="K625" s="51" t="s">
        <v>869</v>
      </c>
      <c r="L625" s="93" t="str">
        <f t="shared" si="16"/>
        <v>0B 3 1</v>
      </c>
      <c r="M625" s="89" t="str">
        <f t="shared" si="17"/>
        <v>2F 4</v>
      </c>
      <c r="N625" s="98" t="s">
        <v>902</v>
      </c>
      <c r="O625" s="99" t="s">
        <v>902</v>
      </c>
      <c r="P625" s="99" t="s">
        <v>903</v>
      </c>
      <c r="Q625" s="99" t="s">
        <v>902</v>
      </c>
      <c r="R625" s="99" t="s">
        <v>903</v>
      </c>
      <c r="S625" s="100" t="s">
        <v>903</v>
      </c>
      <c r="T625" s="99" t="s">
        <v>903</v>
      </c>
      <c r="U625" s="101" t="s">
        <v>903</v>
      </c>
      <c r="V625" s="102" t="s">
        <v>902</v>
      </c>
      <c r="W625" s="100" t="s">
        <v>903</v>
      </c>
      <c r="X625" s="99"/>
      <c r="Y625" s="99"/>
      <c r="Z625" s="100"/>
      <c r="AA625" s="169" t="s">
        <v>8</v>
      </c>
      <c r="AB625" s="169"/>
      <c r="AC625" s="171"/>
      <c r="AD625" s="99"/>
      <c r="AE625" s="99"/>
      <c r="AF625" s="99"/>
      <c r="AG625" s="99"/>
      <c r="AH625" s="99"/>
      <c r="AI625" s="99"/>
      <c r="AJ625" s="99"/>
      <c r="AK625" s="101"/>
      <c r="AL625" s="99"/>
      <c r="AM625" s="99"/>
      <c r="AN625" s="99"/>
      <c r="AO625" s="99"/>
      <c r="AP625" s="99"/>
      <c r="AQ625" s="99"/>
      <c r="AR625" s="99"/>
      <c r="AS625" s="101"/>
      <c r="AT625" s="99"/>
      <c r="AU625" s="99"/>
      <c r="AV625" s="99"/>
      <c r="AW625" s="99"/>
      <c r="AX625" s="99"/>
      <c r="AY625" s="99"/>
      <c r="AZ625" s="99"/>
      <c r="BA625" s="101"/>
      <c r="BB625" s="99"/>
      <c r="BC625" s="99"/>
      <c r="BD625" s="99"/>
      <c r="BE625" s="99"/>
      <c r="BF625" s="99"/>
      <c r="BG625" s="99"/>
      <c r="BH625" s="99"/>
      <c r="BI625" s="101"/>
      <c r="BJ625" s="51"/>
      <c r="BK625" s="51"/>
      <c r="BL625" s="51"/>
      <c r="BM625" s="51"/>
      <c r="BN625" s="51"/>
      <c r="BO625" s="51"/>
      <c r="BP625" s="51"/>
      <c r="BQ625" s="56"/>
      <c r="BR625" s="172"/>
      <c r="BS625" s="51"/>
      <c r="BT625" s="174"/>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c r="CY625" s="51"/>
      <c r="CZ625" s="51"/>
      <c r="DA625" s="51"/>
      <c r="DB625" s="51"/>
      <c r="DC625" s="51"/>
      <c r="DD625" s="51"/>
      <c r="DE625" s="51"/>
      <c r="DF625" s="51"/>
      <c r="DG625" s="51"/>
      <c r="DH625" s="51"/>
      <c r="DI625" s="51"/>
      <c r="DJ625" s="51"/>
      <c r="DK625" s="51"/>
    </row>
    <row r="626" spans="1:115" s="50" customFormat="1" ht="14.4" customHeight="1" x14ac:dyDescent="0.3">
      <c r="A626" s="163"/>
      <c r="B626" s="165"/>
      <c r="C626" s="167"/>
      <c r="D626" s="167"/>
      <c r="E626" s="167"/>
      <c r="F626" s="167"/>
      <c r="G626" s="167" t="s">
        <v>914</v>
      </c>
      <c r="H626" s="167"/>
      <c r="I626" s="167"/>
      <c r="J626" s="51" t="s">
        <v>869</v>
      </c>
      <c r="K626" s="51" t="s">
        <v>869</v>
      </c>
      <c r="L626" s="93" t="str">
        <f t="shared" si="16"/>
        <v>0A 3 X</v>
      </c>
      <c r="M626" s="89" t="str">
        <f t="shared" si="17"/>
        <v>2B X</v>
      </c>
      <c r="N626" s="98" t="s">
        <v>902</v>
      </c>
      <c r="O626" s="99" t="s">
        <v>902</v>
      </c>
      <c r="P626" s="99" t="s">
        <v>903</v>
      </c>
      <c r="Q626" s="99" t="s">
        <v>902</v>
      </c>
      <c r="R626" s="99" t="s">
        <v>903</v>
      </c>
      <c r="S626" s="100" t="s">
        <v>902</v>
      </c>
      <c r="T626" s="99" t="s">
        <v>903</v>
      </c>
      <c r="U626" s="101" t="s">
        <v>903</v>
      </c>
      <c r="V626" s="176" t="s">
        <v>916</v>
      </c>
      <c r="W626" s="176"/>
      <c r="X626" s="176"/>
      <c r="Y626" s="176"/>
      <c r="Z626" s="176"/>
      <c r="AA626" s="176"/>
      <c r="AB626" s="176"/>
      <c r="AC626" s="176"/>
      <c r="AD626" s="176"/>
      <c r="AE626" s="176"/>
      <c r="AF626" s="176"/>
      <c r="AG626" s="176"/>
      <c r="AH626" s="176"/>
      <c r="AI626" s="176"/>
      <c r="AJ626" s="176"/>
      <c r="AK626" s="177"/>
      <c r="AL626" s="99"/>
      <c r="AM626" s="99"/>
      <c r="AN626" s="99"/>
      <c r="AO626" s="99"/>
      <c r="AP626" s="99"/>
      <c r="AQ626" s="99"/>
      <c r="AR626" s="99"/>
      <c r="AS626" s="101"/>
      <c r="AT626" s="99"/>
      <c r="AU626" s="99"/>
      <c r="AV626" s="99"/>
      <c r="AW626" s="99"/>
      <c r="AX626" s="99"/>
      <c r="AY626" s="99"/>
      <c r="AZ626" s="99"/>
      <c r="BA626" s="101"/>
      <c r="BB626" s="99"/>
      <c r="BC626" s="99"/>
      <c r="BD626" s="99"/>
      <c r="BE626" s="99"/>
      <c r="BF626" s="99"/>
      <c r="BG626" s="99"/>
      <c r="BH626" s="99"/>
      <c r="BI626" s="101"/>
      <c r="BJ626" s="51"/>
      <c r="BK626" s="51"/>
      <c r="BL626" s="51"/>
      <c r="BM626" s="51"/>
      <c r="BN626" s="51"/>
      <c r="BO626" s="51"/>
      <c r="BP626" s="51"/>
      <c r="BQ626" s="56"/>
      <c r="BR626" s="172"/>
      <c r="BS626" s="51"/>
      <c r="BT626" s="174"/>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c r="CY626" s="51"/>
      <c r="CZ626" s="51"/>
      <c r="DA626" s="51"/>
      <c r="DB626" s="51"/>
      <c r="DC626" s="51"/>
      <c r="DD626" s="51"/>
      <c r="DE626" s="51"/>
      <c r="DF626" s="51"/>
      <c r="DG626" s="51"/>
      <c r="DH626" s="51"/>
      <c r="DI626" s="51"/>
      <c r="DJ626" s="51"/>
      <c r="DK626" s="51"/>
    </row>
    <row r="627" spans="1:115" s="50" customFormat="1" ht="14.4" customHeight="1" x14ac:dyDescent="0.3">
      <c r="A627" s="163"/>
      <c r="B627" s="165"/>
      <c r="C627" s="167"/>
      <c r="D627" s="167"/>
      <c r="E627" s="167"/>
      <c r="F627" s="167"/>
      <c r="G627" s="167" t="s">
        <v>953</v>
      </c>
      <c r="H627" s="167"/>
      <c r="I627" s="167"/>
      <c r="J627" s="51" t="s">
        <v>869</v>
      </c>
      <c r="K627" s="51" t="s">
        <v>869</v>
      </c>
      <c r="L627" s="93" t="str">
        <f t="shared" si="16"/>
        <v>0B 0 1</v>
      </c>
      <c r="M627" s="89" t="str">
        <f t="shared" si="17"/>
        <v>2C 4</v>
      </c>
      <c r="N627" s="98" t="s">
        <v>902</v>
      </c>
      <c r="O627" s="99" t="s">
        <v>902</v>
      </c>
      <c r="P627" s="99" t="s">
        <v>903</v>
      </c>
      <c r="Q627" s="99" t="s">
        <v>902</v>
      </c>
      <c r="R627" s="99" t="s">
        <v>903</v>
      </c>
      <c r="S627" s="100" t="s">
        <v>903</v>
      </c>
      <c r="T627" s="99" t="s">
        <v>902</v>
      </c>
      <c r="U627" s="101" t="s">
        <v>902</v>
      </c>
      <c r="V627" s="102" t="s">
        <v>902</v>
      </c>
      <c r="W627" s="100" t="s">
        <v>903</v>
      </c>
      <c r="X627" s="187" t="s">
        <v>913</v>
      </c>
      <c r="Y627" s="169"/>
      <c r="Z627" s="170"/>
      <c r="AA627" s="99"/>
      <c r="AB627" s="99"/>
      <c r="AC627" s="101"/>
      <c r="AD627" s="99"/>
      <c r="AE627" s="99"/>
      <c r="AF627" s="99"/>
      <c r="AG627" s="99"/>
      <c r="AH627" s="99"/>
      <c r="AI627" s="99"/>
      <c r="AJ627" s="99"/>
      <c r="AK627" s="101"/>
      <c r="AL627" s="99"/>
      <c r="AM627" s="99"/>
      <c r="AN627" s="99"/>
      <c r="AO627" s="99"/>
      <c r="AP627" s="99"/>
      <c r="AQ627" s="99"/>
      <c r="AR627" s="99"/>
      <c r="AS627" s="101"/>
      <c r="AT627" s="99"/>
      <c r="AU627" s="99"/>
      <c r="AV627" s="99"/>
      <c r="AW627" s="99"/>
      <c r="AX627" s="99"/>
      <c r="AY627" s="99"/>
      <c r="AZ627" s="99"/>
      <c r="BA627" s="101"/>
      <c r="BB627" s="99"/>
      <c r="BC627" s="99"/>
      <c r="BD627" s="99"/>
      <c r="BE627" s="99"/>
      <c r="BF627" s="99"/>
      <c r="BG627" s="99"/>
      <c r="BH627" s="99"/>
      <c r="BI627" s="101"/>
      <c r="BJ627" s="51"/>
      <c r="BK627" s="51"/>
      <c r="BL627" s="51"/>
      <c r="BM627" s="51"/>
      <c r="BN627" s="51"/>
      <c r="BO627" s="51"/>
      <c r="BP627" s="51"/>
      <c r="BQ627" s="56"/>
      <c r="BR627" s="172"/>
      <c r="BS627" s="51"/>
      <c r="BT627" s="174"/>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c r="CY627" s="51"/>
      <c r="CZ627" s="51"/>
      <c r="DA627" s="51"/>
      <c r="DB627" s="51"/>
      <c r="DC627" s="51"/>
      <c r="DD627" s="51"/>
      <c r="DE627" s="51"/>
      <c r="DF627" s="51"/>
      <c r="DG627" s="51"/>
      <c r="DH627" s="51"/>
      <c r="DI627" s="51"/>
      <c r="DJ627" s="51"/>
      <c r="DK627" s="51"/>
    </row>
    <row r="628" spans="1:115" s="50" customFormat="1" ht="14.4" customHeight="1" x14ac:dyDescent="0.3">
      <c r="A628" s="163"/>
      <c r="B628" s="165"/>
      <c r="C628" s="167"/>
      <c r="D628" s="167"/>
      <c r="E628" s="167"/>
      <c r="F628" s="167"/>
      <c r="G628" s="167" t="s">
        <v>954</v>
      </c>
      <c r="H628" s="167"/>
      <c r="I628" s="167"/>
      <c r="J628" s="51" t="s">
        <v>869</v>
      </c>
      <c r="K628" s="51" t="s">
        <v>869</v>
      </c>
      <c r="L628" s="93" t="str">
        <f t="shared" si="16"/>
        <v>0B 1 1</v>
      </c>
      <c r="M628" s="89" t="str">
        <f t="shared" si="17"/>
        <v>2D 4</v>
      </c>
      <c r="N628" s="98" t="s">
        <v>902</v>
      </c>
      <c r="O628" s="99" t="s">
        <v>902</v>
      </c>
      <c r="P628" s="99" t="s">
        <v>903</v>
      </c>
      <c r="Q628" s="99" t="s">
        <v>902</v>
      </c>
      <c r="R628" s="99" t="s">
        <v>903</v>
      </c>
      <c r="S628" s="100" t="s">
        <v>903</v>
      </c>
      <c r="T628" s="99" t="s">
        <v>902</v>
      </c>
      <c r="U628" s="101" t="s">
        <v>903</v>
      </c>
      <c r="V628" s="102" t="s">
        <v>902</v>
      </c>
      <c r="W628" s="100" t="s">
        <v>903</v>
      </c>
      <c r="X628" s="187" t="s">
        <v>913</v>
      </c>
      <c r="Y628" s="169"/>
      <c r="Z628" s="170"/>
      <c r="AA628" s="99"/>
      <c r="AB628" s="99"/>
      <c r="AC628" s="101"/>
      <c r="AD628" s="176" t="s">
        <v>921</v>
      </c>
      <c r="AE628" s="176"/>
      <c r="AF628" s="176"/>
      <c r="AG628" s="176"/>
      <c r="AH628" s="176"/>
      <c r="AI628" s="176"/>
      <c r="AJ628" s="176"/>
      <c r="AK628" s="177"/>
      <c r="AL628" s="99"/>
      <c r="AM628" s="99"/>
      <c r="AN628" s="99"/>
      <c r="AO628" s="99"/>
      <c r="AP628" s="99"/>
      <c r="AQ628" s="99"/>
      <c r="AR628" s="99"/>
      <c r="AS628" s="101"/>
      <c r="AT628" s="99"/>
      <c r="AU628" s="99"/>
      <c r="AV628" s="99"/>
      <c r="AW628" s="99"/>
      <c r="AX628" s="99"/>
      <c r="AY628" s="99"/>
      <c r="AZ628" s="99"/>
      <c r="BA628" s="101"/>
      <c r="BB628" s="99"/>
      <c r="BC628" s="99"/>
      <c r="BD628" s="99"/>
      <c r="BE628" s="99"/>
      <c r="BF628" s="99"/>
      <c r="BG628" s="99"/>
      <c r="BH628" s="99"/>
      <c r="BI628" s="101"/>
      <c r="BJ628" s="51"/>
      <c r="BK628" s="51"/>
      <c r="BL628" s="51"/>
      <c r="BM628" s="51"/>
      <c r="BN628" s="51"/>
      <c r="BO628" s="51"/>
      <c r="BP628" s="51"/>
      <c r="BQ628" s="56"/>
      <c r="BR628" s="172"/>
      <c r="BS628" s="51"/>
      <c r="BT628" s="174"/>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c r="CY628" s="51"/>
      <c r="CZ628" s="51"/>
      <c r="DA628" s="51"/>
      <c r="DB628" s="51"/>
      <c r="DC628" s="51"/>
      <c r="DD628" s="51"/>
      <c r="DE628" s="51"/>
      <c r="DF628" s="51"/>
      <c r="DG628" s="51"/>
      <c r="DH628" s="51"/>
      <c r="DI628" s="51"/>
      <c r="DJ628" s="51"/>
      <c r="DK628" s="51"/>
    </row>
    <row r="629" spans="1:115" s="50" customFormat="1" ht="14.4" customHeight="1" x14ac:dyDescent="0.3">
      <c r="A629" s="163"/>
      <c r="B629" s="165"/>
      <c r="C629" s="167"/>
      <c r="D629" s="167"/>
      <c r="E629" s="167"/>
      <c r="F629" s="167"/>
      <c r="G629" s="167" t="s">
        <v>955</v>
      </c>
      <c r="H629" s="167"/>
      <c r="I629" s="167"/>
      <c r="J629" s="51" t="s">
        <v>869</v>
      </c>
      <c r="K629" s="51" t="s">
        <v>869</v>
      </c>
      <c r="L629" s="93" t="str">
        <f t="shared" si="16"/>
        <v>0B 2 1</v>
      </c>
      <c r="M629" s="89" t="str">
        <f t="shared" si="17"/>
        <v>2E 4</v>
      </c>
      <c r="N629" s="98" t="s">
        <v>902</v>
      </c>
      <c r="O629" s="99" t="s">
        <v>902</v>
      </c>
      <c r="P629" s="99" t="s">
        <v>903</v>
      </c>
      <c r="Q629" s="99" t="s">
        <v>902</v>
      </c>
      <c r="R629" s="99" t="s">
        <v>903</v>
      </c>
      <c r="S629" s="100" t="s">
        <v>903</v>
      </c>
      <c r="T629" s="99" t="s">
        <v>903</v>
      </c>
      <c r="U629" s="101" t="s">
        <v>902</v>
      </c>
      <c r="V629" s="102" t="s">
        <v>902</v>
      </c>
      <c r="W629" s="100" t="s">
        <v>903</v>
      </c>
      <c r="X629" s="187" t="s">
        <v>913</v>
      </c>
      <c r="Y629" s="169"/>
      <c r="Z629" s="170"/>
      <c r="AA629" s="99"/>
      <c r="AB629" s="99"/>
      <c r="AC629" s="101"/>
      <c r="AD629" s="176" t="s">
        <v>916</v>
      </c>
      <c r="AE629" s="176"/>
      <c r="AF629" s="176"/>
      <c r="AG629" s="176"/>
      <c r="AH629" s="176"/>
      <c r="AI629" s="176"/>
      <c r="AJ629" s="176"/>
      <c r="AK629" s="176"/>
      <c r="AL629" s="176"/>
      <c r="AM629" s="176"/>
      <c r="AN629" s="176"/>
      <c r="AO629" s="176"/>
      <c r="AP629" s="176"/>
      <c r="AQ629" s="176"/>
      <c r="AR629" s="176"/>
      <c r="AS629" s="177"/>
      <c r="AT629" s="99"/>
      <c r="AU629" s="99"/>
      <c r="AV629" s="99"/>
      <c r="AW629" s="99"/>
      <c r="AX629" s="99"/>
      <c r="AY629" s="99"/>
      <c r="AZ629" s="99"/>
      <c r="BA629" s="101"/>
      <c r="BB629" s="99"/>
      <c r="BC629" s="99"/>
      <c r="BD629" s="99"/>
      <c r="BE629" s="99"/>
      <c r="BF629" s="99"/>
      <c r="BG629" s="99"/>
      <c r="BH629" s="99"/>
      <c r="BI629" s="101"/>
      <c r="BJ629" s="51"/>
      <c r="BK629" s="51"/>
      <c r="BL629" s="51"/>
      <c r="BM629" s="51"/>
      <c r="BN629" s="51"/>
      <c r="BO629" s="51"/>
      <c r="BP629" s="51"/>
      <c r="BQ629" s="56"/>
      <c r="BR629" s="172"/>
      <c r="BS629" s="51"/>
      <c r="BT629" s="174"/>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c r="CY629" s="51"/>
      <c r="CZ629" s="51"/>
      <c r="DA629" s="51"/>
      <c r="DB629" s="51"/>
      <c r="DC629" s="51"/>
      <c r="DD629" s="51"/>
      <c r="DE629" s="51"/>
      <c r="DF629" s="51"/>
      <c r="DG629" s="51"/>
      <c r="DH629" s="51"/>
      <c r="DI629" s="51"/>
      <c r="DJ629" s="51"/>
      <c r="DK629" s="51"/>
    </row>
    <row r="630" spans="1:115" s="50" customFormat="1" ht="14.4" customHeight="1" x14ac:dyDescent="0.3">
      <c r="A630" s="163" t="s">
        <v>509</v>
      </c>
      <c r="B630" s="165"/>
      <c r="C630" s="167" t="s">
        <v>579</v>
      </c>
      <c r="D630" s="167" t="s">
        <v>580</v>
      </c>
      <c r="E630" s="167" t="s">
        <v>774</v>
      </c>
      <c r="F630" s="167">
        <v>8</v>
      </c>
      <c r="G630" s="167" t="s">
        <v>787</v>
      </c>
      <c r="H630" s="51" t="s">
        <v>786</v>
      </c>
      <c r="I630" s="51" t="s">
        <v>920</v>
      </c>
      <c r="J630" s="51" t="s">
        <v>867</v>
      </c>
      <c r="K630" s="51" t="s">
        <v>898</v>
      </c>
      <c r="L630" s="93" t="str">
        <f t="shared" si="16"/>
        <v>2D 3 0</v>
      </c>
      <c r="M630" s="89" t="str">
        <f t="shared" si="17"/>
        <v>B7 0</v>
      </c>
      <c r="N630" s="98" t="s">
        <v>903</v>
      </c>
      <c r="O630" s="99" t="s">
        <v>902</v>
      </c>
      <c r="P630" s="99" t="s">
        <v>903</v>
      </c>
      <c r="Q630" s="99" t="s">
        <v>903</v>
      </c>
      <c r="R630" s="99" t="s">
        <v>902</v>
      </c>
      <c r="S630" s="100" t="s">
        <v>903</v>
      </c>
      <c r="T630" s="99" t="s">
        <v>903</v>
      </c>
      <c r="U630" s="101" t="s">
        <v>903</v>
      </c>
      <c r="V630" s="102" t="s">
        <v>902</v>
      </c>
      <c r="W630" s="100" t="s">
        <v>902</v>
      </c>
      <c r="X630" s="99"/>
      <c r="Y630" s="99"/>
      <c r="Z630" s="100"/>
      <c r="AA630" s="169" t="s">
        <v>911</v>
      </c>
      <c r="AB630" s="169"/>
      <c r="AC630" s="171"/>
      <c r="AD630" s="176" t="s">
        <v>921</v>
      </c>
      <c r="AE630" s="176"/>
      <c r="AF630" s="176"/>
      <c r="AG630" s="176"/>
      <c r="AH630" s="176"/>
      <c r="AI630" s="176"/>
      <c r="AJ630" s="176"/>
      <c r="AK630" s="177"/>
      <c r="AL630" s="99"/>
      <c r="AM630" s="99"/>
      <c r="AN630" s="99"/>
      <c r="AO630" s="99"/>
      <c r="AP630" s="99"/>
      <c r="AQ630" s="99"/>
      <c r="AR630" s="99"/>
      <c r="AS630" s="101"/>
      <c r="AT630" s="99"/>
      <c r="AU630" s="99"/>
      <c r="AV630" s="99"/>
      <c r="AW630" s="99"/>
      <c r="AX630" s="99"/>
      <c r="AY630" s="99"/>
      <c r="AZ630" s="99"/>
      <c r="BA630" s="101"/>
      <c r="BB630" s="99"/>
      <c r="BC630" s="99"/>
      <c r="BD630" s="99"/>
      <c r="BE630" s="99"/>
      <c r="BF630" s="99"/>
      <c r="BG630" s="99"/>
      <c r="BH630" s="99"/>
      <c r="BI630" s="101"/>
      <c r="BJ630" s="51"/>
      <c r="BK630" s="51"/>
      <c r="BL630" s="51"/>
      <c r="BM630" s="51"/>
      <c r="BN630" s="51"/>
      <c r="BO630" s="51"/>
      <c r="BP630" s="51"/>
      <c r="BQ630" s="56"/>
      <c r="BR630" s="172" t="s">
        <v>581</v>
      </c>
      <c r="BS630" s="51"/>
      <c r="BT630" s="174" t="s">
        <v>691</v>
      </c>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c r="CY630" s="51"/>
      <c r="CZ630" s="51"/>
      <c r="DA630" s="51"/>
      <c r="DB630" s="51"/>
      <c r="DC630" s="51"/>
      <c r="DD630" s="51"/>
      <c r="DE630" s="51"/>
      <c r="DF630" s="51"/>
      <c r="DG630" s="51"/>
      <c r="DH630" s="51"/>
      <c r="DI630" s="51"/>
      <c r="DJ630" s="51"/>
      <c r="DK630" s="51"/>
    </row>
    <row r="631" spans="1:115" s="50" customFormat="1" ht="14.4" customHeight="1" x14ac:dyDescent="0.3">
      <c r="A631" s="163"/>
      <c r="B631" s="165"/>
      <c r="C631" s="167"/>
      <c r="D631" s="167"/>
      <c r="E631" s="167"/>
      <c r="F631" s="167"/>
      <c r="G631" s="167"/>
      <c r="H631" s="51" t="s">
        <v>794</v>
      </c>
      <c r="I631" s="51" t="s">
        <v>920</v>
      </c>
      <c r="J631" s="51" t="s">
        <v>868</v>
      </c>
      <c r="K631" s="51" t="s">
        <v>869</v>
      </c>
      <c r="L631" s="93" t="str">
        <f t="shared" si="16"/>
        <v>2D 3 2</v>
      </c>
      <c r="M631" s="89" t="str">
        <f t="shared" si="17"/>
        <v>B7 8</v>
      </c>
      <c r="N631" s="98" t="s">
        <v>903</v>
      </c>
      <c r="O631" s="99" t="s">
        <v>902</v>
      </c>
      <c r="P631" s="99" t="s">
        <v>903</v>
      </c>
      <c r="Q631" s="99" t="s">
        <v>903</v>
      </c>
      <c r="R631" s="99" t="s">
        <v>902</v>
      </c>
      <c r="S631" s="100" t="s">
        <v>903</v>
      </c>
      <c r="T631" s="99" t="s">
        <v>903</v>
      </c>
      <c r="U631" s="101" t="s">
        <v>903</v>
      </c>
      <c r="V631" s="102" t="s">
        <v>903</v>
      </c>
      <c r="W631" s="100" t="s">
        <v>902</v>
      </c>
      <c r="X631" s="99"/>
      <c r="Y631" s="99"/>
      <c r="Z631" s="103"/>
      <c r="AA631" s="169" t="s">
        <v>132</v>
      </c>
      <c r="AB631" s="169"/>
      <c r="AC631" s="171"/>
      <c r="AD631" s="176" t="s">
        <v>921</v>
      </c>
      <c r="AE631" s="176"/>
      <c r="AF631" s="176"/>
      <c r="AG631" s="176"/>
      <c r="AH631" s="176"/>
      <c r="AI631" s="176"/>
      <c r="AJ631" s="176"/>
      <c r="AK631" s="177"/>
      <c r="AL631" s="99"/>
      <c r="AM631" s="99"/>
      <c r="AN631" s="99"/>
      <c r="AO631" s="99"/>
      <c r="AP631" s="99"/>
      <c r="AQ631" s="99"/>
      <c r="AR631" s="99"/>
      <c r="AS631" s="101"/>
      <c r="AT631" s="99"/>
      <c r="AU631" s="99"/>
      <c r="AV631" s="99"/>
      <c r="AW631" s="99"/>
      <c r="AX631" s="99"/>
      <c r="AY631" s="99"/>
      <c r="AZ631" s="99"/>
      <c r="BA631" s="101"/>
      <c r="BB631" s="99"/>
      <c r="BC631" s="99"/>
      <c r="BD631" s="99"/>
      <c r="BE631" s="99"/>
      <c r="BF631" s="99"/>
      <c r="BG631" s="99"/>
      <c r="BH631" s="99"/>
      <c r="BI631" s="101"/>
      <c r="BJ631" s="51"/>
      <c r="BK631" s="51"/>
      <c r="BL631" s="51"/>
      <c r="BM631" s="51"/>
      <c r="BN631" s="51"/>
      <c r="BO631" s="51"/>
      <c r="BP631" s="51"/>
      <c r="BQ631" s="56"/>
      <c r="BR631" s="172"/>
      <c r="BS631" s="51"/>
      <c r="BT631" s="174"/>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c r="CY631" s="51"/>
      <c r="CZ631" s="51"/>
      <c r="DA631" s="51"/>
      <c r="DB631" s="51"/>
      <c r="DC631" s="51"/>
      <c r="DD631" s="51"/>
      <c r="DE631" s="51"/>
      <c r="DF631" s="51"/>
      <c r="DG631" s="51"/>
      <c r="DH631" s="51"/>
      <c r="DI631" s="51"/>
      <c r="DJ631" s="51"/>
      <c r="DK631" s="51"/>
    </row>
    <row r="632" spans="1:115" s="50" customFormat="1" ht="14.4" customHeight="1" x14ac:dyDescent="0.3">
      <c r="A632" s="163" t="s">
        <v>515</v>
      </c>
      <c r="B632" s="165"/>
      <c r="C632" s="167"/>
      <c r="D632" s="167"/>
      <c r="E632" s="167"/>
      <c r="F632" s="167"/>
      <c r="G632" s="167" t="s">
        <v>788</v>
      </c>
      <c r="H632" s="51" t="s">
        <v>786</v>
      </c>
      <c r="I632" s="51" t="s">
        <v>920</v>
      </c>
      <c r="J632" s="51" t="s">
        <v>867</v>
      </c>
      <c r="K632" s="51" t="s">
        <v>898</v>
      </c>
      <c r="L632" s="93" t="str">
        <f t="shared" si="16"/>
        <v>2D 3 1</v>
      </c>
      <c r="M632" s="89" t="str">
        <f t="shared" si="17"/>
        <v>B7 4</v>
      </c>
      <c r="N632" s="98" t="s">
        <v>903</v>
      </c>
      <c r="O632" s="99" t="s">
        <v>902</v>
      </c>
      <c r="P632" s="99" t="s">
        <v>903</v>
      </c>
      <c r="Q632" s="99" t="s">
        <v>903</v>
      </c>
      <c r="R632" s="99" t="s">
        <v>902</v>
      </c>
      <c r="S632" s="100" t="s">
        <v>903</v>
      </c>
      <c r="T632" s="99" t="s">
        <v>903</v>
      </c>
      <c r="U632" s="101" t="s">
        <v>903</v>
      </c>
      <c r="V632" s="102" t="s">
        <v>902</v>
      </c>
      <c r="W632" s="100" t="s">
        <v>903</v>
      </c>
      <c r="X632" s="99"/>
      <c r="Y632" s="99"/>
      <c r="Z632" s="100"/>
      <c r="AA632" s="169" t="s">
        <v>911</v>
      </c>
      <c r="AB632" s="169"/>
      <c r="AC632" s="171"/>
      <c r="AD632" s="176" t="s">
        <v>921</v>
      </c>
      <c r="AE632" s="176"/>
      <c r="AF632" s="176"/>
      <c r="AG632" s="176"/>
      <c r="AH632" s="176"/>
      <c r="AI632" s="176"/>
      <c r="AJ632" s="176"/>
      <c r="AK632" s="177"/>
      <c r="AL632" s="99"/>
      <c r="AM632" s="99"/>
      <c r="AN632" s="99"/>
      <c r="AO632" s="99"/>
      <c r="AP632" s="99"/>
      <c r="AQ632" s="99"/>
      <c r="AR632" s="99"/>
      <c r="AS632" s="101"/>
      <c r="AT632" s="99"/>
      <c r="AU632" s="99"/>
      <c r="AV632" s="99"/>
      <c r="AW632" s="99"/>
      <c r="AX632" s="99"/>
      <c r="AY632" s="99"/>
      <c r="AZ632" s="99"/>
      <c r="BA632" s="101"/>
      <c r="BB632" s="99"/>
      <c r="BC632" s="99"/>
      <c r="BD632" s="99"/>
      <c r="BE632" s="99"/>
      <c r="BF632" s="99"/>
      <c r="BG632" s="99"/>
      <c r="BH632" s="99"/>
      <c r="BI632" s="101"/>
      <c r="BJ632" s="51"/>
      <c r="BK632" s="51"/>
      <c r="BL632" s="51"/>
      <c r="BM632" s="51"/>
      <c r="BN632" s="51"/>
      <c r="BO632" s="51"/>
      <c r="BP632" s="51"/>
      <c r="BQ632" s="56"/>
      <c r="BR632" s="172"/>
      <c r="BS632" s="51"/>
      <c r="BT632" s="174"/>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c r="CY632" s="51"/>
      <c r="CZ632" s="51"/>
      <c r="DA632" s="51"/>
      <c r="DB632" s="51"/>
      <c r="DC632" s="51"/>
      <c r="DD632" s="51"/>
      <c r="DE632" s="51"/>
      <c r="DF632" s="51"/>
      <c r="DG632" s="51"/>
      <c r="DH632" s="51"/>
      <c r="DI632" s="51"/>
      <c r="DJ632" s="51"/>
      <c r="DK632" s="51"/>
    </row>
    <row r="633" spans="1:115" s="50" customFormat="1" ht="14.4" customHeight="1" x14ac:dyDescent="0.3">
      <c r="A633" s="163"/>
      <c r="B633" s="165"/>
      <c r="C633" s="167"/>
      <c r="D633" s="167"/>
      <c r="E633" s="167"/>
      <c r="F633" s="167"/>
      <c r="G633" s="167"/>
      <c r="H633" s="51" t="s">
        <v>794</v>
      </c>
      <c r="I633" s="51" t="s">
        <v>920</v>
      </c>
      <c r="J633" s="51" t="s">
        <v>867</v>
      </c>
      <c r="K633" s="51" t="s">
        <v>898</v>
      </c>
      <c r="L633" s="93" t="str">
        <f t="shared" si="16"/>
        <v>2D 3 3</v>
      </c>
      <c r="M633" s="89" t="str">
        <f t="shared" si="17"/>
        <v>B7 C</v>
      </c>
      <c r="N633" s="98" t="s">
        <v>903</v>
      </c>
      <c r="O633" s="99" t="s">
        <v>902</v>
      </c>
      <c r="P633" s="99" t="s">
        <v>903</v>
      </c>
      <c r="Q633" s="99" t="s">
        <v>903</v>
      </c>
      <c r="R633" s="99" t="s">
        <v>902</v>
      </c>
      <c r="S633" s="100" t="s">
        <v>903</v>
      </c>
      <c r="T633" s="99" t="s">
        <v>903</v>
      </c>
      <c r="U633" s="101" t="s">
        <v>903</v>
      </c>
      <c r="V633" s="102" t="s">
        <v>903</v>
      </c>
      <c r="W633" s="100" t="s">
        <v>903</v>
      </c>
      <c r="X633" s="99"/>
      <c r="Y633" s="99"/>
      <c r="Z633" s="100"/>
      <c r="AA633" s="169" t="s">
        <v>132</v>
      </c>
      <c r="AB633" s="169"/>
      <c r="AC633" s="171"/>
      <c r="AD633" s="176" t="s">
        <v>921</v>
      </c>
      <c r="AE633" s="176"/>
      <c r="AF633" s="176"/>
      <c r="AG633" s="176"/>
      <c r="AH633" s="176"/>
      <c r="AI633" s="176"/>
      <c r="AJ633" s="176"/>
      <c r="AK633" s="177"/>
      <c r="AL633" s="99"/>
      <c r="AM633" s="99"/>
      <c r="AN633" s="99"/>
      <c r="AO633" s="99"/>
      <c r="AP633" s="99"/>
      <c r="AQ633" s="99"/>
      <c r="AR633" s="99"/>
      <c r="AS633" s="101"/>
      <c r="AT633" s="99"/>
      <c r="AU633" s="99"/>
      <c r="AV633" s="99"/>
      <c r="AW633" s="99"/>
      <c r="AX633" s="99"/>
      <c r="AY633" s="99"/>
      <c r="AZ633" s="99"/>
      <c r="BA633" s="101"/>
      <c r="BB633" s="99"/>
      <c r="BC633" s="99"/>
      <c r="BD633" s="99"/>
      <c r="BE633" s="99"/>
      <c r="BF633" s="99"/>
      <c r="BG633" s="99"/>
      <c r="BH633" s="99"/>
      <c r="BI633" s="101"/>
      <c r="BJ633" s="51"/>
      <c r="BK633" s="51"/>
      <c r="BL633" s="51"/>
      <c r="BM633" s="51"/>
      <c r="BN633" s="51"/>
      <c r="BO633" s="51"/>
      <c r="BP633" s="51"/>
      <c r="BQ633" s="56"/>
      <c r="BR633" s="172"/>
      <c r="BS633" s="51"/>
      <c r="BT633" s="174"/>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c r="CY633" s="51"/>
      <c r="CZ633" s="51"/>
      <c r="DA633" s="51"/>
      <c r="DB633" s="51"/>
      <c r="DC633" s="51"/>
      <c r="DD633" s="51"/>
      <c r="DE633" s="51"/>
      <c r="DF633" s="51"/>
      <c r="DG633" s="51"/>
      <c r="DH633" s="51"/>
      <c r="DI633" s="51"/>
      <c r="DJ633" s="51"/>
      <c r="DK633" s="51"/>
    </row>
    <row r="634" spans="1:115" s="50" customFormat="1" ht="14.4" customHeight="1" x14ac:dyDescent="0.3">
      <c r="A634" s="163" t="s">
        <v>515</v>
      </c>
      <c r="B634" s="165"/>
      <c r="C634" s="167"/>
      <c r="D634" s="167"/>
      <c r="E634" s="167"/>
      <c r="F634" s="167"/>
      <c r="G634" s="51" t="s">
        <v>790</v>
      </c>
      <c r="H634" s="51" t="s">
        <v>794</v>
      </c>
      <c r="I634" s="51" t="s">
        <v>920</v>
      </c>
      <c r="J634" s="51" t="s">
        <v>868</v>
      </c>
      <c r="K634" s="51" t="s">
        <v>869</v>
      </c>
      <c r="L634" s="93" t="str">
        <f t="shared" si="16"/>
        <v>2F 3 2</v>
      </c>
      <c r="M634" s="89" t="str">
        <f t="shared" si="17"/>
        <v>BF 8</v>
      </c>
      <c r="N634" s="98" t="s">
        <v>903</v>
      </c>
      <c r="O634" s="99" t="s">
        <v>902</v>
      </c>
      <c r="P634" s="99" t="s">
        <v>903</v>
      </c>
      <c r="Q634" s="99" t="s">
        <v>903</v>
      </c>
      <c r="R634" s="99" t="s">
        <v>903</v>
      </c>
      <c r="S634" s="100" t="s">
        <v>903</v>
      </c>
      <c r="T634" s="99" t="s">
        <v>903</v>
      </c>
      <c r="U634" s="101" t="s">
        <v>903</v>
      </c>
      <c r="V634" s="102" t="s">
        <v>903</v>
      </c>
      <c r="W634" s="100" t="s">
        <v>902</v>
      </c>
      <c r="X634" s="99"/>
      <c r="Y634" s="99"/>
      <c r="Z634" s="100"/>
      <c r="AA634" s="99"/>
      <c r="AB634" s="99"/>
      <c r="AC634" s="101"/>
      <c r="AD634" s="175" t="s">
        <v>921</v>
      </c>
      <c r="AE634" s="176"/>
      <c r="AF634" s="176"/>
      <c r="AG634" s="176"/>
      <c r="AH634" s="176"/>
      <c r="AI634" s="176"/>
      <c r="AJ634" s="176"/>
      <c r="AK634" s="177"/>
      <c r="AL634" s="175" t="s">
        <v>790</v>
      </c>
      <c r="AM634" s="176"/>
      <c r="AN634" s="176"/>
      <c r="AO634" s="176"/>
      <c r="AP634" s="176"/>
      <c r="AQ634" s="176"/>
      <c r="AR634" s="176"/>
      <c r="AS634" s="177"/>
      <c r="AT634" s="99"/>
      <c r="AU634" s="99"/>
      <c r="AV634" s="99"/>
      <c r="AW634" s="99"/>
      <c r="AX634" s="99"/>
      <c r="AY634" s="99"/>
      <c r="AZ634" s="99"/>
      <c r="BA634" s="101"/>
      <c r="BB634" s="99"/>
      <c r="BC634" s="99"/>
      <c r="BD634" s="99"/>
      <c r="BE634" s="99"/>
      <c r="BF634" s="99"/>
      <c r="BG634" s="99"/>
      <c r="BH634" s="99"/>
      <c r="BI634" s="101"/>
      <c r="BJ634" s="51"/>
      <c r="BK634" s="51"/>
      <c r="BL634" s="51"/>
      <c r="BM634" s="51"/>
      <c r="BN634" s="51"/>
      <c r="BO634" s="51"/>
      <c r="BP634" s="51"/>
      <c r="BQ634" s="56"/>
      <c r="BR634" s="172"/>
      <c r="BS634" s="51"/>
      <c r="BT634" s="174"/>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c r="CY634" s="51"/>
      <c r="CZ634" s="51"/>
      <c r="DA634" s="51"/>
      <c r="DB634" s="51"/>
      <c r="DC634" s="51"/>
      <c r="DD634" s="51"/>
      <c r="DE634" s="51"/>
      <c r="DF634" s="51"/>
      <c r="DG634" s="51"/>
      <c r="DH634" s="51"/>
      <c r="DI634" s="51"/>
      <c r="DJ634" s="51"/>
      <c r="DK634" s="51"/>
    </row>
    <row r="635" spans="1:115" s="50" customFormat="1" ht="14.4" customHeight="1" x14ac:dyDescent="0.3">
      <c r="A635" s="163"/>
      <c r="B635" s="165"/>
      <c r="C635" s="167"/>
      <c r="D635" s="167"/>
      <c r="E635" s="167"/>
      <c r="F635" s="167"/>
      <c r="G635" s="51" t="s">
        <v>789</v>
      </c>
      <c r="H635" s="51" t="s">
        <v>794</v>
      </c>
      <c r="I635" s="51" t="s">
        <v>920</v>
      </c>
      <c r="J635" s="51" t="s">
        <v>868</v>
      </c>
      <c r="K635" s="51" t="s">
        <v>869</v>
      </c>
      <c r="L635" s="93" t="str">
        <f t="shared" si="16"/>
        <v>2F 3 3</v>
      </c>
      <c r="M635" s="89" t="str">
        <f t="shared" si="17"/>
        <v>BF C</v>
      </c>
      <c r="N635" s="98" t="s">
        <v>903</v>
      </c>
      <c r="O635" s="99" t="s">
        <v>902</v>
      </c>
      <c r="P635" s="99" t="s">
        <v>903</v>
      </c>
      <c r="Q635" s="99" t="s">
        <v>903</v>
      </c>
      <c r="R635" s="99" t="s">
        <v>903</v>
      </c>
      <c r="S635" s="100" t="s">
        <v>903</v>
      </c>
      <c r="T635" s="99" t="s">
        <v>903</v>
      </c>
      <c r="U635" s="101" t="s">
        <v>903</v>
      </c>
      <c r="V635" s="102" t="s">
        <v>903</v>
      </c>
      <c r="W635" s="100" t="s">
        <v>903</v>
      </c>
      <c r="X635" s="99"/>
      <c r="Y635" s="99"/>
      <c r="Z635" s="100"/>
      <c r="AA635" s="99"/>
      <c r="AB635" s="99"/>
      <c r="AC635" s="101"/>
      <c r="AD635" s="176" t="s">
        <v>921</v>
      </c>
      <c r="AE635" s="176"/>
      <c r="AF635" s="176"/>
      <c r="AG635" s="176"/>
      <c r="AH635" s="176"/>
      <c r="AI635" s="176"/>
      <c r="AJ635" s="176"/>
      <c r="AK635" s="177"/>
      <c r="AL635" s="175" t="s">
        <v>789</v>
      </c>
      <c r="AM635" s="176"/>
      <c r="AN635" s="176"/>
      <c r="AO635" s="176"/>
      <c r="AP635" s="176"/>
      <c r="AQ635" s="176"/>
      <c r="AR635" s="176"/>
      <c r="AS635" s="176"/>
      <c r="AT635" s="176"/>
      <c r="AU635" s="176"/>
      <c r="AV635" s="176"/>
      <c r="AW635" s="176"/>
      <c r="AX635" s="176"/>
      <c r="AY635" s="176"/>
      <c r="AZ635" s="176"/>
      <c r="BA635" s="177"/>
      <c r="BB635" s="99"/>
      <c r="BC635" s="99"/>
      <c r="BD635" s="99"/>
      <c r="BE635" s="99"/>
      <c r="BF635" s="99"/>
      <c r="BG635" s="99"/>
      <c r="BH635" s="99"/>
      <c r="BI635" s="101"/>
      <c r="BJ635" s="51"/>
      <c r="BK635" s="51"/>
      <c r="BL635" s="51"/>
      <c r="BM635" s="51"/>
      <c r="BN635" s="51"/>
      <c r="BO635" s="51"/>
      <c r="BP635" s="51"/>
      <c r="BQ635" s="56"/>
      <c r="BR635" s="172"/>
      <c r="BS635" s="51"/>
      <c r="BT635" s="174"/>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c r="CY635" s="51"/>
      <c r="CZ635" s="51"/>
      <c r="DA635" s="51"/>
      <c r="DB635" s="51"/>
      <c r="DC635" s="51"/>
      <c r="DD635" s="51"/>
      <c r="DE635" s="51"/>
      <c r="DF635" s="51"/>
      <c r="DG635" s="51"/>
      <c r="DH635" s="51"/>
      <c r="DI635" s="51"/>
      <c r="DJ635" s="51"/>
      <c r="DK635" s="51"/>
    </row>
    <row r="636" spans="1:115" s="50" customFormat="1" ht="14.4" customHeight="1" x14ac:dyDescent="0.3">
      <c r="A636" s="163" t="s">
        <v>778</v>
      </c>
      <c r="B636" s="165"/>
      <c r="C636" s="167"/>
      <c r="D636" s="167"/>
      <c r="E636" s="167" t="s">
        <v>947</v>
      </c>
      <c r="F636" s="167">
        <v>8</v>
      </c>
      <c r="G636" s="167" t="s">
        <v>787</v>
      </c>
      <c r="H636" s="167" t="s">
        <v>786</v>
      </c>
      <c r="I636" s="51" t="s">
        <v>790</v>
      </c>
      <c r="J636" s="51" t="s">
        <v>868</v>
      </c>
      <c r="K636" s="51" t="s">
        <v>869</v>
      </c>
      <c r="L636" s="93" t="str">
        <f t="shared" si="16"/>
        <v>2D 1 0</v>
      </c>
      <c r="M636" s="89" t="str">
        <f t="shared" si="17"/>
        <v>B5 0</v>
      </c>
      <c r="N636" s="98" t="s">
        <v>903</v>
      </c>
      <c r="O636" s="99" t="s">
        <v>902</v>
      </c>
      <c r="P636" s="99" t="s">
        <v>903</v>
      </c>
      <c r="Q636" s="99" t="s">
        <v>903</v>
      </c>
      <c r="R636" s="99" t="s">
        <v>902</v>
      </c>
      <c r="S636" s="100" t="s">
        <v>903</v>
      </c>
      <c r="T636" s="99" t="s">
        <v>902</v>
      </c>
      <c r="U636" s="101" t="s">
        <v>903</v>
      </c>
      <c r="V636" s="102" t="s">
        <v>902</v>
      </c>
      <c r="W636" s="100" t="s">
        <v>902</v>
      </c>
      <c r="X636" s="99"/>
      <c r="Y636" s="99"/>
      <c r="Z636" s="103"/>
      <c r="AA636" s="169" t="s">
        <v>911</v>
      </c>
      <c r="AB636" s="169"/>
      <c r="AC636" s="171"/>
      <c r="AD636" s="175" t="s">
        <v>790</v>
      </c>
      <c r="AE636" s="176"/>
      <c r="AF636" s="176"/>
      <c r="AG636" s="176"/>
      <c r="AH636" s="176"/>
      <c r="AI636" s="176"/>
      <c r="AJ636" s="176"/>
      <c r="AK636" s="177"/>
      <c r="AL636" s="99"/>
      <c r="AM636" s="99"/>
      <c r="AN636" s="99"/>
      <c r="AO636" s="99"/>
      <c r="AP636" s="99"/>
      <c r="AQ636" s="99"/>
      <c r="AR636" s="99"/>
      <c r="AS636" s="101"/>
      <c r="AT636" s="99"/>
      <c r="AU636" s="99"/>
      <c r="AV636" s="99"/>
      <c r="AW636" s="99"/>
      <c r="AX636" s="99"/>
      <c r="AY636" s="99"/>
      <c r="AZ636" s="99"/>
      <c r="BA636" s="101"/>
      <c r="BB636" s="99"/>
      <c r="BC636" s="99"/>
      <c r="BD636" s="99"/>
      <c r="BE636" s="99"/>
      <c r="BF636" s="99"/>
      <c r="BG636" s="99"/>
      <c r="BH636" s="99"/>
      <c r="BI636" s="101"/>
      <c r="BJ636" s="51"/>
      <c r="BK636" s="51"/>
      <c r="BL636" s="51"/>
      <c r="BM636" s="51"/>
      <c r="BN636" s="51"/>
      <c r="BO636" s="51"/>
      <c r="BP636" s="51"/>
      <c r="BQ636" s="56"/>
      <c r="BR636" s="172"/>
      <c r="BS636" s="51"/>
      <c r="BT636" s="174"/>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c r="CY636" s="51"/>
      <c r="CZ636" s="51"/>
      <c r="DA636" s="51"/>
      <c r="DB636" s="51"/>
      <c r="DC636" s="51"/>
      <c r="DD636" s="51"/>
      <c r="DE636" s="51"/>
      <c r="DF636" s="51"/>
      <c r="DG636" s="51"/>
      <c r="DH636" s="51"/>
      <c r="DI636" s="51"/>
      <c r="DJ636" s="51"/>
      <c r="DK636" s="51"/>
    </row>
    <row r="637" spans="1:115" s="50" customFormat="1" ht="14.4" customHeight="1" x14ac:dyDescent="0.3">
      <c r="A637" s="163"/>
      <c r="B637" s="165"/>
      <c r="C637" s="167"/>
      <c r="D637" s="167"/>
      <c r="E637" s="167"/>
      <c r="F637" s="167"/>
      <c r="G637" s="167"/>
      <c r="H637" s="167"/>
      <c r="I637" s="51" t="s">
        <v>787</v>
      </c>
      <c r="J637" s="51" t="s">
        <v>868</v>
      </c>
      <c r="K637" s="51" t="s">
        <v>869</v>
      </c>
      <c r="L637" s="93" t="str">
        <f t="shared" si="16"/>
        <v>2C 3 0</v>
      </c>
      <c r="M637" s="89" t="str">
        <f t="shared" si="17"/>
        <v>B3 0</v>
      </c>
      <c r="N637" s="98" t="s">
        <v>903</v>
      </c>
      <c r="O637" s="99" t="s">
        <v>902</v>
      </c>
      <c r="P637" s="99" t="s">
        <v>903</v>
      </c>
      <c r="Q637" s="99" t="s">
        <v>903</v>
      </c>
      <c r="R637" s="99" t="s">
        <v>902</v>
      </c>
      <c r="S637" s="100" t="s">
        <v>902</v>
      </c>
      <c r="T637" s="99" t="s">
        <v>903</v>
      </c>
      <c r="U637" s="101" t="s">
        <v>903</v>
      </c>
      <c r="V637" s="102" t="s">
        <v>902</v>
      </c>
      <c r="W637" s="103" t="s">
        <v>902</v>
      </c>
      <c r="X637" s="169" t="s">
        <v>132</v>
      </c>
      <c r="Y637" s="169"/>
      <c r="Z637" s="170"/>
      <c r="AA637" s="169" t="s">
        <v>911</v>
      </c>
      <c r="AB637" s="169"/>
      <c r="AC637" s="171"/>
      <c r="AD637" s="99"/>
      <c r="AE637" s="99"/>
      <c r="AF637" s="99"/>
      <c r="AG637" s="99"/>
      <c r="AH637" s="99"/>
      <c r="AI637" s="99"/>
      <c r="AJ637" s="99"/>
      <c r="AK637" s="101"/>
      <c r="AL637" s="99"/>
      <c r="AM637" s="99"/>
      <c r="AN637" s="99"/>
      <c r="AO637" s="99"/>
      <c r="AP637" s="99"/>
      <c r="AQ637" s="99"/>
      <c r="AR637" s="99"/>
      <c r="AS637" s="101"/>
      <c r="AT637" s="99"/>
      <c r="AU637" s="99"/>
      <c r="AV637" s="99"/>
      <c r="AW637" s="99"/>
      <c r="AX637" s="99"/>
      <c r="AY637" s="99"/>
      <c r="AZ637" s="99"/>
      <c r="BA637" s="101"/>
      <c r="BB637" s="99"/>
      <c r="BC637" s="99"/>
      <c r="BD637" s="99"/>
      <c r="BE637" s="99"/>
      <c r="BF637" s="99"/>
      <c r="BG637" s="99"/>
      <c r="BH637" s="99"/>
      <c r="BI637" s="101"/>
      <c r="BJ637" s="51"/>
      <c r="BK637" s="51"/>
      <c r="BL637" s="51"/>
      <c r="BM637" s="51"/>
      <c r="BN637" s="51"/>
      <c r="BO637" s="51"/>
      <c r="BP637" s="51"/>
      <c r="BQ637" s="56"/>
      <c r="BR637" s="172"/>
      <c r="BS637" s="51"/>
      <c r="BT637" s="174"/>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c r="CY637" s="51"/>
      <c r="CZ637" s="51"/>
      <c r="DA637" s="51"/>
      <c r="DB637" s="51"/>
      <c r="DC637" s="51"/>
      <c r="DD637" s="51"/>
      <c r="DE637" s="51"/>
      <c r="DF637" s="51"/>
      <c r="DG637" s="51"/>
      <c r="DH637" s="51"/>
      <c r="DI637" s="51"/>
      <c r="DJ637" s="51"/>
      <c r="DK637" s="51"/>
    </row>
    <row r="638" spans="1:115" s="50" customFormat="1" ht="14.4" customHeight="1" x14ac:dyDescent="0.3">
      <c r="A638" s="163"/>
      <c r="B638" s="165"/>
      <c r="C638" s="167"/>
      <c r="D638" s="167"/>
      <c r="E638" s="167"/>
      <c r="F638" s="167"/>
      <c r="G638" s="167"/>
      <c r="H638" s="167"/>
      <c r="I638" s="51" t="s">
        <v>914</v>
      </c>
      <c r="J638" s="51" t="s">
        <v>868</v>
      </c>
      <c r="K638" s="51" t="s">
        <v>869</v>
      </c>
      <c r="L638" s="93" t="str">
        <f t="shared" si="16"/>
        <v>2D 0 0</v>
      </c>
      <c r="M638" s="89" t="str">
        <f t="shared" si="17"/>
        <v>B4 0</v>
      </c>
      <c r="N638" s="98" t="s">
        <v>903</v>
      </c>
      <c r="O638" s="99" t="s">
        <v>902</v>
      </c>
      <c r="P638" s="99" t="s">
        <v>903</v>
      </c>
      <c r="Q638" s="99" t="s">
        <v>903</v>
      </c>
      <c r="R638" s="99" t="s">
        <v>902</v>
      </c>
      <c r="S638" s="100" t="s">
        <v>903</v>
      </c>
      <c r="T638" s="99" t="s">
        <v>902</v>
      </c>
      <c r="U638" s="101" t="s">
        <v>902</v>
      </c>
      <c r="V638" s="102" t="s">
        <v>902</v>
      </c>
      <c r="W638" s="100" t="s">
        <v>902</v>
      </c>
      <c r="X638" s="99"/>
      <c r="Y638" s="99"/>
      <c r="Z638" s="100"/>
      <c r="AA638" s="169" t="s">
        <v>911</v>
      </c>
      <c r="AB638" s="169"/>
      <c r="AC638" s="171"/>
      <c r="AD638" s="176" t="s">
        <v>916</v>
      </c>
      <c r="AE638" s="176"/>
      <c r="AF638" s="176"/>
      <c r="AG638" s="176"/>
      <c r="AH638" s="176"/>
      <c r="AI638" s="176"/>
      <c r="AJ638" s="176"/>
      <c r="AK638" s="176"/>
      <c r="AL638" s="176"/>
      <c r="AM638" s="176"/>
      <c r="AN638" s="176"/>
      <c r="AO638" s="176"/>
      <c r="AP638" s="176"/>
      <c r="AQ638" s="176"/>
      <c r="AR638" s="176"/>
      <c r="AS638" s="177"/>
      <c r="AT638" s="99"/>
      <c r="AU638" s="99"/>
      <c r="AV638" s="99"/>
      <c r="AW638" s="99"/>
      <c r="AX638" s="99"/>
      <c r="AY638" s="99"/>
      <c r="AZ638" s="99"/>
      <c r="BA638" s="101"/>
      <c r="BB638" s="99"/>
      <c r="BC638" s="99"/>
      <c r="BD638" s="99"/>
      <c r="BE638" s="99"/>
      <c r="BF638" s="99"/>
      <c r="BG638" s="99"/>
      <c r="BH638" s="99"/>
      <c r="BI638" s="101"/>
      <c r="BJ638" s="51"/>
      <c r="BK638" s="51"/>
      <c r="BL638" s="51"/>
      <c r="BM638" s="51"/>
      <c r="BN638" s="51"/>
      <c r="BO638" s="51"/>
      <c r="BP638" s="51"/>
      <c r="BQ638" s="56"/>
      <c r="BR638" s="172"/>
      <c r="BS638" s="51"/>
      <c r="BT638" s="174"/>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c r="CY638" s="51"/>
      <c r="CZ638" s="51"/>
      <c r="DA638" s="51"/>
      <c r="DB638" s="51"/>
      <c r="DC638" s="51"/>
      <c r="DD638" s="51"/>
      <c r="DE638" s="51"/>
      <c r="DF638" s="51"/>
      <c r="DG638" s="51"/>
      <c r="DH638" s="51"/>
      <c r="DI638" s="51"/>
      <c r="DJ638" s="51"/>
      <c r="DK638" s="51"/>
    </row>
    <row r="639" spans="1:115" s="50" customFormat="1" ht="14.4" customHeight="1" x14ac:dyDescent="0.3">
      <c r="A639" s="163"/>
      <c r="B639" s="165"/>
      <c r="C639" s="167"/>
      <c r="D639" s="167"/>
      <c r="E639" s="167"/>
      <c r="F639" s="167"/>
      <c r="G639" s="167"/>
      <c r="H639" s="167"/>
      <c r="I639" s="51" t="s">
        <v>953</v>
      </c>
      <c r="J639" s="51" t="s">
        <v>867</v>
      </c>
      <c r="K639" s="51" t="s">
        <v>898</v>
      </c>
      <c r="L639" s="93" t="str">
        <f t="shared" si="16"/>
        <v>2C 0 0</v>
      </c>
      <c r="M639" s="89" t="str">
        <f t="shared" si="17"/>
        <v>B0 0</v>
      </c>
      <c r="N639" s="98" t="s">
        <v>903</v>
      </c>
      <c r="O639" s="99" t="s">
        <v>902</v>
      </c>
      <c r="P639" s="99" t="s">
        <v>903</v>
      </c>
      <c r="Q639" s="99" t="s">
        <v>903</v>
      </c>
      <c r="R639" s="99" t="s">
        <v>902</v>
      </c>
      <c r="S639" s="100" t="s">
        <v>902</v>
      </c>
      <c r="T639" s="99" t="s">
        <v>902</v>
      </c>
      <c r="U639" s="101" t="s">
        <v>902</v>
      </c>
      <c r="V639" s="102" t="s">
        <v>902</v>
      </c>
      <c r="W639" s="100" t="s">
        <v>902</v>
      </c>
      <c r="X639" s="187" t="s">
        <v>913</v>
      </c>
      <c r="Y639" s="169"/>
      <c r="Z639" s="170"/>
      <c r="AA639" s="169" t="s">
        <v>911</v>
      </c>
      <c r="AB639" s="169"/>
      <c r="AC639" s="171"/>
      <c r="AD639" s="99"/>
      <c r="AE639" s="99"/>
      <c r="AF639" s="99"/>
      <c r="AG639" s="99"/>
      <c r="AH639" s="99"/>
      <c r="AI639" s="99"/>
      <c r="AJ639" s="99"/>
      <c r="AK639" s="101"/>
      <c r="AL639" s="99"/>
      <c r="AM639" s="99"/>
      <c r="AN639" s="99"/>
      <c r="AO639" s="99"/>
      <c r="AP639" s="99"/>
      <c r="AQ639" s="99"/>
      <c r="AR639" s="99"/>
      <c r="AS639" s="101"/>
      <c r="AT639" s="99"/>
      <c r="AU639" s="99"/>
      <c r="AV639" s="99"/>
      <c r="AW639" s="99"/>
      <c r="AX639" s="99"/>
      <c r="AY639" s="99"/>
      <c r="AZ639" s="99"/>
      <c r="BA639" s="101"/>
      <c r="BB639" s="99"/>
      <c r="BC639" s="99"/>
      <c r="BD639" s="99"/>
      <c r="BE639" s="99"/>
      <c r="BF639" s="99"/>
      <c r="BG639" s="99"/>
      <c r="BH639" s="99"/>
      <c r="BI639" s="101"/>
      <c r="BJ639" s="51"/>
      <c r="BK639" s="51"/>
      <c r="BL639" s="51"/>
      <c r="BM639" s="51"/>
      <c r="BN639" s="51"/>
      <c r="BO639" s="51"/>
      <c r="BP639" s="51"/>
      <c r="BQ639" s="56"/>
      <c r="BR639" s="172"/>
      <c r="BS639" s="51"/>
      <c r="BT639" s="174"/>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c r="CY639" s="51"/>
      <c r="CZ639" s="51"/>
      <c r="DA639" s="51"/>
      <c r="DB639" s="51"/>
      <c r="DC639" s="51"/>
      <c r="DD639" s="51"/>
      <c r="DE639" s="51"/>
      <c r="DF639" s="51"/>
      <c r="DG639" s="51"/>
      <c r="DH639" s="51"/>
      <c r="DI639" s="51"/>
      <c r="DJ639" s="51"/>
      <c r="DK639" s="51"/>
    </row>
    <row r="640" spans="1:115" s="50" customFormat="1" ht="14.4" customHeight="1" x14ac:dyDescent="0.3">
      <c r="A640" s="163" t="s">
        <v>509</v>
      </c>
      <c r="B640" s="165"/>
      <c r="C640" s="167"/>
      <c r="D640" s="167"/>
      <c r="E640" s="167"/>
      <c r="F640" s="167"/>
      <c r="G640" s="167"/>
      <c r="H640" s="167"/>
      <c r="I640" s="51" t="s">
        <v>954</v>
      </c>
      <c r="J640" s="51" t="s">
        <v>868</v>
      </c>
      <c r="K640" s="51" t="s">
        <v>869</v>
      </c>
      <c r="L640" s="93" t="str">
        <f t="shared" si="16"/>
        <v>2C 1 0</v>
      </c>
      <c r="M640" s="89" t="str">
        <f t="shared" si="17"/>
        <v>B1 0</v>
      </c>
      <c r="N640" s="98" t="s">
        <v>903</v>
      </c>
      <c r="O640" s="99" t="s">
        <v>902</v>
      </c>
      <c r="P640" s="99" t="s">
        <v>903</v>
      </c>
      <c r="Q640" s="99" t="s">
        <v>903</v>
      </c>
      <c r="R640" s="99" t="s">
        <v>902</v>
      </c>
      <c r="S640" s="100" t="s">
        <v>902</v>
      </c>
      <c r="T640" s="99" t="s">
        <v>902</v>
      </c>
      <c r="U640" s="101" t="s">
        <v>903</v>
      </c>
      <c r="V640" s="102" t="s">
        <v>902</v>
      </c>
      <c r="W640" s="100" t="s">
        <v>902</v>
      </c>
      <c r="X640" s="187" t="s">
        <v>913</v>
      </c>
      <c r="Y640" s="169"/>
      <c r="Z640" s="170"/>
      <c r="AA640" s="169" t="s">
        <v>911</v>
      </c>
      <c r="AB640" s="169"/>
      <c r="AC640" s="171"/>
      <c r="AD640" s="176" t="s">
        <v>921</v>
      </c>
      <c r="AE640" s="176"/>
      <c r="AF640" s="176"/>
      <c r="AG640" s="176"/>
      <c r="AH640" s="176"/>
      <c r="AI640" s="176"/>
      <c r="AJ640" s="176"/>
      <c r="AK640" s="177"/>
      <c r="AL640" s="99"/>
      <c r="AM640" s="99"/>
      <c r="AN640" s="99"/>
      <c r="AO640" s="99"/>
      <c r="AP640" s="99"/>
      <c r="AQ640" s="99"/>
      <c r="AR640" s="99"/>
      <c r="AS640" s="101"/>
      <c r="AT640" s="99"/>
      <c r="AU640" s="99"/>
      <c r="AV640" s="99"/>
      <c r="AW640" s="99"/>
      <c r="AX640" s="99"/>
      <c r="AY640" s="99"/>
      <c r="AZ640" s="99"/>
      <c r="BA640" s="101"/>
      <c r="BB640" s="99"/>
      <c r="BC640" s="99"/>
      <c r="BD640" s="99"/>
      <c r="BE640" s="99"/>
      <c r="BF640" s="99"/>
      <c r="BG640" s="99"/>
      <c r="BH640" s="99"/>
      <c r="BI640" s="101"/>
      <c r="BJ640" s="51"/>
      <c r="BK640" s="51"/>
      <c r="BL640" s="51"/>
      <c r="BM640" s="51"/>
      <c r="BN640" s="51"/>
      <c r="BO640" s="51"/>
      <c r="BP640" s="51"/>
      <c r="BQ640" s="56"/>
      <c r="BR640" s="172"/>
      <c r="BS640" s="51"/>
      <c r="BT640" s="174"/>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c r="CY640" s="51"/>
      <c r="CZ640" s="51"/>
      <c r="DA640" s="51"/>
      <c r="DB640" s="51"/>
      <c r="DC640" s="51"/>
      <c r="DD640" s="51"/>
      <c r="DE640" s="51"/>
      <c r="DF640" s="51"/>
      <c r="DG640" s="51"/>
      <c r="DH640" s="51"/>
      <c r="DI640" s="51"/>
      <c r="DJ640" s="51"/>
      <c r="DK640" s="51"/>
    </row>
    <row r="641" spans="1:115" s="50" customFormat="1" ht="14.4" customHeight="1" x14ac:dyDescent="0.3">
      <c r="A641" s="163"/>
      <c r="B641" s="165"/>
      <c r="C641" s="167"/>
      <c r="D641" s="167"/>
      <c r="E641" s="167"/>
      <c r="F641" s="167"/>
      <c r="G641" s="167"/>
      <c r="H641" s="167"/>
      <c r="I641" s="51" t="s">
        <v>955</v>
      </c>
      <c r="J641" s="51" t="s">
        <v>867</v>
      </c>
      <c r="K641" s="51" t="s">
        <v>898</v>
      </c>
      <c r="L641" s="93" t="str">
        <f t="shared" si="16"/>
        <v>2C 2 0</v>
      </c>
      <c r="M641" s="89" t="str">
        <f t="shared" si="17"/>
        <v>B2 0</v>
      </c>
      <c r="N641" s="98" t="s">
        <v>903</v>
      </c>
      <c r="O641" s="99" t="s">
        <v>902</v>
      </c>
      <c r="P641" s="99" t="s">
        <v>903</v>
      </c>
      <c r="Q641" s="99" t="s">
        <v>903</v>
      </c>
      <c r="R641" s="99" t="s">
        <v>902</v>
      </c>
      <c r="S641" s="100" t="s">
        <v>902</v>
      </c>
      <c r="T641" s="99" t="s">
        <v>903</v>
      </c>
      <c r="U641" s="101" t="s">
        <v>902</v>
      </c>
      <c r="V641" s="102" t="s">
        <v>902</v>
      </c>
      <c r="W641" s="100" t="s">
        <v>902</v>
      </c>
      <c r="X641" s="187" t="s">
        <v>913</v>
      </c>
      <c r="Y641" s="169"/>
      <c r="Z641" s="170"/>
      <c r="AA641" s="169" t="s">
        <v>911</v>
      </c>
      <c r="AB641" s="169"/>
      <c r="AC641" s="171"/>
      <c r="AD641" s="176" t="s">
        <v>916</v>
      </c>
      <c r="AE641" s="176"/>
      <c r="AF641" s="176"/>
      <c r="AG641" s="176"/>
      <c r="AH641" s="176"/>
      <c r="AI641" s="176"/>
      <c r="AJ641" s="176"/>
      <c r="AK641" s="176"/>
      <c r="AL641" s="176"/>
      <c r="AM641" s="176"/>
      <c r="AN641" s="176"/>
      <c r="AO641" s="176"/>
      <c r="AP641" s="176"/>
      <c r="AQ641" s="176"/>
      <c r="AR641" s="176"/>
      <c r="AS641" s="177"/>
      <c r="AT641" s="99"/>
      <c r="AU641" s="99"/>
      <c r="AV641" s="99"/>
      <c r="AW641" s="99"/>
      <c r="AX641" s="99"/>
      <c r="AY641" s="99"/>
      <c r="AZ641" s="99"/>
      <c r="BA641" s="101"/>
      <c r="BB641" s="99"/>
      <c r="BC641" s="99"/>
      <c r="BD641" s="99"/>
      <c r="BE641" s="99"/>
      <c r="BF641" s="99"/>
      <c r="BG641" s="99"/>
      <c r="BH641" s="99"/>
      <c r="BI641" s="101"/>
      <c r="BJ641" s="51"/>
      <c r="BK641" s="51"/>
      <c r="BL641" s="51"/>
      <c r="BM641" s="51"/>
      <c r="BN641" s="51"/>
      <c r="BO641" s="51"/>
      <c r="BP641" s="51"/>
      <c r="BQ641" s="56"/>
      <c r="BR641" s="172"/>
      <c r="BS641" s="51"/>
      <c r="BT641" s="174"/>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c r="CY641" s="51"/>
      <c r="CZ641" s="51"/>
      <c r="DA641" s="51"/>
      <c r="DB641" s="51"/>
      <c r="DC641" s="51"/>
      <c r="DD641" s="51"/>
      <c r="DE641" s="51"/>
      <c r="DF641" s="51"/>
      <c r="DG641" s="51"/>
      <c r="DH641" s="51"/>
      <c r="DI641" s="51"/>
      <c r="DJ641" s="51"/>
      <c r="DK641" s="51"/>
    </row>
    <row r="642" spans="1:115" s="50" customFormat="1" ht="14.4" customHeight="1" x14ac:dyDescent="0.3">
      <c r="A642" s="163"/>
      <c r="B642" s="165"/>
      <c r="C642" s="167"/>
      <c r="D642" s="167"/>
      <c r="E642" s="167"/>
      <c r="F642" s="167"/>
      <c r="G642" s="167" t="s">
        <v>787</v>
      </c>
      <c r="H642" s="167" t="s">
        <v>794</v>
      </c>
      <c r="I642" s="51" t="s">
        <v>914</v>
      </c>
      <c r="J642" s="51" t="s">
        <v>868</v>
      </c>
      <c r="K642" s="51" t="s">
        <v>869</v>
      </c>
      <c r="L642" s="93" t="str">
        <f t="shared" si="16"/>
        <v>2D 0 2</v>
      </c>
      <c r="M642" s="89" t="str">
        <f t="shared" si="17"/>
        <v>B4 8</v>
      </c>
      <c r="N642" s="98" t="s">
        <v>903</v>
      </c>
      <c r="O642" s="99" t="s">
        <v>902</v>
      </c>
      <c r="P642" s="99" t="s">
        <v>903</v>
      </c>
      <c r="Q642" s="99" t="s">
        <v>903</v>
      </c>
      <c r="R642" s="99" t="s">
        <v>902</v>
      </c>
      <c r="S642" s="100" t="s">
        <v>903</v>
      </c>
      <c r="T642" s="99" t="s">
        <v>902</v>
      </c>
      <c r="U642" s="101" t="s">
        <v>902</v>
      </c>
      <c r="V642" s="102" t="s">
        <v>903</v>
      </c>
      <c r="W642" s="100" t="s">
        <v>902</v>
      </c>
      <c r="X642" s="99"/>
      <c r="Y642" s="99"/>
      <c r="Z642" s="100"/>
      <c r="AA642" s="169" t="s">
        <v>132</v>
      </c>
      <c r="AB642" s="169"/>
      <c r="AC642" s="171"/>
      <c r="AD642" s="176" t="s">
        <v>916</v>
      </c>
      <c r="AE642" s="176"/>
      <c r="AF642" s="176"/>
      <c r="AG642" s="176"/>
      <c r="AH642" s="176"/>
      <c r="AI642" s="176"/>
      <c r="AJ642" s="176"/>
      <c r="AK642" s="176"/>
      <c r="AL642" s="176"/>
      <c r="AM642" s="176"/>
      <c r="AN642" s="176"/>
      <c r="AO642" s="176"/>
      <c r="AP642" s="176"/>
      <c r="AQ642" s="176"/>
      <c r="AR642" s="176"/>
      <c r="AS642" s="177"/>
      <c r="AT642" s="99"/>
      <c r="AU642" s="99"/>
      <c r="AV642" s="99"/>
      <c r="AW642" s="99"/>
      <c r="AX642" s="99"/>
      <c r="AY642" s="99"/>
      <c r="AZ642" s="99"/>
      <c r="BA642" s="101"/>
      <c r="BB642" s="99"/>
      <c r="BC642" s="99"/>
      <c r="BD642" s="99"/>
      <c r="BE642" s="99"/>
      <c r="BF642" s="99"/>
      <c r="BG642" s="99"/>
      <c r="BH642" s="99"/>
      <c r="BI642" s="101"/>
      <c r="BJ642" s="51"/>
      <c r="BK642" s="51"/>
      <c r="BL642" s="51"/>
      <c r="BM642" s="51"/>
      <c r="BN642" s="51"/>
      <c r="BO642" s="51"/>
      <c r="BP642" s="51"/>
      <c r="BQ642" s="56"/>
      <c r="BR642" s="172"/>
      <c r="BS642" s="51"/>
      <c r="BT642" s="174"/>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c r="CY642" s="51"/>
      <c r="CZ642" s="51"/>
      <c r="DA642" s="51"/>
      <c r="DB642" s="51"/>
      <c r="DC642" s="51"/>
      <c r="DD642" s="51"/>
      <c r="DE642" s="51"/>
      <c r="DF642" s="51"/>
      <c r="DG642" s="51"/>
      <c r="DH642" s="51"/>
      <c r="DI642" s="51"/>
      <c r="DJ642" s="51"/>
      <c r="DK642" s="51"/>
    </row>
    <row r="643" spans="1:115" s="50" customFormat="1" ht="14.4" customHeight="1" x14ac:dyDescent="0.3">
      <c r="A643" s="163"/>
      <c r="B643" s="165"/>
      <c r="C643" s="167"/>
      <c r="D643" s="167"/>
      <c r="E643" s="167"/>
      <c r="F643" s="167"/>
      <c r="G643" s="167"/>
      <c r="H643" s="167"/>
      <c r="I643" s="51" t="s">
        <v>953</v>
      </c>
      <c r="J643" s="51" t="s">
        <v>868</v>
      </c>
      <c r="K643" s="51" t="s">
        <v>869</v>
      </c>
      <c r="L643" s="93" t="str">
        <f t="shared" si="16"/>
        <v>2C 0 2</v>
      </c>
      <c r="M643" s="89" t="str">
        <f t="shared" si="17"/>
        <v>B0 8</v>
      </c>
      <c r="N643" s="98" t="s">
        <v>903</v>
      </c>
      <c r="O643" s="99" t="s">
        <v>902</v>
      </c>
      <c r="P643" s="99" t="s">
        <v>903</v>
      </c>
      <c r="Q643" s="99" t="s">
        <v>903</v>
      </c>
      <c r="R643" s="99" t="s">
        <v>902</v>
      </c>
      <c r="S643" s="100" t="s">
        <v>902</v>
      </c>
      <c r="T643" s="99" t="s">
        <v>902</v>
      </c>
      <c r="U643" s="101" t="s">
        <v>902</v>
      </c>
      <c r="V643" s="102" t="s">
        <v>903</v>
      </c>
      <c r="W643" s="100" t="s">
        <v>902</v>
      </c>
      <c r="X643" s="187" t="s">
        <v>913</v>
      </c>
      <c r="Y643" s="169"/>
      <c r="Z643" s="170"/>
      <c r="AA643" s="169" t="s">
        <v>132</v>
      </c>
      <c r="AB643" s="169"/>
      <c r="AC643" s="171"/>
      <c r="AD643" s="99"/>
      <c r="AE643" s="99"/>
      <c r="AF643" s="99"/>
      <c r="AG643" s="99"/>
      <c r="AH643" s="99"/>
      <c r="AI643" s="99"/>
      <c r="AJ643" s="99"/>
      <c r="AK643" s="101"/>
      <c r="AL643" s="99"/>
      <c r="AM643" s="99"/>
      <c r="AN643" s="99"/>
      <c r="AO643" s="99"/>
      <c r="AP643" s="99"/>
      <c r="AQ643" s="99"/>
      <c r="AR643" s="99"/>
      <c r="AS643" s="101"/>
      <c r="AT643" s="99"/>
      <c r="AU643" s="99"/>
      <c r="AV643" s="99"/>
      <c r="AW643" s="99"/>
      <c r="AX643" s="99"/>
      <c r="AY643" s="99"/>
      <c r="AZ643" s="99"/>
      <c r="BA643" s="101"/>
      <c r="BB643" s="99"/>
      <c r="BC643" s="99"/>
      <c r="BD643" s="99"/>
      <c r="BE643" s="99"/>
      <c r="BF643" s="99"/>
      <c r="BG643" s="99"/>
      <c r="BH643" s="99"/>
      <c r="BI643" s="101"/>
      <c r="BJ643" s="51"/>
      <c r="BK643" s="51"/>
      <c r="BL643" s="51"/>
      <c r="BM643" s="51"/>
      <c r="BN643" s="51"/>
      <c r="BO643" s="51"/>
      <c r="BP643" s="51"/>
      <c r="BQ643" s="56"/>
      <c r="BR643" s="172"/>
      <c r="BS643" s="51"/>
      <c r="BT643" s="174"/>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c r="CY643" s="51"/>
      <c r="CZ643" s="51"/>
      <c r="DA643" s="51"/>
      <c r="DB643" s="51"/>
      <c r="DC643" s="51"/>
      <c r="DD643" s="51"/>
      <c r="DE643" s="51"/>
      <c r="DF643" s="51"/>
      <c r="DG643" s="51"/>
      <c r="DH643" s="51"/>
      <c r="DI643" s="51"/>
      <c r="DJ643" s="51"/>
      <c r="DK643" s="51"/>
    </row>
    <row r="644" spans="1:115" s="50" customFormat="1" ht="14.4" customHeight="1" x14ac:dyDescent="0.3">
      <c r="A644" s="163"/>
      <c r="B644" s="165"/>
      <c r="C644" s="167"/>
      <c r="D644" s="167"/>
      <c r="E644" s="167"/>
      <c r="F644" s="167"/>
      <c r="G644" s="167"/>
      <c r="H644" s="167"/>
      <c r="I644" s="51" t="s">
        <v>954</v>
      </c>
      <c r="J644" s="51" t="s">
        <v>868</v>
      </c>
      <c r="K644" s="51" t="s">
        <v>869</v>
      </c>
      <c r="L644" s="93" t="str">
        <f t="shared" si="16"/>
        <v>2C 1 2</v>
      </c>
      <c r="M644" s="89" t="str">
        <f t="shared" si="17"/>
        <v>B1 8</v>
      </c>
      <c r="N644" s="98" t="s">
        <v>903</v>
      </c>
      <c r="O644" s="99" t="s">
        <v>902</v>
      </c>
      <c r="P644" s="99" t="s">
        <v>903</v>
      </c>
      <c r="Q644" s="99" t="s">
        <v>903</v>
      </c>
      <c r="R644" s="99" t="s">
        <v>902</v>
      </c>
      <c r="S644" s="100" t="s">
        <v>902</v>
      </c>
      <c r="T644" s="99" t="s">
        <v>902</v>
      </c>
      <c r="U644" s="101" t="s">
        <v>903</v>
      </c>
      <c r="V644" s="102" t="s">
        <v>903</v>
      </c>
      <c r="W644" s="100" t="s">
        <v>902</v>
      </c>
      <c r="X644" s="187" t="s">
        <v>913</v>
      </c>
      <c r="Y644" s="169"/>
      <c r="Z644" s="170"/>
      <c r="AA644" s="169" t="s">
        <v>132</v>
      </c>
      <c r="AB644" s="169"/>
      <c r="AC644" s="171"/>
      <c r="AD644" s="176" t="s">
        <v>921</v>
      </c>
      <c r="AE644" s="176"/>
      <c r="AF644" s="176"/>
      <c r="AG644" s="176"/>
      <c r="AH644" s="176"/>
      <c r="AI644" s="176"/>
      <c r="AJ644" s="176"/>
      <c r="AK644" s="177"/>
      <c r="AL644" s="99"/>
      <c r="AM644" s="99"/>
      <c r="AN644" s="99"/>
      <c r="AO644" s="99"/>
      <c r="AP644" s="99"/>
      <c r="AQ644" s="99"/>
      <c r="AR644" s="99"/>
      <c r="AS644" s="101"/>
      <c r="AT644" s="99"/>
      <c r="AU644" s="99"/>
      <c r="AV644" s="99"/>
      <c r="AW644" s="99"/>
      <c r="AX644" s="99"/>
      <c r="AY644" s="99"/>
      <c r="AZ644" s="99"/>
      <c r="BA644" s="101"/>
      <c r="BB644" s="99"/>
      <c r="BC644" s="99"/>
      <c r="BD644" s="99"/>
      <c r="BE644" s="99"/>
      <c r="BF644" s="99"/>
      <c r="BG644" s="99"/>
      <c r="BH644" s="99"/>
      <c r="BI644" s="101"/>
      <c r="BJ644" s="51"/>
      <c r="BK644" s="51"/>
      <c r="BL644" s="51"/>
      <c r="BM644" s="51"/>
      <c r="BN644" s="51"/>
      <c r="BO644" s="51"/>
      <c r="BP644" s="51"/>
      <c r="BQ644" s="56"/>
      <c r="BR644" s="172"/>
      <c r="BS644" s="51"/>
      <c r="BT644" s="174"/>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c r="CY644" s="51"/>
      <c r="CZ644" s="51"/>
      <c r="DA644" s="51"/>
      <c r="DB644" s="51"/>
      <c r="DC644" s="51"/>
      <c r="DD644" s="51"/>
      <c r="DE644" s="51"/>
      <c r="DF644" s="51"/>
      <c r="DG644" s="51"/>
      <c r="DH644" s="51"/>
      <c r="DI644" s="51"/>
      <c r="DJ644" s="51"/>
      <c r="DK644" s="51"/>
    </row>
    <row r="645" spans="1:115" s="50" customFormat="1" ht="14.4" customHeight="1" x14ac:dyDescent="0.3">
      <c r="A645" s="163"/>
      <c r="B645" s="165"/>
      <c r="C645" s="167"/>
      <c r="D645" s="167"/>
      <c r="E645" s="167"/>
      <c r="F645" s="167"/>
      <c r="G645" s="167"/>
      <c r="H645" s="167"/>
      <c r="I645" s="51" t="s">
        <v>955</v>
      </c>
      <c r="J645" s="51" t="s">
        <v>868</v>
      </c>
      <c r="K645" s="51" t="s">
        <v>869</v>
      </c>
      <c r="L645" s="93" t="str">
        <f t="shared" si="16"/>
        <v>2C 2 2</v>
      </c>
      <c r="M645" s="89" t="str">
        <f t="shared" si="17"/>
        <v>B2 8</v>
      </c>
      <c r="N645" s="98" t="s">
        <v>903</v>
      </c>
      <c r="O645" s="99" t="s">
        <v>902</v>
      </c>
      <c r="P645" s="99" t="s">
        <v>903</v>
      </c>
      <c r="Q645" s="99" t="s">
        <v>903</v>
      </c>
      <c r="R645" s="99" t="s">
        <v>902</v>
      </c>
      <c r="S645" s="100" t="s">
        <v>902</v>
      </c>
      <c r="T645" s="99" t="s">
        <v>903</v>
      </c>
      <c r="U645" s="101" t="s">
        <v>902</v>
      </c>
      <c r="V645" s="102" t="s">
        <v>903</v>
      </c>
      <c r="W645" s="100" t="s">
        <v>902</v>
      </c>
      <c r="X645" s="187" t="s">
        <v>913</v>
      </c>
      <c r="Y645" s="169"/>
      <c r="Z645" s="170"/>
      <c r="AA645" s="169" t="s">
        <v>132</v>
      </c>
      <c r="AB645" s="169"/>
      <c r="AC645" s="171"/>
      <c r="AD645" s="176" t="s">
        <v>916</v>
      </c>
      <c r="AE645" s="176"/>
      <c r="AF645" s="176"/>
      <c r="AG645" s="176"/>
      <c r="AH645" s="176"/>
      <c r="AI645" s="176"/>
      <c r="AJ645" s="176"/>
      <c r="AK645" s="176"/>
      <c r="AL645" s="176"/>
      <c r="AM645" s="176"/>
      <c r="AN645" s="176"/>
      <c r="AO645" s="176"/>
      <c r="AP645" s="176"/>
      <c r="AQ645" s="176"/>
      <c r="AR645" s="176"/>
      <c r="AS645" s="177"/>
      <c r="AT645" s="99"/>
      <c r="AU645" s="99"/>
      <c r="AV645" s="99"/>
      <c r="AW645" s="99"/>
      <c r="AX645" s="99"/>
      <c r="AY645" s="99"/>
      <c r="AZ645" s="99"/>
      <c r="BA645" s="101"/>
      <c r="BB645" s="99"/>
      <c r="BC645" s="99"/>
      <c r="BD645" s="99"/>
      <c r="BE645" s="99"/>
      <c r="BF645" s="99"/>
      <c r="BG645" s="99"/>
      <c r="BH645" s="99"/>
      <c r="BI645" s="101"/>
      <c r="BJ645" s="51"/>
      <c r="BK645" s="51"/>
      <c r="BL645" s="51"/>
      <c r="BM645" s="51"/>
      <c r="BN645" s="51"/>
      <c r="BO645" s="51"/>
      <c r="BP645" s="51"/>
      <c r="BQ645" s="56"/>
      <c r="BR645" s="172"/>
      <c r="BS645" s="51"/>
      <c r="BT645" s="174"/>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c r="CY645" s="51"/>
      <c r="CZ645" s="51"/>
      <c r="DA645" s="51"/>
      <c r="DB645" s="51"/>
      <c r="DC645" s="51"/>
      <c r="DD645" s="51"/>
      <c r="DE645" s="51"/>
      <c r="DF645" s="51"/>
      <c r="DG645" s="51"/>
      <c r="DH645" s="51"/>
      <c r="DI645" s="51"/>
      <c r="DJ645" s="51"/>
      <c r="DK645" s="51"/>
    </row>
    <row r="646" spans="1:115" s="50" customFormat="1" ht="14.4" customHeight="1" x14ac:dyDescent="0.3">
      <c r="A646" s="163"/>
      <c r="B646" s="165"/>
      <c r="C646" s="167"/>
      <c r="D646" s="167"/>
      <c r="E646" s="167"/>
      <c r="F646" s="167"/>
      <c r="G646" s="167" t="s">
        <v>790</v>
      </c>
      <c r="H646" s="167" t="s">
        <v>794</v>
      </c>
      <c r="I646" s="51" t="s">
        <v>914</v>
      </c>
      <c r="J646" s="51" t="s">
        <v>829</v>
      </c>
      <c r="K646" s="51" t="s">
        <v>869</v>
      </c>
      <c r="L646" s="93" t="str">
        <f t="shared" ref="L646:L677" si="18">BIN2HEX(_xlfn.CONCAT($N646:$S646), 2) &amp; " " &amp; BIN2HEX(_xlfn.CONCAT($T646:$U646), 1) &amp; " " &amp; IFERROR(BIN2HEX(_xlfn.CONCAT($V646:$W646), 1), "X")</f>
        <v>2F 0 2</v>
      </c>
      <c r="M646" s="89" t="str">
        <f t="shared" ref="M646:M677" si="19">BIN2HEX(_xlfn.CONCAT($N646:$U646), 2) &amp; " " &amp; IFERROR(BIN2HEX(_xlfn.CONCAT($V646:$W646, "0", "0"), 1), "X")</f>
        <v>BC 8</v>
      </c>
      <c r="N646" s="98" t="s">
        <v>903</v>
      </c>
      <c r="O646" s="99" t="s">
        <v>902</v>
      </c>
      <c r="P646" s="99" t="s">
        <v>903</v>
      </c>
      <c r="Q646" s="99" t="s">
        <v>903</v>
      </c>
      <c r="R646" s="99" t="s">
        <v>903</v>
      </c>
      <c r="S646" s="100" t="s">
        <v>903</v>
      </c>
      <c r="T646" s="99" t="s">
        <v>902</v>
      </c>
      <c r="U646" s="101" t="s">
        <v>902</v>
      </c>
      <c r="V646" s="102" t="s">
        <v>903</v>
      </c>
      <c r="W646" s="100" t="s">
        <v>902</v>
      </c>
      <c r="X646" s="99"/>
      <c r="Y646" s="99"/>
      <c r="Z646" s="100"/>
      <c r="AA646" s="99"/>
      <c r="AB646" s="99"/>
      <c r="AC646" s="101"/>
      <c r="AD646" s="176" t="s">
        <v>916</v>
      </c>
      <c r="AE646" s="176"/>
      <c r="AF646" s="176"/>
      <c r="AG646" s="176"/>
      <c r="AH646" s="176"/>
      <c r="AI646" s="176"/>
      <c r="AJ646" s="176"/>
      <c r="AK646" s="176"/>
      <c r="AL646" s="176"/>
      <c r="AM646" s="176"/>
      <c r="AN646" s="176"/>
      <c r="AO646" s="176"/>
      <c r="AP646" s="176"/>
      <c r="AQ646" s="176"/>
      <c r="AR646" s="176"/>
      <c r="AS646" s="177"/>
      <c r="AT646" s="175" t="s">
        <v>790</v>
      </c>
      <c r="AU646" s="176"/>
      <c r="AV646" s="176"/>
      <c r="AW646" s="176"/>
      <c r="AX646" s="176"/>
      <c r="AY646" s="176"/>
      <c r="AZ646" s="176"/>
      <c r="BA646" s="177"/>
      <c r="BB646" s="99"/>
      <c r="BC646" s="99"/>
      <c r="BD646" s="99"/>
      <c r="BE646" s="99"/>
      <c r="BF646" s="99"/>
      <c r="BG646" s="99"/>
      <c r="BH646" s="99"/>
      <c r="BI646" s="101"/>
      <c r="BJ646" s="51"/>
      <c r="BK646" s="51"/>
      <c r="BL646" s="51"/>
      <c r="BM646" s="51"/>
      <c r="BN646" s="51"/>
      <c r="BO646" s="51"/>
      <c r="BP646" s="51"/>
      <c r="BQ646" s="56"/>
      <c r="BR646" s="172"/>
      <c r="BS646" s="51"/>
      <c r="BT646" s="174"/>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c r="CY646" s="51"/>
      <c r="CZ646" s="51"/>
      <c r="DA646" s="51"/>
      <c r="DB646" s="51"/>
      <c r="DC646" s="51"/>
      <c r="DD646" s="51"/>
      <c r="DE646" s="51"/>
      <c r="DF646" s="51"/>
      <c r="DG646" s="51"/>
      <c r="DH646" s="51"/>
      <c r="DI646" s="51"/>
      <c r="DJ646" s="51"/>
      <c r="DK646" s="51"/>
    </row>
    <row r="647" spans="1:115" s="50" customFormat="1" ht="14.4" customHeight="1" x14ac:dyDescent="0.3">
      <c r="A647" s="163"/>
      <c r="B647" s="165"/>
      <c r="C647" s="167"/>
      <c r="D647" s="167"/>
      <c r="E647" s="167"/>
      <c r="F647" s="167"/>
      <c r="G647" s="167"/>
      <c r="H647" s="167"/>
      <c r="I647" s="51" t="s">
        <v>953</v>
      </c>
      <c r="J647" s="51" t="s">
        <v>829</v>
      </c>
      <c r="K647" s="51" t="s">
        <v>869</v>
      </c>
      <c r="L647" s="93" t="str">
        <f t="shared" si="18"/>
        <v>2E 0 2</v>
      </c>
      <c r="M647" s="89" t="str">
        <f t="shared" si="19"/>
        <v>B8 8</v>
      </c>
      <c r="N647" s="98" t="s">
        <v>903</v>
      </c>
      <c r="O647" s="99" t="s">
        <v>902</v>
      </c>
      <c r="P647" s="99" t="s">
        <v>903</v>
      </c>
      <c r="Q647" s="99" t="s">
        <v>903</v>
      </c>
      <c r="R647" s="99" t="s">
        <v>903</v>
      </c>
      <c r="S647" s="100" t="s">
        <v>902</v>
      </c>
      <c r="T647" s="99" t="s">
        <v>902</v>
      </c>
      <c r="U647" s="101" t="s">
        <v>902</v>
      </c>
      <c r="V647" s="102" t="s">
        <v>903</v>
      </c>
      <c r="W647" s="100" t="s">
        <v>902</v>
      </c>
      <c r="X647" s="187" t="s">
        <v>913</v>
      </c>
      <c r="Y647" s="169"/>
      <c r="Z647" s="170"/>
      <c r="AA647" s="99"/>
      <c r="AB647" s="99"/>
      <c r="AC647" s="101"/>
      <c r="AD647" s="176" t="s">
        <v>790</v>
      </c>
      <c r="AE647" s="176"/>
      <c r="AF647" s="176"/>
      <c r="AG647" s="176"/>
      <c r="AH647" s="176"/>
      <c r="AI647" s="176"/>
      <c r="AJ647" s="176"/>
      <c r="AK647" s="177"/>
      <c r="AL647" s="99"/>
      <c r="AM647" s="99"/>
      <c r="AN647" s="99"/>
      <c r="AO647" s="99"/>
      <c r="AP647" s="99"/>
      <c r="AQ647" s="99"/>
      <c r="AR647" s="99"/>
      <c r="AS647" s="101"/>
      <c r="AT647" s="99"/>
      <c r="AU647" s="99"/>
      <c r="AV647" s="99"/>
      <c r="AW647" s="99"/>
      <c r="AX647" s="99"/>
      <c r="AY647" s="99"/>
      <c r="AZ647" s="99"/>
      <c r="BA647" s="101"/>
      <c r="BB647" s="99"/>
      <c r="BC647" s="99"/>
      <c r="BD647" s="99"/>
      <c r="BE647" s="99"/>
      <c r="BF647" s="99"/>
      <c r="BG647" s="99"/>
      <c r="BH647" s="99"/>
      <c r="BI647" s="101"/>
      <c r="BJ647" s="51"/>
      <c r="BK647" s="51"/>
      <c r="BL647" s="51"/>
      <c r="BM647" s="51"/>
      <c r="BN647" s="51"/>
      <c r="BO647" s="51"/>
      <c r="BP647" s="51"/>
      <c r="BQ647" s="56"/>
      <c r="BR647" s="172"/>
      <c r="BS647" s="51"/>
      <c r="BT647" s="174"/>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c r="CY647" s="51"/>
      <c r="CZ647" s="51"/>
      <c r="DA647" s="51"/>
      <c r="DB647" s="51"/>
      <c r="DC647" s="51"/>
      <c r="DD647" s="51"/>
      <c r="DE647" s="51"/>
      <c r="DF647" s="51"/>
      <c r="DG647" s="51"/>
      <c r="DH647" s="51"/>
      <c r="DI647" s="51"/>
      <c r="DJ647" s="51"/>
      <c r="DK647" s="51"/>
    </row>
    <row r="648" spans="1:115" s="50" customFormat="1" ht="14.4" customHeight="1" x14ac:dyDescent="0.3">
      <c r="A648" s="163"/>
      <c r="B648" s="165"/>
      <c r="C648" s="167"/>
      <c r="D648" s="167"/>
      <c r="E648" s="167"/>
      <c r="F648" s="167"/>
      <c r="G648" s="167"/>
      <c r="H648" s="167"/>
      <c r="I648" s="51" t="s">
        <v>954</v>
      </c>
      <c r="J648" s="51" t="s">
        <v>829</v>
      </c>
      <c r="K648" s="51" t="s">
        <v>869</v>
      </c>
      <c r="L648" s="93" t="str">
        <f t="shared" si="18"/>
        <v>2E 1 2</v>
      </c>
      <c r="M648" s="89" t="str">
        <f t="shared" si="19"/>
        <v>B9 8</v>
      </c>
      <c r="N648" s="98" t="s">
        <v>903</v>
      </c>
      <c r="O648" s="99" t="s">
        <v>902</v>
      </c>
      <c r="P648" s="99" t="s">
        <v>903</v>
      </c>
      <c r="Q648" s="99" t="s">
        <v>903</v>
      </c>
      <c r="R648" s="99" t="s">
        <v>903</v>
      </c>
      <c r="S648" s="100" t="s">
        <v>902</v>
      </c>
      <c r="T648" s="99" t="s">
        <v>902</v>
      </c>
      <c r="U648" s="101" t="s">
        <v>903</v>
      </c>
      <c r="V648" s="102" t="s">
        <v>903</v>
      </c>
      <c r="W648" s="100" t="s">
        <v>902</v>
      </c>
      <c r="X648" s="187" t="s">
        <v>913</v>
      </c>
      <c r="Y648" s="169"/>
      <c r="Z648" s="170"/>
      <c r="AA648" s="99"/>
      <c r="AB648" s="99"/>
      <c r="AC648" s="101"/>
      <c r="AD648" s="176" t="s">
        <v>921</v>
      </c>
      <c r="AE648" s="176"/>
      <c r="AF648" s="176"/>
      <c r="AG648" s="176"/>
      <c r="AH648" s="176"/>
      <c r="AI648" s="176"/>
      <c r="AJ648" s="176"/>
      <c r="AK648" s="177"/>
      <c r="AL648" s="175" t="s">
        <v>790</v>
      </c>
      <c r="AM648" s="176"/>
      <c r="AN648" s="176"/>
      <c r="AO648" s="176"/>
      <c r="AP648" s="176"/>
      <c r="AQ648" s="176"/>
      <c r="AR648" s="176"/>
      <c r="AS648" s="177"/>
      <c r="AT648" s="99"/>
      <c r="AU648" s="99"/>
      <c r="AV648" s="99"/>
      <c r="AW648" s="99"/>
      <c r="AX648" s="99"/>
      <c r="AY648" s="99"/>
      <c r="AZ648" s="99"/>
      <c r="BA648" s="101"/>
      <c r="BB648" s="99"/>
      <c r="BC648" s="99"/>
      <c r="BD648" s="99"/>
      <c r="BE648" s="99"/>
      <c r="BF648" s="99"/>
      <c r="BG648" s="99"/>
      <c r="BH648" s="99"/>
      <c r="BI648" s="101"/>
      <c r="BJ648" s="51"/>
      <c r="BK648" s="51"/>
      <c r="BL648" s="51"/>
      <c r="BM648" s="51"/>
      <c r="BN648" s="51"/>
      <c r="BO648" s="51"/>
      <c r="BP648" s="51"/>
      <c r="BQ648" s="56"/>
      <c r="BR648" s="172"/>
      <c r="BS648" s="51"/>
      <c r="BT648" s="174"/>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c r="CY648" s="51"/>
      <c r="CZ648" s="51"/>
      <c r="DA648" s="51"/>
      <c r="DB648" s="51"/>
      <c r="DC648" s="51"/>
      <c r="DD648" s="51"/>
      <c r="DE648" s="51"/>
      <c r="DF648" s="51"/>
      <c r="DG648" s="51"/>
      <c r="DH648" s="51"/>
      <c r="DI648" s="51"/>
      <c r="DJ648" s="51"/>
      <c r="DK648" s="51"/>
    </row>
    <row r="649" spans="1:115" s="50" customFormat="1" ht="14.4" customHeight="1" x14ac:dyDescent="0.3">
      <c r="A649" s="163"/>
      <c r="B649" s="165"/>
      <c r="C649" s="167"/>
      <c r="D649" s="167"/>
      <c r="E649" s="167"/>
      <c r="F649" s="167"/>
      <c r="G649" s="167"/>
      <c r="H649" s="167"/>
      <c r="I649" s="51" t="s">
        <v>955</v>
      </c>
      <c r="J649" s="51" t="s">
        <v>829</v>
      </c>
      <c r="K649" s="51" t="s">
        <v>869</v>
      </c>
      <c r="L649" s="93" t="str">
        <f t="shared" si="18"/>
        <v>2E 2 2</v>
      </c>
      <c r="M649" s="89" t="str">
        <f t="shared" si="19"/>
        <v>BA 8</v>
      </c>
      <c r="N649" s="98" t="s">
        <v>903</v>
      </c>
      <c r="O649" s="99" t="s">
        <v>902</v>
      </c>
      <c r="P649" s="99" t="s">
        <v>903</v>
      </c>
      <c r="Q649" s="99" t="s">
        <v>903</v>
      </c>
      <c r="R649" s="99" t="s">
        <v>903</v>
      </c>
      <c r="S649" s="100" t="s">
        <v>902</v>
      </c>
      <c r="T649" s="99" t="s">
        <v>903</v>
      </c>
      <c r="U649" s="101" t="s">
        <v>902</v>
      </c>
      <c r="V649" s="102" t="s">
        <v>903</v>
      </c>
      <c r="W649" s="100" t="s">
        <v>902</v>
      </c>
      <c r="X649" s="187" t="s">
        <v>913</v>
      </c>
      <c r="Y649" s="169"/>
      <c r="Z649" s="170"/>
      <c r="AA649" s="99"/>
      <c r="AB649" s="99"/>
      <c r="AC649" s="101"/>
      <c r="AD649" s="176" t="s">
        <v>916</v>
      </c>
      <c r="AE649" s="176"/>
      <c r="AF649" s="176"/>
      <c r="AG649" s="176"/>
      <c r="AH649" s="176"/>
      <c r="AI649" s="176"/>
      <c r="AJ649" s="176"/>
      <c r="AK649" s="176"/>
      <c r="AL649" s="176"/>
      <c r="AM649" s="176"/>
      <c r="AN649" s="176"/>
      <c r="AO649" s="176"/>
      <c r="AP649" s="176"/>
      <c r="AQ649" s="176"/>
      <c r="AR649" s="176"/>
      <c r="AS649" s="177"/>
      <c r="AT649" s="175" t="s">
        <v>790</v>
      </c>
      <c r="AU649" s="176"/>
      <c r="AV649" s="176"/>
      <c r="AW649" s="176"/>
      <c r="AX649" s="176"/>
      <c r="AY649" s="176"/>
      <c r="AZ649" s="176"/>
      <c r="BA649" s="177"/>
      <c r="BB649" s="99"/>
      <c r="BC649" s="99"/>
      <c r="BD649" s="99"/>
      <c r="BE649" s="99"/>
      <c r="BF649" s="99"/>
      <c r="BG649" s="99"/>
      <c r="BH649" s="99"/>
      <c r="BI649" s="101"/>
      <c r="BJ649" s="51"/>
      <c r="BK649" s="51"/>
      <c r="BL649" s="51"/>
      <c r="BM649" s="51"/>
      <c r="BN649" s="51"/>
      <c r="BO649" s="51"/>
      <c r="BP649" s="51"/>
      <c r="BQ649" s="56"/>
      <c r="BR649" s="172"/>
      <c r="BS649" s="51"/>
      <c r="BT649" s="174"/>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c r="CY649" s="51"/>
      <c r="CZ649" s="51"/>
      <c r="DA649" s="51"/>
      <c r="DB649" s="51"/>
      <c r="DC649" s="51"/>
      <c r="DD649" s="51"/>
      <c r="DE649" s="51"/>
      <c r="DF649" s="51"/>
      <c r="DG649" s="51"/>
      <c r="DH649" s="51"/>
      <c r="DI649" s="51"/>
      <c r="DJ649" s="51"/>
      <c r="DK649" s="51"/>
    </row>
    <row r="650" spans="1:115" s="50" customFormat="1" ht="14.4" customHeight="1" x14ac:dyDescent="0.3">
      <c r="A650" s="163" t="s">
        <v>515</v>
      </c>
      <c r="B650" s="165"/>
      <c r="C650" s="167"/>
      <c r="D650" s="167"/>
      <c r="E650" s="167"/>
      <c r="F650" s="167">
        <v>16</v>
      </c>
      <c r="G650" s="167" t="s">
        <v>788</v>
      </c>
      <c r="H650" s="167" t="s">
        <v>786</v>
      </c>
      <c r="I650" s="51" t="s">
        <v>789</v>
      </c>
      <c r="J650" s="51" t="s">
        <v>868</v>
      </c>
      <c r="K650" s="51" t="s">
        <v>869</v>
      </c>
      <c r="L650" s="93" t="str">
        <f t="shared" si="18"/>
        <v>2D 2 1</v>
      </c>
      <c r="M650" s="89" t="str">
        <f t="shared" si="19"/>
        <v>B6 4</v>
      </c>
      <c r="N650" s="98" t="s">
        <v>903</v>
      </c>
      <c r="O650" s="99" t="s">
        <v>902</v>
      </c>
      <c r="P650" s="99" t="s">
        <v>903</v>
      </c>
      <c r="Q650" s="99" t="s">
        <v>903</v>
      </c>
      <c r="R650" s="99" t="s">
        <v>902</v>
      </c>
      <c r="S650" s="100" t="s">
        <v>903</v>
      </c>
      <c r="T650" s="99" t="s">
        <v>903</v>
      </c>
      <c r="U650" s="101" t="s">
        <v>902</v>
      </c>
      <c r="V650" s="102" t="s">
        <v>902</v>
      </c>
      <c r="W650" s="100" t="s">
        <v>903</v>
      </c>
      <c r="X650" s="99"/>
      <c r="Y650" s="99"/>
      <c r="Z650" s="100"/>
      <c r="AA650" s="169" t="s">
        <v>911</v>
      </c>
      <c r="AB650" s="169"/>
      <c r="AC650" s="171"/>
      <c r="AD650" s="176" t="s">
        <v>789</v>
      </c>
      <c r="AE650" s="176"/>
      <c r="AF650" s="176"/>
      <c r="AG650" s="176"/>
      <c r="AH650" s="176"/>
      <c r="AI650" s="176"/>
      <c r="AJ650" s="176"/>
      <c r="AK650" s="176"/>
      <c r="AL650" s="176"/>
      <c r="AM650" s="176"/>
      <c r="AN650" s="176"/>
      <c r="AO650" s="176"/>
      <c r="AP650" s="176"/>
      <c r="AQ650" s="176"/>
      <c r="AR650" s="176"/>
      <c r="AS650" s="177"/>
      <c r="AT650" s="99"/>
      <c r="AU650" s="99"/>
      <c r="AV650" s="99"/>
      <c r="AW650" s="99"/>
      <c r="AX650" s="99"/>
      <c r="AY650" s="99"/>
      <c r="AZ650" s="99"/>
      <c r="BA650" s="101"/>
      <c r="BB650" s="99"/>
      <c r="BC650" s="99"/>
      <c r="BD650" s="99"/>
      <c r="BE650" s="99"/>
      <c r="BF650" s="99"/>
      <c r="BG650" s="99"/>
      <c r="BH650" s="99"/>
      <c r="BI650" s="101"/>
      <c r="BJ650" s="51"/>
      <c r="BK650" s="51"/>
      <c r="BL650" s="51"/>
      <c r="BM650" s="51"/>
      <c r="BN650" s="51"/>
      <c r="BO650" s="51"/>
      <c r="BP650" s="51"/>
      <c r="BQ650" s="56"/>
      <c r="BR650" s="172"/>
      <c r="BS650" s="51"/>
      <c r="BT650" s="174"/>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c r="CY650" s="51"/>
      <c r="CZ650" s="51"/>
      <c r="DA650" s="51"/>
      <c r="DB650" s="51"/>
      <c r="DC650" s="51"/>
      <c r="DD650" s="51"/>
      <c r="DE650" s="51"/>
      <c r="DF650" s="51"/>
      <c r="DG650" s="51"/>
      <c r="DH650" s="51"/>
      <c r="DI650" s="51"/>
      <c r="DJ650" s="51"/>
      <c r="DK650" s="51"/>
    </row>
    <row r="651" spans="1:115" s="50" customFormat="1" ht="14.4" customHeight="1" x14ac:dyDescent="0.3">
      <c r="A651" s="163"/>
      <c r="B651" s="165"/>
      <c r="C651" s="167"/>
      <c r="D651" s="167"/>
      <c r="E651" s="167"/>
      <c r="F651" s="167"/>
      <c r="G651" s="167"/>
      <c r="H651" s="167"/>
      <c r="I651" s="51" t="s">
        <v>788</v>
      </c>
      <c r="J651" s="51" t="s">
        <v>868</v>
      </c>
      <c r="K651" s="51" t="s">
        <v>869</v>
      </c>
      <c r="L651" s="93" t="str">
        <f t="shared" si="18"/>
        <v>2C 3 1</v>
      </c>
      <c r="M651" s="89" t="str">
        <f t="shared" si="19"/>
        <v>B3 4</v>
      </c>
      <c r="N651" s="98" t="s">
        <v>903</v>
      </c>
      <c r="O651" s="99" t="s">
        <v>902</v>
      </c>
      <c r="P651" s="99" t="s">
        <v>903</v>
      </c>
      <c r="Q651" s="99" t="s">
        <v>903</v>
      </c>
      <c r="R651" s="99" t="s">
        <v>902</v>
      </c>
      <c r="S651" s="100" t="s">
        <v>902</v>
      </c>
      <c r="T651" s="99" t="s">
        <v>903</v>
      </c>
      <c r="U651" s="101" t="s">
        <v>903</v>
      </c>
      <c r="V651" s="102" t="s">
        <v>902</v>
      </c>
      <c r="W651" s="100" t="s">
        <v>903</v>
      </c>
      <c r="X651" s="187" t="s">
        <v>132</v>
      </c>
      <c r="Y651" s="169"/>
      <c r="Z651" s="170"/>
      <c r="AA651" s="169" t="s">
        <v>911</v>
      </c>
      <c r="AB651" s="169"/>
      <c r="AC651" s="171"/>
      <c r="AD651" s="99"/>
      <c r="AE651" s="99"/>
      <c r="AF651" s="99"/>
      <c r="AG651" s="99"/>
      <c r="AH651" s="99"/>
      <c r="AI651" s="99"/>
      <c r="AJ651" s="99"/>
      <c r="AK651" s="101"/>
      <c r="AL651" s="99"/>
      <c r="AM651" s="99"/>
      <c r="AN651" s="99"/>
      <c r="AO651" s="99"/>
      <c r="AP651" s="99"/>
      <c r="AQ651" s="99"/>
      <c r="AR651" s="99"/>
      <c r="AS651" s="101"/>
      <c r="AT651" s="99"/>
      <c r="AU651" s="99"/>
      <c r="AV651" s="99"/>
      <c r="AW651" s="99"/>
      <c r="AX651" s="99"/>
      <c r="AY651" s="99"/>
      <c r="AZ651" s="99"/>
      <c r="BA651" s="101"/>
      <c r="BB651" s="99"/>
      <c r="BC651" s="99"/>
      <c r="BD651" s="99"/>
      <c r="BE651" s="99"/>
      <c r="BF651" s="99"/>
      <c r="BG651" s="99"/>
      <c r="BH651" s="99"/>
      <c r="BI651" s="101"/>
      <c r="BJ651" s="51"/>
      <c r="BK651" s="51"/>
      <c r="BL651" s="51"/>
      <c r="BM651" s="51"/>
      <c r="BN651" s="51"/>
      <c r="BO651" s="51"/>
      <c r="BP651" s="51"/>
      <c r="BQ651" s="56"/>
      <c r="BR651" s="172"/>
      <c r="BS651" s="51"/>
      <c r="BT651" s="174"/>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c r="CY651" s="51"/>
      <c r="CZ651" s="51"/>
      <c r="DA651" s="51"/>
      <c r="DB651" s="51"/>
      <c r="DC651" s="51"/>
      <c r="DD651" s="51"/>
      <c r="DE651" s="51"/>
      <c r="DF651" s="51"/>
      <c r="DG651" s="51"/>
      <c r="DH651" s="51"/>
      <c r="DI651" s="51"/>
      <c r="DJ651" s="51"/>
      <c r="DK651" s="51"/>
    </row>
    <row r="652" spans="1:115" s="50" customFormat="1" ht="14.4" customHeight="1" x14ac:dyDescent="0.3">
      <c r="A652" s="163"/>
      <c r="B652" s="165"/>
      <c r="C652" s="167"/>
      <c r="D652" s="167"/>
      <c r="E652" s="167"/>
      <c r="F652" s="167"/>
      <c r="G652" s="167"/>
      <c r="H652" s="167"/>
      <c r="I652" s="51" t="s">
        <v>914</v>
      </c>
      <c r="J652" s="51" t="s">
        <v>868</v>
      </c>
      <c r="K652" s="51" t="s">
        <v>869</v>
      </c>
      <c r="L652" s="93" t="str">
        <f t="shared" si="18"/>
        <v>2D 0 1</v>
      </c>
      <c r="M652" s="89" t="str">
        <f t="shared" si="19"/>
        <v>B4 4</v>
      </c>
      <c r="N652" s="98" t="s">
        <v>903</v>
      </c>
      <c r="O652" s="99" t="s">
        <v>902</v>
      </c>
      <c r="P652" s="99" t="s">
        <v>903</v>
      </c>
      <c r="Q652" s="99" t="s">
        <v>903</v>
      </c>
      <c r="R652" s="99" t="s">
        <v>902</v>
      </c>
      <c r="S652" s="100" t="s">
        <v>903</v>
      </c>
      <c r="T652" s="99" t="s">
        <v>902</v>
      </c>
      <c r="U652" s="101" t="s">
        <v>902</v>
      </c>
      <c r="V652" s="102" t="s">
        <v>902</v>
      </c>
      <c r="W652" s="100" t="s">
        <v>903</v>
      </c>
      <c r="X652" s="99"/>
      <c r="Y652" s="99"/>
      <c r="Z652" s="100"/>
      <c r="AA652" s="169" t="s">
        <v>911</v>
      </c>
      <c r="AB652" s="169"/>
      <c r="AC652" s="171"/>
      <c r="AD652" s="176" t="s">
        <v>916</v>
      </c>
      <c r="AE652" s="176"/>
      <c r="AF652" s="176"/>
      <c r="AG652" s="176"/>
      <c r="AH652" s="176"/>
      <c r="AI652" s="176"/>
      <c r="AJ652" s="176"/>
      <c r="AK652" s="176"/>
      <c r="AL652" s="176"/>
      <c r="AM652" s="176"/>
      <c r="AN652" s="176"/>
      <c r="AO652" s="176"/>
      <c r="AP652" s="176"/>
      <c r="AQ652" s="176"/>
      <c r="AR652" s="176"/>
      <c r="AS652" s="177"/>
      <c r="AT652" s="99"/>
      <c r="AU652" s="99"/>
      <c r="AV652" s="99"/>
      <c r="AW652" s="99"/>
      <c r="AX652" s="99"/>
      <c r="AY652" s="99"/>
      <c r="AZ652" s="99"/>
      <c r="BA652" s="101"/>
      <c r="BB652" s="99"/>
      <c r="BC652" s="99"/>
      <c r="BD652" s="99"/>
      <c r="BE652" s="99"/>
      <c r="BF652" s="99"/>
      <c r="BG652" s="99"/>
      <c r="BH652" s="99"/>
      <c r="BI652" s="101"/>
      <c r="BJ652" s="51"/>
      <c r="BK652" s="51"/>
      <c r="BL652" s="51"/>
      <c r="BM652" s="51"/>
      <c r="BN652" s="51"/>
      <c r="BO652" s="51"/>
      <c r="BP652" s="51"/>
      <c r="BQ652" s="56"/>
      <c r="BR652" s="172"/>
      <c r="BS652" s="51"/>
      <c r="BT652" s="174"/>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c r="CY652" s="51"/>
      <c r="CZ652" s="51"/>
      <c r="DA652" s="51"/>
      <c r="DB652" s="51"/>
      <c r="DC652" s="51"/>
      <c r="DD652" s="51"/>
      <c r="DE652" s="51"/>
      <c r="DF652" s="51"/>
      <c r="DG652" s="51"/>
      <c r="DH652" s="51"/>
      <c r="DI652" s="51"/>
      <c r="DJ652" s="51"/>
      <c r="DK652" s="51"/>
    </row>
    <row r="653" spans="1:115" s="50" customFormat="1" ht="14.4" customHeight="1" x14ac:dyDescent="0.3">
      <c r="A653" s="163"/>
      <c r="B653" s="165"/>
      <c r="C653" s="167"/>
      <c r="D653" s="167"/>
      <c r="E653" s="167"/>
      <c r="F653" s="167"/>
      <c r="G653" s="167"/>
      <c r="H653" s="167"/>
      <c r="I653" s="51" t="s">
        <v>953</v>
      </c>
      <c r="J653" s="51" t="s">
        <v>867</v>
      </c>
      <c r="K653" s="51" t="s">
        <v>898</v>
      </c>
      <c r="L653" s="93" t="str">
        <f t="shared" si="18"/>
        <v>2C 0 1</v>
      </c>
      <c r="M653" s="89" t="str">
        <f t="shared" si="19"/>
        <v>B0 4</v>
      </c>
      <c r="N653" s="98" t="s">
        <v>903</v>
      </c>
      <c r="O653" s="99" t="s">
        <v>902</v>
      </c>
      <c r="P653" s="99" t="s">
        <v>903</v>
      </c>
      <c r="Q653" s="99" t="s">
        <v>903</v>
      </c>
      <c r="R653" s="99" t="s">
        <v>902</v>
      </c>
      <c r="S653" s="100" t="s">
        <v>902</v>
      </c>
      <c r="T653" s="99" t="s">
        <v>902</v>
      </c>
      <c r="U653" s="101" t="s">
        <v>902</v>
      </c>
      <c r="V653" s="102" t="s">
        <v>902</v>
      </c>
      <c r="W653" s="100" t="s">
        <v>903</v>
      </c>
      <c r="X653" s="187" t="s">
        <v>913</v>
      </c>
      <c r="Y653" s="169"/>
      <c r="Z653" s="170"/>
      <c r="AA653" s="169" t="s">
        <v>911</v>
      </c>
      <c r="AB653" s="169"/>
      <c r="AC653" s="171"/>
      <c r="AD653" s="99"/>
      <c r="AE653" s="99"/>
      <c r="AF653" s="99"/>
      <c r="AG653" s="99"/>
      <c r="AH653" s="99"/>
      <c r="AI653" s="99"/>
      <c r="AJ653" s="99"/>
      <c r="AK653" s="101"/>
      <c r="AL653" s="99"/>
      <c r="AM653" s="99"/>
      <c r="AN653" s="99"/>
      <c r="AO653" s="99"/>
      <c r="AP653" s="99"/>
      <c r="AQ653" s="99"/>
      <c r="AR653" s="99"/>
      <c r="AS653" s="101"/>
      <c r="AT653" s="99"/>
      <c r="AU653" s="99"/>
      <c r="AV653" s="99"/>
      <c r="AW653" s="99"/>
      <c r="AX653" s="99"/>
      <c r="AY653" s="99"/>
      <c r="AZ653" s="99"/>
      <c r="BA653" s="101"/>
      <c r="BB653" s="99"/>
      <c r="BC653" s="99"/>
      <c r="BD653" s="99"/>
      <c r="BE653" s="99"/>
      <c r="BF653" s="99"/>
      <c r="BG653" s="99"/>
      <c r="BH653" s="99"/>
      <c r="BI653" s="101"/>
      <c r="BJ653" s="51"/>
      <c r="BK653" s="51"/>
      <c r="BL653" s="51"/>
      <c r="BM653" s="51"/>
      <c r="BN653" s="51"/>
      <c r="BO653" s="51"/>
      <c r="BP653" s="51"/>
      <c r="BQ653" s="56"/>
      <c r="BR653" s="172"/>
      <c r="BS653" s="51"/>
      <c r="BT653" s="174"/>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c r="CY653" s="51"/>
      <c r="CZ653" s="51"/>
      <c r="DA653" s="51"/>
      <c r="DB653" s="51"/>
      <c r="DC653" s="51"/>
      <c r="DD653" s="51"/>
      <c r="DE653" s="51"/>
      <c r="DF653" s="51"/>
      <c r="DG653" s="51"/>
      <c r="DH653" s="51"/>
      <c r="DI653" s="51"/>
      <c r="DJ653" s="51"/>
      <c r="DK653" s="51"/>
    </row>
    <row r="654" spans="1:115" s="50" customFormat="1" ht="14.4" customHeight="1" x14ac:dyDescent="0.3">
      <c r="A654" s="163"/>
      <c r="B654" s="165"/>
      <c r="C654" s="167"/>
      <c r="D654" s="167"/>
      <c r="E654" s="167"/>
      <c r="F654" s="167"/>
      <c r="G654" s="167"/>
      <c r="H654" s="167"/>
      <c r="I654" s="51" t="s">
        <v>954</v>
      </c>
      <c r="J654" s="51" t="s">
        <v>868</v>
      </c>
      <c r="K654" s="51" t="s">
        <v>869</v>
      </c>
      <c r="L654" s="93" t="str">
        <f t="shared" si="18"/>
        <v>2C 1 1</v>
      </c>
      <c r="M654" s="89" t="str">
        <f t="shared" si="19"/>
        <v>B1 4</v>
      </c>
      <c r="N654" s="98" t="s">
        <v>903</v>
      </c>
      <c r="O654" s="99" t="s">
        <v>902</v>
      </c>
      <c r="P654" s="99" t="s">
        <v>903</v>
      </c>
      <c r="Q654" s="99" t="s">
        <v>903</v>
      </c>
      <c r="R654" s="99" t="s">
        <v>902</v>
      </c>
      <c r="S654" s="100" t="s">
        <v>902</v>
      </c>
      <c r="T654" s="99" t="s">
        <v>902</v>
      </c>
      <c r="U654" s="101" t="s">
        <v>903</v>
      </c>
      <c r="V654" s="102" t="s">
        <v>902</v>
      </c>
      <c r="W654" s="100" t="s">
        <v>903</v>
      </c>
      <c r="X654" s="187" t="s">
        <v>913</v>
      </c>
      <c r="Y654" s="169"/>
      <c r="Z654" s="170"/>
      <c r="AA654" s="169" t="s">
        <v>911</v>
      </c>
      <c r="AB654" s="169"/>
      <c r="AC654" s="171"/>
      <c r="AD654" s="176" t="s">
        <v>921</v>
      </c>
      <c r="AE654" s="176"/>
      <c r="AF654" s="176"/>
      <c r="AG654" s="176"/>
      <c r="AH654" s="176"/>
      <c r="AI654" s="176"/>
      <c r="AJ654" s="176"/>
      <c r="AK654" s="177"/>
      <c r="AL654" s="99"/>
      <c r="AM654" s="99"/>
      <c r="AN654" s="99"/>
      <c r="AO654" s="99"/>
      <c r="AP654" s="99"/>
      <c r="AQ654" s="99"/>
      <c r="AR654" s="99"/>
      <c r="AS654" s="101"/>
      <c r="AT654" s="99"/>
      <c r="AU654" s="99"/>
      <c r="AV654" s="99"/>
      <c r="AW654" s="99"/>
      <c r="AX654" s="99"/>
      <c r="AY654" s="99"/>
      <c r="AZ654" s="99"/>
      <c r="BA654" s="101"/>
      <c r="BB654" s="99"/>
      <c r="BC654" s="99"/>
      <c r="BD654" s="99"/>
      <c r="BE654" s="99"/>
      <c r="BF654" s="99"/>
      <c r="BG654" s="99"/>
      <c r="BH654" s="99"/>
      <c r="BI654" s="101"/>
      <c r="BJ654" s="51"/>
      <c r="BK654" s="51"/>
      <c r="BL654" s="51"/>
      <c r="BM654" s="51"/>
      <c r="BN654" s="51"/>
      <c r="BO654" s="51"/>
      <c r="BP654" s="51"/>
      <c r="BQ654" s="56"/>
      <c r="BR654" s="172"/>
      <c r="BS654" s="51"/>
      <c r="BT654" s="174"/>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c r="CY654" s="51"/>
      <c r="CZ654" s="51"/>
      <c r="DA654" s="51"/>
      <c r="DB654" s="51"/>
      <c r="DC654" s="51"/>
      <c r="DD654" s="51"/>
      <c r="DE654" s="51"/>
      <c r="DF654" s="51"/>
      <c r="DG654" s="51"/>
      <c r="DH654" s="51"/>
      <c r="DI654" s="51"/>
      <c r="DJ654" s="51"/>
      <c r="DK654" s="51"/>
    </row>
    <row r="655" spans="1:115" s="50" customFormat="1" ht="14.4" customHeight="1" x14ac:dyDescent="0.3">
      <c r="A655" s="163"/>
      <c r="B655" s="165"/>
      <c r="C655" s="167"/>
      <c r="D655" s="167"/>
      <c r="E655" s="167"/>
      <c r="F655" s="167"/>
      <c r="G655" s="167"/>
      <c r="H655" s="167"/>
      <c r="I655" s="51" t="s">
        <v>955</v>
      </c>
      <c r="J655" s="51" t="s">
        <v>867</v>
      </c>
      <c r="K655" s="51" t="s">
        <v>898</v>
      </c>
      <c r="L655" s="93" t="str">
        <f t="shared" si="18"/>
        <v>2C 2 1</v>
      </c>
      <c r="M655" s="89" t="str">
        <f t="shared" si="19"/>
        <v>B2 4</v>
      </c>
      <c r="N655" s="98" t="s">
        <v>903</v>
      </c>
      <c r="O655" s="99" t="s">
        <v>902</v>
      </c>
      <c r="P655" s="99" t="s">
        <v>903</v>
      </c>
      <c r="Q655" s="99" t="s">
        <v>903</v>
      </c>
      <c r="R655" s="99" t="s">
        <v>902</v>
      </c>
      <c r="S655" s="100" t="s">
        <v>902</v>
      </c>
      <c r="T655" s="99" t="s">
        <v>903</v>
      </c>
      <c r="U655" s="101" t="s">
        <v>902</v>
      </c>
      <c r="V655" s="102" t="s">
        <v>902</v>
      </c>
      <c r="W655" s="100" t="s">
        <v>903</v>
      </c>
      <c r="X655" s="187" t="s">
        <v>913</v>
      </c>
      <c r="Y655" s="169"/>
      <c r="Z655" s="170"/>
      <c r="AA655" s="169" t="s">
        <v>911</v>
      </c>
      <c r="AB655" s="169"/>
      <c r="AC655" s="171"/>
      <c r="AD655" s="176" t="s">
        <v>916</v>
      </c>
      <c r="AE655" s="176"/>
      <c r="AF655" s="176"/>
      <c r="AG655" s="176"/>
      <c r="AH655" s="176"/>
      <c r="AI655" s="176"/>
      <c r="AJ655" s="176"/>
      <c r="AK655" s="176"/>
      <c r="AL655" s="176"/>
      <c r="AM655" s="176"/>
      <c r="AN655" s="176"/>
      <c r="AO655" s="176"/>
      <c r="AP655" s="176"/>
      <c r="AQ655" s="176"/>
      <c r="AR655" s="176"/>
      <c r="AS655" s="177"/>
      <c r="AT655" s="99"/>
      <c r="AU655" s="99"/>
      <c r="AV655" s="99"/>
      <c r="AW655" s="99"/>
      <c r="AX655" s="99"/>
      <c r="AY655" s="99"/>
      <c r="AZ655" s="99"/>
      <c r="BA655" s="101"/>
      <c r="BB655" s="99"/>
      <c r="BC655" s="99"/>
      <c r="BD655" s="99"/>
      <c r="BE655" s="99"/>
      <c r="BF655" s="99"/>
      <c r="BG655" s="99"/>
      <c r="BH655" s="99"/>
      <c r="BI655" s="101"/>
      <c r="BJ655" s="51"/>
      <c r="BK655" s="51"/>
      <c r="BL655" s="51"/>
      <c r="BM655" s="51"/>
      <c r="BN655" s="51"/>
      <c r="BO655" s="51"/>
      <c r="BP655" s="51"/>
      <c r="BQ655" s="56"/>
      <c r="BR655" s="172"/>
      <c r="BS655" s="51"/>
      <c r="BT655" s="174"/>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c r="CY655" s="51"/>
      <c r="CZ655" s="51"/>
      <c r="DA655" s="51"/>
      <c r="DB655" s="51"/>
      <c r="DC655" s="51"/>
      <c r="DD655" s="51"/>
      <c r="DE655" s="51"/>
      <c r="DF655" s="51"/>
      <c r="DG655" s="51"/>
      <c r="DH655" s="51"/>
      <c r="DI655" s="51"/>
      <c r="DJ655" s="51"/>
      <c r="DK655" s="51"/>
    </row>
    <row r="656" spans="1:115" s="50" customFormat="1" ht="14.4" customHeight="1" x14ac:dyDescent="0.3">
      <c r="A656" s="163"/>
      <c r="B656" s="165"/>
      <c r="C656" s="167"/>
      <c r="D656" s="167"/>
      <c r="E656" s="167"/>
      <c r="F656" s="167"/>
      <c r="G656" s="167" t="s">
        <v>788</v>
      </c>
      <c r="H656" s="167" t="s">
        <v>794</v>
      </c>
      <c r="I656" s="51" t="s">
        <v>914</v>
      </c>
      <c r="J656" s="51" t="s">
        <v>868</v>
      </c>
      <c r="K656" s="51" t="s">
        <v>869</v>
      </c>
      <c r="L656" s="93" t="str">
        <f t="shared" si="18"/>
        <v>2D 0 3</v>
      </c>
      <c r="M656" s="89" t="str">
        <f t="shared" si="19"/>
        <v>B4 C</v>
      </c>
      <c r="N656" s="98" t="s">
        <v>903</v>
      </c>
      <c r="O656" s="99" t="s">
        <v>902</v>
      </c>
      <c r="P656" s="99" t="s">
        <v>903</v>
      </c>
      <c r="Q656" s="99" t="s">
        <v>903</v>
      </c>
      <c r="R656" s="99" t="s">
        <v>902</v>
      </c>
      <c r="S656" s="100" t="s">
        <v>903</v>
      </c>
      <c r="T656" s="99" t="s">
        <v>902</v>
      </c>
      <c r="U656" s="101" t="s">
        <v>902</v>
      </c>
      <c r="V656" s="102" t="s">
        <v>903</v>
      </c>
      <c r="W656" s="100" t="s">
        <v>903</v>
      </c>
      <c r="X656" s="99"/>
      <c r="Y656" s="99"/>
      <c r="Z656" s="100"/>
      <c r="AA656" s="169" t="s">
        <v>132</v>
      </c>
      <c r="AB656" s="169"/>
      <c r="AC656" s="171"/>
      <c r="AD656" s="176" t="s">
        <v>916</v>
      </c>
      <c r="AE656" s="176"/>
      <c r="AF656" s="176"/>
      <c r="AG656" s="176"/>
      <c r="AH656" s="176"/>
      <c r="AI656" s="176"/>
      <c r="AJ656" s="176"/>
      <c r="AK656" s="176"/>
      <c r="AL656" s="176"/>
      <c r="AM656" s="176"/>
      <c r="AN656" s="176"/>
      <c r="AO656" s="176"/>
      <c r="AP656" s="176"/>
      <c r="AQ656" s="176"/>
      <c r="AR656" s="176"/>
      <c r="AS656" s="177"/>
      <c r="AT656" s="99"/>
      <c r="AU656" s="99"/>
      <c r="AV656" s="99"/>
      <c r="AW656" s="99"/>
      <c r="AX656" s="99"/>
      <c r="AY656" s="99"/>
      <c r="AZ656" s="99"/>
      <c r="BA656" s="101"/>
      <c r="BB656" s="99"/>
      <c r="BC656" s="99"/>
      <c r="BD656" s="99"/>
      <c r="BE656" s="99"/>
      <c r="BF656" s="99"/>
      <c r="BG656" s="99"/>
      <c r="BH656" s="99"/>
      <c r="BI656" s="101"/>
      <c r="BJ656" s="51"/>
      <c r="BK656" s="51"/>
      <c r="BL656" s="51"/>
      <c r="BM656" s="51"/>
      <c r="BN656" s="51"/>
      <c r="BO656" s="51"/>
      <c r="BP656" s="51"/>
      <c r="BQ656" s="56"/>
      <c r="BR656" s="172"/>
      <c r="BS656" s="51"/>
      <c r="BT656" s="174"/>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c r="CY656" s="51"/>
      <c r="CZ656" s="51"/>
      <c r="DA656" s="51"/>
      <c r="DB656" s="51"/>
      <c r="DC656" s="51"/>
      <c r="DD656" s="51"/>
      <c r="DE656" s="51"/>
      <c r="DF656" s="51"/>
      <c r="DG656" s="51"/>
      <c r="DH656" s="51"/>
      <c r="DI656" s="51"/>
      <c r="DJ656" s="51"/>
      <c r="DK656" s="51"/>
    </row>
    <row r="657" spans="1:115" s="50" customFormat="1" ht="14.4" customHeight="1" x14ac:dyDescent="0.3">
      <c r="A657" s="163"/>
      <c r="B657" s="165"/>
      <c r="C657" s="167"/>
      <c r="D657" s="167"/>
      <c r="E657" s="167"/>
      <c r="F657" s="167"/>
      <c r="G657" s="167"/>
      <c r="H657" s="167"/>
      <c r="I657" s="51" t="s">
        <v>953</v>
      </c>
      <c r="J657" s="51" t="s">
        <v>868</v>
      </c>
      <c r="K657" s="51" t="s">
        <v>869</v>
      </c>
      <c r="L657" s="93" t="str">
        <f t="shared" si="18"/>
        <v>2C 0 3</v>
      </c>
      <c r="M657" s="89" t="str">
        <f t="shared" si="19"/>
        <v>B0 C</v>
      </c>
      <c r="N657" s="98" t="s">
        <v>903</v>
      </c>
      <c r="O657" s="99" t="s">
        <v>902</v>
      </c>
      <c r="P657" s="99" t="s">
        <v>903</v>
      </c>
      <c r="Q657" s="99" t="s">
        <v>903</v>
      </c>
      <c r="R657" s="99" t="s">
        <v>902</v>
      </c>
      <c r="S657" s="100" t="s">
        <v>902</v>
      </c>
      <c r="T657" s="99" t="s">
        <v>902</v>
      </c>
      <c r="U657" s="101" t="s">
        <v>902</v>
      </c>
      <c r="V657" s="102" t="s">
        <v>903</v>
      </c>
      <c r="W657" s="100" t="s">
        <v>903</v>
      </c>
      <c r="X657" s="187" t="s">
        <v>913</v>
      </c>
      <c r="Y657" s="169"/>
      <c r="Z657" s="170"/>
      <c r="AA657" s="169" t="s">
        <v>132</v>
      </c>
      <c r="AB657" s="169"/>
      <c r="AC657" s="171"/>
      <c r="AD657" s="99"/>
      <c r="AE657" s="99"/>
      <c r="AF657" s="99"/>
      <c r="AG657" s="99"/>
      <c r="AH657" s="99"/>
      <c r="AI657" s="99"/>
      <c r="AJ657" s="99"/>
      <c r="AK657" s="101"/>
      <c r="AL657" s="99"/>
      <c r="AM657" s="99"/>
      <c r="AN657" s="99"/>
      <c r="AO657" s="99"/>
      <c r="AP657" s="99"/>
      <c r="AQ657" s="99"/>
      <c r="AR657" s="99"/>
      <c r="AS657" s="101"/>
      <c r="AT657" s="99"/>
      <c r="AU657" s="99"/>
      <c r="AV657" s="99"/>
      <c r="AW657" s="99"/>
      <c r="AX657" s="99"/>
      <c r="AY657" s="99"/>
      <c r="AZ657" s="99"/>
      <c r="BA657" s="101"/>
      <c r="BB657" s="99"/>
      <c r="BC657" s="99"/>
      <c r="BD657" s="99"/>
      <c r="BE657" s="99"/>
      <c r="BF657" s="99"/>
      <c r="BG657" s="99"/>
      <c r="BH657" s="99"/>
      <c r="BI657" s="101"/>
      <c r="BJ657" s="51"/>
      <c r="BK657" s="51"/>
      <c r="BL657" s="51"/>
      <c r="BM657" s="51"/>
      <c r="BN657" s="51"/>
      <c r="BO657" s="51"/>
      <c r="BP657" s="51"/>
      <c r="BQ657" s="56"/>
      <c r="BR657" s="172"/>
      <c r="BS657" s="51"/>
      <c r="BT657" s="174"/>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c r="CY657" s="51"/>
      <c r="CZ657" s="51"/>
      <c r="DA657" s="51"/>
      <c r="DB657" s="51"/>
      <c r="DC657" s="51"/>
      <c r="DD657" s="51"/>
      <c r="DE657" s="51"/>
      <c r="DF657" s="51"/>
      <c r="DG657" s="51"/>
      <c r="DH657" s="51"/>
      <c r="DI657" s="51"/>
      <c r="DJ657" s="51"/>
      <c r="DK657" s="51"/>
    </row>
    <row r="658" spans="1:115" s="50" customFormat="1" ht="14.4" customHeight="1" x14ac:dyDescent="0.3">
      <c r="A658" s="163"/>
      <c r="B658" s="165"/>
      <c r="C658" s="167"/>
      <c r="D658" s="167"/>
      <c r="E658" s="167"/>
      <c r="F658" s="167"/>
      <c r="G658" s="167"/>
      <c r="H658" s="167"/>
      <c r="I658" s="51" t="s">
        <v>954</v>
      </c>
      <c r="J658" s="51" t="s">
        <v>868</v>
      </c>
      <c r="K658" s="51" t="s">
        <v>869</v>
      </c>
      <c r="L658" s="93" t="str">
        <f t="shared" si="18"/>
        <v>2C 1 3</v>
      </c>
      <c r="M658" s="89" t="str">
        <f t="shared" si="19"/>
        <v>B1 C</v>
      </c>
      <c r="N658" s="98" t="s">
        <v>903</v>
      </c>
      <c r="O658" s="99" t="s">
        <v>902</v>
      </c>
      <c r="P658" s="99" t="s">
        <v>903</v>
      </c>
      <c r="Q658" s="99" t="s">
        <v>903</v>
      </c>
      <c r="R658" s="99" t="s">
        <v>902</v>
      </c>
      <c r="S658" s="100" t="s">
        <v>902</v>
      </c>
      <c r="T658" s="99" t="s">
        <v>902</v>
      </c>
      <c r="U658" s="101" t="s">
        <v>903</v>
      </c>
      <c r="V658" s="102" t="s">
        <v>903</v>
      </c>
      <c r="W658" s="100" t="s">
        <v>903</v>
      </c>
      <c r="X658" s="187" t="s">
        <v>913</v>
      </c>
      <c r="Y658" s="169"/>
      <c r="Z658" s="170"/>
      <c r="AA658" s="169" t="s">
        <v>132</v>
      </c>
      <c r="AB658" s="169"/>
      <c r="AC658" s="171"/>
      <c r="AD658" s="176" t="s">
        <v>921</v>
      </c>
      <c r="AE658" s="176"/>
      <c r="AF658" s="176"/>
      <c r="AG658" s="176"/>
      <c r="AH658" s="176"/>
      <c r="AI658" s="176"/>
      <c r="AJ658" s="176"/>
      <c r="AK658" s="177"/>
      <c r="AL658" s="99"/>
      <c r="AM658" s="99"/>
      <c r="AN658" s="99"/>
      <c r="AO658" s="99"/>
      <c r="AP658" s="99"/>
      <c r="AQ658" s="99"/>
      <c r="AR658" s="99"/>
      <c r="AS658" s="101"/>
      <c r="AT658" s="99"/>
      <c r="AU658" s="99"/>
      <c r="AV658" s="99"/>
      <c r="AW658" s="99"/>
      <c r="AX658" s="99"/>
      <c r="AY658" s="99"/>
      <c r="AZ658" s="99"/>
      <c r="BA658" s="101"/>
      <c r="BB658" s="99"/>
      <c r="BC658" s="99"/>
      <c r="BD658" s="99"/>
      <c r="BE658" s="99"/>
      <c r="BF658" s="99"/>
      <c r="BG658" s="99"/>
      <c r="BH658" s="99"/>
      <c r="BI658" s="101"/>
      <c r="BJ658" s="51"/>
      <c r="BK658" s="51"/>
      <c r="BL658" s="51"/>
      <c r="BM658" s="51"/>
      <c r="BN658" s="51"/>
      <c r="BO658" s="51"/>
      <c r="BP658" s="51"/>
      <c r="BQ658" s="56"/>
      <c r="BR658" s="172"/>
      <c r="BS658" s="51"/>
      <c r="BT658" s="174"/>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c r="CY658" s="51"/>
      <c r="CZ658" s="51"/>
      <c r="DA658" s="51"/>
      <c r="DB658" s="51"/>
      <c r="DC658" s="51"/>
      <c r="DD658" s="51"/>
      <c r="DE658" s="51"/>
      <c r="DF658" s="51"/>
      <c r="DG658" s="51"/>
      <c r="DH658" s="51"/>
      <c r="DI658" s="51"/>
      <c r="DJ658" s="51"/>
      <c r="DK658" s="51"/>
    </row>
    <row r="659" spans="1:115" s="50" customFormat="1" ht="14.4" customHeight="1" x14ac:dyDescent="0.3">
      <c r="A659" s="163"/>
      <c r="B659" s="165"/>
      <c r="C659" s="167"/>
      <c r="D659" s="167"/>
      <c r="E659" s="167"/>
      <c r="F659" s="167"/>
      <c r="G659" s="167"/>
      <c r="H659" s="167"/>
      <c r="I659" s="51" t="s">
        <v>955</v>
      </c>
      <c r="J659" s="51" t="s">
        <v>868</v>
      </c>
      <c r="K659" s="51" t="s">
        <v>869</v>
      </c>
      <c r="L659" s="93" t="str">
        <f t="shared" si="18"/>
        <v>2C 2 3</v>
      </c>
      <c r="M659" s="89" t="str">
        <f t="shared" si="19"/>
        <v>B2 C</v>
      </c>
      <c r="N659" s="98" t="s">
        <v>903</v>
      </c>
      <c r="O659" s="99" t="s">
        <v>902</v>
      </c>
      <c r="P659" s="99" t="s">
        <v>903</v>
      </c>
      <c r="Q659" s="99" t="s">
        <v>903</v>
      </c>
      <c r="R659" s="99" t="s">
        <v>902</v>
      </c>
      <c r="S659" s="100" t="s">
        <v>902</v>
      </c>
      <c r="T659" s="99" t="s">
        <v>903</v>
      </c>
      <c r="U659" s="101" t="s">
        <v>902</v>
      </c>
      <c r="V659" s="102" t="s">
        <v>903</v>
      </c>
      <c r="W659" s="100" t="s">
        <v>903</v>
      </c>
      <c r="X659" s="187" t="s">
        <v>913</v>
      </c>
      <c r="Y659" s="169"/>
      <c r="Z659" s="170"/>
      <c r="AA659" s="169" t="s">
        <v>132</v>
      </c>
      <c r="AB659" s="169"/>
      <c r="AC659" s="171"/>
      <c r="AD659" s="176" t="s">
        <v>916</v>
      </c>
      <c r="AE659" s="176"/>
      <c r="AF659" s="176"/>
      <c r="AG659" s="176"/>
      <c r="AH659" s="176"/>
      <c r="AI659" s="176"/>
      <c r="AJ659" s="176"/>
      <c r="AK659" s="176"/>
      <c r="AL659" s="176"/>
      <c r="AM659" s="176"/>
      <c r="AN659" s="176"/>
      <c r="AO659" s="176"/>
      <c r="AP659" s="176"/>
      <c r="AQ659" s="176"/>
      <c r="AR659" s="176"/>
      <c r="AS659" s="177"/>
      <c r="AT659" s="99"/>
      <c r="AU659" s="99"/>
      <c r="AV659" s="99"/>
      <c r="AW659" s="99"/>
      <c r="AX659" s="99"/>
      <c r="AY659" s="99"/>
      <c r="AZ659" s="99"/>
      <c r="BA659" s="101"/>
      <c r="BB659" s="99"/>
      <c r="BC659" s="99"/>
      <c r="BD659" s="99"/>
      <c r="BE659" s="99"/>
      <c r="BF659" s="99"/>
      <c r="BG659" s="99"/>
      <c r="BH659" s="99"/>
      <c r="BI659" s="101"/>
      <c r="BJ659" s="51"/>
      <c r="BK659" s="51"/>
      <c r="BL659" s="51"/>
      <c r="BM659" s="51"/>
      <c r="BN659" s="51"/>
      <c r="BO659" s="51"/>
      <c r="BP659" s="51"/>
      <c r="BQ659" s="56"/>
      <c r="BR659" s="172"/>
      <c r="BS659" s="51"/>
      <c r="BT659" s="174"/>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c r="CY659" s="51"/>
      <c r="CZ659" s="51"/>
      <c r="DA659" s="51"/>
      <c r="DB659" s="51"/>
      <c r="DC659" s="51"/>
      <c r="DD659" s="51"/>
      <c r="DE659" s="51"/>
      <c r="DF659" s="51"/>
      <c r="DG659" s="51"/>
      <c r="DH659" s="51"/>
      <c r="DI659" s="51"/>
      <c r="DJ659" s="51"/>
      <c r="DK659" s="51"/>
    </row>
    <row r="660" spans="1:115" s="50" customFormat="1" ht="14.4" customHeight="1" x14ac:dyDescent="0.3">
      <c r="A660" s="163"/>
      <c r="B660" s="165"/>
      <c r="C660" s="167"/>
      <c r="D660" s="167"/>
      <c r="E660" s="167"/>
      <c r="F660" s="167"/>
      <c r="G660" s="167" t="s">
        <v>789</v>
      </c>
      <c r="H660" s="167" t="s">
        <v>794</v>
      </c>
      <c r="I660" s="51" t="s">
        <v>914</v>
      </c>
      <c r="J660" s="51" t="s">
        <v>829</v>
      </c>
      <c r="K660" s="51" t="s">
        <v>869</v>
      </c>
      <c r="L660" s="93" t="str">
        <f t="shared" si="18"/>
        <v>2F 0 3</v>
      </c>
      <c r="M660" s="89" t="str">
        <f t="shared" si="19"/>
        <v>BC C</v>
      </c>
      <c r="N660" s="98" t="s">
        <v>903</v>
      </c>
      <c r="O660" s="99" t="s">
        <v>902</v>
      </c>
      <c r="P660" s="99" t="s">
        <v>903</v>
      </c>
      <c r="Q660" s="99" t="s">
        <v>903</v>
      </c>
      <c r="R660" s="99" t="s">
        <v>903</v>
      </c>
      <c r="S660" s="100" t="s">
        <v>903</v>
      </c>
      <c r="T660" s="99" t="s">
        <v>902</v>
      </c>
      <c r="U660" s="101" t="s">
        <v>902</v>
      </c>
      <c r="V660" s="102" t="s">
        <v>903</v>
      </c>
      <c r="W660" s="100" t="s">
        <v>903</v>
      </c>
      <c r="X660" s="99"/>
      <c r="Y660" s="99"/>
      <c r="Z660" s="100"/>
      <c r="AA660" s="99"/>
      <c r="AB660" s="99"/>
      <c r="AC660" s="104"/>
      <c r="AD660" s="176" t="s">
        <v>916</v>
      </c>
      <c r="AE660" s="176"/>
      <c r="AF660" s="176"/>
      <c r="AG660" s="176"/>
      <c r="AH660" s="176"/>
      <c r="AI660" s="176"/>
      <c r="AJ660" s="176"/>
      <c r="AK660" s="176"/>
      <c r="AL660" s="176"/>
      <c r="AM660" s="176"/>
      <c r="AN660" s="176"/>
      <c r="AO660" s="176"/>
      <c r="AP660" s="176"/>
      <c r="AQ660" s="176"/>
      <c r="AR660" s="176"/>
      <c r="AS660" s="177"/>
      <c r="AT660" s="175" t="s">
        <v>789</v>
      </c>
      <c r="AU660" s="176"/>
      <c r="AV660" s="176"/>
      <c r="AW660" s="176"/>
      <c r="AX660" s="176"/>
      <c r="AY660" s="176"/>
      <c r="AZ660" s="176"/>
      <c r="BA660" s="176"/>
      <c r="BB660" s="176"/>
      <c r="BC660" s="176"/>
      <c r="BD660" s="176"/>
      <c r="BE660" s="176"/>
      <c r="BF660" s="176"/>
      <c r="BG660" s="176"/>
      <c r="BH660" s="176"/>
      <c r="BI660" s="177"/>
      <c r="BJ660" s="51"/>
      <c r="BK660" s="51"/>
      <c r="BL660" s="51"/>
      <c r="BM660" s="51"/>
      <c r="BN660" s="51"/>
      <c r="BO660" s="51"/>
      <c r="BP660" s="51"/>
      <c r="BQ660" s="56"/>
      <c r="BR660" s="172"/>
      <c r="BS660" s="51"/>
      <c r="BT660" s="174"/>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c r="CY660" s="51"/>
      <c r="CZ660" s="51"/>
      <c r="DA660" s="51"/>
      <c r="DB660" s="51"/>
      <c r="DC660" s="51"/>
      <c r="DD660" s="51"/>
      <c r="DE660" s="51"/>
      <c r="DF660" s="51"/>
      <c r="DG660" s="51"/>
      <c r="DH660" s="51"/>
      <c r="DI660" s="51"/>
      <c r="DJ660" s="51"/>
      <c r="DK660" s="51"/>
    </row>
    <row r="661" spans="1:115" s="50" customFormat="1" ht="14.4" customHeight="1" x14ac:dyDescent="0.3">
      <c r="A661" s="163"/>
      <c r="B661" s="165"/>
      <c r="C661" s="167"/>
      <c r="D661" s="167"/>
      <c r="E661" s="167"/>
      <c r="F661" s="167"/>
      <c r="G661" s="167"/>
      <c r="H661" s="167"/>
      <c r="I661" s="51" t="s">
        <v>953</v>
      </c>
      <c r="J661" s="51" t="s">
        <v>829</v>
      </c>
      <c r="K661" s="51" t="s">
        <v>869</v>
      </c>
      <c r="L661" s="93" t="str">
        <f t="shared" si="18"/>
        <v>2E 0 3</v>
      </c>
      <c r="M661" s="89" t="str">
        <f t="shared" si="19"/>
        <v>B8 C</v>
      </c>
      <c r="N661" s="98" t="s">
        <v>903</v>
      </c>
      <c r="O661" s="99" t="s">
        <v>902</v>
      </c>
      <c r="P661" s="99" t="s">
        <v>903</v>
      </c>
      <c r="Q661" s="99" t="s">
        <v>903</v>
      </c>
      <c r="R661" s="99" t="s">
        <v>903</v>
      </c>
      <c r="S661" s="100" t="s">
        <v>902</v>
      </c>
      <c r="T661" s="99" t="s">
        <v>902</v>
      </c>
      <c r="U661" s="101" t="s">
        <v>902</v>
      </c>
      <c r="V661" s="102" t="s">
        <v>903</v>
      </c>
      <c r="W661" s="100" t="s">
        <v>903</v>
      </c>
      <c r="X661" s="187" t="s">
        <v>913</v>
      </c>
      <c r="Y661" s="169"/>
      <c r="Z661" s="170"/>
      <c r="AA661" s="99"/>
      <c r="AB661" s="99"/>
      <c r="AC661" s="101"/>
      <c r="AD661" s="176" t="s">
        <v>789</v>
      </c>
      <c r="AE661" s="176"/>
      <c r="AF661" s="176"/>
      <c r="AG661" s="176"/>
      <c r="AH661" s="176"/>
      <c r="AI661" s="176"/>
      <c r="AJ661" s="176"/>
      <c r="AK661" s="176"/>
      <c r="AL661" s="176"/>
      <c r="AM661" s="176"/>
      <c r="AN661" s="176"/>
      <c r="AO661" s="176"/>
      <c r="AP661" s="176"/>
      <c r="AQ661" s="176"/>
      <c r="AR661" s="176"/>
      <c r="AS661" s="177"/>
      <c r="AT661" s="99"/>
      <c r="AU661" s="99"/>
      <c r="AV661" s="99"/>
      <c r="AW661" s="99"/>
      <c r="AX661" s="99"/>
      <c r="AY661" s="99"/>
      <c r="AZ661" s="99"/>
      <c r="BA661" s="101"/>
      <c r="BB661" s="99"/>
      <c r="BC661" s="99"/>
      <c r="BD661" s="99"/>
      <c r="BE661" s="99"/>
      <c r="BF661" s="99"/>
      <c r="BG661" s="99"/>
      <c r="BH661" s="99"/>
      <c r="BI661" s="101"/>
      <c r="BJ661" s="51"/>
      <c r="BK661" s="51"/>
      <c r="BL661" s="51"/>
      <c r="BM661" s="51"/>
      <c r="BN661" s="51"/>
      <c r="BO661" s="51"/>
      <c r="BP661" s="51"/>
      <c r="BQ661" s="56"/>
      <c r="BR661" s="172"/>
      <c r="BS661" s="51"/>
      <c r="BT661" s="174"/>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c r="CY661" s="51"/>
      <c r="CZ661" s="51"/>
      <c r="DA661" s="51"/>
      <c r="DB661" s="51"/>
      <c r="DC661" s="51"/>
      <c r="DD661" s="51"/>
      <c r="DE661" s="51"/>
      <c r="DF661" s="51"/>
      <c r="DG661" s="51"/>
      <c r="DH661" s="51"/>
      <c r="DI661" s="51"/>
      <c r="DJ661" s="51"/>
      <c r="DK661" s="51"/>
    </row>
    <row r="662" spans="1:115" s="50" customFormat="1" ht="14.4" customHeight="1" x14ac:dyDescent="0.3">
      <c r="A662" s="163"/>
      <c r="B662" s="165"/>
      <c r="C662" s="167"/>
      <c r="D662" s="167"/>
      <c r="E662" s="167"/>
      <c r="F662" s="167"/>
      <c r="G662" s="167"/>
      <c r="H662" s="167"/>
      <c r="I662" s="51" t="s">
        <v>954</v>
      </c>
      <c r="J662" s="51" t="s">
        <v>829</v>
      </c>
      <c r="K662" s="51" t="s">
        <v>869</v>
      </c>
      <c r="L662" s="93" t="str">
        <f t="shared" si="18"/>
        <v>2E 1 3</v>
      </c>
      <c r="M662" s="89" t="str">
        <f t="shared" si="19"/>
        <v>B9 C</v>
      </c>
      <c r="N662" s="98" t="s">
        <v>903</v>
      </c>
      <c r="O662" s="99" t="s">
        <v>902</v>
      </c>
      <c r="P662" s="99" t="s">
        <v>903</v>
      </c>
      <c r="Q662" s="99" t="s">
        <v>903</v>
      </c>
      <c r="R662" s="99" t="s">
        <v>903</v>
      </c>
      <c r="S662" s="100" t="s">
        <v>902</v>
      </c>
      <c r="T662" s="99" t="s">
        <v>902</v>
      </c>
      <c r="U662" s="101" t="s">
        <v>903</v>
      </c>
      <c r="V662" s="102" t="s">
        <v>903</v>
      </c>
      <c r="W662" s="100" t="s">
        <v>903</v>
      </c>
      <c r="X662" s="187" t="s">
        <v>913</v>
      </c>
      <c r="Y662" s="169"/>
      <c r="Z662" s="170"/>
      <c r="AA662" s="99"/>
      <c r="AB662" s="99"/>
      <c r="AC662" s="101"/>
      <c r="AD662" s="176" t="s">
        <v>921</v>
      </c>
      <c r="AE662" s="176"/>
      <c r="AF662" s="176"/>
      <c r="AG662" s="176"/>
      <c r="AH662" s="176"/>
      <c r="AI662" s="176"/>
      <c r="AJ662" s="176"/>
      <c r="AK662" s="177"/>
      <c r="AL662" s="175" t="s">
        <v>789</v>
      </c>
      <c r="AM662" s="176"/>
      <c r="AN662" s="176"/>
      <c r="AO662" s="176"/>
      <c r="AP662" s="176"/>
      <c r="AQ662" s="176"/>
      <c r="AR662" s="176"/>
      <c r="AS662" s="176"/>
      <c r="AT662" s="176"/>
      <c r="AU662" s="176"/>
      <c r="AV662" s="176"/>
      <c r="AW662" s="176"/>
      <c r="AX662" s="176"/>
      <c r="AY662" s="176"/>
      <c r="AZ662" s="176"/>
      <c r="BA662" s="177"/>
      <c r="BB662" s="99"/>
      <c r="BC662" s="99"/>
      <c r="BD662" s="99"/>
      <c r="BE662" s="99"/>
      <c r="BF662" s="99"/>
      <c r="BG662" s="99"/>
      <c r="BH662" s="99"/>
      <c r="BI662" s="101"/>
      <c r="BJ662" s="51"/>
      <c r="BK662" s="51"/>
      <c r="BL662" s="51"/>
      <c r="BM662" s="51"/>
      <c r="BN662" s="51"/>
      <c r="BO662" s="51"/>
      <c r="BP662" s="51"/>
      <c r="BQ662" s="56"/>
      <c r="BR662" s="172"/>
      <c r="BS662" s="51"/>
      <c r="BT662" s="174"/>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c r="CY662" s="51"/>
      <c r="CZ662" s="51"/>
      <c r="DA662" s="51"/>
      <c r="DB662" s="51"/>
      <c r="DC662" s="51"/>
      <c r="DD662" s="51"/>
      <c r="DE662" s="51"/>
      <c r="DF662" s="51"/>
      <c r="DG662" s="51"/>
      <c r="DH662" s="51"/>
      <c r="DI662" s="51"/>
      <c r="DJ662" s="51"/>
      <c r="DK662" s="51"/>
    </row>
    <row r="663" spans="1:115" s="50" customFormat="1" ht="14.4" customHeight="1" x14ac:dyDescent="0.3">
      <c r="A663" s="163"/>
      <c r="B663" s="165"/>
      <c r="C663" s="167"/>
      <c r="D663" s="167"/>
      <c r="E663" s="167"/>
      <c r="F663" s="167"/>
      <c r="G663" s="167"/>
      <c r="H663" s="167"/>
      <c r="I663" s="51" t="s">
        <v>955</v>
      </c>
      <c r="J663" s="51" t="s">
        <v>829</v>
      </c>
      <c r="K663" s="51" t="s">
        <v>869</v>
      </c>
      <c r="L663" s="93" t="str">
        <f t="shared" si="18"/>
        <v>2E 2 3</v>
      </c>
      <c r="M663" s="89" t="str">
        <f t="shared" si="19"/>
        <v>BA C</v>
      </c>
      <c r="N663" s="98" t="s">
        <v>903</v>
      </c>
      <c r="O663" s="99" t="s">
        <v>902</v>
      </c>
      <c r="P663" s="99" t="s">
        <v>903</v>
      </c>
      <c r="Q663" s="99" t="s">
        <v>903</v>
      </c>
      <c r="R663" s="99" t="s">
        <v>903</v>
      </c>
      <c r="S663" s="100" t="s">
        <v>902</v>
      </c>
      <c r="T663" s="99" t="s">
        <v>903</v>
      </c>
      <c r="U663" s="101" t="s">
        <v>902</v>
      </c>
      <c r="V663" s="102" t="s">
        <v>903</v>
      </c>
      <c r="W663" s="100" t="s">
        <v>903</v>
      </c>
      <c r="X663" s="187" t="s">
        <v>913</v>
      </c>
      <c r="Y663" s="169"/>
      <c r="Z663" s="170"/>
      <c r="AA663" s="99"/>
      <c r="AB663" s="99"/>
      <c r="AC663" s="101"/>
      <c r="AD663" s="176" t="s">
        <v>916</v>
      </c>
      <c r="AE663" s="176"/>
      <c r="AF663" s="176"/>
      <c r="AG663" s="176"/>
      <c r="AH663" s="176"/>
      <c r="AI663" s="176"/>
      <c r="AJ663" s="176"/>
      <c r="AK663" s="176"/>
      <c r="AL663" s="176"/>
      <c r="AM663" s="176"/>
      <c r="AN663" s="176"/>
      <c r="AO663" s="176"/>
      <c r="AP663" s="176"/>
      <c r="AQ663" s="176"/>
      <c r="AR663" s="176"/>
      <c r="AS663" s="177"/>
      <c r="AT663" s="175" t="s">
        <v>789</v>
      </c>
      <c r="AU663" s="176"/>
      <c r="AV663" s="176"/>
      <c r="AW663" s="176"/>
      <c r="AX663" s="176"/>
      <c r="AY663" s="176"/>
      <c r="AZ663" s="176"/>
      <c r="BA663" s="176"/>
      <c r="BB663" s="176"/>
      <c r="BC663" s="176"/>
      <c r="BD663" s="176"/>
      <c r="BE663" s="176"/>
      <c r="BF663" s="176"/>
      <c r="BG663" s="176"/>
      <c r="BH663" s="176"/>
      <c r="BI663" s="177"/>
      <c r="BJ663" s="51"/>
      <c r="BK663" s="51"/>
      <c r="BL663" s="51"/>
      <c r="BM663" s="51"/>
      <c r="BN663" s="51"/>
      <c r="BO663" s="51"/>
      <c r="BP663" s="51"/>
      <c r="BQ663" s="56"/>
      <c r="BR663" s="172"/>
      <c r="BS663" s="51"/>
      <c r="BT663" s="174"/>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c r="CY663" s="51"/>
      <c r="CZ663" s="51"/>
      <c r="DA663" s="51"/>
      <c r="DB663" s="51"/>
      <c r="DC663" s="51"/>
      <c r="DD663" s="51"/>
      <c r="DE663" s="51"/>
      <c r="DF663" s="51"/>
      <c r="DG663" s="51"/>
      <c r="DH663" s="51"/>
      <c r="DI663" s="51"/>
      <c r="DJ663" s="51"/>
      <c r="DK663" s="51"/>
    </row>
    <row r="664" spans="1:115" s="50" customFormat="1" ht="14.4" customHeight="1" x14ac:dyDescent="0.3">
      <c r="A664" s="88" t="s">
        <v>778</v>
      </c>
      <c r="B664" s="165" t="s">
        <v>959</v>
      </c>
      <c r="C664" s="167" t="s">
        <v>280</v>
      </c>
      <c r="D664" s="167" t="s">
        <v>584</v>
      </c>
      <c r="E664" s="167" t="s">
        <v>691</v>
      </c>
      <c r="F664" s="51" t="s">
        <v>950</v>
      </c>
      <c r="G664" s="167" t="s">
        <v>961</v>
      </c>
      <c r="H664" s="167"/>
      <c r="I664" s="167"/>
      <c r="J664" s="51" t="s">
        <v>869</v>
      </c>
      <c r="K664" s="51" t="s">
        <v>869</v>
      </c>
      <c r="L664" s="93" t="str">
        <f t="shared" si="18"/>
        <v>09 0 0</v>
      </c>
      <c r="M664" s="89" t="str">
        <f t="shared" si="19"/>
        <v>24 0</v>
      </c>
      <c r="N664" s="98" t="s">
        <v>902</v>
      </c>
      <c r="O664" s="99" t="s">
        <v>902</v>
      </c>
      <c r="P664" s="99" t="s">
        <v>903</v>
      </c>
      <c r="Q664" s="99" t="s">
        <v>902</v>
      </c>
      <c r="R664" s="99" t="s">
        <v>902</v>
      </c>
      <c r="S664" s="100" t="s">
        <v>903</v>
      </c>
      <c r="T664" s="99" t="s">
        <v>902</v>
      </c>
      <c r="U664" s="101" t="s">
        <v>902</v>
      </c>
      <c r="V664" s="102" t="s">
        <v>902</v>
      </c>
      <c r="W664" s="100" t="s">
        <v>902</v>
      </c>
      <c r="X664" s="169" t="s">
        <v>960</v>
      </c>
      <c r="Y664" s="169"/>
      <c r="Z664" s="171"/>
      <c r="AA664" s="169" t="s">
        <v>911</v>
      </c>
      <c r="AB664" s="169"/>
      <c r="AC664" s="171"/>
      <c r="AD664" s="99"/>
      <c r="AE664" s="99"/>
      <c r="AF664" s="99"/>
      <c r="AG664" s="99"/>
      <c r="AH664" s="99"/>
      <c r="AI664" s="99"/>
      <c r="AJ664" s="99"/>
      <c r="AK664" s="101"/>
      <c r="AL664" s="99"/>
      <c r="AM664" s="99"/>
      <c r="AN664" s="99"/>
      <c r="AO664" s="99"/>
      <c r="AP664" s="99"/>
      <c r="AQ664" s="99"/>
      <c r="AR664" s="99"/>
      <c r="AS664" s="101"/>
      <c r="AT664" s="99"/>
      <c r="AU664" s="99"/>
      <c r="AV664" s="99"/>
      <c r="AW664" s="99"/>
      <c r="AX664" s="99"/>
      <c r="AY664" s="99"/>
      <c r="AZ664" s="99"/>
      <c r="BA664" s="101"/>
      <c r="BB664" s="99"/>
      <c r="BC664" s="99"/>
      <c r="BD664" s="99"/>
      <c r="BE664" s="99"/>
      <c r="BF664" s="99"/>
      <c r="BG664" s="99"/>
      <c r="BH664" s="99"/>
      <c r="BI664" s="101"/>
      <c r="BJ664" s="51"/>
      <c r="BK664" s="51"/>
      <c r="BL664" s="51"/>
      <c r="BM664" s="51"/>
      <c r="BN664" s="51"/>
      <c r="BO664" s="51"/>
      <c r="BP664" s="51"/>
      <c r="BQ664" s="56"/>
      <c r="BR664" s="172"/>
      <c r="BS664" s="51" t="s">
        <v>726</v>
      </c>
      <c r="BT664" s="56" t="s">
        <v>691</v>
      </c>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c r="CY664" s="51"/>
      <c r="CZ664" s="51"/>
      <c r="DA664" s="51"/>
      <c r="DB664" s="51"/>
      <c r="DC664" s="51"/>
      <c r="DD664" s="51"/>
      <c r="DE664" s="51"/>
      <c r="DF664" s="51"/>
      <c r="DG664" s="51"/>
      <c r="DH664" s="51"/>
      <c r="DI664" s="51"/>
      <c r="DJ664" s="51"/>
      <c r="DK664" s="51"/>
    </row>
    <row r="665" spans="1:115" s="50" customFormat="1" ht="14.4" customHeight="1" x14ac:dyDescent="0.3">
      <c r="A665" s="88" t="s">
        <v>515</v>
      </c>
      <c r="B665" s="165"/>
      <c r="C665" s="167"/>
      <c r="D665" s="167"/>
      <c r="E665" s="167"/>
      <c r="F665" s="51" t="s">
        <v>398</v>
      </c>
      <c r="G665" s="167" t="s">
        <v>962</v>
      </c>
      <c r="H665" s="167"/>
      <c r="I665" s="167"/>
      <c r="J665" s="51" t="s">
        <v>869</v>
      </c>
      <c r="K665" s="51" t="s">
        <v>869</v>
      </c>
      <c r="L665" s="93" t="str">
        <f t="shared" si="18"/>
        <v>09 0 1</v>
      </c>
      <c r="M665" s="89" t="str">
        <f t="shared" si="19"/>
        <v>24 4</v>
      </c>
      <c r="N665" s="98" t="s">
        <v>902</v>
      </c>
      <c r="O665" s="99" t="s">
        <v>902</v>
      </c>
      <c r="P665" s="99" t="s">
        <v>903</v>
      </c>
      <c r="Q665" s="99" t="s">
        <v>902</v>
      </c>
      <c r="R665" s="99" t="s">
        <v>902</v>
      </c>
      <c r="S665" s="100" t="s">
        <v>903</v>
      </c>
      <c r="T665" s="99" t="s">
        <v>902</v>
      </c>
      <c r="U665" s="101" t="s">
        <v>902</v>
      </c>
      <c r="V665" s="102" t="s">
        <v>902</v>
      </c>
      <c r="W665" s="100" t="s">
        <v>903</v>
      </c>
      <c r="X665" s="169" t="s">
        <v>960</v>
      </c>
      <c r="Y665" s="169"/>
      <c r="Z665" s="171"/>
      <c r="AA665" s="169" t="s">
        <v>911</v>
      </c>
      <c r="AB665" s="169"/>
      <c r="AC665" s="171"/>
      <c r="AD665" s="99"/>
      <c r="AE665" s="99"/>
      <c r="AF665" s="99"/>
      <c r="AG665" s="99"/>
      <c r="AH665" s="99"/>
      <c r="AI665" s="99"/>
      <c r="AJ665" s="99"/>
      <c r="AK665" s="101"/>
      <c r="AL665" s="99"/>
      <c r="AM665" s="99"/>
      <c r="AN665" s="99"/>
      <c r="AO665" s="99"/>
      <c r="AP665" s="99"/>
      <c r="AQ665" s="99"/>
      <c r="AR665" s="99"/>
      <c r="AS665" s="101"/>
      <c r="AT665" s="99"/>
      <c r="AU665" s="99"/>
      <c r="AV665" s="99"/>
      <c r="AW665" s="99"/>
      <c r="AX665" s="99"/>
      <c r="AY665" s="99"/>
      <c r="AZ665" s="99"/>
      <c r="BA665" s="101"/>
      <c r="BB665" s="99"/>
      <c r="BC665" s="99"/>
      <c r="BD665" s="99"/>
      <c r="BE665" s="99"/>
      <c r="BF665" s="99"/>
      <c r="BG665" s="99"/>
      <c r="BH665" s="99"/>
      <c r="BI665" s="101"/>
      <c r="BJ665" s="51"/>
      <c r="BK665" s="51"/>
      <c r="BL665" s="51"/>
      <c r="BM665" s="51"/>
      <c r="BN665" s="51"/>
      <c r="BO665" s="51"/>
      <c r="BP665" s="51"/>
      <c r="BQ665" s="56"/>
      <c r="BR665" s="172"/>
      <c r="BS665" s="51"/>
      <c r="BT665" s="56" t="s">
        <v>691</v>
      </c>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c r="CY665" s="51"/>
      <c r="CZ665" s="51"/>
      <c r="DA665" s="51"/>
      <c r="DB665" s="51"/>
      <c r="DC665" s="51"/>
      <c r="DD665" s="51"/>
      <c r="DE665" s="51"/>
      <c r="DF665" s="51"/>
      <c r="DG665" s="51"/>
      <c r="DH665" s="51"/>
      <c r="DI665" s="51"/>
      <c r="DJ665" s="51"/>
      <c r="DK665" s="51"/>
    </row>
    <row r="666" spans="1:115" s="50" customFormat="1" ht="14.4" customHeight="1" x14ac:dyDescent="0.3">
      <c r="A666" s="88" t="s">
        <v>509</v>
      </c>
      <c r="B666" s="165"/>
      <c r="C666" s="167" t="s">
        <v>583</v>
      </c>
      <c r="D666" s="167" t="s">
        <v>585</v>
      </c>
      <c r="E666" s="167" t="s">
        <v>691</v>
      </c>
      <c r="F666" s="51" t="s">
        <v>950</v>
      </c>
      <c r="G666" s="167" t="s">
        <v>961</v>
      </c>
      <c r="H666" s="167"/>
      <c r="I666" s="167"/>
      <c r="J666" s="51" t="s">
        <v>869</v>
      </c>
      <c r="K666" s="51" t="s">
        <v>869</v>
      </c>
      <c r="L666" s="93" t="str">
        <f t="shared" si="18"/>
        <v>09 0 2</v>
      </c>
      <c r="M666" s="89" t="str">
        <f t="shared" si="19"/>
        <v>24 8</v>
      </c>
      <c r="N666" s="98" t="s">
        <v>902</v>
      </c>
      <c r="O666" s="99" t="s">
        <v>902</v>
      </c>
      <c r="P666" s="99" t="s">
        <v>903</v>
      </c>
      <c r="Q666" s="99" t="s">
        <v>902</v>
      </c>
      <c r="R666" s="99" t="s">
        <v>902</v>
      </c>
      <c r="S666" s="100" t="s">
        <v>903</v>
      </c>
      <c r="T666" s="99" t="s">
        <v>902</v>
      </c>
      <c r="U666" s="101" t="s">
        <v>902</v>
      </c>
      <c r="V666" s="102" t="s">
        <v>903</v>
      </c>
      <c r="W666" s="100" t="s">
        <v>902</v>
      </c>
      <c r="X666" s="169" t="s">
        <v>960</v>
      </c>
      <c r="Y666" s="169"/>
      <c r="Z666" s="171"/>
      <c r="AA666" s="169" t="s">
        <v>911</v>
      </c>
      <c r="AB666" s="169"/>
      <c r="AC666" s="171"/>
      <c r="AD666" s="99"/>
      <c r="AE666" s="99"/>
      <c r="AF666" s="99"/>
      <c r="AG666" s="99"/>
      <c r="AH666" s="99"/>
      <c r="AI666" s="99"/>
      <c r="AJ666" s="99"/>
      <c r="AK666" s="101"/>
      <c r="AL666" s="99"/>
      <c r="AM666" s="99"/>
      <c r="AN666" s="99"/>
      <c r="AO666" s="99"/>
      <c r="AP666" s="99"/>
      <c r="AQ666" s="99"/>
      <c r="AR666" s="99"/>
      <c r="AS666" s="101"/>
      <c r="AT666" s="99"/>
      <c r="AU666" s="99"/>
      <c r="AV666" s="99"/>
      <c r="AW666" s="99"/>
      <c r="AX666" s="99"/>
      <c r="AY666" s="99"/>
      <c r="AZ666" s="99"/>
      <c r="BA666" s="101"/>
      <c r="BB666" s="99"/>
      <c r="BC666" s="99"/>
      <c r="BD666" s="99"/>
      <c r="BE666" s="99"/>
      <c r="BF666" s="99"/>
      <c r="BG666" s="99"/>
      <c r="BH666" s="99"/>
      <c r="BI666" s="101"/>
      <c r="BJ666" s="51"/>
      <c r="BK666" s="51"/>
      <c r="BL666" s="51"/>
      <c r="BM666" s="51"/>
      <c r="BN666" s="51"/>
      <c r="BO666" s="51"/>
      <c r="BP666" s="51"/>
      <c r="BQ666" s="56"/>
      <c r="BR666" s="172"/>
      <c r="BS666" s="51"/>
      <c r="BT666" s="174"/>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c r="CY666" s="51"/>
      <c r="CZ666" s="51"/>
      <c r="DA666" s="51"/>
      <c r="DB666" s="51"/>
      <c r="DC666" s="51"/>
      <c r="DD666" s="51"/>
      <c r="DE666" s="51"/>
      <c r="DF666" s="51"/>
      <c r="DG666" s="51"/>
      <c r="DH666" s="51"/>
      <c r="DI666" s="51"/>
      <c r="DJ666" s="51"/>
      <c r="DK666" s="51"/>
    </row>
    <row r="667" spans="1:115" s="50" customFormat="1" ht="14.4" customHeight="1" x14ac:dyDescent="0.3">
      <c r="A667" s="88" t="s">
        <v>515</v>
      </c>
      <c r="B667" s="165"/>
      <c r="C667" s="167"/>
      <c r="D667" s="167"/>
      <c r="E667" s="167"/>
      <c r="F667" s="51" t="s">
        <v>398</v>
      </c>
      <c r="G667" s="167" t="s">
        <v>962</v>
      </c>
      <c r="H667" s="167"/>
      <c r="I667" s="167"/>
      <c r="J667" s="51" t="s">
        <v>869</v>
      </c>
      <c r="K667" s="51" t="s">
        <v>869</v>
      </c>
      <c r="L667" s="93" t="str">
        <f t="shared" si="18"/>
        <v>09 0 3</v>
      </c>
      <c r="M667" s="89" t="str">
        <f t="shared" si="19"/>
        <v>24 C</v>
      </c>
      <c r="N667" s="98" t="s">
        <v>902</v>
      </c>
      <c r="O667" s="99" t="s">
        <v>902</v>
      </c>
      <c r="P667" s="99" t="s">
        <v>903</v>
      </c>
      <c r="Q667" s="99" t="s">
        <v>902</v>
      </c>
      <c r="R667" s="99" t="s">
        <v>902</v>
      </c>
      <c r="S667" s="100" t="s">
        <v>903</v>
      </c>
      <c r="T667" s="99" t="s">
        <v>902</v>
      </c>
      <c r="U667" s="101" t="s">
        <v>902</v>
      </c>
      <c r="V667" s="102" t="s">
        <v>903</v>
      </c>
      <c r="W667" s="100" t="s">
        <v>903</v>
      </c>
      <c r="X667" s="169" t="s">
        <v>960</v>
      </c>
      <c r="Y667" s="169"/>
      <c r="Z667" s="171"/>
      <c r="AA667" s="169" t="s">
        <v>911</v>
      </c>
      <c r="AB667" s="169"/>
      <c r="AC667" s="171"/>
      <c r="AD667" s="99"/>
      <c r="AE667" s="99"/>
      <c r="AF667" s="99"/>
      <c r="AG667" s="99"/>
      <c r="AH667" s="99"/>
      <c r="AI667" s="99"/>
      <c r="AJ667" s="99"/>
      <c r="AK667" s="101"/>
      <c r="AL667" s="99"/>
      <c r="AM667" s="99"/>
      <c r="AN667" s="99"/>
      <c r="AO667" s="99"/>
      <c r="AP667" s="99"/>
      <c r="AQ667" s="99"/>
      <c r="AR667" s="99"/>
      <c r="AS667" s="101"/>
      <c r="AT667" s="99"/>
      <c r="AU667" s="99"/>
      <c r="AV667" s="99"/>
      <c r="AW667" s="99"/>
      <c r="AX667" s="99"/>
      <c r="AY667" s="99"/>
      <c r="AZ667" s="99"/>
      <c r="BA667" s="101"/>
      <c r="BB667" s="99"/>
      <c r="BC667" s="99"/>
      <c r="BD667" s="99"/>
      <c r="BE667" s="99"/>
      <c r="BF667" s="99"/>
      <c r="BG667" s="99"/>
      <c r="BH667" s="99"/>
      <c r="BI667" s="101"/>
      <c r="BJ667" s="51"/>
      <c r="BK667" s="51"/>
      <c r="BL667" s="51"/>
      <c r="BM667" s="51"/>
      <c r="BN667" s="51"/>
      <c r="BO667" s="51"/>
      <c r="BP667" s="51"/>
      <c r="BQ667" s="56"/>
      <c r="BR667" s="172"/>
      <c r="BS667" s="51"/>
      <c r="BT667" s="174"/>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c r="CY667" s="51"/>
      <c r="CZ667" s="51"/>
      <c r="DA667" s="51"/>
      <c r="DB667" s="51"/>
      <c r="DC667" s="51"/>
      <c r="DD667" s="51"/>
      <c r="DE667" s="51"/>
      <c r="DF667" s="51"/>
      <c r="DG667" s="51"/>
      <c r="DH667" s="51"/>
      <c r="DI667" s="51"/>
      <c r="DJ667" s="51"/>
      <c r="DK667" s="51"/>
    </row>
    <row r="668" spans="1:115" s="50" customFormat="1" ht="14.4" customHeight="1" x14ac:dyDescent="0.3">
      <c r="A668" s="88" t="s">
        <v>778</v>
      </c>
      <c r="B668" s="165"/>
      <c r="C668" s="167" t="s">
        <v>586</v>
      </c>
      <c r="D668" s="167" t="s">
        <v>588</v>
      </c>
      <c r="E668" s="167" t="s">
        <v>691</v>
      </c>
      <c r="F668" s="51" t="s">
        <v>950</v>
      </c>
      <c r="G668" s="167" t="s">
        <v>961</v>
      </c>
      <c r="H668" s="167"/>
      <c r="I668" s="167"/>
      <c r="J668" s="51" t="s">
        <v>869</v>
      </c>
      <c r="K668" s="51" t="s">
        <v>869</v>
      </c>
      <c r="L668" s="93" t="str">
        <f t="shared" si="18"/>
        <v>09 1 0</v>
      </c>
      <c r="M668" s="89" t="str">
        <f t="shared" si="19"/>
        <v>25 0</v>
      </c>
      <c r="N668" s="98" t="s">
        <v>902</v>
      </c>
      <c r="O668" s="99" t="s">
        <v>902</v>
      </c>
      <c r="P668" s="99" t="s">
        <v>903</v>
      </c>
      <c r="Q668" s="99" t="s">
        <v>902</v>
      </c>
      <c r="R668" s="99" t="s">
        <v>902</v>
      </c>
      <c r="S668" s="100" t="s">
        <v>903</v>
      </c>
      <c r="T668" s="99" t="s">
        <v>902</v>
      </c>
      <c r="U668" s="101" t="s">
        <v>903</v>
      </c>
      <c r="V668" s="102" t="s">
        <v>902</v>
      </c>
      <c r="W668" s="100" t="s">
        <v>902</v>
      </c>
      <c r="X668" s="169" t="s">
        <v>960</v>
      </c>
      <c r="Y668" s="169"/>
      <c r="Z668" s="171"/>
      <c r="AA668" s="169" t="s">
        <v>911</v>
      </c>
      <c r="AB668" s="169"/>
      <c r="AC668" s="171"/>
      <c r="AD668" s="99"/>
      <c r="AE668" s="99"/>
      <c r="AF668" s="99"/>
      <c r="AG668" s="99"/>
      <c r="AH668" s="99"/>
      <c r="AI668" s="99"/>
      <c r="AJ668" s="99"/>
      <c r="AK668" s="101"/>
      <c r="AL668" s="99"/>
      <c r="AM668" s="99"/>
      <c r="AN668" s="99"/>
      <c r="AO668" s="99"/>
      <c r="AP668" s="99"/>
      <c r="AQ668" s="99"/>
      <c r="AR668" s="99"/>
      <c r="AS668" s="101"/>
      <c r="AT668" s="99"/>
      <c r="AU668" s="99"/>
      <c r="AV668" s="99"/>
      <c r="AW668" s="99"/>
      <c r="AX668" s="99"/>
      <c r="AY668" s="99"/>
      <c r="AZ668" s="99"/>
      <c r="BA668" s="101"/>
      <c r="BB668" s="99"/>
      <c r="BC668" s="99"/>
      <c r="BD668" s="99"/>
      <c r="BE668" s="99"/>
      <c r="BF668" s="99"/>
      <c r="BG668" s="99"/>
      <c r="BH668" s="99"/>
      <c r="BI668" s="101"/>
      <c r="BJ668" s="51"/>
      <c r="BK668" s="51"/>
      <c r="BL668" s="51"/>
      <c r="BM668" s="51"/>
      <c r="BN668" s="51"/>
      <c r="BO668" s="51"/>
      <c r="BP668" s="51"/>
      <c r="BQ668" s="56"/>
      <c r="BR668" s="172"/>
      <c r="BS668" s="51"/>
      <c r="BT668" s="174"/>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c r="CY668" s="51"/>
      <c r="CZ668" s="51"/>
      <c r="DA668" s="51"/>
      <c r="DB668" s="51"/>
      <c r="DC668" s="51"/>
      <c r="DD668" s="51"/>
      <c r="DE668" s="51"/>
      <c r="DF668" s="51"/>
      <c r="DG668" s="51"/>
      <c r="DH668" s="51"/>
      <c r="DI668" s="51"/>
      <c r="DJ668" s="51"/>
      <c r="DK668" s="51"/>
    </row>
    <row r="669" spans="1:115" s="50" customFormat="1" ht="14.4" customHeight="1" x14ac:dyDescent="0.3">
      <c r="A669" s="88" t="s">
        <v>515</v>
      </c>
      <c r="B669" s="165"/>
      <c r="C669" s="167"/>
      <c r="D669" s="167"/>
      <c r="E669" s="167"/>
      <c r="F669" s="51" t="s">
        <v>398</v>
      </c>
      <c r="G669" s="167" t="s">
        <v>962</v>
      </c>
      <c r="H669" s="167"/>
      <c r="I669" s="167"/>
      <c r="J669" s="51" t="s">
        <v>869</v>
      </c>
      <c r="K669" s="51" t="s">
        <v>869</v>
      </c>
      <c r="L669" s="93" t="str">
        <f t="shared" si="18"/>
        <v>09 1 1</v>
      </c>
      <c r="M669" s="89" t="str">
        <f t="shared" si="19"/>
        <v>25 4</v>
      </c>
      <c r="N669" s="98" t="s">
        <v>902</v>
      </c>
      <c r="O669" s="99" t="s">
        <v>902</v>
      </c>
      <c r="P669" s="99" t="s">
        <v>903</v>
      </c>
      <c r="Q669" s="99" t="s">
        <v>902</v>
      </c>
      <c r="R669" s="99" t="s">
        <v>902</v>
      </c>
      <c r="S669" s="100" t="s">
        <v>903</v>
      </c>
      <c r="T669" s="99" t="s">
        <v>902</v>
      </c>
      <c r="U669" s="101" t="s">
        <v>903</v>
      </c>
      <c r="V669" s="102" t="s">
        <v>902</v>
      </c>
      <c r="W669" s="100" t="s">
        <v>903</v>
      </c>
      <c r="X669" s="169" t="s">
        <v>960</v>
      </c>
      <c r="Y669" s="169"/>
      <c r="Z669" s="171"/>
      <c r="AA669" s="169" t="s">
        <v>911</v>
      </c>
      <c r="AB669" s="169"/>
      <c r="AC669" s="171"/>
      <c r="AD669" s="99"/>
      <c r="AE669" s="99"/>
      <c r="AF669" s="99"/>
      <c r="AG669" s="99"/>
      <c r="AH669" s="99"/>
      <c r="AI669" s="99"/>
      <c r="AJ669" s="99"/>
      <c r="AK669" s="101"/>
      <c r="AL669" s="99"/>
      <c r="AM669" s="99"/>
      <c r="AN669" s="99"/>
      <c r="AO669" s="99"/>
      <c r="AP669" s="99"/>
      <c r="AQ669" s="99"/>
      <c r="AR669" s="99"/>
      <c r="AS669" s="101"/>
      <c r="AT669" s="99"/>
      <c r="AU669" s="99"/>
      <c r="AV669" s="99"/>
      <c r="AW669" s="99"/>
      <c r="AX669" s="99"/>
      <c r="AY669" s="99"/>
      <c r="AZ669" s="99"/>
      <c r="BA669" s="101"/>
      <c r="BB669" s="99"/>
      <c r="BC669" s="99"/>
      <c r="BD669" s="99"/>
      <c r="BE669" s="99"/>
      <c r="BF669" s="99"/>
      <c r="BG669" s="99"/>
      <c r="BH669" s="99"/>
      <c r="BI669" s="101"/>
      <c r="BJ669" s="51"/>
      <c r="BK669" s="51"/>
      <c r="BL669" s="51"/>
      <c r="BM669" s="51"/>
      <c r="BN669" s="51"/>
      <c r="BO669" s="51"/>
      <c r="BP669" s="51"/>
      <c r="BQ669" s="56"/>
      <c r="BR669" s="172"/>
      <c r="BS669" s="51"/>
      <c r="BT669" s="174"/>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c r="CY669" s="51"/>
      <c r="CZ669" s="51"/>
      <c r="DA669" s="51"/>
      <c r="DB669" s="51"/>
      <c r="DC669" s="51"/>
      <c r="DD669" s="51"/>
      <c r="DE669" s="51"/>
      <c r="DF669" s="51"/>
      <c r="DG669" s="51"/>
      <c r="DH669" s="51"/>
      <c r="DI669" s="51"/>
      <c r="DJ669" s="51"/>
      <c r="DK669" s="51"/>
    </row>
    <row r="670" spans="1:115" s="50" customFormat="1" ht="14.4" customHeight="1" x14ac:dyDescent="0.3">
      <c r="A670" s="88" t="s">
        <v>509</v>
      </c>
      <c r="B670" s="165"/>
      <c r="C670" s="167" t="s">
        <v>587</v>
      </c>
      <c r="D670" s="167" t="s">
        <v>589</v>
      </c>
      <c r="E670" s="167" t="s">
        <v>691</v>
      </c>
      <c r="F670" s="51" t="s">
        <v>950</v>
      </c>
      <c r="G670" s="167" t="s">
        <v>961</v>
      </c>
      <c r="H670" s="167"/>
      <c r="I670" s="167"/>
      <c r="J670" s="51" t="s">
        <v>869</v>
      </c>
      <c r="K670" s="51" t="s">
        <v>869</v>
      </c>
      <c r="L670" s="93" t="str">
        <f t="shared" si="18"/>
        <v>09 1 2</v>
      </c>
      <c r="M670" s="89" t="str">
        <f t="shared" si="19"/>
        <v>25 8</v>
      </c>
      <c r="N670" s="98" t="s">
        <v>902</v>
      </c>
      <c r="O670" s="99" t="s">
        <v>902</v>
      </c>
      <c r="P670" s="99" t="s">
        <v>903</v>
      </c>
      <c r="Q670" s="99" t="s">
        <v>902</v>
      </c>
      <c r="R670" s="99" t="s">
        <v>902</v>
      </c>
      <c r="S670" s="100" t="s">
        <v>903</v>
      </c>
      <c r="T670" s="99" t="s">
        <v>902</v>
      </c>
      <c r="U670" s="101" t="s">
        <v>903</v>
      </c>
      <c r="V670" s="102" t="s">
        <v>903</v>
      </c>
      <c r="W670" s="100" t="s">
        <v>902</v>
      </c>
      <c r="X670" s="169" t="s">
        <v>960</v>
      </c>
      <c r="Y670" s="169"/>
      <c r="Z670" s="171"/>
      <c r="AA670" s="169" t="s">
        <v>911</v>
      </c>
      <c r="AB670" s="169"/>
      <c r="AC670" s="171"/>
      <c r="AD670" s="99"/>
      <c r="AE670" s="99"/>
      <c r="AF670" s="99"/>
      <c r="AG670" s="99"/>
      <c r="AH670" s="99"/>
      <c r="AI670" s="99"/>
      <c r="AJ670" s="99"/>
      <c r="AK670" s="101"/>
      <c r="AL670" s="99"/>
      <c r="AM670" s="99"/>
      <c r="AN670" s="99"/>
      <c r="AO670" s="99"/>
      <c r="AP670" s="99"/>
      <c r="AQ670" s="99"/>
      <c r="AR670" s="99"/>
      <c r="AS670" s="101"/>
      <c r="AT670" s="99"/>
      <c r="AU670" s="99"/>
      <c r="AV670" s="99"/>
      <c r="AW670" s="99"/>
      <c r="AX670" s="99"/>
      <c r="AY670" s="99"/>
      <c r="AZ670" s="99"/>
      <c r="BA670" s="101"/>
      <c r="BB670" s="99"/>
      <c r="BC670" s="99"/>
      <c r="BD670" s="99"/>
      <c r="BE670" s="99"/>
      <c r="BF670" s="99"/>
      <c r="BG670" s="99"/>
      <c r="BH670" s="99"/>
      <c r="BI670" s="101"/>
      <c r="BJ670" s="51"/>
      <c r="BK670" s="51"/>
      <c r="BL670" s="51"/>
      <c r="BM670" s="51"/>
      <c r="BN670" s="51"/>
      <c r="BO670" s="51"/>
      <c r="BP670" s="51"/>
      <c r="BQ670" s="56"/>
      <c r="BR670" s="172"/>
      <c r="BS670" s="51"/>
      <c r="BT670" s="174"/>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c r="CY670" s="51"/>
      <c r="CZ670" s="51"/>
      <c r="DA670" s="51"/>
      <c r="DB670" s="51"/>
      <c r="DC670" s="51"/>
      <c r="DD670" s="51"/>
      <c r="DE670" s="51"/>
      <c r="DF670" s="51"/>
      <c r="DG670" s="51"/>
      <c r="DH670" s="51"/>
      <c r="DI670" s="51"/>
      <c r="DJ670" s="51"/>
      <c r="DK670" s="51"/>
    </row>
    <row r="671" spans="1:115" s="50" customFormat="1" ht="14.4" customHeight="1" x14ac:dyDescent="0.3">
      <c r="A671" s="88" t="s">
        <v>515</v>
      </c>
      <c r="B671" s="165"/>
      <c r="C671" s="167"/>
      <c r="D671" s="167"/>
      <c r="E671" s="167"/>
      <c r="F671" s="51" t="s">
        <v>398</v>
      </c>
      <c r="G671" s="167" t="s">
        <v>962</v>
      </c>
      <c r="H671" s="167"/>
      <c r="I671" s="167"/>
      <c r="J671" s="51" t="s">
        <v>869</v>
      </c>
      <c r="K671" s="51" t="s">
        <v>869</v>
      </c>
      <c r="L671" s="93" t="str">
        <f t="shared" si="18"/>
        <v>09 1 3</v>
      </c>
      <c r="M671" s="89" t="str">
        <f t="shared" si="19"/>
        <v>25 C</v>
      </c>
      <c r="N671" s="98" t="s">
        <v>902</v>
      </c>
      <c r="O671" s="99" t="s">
        <v>902</v>
      </c>
      <c r="P671" s="99" t="s">
        <v>903</v>
      </c>
      <c r="Q671" s="99" t="s">
        <v>902</v>
      </c>
      <c r="R671" s="99" t="s">
        <v>902</v>
      </c>
      <c r="S671" s="100" t="s">
        <v>903</v>
      </c>
      <c r="T671" s="99" t="s">
        <v>902</v>
      </c>
      <c r="U671" s="101" t="s">
        <v>903</v>
      </c>
      <c r="V671" s="102" t="s">
        <v>903</v>
      </c>
      <c r="W671" s="100" t="s">
        <v>903</v>
      </c>
      <c r="X671" s="169" t="s">
        <v>960</v>
      </c>
      <c r="Y671" s="169"/>
      <c r="Z671" s="171"/>
      <c r="AA671" s="169" t="s">
        <v>911</v>
      </c>
      <c r="AB671" s="169"/>
      <c r="AC671" s="171"/>
      <c r="AD671" s="99"/>
      <c r="AE671" s="99"/>
      <c r="AF671" s="99"/>
      <c r="AG671" s="99"/>
      <c r="AH671" s="99"/>
      <c r="AI671" s="99"/>
      <c r="AJ671" s="99"/>
      <c r="AK671" s="101"/>
      <c r="AL671" s="99"/>
      <c r="AM671" s="99"/>
      <c r="AN671" s="99"/>
      <c r="AO671" s="99"/>
      <c r="AP671" s="99"/>
      <c r="AQ671" s="99"/>
      <c r="AR671" s="99"/>
      <c r="AS671" s="101"/>
      <c r="AT671" s="99"/>
      <c r="AU671" s="99"/>
      <c r="AV671" s="99"/>
      <c r="AW671" s="99"/>
      <c r="AX671" s="99"/>
      <c r="AY671" s="99"/>
      <c r="AZ671" s="99"/>
      <c r="BA671" s="101"/>
      <c r="BB671" s="99"/>
      <c r="BC671" s="99"/>
      <c r="BD671" s="99"/>
      <c r="BE671" s="99"/>
      <c r="BF671" s="99"/>
      <c r="BG671" s="99"/>
      <c r="BH671" s="99"/>
      <c r="BI671" s="101"/>
      <c r="BJ671" s="51"/>
      <c r="BK671" s="51"/>
      <c r="BL671" s="51"/>
      <c r="BM671" s="51"/>
      <c r="BN671" s="51"/>
      <c r="BO671" s="51"/>
      <c r="BP671" s="51"/>
      <c r="BQ671" s="56"/>
      <c r="BR671" s="172"/>
      <c r="BS671" s="51"/>
      <c r="BT671" s="174"/>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c r="CY671" s="51"/>
      <c r="CZ671" s="51"/>
      <c r="DA671" s="51"/>
      <c r="DB671" s="51"/>
      <c r="DC671" s="51"/>
      <c r="DD671" s="51"/>
      <c r="DE671" s="51"/>
      <c r="DF671" s="51"/>
      <c r="DG671" s="51"/>
      <c r="DH671" s="51"/>
      <c r="DI671" s="51"/>
      <c r="DJ671" s="51"/>
      <c r="DK671" s="51"/>
    </row>
    <row r="672" spans="1:115" s="50" customFormat="1" ht="14.4" customHeight="1" x14ac:dyDescent="0.3">
      <c r="A672" s="88" t="s">
        <v>778</v>
      </c>
      <c r="B672" s="165"/>
      <c r="C672" s="167" t="s">
        <v>593</v>
      </c>
      <c r="D672" s="167" t="s">
        <v>590</v>
      </c>
      <c r="E672" s="167" t="s">
        <v>691</v>
      </c>
      <c r="F672" s="51" t="s">
        <v>950</v>
      </c>
      <c r="G672" s="167" t="s">
        <v>961</v>
      </c>
      <c r="H672" s="167"/>
      <c r="I672" s="167"/>
      <c r="J672" s="51" t="s">
        <v>829</v>
      </c>
      <c r="K672" s="51" t="s">
        <v>869</v>
      </c>
      <c r="L672" s="93" t="str">
        <f t="shared" si="18"/>
        <v>09 2 0</v>
      </c>
      <c r="M672" s="89" t="str">
        <f t="shared" si="19"/>
        <v>26 0</v>
      </c>
      <c r="N672" s="98" t="s">
        <v>902</v>
      </c>
      <c r="O672" s="99" t="s">
        <v>902</v>
      </c>
      <c r="P672" s="99" t="s">
        <v>903</v>
      </c>
      <c r="Q672" s="99" t="s">
        <v>902</v>
      </c>
      <c r="R672" s="99" t="s">
        <v>902</v>
      </c>
      <c r="S672" s="100" t="s">
        <v>903</v>
      </c>
      <c r="T672" s="99" t="s">
        <v>903</v>
      </c>
      <c r="U672" s="101" t="s">
        <v>902</v>
      </c>
      <c r="V672" s="102" t="s">
        <v>902</v>
      </c>
      <c r="W672" s="100" t="s">
        <v>902</v>
      </c>
      <c r="X672" s="169" t="s">
        <v>960</v>
      </c>
      <c r="Y672" s="169"/>
      <c r="Z672" s="171"/>
      <c r="AA672" s="169" t="s">
        <v>911</v>
      </c>
      <c r="AB672" s="169"/>
      <c r="AC672" s="171"/>
      <c r="AD672" s="99"/>
      <c r="AE672" s="99"/>
      <c r="AF672" s="99"/>
      <c r="AG672" s="99"/>
      <c r="AH672" s="99"/>
      <c r="AI672" s="99"/>
      <c r="AJ672" s="99"/>
      <c r="AK672" s="101"/>
      <c r="AL672" s="99"/>
      <c r="AM672" s="99"/>
      <c r="AN672" s="99"/>
      <c r="AO672" s="99"/>
      <c r="AP672" s="99"/>
      <c r="AQ672" s="99"/>
      <c r="AR672" s="99"/>
      <c r="AS672" s="101"/>
      <c r="AT672" s="99"/>
      <c r="AU672" s="99"/>
      <c r="AV672" s="99"/>
      <c r="AW672" s="99"/>
      <c r="AX672" s="99"/>
      <c r="AY672" s="99"/>
      <c r="AZ672" s="99"/>
      <c r="BA672" s="101"/>
      <c r="BB672" s="99"/>
      <c r="BC672" s="99"/>
      <c r="BD672" s="99"/>
      <c r="BE672" s="99"/>
      <c r="BF672" s="99"/>
      <c r="BG672" s="99"/>
      <c r="BH672" s="99"/>
      <c r="BI672" s="101"/>
      <c r="BJ672" s="51"/>
      <c r="BK672" s="51"/>
      <c r="BL672" s="51"/>
      <c r="BM672" s="51"/>
      <c r="BN672" s="51"/>
      <c r="BO672" s="51"/>
      <c r="BP672" s="51"/>
      <c r="BQ672" s="56"/>
      <c r="BR672" s="172"/>
      <c r="BS672" s="51" t="s">
        <v>732</v>
      </c>
      <c r="BT672" s="56" t="s">
        <v>729</v>
      </c>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c r="CY672" s="51"/>
      <c r="CZ672" s="51"/>
      <c r="DA672" s="51"/>
      <c r="DB672" s="51"/>
      <c r="DC672" s="51"/>
      <c r="DD672" s="51"/>
      <c r="DE672" s="51"/>
      <c r="DF672" s="51"/>
      <c r="DG672" s="51"/>
      <c r="DH672" s="51"/>
      <c r="DI672" s="51"/>
      <c r="DJ672" s="51"/>
      <c r="DK672" s="51"/>
    </row>
    <row r="673" spans="1:115" s="50" customFormat="1" ht="14.4" customHeight="1" x14ac:dyDescent="0.3">
      <c r="A673" s="88" t="s">
        <v>515</v>
      </c>
      <c r="B673" s="165"/>
      <c r="C673" s="167"/>
      <c r="D673" s="167"/>
      <c r="E673" s="167"/>
      <c r="F673" s="51" t="s">
        <v>398</v>
      </c>
      <c r="G673" s="167" t="s">
        <v>962</v>
      </c>
      <c r="H673" s="167"/>
      <c r="I673" s="167"/>
      <c r="J673" s="51" t="s">
        <v>829</v>
      </c>
      <c r="K673" s="51" t="s">
        <v>869</v>
      </c>
      <c r="L673" s="93" t="str">
        <f t="shared" si="18"/>
        <v>09 2 1</v>
      </c>
      <c r="M673" s="89" t="str">
        <f t="shared" si="19"/>
        <v>26 4</v>
      </c>
      <c r="N673" s="98" t="s">
        <v>902</v>
      </c>
      <c r="O673" s="99" t="s">
        <v>902</v>
      </c>
      <c r="P673" s="99" t="s">
        <v>903</v>
      </c>
      <c r="Q673" s="99" t="s">
        <v>902</v>
      </c>
      <c r="R673" s="99" t="s">
        <v>902</v>
      </c>
      <c r="S673" s="100" t="s">
        <v>903</v>
      </c>
      <c r="T673" s="99" t="s">
        <v>903</v>
      </c>
      <c r="U673" s="101" t="s">
        <v>902</v>
      </c>
      <c r="V673" s="102" t="s">
        <v>902</v>
      </c>
      <c r="W673" s="100" t="s">
        <v>903</v>
      </c>
      <c r="X673" s="169" t="s">
        <v>960</v>
      </c>
      <c r="Y673" s="169"/>
      <c r="Z673" s="171"/>
      <c r="AA673" s="169" t="s">
        <v>911</v>
      </c>
      <c r="AB673" s="169"/>
      <c r="AC673" s="171"/>
      <c r="AD673" s="99"/>
      <c r="AE673" s="99"/>
      <c r="AF673" s="99"/>
      <c r="AG673" s="99"/>
      <c r="AH673" s="99"/>
      <c r="AI673" s="99"/>
      <c r="AJ673" s="99"/>
      <c r="AK673" s="101"/>
      <c r="AL673" s="99"/>
      <c r="AM673" s="99"/>
      <c r="AN673" s="99"/>
      <c r="AO673" s="99"/>
      <c r="AP673" s="99"/>
      <c r="AQ673" s="99"/>
      <c r="AR673" s="99"/>
      <c r="AS673" s="101"/>
      <c r="AT673" s="99"/>
      <c r="AU673" s="99"/>
      <c r="AV673" s="99"/>
      <c r="AW673" s="99"/>
      <c r="AX673" s="99"/>
      <c r="AY673" s="99"/>
      <c r="AZ673" s="99"/>
      <c r="BA673" s="101"/>
      <c r="BB673" s="99"/>
      <c r="BC673" s="99"/>
      <c r="BD673" s="99"/>
      <c r="BE673" s="99"/>
      <c r="BF673" s="99"/>
      <c r="BG673" s="99"/>
      <c r="BH673" s="99"/>
      <c r="BI673" s="101"/>
      <c r="BJ673" s="51"/>
      <c r="BK673" s="51"/>
      <c r="BL673" s="51"/>
      <c r="BM673" s="51"/>
      <c r="BN673" s="51"/>
      <c r="BO673" s="51"/>
      <c r="BP673" s="51"/>
      <c r="BQ673" s="56"/>
      <c r="BR673" s="172"/>
      <c r="BS673" s="51"/>
      <c r="BT673" s="56" t="s">
        <v>864</v>
      </c>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c r="CY673" s="51"/>
      <c r="CZ673" s="51"/>
      <c r="DA673" s="51"/>
      <c r="DB673" s="51"/>
      <c r="DC673" s="51"/>
      <c r="DD673" s="51"/>
      <c r="DE673" s="51"/>
      <c r="DF673" s="51"/>
      <c r="DG673" s="51"/>
      <c r="DH673" s="51"/>
      <c r="DI673" s="51"/>
      <c r="DJ673" s="51"/>
      <c r="DK673" s="51"/>
    </row>
    <row r="674" spans="1:115" s="50" customFormat="1" ht="14.4" customHeight="1" x14ac:dyDescent="0.3">
      <c r="A674" s="88" t="s">
        <v>509</v>
      </c>
      <c r="B674" s="165"/>
      <c r="C674" s="167" t="s">
        <v>944</v>
      </c>
      <c r="D674" s="167" t="s">
        <v>591</v>
      </c>
      <c r="E674" s="167" t="s">
        <v>691</v>
      </c>
      <c r="F674" s="51" t="s">
        <v>950</v>
      </c>
      <c r="G674" s="167" t="s">
        <v>961</v>
      </c>
      <c r="H674" s="167"/>
      <c r="I674" s="167"/>
      <c r="J674" s="51" t="s">
        <v>869</v>
      </c>
      <c r="K674" s="51" t="s">
        <v>869</v>
      </c>
      <c r="L674" s="93" t="str">
        <f t="shared" si="18"/>
        <v>09 2 2</v>
      </c>
      <c r="M674" s="89" t="str">
        <f t="shared" si="19"/>
        <v>26 8</v>
      </c>
      <c r="N674" s="98" t="s">
        <v>902</v>
      </c>
      <c r="O674" s="99" t="s">
        <v>902</v>
      </c>
      <c r="P674" s="99" t="s">
        <v>903</v>
      </c>
      <c r="Q674" s="99" t="s">
        <v>902</v>
      </c>
      <c r="R674" s="99" t="s">
        <v>902</v>
      </c>
      <c r="S674" s="100" t="s">
        <v>903</v>
      </c>
      <c r="T674" s="99" t="s">
        <v>903</v>
      </c>
      <c r="U674" s="101" t="s">
        <v>902</v>
      </c>
      <c r="V674" s="102" t="s">
        <v>903</v>
      </c>
      <c r="W674" s="100" t="s">
        <v>902</v>
      </c>
      <c r="X674" s="169" t="s">
        <v>960</v>
      </c>
      <c r="Y674" s="169"/>
      <c r="Z674" s="171"/>
      <c r="AA674" s="169" t="s">
        <v>911</v>
      </c>
      <c r="AB674" s="169"/>
      <c r="AC674" s="171"/>
      <c r="AD674" s="99"/>
      <c r="AE674" s="99"/>
      <c r="AF674" s="99"/>
      <c r="AG674" s="99"/>
      <c r="AH674" s="99"/>
      <c r="AI674" s="99"/>
      <c r="AJ674" s="99"/>
      <c r="AK674" s="101"/>
      <c r="AL674" s="99"/>
      <c r="AM674" s="99"/>
      <c r="AN674" s="99"/>
      <c r="AO674" s="99"/>
      <c r="AP674" s="99"/>
      <c r="AQ674" s="99"/>
      <c r="AR674" s="99"/>
      <c r="AS674" s="101"/>
      <c r="AT674" s="99"/>
      <c r="AU674" s="99"/>
      <c r="AV674" s="99"/>
      <c r="AW674" s="99"/>
      <c r="AX674" s="99"/>
      <c r="AY674" s="99"/>
      <c r="AZ674" s="99"/>
      <c r="BA674" s="101"/>
      <c r="BB674" s="99"/>
      <c r="BC674" s="99"/>
      <c r="BD674" s="99"/>
      <c r="BE674" s="99"/>
      <c r="BF674" s="99"/>
      <c r="BG674" s="99"/>
      <c r="BH674" s="99"/>
      <c r="BI674" s="101"/>
      <c r="BJ674" s="51"/>
      <c r="BK674" s="51"/>
      <c r="BL674" s="51"/>
      <c r="BM674" s="51"/>
      <c r="BN674" s="51"/>
      <c r="BO674" s="51"/>
      <c r="BP674" s="51"/>
      <c r="BQ674" s="56"/>
      <c r="BR674" s="172"/>
      <c r="BS674" s="51" t="s">
        <v>734</v>
      </c>
      <c r="BT674" s="56" t="s">
        <v>691</v>
      </c>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c r="CY674" s="51"/>
      <c r="CZ674" s="51"/>
      <c r="DA674" s="51"/>
      <c r="DB674" s="51"/>
      <c r="DC674" s="51"/>
      <c r="DD674" s="51"/>
      <c r="DE674" s="51"/>
      <c r="DF674" s="51"/>
      <c r="DG674" s="51"/>
      <c r="DH674" s="51"/>
      <c r="DI674" s="51"/>
      <c r="DJ674" s="51"/>
      <c r="DK674" s="51"/>
    </row>
    <row r="675" spans="1:115" s="50" customFormat="1" ht="14.4" customHeight="1" x14ac:dyDescent="0.3">
      <c r="A675" s="88" t="s">
        <v>515</v>
      </c>
      <c r="B675" s="165"/>
      <c r="C675" s="167"/>
      <c r="D675" s="167"/>
      <c r="E675" s="167"/>
      <c r="F675" s="51" t="s">
        <v>398</v>
      </c>
      <c r="G675" s="167" t="s">
        <v>962</v>
      </c>
      <c r="H675" s="167"/>
      <c r="I675" s="167"/>
      <c r="J675" s="51" t="s">
        <v>869</v>
      </c>
      <c r="K675" s="51" t="s">
        <v>869</v>
      </c>
      <c r="L675" s="93" t="str">
        <f t="shared" si="18"/>
        <v>09 2 3</v>
      </c>
      <c r="M675" s="89" t="str">
        <f t="shared" si="19"/>
        <v>26 C</v>
      </c>
      <c r="N675" s="98" t="s">
        <v>902</v>
      </c>
      <c r="O675" s="99" t="s">
        <v>902</v>
      </c>
      <c r="P675" s="99" t="s">
        <v>903</v>
      </c>
      <c r="Q675" s="99" t="s">
        <v>902</v>
      </c>
      <c r="R675" s="99" t="s">
        <v>902</v>
      </c>
      <c r="S675" s="100" t="s">
        <v>903</v>
      </c>
      <c r="T675" s="99" t="s">
        <v>903</v>
      </c>
      <c r="U675" s="101" t="s">
        <v>902</v>
      </c>
      <c r="V675" s="102" t="s">
        <v>903</v>
      </c>
      <c r="W675" s="100" t="s">
        <v>903</v>
      </c>
      <c r="X675" s="169" t="s">
        <v>960</v>
      </c>
      <c r="Y675" s="169"/>
      <c r="Z675" s="171"/>
      <c r="AA675" s="169" t="s">
        <v>911</v>
      </c>
      <c r="AB675" s="169"/>
      <c r="AC675" s="171"/>
      <c r="AD675" s="99"/>
      <c r="AE675" s="99"/>
      <c r="AF675" s="99"/>
      <c r="AG675" s="99"/>
      <c r="AH675" s="99"/>
      <c r="AI675" s="99"/>
      <c r="AJ675" s="99"/>
      <c r="AK675" s="101"/>
      <c r="AL675" s="99"/>
      <c r="AM675" s="99"/>
      <c r="AN675" s="99"/>
      <c r="AO675" s="99"/>
      <c r="AP675" s="99"/>
      <c r="AQ675" s="99"/>
      <c r="AR675" s="99"/>
      <c r="AS675" s="101"/>
      <c r="AT675" s="99"/>
      <c r="AU675" s="99"/>
      <c r="AV675" s="99"/>
      <c r="AW675" s="99"/>
      <c r="AX675" s="99"/>
      <c r="AY675" s="99"/>
      <c r="AZ675" s="99"/>
      <c r="BA675" s="101"/>
      <c r="BB675" s="99"/>
      <c r="BC675" s="99"/>
      <c r="BD675" s="99"/>
      <c r="BE675" s="99"/>
      <c r="BF675" s="99"/>
      <c r="BG675" s="99"/>
      <c r="BH675" s="99"/>
      <c r="BI675" s="101"/>
      <c r="BJ675" s="51"/>
      <c r="BK675" s="51"/>
      <c r="BL675" s="51"/>
      <c r="BM675" s="51"/>
      <c r="BN675" s="51"/>
      <c r="BO675" s="51"/>
      <c r="BP675" s="51"/>
      <c r="BQ675" s="56"/>
      <c r="BR675" s="172"/>
      <c r="BS675" s="51"/>
      <c r="BT675" s="56" t="s">
        <v>691</v>
      </c>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c r="CY675" s="51"/>
      <c r="CZ675" s="51"/>
      <c r="DA675" s="51"/>
      <c r="DB675" s="51"/>
      <c r="DC675" s="51"/>
      <c r="DD675" s="51"/>
      <c r="DE675" s="51"/>
      <c r="DF675" s="51"/>
      <c r="DG675" s="51"/>
      <c r="DH675" s="51"/>
      <c r="DI675" s="51"/>
      <c r="DJ675" s="51"/>
      <c r="DK675" s="51"/>
    </row>
    <row r="676" spans="1:115" s="50" customFormat="1" ht="14.4" customHeight="1" x14ac:dyDescent="0.3">
      <c r="A676" s="88" t="s">
        <v>509</v>
      </c>
      <c r="B676" s="165"/>
      <c r="C676" s="167" t="s">
        <v>945</v>
      </c>
      <c r="D676" s="167" t="s">
        <v>592</v>
      </c>
      <c r="E676" s="167" t="s">
        <v>691</v>
      </c>
      <c r="F676" s="51" t="s">
        <v>950</v>
      </c>
      <c r="G676" s="167" t="s">
        <v>961</v>
      </c>
      <c r="H676" s="167"/>
      <c r="I676" s="167"/>
      <c r="J676" s="51" t="s">
        <v>869</v>
      </c>
      <c r="K676" s="51" t="s">
        <v>869</v>
      </c>
      <c r="L676" s="93" t="str">
        <f t="shared" si="18"/>
        <v>09 3 2</v>
      </c>
      <c r="M676" s="89" t="str">
        <f t="shared" si="19"/>
        <v>27 8</v>
      </c>
      <c r="N676" s="98" t="s">
        <v>902</v>
      </c>
      <c r="O676" s="99" t="s">
        <v>902</v>
      </c>
      <c r="P676" s="99" t="s">
        <v>903</v>
      </c>
      <c r="Q676" s="99" t="s">
        <v>902</v>
      </c>
      <c r="R676" s="99" t="s">
        <v>902</v>
      </c>
      <c r="S676" s="100" t="s">
        <v>903</v>
      </c>
      <c r="T676" s="99" t="s">
        <v>903</v>
      </c>
      <c r="U676" s="101" t="s">
        <v>903</v>
      </c>
      <c r="V676" s="102" t="s">
        <v>903</v>
      </c>
      <c r="W676" s="100" t="s">
        <v>902</v>
      </c>
      <c r="X676" s="169" t="s">
        <v>960</v>
      </c>
      <c r="Y676" s="169"/>
      <c r="Z676" s="171"/>
      <c r="AA676" s="169" t="s">
        <v>911</v>
      </c>
      <c r="AB676" s="169"/>
      <c r="AC676" s="171"/>
      <c r="AD676" s="99"/>
      <c r="AE676" s="99"/>
      <c r="AF676" s="99"/>
      <c r="AG676" s="99"/>
      <c r="AH676" s="99"/>
      <c r="AI676" s="99"/>
      <c r="AJ676" s="99"/>
      <c r="AK676" s="101"/>
      <c r="AL676" s="99"/>
      <c r="AM676" s="99"/>
      <c r="AN676" s="99"/>
      <c r="AO676" s="99"/>
      <c r="AP676" s="99"/>
      <c r="AQ676" s="99"/>
      <c r="AR676" s="99"/>
      <c r="AS676" s="101"/>
      <c r="AT676" s="99"/>
      <c r="AU676" s="99"/>
      <c r="AV676" s="99"/>
      <c r="AW676" s="99"/>
      <c r="AX676" s="99"/>
      <c r="AY676" s="99"/>
      <c r="AZ676" s="99"/>
      <c r="BA676" s="101"/>
      <c r="BB676" s="99"/>
      <c r="BC676" s="99"/>
      <c r="BD676" s="99"/>
      <c r="BE676" s="99"/>
      <c r="BF676" s="99"/>
      <c r="BG676" s="99"/>
      <c r="BH676" s="99"/>
      <c r="BI676" s="101"/>
      <c r="BJ676" s="51"/>
      <c r="BK676" s="51"/>
      <c r="BL676" s="51"/>
      <c r="BM676" s="51"/>
      <c r="BN676" s="51"/>
      <c r="BO676" s="51"/>
      <c r="BP676" s="51"/>
      <c r="BQ676" s="56"/>
      <c r="BR676" s="172"/>
      <c r="BS676" s="51"/>
      <c r="BT676" s="174"/>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c r="CY676" s="51"/>
      <c r="CZ676" s="51"/>
      <c r="DA676" s="51"/>
      <c r="DB676" s="51"/>
      <c r="DC676" s="51"/>
      <c r="DD676" s="51"/>
      <c r="DE676" s="51"/>
      <c r="DF676" s="51"/>
      <c r="DG676" s="51"/>
      <c r="DH676" s="51"/>
      <c r="DI676" s="51"/>
      <c r="DJ676" s="51"/>
      <c r="DK676" s="51"/>
    </row>
    <row r="677" spans="1:115" s="50" customFormat="1" ht="14.4" customHeight="1" x14ac:dyDescent="0.3">
      <c r="A677" s="88" t="s">
        <v>515</v>
      </c>
      <c r="B677" s="165"/>
      <c r="C677" s="167"/>
      <c r="D677" s="167"/>
      <c r="E677" s="167"/>
      <c r="F677" s="51" t="s">
        <v>398</v>
      </c>
      <c r="G677" s="167" t="s">
        <v>962</v>
      </c>
      <c r="H677" s="167"/>
      <c r="I677" s="167"/>
      <c r="J677" s="51" t="s">
        <v>869</v>
      </c>
      <c r="K677" s="51" t="s">
        <v>869</v>
      </c>
      <c r="L677" s="93" t="str">
        <f t="shared" si="18"/>
        <v>09 3 3</v>
      </c>
      <c r="M677" s="89" t="str">
        <f t="shared" si="19"/>
        <v>27 C</v>
      </c>
      <c r="N677" s="98" t="s">
        <v>902</v>
      </c>
      <c r="O677" s="99" t="s">
        <v>902</v>
      </c>
      <c r="P677" s="99" t="s">
        <v>903</v>
      </c>
      <c r="Q677" s="99" t="s">
        <v>902</v>
      </c>
      <c r="R677" s="99" t="s">
        <v>902</v>
      </c>
      <c r="S677" s="100" t="s">
        <v>903</v>
      </c>
      <c r="T677" s="99" t="s">
        <v>903</v>
      </c>
      <c r="U677" s="101" t="s">
        <v>903</v>
      </c>
      <c r="V677" s="102" t="s">
        <v>903</v>
      </c>
      <c r="W677" s="100" t="s">
        <v>903</v>
      </c>
      <c r="X677" s="169" t="s">
        <v>960</v>
      </c>
      <c r="Y677" s="169"/>
      <c r="Z677" s="171"/>
      <c r="AA677" s="169" t="s">
        <v>911</v>
      </c>
      <c r="AB677" s="169"/>
      <c r="AC677" s="171"/>
      <c r="AD677" s="99"/>
      <c r="AE677" s="99"/>
      <c r="AF677" s="99"/>
      <c r="AG677" s="99"/>
      <c r="AH677" s="99"/>
      <c r="AI677" s="99"/>
      <c r="AJ677" s="99"/>
      <c r="AK677" s="101"/>
      <c r="AL677" s="99"/>
      <c r="AM677" s="99"/>
      <c r="AN677" s="99"/>
      <c r="AO677" s="99"/>
      <c r="AP677" s="99"/>
      <c r="AQ677" s="99"/>
      <c r="AR677" s="99"/>
      <c r="AS677" s="101"/>
      <c r="AT677" s="99"/>
      <c r="AU677" s="99"/>
      <c r="AV677" s="99"/>
      <c r="AW677" s="99"/>
      <c r="AX677" s="99"/>
      <c r="AY677" s="99"/>
      <c r="AZ677" s="99"/>
      <c r="BA677" s="101"/>
      <c r="BB677" s="99"/>
      <c r="BC677" s="99"/>
      <c r="BD677" s="99"/>
      <c r="BE677" s="99"/>
      <c r="BF677" s="99"/>
      <c r="BG677" s="99"/>
      <c r="BH677" s="99"/>
      <c r="BI677" s="101"/>
      <c r="BJ677" s="51"/>
      <c r="BK677" s="51"/>
      <c r="BL677" s="51"/>
      <c r="BM677" s="51"/>
      <c r="BN677" s="51"/>
      <c r="BO677" s="51"/>
      <c r="BP677" s="51"/>
      <c r="BQ677" s="56"/>
      <c r="BR677" s="172"/>
      <c r="BS677" s="51"/>
      <c r="BT677" s="174"/>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c r="CY677" s="51"/>
      <c r="CZ677" s="51"/>
      <c r="DA677" s="51"/>
      <c r="DB677" s="51"/>
      <c r="DC677" s="51"/>
      <c r="DD677" s="51"/>
      <c r="DE677" s="51"/>
      <c r="DF677" s="51"/>
      <c r="DG677" s="51"/>
      <c r="DH677" s="51"/>
      <c r="DI677" s="51"/>
      <c r="DJ677" s="51"/>
      <c r="DK677" s="51"/>
    </row>
    <row r="678" spans="1:115" s="50" customFormat="1" ht="14.4" customHeight="1" x14ac:dyDescent="0.3">
      <c r="A678" s="57" t="s">
        <v>778</v>
      </c>
      <c r="B678" s="165" t="s">
        <v>594</v>
      </c>
      <c r="C678" s="167" t="s">
        <v>821</v>
      </c>
      <c r="D678" s="167" t="s">
        <v>822</v>
      </c>
      <c r="E678" s="167" t="s">
        <v>947</v>
      </c>
      <c r="F678" s="167" t="s">
        <v>691</v>
      </c>
      <c r="G678" s="167" t="s">
        <v>802</v>
      </c>
      <c r="H678" s="167" t="s">
        <v>786</v>
      </c>
      <c r="I678" s="51" t="s">
        <v>789</v>
      </c>
      <c r="J678" s="51" t="s">
        <v>867</v>
      </c>
      <c r="K678" s="51" t="s">
        <v>898</v>
      </c>
      <c r="L678" s="93" t="str">
        <f t="shared" ref="L678:L695" si="20">BIN2HEX(_xlfn.CONCAT($N678:$S678), 2) &amp; " " &amp; BIN2HEX(_xlfn.CONCAT($T678:$U678), 1) &amp; " " &amp; IFERROR(BIN2HEX(_xlfn.CONCAT($V678:$W678), 1), "X")</f>
        <v>32 0 X</v>
      </c>
      <c r="M678" s="89" t="str">
        <f t="shared" ref="M678:M695" si="21">BIN2HEX(_xlfn.CONCAT($N678:$U678), 2) &amp; " " &amp; IFERROR(BIN2HEX(_xlfn.CONCAT($V678:$W678, "0", "0"), 1), "X")</f>
        <v>C8 X</v>
      </c>
      <c r="N678" s="98" t="s">
        <v>903</v>
      </c>
      <c r="O678" s="99" t="s">
        <v>903</v>
      </c>
      <c r="P678" s="99" t="s">
        <v>902</v>
      </c>
      <c r="Q678" s="99" t="s">
        <v>902</v>
      </c>
      <c r="R678" s="99" t="s">
        <v>903</v>
      </c>
      <c r="S678" s="100" t="s">
        <v>902</v>
      </c>
      <c r="T678" s="99" t="s">
        <v>902</v>
      </c>
      <c r="U678" s="101" t="s">
        <v>902</v>
      </c>
      <c r="V678" s="176" t="s">
        <v>916</v>
      </c>
      <c r="W678" s="176"/>
      <c r="X678" s="176"/>
      <c r="Y678" s="176"/>
      <c r="Z678" s="176"/>
      <c r="AA678" s="176"/>
      <c r="AB678" s="176"/>
      <c r="AC678" s="176"/>
      <c r="AD678" s="176"/>
      <c r="AE678" s="176"/>
      <c r="AF678" s="176"/>
      <c r="AG678" s="176"/>
      <c r="AH678" s="176"/>
      <c r="AI678" s="176"/>
      <c r="AJ678" s="176"/>
      <c r="AK678" s="177"/>
      <c r="AL678" s="99"/>
      <c r="AM678" s="99"/>
      <c r="AN678" s="99"/>
      <c r="AO678" s="99"/>
      <c r="AP678" s="99"/>
      <c r="AQ678" s="99"/>
      <c r="AR678" s="99"/>
      <c r="AS678" s="101"/>
      <c r="AT678" s="99"/>
      <c r="AU678" s="99"/>
      <c r="AV678" s="99"/>
      <c r="AW678" s="99"/>
      <c r="AX678" s="99"/>
      <c r="AY678" s="99"/>
      <c r="AZ678" s="99"/>
      <c r="BA678" s="101"/>
      <c r="BB678" s="99"/>
      <c r="BC678" s="99"/>
      <c r="BD678" s="99"/>
      <c r="BE678" s="99"/>
      <c r="BF678" s="99"/>
      <c r="BG678" s="99"/>
      <c r="BH678" s="99"/>
      <c r="BI678" s="101"/>
      <c r="BJ678" s="51"/>
      <c r="BK678" s="51"/>
      <c r="BL678" s="51"/>
      <c r="BM678" s="51"/>
      <c r="BN678" s="51"/>
      <c r="BO678" s="51"/>
      <c r="BP678" s="51"/>
      <c r="BQ678" s="56"/>
      <c r="BR678" s="172" t="s">
        <v>824</v>
      </c>
      <c r="BS678" s="51" t="s">
        <v>825</v>
      </c>
      <c r="BT678" s="174" t="s">
        <v>691</v>
      </c>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c r="CY678" s="51"/>
      <c r="CZ678" s="51"/>
      <c r="DA678" s="51"/>
      <c r="DB678" s="51"/>
      <c r="DC678" s="51"/>
      <c r="DD678" s="51"/>
      <c r="DE678" s="51"/>
      <c r="DF678" s="51"/>
      <c r="DG678" s="51"/>
      <c r="DH678" s="51"/>
      <c r="DI678" s="51"/>
      <c r="DJ678" s="51"/>
      <c r="DK678" s="51"/>
    </row>
    <row r="679" spans="1:115" s="50" customFormat="1" ht="14.4" hidden="1" customHeight="1" x14ac:dyDescent="0.3">
      <c r="A679" s="57" t="s">
        <v>509</v>
      </c>
      <c r="B679" s="165"/>
      <c r="C679" s="167"/>
      <c r="D679" s="167"/>
      <c r="E679" s="167"/>
      <c r="F679" s="167"/>
      <c r="G679" s="167"/>
      <c r="H679" s="167"/>
      <c r="I679" s="51" t="s">
        <v>788</v>
      </c>
      <c r="J679" s="51" t="s">
        <v>867</v>
      </c>
      <c r="K679" s="51" t="s">
        <v>898</v>
      </c>
      <c r="L679" s="93" t="str">
        <f t="shared" si="20"/>
        <v>00 0 3</v>
      </c>
      <c r="M679" s="89" t="str">
        <f t="shared" si="21"/>
        <v>00 C</v>
      </c>
      <c r="N679" s="98"/>
      <c r="O679" s="99"/>
      <c r="P679" s="99"/>
      <c r="Q679" s="99"/>
      <c r="R679" s="99"/>
      <c r="S679" s="100"/>
      <c r="T679" s="99"/>
      <c r="U679" s="101"/>
      <c r="V679" s="102" t="s">
        <v>903</v>
      </c>
      <c r="W679" s="100" t="s">
        <v>903</v>
      </c>
      <c r="X679" s="99"/>
      <c r="Y679" s="99"/>
      <c r="Z679" s="100"/>
      <c r="AA679" s="169" t="s">
        <v>132</v>
      </c>
      <c r="AB679" s="169"/>
      <c r="AC679" s="171"/>
      <c r="AD679" s="99"/>
      <c r="AE679" s="99"/>
      <c r="AF679" s="99"/>
      <c r="AG679" s="99"/>
      <c r="AH679" s="99"/>
      <c r="AI679" s="99"/>
      <c r="AJ679" s="99"/>
      <c r="AK679" s="101"/>
      <c r="AL679" s="99"/>
      <c r="AM679" s="99"/>
      <c r="AN679" s="99"/>
      <c r="AO679" s="99"/>
      <c r="AP679" s="99"/>
      <c r="AQ679" s="99"/>
      <c r="AR679" s="99"/>
      <c r="AS679" s="101"/>
      <c r="AT679" s="99"/>
      <c r="AU679" s="99"/>
      <c r="AV679" s="99"/>
      <c r="AW679" s="99"/>
      <c r="AX679" s="99"/>
      <c r="AY679" s="99"/>
      <c r="AZ679" s="99"/>
      <c r="BA679" s="101"/>
      <c r="BB679" s="99"/>
      <c r="BC679" s="99"/>
      <c r="BD679" s="99"/>
      <c r="BE679" s="99"/>
      <c r="BF679" s="99"/>
      <c r="BG679" s="99"/>
      <c r="BH679" s="99"/>
      <c r="BI679" s="101"/>
      <c r="BJ679" s="51"/>
      <c r="BK679" s="51"/>
      <c r="BL679" s="51"/>
      <c r="BM679" s="51"/>
      <c r="BN679" s="51"/>
      <c r="BO679" s="51"/>
      <c r="BP679" s="51"/>
      <c r="BQ679" s="56"/>
      <c r="BR679" s="172"/>
      <c r="BS679" s="51" t="s">
        <v>827</v>
      </c>
      <c r="BT679" s="174"/>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c r="CY679" s="51"/>
      <c r="CZ679" s="51"/>
      <c r="DA679" s="51"/>
      <c r="DB679" s="51"/>
      <c r="DC679" s="51"/>
      <c r="DD679" s="51"/>
      <c r="DE679" s="51"/>
      <c r="DF679" s="51"/>
      <c r="DG679" s="51"/>
      <c r="DH679" s="51"/>
      <c r="DI679" s="51"/>
      <c r="DJ679" s="51"/>
      <c r="DK679" s="51"/>
    </row>
    <row r="680" spans="1:115" s="50" customFormat="1" ht="14.4" customHeight="1" x14ac:dyDescent="0.3">
      <c r="A680" s="163" t="s">
        <v>778</v>
      </c>
      <c r="B680" s="165"/>
      <c r="C680" s="167"/>
      <c r="D680" s="167"/>
      <c r="E680" s="167"/>
      <c r="F680" s="167"/>
      <c r="G680" s="167"/>
      <c r="H680" s="167"/>
      <c r="I680" s="51" t="s">
        <v>914</v>
      </c>
      <c r="J680" s="51" t="s">
        <v>867</v>
      </c>
      <c r="K680" s="51" t="s">
        <v>898</v>
      </c>
      <c r="L680" s="93" t="str">
        <f t="shared" si="20"/>
        <v>32 1 X</v>
      </c>
      <c r="M680" s="89" t="str">
        <f t="shared" si="21"/>
        <v>C9 X</v>
      </c>
      <c r="N680" s="98" t="s">
        <v>903</v>
      </c>
      <c r="O680" s="99" t="s">
        <v>903</v>
      </c>
      <c r="P680" s="99" t="s">
        <v>902</v>
      </c>
      <c r="Q680" s="99" t="s">
        <v>902</v>
      </c>
      <c r="R680" s="99" t="s">
        <v>903</v>
      </c>
      <c r="S680" s="100" t="s">
        <v>902</v>
      </c>
      <c r="T680" s="99" t="s">
        <v>902</v>
      </c>
      <c r="U680" s="101" t="s">
        <v>903</v>
      </c>
      <c r="V680" s="176" t="s">
        <v>916</v>
      </c>
      <c r="W680" s="176"/>
      <c r="X680" s="176"/>
      <c r="Y680" s="176"/>
      <c r="Z680" s="176"/>
      <c r="AA680" s="176"/>
      <c r="AB680" s="176"/>
      <c r="AC680" s="176"/>
      <c r="AD680" s="176"/>
      <c r="AE680" s="176"/>
      <c r="AF680" s="176"/>
      <c r="AG680" s="176"/>
      <c r="AH680" s="176"/>
      <c r="AI680" s="176"/>
      <c r="AJ680" s="176"/>
      <c r="AK680" s="177"/>
      <c r="AL680" s="99"/>
      <c r="AM680" s="99"/>
      <c r="AN680" s="99"/>
      <c r="AO680" s="99"/>
      <c r="AP680" s="99"/>
      <c r="AQ680" s="99"/>
      <c r="AR680" s="99"/>
      <c r="AS680" s="101"/>
      <c r="AT680" s="99"/>
      <c r="AU680" s="99"/>
      <c r="AV680" s="99"/>
      <c r="AW680" s="99"/>
      <c r="AX680" s="99"/>
      <c r="AY680" s="99"/>
      <c r="AZ680" s="99"/>
      <c r="BA680" s="101"/>
      <c r="BB680" s="99"/>
      <c r="BC680" s="99"/>
      <c r="BD680" s="99"/>
      <c r="BE680" s="99"/>
      <c r="BF680" s="99"/>
      <c r="BG680" s="99"/>
      <c r="BH680" s="99"/>
      <c r="BI680" s="101"/>
      <c r="BJ680" s="51"/>
      <c r="BK680" s="51"/>
      <c r="BL680" s="51"/>
      <c r="BM680" s="51"/>
      <c r="BN680" s="51"/>
      <c r="BO680" s="51"/>
      <c r="BP680" s="51"/>
      <c r="BQ680" s="56"/>
      <c r="BR680" s="172"/>
      <c r="BS680" s="51" t="s">
        <v>826</v>
      </c>
      <c r="BT680" s="174"/>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c r="CY680" s="51"/>
      <c r="CZ680" s="51"/>
      <c r="DA680" s="51"/>
      <c r="DB680" s="51"/>
      <c r="DC680" s="51"/>
      <c r="DD680" s="51"/>
      <c r="DE680" s="51"/>
      <c r="DF680" s="51"/>
      <c r="DG680" s="51"/>
      <c r="DH680" s="51"/>
      <c r="DI680" s="51"/>
      <c r="DJ680" s="51"/>
      <c r="DK680" s="51"/>
    </row>
    <row r="681" spans="1:115" s="50" customFormat="1" ht="14.4" hidden="1" customHeight="1" x14ac:dyDescent="0.3">
      <c r="A681" s="163"/>
      <c r="B681" s="165"/>
      <c r="C681" s="167"/>
      <c r="D681" s="167"/>
      <c r="E681" s="167"/>
      <c r="F681" s="167"/>
      <c r="G681" s="167"/>
      <c r="H681" s="167"/>
      <c r="I681" s="51" t="s">
        <v>953</v>
      </c>
      <c r="J681" s="51" t="s">
        <v>867</v>
      </c>
      <c r="K681" s="51" t="s">
        <v>898</v>
      </c>
      <c r="L681" s="93" t="str">
        <f t="shared" si="20"/>
        <v>00 0 1</v>
      </c>
      <c r="M681" s="89" t="str">
        <f t="shared" si="21"/>
        <v>00 4</v>
      </c>
      <c r="N681" s="98"/>
      <c r="O681" s="99"/>
      <c r="P681" s="99"/>
      <c r="Q681" s="99"/>
      <c r="R681" s="99"/>
      <c r="S681" s="100"/>
      <c r="T681" s="99"/>
      <c r="U681" s="101"/>
      <c r="V681" s="102" t="s">
        <v>902</v>
      </c>
      <c r="W681" s="100" t="s">
        <v>903</v>
      </c>
      <c r="X681" s="99"/>
      <c r="Y681" s="99"/>
      <c r="Z681" s="100"/>
      <c r="AA681" s="169" t="s">
        <v>132</v>
      </c>
      <c r="AB681" s="169"/>
      <c r="AC681" s="171"/>
      <c r="AD681" s="99"/>
      <c r="AE681" s="99"/>
      <c r="AF681" s="99"/>
      <c r="AG681" s="99"/>
      <c r="AH681" s="99"/>
      <c r="AI681" s="99"/>
      <c r="AJ681" s="99"/>
      <c r="AK681" s="101"/>
      <c r="AL681" s="99"/>
      <c r="AM681" s="99"/>
      <c r="AN681" s="99"/>
      <c r="AO681" s="99"/>
      <c r="AP681" s="99"/>
      <c r="AQ681" s="99"/>
      <c r="AR681" s="99"/>
      <c r="AS681" s="101"/>
      <c r="AT681" s="99"/>
      <c r="AU681" s="99"/>
      <c r="AV681" s="99"/>
      <c r="AW681" s="99"/>
      <c r="AX681" s="99"/>
      <c r="AY681" s="99"/>
      <c r="AZ681" s="99"/>
      <c r="BA681" s="101"/>
      <c r="BB681" s="99"/>
      <c r="BC681" s="99"/>
      <c r="BD681" s="99"/>
      <c r="BE681" s="99"/>
      <c r="BF681" s="99"/>
      <c r="BG681" s="99"/>
      <c r="BH681" s="99"/>
      <c r="BI681" s="101"/>
      <c r="BJ681" s="51"/>
      <c r="BK681" s="51"/>
      <c r="BL681" s="51"/>
      <c r="BM681" s="51"/>
      <c r="BN681" s="51"/>
      <c r="BO681" s="51"/>
      <c r="BP681" s="51"/>
      <c r="BQ681" s="56"/>
      <c r="BR681" s="172"/>
      <c r="BS681" s="51" t="s">
        <v>828</v>
      </c>
      <c r="BT681" s="174"/>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c r="CY681" s="51"/>
      <c r="CZ681" s="51"/>
      <c r="DA681" s="51"/>
      <c r="DB681" s="51"/>
      <c r="DC681" s="51"/>
      <c r="DD681" s="51"/>
      <c r="DE681" s="51"/>
      <c r="DF681" s="51"/>
      <c r="DG681" s="51"/>
      <c r="DH681" s="51"/>
      <c r="DI681" s="51"/>
      <c r="DJ681" s="51"/>
      <c r="DK681" s="51"/>
    </row>
    <row r="682" spans="1:115" s="50" customFormat="1" ht="14.4" customHeight="1" x14ac:dyDescent="0.3">
      <c r="A682" s="57" t="s">
        <v>509</v>
      </c>
      <c r="B682" s="165"/>
      <c r="C682" s="167"/>
      <c r="D682" s="167" t="s">
        <v>823</v>
      </c>
      <c r="E682" s="51" t="s">
        <v>946</v>
      </c>
      <c r="F682" s="167" t="s">
        <v>691</v>
      </c>
      <c r="G682" s="167" t="s">
        <v>802</v>
      </c>
      <c r="H682" s="167" t="s">
        <v>800</v>
      </c>
      <c r="I682" s="51" t="s">
        <v>790</v>
      </c>
      <c r="J682" s="51" t="s">
        <v>868</v>
      </c>
      <c r="K682" s="51" t="s">
        <v>869</v>
      </c>
      <c r="L682" s="93" t="str">
        <f t="shared" si="20"/>
        <v>32 3 X</v>
      </c>
      <c r="M682" s="89" t="str">
        <f t="shared" si="21"/>
        <v>CB X</v>
      </c>
      <c r="N682" s="98" t="s">
        <v>903</v>
      </c>
      <c r="O682" s="99" t="s">
        <v>903</v>
      </c>
      <c r="P682" s="99" t="s">
        <v>902</v>
      </c>
      <c r="Q682" s="99" t="s">
        <v>902</v>
      </c>
      <c r="R682" s="99" t="s">
        <v>903</v>
      </c>
      <c r="S682" s="100" t="s">
        <v>902</v>
      </c>
      <c r="T682" s="99" t="s">
        <v>903</v>
      </c>
      <c r="U682" s="101" t="s">
        <v>903</v>
      </c>
      <c r="V682" s="176" t="s">
        <v>921</v>
      </c>
      <c r="W682" s="176"/>
      <c r="X682" s="176"/>
      <c r="Y682" s="176"/>
      <c r="Z682" s="176"/>
      <c r="AA682" s="176"/>
      <c r="AB682" s="176"/>
      <c r="AC682" s="177"/>
      <c r="AD682" s="99"/>
      <c r="AE682" s="99"/>
      <c r="AF682" s="99"/>
      <c r="AG682" s="99"/>
      <c r="AH682" s="99"/>
      <c r="AI682" s="99"/>
      <c r="AJ682" s="99"/>
      <c r="AK682" s="101"/>
      <c r="AL682" s="99"/>
      <c r="AM682" s="99"/>
      <c r="AN682" s="99"/>
      <c r="AO682" s="99"/>
      <c r="AP682" s="99"/>
      <c r="AQ682" s="99"/>
      <c r="AR682" s="99"/>
      <c r="AS682" s="101"/>
      <c r="AT682" s="99"/>
      <c r="AU682" s="99"/>
      <c r="AV682" s="99"/>
      <c r="AW682" s="99"/>
      <c r="AX682" s="99"/>
      <c r="AY682" s="99"/>
      <c r="AZ682" s="99"/>
      <c r="BA682" s="101"/>
      <c r="BB682" s="99"/>
      <c r="BC682" s="99"/>
      <c r="BD682" s="99"/>
      <c r="BE682" s="99"/>
      <c r="BF682" s="99"/>
      <c r="BG682" s="99"/>
      <c r="BH682" s="99"/>
      <c r="BI682" s="101"/>
      <c r="BJ682" s="51"/>
      <c r="BK682" s="51"/>
      <c r="BL682" s="51"/>
      <c r="BM682" s="51"/>
      <c r="BN682" s="51"/>
      <c r="BO682" s="51"/>
      <c r="BP682" s="51"/>
      <c r="BQ682" s="56"/>
      <c r="BR682" s="172"/>
      <c r="BS682" s="51" t="s">
        <v>834</v>
      </c>
      <c r="BT682" s="174"/>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c r="CY682" s="51"/>
      <c r="CZ682" s="51"/>
      <c r="DA682" s="51"/>
      <c r="DB682" s="51"/>
      <c r="DC682" s="51"/>
      <c r="DD682" s="51"/>
      <c r="DE682" s="51"/>
      <c r="DF682" s="51"/>
      <c r="DG682" s="51"/>
      <c r="DH682" s="51"/>
      <c r="DI682" s="51"/>
      <c r="DJ682" s="51"/>
      <c r="DK682" s="51"/>
    </row>
    <row r="683" spans="1:115" s="50" customFormat="1" ht="14.4" customHeight="1" x14ac:dyDescent="0.3">
      <c r="A683" s="57" t="s">
        <v>778</v>
      </c>
      <c r="B683" s="165"/>
      <c r="C683" s="167"/>
      <c r="D683" s="167"/>
      <c r="E683" s="167" t="s">
        <v>947</v>
      </c>
      <c r="F683" s="167"/>
      <c r="G683" s="167"/>
      <c r="H683" s="167"/>
      <c r="I683" s="51" t="s">
        <v>789</v>
      </c>
      <c r="J683" s="51" t="s">
        <v>867</v>
      </c>
      <c r="K683" s="51" t="s">
        <v>898</v>
      </c>
      <c r="L683" s="93" t="str">
        <f t="shared" si="20"/>
        <v>32 2 X</v>
      </c>
      <c r="M683" s="89" t="str">
        <f t="shared" si="21"/>
        <v>CA X</v>
      </c>
      <c r="N683" s="98" t="s">
        <v>903</v>
      </c>
      <c r="O683" s="99" t="s">
        <v>903</v>
      </c>
      <c r="P683" s="99" t="s">
        <v>902</v>
      </c>
      <c r="Q683" s="99" t="s">
        <v>902</v>
      </c>
      <c r="R683" s="99" t="s">
        <v>903</v>
      </c>
      <c r="S683" s="100" t="s">
        <v>902</v>
      </c>
      <c r="T683" s="99" t="s">
        <v>903</v>
      </c>
      <c r="U683" s="101" t="s">
        <v>902</v>
      </c>
      <c r="V683" s="176" t="s">
        <v>916</v>
      </c>
      <c r="W683" s="176"/>
      <c r="X683" s="176"/>
      <c r="Y683" s="176"/>
      <c r="Z683" s="176"/>
      <c r="AA683" s="176"/>
      <c r="AB683" s="176"/>
      <c r="AC683" s="176"/>
      <c r="AD683" s="176"/>
      <c r="AE683" s="176"/>
      <c r="AF683" s="176"/>
      <c r="AG683" s="176"/>
      <c r="AH683" s="176"/>
      <c r="AI683" s="176"/>
      <c r="AJ683" s="176"/>
      <c r="AK683" s="177"/>
      <c r="AL683" s="99"/>
      <c r="AM683" s="99"/>
      <c r="AN683" s="99"/>
      <c r="AO683" s="99"/>
      <c r="AP683" s="99"/>
      <c r="AQ683" s="99"/>
      <c r="AR683" s="99"/>
      <c r="AS683" s="101"/>
      <c r="AT683" s="99"/>
      <c r="AU683" s="99"/>
      <c r="AV683" s="99"/>
      <c r="AW683" s="99"/>
      <c r="AX683" s="99"/>
      <c r="AY683" s="99"/>
      <c r="AZ683" s="99"/>
      <c r="BA683" s="101"/>
      <c r="BB683" s="99"/>
      <c r="BC683" s="99"/>
      <c r="BD683" s="99"/>
      <c r="BE683" s="99"/>
      <c r="BF683" s="99"/>
      <c r="BG683" s="99"/>
      <c r="BH683" s="99"/>
      <c r="BI683" s="101"/>
      <c r="BJ683" s="51"/>
      <c r="BK683" s="51"/>
      <c r="BL683" s="51"/>
      <c r="BM683" s="51"/>
      <c r="BN683" s="51"/>
      <c r="BO683" s="51"/>
      <c r="BP683" s="51"/>
      <c r="BQ683" s="56"/>
      <c r="BR683" s="172"/>
      <c r="BS683" s="51" t="s">
        <v>833</v>
      </c>
      <c r="BT683" s="174"/>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c r="CY683" s="51"/>
      <c r="CZ683" s="51"/>
      <c r="DA683" s="51"/>
      <c r="DB683" s="51"/>
      <c r="DC683" s="51"/>
      <c r="DD683" s="51"/>
      <c r="DE683" s="51"/>
      <c r="DF683" s="51"/>
      <c r="DG683" s="51"/>
      <c r="DH683" s="51"/>
      <c r="DI683" s="51"/>
      <c r="DJ683" s="51"/>
      <c r="DK683" s="51"/>
    </row>
    <row r="684" spans="1:115" s="50" customFormat="1" ht="14.4" hidden="1" customHeight="1" x14ac:dyDescent="0.3">
      <c r="A684" s="57" t="s">
        <v>515</v>
      </c>
      <c r="B684" s="165"/>
      <c r="C684" s="167"/>
      <c r="D684" s="167"/>
      <c r="E684" s="167"/>
      <c r="F684" s="167"/>
      <c r="G684" s="167"/>
      <c r="H684" s="167"/>
      <c r="I684" s="51" t="s">
        <v>788</v>
      </c>
      <c r="J684" s="51" t="s">
        <v>829</v>
      </c>
      <c r="K684" s="51" t="s">
        <v>869</v>
      </c>
      <c r="L684" s="93" t="str">
        <f t="shared" si="20"/>
        <v>00 0 2</v>
      </c>
      <c r="M684" s="89" t="str">
        <f t="shared" si="21"/>
        <v>00 8</v>
      </c>
      <c r="N684" s="98"/>
      <c r="O684" s="99"/>
      <c r="P684" s="99"/>
      <c r="Q684" s="99"/>
      <c r="R684" s="99"/>
      <c r="S684" s="100"/>
      <c r="T684" s="99"/>
      <c r="U684" s="101"/>
      <c r="V684" s="102" t="s">
        <v>903</v>
      </c>
      <c r="W684" s="100" t="s">
        <v>902</v>
      </c>
      <c r="X684" s="99"/>
      <c r="Y684" s="99"/>
      <c r="Z684" s="100"/>
      <c r="AA684" s="169" t="s">
        <v>132</v>
      </c>
      <c r="AB684" s="169"/>
      <c r="AC684" s="171"/>
      <c r="AD684" s="99"/>
      <c r="AE684" s="99"/>
      <c r="AF684" s="99"/>
      <c r="AG684" s="99"/>
      <c r="AH684" s="99"/>
      <c r="AI684" s="99"/>
      <c r="AJ684" s="99"/>
      <c r="AK684" s="101"/>
      <c r="AL684" s="99"/>
      <c r="AM684" s="99"/>
      <c r="AN684" s="99"/>
      <c r="AO684" s="99"/>
      <c r="AP684" s="99"/>
      <c r="AQ684" s="99"/>
      <c r="AR684" s="99"/>
      <c r="AS684" s="101"/>
      <c r="AT684" s="99"/>
      <c r="AU684" s="99"/>
      <c r="AV684" s="99"/>
      <c r="AW684" s="99"/>
      <c r="AX684" s="99"/>
      <c r="AY684" s="99"/>
      <c r="AZ684" s="99"/>
      <c r="BA684" s="101"/>
      <c r="BB684" s="99"/>
      <c r="BC684" s="99"/>
      <c r="BD684" s="99"/>
      <c r="BE684" s="99"/>
      <c r="BF684" s="99"/>
      <c r="BG684" s="99"/>
      <c r="BH684" s="99"/>
      <c r="BI684" s="101"/>
      <c r="BJ684" s="51"/>
      <c r="BK684" s="51"/>
      <c r="BL684" s="51"/>
      <c r="BM684" s="51"/>
      <c r="BN684" s="51"/>
      <c r="BO684" s="51"/>
      <c r="BP684" s="51"/>
      <c r="BQ684" s="56"/>
      <c r="BR684" s="172"/>
      <c r="BS684" s="51" t="s">
        <v>832</v>
      </c>
      <c r="BT684" s="174"/>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c r="CY684" s="51"/>
      <c r="CZ684" s="51"/>
      <c r="DA684" s="51"/>
      <c r="DB684" s="51"/>
      <c r="DC684" s="51"/>
      <c r="DD684" s="51"/>
      <c r="DE684" s="51"/>
      <c r="DF684" s="51"/>
      <c r="DG684" s="51"/>
      <c r="DH684" s="51"/>
      <c r="DI684" s="51"/>
      <c r="DJ684" s="51"/>
      <c r="DK684" s="51"/>
    </row>
    <row r="685" spans="1:115" s="50" customFormat="1" ht="14.4" hidden="1" customHeight="1" x14ac:dyDescent="0.3">
      <c r="A685" s="163" t="s">
        <v>513</v>
      </c>
      <c r="B685" s="165"/>
      <c r="C685" s="167"/>
      <c r="D685" s="167"/>
      <c r="E685" s="167"/>
      <c r="F685" s="167"/>
      <c r="G685" s="167"/>
      <c r="H685" s="167"/>
      <c r="I685" s="51" t="s">
        <v>914</v>
      </c>
      <c r="J685" s="51" t="s">
        <v>829</v>
      </c>
      <c r="K685" s="51" t="s">
        <v>869</v>
      </c>
      <c r="L685" s="93" t="str">
        <f t="shared" si="20"/>
        <v>00 0 X</v>
      </c>
      <c r="M685" s="89" t="str">
        <f t="shared" si="21"/>
        <v>00 X</v>
      </c>
      <c r="N685" s="98"/>
      <c r="O685" s="99"/>
      <c r="P685" s="99"/>
      <c r="Q685" s="99"/>
      <c r="R685" s="99"/>
      <c r="S685" s="100"/>
      <c r="T685" s="99"/>
      <c r="U685" s="101"/>
      <c r="V685" s="176" t="s">
        <v>916</v>
      </c>
      <c r="W685" s="176"/>
      <c r="X685" s="176"/>
      <c r="Y685" s="176"/>
      <c r="Z685" s="176"/>
      <c r="AA685" s="176"/>
      <c r="AB685" s="176"/>
      <c r="AC685" s="176"/>
      <c r="AD685" s="176"/>
      <c r="AE685" s="176"/>
      <c r="AF685" s="176"/>
      <c r="AG685" s="176"/>
      <c r="AH685" s="176"/>
      <c r="AI685" s="176"/>
      <c r="AJ685" s="176"/>
      <c r="AK685" s="177"/>
      <c r="AL685" s="99"/>
      <c r="AM685" s="99"/>
      <c r="AN685" s="99"/>
      <c r="AO685" s="99"/>
      <c r="AP685" s="99"/>
      <c r="AQ685" s="99"/>
      <c r="AR685" s="99"/>
      <c r="AS685" s="101"/>
      <c r="AT685" s="99"/>
      <c r="AU685" s="99"/>
      <c r="AV685" s="99"/>
      <c r="AW685" s="99"/>
      <c r="AX685" s="99"/>
      <c r="AY685" s="99"/>
      <c r="AZ685" s="99"/>
      <c r="BA685" s="101"/>
      <c r="BB685" s="99"/>
      <c r="BC685" s="99"/>
      <c r="BD685" s="99"/>
      <c r="BE685" s="99"/>
      <c r="BF685" s="99"/>
      <c r="BG685" s="99"/>
      <c r="BH685" s="99"/>
      <c r="BI685" s="101"/>
      <c r="BJ685" s="51"/>
      <c r="BK685" s="51"/>
      <c r="BL685" s="51"/>
      <c r="BM685" s="51"/>
      <c r="BN685" s="51"/>
      <c r="BO685" s="51"/>
      <c r="BP685" s="51"/>
      <c r="BQ685" s="56"/>
      <c r="BR685" s="172"/>
      <c r="BS685" s="51" t="s">
        <v>830</v>
      </c>
      <c r="BT685" s="174"/>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c r="CY685" s="51"/>
      <c r="CZ685" s="51"/>
      <c r="DA685" s="51"/>
      <c r="DB685" s="51"/>
      <c r="DC685" s="51"/>
      <c r="DD685" s="51"/>
      <c r="DE685" s="51"/>
      <c r="DF685" s="51"/>
      <c r="DG685" s="51"/>
      <c r="DH685" s="51"/>
      <c r="DI685" s="51"/>
      <c r="DJ685" s="51"/>
      <c r="DK685" s="51"/>
    </row>
    <row r="686" spans="1:115" s="50" customFormat="1" ht="14.4" hidden="1" customHeight="1" x14ac:dyDescent="0.3">
      <c r="A686" s="163"/>
      <c r="B686" s="165"/>
      <c r="C686" s="167"/>
      <c r="D686" s="167"/>
      <c r="E686" s="167"/>
      <c r="F686" s="167"/>
      <c r="G686" s="167"/>
      <c r="H686" s="167"/>
      <c r="I686" s="51" t="s">
        <v>953</v>
      </c>
      <c r="J686" s="51" t="s">
        <v>829</v>
      </c>
      <c r="K686" s="51" t="s">
        <v>869</v>
      </c>
      <c r="L686" s="93" t="str">
        <f t="shared" si="20"/>
        <v>00 0 0</v>
      </c>
      <c r="M686" s="89" t="str">
        <f t="shared" si="21"/>
        <v>00 0</v>
      </c>
      <c r="N686" s="98"/>
      <c r="O686" s="99"/>
      <c r="P686" s="99"/>
      <c r="Q686" s="99"/>
      <c r="R686" s="99"/>
      <c r="S686" s="100"/>
      <c r="T686" s="99"/>
      <c r="U686" s="101"/>
      <c r="V686" s="102" t="s">
        <v>902</v>
      </c>
      <c r="W686" s="100" t="s">
        <v>902</v>
      </c>
      <c r="X686" s="99"/>
      <c r="Y686" s="99"/>
      <c r="Z686" s="100"/>
      <c r="AA686" s="169" t="s">
        <v>132</v>
      </c>
      <c r="AB686" s="169"/>
      <c r="AC686" s="171"/>
      <c r="AD686" s="99"/>
      <c r="AE686" s="99"/>
      <c r="AF686" s="99"/>
      <c r="AG686" s="99"/>
      <c r="AH686" s="99"/>
      <c r="AI686" s="99"/>
      <c r="AJ686" s="99"/>
      <c r="AK686" s="101"/>
      <c r="AL686" s="99"/>
      <c r="AM686" s="99"/>
      <c r="AN686" s="99"/>
      <c r="AO686" s="99"/>
      <c r="AP686" s="99"/>
      <c r="AQ686" s="99"/>
      <c r="AR686" s="99"/>
      <c r="AS686" s="101"/>
      <c r="AT686" s="99"/>
      <c r="AU686" s="99"/>
      <c r="AV686" s="99"/>
      <c r="AW686" s="99"/>
      <c r="AX686" s="99"/>
      <c r="AY686" s="99"/>
      <c r="AZ686" s="99"/>
      <c r="BA686" s="101"/>
      <c r="BB686" s="99"/>
      <c r="BC686" s="99"/>
      <c r="BD686" s="99"/>
      <c r="BE686" s="99"/>
      <c r="BF686" s="99"/>
      <c r="BG686" s="99"/>
      <c r="BH686" s="99"/>
      <c r="BI686" s="101"/>
      <c r="BJ686" s="51"/>
      <c r="BK686" s="51"/>
      <c r="BL686" s="51"/>
      <c r="BM686" s="51"/>
      <c r="BN686" s="51"/>
      <c r="BO686" s="51"/>
      <c r="BP686" s="51"/>
      <c r="BQ686" s="56"/>
      <c r="BR686" s="172"/>
      <c r="BS686" s="51" t="s">
        <v>831</v>
      </c>
      <c r="BT686" s="174"/>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c r="CY686" s="51"/>
      <c r="CZ686" s="51"/>
      <c r="DA686" s="51"/>
      <c r="DB686" s="51"/>
      <c r="DC686" s="51"/>
      <c r="DD686" s="51"/>
      <c r="DE686" s="51"/>
      <c r="DF686" s="51"/>
      <c r="DG686" s="51"/>
      <c r="DH686" s="51"/>
      <c r="DI686" s="51"/>
      <c r="DJ686" s="51"/>
      <c r="DK686" s="51"/>
    </row>
    <row r="687" spans="1:115" s="50" customFormat="1" ht="14.4" customHeight="1" x14ac:dyDescent="0.3">
      <c r="A687" s="57" t="s">
        <v>778</v>
      </c>
      <c r="B687" s="165"/>
      <c r="C687" s="167" t="s">
        <v>595</v>
      </c>
      <c r="D687" s="167" t="s">
        <v>599</v>
      </c>
      <c r="E687" s="167" t="s">
        <v>947</v>
      </c>
      <c r="F687" s="167" t="s">
        <v>691</v>
      </c>
      <c r="G687" s="167" t="s">
        <v>802</v>
      </c>
      <c r="H687" s="167" t="s">
        <v>786</v>
      </c>
      <c r="I687" s="51" t="s">
        <v>789</v>
      </c>
      <c r="J687" s="51" t="s">
        <v>868</v>
      </c>
      <c r="K687" s="51" t="s">
        <v>869</v>
      </c>
      <c r="L687" s="93" t="str">
        <f t="shared" si="20"/>
        <v>3A 0 X</v>
      </c>
      <c r="M687" s="89" t="str">
        <f t="shared" si="21"/>
        <v>E8 X</v>
      </c>
      <c r="N687" s="98" t="s">
        <v>903</v>
      </c>
      <c r="O687" s="99" t="s">
        <v>903</v>
      </c>
      <c r="P687" s="99" t="s">
        <v>903</v>
      </c>
      <c r="Q687" s="99" t="s">
        <v>902</v>
      </c>
      <c r="R687" s="99" t="s">
        <v>903</v>
      </c>
      <c r="S687" s="100" t="s">
        <v>902</v>
      </c>
      <c r="T687" s="99" t="s">
        <v>902</v>
      </c>
      <c r="U687" s="101" t="s">
        <v>902</v>
      </c>
      <c r="V687" s="176" t="s">
        <v>916</v>
      </c>
      <c r="W687" s="176"/>
      <c r="X687" s="176"/>
      <c r="Y687" s="176"/>
      <c r="Z687" s="176"/>
      <c r="AA687" s="176"/>
      <c r="AB687" s="176"/>
      <c r="AC687" s="176"/>
      <c r="AD687" s="176"/>
      <c r="AE687" s="176"/>
      <c r="AF687" s="176"/>
      <c r="AG687" s="176"/>
      <c r="AH687" s="176"/>
      <c r="AI687" s="176"/>
      <c r="AJ687" s="176"/>
      <c r="AK687" s="177"/>
      <c r="AL687" s="99"/>
      <c r="AM687" s="99"/>
      <c r="AN687" s="99"/>
      <c r="AO687" s="99"/>
      <c r="AP687" s="99"/>
      <c r="AQ687" s="99"/>
      <c r="AR687" s="99"/>
      <c r="AS687" s="101"/>
      <c r="AT687" s="99"/>
      <c r="AU687" s="99"/>
      <c r="AV687" s="99"/>
      <c r="AW687" s="99"/>
      <c r="AX687" s="99"/>
      <c r="AY687" s="99"/>
      <c r="AZ687" s="99"/>
      <c r="BA687" s="101"/>
      <c r="BB687" s="99"/>
      <c r="BC687" s="99"/>
      <c r="BD687" s="99"/>
      <c r="BE687" s="99"/>
      <c r="BF687" s="99"/>
      <c r="BG687" s="99"/>
      <c r="BH687" s="99"/>
      <c r="BI687" s="101"/>
      <c r="BJ687" s="51"/>
      <c r="BK687" s="51"/>
      <c r="BL687" s="51"/>
      <c r="BM687" s="51"/>
      <c r="BN687" s="51"/>
      <c r="BO687" s="51"/>
      <c r="BP687" s="51"/>
      <c r="BQ687" s="56"/>
      <c r="BR687" s="172" t="s">
        <v>616</v>
      </c>
      <c r="BS687" s="51"/>
      <c r="BT687" s="174" t="s">
        <v>691</v>
      </c>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c r="CY687" s="51"/>
      <c r="CZ687" s="51"/>
      <c r="DA687" s="51"/>
      <c r="DB687" s="51"/>
      <c r="DC687" s="51"/>
      <c r="DD687" s="51"/>
      <c r="DE687" s="51"/>
      <c r="DF687" s="51"/>
      <c r="DG687" s="51"/>
      <c r="DH687" s="51"/>
      <c r="DI687" s="51"/>
      <c r="DJ687" s="51"/>
      <c r="DK687" s="51"/>
    </row>
    <row r="688" spans="1:115" s="50" customFormat="1" ht="14.4" hidden="1" customHeight="1" x14ac:dyDescent="0.3">
      <c r="A688" s="57" t="s">
        <v>509</v>
      </c>
      <c r="B688" s="165"/>
      <c r="C688" s="167"/>
      <c r="D688" s="167"/>
      <c r="E688" s="167"/>
      <c r="F688" s="167"/>
      <c r="G688" s="167"/>
      <c r="H688" s="167"/>
      <c r="I688" s="51" t="s">
        <v>788</v>
      </c>
      <c r="J688" s="51" t="s">
        <v>868</v>
      </c>
      <c r="K688" s="51" t="s">
        <v>869</v>
      </c>
      <c r="L688" s="93" t="str">
        <f t="shared" si="20"/>
        <v>02 0 3</v>
      </c>
      <c r="M688" s="89" t="str">
        <f t="shared" si="21"/>
        <v>02 C</v>
      </c>
      <c r="N688" s="98"/>
      <c r="O688" s="99"/>
      <c r="P688" s="99"/>
      <c r="Q688" s="99"/>
      <c r="R688" s="99" t="s">
        <v>903</v>
      </c>
      <c r="S688" s="100" t="s">
        <v>902</v>
      </c>
      <c r="T688" s="99"/>
      <c r="U688" s="101"/>
      <c r="V688" s="102" t="s">
        <v>903</v>
      </c>
      <c r="W688" s="100" t="s">
        <v>903</v>
      </c>
      <c r="X688" s="99"/>
      <c r="Y688" s="99"/>
      <c r="Z688" s="100"/>
      <c r="AA688" s="169" t="s">
        <v>132</v>
      </c>
      <c r="AB688" s="169"/>
      <c r="AC688" s="171"/>
      <c r="AD688" s="99"/>
      <c r="AE688" s="99"/>
      <c r="AF688" s="99"/>
      <c r="AG688" s="99"/>
      <c r="AH688" s="99"/>
      <c r="AI688" s="99"/>
      <c r="AJ688" s="99"/>
      <c r="AK688" s="101"/>
      <c r="AL688" s="99"/>
      <c r="AM688" s="99"/>
      <c r="AN688" s="99"/>
      <c r="AO688" s="99"/>
      <c r="AP688" s="99"/>
      <c r="AQ688" s="99"/>
      <c r="AR688" s="99"/>
      <c r="AS688" s="101"/>
      <c r="AT688" s="99"/>
      <c r="AU688" s="99"/>
      <c r="AV688" s="99"/>
      <c r="AW688" s="99"/>
      <c r="AX688" s="99"/>
      <c r="AY688" s="99"/>
      <c r="AZ688" s="99"/>
      <c r="BA688" s="101"/>
      <c r="BB688" s="99"/>
      <c r="BC688" s="99"/>
      <c r="BD688" s="99"/>
      <c r="BE688" s="99"/>
      <c r="BF688" s="99"/>
      <c r="BG688" s="99"/>
      <c r="BH688" s="99"/>
      <c r="BI688" s="101"/>
      <c r="BJ688" s="51"/>
      <c r="BK688" s="51"/>
      <c r="BL688" s="51"/>
      <c r="BM688" s="51"/>
      <c r="BN688" s="51"/>
      <c r="BO688" s="51"/>
      <c r="BP688" s="51"/>
      <c r="BQ688" s="56"/>
      <c r="BR688" s="172"/>
      <c r="BS688" s="51"/>
      <c r="BT688" s="174"/>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c r="CY688" s="51"/>
      <c r="CZ688" s="51"/>
      <c r="DA688" s="51"/>
      <c r="DB688" s="51"/>
      <c r="DC688" s="51"/>
      <c r="DD688" s="51"/>
      <c r="DE688" s="51"/>
      <c r="DF688" s="51"/>
      <c r="DG688" s="51"/>
      <c r="DH688" s="51"/>
      <c r="DI688" s="51"/>
      <c r="DJ688" s="51"/>
      <c r="DK688" s="51"/>
    </row>
    <row r="689" spans="1:115" s="50" customFormat="1" ht="14.4" customHeight="1" x14ac:dyDescent="0.3">
      <c r="A689" s="163" t="s">
        <v>778</v>
      </c>
      <c r="B689" s="165"/>
      <c r="C689" s="167"/>
      <c r="D689" s="167"/>
      <c r="E689" s="167"/>
      <c r="F689" s="167"/>
      <c r="G689" s="167"/>
      <c r="H689" s="167"/>
      <c r="I689" s="51" t="s">
        <v>914</v>
      </c>
      <c r="J689" s="51" t="s">
        <v>868</v>
      </c>
      <c r="K689" s="51" t="s">
        <v>869</v>
      </c>
      <c r="L689" s="93" t="str">
        <f t="shared" si="20"/>
        <v>3A 1 X</v>
      </c>
      <c r="M689" s="89" t="str">
        <f t="shared" si="21"/>
        <v>E9 X</v>
      </c>
      <c r="N689" s="98" t="s">
        <v>903</v>
      </c>
      <c r="O689" s="99" t="s">
        <v>903</v>
      </c>
      <c r="P689" s="99" t="s">
        <v>903</v>
      </c>
      <c r="Q689" s="99" t="s">
        <v>902</v>
      </c>
      <c r="R689" s="99" t="s">
        <v>903</v>
      </c>
      <c r="S689" s="100" t="s">
        <v>902</v>
      </c>
      <c r="T689" s="99" t="s">
        <v>902</v>
      </c>
      <c r="U689" s="101" t="s">
        <v>903</v>
      </c>
      <c r="V689" s="176" t="s">
        <v>916</v>
      </c>
      <c r="W689" s="176"/>
      <c r="X689" s="176"/>
      <c r="Y689" s="176"/>
      <c r="Z689" s="176"/>
      <c r="AA689" s="176"/>
      <c r="AB689" s="176"/>
      <c r="AC689" s="176"/>
      <c r="AD689" s="176"/>
      <c r="AE689" s="176"/>
      <c r="AF689" s="176"/>
      <c r="AG689" s="176"/>
      <c r="AH689" s="176"/>
      <c r="AI689" s="176"/>
      <c r="AJ689" s="176"/>
      <c r="AK689" s="177"/>
      <c r="AL689" s="99"/>
      <c r="AM689" s="99"/>
      <c r="AN689" s="99"/>
      <c r="AO689" s="99"/>
      <c r="AP689" s="99"/>
      <c r="AQ689" s="99"/>
      <c r="AR689" s="99"/>
      <c r="AS689" s="101"/>
      <c r="AT689" s="99"/>
      <c r="AU689" s="99"/>
      <c r="AV689" s="99"/>
      <c r="AW689" s="99"/>
      <c r="AX689" s="99"/>
      <c r="AY689" s="99"/>
      <c r="AZ689" s="99"/>
      <c r="BA689" s="101"/>
      <c r="BB689" s="99"/>
      <c r="BC689" s="99"/>
      <c r="BD689" s="99"/>
      <c r="BE689" s="99"/>
      <c r="BF689" s="99"/>
      <c r="BG689" s="99"/>
      <c r="BH689" s="99"/>
      <c r="BI689" s="101"/>
      <c r="BJ689" s="51"/>
      <c r="BK689" s="51"/>
      <c r="BL689" s="51"/>
      <c r="BM689" s="51"/>
      <c r="BN689" s="51"/>
      <c r="BO689" s="51"/>
      <c r="BP689" s="51"/>
      <c r="BQ689" s="56"/>
      <c r="BR689" s="172"/>
      <c r="BS689" s="51"/>
      <c r="BT689" s="174"/>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c r="CY689" s="51"/>
      <c r="CZ689" s="51"/>
      <c r="DA689" s="51"/>
      <c r="DB689" s="51"/>
      <c r="DC689" s="51"/>
      <c r="DD689" s="51"/>
      <c r="DE689" s="51"/>
      <c r="DF689" s="51"/>
      <c r="DG689" s="51"/>
      <c r="DH689" s="51"/>
      <c r="DI689" s="51"/>
      <c r="DJ689" s="51"/>
      <c r="DK689" s="51"/>
    </row>
    <row r="690" spans="1:115" s="50" customFormat="1" ht="14.4" hidden="1" customHeight="1" x14ac:dyDescent="0.3">
      <c r="A690" s="163"/>
      <c r="B690" s="165"/>
      <c r="C690" s="167"/>
      <c r="D690" s="167"/>
      <c r="E690" s="167"/>
      <c r="F690" s="167"/>
      <c r="G690" s="167"/>
      <c r="H690" s="167"/>
      <c r="I690" s="51" t="s">
        <v>953</v>
      </c>
      <c r="J690" s="51" t="s">
        <v>868</v>
      </c>
      <c r="K690" s="51" t="s">
        <v>869</v>
      </c>
      <c r="L690" s="93" t="str">
        <f t="shared" si="20"/>
        <v>02 0 1</v>
      </c>
      <c r="M690" s="89" t="str">
        <f t="shared" si="21"/>
        <v>02 4</v>
      </c>
      <c r="N690" s="98"/>
      <c r="O690" s="99"/>
      <c r="P690" s="99"/>
      <c r="Q690" s="99"/>
      <c r="R690" s="99" t="s">
        <v>903</v>
      </c>
      <c r="S690" s="100" t="s">
        <v>902</v>
      </c>
      <c r="T690" s="99"/>
      <c r="U690" s="101"/>
      <c r="V690" s="102" t="s">
        <v>902</v>
      </c>
      <c r="W690" s="100" t="s">
        <v>903</v>
      </c>
      <c r="X690" s="99"/>
      <c r="Y690" s="99"/>
      <c r="Z690" s="100"/>
      <c r="AA690" s="169" t="s">
        <v>132</v>
      </c>
      <c r="AB690" s="169"/>
      <c r="AC690" s="171"/>
      <c r="AD690" s="99"/>
      <c r="AE690" s="99"/>
      <c r="AF690" s="99"/>
      <c r="AG690" s="99"/>
      <c r="AH690" s="99"/>
      <c r="AI690" s="99"/>
      <c r="AJ690" s="99"/>
      <c r="AK690" s="101"/>
      <c r="AL690" s="99"/>
      <c r="AM690" s="99"/>
      <c r="AN690" s="99"/>
      <c r="AO690" s="99"/>
      <c r="AP690" s="99"/>
      <c r="AQ690" s="99"/>
      <c r="AR690" s="99"/>
      <c r="AS690" s="101"/>
      <c r="AT690" s="99"/>
      <c r="AU690" s="99"/>
      <c r="AV690" s="99"/>
      <c r="AW690" s="99"/>
      <c r="AX690" s="99"/>
      <c r="AY690" s="99"/>
      <c r="AZ690" s="99"/>
      <c r="BA690" s="101"/>
      <c r="BB690" s="99"/>
      <c r="BC690" s="99"/>
      <c r="BD690" s="99"/>
      <c r="BE690" s="99"/>
      <c r="BF690" s="99"/>
      <c r="BG690" s="99"/>
      <c r="BH690" s="99"/>
      <c r="BI690" s="101"/>
      <c r="BJ690" s="51"/>
      <c r="BK690" s="51"/>
      <c r="BL690" s="51"/>
      <c r="BM690" s="51"/>
      <c r="BN690" s="51"/>
      <c r="BO690" s="51"/>
      <c r="BP690" s="51"/>
      <c r="BQ690" s="56"/>
      <c r="BR690" s="172"/>
      <c r="BS690" s="51"/>
      <c r="BT690" s="174"/>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c r="CY690" s="51"/>
      <c r="CZ690" s="51"/>
      <c r="DA690" s="51"/>
      <c r="DB690" s="51"/>
      <c r="DC690" s="51"/>
      <c r="DD690" s="51"/>
      <c r="DE690" s="51"/>
      <c r="DF690" s="51"/>
      <c r="DG690" s="51"/>
      <c r="DH690" s="51"/>
      <c r="DI690" s="51"/>
      <c r="DJ690" s="51"/>
      <c r="DK690" s="51"/>
    </row>
    <row r="691" spans="1:115" s="50" customFormat="1" ht="14.4" customHeight="1" x14ac:dyDescent="0.3">
      <c r="A691" s="57" t="s">
        <v>509</v>
      </c>
      <c r="B691" s="165"/>
      <c r="C691" s="167"/>
      <c r="D691" s="167" t="s">
        <v>805</v>
      </c>
      <c r="E691" s="51" t="s">
        <v>946</v>
      </c>
      <c r="F691" s="167" t="s">
        <v>691</v>
      </c>
      <c r="G691" s="167" t="s">
        <v>802</v>
      </c>
      <c r="H691" s="167" t="s">
        <v>800</v>
      </c>
      <c r="I691" s="51" t="s">
        <v>790</v>
      </c>
      <c r="J691" s="51" t="s">
        <v>829</v>
      </c>
      <c r="K691" s="51" t="s">
        <v>869</v>
      </c>
      <c r="L691" s="93" t="str">
        <f t="shared" si="20"/>
        <v>3A 3 X</v>
      </c>
      <c r="M691" s="89" t="str">
        <f t="shared" si="21"/>
        <v>EB X</v>
      </c>
      <c r="N691" s="98" t="s">
        <v>903</v>
      </c>
      <c r="O691" s="99" t="s">
        <v>903</v>
      </c>
      <c r="P691" s="99" t="s">
        <v>903</v>
      </c>
      <c r="Q691" s="99" t="s">
        <v>902</v>
      </c>
      <c r="R691" s="99" t="s">
        <v>903</v>
      </c>
      <c r="S691" s="100" t="s">
        <v>902</v>
      </c>
      <c r="T691" s="99" t="s">
        <v>903</v>
      </c>
      <c r="U691" s="101" t="s">
        <v>903</v>
      </c>
      <c r="V691" s="176" t="s">
        <v>921</v>
      </c>
      <c r="W691" s="176"/>
      <c r="X691" s="176"/>
      <c r="Y691" s="176"/>
      <c r="Z691" s="176"/>
      <c r="AA691" s="176"/>
      <c r="AB691" s="176"/>
      <c r="AC691" s="177"/>
      <c r="AD691" s="99"/>
      <c r="AE691" s="99"/>
      <c r="AF691" s="99"/>
      <c r="AG691" s="99"/>
      <c r="AH691" s="99"/>
      <c r="AI691" s="99"/>
      <c r="AJ691" s="99"/>
      <c r="AK691" s="101"/>
      <c r="AL691" s="99"/>
      <c r="AM691" s="99"/>
      <c r="AN691" s="99"/>
      <c r="AO691" s="99"/>
      <c r="AP691" s="99"/>
      <c r="AQ691" s="99"/>
      <c r="AR691" s="99"/>
      <c r="AS691" s="101"/>
      <c r="AT691" s="99"/>
      <c r="AU691" s="99"/>
      <c r="AV691" s="99"/>
      <c r="AW691" s="99"/>
      <c r="AX691" s="99"/>
      <c r="AY691" s="99"/>
      <c r="AZ691" s="99"/>
      <c r="BA691" s="101"/>
      <c r="BB691" s="99"/>
      <c r="BC691" s="99"/>
      <c r="BD691" s="99"/>
      <c r="BE691" s="99"/>
      <c r="BF691" s="99"/>
      <c r="BG691" s="99"/>
      <c r="BH691" s="99"/>
      <c r="BI691" s="101"/>
      <c r="BJ691" s="51"/>
      <c r="BK691" s="51"/>
      <c r="BL691" s="51"/>
      <c r="BM691" s="51"/>
      <c r="BN691" s="51"/>
      <c r="BO691" s="51"/>
      <c r="BP691" s="51"/>
      <c r="BQ691" s="56"/>
      <c r="BR691" s="172"/>
      <c r="BS691" s="51"/>
      <c r="BT691" s="174"/>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c r="CY691" s="51"/>
      <c r="CZ691" s="51"/>
      <c r="DA691" s="51"/>
      <c r="DB691" s="51"/>
      <c r="DC691" s="51"/>
      <c r="DD691" s="51"/>
      <c r="DE691" s="51"/>
      <c r="DF691" s="51"/>
      <c r="DG691" s="51"/>
      <c r="DH691" s="51"/>
      <c r="DI691" s="51"/>
      <c r="DJ691" s="51"/>
      <c r="DK691" s="51"/>
    </row>
    <row r="692" spans="1:115" s="50" customFormat="1" ht="14.4" customHeight="1" x14ac:dyDescent="0.3">
      <c r="A692" s="57" t="s">
        <v>778</v>
      </c>
      <c r="B692" s="165"/>
      <c r="C692" s="167"/>
      <c r="D692" s="167"/>
      <c r="E692" s="167" t="s">
        <v>947</v>
      </c>
      <c r="F692" s="167"/>
      <c r="G692" s="167"/>
      <c r="H692" s="167"/>
      <c r="I692" s="51" t="s">
        <v>789</v>
      </c>
      <c r="J692" s="51" t="s">
        <v>868</v>
      </c>
      <c r="K692" s="51" t="s">
        <v>869</v>
      </c>
      <c r="L692" s="93" t="str">
        <f t="shared" si="20"/>
        <v>3A 2 X</v>
      </c>
      <c r="M692" s="89" t="str">
        <f t="shared" si="21"/>
        <v>EA X</v>
      </c>
      <c r="N692" s="98" t="s">
        <v>903</v>
      </c>
      <c r="O692" s="99" t="s">
        <v>903</v>
      </c>
      <c r="P692" s="99" t="s">
        <v>903</v>
      </c>
      <c r="Q692" s="99" t="s">
        <v>902</v>
      </c>
      <c r="R692" s="99" t="s">
        <v>903</v>
      </c>
      <c r="S692" s="100" t="s">
        <v>902</v>
      </c>
      <c r="T692" s="99" t="s">
        <v>903</v>
      </c>
      <c r="U692" s="101" t="s">
        <v>902</v>
      </c>
      <c r="V692" s="176" t="s">
        <v>916</v>
      </c>
      <c r="W692" s="176"/>
      <c r="X692" s="176"/>
      <c r="Y692" s="176"/>
      <c r="Z692" s="176"/>
      <c r="AA692" s="176"/>
      <c r="AB692" s="176"/>
      <c r="AC692" s="176"/>
      <c r="AD692" s="176"/>
      <c r="AE692" s="176"/>
      <c r="AF692" s="176"/>
      <c r="AG692" s="176"/>
      <c r="AH692" s="176"/>
      <c r="AI692" s="176"/>
      <c r="AJ692" s="176"/>
      <c r="AK692" s="177"/>
      <c r="AL692" s="99"/>
      <c r="AM692" s="99"/>
      <c r="AN692" s="99"/>
      <c r="AO692" s="99"/>
      <c r="AP692" s="99"/>
      <c r="AQ692" s="99"/>
      <c r="AR692" s="99"/>
      <c r="AS692" s="101"/>
      <c r="AT692" s="99"/>
      <c r="AU692" s="99"/>
      <c r="AV692" s="99"/>
      <c r="AW692" s="99"/>
      <c r="AX692" s="99"/>
      <c r="AY692" s="99"/>
      <c r="AZ692" s="99"/>
      <c r="BA692" s="101"/>
      <c r="BB692" s="99"/>
      <c r="BC692" s="99"/>
      <c r="BD692" s="99"/>
      <c r="BE692" s="99"/>
      <c r="BF692" s="99"/>
      <c r="BG692" s="99"/>
      <c r="BH692" s="99"/>
      <c r="BI692" s="101"/>
      <c r="BJ692" s="51"/>
      <c r="BK692" s="51"/>
      <c r="BL692" s="51"/>
      <c r="BM692" s="51"/>
      <c r="BN692" s="51"/>
      <c r="BO692" s="51"/>
      <c r="BP692" s="51"/>
      <c r="BQ692" s="56"/>
      <c r="BR692" s="172"/>
      <c r="BS692" s="51"/>
      <c r="BT692" s="174"/>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c r="CY692" s="51"/>
      <c r="CZ692" s="51"/>
      <c r="DA692" s="51"/>
      <c r="DB692" s="51"/>
      <c r="DC692" s="51"/>
      <c r="DD692" s="51"/>
      <c r="DE692" s="51"/>
      <c r="DF692" s="51"/>
      <c r="DG692" s="51"/>
      <c r="DH692" s="51"/>
      <c r="DI692" s="51"/>
      <c r="DJ692" s="51"/>
      <c r="DK692" s="51"/>
    </row>
    <row r="693" spans="1:115" s="50" customFormat="1" ht="14.4" hidden="1" customHeight="1" x14ac:dyDescent="0.3">
      <c r="A693" s="57" t="s">
        <v>515</v>
      </c>
      <c r="B693" s="165"/>
      <c r="C693" s="167"/>
      <c r="D693" s="167"/>
      <c r="E693" s="167"/>
      <c r="F693" s="167"/>
      <c r="G693" s="167"/>
      <c r="H693" s="167"/>
      <c r="I693" s="51" t="s">
        <v>788</v>
      </c>
      <c r="J693" s="51" t="s">
        <v>869</v>
      </c>
      <c r="K693" s="51" t="s">
        <v>869</v>
      </c>
      <c r="L693" s="93" t="str">
        <f t="shared" si="20"/>
        <v>00 0 0</v>
      </c>
      <c r="M693" s="89" t="str">
        <f t="shared" si="21"/>
        <v>00 0</v>
      </c>
      <c r="N693" s="98"/>
      <c r="O693" s="99"/>
      <c r="P693" s="99"/>
      <c r="Q693" s="99"/>
      <c r="R693" s="99"/>
      <c r="S693" s="100"/>
      <c r="T693" s="99"/>
      <c r="U693" s="101"/>
      <c r="V693" s="102"/>
      <c r="W693" s="100"/>
      <c r="X693" s="99"/>
      <c r="Y693" s="99"/>
      <c r="Z693" s="100"/>
      <c r="AA693" s="99"/>
      <c r="AB693" s="99"/>
      <c r="AC693" s="101"/>
      <c r="AD693" s="99"/>
      <c r="AE693" s="99"/>
      <c r="AF693" s="99"/>
      <c r="AG693" s="99"/>
      <c r="AH693" s="99"/>
      <c r="AI693" s="99"/>
      <c r="AJ693" s="99"/>
      <c r="AK693" s="101"/>
      <c r="AL693" s="99"/>
      <c r="AM693" s="99"/>
      <c r="AN693" s="99"/>
      <c r="AO693" s="99"/>
      <c r="AP693" s="99"/>
      <c r="AQ693" s="99"/>
      <c r="AR693" s="99"/>
      <c r="AS693" s="101"/>
      <c r="AT693" s="99"/>
      <c r="AU693" s="99"/>
      <c r="AV693" s="99"/>
      <c r="AW693" s="99"/>
      <c r="AX693" s="99"/>
      <c r="AY693" s="99"/>
      <c r="AZ693" s="99"/>
      <c r="BA693" s="101"/>
      <c r="BB693" s="99"/>
      <c r="BC693" s="99"/>
      <c r="BD693" s="99"/>
      <c r="BE693" s="99"/>
      <c r="BF693" s="99"/>
      <c r="BG693" s="99"/>
      <c r="BH693" s="99"/>
      <c r="BI693" s="101"/>
      <c r="BJ693" s="51"/>
      <c r="BK693" s="51"/>
      <c r="BL693" s="51"/>
      <c r="BM693" s="51"/>
      <c r="BN693" s="51"/>
      <c r="BO693" s="51"/>
      <c r="BP693" s="51"/>
      <c r="BQ693" s="56"/>
      <c r="BR693" s="172"/>
      <c r="BS693" s="51"/>
      <c r="BT693" s="174"/>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c r="CY693" s="51"/>
      <c r="CZ693" s="51"/>
      <c r="DA693" s="51"/>
      <c r="DB693" s="51"/>
      <c r="DC693" s="51"/>
      <c r="DD693" s="51"/>
      <c r="DE693" s="51"/>
      <c r="DF693" s="51"/>
      <c r="DG693" s="51"/>
      <c r="DH693" s="51"/>
      <c r="DI693" s="51"/>
      <c r="DJ693" s="51"/>
      <c r="DK693" s="51"/>
    </row>
    <row r="694" spans="1:115" s="50" customFormat="1" ht="14.4" hidden="1" customHeight="1" x14ac:dyDescent="0.3">
      <c r="A694" s="163" t="s">
        <v>513</v>
      </c>
      <c r="B694" s="165"/>
      <c r="C694" s="167"/>
      <c r="D694" s="167"/>
      <c r="E694" s="167"/>
      <c r="F694" s="167"/>
      <c r="G694" s="167"/>
      <c r="H694" s="167"/>
      <c r="I694" s="51" t="s">
        <v>914</v>
      </c>
      <c r="J694" s="51" t="s">
        <v>869</v>
      </c>
      <c r="K694" s="51" t="s">
        <v>869</v>
      </c>
      <c r="L694" s="93" t="str">
        <f t="shared" si="20"/>
        <v>00 0 0</v>
      </c>
      <c r="M694" s="89" t="str">
        <f t="shared" si="21"/>
        <v>00 0</v>
      </c>
      <c r="N694" s="98"/>
      <c r="O694" s="99"/>
      <c r="P694" s="99"/>
      <c r="Q694" s="99"/>
      <c r="R694" s="99"/>
      <c r="S694" s="100"/>
      <c r="T694" s="99"/>
      <c r="U694" s="101"/>
      <c r="V694" s="102"/>
      <c r="W694" s="100"/>
      <c r="X694" s="99"/>
      <c r="Y694" s="99"/>
      <c r="Z694" s="100"/>
      <c r="AA694" s="99"/>
      <c r="AB694" s="99"/>
      <c r="AC694" s="101"/>
      <c r="AD694" s="99"/>
      <c r="AE694" s="99"/>
      <c r="AF694" s="99"/>
      <c r="AG694" s="99"/>
      <c r="AH694" s="99"/>
      <c r="AI694" s="99"/>
      <c r="AJ694" s="99"/>
      <c r="AK694" s="101"/>
      <c r="AL694" s="99"/>
      <c r="AM694" s="99"/>
      <c r="AN694" s="99"/>
      <c r="AO694" s="99"/>
      <c r="AP694" s="99"/>
      <c r="AQ694" s="99"/>
      <c r="AR694" s="99"/>
      <c r="AS694" s="101"/>
      <c r="AT694" s="99"/>
      <c r="AU694" s="99"/>
      <c r="AV694" s="99"/>
      <c r="AW694" s="99"/>
      <c r="AX694" s="99"/>
      <c r="AY694" s="99"/>
      <c r="AZ694" s="99"/>
      <c r="BA694" s="101"/>
      <c r="BB694" s="99"/>
      <c r="BC694" s="99"/>
      <c r="BD694" s="99"/>
      <c r="BE694" s="99"/>
      <c r="BF694" s="99"/>
      <c r="BG694" s="99"/>
      <c r="BH694" s="99"/>
      <c r="BI694" s="101"/>
      <c r="BJ694" s="51"/>
      <c r="BK694" s="51"/>
      <c r="BL694" s="51"/>
      <c r="BM694" s="51"/>
      <c r="BN694" s="51"/>
      <c r="BO694" s="51"/>
      <c r="BP694" s="51"/>
      <c r="BQ694" s="56"/>
      <c r="BR694" s="172"/>
      <c r="BS694" s="51"/>
      <c r="BT694" s="174"/>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c r="CY694" s="51"/>
      <c r="CZ694" s="51"/>
      <c r="DA694" s="51"/>
      <c r="DB694" s="51"/>
      <c r="DC694" s="51"/>
      <c r="DD694" s="51"/>
      <c r="DE694" s="51"/>
      <c r="DF694" s="51"/>
      <c r="DG694" s="51"/>
      <c r="DH694" s="51"/>
      <c r="DI694" s="51"/>
      <c r="DJ694" s="51"/>
      <c r="DK694" s="51"/>
    </row>
    <row r="695" spans="1:115" s="50" customFormat="1" ht="14.4" hidden="1" customHeight="1" x14ac:dyDescent="0.3">
      <c r="A695" s="163"/>
      <c r="B695" s="165"/>
      <c r="C695" s="167"/>
      <c r="D695" s="167"/>
      <c r="E695" s="167"/>
      <c r="F695" s="167"/>
      <c r="G695" s="167"/>
      <c r="H695" s="167"/>
      <c r="I695" s="51" t="s">
        <v>953</v>
      </c>
      <c r="J695" s="51" t="s">
        <v>869</v>
      </c>
      <c r="K695" s="51" t="s">
        <v>869</v>
      </c>
      <c r="L695" s="93" t="str">
        <f t="shared" si="20"/>
        <v>00 0 0</v>
      </c>
      <c r="M695" s="89" t="str">
        <f t="shared" si="21"/>
        <v>00 0</v>
      </c>
      <c r="N695" s="98"/>
      <c r="O695" s="99"/>
      <c r="P695" s="99"/>
      <c r="Q695" s="99"/>
      <c r="R695" s="99"/>
      <c r="S695" s="100"/>
      <c r="T695" s="99"/>
      <c r="U695" s="101"/>
      <c r="V695" s="102"/>
      <c r="W695" s="100"/>
      <c r="X695" s="99"/>
      <c r="Y695" s="99"/>
      <c r="Z695" s="100"/>
      <c r="AA695" s="99"/>
      <c r="AB695" s="99"/>
      <c r="AC695" s="101"/>
      <c r="AD695" s="99"/>
      <c r="AE695" s="99"/>
      <c r="AF695" s="99"/>
      <c r="AG695" s="99"/>
      <c r="AH695" s="99"/>
      <c r="AI695" s="99"/>
      <c r="AJ695" s="99"/>
      <c r="AK695" s="101"/>
      <c r="AL695" s="99"/>
      <c r="AM695" s="99"/>
      <c r="AN695" s="99"/>
      <c r="AO695" s="99"/>
      <c r="AP695" s="99"/>
      <c r="AQ695" s="99"/>
      <c r="AR695" s="99"/>
      <c r="AS695" s="101"/>
      <c r="AT695" s="99"/>
      <c r="AU695" s="99"/>
      <c r="AV695" s="99"/>
      <c r="AW695" s="99"/>
      <c r="AX695" s="99"/>
      <c r="AY695" s="99"/>
      <c r="AZ695" s="99"/>
      <c r="BA695" s="101"/>
      <c r="BB695" s="99"/>
      <c r="BC695" s="99"/>
      <c r="BD695" s="99"/>
      <c r="BE695" s="99"/>
      <c r="BF695" s="99"/>
      <c r="BG695" s="99"/>
      <c r="BH695" s="99"/>
      <c r="BI695" s="101"/>
      <c r="BJ695" s="51"/>
      <c r="BK695" s="51"/>
      <c r="BL695" s="51"/>
      <c r="BM695" s="51"/>
      <c r="BN695" s="51"/>
      <c r="BO695" s="51"/>
      <c r="BP695" s="51"/>
      <c r="BQ695" s="56"/>
      <c r="BR695" s="172"/>
      <c r="BS695" s="51"/>
      <c r="BT695" s="174"/>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c r="CY695" s="51"/>
      <c r="CZ695" s="51"/>
      <c r="DA695" s="51"/>
      <c r="DB695" s="51"/>
      <c r="DC695" s="51"/>
      <c r="DD695" s="51"/>
      <c r="DE695" s="51"/>
      <c r="DF695" s="51"/>
      <c r="DG695" s="51"/>
      <c r="DH695" s="51"/>
      <c r="DI695" s="51"/>
      <c r="DJ695" s="51"/>
      <c r="DK695" s="51"/>
    </row>
    <row r="696" spans="1:115" s="50" customFormat="1" ht="14.4" hidden="1" customHeight="1" x14ac:dyDescent="0.3">
      <c r="A696" s="163" t="s">
        <v>515</v>
      </c>
      <c r="B696" s="165"/>
      <c r="C696" s="167" t="s">
        <v>596</v>
      </c>
      <c r="D696" s="167" t="s">
        <v>600</v>
      </c>
      <c r="E696" s="167" t="s">
        <v>947</v>
      </c>
      <c r="F696" s="167" t="s">
        <v>691</v>
      </c>
      <c r="G696" s="167" t="s">
        <v>802</v>
      </c>
      <c r="H696" s="167" t="s">
        <v>786</v>
      </c>
      <c r="I696" s="51" t="s">
        <v>789</v>
      </c>
      <c r="J696" s="51" t="s">
        <v>869</v>
      </c>
      <c r="K696" s="51" t="s">
        <v>869</v>
      </c>
      <c r="L696" s="93" t="str">
        <f t="shared" ref="L696:L759" si="22">BIN2HEX(_xlfn.CONCAT($N696:$S696), 2) &amp; " " &amp; BIN2HEX(_xlfn.CONCAT($T696:$U696), 1) &amp; " " &amp; IFERROR(BIN2HEX(_xlfn.CONCAT($V696:$W696), 1), "X")</f>
        <v>00 0 0</v>
      </c>
      <c r="M696" s="89" t="str">
        <f t="shared" ref="M696:M759" si="23">BIN2HEX(_xlfn.CONCAT($N696:$U696), 2) &amp; " " &amp; IFERROR(BIN2HEX(_xlfn.CONCAT($V696:$W696, "0", "0"), 1), "X")</f>
        <v>00 0</v>
      </c>
      <c r="N696" s="98"/>
      <c r="O696" s="99"/>
      <c r="P696" s="99"/>
      <c r="Q696" s="99"/>
      <c r="R696" s="99"/>
      <c r="S696" s="100"/>
      <c r="T696" s="99"/>
      <c r="U696" s="101"/>
      <c r="V696" s="102"/>
      <c r="W696" s="100"/>
      <c r="X696" s="99"/>
      <c r="Y696" s="99"/>
      <c r="Z696" s="100"/>
      <c r="AA696" s="99"/>
      <c r="AB696" s="99"/>
      <c r="AC696" s="101"/>
      <c r="AD696" s="99"/>
      <c r="AE696" s="99"/>
      <c r="AF696" s="99"/>
      <c r="AG696" s="99"/>
      <c r="AH696" s="99"/>
      <c r="AI696" s="99"/>
      <c r="AJ696" s="99"/>
      <c r="AK696" s="101"/>
      <c r="AL696" s="99"/>
      <c r="AM696" s="99"/>
      <c r="AN696" s="99"/>
      <c r="AO696" s="99"/>
      <c r="AP696" s="99"/>
      <c r="AQ696" s="99"/>
      <c r="AR696" s="99"/>
      <c r="AS696" s="101"/>
      <c r="AT696" s="99"/>
      <c r="AU696" s="99"/>
      <c r="AV696" s="99"/>
      <c r="AW696" s="99"/>
      <c r="AX696" s="99"/>
      <c r="AY696" s="99"/>
      <c r="AZ696" s="99"/>
      <c r="BA696" s="101"/>
      <c r="BB696" s="99"/>
      <c r="BC696" s="99"/>
      <c r="BD696" s="99"/>
      <c r="BE696" s="99"/>
      <c r="BF696" s="99"/>
      <c r="BG696" s="99"/>
      <c r="BH696" s="99"/>
      <c r="BI696" s="101"/>
      <c r="BJ696" s="51"/>
      <c r="BK696" s="51"/>
      <c r="BL696" s="51"/>
      <c r="BM696" s="51"/>
      <c r="BN696" s="51"/>
      <c r="BO696" s="51"/>
      <c r="BP696" s="51"/>
      <c r="BQ696" s="56"/>
      <c r="BR696" s="172" t="s">
        <v>615</v>
      </c>
      <c r="BS696" s="51"/>
      <c r="BT696" s="174" t="s">
        <v>691</v>
      </c>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c r="CY696" s="51"/>
      <c r="CZ696" s="51"/>
      <c r="DA696" s="51"/>
      <c r="DB696" s="51"/>
      <c r="DC696" s="51"/>
      <c r="DD696" s="51"/>
      <c r="DE696" s="51"/>
      <c r="DF696" s="51"/>
      <c r="DG696" s="51"/>
      <c r="DH696" s="51"/>
      <c r="DI696" s="51"/>
      <c r="DJ696" s="51"/>
      <c r="DK696" s="51"/>
    </row>
    <row r="697" spans="1:115" s="50" customFormat="1" ht="14.4" hidden="1" customHeight="1" x14ac:dyDescent="0.3">
      <c r="A697" s="163"/>
      <c r="B697" s="165"/>
      <c r="C697" s="167"/>
      <c r="D697" s="167"/>
      <c r="E697" s="167"/>
      <c r="F697" s="167"/>
      <c r="G697" s="167"/>
      <c r="H697" s="167"/>
      <c r="I697" s="51" t="s">
        <v>788</v>
      </c>
      <c r="J697" s="51" t="s">
        <v>869</v>
      </c>
      <c r="K697" s="51" t="s">
        <v>869</v>
      </c>
      <c r="L697" s="93" t="str">
        <f t="shared" si="22"/>
        <v>00 0 0</v>
      </c>
      <c r="M697" s="89" t="str">
        <f t="shared" si="23"/>
        <v>00 0</v>
      </c>
      <c r="N697" s="98"/>
      <c r="O697" s="99"/>
      <c r="P697" s="99"/>
      <c r="Q697" s="99"/>
      <c r="R697" s="99"/>
      <c r="S697" s="100"/>
      <c r="T697" s="99"/>
      <c r="U697" s="101"/>
      <c r="V697" s="102"/>
      <c r="W697" s="100"/>
      <c r="X697" s="99"/>
      <c r="Y697" s="99"/>
      <c r="Z697" s="100"/>
      <c r="AA697" s="99"/>
      <c r="AB697" s="99"/>
      <c r="AC697" s="101"/>
      <c r="AD697" s="99"/>
      <c r="AE697" s="99"/>
      <c r="AF697" s="99"/>
      <c r="AG697" s="99"/>
      <c r="AH697" s="99"/>
      <c r="AI697" s="99"/>
      <c r="AJ697" s="99"/>
      <c r="AK697" s="101"/>
      <c r="AL697" s="99"/>
      <c r="AM697" s="99"/>
      <c r="AN697" s="99"/>
      <c r="AO697" s="99"/>
      <c r="AP697" s="99"/>
      <c r="AQ697" s="99"/>
      <c r="AR697" s="99"/>
      <c r="AS697" s="101"/>
      <c r="AT697" s="99"/>
      <c r="AU697" s="99"/>
      <c r="AV697" s="99"/>
      <c r="AW697" s="99"/>
      <c r="AX697" s="99"/>
      <c r="AY697" s="99"/>
      <c r="AZ697" s="99"/>
      <c r="BA697" s="101"/>
      <c r="BB697" s="99"/>
      <c r="BC697" s="99"/>
      <c r="BD697" s="99"/>
      <c r="BE697" s="99"/>
      <c r="BF697" s="99"/>
      <c r="BG697" s="99"/>
      <c r="BH697" s="99"/>
      <c r="BI697" s="101"/>
      <c r="BJ697" s="51"/>
      <c r="BK697" s="51"/>
      <c r="BL697" s="51"/>
      <c r="BM697" s="51"/>
      <c r="BN697" s="51"/>
      <c r="BO697" s="51"/>
      <c r="BP697" s="51"/>
      <c r="BQ697" s="56"/>
      <c r="BR697" s="172"/>
      <c r="BS697" s="51"/>
      <c r="BT697" s="174"/>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c r="CY697" s="51"/>
      <c r="CZ697" s="51"/>
      <c r="DA697" s="51"/>
      <c r="DB697" s="51"/>
      <c r="DC697" s="51"/>
      <c r="DD697" s="51"/>
      <c r="DE697" s="51"/>
      <c r="DF697" s="51"/>
      <c r="DG697" s="51"/>
      <c r="DH697" s="51"/>
      <c r="DI697" s="51"/>
      <c r="DJ697" s="51"/>
      <c r="DK697" s="51"/>
    </row>
    <row r="698" spans="1:115" s="50" customFormat="1" ht="14.4" hidden="1" customHeight="1" x14ac:dyDescent="0.3">
      <c r="A698" s="163"/>
      <c r="B698" s="165"/>
      <c r="C698" s="167"/>
      <c r="D698" s="167"/>
      <c r="E698" s="167"/>
      <c r="F698" s="167"/>
      <c r="G698" s="167"/>
      <c r="H698" s="167"/>
      <c r="I698" s="51" t="s">
        <v>914</v>
      </c>
      <c r="J698" s="51" t="s">
        <v>869</v>
      </c>
      <c r="K698" s="51" t="s">
        <v>869</v>
      </c>
      <c r="L698" s="93" t="str">
        <f t="shared" si="22"/>
        <v>00 0 0</v>
      </c>
      <c r="M698" s="89" t="str">
        <f t="shared" si="23"/>
        <v>00 0</v>
      </c>
      <c r="N698" s="98"/>
      <c r="O698" s="99"/>
      <c r="P698" s="99"/>
      <c r="Q698" s="99"/>
      <c r="R698" s="99"/>
      <c r="S698" s="100"/>
      <c r="T698" s="99"/>
      <c r="U698" s="101"/>
      <c r="V698" s="102"/>
      <c r="W698" s="100"/>
      <c r="X698" s="99"/>
      <c r="Y698" s="99"/>
      <c r="Z698" s="100"/>
      <c r="AA698" s="99"/>
      <c r="AB698" s="99"/>
      <c r="AC698" s="101"/>
      <c r="AD698" s="99"/>
      <c r="AE698" s="99"/>
      <c r="AF698" s="99"/>
      <c r="AG698" s="99"/>
      <c r="AH698" s="99"/>
      <c r="AI698" s="99"/>
      <c r="AJ698" s="99"/>
      <c r="AK698" s="101"/>
      <c r="AL698" s="99"/>
      <c r="AM698" s="99"/>
      <c r="AN698" s="99"/>
      <c r="AO698" s="99"/>
      <c r="AP698" s="99"/>
      <c r="AQ698" s="99"/>
      <c r="AR698" s="99"/>
      <c r="AS698" s="101"/>
      <c r="AT698" s="99"/>
      <c r="AU698" s="99"/>
      <c r="AV698" s="99"/>
      <c r="AW698" s="99"/>
      <c r="AX698" s="99"/>
      <c r="AY698" s="99"/>
      <c r="AZ698" s="99"/>
      <c r="BA698" s="101"/>
      <c r="BB698" s="99"/>
      <c r="BC698" s="99"/>
      <c r="BD698" s="99"/>
      <c r="BE698" s="99"/>
      <c r="BF698" s="99"/>
      <c r="BG698" s="99"/>
      <c r="BH698" s="99"/>
      <c r="BI698" s="101"/>
      <c r="BJ698" s="51"/>
      <c r="BK698" s="51"/>
      <c r="BL698" s="51"/>
      <c r="BM698" s="51"/>
      <c r="BN698" s="51"/>
      <c r="BO698" s="51"/>
      <c r="BP698" s="51"/>
      <c r="BQ698" s="56"/>
      <c r="BR698" s="172"/>
      <c r="BS698" s="51"/>
      <c r="BT698" s="174"/>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c r="CY698" s="51"/>
      <c r="CZ698" s="51"/>
      <c r="DA698" s="51"/>
      <c r="DB698" s="51"/>
      <c r="DC698" s="51"/>
      <c r="DD698" s="51"/>
      <c r="DE698" s="51"/>
      <c r="DF698" s="51"/>
      <c r="DG698" s="51"/>
      <c r="DH698" s="51"/>
      <c r="DI698" s="51"/>
      <c r="DJ698" s="51"/>
      <c r="DK698" s="51"/>
    </row>
    <row r="699" spans="1:115" s="50" customFormat="1" ht="14.4" hidden="1" customHeight="1" x14ac:dyDescent="0.3">
      <c r="A699" s="57" t="s">
        <v>515</v>
      </c>
      <c r="B699" s="165"/>
      <c r="C699" s="167"/>
      <c r="D699" s="167"/>
      <c r="E699" s="167"/>
      <c r="F699" s="167"/>
      <c r="G699" s="167"/>
      <c r="H699" s="167"/>
      <c r="I699" s="51" t="s">
        <v>953</v>
      </c>
      <c r="J699" s="51" t="s">
        <v>869</v>
      </c>
      <c r="K699" s="51" t="s">
        <v>869</v>
      </c>
      <c r="L699" s="93" t="str">
        <f t="shared" si="22"/>
        <v>00 0 0</v>
      </c>
      <c r="M699" s="89" t="str">
        <f t="shared" si="23"/>
        <v>00 0</v>
      </c>
      <c r="N699" s="98"/>
      <c r="O699" s="99"/>
      <c r="P699" s="99"/>
      <c r="Q699" s="99"/>
      <c r="R699" s="99"/>
      <c r="S699" s="100"/>
      <c r="T699" s="99"/>
      <c r="U699" s="101"/>
      <c r="V699" s="102"/>
      <c r="W699" s="100"/>
      <c r="X699" s="99"/>
      <c r="Y699" s="99"/>
      <c r="Z699" s="100"/>
      <c r="AA699" s="99"/>
      <c r="AB699" s="99"/>
      <c r="AC699" s="101"/>
      <c r="AD699" s="99"/>
      <c r="AE699" s="99"/>
      <c r="AF699" s="99"/>
      <c r="AG699" s="99"/>
      <c r="AH699" s="99"/>
      <c r="AI699" s="99"/>
      <c r="AJ699" s="99"/>
      <c r="AK699" s="101"/>
      <c r="AL699" s="99"/>
      <c r="AM699" s="99"/>
      <c r="AN699" s="99"/>
      <c r="AO699" s="99"/>
      <c r="AP699" s="99"/>
      <c r="AQ699" s="99"/>
      <c r="AR699" s="99"/>
      <c r="AS699" s="101"/>
      <c r="AT699" s="99"/>
      <c r="AU699" s="99"/>
      <c r="AV699" s="99"/>
      <c r="AW699" s="99"/>
      <c r="AX699" s="99"/>
      <c r="AY699" s="99"/>
      <c r="AZ699" s="99"/>
      <c r="BA699" s="101"/>
      <c r="BB699" s="99"/>
      <c r="BC699" s="99"/>
      <c r="BD699" s="99"/>
      <c r="BE699" s="99"/>
      <c r="BF699" s="99"/>
      <c r="BG699" s="99"/>
      <c r="BH699" s="99"/>
      <c r="BI699" s="101"/>
      <c r="BJ699" s="51"/>
      <c r="BK699" s="51"/>
      <c r="BL699" s="51"/>
      <c r="BM699" s="51"/>
      <c r="BN699" s="51"/>
      <c r="BO699" s="51"/>
      <c r="BP699" s="51"/>
      <c r="BQ699" s="56"/>
      <c r="BR699" s="172"/>
      <c r="BS699" s="51"/>
      <c r="BT699" s="174"/>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c r="CY699" s="51"/>
      <c r="CZ699" s="51"/>
      <c r="DA699" s="51"/>
      <c r="DB699" s="51"/>
      <c r="DC699" s="51"/>
      <c r="DD699" s="51"/>
      <c r="DE699" s="51"/>
      <c r="DF699" s="51"/>
      <c r="DG699" s="51"/>
      <c r="DH699" s="51"/>
      <c r="DI699" s="51"/>
      <c r="DJ699" s="51"/>
      <c r="DK699" s="51"/>
    </row>
    <row r="700" spans="1:115" s="50" customFormat="1" ht="14.4" hidden="1" customHeight="1" x14ac:dyDescent="0.3">
      <c r="A700" s="57" t="s">
        <v>515</v>
      </c>
      <c r="B700" s="165"/>
      <c r="C700" s="167"/>
      <c r="D700" s="167" t="s">
        <v>806</v>
      </c>
      <c r="E700" s="51" t="s">
        <v>946</v>
      </c>
      <c r="F700" s="167" t="s">
        <v>691</v>
      </c>
      <c r="G700" s="167" t="s">
        <v>802</v>
      </c>
      <c r="H700" s="167" t="s">
        <v>800</v>
      </c>
      <c r="I700" s="51" t="s">
        <v>790</v>
      </c>
      <c r="J700" s="51" t="s">
        <v>869</v>
      </c>
      <c r="K700" s="51" t="s">
        <v>869</v>
      </c>
      <c r="L700" s="93" t="str">
        <f t="shared" si="22"/>
        <v>00 0 0</v>
      </c>
      <c r="M700" s="89" t="str">
        <f t="shared" si="23"/>
        <v>00 0</v>
      </c>
      <c r="N700" s="98"/>
      <c r="O700" s="99"/>
      <c r="P700" s="99"/>
      <c r="Q700" s="99"/>
      <c r="R700" s="99"/>
      <c r="S700" s="100"/>
      <c r="T700" s="99"/>
      <c r="U700" s="101"/>
      <c r="V700" s="102"/>
      <c r="W700" s="100"/>
      <c r="X700" s="99"/>
      <c r="Y700" s="99"/>
      <c r="Z700" s="100"/>
      <c r="AA700" s="99"/>
      <c r="AB700" s="99"/>
      <c r="AC700" s="101"/>
      <c r="AD700" s="99"/>
      <c r="AE700" s="99"/>
      <c r="AF700" s="99"/>
      <c r="AG700" s="99"/>
      <c r="AH700" s="99"/>
      <c r="AI700" s="99"/>
      <c r="AJ700" s="99"/>
      <c r="AK700" s="101"/>
      <c r="AL700" s="99"/>
      <c r="AM700" s="99"/>
      <c r="AN700" s="99"/>
      <c r="AO700" s="99"/>
      <c r="AP700" s="99"/>
      <c r="AQ700" s="99"/>
      <c r="AR700" s="99"/>
      <c r="AS700" s="101"/>
      <c r="AT700" s="99"/>
      <c r="AU700" s="99"/>
      <c r="AV700" s="99"/>
      <c r="AW700" s="99"/>
      <c r="AX700" s="99"/>
      <c r="AY700" s="99"/>
      <c r="AZ700" s="99"/>
      <c r="BA700" s="101"/>
      <c r="BB700" s="99"/>
      <c r="BC700" s="99"/>
      <c r="BD700" s="99"/>
      <c r="BE700" s="99"/>
      <c r="BF700" s="99"/>
      <c r="BG700" s="99"/>
      <c r="BH700" s="99"/>
      <c r="BI700" s="101"/>
      <c r="BJ700" s="51"/>
      <c r="BK700" s="51"/>
      <c r="BL700" s="51"/>
      <c r="BM700" s="51"/>
      <c r="BN700" s="51"/>
      <c r="BO700" s="51"/>
      <c r="BP700" s="51"/>
      <c r="BQ700" s="56"/>
      <c r="BR700" s="172"/>
      <c r="BS700" s="51"/>
      <c r="BT700" s="174"/>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c r="CY700" s="51"/>
      <c r="CZ700" s="51"/>
      <c r="DA700" s="51"/>
      <c r="DB700" s="51"/>
      <c r="DC700" s="51"/>
      <c r="DD700" s="51"/>
      <c r="DE700" s="51"/>
      <c r="DF700" s="51"/>
      <c r="DG700" s="51"/>
      <c r="DH700" s="51"/>
      <c r="DI700" s="51"/>
      <c r="DJ700" s="51"/>
      <c r="DK700" s="51"/>
    </row>
    <row r="701" spans="1:115" s="50" customFormat="1" ht="14.4" hidden="1" customHeight="1" x14ac:dyDescent="0.3">
      <c r="A701" s="163" t="s">
        <v>515</v>
      </c>
      <c r="B701" s="165"/>
      <c r="C701" s="167"/>
      <c r="D701" s="167"/>
      <c r="E701" s="167" t="s">
        <v>947</v>
      </c>
      <c r="F701" s="167"/>
      <c r="G701" s="167"/>
      <c r="H701" s="167"/>
      <c r="I701" s="51" t="s">
        <v>789</v>
      </c>
      <c r="J701" s="51" t="s">
        <v>869</v>
      </c>
      <c r="K701" s="51" t="s">
        <v>869</v>
      </c>
      <c r="L701" s="93" t="str">
        <f t="shared" si="22"/>
        <v>00 0 0</v>
      </c>
      <c r="M701" s="89" t="str">
        <f t="shared" si="23"/>
        <v>00 0</v>
      </c>
      <c r="N701" s="98"/>
      <c r="O701" s="99"/>
      <c r="P701" s="99"/>
      <c r="Q701" s="99"/>
      <c r="R701" s="99"/>
      <c r="S701" s="100"/>
      <c r="T701" s="99"/>
      <c r="U701" s="101"/>
      <c r="V701" s="102"/>
      <c r="W701" s="100"/>
      <c r="X701" s="99"/>
      <c r="Y701" s="99"/>
      <c r="Z701" s="100"/>
      <c r="AA701" s="99"/>
      <c r="AB701" s="99"/>
      <c r="AC701" s="101"/>
      <c r="AD701" s="99"/>
      <c r="AE701" s="99"/>
      <c r="AF701" s="99"/>
      <c r="AG701" s="99"/>
      <c r="AH701" s="99"/>
      <c r="AI701" s="99"/>
      <c r="AJ701" s="99"/>
      <c r="AK701" s="101"/>
      <c r="AL701" s="99"/>
      <c r="AM701" s="99"/>
      <c r="AN701" s="99"/>
      <c r="AO701" s="99"/>
      <c r="AP701" s="99"/>
      <c r="AQ701" s="99"/>
      <c r="AR701" s="99"/>
      <c r="AS701" s="101"/>
      <c r="AT701" s="99"/>
      <c r="AU701" s="99"/>
      <c r="AV701" s="99"/>
      <c r="AW701" s="99"/>
      <c r="AX701" s="99"/>
      <c r="AY701" s="99"/>
      <c r="AZ701" s="99"/>
      <c r="BA701" s="101"/>
      <c r="BB701" s="99"/>
      <c r="BC701" s="99"/>
      <c r="BD701" s="99"/>
      <c r="BE701" s="99"/>
      <c r="BF701" s="99"/>
      <c r="BG701" s="99"/>
      <c r="BH701" s="99"/>
      <c r="BI701" s="101"/>
      <c r="BJ701" s="51"/>
      <c r="BK701" s="51"/>
      <c r="BL701" s="51"/>
      <c r="BM701" s="51"/>
      <c r="BN701" s="51"/>
      <c r="BO701" s="51"/>
      <c r="BP701" s="51"/>
      <c r="BQ701" s="56"/>
      <c r="BR701" s="172"/>
      <c r="BS701" s="51"/>
      <c r="BT701" s="174"/>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c r="CY701" s="51"/>
      <c r="CZ701" s="51"/>
      <c r="DA701" s="51"/>
      <c r="DB701" s="51"/>
      <c r="DC701" s="51"/>
      <c r="DD701" s="51"/>
      <c r="DE701" s="51"/>
      <c r="DF701" s="51"/>
      <c r="DG701" s="51"/>
      <c r="DH701" s="51"/>
      <c r="DI701" s="51"/>
      <c r="DJ701" s="51"/>
      <c r="DK701" s="51"/>
    </row>
    <row r="702" spans="1:115" s="50" customFormat="1" ht="14.4" hidden="1" customHeight="1" x14ac:dyDescent="0.3">
      <c r="A702" s="163"/>
      <c r="B702" s="165"/>
      <c r="C702" s="167"/>
      <c r="D702" s="167"/>
      <c r="E702" s="167"/>
      <c r="F702" s="167"/>
      <c r="G702" s="167"/>
      <c r="H702" s="167"/>
      <c r="I702" s="51" t="s">
        <v>788</v>
      </c>
      <c r="J702" s="51" t="s">
        <v>869</v>
      </c>
      <c r="K702" s="51" t="s">
        <v>869</v>
      </c>
      <c r="L702" s="93" t="str">
        <f t="shared" si="22"/>
        <v>00 0 0</v>
      </c>
      <c r="M702" s="89" t="str">
        <f t="shared" si="23"/>
        <v>00 0</v>
      </c>
      <c r="N702" s="98"/>
      <c r="O702" s="99"/>
      <c r="P702" s="99"/>
      <c r="Q702" s="99"/>
      <c r="R702" s="99"/>
      <c r="S702" s="100"/>
      <c r="T702" s="99"/>
      <c r="U702" s="101"/>
      <c r="V702" s="102"/>
      <c r="W702" s="100"/>
      <c r="X702" s="99"/>
      <c r="Y702" s="99"/>
      <c r="Z702" s="100"/>
      <c r="AA702" s="99"/>
      <c r="AB702" s="99"/>
      <c r="AC702" s="101"/>
      <c r="AD702" s="99"/>
      <c r="AE702" s="99"/>
      <c r="AF702" s="99"/>
      <c r="AG702" s="99"/>
      <c r="AH702" s="99"/>
      <c r="AI702" s="99"/>
      <c r="AJ702" s="99"/>
      <c r="AK702" s="101"/>
      <c r="AL702" s="99"/>
      <c r="AM702" s="99"/>
      <c r="AN702" s="99"/>
      <c r="AO702" s="99"/>
      <c r="AP702" s="99"/>
      <c r="AQ702" s="99"/>
      <c r="AR702" s="99"/>
      <c r="AS702" s="101"/>
      <c r="AT702" s="99"/>
      <c r="AU702" s="99"/>
      <c r="AV702" s="99"/>
      <c r="AW702" s="99"/>
      <c r="AX702" s="99"/>
      <c r="AY702" s="99"/>
      <c r="AZ702" s="99"/>
      <c r="BA702" s="101"/>
      <c r="BB702" s="99"/>
      <c r="BC702" s="99"/>
      <c r="BD702" s="99"/>
      <c r="BE702" s="99"/>
      <c r="BF702" s="99"/>
      <c r="BG702" s="99"/>
      <c r="BH702" s="99"/>
      <c r="BI702" s="101"/>
      <c r="BJ702" s="51"/>
      <c r="BK702" s="51"/>
      <c r="BL702" s="51"/>
      <c r="BM702" s="51"/>
      <c r="BN702" s="51"/>
      <c r="BO702" s="51"/>
      <c r="BP702" s="51"/>
      <c r="BQ702" s="56"/>
      <c r="BR702" s="172"/>
      <c r="BS702" s="51"/>
      <c r="BT702" s="174"/>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c r="CY702" s="51"/>
      <c r="CZ702" s="51"/>
      <c r="DA702" s="51"/>
      <c r="DB702" s="51"/>
      <c r="DC702" s="51"/>
      <c r="DD702" s="51"/>
      <c r="DE702" s="51"/>
      <c r="DF702" s="51"/>
      <c r="DG702" s="51"/>
      <c r="DH702" s="51"/>
      <c r="DI702" s="51"/>
      <c r="DJ702" s="51"/>
      <c r="DK702" s="51"/>
    </row>
    <row r="703" spans="1:115" s="50" customFormat="1" ht="14.4" hidden="1" customHeight="1" x14ac:dyDescent="0.3">
      <c r="A703" s="163" t="s">
        <v>513</v>
      </c>
      <c r="B703" s="165"/>
      <c r="C703" s="167"/>
      <c r="D703" s="167"/>
      <c r="E703" s="167"/>
      <c r="F703" s="167"/>
      <c r="G703" s="167"/>
      <c r="H703" s="167"/>
      <c r="I703" s="51" t="s">
        <v>914</v>
      </c>
      <c r="J703" s="51" t="s">
        <v>869</v>
      </c>
      <c r="K703" s="51" t="s">
        <v>869</v>
      </c>
      <c r="L703" s="93" t="str">
        <f t="shared" si="22"/>
        <v>00 0 0</v>
      </c>
      <c r="M703" s="89" t="str">
        <f t="shared" si="23"/>
        <v>00 0</v>
      </c>
      <c r="N703" s="98"/>
      <c r="O703" s="99"/>
      <c r="P703" s="99"/>
      <c r="Q703" s="99"/>
      <c r="R703" s="99"/>
      <c r="S703" s="100"/>
      <c r="T703" s="99"/>
      <c r="U703" s="101"/>
      <c r="V703" s="102"/>
      <c r="W703" s="100"/>
      <c r="X703" s="99"/>
      <c r="Y703" s="99"/>
      <c r="Z703" s="100"/>
      <c r="AA703" s="99"/>
      <c r="AB703" s="99"/>
      <c r="AC703" s="101"/>
      <c r="AD703" s="99"/>
      <c r="AE703" s="99"/>
      <c r="AF703" s="99"/>
      <c r="AG703" s="99"/>
      <c r="AH703" s="99"/>
      <c r="AI703" s="99"/>
      <c r="AJ703" s="99"/>
      <c r="AK703" s="101"/>
      <c r="AL703" s="99"/>
      <c r="AM703" s="99"/>
      <c r="AN703" s="99"/>
      <c r="AO703" s="99"/>
      <c r="AP703" s="99"/>
      <c r="AQ703" s="99"/>
      <c r="AR703" s="99"/>
      <c r="AS703" s="101"/>
      <c r="AT703" s="99"/>
      <c r="AU703" s="99"/>
      <c r="AV703" s="99"/>
      <c r="AW703" s="99"/>
      <c r="AX703" s="99"/>
      <c r="AY703" s="99"/>
      <c r="AZ703" s="99"/>
      <c r="BA703" s="101"/>
      <c r="BB703" s="99"/>
      <c r="BC703" s="99"/>
      <c r="BD703" s="99"/>
      <c r="BE703" s="99"/>
      <c r="BF703" s="99"/>
      <c r="BG703" s="99"/>
      <c r="BH703" s="99"/>
      <c r="BI703" s="101"/>
      <c r="BJ703" s="51"/>
      <c r="BK703" s="51"/>
      <c r="BL703" s="51"/>
      <c r="BM703" s="51"/>
      <c r="BN703" s="51"/>
      <c r="BO703" s="51"/>
      <c r="BP703" s="51"/>
      <c r="BQ703" s="56"/>
      <c r="BR703" s="172"/>
      <c r="BS703" s="51"/>
      <c r="BT703" s="174"/>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c r="CY703" s="51"/>
      <c r="CZ703" s="51"/>
      <c r="DA703" s="51"/>
      <c r="DB703" s="51"/>
      <c r="DC703" s="51"/>
      <c r="DD703" s="51"/>
      <c r="DE703" s="51"/>
      <c r="DF703" s="51"/>
      <c r="DG703" s="51"/>
      <c r="DH703" s="51"/>
      <c r="DI703" s="51"/>
      <c r="DJ703" s="51"/>
      <c r="DK703" s="51"/>
    </row>
    <row r="704" spans="1:115" s="50" customFormat="1" ht="14.4" hidden="1" customHeight="1" x14ac:dyDescent="0.3">
      <c r="A704" s="163"/>
      <c r="B704" s="165"/>
      <c r="C704" s="167"/>
      <c r="D704" s="167"/>
      <c r="E704" s="167"/>
      <c r="F704" s="167"/>
      <c r="G704" s="167"/>
      <c r="H704" s="167"/>
      <c r="I704" s="51" t="s">
        <v>953</v>
      </c>
      <c r="J704" s="51" t="s">
        <v>869</v>
      </c>
      <c r="K704" s="51" t="s">
        <v>869</v>
      </c>
      <c r="L704" s="93" t="str">
        <f t="shared" si="22"/>
        <v>00 0 0</v>
      </c>
      <c r="M704" s="89" t="str">
        <f t="shared" si="23"/>
        <v>00 0</v>
      </c>
      <c r="N704" s="98"/>
      <c r="O704" s="99"/>
      <c r="P704" s="99"/>
      <c r="Q704" s="99"/>
      <c r="R704" s="99"/>
      <c r="S704" s="100"/>
      <c r="T704" s="99"/>
      <c r="U704" s="101"/>
      <c r="V704" s="102"/>
      <c r="W704" s="100"/>
      <c r="X704" s="99"/>
      <c r="Y704" s="99"/>
      <c r="Z704" s="100"/>
      <c r="AA704" s="99"/>
      <c r="AB704" s="99"/>
      <c r="AC704" s="101"/>
      <c r="AD704" s="99"/>
      <c r="AE704" s="99"/>
      <c r="AF704" s="99"/>
      <c r="AG704" s="99"/>
      <c r="AH704" s="99"/>
      <c r="AI704" s="99"/>
      <c r="AJ704" s="99"/>
      <c r="AK704" s="101"/>
      <c r="AL704" s="99"/>
      <c r="AM704" s="99"/>
      <c r="AN704" s="99"/>
      <c r="AO704" s="99"/>
      <c r="AP704" s="99"/>
      <c r="AQ704" s="99"/>
      <c r="AR704" s="99"/>
      <c r="AS704" s="101"/>
      <c r="AT704" s="99"/>
      <c r="AU704" s="99"/>
      <c r="AV704" s="99"/>
      <c r="AW704" s="99"/>
      <c r="AX704" s="99"/>
      <c r="AY704" s="99"/>
      <c r="AZ704" s="99"/>
      <c r="BA704" s="101"/>
      <c r="BB704" s="99"/>
      <c r="BC704" s="99"/>
      <c r="BD704" s="99"/>
      <c r="BE704" s="99"/>
      <c r="BF704" s="99"/>
      <c r="BG704" s="99"/>
      <c r="BH704" s="99"/>
      <c r="BI704" s="101"/>
      <c r="BJ704" s="51"/>
      <c r="BK704" s="51"/>
      <c r="BL704" s="51"/>
      <c r="BM704" s="51"/>
      <c r="BN704" s="51"/>
      <c r="BO704" s="51"/>
      <c r="BP704" s="51"/>
      <c r="BQ704" s="56"/>
      <c r="BR704" s="172"/>
      <c r="BS704" s="51"/>
      <c r="BT704" s="174"/>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c r="CY704" s="51"/>
      <c r="CZ704" s="51"/>
      <c r="DA704" s="51"/>
      <c r="DB704" s="51"/>
      <c r="DC704" s="51"/>
      <c r="DD704" s="51"/>
      <c r="DE704" s="51"/>
      <c r="DF704" s="51"/>
      <c r="DG704" s="51"/>
      <c r="DH704" s="51"/>
      <c r="DI704" s="51"/>
      <c r="DJ704" s="51"/>
      <c r="DK704" s="51"/>
    </row>
    <row r="705" spans="1:115" s="50" customFormat="1" ht="14.4" customHeight="1" x14ac:dyDescent="0.3">
      <c r="A705" s="57" t="s">
        <v>778</v>
      </c>
      <c r="B705" s="165"/>
      <c r="C705" s="167" t="s">
        <v>597</v>
      </c>
      <c r="D705" s="167" t="s">
        <v>601</v>
      </c>
      <c r="E705" s="167" t="s">
        <v>947</v>
      </c>
      <c r="F705" s="167" t="s">
        <v>691</v>
      </c>
      <c r="G705" s="167" t="s">
        <v>802</v>
      </c>
      <c r="H705" s="167" t="s">
        <v>786</v>
      </c>
      <c r="I705" s="51" t="s">
        <v>789</v>
      </c>
      <c r="J705" s="51" t="s">
        <v>868</v>
      </c>
      <c r="K705" s="51" t="s">
        <v>869</v>
      </c>
      <c r="L705" s="93" t="str">
        <f t="shared" si="22"/>
        <v>39 0 X</v>
      </c>
      <c r="M705" s="89" t="str">
        <f t="shared" si="23"/>
        <v>E4 X</v>
      </c>
      <c r="N705" s="98" t="s">
        <v>903</v>
      </c>
      <c r="O705" s="99" t="s">
        <v>903</v>
      </c>
      <c r="P705" s="99" t="s">
        <v>903</v>
      </c>
      <c r="Q705" s="99" t="s">
        <v>902</v>
      </c>
      <c r="R705" s="99" t="s">
        <v>902</v>
      </c>
      <c r="S705" s="100" t="s">
        <v>903</v>
      </c>
      <c r="T705" s="99" t="s">
        <v>902</v>
      </c>
      <c r="U705" s="101" t="s">
        <v>902</v>
      </c>
      <c r="V705" s="176" t="s">
        <v>916</v>
      </c>
      <c r="W705" s="176"/>
      <c r="X705" s="176"/>
      <c r="Y705" s="176"/>
      <c r="Z705" s="176"/>
      <c r="AA705" s="176"/>
      <c r="AB705" s="176"/>
      <c r="AC705" s="176"/>
      <c r="AD705" s="176"/>
      <c r="AE705" s="176"/>
      <c r="AF705" s="176"/>
      <c r="AG705" s="176"/>
      <c r="AH705" s="176"/>
      <c r="AI705" s="176"/>
      <c r="AJ705" s="176"/>
      <c r="AK705" s="177"/>
      <c r="AL705" s="99"/>
      <c r="AM705" s="99"/>
      <c r="AN705" s="99"/>
      <c r="AO705" s="99"/>
      <c r="AP705" s="99"/>
      <c r="AQ705" s="99"/>
      <c r="AR705" s="99"/>
      <c r="AS705" s="101"/>
      <c r="AT705" s="99"/>
      <c r="AU705" s="99"/>
      <c r="AV705" s="99"/>
      <c r="AW705" s="99"/>
      <c r="AX705" s="99"/>
      <c r="AY705" s="99"/>
      <c r="AZ705" s="99"/>
      <c r="BA705" s="101"/>
      <c r="BB705" s="99"/>
      <c r="BC705" s="99"/>
      <c r="BD705" s="99"/>
      <c r="BE705" s="99"/>
      <c r="BF705" s="99"/>
      <c r="BG705" s="99"/>
      <c r="BH705" s="99"/>
      <c r="BI705" s="101"/>
      <c r="BJ705" s="51"/>
      <c r="BK705" s="51"/>
      <c r="BL705" s="51"/>
      <c r="BM705" s="51"/>
      <c r="BN705" s="51"/>
      <c r="BO705" s="51"/>
      <c r="BP705" s="51"/>
      <c r="BQ705" s="56"/>
      <c r="BR705" s="172" t="s">
        <v>614</v>
      </c>
      <c r="BS705" s="51"/>
      <c r="BT705" s="174" t="s">
        <v>691</v>
      </c>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c r="CY705" s="51"/>
      <c r="CZ705" s="51"/>
      <c r="DA705" s="51"/>
      <c r="DB705" s="51"/>
      <c r="DC705" s="51"/>
      <c r="DD705" s="51"/>
      <c r="DE705" s="51"/>
      <c r="DF705" s="51"/>
      <c r="DG705" s="51"/>
      <c r="DH705" s="51"/>
      <c r="DI705" s="51"/>
      <c r="DJ705" s="51"/>
      <c r="DK705" s="51"/>
    </row>
    <row r="706" spans="1:115" s="50" customFormat="1" ht="14.4" hidden="1" customHeight="1" x14ac:dyDescent="0.3">
      <c r="A706" s="57" t="s">
        <v>509</v>
      </c>
      <c r="B706" s="165"/>
      <c r="C706" s="167"/>
      <c r="D706" s="167"/>
      <c r="E706" s="167"/>
      <c r="F706" s="167"/>
      <c r="G706" s="167"/>
      <c r="H706" s="167"/>
      <c r="I706" s="51" t="s">
        <v>788</v>
      </c>
      <c r="J706" s="51" t="s">
        <v>868</v>
      </c>
      <c r="K706" s="51" t="s">
        <v>869</v>
      </c>
      <c r="L706" s="93" t="str">
        <f t="shared" si="22"/>
        <v>01 0 3</v>
      </c>
      <c r="M706" s="89" t="str">
        <f t="shared" si="23"/>
        <v>01 C</v>
      </c>
      <c r="N706" s="98"/>
      <c r="O706" s="99"/>
      <c r="P706" s="99"/>
      <c r="Q706" s="99"/>
      <c r="R706" s="99" t="s">
        <v>902</v>
      </c>
      <c r="S706" s="100" t="s">
        <v>903</v>
      </c>
      <c r="T706" s="99"/>
      <c r="U706" s="101"/>
      <c r="V706" s="102" t="s">
        <v>903</v>
      </c>
      <c r="W706" s="100" t="s">
        <v>903</v>
      </c>
      <c r="X706" s="99"/>
      <c r="Y706" s="99"/>
      <c r="Z706" s="100"/>
      <c r="AA706" s="169" t="s">
        <v>132</v>
      </c>
      <c r="AB706" s="169"/>
      <c r="AC706" s="171"/>
      <c r="AD706" s="99"/>
      <c r="AE706" s="99"/>
      <c r="AF706" s="99"/>
      <c r="AG706" s="99"/>
      <c r="AH706" s="99"/>
      <c r="AI706" s="99"/>
      <c r="AJ706" s="99"/>
      <c r="AK706" s="101"/>
      <c r="AL706" s="99"/>
      <c r="AM706" s="99"/>
      <c r="AN706" s="99"/>
      <c r="AO706" s="99"/>
      <c r="AP706" s="99"/>
      <c r="AQ706" s="99"/>
      <c r="AR706" s="99"/>
      <c r="AS706" s="101"/>
      <c r="AT706" s="99"/>
      <c r="AU706" s="99"/>
      <c r="AV706" s="99"/>
      <c r="AW706" s="99"/>
      <c r="AX706" s="99"/>
      <c r="AY706" s="99"/>
      <c r="AZ706" s="99"/>
      <c r="BA706" s="101"/>
      <c r="BB706" s="99"/>
      <c r="BC706" s="99"/>
      <c r="BD706" s="99"/>
      <c r="BE706" s="99"/>
      <c r="BF706" s="99"/>
      <c r="BG706" s="99"/>
      <c r="BH706" s="99"/>
      <c r="BI706" s="101"/>
      <c r="BJ706" s="51"/>
      <c r="BK706" s="51"/>
      <c r="BL706" s="51"/>
      <c r="BM706" s="51"/>
      <c r="BN706" s="51"/>
      <c r="BO706" s="51"/>
      <c r="BP706" s="51"/>
      <c r="BQ706" s="56"/>
      <c r="BR706" s="172"/>
      <c r="BS706" s="51"/>
      <c r="BT706" s="174"/>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c r="CY706" s="51"/>
      <c r="CZ706" s="51"/>
      <c r="DA706" s="51"/>
      <c r="DB706" s="51"/>
      <c r="DC706" s="51"/>
      <c r="DD706" s="51"/>
      <c r="DE706" s="51"/>
      <c r="DF706" s="51"/>
      <c r="DG706" s="51"/>
      <c r="DH706" s="51"/>
      <c r="DI706" s="51"/>
      <c r="DJ706" s="51"/>
      <c r="DK706" s="51"/>
    </row>
    <row r="707" spans="1:115" s="50" customFormat="1" ht="14.4" customHeight="1" x14ac:dyDescent="0.3">
      <c r="A707" s="163" t="s">
        <v>778</v>
      </c>
      <c r="B707" s="165"/>
      <c r="C707" s="167"/>
      <c r="D707" s="167"/>
      <c r="E707" s="167"/>
      <c r="F707" s="167"/>
      <c r="G707" s="167"/>
      <c r="H707" s="167"/>
      <c r="I707" s="51" t="s">
        <v>914</v>
      </c>
      <c r="J707" s="51" t="s">
        <v>868</v>
      </c>
      <c r="K707" s="51" t="s">
        <v>869</v>
      </c>
      <c r="L707" s="93" t="str">
        <f t="shared" si="22"/>
        <v>39 1 X</v>
      </c>
      <c r="M707" s="89" t="str">
        <f t="shared" si="23"/>
        <v>E5 X</v>
      </c>
      <c r="N707" s="98" t="s">
        <v>903</v>
      </c>
      <c r="O707" s="99" t="s">
        <v>903</v>
      </c>
      <c r="P707" s="99" t="s">
        <v>903</v>
      </c>
      <c r="Q707" s="99" t="s">
        <v>902</v>
      </c>
      <c r="R707" s="99" t="s">
        <v>902</v>
      </c>
      <c r="S707" s="100" t="s">
        <v>903</v>
      </c>
      <c r="T707" s="99" t="s">
        <v>902</v>
      </c>
      <c r="U707" s="101" t="s">
        <v>903</v>
      </c>
      <c r="V707" s="176" t="s">
        <v>916</v>
      </c>
      <c r="W707" s="176"/>
      <c r="X707" s="176"/>
      <c r="Y707" s="176"/>
      <c r="Z707" s="176"/>
      <c r="AA707" s="176"/>
      <c r="AB707" s="176"/>
      <c r="AC707" s="176"/>
      <c r="AD707" s="176"/>
      <c r="AE707" s="176"/>
      <c r="AF707" s="176"/>
      <c r="AG707" s="176"/>
      <c r="AH707" s="176"/>
      <c r="AI707" s="176"/>
      <c r="AJ707" s="176"/>
      <c r="AK707" s="177"/>
      <c r="AL707" s="99"/>
      <c r="AM707" s="99"/>
      <c r="AN707" s="99"/>
      <c r="AO707" s="99"/>
      <c r="AP707" s="99"/>
      <c r="AQ707" s="99"/>
      <c r="AR707" s="99"/>
      <c r="AS707" s="101"/>
      <c r="AT707" s="99"/>
      <c r="AU707" s="99"/>
      <c r="AV707" s="99"/>
      <c r="AW707" s="99"/>
      <c r="AX707" s="99"/>
      <c r="AY707" s="99"/>
      <c r="AZ707" s="99"/>
      <c r="BA707" s="101"/>
      <c r="BB707" s="99"/>
      <c r="BC707" s="99"/>
      <c r="BD707" s="99"/>
      <c r="BE707" s="99"/>
      <c r="BF707" s="99"/>
      <c r="BG707" s="99"/>
      <c r="BH707" s="99"/>
      <c r="BI707" s="101"/>
      <c r="BJ707" s="51"/>
      <c r="BK707" s="51"/>
      <c r="BL707" s="51"/>
      <c r="BM707" s="51"/>
      <c r="BN707" s="51"/>
      <c r="BO707" s="51"/>
      <c r="BP707" s="51"/>
      <c r="BQ707" s="56"/>
      <c r="BR707" s="172"/>
      <c r="BS707" s="51"/>
      <c r="BT707" s="174"/>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c r="CY707" s="51"/>
      <c r="CZ707" s="51"/>
      <c r="DA707" s="51"/>
      <c r="DB707" s="51"/>
      <c r="DC707" s="51"/>
      <c r="DD707" s="51"/>
      <c r="DE707" s="51"/>
      <c r="DF707" s="51"/>
      <c r="DG707" s="51"/>
      <c r="DH707" s="51"/>
      <c r="DI707" s="51"/>
      <c r="DJ707" s="51"/>
      <c r="DK707" s="51"/>
    </row>
    <row r="708" spans="1:115" s="50" customFormat="1" ht="14.4" hidden="1" customHeight="1" x14ac:dyDescent="0.3">
      <c r="A708" s="163"/>
      <c r="B708" s="165"/>
      <c r="C708" s="167"/>
      <c r="D708" s="167"/>
      <c r="E708" s="167"/>
      <c r="F708" s="167"/>
      <c r="G708" s="167"/>
      <c r="H708" s="167"/>
      <c r="I708" s="51" t="s">
        <v>953</v>
      </c>
      <c r="J708" s="51" t="s">
        <v>868</v>
      </c>
      <c r="K708" s="51" t="s">
        <v>869</v>
      </c>
      <c r="L708" s="93" t="str">
        <f t="shared" si="22"/>
        <v>01 0 1</v>
      </c>
      <c r="M708" s="89" t="str">
        <f t="shared" si="23"/>
        <v>01 4</v>
      </c>
      <c r="N708" s="98"/>
      <c r="O708" s="99"/>
      <c r="P708" s="99"/>
      <c r="Q708" s="99"/>
      <c r="R708" s="99" t="s">
        <v>902</v>
      </c>
      <c r="S708" s="100" t="s">
        <v>903</v>
      </c>
      <c r="T708" s="99"/>
      <c r="U708" s="101"/>
      <c r="V708" s="102" t="s">
        <v>902</v>
      </c>
      <c r="W708" s="100" t="s">
        <v>903</v>
      </c>
      <c r="X708" s="99"/>
      <c r="Y708" s="99"/>
      <c r="Z708" s="100"/>
      <c r="AA708" s="169" t="s">
        <v>132</v>
      </c>
      <c r="AB708" s="169"/>
      <c r="AC708" s="171"/>
      <c r="AD708" s="99"/>
      <c r="AE708" s="99"/>
      <c r="AF708" s="99"/>
      <c r="AG708" s="99"/>
      <c r="AH708" s="99"/>
      <c r="AI708" s="99"/>
      <c r="AJ708" s="99"/>
      <c r="AK708" s="101"/>
      <c r="AL708" s="99"/>
      <c r="AM708" s="99"/>
      <c r="AN708" s="99"/>
      <c r="AO708" s="99"/>
      <c r="AP708" s="99"/>
      <c r="AQ708" s="99"/>
      <c r="AR708" s="99"/>
      <c r="AS708" s="101"/>
      <c r="AT708" s="99"/>
      <c r="AU708" s="99"/>
      <c r="AV708" s="99"/>
      <c r="AW708" s="99"/>
      <c r="AX708" s="99"/>
      <c r="AY708" s="99"/>
      <c r="AZ708" s="99"/>
      <c r="BA708" s="101"/>
      <c r="BB708" s="99"/>
      <c r="BC708" s="99"/>
      <c r="BD708" s="99"/>
      <c r="BE708" s="99"/>
      <c r="BF708" s="99"/>
      <c r="BG708" s="99"/>
      <c r="BH708" s="99"/>
      <c r="BI708" s="101"/>
      <c r="BJ708" s="51"/>
      <c r="BK708" s="51"/>
      <c r="BL708" s="51"/>
      <c r="BM708" s="51"/>
      <c r="BN708" s="51"/>
      <c r="BO708" s="51"/>
      <c r="BP708" s="51"/>
      <c r="BQ708" s="56"/>
      <c r="BR708" s="172"/>
      <c r="BS708" s="51"/>
      <c r="BT708" s="174"/>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c r="CY708" s="51"/>
      <c r="CZ708" s="51"/>
      <c r="DA708" s="51"/>
      <c r="DB708" s="51"/>
      <c r="DC708" s="51"/>
      <c r="DD708" s="51"/>
      <c r="DE708" s="51"/>
      <c r="DF708" s="51"/>
      <c r="DG708" s="51"/>
      <c r="DH708" s="51"/>
      <c r="DI708" s="51"/>
      <c r="DJ708" s="51"/>
      <c r="DK708" s="51"/>
    </row>
    <row r="709" spans="1:115" s="50" customFormat="1" ht="14.4" customHeight="1" x14ac:dyDescent="0.3">
      <c r="A709" s="57" t="s">
        <v>509</v>
      </c>
      <c r="B709" s="165"/>
      <c r="C709" s="167"/>
      <c r="D709" s="167" t="s">
        <v>807</v>
      </c>
      <c r="E709" s="51" t="s">
        <v>946</v>
      </c>
      <c r="F709" s="167" t="s">
        <v>691</v>
      </c>
      <c r="G709" s="167" t="s">
        <v>802</v>
      </c>
      <c r="H709" s="167" t="s">
        <v>800</v>
      </c>
      <c r="I709" s="51" t="s">
        <v>790</v>
      </c>
      <c r="J709" s="51" t="s">
        <v>829</v>
      </c>
      <c r="K709" s="51" t="s">
        <v>869</v>
      </c>
      <c r="L709" s="93" t="str">
        <f t="shared" si="22"/>
        <v>39 3 X</v>
      </c>
      <c r="M709" s="89" t="str">
        <f t="shared" si="23"/>
        <v>E7 X</v>
      </c>
      <c r="N709" s="98" t="s">
        <v>903</v>
      </c>
      <c r="O709" s="99" t="s">
        <v>903</v>
      </c>
      <c r="P709" s="99" t="s">
        <v>903</v>
      </c>
      <c r="Q709" s="99" t="s">
        <v>902</v>
      </c>
      <c r="R709" s="99" t="s">
        <v>902</v>
      </c>
      <c r="S709" s="100" t="s">
        <v>903</v>
      </c>
      <c r="T709" s="99" t="s">
        <v>903</v>
      </c>
      <c r="U709" s="101" t="s">
        <v>903</v>
      </c>
      <c r="V709" s="176" t="s">
        <v>921</v>
      </c>
      <c r="W709" s="176"/>
      <c r="X709" s="176"/>
      <c r="Y709" s="176"/>
      <c r="Z709" s="176"/>
      <c r="AA709" s="176"/>
      <c r="AB709" s="176"/>
      <c r="AC709" s="177"/>
      <c r="AD709" s="99"/>
      <c r="AE709" s="99"/>
      <c r="AF709" s="99"/>
      <c r="AG709" s="99"/>
      <c r="AH709" s="99"/>
      <c r="AI709" s="99"/>
      <c r="AJ709" s="99"/>
      <c r="AK709" s="101"/>
      <c r="AL709" s="99"/>
      <c r="AM709" s="99"/>
      <c r="AN709" s="99"/>
      <c r="AO709" s="99"/>
      <c r="AP709" s="99"/>
      <c r="AQ709" s="99"/>
      <c r="AR709" s="99"/>
      <c r="AS709" s="101"/>
      <c r="AT709" s="99"/>
      <c r="AU709" s="99"/>
      <c r="AV709" s="99"/>
      <c r="AW709" s="99"/>
      <c r="AX709" s="99"/>
      <c r="AY709" s="99"/>
      <c r="AZ709" s="99"/>
      <c r="BA709" s="101"/>
      <c r="BB709" s="99"/>
      <c r="BC709" s="99"/>
      <c r="BD709" s="99"/>
      <c r="BE709" s="99"/>
      <c r="BF709" s="99"/>
      <c r="BG709" s="99"/>
      <c r="BH709" s="99"/>
      <c r="BI709" s="101"/>
      <c r="BJ709" s="51"/>
      <c r="BK709" s="51"/>
      <c r="BL709" s="51"/>
      <c r="BM709" s="51"/>
      <c r="BN709" s="51"/>
      <c r="BO709" s="51"/>
      <c r="BP709" s="51"/>
      <c r="BQ709" s="56"/>
      <c r="BR709" s="172"/>
      <c r="BS709" s="51"/>
      <c r="BT709" s="174"/>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c r="CY709" s="51"/>
      <c r="CZ709" s="51"/>
      <c r="DA709" s="51"/>
      <c r="DB709" s="51"/>
      <c r="DC709" s="51"/>
      <c r="DD709" s="51"/>
      <c r="DE709" s="51"/>
      <c r="DF709" s="51"/>
      <c r="DG709" s="51"/>
      <c r="DH709" s="51"/>
      <c r="DI709" s="51"/>
      <c r="DJ709" s="51"/>
      <c r="DK709" s="51"/>
    </row>
    <row r="710" spans="1:115" s="50" customFormat="1" ht="14.4" customHeight="1" x14ac:dyDescent="0.3">
      <c r="A710" s="57" t="s">
        <v>778</v>
      </c>
      <c r="B710" s="165"/>
      <c r="C710" s="167"/>
      <c r="D710" s="167"/>
      <c r="E710" s="167" t="s">
        <v>947</v>
      </c>
      <c r="F710" s="167"/>
      <c r="G710" s="167"/>
      <c r="H710" s="167"/>
      <c r="I710" s="51" t="s">
        <v>789</v>
      </c>
      <c r="J710" s="51" t="s">
        <v>868</v>
      </c>
      <c r="K710" s="51" t="s">
        <v>869</v>
      </c>
      <c r="L710" s="93" t="str">
        <f t="shared" si="22"/>
        <v>39 2 X</v>
      </c>
      <c r="M710" s="89" t="str">
        <f t="shared" si="23"/>
        <v>E6 X</v>
      </c>
      <c r="N710" s="98" t="s">
        <v>903</v>
      </c>
      <c r="O710" s="99" t="s">
        <v>903</v>
      </c>
      <c r="P710" s="99" t="s">
        <v>903</v>
      </c>
      <c r="Q710" s="99" t="s">
        <v>902</v>
      </c>
      <c r="R710" s="99" t="s">
        <v>902</v>
      </c>
      <c r="S710" s="100" t="s">
        <v>903</v>
      </c>
      <c r="T710" s="99" t="s">
        <v>903</v>
      </c>
      <c r="U710" s="101" t="s">
        <v>902</v>
      </c>
      <c r="V710" s="176" t="s">
        <v>916</v>
      </c>
      <c r="W710" s="176"/>
      <c r="X710" s="176"/>
      <c r="Y710" s="176"/>
      <c r="Z710" s="176"/>
      <c r="AA710" s="176"/>
      <c r="AB710" s="176"/>
      <c r="AC710" s="176"/>
      <c r="AD710" s="176"/>
      <c r="AE710" s="176"/>
      <c r="AF710" s="176"/>
      <c r="AG710" s="176"/>
      <c r="AH710" s="176"/>
      <c r="AI710" s="176"/>
      <c r="AJ710" s="176"/>
      <c r="AK710" s="177"/>
      <c r="AL710" s="99"/>
      <c r="AM710" s="99"/>
      <c r="AN710" s="99"/>
      <c r="AO710" s="99"/>
      <c r="AP710" s="99"/>
      <c r="AQ710" s="99"/>
      <c r="AR710" s="99"/>
      <c r="AS710" s="101"/>
      <c r="AT710" s="99"/>
      <c r="AU710" s="99"/>
      <c r="AV710" s="99"/>
      <c r="AW710" s="99"/>
      <c r="AX710" s="99"/>
      <c r="AY710" s="99"/>
      <c r="AZ710" s="99"/>
      <c r="BA710" s="101"/>
      <c r="BB710" s="99"/>
      <c r="BC710" s="99"/>
      <c r="BD710" s="99"/>
      <c r="BE710" s="99"/>
      <c r="BF710" s="99"/>
      <c r="BG710" s="99"/>
      <c r="BH710" s="99"/>
      <c r="BI710" s="101"/>
      <c r="BJ710" s="51"/>
      <c r="BK710" s="51"/>
      <c r="BL710" s="51"/>
      <c r="BM710" s="51"/>
      <c r="BN710" s="51"/>
      <c r="BO710" s="51"/>
      <c r="BP710" s="51"/>
      <c r="BQ710" s="56"/>
      <c r="BR710" s="172"/>
      <c r="BS710" s="51"/>
      <c r="BT710" s="174"/>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c r="CY710" s="51"/>
      <c r="CZ710" s="51"/>
      <c r="DA710" s="51"/>
      <c r="DB710" s="51"/>
      <c r="DC710" s="51"/>
      <c r="DD710" s="51"/>
      <c r="DE710" s="51"/>
      <c r="DF710" s="51"/>
      <c r="DG710" s="51"/>
      <c r="DH710" s="51"/>
      <c r="DI710" s="51"/>
      <c r="DJ710" s="51"/>
      <c r="DK710" s="51"/>
    </row>
    <row r="711" spans="1:115" s="50" customFormat="1" ht="14.4" hidden="1" customHeight="1" x14ac:dyDescent="0.3">
      <c r="A711" s="57" t="s">
        <v>515</v>
      </c>
      <c r="B711" s="165"/>
      <c r="C711" s="167"/>
      <c r="D711" s="167"/>
      <c r="E711" s="167"/>
      <c r="F711" s="167"/>
      <c r="G711" s="167"/>
      <c r="H711" s="167"/>
      <c r="I711" s="51" t="s">
        <v>788</v>
      </c>
      <c r="J711" s="51" t="s">
        <v>869</v>
      </c>
      <c r="K711" s="51" t="s">
        <v>869</v>
      </c>
      <c r="L711" s="93" t="str">
        <f t="shared" si="22"/>
        <v>00 0 0</v>
      </c>
      <c r="M711" s="89" t="str">
        <f t="shared" si="23"/>
        <v>00 0</v>
      </c>
      <c r="N711" s="98"/>
      <c r="O711" s="99"/>
      <c r="P711" s="99"/>
      <c r="Q711" s="99"/>
      <c r="R711" s="99"/>
      <c r="S711" s="100"/>
      <c r="T711" s="99"/>
      <c r="U711" s="101"/>
      <c r="V711" s="102"/>
      <c r="W711" s="100"/>
      <c r="X711" s="99"/>
      <c r="Y711" s="99"/>
      <c r="Z711" s="100"/>
      <c r="AA711" s="99"/>
      <c r="AB711" s="99"/>
      <c r="AC711" s="101"/>
      <c r="AD711" s="99"/>
      <c r="AE711" s="99"/>
      <c r="AF711" s="99"/>
      <c r="AG711" s="99"/>
      <c r="AH711" s="99"/>
      <c r="AI711" s="99"/>
      <c r="AJ711" s="99"/>
      <c r="AK711" s="101"/>
      <c r="AL711" s="99"/>
      <c r="AM711" s="99"/>
      <c r="AN711" s="99"/>
      <c r="AO711" s="99"/>
      <c r="AP711" s="99"/>
      <c r="AQ711" s="99"/>
      <c r="AR711" s="99"/>
      <c r="AS711" s="101"/>
      <c r="AT711" s="99"/>
      <c r="AU711" s="99"/>
      <c r="AV711" s="99"/>
      <c r="AW711" s="99"/>
      <c r="AX711" s="99"/>
      <c r="AY711" s="99"/>
      <c r="AZ711" s="99"/>
      <c r="BA711" s="101"/>
      <c r="BB711" s="99"/>
      <c r="BC711" s="99"/>
      <c r="BD711" s="99"/>
      <c r="BE711" s="99"/>
      <c r="BF711" s="99"/>
      <c r="BG711" s="99"/>
      <c r="BH711" s="99"/>
      <c r="BI711" s="101"/>
      <c r="BJ711" s="51"/>
      <c r="BK711" s="51"/>
      <c r="BL711" s="51"/>
      <c r="BM711" s="51"/>
      <c r="BN711" s="51"/>
      <c r="BO711" s="51"/>
      <c r="BP711" s="51"/>
      <c r="BQ711" s="56"/>
      <c r="BR711" s="172"/>
      <c r="BS711" s="51"/>
      <c r="BT711" s="174"/>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c r="CY711" s="51"/>
      <c r="CZ711" s="51"/>
      <c r="DA711" s="51"/>
      <c r="DB711" s="51"/>
      <c r="DC711" s="51"/>
      <c r="DD711" s="51"/>
      <c r="DE711" s="51"/>
      <c r="DF711" s="51"/>
      <c r="DG711" s="51"/>
      <c r="DH711" s="51"/>
      <c r="DI711" s="51"/>
      <c r="DJ711" s="51"/>
      <c r="DK711" s="51"/>
    </row>
    <row r="712" spans="1:115" s="50" customFormat="1" ht="14.4" hidden="1" customHeight="1" x14ac:dyDescent="0.3">
      <c r="A712" s="163" t="s">
        <v>513</v>
      </c>
      <c r="B712" s="165"/>
      <c r="C712" s="167"/>
      <c r="D712" s="167"/>
      <c r="E712" s="167"/>
      <c r="F712" s="167"/>
      <c r="G712" s="167"/>
      <c r="H712" s="167"/>
      <c r="I712" s="51" t="s">
        <v>914</v>
      </c>
      <c r="J712" s="51" t="s">
        <v>869</v>
      </c>
      <c r="K712" s="51" t="s">
        <v>869</v>
      </c>
      <c r="L712" s="93" t="str">
        <f t="shared" si="22"/>
        <v>00 0 0</v>
      </c>
      <c r="M712" s="89" t="str">
        <f t="shared" si="23"/>
        <v>00 0</v>
      </c>
      <c r="N712" s="98"/>
      <c r="O712" s="99"/>
      <c r="P712" s="99"/>
      <c r="Q712" s="99"/>
      <c r="R712" s="99"/>
      <c r="S712" s="100"/>
      <c r="T712" s="99"/>
      <c r="U712" s="101"/>
      <c r="V712" s="102"/>
      <c r="W712" s="100"/>
      <c r="X712" s="99"/>
      <c r="Y712" s="99"/>
      <c r="Z712" s="100"/>
      <c r="AA712" s="99"/>
      <c r="AB712" s="99"/>
      <c r="AC712" s="101"/>
      <c r="AD712" s="99"/>
      <c r="AE712" s="99"/>
      <c r="AF712" s="99"/>
      <c r="AG712" s="99"/>
      <c r="AH712" s="99"/>
      <c r="AI712" s="99"/>
      <c r="AJ712" s="99"/>
      <c r="AK712" s="101"/>
      <c r="AL712" s="99"/>
      <c r="AM712" s="99"/>
      <c r="AN712" s="99"/>
      <c r="AO712" s="99"/>
      <c r="AP712" s="99"/>
      <c r="AQ712" s="99"/>
      <c r="AR712" s="99"/>
      <c r="AS712" s="101"/>
      <c r="AT712" s="99"/>
      <c r="AU712" s="99"/>
      <c r="AV712" s="99"/>
      <c r="AW712" s="99"/>
      <c r="AX712" s="99"/>
      <c r="AY712" s="99"/>
      <c r="AZ712" s="99"/>
      <c r="BA712" s="101"/>
      <c r="BB712" s="99"/>
      <c r="BC712" s="99"/>
      <c r="BD712" s="99"/>
      <c r="BE712" s="99"/>
      <c r="BF712" s="99"/>
      <c r="BG712" s="99"/>
      <c r="BH712" s="99"/>
      <c r="BI712" s="101"/>
      <c r="BJ712" s="51"/>
      <c r="BK712" s="51"/>
      <c r="BL712" s="51"/>
      <c r="BM712" s="51"/>
      <c r="BN712" s="51"/>
      <c r="BO712" s="51"/>
      <c r="BP712" s="51"/>
      <c r="BQ712" s="56"/>
      <c r="BR712" s="172"/>
      <c r="BS712" s="51"/>
      <c r="BT712" s="174"/>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c r="CY712" s="51"/>
      <c r="CZ712" s="51"/>
      <c r="DA712" s="51"/>
      <c r="DB712" s="51"/>
      <c r="DC712" s="51"/>
      <c r="DD712" s="51"/>
      <c r="DE712" s="51"/>
      <c r="DF712" s="51"/>
      <c r="DG712" s="51"/>
      <c r="DH712" s="51"/>
      <c r="DI712" s="51"/>
      <c r="DJ712" s="51"/>
      <c r="DK712" s="51"/>
    </row>
    <row r="713" spans="1:115" s="50" customFormat="1" ht="14.4" hidden="1" customHeight="1" x14ac:dyDescent="0.3">
      <c r="A713" s="163"/>
      <c r="B713" s="165"/>
      <c r="C713" s="167"/>
      <c r="D713" s="167"/>
      <c r="E713" s="167"/>
      <c r="F713" s="167"/>
      <c r="G713" s="167"/>
      <c r="H713" s="167"/>
      <c r="I713" s="51" t="s">
        <v>953</v>
      </c>
      <c r="J713" s="51" t="s">
        <v>869</v>
      </c>
      <c r="K713" s="51" t="s">
        <v>869</v>
      </c>
      <c r="L713" s="93" t="str">
        <f t="shared" si="22"/>
        <v>00 0 0</v>
      </c>
      <c r="M713" s="89" t="str">
        <f t="shared" si="23"/>
        <v>00 0</v>
      </c>
      <c r="N713" s="98"/>
      <c r="O713" s="99"/>
      <c r="P713" s="99"/>
      <c r="Q713" s="99"/>
      <c r="R713" s="99"/>
      <c r="S713" s="100"/>
      <c r="T713" s="99"/>
      <c r="U713" s="101"/>
      <c r="V713" s="102"/>
      <c r="W713" s="100"/>
      <c r="X713" s="99"/>
      <c r="Y713" s="99"/>
      <c r="Z713" s="100"/>
      <c r="AA713" s="99"/>
      <c r="AB713" s="99"/>
      <c r="AC713" s="101"/>
      <c r="AD713" s="99"/>
      <c r="AE713" s="99"/>
      <c r="AF713" s="99"/>
      <c r="AG713" s="99"/>
      <c r="AH713" s="99"/>
      <c r="AI713" s="99"/>
      <c r="AJ713" s="99"/>
      <c r="AK713" s="101"/>
      <c r="AL713" s="99"/>
      <c r="AM713" s="99"/>
      <c r="AN713" s="99"/>
      <c r="AO713" s="99"/>
      <c r="AP713" s="99"/>
      <c r="AQ713" s="99"/>
      <c r="AR713" s="99"/>
      <c r="AS713" s="101"/>
      <c r="AT713" s="99"/>
      <c r="AU713" s="99"/>
      <c r="AV713" s="99"/>
      <c r="AW713" s="99"/>
      <c r="AX713" s="99"/>
      <c r="AY713" s="99"/>
      <c r="AZ713" s="99"/>
      <c r="BA713" s="101"/>
      <c r="BB713" s="99"/>
      <c r="BC713" s="99"/>
      <c r="BD713" s="99"/>
      <c r="BE713" s="99"/>
      <c r="BF713" s="99"/>
      <c r="BG713" s="99"/>
      <c r="BH713" s="99"/>
      <c r="BI713" s="101"/>
      <c r="BJ713" s="51"/>
      <c r="BK713" s="51"/>
      <c r="BL713" s="51"/>
      <c r="BM713" s="51"/>
      <c r="BN713" s="51"/>
      <c r="BO713" s="51"/>
      <c r="BP713" s="51"/>
      <c r="BQ713" s="56"/>
      <c r="BR713" s="172"/>
      <c r="BS713" s="51"/>
      <c r="BT713" s="174"/>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c r="CY713" s="51"/>
      <c r="CZ713" s="51"/>
      <c r="DA713" s="51"/>
      <c r="DB713" s="51"/>
      <c r="DC713" s="51"/>
      <c r="DD713" s="51"/>
      <c r="DE713" s="51"/>
      <c r="DF713" s="51"/>
      <c r="DG713" s="51"/>
      <c r="DH713" s="51"/>
      <c r="DI713" s="51"/>
      <c r="DJ713" s="51"/>
      <c r="DK713" s="51"/>
    </row>
    <row r="714" spans="1:115" s="50" customFormat="1" ht="14.4" hidden="1" customHeight="1" x14ac:dyDescent="0.3">
      <c r="A714" s="163" t="s">
        <v>515</v>
      </c>
      <c r="B714" s="165"/>
      <c r="C714" s="167" t="s">
        <v>598</v>
      </c>
      <c r="D714" s="167" t="s">
        <v>602</v>
      </c>
      <c r="E714" s="167" t="s">
        <v>947</v>
      </c>
      <c r="F714" s="167" t="s">
        <v>691</v>
      </c>
      <c r="G714" s="167" t="s">
        <v>802</v>
      </c>
      <c r="H714" s="167" t="s">
        <v>786</v>
      </c>
      <c r="I714" s="51" t="s">
        <v>789</v>
      </c>
      <c r="J714" s="51" t="s">
        <v>869</v>
      </c>
      <c r="K714" s="51" t="s">
        <v>869</v>
      </c>
      <c r="L714" s="93" t="str">
        <f t="shared" si="22"/>
        <v>00 0 0</v>
      </c>
      <c r="M714" s="89" t="str">
        <f t="shared" si="23"/>
        <v>00 0</v>
      </c>
      <c r="N714" s="98"/>
      <c r="O714" s="99"/>
      <c r="P714" s="99"/>
      <c r="Q714" s="99"/>
      <c r="R714" s="99"/>
      <c r="S714" s="100"/>
      <c r="T714" s="99"/>
      <c r="U714" s="101"/>
      <c r="V714" s="102"/>
      <c r="W714" s="100"/>
      <c r="X714" s="99"/>
      <c r="Y714" s="99"/>
      <c r="Z714" s="100"/>
      <c r="AA714" s="99"/>
      <c r="AB714" s="99"/>
      <c r="AC714" s="101"/>
      <c r="AD714" s="99"/>
      <c r="AE714" s="99"/>
      <c r="AF714" s="99"/>
      <c r="AG714" s="99"/>
      <c r="AH714" s="99"/>
      <c r="AI714" s="99"/>
      <c r="AJ714" s="99"/>
      <c r="AK714" s="101"/>
      <c r="AL714" s="99"/>
      <c r="AM714" s="99"/>
      <c r="AN714" s="99"/>
      <c r="AO714" s="99"/>
      <c r="AP714" s="99"/>
      <c r="AQ714" s="99"/>
      <c r="AR714" s="99"/>
      <c r="AS714" s="101"/>
      <c r="AT714" s="99"/>
      <c r="AU714" s="99"/>
      <c r="AV714" s="99"/>
      <c r="AW714" s="99"/>
      <c r="AX714" s="99"/>
      <c r="AY714" s="99"/>
      <c r="AZ714" s="99"/>
      <c r="BA714" s="101"/>
      <c r="BB714" s="99"/>
      <c r="BC714" s="99"/>
      <c r="BD714" s="99"/>
      <c r="BE714" s="99"/>
      <c r="BF714" s="99"/>
      <c r="BG714" s="99"/>
      <c r="BH714" s="99"/>
      <c r="BI714" s="101"/>
      <c r="BJ714" s="51"/>
      <c r="BK714" s="51"/>
      <c r="BL714" s="51"/>
      <c r="BM714" s="51"/>
      <c r="BN714" s="51"/>
      <c r="BO714" s="51"/>
      <c r="BP714" s="51"/>
      <c r="BQ714" s="56"/>
      <c r="BR714" s="172" t="s">
        <v>613</v>
      </c>
      <c r="BS714" s="51"/>
      <c r="BT714" s="174" t="s">
        <v>691</v>
      </c>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c r="CY714" s="51"/>
      <c r="CZ714" s="51"/>
      <c r="DA714" s="51"/>
      <c r="DB714" s="51"/>
      <c r="DC714" s="51"/>
      <c r="DD714" s="51"/>
      <c r="DE714" s="51"/>
      <c r="DF714" s="51"/>
      <c r="DG714" s="51"/>
      <c r="DH714" s="51"/>
      <c r="DI714" s="51"/>
      <c r="DJ714" s="51"/>
      <c r="DK714" s="51"/>
    </row>
    <row r="715" spans="1:115" s="50" customFormat="1" ht="14.4" hidden="1" customHeight="1" x14ac:dyDescent="0.3">
      <c r="A715" s="163"/>
      <c r="B715" s="165"/>
      <c r="C715" s="167"/>
      <c r="D715" s="167"/>
      <c r="E715" s="167"/>
      <c r="F715" s="167"/>
      <c r="G715" s="167"/>
      <c r="H715" s="167"/>
      <c r="I715" s="51" t="s">
        <v>788</v>
      </c>
      <c r="J715" s="51" t="s">
        <v>869</v>
      </c>
      <c r="K715" s="51" t="s">
        <v>869</v>
      </c>
      <c r="L715" s="93" t="str">
        <f t="shared" si="22"/>
        <v>00 0 0</v>
      </c>
      <c r="M715" s="89" t="str">
        <f t="shared" si="23"/>
        <v>00 0</v>
      </c>
      <c r="N715" s="98"/>
      <c r="O715" s="99"/>
      <c r="P715" s="99"/>
      <c r="Q715" s="99"/>
      <c r="R715" s="99"/>
      <c r="S715" s="100"/>
      <c r="T715" s="99"/>
      <c r="U715" s="101"/>
      <c r="V715" s="102"/>
      <c r="W715" s="100"/>
      <c r="X715" s="99"/>
      <c r="Y715" s="99"/>
      <c r="Z715" s="100"/>
      <c r="AA715" s="99"/>
      <c r="AB715" s="99"/>
      <c r="AC715" s="101"/>
      <c r="AD715" s="99"/>
      <c r="AE715" s="99"/>
      <c r="AF715" s="99"/>
      <c r="AG715" s="99"/>
      <c r="AH715" s="99"/>
      <c r="AI715" s="99"/>
      <c r="AJ715" s="99"/>
      <c r="AK715" s="101"/>
      <c r="AL715" s="99"/>
      <c r="AM715" s="99"/>
      <c r="AN715" s="99"/>
      <c r="AO715" s="99"/>
      <c r="AP715" s="99"/>
      <c r="AQ715" s="99"/>
      <c r="AR715" s="99"/>
      <c r="AS715" s="101"/>
      <c r="AT715" s="99"/>
      <c r="AU715" s="99"/>
      <c r="AV715" s="99"/>
      <c r="AW715" s="99"/>
      <c r="AX715" s="99"/>
      <c r="AY715" s="99"/>
      <c r="AZ715" s="99"/>
      <c r="BA715" s="101"/>
      <c r="BB715" s="99"/>
      <c r="BC715" s="99"/>
      <c r="BD715" s="99"/>
      <c r="BE715" s="99"/>
      <c r="BF715" s="99"/>
      <c r="BG715" s="99"/>
      <c r="BH715" s="99"/>
      <c r="BI715" s="101"/>
      <c r="BJ715" s="51"/>
      <c r="BK715" s="51"/>
      <c r="BL715" s="51"/>
      <c r="BM715" s="51"/>
      <c r="BN715" s="51"/>
      <c r="BO715" s="51"/>
      <c r="BP715" s="51"/>
      <c r="BQ715" s="56"/>
      <c r="BR715" s="172"/>
      <c r="BS715" s="51"/>
      <c r="BT715" s="174"/>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c r="CY715" s="51"/>
      <c r="CZ715" s="51"/>
      <c r="DA715" s="51"/>
      <c r="DB715" s="51"/>
      <c r="DC715" s="51"/>
      <c r="DD715" s="51"/>
      <c r="DE715" s="51"/>
      <c r="DF715" s="51"/>
      <c r="DG715" s="51"/>
      <c r="DH715" s="51"/>
      <c r="DI715" s="51"/>
      <c r="DJ715" s="51"/>
      <c r="DK715" s="51"/>
    </row>
    <row r="716" spans="1:115" s="50" customFormat="1" ht="14.4" hidden="1" customHeight="1" x14ac:dyDescent="0.3">
      <c r="A716" s="163"/>
      <c r="B716" s="165"/>
      <c r="C716" s="167"/>
      <c r="D716" s="167"/>
      <c r="E716" s="167"/>
      <c r="F716" s="167"/>
      <c r="G716" s="167"/>
      <c r="H716" s="167"/>
      <c r="I716" s="51" t="s">
        <v>914</v>
      </c>
      <c r="J716" s="51" t="s">
        <v>869</v>
      </c>
      <c r="K716" s="51" t="s">
        <v>869</v>
      </c>
      <c r="L716" s="93" t="str">
        <f t="shared" si="22"/>
        <v>00 0 0</v>
      </c>
      <c r="M716" s="89" t="str">
        <f t="shared" si="23"/>
        <v>00 0</v>
      </c>
      <c r="N716" s="98"/>
      <c r="O716" s="99"/>
      <c r="P716" s="99"/>
      <c r="Q716" s="99"/>
      <c r="R716" s="99"/>
      <c r="S716" s="100"/>
      <c r="T716" s="99"/>
      <c r="U716" s="101"/>
      <c r="V716" s="102"/>
      <c r="W716" s="100"/>
      <c r="X716" s="99"/>
      <c r="Y716" s="99"/>
      <c r="Z716" s="100"/>
      <c r="AA716" s="99"/>
      <c r="AB716" s="99"/>
      <c r="AC716" s="101"/>
      <c r="AD716" s="99"/>
      <c r="AE716" s="99"/>
      <c r="AF716" s="99"/>
      <c r="AG716" s="99"/>
      <c r="AH716" s="99"/>
      <c r="AI716" s="99"/>
      <c r="AJ716" s="99"/>
      <c r="AK716" s="101"/>
      <c r="AL716" s="99"/>
      <c r="AM716" s="99"/>
      <c r="AN716" s="99"/>
      <c r="AO716" s="99"/>
      <c r="AP716" s="99"/>
      <c r="AQ716" s="99"/>
      <c r="AR716" s="99"/>
      <c r="AS716" s="101"/>
      <c r="AT716" s="99"/>
      <c r="AU716" s="99"/>
      <c r="AV716" s="99"/>
      <c r="AW716" s="99"/>
      <c r="AX716" s="99"/>
      <c r="AY716" s="99"/>
      <c r="AZ716" s="99"/>
      <c r="BA716" s="101"/>
      <c r="BB716" s="99"/>
      <c r="BC716" s="99"/>
      <c r="BD716" s="99"/>
      <c r="BE716" s="99"/>
      <c r="BF716" s="99"/>
      <c r="BG716" s="99"/>
      <c r="BH716" s="99"/>
      <c r="BI716" s="101"/>
      <c r="BJ716" s="51"/>
      <c r="BK716" s="51"/>
      <c r="BL716" s="51"/>
      <c r="BM716" s="51"/>
      <c r="BN716" s="51"/>
      <c r="BO716" s="51"/>
      <c r="BP716" s="51"/>
      <c r="BQ716" s="56"/>
      <c r="BR716" s="172"/>
      <c r="BS716" s="51"/>
      <c r="BT716" s="174"/>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c r="CY716" s="51"/>
      <c r="CZ716" s="51"/>
      <c r="DA716" s="51"/>
      <c r="DB716" s="51"/>
      <c r="DC716" s="51"/>
      <c r="DD716" s="51"/>
      <c r="DE716" s="51"/>
      <c r="DF716" s="51"/>
      <c r="DG716" s="51"/>
      <c r="DH716" s="51"/>
      <c r="DI716" s="51"/>
      <c r="DJ716" s="51"/>
      <c r="DK716" s="51"/>
    </row>
    <row r="717" spans="1:115" s="50" customFormat="1" ht="14.4" hidden="1" customHeight="1" x14ac:dyDescent="0.3">
      <c r="A717" s="57" t="s">
        <v>515</v>
      </c>
      <c r="B717" s="165"/>
      <c r="C717" s="167"/>
      <c r="D717" s="167"/>
      <c r="E717" s="167"/>
      <c r="F717" s="167"/>
      <c r="G717" s="167"/>
      <c r="H717" s="167"/>
      <c r="I717" s="51" t="s">
        <v>953</v>
      </c>
      <c r="J717" s="51" t="s">
        <v>869</v>
      </c>
      <c r="K717" s="51" t="s">
        <v>869</v>
      </c>
      <c r="L717" s="93" t="str">
        <f t="shared" si="22"/>
        <v>00 0 0</v>
      </c>
      <c r="M717" s="89" t="str">
        <f t="shared" si="23"/>
        <v>00 0</v>
      </c>
      <c r="N717" s="98"/>
      <c r="O717" s="99"/>
      <c r="P717" s="99"/>
      <c r="Q717" s="99"/>
      <c r="R717" s="99"/>
      <c r="S717" s="100"/>
      <c r="T717" s="99"/>
      <c r="U717" s="101"/>
      <c r="V717" s="102"/>
      <c r="W717" s="100"/>
      <c r="X717" s="99"/>
      <c r="Y717" s="99"/>
      <c r="Z717" s="100"/>
      <c r="AA717" s="99"/>
      <c r="AB717" s="99"/>
      <c r="AC717" s="101"/>
      <c r="AD717" s="99"/>
      <c r="AE717" s="99"/>
      <c r="AF717" s="99"/>
      <c r="AG717" s="99"/>
      <c r="AH717" s="99"/>
      <c r="AI717" s="99"/>
      <c r="AJ717" s="99"/>
      <c r="AK717" s="101"/>
      <c r="AL717" s="99"/>
      <c r="AM717" s="99"/>
      <c r="AN717" s="99"/>
      <c r="AO717" s="99"/>
      <c r="AP717" s="99"/>
      <c r="AQ717" s="99"/>
      <c r="AR717" s="99"/>
      <c r="AS717" s="101"/>
      <c r="AT717" s="99"/>
      <c r="AU717" s="99"/>
      <c r="AV717" s="99"/>
      <c r="AW717" s="99"/>
      <c r="AX717" s="99"/>
      <c r="AY717" s="99"/>
      <c r="AZ717" s="99"/>
      <c r="BA717" s="101"/>
      <c r="BB717" s="99"/>
      <c r="BC717" s="99"/>
      <c r="BD717" s="99"/>
      <c r="BE717" s="99"/>
      <c r="BF717" s="99"/>
      <c r="BG717" s="99"/>
      <c r="BH717" s="99"/>
      <c r="BI717" s="101"/>
      <c r="BJ717" s="51"/>
      <c r="BK717" s="51"/>
      <c r="BL717" s="51"/>
      <c r="BM717" s="51"/>
      <c r="BN717" s="51"/>
      <c r="BO717" s="51"/>
      <c r="BP717" s="51"/>
      <c r="BQ717" s="56"/>
      <c r="BR717" s="172"/>
      <c r="BS717" s="51"/>
      <c r="BT717" s="174"/>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c r="CY717" s="51"/>
      <c r="CZ717" s="51"/>
      <c r="DA717" s="51"/>
      <c r="DB717" s="51"/>
      <c r="DC717" s="51"/>
      <c r="DD717" s="51"/>
      <c r="DE717" s="51"/>
      <c r="DF717" s="51"/>
      <c r="DG717" s="51"/>
      <c r="DH717" s="51"/>
      <c r="DI717" s="51"/>
      <c r="DJ717" s="51"/>
      <c r="DK717" s="51"/>
    </row>
    <row r="718" spans="1:115" s="50" customFormat="1" ht="14.4" hidden="1" customHeight="1" x14ac:dyDescent="0.3">
      <c r="A718" s="57" t="s">
        <v>515</v>
      </c>
      <c r="B718" s="165"/>
      <c r="C718" s="167"/>
      <c r="D718" s="167" t="s">
        <v>808</v>
      </c>
      <c r="E718" s="51" t="s">
        <v>946</v>
      </c>
      <c r="F718" s="167" t="s">
        <v>691</v>
      </c>
      <c r="G718" s="167" t="s">
        <v>802</v>
      </c>
      <c r="H718" s="167" t="s">
        <v>800</v>
      </c>
      <c r="I718" s="51" t="s">
        <v>790</v>
      </c>
      <c r="J718" s="51" t="s">
        <v>869</v>
      </c>
      <c r="K718" s="51" t="s">
        <v>869</v>
      </c>
      <c r="L718" s="93" t="str">
        <f t="shared" si="22"/>
        <v>00 0 0</v>
      </c>
      <c r="M718" s="89" t="str">
        <f t="shared" si="23"/>
        <v>00 0</v>
      </c>
      <c r="N718" s="98"/>
      <c r="O718" s="99"/>
      <c r="P718" s="99"/>
      <c r="Q718" s="99"/>
      <c r="R718" s="99"/>
      <c r="S718" s="100"/>
      <c r="T718" s="99"/>
      <c r="U718" s="101"/>
      <c r="V718" s="102"/>
      <c r="W718" s="100"/>
      <c r="X718" s="99"/>
      <c r="Y718" s="99"/>
      <c r="Z718" s="100"/>
      <c r="AA718" s="99"/>
      <c r="AB718" s="99"/>
      <c r="AC718" s="101"/>
      <c r="AD718" s="99"/>
      <c r="AE718" s="99"/>
      <c r="AF718" s="99"/>
      <c r="AG718" s="99"/>
      <c r="AH718" s="99"/>
      <c r="AI718" s="99"/>
      <c r="AJ718" s="99"/>
      <c r="AK718" s="101"/>
      <c r="AL718" s="99"/>
      <c r="AM718" s="99"/>
      <c r="AN718" s="99"/>
      <c r="AO718" s="99"/>
      <c r="AP718" s="99"/>
      <c r="AQ718" s="99"/>
      <c r="AR718" s="99"/>
      <c r="AS718" s="101"/>
      <c r="AT718" s="99"/>
      <c r="AU718" s="99"/>
      <c r="AV718" s="99"/>
      <c r="AW718" s="99"/>
      <c r="AX718" s="99"/>
      <c r="AY718" s="99"/>
      <c r="AZ718" s="99"/>
      <c r="BA718" s="101"/>
      <c r="BB718" s="99"/>
      <c r="BC718" s="99"/>
      <c r="BD718" s="99"/>
      <c r="BE718" s="99"/>
      <c r="BF718" s="99"/>
      <c r="BG718" s="99"/>
      <c r="BH718" s="99"/>
      <c r="BI718" s="101"/>
      <c r="BJ718" s="51"/>
      <c r="BK718" s="51"/>
      <c r="BL718" s="51"/>
      <c r="BM718" s="51"/>
      <c r="BN718" s="51"/>
      <c r="BO718" s="51"/>
      <c r="BP718" s="51"/>
      <c r="BQ718" s="56"/>
      <c r="BR718" s="172"/>
      <c r="BS718" s="51"/>
      <c r="BT718" s="174"/>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c r="CY718" s="51"/>
      <c r="CZ718" s="51"/>
      <c r="DA718" s="51"/>
      <c r="DB718" s="51"/>
      <c r="DC718" s="51"/>
      <c r="DD718" s="51"/>
      <c r="DE718" s="51"/>
      <c r="DF718" s="51"/>
      <c r="DG718" s="51"/>
      <c r="DH718" s="51"/>
      <c r="DI718" s="51"/>
      <c r="DJ718" s="51"/>
      <c r="DK718" s="51"/>
    </row>
    <row r="719" spans="1:115" s="50" customFormat="1" ht="14.4" hidden="1" customHeight="1" x14ac:dyDescent="0.3">
      <c r="A719" s="163" t="s">
        <v>515</v>
      </c>
      <c r="B719" s="165"/>
      <c r="C719" s="167"/>
      <c r="D719" s="167"/>
      <c r="E719" s="167" t="s">
        <v>947</v>
      </c>
      <c r="F719" s="167"/>
      <c r="G719" s="167"/>
      <c r="H719" s="167"/>
      <c r="I719" s="51" t="s">
        <v>789</v>
      </c>
      <c r="J719" s="51" t="s">
        <v>869</v>
      </c>
      <c r="K719" s="51" t="s">
        <v>869</v>
      </c>
      <c r="L719" s="93" t="str">
        <f t="shared" si="22"/>
        <v>00 0 0</v>
      </c>
      <c r="M719" s="89" t="str">
        <f t="shared" si="23"/>
        <v>00 0</v>
      </c>
      <c r="N719" s="98"/>
      <c r="O719" s="99"/>
      <c r="P719" s="99"/>
      <c r="Q719" s="99"/>
      <c r="R719" s="99"/>
      <c r="S719" s="100"/>
      <c r="T719" s="99"/>
      <c r="U719" s="101"/>
      <c r="V719" s="102"/>
      <c r="W719" s="100"/>
      <c r="X719" s="99"/>
      <c r="Y719" s="99"/>
      <c r="Z719" s="100"/>
      <c r="AA719" s="99"/>
      <c r="AB719" s="99"/>
      <c r="AC719" s="101"/>
      <c r="AD719" s="99"/>
      <c r="AE719" s="99"/>
      <c r="AF719" s="99"/>
      <c r="AG719" s="99"/>
      <c r="AH719" s="99"/>
      <c r="AI719" s="99"/>
      <c r="AJ719" s="99"/>
      <c r="AK719" s="101"/>
      <c r="AL719" s="99"/>
      <c r="AM719" s="99"/>
      <c r="AN719" s="99"/>
      <c r="AO719" s="99"/>
      <c r="AP719" s="99"/>
      <c r="AQ719" s="99"/>
      <c r="AR719" s="99"/>
      <c r="AS719" s="101"/>
      <c r="AT719" s="99"/>
      <c r="AU719" s="99"/>
      <c r="AV719" s="99"/>
      <c r="AW719" s="99"/>
      <c r="AX719" s="99"/>
      <c r="AY719" s="99"/>
      <c r="AZ719" s="99"/>
      <c r="BA719" s="101"/>
      <c r="BB719" s="99"/>
      <c r="BC719" s="99"/>
      <c r="BD719" s="99"/>
      <c r="BE719" s="99"/>
      <c r="BF719" s="99"/>
      <c r="BG719" s="99"/>
      <c r="BH719" s="99"/>
      <c r="BI719" s="101"/>
      <c r="BJ719" s="51"/>
      <c r="BK719" s="51"/>
      <c r="BL719" s="51"/>
      <c r="BM719" s="51"/>
      <c r="BN719" s="51"/>
      <c r="BO719" s="51"/>
      <c r="BP719" s="51"/>
      <c r="BQ719" s="56"/>
      <c r="BR719" s="172"/>
      <c r="BS719" s="51"/>
      <c r="BT719" s="174"/>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c r="CY719" s="51"/>
      <c r="CZ719" s="51"/>
      <c r="DA719" s="51"/>
      <c r="DB719" s="51"/>
      <c r="DC719" s="51"/>
      <c r="DD719" s="51"/>
      <c r="DE719" s="51"/>
      <c r="DF719" s="51"/>
      <c r="DG719" s="51"/>
      <c r="DH719" s="51"/>
      <c r="DI719" s="51"/>
      <c r="DJ719" s="51"/>
      <c r="DK719" s="51"/>
    </row>
    <row r="720" spans="1:115" s="50" customFormat="1" ht="14.4" hidden="1" customHeight="1" x14ac:dyDescent="0.3">
      <c r="A720" s="163"/>
      <c r="B720" s="165"/>
      <c r="C720" s="167"/>
      <c r="D720" s="167"/>
      <c r="E720" s="167"/>
      <c r="F720" s="167"/>
      <c r="G720" s="167"/>
      <c r="H720" s="167"/>
      <c r="I720" s="51" t="s">
        <v>788</v>
      </c>
      <c r="J720" s="51" t="s">
        <v>869</v>
      </c>
      <c r="K720" s="51" t="s">
        <v>869</v>
      </c>
      <c r="L720" s="93" t="str">
        <f t="shared" si="22"/>
        <v>00 0 0</v>
      </c>
      <c r="M720" s="89" t="str">
        <f t="shared" si="23"/>
        <v>00 0</v>
      </c>
      <c r="N720" s="98"/>
      <c r="O720" s="99"/>
      <c r="P720" s="99"/>
      <c r="Q720" s="99"/>
      <c r="R720" s="99"/>
      <c r="S720" s="100"/>
      <c r="T720" s="99"/>
      <c r="U720" s="101"/>
      <c r="V720" s="102"/>
      <c r="W720" s="100"/>
      <c r="X720" s="99"/>
      <c r="Y720" s="99"/>
      <c r="Z720" s="100"/>
      <c r="AA720" s="99"/>
      <c r="AB720" s="99"/>
      <c r="AC720" s="101"/>
      <c r="AD720" s="99"/>
      <c r="AE720" s="99"/>
      <c r="AF720" s="99"/>
      <c r="AG720" s="99"/>
      <c r="AH720" s="99"/>
      <c r="AI720" s="99"/>
      <c r="AJ720" s="99"/>
      <c r="AK720" s="101"/>
      <c r="AL720" s="99"/>
      <c r="AM720" s="99"/>
      <c r="AN720" s="99"/>
      <c r="AO720" s="99"/>
      <c r="AP720" s="99"/>
      <c r="AQ720" s="99"/>
      <c r="AR720" s="99"/>
      <c r="AS720" s="101"/>
      <c r="AT720" s="99"/>
      <c r="AU720" s="99"/>
      <c r="AV720" s="99"/>
      <c r="AW720" s="99"/>
      <c r="AX720" s="99"/>
      <c r="AY720" s="99"/>
      <c r="AZ720" s="99"/>
      <c r="BA720" s="101"/>
      <c r="BB720" s="99"/>
      <c r="BC720" s="99"/>
      <c r="BD720" s="99"/>
      <c r="BE720" s="99"/>
      <c r="BF720" s="99"/>
      <c r="BG720" s="99"/>
      <c r="BH720" s="99"/>
      <c r="BI720" s="101"/>
      <c r="BJ720" s="51"/>
      <c r="BK720" s="51"/>
      <c r="BL720" s="51"/>
      <c r="BM720" s="51"/>
      <c r="BN720" s="51"/>
      <c r="BO720" s="51"/>
      <c r="BP720" s="51"/>
      <c r="BQ720" s="56"/>
      <c r="BR720" s="172"/>
      <c r="BS720" s="51"/>
      <c r="BT720" s="174"/>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c r="CY720" s="51"/>
      <c r="CZ720" s="51"/>
      <c r="DA720" s="51"/>
      <c r="DB720" s="51"/>
      <c r="DC720" s="51"/>
      <c r="DD720" s="51"/>
      <c r="DE720" s="51"/>
      <c r="DF720" s="51"/>
      <c r="DG720" s="51"/>
      <c r="DH720" s="51"/>
      <c r="DI720" s="51"/>
      <c r="DJ720" s="51"/>
      <c r="DK720" s="51"/>
    </row>
    <row r="721" spans="1:115" s="50" customFormat="1" ht="14.4" hidden="1" customHeight="1" x14ac:dyDescent="0.3">
      <c r="A721" s="163" t="s">
        <v>513</v>
      </c>
      <c r="B721" s="165"/>
      <c r="C721" s="167"/>
      <c r="D721" s="167"/>
      <c r="E721" s="167"/>
      <c r="F721" s="167"/>
      <c r="G721" s="167"/>
      <c r="H721" s="167"/>
      <c r="I721" s="51" t="s">
        <v>914</v>
      </c>
      <c r="J721" s="51" t="s">
        <v>869</v>
      </c>
      <c r="K721" s="51" t="s">
        <v>869</v>
      </c>
      <c r="L721" s="93" t="str">
        <f t="shared" si="22"/>
        <v>00 0 0</v>
      </c>
      <c r="M721" s="89" t="str">
        <f t="shared" si="23"/>
        <v>00 0</v>
      </c>
      <c r="N721" s="98"/>
      <c r="O721" s="99"/>
      <c r="P721" s="99"/>
      <c r="Q721" s="99"/>
      <c r="R721" s="99"/>
      <c r="S721" s="100"/>
      <c r="T721" s="99"/>
      <c r="U721" s="101"/>
      <c r="V721" s="102"/>
      <c r="W721" s="100"/>
      <c r="X721" s="99"/>
      <c r="Y721" s="99"/>
      <c r="Z721" s="100"/>
      <c r="AA721" s="99"/>
      <c r="AB721" s="99"/>
      <c r="AC721" s="101"/>
      <c r="AD721" s="99"/>
      <c r="AE721" s="99"/>
      <c r="AF721" s="99"/>
      <c r="AG721" s="99"/>
      <c r="AH721" s="99"/>
      <c r="AI721" s="99"/>
      <c r="AJ721" s="99"/>
      <c r="AK721" s="101"/>
      <c r="AL721" s="99"/>
      <c r="AM721" s="99"/>
      <c r="AN721" s="99"/>
      <c r="AO721" s="99"/>
      <c r="AP721" s="99"/>
      <c r="AQ721" s="99"/>
      <c r="AR721" s="99"/>
      <c r="AS721" s="101"/>
      <c r="AT721" s="99"/>
      <c r="AU721" s="99"/>
      <c r="AV721" s="99"/>
      <c r="AW721" s="99"/>
      <c r="AX721" s="99"/>
      <c r="AY721" s="99"/>
      <c r="AZ721" s="99"/>
      <c r="BA721" s="101"/>
      <c r="BB721" s="99"/>
      <c r="BC721" s="99"/>
      <c r="BD721" s="99"/>
      <c r="BE721" s="99"/>
      <c r="BF721" s="99"/>
      <c r="BG721" s="99"/>
      <c r="BH721" s="99"/>
      <c r="BI721" s="101"/>
      <c r="BJ721" s="51"/>
      <c r="BK721" s="51"/>
      <c r="BL721" s="51"/>
      <c r="BM721" s="51"/>
      <c r="BN721" s="51"/>
      <c r="BO721" s="51"/>
      <c r="BP721" s="51"/>
      <c r="BQ721" s="56"/>
      <c r="BR721" s="172"/>
      <c r="BS721" s="51"/>
      <c r="BT721" s="174"/>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c r="CY721" s="51"/>
      <c r="CZ721" s="51"/>
      <c r="DA721" s="51"/>
      <c r="DB721" s="51"/>
      <c r="DC721" s="51"/>
      <c r="DD721" s="51"/>
      <c r="DE721" s="51"/>
      <c r="DF721" s="51"/>
      <c r="DG721" s="51"/>
      <c r="DH721" s="51"/>
      <c r="DI721" s="51"/>
      <c r="DJ721" s="51"/>
      <c r="DK721" s="51"/>
    </row>
    <row r="722" spans="1:115" s="50" customFormat="1" ht="14.4" hidden="1" customHeight="1" x14ac:dyDescent="0.3">
      <c r="A722" s="163"/>
      <c r="B722" s="165"/>
      <c r="C722" s="167"/>
      <c r="D722" s="167"/>
      <c r="E722" s="167"/>
      <c r="F722" s="167"/>
      <c r="G722" s="167"/>
      <c r="H722" s="167"/>
      <c r="I722" s="51" t="s">
        <v>953</v>
      </c>
      <c r="J722" s="51" t="s">
        <v>869</v>
      </c>
      <c r="K722" s="51" t="s">
        <v>869</v>
      </c>
      <c r="L722" s="93" t="str">
        <f t="shared" si="22"/>
        <v>00 0 0</v>
      </c>
      <c r="M722" s="89" t="str">
        <f t="shared" si="23"/>
        <v>00 0</v>
      </c>
      <c r="N722" s="98"/>
      <c r="O722" s="99"/>
      <c r="P722" s="99"/>
      <c r="Q722" s="99"/>
      <c r="R722" s="99"/>
      <c r="S722" s="100"/>
      <c r="T722" s="99"/>
      <c r="U722" s="101"/>
      <c r="V722" s="102"/>
      <c r="W722" s="100"/>
      <c r="X722" s="99"/>
      <c r="Y722" s="99"/>
      <c r="Z722" s="100"/>
      <c r="AA722" s="99"/>
      <c r="AB722" s="99"/>
      <c r="AC722" s="101"/>
      <c r="AD722" s="99"/>
      <c r="AE722" s="99"/>
      <c r="AF722" s="99"/>
      <c r="AG722" s="99"/>
      <c r="AH722" s="99"/>
      <c r="AI722" s="99"/>
      <c r="AJ722" s="99"/>
      <c r="AK722" s="101"/>
      <c r="AL722" s="99"/>
      <c r="AM722" s="99"/>
      <c r="AN722" s="99"/>
      <c r="AO722" s="99"/>
      <c r="AP722" s="99"/>
      <c r="AQ722" s="99"/>
      <c r="AR722" s="99"/>
      <c r="AS722" s="101"/>
      <c r="AT722" s="99"/>
      <c r="AU722" s="99"/>
      <c r="AV722" s="99"/>
      <c r="AW722" s="99"/>
      <c r="AX722" s="99"/>
      <c r="AY722" s="99"/>
      <c r="AZ722" s="99"/>
      <c r="BA722" s="101"/>
      <c r="BB722" s="99"/>
      <c r="BC722" s="99"/>
      <c r="BD722" s="99"/>
      <c r="BE722" s="99"/>
      <c r="BF722" s="99"/>
      <c r="BG722" s="99"/>
      <c r="BH722" s="99"/>
      <c r="BI722" s="101"/>
      <c r="BJ722" s="51"/>
      <c r="BK722" s="51"/>
      <c r="BL722" s="51"/>
      <c r="BM722" s="51"/>
      <c r="BN722" s="51"/>
      <c r="BO722" s="51"/>
      <c r="BP722" s="51"/>
      <c r="BQ722" s="56"/>
      <c r="BR722" s="172"/>
      <c r="BS722" s="51"/>
      <c r="BT722" s="174"/>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c r="CY722" s="51"/>
      <c r="CZ722" s="51"/>
      <c r="DA722" s="51"/>
      <c r="DB722" s="51"/>
      <c r="DC722" s="51"/>
      <c r="DD722" s="51"/>
      <c r="DE722" s="51"/>
      <c r="DF722" s="51"/>
      <c r="DG722" s="51"/>
      <c r="DH722" s="51"/>
      <c r="DI722" s="51"/>
      <c r="DJ722" s="51"/>
      <c r="DK722" s="51"/>
    </row>
    <row r="723" spans="1:115" s="50" customFormat="1" ht="14.4" customHeight="1" x14ac:dyDescent="0.3">
      <c r="A723" s="57" t="s">
        <v>778</v>
      </c>
      <c r="B723" s="165"/>
      <c r="C723" s="167" t="s">
        <v>603</v>
      </c>
      <c r="D723" s="167" t="s">
        <v>604</v>
      </c>
      <c r="E723" s="167" t="s">
        <v>947</v>
      </c>
      <c r="F723" s="167" t="s">
        <v>691</v>
      </c>
      <c r="G723" s="167" t="s">
        <v>802</v>
      </c>
      <c r="H723" s="167" t="s">
        <v>786</v>
      </c>
      <c r="I723" s="51" t="s">
        <v>789</v>
      </c>
      <c r="J723" s="51" t="s">
        <v>867</v>
      </c>
      <c r="K723" s="51" t="s">
        <v>898</v>
      </c>
      <c r="L723" s="93" t="str">
        <f t="shared" si="22"/>
        <v>33 0 X</v>
      </c>
      <c r="M723" s="89" t="str">
        <f t="shared" si="23"/>
        <v>CC X</v>
      </c>
      <c r="N723" s="98" t="s">
        <v>903</v>
      </c>
      <c r="O723" s="99" t="s">
        <v>903</v>
      </c>
      <c r="P723" s="99" t="s">
        <v>902</v>
      </c>
      <c r="Q723" s="99" t="s">
        <v>902</v>
      </c>
      <c r="R723" s="99" t="s">
        <v>903</v>
      </c>
      <c r="S723" s="100" t="s">
        <v>903</v>
      </c>
      <c r="T723" s="99" t="s">
        <v>902</v>
      </c>
      <c r="U723" s="101" t="s">
        <v>902</v>
      </c>
      <c r="V723" s="176" t="s">
        <v>916</v>
      </c>
      <c r="W723" s="176"/>
      <c r="X723" s="176"/>
      <c r="Y723" s="176"/>
      <c r="Z723" s="176"/>
      <c r="AA723" s="176"/>
      <c r="AB723" s="176"/>
      <c r="AC723" s="176"/>
      <c r="AD723" s="176"/>
      <c r="AE723" s="176"/>
      <c r="AF723" s="176"/>
      <c r="AG723" s="176"/>
      <c r="AH723" s="176"/>
      <c r="AI723" s="176"/>
      <c r="AJ723" s="176"/>
      <c r="AK723" s="177"/>
      <c r="AL723" s="99"/>
      <c r="AM723" s="99"/>
      <c r="AN723" s="99"/>
      <c r="AO723" s="99"/>
      <c r="AP723" s="99"/>
      <c r="AQ723" s="99"/>
      <c r="AR723" s="99"/>
      <c r="AS723" s="101"/>
      <c r="AT723" s="99"/>
      <c r="AU723" s="99"/>
      <c r="AV723" s="99"/>
      <c r="AW723" s="99"/>
      <c r="AX723" s="99"/>
      <c r="AY723" s="99"/>
      <c r="AZ723" s="99"/>
      <c r="BA723" s="101"/>
      <c r="BB723" s="99"/>
      <c r="BC723" s="99"/>
      <c r="BD723" s="99"/>
      <c r="BE723" s="99"/>
      <c r="BF723" s="99"/>
      <c r="BG723" s="99"/>
      <c r="BH723" s="99"/>
      <c r="BI723" s="101"/>
      <c r="BJ723" s="51"/>
      <c r="BK723" s="51"/>
      <c r="BL723" s="51"/>
      <c r="BM723" s="51"/>
      <c r="BN723" s="51"/>
      <c r="BO723" s="51"/>
      <c r="BP723" s="51"/>
      <c r="BQ723" s="56"/>
      <c r="BR723" s="172" t="s">
        <v>617</v>
      </c>
      <c r="BS723" s="51"/>
      <c r="BT723" s="174" t="s">
        <v>607</v>
      </c>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c r="CY723" s="51"/>
      <c r="CZ723" s="51"/>
      <c r="DA723" s="51"/>
      <c r="DB723" s="51"/>
      <c r="DC723" s="51"/>
      <c r="DD723" s="51"/>
      <c r="DE723" s="51"/>
      <c r="DF723" s="51"/>
      <c r="DG723" s="51"/>
      <c r="DH723" s="51"/>
      <c r="DI723" s="51"/>
      <c r="DJ723" s="51"/>
      <c r="DK723" s="51"/>
    </row>
    <row r="724" spans="1:115" s="50" customFormat="1" ht="14.4" hidden="1" customHeight="1" x14ac:dyDescent="0.3">
      <c r="A724" s="57" t="s">
        <v>509</v>
      </c>
      <c r="B724" s="165"/>
      <c r="C724" s="167"/>
      <c r="D724" s="167"/>
      <c r="E724" s="167"/>
      <c r="F724" s="167"/>
      <c r="G724" s="167"/>
      <c r="H724" s="167"/>
      <c r="I724" s="51" t="s">
        <v>788</v>
      </c>
      <c r="J724" s="51" t="s">
        <v>867</v>
      </c>
      <c r="K724" s="51" t="s">
        <v>898</v>
      </c>
      <c r="L724" s="93" t="str">
        <f t="shared" si="22"/>
        <v>33 0 3</v>
      </c>
      <c r="M724" s="89" t="str">
        <f t="shared" si="23"/>
        <v>33 C</v>
      </c>
      <c r="N724" s="98" t="s">
        <v>903</v>
      </c>
      <c r="O724" s="99" t="s">
        <v>903</v>
      </c>
      <c r="P724" s="99" t="s">
        <v>902</v>
      </c>
      <c r="Q724" s="99" t="s">
        <v>902</v>
      </c>
      <c r="R724" s="99" t="s">
        <v>903</v>
      </c>
      <c r="S724" s="100" t="s">
        <v>903</v>
      </c>
      <c r="T724" s="99"/>
      <c r="U724" s="101"/>
      <c r="V724" s="102" t="s">
        <v>903</v>
      </c>
      <c r="W724" s="100" t="s">
        <v>903</v>
      </c>
      <c r="X724" s="99"/>
      <c r="Y724" s="99"/>
      <c r="Z724" s="100"/>
      <c r="AA724" s="169" t="s">
        <v>132</v>
      </c>
      <c r="AB724" s="169"/>
      <c r="AC724" s="171"/>
      <c r="AD724" s="99"/>
      <c r="AE724" s="99"/>
      <c r="AF724" s="99"/>
      <c r="AG724" s="99"/>
      <c r="AH724" s="99"/>
      <c r="AI724" s="99"/>
      <c r="AJ724" s="99"/>
      <c r="AK724" s="101"/>
      <c r="AL724" s="99"/>
      <c r="AM724" s="99"/>
      <c r="AN724" s="99"/>
      <c r="AO724" s="99"/>
      <c r="AP724" s="99"/>
      <c r="AQ724" s="99"/>
      <c r="AR724" s="99"/>
      <c r="AS724" s="101"/>
      <c r="AT724" s="99"/>
      <c r="AU724" s="99"/>
      <c r="AV724" s="99"/>
      <c r="AW724" s="99"/>
      <c r="AX724" s="99"/>
      <c r="AY724" s="99"/>
      <c r="AZ724" s="99"/>
      <c r="BA724" s="101"/>
      <c r="BB724" s="99"/>
      <c r="BC724" s="99"/>
      <c r="BD724" s="99"/>
      <c r="BE724" s="99"/>
      <c r="BF724" s="99"/>
      <c r="BG724" s="99"/>
      <c r="BH724" s="99"/>
      <c r="BI724" s="101"/>
      <c r="BJ724" s="51"/>
      <c r="BK724" s="51"/>
      <c r="BL724" s="51"/>
      <c r="BM724" s="51"/>
      <c r="BN724" s="51"/>
      <c r="BO724" s="51"/>
      <c r="BP724" s="51"/>
      <c r="BQ724" s="56"/>
      <c r="BR724" s="172"/>
      <c r="BS724" s="51"/>
      <c r="BT724" s="174"/>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c r="CY724" s="51"/>
      <c r="CZ724" s="51"/>
      <c r="DA724" s="51"/>
      <c r="DB724" s="51"/>
      <c r="DC724" s="51"/>
      <c r="DD724" s="51"/>
      <c r="DE724" s="51"/>
      <c r="DF724" s="51"/>
      <c r="DG724" s="51"/>
      <c r="DH724" s="51"/>
      <c r="DI724" s="51"/>
      <c r="DJ724" s="51"/>
      <c r="DK724" s="51"/>
    </row>
    <row r="725" spans="1:115" s="50" customFormat="1" ht="14.4" customHeight="1" x14ac:dyDescent="0.3">
      <c r="A725" s="163" t="s">
        <v>778</v>
      </c>
      <c r="B725" s="165"/>
      <c r="C725" s="167"/>
      <c r="D725" s="167"/>
      <c r="E725" s="167"/>
      <c r="F725" s="167"/>
      <c r="G725" s="167"/>
      <c r="H725" s="167"/>
      <c r="I725" s="51" t="s">
        <v>914</v>
      </c>
      <c r="J725" s="51" t="s">
        <v>867</v>
      </c>
      <c r="K725" s="51" t="s">
        <v>898</v>
      </c>
      <c r="L725" s="93" t="str">
        <f t="shared" si="22"/>
        <v>33 1 X</v>
      </c>
      <c r="M725" s="89" t="str">
        <f t="shared" si="23"/>
        <v>CD X</v>
      </c>
      <c r="N725" s="98" t="s">
        <v>903</v>
      </c>
      <c r="O725" s="99" t="s">
        <v>903</v>
      </c>
      <c r="P725" s="99" t="s">
        <v>902</v>
      </c>
      <c r="Q725" s="99" t="s">
        <v>902</v>
      </c>
      <c r="R725" s="99" t="s">
        <v>903</v>
      </c>
      <c r="S725" s="100" t="s">
        <v>903</v>
      </c>
      <c r="T725" s="99" t="s">
        <v>902</v>
      </c>
      <c r="U725" s="101" t="s">
        <v>903</v>
      </c>
      <c r="V725" s="176" t="s">
        <v>916</v>
      </c>
      <c r="W725" s="176"/>
      <c r="X725" s="176"/>
      <c r="Y725" s="176"/>
      <c r="Z725" s="176"/>
      <c r="AA725" s="176"/>
      <c r="AB725" s="176"/>
      <c r="AC725" s="176"/>
      <c r="AD725" s="176"/>
      <c r="AE725" s="176"/>
      <c r="AF725" s="176"/>
      <c r="AG725" s="176"/>
      <c r="AH725" s="176"/>
      <c r="AI725" s="176"/>
      <c r="AJ725" s="176"/>
      <c r="AK725" s="177"/>
      <c r="AL725" s="99"/>
      <c r="AM725" s="99"/>
      <c r="AN725" s="99"/>
      <c r="AO725" s="99"/>
      <c r="AP725" s="99"/>
      <c r="AQ725" s="99"/>
      <c r="AR725" s="99"/>
      <c r="AS725" s="101"/>
      <c r="AT725" s="99"/>
      <c r="AU725" s="99"/>
      <c r="AV725" s="99"/>
      <c r="AW725" s="99"/>
      <c r="AX725" s="99"/>
      <c r="AY725" s="99"/>
      <c r="AZ725" s="99"/>
      <c r="BA725" s="101"/>
      <c r="BB725" s="99"/>
      <c r="BC725" s="99"/>
      <c r="BD725" s="99"/>
      <c r="BE725" s="99"/>
      <c r="BF725" s="99"/>
      <c r="BG725" s="99"/>
      <c r="BH725" s="99"/>
      <c r="BI725" s="101"/>
      <c r="BJ725" s="51"/>
      <c r="BK725" s="51"/>
      <c r="BL725" s="51"/>
      <c r="BM725" s="51"/>
      <c r="BN725" s="51"/>
      <c r="BO725" s="51"/>
      <c r="BP725" s="51"/>
      <c r="BQ725" s="56"/>
      <c r="BR725" s="172"/>
      <c r="BS725" s="51"/>
      <c r="BT725" s="174"/>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c r="CY725" s="51"/>
      <c r="CZ725" s="51"/>
      <c r="DA725" s="51"/>
      <c r="DB725" s="51"/>
      <c r="DC725" s="51"/>
      <c r="DD725" s="51"/>
      <c r="DE725" s="51"/>
      <c r="DF725" s="51"/>
      <c r="DG725" s="51"/>
      <c r="DH725" s="51"/>
      <c r="DI725" s="51"/>
      <c r="DJ725" s="51"/>
      <c r="DK725" s="51"/>
    </row>
    <row r="726" spans="1:115" s="50" customFormat="1" ht="14.4" hidden="1" customHeight="1" x14ac:dyDescent="0.3">
      <c r="A726" s="163"/>
      <c r="B726" s="165"/>
      <c r="C726" s="167"/>
      <c r="D726" s="167"/>
      <c r="E726" s="167"/>
      <c r="F726" s="167"/>
      <c r="G726" s="167"/>
      <c r="H726" s="167"/>
      <c r="I726" s="51" t="s">
        <v>953</v>
      </c>
      <c r="J726" s="51" t="s">
        <v>867</v>
      </c>
      <c r="K726" s="51" t="s">
        <v>898</v>
      </c>
      <c r="L726" s="93" t="str">
        <f t="shared" si="22"/>
        <v>33 0 1</v>
      </c>
      <c r="M726" s="89" t="str">
        <f t="shared" si="23"/>
        <v>33 4</v>
      </c>
      <c r="N726" s="98" t="s">
        <v>903</v>
      </c>
      <c r="O726" s="99" t="s">
        <v>903</v>
      </c>
      <c r="P726" s="99" t="s">
        <v>902</v>
      </c>
      <c r="Q726" s="99" t="s">
        <v>902</v>
      </c>
      <c r="R726" s="99" t="s">
        <v>903</v>
      </c>
      <c r="S726" s="100" t="s">
        <v>903</v>
      </c>
      <c r="T726" s="99"/>
      <c r="U726" s="101"/>
      <c r="V726" s="102" t="s">
        <v>902</v>
      </c>
      <c r="W726" s="100" t="s">
        <v>903</v>
      </c>
      <c r="X726" s="99"/>
      <c r="Y726" s="99"/>
      <c r="Z726" s="100"/>
      <c r="AA726" s="169" t="s">
        <v>132</v>
      </c>
      <c r="AB726" s="169"/>
      <c r="AC726" s="171"/>
      <c r="AD726" s="99"/>
      <c r="AE726" s="99"/>
      <c r="AF726" s="99"/>
      <c r="AG726" s="99"/>
      <c r="AH726" s="99"/>
      <c r="AI726" s="99"/>
      <c r="AJ726" s="99"/>
      <c r="AK726" s="101"/>
      <c r="AL726" s="99"/>
      <c r="AM726" s="99"/>
      <c r="AN726" s="99"/>
      <c r="AO726" s="99"/>
      <c r="AP726" s="99"/>
      <c r="AQ726" s="99"/>
      <c r="AR726" s="99"/>
      <c r="AS726" s="101"/>
      <c r="AT726" s="99"/>
      <c r="AU726" s="99"/>
      <c r="AV726" s="99"/>
      <c r="AW726" s="99"/>
      <c r="AX726" s="99"/>
      <c r="AY726" s="99"/>
      <c r="AZ726" s="99"/>
      <c r="BA726" s="101"/>
      <c r="BB726" s="99"/>
      <c r="BC726" s="99"/>
      <c r="BD726" s="99"/>
      <c r="BE726" s="99"/>
      <c r="BF726" s="99"/>
      <c r="BG726" s="99"/>
      <c r="BH726" s="99"/>
      <c r="BI726" s="101"/>
      <c r="BJ726" s="51"/>
      <c r="BK726" s="51"/>
      <c r="BL726" s="51"/>
      <c r="BM726" s="51"/>
      <c r="BN726" s="51"/>
      <c r="BO726" s="51"/>
      <c r="BP726" s="51"/>
      <c r="BQ726" s="56"/>
      <c r="BR726" s="172"/>
      <c r="BS726" s="51"/>
      <c r="BT726" s="174"/>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c r="CY726" s="51"/>
      <c r="CZ726" s="51"/>
      <c r="DA726" s="51"/>
      <c r="DB726" s="51"/>
      <c r="DC726" s="51"/>
      <c r="DD726" s="51"/>
      <c r="DE726" s="51"/>
      <c r="DF726" s="51"/>
      <c r="DG726" s="51"/>
      <c r="DH726" s="51"/>
      <c r="DI726" s="51"/>
      <c r="DJ726" s="51"/>
      <c r="DK726" s="51"/>
    </row>
    <row r="727" spans="1:115" s="50" customFormat="1" ht="14.4" customHeight="1" x14ac:dyDescent="0.3">
      <c r="A727" s="57" t="s">
        <v>509</v>
      </c>
      <c r="B727" s="165"/>
      <c r="C727" s="167"/>
      <c r="D727" s="167" t="s">
        <v>809</v>
      </c>
      <c r="E727" s="51" t="s">
        <v>946</v>
      </c>
      <c r="F727" s="167" t="s">
        <v>691</v>
      </c>
      <c r="G727" s="167" t="s">
        <v>802</v>
      </c>
      <c r="H727" s="167" t="s">
        <v>800</v>
      </c>
      <c r="I727" s="51" t="s">
        <v>790</v>
      </c>
      <c r="J727" s="51" t="s">
        <v>868</v>
      </c>
      <c r="K727" s="51" t="s">
        <v>869</v>
      </c>
      <c r="L727" s="93" t="str">
        <f t="shared" si="22"/>
        <v>33 3 X</v>
      </c>
      <c r="M727" s="89" t="str">
        <f t="shared" si="23"/>
        <v>CF X</v>
      </c>
      <c r="N727" s="98" t="s">
        <v>903</v>
      </c>
      <c r="O727" s="99" t="s">
        <v>903</v>
      </c>
      <c r="P727" s="99" t="s">
        <v>902</v>
      </c>
      <c r="Q727" s="99" t="s">
        <v>902</v>
      </c>
      <c r="R727" s="99" t="s">
        <v>903</v>
      </c>
      <c r="S727" s="100" t="s">
        <v>903</v>
      </c>
      <c r="T727" s="99" t="s">
        <v>903</v>
      </c>
      <c r="U727" s="101" t="s">
        <v>903</v>
      </c>
      <c r="V727" s="176" t="s">
        <v>921</v>
      </c>
      <c r="W727" s="176"/>
      <c r="X727" s="176"/>
      <c r="Y727" s="176"/>
      <c r="Z727" s="176"/>
      <c r="AA727" s="176"/>
      <c r="AB727" s="176"/>
      <c r="AC727" s="177"/>
      <c r="AD727" s="99"/>
      <c r="AE727" s="99"/>
      <c r="AF727" s="99"/>
      <c r="AG727" s="99"/>
      <c r="AH727" s="99"/>
      <c r="AI727" s="99"/>
      <c r="AJ727" s="99"/>
      <c r="AK727" s="101"/>
      <c r="AL727" s="99"/>
      <c r="AM727" s="99"/>
      <c r="AN727" s="99"/>
      <c r="AO727" s="99"/>
      <c r="AP727" s="99"/>
      <c r="AQ727" s="99"/>
      <c r="AR727" s="99"/>
      <c r="AS727" s="101"/>
      <c r="AT727" s="99"/>
      <c r="AU727" s="99"/>
      <c r="AV727" s="99"/>
      <c r="AW727" s="99"/>
      <c r="AX727" s="99"/>
      <c r="AY727" s="99"/>
      <c r="AZ727" s="99"/>
      <c r="BA727" s="101"/>
      <c r="BB727" s="99"/>
      <c r="BC727" s="99"/>
      <c r="BD727" s="99"/>
      <c r="BE727" s="99"/>
      <c r="BF727" s="99"/>
      <c r="BG727" s="99"/>
      <c r="BH727" s="99"/>
      <c r="BI727" s="101"/>
      <c r="BJ727" s="51"/>
      <c r="BK727" s="51"/>
      <c r="BL727" s="51"/>
      <c r="BM727" s="51"/>
      <c r="BN727" s="51"/>
      <c r="BO727" s="51"/>
      <c r="BP727" s="51"/>
      <c r="BQ727" s="56"/>
      <c r="BR727" s="172"/>
      <c r="BS727" s="51"/>
      <c r="BT727" s="174"/>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c r="CY727" s="51"/>
      <c r="CZ727" s="51"/>
      <c r="DA727" s="51"/>
      <c r="DB727" s="51"/>
      <c r="DC727" s="51"/>
      <c r="DD727" s="51"/>
      <c r="DE727" s="51"/>
      <c r="DF727" s="51"/>
      <c r="DG727" s="51"/>
      <c r="DH727" s="51"/>
      <c r="DI727" s="51"/>
      <c r="DJ727" s="51"/>
      <c r="DK727" s="51"/>
    </row>
    <row r="728" spans="1:115" s="50" customFormat="1" ht="14.4" customHeight="1" x14ac:dyDescent="0.3">
      <c r="A728" s="57" t="s">
        <v>778</v>
      </c>
      <c r="B728" s="165"/>
      <c r="C728" s="167"/>
      <c r="D728" s="167"/>
      <c r="E728" s="167" t="s">
        <v>947</v>
      </c>
      <c r="F728" s="167"/>
      <c r="G728" s="167"/>
      <c r="H728" s="167"/>
      <c r="I728" s="51" t="s">
        <v>789</v>
      </c>
      <c r="J728" s="51" t="s">
        <v>867</v>
      </c>
      <c r="K728" s="51" t="s">
        <v>898</v>
      </c>
      <c r="L728" s="93" t="str">
        <f t="shared" si="22"/>
        <v>33 2 X</v>
      </c>
      <c r="M728" s="89" t="str">
        <f t="shared" si="23"/>
        <v>CE X</v>
      </c>
      <c r="N728" s="98" t="s">
        <v>903</v>
      </c>
      <c r="O728" s="99" t="s">
        <v>903</v>
      </c>
      <c r="P728" s="99" t="s">
        <v>902</v>
      </c>
      <c r="Q728" s="99" t="s">
        <v>902</v>
      </c>
      <c r="R728" s="99" t="s">
        <v>903</v>
      </c>
      <c r="S728" s="100" t="s">
        <v>903</v>
      </c>
      <c r="T728" s="99" t="s">
        <v>903</v>
      </c>
      <c r="U728" s="101" t="s">
        <v>902</v>
      </c>
      <c r="V728" s="176" t="s">
        <v>916</v>
      </c>
      <c r="W728" s="176"/>
      <c r="X728" s="176"/>
      <c r="Y728" s="176"/>
      <c r="Z728" s="176"/>
      <c r="AA728" s="176"/>
      <c r="AB728" s="176"/>
      <c r="AC728" s="176"/>
      <c r="AD728" s="176"/>
      <c r="AE728" s="176"/>
      <c r="AF728" s="176"/>
      <c r="AG728" s="176"/>
      <c r="AH728" s="176"/>
      <c r="AI728" s="176"/>
      <c r="AJ728" s="176"/>
      <c r="AK728" s="177"/>
      <c r="AL728" s="99"/>
      <c r="AM728" s="99"/>
      <c r="AN728" s="99"/>
      <c r="AO728" s="99"/>
      <c r="AP728" s="99"/>
      <c r="AQ728" s="99"/>
      <c r="AR728" s="99"/>
      <c r="AS728" s="101"/>
      <c r="AT728" s="99"/>
      <c r="AU728" s="99"/>
      <c r="AV728" s="99"/>
      <c r="AW728" s="99"/>
      <c r="AX728" s="99"/>
      <c r="AY728" s="99"/>
      <c r="AZ728" s="99"/>
      <c r="BA728" s="101"/>
      <c r="BB728" s="99"/>
      <c r="BC728" s="99"/>
      <c r="BD728" s="99"/>
      <c r="BE728" s="99"/>
      <c r="BF728" s="99"/>
      <c r="BG728" s="99"/>
      <c r="BH728" s="99"/>
      <c r="BI728" s="101"/>
      <c r="BJ728" s="51"/>
      <c r="BK728" s="51"/>
      <c r="BL728" s="51"/>
      <c r="BM728" s="51"/>
      <c r="BN728" s="51"/>
      <c r="BO728" s="51"/>
      <c r="BP728" s="51"/>
      <c r="BQ728" s="56"/>
      <c r="BR728" s="172"/>
      <c r="BS728" s="51"/>
      <c r="BT728" s="174"/>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c r="CY728" s="51"/>
      <c r="CZ728" s="51"/>
      <c r="DA728" s="51"/>
      <c r="DB728" s="51"/>
      <c r="DC728" s="51"/>
      <c r="DD728" s="51"/>
      <c r="DE728" s="51"/>
      <c r="DF728" s="51"/>
      <c r="DG728" s="51"/>
      <c r="DH728" s="51"/>
      <c r="DI728" s="51"/>
      <c r="DJ728" s="51"/>
      <c r="DK728" s="51"/>
    </row>
    <row r="729" spans="1:115" s="50" customFormat="1" ht="14.4" hidden="1" customHeight="1" x14ac:dyDescent="0.3">
      <c r="A729" s="57" t="s">
        <v>515</v>
      </c>
      <c r="B729" s="165"/>
      <c r="C729" s="167"/>
      <c r="D729" s="167"/>
      <c r="E729" s="167"/>
      <c r="F729" s="167"/>
      <c r="G729" s="167"/>
      <c r="H729" s="167"/>
      <c r="I729" s="51" t="s">
        <v>788</v>
      </c>
      <c r="J729" s="51" t="s">
        <v>829</v>
      </c>
      <c r="K729" s="51" t="s">
        <v>869</v>
      </c>
      <c r="L729" s="93" t="str">
        <f t="shared" si="22"/>
        <v>00 0 0</v>
      </c>
      <c r="M729" s="89" t="str">
        <f t="shared" si="23"/>
        <v>00 0</v>
      </c>
      <c r="N729" s="98"/>
      <c r="O729" s="99"/>
      <c r="P729" s="99"/>
      <c r="Q729" s="99"/>
      <c r="R729" s="99"/>
      <c r="S729" s="100"/>
      <c r="T729" s="99"/>
      <c r="U729" s="101"/>
      <c r="V729" s="102"/>
      <c r="W729" s="100"/>
      <c r="X729" s="99"/>
      <c r="Y729" s="99"/>
      <c r="Z729" s="100"/>
      <c r="AA729" s="99"/>
      <c r="AB729" s="99"/>
      <c r="AC729" s="101"/>
      <c r="AD729" s="99"/>
      <c r="AE729" s="99"/>
      <c r="AF729" s="99"/>
      <c r="AG729" s="99"/>
      <c r="AH729" s="99"/>
      <c r="AI729" s="99"/>
      <c r="AJ729" s="99"/>
      <c r="AK729" s="101"/>
      <c r="AL729" s="99"/>
      <c r="AM729" s="99"/>
      <c r="AN729" s="99"/>
      <c r="AO729" s="99"/>
      <c r="AP729" s="99"/>
      <c r="AQ729" s="99"/>
      <c r="AR729" s="99"/>
      <c r="AS729" s="101"/>
      <c r="AT729" s="99"/>
      <c r="AU729" s="99"/>
      <c r="AV729" s="99"/>
      <c r="AW729" s="99"/>
      <c r="AX729" s="99"/>
      <c r="AY729" s="99"/>
      <c r="AZ729" s="99"/>
      <c r="BA729" s="101"/>
      <c r="BB729" s="99"/>
      <c r="BC729" s="99"/>
      <c r="BD729" s="99"/>
      <c r="BE729" s="99"/>
      <c r="BF729" s="99"/>
      <c r="BG729" s="99"/>
      <c r="BH729" s="99"/>
      <c r="BI729" s="101"/>
      <c r="BJ729" s="51"/>
      <c r="BK729" s="51"/>
      <c r="BL729" s="51"/>
      <c r="BM729" s="51"/>
      <c r="BN729" s="51"/>
      <c r="BO729" s="51"/>
      <c r="BP729" s="51"/>
      <c r="BQ729" s="56"/>
      <c r="BR729" s="172"/>
      <c r="BS729" s="51"/>
      <c r="BT729" s="174"/>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c r="CY729" s="51"/>
      <c r="CZ729" s="51"/>
      <c r="DA729" s="51"/>
      <c r="DB729" s="51"/>
      <c r="DC729" s="51"/>
      <c r="DD729" s="51"/>
      <c r="DE729" s="51"/>
      <c r="DF729" s="51"/>
      <c r="DG729" s="51"/>
      <c r="DH729" s="51"/>
      <c r="DI729" s="51"/>
      <c r="DJ729" s="51"/>
      <c r="DK729" s="51"/>
    </row>
    <row r="730" spans="1:115" s="50" customFormat="1" ht="14.4" hidden="1" customHeight="1" x14ac:dyDescent="0.3">
      <c r="A730" s="163" t="s">
        <v>513</v>
      </c>
      <c r="B730" s="165"/>
      <c r="C730" s="167"/>
      <c r="D730" s="167"/>
      <c r="E730" s="167"/>
      <c r="F730" s="167"/>
      <c r="G730" s="167"/>
      <c r="H730" s="167"/>
      <c r="I730" s="51" t="s">
        <v>914</v>
      </c>
      <c r="J730" s="51" t="s">
        <v>829</v>
      </c>
      <c r="K730" s="51" t="s">
        <v>869</v>
      </c>
      <c r="L730" s="93" t="str">
        <f t="shared" si="22"/>
        <v>00 0 0</v>
      </c>
      <c r="M730" s="89" t="str">
        <f t="shared" si="23"/>
        <v>00 0</v>
      </c>
      <c r="N730" s="98"/>
      <c r="O730" s="99"/>
      <c r="P730" s="99"/>
      <c r="Q730" s="99"/>
      <c r="R730" s="99"/>
      <c r="S730" s="100"/>
      <c r="T730" s="99"/>
      <c r="U730" s="101"/>
      <c r="V730" s="102"/>
      <c r="W730" s="100"/>
      <c r="X730" s="99"/>
      <c r="Y730" s="99"/>
      <c r="Z730" s="100"/>
      <c r="AA730" s="99"/>
      <c r="AB730" s="99"/>
      <c r="AC730" s="101"/>
      <c r="AD730" s="99"/>
      <c r="AE730" s="99"/>
      <c r="AF730" s="99"/>
      <c r="AG730" s="99"/>
      <c r="AH730" s="99"/>
      <c r="AI730" s="99"/>
      <c r="AJ730" s="99"/>
      <c r="AK730" s="101"/>
      <c r="AL730" s="99"/>
      <c r="AM730" s="99"/>
      <c r="AN730" s="99"/>
      <c r="AO730" s="99"/>
      <c r="AP730" s="99"/>
      <c r="AQ730" s="99"/>
      <c r="AR730" s="99"/>
      <c r="AS730" s="101"/>
      <c r="AT730" s="99"/>
      <c r="AU730" s="99"/>
      <c r="AV730" s="99"/>
      <c r="AW730" s="99"/>
      <c r="AX730" s="99"/>
      <c r="AY730" s="99"/>
      <c r="AZ730" s="99"/>
      <c r="BA730" s="101"/>
      <c r="BB730" s="99"/>
      <c r="BC730" s="99"/>
      <c r="BD730" s="99"/>
      <c r="BE730" s="99"/>
      <c r="BF730" s="99"/>
      <c r="BG730" s="99"/>
      <c r="BH730" s="99"/>
      <c r="BI730" s="101"/>
      <c r="BJ730" s="51"/>
      <c r="BK730" s="51"/>
      <c r="BL730" s="51"/>
      <c r="BM730" s="51"/>
      <c r="BN730" s="51"/>
      <c r="BO730" s="51"/>
      <c r="BP730" s="51"/>
      <c r="BQ730" s="56"/>
      <c r="BR730" s="172"/>
      <c r="BS730" s="51"/>
      <c r="BT730" s="174"/>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c r="CY730" s="51"/>
      <c r="CZ730" s="51"/>
      <c r="DA730" s="51"/>
      <c r="DB730" s="51"/>
      <c r="DC730" s="51"/>
      <c r="DD730" s="51"/>
      <c r="DE730" s="51"/>
      <c r="DF730" s="51"/>
      <c r="DG730" s="51"/>
      <c r="DH730" s="51"/>
      <c r="DI730" s="51"/>
      <c r="DJ730" s="51"/>
      <c r="DK730" s="51"/>
    </row>
    <row r="731" spans="1:115" s="50" customFormat="1" ht="14.4" hidden="1" customHeight="1" x14ac:dyDescent="0.3">
      <c r="A731" s="163"/>
      <c r="B731" s="165"/>
      <c r="C731" s="167"/>
      <c r="D731" s="167"/>
      <c r="E731" s="167"/>
      <c r="F731" s="167"/>
      <c r="G731" s="167"/>
      <c r="H731" s="167"/>
      <c r="I731" s="51" t="s">
        <v>953</v>
      </c>
      <c r="J731" s="51" t="s">
        <v>829</v>
      </c>
      <c r="K731" s="51" t="s">
        <v>869</v>
      </c>
      <c r="L731" s="93" t="str">
        <f t="shared" si="22"/>
        <v>00 0 0</v>
      </c>
      <c r="M731" s="89" t="str">
        <f t="shared" si="23"/>
        <v>00 0</v>
      </c>
      <c r="N731" s="98"/>
      <c r="O731" s="99"/>
      <c r="P731" s="99"/>
      <c r="Q731" s="99"/>
      <c r="R731" s="99"/>
      <c r="S731" s="100"/>
      <c r="T731" s="99"/>
      <c r="U731" s="101"/>
      <c r="V731" s="102"/>
      <c r="W731" s="100"/>
      <c r="X731" s="99"/>
      <c r="Y731" s="99"/>
      <c r="Z731" s="100"/>
      <c r="AA731" s="99"/>
      <c r="AB731" s="99"/>
      <c r="AC731" s="101"/>
      <c r="AD731" s="99"/>
      <c r="AE731" s="99"/>
      <c r="AF731" s="99"/>
      <c r="AG731" s="99"/>
      <c r="AH731" s="99"/>
      <c r="AI731" s="99"/>
      <c r="AJ731" s="99"/>
      <c r="AK731" s="101"/>
      <c r="AL731" s="99"/>
      <c r="AM731" s="99"/>
      <c r="AN731" s="99"/>
      <c r="AO731" s="99"/>
      <c r="AP731" s="99"/>
      <c r="AQ731" s="99"/>
      <c r="AR731" s="99"/>
      <c r="AS731" s="101"/>
      <c r="AT731" s="99"/>
      <c r="AU731" s="99"/>
      <c r="AV731" s="99"/>
      <c r="AW731" s="99"/>
      <c r="AX731" s="99"/>
      <c r="AY731" s="99"/>
      <c r="AZ731" s="99"/>
      <c r="BA731" s="101"/>
      <c r="BB731" s="99"/>
      <c r="BC731" s="99"/>
      <c r="BD731" s="99"/>
      <c r="BE731" s="99"/>
      <c r="BF731" s="99"/>
      <c r="BG731" s="99"/>
      <c r="BH731" s="99"/>
      <c r="BI731" s="101"/>
      <c r="BJ731" s="51"/>
      <c r="BK731" s="51"/>
      <c r="BL731" s="51"/>
      <c r="BM731" s="51"/>
      <c r="BN731" s="51"/>
      <c r="BO731" s="51"/>
      <c r="BP731" s="51"/>
      <c r="BQ731" s="56"/>
      <c r="BR731" s="172"/>
      <c r="BS731" s="51"/>
      <c r="BT731" s="174"/>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c r="CY731" s="51"/>
      <c r="CZ731" s="51"/>
      <c r="DA731" s="51"/>
      <c r="DB731" s="51"/>
      <c r="DC731" s="51"/>
      <c r="DD731" s="51"/>
      <c r="DE731" s="51"/>
      <c r="DF731" s="51"/>
      <c r="DG731" s="51"/>
      <c r="DH731" s="51"/>
      <c r="DI731" s="51"/>
      <c r="DJ731" s="51"/>
      <c r="DK731" s="51"/>
    </row>
    <row r="732" spans="1:115" s="50" customFormat="1" ht="14.4" customHeight="1" x14ac:dyDescent="0.3">
      <c r="A732" s="163" t="s">
        <v>515</v>
      </c>
      <c r="B732" s="165"/>
      <c r="C732" s="167" t="s">
        <v>605</v>
      </c>
      <c r="D732" s="167" t="s">
        <v>606</v>
      </c>
      <c r="E732" s="167" t="s">
        <v>947</v>
      </c>
      <c r="F732" s="167" t="s">
        <v>691</v>
      </c>
      <c r="G732" s="167" t="s">
        <v>802</v>
      </c>
      <c r="H732" s="167" t="s">
        <v>786</v>
      </c>
      <c r="I732" s="51" t="s">
        <v>789</v>
      </c>
      <c r="J732" s="51" t="s">
        <v>867</v>
      </c>
      <c r="K732" s="51" t="s">
        <v>898</v>
      </c>
      <c r="L732" s="93" t="str">
        <f t="shared" si="22"/>
        <v>3C 0 X</v>
      </c>
      <c r="M732" s="89" t="str">
        <f t="shared" si="23"/>
        <v>F0 X</v>
      </c>
      <c r="N732" s="98" t="s">
        <v>903</v>
      </c>
      <c r="O732" s="99" t="s">
        <v>903</v>
      </c>
      <c r="P732" s="99" t="s">
        <v>903</v>
      </c>
      <c r="Q732" s="99" t="s">
        <v>903</v>
      </c>
      <c r="R732" s="99" t="s">
        <v>902</v>
      </c>
      <c r="S732" s="100" t="s">
        <v>902</v>
      </c>
      <c r="T732" s="99" t="s">
        <v>902</v>
      </c>
      <c r="U732" s="101" t="s">
        <v>902</v>
      </c>
      <c r="V732" s="176" t="s">
        <v>916</v>
      </c>
      <c r="W732" s="176"/>
      <c r="X732" s="176"/>
      <c r="Y732" s="176"/>
      <c r="Z732" s="176"/>
      <c r="AA732" s="176"/>
      <c r="AB732" s="176"/>
      <c r="AC732" s="176"/>
      <c r="AD732" s="176"/>
      <c r="AE732" s="176"/>
      <c r="AF732" s="176"/>
      <c r="AG732" s="176"/>
      <c r="AH732" s="176"/>
      <c r="AI732" s="176"/>
      <c r="AJ732" s="176"/>
      <c r="AK732" s="177"/>
      <c r="AL732" s="99"/>
      <c r="AM732" s="99"/>
      <c r="AN732" s="99"/>
      <c r="AO732" s="99"/>
      <c r="AP732" s="99"/>
      <c r="AQ732" s="99"/>
      <c r="AR732" s="99"/>
      <c r="AS732" s="101"/>
      <c r="AT732" s="99"/>
      <c r="AU732" s="99"/>
      <c r="AV732" s="99"/>
      <c r="AW732" s="99"/>
      <c r="AX732" s="99"/>
      <c r="AY732" s="99"/>
      <c r="AZ732" s="99"/>
      <c r="BA732" s="101"/>
      <c r="BB732" s="99"/>
      <c r="BC732" s="99"/>
      <c r="BD732" s="99"/>
      <c r="BE732" s="99"/>
      <c r="BF732" s="99"/>
      <c r="BG732" s="99"/>
      <c r="BH732" s="99"/>
      <c r="BI732" s="101"/>
      <c r="BJ732" s="51"/>
      <c r="BK732" s="51"/>
      <c r="BL732" s="51"/>
      <c r="BM732" s="51"/>
      <c r="BN732" s="51"/>
      <c r="BO732" s="51"/>
      <c r="BP732" s="51"/>
      <c r="BQ732" s="56"/>
      <c r="BR732" s="172" t="s">
        <v>618</v>
      </c>
      <c r="BS732" s="51"/>
      <c r="BT732" s="174" t="s">
        <v>608</v>
      </c>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c r="CY732" s="51"/>
      <c r="CZ732" s="51"/>
      <c r="DA732" s="51"/>
      <c r="DB732" s="51"/>
      <c r="DC732" s="51"/>
      <c r="DD732" s="51"/>
      <c r="DE732" s="51"/>
      <c r="DF732" s="51"/>
      <c r="DG732" s="51"/>
      <c r="DH732" s="51"/>
      <c r="DI732" s="51"/>
      <c r="DJ732" s="51"/>
      <c r="DK732" s="51"/>
    </row>
    <row r="733" spans="1:115" s="50" customFormat="1" ht="14.4" hidden="1" customHeight="1" x14ac:dyDescent="0.3">
      <c r="A733" s="163"/>
      <c r="B733" s="165"/>
      <c r="C733" s="167"/>
      <c r="D733" s="167"/>
      <c r="E733" s="167"/>
      <c r="F733" s="167"/>
      <c r="G733" s="167"/>
      <c r="H733" s="167"/>
      <c r="I733" s="51" t="s">
        <v>788</v>
      </c>
      <c r="J733" s="51" t="s">
        <v>867</v>
      </c>
      <c r="K733" s="51" t="s">
        <v>898</v>
      </c>
      <c r="L733" s="93" t="str">
        <f t="shared" si="22"/>
        <v>04 0 3</v>
      </c>
      <c r="M733" s="89" t="str">
        <f t="shared" si="23"/>
        <v>04 C</v>
      </c>
      <c r="N733" s="98"/>
      <c r="O733" s="99"/>
      <c r="P733" s="99"/>
      <c r="Q733" s="99" t="s">
        <v>903</v>
      </c>
      <c r="R733" s="99" t="s">
        <v>902</v>
      </c>
      <c r="S733" s="100" t="s">
        <v>902</v>
      </c>
      <c r="T733" s="99"/>
      <c r="U733" s="101"/>
      <c r="V733" s="102" t="s">
        <v>903</v>
      </c>
      <c r="W733" s="100" t="s">
        <v>903</v>
      </c>
      <c r="X733" s="99"/>
      <c r="Y733" s="99"/>
      <c r="Z733" s="100"/>
      <c r="AA733" s="169" t="s">
        <v>132</v>
      </c>
      <c r="AB733" s="169"/>
      <c r="AC733" s="171"/>
      <c r="AD733" s="99"/>
      <c r="AE733" s="99"/>
      <c r="AF733" s="99"/>
      <c r="AG733" s="99"/>
      <c r="AH733" s="99"/>
      <c r="AI733" s="99"/>
      <c r="AJ733" s="99"/>
      <c r="AK733" s="101"/>
      <c r="AL733" s="99"/>
      <c r="AM733" s="99"/>
      <c r="AN733" s="99"/>
      <c r="AO733" s="99"/>
      <c r="AP733" s="99"/>
      <c r="AQ733" s="99"/>
      <c r="AR733" s="99"/>
      <c r="AS733" s="101"/>
      <c r="AT733" s="99"/>
      <c r="AU733" s="99"/>
      <c r="AV733" s="99"/>
      <c r="AW733" s="99"/>
      <c r="AX733" s="99"/>
      <c r="AY733" s="99"/>
      <c r="AZ733" s="99"/>
      <c r="BA733" s="101"/>
      <c r="BB733" s="99"/>
      <c r="BC733" s="99"/>
      <c r="BD733" s="99"/>
      <c r="BE733" s="99"/>
      <c r="BF733" s="99"/>
      <c r="BG733" s="99"/>
      <c r="BH733" s="99"/>
      <c r="BI733" s="101"/>
      <c r="BJ733" s="51"/>
      <c r="BK733" s="51"/>
      <c r="BL733" s="51"/>
      <c r="BM733" s="51"/>
      <c r="BN733" s="51"/>
      <c r="BO733" s="51"/>
      <c r="BP733" s="51"/>
      <c r="BQ733" s="56"/>
      <c r="BR733" s="172"/>
      <c r="BS733" s="51"/>
      <c r="BT733" s="174"/>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c r="CY733" s="51"/>
      <c r="CZ733" s="51"/>
      <c r="DA733" s="51"/>
      <c r="DB733" s="51"/>
      <c r="DC733" s="51"/>
      <c r="DD733" s="51"/>
      <c r="DE733" s="51"/>
      <c r="DF733" s="51"/>
      <c r="DG733" s="51"/>
      <c r="DH733" s="51"/>
      <c r="DI733" s="51"/>
      <c r="DJ733" s="51"/>
      <c r="DK733" s="51"/>
    </row>
    <row r="734" spans="1:115" s="50" customFormat="1" ht="14.4" customHeight="1" x14ac:dyDescent="0.3">
      <c r="A734" s="163"/>
      <c r="B734" s="165"/>
      <c r="C734" s="167"/>
      <c r="D734" s="167"/>
      <c r="E734" s="167"/>
      <c r="F734" s="167"/>
      <c r="G734" s="167"/>
      <c r="H734" s="167"/>
      <c r="I734" s="51" t="s">
        <v>914</v>
      </c>
      <c r="J734" s="51" t="s">
        <v>867</v>
      </c>
      <c r="K734" s="51" t="s">
        <v>898</v>
      </c>
      <c r="L734" s="93" t="str">
        <f t="shared" si="22"/>
        <v>3C 1 X</v>
      </c>
      <c r="M734" s="89" t="str">
        <f t="shared" si="23"/>
        <v>F1 X</v>
      </c>
      <c r="N734" s="98" t="s">
        <v>903</v>
      </c>
      <c r="O734" s="99" t="s">
        <v>903</v>
      </c>
      <c r="P734" s="99" t="s">
        <v>903</v>
      </c>
      <c r="Q734" s="99" t="s">
        <v>903</v>
      </c>
      <c r="R734" s="99" t="s">
        <v>902</v>
      </c>
      <c r="S734" s="100" t="s">
        <v>902</v>
      </c>
      <c r="T734" s="99" t="s">
        <v>902</v>
      </c>
      <c r="U734" s="101" t="s">
        <v>903</v>
      </c>
      <c r="V734" s="176" t="s">
        <v>916</v>
      </c>
      <c r="W734" s="176"/>
      <c r="X734" s="176"/>
      <c r="Y734" s="176"/>
      <c r="Z734" s="176"/>
      <c r="AA734" s="176"/>
      <c r="AB734" s="176"/>
      <c r="AC734" s="176"/>
      <c r="AD734" s="176"/>
      <c r="AE734" s="176"/>
      <c r="AF734" s="176"/>
      <c r="AG734" s="176"/>
      <c r="AH734" s="176"/>
      <c r="AI734" s="176"/>
      <c r="AJ734" s="176"/>
      <c r="AK734" s="177"/>
      <c r="AL734" s="99"/>
      <c r="AM734" s="99"/>
      <c r="AN734" s="99"/>
      <c r="AO734" s="99"/>
      <c r="AP734" s="99"/>
      <c r="AQ734" s="99"/>
      <c r="AR734" s="99"/>
      <c r="AS734" s="101"/>
      <c r="AT734" s="99"/>
      <c r="AU734" s="99"/>
      <c r="AV734" s="99"/>
      <c r="AW734" s="99"/>
      <c r="AX734" s="99"/>
      <c r="AY734" s="99"/>
      <c r="AZ734" s="99"/>
      <c r="BA734" s="101"/>
      <c r="BB734" s="99"/>
      <c r="BC734" s="99"/>
      <c r="BD734" s="99"/>
      <c r="BE734" s="99"/>
      <c r="BF734" s="99"/>
      <c r="BG734" s="99"/>
      <c r="BH734" s="99"/>
      <c r="BI734" s="101"/>
      <c r="BJ734" s="51"/>
      <c r="BK734" s="51"/>
      <c r="BL734" s="51"/>
      <c r="BM734" s="51"/>
      <c r="BN734" s="51"/>
      <c r="BO734" s="51"/>
      <c r="BP734" s="51"/>
      <c r="BQ734" s="56"/>
      <c r="BR734" s="172"/>
      <c r="BS734" s="51"/>
      <c r="BT734" s="174"/>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c r="CY734" s="51"/>
      <c r="CZ734" s="51"/>
      <c r="DA734" s="51"/>
      <c r="DB734" s="51"/>
      <c r="DC734" s="51"/>
      <c r="DD734" s="51"/>
      <c r="DE734" s="51"/>
      <c r="DF734" s="51"/>
      <c r="DG734" s="51"/>
      <c r="DH734" s="51"/>
      <c r="DI734" s="51"/>
      <c r="DJ734" s="51"/>
      <c r="DK734" s="51"/>
    </row>
    <row r="735" spans="1:115" s="50" customFormat="1" ht="14.4" hidden="1" customHeight="1" x14ac:dyDescent="0.3">
      <c r="A735" s="163"/>
      <c r="B735" s="165"/>
      <c r="C735" s="167"/>
      <c r="D735" s="167"/>
      <c r="E735" s="167"/>
      <c r="F735" s="167"/>
      <c r="G735" s="167"/>
      <c r="H735" s="167"/>
      <c r="I735" s="51" t="s">
        <v>953</v>
      </c>
      <c r="J735" s="51" t="s">
        <v>867</v>
      </c>
      <c r="K735" s="51" t="s">
        <v>898</v>
      </c>
      <c r="L735" s="93" t="str">
        <f t="shared" si="22"/>
        <v>04 0 1</v>
      </c>
      <c r="M735" s="89" t="str">
        <f t="shared" si="23"/>
        <v>04 4</v>
      </c>
      <c r="N735" s="98"/>
      <c r="O735" s="99"/>
      <c r="P735" s="99"/>
      <c r="Q735" s="99" t="s">
        <v>903</v>
      </c>
      <c r="R735" s="99" t="s">
        <v>902</v>
      </c>
      <c r="S735" s="100" t="s">
        <v>902</v>
      </c>
      <c r="T735" s="99"/>
      <c r="U735" s="101"/>
      <c r="V735" s="102" t="s">
        <v>902</v>
      </c>
      <c r="W735" s="100" t="s">
        <v>903</v>
      </c>
      <c r="X735" s="99"/>
      <c r="Y735" s="99"/>
      <c r="Z735" s="100"/>
      <c r="AA735" s="169" t="s">
        <v>132</v>
      </c>
      <c r="AB735" s="169"/>
      <c r="AC735" s="171"/>
      <c r="AD735" s="99"/>
      <c r="AE735" s="99"/>
      <c r="AF735" s="99"/>
      <c r="AG735" s="99"/>
      <c r="AH735" s="99"/>
      <c r="AI735" s="99"/>
      <c r="AJ735" s="99"/>
      <c r="AK735" s="101"/>
      <c r="AL735" s="99"/>
      <c r="AM735" s="99"/>
      <c r="AN735" s="99"/>
      <c r="AO735" s="99"/>
      <c r="AP735" s="99"/>
      <c r="AQ735" s="99"/>
      <c r="AR735" s="99"/>
      <c r="AS735" s="101"/>
      <c r="AT735" s="99"/>
      <c r="AU735" s="99"/>
      <c r="AV735" s="99"/>
      <c r="AW735" s="99"/>
      <c r="AX735" s="99"/>
      <c r="AY735" s="99"/>
      <c r="AZ735" s="99"/>
      <c r="BA735" s="101"/>
      <c r="BB735" s="99"/>
      <c r="BC735" s="99"/>
      <c r="BD735" s="99"/>
      <c r="BE735" s="99"/>
      <c r="BF735" s="99"/>
      <c r="BG735" s="99"/>
      <c r="BH735" s="99"/>
      <c r="BI735" s="101"/>
      <c r="BJ735" s="51"/>
      <c r="BK735" s="51"/>
      <c r="BL735" s="51"/>
      <c r="BM735" s="51"/>
      <c r="BN735" s="51"/>
      <c r="BO735" s="51"/>
      <c r="BP735" s="51"/>
      <c r="BQ735" s="56"/>
      <c r="BR735" s="172"/>
      <c r="BS735" s="51"/>
      <c r="BT735" s="174"/>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c r="CY735" s="51"/>
      <c r="CZ735" s="51"/>
      <c r="DA735" s="51"/>
      <c r="DB735" s="51"/>
      <c r="DC735" s="51"/>
      <c r="DD735" s="51"/>
      <c r="DE735" s="51"/>
      <c r="DF735" s="51"/>
      <c r="DG735" s="51"/>
      <c r="DH735" s="51"/>
      <c r="DI735" s="51"/>
      <c r="DJ735" s="51"/>
      <c r="DK735" s="51"/>
    </row>
    <row r="736" spans="1:115" s="50" customFormat="1" ht="14.4" customHeight="1" x14ac:dyDescent="0.3">
      <c r="A736" s="163" t="s">
        <v>515</v>
      </c>
      <c r="B736" s="165"/>
      <c r="C736" s="167"/>
      <c r="D736" s="167" t="s">
        <v>810</v>
      </c>
      <c r="E736" s="51" t="s">
        <v>946</v>
      </c>
      <c r="F736" s="167" t="s">
        <v>691</v>
      </c>
      <c r="G736" s="167" t="s">
        <v>802</v>
      </c>
      <c r="H736" s="167" t="s">
        <v>800</v>
      </c>
      <c r="I736" s="51" t="s">
        <v>790</v>
      </c>
      <c r="J736" s="51" t="s">
        <v>868</v>
      </c>
      <c r="K736" s="51" t="s">
        <v>869</v>
      </c>
      <c r="L736" s="93" t="str">
        <f t="shared" si="22"/>
        <v>3C 3 X</v>
      </c>
      <c r="M736" s="89" t="str">
        <f t="shared" si="23"/>
        <v>F3 X</v>
      </c>
      <c r="N736" s="98" t="s">
        <v>903</v>
      </c>
      <c r="O736" s="99" t="s">
        <v>903</v>
      </c>
      <c r="P736" s="99" t="s">
        <v>903</v>
      </c>
      <c r="Q736" s="99" t="s">
        <v>903</v>
      </c>
      <c r="R736" s="99" t="s">
        <v>902</v>
      </c>
      <c r="S736" s="100" t="s">
        <v>902</v>
      </c>
      <c r="T736" s="99" t="s">
        <v>903</v>
      </c>
      <c r="U736" s="101" t="s">
        <v>903</v>
      </c>
      <c r="V736" s="176" t="s">
        <v>921</v>
      </c>
      <c r="W736" s="176"/>
      <c r="X736" s="176"/>
      <c r="Y736" s="176"/>
      <c r="Z736" s="176"/>
      <c r="AA736" s="176"/>
      <c r="AB736" s="176"/>
      <c r="AC736" s="177"/>
      <c r="AD736" s="99"/>
      <c r="AE736" s="99"/>
      <c r="AF736" s="99"/>
      <c r="AG736" s="99"/>
      <c r="AH736" s="99"/>
      <c r="AI736" s="99"/>
      <c r="AJ736" s="99"/>
      <c r="AK736" s="101"/>
      <c r="AL736" s="99"/>
      <c r="AM736" s="99"/>
      <c r="AN736" s="99"/>
      <c r="AO736" s="99"/>
      <c r="AP736" s="99"/>
      <c r="AQ736" s="99"/>
      <c r="AR736" s="99"/>
      <c r="AS736" s="101"/>
      <c r="AT736" s="99"/>
      <c r="AU736" s="99"/>
      <c r="AV736" s="99"/>
      <c r="AW736" s="99"/>
      <c r="AX736" s="99"/>
      <c r="AY736" s="99"/>
      <c r="AZ736" s="99"/>
      <c r="BA736" s="101"/>
      <c r="BB736" s="99"/>
      <c r="BC736" s="99"/>
      <c r="BD736" s="99"/>
      <c r="BE736" s="99"/>
      <c r="BF736" s="99"/>
      <c r="BG736" s="99"/>
      <c r="BH736" s="99"/>
      <c r="BI736" s="101"/>
      <c r="BJ736" s="51"/>
      <c r="BK736" s="51"/>
      <c r="BL736" s="51"/>
      <c r="BM736" s="51"/>
      <c r="BN736" s="51"/>
      <c r="BO736" s="51"/>
      <c r="BP736" s="51"/>
      <c r="BQ736" s="56"/>
      <c r="BR736" s="172"/>
      <c r="BS736" s="51"/>
      <c r="BT736" s="174"/>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c r="CY736" s="51"/>
      <c r="CZ736" s="51"/>
      <c r="DA736" s="51"/>
      <c r="DB736" s="51"/>
      <c r="DC736" s="51"/>
      <c r="DD736" s="51"/>
      <c r="DE736" s="51"/>
      <c r="DF736" s="51"/>
      <c r="DG736" s="51"/>
      <c r="DH736" s="51"/>
      <c r="DI736" s="51"/>
      <c r="DJ736" s="51"/>
      <c r="DK736" s="51"/>
    </row>
    <row r="737" spans="1:115" s="50" customFormat="1" ht="14.4" customHeight="1" x14ac:dyDescent="0.3">
      <c r="A737" s="163"/>
      <c r="B737" s="165"/>
      <c r="C737" s="167"/>
      <c r="D737" s="167"/>
      <c r="E737" s="167" t="s">
        <v>947</v>
      </c>
      <c r="F737" s="167"/>
      <c r="G737" s="167"/>
      <c r="H737" s="167"/>
      <c r="I737" s="51" t="s">
        <v>789</v>
      </c>
      <c r="J737" s="51" t="s">
        <v>867</v>
      </c>
      <c r="K737" s="51" t="s">
        <v>898</v>
      </c>
      <c r="L737" s="93" t="str">
        <f t="shared" si="22"/>
        <v>3C 2 X</v>
      </c>
      <c r="M737" s="89" t="str">
        <f t="shared" si="23"/>
        <v>F2 X</v>
      </c>
      <c r="N737" s="98" t="s">
        <v>903</v>
      </c>
      <c r="O737" s="99" t="s">
        <v>903</v>
      </c>
      <c r="P737" s="99" t="s">
        <v>903</v>
      </c>
      <c r="Q737" s="99" t="s">
        <v>903</v>
      </c>
      <c r="R737" s="99" t="s">
        <v>902</v>
      </c>
      <c r="S737" s="100" t="s">
        <v>902</v>
      </c>
      <c r="T737" s="99" t="s">
        <v>903</v>
      </c>
      <c r="U737" s="101" t="s">
        <v>902</v>
      </c>
      <c r="V737" s="176" t="s">
        <v>916</v>
      </c>
      <c r="W737" s="176"/>
      <c r="X737" s="176"/>
      <c r="Y737" s="176"/>
      <c r="Z737" s="176"/>
      <c r="AA737" s="176"/>
      <c r="AB737" s="176"/>
      <c r="AC737" s="176"/>
      <c r="AD737" s="176"/>
      <c r="AE737" s="176"/>
      <c r="AF737" s="176"/>
      <c r="AG737" s="176"/>
      <c r="AH737" s="176"/>
      <c r="AI737" s="176"/>
      <c r="AJ737" s="176"/>
      <c r="AK737" s="177"/>
      <c r="AL737" s="99"/>
      <c r="AM737" s="99"/>
      <c r="AN737" s="99"/>
      <c r="AO737" s="99"/>
      <c r="AP737" s="99"/>
      <c r="AQ737" s="99"/>
      <c r="AR737" s="99"/>
      <c r="AS737" s="101"/>
      <c r="AT737" s="99"/>
      <c r="AU737" s="99"/>
      <c r="AV737" s="99"/>
      <c r="AW737" s="99"/>
      <c r="AX737" s="99"/>
      <c r="AY737" s="99"/>
      <c r="AZ737" s="99"/>
      <c r="BA737" s="101"/>
      <c r="BB737" s="99"/>
      <c r="BC737" s="99"/>
      <c r="BD737" s="99"/>
      <c r="BE737" s="99"/>
      <c r="BF737" s="99"/>
      <c r="BG737" s="99"/>
      <c r="BH737" s="99"/>
      <c r="BI737" s="101"/>
      <c r="BJ737" s="51"/>
      <c r="BK737" s="51"/>
      <c r="BL737" s="51"/>
      <c r="BM737" s="51"/>
      <c r="BN737" s="51"/>
      <c r="BO737" s="51"/>
      <c r="BP737" s="51"/>
      <c r="BQ737" s="56"/>
      <c r="BR737" s="172"/>
      <c r="BS737" s="51"/>
      <c r="BT737" s="174"/>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c r="CY737" s="51"/>
      <c r="CZ737" s="51"/>
      <c r="DA737" s="51"/>
      <c r="DB737" s="51"/>
      <c r="DC737" s="51"/>
      <c r="DD737" s="51"/>
      <c r="DE737" s="51"/>
      <c r="DF737" s="51"/>
      <c r="DG737" s="51"/>
      <c r="DH737" s="51"/>
      <c r="DI737" s="51"/>
      <c r="DJ737" s="51"/>
      <c r="DK737" s="51"/>
    </row>
    <row r="738" spans="1:115" s="50" customFormat="1" ht="14.4" hidden="1" customHeight="1" x14ac:dyDescent="0.3">
      <c r="A738" s="163"/>
      <c r="B738" s="165"/>
      <c r="C738" s="167"/>
      <c r="D738" s="167"/>
      <c r="E738" s="167"/>
      <c r="F738" s="167"/>
      <c r="G738" s="167"/>
      <c r="H738" s="167"/>
      <c r="I738" s="51" t="s">
        <v>788</v>
      </c>
      <c r="J738" s="51" t="s">
        <v>829</v>
      </c>
      <c r="K738" s="51" t="s">
        <v>869</v>
      </c>
      <c r="L738" s="93" t="str">
        <f t="shared" si="22"/>
        <v>00 0 0</v>
      </c>
      <c r="M738" s="89" t="str">
        <f t="shared" si="23"/>
        <v>00 0</v>
      </c>
      <c r="N738" s="98"/>
      <c r="O738" s="99"/>
      <c r="P738" s="99"/>
      <c r="Q738" s="99"/>
      <c r="R738" s="99"/>
      <c r="S738" s="100"/>
      <c r="T738" s="99"/>
      <c r="U738" s="101"/>
      <c r="V738" s="102"/>
      <c r="W738" s="100"/>
      <c r="X738" s="99"/>
      <c r="Y738" s="99"/>
      <c r="Z738" s="100"/>
      <c r="AA738" s="99"/>
      <c r="AB738" s="99"/>
      <c r="AC738" s="101"/>
      <c r="AD738" s="99"/>
      <c r="AE738" s="99"/>
      <c r="AF738" s="99"/>
      <c r="AG738" s="99"/>
      <c r="AH738" s="99"/>
      <c r="AI738" s="99"/>
      <c r="AJ738" s="99"/>
      <c r="AK738" s="101"/>
      <c r="AL738" s="99"/>
      <c r="AM738" s="99"/>
      <c r="AN738" s="99"/>
      <c r="AO738" s="99"/>
      <c r="AP738" s="99"/>
      <c r="AQ738" s="99"/>
      <c r="AR738" s="99"/>
      <c r="AS738" s="101"/>
      <c r="AT738" s="99"/>
      <c r="AU738" s="99"/>
      <c r="AV738" s="99"/>
      <c r="AW738" s="99"/>
      <c r="AX738" s="99"/>
      <c r="AY738" s="99"/>
      <c r="AZ738" s="99"/>
      <c r="BA738" s="101"/>
      <c r="BB738" s="99"/>
      <c r="BC738" s="99"/>
      <c r="BD738" s="99"/>
      <c r="BE738" s="99"/>
      <c r="BF738" s="99"/>
      <c r="BG738" s="99"/>
      <c r="BH738" s="99"/>
      <c r="BI738" s="101"/>
      <c r="BJ738" s="51"/>
      <c r="BK738" s="51"/>
      <c r="BL738" s="51"/>
      <c r="BM738" s="51"/>
      <c r="BN738" s="51"/>
      <c r="BO738" s="51"/>
      <c r="BP738" s="51"/>
      <c r="BQ738" s="56"/>
      <c r="BR738" s="172"/>
      <c r="BS738" s="51"/>
      <c r="BT738" s="174"/>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c r="CY738" s="51"/>
      <c r="CZ738" s="51"/>
      <c r="DA738" s="51"/>
      <c r="DB738" s="51"/>
      <c r="DC738" s="51"/>
      <c r="DD738" s="51"/>
      <c r="DE738" s="51"/>
      <c r="DF738" s="51"/>
      <c r="DG738" s="51"/>
      <c r="DH738" s="51"/>
      <c r="DI738" s="51"/>
      <c r="DJ738" s="51"/>
      <c r="DK738" s="51"/>
    </row>
    <row r="739" spans="1:115" s="50" customFormat="1" ht="14.4" hidden="1" customHeight="1" x14ac:dyDescent="0.3">
      <c r="A739" s="163" t="s">
        <v>513</v>
      </c>
      <c r="B739" s="165"/>
      <c r="C739" s="167"/>
      <c r="D739" s="167"/>
      <c r="E739" s="167"/>
      <c r="F739" s="167"/>
      <c r="G739" s="167"/>
      <c r="H739" s="167"/>
      <c r="I739" s="51" t="s">
        <v>914</v>
      </c>
      <c r="J739" s="51" t="s">
        <v>829</v>
      </c>
      <c r="K739" s="51" t="s">
        <v>869</v>
      </c>
      <c r="L739" s="93" t="str">
        <f t="shared" si="22"/>
        <v>00 0 0</v>
      </c>
      <c r="M739" s="89" t="str">
        <f t="shared" si="23"/>
        <v>00 0</v>
      </c>
      <c r="N739" s="98"/>
      <c r="O739" s="99"/>
      <c r="P739" s="99"/>
      <c r="Q739" s="99"/>
      <c r="R739" s="99"/>
      <c r="S739" s="100"/>
      <c r="T739" s="99"/>
      <c r="U739" s="101"/>
      <c r="V739" s="102"/>
      <c r="W739" s="100"/>
      <c r="X739" s="99"/>
      <c r="Y739" s="99"/>
      <c r="Z739" s="100"/>
      <c r="AA739" s="99"/>
      <c r="AB739" s="99"/>
      <c r="AC739" s="101"/>
      <c r="AD739" s="99"/>
      <c r="AE739" s="99"/>
      <c r="AF739" s="99"/>
      <c r="AG739" s="99"/>
      <c r="AH739" s="99"/>
      <c r="AI739" s="99"/>
      <c r="AJ739" s="99"/>
      <c r="AK739" s="101"/>
      <c r="AL739" s="99"/>
      <c r="AM739" s="99"/>
      <c r="AN739" s="99"/>
      <c r="AO739" s="99"/>
      <c r="AP739" s="99"/>
      <c r="AQ739" s="99"/>
      <c r="AR739" s="99"/>
      <c r="AS739" s="101"/>
      <c r="AT739" s="99"/>
      <c r="AU739" s="99"/>
      <c r="AV739" s="99"/>
      <c r="AW739" s="99"/>
      <c r="AX739" s="99"/>
      <c r="AY739" s="99"/>
      <c r="AZ739" s="99"/>
      <c r="BA739" s="101"/>
      <c r="BB739" s="99"/>
      <c r="BC739" s="99"/>
      <c r="BD739" s="99"/>
      <c r="BE739" s="99"/>
      <c r="BF739" s="99"/>
      <c r="BG739" s="99"/>
      <c r="BH739" s="99"/>
      <c r="BI739" s="101"/>
      <c r="BJ739" s="51"/>
      <c r="BK739" s="51"/>
      <c r="BL739" s="51"/>
      <c r="BM739" s="51"/>
      <c r="BN739" s="51"/>
      <c r="BO739" s="51"/>
      <c r="BP739" s="51"/>
      <c r="BQ739" s="56"/>
      <c r="BR739" s="172"/>
      <c r="BS739" s="51"/>
      <c r="BT739" s="174"/>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c r="CY739" s="51"/>
      <c r="CZ739" s="51"/>
      <c r="DA739" s="51"/>
      <c r="DB739" s="51"/>
      <c r="DC739" s="51"/>
      <c r="DD739" s="51"/>
      <c r="DE739" s="51"/>
      <c r="DF739" s="51"/>
      <c r="DG739" s="51"/>
      <c r="DH739" s="51"/>
      <c r="DI739" s="51"/>
      <c r="DJ739" s="51"/>
      <c r="DK739" s="51"/>
    </row>
    <row r="740" spans="1:115" s="50" customFormat="1" ht="14.4" hidden="1" customHeight="1" x14ac:dyDescent="0.3">
      <c r="A740" s="163"/>
      <c r="B740" s="165"/>
      <c r="C740" s="167"/>
      <c r="D740" s="167"/>
      <c r="E740" s="167"/>
      <c r="F740" s="167"/>
      <c r="G740" s="167"/>
      <c r="H740" s="167"/>
      <c r="I740" s="51" t="s">
        <v>953</v>
      </c>
      <c r="J740" s="51" t="s">
        <v>829</v>
      </c>
      <c r="K740" s="51" t="s">
        <v>869</v>
      </c>
      <c r="L740" s="93" t="str">
        <f t="shared" si="22"/>
        <v>00 0 0</v>
      </c>
      <c r="M740" s="89" t="str">
        <f t="shared" si="23"/>
        <v>00 0</v>
      </c>
      <c r="N740" s="98"/>
      <c r="O740" s="99"/>
      <c r="P740" s="99"/>
      <c r="Q740" s="99"/>
      <c r="R740" s="99"/>
      <c r="S740" s="100"/>
      <c r="T740" s="99"/>
      <c r="U740" s="101"/>
      <c r="V740" s="102"/>
      <c r="W740" s="100"/>
      <c r="X740" s="99"/>
      <c r="Y740" s="99"/>
      <c r="Z740" s="100"/>
      <c r="AA740" s="99"/>
      <c r="AB740" s="99"/>
      <c r="AC740" s="101"/>
      <c r="AD740" s="99"/>
      <c r="AE740" s="99"/>
      <c r="AF740" s="99"/>
      <c r="AG740" s="99"/>
      <c r="AH740" s="99"/>
      <c r="AI740" s="99"/>
      <c r="AJ740" s="99"/>
      <c r="AK740" s="101"/>
      <c r="AL740" s="99"/>
      <c r="AM740" s="99"/>
      <c r="AN740" s="99"/>
      <c r="AO740" s="99"/>
      <c r="AP740" s="99"/>
      <c r="AQ740" s="99"/>
      <c r="AR740" s="99"/>
      <c r="AS740" s="101"/>
      <c r="AT740" s="99"/>
      <c r="AU740" s="99"/>
      <c r="AV740" s="99"/>
      <c r="AW740" s="99"/>
      <c r="AX740" s="99"/>
      <c r="AY740" s="99"/>
      <c r="AZ740" s="99"/>
      <c r="BA740" s="101"/>
      <c r="BB740" s="99"/>
      <c r="BC740" s="99"/>
      <c r="BD740" s="99"/>
      <c r="BE740" s="99"/>
      <c r="BF740" s="99"/>
      <c r="BG740" s="99"/>
      <c r="BH740" s="99"/>
      <c r="BI740" s="101"/>
      <c r="BJ740" s="51"/>
      <c r="BK740" s="51"/>
      <c r="BL740" s="51"/>
      <c r="BM740" s="51"/>
      <c r="BN740" s="51"/>
      <c r="BO740" s="51"/>
      <c r="BP740" s="51"/>
      <c r="BQ740" s="56"/>
      <c r="BR740" s="172"/>
      <c r="BS740" s="51"/>
      <c r="BT740" s="174"/>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c r="CY740" s="51"/>
      <c r="CZ740" s="51"/>
      <c r="DA740" s="51"/>
      <c r="DB740" s="51"/>
      <c r="DC740" s="51"/>
      <c r="DD740" s="51"/>
      <c r="DE740" s="51"/>
      <c r="DF740" s="51"/>
      <c r="DG740" s="51"/>
      <c r="DH740" s="51"/>
      <c r="DI740" s="51"/>
      <c r="DJ740" s="51"/>
      <c r="DK740" s="51"/>
    </row>
    <row r="741" spans="1:115" s="50" customFormat="1" ht="14.4" customHeight="1" x14ac:dyDescent="0.3">
      <c r="A741" s="57" t="s">
        <v>778</v>
      </c>
      <c r="B741" s="165"/>
      <c r="C741" s="167" t="s">
        <v>609</v>
      </c>
      <c r="D741" s="167" t="s">
        <v>612</v>
      </c>
      <c r="E741" s="167" t="s">
        <v>947</v>
      </c>
      <c r="F741" s="167" t="s">
        <v>691</v>
      </c>
      <c r="G741" s="167" t="s">
        <v>802</v>
      </c>
      <c r="H741" s="167" t="s">
        <v>786</v>
      </c>
      <c r="I741" s="51" t="s">
        <v>789</v>
      </c>
      <c r="J741" s="51" t="s">
        <v>868</v>
      </c>
      <c r="K741" s="51" t="s">
        <v>869</v>
      </c>
      <c r="L741" s="93" t="str">
        <f t="shared" si="22"/>
        <v>38 0 X</v>
      </c>
      <c r="M741" s="89" t="str">
        <f t="shared" si="23"/>
        <v>E0 X</v>
      </c>
      <c r="N741" s="98" t="s">
        <v>903</v>
      </c>
      <c r="O741" s="99" t="s">
        <v>903</v>
      </c>
      <c r="P741" s="99" t="s">
        <v>903</v>
      </c>
      <c r="Q741" s="99" t="s">
        <v>902</v>
      </c>
      <c r="R741" s="99" t="s">
        <v>902</v>
      </c>
      <c r="S741" s="100" t="s">
        <v>902</v>
      </c>
      <c r="T741" s="99" t="s">
        <v>902</v>
      </c>
      <c r="U741" s="101" t="s">
        <v>902</v>
      </c>
      <c r="V741" s="176" t="s">
        <v>916</v>
      </c>
      <c r="W741" s="176"/>
      <c r="X741" s="176"/>
      <c r="Y741" s="176"/>
      <c r="Z741" s="176"/>
      <c r="AA741" s="176"/>
      <c r="AB741" s="176"/>
      <c r="AC741" s="176"/>
      <c r="AD741" s="176"/>
      <c r="AE741" s="176"/>
      <c r="AF741" s="176"/>
      <c r="AG741" s="176"/>
      <c r="AH741" s="176"/>
      <c r="AI741" s="176"/>
      <c r="AJ741" s="176"/>
      <c r="AK741" s="177"/>
      <c r="AL741" s="99"/>
      <c r="AM741" s="99"/>
      <c r="AN741" s="99"/>
      <c r="AO741" s="99"/>
      <c r="AP741" s="99"/>
      <c r="AQ741" s="99"/>
      <c r="AR741" s="99"/>
      <c r="AS741" s="101"/>
      <c r="AT741" s="99"/>
      <c r="AU741" s="99"/>
      <c r="AV741" s="99"/>
      <c r="AW741" s="99"/>
      <c r="AX741" s="99"/>
      <c r="AY741" s="99"/>
      <c r="AZ741" s="99"/>
      <c r="BA741" s="101"/>
      <c r="BB741" s="99"/>
      <c r="BC741" s="99"/>
      <c r="BD741" s="99"/>
      <c r="BE741" s="99"/>
      <c r="BF741" s="99"/>
      <c r="BG741" s="99"/>
      <c r="BH741" s="99"/>
      <c r="BI741" s="101"/>
      <c r="BJ741" s="51"/>
      <c r="BK741" s="51"/>
      <c r="BL741" s="51"/>
      <c r="BM741" s="51"/>
      <c r="BN741" s="51"/>
      <c r="BO741" s="51"/>
      <c r="BP741" s="51"/>
      <c r="BQ741" s="56"/>
      <c r="BR741" s="172" t="s">
        <v>619</v>
      </c>
      <c r="BS741" s="51"/>
      <c r="BT741" s="174" t="s">
        <v>621</v>
      </c>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c r="CY741" s="51"/>
      <c r="CZ741" s="51"/>
      <c r="DA741" s="51"/>
      <c r="DB741" s="51"/>
      <c r="DC741" s="51"/>
      <c r="DD741" s="51"/>
      <c r="DE741" s="51"/>
      <c r="DF741" s="51"/>
      <c r="DG741" s="51"/>
      <c r="DH741" s="51"/>
      <c r="DI741" s="51"/>
      <c r="DJ741" s="51"/>
      <c r="DK741" s="51"/>
    </row>
    <row r="742" spans="1:115" s="50" customFormat="1" ht="14.4" hidden="1" customHeight="1" x14ac:dyDescent="0.3">
      <c r="A742" s="57" t="s">
        <v>509</v>
      </c>
      <c r="B742" s="165"/>
      <c r="C742" s="167"/>
      <c r="D742" s="167"/>
      <c r="E742" s="167"/>
      <c r="F742" s="167"/>
      <c r="G742" s="167"/>
      <c r="H742" s="167"/>
      <c r="I742" s="51" t="s">
        <v>788</v>
      </c>
      <c r="J742" s="51" t="s">
        <v>868</v>
      </c>
      <c r="K742" s="51" t="s">
        <v>869</v>
      </c>
      <c r="L742" s="93" t="str">
        <f t="shared" si="22"/>
        <v>09 0 3</v>
      </c>
      <c r="M742" s="89" t="str">
        <f t="shared" si="23"/>
        <v>09 C</v>
      </c>
      <c r="N742" s="98"/>
      <c r="O742" s="99"/>
      <c r="P742" s="99" t="s">
        <v>903</v>
      </c>
      <c r="Q742" s="99" t="s">
        <v>902</v>
      </c>
      <c r="R742" s="99" t="s">
        <v>902</v>
      </c>
      <c r="S742" s="100" t="s">
        <v>903</v>
      </c>
      <c r="T742" s="99"/>
      <c r="U742" s="101"/>
      <c r="V742" s="102" t="s">
        <v>903</v>
      </c>
      <c r="W742" s="100" t="s">
        <v>903</v>
      </c>
      <c r="X742" s="99"/>
      <c r="Y742" s="99"/>
      <c r="Z742" s="100"/>
      <c r="AA742" s="169" t="s">
        <v>132</v>
      </c>
      <c r="AB742" s="169"/>
      <c r="AC742" s="171"/>
      <c r="AD742" s="99"/>
      <c r="AE742" s="99"/>
      <c r="AF742" s="99"/>
      <c r="AG742" s="99"/>
      <c r="AH742" s="99"/>
      <c r="AI742" s="99"/>
      <c r="AJ742" s="99"/>
      <c r="AK742" s="101"/>
      <c r="AL742" s="99"/>
      <c r="AM742" s="99"/>
      <c r="AN742" s="99"/>
      <c r="AO742" s="99"/>
      <c r="AP742" s="99"/>
      <c r="AQ742" s="99"/>
      <c r="AR742" s="99"/>
      <c r="AS742" s="101"/>
      <c r="AT742" s="99"/>
      <c r="AU742" s="99"/>
      <c r="AV742" s="99"/>
      <c r="AW742" s="99"/>
      <c r="AX742" s="99"/>
      <c r="AY742" s="99"/>
      <c r="AZ742" s="99"/>
      <c r="BA742" s="101"/>
      <c r="BB742" s="99"/>
      <c r="BC742" s="99"/>
      <c r="BD742" s="99"/>
      <c r="BE742" s="99"/>
      <c r="BF742" s="99"/>
      <c r="BG742" s="99"/>
      <c r="BH742" s="99"/>
      <c r="BI742" s="101"/>
      <c r="BJ742" s="51"/>
      <c r="BK742" s="51"/>
      <c r="BL742" s="51"/>
      <c r="BM742" s="51"/>
      <c r="BN742" s="51"/>
      <c r="BO742" s="51"/>
      <c r="BP742" s="51"/>
      <c r="BQ742" s="56"/>
      <c r="BR742" s="172"/>
      <c r="BS742" s="51"/>
      <c r="BT742" s="174"/>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c r="CY742" s="51"/>
      <c r="CZ742" s="51"/>
      <c r="DA742" s="51"/>
      <c r="DB742" s="51"/>
      <c r="DC742" s="51"/>
      <c r="DD742" s="51"/>
      <c r="DE742" s="51"/>
      <c r="DF742" s="51"/>
      <c r="DG742" s="51"/>
      <c r="DH742" s="51"/>
      <c r="DI742" s="51"/>
      <c r="DJ742" s="51"/>
      <c r="DK742" s="51"/>
    </row>
    <row r="743" spans="1:115" s="50" customFormat="1" ht="14.4" customHeight="1" x14ac:dyDescent="0.3">
      <c r="A743" s="163" t="s">
        <v>778</v>
      </c>
      <c r="B743" s="165"/>
      <c r="C743" s="167"/>
      <c r="D743" s="167"/>
      <c r="E743" s="167"/>
      <c r="F743" s="167"/>
      <c r="G743" s="167"/>
      <c r="H743" s="167"/>
      <c r="I743" s="51" t="s">
        <v>914</v>
      </c>
      <c r="J743" s="51" t="s">
        <v>868</v>
      </c>
      <c r="K743" s="51" t="s">
        <v>869</v>
      </c>
      <c r="L743" s="93" t="str">
        <f t="shared" si="22"/>
        <v>38 1 X</v>
      </c>
      <c r="M743" s="89" t="str">
        <f t="shared" si="23"/>
        <v>E1 X</v>
      </c>
      <c r="N743" s="98" t="s">
        <v>903</v>
      </c>
      <c r="O743" s="99" t="s">
        <v>903</v>
      </c>
      <c r="P743" s="99" t="s">
        <v>903</v>
      </c>
      <c r="Q743" s="99" t="s">
        <v>902</v>
      </c>
      <c r="R743" s="99" t="s">
        <v>902</v>
      </c>
      <c r="S743" s="100" t="s">
        <v>902</v>
      </c>
      <c r="T743" s="99" t="s">
        <v>902</v>
      </c>
      <c r="U743" s="101" t="s">
        <v>903</v>
      </c>
      <c r="V743" s="176" t="s">
        <v>916</v>
      </c>
      <c r="W743" s="176"/>
      <c r="X743" s="176"/>
      <c r="Y743" s="176"/>
      <c r="Z743" s="176"/>
      <c r="AA743" s="176"/>
      <c r="AB743" s="176"/>
      <c r="AC743" s="176"/>
      <c r="AD743" s="176"/>
      <c r="AE743" s="176"/>
      <c r="AF743" s="176"/>
      <c r="AG743" s="176"/>
      <c r="AH743" s="176"/>
      <c r="AI743" s="176"/>
      <c r="AJ743" s="176"/>
      <c r="AK743" s="177"/>
      <c r="AL743" s="99"/>
      <c r="AM743" s="99"/>
      <c r="AN743" s="99"/>
      <c r="AO743" s="99"/>
      <c r="AP743" s="99"/>
      <c r="AQ743" s="99"/>
      <c r="AR743" s="99"/>
      <c r="AS743" s="101"/>
      <c r="AT743" s="99"/>
      <c r="AU743" s="99"/>
      <c r="AV743" s="99"/>
      <c r="AW743" s="99"/>
      <c r="AX743" s="99"/>
      <c r="AY743" s="99"/>
      <c r="AZ743" s="99"/>
      <c r="BA743" s="101"/>
      <c r="BB743" s="99"/>
      <c r="BC743" s="99"/>
      <c r="BD743" s="99"/>
      <c r="BE743" s="99"/>
      <c r="BF743" s="99"/>
      <c r="BG743" s="99"/>
      <c r="BH743" s="99"/>
      <c r="BI743" s="101"/>
      <c r="BJ743" s="51"/>
      <c r="BK743" s="51"/>
      <c r="BL743" s="51"/>
      <c r="BM743" s="51"/>
      <c r="BN743" s="51"/>
      <c r="BO743" s="51"/>
      <c r="BP743" s="51"/>
      <c r="BQ743" s="56"/>
      <c r="BR743" s="172"/>
      <c r="BS743" s="51"/>
      <c r="BT743" s="174"/>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c r="CY743" s="51"/>
      <c r="CZ743" s="51"/>
      <c r="DA743" s="51"/>
      <c r="DB743" s="51"/>
      <c r="DC743" s="51"/>
      <c r="DD743" s="51"/>
      <c r="DE743" s="51"/>
      <c r="DF743" s="51"/>
      <c r="DG743" s="51"/>
      <c r="DH743" s="51"/>
      <c r="DI743" s="51"/>
      <c r="DJ743" s="51"/>
      <c r="DK743" s="51"/>
    </row>
    <row r="744" spans="1:115" s="50" customFormat="1" ht="14.4" hidden="1" customHeight="1" x14ac:dyDescent="0.3">
      <c r="A744" s="163"/>
      <c r="B744" s="165"/>
      <c r="C744" s="167"/>
      <c r="D744" s="167"/>
      <c r="E744" s="167"/>
      <c r="F744" s="167"/>
      <c r="G744" s="167"/>
      <c r="H744" s="167"/>
      <c r="I744" s="51" t="s">
        <v>953</v>
      </c>
      <c r="J744" s="51" t="s">
        <v>868</v>
      </c>
      <c r="K744" s="51" t="s">
        <v>869</v>
      </c>
      <c r="L744" s="93" t="str">
        <f t="shared" si="22"/>
        <v>09 0 1</v>
      </c>
      <c r="M744" s="89" t="str">
        <f t="shared" si="23"/>
        <v>09 4</v>
      </c>
      <c r="N744" s="98"/>
      <c r="O744" s="99"/>
      <c r="P744" s="99" t="s">
        <v>903</v>
      </c>
      <c r="Q744" s="99" t="s">
        <v>902</v>
      </c>
      <c r="R744" s="99" t="s">
        <v>902</v>
      </c>
      <c r="S744" s="100" t="s">
        <v>903</v>
      </c>
      <c r="T744" s="99"/>
      <c r="U744" s="101"/>
      <c r="V744" s="102" t="s">
        <v>902</v>
      </c>
      <c r="W744" s="100" t="s">
        <v>903</v>
      </c>
      <c r="X744" s="99"/>
      <c r="Y744" s="99"/>
      <c r="Z744" s="100"/>
      <c r="AA744" s="169" t="s">
        <v>132</v>
      </c>
      <c r="AB744" s="169"/>
      <c r="AC744" s="171"/>
      <c r="AD744" s="99"/>
      <c r="AE744" s="99"/>
      <c r="AF744" s="99"/>
      <c r="AG744" s="99"/>
      <c r="AH744" s="99"/>
      <c r="AI744" s="99"/>
      <c r="AJ744" s="99"/>
      <c r="AK744" s="101"/>
      <c r="AL744" s="99"/>
      <c r="AM744" s="99"/>
      <c r="AN744" s="99"/>
      <c r="AO744" s="99"/>
      <c r="AP744" s="99"/>
      <c r="AQ744" s="99"/>
      <c r="AR744" s="99"/>
      <c r="AS744" s="101"/>
      <c r="AT744" s="99"/>
      <c r="AU744" s="99"/>
      <c r="AV744" s="99"/>
      <c r="AW744" s="99"/>
      <c r="AX744" s="99"/>
      <c r="AY744" s="99"/>
      <c r="AZ744" s="99"/>
      <c r="BA744" s="101"/>
      <c r="BB744" s="99"/>
      <c r="BC744" s="99"/>
      <c r="BD744" s="99"/>
      <c r="BE744" s="99"/>
      <c r="BF744" s="99"/>
      <c r="BG744" s="99"/>
      <c r="BH744" s="99"/>
      <c r="BI744" s="101"/>
      <c r="BJ744" s="51"/>
      <c r="BK744" s="51"/>
      <c r="BL744" s="51"/>
      <c r="BM744" s="51"/>
      <c r="BN744" s="51"/>
      <c r="BO744" s="51"/>
      <c r="BP744" s="51"/>
      <c r="BQ744" s="56"/>
      <c r="BR744" s="172"/>
      <c r="BS744" s="51"/>
      <c r="BT744" s="174"/>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c r="CY744" s="51"/>
      <c r="CZ744" s="51"/>
      <c r="DA744" s="51"/>
      <c r="DB744" s="51"/>
      <c r="DC744" s="51"/>
      <c r="DD744" s="51"/>
      <c r="DE744" s="51"/>
      <c r="DF744" s="51"/>
      <c r="DG744" s="51"/>
      <c r="DH744" s="51"/>
      <c r="DI744" s="51"/>
      <c r="DJ744" s="51"/>
      <c r="DK744" s="51"/>
    </row>
    <row r="745" spans="1:115" s="50" customFormat="1" ht="14.4" customHeight="1" x14ac:dyDescent="0.3">
      <c r="A745" s="57" t="s">
        <v>509</v>
      </c>
      <c r="B745" s="165"/>
      <c r="C745" s="167"/>
      <c r="D745" s="167" t="s">
        <v>811</v>
      </c>
      <c r="E745" s="51" t="s">
        <v>946</v>
      </c>
      <c r="F745" s="167" t="s">
        <v>691</v>
      </c>
      <c r="G745" s="167" t="s">
        <v>802</v>
      </c>
      <c r="H745" s="167" t="s">
        <v>800</v>
      </c>
      <c r="I745" s="51" t="s">
        <v>790</v>
      </c>
      <c r="J745" s="51" t="s">
        <v>829</v>
      </c>
      <c r="K745" s="51" t="s">
        <v>869</v>
      </c>
      <c r="L745" s="93" t="str">
        <f t="shared" si="22"/>
        <v>38 3 X</v>
      </c>
      <c r="M745" s="89" t="str">
        <f t="shared" si="23"/>
        <v>E3 X</v>
      </c>
      <c r="N745" s="98" t="s">
        <v>903</v>
      </c>
      <c r="O745" s="99" t="s">
        <v>903</v>
      </c>
      <c r="P745" s="99" t="s">
        <v>903</v>
      </c>
      <c r="Q745" s="99" t="s">
        <v>902</v>
      </c>
      <c r="R745" s="99" t="s">
        <v>902</v>
      </c>
      <c r="S745" s="100" t="s">
        <v>902</v>
      </c>
      <c r="T745" s="99" t="s">
        <v>903</v>
      </c>
      <c r="U745" s="101" t="s">
        <v>903</v>
      </c>
      <c r="V745" s="176" t="s">
        <v>921</v>
      </c>
      <c r="W745" s="176"/>
      <c r="X745" s="176"/>
      <c r="Y745" s="176"/>
      <c r="Z745" s="176"/>
      <c r="AA745" s="176"/>
      <c r="AB745" s="176"/>
      <c r="AC745" s="177"/>
      <c r="AD745" s="99"/>
      <c r="AE745" s="99"/>
      <c r="AF745" s="99"/>
      <c r="AG745" s="99"/>
      <c r="AH745" s="99"/>
      <c r="AI745" s="99"/>
      <c r="AJ745" s="99"/>
      <c r="AK745" s="101"/>
      <c r="AL745" s="99"/>
      <c r="AM745" s="99"/>
      <c r="AN745" s="99"/>
      <c r="AO745" s="99"/>
      <c r="AP745" s="99"/>
      <c r="AQ745" s="99"/>
      <c r="AR745" s="99"/>
      <c r="AS745" s="101"/>
      <c r="AT745" s="99"/>
      <c r="AU745" s="99"/>
      <c r="AV745" s="99"/>
      <c r="AW745" s="99"/>
      <c r="AX745" s="99"/>
      <c r="AY745" s="99"/>
      <c r="AZ745" s="99"/>
      <c r="BA745" s="101"/>
      <c r="BB745" s="99"/>
      <c r="BC745" s="99"/>
      <c r="BD745" s="99"/>
      <c r="BE745" s="99"/>
      <c r="BF745" s="99"/>
      <c r="BG745" s="99"/>
      <c r="BH745" s="99"/>
      <c r="BI745" s="101"/>
      <c r="BJ745" s="51"/>
      <c r="BK745" s="51"/>
      <c r="BL745" s="51"/>
      <c r="BM745" s="51"/>
      <c r="BN745" s="51"/>
      <c r="BO745" s="51"/>
      <c r="BP745" s="51"/>
      <c r="BQ745" s="56"/>
      <c r="BR745" s="172"/>
      <c r="BS745" s="51"/>
      <c r="BT745" s="174"/>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c r="CY745" s="51"/>
      <c r="CZ745" s="51"/>
      <c r="DA745" s="51"/>
      <c r="DB745" s="51"/>
      <c r="DC745" s="51"/>
      <c r="DD745" s="51"/>
      <c r="DE745" s="51"/>
      <c r="DF745" s="51"/>
      <c r="DG745" s="51"/>
      <c r="DH745" s="51"/>
      <c r="DI745" s="51"/>
      <c r="DJ745" s="51"/>
      <c r="DK745" s="51"/>
    </row>
    <row r="746" spans="1:115" s="50" customFormat="1" ht="14.4" customHeight="1" x14ac:dyDescent="0.3">
      <c r="A746" s="57" t="s">
        <v>778</v>
      </c>
      <c r="B746" s="165"/>
      <c r="C746" s="167"/>
      <c r="D746" s="167"/>
      <c r="E746" s="167" t="s">
        <v>947</v>
      </c>
      <c r="F746" s="167"/>
      <c r="G746" s="167"/>
      <c r="H746" s="167"/>
      <c r="I746" s="51" t="s">
        <v>789</v>
      </c>
      <c r="J746" s="51" t="s">
        <v>868</v>
      </c>
      <c r="K746" s="51" t="s">
        <v>869</v>
      </c>
      <c r="L746" s="93" t="str">
        <f t="shared" si="22"/>
        <v>38 2 X</v>
      </c>
      <c r="M746" s="89" t="str">
        <f t="shared" si="23"/>
        <v>E2 X</v>
      </c>
      <c r="N746" s="98" t="s">
        <v>903</v>
      </c>
      <c r="O746" s="99" t="s">
        <v>903</v>
      </c>
      <c r="P746" s="99" t="s">
        <v>903</v>
      </c>
      <c r="Q746" s="99" t="s">
        <v>902</v>
      </c>
      <c r="R746" s="99" t="s">
        <v>902</v>
      </c>
      <c r="S746" s="100" t="s">
        <v>902</v>
      </c>
      <c r="T746" s="99" t="s">
        <v>903</v>
      </c>
      <c r="U746" s="101" t="s">
        <v>902</v>
      </c>
      <c r="V746" s="176" t="s">
        <v>916</v>
      </c>
      <c r="W746" s="176"/>
      <c r="X746" s="176"/>
      <c r="Y746" s="176"/>
      <c r="Z746" s="176"/>
      <c r="AA746" s="176"/>
      <c r="AB746" s="176"/>
      <c r="AC746" s="176"/>
      <c r="AD746" s="176"/>
      <c r="AE746" s="176"/>
      <c r="AF746" s="176"/>
      <c r="AG746" s="176"/>
      <c r="AH746" s="176"/>
      <c r="AI746" s="176"/>
      <c r="AJ746" s="176"/>
      <c r="AK746" s="177"/>
      <c r="AL746" s="99"/>
      <c r="AM746" s="99"/>
      <c r="AN746" s="99"/>
      <c r="AO746" s="99"/>
      <c r="AP746" s="99"/>
      <c r="AQ746" s="99"/>
      <c r="AR746" s="99"/>
      <c r="AS746" s="101"/>
      <c r="AT746" s="99"/>
      <c r="AU746" s="99"/>
      <c r="AV746" s="99"/>
      <c r="AW746" s="99"/>
      <c r="AX746" s="99"/>
      <c r="AY746" s="99"/>
      <c r="AZ746" s="99"/>
      <c r="BA746" s="101"/>
      <c r="BB746" s="99"/>
      <c r="BC746" s="99"/>
      <c r="BD746" s="99"/>
      <c r="BE746" s="99"/>
      <c r="BF746" s="99"/>
      <c r="BG746" s="99"/>
      <c r="BH746" s="99"/>
      <c r="BI746" s="101"/>
      <c r="BJ746" s="51"/>
      <c r="BK746" s="51"/>
      <c r="BL746" s="51"/>
      <c r="BM746" s="51"/>
      <c r="BN746" s="51"/>
      <c r="BO746" s="51"/>
      <c r="BP746" s="51"/>
      <c r="BQ746" s="56"/>
      <c r="BR746" s="172"/>
      <c r="BS746" s="51"/>
      <c r="BT746" s="174"/>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c r="CY746" s="51"/>
      <c r="CZ746" s="51"/>
      <c r="DA746" s="51"/>
      <c r="DB746" s="51"/>
      <c r="DC746" s="51"/>
      <c r="DD746" s="51"/>
      <c r="DE746" s="51"/>
      <c r="DF746" s="51"/>
      <c r="DG746" s="51"/>
      <c r="DH746" s="51"/>
      <c r="DI746" s="51"/>
      <c r="DJ746" s="51"/>
      <c r="DK746" s="51"/>
    </row>
    <row r="747" spans="1:115" s="50" customFormat="1" ht="14.4" hidden="1" customHeight="1" x14ac:dyDescent="0.3">
      <c r="A747" s="57" t="s">
        <v>515</v>
      </c>
      <c r="B747" s="165"/>
      <c r="C747" s="167"/>
      <c r="D747" s="167"/>
      <c r="E747" s="167"/>
      <c r="F747" s="167"/>
      <c r="G747" s="167"/>
      <c r="H747" s="167"/>
      <c r="I747" s="51" t="s">
        <v>788</v>
      </c>
      <c r="J747" s="51" t="s">
        <v>869</v>
      </c>
      <c r="K747" s="51" t="s">
        <v>869</v>
      </c>
      <c r="L747" s="93" t="str">
        <f t="shared" si="22"/>
        <v>00 0 0</v>
      </c>
      <c r="M747" s="89" t="str">
        <f t="shared" si="23"/>
        <v>00 0</v>
      </c>
      <c r="N747" s="98"/>
      <c r="O747" s="99"/>
      <c r="P747" s="99"/>
      <c r="Q747" s="99"/>
      <c r="R747" s="99"/>
      <c r="S747" s="100"/>
      <c r="T747" s="99"/>
      <c r="U747" s="101"/>
      <c r="V747" s="102"/>
      <c r="W747" s="100"/>
      <c r="X747" s="99"/>
      <c r="Y747" s="99"/>
      <c r="Z747" s="100"/>
      <c r="AA747" s="99"/>
      <c r="AB747" s="99"/>
      <c r="AC747" s="101"/>
      <c r="AD747" s="99"/>
      <c r="AE747" s="99"/>
      <c r="AF747" s="99"/>
      <c r="AG747" s="99"/>
      <c r="AH747" s="99"/>
      <c r="AI747" s="99"/>
      <c r="AJ747" s="99"/>
      <c r="AK747" s="101"/>
      <c r="AL747" s="99"/>
      <c r="AM747" s="99"/>
      <c r="AN747" s="99"/>
      <c r="AO747" s="99"/>
      <c r="AP747" s="99"/>
      <c r="AQ747" s="99"/>
      <c r="AR747" s="99"/>
      <c r="AS747" s="101"/>
      <c r="AT747" s="99"/>
      <c r="AU747" s="99"/>
      <c r="AV747" s="99"/>
      <c r="AW747" s="99"/>
      <c r="AX747" s="99"/>
      <c r="AY747" s="99"/>
      <c r="AZ747" s="99"/>
      <c r="BA747" s="101"/>
      <c r="BB747" s="99"/>
      <c r="BC747" s="99"/>
      <c r="BD747" s="99"/>
      <c r="BE747" s="99"/>
      <c r="BF747" s="99"/>
      <c r="BG747" s="99"/>
      <c r="BH747" s="99"/>
      <c r="BI747" s="101"/>
      <c r="BJ747" s="51"/>
      <c r="BK747" s="51"/>
      <c r="BL747" s="51"/>
      <c r="BM747" s="51"/>
      <c r="BN747" s="51"/>
      <c r="BO747" s="51"/>
      <c r="BP747" s="51"/>
      <c r="BQ747" s="56"/>
      <c r="BR747" s="172"/>
      <c r="BS747" s="51"/>
      <c r="BT747" s="174"/>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c r="CY747" s="51"/>
      <c r="CZ747" s="51"/>
      <c r="DA747" s="51"/>
      <c r="DB747" s="51"/>
      <c r="DC747" s="51"/>
      <c r="DD747" s="51"/>
      <c r="DE747" s="51"/>
      <c r="DF747" s="51"/>
      <c r="DG747" s="51"/>
      <c r="DH747" s="51"/>
      <c r="DI747" s="51"/>
      <c r="DJ747" s="51"/>
      <c r="DK747" s="51"/>
    </row>
    <row r="748" spans="1:115" s="50" customFormat="1" ht="14.4" hidden="1" customHeight="1" x14ac:dyDescent="0.3">
      <c r="A748" s="163" t="s">
        <v>513</v>
      </c>
      <c r="B748" s="165"/>
      <c r="C748" s="167"/>
      <c r="D748" s="167"/>
      <c r="E748" s="167"/>
      <c r="F748" s="167"/>
      <c r="G748" s="167"/>
      <c r="H748" s="167"/>
      <c r="I748" s="51" t="s">
        <v>914</v>
      </c>
      <c r="J748" s="51" t="s">
        <v>869</v>
      </c>
      <c r="K748" s="51" t="s">
        <v>869</v>
      </c>
      <c r="L748" s="93" t="str">
        <f t="shared" si="22"/>
        <v>00 0 0</v>
      </c>
      <c r="M748" s="89" t="str">
        <f t="shared" si="23"/>
        <v>00 0</v>
      </c>
      <c r="N748" s="98"/>
      <c r="O748" s="99"/>
      <c r="P748" s="99"/>
      <c r="Q748" s="99"/>
      <c r="R748" s="99"/>
      <c r="S748" s="100"/>
      <c r="T748" s="99"/>
      <c r="U748" s="101"/>
      <c r="V748" s="102"/>
      <c r="W748" s="100"/>
      <c r="X748" s="99"/>
      <c r="Y748" s="99"/>
      <c r="Z748" s="100"/>
      <c r="AA748" s="99"/>
      <c r="AB748" s="99"/>
      <c r="AC748" s="101"/>
      <c r="AD748" s="99"/>
      <c r="AE748" s="99"/>
      <c r="AF748" s="99"/>
      <c r="AG748" s="99"/>
      <c r="AH748" s="99"/>
      <c r="AI748" s="99"/>
      <c r="AJ748" s="99"/>
      <c r="AK748" s="101"/>
      <c r="AL748" s="99"/>
      <c r="AM748" s="99"/>
      <c r="AN748" s="99"/>
      <c r="AO748" s="99"/>
      <c r="AP748" s="99"/>
      <c r="AQ748" s="99"/>
      <c r="AR748" s="99"/>
      <c r="AS748" s="101"/>
      <c r="AT748" s="99"/>
      <c r="AU748" s="99"/>
      <c r="AV748" s="99"/>
      <c r="AW748" s="99"/>
      <c r="AX748" s="99"/>
      <c r="AY748" s="99"/>
      <c r="AZ748" s="99"/>
      <c r="BA748" s="101"/>
      <c r="BB748" s="99"/>
      <c r="BC748" s="99"/>
      <c r="BD748" s="99"/>
      <c r="BE748" s="99"/>
      <c r="BF748" s="99"/>
      <c r="BG748" s="99"/>
      <c r="BH748" s="99"/>
      <c r="BI748" s="101"/>
      <c r="BJ748" s="51"/>
      <c r="BK748" s="51"/>
      <c r="BL748" s="51"/>
      <c r="BM748" s="51"/>
      <c r="BN748" s="51"/>
      <c r="BO748" s="51"/>
      <c r="BP748" s="51"/>
      <c r="BQ748" s="56"/>
      <c r="BR748" s="172"/>
      <c r="BS748" s="51"/>
      <c r="BT748" s="174"/>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c r="CY748" s="51"/>
      <c r="CZ748" s="51"/>
      <c r="DA748" s="51"/>
      <c r="DB748" s="51"/>
      <c r="DC748" s="51"/>
      <c r="DD748" s="51"/>
      <c r="DE748" s="51"/>
      <c r="DF748" s="51"/>
      <c r="DG748" s="51"/>
      <c r="DH748" s="51"/>
      <c r="DI748" s="51"/>
      <c r="DJ748" s="51"/>
      <c r="DK748" s="51"/>
    </row>
    <row r="749" spans="1:115" s="50" customFormat="1" ht="14.4" hidden="1" customHeight="1" x14ac:dyDescent="0.3">
      <c r="A749" s="163"/>
      <c r="B749" s="165"/>
      <c r="C749" s="167"/>
      <c r="D749" s="167"/>
      <c r="E749" s="167"/>
      <c r="F749" s="167"/>
      <c r="G749" s="167"/>
      <c r="H749" s="167"/>
      <c r="I749" s="51" t="s">
        <v>953</v>
      </c>
      <c r="J749" s="51" t="s">
        <v>869</v>
      </c>
      <c r="K749" s="51" t="s">
        <v>869</v>
      </c>
      <c r="L749" s="93" t="str">
        <f t="shared" si="22"/>
        <v>00 0 0</v>
      </c>
      <c r="M749" s="89" t="str">
        <f t="shared" si="23"/>
        <v>00 0</v>
      </c>
      <c r="N749" s="98"/>
      <c r="O749" s="99"/>
      <c r="P749" s="99"/>
      <c r="Q749" s="99"/>
      <c r="R749" s="99"/>
      <c r="S749" s="100"/>
      <c r="T749" s="99"/>
      <c r="U749" s="101"/>
      <c r="V749" s="102"/>
      <c r="W749" s="100"/>
      <c r="X749" s="99"/>
      <c r="Y749" s="99"/>
      <c r="Z749" s="100"/>
      <c r="AA749" s="99"/>
      <c r="AB749" s="99"/>
      <c r="AC749" s="101"/>
      <c r="AD749" s="99"/>
      <c r="AE749" s="99"/>
      <c r="AF749" s="99"/>
      <c r="AG749" s="99"/>
      <c r="AH749" s="99"/>
      <c r="AI749" s="99"/>
      <c r="AJ749" s="99"/>
      <c r="AK749" s="101"/>
      <c r="AL749" s="99"/>
      <c r="AM749" s="99"/>
      <c r="AN749" s="99"/>
      <c r="AO749" s="99"/>
      <c r="AP749" s="99"/>
      <c r="AQ749" s="99"/>
      <c r="AR749" s="99"/>
      <c r="AS749" s="101"/>
      <c r="AT749" s="99"/>
      <c r="AU749" s="99"/>
      <c r="AV749" s="99"/>
      <c r="AW749" s="99"/>
      <c r="AX749" s="99"/>
      <c r="AY749" s="99"/>
      <c r="AZ749" s="99"/>
      <c r="BA749" s="101"/>
      <c r="BB749" s="99"/>
      <c r="BC749" s="99"/>
      <c r="BD749" s="99"/>
      <c r="BE749" s="99"/>
      <c r="BF749" s="99"/>
      <c r="BG749" s="99"/>
      <c r="BH749" s="99"/>
      <c r="BI749" s="101"/>
      <c r="BJ749" s="51"/>
      <c r="BK749" s="51"/>
      <c r="BL749" s="51"/>
      <c r="BM749" s="51"/>
      <c r="BN749" s="51"/>
      <c r="BO749" s="51"/>
      <c r="BP749" s="51"/>
      <c r="BQ749" s="56"/>
      <c r="BR749" s="172"/>
      <c r="BS749" s="51"/>
      <c r="BT749" s="174"/>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c r="CY749" s="51"/>
      <c r="CZ749" s="51"/>
      <c r="DA749" s="51"/>
      <c r="DB749" s="51"/>
      <c r="DC749" s="51"/>
      <c r="DD749" s="51"/>
      <c r="DE749" s="51"/>
      <c r="DF749" s="51"/>
      <c r="DG749" s="51"/>
      <c r="DH749" s="51"/>
      <c r="DI749" s="51"/>
      <c r="DJ749" s="51"/>
      <c r="DK749" s="51"/>
    </row>
    <row r="750" spans="1:115" s="50" customFormat="1" ht="14.4" customHeight="1" x14ac:dyDescent="0.3">
      <c r="A750" s="163" t="s">
        <v>515</v>
      </c>
      <c r="B750" s="165"/>
      <c r="C750" s="167" t="s">
        <v>610</v>
      </c>
      <c r="D750" s="167" t="s">
        <v>611</v>
      </c>
      <c r="E750" s="167" t="s">
        <v>947</v>
      </c>
      <c r="F750" s="167" t="s">
        <v>691</v>
      </c>
      <c r="G750" s="167" t="s">
        <v>802</v>
      </c>
      <c r="H750" s="167" t="s">
        <v>786</v>
      </c>
      <c r="I750" s="51" t="s">
        <v>789</v>
      </c>
      <c r="J750" s="51" t="s">
        <v>869</v>
      </c>
      <c r="K750" s="51" t="s">
        <v>869</v>
      </c>
      <c r="L750" s="93" t="str">
        <f t="shared" si="22"/>
        <v>3D 0 X</v>
      </c>
      <c r="M750" s="89" t="str">
        <f t="shared" si="23"/>
        <v>F4 X</v>
      </c>
      <c r="N750" s="98" t="s">
        <v>903</v>
      </c>
      <c r="O750" s="99" t="s">
        <v>903</v>
      </c>
      <c r="P750" s="99" t="s">
        <v>903</v>
      </c>
      <c r="Q750" s="99" t="s">
        <v>903</v>
      </c>
      <c r="R750" s="99" t="s">
        <v>902</v>
      </c>
      <c r="S750" s="100" t="s">
        <v>903</v>
      </c>
      <c r="T750" s="99" t="s">
        <v>902</v>
      </c>
      <c r="U750" s="101" t="s">
        <v>902</v>
      </c>
      <c r="V750" s="176" t="s">
        <v>916</v>
      </c>
      <c r="W750" s="176"/>
      <c r="X750" s="176"/>
      <c r="Y750" s="176"/>
      <c r="Z750" s="176"/>
      <c r="AA750" s="176"/>
      <c r="AB750" s="176"/>
      <c r="AC750" s="176"/>
      <c r="AD750" s="176"/>
      <c r="AE750" s="176"/>
      <c r="AF750" s="176"/>
      <c r="AG750" s="176"/>
      <c r="AH750" s="176"/>
      <c r="AI750" s="176"/>
      <c r="AJ750" s="176"/>
      <c r="AK750" s="177"/>
      <c r="AL750" s="99"/>
      <c r="AM750" s="99"/>
      <c r="AN750" s="99"/>
      <c r="AO750" s="99"/>
      <c r="AP750" s="99"/>
      <c r="AQ750" s="99"/>
      <c r="AR750" s="99"/>
      <c r="AS750" s="101"/>
      <c r="AT750" s="99"/>
      <c r="AU750" s="99"/>
      <c r="AV750" s="99"/>
      <c r="AW750" s="99"/>
      <c r="AX750" s="99"/>
      <c r="AY750" s="99"/>
      <c r="AZ750" s="99"/>
      <c r="BA750" s="101"/>
      <c r="BB750" s="99"/>
      <c r="BC750" s="99"/>
      <c r="BD750" s="99"/>
      <c r="BE750" s="99"/>
      <c r="BF750" s="99"/>
      <c r="BG750" s="99"/>
      <c r="BH750" s="99"/>
      <c r="BI750" s="101"/>
      <c r="BJ750" s="51"/>
      <c r="BK750" s="51"/>
      <c r="BL750" s="51"/>
      <c r="BM750" s="51"/>
      <c r="BN750" s="51"/>
      <c r="BO750" s="51"/>
      <c r="BP750" s="51"/>
      <c r="BQ750" s="56"/>
      <c r="BR750" s="172" t="s">
        <v>620</v>
      </c>
      <c r="BS750" s="51"/>
      <c r="BT750" s="174" t="s">
        <v>622</v>
      </c>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c r="CY750" s="51"/>
      <c r="CZ750" s="51"/>
      <c r="DA750" s="51"/>
      <c r="DB750" s="51"/>
      <c r="DC750" s="51"/>
      <c r="DD750" s="51"/>
      <c r="DE750" s="51"/>
      <c r="DF750" s="51"/>
      <c r="DG750" s="51"/>
      <c r="DH750" s="51"/>
      <c r="DI750" s="51"/>
      <c r="DJ750" s="51"/>
      <c r="DK750" s="51"/>
    </row>
    <row r="751" spans="1:115" s="50" customFormat="1" ht="14.4" hidden="1" customHeight="1" x14ac:dyDescent="0.3">
      <c r="A751" s="163"/>
      <c r="B751" s="165"/>
      <c r="C751" s="167"/>
      <c r="D751" s="167"/>
      <c r="E751" s="167"/>
      <c r="F751" s="167"/>
      <c r="G751" s="167"/>
      <c r="H751" s="167"/>
      <c r="I751" s="51" t="s">
        <v>788</v>
      </c>
      <c r="J751" s="51" t="s">
        <v>869</v>
      </c>
      <c r="K751" s="51" t="s">
        <v>869</v>
      </c>
      <c r="L751" s="93" t="str">
        <f t="shared" si="22"/>
        <v>04 0 3</v>
      </c>
      <c r="M751" s="89" t="str">
        <f t="shared" si="23"/>
        <v>04 C</v>
      </c>
      <c r="N751" s="98"/>
      <c r="O751" s="99"/>
      <c r="P751" s="99"/>
      <c r="Q751" s="99" t="s">
        <v>903</v>
      </c>
      <c r="R751" s="99" t="s">
        <v>902</v>
      </c>
      <c r="S751" s="100" t="s">
        <v>902</v>
      </c>
      <c r="T751" s="99"/>
      <c r="U751" s="101"/>
      <c r="V751" s="102" t="s">
        <v>903</v>
      </c>
      <c r="W751" s="100" t="s">
        <v>903</v>
      </c>
      <c r="X751" s="99"/>
      <c r="Y751" s="99"/>
      <c r="Z751" s="100"/>
      <c r="AA751" s="169" t="s">
        <v>132</v>
      </c>
      <c r="AB751" s="169"/>
      <c r="AC751" s="171"/>
      <c r="AD751" s="99"/>
      <c r="AE751" s="99"/>
      <c r="AF751" s="99"/>
      <c r="AG751" s="99"/>
      <c r="AH751" s="99"/>
      <c r="AI751" s="99"/>
      <c r="AJ751" s="99"/>
      <c r="AK751" s="101"/>
      <c r="AL751" s="99"/>
      <c r="AM751" s="99"/>
      <c r="AN751" s="99"/>
      <c r="AO751" s="99"/>
      <c r="AP751" s="99"/>
      <c r="AQ751" s="99"/>
      <c r="AR751" s="99"/>
      <c r="AS751" s="101"/>
      <c r="AT751" s="99"/>
      <c r="AU751" s="99"/>
      <c r="AV751" s="99"/>
      <c r="AW751" s="99"/>
      <c r="AX751" s="99"/>
      <c r="AY751" s="99"/>
      <c r="AZ751" s="99"/>
      <c r="BA751" s="101"/>
      <c r="BB751" s="99"/>
      <c r="BC751" s="99"/>
      <c r="BD751" s="99"/>
      <c r="BE751" s="99"/>
      <c r="BF751" s="99"/>
      <c r="BG751" s="99"/>
      <c r="BH751" s="99"/>
      <c r="BI751" s="101"/>
      <c r="BJ751" s="51"/>
      <c r="BK751" s="51"/>
      <c r="BL751" s="51"/>
      <c r="BM751" s="51"/>
      <c r="BN751" s="51"/>
      <c r="BO751" s="51"/>
      <c r="BP751" s="51"/>
      <c r="BQ751" s="56"/>
      <c r="BR751" s="172"/>
      <c r="BS751" s="51"/>
      <c r="BT751" s="174"/>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c r="CY751" s="51"/>
      <c r="CZ751" s="51"/>
      <c r="DA751" s="51"/>
      <c r="DB751" s="51"/>
      <c r="DC751" s="51"/>
      <c r="DD751" s="51"/>
      <c r="DE751" s="51"/>
      <c r="DF751" s="51"/>
      <c r="DG751" s="51"/>
      <c r="DH751" s="51"/>
      <c r="DI751" s="51"/>
      <c r="DJ751" s="51"/>
      <c r="DK751" s="51"/>
    </row>
    <row r="752" spans="1:115" s="50" customFormat="1" ht="14.4" customHeight="1" x14ac:dyDescent="0.3">
      <c r="A752" s="163"/>
      <c r="B752" s="165"/>
      <c r="C752" s="167"/>
      <c r="D752" s="167"/>
      <c r="E752" s="167"/>
      <c r="F752" s="167"/>
      <c r="G752" s="167"/>
      <c r="H752" s="167"/>
      <c r="I752" s="51" t="s">
        <v>914</v>
      </c>
      <c r="J752" s="51" t="s">
        <v>869</v>
      </c>
      <c r="K752" s="51" t="s">
        <v>869</v>
      </c>
      <c r="L752" s="93" t="str">
        <f t="shared" si="22"/>
        <v>3D 1 X</v>
      </c>
      <c r="M752" s="89" t="str">
        <f t="shared" si="23"/>
        <v>F5 X</v>
      </c>
      <c r="N752" s="98" t="s">
        <v>903</v>
      </c>
      <c r="O752" s="99" t="s">
        <v>903</v>
      </c>
      <c r="P752" s="99" t="s">
        <v>903</v>
      </c>
      <c r="Q752" s="99" t="s">
        <v>903</v>
      </c>
      <c r="R752" s="99" t="s">
        <v>902</v>
      </c>
      <c r="S752" s="100" t="s">
        <v>903</v>
      </c>
      <c r="T752" s="99" t="s">
        <v>902</v>
      </c>
      <c r="U752" s="101" t="s">
        <v>903</v>
      </c>
      <c r="V752" s="176" t="s">
        <v>916</v>
      </c>
      <c r="W752" s="176"/>
      <c r="X752" s="176"/>
      <c r="Y752" s="176"/>
      <c r="Z752" s="176"/>
      <c r="AA752" s="176"/>
      <c r="AB752" s="176"/>
      <c r="AC752" s="176"/>
      <c r="AD752" s="176"/>
      <c r="AE752" s="176"/>
      <c r="AF752" s="176"/>
      <c r="AG752" s="176"/>
      <c r="AH752" s="176"/>
      <c r="AI752" s="176"/>
      <c r="AJ752" s="176"/>
      <c r="AK752" s="177"/>
      <c r="AL752" s="99"/>
      <c r="AM752" s="99"/>
      <c r="AN752" s="99"/>
      <c r="AO752" s="99"/>
      <c r="AP752" s="99"/>
      <c r="AQ752" s="99"/>
      <c r="AR752" s="99"/>
      <c r="AS752" s="101"/>
      <c r="AT752" s="99"/>
      <c r="AU752" s="99"/>
      <c r="AV752" s="99"/>
      <c r="AW752" s="99"/>
      <c r="AX752" s="99"/>
      <c r="AY752" s="99"/>
      <c r="AZ752" s="99"/>
      <c r="BA752" s="101"/>
      <c r="BB752" s="99"/>
      <c r="BC752" s="99"/>
      <c r="BD752" s="99"/>
      <c r="BE752" s="99"/>
      <c r="BF752" s="99"/>
      <c r="BG752" s="99"/>
      <c r="BH752" s="99"/>
      <c r="BI752" s="101"/>
      <c r="BJ752" s="51"/>
      <c r="BK752" s="51"/>
      <c r="BL752" s="51"/>
      <c r="BM752" s="51"/>
      <c r="BN752" s="51"/>
      <c r="BO752" s="51"/>
      <c r="BP752" s="51"/>
      <c r="BQ752" s="56"/>
      <c r="BR752" s="172"/>
      <c r="BS752" s="51"/>
      <c r="BT752" s="174"/>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c r="CY752" s="51"/>
      <c r="CZ752" s="51"/>
      <c r="DA752" s="51"/>
      <c r="DB752" s="51"/>
      <c r="DC752" s="51"/>
      <c r="DD752" s="51"/>
      <c r="DE752" s="51"/>
      <c r="DF752" s="51"/>
      <c r="DG752" s="51"/>
      <c r="DH752" s="51"/>
      <c r="DI752" s="51"/>
      <c r="DJ752" s="51"/>
      <c r="DK752" s="51"/>
    </row>
    <row r="753" spans="1:115" s="50" customFormat="1" ht="14.4" hidden="1" customHeight="1" x14ac:dyDescent="0.3">
      <c r="A753" s="57" t="s">
        <v>515</v>
      </c>
      <c r="B753" s="165"/>
      <c r="C753" s="167"/>
      <c r="D753" s="167"/>
      <c r="E753" s="167"/>
      <c r="F753" s="167"/>
      <c r="G753" s="167"/>
      <c r="H753" s="167"/>
      <c r="I753" s="51" t="s">
        <v>953</v>
      </c>
      <c r="J753" s="51" t="s">
        <v>869</v>
      </c>
      <c r="K753" s="51" t="s">
        <v>869</v>
      </c>
      <c r="L753" s="93" t="str">
        <f t="shared" si="22"/>
        <v>04 0 1</v>
      </c>
      <c r="M753" s="89" t="str">
        <f t="shared" si="23"/>
        <v>04 4</v>
      </c>
      <c r="N753" s="98"/>
      <c r="O753" s="99"/>
      <c r="P753" s="99"/>
      <c r="Q753" s="99" t="s">
        <v>903</v>
      </c>
      <c r="R753" s="99" t="s">
        <v>902</v>
      </c>
      <c r="S753" s="100" t="s">
        <v>902</v>
      </c>
      <c r="T753" s="99"/>
      <c r="U753" s="101"/>
      <c r="V753" s="102" t="s">
        <v>902</v>
      </c>
      <c r="W753" s="100" t="s">
        <v>903</v>
      </c>
      <c r="X753" s="99"/>
      <c r="Y753" s="99"/>
      <c r="Z753" s="100"/>
      <c r="AA753" s="169" t="s">
        <v>132</v>
      </c>
      <c r="AB753" s="169"/>
      <c r="AC753" s="171"/>
      <c r="AD753" s="99"/>
      <c r="AE753" s="99"/>
      <c r="AF753" s="99"/>
      <c r="AG753" s="99"/>
      <c r="AH753" s="99"/>
      <c r="AI753" s="99"/>
      <c r="AJ753" s="99"/>
      <c r="AK753" s="101"/>
      <c r="AL753" s="99"/>
      <c r="AM753" s="99"/>
      <c r="AN753" s="99"/>
      <c r="AO753" s="99"/>
      <c r="AP753" s="99"/>
      <c r="AQ753" s="99"/>
      <c r="AR753" s="99"/>
      <c r="AS753" s="101"/>
      <c r="AT753" s="99"/>
      <c r="AU753" s="99"/>
      <c r="AV753" s="99"/>
      <c r="AW753" s="99"/>
      <c r="AX753" s="99"/>
      <c r="AY753" s="99"/>
      <c r="AZ753" s="99"/>
      <c r="BA753" s="101"/>
      <c r="BB753" s="99"/>
      <c r="BC753" s="99"/>
      <c r="BD753" s="99"/>
      <c r="BE753" s="99"/>
      <c r="BF753" s="99"/>
      <c r="BG753" s="99"/>
      <c r="BH753" s="99"/>
      <c r="BI753" s="101"/>
      <c r="BJ753" s="51"/>
      <c r="BK753" s="51"/>
      <c r="BL753" s="51"/>
      <c r="BM753" s="51"/>
      <c r="BN753" s="51"/>
      <c r="BO753" s="51"/>
      <c r="BP753" s="51"/>
      <c r="BQ753" s="56"/>
      <c r="BR753" s="172"/>
      <c r="BS753" s="51"/>
      <c r="BT753" s="174"/>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c r="CY753" s="51"/>
      <c r="CZ753" s="51"/>
      <c r="DA753" s="51"/>
      <c r="DB753" s="51"/>
      <c r="DC753" s="51"/>
      <c r="DD753" s="51"/>
      <c r="DE753" s="51"/>
      <c r="DF753" s="51"/>
      <c r="DG753" s="51"/>
      <c r="DH753" s="51"/>
      <c r="DI753" s="51"/>
      <c r="DJ753" s="51"/>
      <c r="DK753" s="51"/>
    </row>
    <row r="754" spans="1:115" s="50" customFormat="1" ht="14.4" customHeight="1" x14ac:dyDescent="0.3">
      <c r="A754" s="57" t="s">
        <v>515</v>
      </c>
      <c r="B754" s="165"/>
      <c r="C754" s="167"/>
      <c r="D754" s="167" t="s">
        <v>812</v>
      </c>
      <c r="E754" s="51" t="s">
        <v>946</v>
      </c>
      <c r="F754" s="167" t="s">
        <v>691</v>
      </c>
      <c r="G754" s="167" t="s">
        <v>802</v>
      </c>
      <c r="H754" s="167" t="s">
        <v>800</v>
      </c>
      <c r="I754" s="51" t="s">
        <v>790</v>
      </c>
      <c r="J754" s="51" t="s">
        <v>869</v>
      </c>
      <c r="K754" s="51" t="s">
        <v>869</v>
      </c>
      <c r="L754" s="93" t="str">
        <f t="shared" si="22"/>
        <v>3D 3 X</v>
      </c>
      <c r="M754" s="89" t="str">
        <f t="shared" si="23"/>
        <v>F7 X</v>
      </c>
      <c r="N754" s="98" t="s">
        <v>903</v>
      </c>
      <c r="O754" s="99" t="s">
        <v>903</v>
      </c>
      <c r="P754" s="99" t="s">
        <v>903</v>
      </c>
      <c r="Q754" s="99" t="s">
        <v>903</v>
      </c>
      <c r="R754" s="99" t="s">
        <v>902</v>
      </c>
      <c r="S754" s="100" t="s">
        <v>903</v>
      </c>
      <c r="T754" s="99" t="s">
        <v>903</v>
      </c>
      <c r="U754" s="101" t="s">
        <v>903</v>
      </c>
      <c r="V754" s="176" t="s">
        <v>921</v>
      </c>
      <c r="W754" s="176"/>
      <c r="X754" s="176"/>
      <c r="Y754" s="176"/>
      <c r="Z754" s="176"/>
      <c r="AA754" s="176"/>
      <c r="AB754" s="176"/>
      <c r="AC754" s="177"/>
      <c r="AD754" s="99"/>
      <c r="AE754" s="99"/>
      <c r="AF754" s="99"/>
      <c r="AG754" s="99"/>
      <c r="AH754" s="99"/>
      <c r="AI754" s="99"/>
      <c r="AJ754" s="99"/>
      <c r="AK754" s="101"/>
      <c r="AL754" s="99"/>
      <c r="AM754" s="99"/>
      <c r="AN754" s="99"/>
      <c r="AO754" s="99"/>
      <c r="AP754" s="99"/>
      <c r="AQ754" s="99"/>
      <c r="AR754" s="99"/>
      <c r="AS754" s="101"/>
      <c r="AT754" s="99"/>
      <c r="AU754" s="99"/>
      <c r="AV754" s="99"/>
      <c r="AW754" s="99"/>
      <c r="AX754" s="99"/>
      <c r="AY754" s="99"/>
      <c r="AZ754" s="99"/>
      <c r="BA754" s="101"/>
      <c r="BB754" s="99"/>
      <c r="BC754" s="99"/>
      <c r="BD754" s="99"/>
      <c r="BE754" s="99"/>
      <c r="BF754" s="99"/>
      <c r="BG754" s="99"/>
      <c r="BH754" s="99"/>
      <c r="BI754" s="101"/>
      <c r="BJ754" s="51"/>
      <c r="BK754" s="51"/>
      <c r="BL754" s="51"/>
      <c r="BM754" s="51"/>
      <c r="BN754" s="51"/>
      <c r="BO754" s="51"/>
      <c r="BP754" s="51"/>
      <c r="BQ754" s="56"/>
      <c r="BR754" s="172"/>
      <c r="BS754" s="51"/>
      <c r="BT754" s="174"/>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c r="CY754" s="51"/>
      <c r="CZ754" s="51"/>
      <c r="DA754" s="51"/>
      <c r="DB754" s="51"/>
      <c r="DC754" s="51"/>
      <c r="DD754" s="51"/>
      <c r="DE754" s="51"/>
      <c r="DF754" s="51"/>
      <c r="DG754" s="51"/>
      <c r="DH754" s="51"/>
      <c r="DI754" s="51"/>
      <c r="DJ754" s="51"/>
      <c r="DK754" s="51"/>
    </row>
    <row r="755" spans="1:115" s="50" customFormat="1" ht="14.4" customHeight="1" x14ac:dyDescent="0.3">
      <c r="A755" s="163" t="s">
        <v>515</v>
      </c>
      <c r="B755" s="165"/>
      <c r="C755" s="167"/>
      <c r="D755" s="167"/>
      <c r="E755" s="167" t="s">
        <v>947</v>
      </c>
      <c r="F755" s="167"/>
      <c r="G755" s="167"/>
      <c r="H755" s="167"/>
      <c r="I755" s="51" t="s">
        <v>789</v>
      </c>
      <c r="J755" s="51" t="s">
        <v>869</v>
      </c>
      <c r="K755" s="51" t="s">
        <v>869</v>
      </c>
      <c r="L755" s="93" t="str">
        <f t="shared" si="22"/>
        <v>3D 2 X</v>
      </c>
      <c r="M755" s="89" t="str">
        <f t="shared" si="23"/>
        <v>F6 X</v>
      </c>
      <c r="N755" s="98" t="s">
        <v>903</v>
      </c>
      <c r="O755" s="99" t="s">
        <v>903</v>
      </c>
      <c r="P755" s="99" t="s">
        <v>903</v>
      </c>
      <c r="Q755" s="99" t="s">
        <v>903</v>
      </c>
      <c r="R755" s="99" t="s">
        <v>902</v>
      </c>
      <c r="S755" s="100" t="s">
        <v>903</v>
      </c>
      <c r="T755" s="99" t="s">
        <v>903</v>
      </c>
      <c r="U755" s="101" t="s">
        <v>902</v>
      </c>
      <c r="V755" s="176" t="s">
        <v>916</v>
      </c>
      <c r="W755" s="176"/>
      <c r="X755" s="176"/>
      <c r="Y755" s="176"/>
      <c r="Z755" s="176"/>
      <c r="AA755" s="176"/>
      <c r="AB755" s="176"/>
      <c r="AC755" s="176"/>
      <c r="AD755" s="176"/>
      <c r="AE755" s="176"/>
      <c r="AF755" s="176"/>
      <c r="AG755" s="176"/>
      <c r="AH755" s="176"/>
      <c r="AI755" s="176"/>
      <c r="AJ755" s="176"/>
      <c r="AK755" s="177"/>
      <c r="AL755" s="99"/>
      <c r="AM755" s="99"/>
      <c r="AN755" s="99"/>
      <c r="AO755" s="99"/>
      <c r="AP755" s="99"/>
      <c r="AQ755" s="99"/>
      <c r="AR755" s="99"/>
      <c r="AS755" s="101"/>
      <c r="AT755" s="99"/>
      <c r="AU755" s="99"/>
      <c r="AV755" s="99"/>
      <c r="AW755" s="99"/>
      <c r="AX755" s="99"/>
      <c r="AY755" s="99"/>
      <c r="AZ755" s="99"/>
      <c r="BA755" s="101"/>
      <c r="BB755" s="99"/>
      <c r="BC755" s="99"/>
      <c r="BD755" s="99"/>
      <c r="BE755" s="99"/>
      <c r="BF755" s="99"/>
      <c r="BG755" s="99"/>
      <c r="BH755" s="99"/>
      <c r="BI755" s="101"/>
      <c r="BJ755" s="51"/>
      <c r="BK755" s="51"/>
      <c r="BL755" s="51"/>
      <c r="BM755" s="51"/>
      <c r="BN755" s="51"/>
      <c r="BO755" s="51"/>
      <c r="BP755" s="51"/>
      <c r="BQ755" s="56"/>
      <c r="BR755" s="172"/>
      <c r="BS755" s="51"/>
      <c r="BT755" s="174"/>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c r="CY755" s="51"/>
      <c r="CZ755" s="51"/>
      <c r="DA755" s="51"/>
      <c r="DB755" s="51"/>
      <c r="DC755" s="51"/>
      <c r="DD755" s="51"/>
      <c r="DE755" s="51"/>
      <c r="DF755" s="51"/>
      <c r="DG755" s="51"/>
      <c r="DH755" s="51"/>
      <c r="DI755" s="51"/>
      <c r="DJ755" s="51"/>
      <c r="DK755" s="51"/>
    </row>
    <row r="756" spans="1:115" s="50" customFormat="1" ht="14.4" hidden="1" customHeight="1" x14ac:dyDescent="0.3">
      <c r="A756" s="163"/>
      <c r="B756" s="165"/>
      <c r="C756" s="167"/>
      <c r="D756" s="167"/>
      <c r="E756" s="167"/>
      <c r="F756" s="167"/>
      <c r="G756" s="167"/>
      <c r="H756" s="167"/>
      <c r="I756" s="51" t="s">
        <v>788</v>
      </c>
      <c r="J756" s="51" t="s">
        <v>869</v>
      </c>
      <c r="K756" s="51" t="s">
        <v>869</v>
      </c>
      <c r="L756" s="93" t="str">
        <f t="shared" si="22"/>
        <v>00 0 0</v>
      </c>
      <c r="M756" s="89" t="str">
        <f t="shared" si="23"/>
        <v>00 0</v>
      </c>
      <c r="N756" s="98"/>
      <c r="O756" s="99"/>
      <c r="P756" s="99"/>
      <c r="Q756" s="99"/>
      <c r="R756" s="99"/>
      <c r="S756" s="100"/>
      <c r="T756" s="99"/>
      <c r="U756" s="101"/>
      <c r="V756" s="102"/>
      <c r="W756" s="100"/>
      <c r="X756" s="99"/>
      <c r="Y756" s="99"/>
      <c r="Z756" s="100"/>
      <c r="AA756" s="99"/>
      <c r="AB756" s="99"/>
      <c r="AC756" s="101"/>
      <c r="AD756" s="99"/>
      <c r="AE756" s="99"/>
      <c r="AF756" s="99"/>
      <c r="AG756" s="99"/>
      <c r="AH756" s="99"/>
      <c r="AI756" s="99"/>
      <c r="AJ756" s="99"/>
      <c r="AK756" s="101"/>
      <c r="AL756" s="99"/>
      <c r="AM756" s="99"/>
      <c r="AN756" s="99"/>
      <c r="AO756" s="99"/>
      <c r="AP756" s="99"/>
      <c r="AQ756" s="99"/>
      <c r="AR756" s="99"/>
      <c r="AS756" s="101"/>
      <c r="AT756" s="99"/>
      <c r="AU756" s="99"/>
      <c r="AV756" s="99"/>
      <c r="AW756" s="99"/>
      <c r="AX756" s="99"/>
      <c r="AY756" s="99"/>
      <c r="AZ756" s="99"/>
      <c r="BA756" s="101"/>
      <c r="BB756" s="99"/>
      <c r="BC756" s="99"/>
      <c r="BD756" s="99"/>
      <c r="BE756" s="99"/>
      <c r="BF756" s="99"/>
      <c r="BG756" s="99"/>
      <c r="BH756" s="99"/>
      <c r="BI756" s="101"/>
      <c r="BJ756" s="51"/>
      <c r="BK756" s="51"/>
      <c r="BL756" s="51"/>
      <c r="BM756" s="51"/>
      <c r="BN756" s="51"/>
      <c r="BO756" s="51"/>
      <c r="BP756" s="51"/>
      <c r="BQ756" s="56"/>
      <c r="BR756" s="172"/>
      <c r="BS756" s="51"/>
      <c r="BT756" s="174"/>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c r="CY756" s="51"/>
      <c r="CZ756" s="51"/>
      <c r="DA756" s="51"/>
      <c r="DB756" s="51"/>
      <c r="DC756" s="51"/>
      <c r="DD756" s="51"/>
      <c r="DE756" s="51"/>
      <c r="DF756" s="51"/>
      <c r="DG756" s="51"/>
      <c r="DH756" s="51"/>
      <c r="DI756" s="51"/>
      <c r="DJ756" s="51"/>
      <c r="DK756" s="51"/>
    </row>
    <row r="757" spans="1:115" s="50" customFormat="1" ht="14.4" hidden="1" customHeight="1" x14ac:dyDescent="0.3">
      <c r="A757" s="163" t="s">
        <v>513</v>
      </c>
      <c r="B757" s="165"/>
      <c r="C757" s="167"/>
      <c r="D757" s="167"/>
      <c r="E757" s="167"/>
      <c r="F757" s="167"/>
      <c r="G757" s="167"/>
      <c r="H757" s="167"/>
      <c r="I757" s="51" t="s">
        <v>914</v>
      </c>
      <c r="J757" s="51" t="s">
        <v>869</v>
      </c>
      <c r="K757" s="51" t="s">
        <v>869</v>
      </c>
      <c r="L757" s="93" t="str">
        <f t="shared" si="22"/>
        <v>00 0 0</v>
      </c>
      <c r="M757" s="89" t="str">
        <f t="shared" si="23"/>
        <v>00 0</v>
      </c>
      <c r="N757" s="98"/>
      <c r="O757" s="99"/>
      <c r="P757" s="99"/>
      <c r="Q757" s="99"/>
      <c r="R757" s="99"/>
      <c r="S757" s="100"/>
      <c r="T757" s="99"/>
      <c r="U757" s="101"/>
      <c r="V757" s="102"/>
      <c r="W757" s="100"/>
      <c r="X757" s="99"/>
      <c r="Y757" s="99"/>
      <c r="Z757" s="100"/>
      <c r="AA757" s="99"/>
      <c r="AB757" s="99"/>
      <c r="AC757" s="101"/>
      <c r="AD757" s="99"/>
      <c r="AE757" s="99"/>
      <c r="AF757" s="99"/>
      <c r="AG757" s="99"/>
      <c r="AH757" s="99"/>
      <c r="AI757" s="99"/>
      <c r="AJ757" s="99"/>
      <c r="AK757" s="101"/>
      <c r="AL757" s="99"/>
      <c r="AM757" s="99"/>
      <c r="AN757" s="99"/>
      <c r="AO757" s="99"/>
      <c r="AP757" s="99"/>
      <c r="AQ757" s="99"/>
      <c r="AR757" s="99"/>
      <c r="AS757" s="101"/>
      <c r="AT757" s="99"/>
      <c r="AU757" s="99"/>
      <c r="AV757" s="99"/>
      <c r="AW757" s="99"/>
      <c r="AX757" s="99"/>
      <c r="AY757" s="99"/>
      <c r="AZ757" s="99"/>
      <c r="BA757" s="101"/>
      <c r="BB757" s="99"/>
      <c r="BC757" s="99"/>
      <c r="BD757" s="99"/>
      <c r="BE757" s="99"/>
      <c r="BF757" s="99"/>
      <c r="BG757" s="99"/>
      <c r="BH757" s="99"/>
      <c r="BI757" s="101"/>
      <c r="BJ757" s="51"/>
      <c r="BK757" s="51"/>
      <c r="BL757" s="51"/>
      <c r="BM757" s="51"/>
      <c r="BN757" s="51"/>
      <c r="BO757" s="51"/>
      <c r="BP757" s="51"/>
      <c r="BQ757" s="56"/>
      <c r="BR757" s="172"/>
      <c r="BS757" s="51"/>
      <c r="BT757" s="174"/>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c r="CY757" s="51"/>
      <c r="CZ757" s="51"/>
      <c r="DA757" s="51"/>
      <c r="DB757" s="51"/>
      <c r="DC757" s="51"/>
      <c r="DD757" s="51"/>
      <c r="DE757" s="51"/>
      <c r="DF757" s="51"/>
      <c r="DG757" s="51"/>
      <c r="DH757" s="51"/>
      <c r="DI757" s="51"/>
      <c r="DJ757" s="51"/>
      <c r="DK757" s="51"/>
    </row>
    <row r="758" spans="1:115" s="50" customFormat="1" ht="14.4" hidden="1" customHeight="1" x14ac:dyDescent="0.3">
      <c r="A758" s="163"/>
      <c r="B758" s="165"/>
      <c r="C758" s="167"/>
      <c r="D758" s="167"/>
      <c r="E758" s="167"/>
      <c r="F758" s="167"/>
      <c r="G758" s="167"/>
      <c r="H758" s="167"/>
      <c r="I758" s="51" t="s">
        <v>953</v>
      </c>
      <c r="J758" s="51" t="s">
        <v>869</v>
      </c>
      <c r="K758" s="51" t="s">
        <v>869</v>
      </c>
      <c r="L758" s="93" t="str">
        <f t="shared" si="22"/>
        <v>00 0 0</v>
      </c>
      <c r="M758" s="89" t="str">
        <f t="shared" si="23"/>
        <v>00 0</v>
      </c>
      <c r="N758" s="98"/>
      <c r="O758" s="99"/>
      <c r="P758" s="99"/>
      <c r="Q758" s="99"/>
      <c r="R758" s="99"/>
      <c r="S758" s="100"/>
      <c r="T758" s="99"/>
      <c r="U758" s="101"/>
      <c r="V758" s="102"/>
      <c r="W758" s="100"/>
      <c r="X758" s="99"/>
      <c r="Y758" s="99"/>
      <c r="Z758" s="100"/>
      <c r="AA758" s="99"/>
      <c r="AB758" s="99"/>
      <c r="AC758" s="101"/>
      <c r="AD758" s="99"/>
      <c r="AE758" s="99"/>
      <c r="AF758" s="99"/>
      <c r="AG758" s="99"/>
      <c r="AH758" s="99"/>
      <c r="AI758" s="99"/>
      <c r="AJ758" s="99"/>
      <c r="AK758" s="101"/>
      <c r="AL758" s="99"/>
      <c r="AM758" s="99"/>
      <c r="AN758" s="99"/>
      <c r="AO758" s="99"/>
      <c r="AP758" s="99"/>
      <c r="AQ758" s="99"/>
      <c r="AR758" s="99"/>
      <c r="AS758" s="101"/>
      <c r="AT758" s="99"/>
      <c r="AU758" s="99"/>
      <c r="AV758" s="99"/>
      <c r="AW758" s="99"/>
      <c r="AX758" s="99"/>
      <c r="AY758" s="99"/>
      <c r="AZ758" s="99"/>
      <c r="BA758" s="101"/>
      <c r="BB758" s="99"/>
      <c r="BC758" s="99"/>
      <c r="BD758" s="99"/>
      <c r="BE758" s="99"/>
      <c r="BF758" s="99"/>
      <c r="BG758" s="99"/>
      <c r="BH758" s="99"/>
      <c r="BI758" s="101"/>
      <c r="BJ758" s="51"/>
      <c r="BK758" s="51"/>
      <c r="BL758" s="51"/>
      <c r="BM758" s="51"/>
      <c r="BN758" s="51"/>
      <c r="BO758" s="51"/>
      <c r="BP758" s="51"/>
      <c r="BQ758" s="56"/>
      <c r="BR758" s="172"/>
      <c r="BS758" s="51"/>
      <c r="BT758" s="174"/>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c r="CY758" s="51"/>
      <c r="CZ758" s="51"/>
      <c r="DA758" s="51"/>
      <c r="DB758" s="51"/>
      <c r="DC758" s="51"/>
      <c r="DD758" s="51"/>
      <c r="DE758" s="51"/>
      <c r="DF758" s="51"/>
      <c r="DG758" s="51"/>
      <c r="DH758" s="51"/>
      <c r="DI758" s="51"/>
      <c r="DJ758" s="51"/>
      <c r="DK758" s="51"/>
    </row>
    <row r="759" spans="1:115" s="50" customFormat="1" ht="14.4" hidden="1" customHeight="1" x14ac:dyDescent="0.3">
      <c r="A759" s="163" t="s">
        <v>513</v>
      </c>
      <c r="B759" s="165"/>
      <c r="C759" s="167" t="s">
        <v>623</v>
      </c>
      <c r="D759" s="167" t="s">
        <v>624</v>
      </c>
      <c r="E759" s="167" t="s">
        <v>947</v>
      </c>
      <c r="F759" s="167" t="s">
        <v>691</v>
      </c>
      <c r="G759" s="167" t="s">
        <v>802</v>
      </c>
      <c r="H759" s="167" t="s">
        <v>786</v>
      </c>
      <c r="I759" s="51" t="s">
        <v>789</v>
      </c>
      <c r="J759" s="51" t="s">
        <v>869</v>
      </c>
      <c r="K759" s="51" t="s">
        <v>869</v>
      </c>
      <c r="L759" s="93" t="str">
        <f t="shared" si="22"/>
        <v>00 0 0</v>
      </c>
      <c r="M759" s="89" t="str">
        <f t="shared" si="23"/>
        <v>00 0</v>
      </c>
      <c r="N759" s="98"/>
      <c r="O759" s="99"/>
      <c r="P759" s="99"/>
      <c r="Q759" s="99"/>
      <c r="R759" s="99"/>
      <c r="S759" s="100"/>
      <c r="T759" s="99"/>
      <c r="U759" s="101"/>
      <c r="V759" s="102"/>
      <c r="W759" s="100"/>
      <c r="X759" s="99"/>
      <c r="Y759" s="99"/>
      <c r="Z759" s="100"/>
      <c r="AA759" s="99"/>
      <c r="AB759" s="99"/>
      <c r="AC759" s="101"/>
      <c r="AD759" s="99"/>
      <c r="AE759" s="99"/>
      <c r="AF759" s="99"/>
      <c r="AG759" s="99"/>
      <c r="AH759" s="99"/>
      <c r="AI759" s="99"/>
      <c r="AJ759" s="99"/>
      <c r="AK759" s="101"/>
      <c r="AL759" s="99"/>
      <c r="AM759" s="99"/>
      <c r="AN759" s="99"/>
      <c r="AO759" s="99"/>
      <c r="AP759" s="99"/>
      <c r="AQ759" s="99"/>
      <c r="AR759" s="99"/>
      <c r="AS759" s="101"/>
      <c r="AT759" s="99"/>
      <c r="AU759" s="99"/>
      <c r="AV759" s="99"/>
      <c r="AW759" s="99"/>
      <c r="AX759" s="99"/>
      <c r="AY759" s="99"/>
      <c r="AZ759" s="99"/>
      <c r="BA759" s="101"/>
      <c r="BB759" s="99"/>
      <c r="BC759" s="99"/>
      <c r="BD759" s="99"/>
      <c r="BE759" s="99"/>
      <c r="BF759" s="99"/>
      <c r="BG759" s="99"/>
      <c r="BH759" s="99"/>
      <c r="BI759" s="101"/>
      <c r="BJ759" s="51"/>
      <c r="BK759" s="51"/>
      <c r="BL759" s="51"/>
      <c r="BM759" s="51"/>
      <c r="BN759" s="51"/>
      <c r="BO759" s="51"/>
      <c r="BP759" s="51"/>
      <c r="BQ759" s="56"/>
      <c r="BR759" s="172" t="s">
        <v>627</v>
      </c>
      <c r="BS759" s="51"/>
      <c r="BT759" s="174" t="s">
        <v>629</v>
      </c>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c r="CY759" s="51"/>
      <c r="CZ759" s="51"/>
      <c r="DA759" s="51"/>
      <c r="DB759" s="51"/>
      <c r="DC759" s="51"/>
      <c r="DD759" s="51"/>
      <c r="DE759" s="51"/>
      <c r="DF759" s="51"/>
      <c r="DG759" s="51"/>
      <c r="DH759" s="51"/>
      <c r="DI759" s="51"/>
      <c r="DJ759" s="51"/>
      <c r="DK759" s="51"/>
    </row>
    <row r="760" spans="1:115" s="50" customFormat="1" ht="14.4" hidden="1" customHeight="1" x14ac:dyDescent="0.3">
      <c r="A760" s="163"/>
      <c r="B760" s="165"/>
      <c r="C760" s="167"/>
      <c r="D760" s="167"/>
      <c r="E760" s="167"/>
      <c r="F760" s="167"/>
      <c r="G760" s="167"/>
      <c r="H760" s="167"/>
      <c r="I760" s="51" t="s">
        <v>788</v>
      </c>
      <c r="J760" s="51" t="s">
        <v>869</v>
      </c>
      <c r="K760" s="51" t="s">
        <v>869</v>
      </c>
      <c r="L760" s="93" t="str">
        <f t="shared" ref="L760:L823" si="24">BIN2HEX(_xlfn.CONCAT($N760:$S760), 2) &amp; " " &amp; BIN2HEX(_xlfn.CONCAT($T760:$U760), 1) &amp; " " &amp; IFERROR(BIN2HEX(_xlfn.CONCAT($V760:$W760), 1), "X")</f>
        <v>00 0 0</v>
      </c>
      <c r="M760" s="89" t="str">
        <f t="shared" ref="M760:M823" si="25">BIN2HEX(_xlfn.CONCAT($N760:$U760), 2) &amp; " " &amp; IFERROR(BIN2HEX(_xlfn.CONCAT($V760:$W760, "0", "0"), 1), "X")</f>
        <v>00 0</v>
      </c>
      <c r="N760" s="98"/>
      <c r="O760" s="99"/>
      <c r="P760" s="99"/>
      <c r="Q760" s="99"/>
      <c r="R760" s="99"/>
      <c r="S760" s="100"/>
      <c r="T760" s="99"/>
      <c r="U760" s="101"/>
      <c r="V760" s="102"/>
      <c r="W760" s="100"/>
      <c r="X760" s="99"/>
      <c r="Y760" s="99"/>
      <c r="Z760" s="100"/>
      <c r="AA760" s="99"/>
      <c r="AB760" s="99"/>
      <c r="AC760" s="101"/>
      <c r="AD760" s="99"/>
      <c r="AE760" s="99"/>
      <c r="AF760" s="99"/>
      <c r="AG760" s="99"/>
      <c r="AH760" s="99"/>
      <c r="AI760" s="99"/>
      <c r="AJ760" s="99"/>
      <c r="AK760" s="101"/>
      <c r="AL760" s="99"/>
      <c r="AM760" s="99"/>
      <c r="AN760" s="99"/>
      <c r="AO760" s="99"/>
      <c r="AP760" s="99"/>
      <c r="AQ760" s="99"/>
      <c r="AR760" s="99"/>
      <c r="AS760" s="101"/>
      <c r="AT760" s="99"/>
      <c r="AU760" s="99"/>
      <c r="AV760" s="99"/>
      <c r="AW760" s="99"/>
      <c r="AX760" s="99"/>
      <c r="AY760" s="99"/>
      <c r="AZ760" s="99"/>
      <c r="BA760" s="101"/>
      <c r="BB760" s="99"/>
      <c r="BC760" s="99"/>
      <c r="BD760" s="99"/>
      <c r="BE760" s="99"/>
      <c r="BF760" s="99"/>
      <c r="BG760" s="99"/>
      <c r="BH760" s="99"/>
      <c r="BI760" s="101"/>
      <c r="BJ760" s="51"/>
      <c r="BK760" s="51"/>
      <c r="BL760" s="51"/>
      <c r="BM760" s="51"/>
      <c r="BN760" s="51"/>
      <c r="BO760" s="51"/>
      <c r="BP760" s="51"/>
      <c r="BQ760" s="56"/>
      <c r="BR760" s="172"/>
      <c r="BS760" s="51"/>
      <c r="BT760" s="174"/>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c r="CY760" s="51"/>
      <c r="CZ760" s="51"/>
      <c r="DA760" s="51"/>
      <c r="DB760" s="51"/>
      <c r="DC760" s="51"/>
      <c r="DD760" s="51"/>
      <c r="DE760" s="51"/>
      <c r="DF760" s="51"/>
      <c r="DG760" s="51"/>
      <c r="DH760" s="51"/>
      <c r="DI760" s="51"/>
      <c r="DJ760" s="51"/>
      <c r="DK760" s="51"/>
    </row>
    <row r="761" spans="1:115" s="50" customFormat="1" ht="14.4" hidden="1" customHeight="1" x14ac:dyDescent="0.3">
      <c r="A761" s="163"/>
      <c r="B761" s="165"/>
      <c r="C761" s="167"/>
      <c r="D761" s="167"/>
      <c r="E761" s="167"/>
      <c r="F761" s="167"/>
      <c r="G761" s="167"/>
      <c r="H761" s="167"/>
      <c r="I761" s="51" t="s">
        <v>914</v>
      </c>
      <c r="J761" s="51" t="s">
        <v>869</v>
      </c>
      <c r="K761" s="51" t="s">
        <v>869</v>
      </c>
      <c r="L761" s="93" t="str">
        <f t="shared" si="24"/>
        <v>00 0 0</v>
      </c>
      <c r="M761" s="89" t="str">
        <f t="shared" si="25"/>
        <v>00 0</v>
      </c>
      <c r="N761" s="98"/>
      <c r="O761" s="99"/>
      <c r="P761" s="99"/>
      <c r="Q761" s="99"/>
      <c r="R761" s="99"/>
      <c r="S761" s="100"/>
      <c r="T761" s="99"/>
      <c r="U761" s="101"/>
      <c r="V761" s="102"/>
      <c r="W761" s="100"/>
      <c r="X761" s="99"/>
      <c r="Y761" s="99"/>
      <c r="Z761" s="100"/>
      <c r="AA761" s="99"/>
      <c r="AB761" s="99"/>
      <c r="AC761" s="101"/>
      <c r="AD761" s="99"/>
      <c r="AE761" s="99"/>
      <c r="AF761" s="99"/>
      <c r="AG761" s="99"/>
      <c r="AH761" s="99"/>
      <c r="AI761" s="99"/>
      <c r="AJ761" s="99"/>
      <c r="AK761" s="101"/>
      <c r="AL761" s="99"/>
      <c r="AM761" s="99"/>
      <c r="AN761" s="99"/>
      <c r="AO761" s="99"/>
      <c r="AP761" s="99"/>
      <c r="AQ761" s="99"/>
      <c r="AR761" s="99"/>
      <c r="AS761" s="101"/>
      <c r="AT761" s="99"/>
      <c r="AU761" s="99"/>
      <c r="AV761" s="99"/>
      <c r="AW761" s="99"/>
      <c r="AX761" s="99"/>
      <c r="AY761" s="99"/>
      <c r="AZ761" s="99"/>
      <c r="BA761" s="101"/>
      <c r="BB761" s="99"/>
      <c r="BC761" s="99"/>
      <c r="BD761" s="99"/>
      <c r="BE761" s="99"/>
      <c r="BF761" s="99"/>
      <c r="BG761" s="99"/>
      <c r="BH761" s="99"/>
      <c r="BI761" s="101"/>
      <c r="BJ761" s="51"/>
      <c r="BK761" s="51"/>
      <c r="BL761" s="51"/>
      <c r="BM761" s="51"/>
      <c r="BN761" s="51"/>
      <c r="BO761" s="51"/>
      <c r="BP761" s="51"/>
      <c r="BQ761" s="56"/>
      <c r="BR761" s="172"/>
      <c r="BS761" s="51"/>
      <c r="BT761" s="174"/>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c r="CY761" s="51"/>
      <c r="CZ761" s="51"/>
      <c r="DA761" s="51"/>
      <c r="DB761" s="51"/>
      <c r="DC761" s="51"/>
      <c r="DD761" s="51"/>
      <c r="DE761" s="51"/>
      <c r="DF761" s="51"/>
      <c r="DG761" s="51"/>
      <c r="DH761" s="51"/>
      <c r="DI761" s="51"/>
      <c r="DJ761" s="51"/>
      <c r="DK761" s="51"/>
    </row>
    <row r="762" spans="1:115" s="50" customFormat="1" ht="14.4" hidden="1" customHeight="1" x14ac:dyDescent="0.3">
      <c r="A762" s="163"/>
      <c r="B762" s="165"/>
      <c r="C762" s="167"/>
      <c r="D762" s="167"/>
      <c r="E762" s="167"/>
      <c r="F762" s="167"/>
      <c r="G762" s="167"/>
      <c r="H762" s="167"/>
      <c r="I762" s="51" t="s">
        <v>953</v>
      </c>
      <c r="J762" s="51" t="s">
        <v>869</v>
      </c>
      <c r="K762" s="51" t="s">
        <v>869</v>
      </c>
      <c r="L762" s="93" t="str">
        <f t="shared" si="24"/>
        <v>00 0 0</v>
      </c>
      <c r="M762" s="89" t="str">
        <f t="shared" si="25"/>
        <v>00 0</v>
      </c>
      <c r="N762" s="98"/>
      <c r="O762" s="99"/>
      <c r="P762" s="99"/>
      <c r="Q762" s="99"/>
      <c r="R762" s="99"/>
      <c r="S762" s="100"/>
      <c r="T762" s="99"/>
      <c r="U762" s="101"/>
      <c r="V762" s="102"/>
      <c r="W762" s="100"/>
      <c r="X762" s="99"/>
      <c r="Y762" s="99"/>
      <c r="Z762" s="100"/>
      <c r="AA762" s="99"/>
      <c r="AB762" s="99"/>
      <c r="AC762" s="101"/>
      <c r="AD762" s="99"/>
      <c r="AE762" s="99"/>
      <c r="AF762" s="99"/>
      <c r="AG762" s="99"/>
      <c r="AH762" s="99"/>
      <c r="AI762" s="99"/>
      <c r="AJ762" s="99"/>
      <c r="AK762" s="101"/>
      <c r="AL762" s="99"/>
      <c r="AM762" s="99"/>
      <c r="AN762" s="99"/>
      <c r="AO762" s="99"/>
      <c r="AP762" s="99"/>
      <c r="AQ762" s="99"/>
      <c r="AR762" s="99"/>
      <c r="AS762" s="101"/>
      <c r="AT762" s="99"/>
      <c r="AU762" s="99"/>
      <c r="AV762" s="99"/>
      <c r="AW762" s="99"/>
      <c r="AX762" s="99"/>
      <c r="AY762" s="99"/>
      <c r="AZ762" s="99"/>
      <c r="BA762" s="101"/>
      <c r="BB762" s="99"/>
      <c r="BC762" s="99"/>
      <c r="BD762" s="99"/>
      <c r="BE762" s="99"/>
      <c r="BF762" s="99"/>
      <c r="BG762" s="99"/>
      <c r="BH762" s="99"/>
      <c r="BI762" s="101"/>
      <c r="BJ762" s="51"/>
      <c r="BK762" s="51"/>
      <c r="BL762" s="51"/>
      <c r="BM762" s="51"/>
      <c r="BN762" s="51"/>
      <c r="BO762" s="51"/>
      <c r="BP762" s="51"/>
      <c r="BQ762" s="56"/>
      <c r="BR762" s="172"/>
      <c r="BS762" s="51"/>
      <c r="BT762" s="174"/>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c r="CY762" s="51"/>
      <c r="CZ762" s="51"/>
      <c r="DA762" s="51"/>
      <c r="DB762" s="51"/>
      <c r="DC762" s="51"/>
      <c r="DD762" s="51"/>
      <c r="DE762" s="51"/>
      <c r="DF762" s="51"/>
      <c r="DG762" s="51"/>
      <c r="DH762" s="51"/>
      <c r="DI762" s="51"/>
      <c r="DJ762" s="51"/>
      <c r="DK762" s="51"/>
    </row>
    <row r="763" spans="1:115" s="50" customFormat="1" ht="14.4" hidden="1" customHeight="1" x14ac:dyDescent="0.3">
      <c r="A763" s="163"/>
      <c r="B763" s="165"/>
      <c r="C763" s="167"/>
      <c r="D763" s="167" t="s">
        <v>813</v>
      </c>
      <c r="E763" s="51" t="s">
        <v>946</v>
      </c>
      <c r="F763" s="167" t="s">
        <v>691</v>
      </c>
      <c r="G763" s="167" t="s">
        <v>802</v>
      </c>
      <c r="H763" s="167" t="s">
        <v>800</v>
      </c>
      <c r="I763" s="51" t="s">
        <v>790</v>
      </c>
      <c r="J763" s="51" t="s">
        <v>869</v>
      </c>
      <c r="K763" s="51" t="s">
        <v>869</v>
      </c>
      <c r="L763" s="93" t="str">
        <f t="shared" si="24"/>
        <v>00 0 0</v>
      </c>
      <c r="M763" s="89" t="str">
        <f t="shared" si="25"/>
        <v>00 0</v>
      </c>
      <c r="N763" s="98"/>
      <c r="O763" s="99"/>
      <c r="P763" s="99"/>
      <c r="Q763" s="99"/>
      <c r="R763" s="99"/>
      <c r="S763" s="100"/>
      <c r="T763" s="99"/>
      <c r="U763" s="101"/>
      <c r="V763" s="102"/>
      <c r="W763" s="100"/>
      <c r="X763" s="99"/>
      <c r="Y763" s="99"/>
      <c r="Z763" s="100"/>
      <c r="AA763" s="99"/>
      <c r="AB763" s="99"/>
      <c r="AC763" s="101"/>
      <c r="AD763" s="99"/>
      <c r="AE763" s="99"/>
      <c r="AF763" s="99"/>
      <c r="AG763" s="99"/>
      <c r="AH763" s="99"/>
      <c r="AI763" s="99"/>
      <c r="AJ763" s="99"/>
      <c r="AK763" s="101"/>
      <c r="AL763" s="99"/>
      <c r="AM763" s="99"/>
      <c r="AN763" s="99"/>
      <c r="AO763" s="99"/>
      <c r="AP763" s="99"/>
      <c r="AQ763" s="99"/>
      <c r="AR763" s="99"/>
      <c r="AS763" s="101"/>
      <c r="AT763" s="99"/>
      <c r="AU763" s="99"/>
      <c r="AV763" s="99"/>
      <c r="AW763" s="99"/>
      <c r="AX763" s="99"/>
      <c r="AY763" s="99"/>
      <c r="AZ763" s="99"/>
      <c r="BA763" s="101"/>
      <c r="BB763" s="99"/>
      <c r="BC763" s="99"/>
      <c r="BD763" s="99"/>
      <c r="BE763" s="99"/>
      <c r="BF763" s="99"/>
      <c r="BG763" s="99"/>
      <c r="BH763" s="99"/>
      <c r="BI763" s="101"/>
      <c r="BJ763" s="51"/>
      <c r="BK763" s="51"/>
      <c r="BL763" s="51"/>
      <c r="BM763" s="51"/>
      <c r="BN763" s="51"/>
      <c r="BO763" s="51"/>
      <c r="BP763" s="51"/>
      <c r="BQ763" s="56"/>
      <c r="BR763" s="172"/>
      <c r="BS763" s="51"/>
      <c r="BT763" s="174"/>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c r="CY763" s="51"/>
      <c r="CZ763" s="51"/>
      <c r="DA763" s="51"/>
      <c r="DB763" s="51"/>
      <c r="DC763" s="51"/>
      <c r="DD763" s="51"/>
      <c r="DE763" s="51"/>
      <c r="DF763" s="51"/>
      <c r="DG763" s="51"/>
      <c r="DH763" s="51"/>
      <c r="DI763" s="51"/>
      <c r="DJ763" s="51"/>
      <c r="DK763" s="51"/>
    </row>
    <row r="764" spans="1:115" s="50" customFormat="1" ht="14.4" hidden="1" customHeight="1" x14ac:dyDescent="0.3">
      <c r="A764" s="163"/>
      <c r="B764" s="165"/>
      <c r="C764" s="167"/>
      <c r="D764" s="167"/>
      <c r="E764" s="167" t="s">
        <v>947</v>
      </c>
      <c r="F764" s="167"/>
      <c r="G764" s="167"/>
      <c r="H764" s="167"/>
      <c r="I764" s="51" t="s">
        <v>789</v>
      </c>
      <c r="J764" s="51" t="s">
        <v>869</v>
      </c>
      <c r="K764" s="51" t="s">
        <v>869</v>
      </c>
      <c r="L764" s="93" t="str">
        <f t="shared" si="24"/>
        <v>00 0 0</v>
      </c>
      <c r="M764" s="89" t="str">
        <f t="shared" si="25"/>
        <v>00 0</v>
      </c>
      <c r="N764" s="98"/>
      <c r="O764" s="99"/>
      <c r="P764" s="99"/>
      <c r="Q764" s="99"/>
      <c r="R764" s="99"/>
      <c r="S764" s="100"/>
      <c r="T764" s="99"/>
      <c r="U764" s="101"/>
      <c r="V764" s="102"/>
      <c r="W764" s="100"/>
      <c r="X764" s="99"/>
      <c r="Y764" s="99"/>
      <c r="Z764" s="100"/>
      <c r="AA764" s="99"/>
      <c r="AB764" s="99"/>
      <c r="AC764" s="101"/>
      <c r="AD764" s="99"/>
      <c r="AE764" s="99"/>
      <c r="AF764" s="99"/>
      <c r="AG764" s="99"/>
      <c r="AH764" s="99"/>
      <c r="AI764" s="99"/>
      <c r="AJ764" s="99"/>
      <c r="AK764" s="101"/>
      <c r="AL764" s="99"/>
      <c r="AM764" s="99"/>
      <c r="AN764" s="99"/>
      <c r="AO764" s="99"/>
      <c r="AP764" s="99"/>
      <c r="AQ764" s="99"/>
      <c r="AR764" s="99"/>
      <c r="AS764" s="101"/>
      <c r="AT764" s="99"/>
      <c r="AU764" s="99"/>
      <c r="AV764" s="99"/>
      <c r="AW764" s="99"/>
      <c r="AX764" s="99"/>
      <c r="AY764" s="99"/>
      <c r="AZ764" s="99"/>
      <c r="BA764" s="101"/>
      <c r="BB764" s="99"/>
      <c r="BC764" s="99"/>
      <c r="BD764" s="99"/>
      <c r="BE764" s="99"/>
      <c r="BF764" s="99"/>
      <c r="BG764" s="99"/>
      <c r="BH764" s="99"/>
      <c r="BI764" s="101"/>
      <c r="BJ764" s="51"/>
      <c r="BK764" s="51"/>
      <c r="BL764" s="51"/>
      <c r="BM764" s="51"/>
      <c r="BN764" s="51"/>
      <c r="BO764" s="51"/>
      <c r="BP764" s="51"/>
      <c r="BQ764" s="56"/>
      <c r="BR764" s="172"/>
      <c r="BS764" s="51"/>
      <c r="BT764" s="174"/>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c r="CY764" s="51"/>
      <c r="CZ764" s="51"/>
      <c r="DA764" s="51"/>
      <c r="DB764" s="51"/>
      <c r="DC764" s="51"/>
      <c r="DD764" s="51"/>
      <c r="DE764" s="51"/>
      <c r="DF764" s="51"/>
      <c r="DG764" s="51"/>
      <c r="DH764" s="51"/>
      <c r="DI764" s="51"/>
      <c r="DJ764" s="51"/>
      <c r="DK764" s="51"/>
    </row>
    <row r="765" spans="1:115" s="50" customFormat="1" ht="14.4" hidden="1" customHeight="1" x14ac:dyDescent="0.3">
      <c r="A765" s="163"/>
      <c r="B765" s="165"/>
      <c r="C765" s="167"/>
      <c r="D765" s="167"/>
      <c r="E765" s="167"/>
      <c r="F765" s="167"/>
      <c r="G765" s="167"/>
      <c r="H765" s="167"/>
      <c r="I765" s="51" t="s">
        <v>788</v>
      </c>
      <c r="J765" s="51" t="s">
        <v>869</v>
      </c>
      <c r="K765" s="51" t="s">
        <v>869</v>
      </c>
      <c r="L765" s="93" t="str">
        <f t="shared" si="24"/>
        <v>00 0 0</v>
      </c>
      <c r="M765" s="89" t="str">
        <f t="shared" si="25"/>
        <v>00 0</v>
      </c>
      <c r="N765" s="98"/>
      <c r="O765" s="99"/>
      <c r="P765" s="99"/>
      <c r="Q765" s="99"/>
      <c r="R765" s="99"/>
      <c r="S765" s="100"/>
      <c r="T765" s="99"/>
      <c r="U765" s="101"/>
      <c r="V765" s="102"/>
      <c r="W765" s="100"/>
      <c r="X765" s="99"/>
      <c r="Y765" s="99"/>
      <c r="Z765" s="100"/>
      <c r="AA765" s="99"/>
      <c r="AB765" s="99"/>
      <c r="AC765" s="101"/>
      <c r="AD765" s="99"/>
      <c r="AE765" s="99"/>
      <c r="AF765" s="99"/>
      <c r="AG765" s="99"/>
      <c r="AH765" s="99"/>
      <c r="AI765" s="99"/>
      <c r="AJ765" s="99"/>
      <c r="AK765" s="101"/>
      <c r="AL765" s="99"/>
      <c r="AM765" s="99"/>
      <c r="AN765" s="99"/>
      <c r="AO765" s="99"/>
      <c r="AP765" s="99"/>
      <c r="AQ765" s="99"/>
      <c r="AR765" s="99"/>
      <c r="AS765" s="101"/>
      <c r="AT765" s="99"/>
      <c r="AU765" s="99"/>
      <c r="AV765" s="99"/>
      <c r="AW765" s="99"/>
      <c r="AX765" s="99"/>
      <c r="AY765" s="99"/>
      <c r="AZ765" s="99"/>
      <c r="BA765" s="101"/>
      <c r="BB765" s="99"/>
      <c r="BC765" s="99"/>
      <c r="BD765" s="99"/>
      <c r="BE765" s="99"/>
      <c r="BF765" s="99"/>
      <c r="BG765" s="99"/>
      <c r="BH765" s="99"/>
      <c r="BI765" s="101"/>
      <c r="BJ765" s="51"/>
      <c r="BK765" s="51"/>
      <c r="BL765" s="51"/>
      <c r="BM765" s="51"/>
      <c r="BN765" s="51"/>
      <c r="BO765" s="51"/>
      <c r="BP765" s="51"/>
      <c r="BQ765" s="56"/>
      <c r="BR765" s="172"/>
      <c r="BS765" s="51"/>
      <c r="BT765" s="174"/>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c r="CY765" s="51"/>
      <c r="CZ765" s="51"/>
      <c r="DA765" s="51"/>
      <c r="DB765" s="51"/>
      <c r="DC765" s="51"/>
      <c r="DD765" s="51"/>
      <c r="DE765" s="51"/>
      <c r="DF765" s="51"/>
      <c r="DG765" s="51"/>
      <c r="DH765" s="51"/>
      <c r="DI765" s="51"/>
      <c r="DJ765" s="51"/>
      <c r="DK765" s="51"/>
    </row>
    <row r="766" spans="1:115" s="50" customFormat="1" ht="14.4" hidden="1" customHeight="1" x14ac:dyDescent="0.3">
      <c r="A766" s="163"/>
      <c r="B766" s="165"/>
      <c r="C766" s="167"/>
      <c r="D766" s="167"/>
      <c r="E766" s="167"/>
      <c r="F766" s="167"/>
      <c r="G766" s="167"/>
      <c r="H766" s="167"/>
      <c r="I766" s="51" t="s">
        <v>914</v>
      </c>
      <c r="J766" s="51" t="s">
        <v>869</v>
      </c>
      <c r="K766" s="51" t="s">
        <v>869</v>
      </c>
      <c r="L766" s="93" t="str">
        <f t="shared" si="24"/>
        <v>00 0 0</v>
      </c>
      <c r="M766" s="89" t="str">
        <f t="shared" si="25"/>
        <v>00 0</v>
      </c>
      <c r="N766" s="98"/>
      <c r="O766" s="99"/>
      <c r="P766" s="99"/>
      <c r="Q766" s="99"/>
      <c r="R766" s="99"/>
      <c r="S766" s="100"/>
      <c r="T766" s="99"/>
      <c r="U766" s="101"/>
      <c r="V766" s="102"/>
      <c r="W766" s="100"/>
      <c r="X766" s="99"/>
      <c r="Y766" s="99"/>
      <c r="Z766" s="100"/>
      <c r="AA766" s="99"/>
      <c r="AB766" s="99"/>
      <c r="AC766" s="101"/>
      <c r="AD766" s="99"/>
      <c r="AE766" s="99"/>
      <c r="AF766" s="99"/>
      <c r="AG766" s="99"/>
      <c r="AH766" s="99"/>
      <c r="AI766" s="99"/>
      <c r="AJ766" s="99"/>
      <c r="AK766" s="101"/>
      <c r="AL766" s="99"/>
      <c r="AM766" s="99"/>
      <c r="AN766" s="99"/>
      <c r="AO766" s="99"/>
      <c r="AP766" s="99"/>
      <c r="AQ766" s="99"/>
      <c r="AR766" s="99"/>
      <c r="AS766" s="101"/>
      <c r="AT766" s="99"/>
      <c r="AU766" s="99"/>
      <c r="AV766" s="99"/>
      <c r="AW766" s="99"/>
      <c r="AX766" s="99"/>
      <c r="AY766" s="99"/>
      <c r="AZ766" s="99"/>
      <c r="BA766" s="101"/>
      <c r="BB766" s="99"/>
      <c r="BC766" s="99"/>
      <c r="BD766" s="99"/>
      <c r="BE766" s="99"/>
      <c r="BF766" s="99"/>
      <c r="BG766" s="99"/>
      <c r="BH766" s="99"/>
      <c r="BI766" s="101"/>
      <c r="BJ766" s="51"/>
      <c r="BK766" s="51"/>
      <c r="BL766" s="51"/>
      <c r="BM766" s="51"/>
      <c r="BN766" s="51"/>
      <c r="BO766" s="51"/>
      <c r="BP766" s="51"/>
      <c r="BQ766" s="56"/>
      <c r="BR766" s="172"/>
      <c r="BS766" s="51"/>
      <c r="BT766" s="174"/>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c r="CY766" s="51"/>
      <c r="CZ766" s="51"/>
      <c r="DA766" s="51"/>
      <c r="DB766" s="51"/>
      <c r="DC766" s="51"/>
      <c r="DD766" s="51"/>
      <c r="DE766" s="51"/>
      <c r="DF766" s="51"/>
      <c r="DG766" s="51"/>
      <c r="DH766" s="51"/>
      <c r="DI766" s="51"/>
      <c r="DJ766" s="51"/>
      <c r="DK766" s="51"/>
    </row>
    <row r="767" spans="1:115" s="50" customFormat="1" ht="14.4" hidden="1" customHeight="1" x14ac:dyDescent="0.3">
      <c r="A767" s="163"/>
      <c r="B767" s="165"/>
      <c r="C767" s="167"/>
      <c r="D767" s="167"/>
      <c r="E767" s="167"/>
      <c r="F767" s="167"/>
      <c r="G767" s="167"/>
      <c r="H767" s="167"/>
      <c r="I767" s="51" t="s">
        <v>953</v>
      </c>
      <c r="J767" s="51" t="s">
        <v>869</v>
      </c>
      <c r="K767" s="51" t="s">
        <v>869</v>
      </c>
      <c r="L767" s="93" t="str">
        <f t="shared" si="24"/>
        <v>00 0 0</v>
      </c>
      <c r="M767" s="89" t="str">
        <f t="shared" si="25"/>
        <v>00 0</v>
      </c>
      <c r="N767" s="98"/>
      <c r="O767" s="99"/>
      <c r="P767" s="99"/>
      <c r="Q767" s="99"/>
      <c r="R767" s="99"/>
      <c r="S767" s="100"/>
      <c r="T767" s="99"/>
      <c r="U767" s="101"/>
      <c r="V767" s="102"/>
      <c r="W767" s="100"/>
      <c r="X767" s="99"/>
      <c r="Y767" s="99"/>
      <c r="Z767" s="100"/>
      <c r="AA767" s="99"/>
      <c r="AB767" s="99"/>
      <c r="AC767" s="101"/>
      <c r="AD767" s="99"/>
      <c r="AE767" s="99"/>
      <c r="AF767" s="99"/>
      <c r="AG767" s="99"/>
      <c r="AH767" s="99"/>
      <c r="AI767" s="99"/>
      <c r="AJ767" s="99"/>
      <c r="AK767" s="101"/>
      <c r="AL767" s="99"/>
      <c r="AM767" s="99"/>
      <c r="AN767" s="99"/>
      <c r="AO767" s="99"/>
      <c r="AP767" s="99"/>
      <c r="AQ767" s="99"/>
      <c r="AR767" s="99"/>
      <c r="AS767" s="101"/>
      <c r="AT767" s="99"/>
      <c r="AU767" s="99"/>
      <c r="AV767" s="99"/>
      <c r="AW767" s="99"/>
      <c r="AX767" s="99"/>
      <c r="AY767" s="99"/>
      <c r="AZ767" s="99"/>
      <c r="BA767" s="101"/>
      <c r="BB767" s="99"/>
      <c r="BC767" s="99"/>
      <c r="BD767" s="99"/>
      <c r="BE767" s="99"/>
      <c r="BF767" s="99"/>
      <c r="BG767" s="99"/>
      <c r="BH767" s="99"/>
      <c r="BI767" s="101"/>
      <c r="BJ767" s="51"/>
      <c r="BK767" s="51"/>
      <c r="BL767" s="51"/>
      <c r="BM767" s="51"/>
      <c r="BN767" s="51"/>
      <c r="BO767" s="51"/>
      <c r="BP767" s="51"/>
      <c r="BQ767" s="56"/>
      <c r="BR767" s="172"/>
      <c r="BS767" s="51"/>
      <c r="BT767" s="174"/>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c r="CY767" s="51"/>
      <c r="CZ767" s="51"/>
      <c r="DA767" s="51"/>
      <c r="DB767" s="51"/>
      <c r="DC767" s="51"/>
      <c r="DD767" s="51"/>
      <c r="DE767" s="51"/>
      <c r="DF767" s="51"/>
      <c r="DG767" s="51"/>
      <c r="DH767" s="51"/>
      <c r="DI767" s="51"/>
      <c r="DJ767" s="51"/>
      <c r="DK767" s="51"/>
    </row>
    <row r="768" spans="1:115" s="50" customFormat="1" ht="14.4" hidden="1" customHeight="1" x14ac:dyDescent="0.3">
      <c r="A768" s="163" t="s">
        <v>513</v>
      </c>
      <c r="B768" s="165"/>
      <c r="C768" s="167" t="s">
        <v>625</v>
      </c>
      <c r="D768" s="167" t="s">
        <v>626</v>
      </c>
      <c r="E768" s="167" t="s">
        <v>947</v>
      </c>
      <c r="F768" s="167" t="s">
        <v>691</v>
      </c>
      <c r="G768" s="167" t="s">
        <v>802</v>
      </c>
      <c r="H768" s="167" t="s">
        <v>786</v>
      </c>
      <c r="I768" s="51" t="s">
        <v>789</v>
      </c>
      <c r="J768" s="51" t="s">
        <v>869</v>
      </c>
      <c r="K768" s="51" t="s">
        <v>869</v>
      </c>
      <c r="L768" s="93" t="str">
        <f t="shared" si="24"/>
        <v>00 0 0</v>
      </c>
      <c r="M768" s="89" t="str">
        <f t="shared" si="25"/>
        <v>00 0</v>
      </c>
      <c r="N768" s="98"/>
      <c r="O768" s="99"/>
      <c r="P768" s="99"/>
      <c r="Q768" s="99"/>
      <c r="R768" s="99"/>
      <c r="S768" s="100"/>
      <c r="T768" s="99"/>
      <c r="U768" s="101"/>
      <c r="V768" s="102"/>
      <c r="W768" s="100"/>
      <c r="X768" s="99"/>
      <c r="Y768" s="99"/>
      <c r="Z768" s="100"/>
      <c r="AA768" s="99"/>
      <c r="AB768" s="99"/>
      <c r="AC768" s="101"/>
      <c r="AD768" s="99"/>
      <c r="AE768" s="99"/>
      <c r="AF768" s="99"/>
      <c r="AG768" s="99"/>
      <c r="AH768" s="99"/>
      <c r="AI768" s="99"/>
      <c r="AJ768" s="99"/>
      <c r="AK768" s="101"/>
      <c r="AL768" s="99"/>
      <c r="AM768" s="99"/>
      <c r="AN768" s="99"/>
      <c r="AO768" s="99"/>
      <c r="AP768" s="99"/>
      <c r="AQ768" s="99"/>
      <c r="AR768" s="99"/>
      <c r="AS768" s="101"/>
      <c r="AT768" s="99"/>
      <c r="AU768" s="99"/>
      <c r="AV768" s="99"/>
      <c r="AW768" s="99"/>
      <c r="AX768" s="99"/>
      <c r="AY768" s="99"/>
      <c r="AZ768" s="99"/>
      <c r="BA768" s="101"/>
      <c r="BB768" s="99"/>
      <c r="BC768" s="99"/>
      <c r="BD768" s="99"/>
      <c r="BE768" s="99"/>
      <c r="BF768" s="99"/>
      <c r="BG768" s="99"/>
      <c r="BH768" s="99"/>
      <c r="BI768" s="101"/>
      <c r="BJ768" s="51"/>
      <c r="BK768" s="51"/>
      <c r="BL768" s="51"/>
      <c r="BM768" s="51"/>
      <c r="BN768" s="51"/>
      <c r="BO768" s="51"/>
      <c r="BP768" s="51"/>
      <c r="BQ768" s="56"/>
      <c r="BR768" s="172" t="s">
        <v>628</v>
      </c>
      <c r="BS768" s="51"/>
      <c r="BT768" s="174" t="s">
        <v>630</v>
      </c>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c r="CY768" s="51"/>
      <c r="CZ768" s="51"/>
      <c r="DA768" s="51"/>
      <c r="DB768" s="51"/>
      <c r="DC768" s="51"/>
      <c r="DD768" s="51"/>
      <c r="DE768" s="51"/>
      <c r="DF768" s="51"/>
      <c r="DG768" s="51"/>
      <c r="DH768" s="51"/>
      <c r="DI768" s="51"/>
      <c r="DJ768" s="51"/>
      <c r="DK768" s="51"/>
    </row>
    <row r="769" spans="1:115" s="50" customFormat="1" ht="14.4" hidden="1" customHeight="1" x14ac:dyDescent="0.3">
      <c r="A769" s="163"/>
      <c r="B769" s="165"/>
      <c r="C769" s="167"/>
      <c r="D769" s="167"/>
      <c r="E769" s="167"/>
      <c r="F769" s="167"/>
      <c r="G769" s="167"/>
      <c r="H769" s="167"/>
      <c r="I769" s="51" t="s">
        <v>788</v>
      </c>
      <c r="J769" s="51" t="s">
        <v>869</v>
      </c>
      <c r="K769" s="51" t="s">
        <v>869</v>
      </c>
      <c r="L769" s="93" t="str">
        <f t="shared" si="24"/>
        <v>00 0 0</v>
      </c>
      <c r="M769" s="89" t="str">
        <f t="shared" si="25"/>
        <v>00 0</v>
      </c>
      <c r="N769" s="98"/>
      <c r="O769" s="99"/>
      <c r="P769" s="99"/>
      <c r="Q769" s="99"/>
      <c r="R769" s="99"/>
      <c r="S769" s="100"/>
      <c r="T769" s="99"/>
      <c r="U769" s="101"/>
      <c r="V769" s="102"/>
      <c r="W769" s="100"/>
      <c r="X769" s="99"/>
      <c r="Y769" s="99"/>
      <c r="Z769" s="100"/>
      <c r="AA769" s="99"/>
      <c r="AB769" s="99"/>
      <c r="AC769" s="101"/>
      <c r="AD769" s="99"/>
      <c r="AE769" s="99"/>
      <c r="AF769" s="99"/>
      <c r="AG769" s="99"/>
      <c r="AH769" s="99"/>
      <c r="AI769" s="99"/>
      <c r="AJ769" s="99"/>
      <c r="AK769" s="101"/>
      <c r="AL769" s="99"/>
      <c r="AM769" s="99"/>
      <c r="AN769" s="99"/>
      <c r="AO769" s="99"/>
      <c r="AP769" s="99"/>
      <c r="AQ769" s="99"/>
      <c r="AR769" s="99"/>
      <c r="AS769" s="101"/>
      <c r="AT769" s="99"/>
      <c r="AU769" s="99"/>
      <c r="AV769" s="99"/>
      <c r="AW769" s="99"/>
      <c r="AX769" s="99"/>
      <c r="AY769" s="99"/>
      <c r="AZ769" s="99"/>
      <c r="BA769" s="101"/>
      <c r="BB769" s="99"/>
      <c r="BC769" s="99"/>
      <c r="BD769" s="99"/>
      <c r="BE769" s="99"/>
      <c r="BF769" s="99"/>
      <c r="BG769" s="99"/>
      <c r="BH769" s="99"/>
      <c r="BI769" s="101"/>
      <c r="BJ769" s="51"/>
      <c r="BK769" s="51"/>
      <c r="BL769" s="51"/>
      <c r="BM769" s="51"/>
      <c r="BN769" s="51"/>
      <c r="BO769" s="51"/>
      <c r="BP769" s="51"/>
      <c r="BQ769" s="56"/>
      <c r="BR769" s="172"/>
      <c r="BS769" s="51"/>
      <c r="BT769" s="174"/>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c r="CY769" s="51"/>
      <c r="CZ769" s="51"/>
      <c r="DA769" s="51"/>
      <c r="DB769" s="51"/>
      <c r="DC769" s="51"/>
      <c r="DD769" s="51"/>
      <c r="DE769" s="51"/>
      <c r="DF769" s="51"/>
      <c r="DG769" s="51"/>
      <c r="DH769" s="51"/>
      <c r="DI769" s="51"/>
      <c r="DJ769" s="51"/>
      <c r="DK769" s="51"/>
    </row>
    <row r="770" spans="1:115" s="50" customFormat="1" ht="14.4" hidden="1" customHeight="1" x14ac:dyDescent="0.3">
      <c r="A770" s="163"/>
      <c r="B770" s="165"/>
      <c r="C770" s="167"/>
      <c r="D770" s="167"/>
      <c r="E770" s="167"/>
      <c r="F770" s="167"/>
      <c r="G770" s="167"/>
      <c r="H770" s="167"/>
      <c r="I770" s="51" t="s">
        <v>914</v>
      </c>
      <c r="J770" s="51" t="s">
        <v>869</v>
      </c>
      <c r="K770" s="51" t="s">
        <v>869</v>
      </c>
      <c r="L770" s="93" t="str">
        <f t="shared" si="24"/>
        <v>00 0 0</v>
      </c>
      <c r="M770" s="89" t="str">
        <f t="shared" si="25"/>
        <v>00 0</v>
      </c>
      <c r="N770" s="98"/>
      <c r="O770" s="99"/>
      <c r="P770" s="99"/>
      <c r="Q770" s="99"/>
      <c r="R770" s="99"/>
      <c r="S770" s="100"/>
      <c r="T770" s="99"/>
      <c r="U770" s="101"/>
      <c r="V770" s="102"/>
      <c r="W770" s="100"/>
      <c r="X770" s="99"/>
      <c r="Y770" s="99"/>
      <c r="Z770" s="100"/>
      <c r="AA770" s="99"/>
      <c r="AB770" s="99"/>
      <c r="AC770" s="101"/>
      <c r="AD770" s="99"/>
      <c r="AE770" s="99"/>
      <c r="AF770" s="99"/>
      <c r="AG770" s="99"/>
      <c r="AH770" s="99"/>
      <c r="AI770" s="99"/>
      <c r="AJ770" s="99"/>
      <c r="AK770" s="101"/>
      <c r="AL770" s="99"/>
      <c r="AM770" s="99"/>
      <c r="AN770" s="99"/>
      <c r="AO770" s="99"/>
      <c r="AP770" s="99"/>
      <c r="AQ770" s="99"/>
      <c r="AR770" s="99"/>
      <c r="AS770" s="101"/>
      <c r="AT770" s="99"/>
      <c r="AU770" s="99"/>
      <c r="AV770" s="99"/>
      <c r="AW770" s="99"/>
      <c r="AX770" s="99"/>
      <c r="AY770" s="99"/>
      <c r="AZ770" s="99"/>
      <c r="BA770" s="101"/>
      <c r="BB770" s="99"/>
      <c r="BC770" s="99"/>
      <c r="BD770" s="99"/>
      <c r="BE770" s="99"/>
      <c r="BF770" s="99"/>
      <c r="BG770" s="99"/>
      <c r="BH770" s="99"/>
      <c r="BI770" s="101"/>
      <c r="BJ770" s="51"/>
      <c r="BK770" s="51"/>
      <c r="BL770" s="51"/>
      <c r="BM770" s="51"/>
      <c r="BN770" s="51"/>
      <c r="BO770" s="51"/>
      <c r="BP770" s="51"/>
      <c r="BQ770" s="56"/>
      <c r="BR770" s="172"/>
      <c r="BS770" s="51"/>
      <c r="BT770" s="174"/>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c r="CY770" s="51"/>
      <c r="CZ770" s="51"/>
      <c r="DA770" s="51"/>
      <c r="DB770" s="51"/>
      <c r="DC770" s="51"/>
      <c r="DD770" s="51"/>
      <c r="DE770" s="51"/>
      <c r="DF770" s="51"/>
      <c r="DG770" s="51"/>
      <c r="DH770" s="51"/>
      <c r="DI770" s="51"/>
      <c r="DJ770" s="51"/>
      <c r="DK770" s="51"/>
    </row>
    <row r="771" spans="1:115" s="50" customFormat="1" ht="14.4" hidden="1" customHeight="1" x14ac:dyDescent="0.3">
      <c r="A771" s="163"/>
      <c r="B771" s="165"/>
      <c r="C771" s="167"/>
      <c r="D771" s="167"/>
      <c r="E771" s="167"/>
      <c r="F771" s="167"/>
      <c r="G771" s="167"/>
      <c r="H771" s="167"/>
      <c r="I771" s="51" t="s">
        <v>953</v>
      </c>
      <c r="J771" s="51" t="s">
        <v>869</v>
      </c>
      <c r="K771" s="51" t="s">
        <v>869</v>
      </c>
      <c r="L771" s="93" t="str">
        <f t="shared" si="24"/>
        <v>00 0 0</v>
      </c>
      <c r="M771" s="89" t="str">
        <f t="shared" si="25"/>
        <v>00 0</v>
      </c>
      <c r="N771" s="98"/>
      <c r="O771" s="99"/>
      <c r="P771" s="99"/>
      <c r="Q771" s="99"/>
      <c r="R771" s="99"/>
      <c r="S771" s="100"/>
      <c r="T771" s="99"/>
      <c r="U771" s="101"/>
      <c r="V771" s="102"/>
      <c r="W771" s="100"/>
      <c r="X771" s="99"/>
      <c r="Y771" s="99"/>
      <c r="Z771" s="100"/>
      <c r="AA771" s="99"/>
      <c r="AB771" s="99"/>
      <c r="AC771" s="101"/>
      <c r="AD771" s="99"/>
      <c r="AE771" s="99"/>
      <c r="AF771" s="99"/>
      <c r="AG771" s="99"/>
      <c r="AH771" s="99"/>
      <c r="AI771" s="99"/>
      <c r="AJ771" s="99"/>
      <c r="AK771" s="101"/>
      <c r="AL771" s="99"/>
      <c r="AM771" s="99"/>
      <c r="AN771" s="99"/>
      <c r="AO771" s="99"/>
      <c r="AP771" s="99"/>
      <c r="AQ771" s="99"/>
      <c r="AR771" s="99"/>
      <c r="AS771" s="101"/>
      <c r="AT771" s="99"/>
      <c r="AU771" s="99"/>
      <c r="AV771" s="99"/>
      <c r="AW771" s="99"/>
      <c r="AX771" s="99"/>
      <c r="AY771" s="99"/>
      <c r="AZ771" s="99"/>
      <c r="BA771" s="101"/>
      <c r="BB771" s="99"/>
      <c r="BC771" s="99"/>
      <c r="BD771" s="99"/>
      <c r="BE771" s="99"/>
      <c r="BF771" s="99"/>
      <c r="BG771" s="99"/>
      <c r="BH771" s="99"/>
      <c r="BI771" s="101"/>
      <c r="BJ771" s="51"/>
      <c r="BK771" s="51"/>
      <c r="BL771" s="51"/>
      <c r="BM771" s="51"/>
      <c r="BN771" s="51"/>
      <c r="BO771" s="51"/>
      <c r="BP771" s="51"/>
      <c r="BQ771" s="56"/>
      <c r="BR771" s="172"/>
      <c r="BS771" s="51"/>
      <c r="BT771" s="174"/>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c r="CY771" s="51"/>
      <c r="CZ771" s="51"/>
      <c r="DA771" s="51"/>
      <c r="DB771" s="51"/>
      <c r="DC771" s="51"/>
      <c r="DD771" s="51"/>
      <c r="DE771" s="51"/>
      <c r="DF771" s="51"/>
      <c r="DG771" s="51"/>
      <c r="DH771" s="51"/>
      <c r="DI771" s="51"/>
      <c r="DJ771" s="51"/>
      <c r="DK771" s="51"/>
    </row>
    <row r="772" spans="1:115" s="50" customFormat="1" ht="14.4" hidden="1" customHeight="1" x14ac:dyDescent="0.3">
      <c r="A772" s="163"/>
      <c r="B772" s="165"/>
      <c r="C772" s="167"/>
      <c r="D772" s="167" t="s">
        <v>814</v>
      </c>
      <c r="E772" s="51" t="s">
        <v>946</v>
      </c>
      <c r="F772" s="167" t="s">
        <v>691</v>
      </c>
      <c r="G772" s="167" t="s">
        <v>802</v>
      </c>
      <c r="H772" s="167" t="s">
        <v>800</v>
      </c>
      <c r="I772" s="51" t="s">
        <v>790</v>
      </c>
      <c r="J772" s="51" t="s">
        <v>869</v>
      </c>
      <c r="K772" s="51" t="s">
        <v>869</v>
      </c>
      <c r="L772" s="93" t="str">
        <f t="shared" si="24"/>
        <v>00 0 0</v>
      </c>
      <c r="M772" s="89" t="str">
        <f t="shared" si="25"/>
        <v>00 0</v>
      </c>
      <c r="N772" s="98"/>
      <c r="O772" s="99"/>
      <c r="P772" s="99"/>
      <c r="Q772" s="99"/>
      <c r="R772" s="99"/>
      <c r="S772" s="100"/>
      <c r="T772" s="99"/>
      <c r="U772" s="101"/>
      <c r="V772" s="102"/>
      <c r="W772" s="100"/>
      <c r="X772" s="99"/>
      <c r="Y772" s="99"/>
      <c r="Z772" s="100"/>
      <c r="AA772" s="99"/>
      <c r="AB772" s="99"/>
      <c r="AC772" s="101"/>
      <c r="AD772" s="99"/>
      <c r="AE772" s="99"/>
      <c r="AF772" s="99"/>
      <c r="AG772" s="99"/>
      <c r="AH772" s="99"/>
      <c r="AI772" s="99"/>
      <c r="AJ772" s="99"/>
      <c r="AK772" s="101"/>
      <c r="AL772" s="99"/>
      <c r="AM772" s="99"/>
      <c r="AN772" s="99"/>
      <c r="AO772" s="99"/>
      <c r="AP772" s="99"/>
      <c r="AQ772" s="99"/>
      <c r="AR772" s="99"/>
      <c r="AS772" s="101"/>
      <c r="AT772" s="99"/>
      <c r="AU772" s="99"/>
      <c r="AV772" s="99"/>
      <c r="AW772" s="99"/>
      <c r="AX772" s="99"/>
      <c r="AY772" s="99"/>
      <c r="AZ772" s="99"/>
      <c r="BA772" s="101"/>
      <c r="BB772" s="99"/>
      <c r="BC772" s="99"/>
      <c r="BD772" s="99"/>
      <c r="BE772" s="99"/>
      <c r="BF772" s="99"/>
      <c r="BG772" s="99"/>
      <c r="BH772" s="99"/>
      <c r="BI772" s="101"/>
      <c r="BJ772" s="51"/>
      <c r="BK772" s="51"/>
      <c r="BL772" s="51"/>
      <c r="BM772" s="51"/>
      <c r="BN772" s="51"/>
      <c r="BO772" s="51"/>
      <c r="BP772" s="51"/>
      <c r="BQ772" s="56"/>
      <c r="BR772" s="172"/>
      <c r="BS772" s="51"/>
      <c r="BT772" s="174"/>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c r="CY772" s="51"/>
      <c r="CZ772" s="51"/>
      <c r="DA772" s="51"/>
      <c r="DB772" s="51"/>
      <c r="DC772" s="51"/>
      <c r="DD772" s="51"/>
      <c r="DE772" s="51"/>
      <c r="DF772" s="51"/>
      <c r="DG772" s="51"/>
      <c r="DH772" s="51"/>
      <c r="DI772" s="51"/>
      <c r="DJ772" s="51"/>
      <c r="DK772" s="51"/>
    </row>
    <row r="773" spans="1:115" s="50" customFormat="1" ht="14.4" hidden="1" customHeight="1" x14ac:dyDescent="0.3">
      <c r="A773" s="163"/>
      <c r="B773" s="165"/>
      <c r="C773" s="167"/>
      <c r="D773" s="167"/>
      <c r="E773" s="167" t="s">
        <v>947</v>
      </c>
      <c r="F773" s="167"/>
      <c r="G773" s="167"/>
      <c r="H773" s="167"/>
      <c r="I773" s="51" t="s">
        <v>789</v>
      </c>
      <c r="J773" s="51" t="s">
        <v>869</v>
      </c>
      <c r="K773" s="51" t="s">
        <v>869</v>
      </c>
      <c r="L773" s="93" t="str">
        <f t="shared" si="24"/>
        <v>00 0 0</v>
      </c>
      <c r="M773" s="89" t="str">
        <f t="shared" si="25"/>
        <v>00 0</v>
      </c>
      <c r="N773" s="98"/>
      <c r="O773" s="99"/>
      <c r="P773" s="99"/>
      <c r="Q773" s="99"/>
      <c r="R773" s="99"/>
      <c r="S773" s="100"/>
      <c r="T773" s="99"/>
      <c r="U773" s="101"/>
      <c r="V773" s="102"/>
      <c r="W773" s="100"/>
      <c r="X773" s="99"/>
      <c r="Y773" s="99"/>
      <c r="Z773" s="100"/>
      <c r="AA773" s="99"/>
      <c r="AB773" s="99"/>
      <c r="AC773" s="101"/>
      <c r="AD773" s="99"/>
      <c r="AE773" s="99"/>
      <c r="AF773" s="99"/>
      <c r="AG773" s="99"/>
      <c r="AH773" s="99"/>
      <c r="AI773" s="99"/>
      <c r="AJ773" s="99"/>
      <c r="AK773" s="101"/>
      <c r="AL773" s="99"/>
      <c r="AM773" s="99"/>
      <c r="AN773" s="99"/>
      <c r="AO773" s="99"/>
      <c r="AP773" s="99"/>
      <c r="AQ773" s="99"/>
      <c r="AR773" s="99"/>
      <c r="AS773" s="101"/>
      <c r="AT773" s="99"/>
      <c r="AU773" s="99"/>
      <c r="AV773" s="99"/>
      <c r="AW773" s="99"/>
      <c r="AX773" s="99"/>
      <c r="AY773" s="99"/>
      <c r="AZ773" s="99"/>
      <c r="BA773" s="101"/>
      <c r="BB773" s="99"/>
      <c r="BC773" s="99"/>
      <c r="BD773" s="99"/>
      <c r="BE773" s="99"/>
      <c r="BF773" s="99"/>
      <c r="BG773" s="99"/>
      <c r="BH773" s="99"/>
      <c r="BI773" s="101"/>
      <c r="BJ773" s="51"/>
      <c r="BK773" s="51"/>
      <c r="BL773" s="51"/>
      <c r="BM773" s="51"/>
      <c r="BN773" s="51"/>
      <c r="BO773" s="51"/>
      <c r="BP773" s="51"/>
      <c r="BQ773" s="56"/>
      <c r="BR773" s="172"/>
      <c r="BS773" s="51"/>
      <c r="BT773" s="174"/>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c r="CY773" s="51"/>
      <c r="CZ773" s="51"/>
      <c r="DA773" s="51"/>
      <c r="DB773" s="51"/>
      <c r="DC773" s="51"/>
      <c r="DD773" s="51"/>
      <c r="DE773" s="51"/>
      <c r="DF773" s="51"/>
      <c r="DG773" s="51"/>
      <c r="DH773" s="51"/>
      <c r="DI773" s="51"/>
      <c r="DJ773" s="51"/>
      <c r="DK773" s="51"/>
    </row>
    <row r="774" spans="1:115" s="50" customFormat="1" ht="14.4" hidden="1" customHeight="1" x14ac:dyDescent="0.3">
      <c r="A774" s="163"/>
      <c r="B774" s="165"/>
      <c r="C774" s="167"/>
      <c r="D774" s="167"/>
      <c r="E774" s="167"/>
      <c r="F774" s="167"/>
      <c r="G774" s="167"/>
      <c r="H774" s="167"/>
      <c r="I774" s="51" t="s">
        <v>788</v>
      </c>
      <c r="J774" s="51" t="s">
        <v>869</v>
      </c>
      <c r="K774" s="51" t="s">
        <v>869</v>
      </c>
      <c r="L774" s="93" t="str">
        <f t="shared" si="24"/>
        <v>00 0 0</v>
      </c>
      <c r="M774" s="89" t="str">
        <f t="shared" si="25"/>
        <v>00 0</v>
      </c>
      <c r="N774" s="98"/>
      <c r="O774" s="99"/>
      <c r="P774" s="99"/>
      <c r="Q774" s="99"/>
      <c r="R774" s="99"/>
      <c r="S774" s="100"/>
      <c r="T774" s="99"/>
      <c r="U774" s="101"/>
      <c r="V774" s="102"/>
      <c r="W774" s="100"/>
      <c r="X774" s="99"/>
      <c r="Y774" s="99"/>
      <c r="Z774" s="100"/>
      <c r="AA774" s="99"/>
      <c r="AB774" s="99"/>
      <c r="AC774" s="101"/>
      <c r="AD774" s="99"/>
      <c r="AE774" s="99"/>
      <c r="AF774" s="99"/>
      <c r="AG774" s="99"/>
      <c r="AH774" s="99"/>
      <c r="AI774" s="99"/>
      <c r="AJ774" s="99"/>
      <c r="AK774" s="101"/>
      <c r="AL774" s="99"/>
      <c r="AM774" s="99"/>
      <c r="AN774" s="99"/>
      <c r="AO774" s="99"/>
      <c r="AP774" s="99"/>
      <c r="AQ774" s="99"/>
      <c r="AR774" s="99"/>
      <c r="AS774" s="101"/>
      <c r="AT774" s="99"/>
      <c r="AU774" s="99"/>
      <c r="AV774" s="99"/>
      <c r="AW774" s="99"/>
      <c r="AX774" s="99"/>
      <c r="AY774" s="99"/>
      <c r="AZ774" s="99"/>
      <c r="BA774" s="101"/>
      <c r="BB774" s="99"/>
      <c r="BC774" s="99"/>
      <c r="BD774" s="99"/>
      <c r="BE774" s="99"/>
      <c r="BF774" s="99"/>
      <c r="BG774" s="99"/>
      <c r="BH774" s="99"/>
      <c r="BI774" s="101"/>
      <c r="BJ774" s="51"/>
      <c r="BK774" s="51"/>
      <c r="BL774" s="51"/>
      <c r="BM774" s="51"/>
      <c r="BN774" s="51"/>
      <c r="BO774" s="51"/>
      <c r="BP774" s="51"/>
      <c r="BQ774" s="56"/>
      <c r="BR774" s="172"/>
      <c r="BS774" s="51"/>
      <c r="BT774" s="174"/>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c r="CY774" s="51"/>
      <c r="CZ774" s="51"/>
      <c r="DA774" s="51"/>
      <c r="DB774" s="51"/>
      <c r="DC774" s="51"/>
      <c r="DD774" s="51"/>
      <c r="DE774" s="51"/>
      <c r="DF774" s="51"/>
      <c r="DG774" s="51"/>
      <c r="DH774" s="51"/>
      <c r="DI774" s="51"/>
      <c r="DJ774" s="51"/>
      <c r="DK774" s="51"/>
    </row>
    <row r="775" spans="1:115" s="50" customFormat="1" ht="14.4" hidden="1" customHeight="1" x14ac:dyDescent="0.3">
      <c r="A775" s="163"/>
      <c r="B775" s="165"/>
      <c r="C775" s="167"/>
      <c r="D775" s="167"/>
      <c r="E775" s="167"/>
      <c r="F775" s="167"/>
      <c r="G775" s="167"/>
      <c r="H775" s="167"/>
      <c r="I775" s="51" t="s">
        <v>914</v>
      </c>
      <c r="J775" s="51" t="s">
        <v>869</v>
      </c>
      <c r="K775" s="51" t="s">
        <v>869</v>
      </c>
      <c r="L775" s="93" t="str">
        <f t="shared" si="24"/>
        <v>00 0 0</v>
      </c>
      <c r="M775" s="89" t="str">
        <f t="shared" si="25"/>
        <v>00 0</v>
      </c>
      <c r="N775" s="98"/>
      <c r="O775" s="99"/>
      <c r="P775" s="99"/>
      <c r="Q775" s="99"/>
      <c r="R775" s="99"/>
      <c r="S775" s="100"/>
      <c r="T775" s="99"/>
      <c r="U775" s="101"/>
      <c r="V775" s="102"/>
      <c r="W775" s="100"/>
      <c r="X775" s="99"/>
      <c r="Y775" s="99"/>
      <c r="Z775" s="100"/>
      <c r="AA775" s="99"/>
      <c r="AB775" s="99"/>
      <c r="AC775" s="101"/>
      <c r="AD775" s="99"/>
      <c r="AE775" s="99"/>
      <c r="AF775" s="99"/>
      <c r="AG775" s="99"/>
      <c r="AH775" s="99"/>
      <c r="AI775" s="99"/>
      <c r="AJ775" s="99"/>
      <c r="AK775" s="101"/>
      <c r="AL775" s="99"/>
      <c r="AM775" s="99"/>
      <c r="AN775" s="99"/>
      <c r="AO775" s="99"/>
      <c r="AP775" s="99"/>
      <c r="AQ775" s="99"/>
      <c r="AR775" s="99"/>
      <c r="AS775" s="101"/>
      <c r="AT775" s="99"/>
      <c r="AU775" s="99"/>
      <c r="AV775" s="99"/>
      <c r="AW775" s="99"/>
      <c r="AX775" s="99"/>
      <c r="AY775" s="99"/>
      <c r="AZ775" s="99"/>
      <c r="BA775" s="101"/>
      <c r="BB775" s="99"/>
      <c r="BC775" s="99"/>
      <c r="BD775" s="99"/>
      <c r="BE775" s="99"/>
      <c r="BF775" s="99"/>
      <c r="BG775" s="99"/>
      <c r="BH775" s="99"/>
      <c r="BI775" s="101"/>
      <c r="BJ775" s="51"/>
      <c r="BK775" s="51"/>
      <c r="BL775" s="51"/>
      <c r="BM775" s="51"/>
      <c r="BN775" s="51"/>
      <c r="BO775" s="51"/>
      <c r="BP775" s="51"/>
      <c r="BQ775" s="56"/>
      <c r="BR775" s="172"/>
      <c r="BS775" s="51"/>
      <c r="BT775" s="174"/>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c r="CY775" s="51"/>
      <c r="CZ775" s="51"/>
      <c r="DA775" s="51"/>
      <c r="DB775" s="51"/>
      <c r="DC775" s="51"/>
      <c r="DD775" s="51"/>
      <c r="DE775" s="51"/>
      <c r="DF775" s="51"/>
      <c r="DG775" s="51"/>
      <c r="DH775" s="51"/>
      <c r="DI775" s="51"/>
      <c r="DJ775" s="51"/>
      <c r="DK775" s="51"/>
    </row>
    <row r="776" spans="1:115" s="50" customFormat="1" ht="14.4" hidden="1" customHeight="1" x14ac:dyDescent="0.3">
      <c r="A776" s="163"/>
      <c r="B776" s="165"/>
      <c r="C776" s="167"/>
      <c r="D776" s="167"/>
      <c r="E776" s="167"/>
      <c r="F776" s="167"/>
      <c r="G776" s="167"/>
      <c r="H776" s="167"/>
      <c r="I776" s="51" t="s">
        <v>953</v>
      </c>
      <c r="J776" s="51" t="s">
        <v>869</v>
      </c>
      <c r="K776" s="51" t="s">
        <v>869</v>
      </c>
      <c r="L776" s="93" t="str">
        <f t="shared" si="24"/>
        <v>00 0 0</v>
      </c>
      <c r="M776" s="89" t="str">
        <f t="shared" si="25"/>
        <v>00 0</v>
      </c>
      <c r="N776" s="98"/>
      <c r="O776" s="99"/>
      <c r="P776" s="99"/>
      <c r="Q776" s="99"/>
      <c r="R776" s="99"/>
      <c r="S776" s="100"/>
      <c r="T776" s="99"/>
      <c r="U776" s="101"/>
      <c r="V776" s="102"/>
      <c r="W776" s="100"/>
      <c r="X776" s="99"/>
      <c r="Y776" s="99"/>
      <c r="Z776" s="100"/>
      <c r="AA776" s="99"/>
      <c r="AB776" s="99"/>
      <c r="AC776" s="101"/>
      <c r="AD776" s="99"/>
      <c r="AE776" s="99"/>
      <c r="AF776" s="99"/>
      <c r="AG776" s="99"/>
      <c r="AH776" s="99"/>
      <c r="AI776" s="99"/>
      <c r="AJ776" s="99"/>
      <c r="AK776" s="101"/>
      <c r="AL776" s="99"/>
      <c r="AM776" s="99"/>
      <c r="AN776" s="99"/>
      <c r="AO776" s="99"/>
      <c r="AP776" s="99"/>
      <c r="AQ776" s="99"/>
      <c r="AR776" s="99"/>
      <c r="AS776" s="101"/>
      <c r="AT776" s="99"/>
      <c r="AU776" s="99"/>
      <c r="AV776" s="99"/>
      <c r="AW776" s="99"/>
      <c r="AX776" s="99"/>
      <c r="AY776" s="99"/>
      <c r="AZ776" s="99"/>
      <c r="BA776" s="101"/>
      <c r="BB776" s="99"/>
      <c r="BC776" s="99"/>
      <c r="BD776" s="99"/>
      <c r="BE776" s="99"/>
      <c r="BF776" s="99"/>
      <c r="BG776" s="99"/>
      <c r="BH776" s="99"/>
      <c r="BI776" s="101"/>
      <c r="BJ776" s="51"/>
      <c r="BK776" s="51"/>
      <c r="BL776" s="51"/>
      <c r="BM776" s="51"/>
      <c r="BN776" s="51"/>
      <c r="BO776" s="51"/>
      <c r="BP776" s="51"/>
      <c r="BQ776" s="56"/>
      <c r="BR776" s="172"/>
      <c r="BS776" s="51"/>
      <c r="BT776" s="174"/>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c r="CY776" s="51"/>
      <c r="CZ776" s="51"/>
      <c r="DA776" s="51"/>
      <c r="DB776" s="51"/>
      <c r="DC776" s="51"/>
      <c r="DD776" s="51"/>
      <c r="DE776" s="51"/>
      <c r="DF776" s="51"/>
      <c r="DG776" s="51"/>
      <c r="DH776" s="51"/>
      <c r="DI776" s="51"/>
      <c r="DJ776" s="51"/>
      <c r="DK776" s="51"/>
    </row>
    <row r="777" spans="1:115" s="50" customFormat="1" ht="14.4" hidden="1" customHeight="1" x14ac:dyDescent="0.3">
      <c r="A777" s="163" t="s">
        <v>513</v>
      </c>
      <c r="B777" s="165"/>
      <c r="C777" s="167" t="s">
        <v>631</v>
      </c>
      <c r="D777" s="167" t="s">
        <v>633</v>
      </c>
      <c r="E777" s="167" t="s">
        <v>947</v>
      </c>
      <c r="F777" s="167" t="s">
        <v>691</v>
      </c>
      <c r="G777" s="167" t="s">
        <v>802</v>
      </c>
      <c r="H777" s="167" t="s">
        <v>786</v>
      </c>
      <c r="I777" s="51" t="s">
        <v>789</v>
      </c>
      <c r="J777" s="51" t="s">
        <v>869</v>
      </c>
      <c r="K777" s="51" t="s">
        <v>869</v>
      </c>
      <c r="L777" s="93" t="str">
        <f t="shared" si="24"/>
        <v>00 0 0</v>
      </c>
      <c r="M777" s="89" t="str">
        <f t="shared" si="25"/>
        <v>00 0</v>
      </c>
      <c r="N777" s="98"/>
      <c r="O777" s="99"/>
      <c r="P777" s="99"/>
      <c r="Q777" s="99"/>
      <c r="R777" s="99"/>
      <c r="S777" s="100"/>
      <c r="T777" s="99"/>
      <c r="U777" s="101"/>
      <c r="V777" s="102"/>
      <c r="W777" s="100"/>
      <c r="X777" s="99"/>
      <c r="Y777" s="99"/>
      <c r="Z777" s="100"/>
      <c r="AA777" s="99"/>
      <c r="AB777" s="99"/>
      <c r="AC777" s="101"/>
      <c r="AD777" s="99"/>
      <c r="AE777" s="99"/>
      <c r="AF777" s="99"/>
      <c r="AG777" s="99"/>
      <c r="AH777" s="99"/>
      <c r="AI777" s="99"/>
      <c r="AJ777" s="99"/>
      <c r="AK777" s="101"/>
      <c r="AL777" s="99"/>
      <c r="AM777" s="99"/>
      <c r="AN777" s="99"/>
      <c r="AO777" s="99"/>
      <c r="AP777" s="99"/>
      <c r="AQ777" s="99"/>
      <c r="AR777" s="99"/>
      <c r="AS777" s="101"/>
      <c r="AT777" s="99"/>
      <c r="AU777" s="99"/>
      <c r="AV777" s="99"/>
      <c r="AW777" s="99"/>
      <c r="AX777" s="99"/>
      <c r="AY777" s="99"/>
      <c r="AZ777" s="99"/>
      <c r="BA777" s="101"/>
      <c r="BB777" s="99"/>
      <c r="BC777" s="99"/>
      <c r="BD777" s="99"/>
      <c r="BE777" s="99"/>
      <c r="BF777" s="99"/>
      <c r="BG777" s="99"/>
      <c r="BH777" s="99"/>
      <c r="BI777" s="101"/>
      <c r="BJ777" s="51"/>
      <c r="BK777" s="51"/>
      <c r="BL777" s="51"/>
      <c r="BM777" s="51"/>
      <c r="BN777" s="51"/>
      <c r="BO777" s="51"/>
      <c r="BP777" s="51"/>
      <c r="BQ777" s="56"/>
      <c r="BR777" s="172" t="s">
        <v>637</v>
      </c>
      <c r="BS777" s="51"/>
      <c r="BT777" s="174" t="s">
        <v>635</v>
      </c>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c r="CY777" s="51"/>
      <c r="CZ777" s="51"/>
      <c r="DA777" s="51"/>
      <c r="DB777" s="51"/>
      <c r="DC777" s="51"/>
      <c r="DD777" s="51"/>
      <c r="DE777" s="51"/>
      <c r="DF777" s="51"/>
      <c r="DG777" s="51"/>
      <c r="DH777" s="51"/>
      <c r="DI777" s="51"/>
      <c r="DJ777" s="51"/>
      <c r="DK777" s="51"/>
    </row>
    <row r="778" spans="1:115" s="50" customFormat="1" ht="14.4" hidden="1" customHeight="1" x14ac:dyDescent="0.3">
      <c r="A778" s="163"/>
      <c r="B778" s="165"/>
      <c r="C778" s="167"/>
      <c r="D778" s="167"/>
      <c r="E778" s="167"/>
      <c r="F778" s="167"/>
      <c r="G778" s="167"/>
      <c r="H778" s="167"/>
      <c r="I778" s="51" t="s">
        <v>788</v>
      </c>
      <c r="J778" s="51" t="s">
        <v>869</v>
      </c>
      <c r="K778" s="51" t="s">
        <v>869</v>
      </c>
      <c r="L778" s="93" t="str">
        <f t="shared" si="24"/>
        <v>00 0 0</v>
      </c>
      <c r="M778" s="89" t="str">
        <f t="shared" si="25"/>
        <v>00 0</v>
      </c>
      <c r="N778" s="98"/>
      <c r="O778" s="99"/>
      <c r="P778" s="99"/>
      <c r="Q778" s="99"/>
      <c r="R778" s="99"/>
      <c r="S778" s="100"/>
      <c r="T778" s="99"/>
      <c r="U778" s="101"/>
      <c r="V778" s="102"/>
      <c r="W778" s="100"/>
      <c r="X778" s="99"/>
      <c r="Y778" s="99"/>
      <c r="Z778" s="100"/>
      <c r="AA778" s="99"/>
      <c r="AB778" s="99"/>
      <c r="AC778" s="101"/>
      <c r="AD778" s="99"/>
      <c r="AE778" s="99"/>
      <c r="AF778" s="99"/>
      <c r="AG778" s="99"/>
      <c r="AH778" s="99"/>
      <c r="AI778" s="99"/>
      <c r="AJ778" s="99"/>
      <c r="AK778" s="101"/>
      <c r="AL778" s="99"/>
      <c r="AM778" s="99"/>
      <c r="AN778" s="99"/>
      <c r="AO778" s="99"/>
      <c r="AP778" s="99"/>
      <c r="AQ778" s="99"/>
      <c r="AR778" s="99"/>
      <c r="AS778" s="101"/>
      <c r="AT778" s="99"/>
      <c r="AU778" s="99"/>
      <c r="AV778" s="99"/>
      <c r="AW778" s="99"/>
      <c r="AX778" s="99"/>
      <c r="AY778" s="99"/>
      <c r="AZ778" s="99"/>
      <c r="BA778" s="101"/>
      <c r="BB778" s="99"/>
      <c r="BC778" s="99"/>
      <c r="BD778" s="99"/>
      <c r="BE778" s="99"/>
      <c r="BF778" s="99"/>
      <c r="BG778" s="99"/>
      <c r="BH778" s="99"/>
      <c r="BI778" s="101"/>
      <c r="BJ778" s="51"/>
      <c r="BK778" s="51"/>
      <c r="BL778" s="51"/>
      <c r="BM778" s="51"/>
      <c r="BN778" s="51"/>
      <c r="BO778" s="51"/>
      <c r="BP778" s="51"/>
      <c r="BQ778" s="56"/>
      <c r="BR778" s="172"/>
      <c r="BS778" s="51"/>
      <c r="BT778" s="174"/>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c r="CY778" s="51"/>
      <c r="CZ778" s="51"/>
      <c r="DA778" s="51"/>
      <c r="DB778" s="51"/>
      <c r="DC778" s="51"/>
      <c r="DD778" s="51"/>
      <c r="DE778" s="51"/>
      <c r="DF778" s="51"/>
      <c r="DG778" s="51"/>
      <c r="DH778" s="51"/>
      <c r="DI778" s="51"/>
      <c r="DJ778" s="51"/>
      <c r="DK778" s="51"/>
    </row>
    <row r="779" spans="1:115" s="50" customFormat="1" ht="14.4" hidden="1" customHeight="1" x14ac:dyDescent="0.3">
      <c r="A779" s="163"/>
      <c r="B779" s="165"/>
      <c r="C779" s="167"/>
      <c r="D779" s="167"/>
      <c r="E779" s="167"/>
      <c r="F779" s="167"/>
      <c r="G779" s="167"/>
      <c r="H779" s="167"/>
      <c r="I779" s="51" t="s">
        <v>914</v>
      </c>
      <c r="J779" s="51" t="s">
        <v>869</v>
      </c>
      <c r="K779" s="51" t="s">
        <v>869</v>
      </c>
      <c r="L779" s="93" t="str">
        <f t="shared" si="24"/>
        <v>00 0 0</v>
      </c>
      <c r="M779" s="89" t="str">
        <f t="shared" si="25"/>
        <v>00 0</v>
      </c>
      <c r="N779" s="98"/>
      <c r="O779" s="99"/>
      <c r="P779" s="99"/>
      <c r="Q779" s="99"/>
      <c r="R779" s="99"/>
      <c r="S779" s="100"/>
      <c r="T779" s="99"/>
      <c r="U779" s="101"/>
      <c r="V779" s="102"/>
      <c r="W779" s="100"/>
      <c r="X779" s="99"/>
      <c r="Y779" s="99"/>
      <c r="Z779" s="100"/>
      <c r="AA779" s="99"/>
      <c r="AB779" s="99"/>
      <c r="AC779" s="101"/>
      <c r="AD779" s="99"/>
      <c r="AE779" s="99"/>
      <c r="AF779" s="99"/>
      <c r="AG779" s="99"/>
      <c r="AH779" s="99"/>
      <c r="AI779" s="99"/>
      <c r="AJ779" s="99"/>
      <c r="AK779" s="101"/>
      <c r="AL779" s="99"/>
      <c r="AM779" s="99"/>
      <c r="AN779" s="99"/>
      <c r="AO779" s="99"/>
      <c r="AP779" s="99"/>
      <c r="AQ779" s="99"/>
      <c r="AR779" s="99"/>
      <c r="AS779" s="101"/>
      <c r="AT779" s="99"/>
      <c r="AU779" s="99"/>
      <c r="AV779" s="99"/>
      <c r="AW779" s="99"/>
      <c r="AX779" s="99"/>
      <c r="AY779" s="99"/>
      <c r="AZ779" s="99"/>
      <c r="BA779" s="101"/>
      <c r="BB779" s="99"/>
      <c r="BC779" s="99"/>
      <c r="BD779" s="99"/>
      <c r="BE779" s="99"/>
      <c r="BF779" s="99"/>
      <c r="BG779" s="99"/>
      <c r="BH779" s="99"/>
      <c r="BI779" s="101"/>
      <c r="BJ779" s="51"/>
      <c r="BK779" s="51"/>
      <c r="BL779" s="51"/>
      <c r="BM779" s="51"/>
      <c r="BN779" s="51"/>
      <c r="BO779" s="51"/>
      <c r="BP779" s="51"/>
      <c r="BQ779" s="56"/>
      <c r="BR779" s="172"/>
      <c r="BS779" s="51"/>
      <c r="BT779" s="174"/>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c r="CY779" s="51"/>
      <c r="CZ779" s="51"/>
      <c r="DA779" s="51"/>
      <c r="DB779" s="51"/>
      <c r="DC779" s="51"/>
      <c r="DD779" s="51"/>
      <c r="DE779" s="51"/>
      <c r="DF779" s="51"/>
      <c r="DG779" s="51"/>
      <c r="DH779" s="51"/>
      <c r="DI779" s="51"/>
      <c r="DJ779" s="51"/>
      <c r="DK779" s="51"/>
    </row>
    <row r="780" spans="1:115" s="50" customFormat="1" ht="14.4" hidden="1" customHeight="1" x14ac:dyDescent="0.3">
      <c r="A780" s="163"/>
      <c r="B780" s="165"/>
      <c r="C780" s="167"/>
      <c r="D780" s="167"/>
      <c r="E780" s="167"/>
      <c r="F780" s="167"/>
      <c r="G780" s="167"/>
      <c r="H780" s="167"/>
      <c r="I780" s="51" t="s">
        <v>953</v>
      </c>
      <c r="J780" s="51" t="s">
        <v>869</v>
      </c>
      <c r="K780" s="51" t="s">
        <v>869</v>
      </c>
      <c r="L780" s="93" t="str">
        <f t="shared" si="24"/>
        <v>00 0 0</v>
      </c>
      <c r="M780" s="89" t="str">
        <f t="shared" si="25"/>
        <v>00 0</v>
      </c>
      <c r="N780" s="98"/>
      <c r="O780" s="99"/>
      <c r="P780" s="99"/>
      <c r="Q780" s="99"/>
      <c r="R780" s="99"/>
      <c r="S780" s="100"/>
      <c r="T780" s="99"/>
      <c r="U780" s="101"/>
      <c r="V780" s="102"/>
      <c r="W780" s="100"/>
      <c r="X780" s="99"/>
      <c r="Y780" s="99"/>
      <c r="Z780" s="100"/>
      <c r="AA780" s="99"/>
      <c r="AB780" s="99"/>
      <c r="AC780" s="101"/>
      <c r="AD780" s="99"/>
      <c r="AE780" s="99"/>
      <c r="AF780" s="99"/>
      <c r="AG780" s="99"/>
      <c r="AH780" s="99"/>
      <c r="AI780" s="99"/>
      <c r="AJ780" s="99"/>
      <c r="AK780" s="101"/>
      <c r="AL780" s="99"/>
      <c r="AM780" s="99"/>
      <c r="AN780" s="99"/>
      <c r="AO780" s="99"/>
      <c r="AP780" s="99"/>
      <c r="AQ780" s="99"/>
      <c r="AR780" s="99"/>
      <c r="AS780" s="101"/>
      <c r="AT780" s="99"/>
      <c r="AU780" s="99"/>
      <c r="AV780" s="99"/>
      <c r="AW780" s="99"/>
      <c r="AX780" s="99"/>
      <c r="AY780" s="99"/>
      <c r="AZ780" s="99"/>
      <c r="BA780" s="101"/>
      <c r="BB780" s="99"/>
      <c r="BC780" s="99"/>
      <c r="BD780" s="99"/>
      <c r="BE780" s="99"/>
      <c r="BF780" s="99"/>
      <c r="BG780" s="99"/>
      <c r="BH780" s="99"/>
      <c r="BI780" s="101"/>
      <c r="BJ780" s="51"/>
      <c r="BK780" s="51"/>
      <c r="BL780" s="51"/>
      <c r="BM780" s="51"/>
      <c r="BN780" s="51"/>
      <c r="BO780" s="51"/>
      <c r="BP780" s="51"/>
      <c r="BQ780" s="56"/>
      <c r="BR780" s="172"/>
      <c r="BS780" s="51"/>
      <c r="BT780" s="174"/>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c r="CY780" s="51"/>
      <c r="CZ780" s="51"/>
      <c r="DA780" s="51"/>
      <c r="DB780" s="51"/>
      <c r="DC780" s="51"/>
      <c r="DD780" s="51"/>
      <c r="DE780" s="51"/>
      <c r="DF780" s="51"/>
      <c r="DG780" s="51"/>
      <c r="DH780" s="51"/>
      <c r="DI780" s="51"/>
      <c r="DJ780" s="51"/>
      <c r="DK780" s="51"/>
    </row>
    <row r="781" spans="1:115" s="50" customFormat="1" ht="14.4" hidden="1" customHeight="1" x14ac:dyDescent="0.3">
      <c r="A781" s="163"/>
      <c r="B781" s="165"/>
      <c r="C781" s="167"/>
      <c r="D781" s="167" t="s">
        <v>815</v>
      </c>
      <c r="E781" s="51" t="s">
        <v>946</v>
      </c>
      <c r="F781" s="167" t="s">
        <v>691</v>
      </c>
      <c r="G781" s="167" t="s">
        <v>802</v>
      </c>
      <c r="H781" s="167" t="s">
        <v>800</v>
      </c>
      <c r="I781" s="51" t="s">
        <v>790</v>
      </c>
      <c r="J781" s="51" t="s">
        <v>869</v>
      </c>
      <c r="K781" s="51" t="s">
        <v>869</v>
      </c>
      <c r="L781" s="93" t="str">
        <f t="shared" si="24"/>
        <v>00 0 0</v>
      </c>
      <c r="M781" s="89" t="str">
        <f t="shared" si="25"/>
        <v>00 0</v>
      </c>
      <c r="N781" s="98"/>
      <c r="O781" s="99"/>
      <c r="P781" s="99"/>
      <c r="Q781" s="99"/>
      <c r="R781" s="99"/>
      <c r="S781" s="100"/>
      <c r="T781" s="99"/>
      <c r="U781" s="101"/>
      <c r="V781" s="102"/>
      <c r="W781" s="100"/>
      <c r="X781" s="99"/>
      <c r="Y781" s="99"/>
      <c r="Z781" s="100"/>
      <c r="AA781" s="99"/>
      <c r="AB781" s="99"/>
      <c r="AC781" s="101"/>
      <c r="AD781" s="99"/>
      <c r="AE781" s="99"/>
      <c r="AF781" s="99"/>
      <c r="AG781" s="99"/>
      <c r="AH781" s="99"/>
      <c r="AI781" s="99"/>
      <c r="AJ781" s="99"/>
      <c r="AK781" s="101"/>
      <c r="AL781" s="99"/>
      <c r="AM781" s="99"/>
      <c r="AN781" s="99"/>
      <c r="AO781" s="99"/>
      <c r="AP781" s="99"/>
      <c r="AQ781" s="99"/>
      <c r="AR781" s="99"/>
      <c r="AS781" s="101"/>
      <c r="AT781" s="99"/>
      <c r="AU781" s="99"/>
      <c r="AV781" s="99"/>
      <c r="AW781" s="99"/>
      <c r="AX781" s="99"/>
      <c r="AY781" s="99"/>
      <c r="AZ781" s="99"/>
      <c r="BA781" s="101"/>
      <c r="BB781" s="99"/>
      <c r="BC781" s="99"/>
      <c r="BD781" s="99"/>
      <c r="BE781" s="99"/>
      <c r="BF781" s="99"/>
      <c r="BG781" s="99"/>
      <c r="BH781" s="99"/>
      <c r="BI781" s="101"/>
      <c r="BJ781" s="51"/>
      <c r="BK781" s="51"/>
      <c r="BL781" s="51"/>
      <c r="BM781" s="51"/>
      <c r="BN781" s="51"/>
      <c r="BO781" s="51"/>
      <c r="BP781" s="51"/>
      <c r="BQ781" s="56"/>
      <c r="BR781" s="172"/>
      <c r="BS781" s="51"/>
      <c r="BT781" s="174"/>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c r="CY781" s="51"/>
      <c r="CZ781" s="51"/>
      <c r="DA781" s="51"/>
      <c r="DB781" s="51"/>
      <c r="DC781" s="51"/>
      <c r="DD781" s="51"/>
      <c r="DE781" s="51"/>
      <c r="DF781" s="51"/>
      <c r="DG781" s="51"/>
      <c r="DH781" s="51"/>
      <c r="DI781" s="51"/>
      <c r="DJ781" s="51"/>
      <c r="DK781" s="51"/>
    </row>
    <row r="782" spans="1:115" s="50" customFormat="1" ht="14.4" hidden="1" customHeight="1" x14ac:dyDescent="0.3">
      <c r="A782" s="163"/>
      <c r="B782" s="165"/>
      <c r="C782" s="167"/>
      <c r="D782" s="167"/>
      <c r="E782" s="167" t="s">
        <v>947</v>
      </c>
      <c r="F782" s="167"/>
      <c r="G782" s="167"/>
      <c r="H782" s="167"/>
      <c r="I782" s="51" t="s">
        <v>789</v>
      </c>
      <c r="J782" s="51" t="s">
        <v>869</v>
      </c>
      <c r="K782" s="51" t="s">
        <v>869</v>
      </c>
      <c r="L782" s="93" t="str">
        <f t="shared" si="24"/>
        <v>00 0 0</v>
      </c>
      <c r="M782" s="89" t="str">
        <f t="shared" si="25"/>
        <v>00 0</v>
      </c>
      <c r="N782" s="98"/>
      <c r="O782" s="99"/>
      <c r="P782" s="99"/>
      <c r="Q782" s="99"/>
      <c r="R782" s="99"/>
      <c r="S782" s="100"/>
      <c r="T782" s="99"/>
      <c r="U782" s="101"/>
      <c r="V782" s="102"/>
      <c r="W782" s="100"/>
      <c r="X782" s="99"/>
      <c r="Y782" s="99"/>
      <c r="Z782" s="100"/>
      <c r="AA782" s="99"/>
      <c r="AB782" s="99"/>
      <c r="AC782" s="101"/>
      <c r="AD782" s="99"/>
      <c r="AE782" s="99"/>
      <c r="AF782" s="99"/>
      <c r="AG782" s="99"/>
      <c r="AH782" s="99"/>
      <c r="AI782" s="99"/>
      <c r="AJ782" s="99"/>
      <c r="AK782" s="101"/>
      <c r="AL782" s="99"/>
      <c r="AM782" s="99"/>
      <c r="AN782" s="99"/>
      <c r="AO782" s="99"/>
      <c r="AP782" s="99"/>
      <c r="AQ782" s="99"/>
      <c r="AR782" s="99"/>
      <c r="AS782" s="101"/>
      <c r="AT782" s="99"/>
      <c r="AU782" s="99"/>
      <c r="AV782" s="99"/>
      <c r="AW782" s="99"/>
      <c r="AX782" s="99"/>
      <c r="AY782" s="99"/>
      <c r="AZ782" s="99"/>
      <c r="BA782" s="101"/>
      <c r="BB782" s="99"/>
      <c r="BC782" s="99"/>
      <c r="BD782" s="99"/>
      <c r="BE782" s="99"/>
      <c r="BF782" s="99"/>
      <c r="BG782" s="99"/>
      <c r="BH782" s="99"/>
      <c r="BI782" s="101"/>
      <c r="BJ782" s="51"/>
      <c r="BK782" s="51"/>
      <c r="BL782" s="51"/>
      <c r="BM782" s="51"/>
      <c r="BN782" s="51"/>
      <c r="BO782" s="51"/>
      <c r="BP782" s="51"/>
      <c r="BQ782" s="56"/>
      <c r="BR782" s="172"/>
      <c r="BS782" s="51"/>
      <c r="BT782" s="174"/>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c r="CY782" s="51"/>
      <c r="CZ782" s="51"/>
      <c r="DA782" s="51"/>
      <c r="DB782" s="51"/>
      <c r="DC782" s="51"/>
      <c r="DD782" s="51"/>
      <c r="DE782" s="51"/>
      <c r="DF782" s="51"/>
      <c r="DG782" s="51"/>
      <c r="DH782" s="51"/>
      <c r="DI782" s="51"/>
      <c r="DJ782" s="51"/>
      <c r="DK782" s="51"/>
    </row>
    <row r="783" spans="1:115" s="50" customFormat="1" ht="14.4" hidden="1" customHeight="1" x14ac:dyDescent="0.3">
      <c r="A783" s="163"/>
      <c r="B783" s="165"/>
      <c r="C783" s="167"/>
      <c r="D783" s="167"/>
      <c r="E783" s="167"/>
      <c r="F783" s="167"/>
      <c r="G783" s="167"/>
      <c r="H783" s="167"/>
      <c r="I783" s="51" t="s">
        <v>788</v>
      </c>
      <c r="J783" s="51" t="s">
        <v>869</v>
      </c>
      <c r="K783" s="51" t="s">
        <v>869</v>
      </c>
      <c r="L783" s="93" t="str">
        <f t="shared" si="24"/>
        <v>00 0 0</v>
      </c>
      <c r="M783" s="89" t="str">
        <f t="shared" si="25"/>
        <v>00 0</v>
      </c>
      <c r="N783" s="98"/>
      <c r="O783" s="99"/>
      <c r="P783" s="99"/>
      <c r="Q783" s="99"/>
      <c r="R783" s="99"/>
      <c r="S783" s="100"/>
      <c r="T783" s="99"/>
      <c r="U783" s="101"/>
      <c r="V783" s="102"/>
      <c r="W783" s="100"/>
      <c r="X783" s="99"/>
      <c r="Y783" s="99"/>
      <c r="Z783" s="100"/>
      <c r="AA783" s="99"/>
      <c r="AB783" s="99"/>
      <c r="AC783" s="101"/>
      <c r="AD783" s="99"/>
      <c r="AE783" s="99"/>
      <c r="AF783" s="99"/>
      <c r="AG783" s="99"/>
      <c r="AH783" s="99"/>
      <c r="AI783" s="99"/>
      <c r="AJ783" s="99"/>
      <c r="AK783" s="101"/>
      <c r="AL783" s="99"/>
      <c r="AM783" s="99"/>
      <c r="AN783" s="99"/>
      <c r="AO783" s="99"/>
      <c r="AP783" s="99"/>
      <c r="AQ783" s="99"/>
      <c r="AR783" s="99"/>
      <c r="AS783" s="101"/>
      <c r="AT783" s="99"/>
      <c r="AU783" s="99"/>
      <c r="AV783" s="99"/>
      <c r="AW783" s="99"/>
      <c r="AX783" s="99"/>
      <c r="AY783" s="99"/>
      <c r="AZ783" s="99"/>
      <c r="BA783" s="101"/>
      <c r="BB783" s="99"/>
      <c r="BC783" s="99"/>
      <c r="BD783" s="99"/>
      <c r="BE783" s="99"/>
      <c r="BF783" s="99"/>
      <c r="BG783" s="99"/>
      <c r="BH783" s="99"/>
      <c r="BI783" s="101"/>
      <c r="BJ783" s="51"/>
      <c r="BK783" s="51"/>
      <c r="BL783" s="51"/>
      <c r="BM783" s="51"/>
      <c r="BN783" s="51"/>
      <c r="BO783" s="51"/>
      <c r="BP783" s="51"/>
      <c r="BQ783" s="56"/>
      <c r="BR783" s="172"/>
      <c r="BS783" s="51"/>
      <c r="BT783" s="174"/>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c r="CY783" s="51"/>
      <c r="CZ783" s="51"/>
      <c r="DA783" s="51"/>
      <c r="DB783" s="51"/>
      <c r="DC783" s="51"/>
      <c r="DD783" s="51"/>
      <c r="DE783" s="51"/>
      <c r="DF783" s="51"/>
      <c r="DG783" s="51"/>
      <c r="DH783" s="51"/>
      <c r="DI783" s="51"/>
      <c r="DJ783" s="51"/>
      <c r="DK783" s="51"/>
    </row>
    <row r="784" spans="1:115" s="50" customFormat="1" ht="14.4" hidden="1" customHeight="1" x14ac:dyDescent="0.3">
      <c r="A784" s="163"/>
      <c r="B784" s="165"/>
      <c r="C784" s="167"/>
      <c r="D784" s="167"/>
      <c r="E784" s="167"/>
      <c r="F784" s="167"/>
      <c r="G784" s="167"/>
      <c r="H784" s="167"/>
      <c r="I784" s="51" t="s">
        <v>914</v>
      </c>
      <c r="J784" s="51" t="s">
        <v>869</v>
      </c>
      <c r="K784" s="51" t="s">
        <v>869</v>
      </c>
      <c r="L784" s="93" t="str">
        <f t="shared" si="24"/>
        <v>00 0 0</v>
      </c>
      <c r="M784" s="89" t="str">
        <f t="shared" si="25"/>
        <v>00 0</v>
      </c>
      <c r="N784" s="98"/>
      <c r="O784" s="99"/>
      <c r="P784" s="99"/>
      <c r="Q784" s="99"/>
      <c r="R784" s="99"/>
      <c r="S784" s="100"/>
      <c r="T784" s="99"/>
      <c r="U784" s="101"/>
      <c r="V784" s="102"/>
      <c r="W784" s="100"/>
      <c r="X784" s="99"/>
      <c r="Y784" s="99"/>
      <c r="Z784" s="100"/>
      <c r="AA784" s="99"/>
      <c r="AB784" s="99"/>
      <c r="AC784" s="101"/>
      <c r="AD784" s="99"/>
      <c r="AE784" s="99"/>
      <c r="AF784" s="99"/>
      <c r="AG784" s="99"/>
      <c r="AH784" s="99"/>
      <c r="AI784" s="99"/>
      <c r="AJ784" s="99"/>
      <c r="AK784" s="101"/>
      <c r="AL784" s="99"/>
      <c r="AM784" s="99"/>
      <c r="AN784" s="99"/>
      <c r="AO784" s="99"/>
      <c r="AP784" s="99"/>
      <c r="AQ784" s="99"/>
      <c r="AR784" s="99"/>
      <c r="AS784" s="101"/>
      <c r="AT784" s="99"/>
      <c r="AU784" s="99"/>
      <c r="AV784" s="99"/>
      <c r="AW784" s="99"/>
      <c r="AX784" s="99"/>
      <c r="AY784" s="99"/>
      <c r="AZ784" s="99"/>
      <c r="BA784" s="101"/>
      <c r="BB784" s="99"/>
      <c r="BC784" s="99"/>
      <c r="BD784" s="99"/>
      <c r="BE784" s="99"/>
      <c r="BF784" s="99"/>
      <c r="BG784" s="99"/>
      <c r="BH784" s="99"/>
      <c r="BI784" s="101"/>
      <c r="BJ784" s="51"/>
      <c r="BK784" s="51"/>
      <c r="BL784" s="51"/>
      <c r="BM784" s="51"/>
      <c r="BN784" s="51"/>
      <c r="BO784" s="51"/>
      <c r="BP784" s="51"/>
      <c r="BQ784" s="56"/>
      <c r="BR784" s="172"/>
      <c r="BS784" s="51"/>
      <c r="BT784" s="174"/>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c r="CY784" s="51"/>
      <c r="CZ784" s="51"/>
      <c r="DA784" s="51"/>
      <c r="DB784" s="51"/>
      <c r="DC784" s="51"/>
      <c r="DD784" s="51"/>
      <c r="DE784" s="51"/>
      <c r="DF784" s="51"/>
      <c r="DG784" s="51"/>
      <c r="DH784" s="51"/>
      <c r="DI784" s="51"/>
      <c r="DJ784" s="51"/>
      <c r="DK784" s="51"/>
    </row>
    <row r="785" spans="1:115" s="50" customFormat="1" ht="14.4" hidden="1" customHeight="1" x14ac:dyDescent="0.3">
      <c r="A785" s="163"/>
      <c r="B785" s="165"/>
      <c r="C785" s="167"/>
      <c r="D785" s="167"/>
      <c r="E785" s="167"/>
      <c r="F785" s="167"/>
      <c r="G785" s="167"/>
      <c r="H785" s="167"/>
      <c r="I785" s="51" t="s">
        <v>953</v>
      </c>
      <c r="J785" s="51" t="s">
        <v>869</v>
      </c>
      <c r="K785" s="51" t="s">
        <v>869</v>
      </c>
      <c r="L785" s="93" t="str">
        <f t="shared" si="24"/>
        <v>00 0 0</v>
      </c>
      <c r="M785" s="89" t="str">
        <f t="shared" si="25"/>
        <v>00 0</v>
      </c>
      <c r="N785" s="98"/>
      <c r="O785" s="99"/>
      <c r="P785" s="99"/>
      <c r="Q785" s="99"/>
      <c r="R785" s="99"/>
      <c r="S785" s="100"/>
      <c r="T785" s="99"/>
      <c r="U785" s="101"/>
      <c r="V785" s="102"/>
      <c r="W785" s="100"/>
      <c r="X785" s="99"/>
      <c r="Y785" s="99"/>
      <c r="Z785" s="100"/>
      <c r="AA785" s="99"/>
      <c r="AB785" s="99"/>
      <c r="AC785" s="101"/>
      <c r="AD785" s="99"/>
      <c r="AE785" s="99"/>
      <c r="AF785" s="99"/>
      <c r="AG785" s="99"/>
      <c r="AH785" s="99"/>
      <c r="AI785" s="99"/>
      <c r="AJ785" s="99"/>
      <c r="AK785" s="101"/>
      <c r="AL785" s="99"/>
      <c r="AM785" s="99"/>
      <c r="AN785" s="99"/>
      <c r="AO785" s="99"/>
      <c r="AP785" s="99"/>
      <c r="AQ785" s="99"/>
      <c r="AR785" s="99"/>
      <c r="AS785" s="101"/>
      <c r="AT785" s="99"/>
      <c r="AU785" s="99"/>
      <c r="AV785" s="99"/>
      <c r="AW785" s="99"/>
      <c r="AX785" s="99"/>
      <c r="AY785" s="99"/>
      <c r="AZ785" s="99"/>
      <c r="BA785" s="101"/>
      <c r="BB785" s="99"/>
      <c r="BC785" s="99"/>
      <c r="BD785" s="99"/>
      <c r="BE785" s="99"/>
      <c r="BF785" s="99"/>
      <c r="BG785" s="99"/>
      <c r="BH785" s="99"/>
      <c r="BI785" s="101"/>
      <c r="BJ785" s="51"/>
      <c r="BK785" s="51"/>
      <c r="BL785" s="51"/>
      <c r="BM785" s="51"/>
      <c r="BN785" s="51"/>
      <c r="BO785" s="51"/>
      <c r="BP785" s="51"/>
      <c r="BQ785" s="56"/>
      <c r="BR785" s="172"/>
      <c r="BS785" s="51"/>
      <c r="BT785" s="174"/>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c r="CY785" s="51"/>
      <c r="CZ785" s="51"/>
      <c r="DA785" s="51"/>
      <c r="DB785" s="51"/>
      <c r="DC785" s="51"/>
      <c r="DD785" s="51"/>
      <c r="DE785" s="51"/>
      <c r="DF785" s="51"/>
      <c r="DG785" s="51"/>
      <c r="DH785" s="51"/>
      <c r="DI785" s="51"/>
      <c r="DJ785" s="51"/>
      <c r="DK785" s="51"/>
    </row>
    <row r="786" spans="1:115" s="50" customFormat="1" ht="14.4" hidden="1" customHeight="1" x14ac:dyDescent="0.3">
      <c r="A786" s="163" t="s">
        <v>513</v>
      </c>
      <c r="B786" s="165"/>
      <c r="C786" s="167" t="s">
        <v>632</v>
      </c>
      <c r="D786" s="167" t="s">
        <v>634</v>
      </c>
      <c r="E786" s="167" t="s">
        <v>947</v>
      </c>
      <c r="F786" s="167" t="s">
        <v>691</v>
      </c>
      <c r="G786" s="167" t="s">
        <v>802</v>
      </c>
      <c r="H786" s="167" t="s">
        <v>786</v>
      </c>
      <c r="I786" s="51" t="s">
        <v>789</v>
      </c>
      <c r="J786" s="51" t="s">
        <v>869</v>
      </c>
      <c r="K786" s="51" t="s">
        <v>869</v>
      </c>
      <c r="L786" s="93" t="str">
        <f t="shared" si="24"/>
        <v>00 0 0</v>
      </c>
      <c r="M786" s="89" t="str">
        <f t="shared" si="25"/>
        <v>00 0</v>
      </c>
      <c r="N786" s="98"/>
      <c r="O786" s="99"/>
      <c r="P786" s="99"/>
      <c r="Q786" s="99"/>
      <c r="R786" s="99"/>
      <c r="S786" s="100"/>
      <c r="T786" s="99"/>
      <c r="U786" s="101"/>
      <c r="V786" s="102"/>
      <c r="W786" s="100"/>
      <c r="X786" s="99"/>
      <c r="Y786" s="99"/>
      <c r="Z786" s="100"/>
      <c r="AA786" s="99"/>
      <c r="AB786" s="99"/>
      <c r="AC786" s="101"/>
      <c r="AD786" s="99"/>
      <c r="AE786" s="99"/>
      <c r="AF786" s="99"/>
      <c r="AG786" s="99"/>
      <c r="AH786" s="99"/>
      <c r="AI786" s="99"/>
      <c r="AJ786" s="99"/>
      <c r="AK786" s="101"/>
      <c r="AL786" s="99"/>
      <c r="AM786" s="99"/>
      <c r="AN786" s="99"/>
      <c r="AO786" s="99"/>
      <c r="AP786" s="99"/>
      <c r="AQ786" s="99"/>
      <c r="AR786" s="99"/>
      <c r="AS786" s="101"/>
      <c r="AT786" s="99"/>
      <c r="AU786" s="99"/>
      <c r="AV786" s="99"/>
      <c r="AW786" s="99"/>
      <c r="AX786" s="99"/>
      <c r="AY786" s="99"/>
      <c r="AZ786" s="99"/>
      <c r="BA786" s="101"/>
      <c r="BB786" s="99"/>
      <c r="BC786" s="99"/>
      <c r="BD786" s="99"/>
      <c r="BE786" s="99"/>
      <c r="BF786" s="99"/>
      <c r="BG786" s="99"/>
      <c r="BH786" s="99"/>
      <c r="BI786" s="101"/>
      <c r="BJ786" s="51"/>
      <c r="BK786" s="51"/>
      <c r="BL786" s="51"/>
      <c r="BM786" s="51"/>
      <c r="BN786" s="51"/>
      <c r="BO786" s="51"/>
      <c r="BP786" s="51"/>
      <c r="BQ786" s="56"/>
      <c r="BR786" s="172" t="s">
        <v>638</v>
      </c>
      <c r="BS786" s="51"/>
      <c r="BT786" s="174" t="s">
        <v>636</v>
      </c>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c r="CY786" s="51"/>
      <c r="CZ786" s="51"/>
      <c r="DA786" s="51"/>
      <c r="DB786" s="51"/>
      <c r="DC786" s="51"/>
      <c r="DD786" s="51"/>
      <c r="DE786" s="51"/>
      <c r="DF786" s="51"/>
      <c r="DG786" s="51"/>
      <c r="DH786" s="51"/>
      <c r="DI786" s="51"/>
      <c r="DJ786" s="51"/>
      <c r="DK786" s="51"/>
    </row>
    <row r="787" spans="1:115" s="50" customFormat="1" ht="14.4" hidden="1" customHeight="1" x14ac:dyDescent="0.3">
      <c r="A787" s="163"/>
      <c r="B787" s="165"/>
      <c r="C787" s="167"/>
      <c r="D787" s="167"/>
      <c r="E787" s="167"/>
      <c r="F787" s="167"/>
      <c r="G787" s="167"/>
      <c r="H787" s="167"/>
      <c r="I787" s="51" t="s">
        <v>788</v>
      </c>
      <c r="J787" s="51" t="s">
        <v>869</v>
      </c>
      <c r="K787" s="51" t="s">
        <v>869</v>
      </c>
      <c r="L787" s="93" t="str">
        <f t="shared" si="24"/>
        <v>00 0 0</v>
      </c>
      <c r="M787" s="89" t="str">
        <f t="shared" si="25"/>
        <v>00 0</v>
      </c>
      <c r="N787" s="98"/>
      <c r="O787" s="99"/>
      <c r="P787" s="99"/>
      <c r="Q787" s="99"/>
      <c r="R787" s="99"/>
      <c r="S787" s="100"/>
      <c r="T787" s="99"/>
      <c r="U787" s="101"/>
      <c r="V787" s="102"/>
      <c r="W787" s="100"/>
      <c r="X787" s="99"/>
      <c r="Y787" s="99"/>
      <c r="Z787" s="100"/>
      <c r="AA787" s="99"/>
      <c r="AB787" s="99"/>
      <c r="AC787" s="101"/>
      <c r="AD787" s="99"/>
      <c r="AE787" s="99"/>
      <c r="AF787" s="99"/>
      <c r="AG787" s="99"/>
      <c r="AH787" s="99"/>
      <c r="AI787" s="99"/>
      <c r="AJ787" s="99"/>
      <c r="AK787" s="101"/>
      <c r="AL787" s="99"/>
      <c r="AM787" s="99"/>
      <c r="AN787" s="99"/>
      <c r="AO787" s="99"/>
      <c r="AP787" s="99"/>
      <c r="AQ787" s="99"/>
      <c r="AR787" s="99"/>
      <c r="AS787" s="101"/>
      <c r="AT787" s="99"/>
      <c r="AU787" s="99"/>
      <c r="AV787" s="99"/>
      <c r="AW787" s="99"/>
      <c r="AX787" s="99"/>
      <c r="AY787" s="99"/>
      <c r="AZ787" s="99"/>
      <c r="BA787" s="101"/>
      <c r="BB787" s="99"/>
      <c r="BC787" s="99"/>
      <c r="BD787" s="99"/>
      <c r="BE787" s="99"/>
      <c r="BF787" s="99"/>
      <c r="BG787" s="99"/>
      <c r="BH787" s="99"/>
      <c r="BI787" s="101"/>
      <c r="BJ787" s="51"/>
      <c r="BK787" s="51"/>
      <c r="BL787" s="51"/>
      <c r="BM787" s="51"/>
      <c r="BN787" s="51"/>
      <c r="BO787" s="51"/>
      <c r="BP787" s="51"/>
      <c r="BQ787" s="56"/>
      <c r="BR787" s="172"/>
      <c r="BS787" s="51"/>
      <c r="BT787" s="174"/>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c r="CY787" s="51"/>
      <c r="CZ787" s="51"/>
      <c r="DA787" s="51"/>
      <c r="DB787" s="51"/>
      <c r="DC787" s="51"/>
      <c r="DD787" s="51"/>
      <c r="DE787" s="51"/>
      <c r="DF787" s="51"/>
      <c r="DG787" s="51"/>
      <c r="DH787" s="51"/>
      <c r="DI787" s="51"/>
      <c r="DJ787" s="51"/>
      <c r="DK787" s="51"/>
    </row>
    <row r="788" spans="1:115" s="50" customFormat="1" ht="14.4" hidden="1" customHeight="1" x14ac:dyDescent="0.3">
      <c r="A788" s="163"/>
      <c r="B788" s="165"/>
      <c r="C788" s="167"/>
      <c r="D788" s="167"/>
      <c r="E788" s="167"/>
      <c r="F788" s="167"/>
      <c r="G788" s="167"/>
      <c r="H788" s="167"/>
      <c r="I788" s="51" t="s">
        <v>914</v>
      </c>
      <c r="J788" s="51" t="s">
        <v>869</v>
      </c>
      <c r="K788" s="51" t="s">
        <v>869</v>
      </c>
      <c r="L788" s="93" t="str">
        <f t="shared" si="24"/>
        <v>00 0 0</v>
      </c>
      <c r="M788" s="89" t="str">
        <f t="shared" si="25"/>
        <v>00 0</v>
      </c>
      <c r="N788" s="98"/>
      <c r="O788" s="99"/>
      <c r="P788" s="99"/>
      <c r="Q788" s="99"/>
      <c r="R788" s="99"/>
      <c r="S788" s="100"/>
      <c r="T788" s="99"/>
      <c r="U788" s="101"/>
      <c r="V788" s="102"/>
      <c r="W788" s="100"/>
      <c r="X788" s="99"/>
      <c r="Y788" s="99"/>
      <c r="Z788" s="100"/>
      <c r="AA788" s="99"/>
      <c r="AB788" s="99"/>
      <c r="AC788" s="101"/>
      <c r="AD788" s="99"/>
      <c r="AE788" s="99"/>
      <c r="AF788" s="99"/>
      <c r="AG788" s="99"/>
      <c r="AH788" s="99"/>
      <c r="AI788" s="99"/>
      <c r="AJ788" s="99"/>
      <c r="AK788" s="101"/>
      <c r="AL788" s="99"/>
      <c r="AM788" s="99"/>
      <c r="AN788" s="99"/>
      <c r="AO788" s="99"/>
      <c r="AP788" s="99"/>
      <c r="AQ788" s="99"/>
      <c r="AR788" s="99"/>
      <c r="AS788" s="101"/>
      <c r="AT788" s="99"/>
      <c r="AU788" s="99"/>
      <c r="AV788" s="99"/>
      <c r="AW788" s="99"/>
      <c r="AX788" s="99"/>
      <c r="AY788" s="99"/>
      <c r="AZ788" s="99"/>
      <c r="BA788" s="101"/>
      <c r="BB788" s="99"/>
      <c r="BC788" s="99"/>
      <c r="BD788" s="99"/>
      <c r="BE788" s="99"/>
      <c r="BF788" s="99"/>
      <c r="BG788" s="99"/>
      <c r="BH788" s="99"/>
      <c r="BI788" s="101"/>
      <c r="BJ788" s="51"/>
      <c r="BK788" s="51"/>
      <c r="BL788" s="51"/>
      <c r="BM788" s="51"/>
      <c r="BN788" s="51"/>
      <c r="BO788" s="51"/>
      <c r="BP788" s="51"/>
      <c r="BQ788" s="56"/>
      <c r="BR788" s="172"/>
      <c r="BS788" s="51"/>
      <c r="BT788" s="174"/>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c r="CY788" s="51"/>
      <c r="CZ788" s="51"/>
      <c r="DA788" s="51"/>
      <c r="DB788" s="51"/>
      <c r="DC788" s="51"/>
      <c r="DD788" s="51"/>
      <c r="DE788" s="51"/>
      <c r="DF788" s="51"/>
      <c r="DG788" s="51"/>
      <c r="DH788" s="51"/>
      <c r="DI788" s="51"/>
      <c r="DJ788" s="51"/>
      <c r="DK788" s="51"/>
    </row>
    <row r="789" spans="1:115" s="50" customFormat="1" ht="14.4" hidden="1" customHeight="1" x14ac:dyDescent="0.3">
      <c r="A789" s="163"/>
      <c r="B789" s="165"/>
      <c r="C789" s="167"/>
      <c r="D789" s="167"/>
      <c r="E789" s="167"/>
      <c r="F789" s="167"/>
      <c r="G789" s="167"/>
      <c r="H789" s="167"/>
      <c r="I789" s="51" t="s">
        <v>953</v>
      </c>
      <c r="J789" s="51" t="s">
        <v>869</v>
      </c>
      <c r="K789" s="51" t="s">
        <v>869</v>
      </c>
      <c r="L789" s="93" t="str">
        <f t="shared" si="24"/>
        <v>00 0 0</v>
      </c>
      <c r="M789" s="89" t="str">
        <f t="shared" si="25"/>
        <v>00 0</v>
      </c>
      <c r="N789" s="98"/>
      <c r="O789" s="99"/>
      <c r="P789" s="99"/>
      <c r="Q789" s="99"/>
      <c r="R789" s="99"/>
      <c r="S789" s="100"/>
      <c r="T789" s="99"/>
      <c r="U789" s="101"/>
      <c r="V789" s="102"/>
      <c r="W789" s="100"/>
      <c r="X789" s="99"/>
      <c r="Y789" s="99"/>
      <c r="Z789" s="100"/>
      <c r="AA789" s="99"/>
      <c r="AB789" s="99"/>
      <c r="AC789" s="101"/>
      <c r="AD789" s="99"/>
      <c r="AE789" s="99"/>
      <c r="AF789" s="99"/>
      <c r="AG789" s="99"/>
      <c r="AH789" s="99"/>
      <c r="AI789" s="99"/>
      <c r="AJ789" s="99"/>
      <c r="AK789" s="101"/>
      <c r="AL789" s="99"/>
      <c r="AM789" s="99"/>
      <c r="AN789" s="99"/>
      <c r="AO789" s="99"/>
      <c r="AP789" s="99"/>
      <c r="AQ789" s="99"/>
      <c r="AR789" s="99"/>
      <c r="AS789" s="101"/>
      <c r="AT789" s="99"/>
      <c r="AU789" s="99"/>
      <c r="AV789" s="99"/>
      <c r="AW789" s="99"/>
      <c r="AX789" s="99"/>
      <c r="AY789" s="99"/>
      <c r="AZ789" s="99"/>
      <c r="BA789" s="101"/>
      <c r="BB789" s="99"/>
      <c r="BC789" s="99"/>
      <c r="BD789" s="99"/>
      <c r="BE789" s="99"/>
      <c r="BF789" s="99"/>
      <c r="BG789" s="99"/>
      <c r="BH789" s="99"/>
      <c r="BI789" s="101"/>
      <c r="BJ789" s="51"/>
      <c r="BK789" s="51"/>
      <c r="BL789" s="51"/>
      <c r="BM789" s="51"/>
      <c r="BN789" s="51"/>
      <c r="BO789" s="51"/>
      <c r="BP789" s="51"/>
      <c r="BQ789" s="56"/>
      <c r="BR789" s="172"/>
      <c r="BS789" s="51"/>
      <c r="BT789" s="174"/>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c r="CY789" s="51"/>
      <c r="CZ789" s="51"/>
      <c r="DA789" s="51"/>
      <c r="DB789" s="51"/>
      <c r="DC789" s="51"/>
      <c r="DD789" s="51"/>
      <c r="DE789" s="51"/>
      <c r="DF789" s="51"/>
      <c r="DG789" s="51"/>
      <c r="DH789" s="51"/>
      <c r="DI789" s="51"/>
      <c r="DJ789" s="51"/>
      <c r="DK789" s="51"/>
    </row>
    <row r="790" spans="1:115" s="50" customFormat="1" ht="14.4" hidden="1" customHeight="1" x14ac:dyDescent="0.3">
      <c r="A790" s="163"/>
      <c r="B790" s="165"/>
      <c r="C790" s="167"/>
      <c r="D790" s="167" t="s">
        <v>816</v>
      </c>
      <c r="E790" s="51" t="s">
        <v>946</v>
      </c>
      <c r="F790" s="167" t="s">
        <v>691</v>
      </c>
      <c r="G790" s="167" t="s">
        <v>802</v>
      </c>
      <c r="H790" s="167" t="s">
        <v>800</v>
      </c>
      <c r="I790" s="51" t="s">
        <v>790</v>
      </c>
      <c r="J790" s="51" t="s">
        <v>869</v>
      </c>
      <c r="K790" s="51" t="s">
        <v>869</v>
      </c>
      <c r="L790" s="93" t="str">
        <f t="shared" si="24"/>
        <v>00 0 0</v>
      </c>
      <c r="M790" s="89" t="str">
        <f t="shared" si="25"/>
        <v>00 0</v>
      </c>
      <c r="N790" s="98"/>
      <c r="O790" s="99"/>
      <c r="P790" s="99"/>
      <c r="Q790" s="99"/>
      <c r="R790" s="99"/>
      <c r="S790" s="100"/>
      <c r="T790" s="99"/>
      <c r="U790" s="101"/>
      <c r="V790" s="102"/>
      <c r="W790" s="100"/>
      <c r="X790" s="99"/>
      <c r="Y790" s="99"/>
      <c r="Z790" s="100"/>
      <c r="AA790" s="99"/>
      <c r="AB790" s="99"/>
      <c r="AC790" s="101"/>
      <c r="AD790" s="99"/>
      <c r="AE790" s="99"/>
      <c r="AF790" s="99"/>
      <c r="AG790" s="99"/>
      <c r="AH790" s="99"/>
      <c r="AI790" s="99"/>
      <c r="AJ790" s="99"/>
      <c r="AK790" s="101"/>
      <c r="AL790" s="99"/>
      <c r="AM790" s="99"/>
      <c r="AN790" s="99"/>
      <c r="AO790" s="99"/>
      <c r="AP790" s="99"/>
      <c r="AQ790" s="99"/>
      <c r="AR790" s="99"/>
      <c r="AS790" s="101"/>
      <c r="AT790" s="99"/>
      <c r="AU790" s="99"/>
      <c r="AV790" s="99"/>
      <c r="AW790" s="99"/>
      <c r="AX790" s="99"/>
      <c r="AY790" s="99"/>
      <c r="AZ790" s="99"/>
      <c r="BA790" s="101"/>
      <c r="BB790" s="99"/>
      <c r="BC790" s="99"/>
      <c r="BD790" s="99"/>
      <c r="BE790" s="99"/>
      <c r="BF790" s="99"/>
      <c r="BG790" s="99"/>
      <c r="BH790" s="99"/>
      <c r="BI790" s="101"/>
      <c r="BJ790" s="51"/>
      <c r="BK790" s="51"/>
      <c r="BL790" s="51"/>
      <c r="BM790" s="51"/>
      <c r="BN790" s="51"/>
      <c r="BO790" s="51"/>
      <c r="BP790" s="51"/>
      <c r="BQ790" s="56"/>
      <c r="BR790" s="172"/>
      <c r="BS790" s="51"/>
      <c r="BT790" s="174"/>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c r="CY790" s="51"/>
      <c r="CZ790" s="51"/>
      <c r="DA790" s="51"/>
      <c r="DB790" s="51"/>
      <c r="DC790" s="51"/>
      <c r="DD790" s="51"/>
      <c r="DE790" s="51"/>
      <c r="DF790" s="51"/>
      <c r="DG790" s="51"/>
      <c r="DH790" s="51"/>
      <c r="DI790" s="51"/>
      <c r="DJ790" s="51"/>
      <c r="DK790" s="51"/>
    </row>
    <row r="791" spans="1:115" s="50" customFormat="1" ht="14.4" hidden="1" customHeight="1" x14ac:dyDescent="0.3">
      <c r="A791" s="163"/>
      <c r="B791" s="165"/>
      <c r="C791" s="167"/>
      <c r="D791" s="167"/>
      <c r="E791" s="167" t="s">
        <v>947</v>
      </c>
      <c r="F791" s="167"/>
      <c r="G791" s="167"/>
      <c r="H791" s="167"/>
      <c r="I791" s="51" t="s">
        <v>789</v>
      </c>
      <c r="J791" s="51" t="s">
        <v>869</v>
      </c>
      <c r="K791" s="51" t="s">
        <v>869</v>
      </c>
      <c r="L791" s="93" t="str">
        <f t="shared" si="24"/>
        <v>00 0 0</v>
      </c>
      <c r="M791" s="89" t="str">
        <f t="shared" si="25"/>
        <v>00 0</v>
      </c>
      <c r="N791" s="98"/>
      <c r="O791" s="99"/>
      <c r="P791" s="99"/>
      <c r="Q791" s="99"/>
      <c r="R791" s="99"/>
      <c r="S791" s="100"/>
      <c r="T791" s="99"/>
      <c r="U791" s="101"/>
      <c r="V791" s="102"/>
      <c r="W791" s="100"/>
      <c r="X791" s="99"/>
      <c r="Y791" s="99"/>
      <c r="Z791" s="100"/>
      <c r="AA791" s="99"/>
      <c r="AB791" s="99"/>
      <c r="AC791" s="101"/>
      <c r="AD791" s="99"/>
      <c r="AE791" s="99"/>
      <c r="AF791" s="99"/>
      <c r="AG791" s="99"/>
      <c r="AH791" s="99"/>
      <c r="AI791" s="99"/>
      <c r="AJ791" s="99"/>
      <c r="AK791" s="101"/>
      <c r="AL791" s="99"/>
      <c r="AM791" s="99"/>
      <c r="AN791" s="99"/>
      <c r="AO791" s="99"/>
      <c r="AP791" s="99"/>
      <c r="AQ791" s="99"/>
      <c r="AR791" s="99"/>
      <c r="AS791" s="101"/>
      <c r="AT791" s="99"/>
      <c r="AU791" s="99"/>
      <c r="AV791" s="99"/>
      <c r="AW791" s="99"/>
      <c r="AX791" s="99"/>
      <c r="AY791" s="99"/>
      <c r="AZ791" s="99"/>
      <c r="BA791" s="101"/>
      <c r="BB791" s="99"/>
      <c r="BC791" s="99"/>
      <c r="BD791" s="99"/>
      <c r="BE791" s="99"/>
      <c r="BF791" s="99"/>
      <c r="BG791" s="99"/>
      <c r="BH791" s="99"/>
      <c r="BI791" s="101"/>
      <c r="BJ791" s="51"/>
      <c r="BK791" s="51"/>
      <c r="BL791" s="51"/>
      <c r="BM791" s="51"/>
      <c r="BN791" s="51"/>
      <c r="BO791" s="51"/>
      <c r="BP791" s="51"/>
      <c r="BQ791" s="56"/>
      <c r="BR791" s="172"/>
      <c r="BS791" s="51"/>
      <c r="BT791" s="174"/>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c r="CY791" s="51"/>
      <c r="CZ791" s="51"/>
      <c r="DA791" s="51"/>
      <c r="DB791" s="51"/>
      <c r="DC791" s="51"/>
      <c r="DD791" s="51"/>
      <c r="DE791" s="51"/>
      <c r="DF791" s="51"/>
      <c r="DG791" s="51"/>
      <c r="DH791" s="51"/>
      <c r="DI791" s="51"/>
      <c r="DJ791" s="51"/>
      <c r="DK791" s="51"/>
    </row>
    <row r="792" spans="1:115" s="50" customFormat="1" ht="14.4" hidden="1" customHeight="1" x14ac:dyDescent="0.3">
      <c r="A792" s="163"/>
      <c r="B792" s="165"/>
      <c r="C792" s="167"/>
      <c r="D792" s="167"/>
      <c r="E792" s="167"/>
      <c r="F792" s="167"/>
      <c r="G792" s="167"/>
      <c r="H792" s="167"/>
      <c r="I792" s="51" t="s">
        <v>788</v>
      </c>
      <c r="J792" s="51" t="s">
        <v>869</v>
      </c>
      <c r="K792" s="51" t="s">
        <v>869</v>
      </c>
      <c r="L792" s="93" t="str">
        <f t="shared" si="24"/>
        <v>00 0 0</v>
      </c>
      <c r="M792" s="89" t="str">
        <f t="shared" si="25"/>
        <v>00 0</v>
      </c>
      <c r="N792" s="98"/>
      <c r="O792" s="99"/>
      <c r="P792" s="99"/>
      <c r="Q792" s="99"/>
      <c r="R792" s="99"/>
      <c r="S792" s="100"/>
      <c r="T792" s="99"/>
      <c r="U792" s="101"/>
      <c r="V792" s="102"/>
      <c r="W792" s="100"/>
      <c r="X792" s="99"/>
      <c r="Y792" s="99"/>
      <c r="Z792" s="100"/>
      <c r="AA792" s="99"/>
      <c r="AB792" s="99"/>
      <c r="AC792" s="101"/>
      <c r="AD792" s="99"/>
      <c r="AE792" s="99"/>
      <c r="AF792" s="99"/>
      <c r="AG792" s="99"/>
      <c r="AH792" s="99"/>
      <c r="AI792" s="99"/>
      <c r="AJ792" s="99"/>
      <c r="AK792" s="101"/>
      <c r="AL792" s="99"/>
      <c r="AM792" s="99"/>
      <c r="AN792" s="99"/>
      <c r="AO792" s="99"/>
      <c r="AP792" s="99"/>
      <c r="AQ792" s="99"/>
      <c r="AR792" s="99"/>
      <c r="AS792" s="101"/>
      <c r="AT792" s="99"/>
      <c r="AU792" s="99"/>
      <c r="AV792" s="99"/>
      <c r="AW792" s="99"/>
      <c r="AX792" s="99"/>
      <c r="AY792" s="99"/>
      <c r="AZ792" s="99"/>
      <c r="BA792" s="101"/>
      <c r="BB792" s="99"/>
      <c r="BC792" s="99"/>
      <c r="BD792" s="99"/>
      <c r="BE792" s="99"/>
      <c r="BF792" s="99"/>
      <c r="BG792" s="99"/>
      <c r="BH792" s="99"/>
      <c r="BI792" s="101"/>
      <c r="BJ792" s="51"/>
      <c r="BK792" s="51"/>
      <c r="BL792" s="51"/>
      <c r="BM792" s="51"/>
      <c r="BN792" s="51"/>
      <c r="BO792" s="51"/>
      <c r="BP792" s="51"/>
      <c r="BQ792" s="56"/>
      <c r="BR792" s="172"/>
      <c r="BS792" s="51"/>
      <c r="BT792" s="174"/>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c r="CY792" s="51"/>
      <c r="CZ792" s="51"/>
      <c r="DA792" s="51"/>
      <c r="DB792" s="51"/>
      <c r="DC792" s="51"/>
      <c r="DD792" s="51"/>
      <c r="DE792" s="51"/>
      <c r="DF792" s="51"/>
      <c r="DG792" s="51"/>
      <c r="DH792" s="51"/>
      <c r="DI792" s="51"/>
      <c r="DJ792" s="51"/>
      <c r="DK792" s="51"/>
    </row>
    <row r="793" spans="1:115" s="50" customFormat="1" ht="14.4" hidden="1" customHeight="1" x14ac:dyDescent="0.3">
      <c r="A793" s="163"/>
      <c r="B793" s="165"/>
      <c r="C793" s="167"/>
      <c r="D793" s="167"/>
      <c r="E793" s="167"/>
      <c r="F793" s="167"/>
      <c r="G793" s="167"/>
      <c r="H793" s="167"/>
      <c r="I793" s="51" t="s">
        <v>914</v>
      </c>
      <c r="J793" s="51" t="s">
        <v>869</v>
      </c>
      <c r="K793" s="51" t="s">
        <v>869</v>
      </c>
      <c r="L793" s="93" t="str">
        <f t="shared" si="24"/>
        <v>00 0 0</v>
      </c>
      <c r="M793" s="89" t="str">
        <f t="shared" si="25"/>
        <v>00 0</v>
      </c>
      <c r="N793" s="98"/>
      <c r="O793" s="99"/>
      <c r="P793" s="99"/>
      <c r="Q793" s="99"/>
      <c r="R793" s="99"/>
      <c r="S793" s="100"/>
      <c r="T793" s="99"/>
      <c r="U793" s="101"/>
      <c r="V793" s="102"/>
      <c r="W793" s="100"/>
      <c r="X793" s="99"/>
      <c r="Y793" s="99"/>
      <c r="Z793" s="100"/>
      <c r="AA793" s="99"/>
      <c r="AB793" s="99"/>
      <c r="AC793" s="101"/>
      <c r="AD793" s="99"/>
      <c r="AE793" s="99"/>
      <c r="AF793" s="99"/>
      <c r="AG793" s="99"/>
      <c r="AH793" s="99"/>
      <c r="AI793" s="99"/>
      <c r="AJ793" s="99"/>
      <c r="AK793" s="101"/>
      <c r="AL793" s="99"/>
      <c r="AM793" s="99"/>
      <c r="AN793" s="99"/>
      <c r="AO793" s="99"/>
      <c r="AP793" s="99"/>
      <c r="AQ793" s="99"/>
      <c r="AR793" s="99"/>
      <c r="AS793" s="101"/>
      <c r="AT793" s="99"/>
      <c r="AU793" s="99"/>
      <c r="AV793" s="99"/>
      <c r="AW793" s="99"/>
      <c r="AX793" s="99"/>
      <c r="AY793" s="99"/>
      <c r="AZ793" s="99"/>
      <c r="BA793" s="101"/>
      <c r="BB793" s="99"/>
      <c r="BC793" s="99"/>
      <c r="BD793" s="99"/>
      <c r="BE793" s="99"/>
      <c r="BF793" s="99"/>
      <c r="BG793" s="99"/>
      <c r="BH793" s="99"/>
      <c r="BI793" s="101"/>
      <c r="BJ793" s="51"/>
      <c r="BK793" s="51"/>
      <c r="BL793" s="51"/>
      <c r="BM793" s="51"/>
      <c r="BN793" s="51"/>
      <c r="BO793" s="51"/>
      <c r="BP793" s="51"/>
      <c r="BQ793" s="56"/>
      <c r="BR793" s="172"/>
      <c r="BS793" s="51"/>
      <c r="BT793" s="174"/>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c r="CY793" s="51"/>
      <c r="CZ793" s="51"/>
      <c r="DA793" s="51"/>
      <c r="DB793" s="51"/>
      <c r="DC793" s="51"/>
      <c r="DD793" s="51"/>
      <c r="DE793" s="51"/>
      <c r="DF793" s="51"/>
      <c r="DG793" s="51"/>
      <c r="DH793" s="51"/>
      <c r="DI793" s="51"/>
      <c r="DJ793" s="51"/>
      <c r="DK793" s="51"/>
    </row>
    <row r="794" spans="1:115" s="50" customFormat="1" ht="14.4" hidden="1" customHeight="1" x14ac:dyDescent="0.3">
      <c r="A794" s="163"/>
      <c r="B794" s="165"/>
      <c r="C794" s="167"/>
      <c r="D794" s="167"/>
      <c r="E794" s="167"/>
      <c r="F794" s="167"/>
      <c r="G794" s="167"/>
      <c r="H794" s="167"/>
      <c r="I794" s="51" t="s">
        <v>953</v>
      </c>
      <c r="J794" s="51" t="s">
        <v>869</v>
      </c>
      <c r="K794" s="51" t="s">
        <v>869</v>
      </c>
      <c r="L794" s="93" t="str">
        <f t="shared" si="24"/>
        <v>00 0 0</v>
      </c>
      <c r="M794" s="89" t="str">
        <f t="shared" si="25"/>
        <v>00 0</v>
      </c>
      <c r="N794" s="98"/>
      <c r="O794" s="99"/>
      <c r="P794" s="99"/>
      <c r="Q794" s="99"/>
      <c r="R794" s="99"/>
      <c r="S794" s="100"/>
      <c r="T794" s="99"/>
      <c r="U794" s="101"/>
      <c r="V794" s="102"/>
      <c r="W794" s="100"/>
      <c r="X794" s="99"/>
      <c r="Y794" s="99"/>
      <c r="Z794" s="100"/>
      <c r="AA794" s="99"/>
      <c r="AB794" s="99"/>
      <c r="AC794" s="101"/>
      <c r="AD794" s="99"/>
      <c r="AE794" s="99"/>
      <c r="AF794" s="99"/>
      <c r="AG794" s="99"/>
      <c r="AH794" s="99"/>
      <c r="AI794" s="99"/>
      <c r="AJ794" s="99"/>
      <c r="AK794" s="101"/>
      <c r="AL794" s="99"/>
      <c r="AM794" s="99"/>
      <c r="AN794" s="99"/>
      <c r="AO794" s="99"/>
      <c r="AP794" s="99"/>
      <c r="AQ794" s="99"/>
      <c r="AR794" s="99"/>
      <c r="AS794" s="101"/>
      <c r="AT794" s="99"/>
      <c r="AU794" s="99"/>
      <c r="AV794" s="99"/>
      <c r="AW794" s="99"/>
      <c r="AX794" s="99"/>
      <c r="AY794" s="99"/>
      <c r="AZ794" s="99"/>
      <c r="BA794" s="101"/>
      <c r="BB794" s="99"/>
      <c r="BC794" s="99"/>
      <c r="BD794" s="99"/>
      <c r="BE794" s="99"/>
      <c r="BF794" s="99"/>
      <c r="BG794" s="99"/>
      <c r="BH794" s="99"/>
      <c r="BI794" s="101"/>
      <c r="BJ794" s="51"/>
      <c r="BK794" s="51"/>
      <c r="BL794" s="51"/>
      <c r="BM794" s="51"/>
      <c r="BN794" s="51"/>
      <c r="BO794" s="51"/>
      <c r="BP794" s="51"/>
      <c r="BQ794" s="56"/>
      <c r="BR794" s="172"/>
      <c r="BS794" s="51"/>
      <c r="BT794" s="174"/>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c r="CY794" s="51"/>
      <c r="CZ794" s="51"/>
      <c r="DA794" s="51"/>
      <c r="DB794" s="51"/>
      <c r="DC794" s="51"/>
      <c r="DD794" s="51"/>
      <c r="DE794" s="51"/>
      <c r="DF794" s="51"/>
      <c r="DG794" s="51"/>
      <c r="DH794" s="51"/>
      <c r="DI794" s="51"/>
      <c r="DJ794" s="51"/>
      <c r="DK794" s="51"/>
    </row>
    <row r="795" spans="1:115" s="50" customFormat="1" ht="14.4" hidden="1" customHeight="1" x14ac:dyDescent="0.3">
      <c r="A795" s="163" t="s">
        <v>513</v>
      </c>
      <c r="B795" s="165"/>
      <c r="C795" s="167" t="s">
        <v>639</v>
      </c>
      <c r="D795" s="167" t="s">
        <v>641</v>
      </c>
      <c r="E795" s="167" t="s">
        <v>947</v>
      </c>
      <c r="F795" s="167" t="s">
        <v>691</v>
      </c>
      <c r="G795" s="167" t="s">
        <v>802</v>
      </c>
      <c r="H795" s="167" t="s">
        <v>786</v>
      </c>
      <c r="I795" s="51" t="s">
        <v>789</v>
      </c>
      <c r="J795" s="51" t="s">
        <v>869</v>
      </c>
      <c r="K795" s="51" t="s">
        <v>869</v>
      </c>
      <c r="L795" s="93" t="str">
        <f t="shared" si="24"/>
        <v>00 0 0</v>
      </c>
      <c r="M795" s="89" t="str">
        <f t="shared" si="25"/>
        <v>00 0</v>
      </c>
      <c r="N795" s="98"/>
      <c r="O795" s="99"/>
      <c r="P795" s="99"/>
      <c r="Q795" s="99"/>
      <c r="R795" s="99"/>
      <c r="S795" s="100"/>
      <c r="T795" s="99"/>
      <c r="U795" s="101"/>
      <c r="V795" s="102"/>
      <c r="W795" s="100"/>
      <c r="X795" s="99"/>
      <c r="Y795" s="99"/>
      <c r="Z795" s="100"/>
      <c r="AA795" s="99"/>
      <c r="AB795" s="99"/>
      <c r="AC795" s="101"/>
      <c r="AD795" s="99"/>
      <c r="AE795" s="99"/>
      <c r="AF795" s="99"/>
      <c r="AG795" s="99"/>
      <c r="AH795" s="99"/>
      <c r="AI795" s="99"/>
      <c r="AJ795" s="99"/>
      <c r="AK795" s="101"/>
      <c r="AL795" s="99"/>
      <c r="AM795" s="99"/>
      <c r="AN795" s="99"/>
      <c r="AO795" s="99"/>
      <c r="AP795" s="99"/>
      <c r="AQ795" s="99"/>
      <c r="AR795" s="99"/>
      <c r="AS795" s="101"/>
      <c r="AT795" s="99"/>
      <c r="AU795" s="99"/>
      <c r="AV795" s="99"/>
      <c r="AW795" s="99"/>
      <c r="AX795" s="99"/>
      <c r="AY795" s="99"/>
      <c r="AZ795" s="99"/>
      <c r="BA795" s="101"/>
      <c r="BB795" s="99"/>
      <c r="BC795" s="99"/>
      <c r="BD795" s="99"/>
      <c r="BE795" s="99"/>
      <c r="BF795" s="99"/>
      <c r="BG795" s="99"/>
      <c r="BH795" s="99"/>
      <c r="BI795" s="101"/>
      <c r="BJ795" s="51"/>
      <c r="BK795" s="51"/>
      <c r="BL795" s="51"/>
      <c r="BM795" s="51"/>
      <c r="BN795" s="51"/>
      <c r="BO795" s="51"/>
      <c r="BP795" s="51"/>
      <c r="BQ795" s="56"/>
      <c r="BR795" s="172" t="s">
        <v>644</v>
      </c>
      <c r="BS795" s="51"/>
      <c r="BT795" s="174" t="s">
        <v>643</v>
      </c>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c r="CY795" s="51"/>
      <c r="CZ795" s="51"/>
      <c r="DA795" s="51"/>
      <c r="DB795" s="51"/>
      <c r="DC795" s="51"/>
      <c r="DD795" s="51"/>
      <c r="DE795" s="51"/>
      <c r="DF795" s="51"/>
      <c r="DG795" s="51"/>
      <c r="DH795" s="51"/>
      <c r="DI795" s="51"/>
      <c r="DJ795" s="51"/>
      <c r="DK795" s="51"/>
    </row>
    <row r="796" spans="1:115" s="50" customFormat="1" ht="14.4" hidden="1" customHeight="1" x14ac:dyDescent="0.3">
      <c r="A796" s="163"/>
      <c r="B796" s="165"/>
      <c r="C796" s="167"/>
      <c r="D796" s="167"/>
      <c r="E796" s="167"/>
      <c r="F796" s="167"/>
      <c r="G796" s="167"/>
      <c r="H796" s="167"/>
      <c r="I796" s="51" t="s">
        <v>788</v>
      </c>
      <c r="J796" s="51" t="s">
        <v>869</v>
      </c>
      <c r="K796" s="51" t="s">
        <v>869</v>
      </c>
      <c r="L796" s="93" t="str">
        <f t="shared" si="24"/>
        <v>00 0 0</v>
      </c>
      <c r="M796" s="89" t="str">
        <f t="shared" si="25"/>
        <v>00 0</v>
      </c>
      <c r="N796" s="98"/>
      <c r="O796" s="99"/>
      <c r="P796" s="99"/>
      <c r="Q796" s="99"/>
      <c r="R796" s="99"/>
      <c r="S796" s="100"/>
      <c r="T796" s="99"/>
      <c r="U796" s="101"/>
      <c r="V796" s="102"/>
      <c r="W796" s="100"/>
      <c r="X796" s="99"/>
      <c r="Y796" s="99"/>
      <c r="Z796" s="100"/>
      <c r="AA796" s="99"/>
      <c r="AB796" s="99"/>
      <c r="AC796" s="101"/>
      <c r="AD796" s="99"/>
      <c r="AE796" s="99"/>
      <c r="AF796" s="99"/>
      <c r="AG796" s="99"/>
      <c r="AH796" s="99"/>
      <c r="AI796" s="99"/>
      <c r="AJ796" s="99"/>
      <c r="AK796" s="101"/>
      <c r="AL796" s="99"/>
      <c r="AM796" s="99"/>
      <c r="AN796" s="99"/>
      <c r="AO796" s="99"/>
      <c r="AP796" s="99"/>
      <c r="AQ796" s="99"/>
      <c r="AR796" s="99"/>
      <c r="AS796" s="101"/>
      <c r="AT796" s="99"/>
      <c r="AU796" s="99"/>
      <c r="AV796" s="99"/>
      <c r="AW796" s="99"/>
      <c r="AX796" s="99"/>
      <c r="AY796" s="99"/>
      <c r="AZ796" s="99"/>
      <c r="BA796" s="101"/>
      <c r="BB796" s="99"/>
      <c r="BC796" s="99"/>
      <c r="BD796" s="99"/>
      <c r="BE796" s="99"/>
      <c r="BF796" s="99"/>
      <c r="BG796" s="99"/>
      <c r="BH796" s="99"/>
      <c r="BI796" s="101"/>
      <c r="BJ796" s="51"/>
      <c r="BK796" s="51"/>
      <c r="BL796" s="51"/>
      <c r="BM796" s="51"/>
      <c r="BN796" s="51"/>
      <c r="BO796" s="51"/>
      <c r="BP796" s="51"/>
      <c r="BQ796" s="56"/>
      <c r="BR796" s="172"/>
      <c r="BS796" s="51"/>
      <c r="BT796" s="174"/>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c r="CY796" s="51"/>
      <c r="CZ796" s="51"/>
      <c r="DA796" s="51"/>
      <c r="DB796" s="51"/>
      <c r="DC796" s="51"/>
      <c r="DD796" s="51"/>
      <c r="DE796" s="51"/>
      <c r="DF796" s="51"/>
      <c r="DG796" s="51"/>
      <c r="DH796" s="51"/>
      <c r="DI796" s="51"/>
      <c r="DJ796" s="51"/>
      <c r="DK796" s="51"/>
    </row>
    <row r="797" spans="1:115" s="50" customFormat="1" ht="14.4" hidden="1" customHeight="1" x14ac:dyDescent="0.3">
      <c r="A797" s="163"/>
      <c r="B797" s="165"/>
      <c r="C797" s="167"/>
      <c r="D797" s="167"/>
      <c r="E797" s="167"/>
      <c r="F797" s="167"/>
      <c r="G797" s="167"/>
      <c r="H797" s="167"/>
      <c r="I797" s="51" t="s">
        <v>914</v>
      </c>
      <c r="J797" s="51" t="s">
        <v>869</v>
      </c>
      <c r="K797" s="51" t="s">
        <v>869</v>
      </c>
      <c r="L797" s="93" t="str">
        <f t="shared" si="24"/>
        <v>00 0 0</v>
      </c>
      <c r="M797" s="89" t="str">
        <f t="shared" si="25"/>
        <v>00 0</v>
      </c>
      <c r="N797" s="98"/>
      <c r="O797" s="99"/>
      <c r="P797" s="99"/>
      <c r="Q797" s="99"/>
      <c r="R797" s="99"/>
      <c r="S797" s="100"/>
      <c r="T797" s="99"/>
      <c r="U797" s="101"/>
      <c r="V797" s="102"/>
      <c r="W797" s="100"/>
      <c r="X797" s="99"/>
      <c r="Y797" s="99"/>
      <c r="Z797" s="100"/>
      <c r="AA797" s="99"/>
      <c r="AB797" s="99"/>
      <c r="AC797" s="101"/>
      <c r="AD797" s="99"/>
      <c r="AE797" s="99"/>
      <c r="AF797" s="99"/>
      <c r="AG797" s="99"/>
      <c r="AH797" s="99"/>
      <c r="AI797" s="99"/>
      <c r="AJ797" s="99"/>
      <c r="AK797" s="101"/>
      <c r="AL797" s="99"/>
      <c r="AM797" s="99"/>
      <c r="AN797" s="99"/>
      <c r="AO797" s="99"/>
      <c r="AP797" s="99"/>
      <c r="AQ797" s="99"/>
      <c r="AR797" s="99"/>
      <c r="AS797" s="101"/>
      <c r="AT797" s="99"/>
      <c r="AU797" s="99"/>
      <c r="AV797" s="99"/>
      <c r="AW797" s="99"/>
      <c r="AX797" s="99"/>
      <c r="AY797" s="99"/>
      <c r="AZ797" s="99"/>
      <c r="BA797" s="101"/>
      <c r="BB797" s="99"/>
      <c r="BC797" s="99"/>
      <c r="BD797" s="99"/>
      <c r="BE797" s="99"/>
      <c r="BF797" s="99"/>
      <c r="BG797" s="99"/>
      <c r="BH797" s="99"/>
      <c r="BI797" s="101"/>
      <c r="BJ797" s="51"/>
      <c r="BK797" s="51"/>
      <c r="BL797" s="51"/>
      <c r="BM797" s="51"/>
      <c r="BN797" s="51"/>
      <c r="BO797" s="51"/>
      <c r="BP797" s="51"/>
      <c r="BQ797" s="56"/>
      <c r="BR797" s="172"/>
      <c r="BS797" s="51"/>
      <c r="BT797" s="174"/>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c r="CY797" s="51"/>
      <c r="CZ797" s="51"/>
      <c r="DA797" s="51"/>
      <c r="DB797" s="51"/>
      <c r="DC797" s="51"/>
      <c r="DD797" s="51"/>
      <c r="DE797" s="51"/>
      <c r="DF797" s="51"/>
      <c r="DG797" s="51"/>
      <c r="DH797" s="51"/>
      <c r="DI797" s="51"/>
      <c r="DJ797" s="51"/>
      <c r="DK797" s="51"/>
    </row>
    <row r="798" spans="1:115" s="50" customFormat="1" ht="14.4" hidden="1" customHeight="1" x14ac:dyDescent="0.3">
      <c r="A798" s="163"/>
      <c r="B798" s="165"/>
      <c r="C798" s="167"/>
      <c r="D798" s="167"/>
      <c r="E798" s="167"/>
      <c r="F798" s="167"/>
      <c r="G798" s="167"/>
      <c r="H798" s="167"/>
      <c r="I798" s="51" t="s">
        <v>953</v>
      </c>
      <c r="J798" s="51" t="s">
        <v>869</v>
      </c>
      <c r="K798" s="51" t="s">
        <v>869</v>
      </c>
      <c r="L798" s="93" t="str">
        <f t="shared" si="24"/>
        <v>00 0 0</v>
      </c>
      <c r="M798" s="89" t="str">
        <f t="shared" si="25"/>
        <v>00 0</v>
      </c>
      <c r="N798" s="98"/>
      <c r="O798" s="99"/>
      <c r="P798" s="99"/>
      <c r="Q798" s="99"/>
      <c r="R798" s="99"/>
      <c r="S798" s="100"/>
      <c r="T798" s="99"/>
      <c r="U798" s="101"/>
      <c r="V798" s="102"/>
      <c r="W798" s="100"/>
      <c r="X798" s="99"/>
      <c r="Y798" s="99"/>
      <c r="Z798" s="100"/>
      <c r="AA798" s="99"/>
      <c r="AB798" s="99"/>
      <c r="AC798" s="101"/>
      <c r="AD798" s="99"/>
      <c r="AE798" s="99"/>
      <c r="AF798" s="99"/>
      <c r="AG798" s="99"/>
      <c r="AH798" s="99"/>
      <c r="AI798" s="99"/>
      <c r="AJ798" s="99"/>
      <c r="AK798" s="101"/>
      <c r="AL798" s="99"/>
      <c r="AM798" s="99"/>
      <c r="AN798" s="99"/>
      <c r="AO798" s="99"/>
      <c r="AP798" s="99"/>
      <c r="AQ798" s="99"/>
      <c r="AR798" s="99"/>
      <c r="AS798" s="101"/>
      <c r="AT798" s="99"/>
      <c r="AU798" s="99"/>
      <c r="AV798" s="99"/>
      <c r="AW798" s="99"/>
      <c r="AX798" s="99"/>
      <c r="AY798" s="99"/>
      <c r="AZ798" s="99"/>
      <c r="BA798" s="101"/>
      <c r="BB798" s="99"/>
      <c r="BC798" s="99"/>
      <c r="BD798" s="99"/>
      <c r="BE798" s="99"/>
      <c r="BF798" s="99"/>
      <c r="BG798" s="99"/>
      <c r="BH798" s="99"/>
      <c r="BI798" s="101"/>
      <c r="BJ798" s="51"/>
      <c r="BK798" s="51"/>
      <c r="BL798" s="51"/>
      <c r="BM798" s="51"/>
      <c r="BN798" s="51"/>
      <c r="BO798" s="51"/>
      <c r="BP798" s="51"/>
      <c r="BQ798" s="56"/>
      <c r="BR798" s="172"/>
      <c r="BS798" s="51"/>
      <c r="BT798" s="174"/>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c r="CY798" s="51"/>
      <c r="CZ798" s="51"/>
      <c r="DA798" s="51"/>
      <c r="DB798" s="51"/>
      <c r="DC798" s="51"/>
      <c r="DD798" s="51"/>
      <c r="DE798" s="51"/>
      <c r="DF798" s="51"/>
      <c r="DG798" s="51"/>
      <c r="DH798" s="51"/>
      <c r="DI798" s="51"/>
      <c r="DJ798" s="51"/>
      <c r="DK798" s="51"/>
    </row>
    <row r="799" spans="1:115" s="50" customFormat="1" ht="14.4" hidden="1" customHeight="1" x14ac:dyDescent="0.3">
      <c r="A799" s="163"/>
      <c r="B799" s="165"/>
      <c r="C799" s="167"/>
      <c r="D799" s="167" t="s">
        <v>817</v>
      </c>
      <c r="E799" s="51" t="s">
        <v>946</v>
      </c>
      <c r="F799" s="167" t="s">
        <v>691</v>
      </c>
      <c r="G799" s="167" t="s">
        <v>802</v>
      </c>
      <c r="H799" s="167" t="s">
        <v>800</v>
      </c>
      <c r="I799" s="51" t="s">
        <v>790</v>
      </c>
      <c r="J799" s="51" t="s">
        <v>869</v>
      </c>
      <c r="K799" s="51" t="s">
        <v>869</v>
      </c>
      <c r="L799" s="93" t="str">
        <f t="shared" si="24"/>
        <v>00 0 0</v>
      </c>
      <c r="M799" s="89" t="str">
        <f t="shared" si="25"/>
        <v>00 0</v>
      </c>
      <c r="N799" s="98"/>
      <c r="O799" s="99"/>
      <c r="P799" s="99"/>
      <c r="Q799" s="99"/>
      <c r="R799" s="99"/>
      <c r="S799" s="100"/>
      <c r="T799" s="99"/>
      <c r="U799" s="101"/>
      <c r="V799" s="102"/>
      <c r="W799" s="100"/>
      <c r="X799" s="99"/>
      <c r="Y799" s="99"/>
      <c r="Z799" s="100"/>
      <c r="AA799" s="99"/>
      <c r="AB799" s="99"/>
      <c r="AC799" s="101"/>
      <c r="AD799" s="99"/>
      <c r="AE799" s="99"/>
      <c r="AF799" s="99"/>
      <c r="AG799" s="99"/>
      <c r="AH799" s="99"/>
      <c r="AI799" s="99"/>
      <c r="AJ799" s="99"/>
      <c r="AK799" s="101"/>
      <c r="AL799" s="99"/>
      <c r="AM799" s="99"/>
      <c r="AN799" s="99"/>
      <c r="AO799" s="99"/>
      <c r="AP799" s="99"/>
      <c r="AQ799" s="99"/>
      <c r="AR799" s="99"/>
      <c r="AS799" s="101"/>
      <c r="AT799" s="99"/>
      <c r="AU799" s="99"/>
      <c r="AV799" s="99"/>
      <c r="AW799" s="99"/>
      <c r="AX799" s="99"/>
      <c r="AY799" s="99"/>
      <c r="AZ799" s="99"/>
      <c r="BA799" s="101"/>
      <c r="BB799" s="99"/>
      <c r="BC799" s="99"/>
      <c r="BD799" s="99"/>
      <c r="BE799" s="99"/>
      <c r="BF799" s="99"/>
      <c r="BG799" s="99"/>
      <c r="BH799" s="99"/>
      <c r="BI799" s="101"/>
      <c r="BJ799" s="51"/>
      <c r="BK799" s="51"/>
      <c r="BL799" s="51"/>
      <c r="BM799" s="51"/>
      <c r="BN799" s="51"/>
      <c r="BO799" s="51"/>
      <c r="BP799" s="51"/>
      <c r="BQ799" s="56"/>
      <c r="BR799" s="172"/>
      <c r="BS799" s="51"/>
      <c r="BT799" s="174"/>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c r="CY799" s="51"/>
      <c r="CZ799" s="51"/>
      <c r="DA799" s="51"/>
      <c r="DB799" s="51"/>
      <c r="DC799" s="51"/>
      <c r="DD799" s="51"/>
      <c r="DE799" s="51"/>
      <c r="DF799" s="51"/>
      <c r="DG799" s="51"/>
      <c r="DH799" s="51"/>
      <c r="DI799" s="51"/>
      <c r="DJ799" s="51"/>
      <c r="DK799" s="51"/>
    </row>
    <row r="800" spans="1:115" s="50" customFormat="1" ht="14.4" hidden="1" customHeight="1" x14ac:dyDescent="0.3">
      <c r="A800" s="163"/>
      <c r="B800" s="165"/>
      <c r="C800" s="167"/>
      <c r="D800" s="167"/>
      <c r="E800" s="167" t="s">
        <v>947</v>
      </c>
      <c r="F800" s="167"/>
      <c r="G800" s="167"/>
      <c r="H800" s="167"/>
      <c r="I800" s="51" t="s">
        <v>789</v>
      </c>
      <c r="J800" s="51" t="s">
        <v>869</v>
      </c>
      <c r="K800" s="51" t="s">
        <v>869</v>
      </c>
      <c r="L800" s="93" t="str">
        <f t="shared" si="24"/>
        <v>00 0 0</v>
      </c>
      <c r="M800" s="89" t="str">
        <f t="shared" si="25"/>
        <v>00 0</v>
      </c>
      <c r="N800" s="98"/>
      <c r="O800" s="99"/>
      <c r="P800" s="99"/>
      <c r="Q800" s="99"/>
      <c r="R800" s="99"/>
      <c r="S800" s="100"/>
      <c r="T800" s="99"/>
      <c r="U800" s="101"/>
      <c r="V800" s="102"/>
      <c r="W800" s="100"/>
      <c r="X800" s="99"/>
      <c r="Y800" s="99"/>
      <c r="Z800" s="100"/>
      <c r="AA800" s="99"/>
      <c r="AB800" s="99"/>
      <c r="AC800" s="101"/>
      <c r="AD800" s="99"/>
      <c r="AE800" s="99"/>
      <c r="AF800" s="99"/>
      <c r="AG800" s="99"/>
      <c r="AH800" s="99"/>
      <c r="AI800" s="99"/>
      <c r="AJ800" s="99"/>
      <c r="AK800" s="101"/>
      <c r="AL800" s="99"/>
      <c r="AM800" s="99"/>
      <c r="AN800" s="99"/>
      <c r="AO800" s="99"/>
      <c r="AP800" s="99"/>
      <c r="AQ800" s="99"/>
      <c r="AR800" s="99"/>
      <c r="AS800" s="101"/>
      <c r="AT800" s="99"/>
      <c r="AU800" s="99"/>
      <c r="AV800" s="99"/>
      <c r="AW800" s="99"/>
      <c r="AX800" s="99"/>
      <c r="AY800" s="99"/>
      <c r="AZ800" s="99"/>
      <c r="BA800" s="101"/>
      <c r="BB800" s="99"/>
      <c r="BC800" s="99"/>
      <c r="BD800" s="99"/>
      <c r="BE800" s="99"/>
      <c r="BF800" s="99"/>
      <c r="BG800" s="99"/>
      <c r="BH800" s="99"/>
      <c r="BI800" s="101"/>
      <c r="BJ800" s="51"/>
      <c r="BK800" s="51"/>
      <c r="BL800" s="51"/>
      <c r="BM800" s="51"/>
      <c r="BN800" s="51"/>
      <c r="BO800" s="51"/>
      <c r="BP800" s="51"/>
      <c r="BQ800" s="56"/>
      <c r="BR800" s="172"/>
      <c r="BS800" s="51"/>
      <c r="BT800" s="174"/>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c r="CY800" s="51"/>
      <c r="CZ800" s="51"/>
      <c r="DA800" s="51"/>
      <c r="DB800" s="51"/>
      <c r="DC800" s="51"/>
      <c r="DD800" s="51"/>
      <c r="DE800" s="51"/>
      <c r="DF800" s="51"/>
      <c r="DG800" s="51"/>
      <c r="DH800" s="51"/>
      <c r="DI800" s="51"/>
      <c r="DJ800" s="51"/>
      <c r="DK800" s="51"/>
    </row>
    <row r="801" spans="1:115" s="50" customFormat="1" ht="14.4" hidden="1" customHeight="1" x14ac:dyDescent="0.3">
      <c r="A801" s="163"/>
      <c r="B801" s="165"/>
      <c r="C801" s="167"/>
      <c r="D801" s="167"/>
      <c r="E801" s="167"/>
      <c r="F801" s="167"/>
      <c r="G801" s="167"/>
      <c r="H801" s="167"/>
      <c r="I801" s="51" t="s">
        <v>788</v>
      </c>
      <c r="J801" s="51" t="s">
        <v>869</v>
      </c>
      <c r="K801" s="51" t="s">
        <v>869</v>
      </c>
      <c r="L801" s="93" t="str">
        <f t="shared" si="24"/>
        <v>00 0 0</v>
      </c>
      <c r="M801" s="89" t="str">
        <f t="shared" si="25"/>
        <v>00 0</v>
      </c>
      <c r="N801" s="98"/>
      <c r="O801" s="99"/>
      <c r="P801" s="99"/>
      <c r="Q801" s="99"/>
      <c r="R801" s="99"/>
      <c r="S801" s="100"/>
      <c r="T801" s="99"/>
      <c r="U801" s="101"/>
      <c r="V801" s="102"/>
      <c r="W801" s="100"/>
      <c r="X801" s="99"/>
      <c r="Y801" s="99"/>
      <c r="Z801" s="100"/>
      <c r="AA801" s="99"/>
      <c r="AB801" s="99"/>
      <c r="AC801" s="101"/>
      <c r="AD801" s="99"/>
      <c r="AE801" s="99"/>
      <c r="AF801" s="99"/>
      <c r="AG801" s="99"/>
      <c r="AH801" s="99"/>
      <c r="AI801" s="99"/>
      <c r="AJ801" s="99"/>
      <c r="AK801" s="101"/>
      <c r="AL801" s="99"/>
      <c r="AM801" s="99"/>
      <c r="AN801" s="99"/>
      <c r="AO801" s="99"/>
      <c r="AP801" s="99"/>
      <c r="AQ801" s="99"/>
      <c r="AR801" s="99"/>
      <c r="AS801" s="101"/>
      <c r="AT801" s="99"/>
      <c r="AU801" s="99"/>
      <c r="AV801" s="99"/>
      <c r="AW801" s="99"/>
      <c r="AX801" s="99"/>
      <c r="AY801" s="99"/>
      <c r="AZ801" s="99"/>
      <c r="BA801" s="101"/>
      <c r="BB801" s="99"/>
      <c r="BC801" s="99"/>
      <c r="BD801" s="99"/>
      <c r="BE801" s="99"/>
      <c r="BF801" s="99"/>
      <c r="BG801" s="99"/>
      <c r="BH801" s="99"/>
      <c r="BI801" s="101"/>
      <c r="BJ801" s="51"/>
      <c r="BK801" s="51"/>
      <c r="BL801" s="51"/>
      <c r="BM801" s="51"/>
      <c r="BN801" s="51"/>
      <c r="BO801" s="51"/>
      <c r="BP801" s="51"/>
      <c r="BQ801" s="56"/>
      <c r="BR801" s="172"/>
      <c r="BS801" s="51"/>
      <c r="BT801" s="174"/>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c r="CY801" s="51"/>
      <c r="CZ801" s="51"/>
      <c r="DA801" s="51"/>
      <c r="DB801" s="51"/>
      <c r="DC801" s="51"/>
      <c r="DD801" s="51"/>
      <c r="DE801" s="51"/>
      <c r="DF801" s="51"/>
      <c r="DG801" s="51"/>
      <c r="DH801" s="51"/>
      <c r="DI801" s="51"/>
      <c r="DJ801" s="51"/>
      <c r="DK801" s="51"/>
    </row>
    <row r="802" spans="1:115" s="50" customFormat="1" ht="14.4" hidden="1" customHeight="1" x14ac:dyDescent="0.3">
      <c r="A802" s="163"/>
      <c r="B802" s="165"/>
      <c r="C802" s="167"/>
      <c r="D802" s="167"/>
      <c r="E802" s="167"/>
      <c r="F802" s="167"/>
      <c r="G802" s="167"/>
      <c r="H802" s="167"/>
      <c r="I802" s="51" t="s">
        <v>914</v>
      </c>
      <c r="J802" s="51" t="s">
        <v>869</v>
      </c>
      <c r="K802" s="51" t="s">
        <v>869</v>
      </c>
      <c r="L802" s="93" t="str">
        <f t="shared" si="24"/>
        <v>00 0 0</v>
      </c>
      <c r="M802" s="89" t="str">
        <f t="shared" si="25"/>
        <v>00 0</v>
      </c>
      <c r="N802" s="98"/>
      <c r="O802" s="99"/>
      <c r="P802" s="99"/>
      <c r="Q802" s="99"/>
      <c r="R802" s="99"/>
      <c r="S802" s="100"/>
      <c r="T802" s="99"/>
      <c r="U802" s="101"/>
      <c r="V802" s="102"/>
      <c r="W802" s="100"/>
      <c r="X802" s="99"/>
      <c r="Y802" s="99"/>
      <c r="Z802" s="100"/>
      <c r="AA802" s="99"/>
      <c r="AB802" s="99"/>
      <c r="AC802" s="101"/>
      <c r="AD802" s="99"/>
      <c r="AE802" s="99"/>
      <c r="AF802" s="99"/>
      <c r="AG802" s="99"/>
      <c r="AH802" s="99"/>
      <c r="AI802" s="99"/>
      <c r="AJ802" s="99"/>
      <c r="AK802" s="101"/>
      <c r="AL802" s="99"/>
      <c r="AM802" s="99"/>
      <c r="AN802" s="99"/>
      <c r="AO802" s="99"/>
      <c r="AP802" s="99"/>
      <c r="AQ802" s="99"/>
      <c r="AR802" s="99"/>
      <c r="AS802" s="101"/>
      <c r="AT802" s="99"/>
      <c r="AU802" s="99"/>
      <c r="AV802" s="99"/>
      <c r="AW802" s="99"/>
      <c r="AX802" s="99"/>
      <c r="AY802" s="99"/>
      <c r="AZ802" s="99"/>
      <c r="BA802" s="101"/>
      <c r="BB802" s="99"/>
      <c r="BC802" s="99"/>
      <c r="BD802" s="99"/>
      <c r="BE802" s="99"/>
      <c r="BF802" s="99"/>
      <c r="BG802" s="99"/>
      <c r="BH802" s="99"/>
      <c r="BI802" s="101"/>
      <c r="BJ802" s="51"/>
      <c r="BK802" s="51"/>
      <c r="BL802" s="51"/>
      <c r="BM802" s="51"/>
      <c r="BN802" s="51"/>
      <c r="BO802" s="51"/>
      <c r="BP802" s="51"/>
      <c r="BQ802" s="56"/>
      <c r="BR802" s="172"/>
      <c r="BS802" s="51"/>
      <c r="BT802" s="174"/>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c r="CY802" s="51"/>
      <c r="CZ802" s="51"/>
      <c r="DA802" s="51"/>
      <c r="DB802" s="51"/>
      <c r="DC802" s="51"/>
      <c r="DD802" s="51"/>
      <c r="DE802" s="51"/>
      <c r="DF802" s="51"/>
      <c r="DG802" s="51"/>
      <c r="DH802" s="51"/>
      <c r="DI802" s="51"/>
      <c r="DJ802" s="51"/>
      <c r="DK802" s="51"/>
    </row>
    <row r="803" spans="1:115" s="50" customFormat="1" ht="14.4" hidden="1" customHeight="1" x14ac:dyDescent="0.3">
      <c r="A803" s="163"/>
      <c r="B803" s="165"/>
      <c r="C803" s="167"/>
      <c r="D803" s="167"/>
      <c r="E803" s="167"/>
      <c r="F803" s="167"/>
      <c r="G803" s="167"/>
      <c r="H803" s="167"/>
      <c r="I803" s="51" t="s">
        <v>953</v>
      </c>
      <c r="J803" s="51" t="s">
        <v>869</v>
      </c>
      <c r="K803" s="51" t="s">
        <v>869</v>
      </c>
      <c r="L803" s="93" t="str">
        <f t="shared" si="24"/>
        <v>00 0 0</v>
      </c>
      <c r="M803" s="89" t="str">
        <f t="shared" si="25"/>
        <v>00 0</v>
      </c>
      <c r="N803" s="98"/>
      <c r="O803" s="99"/>
      <c r="P803" s="99"/>
      <c r="Q803" s="99"/>
      <c r="R803" s="99"/>
      <c r="S803" s="100"/>
      <c r="T803" s="99"/>
      <c r="U803" s="101"/>
      <c r="V803" s="102"/>
      <c r="W803" s="100"/>
      <c r="X803" s="99"/>
      <c r="Y803" s="99"/>
      <c r="Z803" s="100"/>
      <c r="AA803" s="99"/>
      <c r="AB803" s="99"/>
      <c r="AC803" s="101"/>
      <c r="AD803" s="99"/>
      <c r="AE803" s="99"/>
      <c r="AF803" s="99"/>
      <c r="AG803" s="99"/>
      <c r="AH803" s="99"/>
      <c r="AI803" s="99"/>
      <c r="AJ803" s="99"/>
      <c r="AK803" s="101"/>
      <c r="AL803" s="99"/>
      <c r="AM803" s="99"/>
      <c r="AN803" s="99"/>
      <c r="AO803" s="99"/>
      <c r="AP803" s="99"/>
      <c r="AQ803" s="99"/>
      <c r="AR803" s="99"/>
      <c r="AS803" s="101"/>
      <c r="AT803" s="99"/>
      <c r="AU803" s="99"/>
      <c r="AV803" s="99"/>
      <c r="AW803" s="99"/>
      <c r="AX803" s="99"/>
      <c r="AY803" s="99"/>
      <c r="AZ803" s="99"/>
      <c r="BA803" s="101"/>
      <c r="BB803" s="99"/>
      <c r="BC803" s="99"/>
      <c r="BD803" s="99"/>
      <c r="BE803" s="99"/>
      <c r="BF803" s="99"/>
      <c r="BG803" s="99"/>
      <c r="BH803" s="99"/>
      <c r="BI803" s="101"/>
      <c r="BJ803" s="51"/>
      <c r="BK803" s="51"/>
      <c r="BL803" s="51"/>
      <c r="BM803" s="51"/>
      <c r="BN803" s="51"/>
      <c r="BO803" s="51"/>
      <c r="BP803" s="51"/>
      <c r="BQ803" s="56"/>
      <c r="BR803" s="172"/>
      <c r="BS803" s="51"/>
      <c r="BT803" s="174"/>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c r="CY803" s="51"/>
      <c r="CZ803" s="51"/>
      <c r="DA803" s="51"/>
      <c r="DB803" s="51"/>
      <c r="DC803" s="51"/>
      <c r="DD803" s="51"/>
      <c r="DE803" s="51"/>
      <c r="DF803" s="51"/>
      <c r="DG803" s="51"/>
      <c r="DH803" s="51"/>
      <c r="DI803" s="51"/>
      <c r="DJ803" s="51"/>
      <c r="DK803" s="51"/>
    </row>
    <row r="804" spans="1:115" s="50" customFormat="1" ht="14.4" hidden="1" customHeight="1" x14ac:dyDescent="0.3">
      <c r="A804" s="163" t="s">
        <v>513</v>
      </c>
      <c r="B804" s="165"/>
      <c r="C804" s="167" t="s">
        <v>640</v>
      </c>
      <c r="D804" s="167" t="s">
        <v>642</v>
      </c>
      <c r="E804" s="167" t="s">
        <v>947</v>
      </c>
      <c r="F804" s="167" t="s">
        <v>691</v>
      </c>
      <c r="G804" s="167" t="s">
        <v>802</v>
      </c>
      <c r="H804" s="167" t="s">
        <v>786</v>
      </c>
      <c r="I804" s="51" t="s">
        <v>789</v>
      </c>
      <c r="J804" s="51" t="s">
        <v>869</v>
      </c>
      <c r="K804" s="51" t="s">
        <v>869</v>
      </c>
      <c r="L804" s="93" t="str">
        <f t="shared" si="24"/>
        <v>00 0 0</v>
      </c>
      <c r="M804" s="89" t="str">
        <f t="shared" si="25"/>
        <v>00 0</v>
      </c>
      <c r="N804" s="98"/>
      <c r="O804" s="99"/>
      <c r="P804" s="99"/>
      <c r="Q804" s="99"/>
      <c r="R804" s="99"/>
      <c r="S804" s="100"/>
      <c r="T804" s="99"/>
      <c r="U804" s="101"/>
      <c r="V804" s="102"/>
      <c r="W804" s="100"/>
      <c r="X804" s="99"/>
      <c r="Y804" s="99"/>
      <c r="Z804" s="100"/>
      <c r="AA804" s="99"/>
      <c r="AB804" s="99"/>
      <c r="AC804" s="101"/>
      <c r="AD804" s="99"/>
      <c r="AE804" s="99"/>
      <c r="AF804" s="99"/>
      <c r="AG804" s="99"/>
      <c r="AH804" s="99"/>
      <c r="AI804" s="99"/>
      <c r="AJ804" s="99"/>
      <c r="AK804" s="101"/>
      <c r="AL804" s="99"/>
      <c r="AM804" s="99"/>
      <c r="AN804" s="99"/>
      <c r="AO804" s="99"/>
      <c r="AP804" s="99"/>
      <c r="AQ804" s="99"/>
      <c r="AR804" s="99"/>
      <c r="AS804" s="101"/>
      <c r="AT804" s="99"/>
      <c r="AU804" s="99"/>
      <c r="AV804" s="99"/>
      <c r="AW804" s="99"/>
      <c r="AX804" s="99"/>
      <c r="AY804" s="99"/>
      <c r="AZ804" s="99"/>
      <c r="BA804" s="101"/>
      <c r="BB804" s="99"/>
      <c r="BC804" s="99"/>
      <c r="BD804" s="99"/>
      <c r="BE804" s="99"/>
      <c r="BF804" s="99"/>
      <c r="BG804" s="99"/>
      <c r="BH804" s="99"/>
      <c r="BI804" s="101"/>
      <c r="BJ804" s="51"/>
      <c r="BK804" s="51"/>
      <c r="BL804" s="51"/>
      <c r="BM804" s="51"/>
      <c r="BN804" s="51"/>
      <c r="BO804" s="51"/>
      <c r="BP804" s="51"/>
      <c r="BQ804" s="56"/>
      <c r="BR804" s="172" t="s">
        <v>645</v>
      </c>
      <c r="BS804" s="51"/>
      <c r="BT804" s="174" t="s">
        <v>646</v>
      </c>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c r="CY804" s="51"/>
      <c r="CZ804" s="51"/>
      <c r="DA804" s="51"/>
      <c r="DB804" s="51"/>
      <c r="DC804" s="51"/>
      <c r="DD804" s="51"/>
      <c r="DE804" s="51"/>
      <c r="DF804" s="51"/>
      <c r="DG804" s="51"/>
      <c r="DH804" s="51"/>
      <c r="DI804" s="51"/>
      <c r="DJ804" s="51"/>
      <c r="DK804" s="51"/>
    </row>
    <row r="805" spans="1:115" s="50" customFormat="1" ht="14.4" hidden="1" customHeight="1" x14ac:dyDescent="0.3">
      <c r="A805" s="163"/>
      <c r="B805" s="165"/>
      <c r="C805" s="167"/>
      <c r="D805" s="167"/>
      <c r="E805" s="167"/>
      <c r="F805" s="167"/>
      <c r="G805" s="167"/>
      <c r="H805" s="167"/>
      <c r="I805" s="51" t="s">
        <v>788</v>
      </c>
      <c r="J805" s="51" t="s">
        <v>869</v>
      </c>
      <c r="K805" s="51" t="s">
        <v>869</v>
      </c>
      <c r="L805" s="93" t="str">
        <f t="shared" si="24"/>
        <v>00 0 0</v>
      </c>
      <c r="M805" s="89" t="str">
        <f t="shared" si="25"/>
        <v>00 0</v>
      </c>
      <c r="N805" s="98"/>
      <c r="O805" s="99"/>
      <c r="P805" s="99"/>
      <c r="Q805" s="99"/>
      <c r="R805" s="99"/>
      <c r="S805" s="100"/>
      <c r="T805" s="99"/>
      <c r="U805" s="101"/>
      <c r="V805" s="102"/>
      <c r="W805" s="100"/>
      <c r="X805" s="99"/>
      <c r="Y805" s="99"/>
      <c r="Z805" s="100"/>
      <c r="AA805" s="99"/>
      <c r="AB805" s="99"/>
      <c r="AC805" s="101"/>
      <c r="AD805" s="99"/>
      <c r="AE805" s="99"/>
      <c r="AF805" s="99"/>
      <c r="AG805" s="99"/>
      <c r="AH805" s="99"/>
      <c r="AI805" s="99"/>
      <c r="AJ805" s="99"/>
      <c r="AK805" s="101"/>
      <c r="AL805" s="99"/>
      <c r="AM805" s="99"/>
      <c r="AN805" s="99"/>
      <c r="AO805" s="99"/>
      <c r="AP805" s="99"/>
      <c r="AQ805" s="99"/>
      <c r="AR805" s="99"/>
      <c r="AS805" s="101"/>
      <c r="AT805" s="99"/>
      <c r="AU805" s="99"/>
      <c r="AV805" s="99"/>
      <c r="AW805" s="99"/>
      <c r="AX805" s="99"/>
      <c r="AY805" s="99"/>
      <c r="AZ805" s="99"/>
      <c r="BA805" s="101"/>
      <c r="BB805" s="99"/>
      <c r="BC805" s="99"/>
      <c r="BD805" s="99"/>
      <c r="BE805" s="99"/>
      <c r="BF805" s="99"/>
      <c r="BG805" s="99"/>
      <c r="BH805" s="99"/>
      <c r="BI805" s="101"/>
      <c r="BJ805" s="51"/>
      <c r="BK805" s="51"/>
      <c r="BL805" s="51"/>
      <c r="BM805" s="51"/>
      <c r="BN805" s="51"/>
      <c r="BO805" s="51"/>
      <c r="BP805" s="51"/>
      <c r="BQ805" s="56"/>
      <c r="BR805" s="172"/>
      <c r="BS805" s="51"/>
      <c r="BT805" s="174"/>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c r="CY805" s="51"/>
      <c r="CZ805" s="51"/>
      <c r="DA805" s="51"/>
      <c r="DB805" s="51"/>
      <c r="DC805" s="51"/>
      <c r="DD805" s="51"/>
      <c r="DE805" s="51"/>
      <c r="DF805" s="51"/>
      <c r="DG805" s="51"/>
      <c r="DH805" s="51"/>
      <c r="DI805" s="51"/>
      <c r="DJ805" s="51"/>
      <c r="DK805" s="51"/>
    </row>
    <row r="806" spans="1:115" s="50" customFormat="1" ht="14.4" hidden="1" customHeight="1" x14ac:dyDescent="0.3">
      <c r="A806" s="163"/>
      <c r="B806" s="165"/>
      <c r="C806" s="167"/>
      <c r="D806" s="167"/>
      <c r="E806" s="167"/>
      <c r="F806" s="167"/>
      <c r="G806" s="167"/>
      <c r="H806" s="167"/>
      <c r="I806" s="51" t="s">
        <v>914</v>
      </c>
      <c r="J806" s="51" t="s">
        <v>869</v>
      </c>
      <c r="K806" s="51" t="s">
        <v>869</v>
      </c>
      <c r="L806" s="93" t="str">
        <f t="shared" si="24"/>
        <v>00 0 0</v>
      </c>
      <c r="M806" s="89" t="str">
        <f t="shared" si="25"/>
        <v>00 0</v>
      </c>
      <c r="N806" s="98"/>
      <c r="O806" s="99"/>
      <c r="P806" s="99"/>
      <c r="Q806" s="99"/>
      <c r="R806" s="99"/>
      <c r="S806" s="100"/>
      <c r="T806" s="99"/>
      <c r="U806" s="101"/>
      <c r="V806" s="102"/>
      <c r="W806" s="100"/>
      <c r="X806" s="99"/>
      <c r="Y806" s="99"/>
      <c r="Z806" s="100"/>
      <c r="AA806" s="99"/>
      <c r="AB806" s="99"/>
      <c r="AC806" s="101"/>
      <c r="AD806" s="99"/>
      <c r="AE806" s="99"/>
      <c r="AF806" s="99"/>
      <c r="AG806" s="99"/>
      <c r="AH806" s="99"/>
      <c r="AI806" s="99"/>
      <c r="AJ806" s="99"/>
      <c r="AK806" s="101"/>
      <c r="AL806" s="99"/>
      <c r="AM806" s="99"/>
      <c r="AN806" s="99"/>
      <c r="AO806" s="99"/>
      <c r="AP806" s="99"/>
      <c r="AQ806" s="99"/>
      <c r="AR806" s="99"/>
      <c r="AS806" s="101"/>
      <c r="AT806" s="99"/>
      <c r="AU806" s="99"/>
      <c r="AV806" s="99"/>
      <c r="AW806" s="99"/>
      <c r="AX806" s="99"/>
      <c r="AY806" s="99"/>
      <c r="AZ806" s="99"/>
      <c r="BA806" s="101"/>
      <c r="BB806" s="99"/>
      <c r="BC806" s="99"/>
      <c r="BD806" s="99"/>
      <c r="BE806" s="99"/>
      <c r="BF806" s="99"/>
      <c r="BG806" s="99"/>
      <c r="BH806" s="99"/>
      <c r="BI806" s="101"/>
      <c r="BJ806" s="51"/>
      <c r="BK806" s="51"/>
      <c r="BL806" s="51"/>
      <c r="BM806" s="51"/>
      <c r="BN806" s="51"/>
      <c r="BO806" s="51"/>
      <c r="BP806" s="51"/>
      <c r="BQ806" s="56"/>
      <c r="BR806" s="172"/>
      <c r="BS806" s="51"/>
      <c r="BT806" s="174"/>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c r="CY806" s="51"/>
      <c r="CZ806" s="51"/>
      <c r="DA806" s="51"/>
      <c r="DB806" s="51"/>
      <c r="DC806" s="51"/>
      <c r="DD806" s="51"/>
      <c r="DE806" s="51"/>
      <c r="DF806" s="51"/>
      <c r="DG806" s="51"/>
      <c r="DH806" s="51"/>
      <c r="DI806" s="51"/>
      <c r="DJ806" s="51"/>
      <c r="DK806" s="51"/>
    </row>
    <row r="807" spans="1:115" ht="14.4" hidden="1" customHeight="1" x14ac:dyDescent="0.3">
      <c r="A807" s="163"/>
      <c r="B807" s="165"/>
      <c r="C807" s="167"/>
      <c r="D807" s="167"/>
      <c r="E807" s="167"/>
      <c r="F807" s="167"/>
      <c r="G807" s="167"/>
      <c r="H807" s="167"/>
      <c r="I807" s="51" t="s">
        <v>953</v>
      </c>
      <c r="J807" s="51" t="s">
        <v>869</v>
      </c>
      <c r="K807" s="51" t="s">
        <v>869</v>
      </c>
      <c r="L807" s="93" t="str">
        <f t="shared" si="24"/>
        <v>00 0 0</v>
      </c>
      <c r="M807" s="89" t="str">
        <f t="shared" si="25"/>
        <v>00 0</v>
      </c>
      <c r="BR807" s="172"/>
      <c r="BT807" s="174"/>
    </row>
    <row r="808" spans="1:115" ht="14.4" hidden="1" customHeight="1" x14ac:dyDescent="0.3">
      <c r="A808" s="163"/>
      <c r="B808" s="165"/>
      <c r="C808" s="167"/>
      <c r="D808" s="167" t="s">
        <v>818</v>
      </c>
      <c r="E808" s="51" t="s">
        <v>946</v>
      </c>
      <c r="F808" s="167" t="s">
        <v>691</v>
      </c>
      <c r="G808" s="167" t="s">
        <v>802</v>
      </c>
      <c r="H808" s="167" t="s">
        <v>800</v>
      </c>
      <c r="I808" s="51" t="s">
        <v>790</v>
      </c>
      <c r="J808" s="51" t="s">
        <v>869</v>
      </c>
      <c r="K808" s="51" t="s">
        <v>869</v>
      </c>
      <c r="L808" s="93" t="str">
        <f t="shared" si="24"/>
        <v>00 0 0</v>
      </c>
      <c r="M808" s="89" t="str">
        <f t="shared" si="25"/>
        <v>00 0</v>
      </c>
      <c r="BR808" s="172"/>
      <c r="BT808" s="174"/>
    </row>
    <row r="809" spans="1:115" ht="14.4" hidden="1" customHeight="1" x14ac:dyDescent="0.3">
      <c r="A809" s="163"/>
      <c r="B809" s="165"/>
      <c r="C809" s="167"/>
      <c r="D809" s="167"/>
      <c r="E809" s="167" t="s">
        <v>947</v>
      </c>
      <c r="F809" s="167"/>
      <c r="G809" s="167"/>
      <c r="H809" s="167"/>
      <c r="I809" s="51" t="s">
        <v>789</v>
      </c>
      <c r="J809" s="51" t="s">
        <v>869</v>
      </c>
      <c r="K809" s="51" t="s">
        <v>869</v>
      </c>
      <c r="L809" s="93" t="str">
        <f t="shared" si="24"/>
        <v>00 0 0</v>
      </c>
      <c r="M809" s="89" t="str">
        <f t="shared" si="25"/>
        <v>00 0</v>
      </c>
      <c r="BR809" s="172"/>
      <c r="BT809" s="174"/>
    </row>
    <row r="810" spans="1:115" ht="14.4" hidden="1" customHeight="1" x14ac:dyDescent="0.3">
      <c r="A810" s="163"/>
      <c r="B810" s="165"/>
      <c r="C810" s="167"/>
      <c r="D810" s="167"/>
      <c r="E810" s="167"/>
      <c r="F810" s="167"/>
      <c r="G810" s="167"/>
      <c r="H810" s="167"/>
      <c r="I810" s="51" t="s">
        <v>788</v>
      </c>
      <c r="J810" s="51" t="s">
        <v>869</v>
      </c>
      <c r="K810" s="51" t="s">
        <v>869</v>
      </c>
      <c r="L810" s="93" t="str">
        <f t="shared" si="24"/>
        <v>00 0 0</v>
      </c>
      <c r="M810" s="89" t="str">
        <f t="shared" si="25"/>
        <v>00 0</v>
      </c>
      <c r="BR810" s="172"/>
      <c r="BT810" s="174"/>
    </row>
    <row r="811" spans="1:115" ht="14.4" hidden="1" customHeight="1" x14ac:dyDescent="0.3">
      <c r="A811" s="163"/>
      <c r="B811" s="165"/>
      <c r="C811" s="167"/>
      <c r="D811" s="167"/>
      <c r="E811" s="167"/>
      <c r="F811" s="167"/>
      <c r="G811" s="167"/>
      <c r="H811" s="167"/>
      <c r="I811" s="51" t="s">
        <v>914</v>
      </c>
      <c r="J811" s="51" t="s">
        <v>869</v>
      </c>
      <c r="K811" s="51" t="s">
        <v>869</v>
      </c>
      <c r="L811" s="93" t="str">
        <f t="shared" si="24"/>
        <v>00 0 0</v>
      </c>
      <c r="M811" s="89" t="str">
        <f t="shared" si="25"/>
        <v>00 0</v>
      </c>
      <c r="BR811" s="172"/>
      <c r="BT811" s="174"/>
    </row>
    <row r="812" spans="1:115" ht="14.4" hidden="1" customHeight="1" x14ac:dyDescent="0.3">
      <c r="A812" s="163"/>
      <c r="B812" s="165"/>
      <c r="C812" s="167"/>
      <c r="D812" s="167"/>
      <c r="E812" s="167"/>
      <c r="F812" s="167"/>
      <c r="G812" s="167"/>
      <c r="H812" s="167"/>
      <c r="I812" s="51" t="s">
        <v>953</v>
      </c>
      <c r="J812" s="51" t="s">
        <v>869</v>
      </c>
      <c r="K812" s="51" t="s">
        <v>869</v>
      </c>
      <c r="L812" s="93" t="str">
        <f t="shared" si="24"/>
        <v>00 0 0</v>
      </c>
      <c r="M812" s="89" t="str">
        <f t="shared" si="25"/>
        <v>00 0</v>
      </c>
      <c r="BR812" s="172"/>
      <c r="BT812" s="174"/>
    </row>
    <row r="813" spans="1:115" ht="14.4" customHeight="1" x14ac:dyDescent="0.3">
      <c r="A813" s="57" t="s">
        <v>778</v>
      </c>
      <c r="B813" s="165"/>
      <c r="C813" s="167" t="s">
        <v>647</v>
      </c>
      <c r="D813" s="167" t="s">
        <v>648</v>
      </c>
      <c r="E813" s="167" t="s">
        <v>947</v>
      </c>
      <c r="F813" s="167" t="s">
        <v>691</v>
      </c>
      <c r="G813" s="167" t="s">
        <v>802</v>
      </c>
      <c r="H813" s="167" t="s">
        <v>786</v>
      </c>
      <c r="I813" s="51" t="s">
        <v>789</v>
      </c>
      <c r="J813" s="51" t="s">
        <v>868</v>
      </c>
      <c r="K813" s="51" t="s">
        <v>869</v>
      </c>
      <c r="L813" s="93" t="str">
        <f t="shared" si="24"/>
        <v>3B 0 X</v>
      </c>
      <c r="M813" s="89" t="str">
        <f t="shared" si="25"/>
        <v>EC X</v>
      </c>
      <c r="N813" s="98" t="s">
        <v>903</v>
      </c>
      <c r="O813" s="99" t="s">
        <v>903</v>
      </c>
      <c r="P813" s="99" t="s">
        <v>903</v>
      </c>
      <c r="Q813" s="99" t="s">
        <v>902</v>
      </c>
      <c r="R813" s="99" t="s">
        <v>903</v>
      </c>
      <c r="S813" s="100" t="s">
        <v>903</v>
      </c>
      <c r="T813" s="99" t="s">
        <v>902</v>
      </c>
      <c r="U813" s="101" t="s">
        <v>902</v>
      </c>
      <c r="V813" s="176" t="s">
        <v>916</v>
      </c>
      <c r="W813" s="176"/>
      <c r="X813" s="176"/>
      <c r="Y813" s="176"/>
      <c r="Z813" s="176"/>
      <c r="AA813" s="176"/>
      <c r="AB813" s="176"/>
      <c r="AC813" s="176"/>
      <c r="AD813" s="176"/>
      <c r="AE813" s="176"/>
      <c r="AF813" s="176"/>
      <c r="AG813" s="176"/>
      <c r="AH813" s="176"/>
      <c r="AI813" s="176"/>
      <c r="AJ813" s="176"/>
      <c r="AK813" s="177"/>
      <c r="BR813" s="172" t="s">
        <v>649</v>
      </c>
      <c r="BT813" s="174" t="s">
        <v>650</v>
      </c>
    </row>
    <row r="814" spans="1:115" ht="14.4" hidden="1" customHeight="1" x14ac:dyDescent="0.3">
      <c r="A814" s="57" t="s">
        <v>509</v>
      </c>
      <c r="B814" s="165"/>
      <c r="C814" s="167"/>
      <c r="D814" s="167"/>
      <c r="E814" s="167"/>
      <c r="F814" s="167"/>
      <c r="G814" s="167"/>
      <c r="H814" s="167"/>
      <c r="I814" s="51" t="s">
        <v>788</v>
      </c>
      <c r="J814" s="51" t="s">
        <v>868</v>
      </c>
      <c r="K814" s="51" t="s">
        <v>869</v>
      </c>
      <c r="L814" s="93" t="str">
        <f t="shared" si="24"/>
        <v>03 0 3</v>
      </c>
      <c r="M814" s="89" t="str">
        <f t="shared" si="25"/>
        <v>03 C</v>
      </c>
      <c r="Q814" s="99" t="s">
        <v>902</v>
      </c>
      <c r="R814" s="99" t="s">
        <v>903</v>
      </c>
      <c r="S814" s="100" t="s">
        <v>903</v>
      </c>
      <c r="V814" s="102" t="s">
        <v>903</v>
      </c>
      <c r="W814" s="100" t="s">
        <v>903</v>
      </c>
      <c r="AA814" s="169" t="s">
        <v>132</v>
      </c>
      <c r="AB814" s="169"/>
      <c r="AC814" s="171"/>
      <c r="BR814" s="172"/>
      <c r="BT814" s="174"/>
    </row>
    <row r="815" spans="1:115" ht="14.4" customHeight="1" x14ac:dyDescent="0.3">
      <c r="A815" s="163" t="s">
        <v>778</v>
      </c>
      <c r="B815" s="165"/>
      <c r="C815" s="167"/>
      <c r="D815" s="167"/>
      <c r="E815" s="167"/>
      <c r="F815" s="167"/>
      <c r="G815" s="167"/>
      <c r="H815" s="167"/>
      <c r="I815" s="51" t="s">
        <v>914</v>
      </c>
      <c r="J815" s="51" t="s">
        <v>868</v>
      </c>
      <c r="K815" s="51" t="s">
        <v>869</v>
      </c>
      <c r="L815" s="93" t="str">
        <f t="shared" si="24"/>
        <v>3B 1 X</v>
      </c>
      <c r="M815" s="89" t="str">
        <f t="shared" si="25"/>
        <v>ED X</v>
      </c>
      <c r="N815" s="98" t="s">
        <v>903</v>
      </c>
      <c r="O815" s="99" t="s">
        <v>903</v>
      </c>
      <c r="P815" s="99" t="s">
        <v>903</v>
      </c>
      <c r="Q815" s="99" t="s">
        <v>902</v>
      </c>
      <c r="R815" s="99" t="s">
        <v>903</v>
      </c>
      <c r="S815" s="100" t="s">
        <v>903</v>
      </c>
      <c r="T815" s="99" t="s">
        <v>902</v>
      </c>
      <c r="U815" s="101" t="s">
        <v>903</v>
      </c>
      <c r="V815" s="176" t="s">
        <v>916</v>
      </c>
      <c r="W815" s="176"/>
      <c r="X815" s="176"/>
      <c r="Y815" s="176"/>
      <c r="Z815" s="176"/>
      <c r="AA815" s="176"/>
      <c r="AB815" s="176"/>
      <c r="AC815" s="176"/>
      <c r="AD815" s="176"/>
      <c r="AE815" s="176"/>
      <c r="AF815" s="176"/>
      <c r="AG815" s="176"/>
      <c r="AH815" s="176"/>
      <c r="AI815" s="176"/>
      <c r="AJ815" s="176"/>
      <c r="AK815" s="177"/>
      <c r="BR815" s="172"/>
      <c r="BT815" s="174"/>
    </row>
    <row r="816" spans="1:115" ht="14.4" hidden="1" customHeight="1" x14ac:dyDescent="0.3">
      <c r="A816" s="163"/>
      <c r="B816" s="165"/>
      <c r="C816" s="167"/>
      <c r="D816" s="167"/>
      <c r="E816" s="167"/>
      <c r="F816" s="167"/>
      <c r="G816" s="167"/>
      <c r="H816" s="167"/>
      <c r="I816" s="51" t="s">
        <v>953</v>
      </c>
      <c r="J816" s="51" t="s">
        <v>868</v>
      </c>
      <c r="K816" s="51" t="s">
        <v>869</v>
      </c>
      <c r="L816" s="93" t="str">
        <f t="shared" si="24"/>
        <v>03 0 1</v>
      </c>
      <c r="M816" s="89" t="str">
        <f t="shared" si="25"/>
        <v>03 4</v>
      </c>
      <c r="Q816" s="99" t="s">
        <v>902</v>
      </c>
      <c r="R816" s="99" t="s">
        <v>903</v>
      </c>
      <c r="S816" s="100" t="s">
        <v>903</v>
      </c>
      <c r="V816" s="102" t="s">
        <v>902</v>
      </c>
      <c r="W816" s="100" t="s">
        <v>903</v>
      </c>
      <c r="AA816" s="169" t="s">
        <v>132</v>
      </c>
      <c r="AB816" s="169"/>
      <c r="AC816" s="171"/>
      <c r="BR816" s="172"/>
      <c r="BT816" s="174"/>
    </row>
    <row r="817" spans="1:73" ht="14.4" customHeight="1" x14ac:dyDescent="0.3">
      <c r="A817" s="57" t="s">
        <v>509</v>
      </c>
      <c r="B817" s="165"/>
      <c r="C817" s="167"/>
      <c r="D817" s="167" t="s">
        <v>819</v>
      </c>
      <c r="E817" s="51" t="s">
        <v>946</v>
      </c>
      <c r="F817" s="167" t="s">
        <v>691</v>
      </c>
      <c r="G817" s="167" t="s">
        <v>802</v>
      </c>
      <c r="H817" s="167" t="s">
        <v>800</v>
      </c>
      <c r="I817" s="51" t="s">
        <v>790</v>
      </c>
      <c r="J817" s="51" t="s">
        <v>829</v>
      </c>
      <c r="K817" s="51" t="s">
        <v>869</v>
      </c>
      <c r="L817" s="93" t="str">
        <f t="shared" si="24"/>
        <v>3B 3 X</v>
      </c>
      <c r="M817" s="89" t="str">
        <f t="shared" si="25"/>
        <v>EF X</v>
      </c>
      <c r="N817" s="98" t="s">
        <v>903</v>
      </c>
      <c r="O817" s="99" t="s">
        <v>903</v>
      </c>
      <c r="P817" s="99" t="s">
        <v>903</v>
      </c>
      <c r="Q817" s="99" t="s">
        <v>902</v>
      </c>
      <c r="R817" s="99" t="s">
        <v>903</v>
      </c>
      <c r="S817" s="100" t="s">
        <v>903</v>
      </c>
      <c r="T817" s="99" t="s">
        <v>903</v>
      </c>
      <c r="U817" s="101" t="s">
        <v>903</v>
      </c>
      <c r="V817" s="176" t="s">
        <v>921</v>
      </c>
      <c r="W817" s="176"/>
      <c r="X817" s="176"/>
      <c r="Y817" s="176"/>
      <c r="Z817" s="176"/>
      <c r="AA817" s="176"/>
      <c r="AB817" s="176"/>
      <c r="AC817" s="177"/>
      <c r="BR817" s="172"/>
      <c r="BT817" s="174"/>
      <c r="BU817" s="51"/>
    </row>
    <row r="818" spans="1:73" ht="14.4" customHeight="1" x14ac:dyDescent="0.3">
      <c r="A818" s="57" t="s">
        <v>778</v>
      </c>
      <c r="B818" s="165"/>
      <c r="C818" s="167"/>
      <c r="D818" s="167"/>
      <c r="E818" s="167" t="s">
        <v>947</v>
      </c>
      <c r="F818" s="167"/>
      <c r="G818" s="167"/>
      <c r="H818" s="167"/>
      <c r="I818" s="51" t="s">
        <v>789</v>
      </c>
      <c r="J818" s="51" t="s">
        <v>868</v>
      </c>
      <c r="K818" s="51" t="s">
        <v>869</v>
      </c>
      <c r="L818" s="93" t="str">
        <f t="shared" si="24"/>
        <v>3B 2 X</v>
      </c>
      <c r="M818" s="89" t="str">
        <f t="shared" si="25"/>
        <v>EE X</v>
      </c>
      <c r="N818" s="98" t="s">
        <v>903</v>
      </c>
      <c r="O818" s="99" t="s">
        <v>903</v>
      </c>
      <c r="P818" s="99" t="s">
        <v>903</v>
      </c>
      <c r="Q818" s="99" t="s">
        <v>902</v>
      </c>
      <c r="R818" s="99" t="s">
        <v>903</v>
      </c>
      <c r="S818" s="100" t="s">
        <v>903</v>
      </c>
      <c r="T818" s="99" t="s">
        <v>903</v>
      </c>
      <c r="U818" s="101" t="s">
        <v>902</v>
      </c>
      <c r="V818" s="176" t="s">
        <v>916</v>
      </c>
      <c r="W818" s="176"/>
      <c r="X818" s="176"/>
      <c r="Y818" s="176"/>
      <c r="Z818" s="176"/>
      <c r="AA818" s="176"/>
      <c r="AB818" s="176"/>
      <c r="AC818" s="176"/>
      <c r="AD818" s="176"/>
      <c r="AE818" s="176"/>
      <c r="AF818" s="176"/>
      <c r="AG818" s="176"/>
      <c r="AH818" s="176"/>
      <c r="AI818" s="176"/>
      <c r="AJ818" s="176"/>
      <c r="AK818" s="177"/>
      <c r="BR818" s="172"/>
      <c r="BT818" s="174"/>
      <c r="BU818" s="51"/>
    </row>
    <row r="819" spans="1:73" ht="14.4" hidden="1" customHeight="1" x14ac:dyDescent="0.3">
      <c r="A819" s="57" t="s">
        <v>515</v>
      </c>
      <c r="B819" s="165"/>
      <c r="C819" s="167"/>
      <c r="D819" s="167"/>
      <c r="E819" s="167"/>
      <c r="F819" s="167"/>
      <c r="G819" s="167"/>
      <c r="H819" s="167"/>
      <c r="I819" s="51" t="s">
        <v>788</v>
      </c>
      <c r="J819" s="51" t="s">
        <v>869</v>
      </c>
      <c r="K819" s="51" t="s">
        <v>869</v>
      </c>
      <c r="L819" s="93" t="str">
        <f t="shared" si="24"/>
        <v>00 0 0</v>
      </c>
      <c r="M819" s="89" t="str">
        <f t="shared" si="25"/>
        <v>00 0</v>
      </c>
      <c r="BR819" s="172"/>
      <c r="BT819" s="174"/>
      <c r="BU819" s="51"/>
    </row>
    <row r="820" spans="1:73" ht="14.4" hidden="1" customHeight="1" x14ac:dyDescent="0.3">
      <c r="A820" s="163" t="s">
        <v>513</v>
      </c>
      <c r="B820" s="165"/>
      <c r="C820" s="167"/>
      <c r="D820" s="167"/>
      <c r="E820" s="167"/>
      <c r="F820" s="167"/>
      <c r="G820" s="167"/>
      <c r="H820" s="167"/>
      <c r="I820" s="51" t="s">
        <v>914</v>
      </c>
      <c r="J820" s="51" t="s">
        <v>869</v>
      </c>
      <c r="K820" s="51" t="s">
        <v>869</v>
      </c>
      <c r="L820" s="93" t="str">
        <f t="shared" si="24"/>
        <v>00 0 0</v>
      </c>
      <c r="M820" s="89" t="str">
        <f t="shared" si="25"/>
        <v>00 0</v>
      </c>
      <c r="BR820" s="172"/>
      <c r="BT820" s="174"/>
      <c r="BU820" s="51"/>
    </row>
    <row r="821" spans="1:73" ht="14.4" hidden="1" customHeight="1" x14ac:dyDescent="0.3">
      <c r="A821" s="163"/>
      <c r="B821" s="165"/>
      <c r="C821" s="167"/>
      <c r="D821" s="167"/>
      <c r="E821" s="167"/>
      <c r="F821" s="167"/>
      <c r="G821" s="167"/>
      <c r="H821" s="167"/>
      <c r="I821" s="51" t="s">
        <v>953</v>
      </c>
      <c r="J821" s="51" t="s">
        <v>869</v>
      </c>
      <c r="K821" s="51" t="s">
        <v>869</v>
      </c>
      <c r="L821" s="93" t="str">
        <f t="shared" si="24"/>
        <v>00 0 0</v>
      </c>
      <c r="M821" s="89" t="str">
        <f t="shared" si="25"/>
        <v>00 0</v>
      </c>
      <c r="BR821" s="172"/>
      <c r="BT821" s="174"/>
      <c r="BU821" s="51"/>
    </row>
    <row r="822" spans="1:73" ht="14.4" hidden="1" customHeight="1" x14ac:dyDescent="0.3">
      <c r="A822" s="163" t="s">
        <v>515</v>
      </c>
      <c r="B822" s="165"/>
      <c r="C822" s="167" t="s">
        <v>651</v>
      </c>
      <c r="D822" s="167" t="s">
        <v>652</v>
      </c>
      <c r="E822" s="167" t="s">
        <v>947</v>
      </c>
      <c r="F822" s="167" t="s">
        <v>691</v>
      </c>
      <c r="G822" s="167" t="s">
        <v>802</v>
      </c>
      <c r="H822" s="167" t="s">
        <v>786</v>
      </c>
      <c r="I822" s="51" t="s">
        <v>789</v>
      </c>
      <c r="J822" s="51" t="s">
        <v>869</v>
      </c>
      <c r="K822" s="51" t="s">
        <v>869</v>
      </c>
      <c r="L822" s="93" t="str">
        <f t="shared" si="24"/>
        <v>00 0 0</v>
      </c>
      <c r="M822" s="89" t="str">
        <f t="shared" si="25"/>
        <v>00 0</v>
      </c>
      <c r="BR822" s="172" t="s">
        <v>653</v>
      </c>
      <c r="BT822" s="174" t="s">
        <v>654</v>
      </c>
    </row>
    <row r="823" spans="1:73" ht="14.4" hidden="1" customHeight="1" x14ac:dyDescent="0.3">
      <c r="A823" s="163"/>
      <c r="B823" s="61"/>
      <c r="C823" s="167"/>
      <c r="D823" s="167"/>
      <c r="E823" s="167"/>
      <c r="F823" s="167"/>
      <c r="G823" s="167"/>
      <c r="H823" s="167"/>
      <c r="I823" s="51" t="s">
        <v>788</v>
      </c>
      <c r="J823" s="51" t="s">
        <v>869</v>
      </c>
      <c r="K823" s="51" t="s">
        <v>869</v>
      </c>
      <c r="L823" s="93" t="str">
        <f t="shared" si="24"/>
        <v>00 0 0</v>
      </c>
      <c r="M823" s="89" t="str">
        <f t="shared" si="25"/>
        <v>00 0</v>
      </c>
      <c r="BR823" s="172"/>
      <c r="BT823" s="174"/>
    </row>
    <row r="824" spans="1:73" ht="14.4" hidden="1" customHeight="1" x14ac:dyDescent="0.3">
      <c r="A824" s="163"/>
      <c r="B824" s="61"/>
      <c r="C824" s="167"/>
      <c r="D824" s="167"/>
      <c r="E824" s="167"/>
      <c r="F824" s="167"/>
      <c r="G824" s="167"/>
      <c r="H824" s="167"/>
      <c r="I824" s="51" t="s">
        <v>914</v>
      </c>
      <c r="J824" s="51" t="s">
        <v>869</v>
      </c>
      <c r="K824" s="51" t="s">
        <v>869</v>
      </c>
      <c r="L824" s="93" t="str">
        <f t="shared" ref="L824:L870" si="26">BIN2HEX(_xlfn.CONCAT($N824:$S824), 2) &amp; " " &amp; BIN2HEX(_xlfn.CONCAT($T824:$U824), 1) &amp; " " &amp; IFERROR(BIN2HEX(_xlfn.CONCAT($V824:$W824), 1), "X")</f>
        <v>00 0 0</v>
      </c>
      <c r="M824" s="89" t="str">
        <f t="shared" ref="M824:M870" si="27">BIN2HEX(_xlfn.CONCAT($N824:$U824), 2) &amp; " " &amp; IFERROR(BIN2HEX(_xlfn.CONCAT($V824:$W824, "0", "0"), 1), "X")</f>
        <v>00 0</v>
      </c>
      <c r="BR824" s="172"/>
      <c r="BT824" s="174"/>
    </row>
    <row r="825" spans="1:73" ht="14.4" hidden="1" customHeight="1" x14ac:dyDescent="0.3">
      <c r="A825" s="57" t="s">
        <v>515</v>
      </c>
      <c r="B825" s="61"/>
      <c r="C825" s="167"/>
      <c r="D825" s="167"/>
      <c r="E825" s="167"/>
      <c r="F825" s="167"/>
      <c r="G825" s="167"/>
      <c r="H825" s="167"/>
      <c r="I825" s="51" t="s">
        <v>953</v>
      </c>
      <c r="J825" s="51" t="s">
        <v>869</v>
      </c>
      <c r="K825" s="51" t="s">
        <v>869</v>
      </c>
      <c r="L825" s="93" t="str">
        <f t="shared" si="26"/>
        <v>00 0 0</v>
      </c>
      <c r="M825" s="89" t="str">
        <f t="shared" si="27"/>
        <v>00 0</v>
      </c>
      <c r="BR825" s="172"/>
      <c r="BT825" s="174"/>
      <c r="BU825" s="51"/>
    </row>
    <row r="826" spans="1:73" ht="14.4" hidden="1" customHeight="1" x14ac:dyDescent="0.3">
      <c r="A826" s="57" t="s">
        <v>515</v>
      </c>
      <c r="B826" s="61"/>
      <c r="C826" s="167"/>
      <c r="D826" s="167" t="s">
        <v>820</v>
      </c>
      <c r="E826" s="51" t="s">
        <v>946</v>
      </c>
      <c r="F826" s="167" t="s">
        <v>691</v>
      </c>
      <c r="G826" s="167" t="s">
        <v>802</v>
      </c>
      <c r="H826" s="167" t="s">
        <v>800</v>
      </c>
      <c r="I826" s="51" t="s">
        <v>790</v>
      </c>
      <c r="J826" s="51" t="s">
        <v>869</v>
      </c>
      <c r="K826" s="51" t="s">
        <v>869</v>
      </c>
      <c r="L826" s="93" t="str">
        <f t="shared" si="26"/>
        <v>00 0 0</v>
      </c>
      <c r="M826" s="89" t="str">
        <f t="shared" si="27"/>
        <v>00 0</v>
      </c>
      <c r="BR826" s="172"/>
      <c r="BT826" s="174"/>
      <c r="BU826" s="51"/>
    </row>
    <row r="827" spans="1:73" ht="14.4" hidden="1" customHeight="1" x14ac:dyDescent="0.3">
      <c r="A827" s="163" t="s">
        <v>515</v>
      </c>
      <c r="B827" s="61"/>
      <c r="C827" s="167"/>
      <c r="D827" s="167"/>
      <c r="E827" s="167" t="s">
        <v>947</v>
      </c>
      <c r="F827" s="167"/>
      <c r="G827" s="167"/>
      <c r="H827" s="167"/>
      <c r="I827" s="51" t="s">
        <v>789</v>
      </c>
      <c r="J827" s="51" t="s">
        <v>869</v>
      </c>
      <c r="K827" s="51" t="s">
        <v>869</v>
      </c>
      <c r="L827" s="93" t="str">
        <f t="shared" si="26"/>
        <v>00 0 0</v>
      </c>
      <c r="M827" s="89" t="str">
        <f t="shared" si="27"/>
        <v>00 0</v>
      </c>
      <c r="BR827" s="172"/>
      <c r="BT827" s="174"/>
      <c r="BU827" s="51"/>
    </row>
    <row r="828" spans="1:73" ht="14.4" hidden="1" customHeight="1" x14ac:dyDescent="0.3">
      <c r="A828" s="163"/>
      <c r="B828" s="61"/>
      <c r="C828" s="167"/>
      <c r="D828" s="167"/>
      <c r="E828" s="167"/>
      <c r="F828" s="167"/>
      <c r="G828" s="167"/>
      <c r="H828" s="167"/>
      <c r="I828" s="51" t="s">
        <v>788</v>
      </c>
      <c r="J828" s="51" t="s">
        <v>869</v>
      </c>
      <c r="K828" s="51" t="s">
        <v>869</v>
      </c>
      <c r="L828" s="93" t="str">
        <f t="shared" si="26"/>
        <v>00 0 0</v>
      </c>
      <c r="M828" s="89" t="str">
        <f t="shared" si="27"/>
        <v>00 0</v>
      </c>
      <c r="BR828" s="172"/>
      <c r="BT828" s="174"/>
      <c r="BU828" s="51"/>
    </row>
    <row r="829" spans="1:73" ht="14.4" hidden="1" customHeight="1" x14ac:dyDescent="0.3">
      <c r="A829" s="163" t="s">
        <v>513</v>
      </c>
      <c r="B829" s="61"/>
      <c r="C829" s="167"/>
      <c r="D829" s="167"/>
      <c r="E829" s="167"/>
      <c r="F829" s="167"/>
      <c r="G829" s="167"/>
      <c r="H829" s="167"/>
      <c r="I829" s="51" t="s">
        <v>914</v>
      </c>
      <c r="J829" s="51" t="s">
        <v>869</v>
      </c>
      <c r="K829" s="51" t="s">
        <v>869</v>
      </c>
      <c r="L829" s="93" t="str">
        <f t="shared" si="26"/>
        <v>00 0 0</v>
      </c>
      <c r="M829" s="89" t="str">
        <f t="shared" si="27"/>
        <v>00 0</v>
      </c>
      <c r="BR829" s="172"/>
      <c r="BT829" s="174"/>
      <c r="BU829" s="51"/>
    </row>
    <row r="830" spans="1:73" ht="14.4" hidden="1" customHeight="1" x14ac:dyDescent="0.3">
      <c r="A830" s="163"/>
      <c r="B830" s="61"/>
      <c r="C830" s="167"/>
      <c r="D830" s="167"/>
      <c r="E830" s="167"/>
      <c r="F830" s="167"/>
      <c r="G830" s="167"/>
      <c r="H830" s="167"/>
      <c r="I830" s="51" t="s">
        <v>953</v>
      </c>
      <c r="J830" s="51" t="s">
        <v>869</v>
      </c>
      <c r="K830" s="51" t="s">
        <v>869</v>
      </c>
      <c r="L830" s="93" t="str">
        <f t="shared" si="26"/>
        <v>00 0 0</v>
      </c>
      <c r="M830" s="89" t="str">
        <f t="shared" si="27"/>
        <v>00 0</v>
      </c>
      <c r="BR830" s="172"/>
      <c r="BT830" s="174"/>
      <c r="BU830" s="51"/>
    </row>
    <row r="831" spans="1:73" ht="14.4" customHeight="1" x14ac:dyDescent="0.3">
      <c r="A831" s="57" t="s">
        <v>778</v>
      </c>
      <c r="B831" s="164" t="s">
        <v>679</v>
      </c>
      <c r="C831" s="167" t="s">
        <v>30</v>
      </c>
      <c r="D831" s="167" t="s">
        <v>678</v>
      </c>
      <c r="E831" s="167" t="s">
        <v>947</v>
      </c>
      <c r="F831" s="167" t="s">
        <v>691</v>
      </c>
      <c r="G831" s="167" t="s">
        <v>802</v>
      </c>
      <c r="H831" s="167" t="s">
        <v>786</v>
      </c>
      <c r="I831" s="51" t="s">
        <v>789</v>
      </c>
      <c r="J831" s="51" t="s">
        <v>867</v>
      </c>
      <c r="K831" s="51" t="s">
        <v>898</v>
      </c>
      <c r="L831" s="93" t="str">
        <f t="shared" si="26"/>
        <v>04 0 X</v>
      </c>
      <c r="M831" s="89" t="str">
        <f t="shared" si="27"/>
        <v>10 X</v>
      </c>
      <c r="N831" s="98" t="s">
        <v>902</v>
      </c>
      <c r="O831" s="99" t="s">
        <v>902</v>
      </c>
      <c r="P831" s="99" t="s">
        <v>902</v>
      </c>
      <c r="Q831" s="99" t="s">
        <v>903</v>
      </c>
      <c r="R831" s="99" t="s">
        <v>902</v>
      </c>
      <c r="S831" s="100" t="s">
        <v>902</v>
      </c>
      <c r="T831" s="99" t="s">
        <v>902</v>
      </c>
      <c r="U831" s="101" t="s">
        <v>902</v>
      </c>
      <c r="V831" s="176" t="s">
        <v>916</v>
      </c>
      <c r="W831" s="176"/>
      <c r="X831" s="176"/>
      <c r="Y831" s="176"/>
      <c r="Z831" s="176"/>
      <c r="AA831" s="176"/>
      <c r="AB831" s="176"/>
      <c r="AC831" s="176"/>
      <c r="AD831" s="176"/>
      <c r="AE831" s="176"/>
      <c r="AF831" s="176"/>
      <c r="AG831" s="176"/>
      <c r="AH831" s="176"/>
      <c r="AI831" s="176"/>
      <c r="AJ831" s="176"/>
      <c r="AK831" s="177"/>
      <c r="BR831" s="172" t="s">
        <v>680</v>
      </c>
      <c r="BT831" s="174" t="s">
        <v>691</v>
      </c>
      <c r="BU831" s="51"/>
    </row>
    <row r="832" spans="1:73" ht="14.4" hidden="1" customHeight="1" x14ac:dyDescent="0.3">
      <c r="A832" s="57" t="s">
        <v>509</v>
      </c>
      <c r="B832" s="165"/>
      <c r="C832" s="167"/>
      <c r="D832" s="167"/>
      <c r="E832" s="167"/>
      <c r="F832" s="167"/>
      <c r="G832" s="167"/>
      <c r="H832" s="167"/>
      <c r="I832" s="51" t="s">
        <v>788</v>
      </c>
      <c r="J832" s="51" t="s">
        <v>867</v>
      </c>
      <c r="K832" s="51" t="s">
        <v>898</v>
      </c>
      <c r="L832" s="93" t="str">
        <f t="shared" si="26"/>
        <v>00 0 3</v>
      </c>
      <c r="M832" s="89" t="str">
        <f t="shared" si="27"/>
        <v>00 C</v>
      </c>
      <c r="V832" s="102" t="s">
        <v>903</v>
      </c>
      <c r="W832" s="100" t="s">
        <v>903</v>
      </c>
      <c r="AA832" s="169" t="s">
        <v>132</v>
      </c>
      <c r="AB832" s="169"/>
      <c r="AC832" s="171"/>
      <c r="BR832" s="172"/>
      <c r="BT832" s="174"/>
      <c r="BU832" s="51"/>
    </row>
    <row r="833" spans="1:73" ht="14.4" customHeight="1" x14ac:dyDescent="0.3">
      <c r="A833" s="163" t="s">
        <v>778</v>
      </c>
      <c r="B833" s="165"/>
      <c r="C833" s="167"/>
      <c r="D833" s="167"/>
      <c r="E833" s="167"/>
      <c r="F833" s="167"/>
      <c r="G833" s="167"/>
      <c r="H833" s="167"/>
      <c r="I833" s="51" t="s">
        <v>914</v>
      </c>
      <c r="J833" s="51" t="s">
        <v>867</v>
      </c>
      <c r="K833" s="51" t="s">
        <v>898</v>
      </c>
      <c r="L833" s="93" t="str">
        <f t="shared" si="26"/>
        <v>04 1 X</v>
      </c>
      <c r="M833" s="89" t="str">
        <f t="shared" si="27"/>
        <v>11 X</v>
      </c>
      <c r="N833" s="98" t="s">
        <v>902</v>
      </c>
      <c r="O833" s="99" t="s">
        <v>902</v>
      </c>
      <c r="P833" s="99" t="s">
        <v>902</v>
      </c>
      <c r="Q833" s="99" t="s">
        <v>903</v>
      </c>
      <c r="R833" s="99" t="s">
        <v>902</v>
      </c>
      <c r="S833" s="100" t="s">
        <v>902</v>
      </c>
      <c r="T833" s="99" t="s">
        <v>902</v>
      </c>
      <c r="U833" s="101" t="s">
        <v>903</v>
      </c>
      <c r="V833" s="176" t="s">
        <v>916</v>
      </c>
      <c r="W833" s="176"/>
      <c r="X833" s="176"/>
      <c r="Y833" s="176"/>
      <c r="Z833" s="176"/>
      <c r="AA833" s="176"/>
      <c r="AB833" s="176"/>
      <c r="AC833" s="176"/>
      <c r="AD833" s="176"/>
      <c r="AE833" s="176"/>
      <c r="AF833" s="176"/>
      <c r="AG833" s="176"/>
      <c r="AH833" s="176"/>
      <c r="AI833" s="176"/>
      <c r="AJ833" s="176"/>
      <c r="AK833" s="177"/>
      <c r="BR833" s="172"/>
      <c r="BT833" s="174"/>
      <c r="BU833" s="51"/>
    </row>
    <row r="834" spans="1:73" ht="14.4" hidden="1" customHeight="1" x14ac:dyDescent="0.3">
      <c r="A834" s="163"/>
      <c r="B834" s="165"/>
      <c r="C834" s="167"/>
      <c r="D834" s="167"/>
      <c r="E834" s="167"/>
      <c r="F834" s="167"/>
      <c r="G834" s="167"/>
      <c r="H834" s="167"/>
      <c r="I834" s="51" t="s">
        <v>953</v>
      </c>
      <c r="J834" s="51" t="s">
        <v>867</v>
      </c>
      <c r="K834" s="51" t="s">
        <v>898</v>
      </c>
      <c r="L834" s="93" t="str">
        <f t="shared" si="26"/>
        <v>04 0 1</v>
      </c>
      <c r="M834" s="89" t="str">
        <f t="shared" si="27"/>
        <v>04 4</v>
      </c>
      <c r="N834" s="98" t="s">
        <v>902</v>
      </c>
      <c r="O834" s="99" t="s">
        <v>902</v>
      </c>
      <c r="P834" s="99" t="s">
        <v>902</v>
      </c>
      <c r="Q834" s="99" t="s">
        <v>903</v>
      </c>
      <c r="R834" s="99" t="s">
        <v>902</v>
      </c>
      <c r="S834" s="100" t="s">
        <v>902</v>
      </c>
      <c r="V834" s="102" t="s">
        <v>902</v>
      </c>
      <c r="W834" s="100" t="s">
        <v>903</v>
      </c>
      <c r="AA834" s="169" t="s">
        <v>132</v>
      </c>
      <c r="AB834" s="169"/>
      <c r="AC834" s="171"/>
      <c r="BR834" s="172"/>
      <c r="BT834" s="174"/>
      <c r="BU834" s="51"/>
    </row>
    <row r="835" spans="1:73" ht="14.4" customHeight="1" x14ac:dyDescent="0.3">
      <c r="A835" s="57" t="s">
        <v>509</v>
      </c>
      <c r="B835" s="165"/>
      <c r="C835" s="167"/>
      <c r="D835" s="167" t="s">
        <v>803</v>
      </c>
      <c r="E835" s="51" t="s">
        <v>946</v>
      </c>
      <c r="F835" s="167" t="s">
        <v>691</v>
      </c>
      <c r="G835" s="167" t="s">
        <v>802</v>
      </c>
      <c r="H835" s="167" t="s">
        <v>800</v>
      </c>
      <c r="I835" s="51" t="s">
        <v>790</v>
      </c>
      <c r="J835" s="51" t="s">
        <v>868</v>
      </c>
      <c r="K835" s="51" t="s">
        <v>869</v>
      </c>
      <c r="L835" s="93" t="str">
        <f t="shared" si="26"/>
        <v>04 3 X</v>
      </c>
      <c r="M835" s="89" t="str">
        <f t="shared" si="27"/>
        <v>13 X</v>
      </c>
      <c r="N835" s="98" t="s">
        <v>902</v>
      </c>
      <c r="O835" s="99" t="s">
        <v>902</v>
      </c>
      <c r="P835" s="99" t="s">
        <v>902</v>
      </c>
      <c r="Q835" s="99" t="s">
        <v>903</v>
      </c>
      <c r="R835" s="99" t="s">
        <v>902</v>
      </c>
      <c r="S835" s="100" t="s">
        <v>902</v>
      </c>
      <c r="T835" s="99" t="s">
        <v>903</v>
      </c>
      <c r="U835" s="101" t="s">
        <v>903</v>
      </c>
      <c r="V835" s="176" t="s">
        <v>921</v>
      </c>
      <c r="W835" s="176"/>
      <c r="X835" s="176"/>
      <c r="Y835" s="176"/>
      <c r="Z835" s="176"/>
      <c r="AA835" s="176"/>
      <c r="AB835" s="176"/>
      <c r="AC835" s="177"/>
      <c r="BR835" s="172"/>
      <c r="BT835" s="174"/>
    </row>
    <row r="836" spans="1:73" ht="14.4" customHeight="1" x14ac:dyDescent="0.3">
      <c r="A836" s="57" t="s">
        <v>778</v>
      </c>
      <c r="B836" s="165"/>
      <c r="C836" s="167"/>
      <c r="D836" s="167"/>
      <c r="E836" s="167" t="s">
        <v>947</v>
      </c>
      <c r="F836" s="167"/>
      <c r="G836" s="167"/>
      <c r="H836" s="167"/>
      <c r="I836" s="51" t="s">
        <v>789</v>
      </c>
      <c r="J836" s="51" t="s">
        <v>867</v>
      </c>
      <c r="K836" s="51" t="s">
        <v>898</v>
      </c>
      <c r="L836" s="93" t="str">
        <f t="shared" si="26"/>
        <v>04 2 X</v>
      </c>
      <c r="M836" s="89" t="str">
        <f t="shared" si="27"/>
        <v>12 X</v>
      </c>
      <c r="N836" s="98" t="s">
        <v>902</v>
      </c>
      <c r="O836" s="99" t="s">
        <v>902</v>
      </c>
      <c r="P836" s="99" t="s">
        <v>902</v>
      </c>
      <c r="Q836" s="99" t="s">
        <v>903</v>
      </c>
      <c r="R836" s="99" t="s">
        <v>902</v>
      </c>
      <c r="S836" s="100" t="s">
        <v>902</v>
      </c>
      <c r="T836" s="99" t="s">
        <v>903</v>
      </c>
      <c r="U836" s="101" t="s">
        <v>902</v>
      </c>
      <c r="V836" s="176" t="s">
        <v>916</v>
      </c>
      <c r="W836" s="176"/>
      <c r="X836" s="176"/>
      <c r="Y836" s="176"/>
      <c r="Z836" s="176"/>
      <c r="AA836" s="176"/>
      <c r="AB836" s="176"/>
      <c r="AC836" s="176"/>
      <c r="AD836" s="176"/>
      <c r="AE836" s="176"/>
      <c r="AF836" s="176"/>
      <c r="AG836" s="176"/>
      <c r="AH836" s="176"/>
      <c r="AI836" s="176"/>
      <c r="AJ836" s="176"/>
      <c r="AK836" s="177"/>
      <c r="BR836" s="172"/>
      <c r="BT836" s="174"/>
    </row>
    <row r="837" spans="1:73" ht="14.4" hidden="1" customHeight="1" x14ac:dyDescent="0.3">
      <c r="A837" s="57" t="s">
        <v>515</v>
      </c>
      <c r="B837" s="165"/>
      <c r="C837" s="167"/>
      <c r="D837" s="167"/>
      <c r="E837" s="167"/>
      <c r="F837" s="167"/>
      <c r="G837" s="167"/>
      <c r="H837" s="167"/>
      <c r="I837" s="51" t="s">
        <v>788</v>
      </c>
      <c r="J837" s="51" t="s">
        <v>829</v>
      </c>
      <c r="K837" s="51" t="s">
        <v>869</v>
      </c>
      <c r="L837" s="93" t="str">
        <f t="shared" si="26"/>
        <v>00 0 0</v>
      </c>
      <c r="M837" s="89" t="str">
        <f t="shared" si="27"/>
        <v>00 0</v>
      </c>
      <c r="BR837" s="172"/>
      <c r="BT837" s="174"/>
    </row>
    <row r="838" spans="1:73" ht="14.4" hidden="1" customHeight="1" x14ac:dyDescent="0.3">
      <c r="A838" s="163" t="s">
        <v>513</v>
      </c>
      <c r="B838" s="165"/>
      <c r="C838" s="167"/>
      <c r="D838" s="167"/>
      <c r="E838" s="167"/>
      <c r="F838" s="167"/>
      <c r="G838" s="167"/>
      <c r="H838" s="167"/>
      <c r="I838" s="51" t="s">
        <v>914</v>
      </c>
      <c r="J838" s="51" t="s">
        <v>829</v>
      </c>
      <c r="K838" s="51" t="s">
        <v>869</v>
      </c>
      <c r="L838" s="93" t="str">
        <f t="shared" si="26"/>
        <v>00 0 0</v>
      </c>
      <c r="M838" s="89" t="str">
        <f t="shared" si="27"/>
        <v>00 0</v>
      </c>
      <c r="BR838" s="172"/>
      <c r="BT838" s="174"/>
    </row>
    <row r="839" spans="1:73" ht="14.4" hidden="1" customHeight="1" x14ac:dyDescent="0.3">
      <c r="A839" s="163"/>
      <c r="B839" s="165"/>
      <c r="C839" s="167"/>
      <c r="D839" s="167"/>
      <c r="E839" s="167"/>
      <c r="F839" s="167"/>
      <c r="G839" s="167"/>
      <c r="H839" s="167"/>
      <c r="I839" s="51" t="s">
        <v>953</v>
      </c>
      <c r="J839" s="51" t="s">
        <v>829</v>
      </c>
      <c r="K839" s="51" t="s">
        <v>869</v>
      </c>
      <c r="L839" s="93" t="str">
        <f t="shared" si="26"/>
        <v>00 0 0</v>
      </c>
      <c r="M839" s="89" t="str">
        <f t="shared" si="27"/>
        <v>00 0</v>
      </c>
      <c r="BR839" s="172"/>
      <c r="BT839" s="174"/>
    </row>
    <row r="840" spans="1:73" ht="14.4" customHeight="1" x14ac:dyDescent="0.3">
      <c r="A840" s="57" t="s">
        <v>778</v>
      </c>
      <c r="B840" s="165"/>
      <c r="C840" s="167" t="s">
        <v>32</v>
      </c>
      <c r="D840" s="167" t="s">
        <v>681</v>
      </c>
      <c r="E840" s="167" t="s">
        <v>691</v>
      </c>
      <c r="F840" s="167" t="s">
        <v>691</v>
      </c>
      <c r="G840" s="167" t="s">
        <v>691</v>
      </c>
      <c r="H840" s="167"/>
      <c r="I840" s="167"/>
      <c r="J840" s="51" t="s">
        <v>829</v>
      </c>
      <c r="K840" s="51" t="s">
        <v>869</v>
      </c>
      <c r="L840" s="93" t="str">
        <f t="shared" si="26"/>
        <v>3E 0 X</v>
      </c>
      <c r="M840" s="89" t="str">
        <f t="shared" si="27"/>
        <v>F8 X</v>
      </c>
      <c r="N840" s="98" t="s">
        <v>903</v>
      </c>
      <c r="O840" s="99" t="s">
        <v>903</v>
      </c>
      <c r="P840" s="99" t="s">
        <v>903</v>
      </c>
      <c r="Q840" s="99" t="s">
        <v>903</v>
      </c>
      <c r="R840" s="99" t="s">
        <v>903</v>
      </c>
      <c r="S840" s="100" t="s">
        <v>902</v>
      </c>
      <c r="T840" s="99" t="s">
        <v>902</v>
      </c>
      <c r="U840" s="101" t="s">
        <v>902</v>
      </c>
      <c r="V840" s="102" t="s">
        <v>976</v>
      </c>
      <c r="W840" s="100" t="s">
        <v>976</v>
      </c>
      <c r="BR840" s="172" t="s">
        <v>871</v>
      </c>
      <c r="BS840" s="51" t="s">
        <v>681</v>
      </c>
      <c r="BT840" s="174" t="s">
        <v>691</v>
      </c>
      <c r="BU840" s="51"/>
    </row>
    <row r="841" spans="1:73" ht="14.4" customHeight="1" x14ac:dyDescent="0.3">
      <c r="A841" s="57" t="s">
        <v>509</v>
      </c>
      <c r="B841" s="165"/>
      <c r="C841" s="167"/>
      <c r="D841" s="167"/>
      <c r="E841" s="167"/>
      <c r="F841" s="167"/>
      <c r="G841" s="167" t="s">
        <v>790</v>
      </c>
      <c r="H841" s="167"/>
      <c r="I841" s="167"/>
      <c r="J841" s="51" t="s">
        <v>869</v>
      </c>
      <c r="K841" s="51" t="s">
        <v>869</v>
      </c>
      <c r="L841" s="93" t="str">
        <f t="shared" si="26"/>
        <v>3E 1 X</v>
      </c>
      <c r="M841" s="89" t="str">
        <f t="shared" si="27"/>
        <v>F9 X</v>
      </c>
      <c r="N841" s="98" t="s">
        <v>903</v>
      </c>
      <c r="O841" s="99" t="s">
        <v>903</v>
      </c>
      <c r="P841" s="99" t="s">
        <v>903</v>
      </c>
      <c r="Q841" s="99" t="s">
        <v>903</v>
      </c>
      <c r="R841" s="99" t="s">
        <v>903</v>
      </c>
      <c r="S841" s="100" t="s">
        <v>902</v>
      </c>
      <c r="T841" s="99" t="s">
        <v>902</v>
      </c>
      <c r="U841" s="101" t="s">
        <v>903</v>
      </c>
      <c r="V841" s="175" t="s">
        <v>972</v>
      </c>
      <c r="W841" s="176"/>
      <c r="X841" s="176"/>
      <c r="Y841" s="176"/>
      <c r="Z841" s="176"/>
      <c r="AA841" s="176"/>
      <c r="AB841" s="176"/>
      <c r="AC841" s="101" t="s">
        <v>902</v>
      </c>
      <c r="BR841" s="172"/>
      <c r="BS841" s="51" t="s">
        <v>870</v>
      </c>
      <c r="BT841" s="174"/>
      <c r="BU841" s="51"/>
    </row>
    <row r="842" spans="1:73" ht="14.4" customHeight="1" x14ac:dyDescent="0.3">
      <c r="A842" s="57" t="s">
        <v>778</v>
      </c>
      <c r="B842" s="165"/>
      <c r="C842" s="51" t="s">
        <v>84</v>
      </c>
      <c r="D842" s="51" t="s">
        <v>682</v>
      </c>
      <c r="E842" s="51" t="s">
        <v>691</v>
      </c>
      <c r="F842" s="51" t="s">
        <v>691</v>
      </c>
      <c r="G842" s="167" t="s">
        <v>790</v>
      </c>
      <c r="H842" s="167"/>
      <c r="I842" s="167"/>
      <c r="J842" s="51" t="s">
        <v>869</v>
      </c>
      <c r="K842" s="51" t="s">
        <v>869</v>
      </c>
      <c r="L842" s="93" t="str">
        <f>BIN2HEX(_xlfn.CONCAT($N842:$S842), 2) &amp; " " &amp; BIN2HEX(_xlfn.CONCAT($T842:$U842), 1) &amp; " " &amp; IFERROR(BIN2HEX(_xlfn.CONCAT($V842:$V842), 1), "X")</f>
        <v>3F 2 X</v>
      </c>
      <c r="M842" s="89" t="str">
        <f>BIN2HEX(_xlfn.CONCAT($N842:$U842), 2) &amp; " " &amp; IFERROR(BIN2HEX(_xlfn.CONCAT($V842:$V842, "0", "0"), 1), "X")</f>
        <v>FE X</v>
      </c>
      <c r="N842" s="98" t="s">
        <v>903</v>
      </c>
      <c r="O842" s="99" t="s">
        <v>903</v>
      </c>
      <c r="P842" s="99" t="s">
        <v>903</v>
      </c>
      <c r="Q842" s="99" t="s">
        <v>903</v>
      </c>
      <c r="R842" s="99" t="s">
        <v>903</v>
      </c>
      <c r="S842" s="100" t="s">
        <v>903</v>
      </c>
      <c r="T842" s="99" t="s">
        <v>903</v>
      </c>
      <c r="U842" s="101" t="s">
        <v>902</v>
      </c>
      <c r="V842" s="175" t="s">
        <v>968</v>
      </c>
      <c r="W842" s="176"/>
      <c r="X842" s="176"/>
      <c r="Y842" s="176"/>
      <c r="Z842" s="176"/>
      <c r="AA842" s="176"/>
      <c r="AB842" s="176"/>
      <c r="AC842" s="101" t="s">
        <v>902</v>
      </c>
      <c r="BR842" s="50" t="s">
        <v>948</v>
      </c>
      <c r="BT842" s="56" t="s">
        <v>691</v>
      </c>
      <c r="BU842" s="51"/>
    </row>
    <row r="843" spans="1:73" ht="14.4" hidden="1" customHeight="1" x14ac:dyDescent="0.3">
      <c r="A843" s="57" t="s">
        <v>515</v>
      </c>
      <c r="B843" s="165"/>
      <c r="C843" s="51" t="s">
        <v>683</v>
      </c>
      <c r="D843" s="51" t="s">
        <v>684</v>
      </c>
      <c r="E843" s="51" t="s">
        <v>691</v>
      </c>
      <c r="F843" s="51" t="s">
        <v>691</v>
      </c>
      <c r="G843" s="167" t="s">
        <v>691</v>
      </c>
      <c r="H843" s="167"/>
      <c r="I843" s="167"/>
      <c r="J843" s="51" t="s">
        <v>869</v>
      </c>
      <c r="K843" s="51" t="s">
        <v>869</v>
      </c>
      <c r="L843" s="93" t="str">
        <f t="shared" si="26"/>
        <v>00 0 X</v>
      </c>
      <c r="M843" s="89" t="str">
        <f t="shared" si="27"/>
        <v>00 X</v>
      </c>
      <c r="W843" s="191" t="s">
        <v>968</v>
      </c>
      <c r="X843" s="176"/>
      <c r="Y843" s="176"/>
      <c r="Z843" s="176"/>
      <c r="AA843" s="176"/>
      <c r="AB843" s="176"/>
      <c r="AC843" s="177"/>
      <c r="BR843" s="50" t="s">
        <v>890</v>
      </c>
      <c r="BS843" s="51" t="s">
        <v>684</v>
      </c>
      <c r="BT843" s="56" t="s">
        <v>889</v>
      </c>
      <c r="BU843" s="51"/>
    </row>
    <row r="844" spans="1:73" ht="14.4" customHeight="1" x14ac:dyDescent="0.3">
      <c r="A844" s="57" t="s">
        <v>515</v>
      </c>
      <c r="B844" s="165"/>
      <c r="C844" s="51" t="s">
        <v>873</v>
      </c>
      <c r="D844" s="51" t="s">
        <v>872</v>
      </c>
      <c r="E844" s="51" t="s">
        <v>691</v>
      </c>
      <c r="F844" s="51" t="s">
        <v>691</v>
      </c>
      <c r="G844" s="167" t="s">
        <v>691</v>
      </c>
      <c r="H844" s="167"/>
      <c r="I844" s="167"/>
      <c r="J844" s="51" t="s">
        <v>869</v>
      </c>
      <c r="K844" s="51" t="s">
        <v>869</v>
      </c>
      <c r="L844" s="93" t="str">
        <f t="shared" si="26"/>
        <v>3F 3 X</v>
      </c>
      <c r="M844" s="89" t="str">
        <f t="shared" si="27"/>
        <v>FF X</v>
      </c>
      <c r="N844" s="98" t="s">
        <v>903</v>
      </c>
      <c r="O844" s="99" t="s">
        <v>903</v>
      </c>
      <c r="P844" s="99" t="s">
        <v>903</v>
      </c>
      <c r="Q844" s="99" t="s">
        <v>903</v>
      </c>
      <c r="R844" s="99" t="s">
        <v>903</v>
      </c>
      <c r="S844" s="100" t="s">
        <v>903</v>
      </c>
      <c r="T844" s="99" t="s">
        <v>903</v>
      </c>
      <c r="U844" s="101" t="s">
        <v>903</v>
      </c>
      <c r="V844" s="102" t="s">
        <v>976</v>
      </c>
      <c r="W844" s="100" t="s">
        <v>976</v>
      </c>
      <c r="BR844" s="50" t="s">
        <v>891</v>
      </c>
      <c r="BS844" s="51" t="s">
        <v>872</v>
      </c>
      <c r="BT844" s="56" t="s">
        <v>888</v>
      </c>
      <c r="BU844" s="51"/>
    </row>
    <row r="845" spans="1:73" ht="14.4" customHeight="1" x14ac:dyDescent="0.3">
      <c r="A845" s="57" t="s">
        <v>778</v>
      </c>
      <c r="B845" s="165"/>
      <c r="C845" s="51" t="s">
        <v>419</v>
      </c>
      <c r="D845" s="51" t="s">
        <v>685</v>
      </c>
      <c r="E845" s="51" t="s">
        <v>691</v>
      </c>
      <c r="F845" s="51" t="s">
        <v>691</v>
      </c>
      <c r="G845" s="167" t="s">
        <v>691</v>
      </c>
      <c r="H845" s="167"/>
      <c r="I845" s="167"/>
      <c r="J845" s="51" t="s">
        <v>869</v>
      </c>
      <c r="K845" s="51" t="s">
        <v>869</v>
      </c>
      <c r="L845" s="93" t="str">
        <f t="shared" si="26"/>
        <v>3E 2 X</v>
      </c>
      <c r="M845" s="89" t="str">
        <f t="shared" si="27"/>
        <v>FA X</v>
      </c>
      <c r="N845" s="98" t="s">
        <v>903</v>
      </c>
      <c r="O845" s="99" t="s">
        <v>903</v>
      </c>
      <c r="P845" s="99" t="s">
        <v>903</v>
      </c>
      <c r="Q845" s="99" t="s">
        <v>903</v>
      </c>
      <c r="R845" s="99" t="s">
        <v>903</v>
      </c>
      <c r="S845" s="100" t="s">
        <v>902</v>
      </c>
      <c r="T845" s="99" t="s">
        <v>903</v>
      </c>
      <c r="U845" s="101" t="s">
        <v>902</v>
      </c>
      <c r="V845" s="102" t="s">
        <v>976</v>
      </c>
      <c r="W845" s="100" t="s">
        <v>976</v>
      </c>
      <c r="BR845" s="50" t="s">
        <v>686</v>
      </c>
      <c r="BS845" s="51" t="s">
        <v>685</v>
      </c>
      <c r="BU845" s="51"/>
    </row>
    <row r="846" spans="1:73" ht="14.4" hidden="1" customHeight="1" x14ac:dyDescent="0.3">
      <c r="A846" s="57" t="s">
        <v>515</v>
      </c>
      <c r="B846" s="165"/>
      <c r="C846" s="51" t="s">
        <v>688</v>
      </c>
      <c r="D846" s="51" t="s">
        <v>689</v>
      </c>
      <c r="E846" s="51" t="s">
        <v>691</v>
      </c>
      <c r="F846" s="51" t="s">
        <v>691</v>
      </c>
      <c r="G846" s="167" t="s">
        <v>691</v>
      </c>
      <c r="H846" s="167"/>
      <c r="I846" s="167"/>
      <c r="J846" s="51" t="s">
        <v>869</v>
      </c>
      <c r="K846" s="51" t="s">
        <v>869</v>
      </c>
      <c r="L846" s="93" t="str">
        <f t="shared" si="26"/>
        <v>00 0 0</v>
      </c>
      <c r="M846" s="89" t="str">
        <f t="shared" si="27"/>
        <v>00 0</v>
      </c>
      <c r="BR846" s="50" t="s">
        <v>967</v>
      </c>
      <c r="BS846" s="51" t="s">
        <v>689</v>
      </c>
      <c r="BT846" s="56" t="s">
        <v>753</v>
      </c>
      <c r="BU846" s="51"/>
    </row>
    <row r="847" spans="1:73" ht="14.4" hidden="1" customHeight="1" x14ac:dyDescent="0.3">
      <c r="A847" s="163" t="s">
        <v>513</v>
      </c>
      <c r="B847" s="165"/>
      <c r="C847" s="167" t="s">
        <v>479</v>
      </c>
      <c r="D847" s="167" t="s">
        <v>687</v>
      </c>
      <c r="E847" s="167" t="s">
        <v>947</v>
      </c>
      <c r="F847" s="167" t="s">
        <v>691</v>
      </c>
      <c r="G847" s="167" t="s">
        <v>802</v>
      </c>
      <c r="H847" s="167" t="s">
        <v>786</v>
      </c>
      <c r="I847" s="51" t="s">
        <v>837</v>
      </c>
      <c r="J847" s="51" t="s">
        <v>869</v>
      </c>
      <c r="K847" s="51" t="s">
        <v>869</v>
      </c>
      <c r="L847" s="93" t="str">
        <f t="shared" si="26"/>
        <v>00 0 0</v>
      </c>
      <c r="M847" s="89" t="str">
        <f t="shared" si="27"/>
        <v>00 0</v>
      </c>
      <c r="BR847" s="172" t="s">
        <v>892</v>
      </c>
      <c r="BS847" s="51" t="s">
        <v>749</v>
      </c>
      <c r="BT847" s="174" t="s">
        <v>691</v>
      </c>
      <c r="BU847" s="51"/>
    </row>
    <row r="848" spans="1:73" ht="14.4" hidden="1" customHeight="1" x14ac:dyDescent="0.3">
      <c r="A848" s="163"/>
      <c r="B848" s="61"/>
      <c r="C848" s="167"/>
      <c r="D848" s="167"/>
      <c r="E848" s="167"/>
      <c r="F848" s="167"/>
      <c r="G848" s="167"/>
      <c r="H848" s="167"/>
      <c r="I848" s="51" t="s">
        <v>970</v>
      </c>
      <c r="J848" s="51" t="s">
        <v>869</v>
      </c>
      <c r="K848" s="51" t="s">
        <v>869</v>
      </c>
      <c r="L848" s="93" t="str">
        <f t="shared" si="26"/>
        <v>00 0 0</v>
      </c>
      <c r="M848" s="89" t="str">
        <f t="shared" si="27"/>
        <v>00 0</v>
      </c>
      <c r="BR848" s="172"/>
      <c r="BS848" s="51" t="s">
        <v>749</v>
      </c>
      <c r="BT848" s="174"/>
      <c r="BU848" s="51"/>
    </row>
    <row r="849" spans="1:73" ht="14.4" hidden="1" customHeight="1" x14ac:dyDescent="0.3">
      <c r="A849" s="163"/>
      <c r="B849" s="61"/>
      <c r="C849" s="167"/>
      <c r="D849" s="167"/>
      <c r="E849" s="167"/>
      <c r="F849" s="167"/>
      <c r="G849" s="167"/>
      <c r="H849" s="167"/>
      <c r="I849" s="51" t="s">
        <v>919</v>
      </c>
      <c r="J849" s="51" t="s">
        <v>869</v>
      </c>
      <c r="K849" s="51" t="s">
        <v>869</v>
      </c>
      <c r="L849" s="93" t="str">
        <f t="shared" si="26"/>
        <v>00 0 0</v>
      </c>
      <c r="M849" s="89" t="str">
        <f t="shared" si="27"/>
        <v>00 0</v>
      </c>
      <c r="BR849" s="172"/>
      <c r="BS849" s="51" t="s">
        <v>750</v>
      </c>
      <c r="BT849" s="174"/>
      <c r="BU849" s="51"/>
    </row>
    <row r="850" spans="1:73" ht="14.4" hidden="1" customHeight="1" x14ac:dyDescent="0.3">
      <c r="A850" s="163"/>
      <c r="B850" s="61"/>
      <c r="C850" s="167"/>
      <c r="D850" s="167"/>
      <c r="E850" s="167"/>
      <c r="F850" s="167"/>
      <c r="G850" s="167"/>
      <c r="H850" s="167"/>
      <c r="I850" s="51" t="s">
        <v>971</v>
      </c>
      <c r="J850" s="51" t="s">
        <v>869</v>
      </c>
      <c r="K850" s="51" t="s">
        <v>869</v>
      </c>
      <c r="L850" s="93" t="str">
        <f t="shared" si="26"/>
        <v>00 0 0</v>
      </c>
      <c r="M850" s="89" t="str">
        <f t="shared" si="27"/>
        <v>00 0</v>
      </c>
      <c r="BR850" s="172"/>
      <c r="BS850" s="51" t="s">
        <v>750</v>
      </c>
      <c r="BT850" s="174"/>
      <c r="BU850" s="51"/>
    </row>
    <row r="851" spans="1:73" ht="14.4" hidden="1" customHeight="1" x14ac:dyDescent="0.3">
      <c r="A851" s="163" t="s">
        <v>515</v>
      </c>
      <c r="B851" s="61"/>
      <c r="C851" s="167"/>
      <c r="D851" s="167" t="s">
        <v>804</v>
      </c>
      <c r="E851" s="167" t="s">
        <v>946</v>
      </c>
      <c r="F851" s="167" t="s">
        <v>691</v>
      </c>
      <c r="G851" s="167" t="s">
        <v>802</v>
      </c>
      <c r="H851" s="167" t="s">
        <v>800</v>
      </c>
      <c r="I851" s="51" t="s">
        <v>840</v>
      </c>
      <c r="J851" s="51" t="s">
        <v>869</v>
      </c>
      <c r="K851" s="51" t="s">
        <v>869</v>
      </c>
      <c r="L851" s="93" t="str">
        <f t="shared" si="26"/>
        <v>00 0 0</v>
      </c>
      <c r="M851" s="89" t="str">
        <f t="shared" si="27"/>
        <v>00 0</v>
      </c>
      <c r="BR851" s="172"/>
      <c r="BS851" s="51" t="s">
        <v>874</v>
      </c>
      <c r="BT851" s="174"/>
    </row>
    <row r="852" spans="1:73" ht="14.4" hidden="1" customHeight="1" x14ac:dyDescent="0.3">
      <c r="A852" s="163"/>
      <c r="B852" s="61"/>
      <c r="C852" s="167"/>
      <c r="D852" s="167"/>
      <c r="E852" s="167"/>
      <c r="F852" s="167"/>
      <c r="G852" s="167"/>
      <c r="H852" s="167"/>
      <c r="I852" s="51" t="s">
        <v>876</v>
      </c>
      <c r="J852" s="51" t="s">
        <v>869</v>
      </c>
      <c r="K852" s="51" t="s">
        <v>869</v>
      </c>
      <c r="L852" s="93" t="str">
        <f t="shared" si="26"/>
        <v>00 0 0</v>
      </c>
      <c r="M852" s="89" t="str">
        <f t="shared" si="27"/>
        <v>00 0</v>
      </c>
      <c r="BR852" s="172"/>
      <c r="BS852" s="51" t="s">
        <v>875</v>
      </c>
      <c r="BT852" s="174"/>
    </row>
    <row r="853" spans="1:73" ht="14.4" hidden="1" customHeight="1" x14ac:dyDescent="0.3">
      <c r="A853" s="163" t="s">
        <v>513</v>
      </c>
      <c r="B853" s="61"/>
      <c r="C853" s="167"/>
      <c r="D853" s="167"/>
      <c r="E853" s="167" t="s">
        <v>947</v>
      </c>
      <c r="F853" s="167"/>
      <c r="G853" s="167"/>
      <c r="H853" s="167"/>
      <c r="I853" s="51" t="s">
        <v>837</v>
      </c>
      <c r="J853" s="51" t="s">
        <v>869</v>
      </c>
      <c r="K853" s="51" t="s">
        <v>869</v>
      </c>
      <c r="L853" s="93" t="str">
        <f t="shared" si="26"/>
        <v>00 0 0</v>
      </c>
      <c r="M853" s="89" t="str">
        <f t="shared" si="27"/>
        <v>00 0</v>
      </c>
      <c r="BR853" s="172"/>
      <c r="BT853" s="174"/>
    </row>
    <row r="854" spans="1:73" ht="14.4" hidden="1" customHeight="1" x14ac:dyDescent="0.3">
      <c r="A854" s="163"/>
      <c r="B854" s="61"/>
      <c r="C854" s="167"/>
      <c r="D854" s="167"/>
      <c r="E854" s="167"/>
      <c r="F854" s="167"/>
      <c r="G854" s="167"/>
      <c r="H854" s="167"/>
      <c r="I854" s="51" t="s">
        <v>970</v>
      </c>
      <c r="J854" s="51" t="s">
        <v>869</v>
      </c>
      <c r="K854" s="51" t="s">
        <v>869</v>
      </c>
      <c r="L854" s="93" t="str">
        <f t="shared" si="26"/>
        <v>00 0 0</v>
      </c>
      <c r="BR854" s="172"/>
      <c r="BT854" s="174"/>
    </row>
    <row r="855" spans="1:73" ht="14.4" hidden="1" customHeight="1" x14ac:dyDescent="0.3">
      <c r="A855" s="163"/>
      <c r="B855" s="61"/>
      <c r="C855" s="167"/>
      <c r="D855" s="167"/>
      <c r="E855" s="167"/>
      <c r="F855" s="167"/>
      <c r="G855" s="167"/>
      <c r="H855" s="167"/>
      <c r="I855" s="51" t="s">
        <v>838</v>
      </c>
      <c r="J855" s="51" t="s">
        <v>869</v>
      </c>
      <c r="K855" s="51" t="s">
        <v>869</v>
      </c>
      <c r="L855" s="93" t="str">
        <f t="shared" si="26"/>
        <v>00 0 0</v>
      </c>
      <c r="M855" s="89" t="str">
        <f t="shared" si="27"/>
        <v>00 0</v>
      </c>
      <c r="BR855" s="172"/>
      <c r="BT855" s="174"/>
    </row>
    <row r="856" spans="1:73" ht="14.4" hidden="1" customHeight="1" x14ac:dyDescent="0.3">
      <c r="A856" s="163"/>
      <c r="B856" s="61"/>
      <c r="C856" s="167"/>
      <c r="D856" s="167"/>
      <c r="E856" s="167"/>
      <c r="F856" s="167"/>
      <c r="G856" s="167"/>
      <c r="H856" s="167"/>
      <c r="I856" s="51" t="s">
        <v>919</v>
      </c>
      <c r="J856" s="51" t="s">
        <v>869</v>
      </c>
      <c r="K856" s="51" t="s">
        <v>869</v>
      </c>
      <c r="L856" s="93" t="str">
        <f t="shared" si="26"/>
        <v>00 0 0</v>
      </c>
      <c r="M856" s="89" t="str">
        <f t="shared" si="27"/>
        <v>00 0</v>
      </c>
      <c r="BR856" s="172"/>
      <c r="BT856" s="174"/>
    </row>
    <row r="857" spans="1:73" ht="14.4" hidden="1" customHeight="1" x14ac:dyDescent="0.3">
      <c r="A857" s="163"/>
      <c r="B857" s="61"/>
      <c r="C857" s="167"/>
      <c r="D857" s="167"/>
      <c r="E857" s="167"/>
      <c r="F857" s="167"/>
      <c r="G857" s="167"/>
      <c r="H857" s="167"/>
      <c r="I857" s="51" t="s">
        <v>958</v>
      </c>
      <c r="J857" s="51" t="s">
        <v>869</v>
      </c>
      <c r="K857" s="51" t="s">
        <v>869</v>
      </c>
      <c r="L857" s="93" t="str">
        <f t="shared" si="26"/>
        <v>00 0 0</v>
      </c>
      <c r="M857" s="89" t="str">
        <f t="shared" si="27"/>
        <v>00 0</v>
      </c>
      <c r="BR857" s="172"/>
      <c r="BT857" s="174"/>
    </row>
    <row r="858" spans="1:73" ht="14.4" customHeight="1" x14ac:dyDescent="0.3">
      <c r="A858" s="57" t="s">
        <v>515</v>
      </c>
      <c r="B858" s="164" t="s">
        <v>655</v>
      </c>
      <c r="C858" s="51" t="s">
        <v>657</v>
      </c>
      <c r="D858" s="51" t="s">
        <v>659</v>
      </c>
      <c r="E858" s="51" t="s">
        <v>691</v>
      </c>
      <c r="F858" s="51" t="s">
        <v>691</v>
      </c>
      <c r="G858" s="167" t="s">
        <v>790</v>
      </c>
      <c r="H858" s="167"/>
      <c r="I858" s="167"/>
      <c r="J858" s="51" t="s">
        <v>869</v>
      </c>
      <c r="K858" s="51" t="s">
        <v>869</v>
      </c>
      <c r="L858" s="93" t="str">
        <f t="shared" si="26"/>
        <v>37 2 X</v>
      </c>
      <c r="M858" s="89" t="str">
        <f t="shared" si="27"/>
        <v>DE X</v>
      </c>
      <c r="N858" s="98" t="s">
        <v>903</v>
      </c>
      <c r="O858" s="99" t="s">
        <v>903</v>
      </c>
      <c r="P858" s="99" t="s">
        <v>902</v>
      </c>
      <c r="Q858" s="99" t="s">
        <v>903</v>
      </c>
      <c r="R858" s="99" t="s">
        <v>903</v>
      </c>
      <c r="S858" s="100" t="s">
        <v>903</v>
      </c>
      <c r="T858" s="99" t="s">
        <v>903</v>
      </c>
      <c r="U858" s="101" t="s">
        <v>902</v>
      </c>
      <c r="V858" s="175" t="s">
        <v>877</v>
      </c>
      <c r="W858" s="176"/>
      <c r="X858" s="176"/>
      <c r="Y858" s="176"/>
      <c r="Z858" s="176"/>
      <c r="AA858" s="176"/>
      <c r="AB858" s="176"/>
      <c r="AC858" s="177"/>
      <c r="BR858" s="50" t="s">
        <v>964</v>
      </c>
      <c r="BS858" s="51" t="s">
        <v>664</v>
      </c>
      <c r="BT858" s="56" t="s">
        <v>886</v>
      </c>
      <c r="BU858" s="51"/>
    </row>
    <row r="859" spans="1:73" ht="14.4" customHeight="1" x14ac:dyDescent="0.3">
      <c r="A859" s="57" t="s">
        <v>515</v>
      </c>
      <c r="B859" s="165"/>
      <c r="C859" s="51" t="s">
        <v>658</v>
      </c>
      <c r="D859" s="51" t="s">
        <v>660</v>
      </c>
      <c r="E859" s="51" t="s">
        <v>691</v>
      </c>
      <c r="F859" s="51" t="s">
        <v>691</v>
      </c>
      <c r="G859" s="167" t="s">
        <v>790</v>
      </c>
      <c r="H859" s="167"/>
      <c r="I859" s="167"/>
      <c r="J859" s="51" t="s">
        <v>869</v>
      </c>
      <c r="K859" s="51" t="s">
        <v>869</v>
      </c>
      <c r="L859" s="93" t="str">
        <f t="shared" si="26"/>
        <v>37 1 X</v>
      </c>
      <c r="M859" s="89" t="str">
        <f t="shared" si="27"/>
        <v>DD X</v>
      </c>
      <c r="N859" s="98" t="s">
        <v>903</v>
      </c>
      <c r="O859" s="99" t="s">
        <v>903</v>
      </c>
      <c r="P859" s="99" t="s">
        <v>902</v>
      </c>
      <c r="Q859" s="99" t="s">
        <v>903</v>
      </c>
      <c r="R859" s="99" t="s">
        <v>903</v>
      </c>
      <c r="S859" s="100" t="s">
        <v>903</v>
      </c>
      <c r="T859" s="99" t="s">
        <v>902</v>
      </c>
      <c r="U859" s="101" t="s">
        <v>903</v>
      </c>
      <c r="V859" s="175" t="s">
        <v>877</v>
      </c>
      <c r="W859" s="176"/>
      <c r="X859" s="176"/>
      <c r="Y859" s="176"/>
      <c r="Z859" s="176"/>
      <c r="AA859" s="176"/>
      <c r="AB859" s="176"/>
      <c r="AC859" s="177"/>
      <c r="BR859" s="50" t="s">
        <v>965</v>
      </c>
      <c r="BS859" s="51" t="s">
        <v>665</v>
      </c>
      <c r="BT859" s="56" t="s">
        <v>887</v>
      </c>
      <c r="BU859" s="51"/>
    </row>
    <row r="860" spans="1:73" ht="14.4" customHeight="1" x14ac:dyDescent="0.3">
      <c r="A860" s="57" t="s">
        <v>513</v>
      </c>
      <c r="B860" s="165"/>
      <c r="C860" s="51" t="s">
        <v>661</v>
      </c>
      <c r="D860" s="51" t="s">
        <v>662</v>
      </c>
      <c r="E860" s="51" t="s">
        <v>691</v>
      </c>
      <c r="F860" s="51" t="s">
        <v>691</v>
      </c>
      <c r="G860" s="167" t="s">
        <v>790</v>
      </c>
      <c r="H860" s="167"/>
      <c r="I860" s="167"/>
      <c r="J860" s="51" t="s">
        <v>869</v>
      </c>
      <c r="K860" s="51" t="s">
        <v>869</v>
      </c>
      <c r="L860" s="93" t="str">
        <f t="shared" si="26"/>
        <v>1F 1 X</v>
      </c>
      <c r="M860" s="89" t="str">
        <f t="shared" si="27"/>
        <v>7D X</v>
      </c>
      <c r="N860" s="98" t="s">
        <v>902</v>
      </c>
      <c r="O860" s="99" t="s">
        <v>903</v>
      </c>
      <c r="P860" s="99" t="s">
        <v>903</v>
      </c>
      <c r="Q860" s="99" t="s">
        <v>903</v>
      </c>
      <c r="R860" s="99" t="s">
        <v>903</v>
      </c>
      <c r="S860" s="100" t="s">
        <v>903</v>
      </c>
      <c r="T860" s="99" t="s">
        <v>902</v>
      </c>
      <c r="U860" s="101" t="s">
        <v>903</v>
      </c>
      <c r="V860" s="175" t="s">
        <v>877</v>
      </c>
      <c r="W860" s="176"/>
      <c r="X860" s="176"/>
      <c r="Y860" s="176"/>
      <c r="Z860" s="176"/>
      <c r="AA860" s="176"/>
      <c r="AB860" s="176"/>
      <c r="AC860" s="177"/>
      <c r="BR860" s="50" t="s">
        <v>966</v>
      </c>
      <c r="BS860" s="51" t="s">
        <v>666</v>
      </c>
      <c r="BT860" s="56" t="s">
        <v>842</v>
      </c>
      <c r="BU860" s="51"/>
    </row>
    <row r="861" spans="1:73" ht="14.4" customHeight="1" x14ac:dyDescent="0.3">
      <c r="A861" s="57" t="s">
        <v>509</v>
      </c>
      <c r="B861" s="164" t="s">
        <v>656</v>
      </c>
      <c r="C861" s="51" t="s">
        <v>667</v>
      </c>
      <c r="D861" s="51" t="s">
        <v>668</v>
      </c>
      <c r="E861" s="51" t="s">
        <v>691</v>
      </c>
      <c r="F861" s="51" t="s">
        <v>691</v>
      </c>
      <c r="G861" s="167" t="s">
        <v>691</v>
      </c>
      <c r="H861" s="167"/>
      <c r="I861" s="167"/>
      <c r="J861" s="51" t="s">
        <v>869</v>
      </c>
      <c r="K861" s="51" t="s">
        <v>869</v>
      </c>
      <c r="L861" s="93" t="str">
        <f t="shared" si="26"/>
        <v>3E 3 X</v>
      </c>
      <c r="M861" s="89" t="str">
        <f t="shared" si="27"/>
        <v>FB X</v>
      </c>
      <c r="N861" s="98" t="s">
        <v>903</v>
      </c>
      <c r="O861" s="99" t="s">
        <v>903</v>
      </c>
      <c r="P861" s="99" t="s">
        <v>903</v>
      </c>
      <c r="Q861" s="99" t="s">
        <v>903</v>
      </c>
      <c r="R861" s="99" t="s">
        <v>903</v>
      </c>
      <c r="S861" s="100" t="s">
        <v>902</v>
      </c>
      <c r="T861" s="99" t="s">
        <v>903</v>
      </c>
      <c r="U861" s="101" t="s">
        <v>903</v>
      </c>
      <c r="V861" s="102" t="s">
        <v>976</v>
      </c>
      <c r="W861" s="100" t="s">
        <v>976</v>
      </c>
      <c r="BR861" s="50" t="s">
        <v>669</v>
      </c>
      <c r="BS861" s="51" t="s">
        <v>668</v>
      </c>
      <c r="BT861" s="56" t="s">
        <v>713</v>
      </c>
      <c r="BU861" s="51"/>
    </row>
    <row r="862" spans="1:73" ht="14.4" customHeight="1" x14ac:dyDescent="0.3">
      <c r="A862" s="57" t="s">
        <v>778</v>
      </c>
      <c r="B862" s="165"/>
      <c r="C862" s="51" t="s">
        <v>13</v>
      </c>
      <c r="D862" s="51" t="s">
        <v>670</v>
      </c>
      <c r="E862" s="51" t="s">
        <v>691</v>
      </c>
      <c r="F862" s="51" t="s">
        <v>691</v>
      </c>
      <c r="G862" s="167" t="s">
        <v>691</v>
      </c>
      <c r="H862" s="167"/>
      <c r="I862" s="167"/>
      <c r="J862" s="51" t="s">
        <v>869</v>
      </c>
      <c r="K862" s="51" t="s">
        <v>869</v>
      </c>
      <c r="L862" s="93" t="str">
        <f t="shared" si="26"/>
        <v>37 0 0</v>
      </c>
      <c r="M862" s="89" t="str">
        <f t="shared" si="27"/>
        <v>DC 0</v>
      </c>
      <c r="N862" s="98" t="s">
        <v>903</v>
      </c>
      <c r="O862" s="99" t="s">
        <v>903</v>
      </c>
      <c r="P862" s="99" t="s">
        <v>902</v>
      </c>
      <c r="Q862" s="99" t="s">
        <v>903</v>
      </c>
      <c r="R862" s="99" t="s">
        <v>903</v>
      </c>
      <c r="S862" s="100" t="s">
        <v>903</v>
      </c>
      <c r="T862" s="99" t="s">
        <v>902</v>
      </c>
      <c r="U862" s="101" t="s">
        <v>902</v>
      </c>
      <c r="V862" s="102" t="s">
        <v>902</v>
      </c>
      <c r="W862" s="100" t="s">
        <v>902</v>
      </c>
      <c r="X862" s="99" t="s">
        <v>902</v>
      </c>
      <c r="Y862" s="99" t="s">
        <v>902</v>
      </c>
      <c r="Z862" s="100" t="s">
        <v>902</v>
      </c>
      <c r="AA862" s="99" t="s">
        <v>902</v>
      </c>
      <c r="AB862" s="99" t="s">
        <v>902</v>
      </c>
      <c r="AC862" s="101" t="s">
        <v>902</v>
      </c>
      <c r="BR862" s="50" t="s">
        <v>980</v>
      </c>
      <c r="BS862" s="51" t="s">
        <v>670</v>
      </c>
      <c r="BT862" s="56" t="s">
        <v>691</v>
      </c>
      <c r="BU862" s="51"/>
    </row>
    <row r="863" spans="1:73" ht="14.4" hidden="1" customHeight="1" x14ac:dyDescent="0.3">
      <c r="A863" s="57" t="s">
        <v>509</v>
      </c>
      <c r="B863" s="165"/>
      <c r="C863" s="167" t="s">
        <v>12</v>
      </c>
      <c r="D863" s="167" t="s">
        <v>675</v>
      </c>
      <c r="E863" s="167" t="s">
        <v>691</v>
      </c>
      <c r="F863" s="167" t="s">
        <v>691</v>
      </c>
      <c r="G863" s="167" t="s">
        <v>691</v>
      </c>
      <c r="H863" s="167"/>
      <c r="I863" s="167"/>
      <c r="J863" s="51" t="s">
        <v>869</v>
      </c>
      <c r="K863" s="51" t="s">
        <v>869</v>
      </c>
      <c r="L863" s="93" t="str">
        <f t="shared" si="26"/>
        <v>3E 1 0</v>
      </c>
      <c r="M863" s="89" t="str">
        <f t="shared" si="27"/>
        <v>F9 0</v>
      </c>
      <c r="N863" s="98" t="s">
        <v>903</v>
      </c>
      <c r="O863" s="99" t="s">
        <v>903</v>
      </c>
      <c r="P863" s="99" t="s">
        <v>903</v>
      </c>
      <c r="Q863" s="99" t="s">
        <v>903</v>
      </c>
      <c r="R863" s="99" t="s">
        <v>903</v>
      </c>
      <c r="S863" s="100" t="s">
        <v>902</v>
      </c>
      <c r="T863" s="99" t="s">
        <v>902</v>
      </c>
      <c r="U863" s="101" t="s">
        <v>903</v>
      </c>
      <c r="BR863" s="172" t="s">
        <v>981</v>
      </c>
      <c r="BS863" s="51" t="s">
        <v>675</v>
      </c>
      <c r="BT863" s="174" t="s">
        <v>691</v>
      </c>
      <c r="BU863" s="51"/>
    </row>
    <row r="864" spans="1:73" ht="14.4" customHeight="1" x14ac:dyDescent="0.3">
      <c r="A864" s="57" t="s">
        <v>515</v>
      </c>
      <c r="B864" s="165"/>
      <c r="C864" s="167"/>
      <c r="D864" s="167"/>
      <c r="E864" s="167"/>
      <c r="F864" s="167"/>
      <c r="G864" s="167" t="s">
        <v>969</v>
      </c>
      <c r="H864" s="167"/>
      <c r="I864" s="167"/>
      <c r="J864" s="51" t="s">
        <v>869</v>
      </c>
      <c r="K864" s="51" t="s">
        <v>869</v>
      </c>
      <c r="L864" s="93" t="str">
        <f t="shared" si="26"/>
        <v>37 0 1</v>
      </c>
      <c r="M864" s="89" t="str">
        <f t="shared" si="27"/>
        <v>DC 4</v>
      </c>
      <c r="N864" s="98" t="s">
        <v>903</v>
      </c>
      <c r="O864" s="99" t="s">
        <v>903</v>
      </c>
      <c r="P864" s="99" t="s">
        <v>902</v>
      </c>
      <c r="Q864" s="99" t="s">
        <v>903</v>
      </c>
      <c r="R864" s="99" t="s">
        <v>903</v>
      </c>
      <c r="S864" s="100" t="s">
        <v>903</v>
      </c>
      <c r="T864" s="99" t="s">
        <v>902</v>
      </c>
      <c r="U864" s="101" t="s">
        <v>902</v>
      </c>
      <c r="V864" s="102" t="s">
        <v>902</v>
      </c>
      <c r="W864" s="100" t="s">
        <v>903</v>
      </c>
      <c r="X864" s="99" t="s">
        <v>976</v>
      </c>
      <c r="Y864" s="99" t="s">
        <v>976</v>
      </c>
      <c r="Z864" s="176" t="s">
        <v>963</v>
      </c>
      <c r="AA864" s="176"/>
      <c r="AB864" s="176"/>
      <c r="AC864" s="177"/>
      <c r="BR864" s="172"/>
      <c r="BS864" s="51" t="s">
        <v>835</v>
      </c>
      <c r="BT864" s="174"/>
      <c r="BU864" s="51"/>
    </row>
    <row r="865" spans="1:115" ht="14.4" hidden="1" customHeight="1" x14ac:dyDescent="0.3">
      <c r="A865" s="57" t="s">
        <v>513</v>
      </c>
      <c r="B865" s="165"/>
      <c r="C865" s="51" t="s">
        <v>672</v>
      </c>
      <c r="D865" s="51" t="s">
        <v>673</v>
      </c>
      <c r="E865" s="51" t="s">
        <v>691</v>
      </c>
      <c r="F865" s="51" t="s">
        <v>691</v>
      </c>
      <c r="G865" s="167" t="s">
        <v>691</v>
      </c>
      <c r="H865" s="167"/>
      <c r="I865" s="167"/>
      <c r="J865" s="51" t="s">
        <v>869</v>
      </c>
      <c r="K865" s="51" t="s">
        <v>869</v>
      </c>
      <c r="L865" s="93" t="str">
        <f t="shared" si="26"/>
        <v>00 0 0</v>
      </c>
      <c r="M865" s="89" t="str">
        <f t="shared" si="27"/>
        <v>00 0</v>
      </c>
      <c r="BR865" s="50" t="s">
        <v>674</v>
      </c>
      <c r="BS865" s="51" t="s">
        <v>673</v>
      </c>
      <c r="BT865" s="56" t="s">
        <v>691</v>
      </c>
      <c r="BU865" s="51"/>
    </row>
    <row r="866" spans="1:115" ht="14.4" hidden="1" customHeight="1" x14ac:dyDescent="0.3">
      <c r="A866" s="57" t="s">
        <v>513</v>
      </c>
      <c r="B866" s="165"/>
      <c r="C866" s="51" t="s">
        <v>676</v>
      </c>
      <c r="D866" s="51" t="s">
        <v>677</v>
      </c>
      <c r="E866" s="51" t="s">
        <v>691</v>
      </c>
      <c r="F866" s="51" t="s">
        <v>691</v>
      </c>
      <c r="G866" s="167" t="s">
        <v>691</v>
      </c>
      <c r="H866" s="167"/>
      <c r="I866" s="167"/>
      <c r="J866" s="51" t="s">
        <v>869</v>
      </c>
      <c r="K866" s="51" t="s">
        <v>869</v>
      </c>
      <c r="L866" s="93" t="str">
        <f t="shared" si="26"/>
        <v>00 0 0</v>
      </c>
      <c r="M866" s="89" t="str">
        <f t="shared" si="27"/>
        <v>00 0</v>
      </c>
      <c r="BR866" s="50" t="s">
        <v>949</v>
      </c>
      <c r="BS866" s="51" t="s">
        <v>677</v>
      </c>
      <c r="BT866" s="56" t="s">
        <v>691</v>
      </c>
      <c r="BU866" s="51"/>
    </row>
    <row r="867" spans="1:115" ht="28.8" customHeight="1" x14ac:dyDescent="0.3">
      <c r="A867" s="57" t="s">
        <v>509</v>
      </c>
      <c r="B867" s="165" t="s">
        <v>895</v>
      </c>
      <c r="C867" s="51" t="s">
        <v>893</v>
      </c>
      <c r="D867" s="51" t="s">
        <v>691</v>
      </c>
      <c r="E867" s="51" t="s">
        <v>691</v>
      </c>
      <c r="F867" s="51" t="s">
        <v>691</v>
      </c>
      <c r="G867" s="167" t="s">
        <v>691</v>
      </c>
      <c r="H867" s="167"/>
      <c r="I867" s="167"/>
      <c r="J867" s="51" t="s">
        <v>691</v>
      </c>
      <c r="K867" s="56" t="s">
        <v>691</v>
      </c>
      <c r="L867" s="93" t="str">
        <f t="shared" si="26"/>
        <v>3F 1 X</v>
      </c>
      <c r="M867" s="89" t="str">
        <f t="shared" si="27"/>
        <v>FD X</v>
      </c>
      <c r="N867" s="98" t="s">
        <v>903</v>
      </c>
      <c r="O867" s="99" t="s">
        <v>903</v>
      </c>
      <c r="P867" s="99" t="s">
        <v>903</v>
      </c>
      <c r="Q867" s="99" t="s">
        <v>903</v>
      </c>
      <c r="R867" s="99" t="s">
        <v>903</v>
      </c>
      <c r="S867" s="100" t="s">
        <v>903</v>
      </c>
      <c r="T867" s="99" t="s">
        <v>902</v>
      </c>
      <c r="U867" s="101" t="s">
        <v>903</v>
      </c>
      <c r="V867" s="102" t="s">
        <v>976</v>
      </c>
      <c r="W867" s="100" t="s">
        <v>976</v>
      </c>
      <c r="BR867" s="50" t="s">
        <v>979</v>
      </c>
      <c r="BS867" s="51" t="s">
        <v>691</v>
      </c>
      <c r="BT867" s="56" t="s">
        <v>691</v>
      </c>
      <c r="BU867" s="51"/>
    </row>
    <row r="868" spans="1:115" s="50" customFormat="1" ht="28.8" hidden="1" customHeight="1" x14ac:dyDescent="0.3">
      <c r="A868" s="57" t="s">
        <v>509</v>
      </c>
      <c r="B868" s="165"/>
      <c r="C868" s="51" t="s">
        <v>977</v>
      </c>
      <c r="D868" s="51" t="s">
        <v>691</v>
      </c>
      <c r="E868" s="51" t="s">
        <v>691</v>
      </c>
      <c r="F868" s="51" t="s">
        <v>691</v>
      </c>
      <c r="G868" s="167" t="s">
        <v>691</v>
      </c>
      <c r="H868" s="167"/>
      <c r="I868" s="167"/>
      <c r="J868" s="51" t="s">
        <v>691</v>
      </c>
      <c r="K868" s="56" t="s">
        <v>691</v>
      </c>
      <c r="L868" s="93" t="str">
        <f t="shared" si="26"/>
        <v>00 0 0</v>
      </c>
      <c r="M868" s="89" t="str">
        <f t="shared" si="27"/>
        <v>00 0</v>
      </c>
      <c r="N868" s="98"/>
      <c r="O868" s="99"/>
      <c r="P868" s="99"/>
      <c r="Q868" s="99"/>
      <c r="R868" s="99"/>
      <c r="S868" s="100"/>
      <c r="T868" s="99"/>
      <c r="U868" s="101"/>
      <c r="V868" s="102"/>
      <c r="W868" s="100"/>
      <c r="X868" s="99"/>
      <c r="Y868" s="99"/>
      <c r="Z868" s="100"/>
      <c r="AA868" s="99"/>
      <c r="AB868" s="99"/>
      <c r="AC868" s="101"/>
      <c r="AD868" s="99"/>
      <c r="AE868" s="99"/>
      <c r="AF868" s="99"/>
      <c r="AG868" s="99"/>
      <c r="AH868" s="99"/>
      <c r="AI868" s="99"/>
      <c r="AJ868" s="99"/>
      <c r="AK868" s="101"/>
      <c r="AL868" s="99"/>
      <c r="AM868" s="99"/>
      <c r="AN868" s="99"/>
      <c r="AO868" s="99"/>
      <c r="AP868" s="99"/>
      <c r="AQ868" s="99"/>
      <c r="AR868" s="99"/>
      <c r="AS868" s="101"/>
      <c r="AT868" s="99"/>
      <c r="AU868" s="99"/>
      <c r="AV868" s="99"/>
      <c r="AW868" s="99"/>
      <c r="AX868" s="99"/>
      <c r="AY868" s="99"/>
      <c r="AZ868" s="99"/>
      <c r="BA868" s="101"/>
      <c r="BB868" s="99"/>
      <c r="BC868" s="99"/>
      <c r="BD868" s="99"/>
      <c r="BE868" s="99"/>
      <c r="BF868" s="99"/>
      <c r="BG868" s="99"/>
      <c r="BH868" s="99"/>
      <c r="BI868" s="101"/>
      <c r="BJ868" s="51"/>
      <c r="BK868" s="51"/>
      <c r="BL868" s="51"/>
      <c r="BM868" s="51"/>
      <c r="BN868" s="51"/>
      <c r="BO868" s="51"/>
      <c r="BP868" s="51"/>
      <c r="BQ868" s="56"/>
      <c r="BR868" s="50" t="s">
        <v>978</v>
      </c>
      <c r="BS868" s="51" t="s">
        <v>691</v>
      </c>
      <c r="BT868" s="56" t="s">
        <v>691</v>
      </c>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c r="CY868" s="51"/>
      <c r="CZ868" s="51"/>
      <c r="DA868" s="51"/>
      <c r="DB868" s="51"/>
      <c r="DC868" s="51"/>
      <c r="DD868" s="51"/>
      <c r="DE868" s="51"/>
      <c r="DF868" s="51"/>
      <c r="DG868" s="51"/>
      <c r="DH868" s="51"/>
      <c r="DI868" s="51"/>
      <c r="DJ868" s="51"/>
      <c r="DK868" s="51"/>
    </row>
    <row r="869" spans="1:115" s="50" customFormat="1" ht="28.8" hidden="1" customHeight="1" x14ac:dyDescent="0.3">
      <c r="A869" s="57" t="s">
        <v>509</v>
      </c>
      <c r="B869" s="165"/>
      <c r="C869" s="51" t="s">
        <v>977</v>
      </c>
      <c r="D869" s="51" t="s">
        <v>691</v>
      </c>
      <c r="E869" s="51" t="s">
        <v>691</v>
      </c>
      <c r="F869" s="51" t="s">
        <v>691</v>
      </c>
      <c r="G869" s="167" t="s">
        <v>691</v>
      </c>
      <c r="H869" s="167"/>
      <c r="I869" s="167"/>
      <c r="J869" s="51" t="s">
        <v>691</v>
      </c>
      <c r="K869" s="56" t="s">
        <v>691</v>
      </c>
      <c r="L869" s="93" t="str">
        <f t="shared" si="26"/>
        <v>00 0 0</v>
      </c>
      <c r="M869" s="89" t="str">
        <f t="shared" si="27"/>
        <v>00 0</v>
      </c>
      <c r="N869" s="98"/>
      <c r="O869" s="99"/>
      <c r="P869" s="99"/>
      <c r="Q869" s="99"/>
      <c r="R869" s="99"/>
      <c r="S869" s="100"/>
      <c r="T869" s="99"/>
      <c r="U869" s="101"/>
      <c r="V869" s="102"/>
      <c r="W869" s="100"/>
      <c r="X869" s="99"/>
      <c r="Y869" s="99"/>
      <c r="Z869" s="100"/>
      <c r="AA869" s="99"/>
      <c r="AB869" s="99"/>
      <c r="AC869" s="101"/>
      <c r="AD869" s="99"/>
      <c r="AE869" s="99"/>
      <c r="AF869" s="99"/>
      <c r="AG869" s="99"/>
      <c r="AH869" s="99"/>
      <c r="AI869" s="99"/>
      <c r="AJ869" s="99"/>
      <c r="AK869" s="101"/>
      <c r="AL869" s="99"/>
      <c r="AM869" s="99"/>
      <c r="AN869" s="99"/>
      <c r="AO869" s="99"/>
      <c r="AP869" s="99"/>
      <c r="AQ869" s="99"/>
      <c r="AR869" s="99"/>
      <c r="AS869" s="101"/>
      <c r="AT869" s="99"/>
      <c r="AU869" s="99"/>
      <c r="AV869" s="99"/>
      <c r="AW869" s="99"/>
      <c r="AX869" s="99"/>
      <c r="AY869" s="99"/>
      <c r="AZ869" s="99"/>
      <c r="BA869" s="101"/>
      <c r="BB869" s="99"/>
      <c r="BC869" s="99"/>
      <c r="BD869" s="99"/>
      <c r="BE869" s="99"/>
      <c r="BF869" s="99"/>
      <c r="BG869" s="99"/>
      <c r="BH869" s="99"/>
      <c r="BI869" s="101"/>
      <c r="BJ869" s="51"/>
      <c r="BK869" s="51"/>
      <c r="BL869" s="51"/>
      <c r="BM869" s="51"/>
      <c r="BN869" s="51"/>
      <c r="BO869" s="51"/>
      <c r="BP869" s="51"/>
      <c r="BQ869" s="56"/>
      <c r="BR869" s="50" t="s">
        <v>978</v>
      </c>
      <c r="BS869" s="51" t="s">
        <v>691</v>
      </c>
      <c r="BT869" s="56" t="s">
        <v>691</v>
      </c>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c r="CY869" s="51"/>
      <c r="CZ869" s="51"/>
      <c r="DA869" s="51"/>
      <c r="DB869" s="51"/>
      <c r="DC869" s="51"/>
      <c r="DD869" s="51"/>
      <c r="DE869" s="51"/>
      <c r="DF869" s="51"/>
      <c r="DG869" s="51"/>
      <c r="DH869" s="51"/>
      <c r="DI869" s="51"/>
      <c r="DJ869" s="51"/>
      <c r="DK869" s="51"/>
    </row>
    <row r="870" spans="1:115" ht="28.8" customHeight="1" x14ac:dyDescent="0.3">
      <c r="A870" s="57" t="s">
        <v>515</v>
      </c>
      <c r="B870" s="165"/>
      <c r="C870" s="51" t="s">
        <v>692</v>
      </c>
      <c r="D870" s="51" t="s">
        <v>691</v>
      </c>
      <c r="E870" s="51" t="s">
        <v>691</v>
      </c>
      <c r="F870" s="51" t="s">
        <v>691</v>
      </c>
      <c r="G870" s="167" t="s">
        <v>691</v>
      </c>
      <c r="H870" s="167"/>
      <c r="I870" s="167"/>
      <c r="J870" s="51" t="s">
        <v>691</v>
      </c>
      <c r="K870" s="51" t="s">
        <v>691</v>
      </c>
      <c r="L870" s="93" t="str">
        <f t="shared" si="26"/>
        <v>3F 0 X</v>
      </c>
      <c r="M870" s="89" t="str">
        <f t="shared" si="27"/>
        <v>FC X</v>
      </c>
      <c r="N870" s="98" t="s">
        <v>903</v>
      </c>
      <c r="O870" s="99" t="s">
        <v>903</v>
      </c>
      <c r="P870" s="99" t="s">
        <v>903</v>
      </c>
      <c r="Q870" s="99" t="s">
        <v>903</v>
      </c>
      <c r="R870" s="99" t="s">
        <v>903</v>
      </c>
      <c r="S870" s="100" t="s">
        <v>903</v>
      </c>
      <c r="T870" s="99" t="s">
        <v>902</v>
      </c>
      <c r="U870" s="101" t="s">
        <v>902</v>
      </c>
      <c r="V870" s="102" t="s">
        <v>976</v>
      </c>
      <c r="W870" s="100" t="s">
        <v>976</v>
      </c>
      <c r="BR870" s="50" t="s">
        <v>693</v>
      </c>
      <c r="BS870" s="51" t="s">
        <v>691</v>
      </c>
      <c r="BT870" s="56" t="s">
        <v>691</v>
      </c>
      <c r="BU870" s="51"/>
    </row>
    <row r="871" spans="1:115" ht="14.4" customHeight="1" x14ac:dyDescent="0.3">
      <c r="BU871" s="51"/>
    </row>
    <row r="873" spans="1:115" ht="14.4" customHeight="1" x14ac:dyDescent="0.3">
      <c r="B873" s="59" t="s">
        <v>900</v>
      </c>
      <c r="C873" s="62">
        <f>COUNTA(C1:C871)</f>
        <v>74</v>
      </c>
      <c r="BU873" s="51"/>
    </row>
    <row r="874" spans="1:115" ht="14.4" customHeight="1" x14ac:dyDescent="0.3">
      <c r="B874" s="59" t="s">
        <v>899</v>
      </c>
      <c r="C874" s="62">
        <f>COUNTIF(K1:K871, "Y")</f>
        <v>99</v>
      </c>
      <c r="BU874" s="51"/>
    </row>
    <row r="875" spans="1:115" ht="14.4" customHeight="1" x14ac:dyDescent="0.3">
      <c r="B875" s="59" t="s">
        <v>901</v>
      </c>
      <c r="C875" s="62">
        <f>C873*4+C874</f>
        <v>395</v>
      </c>
      <c r="BU875" s="51"/>
    </row>
    <row r="876" spans="1:115" ht="14.4" customHeight="1" x14ac:dyDescent="0.3">
      <c r="B876" s="95" t="s">
        <v>974</v>
      </c>
      <c r="C876" s="94" t="s">
        <v>975</v>
      </c>
    </row>
  </sheetData>
  <mergeCells count="2093">
    <mergeCell ref="G868:I868"/>
    <mergeCell ref="V70:AC70"/>
    <mergeCell ref="V72:AC72"/>
    <mergeCell ref="AA77:AC77"/>
    <mergeCell ref="AA78:AC78"/>
    <mergeCell ref="AA36:AC36"/>
    <mergeCell ref="AA37:AC37"/>
    <mergeCell ref="AA38:AC38"/>
    <mergeCell ref="AA39:AC39"/>
    <mergeCell ref="V813:AK813"/>
    <mergeCell ref="AA814:AC814"/>
    <mergeCell ref="V815:AK815"/>
    <mergeCell ref="AA816:AC816"/>
    <mergeCell ref="V817:AC817"/>
    <mergeCell ref="V818:AK818"/>
    <mergeCell ref="V732:AK732"/>
    <mergeCell ref="AA733:AC733"/>
    <mergeCell ref="V734:AK734"/>
    <mergeCell ref="AA735:AC735"/>
    <mergeCell ref="V736:AC736"/>
    <mergeCell ref="V750:AK750"/>
    <mergeCell ref="AA751:AC751"/>
    <mergeCell ref="V752:AK752"/>
    <mergeCell ref="AA753:AC753"/>
    <mergeCell ref="V754:AC754"/>
    <mergeCell ref="V755:AK755"/>
    <mergeCell ref="X352:Z352"/>
    <mergeCell ref="AD352:AK352"/>
    <mergeCell ref="X213:Z213"/>
    <mergeCell ref="AD213:AK213"/>
    <mergeCell ref="X204:Z204"/>
    <mergeCell ref="AA204:AC204"/>
    <mergeCell ref="Z864:AC864"/>
    <mergeCell ref="F840:F841"/>
    <mergeCell ref="W843:AC843"/>
    <mergeCell ref="V842:AB842"/>
    <mergeCell ref="AA679:AC679"/>
    <mergeCell ref="AA681:AC681"/>
    <mergeCell ref="V678:AK678"/>
    <mergeCell ref="V680:AK680"/>
    <mergeCell ref="V683:AK683"/>
    <mergeCell ref="AA684:AC684"/>
    <mergeCell ref="V685:AK685"/>
    <mergeCell ref="AA686:AC686"/>
    <mergeCell ref="V682:AC682"/>
    <mergeCell ref="V831:AK831"/>
    <mergeCell ref="AA832:AC832"/>
    <mergeCell ref="V833:AK833"/>
    <mergeCell ref="AA834:AC834"/>
    <mergeCell ref="V835:AC835"/>
    <mergeCell ref="V836:AK836"/>
    <mergeCell ref="V687:AK687"/>
    <mergeCell ref="AA688:AC688"/>
    <mergeCell ref="V689:AK689"/>
    <mergeCell ref="AA690:AC690"/>
    <mergeCell ref="V691:AC691"/>
    <mergeCell ref="V692:AK692"/>
    <mergeCell ref="V705:AK705"/>
    <mergeCell ref="AA706:AC706"/>
    <mergeCell ref="V707:AK707"/>
    <mergeCell ref="H700:H704"/>
    <mergeCell ref="H687:H690"/>
    <mergeCell ref="V841:AB841"/>
    <mergeCell ref="F851:F857"/>
    <mergeCell ref="G619:I619"/>
    <mergeCell ref="E618:E619"/>
    <mergeCell ref="A618:A619"/>
    <mergeCell ref="AA354:AC354"/>
    <mergeCell ref="AA349:AC349"/>
    <mergeCell ref="X353:Z353"/>
    <mergeCell ref="X358:Z358"/>
    <mergeCell ref="G360:I360"/>
    <mergeCell ref="G372:I372"/>
    <mergeCell ref="A359:A360"/>
    <mergeCell ref="A371:A372"/>
    <mergeCell ref="E371:E372"/>
    <mergeCell ref="E359:E360"/>
    <mergeCell ref="AD454:AK454"/>
    <mergeCell ref="A604:A617"/>
    <mergeCell ref="A561:A570"/>
    <mergeCell ref="G567:G570"/>
    <mergeCell ref="H567:H570"/>
    <mergeCell ref="G547:G550"/>
    <mergeCell ref="H547:H550"/>
    <mergeCell ref="F604:F617"/>
    <mergeCell ref="F417:F422"/>
    <mergeCell ref="F484:F489"/>
    <mergeCell ref="E551:E556"/>
    <mergeCell ref="F551:F556"/>
    <mergeCell ref="C451:C483"/>
    <mergeCell ref="D451:D483"/>
    <mergeCell ref="E451:E455"/>
    <mergeCell ref="F451:F455"/>
    <mergeCell ref="A427:A436"/>
    <mergeCell ref="G429:G432"/>
    <mergeCell ref="H429:H432"/>
    <mergeCell ref="AL213:BA213"/>
    <mergeCell ref="X214:Z214"/>
    <mergeCell ref="AD214:AS214"/>
    <mergeCell ref="AT214:BI214"/>
    <mergeCell ref="X210:Z210"/>
    <mergeCell ref="AA210:AC210"/>
    <mergeCell ref="AD210:AS210"/>
    <mergeCell ref="AD211:AS211"/>
    <mergeCell ref="AT211:BI211"/>
    <mergeCell ref="X212:Z212"/>
    <mergeCell ref="AD212:AS212"/>
    <mergeCell ref="AA207:AC207"/>
    <mergeCell ref="AD207:AS207"/>
    <mergeCell ref="X208:Z208"/>
    <mergeCell ref="AA208:AC208"/>
    <mergeCell ref="X209:Z209"/>
    <mergeCell ref="AA209:AC209"/>
    <mergeCell ref="AD209:AK209"/>
    <mergeCell ref="X205:Z205"/>
    <mergeCell ref="AA205:AC205"/>
    <mergeCell ref="AD205:AK205"/>
    <mergeCell ref="X206:Z206"/>
    <mergeCell ref="AA206:AC206"/>
    <mergeCell ref="AD206:AS206"/>
    <mergeCell ref="AA201:AC201"/>
    <mergeCell ref="AD201:AS201"/>
    <mergeCell ref="X202:Z202"/>
    <mergeCell ref="AA202:AC202"/>
    <mergeCell ref="AA203:AC203"/>
    <mergeCell ref="AD203:AS203"/>
    <mergeCell ref="X199:Z199"/>
    <mergeCell ref="AD199:AK199"/>
    <mergeCell ref="AL199:AS199"/>
    <mergeCell ref="X200:Z200"/>
    <mergeCell ref="AD200:AS200"/>
    <mergeCell ref="AT200:BA200"/>
    <mergeCell ref="X196:Z196"/>
    <mergeCell ref="AA196:AC196"/>
    <mergeCell ref="AD196:AS196"/>
    <mergeCell ref="AD197:AS197"/>
    <mergeCell ref="AT197:BA197"/>
    <mergeCell ref="X198:Z198"/>
    <mergeCell ref="AD198:AK198"/>
    <mergeCell ref="AA193:AC193"/>
    <mergeCell ref="AD193:AS193"/>
    <mergeCell ref="X194:Z194"/>
    <mergeCell ref="AA194:AC194"/>
    <mergeCell ref="X195:Z195"/>
    <mergeCell ref="AA195:AC195"/>
    <mergeCell ref="AD195:AK195"/>
    <mergeCell ref="X190:Z190"/>
    <mergeCell ref="AA190:AC190"/>
    <mergeCell ref="X191:Z191"/>
    <mergeCell ref="AA191:AC191"/>
    <mergeCell ref="AD191:AK191"/>
    <mergeCell ref="X192:Z192"/>
    <mergeCell ref="AA192:AC192"/>
    <mergeCell ref="AD192:AS192"/>
    <mergeCell ref="AL186:BA186"/>
    <mergeCell ref="AA187:AC187"/>
    <mergeCell ref="AD187:AK187"/>
    <mergeCell ref="X188:Z188"/>
    <mergeCell ref="AA188:AC188"/>
    <mergeCell ref="AA189:AC189"/>
    <mergeCell ref="AD189:AS189"/>
    <mergeCell ref="AA181:AC181"/>
    <mergeCell ref="AD181:AK181"/>
    <mergeCell ref="AA182:AC182"/>
    <mergeCell ref="AD182:AK182"/>
    <mergeCell ref="AD185:AK185"/>
    <mergeCell ref="AL185:AS185"/>
    <mergeCell ref="X179:Z179"/>
    <mergeCell ref="AD179:AK179"/>
    <mergeCell ref="AL179:BA179"/>
    <mergeCell ref="X180:Z180"/>
    <mergeCell ref="AD180:AS180"/>
    <mergeCell ref="AT180:BI180"/>
    <mergeCell ref="AA183:AC183"/>
    <mergeCell ref="AD183:AK183"/>
    <mergeCell ref="AA184:AC184"/>
    <mergeCell ref="AD184:AK184"/>
    <mergeCell ref="X178:Z178"/>
    <mergeCell ref="AD178:AS178"/>
    <mergeCell ref="AA173:AC173"/>
    <mergeCell ref="AD173:AS173"/>
    <mergeCell ref="X174:Z174"/>
    <mergeCell ref="AA174:AC174"/>
    <mergeCell ref="X175:Z175"/>
    <mergeCell ref="AA175:AC175"/>
    <mergeCell ref="AD175:AK175"/>
    <mergeCell ref="X170:Z170"/>
    <mergeCell ref="AA170:AC170"/>
    <mergeCell ref="X171:Z171"/>
    <mergeCell ref="AA171:AC171"/>
    <mergeCell ref="AD171:AK171"/>
    <mergeCell ref="X172:Z172"/>
    <mergeCell ref="AA172:AC172"/>
    <mergeCell ref="AD172:AS172"/>
    <mergeCell ref="X165:Z165"/>
    <mergeCell ref="AD165:AK165"/>
    <mergeCell ref="AL165:AS165"/>
    <mergeCell ref="X166:Z166"/>
    <mergeCell ref="AD166:AS166"/>
    <mergeCell ref="AT166:BA166"/>
    <mergeCell ref="X162:Z162"/>
    <mergeCell ref="AA162:AC162"/>
    <mergeCell ref="AD162:AS162"/>
    <mergeCell ref="AD163:AS163"/>
    <mergeCell ref="AT163:BA163"/>
    <mergeCell ref="X164:Z164"/>
    <mergeCell ref="AD164:AK164"/>
    <mergeCell ref="X176:Z176"/>
    <mergeCell ref="AA176:AC176"/>
    <mergeCell ref="AD176:AS176"/>
    <mergeCell ref="AD177:AS177"/>
    <mergeCell ref="AT177:BI177"/>
    <mergeCell ref="AA159:AC159"/>
    <mergeCell ref="AD159:AS159"/>
    <mergeCell ref="X160:Z160"/>
    <mergeCell ref="AA160:AC160"/>
    <mergeCell ref="X161:Z161"/>
    <mergeCell ref="AA161:AC161"/>
    <mergeCell ref="AD161:AK161"/>
    <mergeCell ref="X157:Z157"/>
    <mergeCell ref="AA157:AC157"/>
    <mergeCell ref="AD157:AK157"/>
    <mergeCell ref="X158:Z158"/>
    <mergeCell ref="AA158:AC158"/>
    <mergeCell ref="AD158:AS158"/>
    <mergeCell ref="X154:Z154"/>
    <mergeCell ref="AA154:AC154"/>
    <mergeCell ref="AA155:AC155"/>
    <mergeCell ref="AD155:AS155"/>
    <mergeCell ref="X156:Z156"/>
    <mergeCell ref="AA156:AC156"/>
    <mergeCell ref="AD151:AK151"/>
    <mergeCell ref="AL151:AS151"/>
    <mergeCell ref="AD152:AK152"/>
    <mergeCell ref="AL152:BA152"/>
    <mergeCell ref="AA153:AC153"/>
    <mergeCell ref="AD153:AK153"/>
    <mergeCell ref="X146:Z146"/>
    <mergeCell ref="AD146:AS146"/>
    <mergeCell ref="AT146:BI146"/>
    <mergeCell ref="AA147:AC147"/>
    <mergeCell ref="AD147:AK147"/>
    <mergeCell ref="AA148:AC148"/>
    <mergeCell ref="AD148:AK148"/>
    <mergeCell ref="AD143:AS143"/>
    <mergeCell ref="AT143:BI143"/>
    <mergeCell ref="X144:Z144"/>
    <mergeCell ref="AD144:AS144"/>
    <mergeCell ref="X145:Z145"/>
    <mergeCell ref="AD145:AK145"/>
    <mergeCell ref="AL145:BA145"/>
    <mergeCell ref="X141:Z141"/>
    <mergeCell ref="AA141:AC141"/>
    <mergeCell ref="AD141:AK141"/>
    <mergeCell ref="X142:Z142"/>
    <mergeCell ref="AA142:AC142"/>
    <mergeCell ref="AD142:AS142"/>
    <mergeCell ref="X138:Z138"/>
    <mergeCell ref="AA138:AC138"/>
    <mergeCell ref="AD138:AS138"/>
    <mergeCell ref="AA139:AC139"/>
    <mergeCell ref="AD139:AS139"/>
    <mergeCell ref="X140:Z140"/>
    <mergeCell ref="AA140:AC140"/>
    <mergeCell ref="AA135:AC135"/>
    <mergeCell ref="AD135:AS135"/>
    <mergeCell ref="X136:Z136"/>
    <mergeCell ref="AA136:AC136"/>
    <mergeCell ref="X137:Z137"/>
    <mergeCell ref="AA137:AC137"/>
    <mergeCell ref="AD137:AK137"/>
    <mergeCell ref="X132:Z132"/>
    <mergeCell ref="AD132:AS132"/>
    <mergeCell ref="AT132:BA132"/>
    <mergeCell ref="AA133:AC133"/>
    <mergeCell ref="AD133:AS133"/>
    <mergeCell ref="X134:Z134"/>
    <mergeCell ref="AA134:AC134"/>
    <mergeCell ref="AD129:AS129"/>
    <mergeCell ref="AT129:BA129"/>
    <mergeCell ref="X130:Z130"/>
    <mergeCell ref="AD130:AK130"/>
    <mergeCell ref="X131:Z131"/>
    <mergeCell ref="AD131:AK131"/>
    <mergeCell ref="AL131:AS131"/>
    <mergeCell ref="X126:Z126"/>
    <mergeCell ref="AA126:AC126"/>
    <mergeCell ref="X127:Z127"/>
    <mergeCell ref="AA127:AC127"/>
    <mergeCell ref="AD127:AK127"/>
    <mergeCell ref="X128:Z128"/>
    <mergeCell ref="AA128:AC128"/>
    <mergeCell ref="AD128:AS128"/>
    <mergeCell ref="A385:A386"/>
    <mergeCell ref="AA123:AC123"/>
    <mergeCell ref="AD123:AK123"/>
    <mergeCell ref="X124:Z124"/>
    <mergeCell ref="AA124:AC124"/>
    <mergeCell ref="AD124:AS124"/>
    <mergeCell ref="AA125:AC125"/>
    <mergeCell ref="AD125:AS125"/>
    <mergeCell ref="AL117:AS117"/>
    <mergeCell ref="AD118:AK118"/>
    <mergeCell ref="AL118:BA118"/>
    <mergeCell ref="AA119:AC119"/>
    <mergeCell ref="AD119:AK119"/>
    <mergeCell ref="X120:Z120"/>
    <mergeCell ref="AA120:AC120"/>
    <mergeCell ref="A555:A556"/>
    <mergeCell ref="AA113:AC113"/>
    <mergeCell ref="AD113:AK113"/>
    <mergeCell ref="AA114:AC114"/>
    <mergeCell ref="AD114:AK114"/>
    <mergeCell ref="AD117:AK117"/>
    <mergeCell ref="AA121:AC121"/>
    <mergeCell ref="AD121:AS121"/>
    <mergeCell ref="X122:Z122"/>
    <mergeCell ref="AA122:AC122"/>
    <mergeCell ref="A553:A554"/>
    <mergeCell ref="A520:A521"/>
    <mergeCell ref="A486:A487"/>
    <mergeCell ref="A453:A454"/>
    <mergeCell ref="A488:A489"/>
    <mergeCell ref="AA453:AC453"/>
    <mergeCell ref="AD453:AK453"/>
    <mergeCell ref="X22:Z22"/>
    <mergeCell ref="A83:A84"/>
    <mergeCell ref="A117:A118"/>
    <mergeCell ref="A151:A152"/>
    <mergeCell ref="A185:A186"/>
    <mergeCell ref="A387:A388"/>
    <mergeCell ref="A421:A422"/>
    <mergeCell ref="A347:A348"/>
    <mergeCell ref="X67:Z67"/>
    <mergeCell ref="AA67:AC67"/>
    <mergeCell ref="AD67:AK67"/>
    <mergeCell ref="X68:Z68"/>
    <mergeCell ref="AA68:AC68"/>
    <mergeCell ref="AD68:AS68"/>
    <mergeCell ref="X64:Z64"/>
    <mergeCell ref="AA64:AC64"/>
    <mergeCell ref="AD64:AS64"/>
    <mergeCell ref="V65:AK65"/>
    <mergeCell ref="X66:Z66"/>
    <mergeCell ref="AA66:AC66"/>
    <mergeCell ref="X102:Z102"/>
    <mergeCell ref="AA102:AC102"/>
    <mergeCell ref="A183:A184"/>
    <mergeCell ref="A149:A150"/>
    <mergeCell ref="A115:A116"/>
    <mergeCell ref="AA87:AC87"/>
    <mergeCell ref="AD87:AS87"/>
    <mergeCell ref="X88:Z88"/>
    <mergeCell ref="AA88:AC88"/>
    <mergeCell ref="X89:Z89"/>
    <mergeCell ref="AA89:AC89"/>
    <mergeCell ref="A419:A420"/>
    <mergeCell ref="E181:E186"/>
    <mergeCell ref="A2:A5"/>
    <mergeCell ref="E2:E5"/>
    <mergeCell ref="F2:F3"/>
    <mergeCell ref="G2:G3"/>
    <mergeCell ref="H2:H3"/>
    <mergeCell ref="F6:F7"/>
    <mergeCell ref="A6:A9"/>
    <mergeCell ref="F8:F9"/>
    <mergeCell ref="A36:A39"/>
    <mergeCell ref="A24:A27"/>
    <mergeCell ref="A20:A23"/>
    <mergeCell ref="A28:A31"/>
    <mergeCell ref="A32:A35"/>
    <mergeCell ref="AD31:AS31"/>
    <mergeCell ref="AA18:AC18"/>
    <mergeCell ref="X18:Z18"/>
    <mergeCell ref="AD18:AK18"/>
    <mergeCell ref="A12:A15"/>
    <mergeCell ref="E12:E19"/>
    <mergeCell ref="F12:F15"/>
    <mergeCell ref="G12:G15"/>
    <mergeCell ref="H12:H15"/>
    <mergeCell ref="AA12:AC12"/>
    <mergeCell ref="AA13:AC13"/>
    <mergeCell ref="A16:A19"/>
    <mergeCell ref="F20:F27"/>
    <mergeCell ref="G20:G23"/>
    <mergeCell ref="H20:H23"/>
    <mergeCell ref="AD20:AS20"/>
    <mergeCell ref="X21:Z21"/>
    <mergeCell ref="AD21:AK21"/>
    <mergeCell ref="E75:E76"/>
    <mergeCell ref="E6:E11"/>
    <mergeCell ref="AD11:AK11"/>
    <mergeCell ref="AL11:BA11"/>
    <mergeCell ref="AD84:AK84"/>
    <mergeCell ref="AL84:BA84"/>
    <mergeCell ref="E79:E84"/>
    <mergeCell ref="AA283:AC283"/>
    <mergeCell ref="AD283:AK283"/>
    <mergeCell ref="AA284:AC284"/>
    <mergeCell ref="AD284:AK284"/>
    <mergeCell ref="H325:H328"/>
    <mergeCell ref="G329:G332"/>
    <mergeCell ref="H329:H332"/>
    <mergeCell ref="G333:G338"/>
    <mergeCell ref="H333:H338"/>
    <mergeCell ref="G339:G342"/>
    <mergeCell ref="H339:H342"/>
    <mergeCell ref="H259:H262"/>
    <mergeCell ref="F333:F346"/>
    <mergeCell ref="E286:E313"/>
    <mergeCell ref="F286:F299"/>
    <mergeCell ref="F267:F280"/>
    <mergeCell ref="V46:AC46"/>
    <mergeCell ref="V47:AC47"/>
    <mergeCell ref="V48:AK48"/>
    <mergeCell ref="V52:AK52"/>
    <mergeCell ref="X49:Z49"/>
    <mergeCell ref="AD50:AK50"/>
    <mergeCell ref="X51:Z51"/>
    <mergeCell ref="AD51:AS51"/>
    <mergeCell ref="E48:E55"/>
    <mergeCell ref="X104:Z104"/>
    <mergeCell ref="AA104:AC104"/>
    <mergeCell ref="AD104:AS104"/>
    <mergeCell ref="AA99:AC99"/>
    <mergeCell ref="AD99:AS99"/>
    <mergeCell ref="X100:Z100"/>
    <mergeCell ref="AA100:AC100"/>
    <mergeCell ref="X90:Z90"/>
    <mergeCell ref="AA90:AC90"/>
    <mergeCell ref="AD90:AS90"/>
    <mergeCell ref="AA101:AC101"/>
    <mergeCell ref="AD101:AS101"/>
    <mergeCell ref="E630:E635"/>
    <mergeCell ref="F630:F635"/>
    <mergeCell ref="G632:G633"/>
    <mergeCell ref="AA632:AC632"/>
    <mergeCell ref="AD632:AK632"/>
    <mergeCell ref="AA633:AC633"/>
    <mergeCell ref="AD633:AK633"/>
    <mergeCell ref="G283:G284"/>
    <mergeCell ref="F181:F182"/>
    <mergeCell ref="F183:F184"/>
    <mergeCell ref="E383:E388"/>
    <mergeCell ref="F383:F384"/>
    <mergeCell ref="F385:F386"/>
    <mergeCell ref="E113:E118"/>
    <mergeCell ref="F113:F114"/>
    <mergeCell ref="F115:F116"/>
    <mergeCell ref="E147:E152"/>
    <mergeCell ref="F147:F148"/>
    <mergeCell ref="F149:F150"/>
    <mergeCell ref="G343:G346"/>
    <mergeCell ref="A632:A633"/>
    <mergeCell ref="B417:B663"/>
    <mergeCell ref="E417:E422"/>
    <mergeCell ref="G553:G554"/>
    <mergeCell ref="AA553:AC553"/>
    <mergeCell ref="AD553:AK553"/>
    <mergeCell ref="AA554:AC554"/>
    <mergeCell ref="AD554:AK554"/>
    <mergeCell ref="G587:G588"/>
    <mergeCell ref="AA587:AC587"/>
    <mergeCell ref="AD587:AK587"/>
    <mergeCell ref="AA588:AC588"/>
    <mergeCell ref="AD588:AK588"/>
    <mergeCell ref="AA486:AC486"/>
    <mergeCell ref="AD486:AK486"/>
    <mergeCell ref="AA487:AC487"/>
    <mergeCell ref="AD487:AK487"/>
    <mergeCell ref="G520:G521"/>
    <mergeCell ref="AA520:AC520"/>
    <mergeCell ref="AD520:AK520"/>
    <mergeCell ref="AA521:AC521"/>
    <mergeCell ref="AD521:AK521"/>
    <mergeCell ref="AA419:AC419"/>
    <mergeCell ref="AD419:AK419"/>
    <mergeCell ref="AA420:AC420"/>
    <mergeCell ref="AD420:AK420"/>
    <mergeCell ref="G453:G454"/>
    <mergeCell ref="AD488:AK488"/>
    <mergeCell ref="H443:H446"/>
    <mergeCell ref="G447:G450"/>
    <mergeCell ref="H447:H450"/>
    <mergeCell ref="A451:A452"/>
    <mergeCell ref="G267:G272"/>
    <mergeCell ref="AA115:AC115"/>
    <mergeCell ref="AD115:AK115"/>
    <mergeCell ref="AA116:AC116"/>
    <mergeCell ref="AD116:AK116"/>
    <mergeCell ref="G149:G150"/>
    <mergeCell ref="AA149:AC149"/>
    <mergeCell ref="AD149:AK149"/>
    <mergeCell ref="AA150:AC150"/>
    <mergeCell ref="AD150:AK150"/>
    <mergeCell ref="X123:Z123"/>
    <mergeCell ref="G630:G631"/>
    <mergeCell ref="H610:H613"/>
    <mergeCell ref="G614:G617"/>
    <mergeCell ref="H614:H617"/>
    <mergeCell ref="H590:H595"/>
    <mergeCell ref="G596:G599"/>
    <mergeCell ref="H596:H599"/>
    <mergeCell ref="G600:G603"/>
    <mergeCell ref="H600:H603"/>
    <mergeCell ref="G604:G609"/>
    <mergeCell ref="H604:H609"/>
    <mergeCell ref="G610:G613"/>
    <mergeCell ref="G557:G562"/>
    <mergeCell ref="H557:H562"/>
    <mergeCell ref="G563:G566"/>
    <mergeCell ref="H563:H566"/>
    <mergeCell ref="G316:G317"/>
    <mergeCell ref="AA316:AC316"/>
    <mergeCell ref="AD316:AK316"/>
    <mergeCell ref="H343:H346"/>
    <mergeCell ref="AA454:AC454"/>
    <mergeCell ref="G385:G386"/>
    <mergeCell ref="AL83:AS83"/>
    <mergeCell ref="AA9:AC9"/>
    <mergeCell ref="AD9:AK9"/>
    <mergeCell ref="G8:G9"/>
    <mergeCell ref="AD81:AK81"/>
    <mergeCell ref="AD82:AK82"/>
    <mergeCell ref="AA80:AC80"/>
    <mergeCell ref="AD80:AK80"/>
    <mergeCell ref="G383:G384"/>
    <mergeCell ref="G417:G418"/>
    <mergeCell ref="G451:G452"/>
    <mergeCell ref="G484:G485"/>
    <mergeCell ref="G518:G519"/>
    <mergeCell ref="G551:G552"/>
    <mergeCell ref="G419:G420"/>
    <mergeCell ref="G486:G487"/>
    <mergeCell ref="G113:G114"/>
    <mergeCell ref="G147:G148"/>
    <mergeCell ref="G181:G182"/>
    <mergeCell ref="G215:G216"/>
    <mergeCell ref="G281:G282"/>
    <mergeCell ref="G314:G315"/>
    <mergeCell ref="G115:G116"/>
    <mergeCell ref="G183:G184"/>
    <mergeCell ref="G250:G251"/>
    <mergeCell ref="AA8:AC8"/>
    <mergeCell ref="AD8:AK8"/>
    <mergeCell ref="V45:AK45"/>
    <mergeCell ref="V43:AC43"/>
    <mergeCell ref="G263:G266"/>
    <mergeCell ref="H263:H266"/>
    <mergeCell ref="AT98:BA98"/>
    <mergeCell ref="AA91:AC91"/>
    <mergeCell ref="AA92:AC92"/>
    <mergeCell ref="AA93:AC93"/>
    <mergeCell ref="AA94:AC94"/>
    <mergeCell ref="AA79:AC79"/>
    <mergeCell ref="AD79:AK79"/>
    <mergeCell ref="AD89:AK89"/>
    <mergeCell ref="X97:Z97"/>
    <mergeCell ref="AD97:AK97"/>
    <mergeCell ref="X98:Z98"/>
    <mergeCell ref="AD98:AS98"/>
    <mergeCell ref="AL97:AS97"/>
    <mergeCell ref="X94:Z94"/>
    <mergeCell ref="AD94:AS94"/>
    <mergeCell ref="AD95:AS95"/>
    <mergeCell ref="X96:Z96"/>
    <mergeCell ref="AT95:BA95"/>
    <mergeCell ref="AD96:AK96"/>
    <mergeCell ref="AD91:AS91"/>
    <mergeCell ref="X92:Z92"/>
    <mergeCell ref="X86:Z86"/>
    <mergeCell ref="AA86:AC86"/>
    <mergeCell ref="AA85:AC85"/>
    <mergeCell ref="AD85:AK85"/>
    <mergeCell ref="BR863:BR864"/>
    <mergeCell ref="BT863:BT864"/>
    <mergeCell ref="G864:I864"/>
    <mergeCell ref="E853:E857"/>
    <mergeCell ref="B858:B860"/>
    <mergeCell ref="G858:I858"/>
    <mergeCell ref="G859:I859"/>
    <mergeCell ref="G860:I860"/>
    <mergeCell ref="B861:B866"/>
    <mergeCell ref="G861:I861"/>
    <mergeCell ref="G862:I862"/>
    <mergeCell ref="C863:C864"/>
    <mergeCell ref="D863:D864"/>
    <mergeCell ref="A74:A76"/>
    <mergeCell ref="C74:C76"/>
    <mergeCell ref="D74:D76"/>
    <mergeCell ref="F75:F76"/>
    <mergeCell ref="G75:G76"/>
    <mergeCell ref="A77:A78"/>
    <mergeCell ref="AA81:AC81"/>
    <mergeCell ref="G79:G80"/>
    <mergeCell ref="F79:F80"/>
    <mergeCell ref="F81:F82"/>
    <mergeCell ref="B2:B76"/>
    <mergeCell ref="C2:C35"/>
    <mergeCell ref="X53:Z53"/>
    <mergeCell ref="X54:Z54"/>
    <mergeCell ref="AD54:AK54"/>
    <mergeCell ref="AA51:AC51"/>
    <mergeCell ref="AA53:AC53"/>
    <mergeCell ref="H543:H546"/>
    <mergeCell ref="G217:G218"/>
    <mergeCell ref="G851:G857"/>
    <mergeCell ref="H851:H857"/>
    <mergeCell ref="A853:A857"/>
    <mergeCell ref="G843:I843"/>
    <mergeCell ref="G844:I844"/>
    <mergeCell ref="G845:I845"/>
    <mergeCell ref="G846:I846"/>
    <mergeCell ref="A847:A850"/>
    <mergeCell ref="C847:C857"/>
    <mergeCell ref="D847:D850"/>
    <mergeCell ref="E847:E850"/>
    <mergeCell ref="F847:F850"/>
    <mergeCell ref="G847:G850"/>
    <mergeCell ref="G840:I840"/>
    <mergeCell ref="H847:H850"/>
    <mergeCell ref="D813:D816"/>
    <mergeCell ref="E813:E816"/>
    <mergeCell ref="F813:F816"/>
    <mergeCell ref="G813:G816"/>
    <mergeCell ref="H813:H816"/>
    <mergeCell ref="G865:I865"/>
    <mergeCell ref="G866:I866"/>
    <mergeCell ref="B867:B870"/>
    <mergeCell ref="G867:I867"/>
    <mergeCell ref="G869:I869"/>
    <mergeCell ref="G870:I870"/>
    <mergeCell ref="E863:E864"/>
    <mergeCell ref="F863:F864"/>
    <mergeCell ref="G863:I863"/>
    <mergeCell ref="BR840:BR841"/>
    <mergeCell ref="BT840:BT841"/>
    <mergeCell ref="G841:I841"/>
    <mergeCell ref="G842:I842"/>
    <mergeCell ref="H831:H834"/>
    <mergeCell ref="BR831:BR839"/>
    <mergeCell ref="BT831:BT839"/>
    <mergeCell ref="A833:A834"/>
    <mergeCell ref="D835:D839"/>
    <mergeCell ref="F835:F839"/>
    <mergeCell ref="G835:G839"/>
    <mergeCell ref="H835:H839"/>
    <mergeCell ref="E836:E839"/>
    <mergeCell ref="A838:A839"/>
    <mergeCell ref="B831:B847"/>
    <mergeCell ref="C831:C839"/>
    <mergeCell ref="D831:D834"/>
    <mergeCell ref="E831:E834"/>
    <mergeCell ref="F831:F834"/>
    <mergeCell ref="G831:G834"/>
    <mergeCell ref="C840:C841"/>
    <mergeCell ref="D840:D841"/>
    <mergeCell ref="E840:E841"/>
    <mergeCell ref="BR847:BR857"/>
    <mergeCell ref="BT847:BT857"/>
    <mergeCell ref="A851:A852"/>
    <mergeCell ref="D851:D857"/>
    <mergeCell ref="E851:E852"/>
    <mergeCell ref="H822:H825"/>
    <mergeCell ref="BR822:BR830"/>
    <mergeCell ref="BT822:BT830"/>
    <mergeCell ref="D826:D830"/>
    <mergeCell ref="F826:F830"/>
    <mergeCell ref="G826:G830"/>
    <mergeCell ref="H826:H830"/>
    <mergeCell ref="E827:E830"/>
    <mergeCell ref="A822:A824"/>
    <mergeCell ref="C822:C830"/>
    <mergeCell ref="D822:D825"/>
    <mergeCell ref="E822:E825"/>
    <mergeCell ref="F822:F825"/>
    <mergeCell ref="G822:G825"/>
    <mergeCell ref="A827:A828"/>
    <mergeCell ref="A829:A830"/>
    <mergeCell ref="B678:B822"/>
    <mergeCell ref="BR813:BR821"/>
    <mergeCell ref="BT813:BT821"/>
    <mergeCell ref="A815:A816"/>
    <mergeCell ref="D817:D821"/>
    <mergeCell ref="F817:F821"/>
    <mergeCell ref="G817:G821"/>
    <mergeCell ref="H817:H821"/>
    <mergeCell ref="E818:E821"/>
    <mergeCell ref="A820:A821"/>
    <mergeCell ref="C813:C821"/>
    <mergeCell ref="BR804:BR812"/>
    <mergeCell ref="BT804:BT812"/>
    <mergeCell ref="D808:D812"/>
    <mergeCell ref="F808:F812"/>
    <mergeCell ref="G808:G812"/>
    <mergeCell ref="H808:H812"/>
    <mergeCell ref="E809:E812"/>
    <mergeCell ref="A804:A812"/>
    <mergeCell ref="C804:C812"/>
    <mergeCell ref="D804:D807"/>
    <mergeCell ref="E804:E807"/>
    <mergeCell ref="F804:F807"/>
    <mergeCell ref="G804:G807"/>
    <mergeCell ref="H795:H798"/>
    <mergeCell ref="BR795:BR803"/>
    <mergeCell ref="BT795:BT803"/>
    <mergeCell ref="D799:D803"/>
    <mergeCell ref="F799:F803"/>
    <mergeCell ref="G799:G803"/>
    <mergeCell ref="H799:H803"/>
    <mergeCell ref="E800:E803"/>
    <mergeCell ref="A795:A803"/>
    <mergeCell ref="C795:C803"/>
    <mergeCell ref="D795:D798"/>
    <mergeCell ref="E795:E798"/>
    <mergeCell ref="F795:F798"/>
    <mergeCell ref="G795:G798"/>
    <mergeCell ref="H804:H807"/>
    <mergeCell ref="BR786:BR794"/>
    <mergeCell ref="BT786:BT794"/>
    <mergeCell ref="D790:D794"/>
    <mergeCell ref="F790:F794"/>
    <mergeCell ref="G790:G794"/>
    <mergeCell ref="H790:H794"/>
    <mergeCell ref="E791:E794"/>
    <mergeCell ref="A786:A794"/>
    <mergeCell ref="C786:C794"/>
    <mergeCell ref="D786:D789"/>
    <mergeCell ref="E786:E789"/>
    <mergeCell ref="F786:F789"/>
    <mergeCell ref="G786:G789"/>
    <mergeCell ref="H777:H780"/>
    <mergeCell ref="BR777:BR785"/>
    <mergeCell ref="BT777:BT785"/>
    <mergeCell ref="D781:D785"/>
    <mergeCell ref="F781:F785"/>
    <mergeCell ref="G781:G785"/>
    <mergeCell ref="H781:H785"/>
    <mergeCell ref="E782:E785"/>
    <mergeCell ref="A777:A785"/>
    <mergeCell ref="C777:C785"/>
    <mergeCell ref="D777:D780"/>
    <mergeCell ref="E777:E780"/>
    <mergeCell ref="F777:F780"/>
    <mergeCell ref="G777:G780"/>
    <mergeCell ref="H786:H789"/>
    <mergeCell ref="BR768:BR776"/>
    <mergeCell ref="BT768:BT776"/>
    <mergeCell ref="D772:D776"/>
    <mergeCell ref="F772:F776"/>
    <mergeCell ref="G772:G776"/>
    <mergeCell ref="H772:H776"/>
    <mergeCell ref="E773:E776"/>
    <mergeCell ref="A768:A776"/>
    <mergeCell ref="C768:C776"/>
    <mergeCell ref="D768:D771"/>
    <mergeCell ref="E768:E771"/>
    <mergeCell ref="F768:F771"/>
    <mergeCell ref="G768:G771"/>
    <mergeCell ref="H759:H762"/>
    <mergeCell ref="BR759:BR767"/>
    <mergeCell ref="BT759:BT767"/>
    <mergeCell ref="D763:D767"/>
    <mergeCell ref="F763:F767"/>
    <mergeCell ref="G763:G767"/>
    <mergeCell ref="H763:H767"/>
    <mergeCell ref="E764:E767"/>
    <mergeCell ref="A759:A767"/>
    <mergeCell ref="C759:C767"/>
    <mergeCell ref="D759:D762"/>
    <mergeCell ref="E759:E762"/>
    <mergeCell ref="F759:F762"/>
    <mergeCell ref="G759:G762"/>
    <mergeCell ref="H768:H771"/>
    <mergeCell ref="BR750:BR758"/>
    <mergeCell ref="BT750:BT758"/>
    <mergeCell ref="D754:D758"/>
    <mergeCell ref="F754:F758"/>
    <mergeCell ref="G754:G758"/>
    <mergeCell ref="H754:H758"/>
    <mergeCell ref="E755:E758"/>
    <mergeCell ref="A750:A752"/>
    <mergeCell ref="C750:C758"/>
    <mergeCell ref="D750:D753"/>
    <mergeCell ref="E750:E753"/>
    <mergeCell ref="F750:F753"/>
    <mergeCell ref="G750:G753"/>
    <mergeCell ref="A755:A756"/>
    <mergeCell ref="A757:A758"/>
    <mergeCell ref="BR741:BR749"/>
    <mergeCell ref="BT741:BT749"/>
    <mergeCell ref="A743:A744"/>
    <mergeCell ref="D745:D749"/>
    <mergeCell ref="F745:F749"/>
    <mergeCell ref="G745:G749"/>
    <mergeCell ref="H745:H749"/>
    <mergeCell ref="E746:E749"/>
    <mergeCell ref="A748:A749"/>
    <mergeCell ref="C741:C749"/>
    <mergeCell ref="D741:D744"/>
    <mergeCell ref="E741:E744"/>
    <mergeCell ref="F741:F744"/>
    <mergeCell ref="G741:G744"/>
    <mergeCell ref="H741:H744"/>
    <mergeCell ref="V741:AK741"/>
    <mergeCell ref="H750:H753"/>
    <mergeCell ref="BR732:BR740"/>
    <mergeCell ref="BT732:BT740"/>
    <mergeCell ref="A736:A738"/>
    <mergeCell ref="D736:D740"/>
    <mergeCell ref="F736:F740"/>
    <mergeCell ref="G736:G740"/>
    <mergeCell ref="H736:H740"/>
    <mergeCell ref="E737:E740"/>
    <mergeCell ref="A739:A740"/>
    <mergeCell ref="A732:A735"/>
    <mergeCell ref="C732:C740"/>
    <mergeCell ref="D732:D735"/>
    <mergeCell ref="E732:E735"/>
    <mergeCell ref="F732:F735"/>
    <mergeCell ref="G732:G735"/>
    <mergeCell ref="BR723:BR731"/>
    <mergeCell ref="BT723:BT731"/>
    <mergeCell ref="A725:A726"/>
    <mergeCell ref="D727:D731"/>
    <mergeCell ref="F727:F731"/>
    <mergeCell ref="G727:G731"/>
    <mergeCell ref="H727:H731"/>
    <mergeCell ref="E728:E731"/>
    <mergeCell ref="A730:A731"/>
    <mergeCell ref="C723:C731"/>
    <mergeCell ref="D723:D726"/>
    <mergeCell ref="E723:E726"/>
    <mergeCell ref="F723:F726"/>
    <mergeCell ref="G723:G726"/>
    <mergeCell ref="H723:H726"/>
    <mergeCell ref="V723:AK723"/>
    <mergeCell ref="H732:H735"/>
    <mergeCell ref="A696:A698"/>
    <mergeCell ref="C696:C704"/>
    <mergeCell ref="D696:D699"/>
    <mergeCell ref="E696:E699"/>
    <mergeCell ref="F696:F699"/>
    <mergeCell ref="G696:G699"/>
    <mergeCell ref="A701:A702"/>
    <mergeCell ref="A703:A704"/>
    <mergeCell ref="G714:G717"/>
    <mergeCell ref="H714:H717"/>
    <mergeCell ref="BR714:BR722"/>
    <mergeCell ref="BT714:BT722"/>
    <mergeCell ref="D718:D722"/>
    <mergeCell ref="F718:F722"/>
    <mergeCell ref="G718:G722"/>
    <mergeCell ref="H718:H722"/>
    <mergeCell ref="E719:E722"/>
    <mergeCell ref="A712:A713"/>
    <mergeCell ref="A714:A716"/>
    <mergeCell ref="C714:C722"/>
    <mergeCell ref="D714:D717"/>
    <mergeCell ref="E714:E717"/>
    <mergeCell ref="F714:F717"/>
    <mergeCell ref="A719:A720"/>
    <mergeCell ref="A721:A722"/>
    <mergeCell ref="AA708:AC708"/>
    <mergeCell ref="V709:AC709"/>
    <mergeCell ref="D700:D704"/>
    <mergeCell ref="F700:F704"/>
    <mergeCell ref="G700:G704"/>
    <mergeCell ref="BR687:BR695"/>
    <mergeCell ref="BT687:BT695"/>
    <mergeCell ref="A689:A690"/>
    <mergeCell ref="D691:D695"/>
    <mergeCell ref="F691:F695"/>
    <mergeCell ref="G691:G695"/>
    <mergeCell ref="H691:H695"/>
    <mergeCell ref="E692:E695"/>
    <mergeCell ref="A694:A695"/>
    <mergeCell ref="C687:C695"/>
    <mergeCell ref="D687:D690"/>
    <mergeCell ref="E687:E690"/>
    <mergeCell ref="F687:F690"/>
    <mergeCell ref="G687:G690"/>
    <mergeCell ref="C705:C713"/>
    <mergeCell ref="D705:D708"/>
    <mergeCell ref="E705:E708"/>
    <mergeCell ref="F705:F708"/>
    <mergeCell ref="G705:G708"/>
    <mergeCell ref="H705:H708"/>
    <mergeCell ref="BR705:BR713"/>
    <mergeCell ref="BT705:BT713"/>
    <mergeCell ref="A707:A708"/>
    <mergeCell ref="D709:D713"/>
    <mergeCell ref="F709:F713"/>
    <mergeCell ref="G709:G713"/>
    <mergeCell ref="H709:H713"/>
    <mergeCell ref="E710:E713"/>
    <mergeCell ref="H696:H699"/>
    <mergeCell ref="BR696:BR704"/>
    <mergeCell ref="BT696:BT704"/>
    <mergeCell ref="E701:E704"/>
    <mergeCell ref="BR678:BR686"/>
    <mergeCell ref="BT678:BT686"/>
    <mergeCell ref="A680:A681"/>
    <mergeCell ref="D682:D686"/>
    <mergeCell ref="F682:F686"/>
    <mergeCell ref="G682:G686"/>
    <mergeCell ref="H682:H686"/>
    <mergeCell ref="E683:E686"/>
    <mergeCell ref="A685:A686"/>
    <mergeCell ref="C678:C686"/>
    <mergeCell ref="D678:D681"/>
    <mergeCell ref="E678:E681"/>
    <mergeCell ref="F678:F681"/>
    <mergeCell ref="G678:G681"/>
    <mergeCell ref="H678:H681"/>
    <mergeCell ref="BR676:BR677"/>
    <mergeCell ref="BT676:BT677"/>
    <mergeCell ref="G676:I676"/>
    <mergeCell ref="G677:I677"/>
    <mergeCell ref="AA676:AC676"/>
    <mergeCell ref="AA677:AC677"/>
    <mergeCell ref="X676:Z676"/>
    <mergeCell ref="E676:E677"/>
    <mergeCell ref="X677:Z677"/>
    <mergeCell ref="E666:E667"/>
    <mergeCell ref="C666:C667"/>
    <mergeCell ref="BR664:BR665"/>
    <mergeCell ref="G664:I664"/>
    <mergeCell ref="BR674:BR675"/>
    <mergeCell ref="G674:I674"/>
    <mergeCell ref="G675:I675"/>
    <mergeCell ref="AA674:AC674"/>
    <mergeCell ref="AA675:AC675"/>
    <mergeCell ref="X674:Z674"/>
    <mergeCell ref="X675:Z675"/>
    <mergeCell ref="E674:E675"/>
    <mergeCell ref="D674:D675"/>
    <mergeCell ref="D676:D677"/>
    <mergeCell ref="BR672:BR673"/>
    <mergeCell ref="G672:I672"/>
    <mergeCell ref="G673:I673"/>
    <mergeCell ref="AA672:AC672"/>
    <mergeCell ref="AA673:AC673"/>
    <mergeCell ref="X673:Z673"/>
    <mergeCell ref="E672:E673"/>
    <mergeCell ref="D672:D673"/>
    <mergeCell ref="X667:Z667"/>
    <mergeCell ref="X668:Z668"/>
    <mergeCell ref="X669:Z669"/>
    <mergeCell ref="X670:Z670"/>
    <mergeCell ref="X671:Z671"/>
    <mergeCell ref="X672:Z672"/>
    <mergeCell ref="D666:D667"/>
    <mergeCell ref="D668:D669"/>
    <mergeCell ref="X657:Z657"/>
    <mergeCell ref="AA657:AC657"/>
    <mergeCell ref="X658:Z658"/>
    <mergeCell ref="AA658:AC658"/>
    <mergeCell ref="C672:C673"/>
    <mergeCell ref="C674:C675"/>
    <mergeCell ref="C676:C677"/>
    <mergeCell ref="BR670:BR671"/>
    <mergeCell ref="BT670:BT671"/>
    <mergeCell ref="G670:I670"/>
    <mergeCell ref="G671:I671"/>
    <mergeCell ref="AA670:AC670"/>
    <mergeCell ref="AA671:AC671"/>
    <mergeCell ref="E670:E671"/>
    <mergeCell ref="D670:D671"/>
    <mergeCell ref="C670:C671"/>
    <mergeCell ref="B664:B677"/>
    <mergeCell ref="BR668:BR669"/>
    <mergeCell ref="BT668:BT669"/>
    <mergeCell ref="G668:I668"/>
    <mergeCell ref="G669:I669"/>
    <mergeCell ref="AA668:AC668"/>
    <mergeCell ref="AA669:AC669"/>
    <mergeCell ref="E668:E669"/>
    <mergeCell ref="C668:C669"/>
    <mergeCell ref="BR666:BR667"/>
    <mergeCell ref="BT666:BT667"/>
    <mergeCell ref="G666:I666"/>
    <mergeCell ref="G667:I667"/>
    <mergeCell ref="AA666:AC666"/>
    <mergeCell ref="AA667:AC667"/>
    <mergeCell ref="X666:Z666"/>
    <mergeCell ref="D618:D629"/>
    <mergeCell ref="G618:I618"/>
    <mergeCell ref="G623:I623"/>
    <mergeCell ref="X623:Z623"/>
    <mergeCell ref="AD623:AK623"/>
    <mergeCell ref="X624:Z624"/>
    <mergeCell ref="AD624:AS624"/>
    <mergeCell ref="G665:I665"/>
    <mergeCell ref="AA664:AC664"/>
    <mergeCell ref="AA665:AC665"/>
    <mergeCell ref="X664:Z664"/>
    <mergeCell ref="X665:Z665"/>
    <mergeCell ref="A634:A635"/>
    <mergeCell ref="E664:E665"/>
    <mergeCell ref="D664:D665"/>
    <mergeCell ref="C664:C665"/>
    <mergeCell ref="A650:A663"/>
    <mergeCell ref="F650:F663"/>
    <mergeCell ref="G650:G655"/>
    <mergeCell ref="H650:H655"/>
    <mergeCell ref="G656:G659"/>
    <mergeCell ref="H656:H659"/>
    <mergeCell ref="G660:G663"/>
    <mergeCell ref="H660:H663"/>
    <mergeCell ref="F636:F649"/>
    <mergeCell ref="G636:G641"/>
    <mergeCell ref="H636:H641"/>
    <mergeCell ref="A640:A649"/>
    <mergeCell ref="G642:G645"/>
    <mergeCell ref="H642:H645"/>
    <mergeCell ref="G646:G649"/>
    <mergeCell ref="H646:H649"/>
    <mergeCell ref="F557:F570"/>
    <mergeCell ref="A551:A552"/>
    <mergeCell ref="C551:C584"/>
    <mergeCell ref="D551:D584"/>
    <mergeCell ref="AD555:AK555"/>
    <mergeCell ref="AL555:AS555"/>
    <mergeCell ref="AD556:AK556"/>
    <mergeCell ref="BR630:BR663"/>
    <mergeCell ref="BT630:BT663"/>
    <mergeCell ref="A636:A639"/>
    <mergeCell ref="E636:E663"/>
    <mergeCell ref="G629:I629"/>
    <mergeCell ref="A630:A631"/>
    <mergeCell ref="C630:C663"/>
    <mergeCell ref="D630:D663"/>
    <mergeCell ref="G624:I624"/>
    <mergeCell ref="A625:A629"/>
    <mergeCell ref="F625:F629"/>
    <mergeCell ref="G625:I625"/>
    <mergeCell ref="G626:I626"/>
    <mergeCell ref="G627:I627"/>
    <mergeCell ref="G628:I628"/>
    <mergeCell ref="BR618:BR629"/>
    <mergeCell ref="BT618:BT629"/>
    <mergeCell ref="A620:A622"/>
    <mergeCell ref="E620:E629"/>
    <mergeCell ref="F620:F624"/>
    <mergeCell ref="G620:I620"/>
    <mergeCell ref="G621:I621"/>
    <mergeCell ref="G622:I622"/>
    <mergeCell ref="A623:A624"/>
    <mergeCell ref="C618:C629"/>
    <mergeCell ref="E484:E489"/>
    <mergeCell ref="AA496:AC496"/>
    <mergeCell ref="AD496:AS496"/>
    <mergeCell ref="X497:Z497"/>
    <mergeCell ref="AA497:AC497"/>
    <mergeCell ref="X498:Z498"/>
    <mergeCell ref="AA498:AC498"/>
    <mergeCell ref="BR585:BR617"/>
    <mergeCell ref="BT585:BT617"/>
    <mergeCell ref="A590:A603"/>
    <mergeCell ref="E590:E617"/>
    <mergeCell ref="A585:A586"/>
    <mergeCell ref="C585:C617"/>
    <mergeCell ref="D585:D617"/>
    <mergeCell ref="E585:E589"/>
    <mergeCell ref="F585:F589"/>
    <mergeCell ref="F590:F603"/>
    <mergeCell ref="G590:G595"/>
    <mergeCell ref="G585:G586"/>
    <mergeCell ref="A587:A588"/>
    <mergeCell ref="A571:A584"/>
    <mergeCell ref="F571:F584"/>
    <mergeCell ref="G571:G576"/>
    <mergeCell ref="H571:H576"/>
    <mergeCell ref="G577:G580"/>
    <mergeCell ref="H577:H580"/>
    <mergeCell ref="G581:G584"/>
    <mergeCell ref="H581:H584"/>
    <mergeCell ref="BR551:BR584"/>
    <mergeCell ref="BT551:BT584"/>
    <mergeCell ref="A557:A560"/>
    <mergeCell ref="E557:E584"/>
    <mergeCell ref="H523:H528"/>
    <mergeCell ref="G529:G532"/>
    <mergeCell ref="H529:H532"/>
    <mergeCell ref="G533:G536"/>
    <mergeCell ref="H533:H536"/>
    <mergeCell ref="A537:A550"/>
    <mergeCell ref="F537:F550"/>
    <mergeCell ref="G537:G542"/>
    <mergeCell ref="H537:H542"/>
    <mergeCell ref="G543:G546"/>
    <mergeCell ref="BR518:BR550"/>
    <mergeCell ref="BT518:BT550"/>
    <mergeCell ref="A523:A536"/>
    <mergeCell ref="E523:E550"/>
    <mergeCell ref="A518:A519"/>
    <mergeCell ref="C518:C550"/>
    <mergeCell ref="D518:D550"/>
    <mergeCell ref="E518:E522"/>
    <mergeCell ref="F518:F522"/>
    <mergeCell ref="F523:F536"/>
    <mergeCell ref="G523:G528"/>
    <mergeCell ref="BR451:BR483"/>
    <mergeCell ref="BT451:BT483"/>
    <mergeCell ref="A456:A469"/>
    <mergeCell ref="E456:E483"/>
    <mergeCell ref="F456:F469"/>
    <mergeCell ref="G504:G509"/>
    <mergeCell ref="H504:H509"/>
    <mergeCell ref="G510:G513"/>
    <mergeCell ref="H510:H513"/>
    <mergeCell ref="G514:G517"/>
    <mergeCell ref="H514:H517"/>
    <mergeCell ref="H490:H495"/>
    <mergeCell ref="A494:A503"/>
    <mergeCell ref="G496:G499"/>
    <mergeCell ref="H496:H499"/>
    <mergeCell ref="G500:G503"/>
    <mergeCell ref="H500:H503"/>
    <mergeCell ref="BR484:BR517"/>
    <mergeCell ref="BT484:BT517"/>
    <mergeCell ref="A490:A493"/>
    <mergeCell ref="E490:E517"/>
    <mergeCell ref="A484:A485"/>
    <mergeCell ref="C484:C517"/>
    <mergeCell ref="D484:D517"/>
    <mergeCell ref="F490:F503"/>
    <mergeCell ref="G490:G495"/>
    <mergeCell ref="A504:A517"/>
    <mergeCell ref="F504:F517"/>
    <mergeCell ref="AA484:AC484"/>
    <mergeCell ref="AD484:AK484"/>
    <mergeCell ref="AA485:AC485"/>
    <mergeCell ref="AD485:AK485"/>
    <mergeCell ref="G433:G436"/>
    <mergeCell ref="H433:H436"/>
    <mergeCell ref="A437:A450"/>
    <mergeCell ref="F437:F450"/>
    <mergeCell ref="G437:G442"/>
    <mergeCell ref="H437:H442"/>
    <mergeCell ref="G443:G446"/>
    <mergeCell ref="A470:A483"/>
    <mergeCell ref="F470:F483"/>
    <mergeCell ref="G470:G475"/>
    <mergeCell ref="H470:H475"/>
    <mergeCell ref="G476:G479"/>
    <mergeCell ref="H476:H479"/>
    <mergeCell ref="G480:G483"/>
    <mergeCell ref="H480:H483"/>
    <mergeCell ref="G456:G461"/>
    <mergeCell ref="H456:H461"/>
    <mergeCell ref="G462:G465"/>
    <mergeCell ref="H462:H465"/>
    <mergeCell ref="G466:G469"/>
    <mergeCell ref="H466:H469"/>
    <mergeCell ref="BR417:BR450"/>
    <mergeCell ref="BT417:BT450"/>
    <mergeCell ref="G423:G428"/>
    <mergeCell ref="H423:H428"/>
    <mergeCell ref="A417:A418"/>
    <mergeCell ref="C417:C450"/>
    <mergeCell ref="D417:D450"/>
    <mergeCell ref="A423:A426"/>
    <mergeCell ref="E423:E450"/>
    <mergeCell ref="F423:F436"/>
    <mergeCell ref="A403:A416"/>
    <mergeCell ref="F403:F416"/>
    <mergeCell ref="G403:G408"/>
    <mergeCell ref="H403:H408"/>
    <mergeCell ref="G409:G412"/>
    <mergeCell ref="H409:H412"/>
    <mergeCell ref="G413:G416"/>
    <mergeCell ref="H413:H416"/>
    <mergeCell ref="X407:Z407"/>
    <mergeCell ref="AA407:AC407"/>
    <mergeCell ref="AD407:AK407"/>
    <mergeCell ref="X408:Z408"/>
    <mergeCell ref="AA408:AC408"/>
    <mergeCell ref="AD408:AS408"/>
    <mergeCell ref="AA409:AC409"/>
    <mergeCell ref="AD409:AS409"/>
    <mergeCell ref="X410:Z410"/>
    <mergeCell ref="AA410:AC410"/>
    <mergeCell ref="X411:Z411"/>
    <mergeCell ref="AA411:AC411"/>
    <mergeCell ref="AD411:AK411"/>
    <mergeCell ref="X412:Z412"/>
    <mergeCell ref="G389:G394"/>
    <mergeCell ref="H389:H394"/>
    <mergeCell ref="A393:A402"/>
    <mergeCell ref="G395:G398"/>
    <mergeCell ref="H395:H398"/>
    <mergeCell ref="G399:G402"/>
    <mergeCell ref="H399:H402"/>
    <mergeCell ref="BR383:BR416"/>
    <mergeCell ref="BT383:BT416"/>
    <mergeCell ref="A389:A392"/>
    <mergeCell ref="E389:E416"/>
    <mergeCell ref="F389:F402"/>
    <mergeCell ref="A383:A384"/>
    <mergeCell ref="C383:C416"/>
    <mergeCell ref="D383:D416"/>
    <mergeCell ref="G348:I348"/>
    <mergeCell ref="A378:A382"/>
    <mergeCell ref="F378:F382"/>
    <mergeCell ref="G378:I378"/>
    <mergeCell ref="G379:I379"/>
    <mergeCell ref="G380:I380"/>
    <mergeCell ref="G381:I381"/>
    <mergeCell ref="G382:I382"/>
    <mergeCell ref="BR371:BR382"/>
    <mergeCell ref="BT371:BT382"/>
    <mergeCell ref="A373:A375"/>
    <mergeCell ref="E373:E382"/>
    <mergeCell ref="F373:F377"/>
    <mergeCell ref="G373:I373"/>
    <mergeCell ref="G374:I374"/>
    <mergeCell ref="G375:I375"/>
    <mergeCell ref="A376:A377"/>
    <mergeCell ref="C371:C382"/>
    <mergeCell ref="D371:D382"/>
    <mergeCell ref="G371:I371"/>
    <mergeCell ref="G376:I376"/>
    <mergeCell ref="G377:I377"/>
    <mergeCell ref="A366:A370"/>
    <mergeCell ref="F366:F370"/>
    <mergeCell ref="G366:I366"/>
    <mergeCell ref="G367:I367"/>
    <mergeCell ref="G368:I368"/>
    <mergeCell ref="G369:I369"/>
    <mergeCell ref="G370:I370"/>
    <mergeCell ref="BR359:BR370"/>
    <mergeCell ref="BT359:BT370"/>
    <mergeCell ref="A361:A363"/>
    <mergeCell ref="E361:E370"/>
    <mergeCell ref="F361:F365"/>
    <mergeCell ref="G361:I361"/>
    <mergeCell ref="G362:I362"/>
    <mergeCell ref="G363:I363"/>
    <mergeCell ref="A364:A365"/>
    <mergeCell ref="C359:C370"/>
    <mergeCell ref="D359:D370"/>
    <mergeCell ref="G359:I359"/>
    <mergeCell ref="G364:I364"/>
    <mergeCell ref="G365:I365"/>
    <mergeCell ref="X365:Z365"/>
    <mergeCell ref="AD365:AS365"/>
    <mergeCell ref="AA366:AC366"/>
    <mergeCell ref="V367:AK367"/>
    <mergeCell ref="X368:Z368"/>
    <mergeCell ref="X369:Z369"/>
    <mergeCell ref="A281:A313"/>
    <mergeCell ref="C281:C313"/>
    <mergeCell ref="D281:D313"/>
    <mergeCell ref="E281:E285"/>
    <mergeCell ref="F281:F285"/>
    <mergeCell ref="A354:A358"/>
    <mergeCell ref="F354:F358"/>
    <mergeCell ref="G354:I354"/>
    <mergeCell ref="G355:I355"/>
    <mergeCell ref="G356:I356"/>
    <mergeCell ref="G357:I357"/>
    <mergeCell ref="G358:I358"/>
    <mergeCell ref="BR347:BR358"/>
    <mergeCell ref="BT347:BT358"/>
    <mergeCell ref="A349:A351"/>
    <mergeCell ref="E349:E358"/>
    <mergeCell ref="F349:F353"/>
    <mergeCell ref="G349:I349"/>
    <mergeCell ref="G350:I350"/>
    <mergeCell ref="G351:I351"/>
    <mergeCell ref="A352:A353"/>
    <mergeCell ref="C347:C358"/>
    <mergeCell ref="D347:D358"/>
    <mergeCell ref="G347:I347"/>
    <mergeCell ref="G352:I352"/>
    <mergeCell ref="G353:I353"/>
    <mergeCell ref="E347:E348"/>
    <mergeCell ref="AD358:AS358"/>
    <mergeCell ref="V347:AC347"/>
    <mergeCell ref="V348:AC348"/>
    <mergeCell ref="V350:AK350"/>
    <mergeCell ref="V355:AK355"/>
    <mergeCell ref="E248:E252"/>
    <mergeCell ref="F248:F252"/>
    <mergeCell ref="E253:E280"/>
    <mergeCell ref="F253:F266"/>
    <mergeCell ref="AA250:AC250"/>
    <mergeCell ref="AD250:AK250"/>
    <mergeCell ref="AA251:AC251"/>
    <mergeCell ref="AD251:AK251"/>
    <mergeCell ref="BR314:BR346"/>
    <mergeCell ref="BT314:BT346"/>
    <mergeCell ref="G319:G324"/>
    <mergeCell ref="H319:H324"/>
    <mergeCell ref="G325:G328"/>
    <mergeCell ref="A314:A346"/>
    <mergeCell ref="C314:C346"/>
    <mergeCell ref="D314:D346"/>
    <mergeCell ref="E314:E318"/>
    <mergeCell ref="F314:F318"/>
    <mergeCell ref="E319:E346"/>
    <mergeCell ref="F319:F332"/>
    <mergeCell ref="H292:H295"/>
    <mergeCell ref="G296:G299"/>
    <mergeCell ref="H296:H299"/>
    <mergeCell ref="F300:F313"/>
    <mergeCell ref="G300:G305"/>
    <mergeCell ref="H300:H305"/>
    <mergeCell ref="G306:G309"/>
    <mergeCell ref="H306:H309"/>
    <mergeCell ref="G310:G313"/>
    <mergeCell ref="H310:H313"/>
    <mergeCell ref="BR281:BR313"/>
    <mergeCell ref="BT281:BT313"/>
    <mergeCell ref="F234:F247"/>
    <mergeCell ref="G234:G239"/>
    <mergeCell ref="H234:H239"/>
    <mergeCell ref="G240:G243"/>
    <mergeCell ref="H240:H243"/>
    <mergeCell ref="G244:G247"/>
    <mergeCell ref="H244:H247"/>
    <mergeCell ref="BR215:BR247"/>
    <mergeCell ref="BT215:BT247"/>
    <mergeCell ref="G248:G249"/>
    <mergeCell ref="G220:G225"/>
    <mergeCell ref="H220:H225"/>
    <mergeCell ref="G226:G229"/>
    <mergeCell ref="A215:A247"/>
    <mergeCell ref="C215:C247"/>
    <mergeCell ref="D215:D247"/>
    <mergeCell ref="E215:E219"/>
    <mergeCell ref="F215:F219"/>
    <mergeCell ref="E220:E247"/>
    <mergeCell ref="F220:F233"/>
    <mergeCell ref="AA217:AC217"/>
    <mergeCell ref="AD217:AK217"/>
    <mergeCell ref="AA218:AC218"/>
    <mergeCell ref="AD218:AK218"/>
    <mergeCell ref="BR248:BR280"/>
    <mergeCell ref="BT248:BT280"/>
    <mergeCell ref="G253:G258"/>
    <mergeCell ref="H253:H258"/>
    <mergeCell ref="G259:G262"/>
    <mergeCell ref="A248:A280"/>
    <mergeCell ref="C248:C280"/>
    <mergeCell ref="D248:D280"/>
    <mergeCell ref="A167:A180"/>
    <mergeCell ref="F167:F180"/>
    <mergeCell ref="G201:G206"/>
    <mergeCell ref="H201:H206"/>
    <mergeCell ref="G207:G210"/>
    <mergeCell ref="H207:H210"/>
    <mergeCell ref="G211:G214"/>
    <mergeCell ref="H211:H214"/>
    <mergeCell ref="H187:H192"/>
    <mergeCell ref="A191:A200"/>
    <mergeCell ref="G193:G196"/>
    <mergeCell ref="H193:H196"/>
    <mergeCell ref="G197:G200"/>
    <mergeCell ref="H197:H200"/>
    <mergeCell ref="BR181:BR214"/>
    <mergeCell ref="BT181:BT214"/>
    <mergeCell ref="A187:A190"/>
    <mergeCell ref="E187:E214"/>
    <mergeCell ref="A181:A182"/>
    <mergeCell ref="C181:C214"/>
    <mergeCell ref="D181:D214"/>
    <mergeCell ref="F187:F200"/>
    <mergeCell ref="G187:G192"/>
    <mergeCell ref="A201:A214"/>
    <mergeCell ref="F201:F214"/>
    <mergeCell ref="AD186:AK186"/>
    <mergeCell ref="AA167:AC167"/>
    <mergeCell ref="AD167:AS167"/>
    <mergeCell ref="X168:Z168"/>
    <mergeCell ref="AA168:AC168"/>
    <mergeCell ref="AA169:AC169"/>
    <mergeCell ref="AD169:AS169"/>
    <mergeCell ref="A123:A132"/>
    <mergeCell ref="G125:G128"/>
    <mergeCell ref="H125:H128"/>
    <mergeCell ref="G129:G132"/>
    <mergeCell ref="H129:H132"/>
    <mergeCell ref="BR113:BR146"/>
    <mergeCell ref="BT113:BT146"/>
    <mergeCell ref="A119:A122"/>
    <mergeCell ref="E119:E146"/>
    <mergeCell ref="A113:A114"/>
    <mergeCell ref="C113:C146"/>
    <mergeCell ref="D113:D146"/>
    <mergeCell ref="F119:F132"/>
    <mergeCell ref="G119:G124"/>
    <mergeCell ref="A133:A146"/>
    <mergeCell ref="F133:F146"/>
    <mergeCell ref="G167:G172"/>
    <mergeCell ref="H167:H172"/>
    <mergeCell ref="H153:H158"/>
    <mergeCell ref="A157:A166"/>
    <mergeCell ref="G159:G162"/>
    <mergeCell ref="H159:H162"/>
    <mergeCell ref="G163:G166"/>
    <mergeCell ref="H163:H166"/>
    <mergeCell ref="BR147:BR180"/>
    <mergeCell ref="BT147:BT180"/>
    <mergeCell ref="A153:A156"/>
    <mergeCell ref="E153:E180"/>
    <mergeCell ref="A147:A148"/>
    <mergeCell ref="C147:C180"/>
    <mergeCell ref="D147:D180"/>
    <mergeCell ref="F153:F166"/>
    <mergeCell ref="A89:A98"/>
    <mergeCell ref="G91:G94"/>
    <mergeCell ref="H91:H94"/>
    <mergeCell ref="G95:G98"/>
    <mergeCell ref="H95:H98"/>
    <mergeCell ref="A99:A112"/>
    <mergeCell ref="F99:F112"/>
    <mergeCell ref="G99:G104"/>
    <mergeCell ref="H99:H104"/>
    <mergeCell ref="G105:G108"/>
    <mergeCell ref="BT79:BT112"/>
    <mergeCell ref="A81:A82"/>
    <mergeCell ref="G81:G82"/>
    <mergeCell ref="A85:A88"/>
    <mergeCell ref="E85:E112"/>
    <mergeCell ref="F85:F98"/>
    <mergeCell ref="G85:G90"/>
    <mergeCell ref="AT109:BI109"/>
    <mergeCell ref="AD110:AS110"/>
    <mergeCell ref="AL111:BA111"/>
    <mergeCell ref="AT112:BI112"/>
    <mergeCell ref="AA105:AC105"/>
    <mergeCell ref="AA106:AC106"/>
    <mergeCell ref="AA107:AC107"/>
    <mergeCell ref="AA108:AC108"/>
    <mergeCell ref="X111:Z111"/>
    <mergeCell ref="AD111:AK111"/>
    <mergeCell ref="X112:Z112"/>
    <mergeCell ref="AD112:AS112"/>
    <mergeCell ref="X107:Z107"/>
    <mergeCell ref="AD107:AK107"/>
    <mergeCell ref="X108:Z108"/>
    <mergeCell ref="BT77:BT78"/>
    <mergeCell ref="G78:I78"/>
    <mergeCell ref="A79:A80"/>
    <mergeCell ref="C79:C112"/>
    <mergeCell ref="D79:D112"/>
    <mergeCell ref="BR79:BR112"/>
    <mergeCell ref="B77:B416"/>
    <mergeCell ref="C77:C78"/>
    <mergeCell ref="D77:D78"/>
    <mergeCell ref="E77:E78"/>
    <mergeCell ref="G77:I77"/>
    <mergeCell ref="BR77:BR78"/>
    <mergeCell ref="H85:H90"/>
    <mergeCell ref="H105:H108"/>
    <mergeCell ref="G109:G112"/>
    <mergeCell ref="H109:H112"/>
    <mergeCell ref="AA62:AC62"/>
    <mergeCell ref="AA82:AC82"/>
    <mergeCell ref="AA76:AC76"/>
    <mergeCell ref="X76:Z76"/>
    <mergeCell ref="AD76:AS76"/>
    <mergeCell ref="AA75:AC75"/>
    <mergeCell ref="X75:Z75"/>
    <mergeCell ref="AD75:AK75"/>
    <mergeCell ref="BR74:BR76"/>
    <mergeCell ref="A72:A73"/>
    <mergeCell ref="AA74:AC74"/>
    <mergeCell ref="X74:Z74"/>
    <mergeCell ref="AD74:AK74"/>
    <mergeCell ref="H75:H76"/>
    <mergeCell ref="H72:H73"/>
    <mergeCell ref="BR72:BR73"/>
    <mergeCell ref="C72:C73"/>
    <mergeCell ref="D72:D73"/>
    <mergeCell ref="E72:E73"/>
    <mergeCell ref="F72:F73"/>
    <mergeCell ref="G72:G73"/>
    <mergeCell ref="H70:H71"/>
    <mergeCell ref="BR70:BR71"/>
    <mergeCell ref="AA71:AC71"/>
    <mergeCell ref="A70:A71"/>
    <mergeCell ref="C70:C71"/>
    <mergeCell ref="D70:D71"/>
    <mergeCell ref="E70:E71"/>
    <mergeCell ref="F70:F71"/>
    <mergeCell ref="G70:G71"/>
    <mergeCell ref="BT42:BT44"/>
    <mergeCell ref="AA44:AC44"/>
    <mergeCell ref="A57:A69"/>
    <mergeCell ref="C57:C69"/>
    <mergeCell ref="E57:E58"/>
    <mergeCell ref="AA57:AC57"/>
    <mergeCell ref="BR57:BR58"/>
    <mergeCell ref="BT57:BT58"/>
    <mergeCell ref="AA58:AC58"/>
    <mergeCell ref="AA50:AC50"/>
    <mergeCell ref="X50:Z50"/>
    <mergeCell ref="AA49:AC49"/>
    <mergeCell ref="D42:D55"/>
    <mergeCell ref="E46:E47"/>
    <mergeCell ref="G42:G55"/>
    <mergeCell ref="H42:H55"/>
    <mergeCell ref="F48:F51"/>
    <mergeCell ref="F52:F55"/>
    <mergeCell ref="BR40:BR41"/>
    <mergeCell ref="BT40:BT41"/>
    <mergeCell ref="AA41:AC41"/>
    <mergeCell ref="X41:Z41"/>
    <mergeCell ref="A42:A56"/>
    <mergeCell ref="C42:C56"/>
    <mergeCell ref="AA42:AC42"/>
    <mergeCell ref="BR42:BR44"/>
    <mergeCell ref="AA54:AC54"/>
    <mergeCell ref="F44:F45"/>
    <mergeCell ref="F42:F43"/>
    <mergeCell ref="E42:E45"/>
    <mergeCell ref="H57:H68"/>
    <mergeCell ref="E59:E60"/>
    <mergeCell ref="E61:E68"/>
    <mergeCell ref="F61:F64"/>
    <mergeCell ref="F65:F68"/>
    <mergeCell ref="V59:AC59"/>
    <mergeCell ref="V60:AC60"/>
    <mergeCell ref="V61:AK61"/>
    <mergeCell ref="X62:Z62"/>
    <mergeCell ref="X63:Z63"/>
    <mergeCell ref="AA63:AC63"/>
    <mergeCell ref="AD63:AK63"/>
    <mergeCell ref="X55:Z55"/>
    <mergeCell ref="AA55:AC55"/>
    <mergeCell ref="AD55:AS55"/>
    <mergeCell ref="D57:D68"/>
    <mergeCell ref="G57:G68"/>
    <mergeCell ref="BR38:BR39"/>
    <mergeCell ref="A40:A41"/>
    <mergeCell ref="C40:C41"/>
    <mergeCell ref="D40:D41"/>
    <mergeCell ref="E40:E41"/>
    <mergeCell ref="AA40:AC40"/>
    <mergeCell ref="X40:Z40"/>
    <mergeCell ref="X35:Z35"/>
    <mergeCell ref="AD35:AS35"/>
    <mergeCell ref="G32:G35"/>
    <mergeCell ref="H32:H35"/>
    <mergeCell ref="AA32:AC32"/>
    <mergeCell ref="AD32:AS32"/>
    <mergeCell ref="AA33:AC33"/>
    <mergeCell ref="X33:Z33"/>
    <mergeCell ref="AA34:AC34"/>
    <mergeCell ref="X34:Z34"/>
    <mergeCell ref="AD34:AK34"/>
    <mergeCell ref="AA35:AC35"/>
    <mergeCell ref="D2:D35"/>
    <mergeCell ref="AD5:AS5"/>
    <mergeCell ref="G6:G7"/>
    <mergeCell ref="AA7:AC7"/>
    <mergeCell ref="AD7:AK7"/>
    <mergeCell ref="AD10:AK10"/>
    <mergeCell ref="AL10:AS10"/>
    <mergeCell ref="C36:C39"/>
    <mergeCell ref="D38:D39"/>
    <mergeCell ref="E38:E39"/>
    <mergeCell ref="AL30:BA30"/>
    <mergeCell ref="X31:Z31"/>
    <mergeCell ref="A10:A11"/>
    <mergeCell ref="BR20:BR35"/>
    <mergeCell ref="AT20:BA20"/>
    <mergeCell ref="AL22:AS22"/>
    <mergeCell ref="X23:Z23"/>
    <mergeCell ref="AD23:AS23"/>
    <mergeCell ref="D36:D37"/>
    <mergeCell ref="E36:E37"/>
    <mergeCell ref="BR36:BR37"/>
    <mergeCell ref="AT31:BI31"/>
    <mergeCell ref="F28:F35"/>
    <mergeCell ref="G28:G31"/>
    <mergeCell ref="H28:H31"/>
    <mergeCell ref="AD28:AS28"/>
    <mergeCell ref="AT28:BI28"/>
    <mergeCell ref="X29:Z29"/>
    <mergeCell ref="AD29:AS29"/>
    <mergeCell ref="X30:Z30"/>
    <mergeCell ref="AD30:AK30"/>
    <mergeCell ref="X25:Z25"/>
    <mergeCell ref="AA26:AC26"/>
    <mergeCell ref="X26:Z26"/>
    <mergeCell ref="AD26:AK26"/>
    <mergeCell ref="AA27:AC27"/>
    <mergeCell ref="X27:Z27"/>
    <mergeCell ref="AD27:AS27"/>
    <mergeCell ref="G24:G27"/>
    <mergeCell ref="H24:H27"/>
    <mergeCell ref="AA24:AC24"/>
    <mergeCell ref="AD24:AS24"/>
    <mergeCell ref="AA25:AC25"/>
    <mergeCell ref="AT23:BA23"/>
    <mergeCell ref="E20:E35"/>
    <mergeCell ref="BR12:BR19"/>
    <mergeCell ref="AA5:AC5"/>
    <mergeCell ref="AA6:AC6"/>
    <mergeCell ref="AD6:AK6"/>
    <mergeCell ref="AD12:AS12"/>
    <mergeCell ref="F4:F5"/>
    <mergeCell ref="G4:G5"/>
    <mergeCell ref="H4:H5"/>
    <mergeCell ref="F16:F19"/>
    <mergeCell ref="G16:G19"/>
    <mergeCell ref="H16:H19"/>
    <mergeCell ref="AA2:AC2"/>
    <mergeCell ref="X2:Z2"/>
    <mergeCell ref="BR2:BR4"/>
    <mergeCell ref="BT2:BT4"/>
    <mergeCell ref="AA4:AC4"/>
    <mergeCell ref="X4:Z4"/>
    <mergeCell ref="AA3:AC3"/>
    <mergeCell ref="AD3:AK3"/>
    <mergeCell ref="AA19:AC19"/>
    <mergeCell ref="X19:Z19"/>
    <mergeCell ref="AD19:AS19"/>
    <mergeCell ref="AA16:AC16"/>
    <mergeCell ref="AD16:AS16"/>
    <mergeCell ref="AA17:AC17"/>
    <mergeCell ref="X17:Z17"/>
    <mergeCell ref="X13:Z13"/>
    <mergeCell ref="AA14:AC14"/>
    <mergeCell ref="X14:Z14"/>
    <mergeCell ref="AD14:AK14"/>
    <mergeCell ref="AA15:AC15"/>
    <mergeCell ref="AD1:AK1"/>
    <mergeCell ref="AL1:AS1"/>
    <mergeCell ref="AT1:BA1"/>
    <mergeCell ref="BB1:BI1"/>
    <mergeCell ref="BJ1:BQ1"/>
    <mergeCell ref="G1:I1"/>
    <mergeCell ref="L1:M1"/>
    <mergeCell ref="N1:S1"/>
    <mergeCell ref="T1:U1"/>
    <mergeCell ref="AA1:AC1"/>
    <mergeCell ref="X1:Z1"/>
    <mergeCell ref="V359:AC359"/>
    <mergeCell ref="V360:AC360"/>
    <mergeCell ref="AA361:AC361"/>
    <mergeCell ref="V362:AK362"/>
    <mergeCell ref="X363:Z363"/>
    <mergeCell ref="AD22:AK22"/>
    <mergeCell ref="AA73:AC73"/>
    <mergeCell ref="G230:G233"/>
    <mergeCell ref="H230:H233"/>
    <mergeCell ref="H267:H272"/>
    <mergeCell ref="G273:G276"/>
    <mergeCell ref="H273:H276"/>
    <mergeCell ref="G277:G280"/>
    <mergeCell ref="H277:H280"/>
    <mergeCell ref="G286:G291"/>
    <mergeCell ref="H286:H291"/>
    <mergeCell ref="G292:G295"/>
    <mergeCell ref="AD353:AS353"/>
    <mergeCell ref="X356:Z356"/>
    <mergeCell ref="X357:Z357"/>
    <mergeCell ref="AD357:AK357"/>
    <mergeCell ref="X364:Z364"/>
    <mergeCell ref="AD364:AK364"/>
    <mergeCell ref="AD15:AS15"/>
    <mergeCell ref="G133:G138"/>
    <mergeCell ref="H133:H138"/>
    <mergeCell ref="G139:G142"/>
    <mergeCell ref="H139:H142"/>
    <mergeCell ref="G143:G146"/>
    <mergeCell ref="H143:H146"/>
    <mergeCell ref="H119:H124"/>
    <mergeCell ref="G173:G176"/>
    <mergeCell ref="H173:H176"/>
    <mergeCell ref="G177:G180"/>
    <mergeCell ref="H177:H180"/>
    <mergeCell ref="G153:G158"/>
    <mergeCell ref="H226:H229"/>
    <mergeCell ref="AD369:AK369"/>
    <mergeCell ref="X15:Z15"/>
    <mergeCell ref="X351:Z351"/>
    <mergeCell ref="X93:Z93"/>
    <mergeCell ref="AD93:AK93"/>
    <mergeCell ref="AD83:AK83"/>
    <mergeCell ref="AD108:AS108"/>
    <mergeCell ref="X103:Z103"/>
    <mergeCell ref="AA103:AC103"/>
    <mergeCell ref="AD103:AK103"/>
    <mergeCell ref="AD109:AS109"/>
    <mergeCell ref="X110:Z110"/>
    <mergeCell ref="AD105:AS105"/>
    <mergeCell ref="X106:Z106"/>
    <mergeCell ref="AA317:AC317"/>
    <mergeCell ref="AD317:AK317"/>
    <mergeCell ref="X370:Z370"/>
    <mergeCell ref="AD370:AS370"/>
    <mergeCell ref="V371:AC371"/>
    <mergeCell ref="V372:AC372"/>
    <mergeCell ref="AA373:AC373"/>
    <mergeCell ref="V374:AK374"/>
    <mergeCell ref="X375:Z375"/>
    <mergeCell ref="X376:Z376"/>
    <mergeCell ref="AD376:AK376"/>
    <mergeCell ref="X377:Z377"/>
    <mergeCell ref="AD377:AS377"/>
    <mergeCell ref="AA378:AC378"/>
    <mergeCell ref="V379:AK379"/>
    <mergeCell ref="X380:Z380"/>
    <mergeCell ref="X381:Z381"/>
    <mergeCell ref="AD381:AK381"/>
    <mergeCell ref="X382:Z382"/>
    <mergeCell ref="AD382:AS382"/>
    <mergeCell ref="AA383:AC383"/>
    <mergeCell ref="AD383:AK383"/>
    <mergeCell ref="AA384:AC384"/>
    <mergeCell ref="AD384:AK384"/>
    <mergeCell ref="AD387:AK387"/>
    <mergeCell ref="AL387:AS387"/>
    <mergeCell ref="AD388:AK388"/>
    <mergeCell ref="AL388:BA388"/>
    <mergeCell ref="AA389:AC389"/>
    <mergeCell ref="AD389:AK389"/>
    <mergeCell ref="X390:Z390"/>
    <mergeCell ref="AA390:AC390"/>
    <mergeCell ref="AA391:AC391"/>
    <mergeCell ref="AD391:AS391"/>
    <mergeCell ref="X392:Z392"/>
    <mergeCell ref="AA392:AC392"/>
    <mergeCell ref="AA385:AC385"/>
    <mergeCell ref="AD385:AK385"/>
    <mergeCell ref="AA386:AC386"/>
    <mergeCell ref="AD386:AK386"/>
    <mergeCell ref="AA412:AC412"/>
    <mergeCell ref="AD412:AS412"/>
    <mergeCell ref="AD413:AS413"/>
    <mergeCell ref="AT413:BI413"/>
    <mergeCell ref="X414:Z414"/>
    <mergeCell ref="AD414:AS414"/>
    <mergeCell ref="X415:Z415"/>
    <mergeCell ref="AD415:AK415"/>
    <mergeCell ref="AL415:BA415"/>
    <mergeCell ref="X393:Z393"/>
    <mergeCell ref="AA393:AC393"/>
    <mergeCell ref="AD393:AK393"/>
    <mergeCell ref="X394:Z394"/>
    <mergeCell ref="AA394:AC394"/>
    <mergeCell ref="AD394:AS394"/>
    <mergeCell ref="AA395:AC395"/>
    <mergeCell ref="AD395:AS395"/>
    <mergeCell ref="X396:Z396"/>
    <mergeCell ref="AA396:AC396"/>
    <mergeCell ref="X397:Z397"/>
    <mergeCell ref="AA397:AC397"/>
    <mergeCell ref="AD397:AK397"/>
    <mergeCell ref="X398:Z398"/>
    <mergeCell ref="AA398:AC398"/>
    <mergeCell ref="AD398:AS398"/>
    <mergeCell ref="AD399:AS399"/>
    <mergeCell ref="AT399:BA399"/>
    <mergeCell ref="X400:Z400"/>
    <mergeCell ref="AD400:AK400"/>
    <mergeCell ref="X401:Z401"/>
    <mergeCell ref="AD401:AK401"/>
    <mergeCell ref="AL401:AS401"/>
    <mergeCell ref="X402:Z402"/>
    <mergeCell ref="AD402:AS402"/>
    <mergeCell ref="AT402:BA402"/>
    <mergeCell ref="AA403:AC403"/>
    <mergeCell ref="AD403:AS403"/>
    <mergeCell ref="X404:Z404"/>
    <mergeCell ref="AA404:AC404"/>
    <mergeCell ref="AA405:AC405"/>
    <mergeCell ref="AD405:AS405"/>
    <mergeCell ref="X406:Z406"/>
    <mergeCell ref="AA406:AC406"/>
    <mergeCell ref="X416:Z416"/>
    <mergeCell ref="AD416:AS416"/>
    <mergeCell ref="AT416:BI416"/>
    <mergeCell ref="AA430:AC430"/>
    <mergeCell ref="AA417:AC417"/>
    <mergeCell ref="AD417:AK417"/>
    <mergeCell ref="AA418:AC418"/>
    <mergeCell ref="AD418:AK418"/>
    <mergeCell ref="AD421:AK421"/>
    <mergeCell ref="AL421:AS421"/>
    <mergeCell ref="AD422:AK422"/>
    <mergeCell ref="AL422:BA422"/>
    <mergeCell ref="AA423:AC423"/>
    <mergeCell ref="AD423:AK423"/>
    <mergeCell ref="X424:Z424"/>
    <mergeCell ref="AA424:AC424"/>
    <mergeCell ref="AA425:AC425"/>
    <mergeCell ref="AD425:AS425"/>
    <mergeCell ref="X426:Z426"/>
    <mergeCell ref="AA426:AC426"/>
    <mergeCell ref="X427:Z427"/>
    <mergeCell ref="AA427:AC427"/>
    <mergeCell ref="AD427:AK427"/>
    <mergeCell ref="X428:Z428"/>
    <mergeCell ref="AD436:AS436"/>
    <mergeCell ref="AT436:BA436"/>
    <mergeCell ref="AA437:AC437"/>
    <mergeCell ref="AD437:AS437"/>
    <mergeCell ref="X438:Z438"/>
    <mergeCell ref="AA438:AC438"/>
    <mergeCell ref="AA439:AC439"/>
    <mergeCell ref="AD439:AS439"/>
    <mergeCell ref="X440:Z440"/>
    <mergeCell ref="AA440:AC440"/>
    <mergeCell ref="X441:Z441"/>
    <mergeCell ref="AA441:AC441"/>
    <mergeCell ref="AD441:AK441"/>
    <mergeCell ref="AA428:AC428"/>
    <mergeCell ref="AD428:AS428"/>
    <mergeCell ref="AA429:AC429"/>
    <mergeCell ref="AD429:AS429"/>
    <mergeCell ref="X430:Z430"/>
    <mergeCell ref="X431:Z431"/>
    <mergeCell ref="AA431:AC431"/>
    <mergeCell ref="AD431:AK431"/>
    <mergeCell ref="X432:Z432"/>
    <mergeCell ref="AA432:AC432"/>
    <mergeCell ref="AD432:AS432"/>
    <mergeCell ref="AD433:AS433"/>
    <mergeCell ref="AT433:BA433"/>
    <mergeCell ref="X434:Z434"/>
    <mergeCell ref="AD434:AK434"/>
    <mergeCell ref="X435:Z435"/>
    <mergeCell ref="AD435:AK435"/>
    <mergeCell ref="AL435:AS435"/>
    <mergeCell ref="X436:Z436"/>
    <mergeCell ref="X442:Z442"/>
    <mergeCell ref="AA442:AC442"/>
    <mergeCell ref="AD442:AS442"/>
    <mergeCell ref="AA443:AC443"/>
    <mergeCell ref="AD443:AS443"/>
    <mergeCell ref="X444:Z444"/>
    <mergeCell ref="AA444:AC444"/>
    <mergeCell ref="X445:Z445"/>
    <mergeCell ref="AA445:AC445"/>
    <mergeCell ref="AD445:AK445"/>
    <mergeCell ref="X446:Z446"/>
    <mergeCell ref="AA446:AC446"/>
    <mergeCell ref="AD446:AS446"/>
    <mergeCell ref="AD447:AS447"/>
    <mergeCell ref="AT447:BI447"/>
    <mergeCell ref="X448:Z448"/>
    <mergeCell ref="AD448:AS448"/>
    <mergeCell ref="X449:Z449"/>
    <mergeCell ref="AD449:AK449"/>
    <mergeCell ref="AL449:BA449"/>
    <mergeCell ref="X450:Z450"/>
    <mergeCell ref="AD450:AS450"/>
    <mergeCell ref="AT450:BI450"/>
    <mergeCell ref="AD490:AK490"/>
    <mergeCell ref="X491:Z491"/>
    <mergeCell ref="AA491:AC491"/>
    <mergeCell ref="AA492:AC492"/>
    <mergeCell ref="AD492:AS492"/>
    <mergeCell ref="X493:Z493"/>
    <mergeCell ref="AA493:AC493"/>
    <mergeCell ref="X494:Z494"/>
    <mergeCell ref="AA494:AC494"/>
    <mergeCell ref="AD494:AK494"/>
    <mergeCell ref="X495:Z495"/>
    <mergeCell ref="AA495:AC495"/>
    <mergeCell ref="AD495:AS495"/>
    <mergeCell ref="AL488:AS488"/>
    <mergeCell ref="AD489:AK489"/>
    <mergeCell ref="AL489:BA489"/>
    <mergeCell ref="AA490:AC490"/>
    <mergeCell ref="AD498:AK498"/>
    <mergeCell ref="X499:Z499"/>
    <mergeCell ref="AA499:AC499"/>
    <mergeCell ref="AD499:AS499"/>
    <mergeCell ref="AD500:AS500"/>
    <mergeCell ref="AT500:BA500"/>
    <mergeCell ref="X501:Z501"/>
    <mergeCell ref="AD501:AK501"/>
    <mergeCell ref="X502:Z502"/>
    <mergeCell ref="AD502:AK502"/>
    <mergeCell ref="AL502:AS502"/>
    <mergeCell ref="X503:Z503"/>
    <mergeCell ref="AD503:AS503"/>
    <mergeCell ref="AT503:BA503"/>
    <mergeCell ref="AA504:AC504"/>
    <mergeCell ref="AD504:AS504"/>
    <mergeCell ref="X505:Z505"/>
    <mergeCell ref="AA505:AC505"/>
    <mergeCell ref="AA506:AC506"/>
    <mergeCell ref="AD506:AS506"/>
    <mergeCell ref="X507:Z507"/>
    <mergeCell ref="AA507:AC507"/>
    <mergeCell ref="X508:Z508"/>
    <mergeCell ref="AA508:AC508"/>
    <mergeCell ref="AD508:AK508"/>
    <mergeCell ref="X509:Z509"/>
    <mergeCell ref="AA509:AC509"/>
    <mergeCell ref="AD509:AS509"/>
    <mergeCell ref="AA510:AC510"/>
    <mergeCell ref="AD510:AS510"/>
    <mergeCell ref="X511:Z511"/>
    <mergeCell ref="AA511:AC511"/>
    <mergeCell ref="X512:Z512"/>
    <mergeCell ref="AA512:AC512"/>
    <mergeCell ref="AD512:AK512"/>
    <mergeCell ref="X513:Z513"/>
    <mergeCell ref="AA513:AC513"/>
    <mergeCell ref="AD513:AS513"/>
    <mergeCell ref="AD514:AS514"/>
    <mergeCell ref="AT514:BI514"/>
    <mergeCell ref="X515:Z515"/>
    <mergeCell ref="AD515:AS515"/>
    <mergeCell ref="X516:Z516"/>
    <mergeCell ref="AD516:AK516"/>
    <mergeCell ref="AL516:BA516"/>
    <mergeCell ref="X517:Z517"/>
    <mergeCell ref="AD517:AS517"/>
    <mergeCell ref="AT517:BI517"/>
    <mergeCell ref="AA551:AC551"/>
    <mergeCell ref="AD551:AK551"/>
    <mergeCell ref="AA552:AC552"/>
    <mergeCell ref="AD552:AK552"/>
    <mergeCell ref="AL556:BA556"/>
    <mergeCell ref="AA557:AC557"/>
    <mergeCell ref="AD557:AK557"/>
    <mergeCell ref="X558:Z558"/>
    <mergeCell ref="AA558:AC558"/>
    <mergeCell ref="AA559:AC559"/>
    <mergeCell ref="AD559:AS559"/>
    <mergeCell ref="X560:Z560"/>
    <mergeCell ref="AA560:AC560"/>
    <mergeCell ref="X561:Z561"/>
    <mergeCell ref="AA561:AC561"/>
    <mergeCell ref="AD561:AK561"/>
    <mergeCell ref="X562:Z562"/>
    <mergeCell ref="AA562:AC562"/>
    <mergeCell ref="AD562:AS562"/>
    <mergeCell ref="AA563:AC563"/>
    <mergeCell ref="AD563:AS563"/>
    <mergeCell ref="X564:Z564"/>
    <mergeCell ref="AA564:AC564"/>
    <mergeCell ref="X565:Z565"/>
    <mergeCell ref="AA565:AC565"/>
    <mergeCell ref="AD565:AK565"/>
    <mergeCell ref="X566:Z566"/>
    <mergeCell ref="AA566:AC566"/>
    <mergeCell ref="AD566:AS566"/>
    <mergeCell ref="AD567:AS567"/>
    <mergeCell ref="AT567:BA567"/>
    <mergeCell ref="X568:Z568"/>
    <mergeCell ref="AD568:AK568"/>
    <mergeCell ref="X569:Z569"/>
    <mergeCell ref="AD569:AK569"/>
    <mergeCell ref="AL569:AS569"/>
    <mergeCell ref="X570:Z570"/>
    <mergeCell ref="AD570:AS570"/>
    <mergeCell ref="AT570:BA570"/>
    <mergeCell ref="AA571:AC571"/>
    <mergeCell ref="AD571:AS571"/>
    <mergeCell ref="X572:Z572"/>
    <mergeCell ref="AA572:AC572"/>
    <mergeCell ref="AA573:AC573"/>
    <mergeCell ref="AD573:AS573"/>
    <mergeCell ref="X574:Z574"/>
    <mergeCell ref="AA574:AC574"/>
    <mergeCell ref="X575:Z575"/>
    <mergeCell ref="AA575:AC575"/>
    <mergeCell ref="AD575:AK575"/>
    <mergeCell ref="X576:Z576"/>
    <mergeCell ref="AA576:AC576"/>
    <mergeCell ref="AD576:AS576"/>
    <mergeCell ref="AA577:AC577"/>
    <mergeCell ref="AD577:AS577"/>
    <mergeCell ref="X578:Z578"/>
    <mergeCell ref="AA578:AC578"/>
    <mergeCell ref="X579:Z579"/>
    <mergeCell ref="AA579:AC579"/>
    <mergeCell ref="AD579:AK579"/>
    <mergeCell ref="X580:Z580"/>
    <mergeCell ref="AA580:AC580"/>
    <mergeCell ref="AD580:AS580"/>
    <mergeCell ref="AD581:AS581"/>
    <mergeCell ref="AT581:BI581"/>
    <mergeCell ref="X582:Z582"/>
    <mergeCell ref="AD582:AS582"/>
    <mergeCell ref="X583:Z583"/>
    <mergeCell ref="AD583:AK583"/>
    <mergeCell ref="AL583:BA583"/>
    <mergeCell ref="X584:Z584"/>
    <mergeCell ref="AD584:AS584"/>
    <mergeCell ref="AT584:BI584"/>
    <mergeCell ref="AA630:AC630"/>
    <mergeCell ref="AD630:AK630"/>
    <mergeCell ref="AA625:AC625"/>
    <mergeCell ref="V626:AK626"/>
    <mergeCell ref="X627:Z627"/>
    <mergeCell ref="X628:Z628"/>
    <mergeCell ref="AD628:AK628"/>
    <mergeCell ref="X629:Z629"/>
    <mergeCell ref="AD629:AS629"/>
    <mergeCell ref="V618:AC618"/>
    <mergeCell ref="V619:AC619"/>
    <mergeCell ref="AA620:AC620"/>
    <mergeCell ref="V621:AK621"/>
    <mergeCell ref="X622:Z622"/>
    <mergeCell ref="AA631:AC631"/>
    <mergeCell ref="AD631:AK631"/>
    <mergeCell ref="AD634:AK634"/>
    <mergeCell ref="AL634:AS634"/>
    <mergeCell ref="AD635:AK635"/>
    <mergeCell ref="AL635:BA635"/>
    <mergeCell ref="AA636:AC636"/>
    <mergeCell ref="AD636:AK636"/>
    <mergeCell ref="X637:Z637"/>
    <mergeCell ref="AA637:AC637"/>
    <mergeCell ref="AA638:AC638"/>
    <mergeCell ref="AD638:AS638"/>
    <mergeCell ref="X639:Z639"/>
    <mergeCell ref="AA639:AC639"/>
    <mergeCell ref="X640:Z640"/>
    <mergeCell ref="AA640:AC640"/>
    <mergeCell ref="AD640:AK640"/>
    <mergeCell ref="AD641:AS641"/>
    <mergeCell ref="AA642:AC642"/>
    <mergeCell ref="AD642:AS642"/>
    <mergeCell ref="X643:Z643"/>
    <mergeCell ref="AA643:AC643"/>
    <mergeCell ref="X644:Z644"/>
    <mergeCell ref="AA644:AC644"/>
    <mergeCell ref="AD644:AK644"/>
    <mergeCell ref="X645:Z645"/>
    <mergeCell ref="AA645:AC645"/>
    <mergeCell ref="AD645:AS645"/>
    <mergeCell ref="AD646:AS646"/>
    <mergeCell ref="AT646:BA646"/>
    <mergeCell ref="X647:Z647"/>
    <mergeCell ref="AD647:AK647"/>
    <mergeCell ref="X648:Z648"/>
    <mergeCell ref="AD648:AK648"/>
    <mergeCell ref="AL648:AS648"/>
    <mergeCell ref="X641:Z641"/>
    <mergeCell ref="AA641:AC641"/>
    <mergeCell ref="AD649:AS649"/>
    <mergeCell ref="AT649:BA649"/>
    <mergeCell ref="AA650:AC650"/>
    <mergeCell ref="AD650:AS650"/>
    <mergeCell ref="X651:Z651"/>
    <mergeCell ref="AA651:AC651"/>
    <mergeCell ref="AA652:AC652"/>
    <mergeCell ref="AD652:AS652"/>
    <mergeCell ref="X653:Z653"/>
    <mergeCell ref="AA653:AC653"/>
    <mergeCell ref="X654:Z654"/>
    <mergeCell ref="AA654:AC654"/>
    <mergeCell ref="AD654:AK654"/>
    <mergeCell ref="X655:Z655"/>
    <mergeCell ref="AA655:AC655"/>
    <mergeCell ref="AD655:AS655"/>
    <mergeCell ref="AA656:AC656"/>
    <mergeCell ref="AD656:AS656"/>
    <mergeCell ref="X649:Z649"/>
    <mergeCell ref="AD658:AK658"/>
    <mergeCell ref="X659:Z659"/>
    <mergeCell ref="AA659:AC659"/>
    <mergeCell ref="AD659:AS659"/>
    <mergeCell ref="AD660:AS660"/>
    <mergeCell ref="AT660:BI660"/>
    <mergeCell ref="X661:Z661"/>
    <mergeCell ref="AD661:AS661"/>
    <mergeCell ref="X662:Z662"/>
    <mergeCell ref="AD662:AK662"/>
    <mergeCell ref="AL662:BA662"/>
    <mergeCell ref="X663:Z663"/>
    <mergeCell ref="AD663:AS663"/>
    <mergeCell ref="AT663:BI663"/>
    <mergeCell ref="V858:AC858"/>
    <mergeCell ref="V859:AC859"/>
    <mergeCell ref="V860:AC860"/>
    <mergeCell ref="V710:AK710"/>
    <mergeCell ref="AA724:AC724"/>
    <mergeCell ref="V725:AK725"/>
    <mergeCell ref="AA726:AC726"/>
    <mergeCell ref="V727:AC727"/>
    <mergeCell ref="V728:AK728"/>
    <mergeCell ref="AA742:AC742"/>
    <mergeCell ref="V743:AK743"/>
    <mergeCell ref="AA744:AC744"/>
    <mergeCell ref="V745:AC745"/>
    <mergeCell ref="V746:AK746"/>
    <mergeCell ref="V737:AK737"/>
  </mergeCells>
  <phoneticPr fontId="5" type="noConversion"/>
  <conditionalFormatting sqref="A1:A2 A12:A17 A19 A36 A77 A79:A80 A74 A83 A117 A151 A185 A219:A249 A252:A282 A285:A315 A318:A347 A387 A421 A455:A485 A488 A522:A552 A555 A589:A618 A634 A85:A114 A44:A72 A40:A42 A119:A148 A153:A182 A187:A216 A389:A418 A423:A452 A490:A519 A557:A586 A349:A359 A361:A371 A373:A384 A620:A632 A636:A847 A849 A851:A1048576">
    <cfRule type="cellIs" dxfId="8912" priority="4078" operator="equal">
      <formula>"Core"</formula>
    </cfRule>
    <cfRule type="cellIs" dxfId="8911" priority="4079" operator="equal">
      <formula>"Low"</formula>
    </cfRule>
    <cfRule type="cellIs" dxfId="8910" priority="4080" operator="equal">
      <formula>"Med"</formula>
    </cfRule>
    <cfRule type="cellIs" dxfId="8909" priority="4081" operator="equal">
      <formula>"High"</formula>
    </cfRule>
  </conditionalFormatting>
  <conditionalFormatting sqref="A590">
    <cfRule type="cellIs" dxfId="8908" priority="4054" operator="equal">
      <formula>"Core"</formula>
    </cfRule>
    <cfRule type="cellIs" dxfId="8907" priority="4055" operator="equal">
      <formula>"Low"</formula>
    </cfRule>
    <cfRule type="cellIs" dxfId="8906" priority="4056" operator="equal">
      <formula>"Med"</formula>
    </cfRule>
    <cfRule type="cellIs" dxfId="8905" priority="4057" operator="equal">
      <formula>"High"</formula>
    </cfRule>
  </conditionalFormatting>
  <conditionalFormatting sqref="A347">
    <cfRule type="cellIs" dxfId="8904" priority="4090" operator="equal">
      <formula>"Core"</formula>
    </cfRule>
    <cfRule type="cellIs" dxfId="8903" priority="4091" operator="equal">
      <formula>"Low"</formula>
    </cfRule>
    <cfRule type="cellIs" dxfId="8902" priority="4092" operator="equal">
      <formula>"Med"</formula>
    </cfRule>
    <cfRule type="cellIs" dxfId="8901" priority="4093" operator="equal">
      <formula>"High"</formula>
    </cfRule>
  </conditionalFormatting>
  <conditionalFormatting sqref="A281">
    <cfRule type="cellIs" dxfId="8900" priority="4098" operator="equal">
      <formula>"Core"</formula>
    </cfRule>
    <cfRule type="cellIs" dxfId="8899" priority="4099" operator="equal">
      <formula>"Low"</formula>
    </cfRule>
    <cfRule type="cellIs" dxfId="8898" priority="4100" operator="equal">
      <formula>"Med"</formula>
    </cfRule>
    <cfRule type="cellIs" dxfId="8897" priority="4101" operator="equal">
      <formula>"High"</formula>
    </cfRule>
  </conditionalFormatting>
  <conditionalFormatting sqref="A371">
    <cfRule type="cellIs" dxfId="8896" priority="4082" operator="equal">
      <formula>"Core"</formula>
    </cfRule>
    <cfRule type="cellIs" dxfId="8895" priority="4083" operator="equal">
      <formula>"Low"</formula>
    </cfRule>
    <cfRule type="cellIs" dxfId="8894" priority="4084" operator="equal">
      <formula>"Med"</formula>
    </cfRule>
    <cfRule type="cellIs" dxfId="8893" priority="4085" operator="equal">
      <formula>"High"</formula>
    </cfRule>
  </conditionalFormatting>
  <conditionalFormatting sqref="A314">
    <cfRule type="cellIs" dxfId="8892" priority="4094" operator="equal">
      <formula>"Core"</formula>
    </cfRule>
    <cfRule type="cellIs" dxfId="8891" priority="4095" operator="equal">
      <formula>"Low"</formula>
    </cfRule>
    <cfRule type="cellIs" dxfId="8890" priority="4096" operator="equal">
      <formula>"Med"</formula>
    </cfRule>
    <cfRule type="cellIs" dxfId="8889" priority="4097" operator="equal">
      <formula>"High"</formula>
    </cfRule>
  </conditionalFormatting>
  <conditionalFormatting sqref="A248">
    <cfRule type="cellIs" dxfId="8888" priority="4102" operator="equal">
      <formula>"Core"</formula>
    </cfRule>
  </conditionalFormatting>
  <conditionalFormatting sqref="A359">
    <cfRule type="cellIs" dxfId="8887" priority="4086" operator="equal">
      <formula>"Core"</formula>
    </cfRule>
    <cfRule type="cellIs" dxfId="8886" priority="4087" operator="equal">
      <formula>"Low"</formula>
    </cfRule>
    <cfRule type="cellIs" dxfId="8885" priority="4088" operator="equal">
      <formula>"Med"</formula>
    </cfRule>
    <cfRule type="cellIs" dxfId="8884" priority="4089" operator="equal">
      <formula>"High"</formula>
    </cfRule>
  </conditionalFormatting>
  <conditionalFormatting sqref="A836 A838">
    <cfRule type="cellIs" dxfId="8883" priority="4014" operator="equal">
      <formula>"Core"</formula>
    </cfRule>
    <cfRule type="cellIs" dxfId="8882" priority="4015" operator="equal">
      <formula>"Low"</formula>
    </cfRule>
    <cfRule type="cellIs" dxfId="8881" priority="4016" operator="equal">
      <formula>"Med"</formula>
    </cfRule>
    <cfRule type="cellIs" dxfId="8880" priority="4017" operator="equal">
      <formula>"High"</formula>
    </cfRule>
  </conditionalFormatting>
  <conditionalFormatting sqref="A835">
    <cfRule type="cellIs" dxfId="8879" priority="4010" operator="equal">
      <formula>"Core"</formula>
    </cfRule>
    <cfRule type="cellIs" dxfId="8878" priority="4011" operator="equal">
      <formula>"Low"</formula>
    </cfRule>
    <cfRule type="cellIs" dxfId="8877" priority="4012" operator="equal">
      <formula>"Med"</formula>
    </cfRule>
    <cfRule type="cellIs" dxfId="8876" priority="4013" operator="equal">
      <formula>"High"</formula>
    </cfRule>
  </conditionalFormatting>
  <conditionalFormatting sqref="A831">
    <cfRule type="cellIs" dxfId="8875" priority="4006" operator="equal">
      <formula>"Core"</formula>
    </cfRule>
    <cfRule type="cellIs" dxfId="8874" priority="4007" operator="equal">
      <formula>"Low"</formula>
    </cfRule>
    <cfRule type="cellIs" dxfId="8873" priority="4008" operator="equal">
      <formula>"Med"</formula>
    </cfRule>
    <cfRule type="cellIs" dxfId="8872" priority="4009" operator="equal">
      <formula>"High"</formula>
    </cfRule>
  </conditionalFormatting>
  <conditionalFormatting sqref="A831">
    <cfRule type="cellIs" dxfId="8871" priority="4002" operator="equal">
      <formula>"Core"</formula>
    </cfRule>
    <cfRule type="cellIs" dxfId="8870" priority="4003" operator="equal">
      <formula>"Low"</formula>
    </cfRule>
    <cfRule type="cellIs" dxfId="8869" priority="4004" operator="equal">
      <formula>"Med"</formula>
    </cfRule>
    <cfRule type="cellIs" dxfId="8868" priority="4005" operator="equal">
      <formula>"High"</formula>
    </cfRule>
  </conditionalFormatting>
  <conditionalFormatting sqref="A833">
    <cfRule type="cellIs" dxfId="8867" priority="3998" operator="equal">
      <formula>"Core"</formula>
    </cfRule>
    <cfRule type="cellIs" dxfId="8866" priority="3999" operator="equal">
      <formula>"Low"</formula>
    </cfRule>
    <cfRule type="cellIs" dxfId="8865" priority="4000" operator="equal">
      <formula>"Med"</formula>
    </cfRule>
    <cfRule type="cellIs" dxfId="8864" priority="4001" operator="equal">
      <formula>"High"</formula>
    </cfRule>
  </conditionalFormatting>
  <conditionalFormatting sqref="A833">
    <cfRule type="cellIs" dxfId="8863" priority="3994" operator="equal">
      <formula>"Core"</formula>
    </cfRule>
    <cfRule type="cellIs" dxfId="8862" priority="3995" operator="equal">
      <formula>"Low"</formula>
    </cfRule>
    <cfRule type="cellIs" dxfId="8861" priority="3996" operator="equal">
      <formula>"Med"</formula>
    </cfRule>
    <cfRule type="cellIs" dxfId="8860" priority="3997" operator="equal">
      <formula>"High"</formula>
    </cfRule>
  </conditionalFormatting>
  <conditionalFormatting sqref="A682:A685 A679">
    <cfRule type="cellIs" dxfId="8859" priority="3990" operator="equal">
      <formula>"Core"</formula>
    </cfRule>
    <cfRule type="cellIs" dxfId="8858" priority="3991" operator="equal">
      <formula>"Low"</formula>
    </cfRule>
    <cfRule type="cellIs" dxfId="8857" priority="3992" operator="equal">
      <formula>"Med"</formula>
    </cfRule>
    <cfRule type="cellIs" dxfId="8856" priority="3993" operator="equal">
      <formula>"High"</formula>
    </cfRule>
  </conditionalFormatting>
  <conditionalFormatting sqref="A682">
    <cfRule type="cellIs" dxfId="8855" priority="3983" operator="equal">
      <formula>"Core"</formula>
    </cfRule>
    <cfRule type="cellIs" dxfId="8854" priority="3984" operator="equal">
      <formula>"Low"</formula>
    </cfRule>
    <cfRule type="cellIs" dxfId="8853" priority="3985" operator="equal">
      <formula>"Med"</formula>
    </cfRule>
    <cfRule type="cellIs" dxfId="8852" priority="3986" operator="equal">
      <formula>"High"</formula>
    </cfRule>
  </conditionalFormatting>
  <conditionalFormatting sqref="A679">
    <cfRule type="cellIs" dxfId="8851" priority="3982" operator="equal">
      <formula>"Core"</formula>
    </cfRule>
    <cfRule type="cellIs" dxfId="8850" priority="3987" operator="equal">
      <formula>"Low"</formula>
    </cfRule>
    <cfRule type="cellIs" dxfId="8849" priority="3988" operator="equal">
      <formula>"Med"</formula>
    </cfRule>
    <cfRule type="cellIs" dxfId="8848" priority="3989" operator="equal">
      <formula>"High"</formula>
    </cfRule>
  </conditionalFormatting>
  <conditionalFormatting sqref="A683 A685">
    <cfRule type="cellIs" dxfId="8847" priority="3978" operator="equal">
      <formula>"Core"</formula>
    </cfRule>
    <cfRule type="cellIs" dxfId="8846" priority="3979" operator="equal">
      <formula>"Low"</formula>
    </cfRule>
    <cfRule type="cellIs" dxfId="8845" priority="3980" operator="equal">
      <formula>"Med"</formula>
    </cfRule>
    <cfRule type="cellIs" dxfId="8844" priority="3981" operator="equal">
      <formula>"High"</formula>
    </cfRule>
  </conditionalFormatting>
  <conditionalFormatting sqref="A682">
    <cfRule type="cellIs" dxfId="8843" priority="3974" operator="equal">
      <formula>"Core"</formula>
    </cfRule>
    <cfRule type="cellIs" dxfId="8842" priority="3975" operator="equal">
      <formula>"Low"</formula>
    </cfRule>
    <cfRule type="cellIs" dxfId="8841" priority="3976" operator="equal">
      <formula>"Med"</formula>
    </cfRule>
    <cfRule type="cellIs" dxfId="8840" priority="3977" operator="equal">
      <formula>"High"</formula>
    </cfRule>
  </conditionalFormatting>
  <conditionalFormatting sqref="A678">
    <cfRule type="cellIs" dxfId="8839" priority="3970" operator="equal">
      <formula>"Core"</formula>
    </cfRule>
    <cfRule type="cellIs" dxfId="8838" priority="3971" operator="equal">
      <formula>"Low"</formula>
    </cfRule>
    <cfRule type="cellIs" dxfId="8837" priority="3972" operator="equal">
      <formula>"Med"</formula>
    </cfRule>
    <cfRule type="cellIs" dxfId="8836" priority="3973" operator="equal">
      <formula>"High"</formula>
    </cfRule>
  </conditionalFormatting>
  <conditionalFormatting sqref="A678">
    <cfRule type="cellIs" dxfId="8835" priority="3966" operator="equal">
      <formula>"Core"</formula>
    </cfRule>
    <cfRule type="cellIs" dxfId="8834" priority="3967" operator="equal">
      <formula>"Low"</formula>
    </cfRule>
    <cfRule type="cellIs" dxfId="8833" priority="3968" operator="equal">
      <formula>"Med"</formula>
    </cfRule>
    <cfRule type="cellIs" dxfId="8832" priority="3969" operator="equal">
      <formula>"High"</formula>
    </cfRule>
  </conditionalFormatting>
  <conditionalFormatting sqref="A680">
    <cfRule type="cellIs" dxfId="8831" priority="3962" operator="equal">
      <formula>"Core"</formula>
    </cfRule>
    <cfRule type="cellIs" dxfId="8830" priority="3963" operator="equal">
      <formula>"Low"</formula>
    </cfRule>
    <cfRule type="cellIs" dxfId="8829" priority="3964" operator="equal">
      <formula>"Med"</formula>
    </cfRule>
    <cfRule type="cellIs" dxfId="8828" priority="3965" operator="equal">
      <formula>"High"</formula>
    </cfRule>
  </conditionalFormatting>
  <conditionalFormatting sqref="A680">
    <cfRule type="cellIs" dxfId="8827" priority="3958" operator="equal">
      <formula>"Core"</formula>
    </cfRule>
    <cfRule type="cellIs" dxfId="8826" priority="3959" operator="equal">
      <formula>"Low"</formula>
    </cfRule>
    <cfRule type="cellIs" dxfId="8825" priority="3960" operator="equal">
      <formula>"Med"</formula>
    </cfRule>
    <cfRule type="cellIs" dxfId="8824" priority="3961" operator="equal">
      <formula>"High"</formula>
    </cfRule>
  </conditionalFormatting>
  <conditionalFormatting sqref="A691:A694 A688">
    <cfRule type="cellIs" dxfId="8823" priority="3954" operator="equal">
      <formula>"Core"</formula>
    </cfRule>
    <cfRule type="cellIs" dxfId="8822" priority="3955" operator="equal">
      <formula>"Low"</formula>
    </cfRule>
    <cfRule type="cellIs" dxfId="8821" priority="3956" operator="equal">
      <formula>"Med"</formula>
    </cfRule>
    <cfRule type="cellIs" dxfId="8820" priority="3957" operator="equal">
      <formula>"High"</formula>
    </cfRule>
  </conditionalFormatting>
  <conditionalFormatting sqref="A691">
    <cfRule type="cellIs" dxfId="8819" priority="3947" operator="equal">
      <formula>"Core"</formula>
    </cfRule>
    <cfRule type="cellIs" dxfId="8818" priority="3948" operator="equal">
      <formula>"Low"</formula>
    </cfRule>
    <cfRule type="cellIs" dxfId="8817" priority="3949" operator="equal">
      <formula>"Med"</formula>
    </cfRule>
    <cfRule type="cellIs" dxfId="8816" priority="3950" operator="equal">
      <formula>"High"</formula>
    </cfRule>
  </conditionalFormatting>
  <conditionalFormatting sqref="A688">
    <cfRule type="cellIs" dxfId="8815" priority="3946" operator="equal">
      <formula>"Core"</formula>
    </cfRule>
    <cfRule type="cellIs" dxfId="8814" priority="3951" operator="equal">
      <formula>"Low"</formula>
    </cfRule>
    <cfRule type="cellIs" dxfId="8813" priority="3952" operator="equal">
      <formula>"Med"</formula>
    </cfRule>
    <cfRule type="cellIs" dxfId="8812" priority="3953" operator="equal">
      <formula>"High"</formula>
    </cfRule>
  </conditionalFormatting>
  <conditionalFormatting sqref="A692 A694">
    <cfRule type="cellIs" dxfId="8811" priority="3942" operator="equal">
      <formula>"Core"</formula>
    </cfRule>
    <cfRule type="cellIs" dxfId="8810" priority="3943" operator="equal">
      <formula>"Low"</formula>
    </cfRule>
    <cfRule type="cellIs" dxfId="8809" priority="3944" operator="equal">
      <formula>"Med"</formula>
    </cfRule>
    <cfRule type="cellIs" dxfId="8808" priority="3945" operator="equal">
      <formula>"High"</formula>
    </cfRule>
  </conditionalFormatting>
  <conditionalFormatting sqref="A691">
    <cfRule type="cellIs" dxfId="8807" priority="3938" operator="equal">
      <formula>"Core"</formula>
    </cfRule>
    <cfRule type="cellIs" dxfId="8806" priority="3939" operator="equal">
      <formula>"Low"</formula>
    </cfRule>
    <cfRule type="cellIs" dxfId="8805" priority="3940" operator="equal">
      <formula>"Med"</formula>
    </cfRule>
    <cfRule type="cellIs" dxfId="8804" priority="3941" operator="equal">
      <formula>"High"</formula>
    </cfRule>
  </conditionalFormatting>
  <conditionalFormatting sqref="A687">
    <cfRule type="cellIs" dxfId="8803" priority="3934" operator="equal">
      <formula>"Core"</formula>
    </cfRule>
    <cfRule type="cellIs" dxfId="8802" priority="3935" operator="equal">
      <formula>"Low"</formula>
    </cfRule>
    <cfRule type="cellIs" dxfId="8801" priority="3936" operator="equal">
      <formula>"Med"</formula>
    </cfRule>
    <cfRule type="cellIs" dxfId="8800" priority="3937" operator="equal">
      <formula>"High"</formula>
    </cfRule>
  </conditionalFormatting>
  <conditionalFormatting sqref="A687">
    <cfRule type="cellIs" dxfId="8799" priority="3930" operator="equal">
      <formula>"Core"</formula>
    </cfRule>
    <cfRule type="cellIs" dxfId="8798" priority="3931" operator="equal">
      <formula>"Low"</formula>
    </cfRule>
    <cfRule type="cellIs" dxfId="8797" priority="3932" operator="equal">
      <formula>"Med"</formula>
    </cfRule>
    <cfRule type="cellIs" dxfId="8796" priority="3933" operator="equal">
      <formula>"High"</formula>
    </cfRule>
  </conditionalFormatting>
  <conditionalFormatting sqref="A689">
    <cfRule type="cellIs" dxfId="8795" priority="3926" operator="equal">
      <formula>"Core"</formula>
    </cfRule>
    <cfRule type="cellIs" dxfId="8794" priority="3927" operator="equal">
      <formula>"Low"</formula>
    </cfRule>
    <cfRule type="cellIs" dxfId="8793" priority="3928" operator="equal">
      <formula>"Med"</formula>
    </cfRule>
    <cfRule type="cellIs" dxfId="8792" priority="3929" operator="equal">
      <formula>"High"</formula>
    </cfRule>
  </conditionalFormatting>
  <conditionalFormatting sqref="A689">
    <cfRule type="cellIs" dxfId="8791" priority="3922" operator="equal">
      <formula>"Core"</formula>
    </cfRule>
    <cfRule type="cellIs" dxfId="8790" priority="3923" operator="equal">
      <formula>"Low"</formula>
    </cfRule>
    <cfRule type="cellIs" dxfId="8789" priority="3924" operator="equal">
      <formula>"Med"</formula>
    </cfRule>
    <cfRule type="cellIs" dxfId="8788" priority="3925" operator="equal">
      <formula>"High"</formula>
    </cfRule>
  </conditionalFormatting>
  <conditionalFormatting sqref="A709:A712 A706">
    <cfRule type="cellIs" dxfId="8787" priority="3918" operator="equal">
      <formula>"Core"</formula>
    </cfRule>
    <cfRule type="cellIs" dxfId="8786" priority="3919" operator="equal">
      <formula>"Low"</formula>
    </cfRule>
    <cfRule type="cellIs" dxfId="8785" priority="3920" operator="equal">
      <formula>"Med"</formula>
    </cfRule>
    <cfRule type="cellIs" dxfId="8784" priority="3921" operator="equal">
      <formula>"High"</formula>
    </cfRule>
  </conditionalFormatting>
  <conditionalFormatting sqref="A709">
    <cfRule type="cellIs" dxfId="8783" priority="3911" operator="equal">
      <formula>"Core"</formula>
    </cfRule>
    <cfRule type="cellIs" dxfId="8782" priority="3912" operator="equal">
      <formula>"Low"</formula>
    </cfRule>
    <cfRule type="cellIs" dxfId="8781" priority="3913" operator="equal">
      <formula>"Med"</formula>
    </cfRule>
    <cfRule type="cellIs" dxfId="8780" priority="3914" operator="equal">
      <formula>"High"</formula>
    </cfRule>
  </conditionalFormatting>
  <conditionalFormatting sqref="A706">
    <cfRule type="cellIs" dxfId="8779" priority="3910" operator="equal">
      <formula>"Core"</formula>
    </cfRule>
    <cfRule type="cellIs" dxfId="8778" priority="3915" operator="equal">
      <formula>"Low"</formula>
    </cfRule>
    <cfRule type="cellIs" dxfId="8777" priority="3916" operator="equal">
      <formula>"Med"</formula>
    </cfRule>
    <cfRule type="cellIs" dxfId="8776" priority="3917" operator="equal">
      <formula>"High"</formula>
    </cfRule>
  </conditionalFormatting>
  <conditionalFormatting sqref="A710 A712">
    <cfRule type="cellIs" dxfId="8775" priority="3906" operator="equal">
      <formula>"Core"</formula>
    </cfRule>
    <cfRule type="cellIs" dxfId="8774" priority="3907" operator="equal">
      <formula>"Low"</formula>
    </cfRule>
    <cfRule type="cellIs" dxfId="8773" priority="3908" operator="equal">
      <formula>"Med"</formula>
    </cfRule>
    <cfRule type="cellIs" dxfId="8772" priority="3909" operator="equal">
      <formula>"High"</formula>
    </cfRule>
  </conditionalFormatting>
  <conditionalFormatting sqref="A709">
    <cfRule type="cellIs" dxfId="8771" priority="3902" operator="equal">
      <formula>"Core"</formula>
    </cfRule>
    <cfRule type="cellIs" dxfId="8770" priority="3903" operator="equal">
      <formula>"Low"</formula>
    </cfRule>
    <cfRule type="cellIs" dxfId="8769" priority="3904" operator="equal">
      <formula>"Med"</formula>
    </cfRule>
    <cfRule type="cellIs" dxfId="8768" priority="3905" operator="equal">
      <formula>"High"</formula>
    </cfRule>
  </conditionalFormatting>
  <conditionalFormatting sqref="A705">
    <cfRule type="cellIs" dxfId="8767" priority="3898" operator="equal">
      <formula>"Core"</formula>
    </cfRule>
    <cfRule type="cellIs" dxfId="8766" priority="3899" operator="equal">
      <formula>"Low"</formula>
    </cfRule>
    <cfRule type="cellIs" dxfId="8765" priority="3900" operator="equal">
      <formula>"Med"</formula>
    </cfRule>
    <cfRule type="cellIs" dxfId="8764" priority="3901" operator="equal">
      <formula>"High"</formula>
    </cfRule>
  </conditionalFormatting>
  <conditionalFormatting sqref="A705">
    <cfRule type="cellIs" dxfId="8763" priority="3894" operator="equal">
      <formula>"Core"</formula>
    </cfRule>
    <cfRule type="cellIs" dxfId="8762" priority="3895" operator="equal">
      <formula>"Low"</formula>
    </cfRule>
    <cfRule type="cellIs" dxfId="8761" priority="3896" operator="equal">
      <formula>"Med"</formula>
    </cfRule>
    <cfRule type="cellIs" dxfId="8760" priority="3897" operator="equal">
      <formula>"High"</formula>
    </cfRule>
  </conditionalFormatting>
  <conditionalFormatting sqref="A707">
    <cfRule type="cellIs" dxfId="8759" priority="3890" operator="equal">
      <formula>"Core"</formula>
    </cfRule>
    <cfRule type="cellIs" dxfId="8758" priority="3891" operator="equal">
      <formula>"Low"</formula>
    </cfRule>
    <cfRule type="cellIs" dxfId="8757" priority="3892" operator="equal">
      <formula>"Med"</formula>
    </cfRule>
    <cfRule type="cellIs" dxfId="8756" priority="3893" operator="equal">
      <formula>"High"</formula>
    </cfRule>
  </conditionalFormatting>
  <conditionalFormatting sqref="A707">
    <cfRule type="cellIs" dxfId="8755" priority="3886" operator="equal">
      <formula>"Core"</formula>
    </cfRule>
    <cfRule type="cellIs" dxfId="8754" priority="3887" operator="equal">
      <formula>"Low"</formula>
    </cfRule>
    <cfRule type="cellIs" dxfId="8753" priority="3888" operator="equal">
      <formula>"Med"</formula>
    </cfRule>
    <cfRule type="cellIs" dxfId="8752" priority="3889" operator="equal">
      <formula>"High"</formula>
    </cfRule>
  </conditionalFormatting>
  <conditionalFormatting sqref="A727:A730 A724">
    <cfRule type="cellIs" dxfId="8751" priority="3882" operator="equal">
      <formula>"Core"</formula>
    </cfRule>
    <cfRule type="cellIs" dxfId="8750" priority="3883" operator="equal">
      <formula>"Low"</formula>
    </cfRule>
    <cfRule type="cellIs" dxfId="8749" priority="3884" operator="equal">
      <formula>"Med"</formula>
    </cfRule>
    <cfRule type="cellIs" dxfId="8748" priority="3885" operator="equal">
      <formula>"High"</formula>
    </cfRule>
  </conditionalFormatting>
  <conditionalFormatting sqref="A727">
    <cfRule type="cellIs" dxfId="8747" priority="3875" operator="equal">
      <formula>"Core"</formula>
    </cfRule>
    <cfRule type="cellIs" dxfId="8746" priority="3876" operator="equal">
      <formula>"Low"</formula>
    </cfRule>
    <cfRule type="cellIs" dxfId="8745" priority="3877" operator="equal">
      <formula>"Med"</formula>
    </cfRule>
    <cfRule type="cellIs" dxfId="8744" priority="3878" operator="equal">
      <formula>"High"</formula>
    </cfRule>
  </conditionalFormatting>
  <conditionalFormatting sqref="A724">
    <cfRule type="cellIs" dxfId="8743" priority="3874" operator="equal">
      <formula>"Core"</formula>
    </cfRule>
    <cfRule type="cellIs" dxfId="8742" priority="3879" operator="equal">
      <formula>"Low"</formula>
    </cfRule>
    <cfRule type="cellIs" dxfId="8741" priority="3880" operator="equal">
      <formula>"Med"</formula>
    </cfRule>
    <cfRule type="cellIs" dxfId="8740" priority="3881" operator="equal">
      <formula>"High"</formula>
    </cfRule>
  </conditionalFormatting>
  <conditionalFormatting sqref="A728 A730">
    <cfRule type="cellIs" dxfId="8739" priority="3870" operator="equal">
      <formula>"Core"</formula>
    </cfRule>
    <cfRule type="cellIs" dxfId="8738" priority="3871" operator="equal">
      <formula>"Low"</formula>
    </cfRule>
    <cfRule type="cellIs" dxfId="8737" priority="3872" operator="equal">
      <formula>"Med"</formula>
    </cfRule>
    <cfRule type="cellIs" dxfId="8736" priority="3873" operator="equal">
      <formula>"High"</formula>
    </cfRule>
  </conditionalFormatting>
  <conditionalFormatting sqref="A727">
    <cfRule type="cellIs" dxfId="8735" priority="3866" operator="equal">
      <formula>"Core"</formula>
    </cfRule>
    <cfRule type="cellIs" dxfId="8734" priority="3867" operator="equal">
      <formula>"Low"</formula>
    </cfRule>
    <cfRule type="cellIs" dxfId="8733" priority="3868" operator="equal">
      <formula>"Med"</formula>
    </cfRule>
    <cfRule type="cellIs" dxfId="8732" priority="3869" operator="equal">
      <formula>"High"</formula>
    </cfRule>
  </conditionalFormatting>
  <conditionalFormatting sqref="A723">
    <cfRule type="cellIs" dxfId="8731" priority="3862" operator="equal">
      <formula>"Core"</formula>
    </cfRule>
    <cfRule type="cellIs" dxfId="8730" priority="3863" operator="equal">
      <formula>"Low"</formula>
    </cfRule>
    <cfRule type="cellIs" dxfId="8729" priority="3864" operator="equal">
      <formula>"Med"</formula>
    </cfRule>
    <cfRule type="cellIs" dxfId="8728" priority="3865" operator="equal">
      <formula>"High"</formula>
    </cfRule>
  </conditionalFormatting>
  <conditionalFormatting sqref="A723">
    <cfRule type="cellIs" dxfId="8727" priority="3858" operator="equal">
      <formula>"Core"</formula>
    </cfRule>
    <cfRule type="cellIs" dxfId="8726" priority="3859" operator="equal">
      <formula>"Low"</formula>
    </cfRule>
    <cfRule type="cellIs" dxfId="8725" priority="3860" operator="equal">
      <formula>"Med"</formula>
    </cfRule>
    <cfRule type="cellIs" dxfId="8724" priority="3861" operator="equal">
      <formula>"High"</formula>
    </cfRule>
  </conditionalFormatting>
  <conditionalFormatting sqref="A725">
    <cfRule type="cellIs" dxfId="8723" priority="3854" operator="equal">
      <formula>"Core"</formula>
    </cfRule>
    <cfRule type="cellIs" dxfId="8722" priority="3855" operator="equal">
      <formula>"Low"</formula>
    </cfRule>
    <cfRule type="cellIs" dxfId="8721" priority="3856" operator="equal">
      <formula>"Med"</formula>
    </cfRule>
    <cfRule type="cellIs" dxfId="8720" priority="3857" operator="equal">
      <formula>"High"</formula>
    </cfRule>
  </conditionalFormatting>
  <conditionalFormatting sqref="A725">
    <cfRule type="cellIs" dxfId="8719" priority="3850" operator="equal">
      <formula>"Core"</formula>
    </cfRule>
    <cfRule type="cellIs" dxfId="8718" priority="3851" operator="equal">
      <formula>"Low"</formula>
    </cfRule>
    <cfRule type="cellIs" dxfId="8717" priority="3852" operator="equal">
      <formula>"Med"</formula>
    </cfRule>
    <cfRule type="cellIs" dxfId="8716" priority="3853" operator="equal">
      <formula>"High"</formula>
    </cfRule>
  </conditionalFormatting>
  <conditionalFormatting sqref="A745:A748 A742">
    <cfRule type="cellIs" dxfId="8715" priority="3846" operator="equal">
      <formula>"Core"</formula>
    </cfRule>
    <cfRule type="cellIs" dxfId="8714" priority="3847" operator="equal">
      <formula>"Low"</formula>
    </cfRule>
    <cfRule type="cellIs" dxfId="8713" priority="3848" operator="equal">
      <formula>"Med"</formula>
    </cfRule>
    <cfRule type="cellIs" dxfId="8712" priority="3849" operator="equal">
      <formula>"High"</formula>
    </cfRule>
  </conditionalFormatting>
  <conditionalFormatting sqref="A745">
    <cfRule type="cellIs" dxfId="8711" priority="3839" operator="equal">
      <formula>"Core"</formula>
    </cfRule>
    <cfRule type="cellIs" dxfId="8710" priority="3840" operator="equal">
      <formula>"Low"</formula>
    </cfRule>
    <cfRule type="cellIs" dxfId="8709" priority="3841" operator="equal">
      <formula>"Med"</formula>
    </cfRule>
    <cfRule type="cellIs" dxfId="8708" priority="3842" operator="equal">
      <formula>"High"</formula>
    </cfRule>
  </conditionalFormatting>
  <conditionalFormatting sqref="A742">
    <cfRule type="cellIs" dxfId="8707" priority="3838" operator="equal">
      <formula>"Core"</formula>
    </cfRule>
    <cfRule type="cellIs" dxfId="8706" priority="3843" operator="equal">
      <formula>"Low"</formula>
    </cfRule>
    <cfRule type="cellIs" dxfId="8705" priority="3844" operator="equal">
      <formula>"Med"</formula>
    </cfRule>
    <cfRule type="cellIs" dxfId="8704" priority="3845" operator="equal">
      <formula>"High"</formula>
    </cfRule>
  </conditionalFormatting>
  <conditionalFormatting sqref="A746 A748">
    <cfRule type="cellIs" dxfId="8703" priority="3834" operator="equal">
      <formula>"Core"</formula>
    </cfRule>
    <cfRule type="cellIs" dxfId="8702" priority="3835" operator="equal">
      <formula>"Low"</formula>
    </cfRule>
    <cfRule type="cellIs" dxfId="8701" priority="3836" operator="equal">
      <formula>"Med"</formula>
    </cfRule>
    <cfRule type="cellIs" dxfId="8700" priority="3837" operator="equal">
      <formula>"High"</formula>
    </cfRule>
  </conditionalFormatting>
  <conditionalFormatting sqref="A745">
    <cfRule type="cellIs" dxfId="8699" priority="3830" operator="equal">
      <formula>"Core"</formula>
    </cfRule>
    <cfRule type="cellIs" dxfId="8698" priority="3831" operator="equal">
      <formula>"Low"</formula>
    </cfRule>
    <cfRule type="cellIs" dxfId="8697" priority="3832" operator="equal">
      <formula>"Med"</formula>
    </cfRule>
    <cfRule type="cellIs" dxfId="8696" priority="3833" operator="equal">
      <formula>"High"</formula>
    </cfRule>
  </conditionalFormatting>
  <conditionalFormatting sqref="A741">
    <cfRule type="cellIs" dxfId="8695" priority="3826" operator="equal">
      <formula>"Core"</formula>
    </cfRule>
    <cfRule type="cellIs" dxfId="8694" priority="3827" operator="equal">
      <formula>"Low"</formula>
    </cfRule>
    <cfRule type="cellIs" dxfId="8693" priority="3828" operator="equal">
      <formula>"Med"</formula>
    </cfRule>
    <cfRule type="cellIs" dxfId="8692" priority="3829" operator="equal">
      <formula>"High"</formula>
    </cfRule>
  </conditionalFormatting>
  <conditionalFormatting sqref="A741">
    <cfRule type="cellIs" dxfId="8691" priority="3822" operator="equal">
      <formula>"Core"</formula>
    </cfRule>
    <cfRule type="cellIs" dxfId="8690" priority="3823" operator="equal">
      <formula>"Low"</formula>
    </cfRule>
    <cfRule type="cellIs" dxfId="8689" priority="3824" operator="equal">
      <formula>"Med"</formula>
    </cfRule>
    <cfRule type="cellIs" dxfId="8688" priority="3825" operator="equal">
      <formula>"High"</formula>
    </cfRule>
  </conditionalFormatting>
  <conditionalFormatting sqref="A743">
    <cfRule type="cellIs" dxfId="8687" priority="3818" operator="equal">
      <formula>"Core"</formula>
    </cfRule>
    <cfRule type="cellIs" dxfId="8686" priority="3819" operator="equal">
      <formula>"Low"</formula>
    </cfRule>
    <cfRule type="cellIs" dxfId="8685" priority="3820" operator="equal">
      <formula>"Med"</formula>
    </cfRule>
    <cfRule type="cellIs" dxfId="8684" priority="3821" operator="equal">
      <formula>"High"</formula>
    </cfRule>
  </conditionalFormatting>
  <conditionalFormatting sqref="A743">
    <cfRule type="cellIs" dxfId="8683" priority="3814" operator="equal">
      <formula>"Core"</formula>
    </cfRule>
    <cfRule type="cellIs" dxfId="8682" priority="3815" operator="equal">
      <formula>"Low"</formula>
    </cfRule>
    <cfRule type="cellIs" dxfId="8681" priority="3816" operator="equal">
      <formula>"Med"</formula>
    </cfRule>
    <cfRule type="cellIs" dxfId="8680" priority="3817" operator="equal">
      <formula>"High"</formula>
    </cfRule>
  </conditionalFormatting>
  <conditionalFormatting sqref="A817:A820 A814">
    <cfRule type="cellIs" dxfId="8679" priority="3810" operator="equal">
      <formula>"Core"</formula>
    </cfRule>
    <cfRule type="cellIs" dxfId="8678" priority="3811" operator="equal">
      <formula>"Low"</formula>
    </cfRule>
    <cfRule type="cellIs" dxfId="8677" priority="3812" operator="equal">
      <formula>"Med"</formula>
    </cfRule>
    <cfRule type="cellIs" dxfId="8676" priority="3813" operator="equal">
      <formula>"High"</formula>
    </cfRule>
  </conditionalFormatting>
  <conditionalFormatting sqref="A817">
    <cfRule type="cellIs" dxfId="8675" priority="3803" operator="equal">
      <formula>"Core"</formula>
    </cfRule>
    <cfRule type="cellIs" dxfId="8674" priority="3804" operator="equal">
      <formula>"Low"</formula>
    </cfRule>
    <cfRule type="cellIs" dxfId="8673" priority="3805" operator="equal">
      <formula>"Med"</formula>
    </cfRule>
    <cfRule type="cellIs" dxfId="8672" priority="3806" operator="equal">
      <formula>"High"</formula>
    </cfRule>
  </conditionalFormatting>
  <conditionalFormatting sqref="A814">
    <cfRule type="cellIs" dxfId="8671" priority="3802" operator="equal">
      <formula>"Core"</formula>
    </cfRule>
    <cfRule type="cellIs" dxfId="8670" priority="3807" operator="equal">
      <formula>"Low"</formula>
    </cfRule>
    <cfRule type="cellIs" dxfId="8669" priority="3808" operator="equal">
      <formula>"Med"</formula>
    </cfRule>
    <cfRule type="cellIs" dxfId="8668" priority="3809" operator="equal">
      <formula>"High"</formula>
    </cfRule>
  </conditionalFormatting>
  <conditionalFormatting sqref="A818 A820">
    <cfRule type="cellIs" dxfId="8667" priority="3798" operator="equal">
      <formula>"Core"</formula>
    </cfRule>
    <cfRule type="cellIs" dxfId="8666" priority="3799" operator="equal">
      <formula>"Low"</formula>
    </cfRule>
    <cfRule type="cellIs" dxfId="8665" priority="3800" operator="equal">
      <formula>"Med"</formula>
    </cfRule>
    <cfRule type="cellIs" dxfId="8664" priority="3801" operator="equal">
      <formula>"High"</formula>
    </cfRule>
  </conditionalFormatting>
  <conditionalFormatting sqref="A817">
    <cfRule type="cellIs" dxfId="8663" priority="3794" operator="equal">
      <formula>"Core"</formula>
    </cfRule>
    <cfRule type="cellIs" dxfId="8662" priority="3795" operator="equal">
      <formula>"Low"</formula>
    </cfRule>
    <cfRule type="cellIs" dxfId="8661" priority="3796" operator="equal">
      <formula>"Med"</formula>
    </cfRule>
    <cfRule type="cellIs" dxfId="8660" priority="3797" operator="equal">
      <formula>"High"</formula>
    </cfRule>
  </conditionalFormatting>
  <conditionalFormatting sqref="A813">
    <cfRule type="cellIs" dxfId="8659" priority="3793" operator="equal">
      <formula>"Core"</formula>
    </cfRule>
  </conditionalFormatting>
  <conditionalFormatting sqref="A813">
    <cfRule type="cellIs" dxfId="8658" priority="3789" operator="equal">
      <formula>"Core"</formula>
    </cfRule>
    <cfRule type="cellIs" dxfId="8657" priority="3790" operator="equal">
      <formula>"Low"</formula>
    </cfRule>
    <cfRule type="cellIs" dxfId="8656" priority="3791" operator="equal">
      <formula>"Med"</formula>
    </cfRule>
    <cfRule type="cellIs" dxfId="8655" priority="3792" operator="equal">
      <formula>"High"</formula>
    </cfRule>
  </conditionalFormatting>
  <conditionalFormatting sqref="A815">
    <cfRule type="cellIs" dxfId="8654" priority="3788" operator="equal">
      <formula>"High"</formula>
    </cfRule>
  </conditionalFormatting>
  <conditionalFormatting sqref="K28:K31 K19 K1:K2 K12:K17 K35:K42 K83 K119:K146 K153:K180 K187:K216 K219:K249 K252:K282 K285:K315 K318:K347 K389:K416 K423:K452 K455:K483 K490:K519 K522:K550 K557:K586 K589:K618 K85:K112 K44:K58 K4 K69:K80 K349:K359 K361:K371 K373:K382 K620:K629 K636:K847 K849 K851:K853 K855:K1048576">
    <cfRule type="cellIs" dxfId="8653" priority="3786" operator="equal">
      <formula>"Y"</formula>
    </cfRule>
    <cfRule type="cellIs" dxfId="8652" priority="3787" operator="equal">
      <formula>"N"</formula>
    </cfRule>
  </conditionalFormatting>
  <conditionalFormatting sqref="AL14:BA14 X14:AC14 AT12:BA12 N1 AA1 X1 AT19:BA19 AD1:BA1 X12:AC12 X56:AC56 X69:AC69 AL72:BA72 V38:W42 X15:AD15 X13:BA13 AD71:BA71 AD73:BA73 AA32:AC35 AA20:AC23 AT15:BA17 W1:W2 AA12:AC15 BB12:BI19 BJ12:BQ17 AA74:AC74 V73:W74 AL38:BQ42 V56:W58 W74:W78 N2:BA2 V12:W15 N13:U15 T12:U12 N17:U19 T16:U16 N20:S23 W71 BJ109:BQ114 BB95:BQ98 AL79:BQ80 AT83:BQ83 BJ151:BQ182 N215:BQ216 N219:BQ249 N252:BQ282 N285:BQ315 N318:BQ346 N451:BQ452 N455:BQ483 N518:BQ519 N522:BQ550 N585:BQ586 N589:BQ617 AT87:BQ94 AT101:BQ108 AT99:BQ99 O100:BQ100 O86:BQ86 AL85:BQ85 BJ634:BQ663 AD664:BQ677 V44:W44 AL44:BA48 BB44:BQ76 N44:O44 N45:T45 N4:BA4 N5:R5 AL52:BA52 AT49:BA51 AL56:BA58 AT53:BA55 AL69:BA70 AT59:BA68 BJ117:BQ148 BJ185:BQ214 BJ383:BQ384 BJ630:BQ631 AT359:BQ359 AD354:BQ354 AT350:BQ353 AD349:BQ349 AL347:BQ348 BJ355:BQ358 AT361:BQ371 AT373:BQ382 BJ387:BQ418 AT620:BQ629 AT618:BQ618 BJ421:BQ450 BJ488:BQ517 BJ484:BQ485 BJ555:BQ584 BJ551:BQ552 N664:W677 N861:BQ861 N858:V858 AD858:BQ860 P859:U860 V864:Z864 AD864:BQ864 V862:BQ863 V842:V843 N693:BQ704 AD679:BQ679 V681:Z681 AT680:BQ680 AL678:BQ678 AD681:BQ682 N685:U685 AL831:BQ836 AL683:BQ692 N711:BQ722 AL705:BQ710 N729:BQ731 AL723:BQ728 N747:BQ749 AL741:BQ746 N819:BQ830 AL813:BQ818 R44:S44 N738:BQ740 AL732:BQ737 N756:BQ812 AL750:BQ755 N849:BQ849 N851:BQ857 N837:BQ840 N841:U841 AD841:BQ843 N844:BQ847 T75:U76 Q77:Z78 AD77:BQ78 N36:BQ36 X38:AC41 U37:BQ37 N37:T39 N865:BQ1048576">
    <cfRule type="cellIs" dxfId="8651" priority="3785" operator="equal">
      <formula>"1"</formula>
    </cfRule>
  </conditionalFormatting>
  <conditionalFormatting sqref="J28:J31 J19 J1:J2 J12:J17 J35:J42 J252:J282 J285:J315 J318:J347 J423:J483 J589:J618 J85:J112 J119:J146 J153:J180 J187:J249 J389:J416 J490:J550 J557:J586 J4 J44:J58 J69:J78 J349:J358 J361:J371 J373:J382 J620:J629 J636:J847 J849 J851:J853 J855:J1048576">
    <cfRule type="cellIs" dxfId="8650" priority="3781" operator="equal">
      <formula>"H"</formula>
    </cfRule>
    <cfRule type="cellIs" dxfId="8649" priority="3782" operator="equal">
      <formula>"M"</formula>
    </cfRule>
    <cfRule type="cellIs" dxfId="8648" priority="3783" operator="equal">
      <formula>"L"</formula>
    </cfRule>
    <cfRule type="cellIs" dxfId="8647" priority="3784" operator="equal">
      <formula>"N"</formula>
    </cfRule>
  </conditionalFormatting>
  <conditionalFormatting sqref="AD14">
    <cfRule type="cellIs" dxfId="8646" priority="3780" operator="equal">
      <formula>"1"</formula>
    </cfRule>
  </conditionalFormatting>
  <conditionalFormatting sqref="AD12">
    <cfRule type="cellIs" dxfId="8645" priority="3741" operator="equal">
      <formula>"1"</formula>
    </cfRule>
  </conditionalFormatting>
  <conditionalFormatting sqref="AL17:AS17 X16:AC17">
    <cfRule type="cellIs" dxfId="8644" priority="3737" operator="equal">
      <formula>"1"</formula>
    </cfRule>
  </conditionalFormatting>
  <conditionalFormatting sqref="AA16:AC17">
    <cfRule type="cellIs" dxfId="8643" priority="3736" operator="equal">
      <formula>"1"</formula>
    </cfRule>
  </conditionalFormatting>
  <conditionalFormatting sqref="AD16">
    <cfRule type="cellIs" dxfId="8642" priority="3735" operator="equal">
      <formula>"1"</formula>
    </cfRule>
  </conditionalFormatting>
  <conditionalFormatting sqref="A18">
    <cfRule type="cellIs" dxfId="8641" priority="3731" operator="equal">
      <formula>"Core"</formula>
    </cfRule>
    <cfRule type="cellIs" dxfId="8640" priority="3732" operator="equal">
      <formula>"Low"</formula>
    </cfRule>
    <cfRule type="cellIs" dxfId="8639" priority="3733" operator="equal">
      <formula>"Med"</formula>
    </cfRule>
    <cfRule type="cellIs" dxfId="8638" priority="3734" operator="equal">
      <formula>"High"</formula>
    </cfRule>
  </conditionalFormatting>
  <conditionalFormatting sqref="K18">
    <cfRule type="cellIs" dxfId="8637" priority="3729" operator="equal">
      <formula>"Y"</formula>
    </cfRule>
    <cfRule type="cellIs" dxfId="8636" priority="3730" operator="equal">
      <formula>"N"</formula>
    </cfRule>
  </conditionalFormatting>
  <conditionalFormatting sqref="AT18:BA18">
    <cfRule type="cellIs" dxfId="8635" priority="3728" operator="equal">
      <formula>"1"</formula>
    </cfRule>
  </conditionalFormatting>
  <conditionalFormatting sqref="J18">
    <cfRule type="cellIs" dxfId="8634" priority="3724" operator="equal">
      <formula>"H"</formula>
    </cfRule>
    <cfRule type="cellIs" dxfId="8633" priority="3725" operator="equal">
      <formula>"M"</formula>
    </cfRule>
    <cfRule type="cellIs" dxfId="8632" priority="3726" operator="equal">
      <formula>"L"</formula>
    </cfRule>
    <cfRule type="cellIs" dxfId="8631" priority="3727" operator="equal">
      <formula>"N"</formula>
    </cfRule>
  </conditionalFormatting>
  <conditionalFormatting sqref="AD18">
    <cfRule type="cellIs" dxfId="8630" priority="3722" operator="equal">
      <formula>"1"</formula>
    </cfRule>
  </conditionalFormatting>
  <conditionalFormatting sqref="AA18:AC19">
    <cfRule type="cellIs" dxfId="8629" priority="3721" operator="equal">
      <formula>"1"</formula>
    </cfRule>
  </conditionalFormatting>
  <conditionalFormatting sqref="AL18:AS18 X19:AD19 X18:AC18">
    <cfRule type="cellIs" dxfId="8628" priority="3723" operator="equal">
      <formula>"1"</formula>
    </cfRule>
  </conditionalFormatting>
  <conditionalFormatting sqref="K24:K27">
    <cfRule type="cellIs" dxfId="8627" priority="3716" operator="equal">
      <formula>"Y"</formula>
    </cfRule>
    <cfRule type="cellIs" dxfId="8626" priority="3717" operator="equal">
      <formula>"N"</formula>
    </cfRule>
  </conditionalFormatting>
  <conditionalFormatting sqref="AT27:BA27 X24:AC26 AT24:BA24 X27:AD27 AL25:BA26">
    <cfRule type="cellIs" dxfId="8625" priority="3715" operator="equal">
      <formula>"1"</formula>
    </cfRule>
  </conditionalFormatting>
  <conditionalFormatting sqref="J24:J27">
    <cfRule type="cellIs" dxfId="8624" priority="3711" operator="equal">
      <formula>"H"</formula>
    </cfRule>
    <cfRule type="cellIs" dxfId="8623" priority="3712" operator="equal">
      <formula>"M"</formula>
    </cfRule>
    <cfRule type="cellIs" dxfId="8622" priority="3713" operator="equal">
      <formula>"L"</formula>
    </cfRule>
    <cfRule type="cellIs" dxfId="8621" priority="3714" operator="equal">
      <formula>"N"</formula>
    </cfRule>
  </conditionalFormatting>
  <conditionalFormatting sqref="AD26">
    <cfRule type="cellIs" dxfId="8620" priority="3710" operator="equal">
      <formula>"1"</formula>
    </cfRule>
  </conditionalFormatting>
  <conditionalFormatting sqref="AA24:AC24">
    <cfRule type="cellIs" dxfId="8619" priority="3709" operator="equal">
      <formula>"1"</formula>
    </cfRule>
  </conditionalFormatting>
  <conditionalFormatting sqref="AD24">
    <cfRule type="cellIs" dxfId="8618" priority="3706" operator="equal">
      <formula>"1"</formula>
    </cfRule>
  </conditionalFormatting>
  <conditionalFormatting sqref="AD34">
    <cfRule type="cellIs" dxfId="8617" priority="3688" operator="equal">
      <formula>"1"</formula>
    </cfRule>
  </conditionalFormatting>
  <conditionalFormatting sqref="AD20">
    <cfRule type="cellIs" dxfId="8616" priority="3674" operator="equal">
      <formula>"1"</formula>
    </cfRule>
  </conditionalFormatting>
  <conditionalFormatting sqref="AD22">
    <cfRule type="cellIs" dxfId="8615" priority="3677" operator="equal">
      <formula>"1"</formula>
    </cfRule>
  </conditionalFormatting>
  <conditionalFormatting sqref="K32:K33">
    <cfRule type="cellIs" dxfId="8614" priority="3704" operator="equal">
      <formula>"Y"</formula>
    </cfRule>
    <cfRule type="cellIs" dxfId="8613" priority="3705" operator="equal">
      <formula>"N"</formula>
    </cfRule>
  </conditionalFormatting>
  <conditionalFormatting sqref="AT32:BA33 AT35:BA35">
    <cfRule type="cellIs" dxfId="8612" priority="3703" operator="equal">
      <formula>"1"</formula>
    </cfRule>
  </conditionalFormatting>
  <conditionalFormatting sqref="J32:J33">
    <cfRule type="cellIs" dxfId="8611" priority="3699" operator="equal">
      <formula>"H"</formula>
    </cfRule>
    <cfRule type="cellIs" dxfId="8610" priority="3700" operator="equal">
      <formula>"M"</formula>
    </cfRule>
    <cfRule type="cellIs" dxfId="8609" priority="3701" operator="equal">
      <formula>"L"</formula>
    </cfRule>
    <cfRule type="cellIs" dxfId="8608" priority="3702" operator="equal">
      <formula>"N"</formula>
    </cfRule>
  </conditionalFormatting>
  <conditionalFormatting sqref="AL33:AS33 V33 X32:AC33">
    <cfRule type="cellIs" dxfId="8607" priority="3698" operator="equal">
      <formula>"1"</formula>
    </cfRule>
  </conditionalFormatting>
  <conditionalFormatting sqref="AD32">
    <cfRule type="cellIs" dxfId="8606" priority="3697" operator="equal">
      <formula>"1"</formula>
    </cfRule>
  </conditionalFormatting>
  <conditionalFormatting sqref="K34">
    <cfRule type="cellIs" dxfId="8605" priority="3695" operator="equal">
      <formula>"Y"</formula>
    </cfRule>
    <cfRule type="cellIs" dxfId="8604" priority="3696" operator="equal">
      <formula>"N"</formula>
    </cfRule>
  </conditionalFormatting>
  <conditionalFormatting sqref="AT34:BA34">
    <cfRule type="cellIs" dxfId="8603" priority="3694" operator="equal">
      <formula>"1"</formula>
    </cfRule>
  </conditionalFormatting>
  <conditionalFormatting sqref="J34">
    <cfRule type="cellIs" dxfId="8602" priority="3690" operator="equal">
      <formula>"H"</formula>
    </cfRule>
    <cfRule type="cellIs" dxfId="8601" priority="3691" operator="equal">
      <formula>"M"</formula>
    </cfRule>
    <cfRule type="cellIs" dxfId="8600" priority="3692" operator="equal">
      <formula>"L"</formula>
    </cfRule>
    <cfRule type="cellIs" dxfId="8599" priority="3693" operator="equal">
      <formula>"N"</formula>
    </cfRule>
  </conditionalFormatting>
  <conditionalFormatting sqref="AL34:AS34 X35:AD35 X34:AC34 V34:V35">
    <cfRule type="cellIs" dxfId="8598" priority="3689" operator="equal">
      <formula>"1"</formula>
    </cfRule>
  </conditionalFormatting>
  <conditionalFormatting sqref="K20:K23">
    <cfRule type="cellIs" dxfId="8597" priority="3683" operator="equal">
      <formula>"Y"</formula>
    </cfRule>
    <cfRule type="cellIs" dxfId="8596" priority="3684" operator="equal">
      <formula>"N"</formula>
    </cfRule>
  </conditionalFormatting>
  <conditionalFormatting sqref="X20:AC22 X23:AD23 AL21:BA21 AT22:BA22">
    <cfRule type="cellIs" dxfId="8595" priority="3682" operator="equal">
      <formula>"1"</formula>
    </cfRule>
  </conditionalFormatting>
  <conditionalFormatting sqref="J20:J23">
    <cfRule type="cellIs" dxfId="8594" priority="3678" operator="equal">
      <formula>"H"</formula>
    </cfRule>
    <cfRule type="cellIs" dxfId="8593" priority="3679" operator="equal">
      <formula>"M"</formula>
    </cfRule>
    <cfRule type="cellIs" dxfId="8592" priority="3680" operator="equal">
      <formula>"L"</formula>
    </cfRule>
    <cfRule type="cellIs" dxfId="8591" priority="3681" operator="equal">
      <formula>"N"</formula>
    </cfRule>
  </conditionalFormatting>
  <conditionalFormatting sqref="AA25:AC27">
    <cfRule type="cellIs" dxfId="8590" priority="3669" operator="equal">
      <formula>"1"</formula>
    </cfRule>
  </conditionalFormatting>
  <conditionalFormatting sqref="AT23">
    <cfRule type="cellIs" dxfId="8589" priority="3645" operator="equal">
      <formula>"1"</formula>
    </cfRule>
  </conditionalFormatting>
  <conditionalFormatting sqref="AL22">
    <cfRule type="cellIs" dxfId="8588" priority="3646" operator="equal">
      <formula>"1"</formula>
    </cfRule>
  </conditionalFormatting>
  <conditionalFormatting sqref="AD21">
    <cfRule type="cellIs" dxfId="8587" priority="3647" operator="equal">
      <formula>"1"</formula>
    </cfRule>
  </conditionalFormatting>
  <conditionalFormatting sqref="X28:AC31">
    <cfRule type="cellIs" dxfId="8586" priority="3661" operator="equal">
      <formula>"1"</formula>
    </cfRule>
  </conditionalFormatting>
  <conditionalFormatting sqref="AT20">
    <cfRule type="cellIs" dxfId="8585" priority="3660" operator="equal">
      <formula>"1"</formula>
    </cfRule>
  </conditionalFormatting>
  <conditionalFormatting sqref="BJ1:BQ2 BJ19:BQ19 BJ4:BQ4">
    <cfRule type="cellIs" dxfId="8584" priority="3659" operator="equal">
      <formula>"1"</formula>
    </cfRule>
  </conditionalFormatting>
  <conditionalFormatting sqref="BJ18:BQ18">
    <cfRule type="cellIs" dxfId="8583" priority="3655" operator="equal">
      <formula>"1"</formula>
    </cfRule>
  </conditionalFormatting>
  <conditionalFormatting sqref="BJ24:BQ27">
    <cfRule type="cellIs" dxfId="8582" priority="3653" operator="equal">
      <formula>"1"</formula>
    </cfRule>
  </conditionalFormatting>
  <conditionalFormatting sqref="BJ32:BQ33 BJ35:BQ35">
    <cfRule type="cellIs" dxfId="8581" priority="3652" operator="equal">
      <formula>"1"</formula>
    </cfRule>
  </conditionalFormatting>
  <conditionalFormatting sqref="BJ34:BQ34">
    <cfRule type="cellIs" dxfId="8580" priority="3651" operator="equal">
      <formula>"1"</formula>
    </cfRule>
  </conditionalFormatting>
  <conditionalFormatting sqref="BJ21:BQ23">
    <cfRule type="cellIs" dxfId="8579" priority="3649" operator="equal">
      <formula>"1"</formula>
    </cfRule>
  </conditionalFormatting>
  <conditionalFormatting sqref="BJ29:BQ30">
    <cfRule type="cellIs" dxfId="8578" priority="3638" operator="equal">
      <formula>"1"</formula>
    </cfRule>
  </conditionalFormatting>
  <conditionalFormatting sqref="BJ20:BQ20">
    <cfRule type="cellIs" dxfId="8577" priority="3648" operator="equal">
      <formula>"1"</formula>
    </cfRule>
  </conditionalFormatting>
  <conditionalFormatting sqref="AD28 AD31 AT29:BA29">
    <cfRule type="cellIs" dxfId="8576" priority="3642" operator="equal">
      <formula>"1"</formula>
    </cfRule>
  </conditionalFormatting>
  <conditionalFormatting sqref="AD30">
    <cfRule type="cellIs" dxfId="8575" priority="3641" operator="equal">
      <formula>"1"</formula>
    </cfRule>
  </conditionalFormatting>
  <conditionalFormatting sqref="BB1:BI2 BB4:BI4">
    <cfRule type="cellIs" dxfId="8574" priority="3637" operator="equal">
      <formula>"1"</formula>
    </cfRule>
  </conditionalFormatting>
  <conditionalFormatting sqref="BB24:BI27">
    <cfRule type="cellIs" dxfId="8573" priority="3633" operator="equal">
      <formula>"1"</formula>
    </cfRule>
  </conditionalFormatting>
  <conditionalFormatting sqref="BB32:BI33 BB35:BI35">
    <cfRule type="cellIs" dxfId="8572" priority="3632" operator="equal">
      <formula>"1"</formula>
    </cfRule>
  </conditionalFormatting>
  <conditionalFormatting sqref="BB34:BI34">
    <cfRule type="cellIs" dxfId="8571" priority="3631" operator="equal">
      <formula>"1"</formula>
    </cfRule>
  </conditionalFormatting>
  <conditionalFormatting sqref="BB20:BI23">
    <cfRule type="cellIs" dxfId="8570" priority="3629" operator="equal">
      <formula>"1"</formula>
    </cfRule>
  </conditionalFormatting>
  <conditionalFormatting sqref="BB23">
    <cfRule type="cellIs" dxfId="8569" priority="3627" operator="equal">
      <formula>"1"</formula>
    </cfRule>
  </conditionalFormatting>
  <conditionalFormatting sqref="BB20">
    <cfRule type="cellIs" dxfId="8568" priority="3628" operator="equal">
      <formula>"1"</formula>
    </cfRule>
  </conditionalFormatting>
  <conditionalFormatting sqref="BB29:BI29">
    <cfRule type="cellIs" dxfId="8567" priority="3625" operator="equal">
      <formula>"1"</formula>
    </cfRule>
  </conditionalFormatting>
  <conditionalFormatting sqref="BB30:BI30">
    <cfRule type="cellIs" dxfId="8566" priority="3622" operator="equal">
      <formula>"1"</formula>
    </cfRule>
  </conditionalFormatting>
  <conditionalFormatting sqref="AD29">
    <cfRule type="cellIs" dxfId="8565" priority="3618" operator="equal">
      <formula>"1"</formula>
    </cfRule>
  </conditionalFormatting>
  <conditionalFormatting sqref="AL30">
    <cfRule type="cellIs" dxfId="8564" priority="3617" operator="equal">
      <formula>"1"</formula>
    </cfRule>
  </conditionalFormatting>
  <conditionalFormatting sqref="AT31">
    <cfRule type="cellIs" dxfId="8563" priority="3615" operator="equal">
      <formula>"1"</formula>
    </cfRule>
  </conditionalFormatting>
  <conditionalFormatting sqref="AT28">
    <cfRule type="cellIs" dxfId="8562" priority="3611" operator="equal">
      <formula>"1"</formula>
    </cfRule>
  </conditionalFormatting>
  <conditionalFormatting sqref="V38:V42 V56:V58 V44">
    <cfRule type="cellIs" dxfId="8561" priority="3502" operator="equal">
      <formula>"1"</formula>
    </cfRule>
  </conditionalFormatting>
  <conditionalFormatting sqref="AL74:BA74 X74:AC74">
    <cfRule type="cellIs" dxfId="8560" priority="3594" operator="equal">
      <formula>"1"</formula>
    </cfRule>
  </conditionalFormatting>
  <conditionalFormatting sqref="AT76:BA76">
    <cfRule type="cellIs" dxfId="8559" priority="3605" operator="equal">
      <formula>"1"</formula>
    </cfRule>
  </conditionalFormatting>
  <conditionalFormatting sqref="AT75:BA75">
    <cfRule type="cellIs" dxfId="8558" priority="3601" operator="equal">
      <formula>"1"</formula>
    </cfRule>
  </conditionalFormatting>
  <conditionalFormatting sqref="AD75">
    <cfRule type="cellIs" dxfId="8557" priority="3599" operator="equal">
      <formula>"1"</formula>
    </cfRule>
  </conditionalFormatting>
  <conditionalFormatting sqref="AA75:AC76">
    <cfRule type="cellIs" dxfId="8556" priority="3598" operator="equal">
      <formula>"1"</formula>
    </cfRule>
  </conditionalFormatting>
  <conditionalFormatting sqref="AL75:AS75 X76:AD76 X75:AC75 V75:W76">
    <cfRule type="cellIs" dxfId="8555" priority="3600" operator="equal">
      <formula>"1"</formula>
    </cfRule>
  </conditionalFormatting>
  <conditionalFormatting sqref="AD74">
    <cfRule type="cellIs" dxfId="8554" priority="3593" operator="equal">
      <formula>"1"</formula>
    </cfRule>
  </conditionalFormatting>
  <conditionalFormatting sqref="X57:AC58">
    <cfRule type="cellIs" dxfId="8553" priority="3574" operator="equal">
      <formula>"1"</formula>
    </cfRule>
  </conditionalFormatting>
  <conditionalFormatting sqref="AA42:AC42 AA44:AC44">
    <cfRule type="cellIs" dxfId="8552" priority="3586" operator="equal">
      <formula>"1"</formula>
    </cfRule>
  </conditionalFormatting>
  <conditionalFormatting sqref="AA57:AC58">
    <cfRule type="cellIs" dxfId="8551" priority="3585" operator="equal">
      <formula>"1"</formula>
    </cfRule>
  </conditionalFormatting>
  <conditionalFormatting sqref="T69">
    <cfRule type="cellIs" dxfId="8550" priority="3430" operator="equal">
      <formula>"1"</formula>
    </cfRule>
  </conditionalFormatting>
  <conditionalFormatting sqref="AA28:AC31">
    <cfRule type="cellIs" dxfId="8549" priority="3576" operator="equal">
      <formula>"1"</formula>
    </cfRule>
  </conditionalFormatting>
  <conditionalFormatting sqref="X42:AC42 X44:AC44">
    <cfRule type="cellIs" dxfId="8548" priority="3575" operator="equal">
      <formula>"1"</formula>
    </cfRule>
  </conditionalFormatting>
  <conditionalFormatting sqref="V69:W69">
    <cfRule type="cellIs" dxfId="8547" priority="3570" operator="equal">
      <formula>"1"</formula>
    </cfRule>
  </conditionalFormatting>
  <conditionalFormatting sqref="W38:W39 W42 W56:W57 W44">
    <cfRule type="cellIs" dxfId="8546" priority="3531" operator="equal">
      <formula>"1"</formula>
    </cfRule>
  </conditionalFormatting>
  <conditionalFormatting sqref="AA56:AC56">
    <cfRule type="cellIs" dxfId="8545" priority="3566" operator="equal">
      <formula>"1"</formula>
    </cfRule>
  </conditionalFormatting>
  <conditionalFormatting sqref="AA69:AC69">
    <cfRule type="cellIs" dxfId="8544" priority="3565" operator="equal">
      <formula>"1"</formula>
    </cfRule>
  </conditionalFormatting>
  <conditionalFormatting sqref="N74:Q76 N77:P78">
    <cfRule type="cellIs" dxfId="8543" priority="3564" operator="equal">
      <formula>"1"</formula>
    </cfRule>
  </conditionalFormatting>
  <conditionalFormatting sqref="R74:R76">
    <cfRule type="cellIs" dxfId="8542" priority="3560" operator="equal">
      <formula>"1"</formula>
    </cfRule>
  </conditionalFormatting>
  <conditionalFormatting sqref="S74:S76">
    <cfRule type="cellIs" dxfId="8541" priority="3559" operator="equal">
      <formula>"1"</formula>
    </cfRule>
  </conditionalFormatting>
  <conditionalFormatting sqref="W58">
    <cfRule type="cellIs" dxfId="8540" priority="3515" operator="equal">
      <formula>"1"</formula>
    </cfRule>
  </conditionalFormatting>
  <conditionalFormatting sqref="W56">
    <cfRule type="cellIs" dxfId="8539" priority="3510" operator="equal">
      <formula>"1"</formula>
    </cfRule>
  </conditionalFormatting>
  <conditionalFormatting sqref="AA73:AC73">
    <cfRule type="cellIs" dxfId="8538" priority="3551" operator="equal">
      <formula>"1"</formula>
    </cfRule>
  </conditionalFormatting>
  <conditionalFormatting sqref="AA71:AC71">
    <cfRule type="cellIs" dxfId="8537" priority="3550" operator="equal">
      <formula>"1"</formula>
    </cfRule>
  </conditionalFormatting>
  <conditionalFormatting sqref="X71:AC71">
    <cfRule type="cellIs" dxfId="8536" priority="3535" operator="equal">
      <formula>"1"</formula>
    </cfRule>
  </conditionalFormatting>
  <conditionalFormatting sqref="X73:AC73">
    <cfRule type="cellIs" dxfId="8535" priority="3533" operator="equal">
      <formula>"1"</formula>
    </cfRule>
  </conditionalFormatting>
  <conditionalFormatting sqref="W44">
    <cfRule type="cellIs" dxfId="8534" priority="3514" operator="equal">
      <formula>"1"</formula>
    </cfRule>
  </conditionalFormatting>
  <conditionalFormatting sqref="W42">
    <cfRule type="cellIs" dxfId="8533" priority="3513" operator="equal">
      <formula>"1"</formula>
    </cfRule>
  </conditionalFormatting>
  <conditionalFormatting sqref="W58">
    <cfRule type="cellIs" dxfId="8532" priority="3512" operator="equal">
      <formula>"1"</formula>
    </cfRule>
  </conditionalFormatting>
  <conditionalFormatting sqref="W57">
    <cfRule type="cellIs" dxfId="8531" priority="3511" operator="equal">
      <formula>"1"</formula>
    </cfRule>
  </conditionalFormatting>
  <conditionalFormatting sqref="W69">
    <cfRule type="cellIs" dxfId="8530" priority="3509" operator="equal">
      <formula>"1"</formula>
    </cfRule>
  </conditionalFormatting>
  <conditionalFormatting sqref="W69">
    <cfRule type="cellIs" dxfId="8529" priority="3508" operator="equal">
      <formula>"1"</formula>
    </cfRule>
  </conditionalFormatting>
  <conditionalFormatting sqref="W74">
    <cfRule type="cellIs" dxfId="8528" priority="3506" operator="equal">
      <formula>"1"</formula>
    </cfRule>
  </conditionalFormatting>
  <conditionalFormatting sqref="V33">
    <cfRule type="cellIs" dxfId="8527" priority="3497" operator="equal">
      <formula>"1"</formula>
    </cfRule>
  </conditionalFormatting>
  <conditionalFormatting sqref="V34:V35">
    <cfRule type="cellIs" dxfId="8526" priority="3496" operator="equal">
      <formula>"1"</formula>
    </cfRule>
  </conditionalFormatting>
  <conditionalFormatting sqref="V75:V76">
    <cfRule type="cellIs" dxfId="8525" priority="3491" operator="equal">
      <formula>"1"</formula>
    </cfRule>
  </conditionalFormatting>
  <conditionalFormatting sqref="V69">
    <cfRule type="cellIs" dxfId="8524" priority="3489" operator="equal">
      <formula>"1"</formula>
    </cfRule>
  </conditionalFormatting>
  <conditionalFormatting sqref="V1">
    <cfRule type="cellIs" dxfId="8523" priority="3487" operator="equal">
      <formula>"1"</formula>
    </cfRule>
  </conditionalFormatting>
  <conditionalFormatting sqref="W41">
    <cfRule type="cellIs" dxfId="8522" priority="3519" operator="equal">
      <formula>"1"</formula>
    </cfRule>
  </conditionalFormatting>
  <conditionalFormatting sqref="W41">
    <cfRule type="cellIs" dxfId="8521" priority="3518" operator="equal">
      <formula>"1"</formula>
    </cfRule>
  </conditionalFormatting>
  <conditionalFormatting sqref="W40">
    <cfRule type="cellIs" dxfId="8520" priority="3517" operator="equal">
      <formula>"1"</formula>
    </cfRule>
  </conditionalFormatting>
  <conditionalFormatting sqref="W40">
    <cfRule type="cellIs" dxfId="8519" priority="3516" operator="equal">
      <formula>"1"</formula>
    </cfRule>
  </conditionalFormatting>
  <conditionalFormatting sqref="U38:U39">
    <cfRule type="cellIs" dxfId="8518" priority="3409" operator="equal">
      <formula>"1"</formula>
    </cfRule>
  </conditionalFormatting>
  <conditionalFormatting sqref="T56">
    <cfRule type="cellIs" dxfId="8517" priority="3431" operator="equal">
      <formula>"1"</formula>
    </cfRule>
  </conditionalFormatting>
  <conditionalFormatting sqref="T74">
    <cfRule type="cellIs" dxfId="8516" priority="3429" operator="equal">
      <formula>"1"</formula>
    </cfRule>
  </conditionalFormatting>
  <conditionalFormatting sqref="X6:Z6">
    <cfRule type="cellIs" dxfId="8515" priority="3299" operator="equal">
      <formula>"1"</formula>
    </cfRule>
  </conditionalFormatting>
  <conditionalFormatting sqref="AD6">
    <cfRule type="cellIs" dxfId="8514" priority="3298" operator="equal">
      <formula>"1"</formula>
    </cfRule>
  </conditionalFormatting>
  <conditionalFormatting sqref="U56">
    <cfRule type="cellIs" dxfId="8513" priority="3396" operator="equal">
      <formula>"1"</formula>
    </cfRule>
  </conditionalFormatting>
  <conditionalFormatting sqref="U69">
    <cfRule type="cellIs" dxfId="8512" priority="3395" operator="equal">
      <formula>"1"</formula>
    </cfRule>
  </conditionalFormatting>
  <conditionalFormatting sqref="U74">
    <cfRule type="cellIs" dxfId="8511" priority="3393" operator="equal">
      <formula>"1"</formula>
    </cfRule>
  </conditionalFormatting>
  <conditionalFormatting sqref="AD17:AK17">
    <cfRule type="cellIs" dxfId="8510" priority="3389" operator="equal">
      <formula>"1"</formula>
    </cfRule>
  </conditionalFormatting>
  <conditionalFormatting sqref="AD25:AK25">
    <cfRule type="cellIs" dxfId="8509" priority="3388" operator="equal">
      <formula>"1"</formula>
    </cfRule>
  </conditionalFormatting>
  <conditionalFormatting sqref="AD33:AK33">
    <cfRule type="cellIs" dxfId="8508" priority="3387" operator="equal">
      <formula>"1"</formula>
    </cfRule>
  </conditionalFormatting>
  <conditionalFormatting sqref="AD38:AK42 AD57:AK58 AD69:AK69">
    <cfRule type="cellIs" dxfId="8507" priority="3386" operator="equal">
      <formula>"1"</formula>
    </cfRule>
  </conditionalFormatting>
  <conditionalFormatting sqref="AT10:BQ10 V10:W10">
    <cfRule type="cellIs" dxfId="8506" priority="3273" operator="equal">
      <formula>"1"</formula>
    </cfRule>
  </conditionalFormatting>
  <conditionalFormatting sqref="K5">
    <cfRule type="cellIs" dxfId="8505" priority="3333" operator="equal">
      <formula>"Y"</formula>
    </cfRule>
    <cfRule type="cellIs" dxfId="8504" priority="3334" operator="equal">
      <formula>"N"</formula>
    </cfRule>
  </conditionalFormatting>
  <conditionalFormatting sqref="AT5:BI5 S5:W5">
    <cfRule type="cellIs" dxfId="8503" priority="3332" operator="equal">
      <formula>"1"</formula>
    </cfRule>
  </conditionalFormatting>
  <conditionalFormatting sqref="J5">
    <cfRule type="cellIs" dxfId="8502" priority="3328" operator="equal">
      <formula>"H"</formula>
    </cfRule>
    <cfRule type="cellIs" dxfId="8501" priority="3329" operator="equal">
      <formula>"M"</formula>
    </cfRule>
    <cfRule type="cellIs" dxfId="8500" priority="3330" operator="equal">
      <formula>"L"</formula>
    </cfRule>
    <cfRule type="cellIs" dxfId="8499" priority="3331" operator="equal">
      <formula>"N"</formula>
    </cfRule>
  </conditionalFormatting>
  <conditionalFormatting sqref="AA5:AC5">
    <cfRule type="cellIs" dxfId="8498" priority="3327" operator="equal">
      <formula>"1"</formula>
    </cfRule>
  </conditionalFormatting>
  <conditionalFormatting sqref="BJ5:BQ5">
    <cfRule type="cellIs" dxfId="8497" priority="3325" operator="equal">
      <formula>"1"</formula>
    </cfRule>
  </conditionalFormatting>
  <conditionalFormatting sqref="X5:AC5">
    <cfRule type="cellIs" dxfId="8496" priority="3324" operator="equal">
      <formula>"1"</formula>
    </cfRule>
  </conditionalFormatting>
  <conditionalFormatting sqref="A6">
    <cfRule type="cellIs" dxfId="8495" priority="3307" operator="equal">
      <formula>"Core"</formula>
    </cfRule>
    <cfRule type="cellIs" dxfId="8494" priority="3308" operator="equal">
      <formula>"Low"</formula>
    </cfRule>
    <cfRule type="cellIs" dxfId="8493" priority="3309" operator="equal">
      <formula>"Med"</formula>
    </cfRule>
    <cfRule type="cellIs" dxfId="8492" priority="3310" operator="equal">
      <formula>"High"</formula>
    </cfRule>
  </conditionalFormatting>
  <conditionalFormatting sqref="K6">
    <cfRule type="cellIs" dxfId="8491" priority="3305" operator="equal">
      <formula>"Y"</formula>
    </cfRule>
    <cfRule type="cellIs" dxfId="8490" priority="3306" operator="equal">
      <formula>"N"</formula>
    </cfRule>
  </conditionalFormatting>
  <conditionalFormatting sqref="AL6:BQ6 T6:W6">
    <cfRule type="cellIs" dxfId="8489" priority="3304" operator="equal">
      <formula>"1"</formula>
    </cfRule>
  </conditionalFormatting>
  <conditionalFormatting sqref="J6">
    <cfRule type="cellIs" dxfId="8488" priority="3300" operator="equal">
      <formula>"H"</formula>
    </cfRule>
    <cfRule type="cellIs" dxfId="8487" priority="3301" operator="equal">
      <formula>"M"</formula>
    </cfRule>
    <cfRule type="cellIs" dxfId="8486" priority="3302" operator="equal">
      <formula>"L"</formula>
    </cfRule>
    <cfRule type="cellIs" dxfId="8485" priority="3303" operator="equal">
      <formula>"N"</formula>
    </cfRule>
  </conditionalFormatting>
  <conditionalFormatting sqref="K7">
    <cfRule type="cellIs" dxfId="8484" priority="3290" operator="equal">
      <formula>"Y"</formula>
    </cfRule>
    <cfRule type="cellIs" dxfId="8483" priority="3291" operator="equal">
      <formula>"N"</formula>
    </cfRule>
  </conditionalFormatting>
  <conditionalFormatting sqref="AL7:BA7 V7:Z7">
    <cfRule type="cellIs" dxfId="8482" priority="3289" operator="equal">
      <formula>"1"</formula>
    </cfRule>
  </conditionalFormatting>
  <conditionalFormatting sqref="J7">
    <cfRule type="cellIs" dxfId="8481" priority="3285" operator="equal">
      <formula>"H"</formula>
    </cfRule>
    <cfRule type="cellIs" dxfId="8480" priority="3286" operator="equal">
      <formula>"M"</formula>
    </cfRule>
    <cfRule type="cellIs" dxfId="8479" priority="3287" operator="equal">
      <formula>"L"</formula>
    </cfRule>
    <cfRule type="cellIs" dxfId="8478" priority="3288" operator="equal">
      <formula>"N"</formula>
    </cfRule>
  </conditionalFormatting>
  <conditionalFormatting sqref="AD7">
    <cfRule type="cellIs" dxfId="8477" priority="3283" operator="equal">
      <formula>"1"</formula>
    </cfRule>
  </conditionalFormatting>
  <conditionalFormatting sqref="BJ7:BQ7">
    <cfRule type="cellIs" dxfId="8476" priority="3282" operator="equal">
      <formula>"1"</formula>
    </cfRule>
  </conditionalFormatting>
  <conditionalFormatting sqref="BB7:BI7">
    <cfRule type="cellIs" dxfId="8475" priority="3281" operator="equal">
      <formula>"1"</formula>
    </cfRule>
  </conditionalFormatting>
  <conditionalFormatting sqref="A10">
    <cfRule type="cellIs" dxfId="8474" priority="3276" operator="equal">
      <formula>"Core"</formula>
    </cfRule>
    <cfRule type="cellIs" dxfId="8473" priority="3277" operator="equal">
      <formula>"Low"</formula>
    </cfRule>
    <cfRule type="cellIs" dxfId="8472" priority="3278" operator="equal">
      <formula>"Med"</formula>
    </cfRule>
    <cfRule type="cellIs" dxfId="8471" priority="3279" operator="equal">
      <formula>"High"</formula>
    </cfRule>
  </conditionalFormatting>
  <conditionalFormatting sqref="K10">
    <cfRule type="cellIs" dxfId="8470" priority="3274" operator="equal">
      <formula>"Y"</formula>
    </cfRule>
    <cfRule type="cellIs" dxfId="8469" priority="3275" operator="equal">
      <formula>"N"</formula>
    </cfRule>
  </conditionalFormatting>
  <conditionalFormatting sqref="J10">
    <cfRule type="cellIs" dxfId="8468" priority="3269" operator="equal">
      <formula>"H"</formula>
    </cfRule>
    <cfRule type="cellIs" dxfId="8467" priority="3270" operator="equal">
      <formula>"M"</formula>
    </cfRule>
    <cfRule type="cellIs" dxfId="8466" priority="3271" operator="equal">
      <formula>"L"</formula>
    </cfRule>
    <cfRule type="cellIs" dxfId="8465" priority="3272" operator="equal">
      <formula>"N"</formula>
    </cfRule>
  </conditionalFormatting>
  <conditionalFormatting sqref="AD10">
    <cfRule type="cellIs" dxfId="8464" priority="3268" operator="equal">
      <formula>"1"</formula>
    </cfRule>
  </conditionalFormatting>
  <conditionalFormatting sqref="AL10">
    <cfRule type="cellIs" dxfId="8463" priority="3267" operator="equal">
      <formula>"1"</formula>
    </cfRule>
  </conditionalFormatting>
  <conditionalFormatting sqref="AA10:AC10">
    <cfRule type="cellIs" dxfId="8462" priority="3266" operator="equal">
      <formula>"1"</formula>
    </cfRule>
  </conditionalFormatting>
  <conditionalFormatting sqref="N7:R7">
    <cfRule type="cellIs" dxfId="8461" priority="3157" operator="equal">
      <formula>"1"</formula>
    </cfRule>
  </conditionalFormatting>
  <conditionalFormatting sqref="X10:AC10">
    <cfRule type="cellIs" dxfId="8460" priority="3264" operator="equal">
      <formula>"1"</formula>
    </cfRule>
  </conditionalFormatting>
  <conditionalFormatting sqref="W10">
    <cfRule type="cellIs" dxfId="8459" priority="3263" operator="equal">
      <formula>"1"</formula>
    </cfRule>
  </conditionalFormatting>
  <conditionalFormatting sqref="S6">
    <cfRule type="cellIs" dxfId="8458" priority="3158" operator="equal">
      <formula>"1"</formula>
    </cfRule>
  </conditionalFormatting>
  <conditionalFormatting sqref="N24:R24">
    <cfRule type="cellIs" dxfId="8457" priority="3134" operator="equal">
      <formula>"1"</formula>
    </cfRule>
  </conditionalFormatting>
  <conditionalFormatting sqref="S24">
    <cfRule type="cellIs" dxfId="8456" priority="3133" operator="equal">
      <formula>"1"</formula>
    </cfRule>
  </conditionalFormatting>
  <conditionalFormatting sqref="N32:R32">
    <cfRule type="cellIs" dxfId="8455" priority="3132" operator="equal">
      <formula>"1"</formula>
    </cfRule>
  </conditionalFormatting>
  <conditionalFormatting sqref="S32">
    <cfRule type="cellIs" dxfId="8454" priority="3131" operator="equal">
      <formula>"1"</formula>
    </cfRule>
  </conditionalFormatting>
  <conditionalFormatting sqref="N28:S28">
    <cfRule type="cellIs" dxfId="8453" priority="3129" operator="equal">
      <formula>"1"</formula>
    </cfRule>
  </conditionalFormatting>
  <conditionalFormatting sqref="N29:S31">
    <cfRule type="cellIs" dxfId="8452" priority="3128" operator="equal">
      <formula>"1"</formula>
    </cfRule>
  </conditionalFormatting>
  <conditionalFormatting sqref="V91">
    <cfRule type="cellIs" dxfId="8451" priority="3041" operator="equal">
      <formula>"1"</formula>
    </cfRule>
  </conditionalFormatting>
  <conditionalFormatting sqref="U45">
    <cfRule type="cellIs" dxfId="8450" priority="3243" operator="equal">
      <formula>"1"</formula>
    </cfRule>
  </conditionalFormatting>
  <conditionalFormatting sqref="N12:R12">
    <cfRule type="cellIs" dxfId="8449" priority="3138" operator="equal">
      <formula>"1"</formula>
    </cfRule>
  </conditionalFormatting>
  <conditionalFormatting sqref="S12">
    <cfRule type="cellIs" dxfId="8448" priority="3137" operator="equal">
      <formula>"1"</formula>
    </cfRule>
  </conditionalFormatting>
  <conditionalFormatting sqref="A24:A25 A27">
    <cfRule type="cellIs" dxfId="8447" priority="3236" operator="equal">
      <formula>"Core"</formula>
    </cfRule>
    <cfRule type="cellIs" dxfId="8446" priority="3237" operator="equal">
      <formula>"Low"</formula>
    </cfRule>
    <cfRule type="cellIs" dxfId="8445" priority="3238" operator="equal">
      <formula>"Med"</formula>
    </cfRule>
    <cfRule type="cellIs" dxfId="8444" priority="3239" operator="equal">
      <formula>"High"</formula>
    </cfRule>
  </conditionalFormatting>
  <conditionalFormatting sqref="A26">
    <cfRule type="cellIs" dxfId="8443" priority="3232" operator="equal">
      <formula>"Core"</formula>
    </cfRule>
    <cfRule type="cellIs" dxfId="8442" priority="3233" operator="equal">
      <formula>"Low"</formula>
    </cfRule>
    <cfRule type="cellIs" dxfId="8441" priority="3234" operator="equal">
      <formula>"Med"</formula>
    </cfRule>
    <cfRule type="cellIs" dxfId="8440" priority="3235" operator="equal">
      <formula>"High"</formula>
    </cfRule>
  </conditionalFormatting>
  <conditionalFormatting sqref="A20:A21 A23">
    <cfRule type="cellIs" dxfId="8439" priority="3228" operator="equal">
      <formula>"Core"</formula>
    </cfRule>
    <cfRule type="cellIs" dxfId="8438" priority="3229" operator="equal">
      <formula>"Low"</formula>
    </cfRule>
    <cfRule type="cellIs" dxfId="8437" priority="3230" operator="equal">
      <formula>"Med"</formula>
    </cfRule>
    <cfRule type="cellIs" dxfId="8436" priority="3231" operator="equal">
      <formula>"High"</formula>
    </cfRule>
  </conditionalFormatting>
  <conditionalFormatting sqref="A22">
    <cfRule type="cellIs" dxfId="8435" priority="3224" operator="equal">
      <formula>"Core"</formula>
    </cfRule>
    <cfRule type="cellIs" dxfId="8434" priority="3225" operator="equal">
      <formula>"Low"</formula>
    </cfRule>
    <cfRule type="cellIs" dxfId="8433" priority="3226" operator="equal">
      <formula>"Med"</formula>
    </cfRule>
    <cfRule type="cellIs" dxfId="8432" priority="3227" operator="equal">
      <formula>"High"</formula>
    </cfRule>
  </conditionalFormatting>
  <conditionalFormatting sqref="A28:A29 A31">
    <cfRule type="cellIs" dxfId="8431" priority="3220" operator="equal">
      <formula>"Core"</formula>
    </cfRule>
    <cfRule type="cellIs" dxfId="8430" priority="3221" operator="equal">
      <formula>"Low"</formula>
    </cfRule>
    <cfRule type="cellIs" dxfId="8429" priority="3222" operator="equal">
      <formula>"Med"</formula>
    </cfRule>
    <cfRule type="cellIs" dxfId="8428" priority="3223" operator="equal">
      <formula>"High"</formula>
    </cfRule>
  </conditionalFormatting>
  <conditionalFormatting sqref="A30">
    <cfRule type="cellIs" dxfId="8427" priority="3216" operator="equal">
      <formula>"Core"</formula>
    </cfRule>
    <cfRule type="cellIs" dxfId="8426" priority="3217" operator="equal">
      <formula>"Low"</formula>
    </cfRule>
    <cfRule type="cellIs" dxfId="8425" priority="3218" operator="equal">
      <formula>"Med"</formula>
    </cfRule>
    <cfRule type="cellIs" dxfId="8424" priority="3219" operator="equal">
      <formula>"High"</formula>
    </cfRule>
  </conditionalFormatting>
  <conditionalFormatting sqref="A32:A33 A35">
    <cfRule type="cellIs" dxfId="8423" priority="3212" operator="equal">
      <formula>"Core"</formula>
    </cfRule>
    <cfRule type="cellIs" dxfId="8422" priority="3213" operator="equal">
      <formula>"Low"</formula>
    </cfRule>
    <cfRule type="cellIs" dxfId="8421" priority="3214" operator="equal">
      <formula>"Med"</formula>
    </cfRule>
    <cfRule type="cellIs" dxfId="8420" priority="3215" operator="equal">
      <formula>"High"</formula>
    </cfRule>
  </conditionalFormatting>
  <conditionalFormatting sqref="A34">
    <cfRule type="cellIs" dxfId="8419" priority="3208" operator="equal">
      <formula>"Core"</formula>
    </cfRule>
    <cfRule type="cellIs" dxfId="8418" priority="3209" operator="equal">
      <formula>"Low"</formula>
    </cfRule>
    <cfRule type="cellIs" dxfId="8417" priority="3210" operator="equal">
      <formula>"Med"</formula>
    </cfRule>
    <cfRule type="cellIs" dxfId="8416" priority="3211" operator="equal">
      <formula>"High"</formula>
    </cfRule>
  </conditionalFormatting>
  <conditionalFormatting sqref="AA7:AC7">
    <cfRule type="cellIs" dxfId="8415" priority="3206" operator="equal">
      <formula>"1"</formula>
    </cfRule>
  </conditionalFormatting>
  <conditionalFormatting sqref="AA7:AC7">
    <cfRule type="cellIs" dxfId="8414" priority="3207" operator="equal">
      <formula>"1"</formula>
    </cfRule>
  </conditionalFormatting>
  <conditionalFormatting sqref="AA6:AC6">
    <cfRule type="cellIs" dxfId="8413" priority="3205" operator="equal">
      <formula>"1"</formula>
    </cfRule>
  </conditionalFormatting>
  <conditionalFormatting sqref="AA6:AC6">
    <cfRule type="cellIs" dxfId="8412" priority="3204" operator="equal">
      <formula>"1"</formula>
    </cfRule>
  </conditionalFormatting>
  <conditionalFormatting sqref="AD5">
    <cfRule type="cellIs" dxfId="8411" priority="3202" operator="equal">
      <formula>"1"</formula>
    </cfRule>
  </conditionalFormatting>
  <conditionalFormatting sqref="N25:S27">
    <cfRule type="cellIs" dxfId="8410" priority="3201" operator="equal">
      <formula>"1"</formula>
    </cfRule>
  </conditionalFormatting>
  <conditionalFormatting sqref="N33:S35">
    <cfRule type="cellIs" dxfId="8409" priority="3200" operator="equal">
      <formula>"1"</formula>
    </cfRule>
  </conditionalFormatting>
  <conditionalFormatting sqref="T25:U27">
    <cfRule type="uniqueValues" dxfId="8408" priority="3198"/>
    <cfRule type="cellIs" dxfId="8407" priority="3199" operator="equal">
      <formula>"1"</formula>
    </cfRule>
  </conditionalFormatting>
  <conditionalFormatting sqref="T33:U35">
    <cfRule type="cellIs" dxfId="8406" priority="3197" operator="equal">
      <formula>"1"</formula>
    </cfRule>
  </conditionalFormatting>
  <conditionalFormatting sqref="T29:U31">
    <cfRule type="cellIs" dxfId="8405" priority="3196" operator="equal">
      <formula>"1"</formula>
    </cfRule>
  </conditionalFormatting>
  <conditionalFormatting sqref="T21:U23">
    <cfRule type="cellIs" dxfId="8404" priority="3195" operator="equal">
      <formula>"1"</formula>
    </cfRule>
  </conditionalFormatting>
  <conditionalFormatting sqref="V17:W19">
    <cfRule type="cellIs" dxfId="8403" priority="3194" operator="equal">
      <formula>"1"</formula>
    </cfRule>
  </conditionalFormatting>
  <conditionalFormatting sqref="W21:W23">
    <cfRule type="cellIs" dxfId="8402" priority="3193" operator="equal">
      <formula>"1"</formula>
    </cfRule>
  </conditionalFormatting>
  <conditionalFormatting sqref="W25:W27">
    <cfRule type="cellIs" dxfId="8401" priority="3192" operator="equal">
      <formula>"1"</formula>
    </cfRule>
  </conditionalFormatting>
  <conditionalFormatting sqref="W29:W31">
    <cfRule type="cellIs" dxfId="8400" priority="3191" operator="equal">
      <formula>"1"</formula>
    </cfRule>
  </conditionalFormatting>
  <conditionalFormatting sqref="W33:W35">
    <cfRule type="cellIs" dxfId="8399" priority="3190" operator="equal">
      <formula>"1"</formula>
    </cfRule>
  </conditionalFormatting>
  <conditionalFormatting sqref="V29">
    <cfRule type="cellIs" dxfId="8398" priority="3189" operator="equal">
      <formula>"1"</formula>
    </cfRule>
  </conditionalFormatting>
  <conditionalFormatting sqref="V30:V31">
    <cfRule type="cellIs" dxfId="8397" priority="3188" operator="equal">
      <formula>"1"</formula>
    </cfRule>
  </conditionalFormatting>
  <conditionalFormatting sqref="V29">
    <cfRule type="cellIs" dxfId="8396" priority="3187" operator="equal">
      <formula>"1"</formula>
    </cfRule>
  </conditionalFormatting>
  <conditionalFormatting sqref="V30:V31">
    <cfRule type="cellIs" dxfId="8395" priority="3186" operator="equal">
      <formula>"1"</formula>
    </cfRule>
  </conditionalFormatting>
  <conditionalFormatting sqref="V21 V25">
    <cfRule type="cellIs" dxfId="8394" priority="3181" operator="equal">
      <formula>"1"</formula>
    </cfRule>
  </conditionalFormatting>
  <conditionalFormatting sqref="V22:V23 V26:V27">
    <cfRule type="cellIs" dxfId="8393" priority="3180" operator="equal">
      <formula>"1"</formula>
    </cfRule>
  </conditionalFormatting>
  <conditionalFormatting sqref="V21 V25">
    <cfRule type="cellIs" dxfId="8392" priority="3179" operator="equal">
      <formula>"1"</formula>
    </cfRule>
  </conditionalFormatting>
  <conditionalFormatting sqref="V22:V23 V26:V27">
    <cfRule type="cellIs" dxfId="8391" priority="3178" operator="equal">
      <formula>"1"</formula>
    </cfRule>
  </conditionalFormatting>
  <conditionalFormatting sqref="V32">
    <cfRule type="cellIs" dxfId="8390" priority="3177" operator="equal">
      <formula>"1"</formula>
    </cfRule>
  </conditionalFormatting>
  <conditionalFormatting sqref="V32">
    <cfRule type="cellIs" dxfId="8389" priority="3176" operator="equal">
      <formula>"1"</formula>
    </cfRule>
  </conditionalFormatting>
  <conditionalFormatting sqref="W32">
    <cfRule type="cellIs" dxfId="8388" priority="3175" operator="equal">
      <formula>"1"</formula>
    </cfRule>
  </conditionalFormatting>
  <conditionalFormatting sqref="V28">
    <cfRule type="cellIs" dxfId="8387" priority="3174" operator="equal">
      <formula>"1"</formula>
    </cfRule>
  </conditionalFormatting>
  <conditionalFormatting sqref="V28">
    <cfRule type="cellIs" dxfId="8386" priority="3173" operator="equal">
      <formula>"1"</formula>
    </cfRule>
  </conditionalFormatting>
  <conditionalFormatting sqref="W28">
    <cfRule type="cellIs" dxfId="8385" priority="3172" operator="equal">
      <formula>"1"</formula>
    </cfRule>
  </conditionalFormatting>
  <conditionalFormatting sqref="W24">
    <cfRule type="cellIs" dxfId="8384" priority="3171" operator="equal">
      <formula>"1"</formula>
    </cfRule>
  </conditionalFormatting>
  <conditionalFormatting sqref="V24">
    <cfRule type="cellIs" dxfId="8383" priority="3170" operator="equal">
      <formula>"1"</formula>
    </cfRule>
  </conditionalFormatting>
  <conditionalFormatting sqref="V24">
    <cfRule type="cellIs" dxfId="8382" priority="3169" operator="equal">
      <formula>"1"</formula>
    </cfRule>
  </conditionalFormatting>
  <conditionalFormatting sqref="W20">
    <cfRule type="cellIs" dxfId="8381" priority="3168" operator="equal">
      <formula>"1"</formula>
    </cfRule>
  </conditionalFormatting>
  <conditionalFormatting sqref="V20">
    <cfRule type="cellIs" dxfId="8380" priority="3167" operator="equal">
      <formula>"1"</formula>
    </cfRule>
  </conditionalFormatting>
  <conditionalFormatting sqref="V20">
    <cfRule type="cellIs" dxfId="8379" priority="3166" operator="equal">
      <formula>"1"</formula>
    </cfRule>
  </conditionalFormatting>
  <conditionalFormatting sqref="V16:W16">
    <cfRule type="cellIs" dxfId="8378" priority="3165" operator="equal">
      <formula>"1"</formula>
    </cfRule>
  </conditionalFormatting>
  <conditionalFormatting sqref="T20:U20">
    <cfRule type="cellIs" dxfId="8377" priority="3164" operator="equal">
      <formula>"1"</formula>
    </cfRule>
  </conditionalFormatting>
  <conditionalFormatting sqref="T24:U24">
    <cfRule type="cellIs" dxfId="8376" priority="3163" operator="equal">
      <formula>"1"</formula>
    </cfRule>
  </conditionalFormatting>
  <conditionalFormatting sqref="T28:U28">
    <cfRule type="cellIs" dxfId="8375" priority="3162" operator="equal">
      <formula>"1"</formula>
    </cfRule>
  </conditionalFormatting>
  <conditionalFormatting sqref="T32:U32">
    <cfRule type="cellIs" dxfId="8374" priority="3161" operator="equal">
      <formula>"1"</formula>
    </cfRule>
  </conditionalFormatting>
  <conditionalFormatting sqref="T7:U7 T10:U10">
    <cfRule type="cellIs" dxfId="8373" priority="3160" operator="equal">
      <formula>"1"</formula>
    </cfRule>
  </conditionalFormatting>
  <conditionalFormatting sqref="N6:R6">
    <cfRule type="cellIs" dxfId="8372" priority="3159" operator="equal">
      <formula>"1"</formula>
    </cfRule>
  </conditionalFormatting>
  <conditionalFormatting sqref="S8">
    <cfRule type="cellIs" dxfId="8371" priority="3139" operator="equal">
      <formula>"1"</formula>
    </cfRule>
  </conditionalFormatting>
  <conditionalFormatting sqref="AD96">
    <cfRule type="cellIs" dxfId="8370" priority="3070" operator="equal">
      <formula>"1"</formula>
    </cfRule>
  </conditionalFormatting>
  <conditionalFormatting sqref="S7">
    <cfRule type="cellIs" dxfId="8369" priority="3156" operator="equal">
      <formula>"1"</formula>
    </cfRule>
  </conditionalFormatting>
  <conditionalFormatting sqref="K8">
    <cfRule type="cellIs" dxfId="8368" priority="3150" operator="equal">
      <formula>"Y"</formula>
    </cfRule>
    <cfRule type="cellIs" dxfId="8367" priority="3151" operator="equal">
      <formula>"N"</formula>
    </cfRule>
  </conditionalFormatting>
  <conditionalFormatting sqref="AL8:BQ8 T8:W8">
    <cfRule type="cellIs" dxfId="8366" priority="3149" operator="equal">
      <formula>"1"</formula>
    </cfRule>
  </conditionalFormatting>
  <conditionalFormatting sqref="J8">
    <cfRule type="cellIs" dxfId="8365" priority="3145" operator="equal">
      <formula>"H"</formula>
    </cfRule>
    <cfRule type="cellIs" dxfId="8364" priority="3146" operator="equal">
      <formula>"M"</formula>
    </cfRule>
    <cfRule type="cellIs" dxfId="8363" priority="3147" operator="equal">
      <formula>"L"</formula>
    </cfRule>
    <cfRule type="cellIs" dxfId="8362" priority="3148" operator="equal">
      <formula>"N"</formula>
    </cfRule>
  </conditionalFormatting>
  <conditionalFormatting sqref="AD8">
    <cfRule type="cellIs" dxfId="8361" priority="3143" operator="equal">
      <formula>"1"</formula>
    </cfRule>
  </conditionalFormatting>
  <conditionalFormatting sqref="X8:Z8">
    <cfRule type="cellIs" dxfId="8360" priority="3144" operator="equal">
      <formula>"1"</formula>
    </cfRule>
  </conditionalFormatting>
  <conditionalFormatting sqref="AA8:AC8">
    <cfRule type="cellIs" dxfId="8359" priority="3142" operator="equal">
      <formula>"1"</formula>
    </cfRule>
  </conditionalFormatting>
  <conditionalFormatting sqref="AA8:AC8">
    <cfRule type="cellIs" dxfId="8358" priority="3141" operator="equal">
      <formula>"1"</formula>
    </cfRule>
  </conditionalFormatting>
  <conditionalFormatting sqref="N8:R8">
    <cfRule type="cellIs" dxfId="8357" priority="3140" operator="equal">
      <formula>"1"</formula>
    </cfRule>
  </conditionalFormatting>
  <conditionalFormatting sqref="AT95">
    <cfRule type="cellIs" dxfId="8356" priority="3071" operator="equal">
      <formula>"1"</formula>
    </cfRule>
  </conditionalFormatting>
  <conditionalFormatting sqref="U57">
    <cfRule type="cellIs" dxfId="8355" priority="3119" operator="equal">
      <formula>"1"</formula>
    </cfRule>
  </conditionalFormatting>
  <conditionalFormatting sqref="N57:S57">
    <cfRule type="cellIs" dxfId="8354" priority="3118" operator="equal">
      <formula>"1"</formula>
    </cfRule>
  </conditionalFormatting>
  <conditionalFormatting sqref="N16:R16">
    <cfRule type="cellIs" dxfId="8353" priority="3136" operator="equal">
      <formula>"1"</formula>
    </cfRule>
  </conditionalFormatting>
  <conditionalFormatting sqref="S16">
    <cfRule type="cellIs" dxfId="8352" priority="3135" operator="equal">
      <formula>"1"</formula>
    </cfRule>
  </conditionalFormatting>
  <conditionalFormatting sqref="W96:W98">
    <cfRule type="cellIs" dxfId="8351" priority="3066" operator="equal">
      <formula>"1"</formula>
    </cfRule>
  </conditionalFormatting>
  <conditionalFormatting sqref="V96">
    <cfRule type="cellIs" dxfId="8350" priority="3065" operator="equal">
      <formula>"1"</formula>
    </cfRule>
  </conditionalFormatting>
  <conditionalFormatting sqref="V97:V98">
    <cfRule type="cellIs" dxfId="8349" priority="3064" operator="equal">
      <formula>"1"</formula>
    </cfRule>
  </conditionalFormatting>
  <conditionalFormatting sqref="V96">
    <cfRule type="cellIs" dxfId="8348" priority="3063" operator="equal">
      <formula>"1"</formula>
    </cfRule>
  </conditionalFormatting>
  <conditionalFormatting sqref="N10:S10">
    <cfRule type="cellIs" dxfId="8347" priority="3130" operator="equal">
      <formula>"1"</formula>
    </cfRule>
  </conditionalFormatting>
  <conditionalFormatting sqref="W95">
    <cfRule type="cellIs" dxfId="8346" priority="3061" operator="equal">
      <formula>"1"</formula>
    </cfRule>
  </conditionalFormatting>
  <conditionalFormatting sqref="V95">
    <cfRule type="cellIs" dxfId="8345" priority="3060" operator="equal">
      <formula>"1"</formula>
    </cfRule>
  </conditionalFormatting>
  <conditionalFormatting sqref="N42:O42 R42:S42">
    <cfRule type="cellIs" dxfId="8344" priority="3127" operator="equal">
      <formula>"1"</formula>
    </cfRule>
  </conditionalFormatting>
  <conditionalFormatting sqref="O83:S83">
    <cfRule type="cellIs" dxfId="8343" priority="3023" operator="equal">
      <formula>"1"</formula>
    </cfRule>
  </conditionalFormatting>
  <conditionalFormatting sqref="AA9:AC9">
    <cfRule type="cellIs" dxfId="8342" priority="3004" operator="equal">
      <formula>"1"</formula>
    </cfRule>
  </conditionalFormatting>
  <conditionalFormatting sqref="AA82:AC82">
    <cfRule type="cellIs" dxfId="8341" priority="2942" operator="equal">
      <formula>"1"</formula>
    </cfRule>
  </conditionalFormatting>
  <conditionalFormatting sqref="AD44:AK44 AD56:AK56">
    <cfRule type="cellIs" dxfId="8340" priority="3124" operator="equal">
      <formula>"1"</formula>
    </cfRule>
  </conditionalFormatting>
  <conditionalFormatting sqref="V45">
    <cfRule type="cellIs" dxfId="8339" priority="3122" operator="equal">
      <formula>"1"</formula>
    </cfRule>
  </conditionalFormatting>
  <conditionalFormatting sqref="T57:T58">
    <cfRule type="cellIs" dxfId="8338" priority="3121" operator="equal">
      <formula>"1"</formula>
    </cfRule>
  </conditionalFormatting>
  <conditionalFormatting sqref="U58">
    <cfRule type="cellIs" dxfId="8337" priority="3120" operator="equal">
      <formula>"1"</formula>
    </cfRule>
  </conditionalFormatting>
  <conditionalFormatting sqref="AL9:BQ9 T9:W9">
    <cfRule type="cellIs" dxfId="8336" priority="3016" operator="equal">
      <formula>"1"</formula>
    </cfRule>
  </conditionalFormatting>
  <conditionalFormatting sqref="BJ386:BQ386">
    <cfRule type="cellIs" dxfId="8335" priority="2684" operator="equal">
      <formula>"1"</formula>
    </cfRule>
  </conditionalFormatting>
  <conditionalFormatting sqref="N58:S58">
    <cfRule type="cellIs" dxfId="8334" priority="3117" operator="equal">
      <formula>"1"</formula>
    </cfRule>
  </conditionalFormatting>
  <conditionalFormatting sqref="N56:S56">
    <cfRule type="cellIs" dxfId="8333" priority="3116" operator="equal">
      <formula>"1"</formula>
    </cfRule>
  </conditionalFormatting>
  <conditionalFormatting sqref="N69:S69">
    <cfRule type="cellIs" dxfId="8332" priority="3115" operator="equal">
      <formula>"1"</formula>
    </cfRule>
  </conditionalFormatting>
  <conditionalFormatting sqref="V71">
    <cfRule type="cellIs" dxfId="8331" priority="3114" operator="equal">
      <formula>"1"</formula>
    </cfRule>
  </conditionalFormatting>
  <conditionalFormatting sqref="V71">
    <cfRule type="cellIs" dxfId="8330" priority="3113" operator="equal">
      <formula>"1"</formula>
    </cfRule>
  </conditionalFormatting>
  <conditionalFormatting sqref="AA316:AC316">
    <cfRule type="cellIs" dxfId="8329" priority="2712" operator="equal">
      <formula>"1"</formula>
    </cfRule>
  </conditionalFormatting>
  <conditionalFormatting sqref="V95">
    <cfRule type="cellIs" dxfId="8328" priority="3059" operator="equal">
      <formula>"1"</formula>
    </cfRule>
  </conditionalFormatting>
  <conditionalFormatting sqref="T95:U95">
    <cfRule type="cellIs" dxfId="8327" priority="3058" operator="equal">
      <formula>"1"</formula>
    </cfRule>
  </conditionalFormatting>
  <conditionalFormatting sqref="AA95:AC98 O95:S98">
    <cfRule type="cellIs" dxfId="8326" priority="3075" operator="equal">
      <formula>"1"</formula>
    </cfRule>
  </conditionalFormatting>
  <conditionalFormatting sqref="X95:AC97 X98:AD98 AL96:BA96 AT97:BA97">
    <cfRule type="cellIs" dxfId="8325" priority="3074" operator="equal">
      <formula>"1"</formula>
    </cfRule>
  </conditionalFormatting>
  <conditionalFormatting sqref="AD97">
    <cfRule type="cellIs" dxfId="8324" priority="3073" operator="equal">
      <formula>"1"</formula>
    </cfRule>
  </conditionalFormatting>
  <conditionalFormatting sqref="AD95">
    <cfRule type="cellIs" dxfId="8323" priority="3072" operator="equal">
      <formula>"1"</formula>
    </cfRule>
  </conditionalFormatting>
  <conditionalFormatting sqref="AL97">
    <cfRule type="cellIs" dxfId="8322" priority="3069" operator="equal">
      <formula>"1"</formula>
    </cfRule>
  </conditionalFormatting>
  <conditionalFormatting sqref="AT98">
    <cfRule type="cellIs" dxfId="8321" priority="3068" operator="equal">
      <formula>"1"</formula>
    </cfRule>
  </conditionalFormatting>
  <conditionalFormatting sqref="T96:U98">
    <cfRule type="cellIs" dxfId="8320" priority="3067" operator="equal">
      <formula>"1"</formula>
    </cfRule>
  </conditionalFormatting>
  <conditionalFormatting sqref="V97:V98">
    <cfRule type="cellIs" dxfId="8319" priority="3062" operator="equal">
      <formula>"1"</formula>
    </cfRule>
  </conditionalFormatting>
  <conditionalFormatting sqref="AA316:AC316">
    <cfRule type="cellIs" dxfId="8318" priority="2711" operator="equal">
      <formula>"1"</formula>
    </cfRule>
  </conditionalFormatting>
  <conditionalFormatting sqref="T91:U91">
    <cfRule type="cellIs" dxfId="8317" priority="3040" operator="equal">
      <formula>"1"</formula>
    </cfRule>
  </conditionalFormatting>
  <conditionalFormatting sqref="O91:R91">
    <cfRule type="cellIs" dxfId="8316" priority="3039" operator="equal">
      <formula>"1"</formula>
    </cfRule>
  </conditionalFormatting>
  <conditionalFormatting sqref="S91">
    <cfRule type="cellIs" dxfId="8315" priority="3038" operator="equal">
      <formula>"1"</formula>
    </cfRule>
  </conditionalFormatting>
  <conditionalFormatting sqref="BJ420:BQ420">
    <cfRule type="cellIs" dxfId="8314" priority="2652" operator="equal">
      <formula>"1"</formula>
    </cfRule>
  </conditionalFormatting>
  <conditionalFormatting sqref="V83:W83">
    <cfRule type="cellIs" dxfId="8313" priority="3030" operator="equal">
      <formula>"1"</formula>
    </cfRule>
  </conditionalFormatting>
  <conditionalFormatting sqref="AD83">
    <cfRule type="cellIs" dxfId="8312" priority="3029" operator="equal">
      <formula>"1"</formula>
    </cfRule>
  </conditionalFormatting>
  <conditionalFormatting sqref="AL83">
    <cfRule type="cellIs" dxfId="8311" priority="3028" operator="equal">
      <formula>"1"</formula>
    </cfRule>
  </conditionalFormatting>
  <conditionalFormatting sqref="AA83:AC83">
    <cfRule type="cellIs" dxfId="8310" priority="3027" operator="equal">
      <formula>"1"</formula>
    </cfRule>
  </conditionalFormatting>
  <conditionalFormatting sqref="T83:U83">
    <cfRule type="cellIs" dxfId="8309" priority="3024" operator="equal">
      <formula>"1"</formula>
    </cfRule>
  </conditionalFormatting>
  <conditionalFormatting sqref="W83">
    <cfRule type="cellIs" dxfId="8308" priority="3025" operator="equal">
      <formula>"1"</formula>
    </cfRule>
  </conditionalFormatting>
  <conditionalFormatting sqref="X91:AC93 X94:AD94 AL92:AS93">
    <cfRule type="cellIs" dxfId="8307" priority="3057" operator="equal">
      <formula>"1"</formula>
    </cfRule>
  </conditionalFormatting>
  <conditionalFormatting sqref="AD91">
    <cfRule type="cellIs" dxfId="8306" priority="3054" operator="equal">
      <formula>"1"</formula>
    </cfRule>
  </conditionalFormatting>
  <conditionalFormatting sqref="AA91:AC91">
    <cfRule type="cellIs" dxfId="8305" priority="3055" operator="equal">
      <formula>"1"</formula>
    </cfRule>
  </conditionalFormatting>
  <conditionalFormatting sqref="AD93">
    <cfRule type="cellIs" dxfId="8304" priority="3056" operator="equal">
      <formula>"1"</formula>
    </cfRule>
  </conditionalFormatting>
  <conditionalFormatting sqref="AA317:AC317">
    <cfRule type="cellIs" dxfId="8303" priority="2702" operator="equal">
      <formula>"1"</formula>
    </cfRule>
  </conditionalFormatting>
  <conditionalFormatting sqref="O92:S94">
    <cfRule type="cellIs" dxfId="8302" priority="3051" operator="equal">
      <formula>"1"</formula>
    </cfRule>
  </conditionalFormatting>
  <conditionalFormatting sqref="AD92:AK92">
    <cfRule type="cellIs" dxfId="8301" priority="3052" operator="equal">
      <formula>"1"</formula>
    </cfRule>
  </conditionalFormatting>
  <conditionalFormatting sqref="AA92:AC94">
    <cfRule type="cellIs" dxfId="8300" priority="3053" operator="equal">
      <formula>"1"</formula>
    </cfRule>
  </conditionalFormatting>
  <conditionalFormatting sqref="W92:W94">
    <cfRule type="cellIs" dxfId="8299" priority="3048" operator="equal">
      <formula>"1"</formula>
    </cfRule>
  </conditionalFormatting>
  <conditionalFormatting sqref="V92">
    <cfRule type="cellIs" dxfId="8298" priority="3047" operator="equal">
      <formula>"1"</formula>
    </cfRule>
  </conditionalFormatting>
  <conditionalFormatting sqref="V93:V94">
    <cfRule type="cellIs" dxfId="8297" priority="3046" operator="equal">
      <formula>"1"</formula>
    </cfRule>
  </conditionalFormatting>
  <conditionalFormatting sqref="V92">
    <cfRule type="cellIs" dxfId="8296" priority="3045" operator="equal">
      <formula>"1"</formula>
    </cfRule>
  </conditionalFormatting>
  <conditionalFormatting sqref="V93:V94">
    <cfRule type="cellIs" dxfId="8295" priority="3044" operator="equal">
      <formula>"1"</formula>
    </cfRule>
  </conditionalFormatting>
  <conditionalFormatting sqref="W91">
    <cfRule type="cellIs" dxfId="8294" priority="3043" operator="equal">
      <formula>"1"</formula>
    </cfRule>
  </conditionalFormatting>
  <conditionalFormatting sqref="V91">
    <cfRule type="cellIs" dxfId="8293" priority="3042" operator="equal">
      <formula>"1"</formula>
    </cfRule>
  </conditionalFormatting>
  <conditionalFormatting sqref="N316:R316">
    <cfRule type="cellIs" dxfId="8292" priority="2710" operator="equal">
      <formula>"1"</formula>
    </cfRule>
  </conditionalFormatting>
  <conditionalFormatting sqref="S316">
    <cfRule type="cellIs" dxfId="8291" priority="2709" operator="equal">
      <formula>"1"</formula>
    </cfRule>
  </conditionalFormatting>
  <conditionalFormatting sqref="T317:W317">
    <cfRule type="cellIs" dxfId="8290" priority="2708" operator="equal">
      <formula>"1"</formula>
    </cfRule>
  </conditionalFormatting>
  <conditionalFormatting sqref="X317:Z317">
    <cfRule type="cellIs" dxfId="8289" priority="2707" operator="equal">
      <formula>"1"</formula>
    </cfRule>
  </conditionalFormatting>
  <conditionalFormatting sqref="AD317">
    <cfRule type="cellIs" dxfId="8288" priority="2706" operator="equal">
      <formula>"1"</formula>
    </cfRule>
  </conditionalFormatting>
  <conditionalFormatting sqref="N317:R317">
    <cfRule type="cellIs" dxfId="8287" priority="2705" operator="equal">
      <formula>"1"</formula>
    </cfRule>
  </conditionalFormatting>
  <conditionalFormatting sqref="S317">
    <cfRule type="cellIs" dxfId="8286" priority="2704" operator="equal">
      <formula>"1"</formula>
    </cfRule>
  </conditionalFormatting>
  <conditionalFormatting sqref="AA317:AC317">
    <cfRule type="cellIs" dxfId="8285" priority="2703" operator="equal">
      <formula>"1"</formula>
    </cfRule>
  </conditionalFormatting>
  <conditionalFormatting sqref="T92:U94">
    <cfRule type="uniqueValues" dxfId="8284" priority="3049"/>
    <cfRule type="cellIs" dxfId="8283" priority="3050" operator="equal">
      <formula>"1"</formula>
    </cfRule>
  </conditionalFormatting>
  <conditionalFormatting sqref="N218:R218">
    <cfRule type="cellIs" dxfId="8282" priority="2801" operator="equal">
      <formula>"1"</formula>
    </cfRule>
  </conditionalFormatting>
  <conditionalFormatting sqref="N9:R9">
    <cfRule type="cellIs" dxfId="8281" priority="3007" operator="equal">
      <formula>"1"</formula>
    </cfRule>
  </conditionalFormatting>
  <conditionalFormatting sqref="S218">
    <cfRule type="cellIs" dxfId="8280" priority="2800" operator="equal">
      <formula>"1"</formula>
    </cfRule>
  </conditionalFormatting>
  <conditionalFormatting sqref="S9">
    <cfRule type="cellIs" dxfId="8279" priority="3006" operator="equal">
      <formula>"1"</formula>
    </cfRule>
  </conditionalFormatting>
  <conditionalFormatting sqref="AA9:AC9">
    <cfRule type="cellIs" dxfId="8278" priority="3005" operator="equal">
      <formula>"1"</formula>
    </cfRule>
  </conditionalFormatting>
  <conditionalFormatting sqref="X79:Z79">
    <cfRule type="cellIs" dxfId="8277" priority="2968" operator="equal">
      <formula>"1"</formula>
    </cfRule>
  </conditionalFormatting>
  <conditionalFormatting sqref="AD79">
    <cfRule type="cellIs" dxfId="8276" priority="2967" operator="equal">
      <formula>"1"</formula>
    </cfRule>
  </conditionalFormatting>
  <conditionalFormatting sqref="X9:Z9">
    <cfRule type="cellIs" dxfId="8275" priority="3011" operator="equal">
      <formula>"1"</formula>
    </cfRule>
  </conditionalFormatting>
  <conditionalFormatting sqref="AD9">
    <cfRule type="cellIs" dxfId="8274" priority="3010" operator="equal">
      <formula>"1"</formula>
    </cfRule>
  </conditionalFormatting>
  <conditionalFormatting sqref="X83:AC83">
    <cfRule type="cellIs" dxfId="8273" priority="3026" operator="equal">
      <formula>"1"</formula>
    </cfRule>
  </conditionalFormatting>
  <conditionalFormatting sqref="BJ419:BQ419">
    <cfRule type="cellIs" dxfId="8272" priority="2659" operator="equal">
      <formula>"1"</formula>
    </cfRule>
  </conditionalFormatting>
  <conditionalFormatting sqref="T79:W79">
    <cfRule type="cellIs" dxfId="8271" priority="2969" operator="equal">
      <formula>"1"</formula>
    </cfRule>
  </conditionalFormatting>
  <conditionalFormatting sqref="K9">
    <cfRule type="cellIs" dxfId="8270" priority="3017" operator="equal">
      <formula>"Y"</formula>
    </cfRule>
    <cfRule type="cellIs" dxfId="8269" priority="3018" operator="equal">
      <formula>"N"</formula>
    </cfRule>
  </conditionalFormatting>
  <conditionalFormatting sqref="J9">
    <cfRule type="cellIs" dxfId="8268" priority="3012" operator="equal">
      <formula>"H"</formula>
    </cfRule>
    <cfRule type="cellIs" dxfId="8267" priority="3013" operator="equal">
      <formula>"M"</formula>
    </cfRule>
    <cfRule type="cellIs" dxfId="8266" priority="3014" operator="equal">
      <formula>"L"</formula>
    </cfRule>
    <cfRule type="cellIs" dxfId="8265" priority="3015" operator="equal">
      <formula>"N"</formula>
    </cfRule>
  </conditionalFormatting>
  <conditionalFormatting sqref="BJ115:BQ115">
    <cfRule type="cellIs" dxfId="8264" priority="2935" operator="equal">
      <formula>"1"</formula>
    </cfRule>
  </conditionalFormatting>
  <conditionalFormatting sqref="AA218:AC218">
    <cfRule type="cellIs" dxfId="8263" priority="2798" operator="equal">
      <formula>"1"</formula>
    </cfRule>
  </conditionalFormatting>
  <conditionalFormatting sqref="O82:R82">
    <cfRule type="cellIs" dxfId="8262" priority="2945" operator="equal">
      <formula>"1"</formula>
    </cfRule>
  </conditionalFormatting>
  <conditionalFormatting sqref="S82">
    <cfRule type="cellIs" dxfId="8261" priority="2944" operator="equal">
      <formula>"1"</formula>
    </cfRule>
  </conditionalFormatting>
  <conditionalFormatting sqref="AA82:AC82">
    <cfRule type="cellIs" dxfId="8260" priority="2943" operator="equal">
      <formula>"1"</formula>
    </cfRule>
  </conditionalFormatting>
  <conditionalFormatting sqref="N79:R79">
    <cfRule type="cellIs" dxfId="8259" priority="2959" operator="equal">
      <formula>"1"</formula>
    </cfRule>
  </conditionalFormatting>
  <conditionalFormatting sqref="K81">
    <cfRule type="cellIs" dxfId="8258" priority="2998" operator="equal">
      <formula>"Y"</formula>
    </cfRule>
    <cfRule type="cellIs" dxfId="8257" priority="2999" operator="equal">
      <formula>"N"</formula>
    </cfRule>
  </conditionalFormatting>
  <conditionalFormatting sqref="AL81:BQ81">
    <cfRule type="cellIs" dxfId="8256" priority="2997" operator="equal">
      <formula>"1"</formula>
    </cfRule>
  </conditionalFormatting>
  <conditionalFormatting sqref="AA80:AC80">
    <cfRule type="cellIs" dxfId="8255" priority="2963" operator="equal">
      <formula>"1"</formula>
    </cfRule>
  </conditionalFormatting>
  <conditionalFormatting sqref="AA80:AC80">
    <cfRule type="cellIs" dxfId="8254" priority="2964" operator="equal">
      <formula>"1"</formula>
    </cfRule>
  </conditionalFormatting>
  <conditionalFormatting sqref="AA79:AC79">
    <cfRule type="cellIs" dxfId="8253" priority="2962" operator="equal">
      <formula>"1"</formula>
    </cfRule>
  </conditionalFormatting>
  <conditionalFormatting sqref="AA79:AC79">
    <cfRule type="cellIs" dxfId="8252" priority="2961" operator="equal">
      <formula>"1"</formula>
    </cfRule>
  </conditionalFormatting>
  <conditionalFormatting sqref="T80:U80">
    <cfRule type="cellIs" dxfId="8251" priority="2960" operator="equal">
      <formula>"1"</formula>
    </cfRule>
  </conditionalFormatting>
  <conditionalFormatting sqref="K82">
    <cfRule type="cellIs" dxfId="8250" priority="2981" operator="equal">
      <formula>"Y"</formula>
    </cfRule>
    <cfRule type="cellIs" dxfId="8249" priority="2982" operator="equal">
      <formula>"N"</formula>
    </cfRule>
  </conditionalFormatting>
  <conditionalFormatting sqref="AL82:BQ82">
    <cfRule type="cellIs" dxfId="8248" priority="2980" operator="equal">
      <formula>"1"</formula>
    </cfRule>
  </conditionalFormatting>
  <conditionalFormatting sqref="AD82">
    <cfRule type="cellIs" dxfId="8247" priority="2946" operator="equal">
      <formula>"1"</formula>
    </cfRule>
  </conditionalFormatting>
  <conditionalFormatting sqref="X82:Z82">
    <cfRule type="cellIs" dxfId="8246" priority="2947" operator="equal">
      <formula>"1"</formula>
    </cfRule>
  </conditionalFormatting>
  <conditionalFormatting sqref="AL217:BQ217">
    <cfRule type="cellIs" dxfId="8245" priority="2827" operator="equal">
      <formula>"1"</formula>
    </cfRule>
  </conditionalFormatting>
  <conditionalFormatting sqref="V80:Z80">
    <cfRule type="cellIs" dxfId="8244" priority="2966" operator="equal">
      <formula>"1"</formula>
    </cfRule>
  </conditionalFormatting>
  <conditionalFormatting sqref="AD80">
    <cfRule type="cellIs" dxfId="8243" priority="2965" operator="equal">
      <formula>"1"</formula>
    </cfRule>
  </conditionalFormatting>
  <conditionalFormatting sqref="O80:R80">
    <cfRule type="cellIs" dxfId="8242" priority="2957" operator="equal">
      <formula>"1"</formula>
    </cfRule>
  </conditionalFormatting>
  <conditionalFormatting sqref="S79">
    <cfRule type="cellIs" dxfId="8241" priority="2958" operator="equal">
      <formula>"1"</formula>
    </cfRule>
  </conditionalFormatting>
  <conditionalFormatting sqref="AL250:BQ250">
    <cfRule type="cellIs" dxfId="8240" priority="2787" operator="equal">
      <formula>"1"</formula>
    </cfRule>
  </conditionalFormatting>
  <conditionalFormatting sqref="AD87">
    <cfRule type="cellIs" dxfId="8239" priority="2399" operator="equal">
      <formula>"1"</formula>
    </cfRule>
  </conditionalFormatting>
  <conditionalFormatting sqref="S87">
    <cfRule type="cellIs" dxfId="8238" priority="2397" operator="equal">
      <formula>"1"</formula>
    </cfRule>
  </conditionalFormatting>
  <conditionalFormatting sqref="O99:R99">
    <cfRule type="cellIs" dxfId="8237" priority="2384" operator="equal">
      <formula>"1"</formula>
    </cfRule>
  </conditionalFormatting>
  <conditionalFormatting sqref="BJ116:BQ116">
    <cfRule type="cellIs" dxfId="8236" priority="2924" operator="equal">
      <formula>"1"</formula>
    </cfRule>
  </conditionalFormatting>
  <conditionalFormatting sqref="AA99:AC99">
    <cfRule type="cellIs" dxfId="8235" priority="2382" operator="equal">
      <formula>"1"</formula>
    </cfRule>
  </conditionalFormatting>
  <conditionalFormatting sqref="S81">
    <cfRule type="cellIs" dxfId="8234" priority="2949" operator="equal">
      <formula>"1"</formula>
    </cfRule>
  </conditionalFormatting>
  <conditionalFormatting sqref="S80">
    <cfRule type="cellIs" dxfId="8233" priority="2956" operator="equal">
      <formula>"1"</formula>
    </cfRule>
  </conditionalFormatting>
  <conditionalFormatting sqref="T81:W81">
    <cfRule type="cellIs" dxfId="8232" priority="2955" operator="equal">
      <formula>"1"</formula>
    </cfRule>
  </conditionalFormatting>
  <conditionalFormatting sqref="AD81">
    <cfRule type="cellIs" dxfId="8231" priority="2953" operator="equal">
      <formula>"1"</formula>
    </cfRule>
  </conditionalFormatting>
  <conditionalFormatting sqref="X81:Z81">
    <cfRule type="cellIs" dxfId="8230" priority="2954" operator="equal">
      <formula>"1"</formula>
    </cfRule>
  </conditionalFormatting>
  <conditionalFormatting sqref="AA81:AC81">
    <cfRule type="cellIs" dxfId="8229" priority="2952" operator="equal">
      <formula>"1"</formula>
    </cfRule>
  </conditionalFormatting>
  <conditionalFormatting sqref="AA81:AC81">
    <cfRule type="cellIs" dxfId="8228" priority="2951" operator="equal">
      <formula>"1"</formula>
    </cfRule>
  </conditionalFormatting>
  <conditionalFormatting sqref="O81:R81">
    <cfRule type="cellIs" dxfId="8227" priority="2950" operator="equal">
      <formula>"1"</formula>
    </cfRule>
  </conditionalFormatting>
  <conditionalFormatting sqref="AL283:BQ283">
    <cfRule type="cellIs" dxfId="8226" priority="2755" operator="equal">
      <formula>"1"</formula>
    </cfRule>
  </conditionalFormatting>
  <conditionalFormatting sqref="T82:W82">
    <cfRule type="cellIs" dxfId="8225" priority="2948" operator="equal">
      <formula>"1"</formula>
    </cfRule>
  </conditionalFormatting>
  <conditionalFormatting sqref="AA521:AC521">
    <cfRule type="cellIs" dxfId="8224" priority="2543" operator="equal">
      <formula>"1"</formula>
    </cfRule>
  </conditionalFormatting>
  <conditionalFormatting sqref="AA521:AC521">
    <cfRule type="cellIs" dxfId="8223" priority="2542" operator="equal">
      <formula>"1"</formula>
    </cfRule>
  </conditionalFormatting>
  <conditionalFormatting sqref="AL520:BQ520">
    <cfRule type="cellIs" dxfId="8222" priority="2563" operator="equal">
      <formula>"1"</formula>
    </cfRule>
  </conditionalFormatting>
  <conditionalFormatting sqref="BJ149:BQ149">
    <cfRule type="cellIs" dxfId="8221" priority="2899" operator="equal">
      <formula>"1"</formula>
    </cfRule>
  </conditionalFormatting>
  <conditionalFormatting sqref="J587:J588">
    <cfRule type="cellIs" dxfId="8220" priority="2506" operator="equal">
      <formula>"H"</formula>
    </cfRule>
    <cfRule type="cellIs" dxfId="8219" priority="2507" operator="equal">
      <formula>"M"</formula>
    </cfRule>
    <cfRule type="cellIs" dxfId="8218" priority="2508" operator="equal">
      <formula>"L"</formula>
    </cfRule>
    <cfRule type="cellIs" dxfId="8217" priority="2509" operator="equal">
      <formula>"N"</formula>
    </cfRule>
  </conditionalFormatting>
  <conditionalFormatting sqref="BJ150:BQ150">
    <cfRule type="cellIs" dxfId="8216" priority="2888" operator="equal">
      <formula>"1"</formula>
    </cfRule>
  </conditionalFormatting>
  <conditionalFormatting sqref="S521">
    <cfRule type="cellIs" dxfId="8215" priority="2544" operator="equal">
      <formula>"1"</formula>
    </cfRule>
  </conditionalFormatting>
  <conditionalFormatting sqref="N521:R521">
    <cfRule type="cellIs" dxfId="8214" priority="2545" operator="equal">
      <formula>"1"</formula>
    </cfRule>
  </conditionalFormatting>
  <conditionalFormatting sqref="BJ633:BQ633">
    <cfRule type="cellIs" dxfId="8213" priority="2460" operator="equal">
      <formula>"1"</formula>
    </cfRule>
  </conditionalFormatting>
  <conditionalFormatting sqref="S251">
    <cfRule type="cellIs" dxfId="8212" priority="2768" operator="equal">
      <formula>"1"</formula>
    </cfRule>
  </conditionalFormatting>
  <conditionalFormatting sqref="AA251:AC251">
    <cfRule type="cellIs" dxfId="8211" priority="2766" operator="equal">
      <formula>"1"</formula>
    </cfRule>
  </conditionalFormatting>
  <conditionalFormatting sqref="AA251:AC251">
    <cfRule type="cellIs" dxfId="8210" priority="2767" operator="equal">
      <formula>"1"</formula>
    </cfRule>
  </conditionalFormatting>
  <conditionalFormatting sqref="BJ184:BQ184">
    <cfRule type="cellIs" dxfId="8209" priority="2852" operator="equal">
      <formula>"1"</formula>
    </cfRule>
  </conditionalFormatting>
  <conditionalFormatting sqref="BJ553:BQ553">
    <cfRule type="cellIs" dxfId="8208" priority="2531" operator="equal">
      <formula>"1"</formula>
    </cfRule>
  </conditionalFormatting>
  <conditionalFormatting sqref="BJ183:BQ183">
    <cfRule type="cellIs" dxfId="8207" priority="2863" operator="equal">
      <formula>"1"</formula>
    </cfRule>
  </conditionalFormatting>
  <conditionalFormatting sqref="N251:R251">
    <cfRule type="cellIs" dxfId="8206" priority="2769" operator="equal">
      <formula>"1"</formula>
    </cfRule>
  </conditionalFormatting>
  <conditionalFormatting sqref="AA218:AC218">
    <cfRule type="cellIs" dxfId="8205" priority="2799" operator="equal">
      <formula>"1"</formula>
    </cfRule>
  </conditionalFormatting>
  <conditionalFormatting sqref="AL218:BQ218">
    <cfRule type="cellIs" dxfId="8204" priority="2816" operator="equal">
      <formula>"1"</formula>
    </cfRule>
  </conditionalFormatting>
  <conditionalFormatting sqref="AD218">
    <cfRule type="cellIs" dxfId="8203" priority="2802" operator="equal">
      <formula>"1"</formula>
    </cfRule>
  </conditionalFormatting>
  <conditionalFormatting sqref="X218:Z218">
    <cfRule type="cellIs" dxfId="8202" priority="2803" operator="equal">
      <formula>"1"</formula>
    </cfRule>
  </conditionalFormatting>
  <conditionalFormatting sqref="S99:W99">
    <cfRule type="cellIs" dxfId="8201" priority="2383" operator="equal">
      <formula>"1"</formula>
    </cfRule>
  </conditionalFormatting>
  <conditionalFormatting sqref="AA284:AC284">
    <cfRule type="cellIs" dxfId="8200" priority="2734" operator="equal">
      <formula>"1"</formula>
    </cfRule>
  </conditionalFormatting>
  <conditionalFormatting sqref="AA284:AC284">
    <cfRule type="cellIs" dxfId="8199" priority="2735" operator="equal">
      <formula>"1"</formula>
    </cfRule>
  </conditionalFormatting>
  <conditionalFormatting sqref="AD251">
    <cfRule type="cellIs" dxfId="8198" priority="2770" operator="equal">
      <formula>"1"</formula>
    </cfRule>
  </conditionalFormatting>
  <conditionalFormatting sqref="X251:Z251">
    <cfRule type="cellIs" dxfId="8197" priority="2771" operator="equal">
      <formula>"1"</formula>
    </cfRule>
  </conditionalFormatting>
  <conditionalFormatting sqref="N284:R284">
    <cfRule type="cellIs" dxfId="8196" priority="2737" operator="equal">
      <formula>"1"</formula>
    </cfRule>
  </conditionalFormatting>
  <conditionalFormatting sqref="S284">
    <cfRule type="cellIs" dxfId="8195" priority="2736" operator="equal">
      <formula>"1"</formula>
    </cfRule>
  </conditionalFormatting>
  <conditionalFormatting sqref="A217">
    <cfRule type="cellIs" dxfId="8194" priority="2830" operator="equal">
      <formula>"Core"</formula>
    </cfRule>
    <cfRule type="cellIs" dxfId="8193" priority="2831" operator="equal">
      <formula>"Low"</formula>
    </cfRule>
    <cfRule type="cellIs" dxfId="8192" priority="2832" operator="equal">
      <formula>"Med"</formula>
    </cfRule>
    <cfRule type="cellIs" dxfId="8191" priority="2833" operator="equal">
      <formula>"High"</formula>
    </cfRule>
  </conditionalFormatting>
  <conditionalFormatting sqref="K217">
    <cfRule type="cellIs" dxfId="8190" priority="2828" operator="equal">
      <formula>"Y"</formula>
    </cfRule>
    <cfRule type="cellIs" dxfId="8189" priority="2829" operator="equal">
      <formula>"N"</formula>
    </cfRule>
  </conditionalFormatting>
  <conditionalFormatting sqref="A218">
    <cfRule type="cellIs" dxfId="8188" priority="2819" operator="equal">
      <formula>"Core"</formula>
    </cfRule>
    <cfRule type="cellIs" dxfId="8187" priority="2820" operator="equal">
      <formula>"Low"</formula>
    </cfRule>
    <cfRule type="cellIs" dxfId="8186" priority="2821" operator="equal">
      <formula>"Med"</formula>
    </cfRule>
    <cfRule type="cellIs" dxfId="8185" priority="2822" operator="equal">
      <formula>"High"</formula>
    </cfRule>
  </conditionalFormatting>
  <conditionalFormatting sqref="K218">
    <cfRule type="cellIs" dxfId="8184" priority="2817" operator="equal">
      <formula>"Y"</formula>
    </cfRule>
    <cfRule type="cellIs" dxfId="8183" priority="2818" operator="equal">
      <formula>"N"</formula>
    </cfRule>
  </conditionalFormatting>
  <conditionalFormatting sqref="S217">
    <cfRule type="cellIs" dxfId="8182" priority="2805" operator="equal">
      <formula>"1"</formula>
    </cfRule>
  </conditionalFormatting>
  <conditionalFormatting sqref="T217:W217">
    <cfRule type="cellIs" dxfId="8181" priority="2811" operator="equal">
      <formula>"1"</formula>
    </cfRule>
  </conditionalFormatting>
  <conditionalFormatting sqref="AD217">
    <cfRule type="cellIs" dxfId="8180" priority="2809" operator="equal">
      <formula>"1"</formula>
    </cfRule>
  </conditionalFormatting>
  <conditionalFormatting sqref="X217:Z217">
    <cfRule type="cellIs" dxfId="8179" priority="2810" operator="equal">
      <formula>"1"</formula>
    </cfRule>
  </conditionalFormatting>
  <conditionalFormatting sqref="AA217:AC217">
    <cfRule type="cellIs" dxfId="8178" priority="2808" operator="equal">
      <formula>"1"</formula>
    </cfRule>
  </conditionalFormatting>
  <conditionalFormatting sqref="AA217:AC217">
    <cfRule type="cellIs" dxfId="8177" priority="2807" operator="equal">
      <formula>"1"</formula>
    </cfRule>
  </conditionalFormatting>
  <conditionalFormatting sqref="N217:R217">
    <cfRule type="cellIs" dxfId="8176" priority="2806" operator="equal">
      <formula>"1"</formula>
    </cfRule>
  </conditionalFormatting>
  <conditionalFormatting sqref="T218:W218">
    <cfRule type="cellIs" dxfId="8175" priority="2804" operator="equal">
      <formula>"1"</formula>
    </cfRule>
  </conditionalFormatting>
  <conditionalFormatting sqref="J250:J251">
    <cfRule type="cellIs" dxfId="8174" priority="2794" operator="equal">
      <formula>"H"</formula>
    </cfRule>
    <cfRule type="cellIs" dxfId="8173" priority="2795" operator="equal">
      <formula>"M"</formula>
    </cfRule>
    <cfRule type="cellIs" dxfId="8172" priority="2796" operator="equal">
      <formula>"L"</formula>
    </cfRule>
    <cfRule type="cellIs" dxfId="8171" priority="2797" operator="equal">
      <formula>"N"</formula>
    </cfRule>
  </conditionalFormatting>
  <conditionalFormatting sqref="AL251:BQ251">
    <cfRule type="cellIs" dxfId="8170" priority="2780" operator="equal">
      <formula>"1"</formula>
    </cfRule>
  </conditionalFormatting>
  <conditionalFormatting sqref="AD284">
    <cfRule type="cellIs" dxfId="8169" priority="2738" operator="equal">
      <formula>"1"</formula>
    </cfRule>
  </conditionalFormatting>
  <conditionalFormatting sqref="X284:Z284">
    <cfRule type="cellIs" dxfId="8168" priority="2739" operator="equal">
      <formula>"1"</formula>
    </cfRule>
  </conditionalFormatting>
  <conditionalFormatting sqref="A250">
    <cfRule type="cellIs" dxfId="8167" priority="2790" operator="equal">
      <formula>"Core"</formula>
    </cfRule>
    <cfRule type="cellIs" dxfId="8166" priority="2791" operator="equal">
      <formula>"Low"</formula>
    </cfRule>
    <cfRule type="cellIs" dxfId="8165" priority="2792" operator="equal">
      <formula>"Med"</formula>
    </cfRule>
    <cfRule type="cellIs" dxfId="8164" priority="2793" operator="equal">
      <formula>"High"</formula>
    </cfRule>
  </conditionalFormatting>
  <conditionalFormatting sqref="K250">
    <cfRule type="cellIs" dxfId="8163" priority="2788" operator="equal">
      <formula>"Y"</formula>
    </cfRule>
    <cfRule type="cellIs" dxfId="8162" priority="2789" operator="equal">
      <formula>"N"</formula>
    </cfRule>
  </conditionalFormatting>
  <conditionalFormatting sqref="A251">
    <cfRule type="cellIs" dxfId="8161" priority="2783" operator="equal">
      <formula>"Core"</formula>
    </cfRule>
    <cfRule type="cellIs" dxfId="8160" priority="2784" operator="equal">
      <formula>"Low"</formula>
    </cfRule>
    <cfRule type="cellIs" dxfId="8159" priority="2785" operator="equal">
      <formula>"Med"</formula>
    </cfRule>
    <cfRule type="cellIs" dxfId="8158" priority="2786" operator="equal">
      <formula>"High"</formula>
    </cfRule>
  </conditionalFormatting>
  <conditionalFormatting sqref="K251">
    <cfRule type="cellIs" dxfId="8157" priority="2781" operator="equal">
      <formula>"Y"</formula>
    </cfRule>
    <cfRule type="cellIs" dxfId="8156" priority="2782" operator="equal">
      <formula>"N"</formula>
    </cfRule>
  </conditionalFormatting>
  <conditionalFormatting sqref="S250">
    <cfRule type="cellIs" dxfId="8155" priority="2773" operator="equal">
      <formula>"1"</formula>
    </cfRule>
  </conditionalFormatting>
  <conditionalFormatting sqref="T250:W250">
    <cfRule type="cellIs" dxfId="8154" priority="2779" operator="equal">
      <formula>"1"</formula>
    </cfRule>
  </conditionalFormatting>
  <conditionalFormatting sqref="AD250">
    <cfRule type="cellIs" dxfId="8153" priority="2777" operator="equal">
      <formula>"1"</formula>
    </cfRule>
  </conditionalFormatting>
  <conditionalFormatting sqref="X250:Z250">
    <cfRule type="cellIs" dxfId="8152" priority="2778" operator="equal">
      <formula>"1"</formula>
    </cfRule>
  </conditionalFormatting>
  <conditionalFormatting sqref="AA250:AC250">
    <cfRule type="cellIs" dxfId="8151" priority="2776" operator="equal">
      <formula>"1"</formula>
    </cfRule>
  </conditionalFormatting>
  <conditionalFormatting sqref="AA250:AC250">
    <cfRule type="cellIs" dxfId="8150" priority="2775" operator="equal">
      <formula>"1"</formula>
    </cfRule>
  </conditionalFormatting>
  <conditionalFormatting sqref="N250:R250">
    <cfRule type="cellIs" dxfId="8149" priority="2774" operator="equal">
      <formula>"1"</formula>
    </cfRule>
  </conditionalFormatting>
  <conditionalFormatting sqref="T251:W251">
    <cfRule type="cellIs" dxfId="8148" priority="2772" operator="equal">
      <formula>"1"</formula>
    </cfRule>
  </conditionalFormatting>
  <conditionalFormatting sqref="AL316:BQ316">
    <cfRule type="cellIs" dxfId="8147" priority="2723" operator="equal">
      <formula>"1"</formula>
    </cfRule>
  </conditionalFormatting>
  <conditionalFormatting sqref="J283:J284">
    <cfRule type="cellIs" dxfId="8146" priority="2762" operator="equal">
      <formula>"H"</formula>
    </cfRule>
    <cfRule type="cellIs" dxfId="8145" priority="2763" operator="equal">
      <formula>"M"</formula>
    </cfRule>
    <cfRule type="cellIs" dxfId="8144" priority="2764" operator="equal">
      <formula>"L"</formula>
    </cfRule>
    <cfRule type="cellIs" dxfId="8143" priority="2765" operator="equal">
      <formula>"N"</formula>
    </cfRule>
  </conditionalFormatting>
  <conditionalFormatting sqref="AL284:BQ284">
    <cfRule type="cellIs" dxfId="8142" priority="2748" operator="equal">
      <formula>"1"</formula>
    </cfRule>
  </conditionalFormatting>
  <conditionalFormatting sqref="A283">
    <cfRule type="cellIs" dxfId="8141" priority="2758" operator="equal">
      <formula>"Core"</formula>
    </cfRule>
    <cfRule type="cellIs" dxfId="8140" priority="2759" operator="equal">
      <formula>"Low"</formula>
    </cfRule>
    <cfRule type="cellIs" dxfId="8139" priority="2760" operator="equal">
      <formula>"Med"</formula>
    </cfRule>
    <cfRule type="cellIs" dxfId="8138" priority="2761" operator="equal">
      <formula>"High"</formula>
    </cfRule>
  </conditionalFormatting>
  <conditionalFormatting sqref="K283">
    <cfRule type="cellIs" dxfId="8137" priority="2756" operator="equal">
      <formula>"Y"</formula>
    </cfRule>
    <cfRule type="cellIs" dxfId="8136" priority="2757" operator="equal">
      <formula>"N"</formula>
    </cfRule>
  </conditionalFormatting>
  <conditionalFormatting sqref="A284">
    <cfRule type="cellIs" dxfId="8135" priority="2751" operator="equal">
      <formula>"Core"</formula>
    </cfRule>
    <cfRule type="cellIs" dxfId="8134" priority="2752" operator="equal">
      <formula>"Low"</formula>
    </cfRule>
    <cfRule type="cellIs" dxfId="8133" priority="2753" operator="equal">
      <formula>"Med"</formula>
    </cfRule>
    <cfRule type="cellIs" dxfId="8132" priority="2754" operator="equal">
      <formula>"High"</formula>
    </cfRule>
  </conditionalFormatting>
  <conditionalFormatting sqref="K284">
    <cfRule type="cellIs" dxfId="8131" priority="2749" operator="equal">
      <formula>"Y"</formula>
    </cfRule>
    <cfRule type="cellIs" dxfId="8130" priority="2750" operator="equal">
      <formula>"N"</formula>
    </cfRule>
  </conditionalFormatting>
  <conditionalFormatting sqref="S283">
    <cfRule type="cellIs" dxfId="8129" priority="2741" operator="equal">
      <formula>"1"</formula>
    </cfRule>
  </conditionalFormatting>
  <conditionalFormatting sqref="T283:W283">
    <cfRule type="cellIs" dxfId="8128" priority="2747" operator="equal">
      <formula>"1"</formula>
    </cfRule>
  </conditionalFormatting>
  <conditionalFormatting sqref="AD283">
    <cfRule type="cellIs" dxfId="8127" priority="2745" operator="equal">
      <formula>"1"</formula>
    </cfRule>
  </conditionalFormatting>
  <conditionalFormatting sqref="X283:Z283">
    <cfRule type="cellIs" dxfId="8126" priority="2746" operator="equal">
      <formula>"1"</formula>
    </cfRule>
  </conditionalFormatting>
  <conditionalFormatting sqref="AA283:AC283">
    <cfRule type="cellIs" dxfId="8125" priority="2744" operator="equal">
      <formula>"1"</formula>
    </cfRule>
  </conditionalFormatting>
  <conditionalFormatting sqref="AA283:AC283">
    <cfRule type="cellIs" dxfId="8124" priority="2743" operator="equal">
      <formula>"1"</formula>
    </cfRule>
  </conditionalFormatting>
  <conditionalFormatting sqref="N283:R283">
    <cfRule type="cellIs" dxfId="8123" priority="2742" operator="equal">
      <formula>"1"</formula>
    </cfRule>
  </conditionalFormatting>
  <conditionalFormatting sqref="T284:W284">
    <cfRule type="cellIs" dxfId="8122" priority="2740" operator="equal">
      <formula>"1"</formula>
    </cfRule>
  </conditionalFormatting>
  <conditionalFormatting sqref="BJ385:BQ385">
    <cfRule type="cellIs" dxfId="8121" priority="2691" operator="equal">
      <formula>"1"</formula>
    </cfRule>
  </conditionalFormatting>
  <conditionalFormatting sqref="J316:J317">
    <cfRule type="cellIs" dxfId="8120" priority="2730" operator="equal">
      <formula>"H"</formula>
    </cfRule>
    <cfRule type="cellIs" dxfId="8119" priority="2731" operator="equal">
      <formula>"M"</formula>
    </cfRule>
    <cfRule type="cellIs" dxfId="8118" priority="2732" operator="equal">
      <formula>"L"</formula>
    </cfRule>
    <cfRule type="cellIs" dxfId="8117" priority="2733" operator="equal">
      <formula>"N"</formula>
    </cfRule>
  </conditionalFormatting>
  <conditionalFormatting sqref="AL317:BQ317">
    <cfRule type="cellIs" dxfId="8116" priority="2716" operator="equal">
      <formula>"1"</formula>
    </cfRule>
  </conditionalFormatting>
  <conditionalFormatting sqref="A316">
    <cfRule type="cellIs" dxfId="8115" priority="2726" operator="equal">
      <formula>"Core"</formula>
    </cfRule>
    <cfRule type="cellIs" dxfId="8114" priority="2727" operator="equal">
      <formula>"Low"</formula>
    </cfRule>
    <cfRule type="cellIs" dxfId="8113" priority="2728" operator="equal">
      <formula>"Med"</formula>
    </cfRule>
    <cfRule type="cellIs" dxfId="8112" priority="2729" operator="equal">
      <formula>"High"</formula>
    </cfRule>
  </conditionalFormatting>
  <conditionalFormatting sqref="K316">
    <cfRule type="cellIs" dxfId="8111" priority="2724" operator="equal">
      <formula>"Y"</formula>
    </cfRule>
    <cfRule type="cellIs" dxfId="8110" priority="2725" operator="equal">
      <formula>"N"</formula>
    </cfRule>
  </conditionalFormatting>
  <conditionalFormatting sqref="A317">
    <cfRule type="cellIs" dxfId="8109" priority="2719" operator="equal">
      <formula>"Core"</formula>
    </cfRule>
    <cfRule type="cellIs" dxfId="8108" priority="2720" operator="equal">
      <formula>"Low"</formula>
    </cfRule>
    <cfRule type="cellIs" dxfId="8107" priority="2721" operator="equal">
      <formula>"Med"</formula>
    </cfRule>
    <cfRule type="cellIs" dxfId="8106" priority="2722" operator="equal">
      <formula>"High"</formula>
    </cfRule>
  </conditionalFormatting>
  <conditionalFormatting sqref="K317">
    <cfRule type="cellIs" dxfId="8105" priority="2717" operator="equal">
      <formula>"Y"</formula>
    </cfRule>
    <cfRule type="cellIs" dxfId="8104" priority="2718" operator="equal">
      <formula>"N"</formula>
    </cfRule>
  </conditionalFormatting>
  <conditionalFormatting sqref="T316:W316">
    <cfRule type="cellIs" dxfId="8103" priority="2715" operator="equal">
      <formula>"1"</formula>
    </cfRule>
  </conditionalFormatting>
  <conditionalFormatting sqref="AD316">
    <cfRule type="cellIs" dxfId="8102" priority="2713" operator="equal">
      <formula>"1"</formula>
    </cfRule>
  </conditionalFormatting>
  <conditionalFormatting sqref="X316:Z316">
    <cfRule type="cellIs" dxfId="8101" priority="2714" operator="equal">
      <formula>"1"</formula>
    </cfRule>
  </conditionalFormatting>
  <conditionalFormatting sqref="AA454:AC454">
    <cfRule type="cellIs" dxfId="8100" priority="2606" operator="equal">
      <formula>"1"</formula>
    </cfRule>
  </conditionalFormatting>
  <conditionalFormatting sqref="AA454:AC454">
    <cfRule type="cellIs" dxfId="8099" priority="2607" operator="equal">
      <formula>"1"</formula>
    </cfRule>
  </conditionalFormatting>
  <conditionalFormatting sqref="N454:R454">
    <cfRule type="cellIs" dxfId="8098" priority="2609" operator="equal">
      <formula>"1"</formula>
    </cfRule>
  </conditionalFormatting>
  <conditionalFormatting sqref="S454">
    <cfRule type="cellIs" dxfId="8097" priority="2608" operator="equal">
      <formula>"1"</formula>
    </cfRule>
  </conditionalFormatting>
  <conditionalFormatting sqref="AD521">
    <cfRule type="cellIs" dxfId="8096" priority="2546" operator="equal">
      <formula>"1"</formula>
    </cfRule>
  </conditionalFormatting>
  <conditionalFormatting sqref="S520">
    <cfRule type="cellIs" dxfId="8095" priority="2549" operator="equal">
      <formula>"1"</formula>
    </cfRule>
  </conditionalFormatting>
  <conditionalFormatting sqref="T521:W521">
    <cfRule type="cellIs" dxfId="8094" priority="2548" operator="equal">
      <formula>"1"</formula>
    </cfRule>
  </conditionalFormatting>
  <conditionalFormatting sqref="X521:Z521">
    <cfRule type="cellIs" dxfId="8093" priority="2547" operator="equal">
      <formula>"1"</formula>
    </cfRule>
  </conditionalFormatting>
  <conditionalFormatting sqref="AD454">
    <cfRule type="cellIs" dxfId="8092" priority="2610" operator="equal">
      <formula>"1"</formula>
    </cfRule>
  </conditionalFormatting>
  <conditionalFormatting sqref="X454:Z454">
    <cfRule type="cellIs" dxfId="8091" priority="2611" operator="equal">
      <formula>"1"</formula>
    </cfRule>
  </conditionalFormatting>
  <conditionalFormatting sqref="AL453:BQ453">
    <cfRule type="cellIs" dxfId="8090" priority="2627" operator="equal">
      <formula>"1"</formula>
    </cfRule>
  </conditionalFormatting>
  <conditionalFormatting sqref="BJ486:BQ486">
    <cfRule type="cellIs" dxfId="8089" priority="2595" operator="equal">
      <formula>"1"</formula>
    </cfRule>
  </conditionalFormatting>
  <conditionalFormatting sqref="N520:R520">
    <cfRule type="cellIs" dxfId="8088" priority="2550" operator="equal">
      <formula>"1"</formula>
    </cfRule>
  </conditionalFormatting>
  <conditionalFormatting sqref="AA520:AC520">
    <cfRule type="cellIs" dxfId="8087" priority="2551" operator="equal">
      <formula>"1"</formula>
    </cfRule>
  </conditionalFormatting>
  <conditionalFormatting sqref="AL454:BQ454">
    <cfRule type="cellIs" dxfId="8086" priority="2620" operator="equal">
      <formula>"1"</formula>
    </cfRule>
  </conditionalFormatting>
  <conditionalFormatting sqref="K453">
    <cfRule type="cellIs" dxfId="8085" priority="2628" operator="equal">
      <formula>"Y"</formula>
    </cfRule>
    <cfRule type="cellIs" dxfId="8084" priority="2629" operator="equal">
      <formula>"N"</formula>
    </cfRule>
  </conditionalFormatting>
  <conditionalFormatting sqref="K454">
    <cfRule type="cellIs" dxfId="8083" priority="2621" operator="equal">
      <formula>"Y"</formula>
    </cfRule>
    <cfRule type="cellIs" dxfId="8082" priority="2622" operator="equal">
      <formula>"N"</formula>
    </cfRule>
  </conditionalFormatting>
  <conditionalFormatting sqref="S453">
    <cfRule type="cellIs" dxfId="8081" priority="2613" operator="equal">
      <formula>"1"</formula>
    </cfRule>
  </conditionalFormatting>
  <conditionalFormatting sqref="T453:W453">
    <cfRule type="cellIs" dxfId="8080" priority="2619" operator="equal">
      <formula>"1"</formula>
    </cfRule>
  </conditionalFormatting>
  <conditionalFormatting sqref="AD453">
    <cfRule type="cellIs" dxfId="8079" priority="2617" operator="equal">
      <formula>"1"</formula>
    </cfRule>
  </conditionalFormatting>
  <conditionalFormatting sqref="X453:Z453">
    <cfRule type="cellIs" dxfId="8078" priority="2618" operator="equal">
      <formula>"1"</formula>
    </cfRule>
  </conditionalFormatting>
  <conditionalFormatting sqref="AA453:AC453">
    <cfRule type="cellIs" dxfId="8077" priority="2616" operator="equal">
      <formula>"1"</formula>
    </cfRule>
  </conditionalFormatting>
  <conditionalFormatting sqref="AA453:AC453">
    <cfRule type="cellIs" dxfId="8076" priority="2615" operator="equal">
      <formula>"1"</formula>
    </cfRule>
  </conditionalFormatting>
  <conditionalFormatting sqref="N453:R453">
    <cfRule type="cellIs" dxfId="8075" priority="2614" operator="equal">
      <formula>"1"</formula>
    </cfRule>
  </conditionalFormatting>
  <conditionalFormatting sqref="T454:W454">
    <cfRule type="cellIs" dxfId="8074" priority="2612" operator="equal">
      <formula>"1"</formula>
    </cfRule>
  </conditionalFormatting>
  <conditionalFormatting sqref="BJ487:BQ487">
    <cfRule type="cellIs" dxfId="8073" priority="2588" operator="equal">
      <formula>"1"</formula>
    </cfRule>
  </conditionalFormatting>
  <conditionalFormatting sqref="AD520">
    <cfRule type="cellIs" dxfId="8072" priority="2553" operator="equal">
      <formula>"1"</formula>
    </cfRule>
  </conditionalFormatting>
  <conditionalFormatting sqref="AA520:AC520">
    <cfRule type="cellIs" dxfId="8071" priority="2552" operator="equal">
      <formula>"1"</formula>
    </cfRule>
  </conditionalFormatting>
  <conditionalFormatting sqref="AL521:BQ521">
    <cfRule type="cellIs" dxfId="8070" priority="2556" operator="equal">
      <formula>"1"</formula>
    </cfRule>
  </conditionalFormatting>
  <conditionalFormatting sqref="K520">
    <cfRule type="cellIs" dxfId="8069" priority="2564" operator="equal">
      <formula>"Y"</formula>
    </cfRule>
    <cfRule type="cellIs" dxfId="8068" priority="2565" operator="equal">
      <formula>"N"</formula>
    </cfRule>
  </conditionalFormatting>
  <conditionalFormatting sqref="K521">
    <cfRule type="cellIs" dxfId="8067" priority="2557" operator="equal">
      <formula>"Y"</formula>
    </cfRule>
    <cfRule type="cellIs" dxfId="8066" priority="2558" operator="equal">
      <formula>"N"</formula>
    </cfRule>
  </conditionalFormatting>
  <conditionalFormatting sqref="T520:W520">
    <cfRule type="cellIs" dxfId="8065" priority="2555" operator="equal">
      <formula>"1"</formula>
    </cfRule>
  </conditionalFormatting>
  <conditionalFormatting sqref="X520:Z520">
    <cfRule type="cellIs" dxfId="8064" priority="2554" operator="equal">
      <formula>"1"</formula>
    </cfRule>
  </conditionalFormatting>
  <conditionalFormatting sqref="AA588:AC588">
    <cfRule type="cellIs" dxfId="8063" priority="2478" operator="equal">
      <formula>"1"</formula>
    </cfRule>
  </conditionalFormatting>
  <conditionalFormatting sqref="N588:R588">
    <cfRule type="cellIs" dxfId="8062" priority="2481" operator="equal">
      <formula>"1"</formula>
    </cfRule>
  </conditionalFormatting>
  <conditionalFormatting sqref="S588">
    <cfRule type="cellIs" dxfId="8061" priority="2480" operator="equal">
      <formula>"1"</formula>
    </cfRule>
  </conditionalFormatting>
  <conditionalFormatting sqref="AA588:AC588">
    <cfRule type="cellIs" dxfId="8060" priority="2479" operator="equal">
      <formula>"1"</formula>
    </cfRule>
  </conditionalFormatting>
  <conditionalFormatting sqref="AD588">
    <cfRule type="cellIs" dxfId="8059" priority="2482" operator="equal">
      <formula>"1"</formula>
    </cfRule>
  </conditionalFormatting>
  <conditionalFormatting sqref="X588:Z588">
    <cfRule type="cellIs" dxfId="8058" priority="2483" operator="equal">
      <formula>"1"</formula>
    </cfRule>
  </conditionalFormatting>
  <conditionalFormatting sqref="AL587:BQ587">
    <cfRule type="cellIs" dxfId="8057" priority="2499" operator="equal">
      <formula>"1"</formula>
    </cfRule>
  </conditionalFormatting>
  <conditionalFormatting sqref="BJ554:BQ554">
    <cfRule type="cellIs" dxfId="8056" priority="2524" operator="equal">
      <formula>"1"</formula>
    </cfRule>
  </conditionalFormatting>
  <conditionalFormatting sqref="AD85">
    <cfRule type="cellIs" dxfId="8055" priority="2377" operator="equal">
      <formula>"1"</formula>
    </cfRule>
  </conditionalFormatting>
  <conditionalFormatting sqref="AD99">
    <cfRule type="cellIs" dxfId="8054" priority="2380" operator="equal">
      <formula>"1"</formula>
    </cfRule>
  </conditionalFormatting>
  <conditionalFormatting sqref="O85:R85">
    <cfRule type="cellIs" dxfId="8053" priority="2379" operator="equal">
      <formula>"1"</formula>
    </cfRule>
  </conditionalFormatting>
  <conditionalFormatting sqref="S85:AC85">
    <cfRule type="cellIs" dxfId="8052" priority="2378" operator="equal">
      <formula>"1"</formula>
    </cfRule>
  </conditionalFormatting>
  <conditionalFormatting sqref="X99:AC99">
    <cfRule type="cellIs" dxfId="8051" priority="2381" operator="equal">
      <formula>"1"</formula>
    </cfRule>
  </conditionalFormatting>
  <conditionalFormatting sqref="O87:R87">
    <cfRule type="cellIs" dxfId="8050" priority="2398" operator="equal">
      <formula>"1"</formula>
    </cfRule>
  </conditionalFormatting>
  <conditionalFormatting sqref="AL588:BQ588">
    <cfRule type="cellIs" dxfId="8049" priority="2492" operator="equal">
      <formula>"1"</formula>
    </cfRule>
  </conditionalFormatting>
  <conditionalFormatting sqref="K587">
    <cfRule type="cellIs" dxfId="8048" priority="2500" operator="equal">
      <formula>"Y"</formula>
    </cfRule>
    <cfRule type="cellIs" dxfId="8047" priority="2501" operator="equal">
      <formula>"N"</formula>
    </cfRule>
  </conditionalFormatting>
  <conditionalFormatting sqref="A453">
    <cfRule type="cellIs" dxfId="8046" priority="2426" operator="equal">
      <formula>"Core"</formula>
    </cfRule>
    <cfRule type="cellIs" dxfId="8045" priority="2427" operator="equal">
      <formula>"Low"</formula>
    </cfRule>
    <cfRule type="cellIs" dxfId="8044" priority="2428" operator="equal">
      <formula>"Med"</formula>
    </cfRule>
    <cfRule type="cellIs" dxfId="8043" priority="2429" operator="equal">
      <formula>"High"</formula>
    </cfRule>
  </conditionalFormatting>
  <conditionalFormatting sqref="K588">
    <cfRule type="cellIs" dxfId="8042" priority="2493" operator="equal">
      <formula>"Y"</formula>
    </cfRule>
    <cfRule type="cellIs" dxfId="8041" priority="2494" operator="equal">
      <formula>"N"</formula>
    </cfRule>
  </conditionalFormatting>
  <conditionalFormatting sqref="S587">
    <cfRule type="cellIs" dxfId="8040" priority="2485" operator="equal">
      <formula>"1"</formula>
    </cfRule>
  </conditionalFormatting>
  <conditionalFormatting sqref="T587:W587">
    <cfRule type="cellIs" dxfId="8039" priority="2491" operator="equal">
      <formula>"1"</formula>
    </cfRule>
  </conditionalFormatting>
  <conditionalFormatting sqref="AD587">
    <cfRule type="cellIs" dxfId="8038" priority="2489" operator="equal">
      <formula>"1"</formula>
    </cfRule>
  </conditionalFormatting>
  <conditionalFormatting sqref="X587:Z587">
    <cfRule type="cellIs" dxfId="8037" priority="2490" operator="equal">
      <formula>"1"</formula>
    </cfRule>
  </conditionalFormatting>
  <conditionalFormatting sqref="AA587:AC587">
    <cfRule type="cellIs" dxfId="8036" priority="2488" operator="equal">
      <formula>"1"</formula>
    </cfRule>
  </conditionalFormatting>
  <conditionalFormatting sqref="AA587:AC587">
    <cfRule type="cellIs" dxfId="8035" priority="2487" operator="equal">
      <formula>"1"</formula>
    </cfRule>
  </conditionalFormatting>
  <conditionalFormatting sqref="N587:R587">
    <cfRule type="cellIs" dxfId="8034" priority="2486" operator="equal">
      <formula>"1"</formula>
    </cfRule>
  </conditionalFormatting>
  <conditionalFormatting sqref="T588:W588">
    <cfRule type="cellIs" dxfId="8033" priority="2484" operator="equal">
      <formula>"1"</formula>
    </cfRule>
  </conditionalFormatting>
  <conditionalFormatting sqref="BJ632:BQ632">
    <cfRule type="cellIs" dxfId="8032" priority="2467" operator="equal">
      <formula>"1"</formula>
    </cfRule>
  </conditionalFormatting>
  <conditionalFormatting sqref="A587">
    <cfRule type="cellIs" dxfId="8031" priority="2442" operator="equal">
      <formula>"Core"</formula>
    </cfRule>
    <cfRule type="cellIs" dxfId="8030" priority="2443" operator="equal">
      <formula>"Low"</formula>
    </cfRule>
    <cfRule type="cellIs" dxfId="8029" priority="2444" operator="equal">
      <formula>"Med"</formula>
    </cfRule>
    <cfRule type="cellIs" dxfId="8028" priority="2445" operator="equal">
      <formula>"High"</formula>
    </cfRule>
  </conditionalFormatting>
  <conditionalFormatting sqref="A553">
    <cfRule type="cellIs" dxfId="8027" priority="2438" operator="equal">
      <formula>"Core"</formula>
    </cfRule>
    <cfRule type="cellIs" dxfId="8026" priority="2439" operator="equal">
      <formula>"Low"</formula>
    </cfRule>
    <cfRule type="cellIs" dxfId="8025" priority="2440" operator="equal">
      <formula>"Med"</formula>
    </cfRule>
    <cfRule type="cellIs" dxfId="8024" priority="2441" operator="equal">
      <formula>"High"</formula>
    </cfRule>
  </conditionalFormatting>
  <conditionalFormatting sqref="A520">
    <cfRule type="cellIs" dxfId="8023" priority="2434" operator="equal">
      <formula>"Core"</formula>
    </cfRule>
    <cfRule type="cellIs" dxfId="8022" priority="2435" operator="equal">
      <formula>"Low"</formula>
    </cfRule>
    <cfRule type="cellIs" dxfId="8021" priority="2436" operator="equal">
      <formula>"Med"</formula>
    </cfRule>
    <cfRule type="cellIs" dxfId="8020" priority="2437" operator="equal">
      <formula>"High"</formula>
    </cfRule>
  </conditionalFormatting>
  <conditionalFormatting sqref="A486">
    <cfRule type="cellIs" dxfId="8019" priority="2430" operator="equal">
      <formula>"Core"</formula>
    </cfRule>
    <cfRule type="cellIs" dxfId="8018" priority="2431" operator="equal">
      <formula>"Low"</formula>
    </cfRule>
    <cfRule type="cellIs" dxfId="8017" priority="2432" operator="equal">
      <formula>"Med"</formula>
    </cfRule>
    <cfRule type="cellIs" dxfId="8016" priority="2433" operator="equal">
      <formula>"High"</formula>
    </cfRule>
  </conditionalFormatting>
  <conditionalFormatting sqref="A419">
    <cfRule type="cellIs" dxfId="8015" priority="2422" operator="equal">
      <formula>"Core"</formula>
    </cfRule>
    <cfRule type="cellIs" dxfId="8014" priority="2423" operator="equal">
      <formula>"Low"</formula>
    </cfRule>
    <cfRule type="cellIs" dxfId="8013" priority="2424" operator="equal">
      <formula>"Med"</formula>
    </cfRule>
    <cfRule type="cellIs" dxfId="8012" priority="2425" operator="equal">
      <formula>"High"</formula>
    </cfRule>
  </conditionalFormatting>
  <conditionalFormatting sqref="A385">
    <cfRule type="cellIs" dxfId="8011" priority="2418" operator="equal">
      <formula>"Core"</formula>
    </cfRule>
    <cfRule type="cellIs" dxfId="8010" priority="2419" operator="equal">
      <formula>"Low"</formula>
    </cfRule>
    <cfRule type="cellIs" dxfId="8009" priority="2420" operator="equal">
      <formula>"Med"</formula>
    </cfRule>
    <cfRule type="cellIs" dxfId="8008" priority="2421" operator="equal">
      <formula>"High"</formula>
    </cfRule>
  </conditionalFormatting>
  <conditionalFormatting sqref="A183">
    <cfRule type="cellIs" dxfId="8007" priority="2414" operator="equal">
      <formula>"Core"</formula>
    </cfRule>
    <cfRule type="cellIs" dxfId="8006" priority="2415" operator="equal">
      <formula>"Low"</formula>
    </cfRule>
    <cfRule type="cellIs" dxfId="8005" priority="2416" operator="equal">
      <formula>"Med"</formula>
    </cfRule>
    <cfRule type="cellIs" dxfId="8004" priority="2417" operator="equal">
      <formula>"High"</formula>
    </cfRule>
  </conditionalFormatting>
  <conditionalFormatting sqref="A149">
    <cfRule type="cellIs" dxfId="8003" priority="2410" operator="equal">
      <formula>"Core"</formula>
    </cfRule>
    <cfRule type="cellIs" dxfId="8002" priority="2411" operator="equal">
      <formula>"Low"</formula>
    </cfRule>
    <cfRule type="cellIs" dxfId="8001" priority="2412" operator="equal">
      <formula>"Med"</formula>
    </cfRule>
    <cfRule type="cellIs" dxfId="8000" priority="2413" operator="equal">
      <formula>"High"</formula>
    </cfRule>
  </conditionalFormatting>
  <conditionalFormatting sqref="A115">
    <cfRule type="cellIs" dxfId="7999" priority="2406" operator="equal">
      <formula>"Core"</formula>
    </cfRule>
    <cfRule type="cellIs" dxfId="7998" priority="2407" operator="equal">
      <formula>"Low"</formula>
    </cfRule>
    <cfRule type="cellIs" dxfId="7997" priority="2408" operator="equal">
      <formula>"Med"</formula>
    </cfRule>
    <cfRule type="cellIs" dxfId="7996" priority="2409" operator="equal">
      <formula>"High"</formula>
    </cfRule>
  </conditionalFormatting>
  <conditionalFormatting sqref="A81">
    <cfRule type="cellIs" dxfId="7995" priority="2402" operator="equal">
      <formula>"Core"</formula>
    </cfRule>
    <cfRule type="cellIs" dxfId="7994" priority="2403" operator="equal">
      <formula>"Low"</formula>
    </cfRule>
    <cfRule type="cellIs" dxfId="7993" priority="2404" operator="equal">
      <formula>"Med"</formula>
    </cfRule>
    <cfRule type="cellIs" dxfId="7992" priority="2405" operator="equal">
      <formula>"High"</formula>
    </cfRule>
  </conditionalFormatting>
  <conditionalFormatting sqref="AL89:AS89 X89:AC89 X87:AC87 X90:AD90 X88:AS88 V87:W90 O88:U90 T87:U87">
    <cfRule type="cellIs" dxfId="7991" priority="2401" operator="equal">
      <formula>"1"</formula>
    </cfRule>
  </conditionalFormatting>
  <conditionalFormatting sqref="AD89">
    <cfRule type="cellIs" dxfId="7990" priority="2400" operator="equal">
      <formula>"1"</formula>
    </cfRule>
  </conditionalFormatting>
  <conditionalFormatting sqref="BB11:BQ11 V11:W11">
    <cfRule type="cellIs" dxfId="7989" priority="2360" operator="equal">
      <formula>"1"</formula>
    </cfRule>
  </conditionalFormatting>
  <conditionalFormatting sqref="AD11">
    <cfRule type="cellIs" dxfId="7988" priority="2355" operator="equal">
      <formula>"1"</formula>
    </cfRule>
  </conditionalFormatting>
  <conditionalFormatting sqref="A665 A667 A669 A671 A673 A675 A677">
    <cfRule type="cellIs" dxfId="7987" priority="2373" operator="equal">
      <formula>"Core"</formula>
    </cfRule>
    <cfRule type="cellIs" dxfId="7986" priority="2374" operator="equal">
      <formula>"Low"</formula>
    </cfRule>
    <cfRule type="cellIs" dxfId="7985" priority="2375" operator="equal">
      <formula>"Med"</formula>
    </cfRule>
    <cfRule type="cellIs" dxfId="7984" priority="2376" operator="equal">
      <formula>"High"</formula>
    </cfRule>
  </conditionalFormatting>
  <conditionalFormatting sqref="AA664:AC677">
    <cfRule type="cellIs" dxfId="7983" priority="2371" operator="equal">
      <formula>"1"</formula>
    </cfRule>
  </conditionalFormatting>
  <conditionalFormatting sqref="AA664:AC677">
    <cfRule type="cellIs" dxfId="7982" priority="2372" operator="equal">
      <formula>"1"</formula>
    </cfRule>
  </conditionalFormatting>
  <conditionalFormatting sqref="X664:Z664">
    <cfRule type="cellIs" dxfId="7981" priority="2369" operator="equal">
      <formula>"1"</formula>
    </cfRule>
  </conditionalFormatting>
  <conditionalFormatting sqref="X664:Z664">
    <cfRule type="cellIs" dxfId="7980" priority="2370" operator="equal">
      <formula>"1"</formula>
    </cfRule>
  </conditionalFormatting>
  <conditionalFormatting sqref="X665:Z677">
    <cfRule type="cellIs" dxfId="7979" priority="2367" operator="equal">
      <formula>"1"</formula>
    </cfRule>
  </conditionalFormatting>
  <conditionalFormatting sqref="X665:Z677">
    <cfRule type="cellIs" dxfId="7978" priority="2368" operator="equal">
      <formula>"1"</formula>
    </cfRule>
  </conditionalFormatting>
  <conditionalFormatting sqref="A11">
    <cfRule type="cellIs" dxfId="7977" priority="2363" operator="equal">
      <formula>"Core"</formula>
    </cfRule>
    <cfRule type="cellIs" dxfId="7976" priority="2364" operator="equal">
      <formula>"Low"</formula>
    </cfRule>
    <cfRule type="cellIs" dxfId="7975" priority="2365" operator="equal">
      <formula>"Med"</formula>
    </cfRule>
    <cfRule type="cellIs" dxfId="7974" priority="2366" operator="equal">
      <formula>"High"</formula>
    </cfRule>
  </conditionalFormatting>
  <conditionalFormatting sqref="K11">
    <cfRule type="cellIs" dxfId="7973" priority="2361" operator="equal">
      <formula>"Y"</formula>
    </cfRule>
    <cfRule type="cellIs" dxfId="7972" priority="2362" operator="equal">
      <formula>"N"</formula>
    </cfRule>
  </conditionalFormatting>
  <conditionalFormatting sqref="J11">
    <cfRule type="cellIs" dxfId="7971" priority="2356" operator="equal">
      <formula>"H"</formula>
    </cfRule>
    <cfRule type="cellIs" dxfId="7970" priority="2357" operator="equal">
      <formula>"M"</formula>
    </cfRule>
    <cfRule type="cellIs" dxfId="7969" priority="2358" operator="equal">
      <formula>"L"</formula>
    </cfRule>
    <cfRule type="cellIs" dxfId="7968" priority="2359" operator="equal">
      <formula>"N"</formula>
    </cfRule>
  </conditionalFormatting>
  <conditionalFormatting sqref="AA11:AC11">
    <cfRule type="cellIs" dxfId="7967" priority="2353" operator="equal">
      <formula>"1"</formula>
    </cfRule>
  </conditionalFormatting>
  <conditionalFormatting sqref="AA103:AC104">
    <cfRule type="cellIs" dxfId="7966" priority="2302" operator="equal">
      <formula>"1"</formula>
    </cfRule>
  </conditionalFormatting>
  <conditionalFormatting sqref="X11:AC11">
    <cfRule type="cellIs" dxfId="7965" priority="2352" operator="equal">
      <formula>"1"</formula>
    </cfRule>
  </conditionalFormatting>
  <conditionalFormatting sqref="W11">
    <cfRule type="cellIs" dxfId="7964" priority="2351" operator="equal">
      <formula>"1"</formula>
    </cfRule>
  </conditionalFormatting>
  <conditionalFormatting sqref="T11:U11">
    <cfRule type="cellIs" dxfId="7963" priority="2350" operator="equal">
      <formula>"1"</formula>
    </cfRule>
  </conditionalFormatting>
  <conditionalFormatting sqref="N11:S11">
    <cfRule type="cellIs" dxfId="7962" priority="2349" operator="equal">
      <formula>"1"</formula>
    </cfRule>
  </conditionalFormatting>
  <conditionalFormatting sqref="AL11">
    <cfRule type="cellIs" dxfId="7961" priority="2348" operator="equal">
      <formula>"1"</formula>
    </cfRule>
  </conditionalFormatting>
  <conditionalFormatting sqref="S101">
    <cfRule type="cellIs" dxfId="7960" priority="2297" operator="equal">
      <formula>"1"</formula>
    </cfRule>
  </conditionalFormatting>
  <conditionalFormatting sqref="AL84">
    <cfRule type="cellIs" dxfId="7959" priority="2279" operator="equal">
      <formula>"1"</formula>
    </cfRule>
  </conditionalFormatting>
  <conditionalFormatting sqref="AA105:AC108">
    <cfRule type="cellIs" dxfId="7958" priority="2347" operator="equal">
      <formula>"1"</formula>
    </cfRule>
  </conditionalFormatting>
  <conditionalFormatting sqref="AD107">
    <cfRule type="cellIs" dxfId="7957" priority="2343" operator="equal">
      <formula>"1"</formula>
    </cfRule>
  </conditionalFormatting>
  <conditionalFormatting sqref="AL106:AS106 V106 X105:AC106">
    <cfRule type="cellIs" dxfId="7956" priority="2346" operator="equal">
      <formula>"1"</formula>
    </cfRule>
  </conditionalFormatting>
  <conditionalFormatting sqref="AD105">
    <cfRule type="cellIs" dxfId="7955" priority="2345" operator="equal">
      <formula>"1"</formula>
    </cfRule>
  </conditionalFormatting>
  <conditionalFormatting sqref="AL107:AS107 X108:AD108 X107:AC107 V107:V108">
    <cfRule type="cellIs" dxfId="7954" priority="2344" operator="equal">
      <formula>"1"</formula>
    </cfRule>
  </conditionalFormatting>
  <conditionalFormatting sqref="V106">
    <cfRule type="cellIs" dxfId="7953" priority="2342" operator="equal">
      <formula>"1"</formula>
    </cfRule>
  </conditionalFormatting>
  <conditionalFormatting sqref="V107:V108">
    <cfRule type="cellIs" dxfId="7952" priority="2341" operator="equal">
      <formula>"1"</formula>
    </cfRule>
  </conditionalFormatting>
  <conditionalFormatting sqref="AD106:AK106">
    <cfRule type="cellIs" dxfId="7951" priority="2340" operator="equal">
      <formula>"1"</formula>
    </cfRule>
  </conditionalFormatting>
  <conditionalFormatting sqref="O105:R105">
    <cfRule type="cellIs" dxfId="7950" priority="2332" operator="equal">
      <formula>"1"</formula>
    </cfRule>
  </conditionalFormatting>
  <conditionalFormatting sqref="S105">
    <cfRule type="cellIs" dxfId="7949" priority="2331" operator="equal">
      <formula>"1"</formula>
    </cfRule>
  </conditionalFormatting>
  <conditionalFormatting sqref="O106:S108">
    <cfRule type="cellIs" dxfId="7948" priority="2339" operator="equal">
      <formula>"1"</formula>
    </cfRule>
  </conditionalFormatting>
  <conditionalFormatting sqref="T106:U108">
    <cfRule type="cellIs" dxfId="7947" priority="2338" operator="equal">
      <formula>"1"</formula>
    </cfRule>
  </conditionalFormatting>
  <conditionalFormatting sqref="W106:W108">
    <cfRule type="cellIs" dxfId="7946" priority="2337" operator="equal">
      <formula>"1"</formula>
    </cfRule>
  </conditionalFormatting>
  <conditionalFormatting sqref="V105">
    <cfRule type="cellIs" dxfId="7945" priority="2336" operator="equal">
      <formula>"1"</formula>
    </cfRule>
  </conditionalFormatting>
  <conditionalFormatting sqref="V105">
    <cfRule type="cellIs" dxfId="7944" priority="2335" operator="equal">
      <formula>"1"</formula>
    </cfRule>
  </conditionalFormatting>
  <conditionalFormatting sqref="W105">
    <cfRule type="cellIs" dxfId="7943" priority="2334" operator="equal">
      <formula>"1"</formula>
    </cfRule>
  </conditionalFormatting>
  <conditionalFormatting sqref="T105:U105">
    <cfRule type="cellIs" dxfId="7942" priority="2333" operator="equal">
      <formula>"1"</formula>
    </cfRule>
  </conditionalFormatting>
  <conditionalFormatting sqref="X109:AC112">
    <cfRule type="cellIs" dxfId="7941" priority="2330" operator="equal">
      <formula>"1"</formula>
    </cfRule>
  </conditionalFormatting>
  <conditionalFormatting sqref="AD109 AD112 AT110:BA110">
    <cfRule type="cellIs" dxfId="7940" priority="2329" operator="equal">
      <formula>"1"</formula>
    </cfRule>
  </conditionalFormatting>
  <conditionalFormatting sqref="AD111">
    <cfRule type="cellIs" dxfId="7939" priority="2328" operator="equal">
      <formula>"1"</formula>
    </cfRule>
  </conditionalFormatting>
  <conditionalFormatting sqref="BB110:BI110">
    <cfRule type="cellIs" dxfId="7938" priority="2327" operator="equal">
      <formula>"1"</formula>
    </cfRule>
  </conditionalFormatting>
  <conditionalFormatting sqref="BB111:BI111">
    <cfRule type="cellIs" dxfId="7937" priority="2326" operator="equal">
      <formula>"1"</formula>
    </cfRule>
  </conditionalFormatting>
  <conditionalFormatting sqref="AD110">
    <cfRule type="cellIs" dxfId="7936" priority="2325" operator="equal">
      <formula>"1"</formula>
    </cfRule>
  </conditionalFormatting>
  <conditionalFormatting sqref="AL111">
    <cfRule type="cellIs" dxfId="7935" priority="2324" operator="equal">
      <formula>"1"</formula>
    </cfRule>
  </conditionalFormatting>
  <conditionalFormatting sqref="AT112">
    <cfRule type="cellIs" dxfId="7934" priority="2323" operator="equal">
      <formula>"1"</formula>
    </cfRule>
  </conditionalFormatting>
  <conditionalFormatting sqref="AT109">
    <cfRule type="cellIs" dxfId="7933" priority="2322" operator="equal">
      <formula>"1"</formula>
    </cfRule>
  </conditionalFormatting>
  <conditionalFormatting sqref="AA109:AC112">
    <cfRule type="cellIs" dxfId="7932" priority="2321" operator="equal">
      <formula>"1"</formula>
    </cfRule>
  </conditionalFormatting>
  <conditionalFormatting sqref="O109:S109">
    <cfRule type="cellIs" dxfId="7931" priority="2310" operator="equal">
      <formula>"1"</formula>
    </cfRule>
  </conditionalFormatting>
  <conditionalFormatting sqref="O110:S112">
    <cfRule type="cellIs" dxfId="7930" priority="2309" operator="equal">
      <formula>"1"</formula>
    </cfRule>
  </conditionalFormatting>
  <conditionalFormatting sqref="T110:U112">
    <cfRule type="cellIs" dxfId="7929" priority="2320" operator="equal">
      <formula>"1"</formula>
    </cfRule>
  </conditionalFormatting>
  <conditionalFormatting sqref="W110:W112">
    <cfRule type="cellIs" dxfId="7928" priority="2319" operator="equal">
      <formula>"1"</formula>
    </cfRule>
  </conditionalFormatting>
  <conditionalFormatting sqref="V110">
    <cfRule type="cellIs" dxfId="7927" priority="2318" operator="equal">
      <formula>"1"</formula>
    </cfRule>
  </conditionalFormatting>
  <conditionalFormatting sqref="V111:V112">
    <cfRule type="cellIs" dxfId="7926" priority="2317" operator="equal">
      <formula>"1"</formula>
    </cfRule>
  </conditionalFormatting>
  <conditionalFormatting sqref="V110">
    <cfRule type="cellIs" dxfId="7925" priority="2316" operator="equal">
      <formula>"1"</formula>
    </cfRule>
  </conditionalFormatting>
  <conditionalFormatting sqref="V111:V112">
    <cfRule type="cellIs" dxfId="7924" priority="2315" operator="equal">
      <formula>"1"</formula>
    </cfRule>
  </conditionalFormatting>
  <conditionalFormatting sqref="V109">
    <cfRule type="cellIs" dxfId="7923" priority="2314" operator="equal">
      <formula>"1"</formula>
    </cfRule>
  </conditionalFormatting>
  <conditionalFormatting sqref="V109">
    <cfRule type="cellIs" dxfId="7922" priority="2313" operator="equal">
      <formula>"1"</formula>
    </cfRule>
  </conditionalFormatting>
  <conditionalFormatting sqref="W109">
    <cfRule type="cellIs" dxfId="7921" priority="2312" operator="equal">
      <formula>"1"</formula>
    </cfRule>
  </conditionalFormatting>
  <conditionalFormatting sqref="T109:U109">
    <cfRule type="cellIs" dxfId="7920" priority="2311" operator="equal">
      <formula>"1"</formula>
    </cfRule>
  </conditionalFormatting>
  <conditionalFormatting sqref="O102:U104 T101:U101">
    <cfRule type="cellIs" dxfId="7919" priority="2308" operator="equal">
      <formula>"1"</formula>
    </cfRule>
  </conditionalFormatting>
  <conditionalFormatting sqref="AL102:AS102 X101:AC102">
    <cfRule type="cellIs" dxfId="7918" priority="2307" operator="equal">
      <formula>"1"</formula>
    </cfRule>
  </conditionalFormatting>
  <conditionalFormatting sqref="AA101:AC102">
    <cfRule type="cellIs" dxfId="7917" priority="2306" operator="equal">
      <formula>"1"</formula>
    </cfRule>
  </conditionalFormatting>
  <conditionalFormatting sqref="AD101">
    <cfRule type="cellIs" dxfId="7916" priority="2305" operator="equal">
      <formula>"1"</formula>
    </cfRule>
  </conditionalFormatting>
  <conditionalFormatting sqref="AD103">
    <cfRule type="cellIs" dxfId="7915" priority="2303" operator="equal">
      <formula>"1"</formula>
    </cfRule>
  </conditionalFormatting>
  <conditionalFormatting sqref="AA84:AC84">
    <cfRule type="cellIs" dxfId="7914" priority="2284" operator="equal">
      <formula>"1"</formula>
    </cfRule>
  </conditionalFormatting>
  <conditionalFormatting sqref="AL103:AS103 X104:AD104 X103:AC103">
    <cfRule type="cellIs" dxfId="7913" priority="2304" operator="equal">
      <formula>"1"</formula>
    </cfRule>
  </conditionalFormatting>
  <conditionalFormatting sqref="AD102:AK102">
    <cfRule type="cellIs" dxfId="7912" priority="2301" operator="equal">
      <formula>"1"</formula>
    </cfRule>
  </conditionalFormatting>
  <conditionalFormatting sqref="V102:W104">
    <cfRule type="cellIs" dxfId="7911" priority="2300" operator="equal">
      <formula>"1"</formula>
    </cfRule>
  </conditionalFormatting>
  <conditionalFormatting sqref="V101:W101">
    <cfRule type="cellIs" dxfId="7910" priority="2299" operator="equal">
      <formula>"1"</formula>
    </cfRule>
  </conditionalFormatting>
  <conditionalFormatting sqref="O101:R101">
    <cfRule type="cellIs" dxfId="7909" priority="2298" operator="equal">
      <formula>"1"</formula>
    </cfRule>
  </conditionalFormatting>
  <conditionalFormatting sqref="V43">
    <cfRule type="cellIs" dxfId="7908" priority="1914" operator="equal">
      <formula>"1"</formula>
    </cfRule>
  </conditionalFormatting>
  <conditionalFormatting sqref="BB84:BQ84 V84:W84">
    <cfRule type="cellIs" dxfId="7907" priority="2290" operator="equal">
      <formula>"1"</formula>
    </cfRule>
  </conditionalFormatting>
  <conditionalFormatting sqref="K84">
    <cfRule type="cellIs" dxfId="7906" priority="2291" operator="equal">
      <formula>"Y"</formula>
    </cfRule>
    <cfRule type="cellIs" dxfId="7905" priority="2292" operator="equal">
      <formula>"N"</formula>
    </cfRule>
  </conditionalFormatting>
  <conditionalFormatting sqref="AD84">
    <cfRule type="cellIs" dxfId="7904" priority="2285" operator="equal">
      <formula>"1"</formula>
    </cfRule>
  </conditionalFormatting>
  <conditionalFormatting sqref="T43">
    <cfRule type="cellIs" dxfId="7903" priority="1919" operator="equal">
      <formula>"1"</formula>
    </cfRule>
  </conditionalFormatting>
  <conditionalFormatting sqref="X84:AC84">
    <cfRule type="cellIs" dxfId="7902" priority="2283" operator="equal">
      <formula>"1"</formula>
    </cfRule>
  </conditionalFormatting>
  <conditionalFormatting sqref="W84">
    <cfRule type="cellIs" dxfId="7901" priority="2282" operator="equal">
      <formula>"1"</formula>
    </cfRule>
  </conditionalFormatting>
  <conditionalFormatting sqref="T84:U84">
    <cfRule type="cellIs" dxfId="7900" priority="2281" operator="equal">
      <formula>"1"</formula>
    </cfRule>
  </conditionalFormatting>
  <conditionalFormatting sqref="O84:S84">
    <cfRule type="cellIs" dxfId="7899" priority="2280" operator="equal">
      <formula>"1"</formula>
    </cfRule>
  </conditionalFormatting>
  <conditionalFormatting sqref="J635">
    <cfRule type="cellIs" dxfId="7898" priority="1931" operator="equal">
      <formula>"H"</formula>
    </cfRule>
    <cfRule type="cellIs" dxfId="7897" priority="1932" operator="equal">
      <formula>"M"</formula>
    </cfRule>
    <cfRule type="cellIs" dxfId="7896" priority="1933" operator="equal">
      <formula>"L"</formula>
    </cfRule>
    <cfRule type="cellIs" dxfId="7895" priority="1934" operator="equal">
      <formula>"N"</formula>
    </cfRule>
  </conditionalFormatting>
  <conditionalFormatting sqref="K113:K114 K117">
    <cfRule type="cellIs" dxfId="7894" priority="2277" operator="equal">
      <formula>"Y"</formula>
    </cfRule>
    <cfRule type="cellIs" dxfId="7893" priority="2278" operator="equal">
      <formula>"N"</formula>
    </cfRule>
  </conditionalFormatting>
  <conditionalFormatting sqref="K115">
    <cfRule type="cellIs" dxfId="7892" priority="2271" operator="equal">
      <formula>"Y"</formula>
    </cfRule>
    <cfRule type="cellIs" dxfId="7891" priority="2272" operator="equal">
      <formula>"N"</formula>
    </cfRule>
  </conditionalFormatting>
  <conditionalFormatting sqref="J634">
    <cfRule type="cellIs" dxfId="7890" priority="1943" operator="equal">
      <formula>"H"</formula>
    </cfRule>
    <cfRule type="cellIs" dxfId="7889" priority="1944" operator="equal">
      <formula>"M"</formula>
    </cfRule>
    <cfRule type="cellIs" dxfId="7888" priority="1945" operator="equal">
      <formula>"L"</formula>
    </cfRule>
    <cfRule type="cellIs" dxfId="7887" priority="1946" operator="equal">
      <formula>"N"</formula>
    </cfRule>
  </conditionalFormatting>
  <conditionalFormatting sqref="K116">
    <cfRule type="cellIs" dxfId="7886" priority="2265" operator="equal">
      <formula>"Y"</formula>
    </cfRule>
    <cfRule type="cellIs" dxfId="7885" priority="2266" operator="equal">
      <formula>"N"</formula>
    </cfRule>
  </conditionalFormatting>
  <conditionalFormatting sqref="J43">
    <cfRule type="cellIs" dxfId="7884" priority="1920" operator="equal">
      <formula>"H"</formula>
    </cfRule>
    <cfRule type="cellIs" dxfId="7883" priority="1921" operator="equal">
      <formula>"M"</formula>
    </cfRule>
    <cfRule type="cellIs" dxfId="7882" priority="1922" operator="equal">
      <formula>"L"</formula>
    </cfRule>
    <cfRule type="cellIs" dxfId="7881" priority="1923" operator="equal">
      <formula>"N"</formula>
    </cfRule>
  </conditionalFormatting>
  <conditionalFormatting sqref="K118">
    <cfRule type="cellIs" dxfId="7880" priority="2259" operator="equal">
      <formula>"Y"</formula>
    </cfRule>
    <cfRule type="cellIs" dxfId="7879" priority="2260" operator="equal">
      <formula>"N"</formula>
    </cfRule>
  </conditionalFormatting>
  <conditionalFormatting sqref="J113:J116">
    <cfRule type="cellIs" dxfId="7878" priority="2251" operator="equal">
      <formula>"H"</formula>
    </cfRule>
    <cfRule type="cellIs" dxfId="7877" priority="2252" operator="equal">
      <formula>"M"</formula>
    </cfRule>
    <cfRule type="cellIs" dxfId="7876" priority="2253" operator="equal">
      <formula>"L"</formula>
    </cfRule>
    <cfRule type="cellIs" dxfId="7875" priority="2254" operator="equal">
      <formula>"N"</formula>
    </cfRule>
  </conditionalFormatting>
  <conditionalFormatting sqref="J633">
    <cfRule type="cellIs" dxfId="7874" priority="1935" operator="equal">
      <formula>"H"</formula>
    </cfRule>
    <cfRule type="cellIs" dxfId="7873" priority="1936" operator="equal">
      <formula>"M"</formula>
    </cfRule>
    <cfRule type="cellIs" dxfId="7872" priority="1937" operator="equal">
      <formula>"L"</formula>
    </cfRule>
    <cfRule type="cellIs" dxfId="7871" priority="1938" operator="equal">
      <formula>"N"</formula>
    </cfRule>
  </conditionalFormatting>
  <conditionalFormatting sqref="J117">
    <cfRule type="cellIs" dxfId="7870" priority="2235" operator="equal">
      <formula>"H"</formula>
    </cfRule>
    <cfRule type="cellIs" dxfId="7869" priority="2236" operator="equal">
      <formula>"M"</formula>
    </cfRule>
    <cfRule type="cellIs" dxfId="7868" priority="2237" operator="equal">
      <formula>"L"</formula>
    </cfRule>
    <cfRule type="cellIs" dxfId="7867" priority="2238" operator="equal">
      <formula>"N"</formula>
    </cfRule>
  </conditionalFormatting>
  <conditionalFormatting sqref="J118">
    <cfRule type="cellIs" dxfId="7866" priority="2231" operator="equal">
      <formula>"H"</formula>
    </cfRule>
    <cfRule type="cellIs" dxfId="7865" priority="2232" operator="equal">
      <formula>"M"</formula>
    </cfRule>
    <cfRule type="cellIs" dxfId="7864" priority="2233" operator="equal">
      <formula>"L"</formula>
    </cfRule>
    <cfRule type="cellIs" dxfId="7863" priority="2234" operator="equal">
      <formula>"N"</formula>
    </cfRule>
  </conditionalFormatting>
  <conditionalFormatting sqref="K147:K148 K151">
    <cfRule type="cellIs" dxfId="7862" priority="2229" operator="equal">
      <formula>"Y"</formula>
    </cfRule>
    <cfRule type="cellIs" dxfId="7861" priority="2230" operator="equal">
      <formula>"N"</formula>
    </cfRule>
  </conditionalFormatting>
  <conditionalFormatting sqref="K149">
    <cfRule type="cellIs" dxfId="7860" priority="2227" operator="equal">
      <formula>"Y"</formula>
    </cfRule>
    <cfRule type="cellIs" dxfId="7859" priority="2228" operator="equal">
      <formula>"N"</formula>
    </cfRule>
  </conditionalFormatting>
  <conditionalFormatting sqref="K150">
    <cfRule type="cellIs" dxfId="7858" priority="2225" operator="equal">
      <formula>"Y"</formula>
    </cfRule>
    <cfRule type="cellIs" dxfId="7857" priority="2226" operator="equal">
      <formula>"N"</formula>
    </cfRule>
  </conditionalFormatting>
  <conditionalFormatting sqref="K152">
    <cfRule type="cellIs" dxfId="7856" priority="2223" operator="equal">
      <formula>"Y"</formula>
    </cfRule>
    <cfRule type="cellIs" dxfId="7855" priority="2224" operator="equal">
      <formula>"N"</formula>
    </cfRule>
  </conditionalFormatting>
  <conditionalFormatting sqref="K181:K182 K185">
    <cfRule type="cellIs" dxfId="7854" priority="2209" operator="equal">
      <formula>"Y"</formula>
    </cfRule>
    <cfRule type="cellIs" dxfId="7853" priority="2210" operator="equal">
      <formula>"N"</formula>
    </cfRule>
  </conditionalFormatting>
  <conditionalFormatting sqref="K183">
    <cfRule type="cellIs" dxfId="7852" priority="2207" operator="equal">
      <formula>"Y"</formula>
    </cfRule>
    <cfRule type="cellIs" dxfId="7851" priority="2208" operator="equal">
      <formula>"N"</formula>
    </cfRule>
  </conditionalFormatting>
  <conditionalFormatting sqref="K184">
    <cfRule type="cellIs" dxfId="7850" priority="2205" operator="equal">
      <formula>"Y"</formula>
    </cfRule>
    <cfRule type="cellIs" dxfId="7849" priority="2206" operator="equal">
      <formula>"N"</formula>
    </cfRule>
  </conditionalFormatting>
  <conditionalFormatting sqref="K186">
    <cfRule type="cellIs" dxfId="7848" priority="2203" operator="equal">
      <formula>"Y"</formula>
    </cfRule>
    <cfRule type="cellIs" dxfId="7847" priority="2204" operator="equal">
      <formula>"N"</formula>
    </cfRule>
  </conditionalFormatting>
  <conditionalFormatting sqref="J181:J184">
    <cfRule type="cellIs" dxfId="7846" priority="2199" operator="equal">
      <formula>"H"</formula>
    </cfRule>
    <cfRule type="cellIs" dxfId="7845" priority="2200" operator="equal">
      <formula>"M"</formula>
    </cfRule>
    <cfRule type="cellIs" dxfId="7844" priority="2201" operator="equal">
      <formula>"L"</formula>
    </cfRule>
    <cfRule type="cellIs" dxfId="7843" priority="2202" operator="equal">
      <formula>"N"</formula>
    </cfRule>
  </conditionalFormatting>
  <conditionalFormatting sqref="J185">
    <cfRule type="cellIs" dxfId="7842" priority="2195" operator="equal">
      <formula>"H"</formula>
    </cfRule>
    <cfRule type="cellIs" dxfId="7841" priority="2196" operator="equal">
      <formula>"M"</formula>
    </cfRule>
    <cfRule type="cellIs" dxfId="7840" priority="2197" operator="equal">
      <formula>"L"</formula>
    </cfRule>
    <cfRule type="cellIs" dxfId="7839" priority="2198" operator="equal">
      <formula>"N"</formula>
    </cfRule>
  </conditionalFormatting>
  <conditionalFormatting sqref="J186">
    <cfRule type="cellIs" dxfId="7838" priority="2191" operator="equal">
      <formula>"H"</formula>
    </cfRule>
    <cfRule type="cellIs" dxfId="7837" priority="2192" operator="equal">
      <formula>"M"</formula>
    </cfRule>
    <cfRule type="cellIs" dxfId="7836" priority="2193" operator="equal">
      <formula>"L"</formula>
    </cfRule>
    <cfRule type="cellIs" dxfId="7835" priority="2194" operator="equal">
      <formula>"N"</formula>
    </cfRule>
  </conditionalFormatting>
  <conditionalFormatting sqref="K383:K384 K387">
    <cfRule type="cellIs" dxfId="7834" priority="2189" operator="equal">
      <formula>"Y"</formula>
    </cfRule>
    <cfRule type="cellIs" dxfId="7833" priority="2190" operator="equal">
      <formula>"N"</formula>
    </cfRule>
  </conditionalFormatting>
  <conditionalFormatting sqref="K385">
    <cfRule type="cellIs" dxfId="7832" priority="2187" operator="equal">
      <formula>"Y"</formula>
    </cfRule>
    <cfRule type="cellIs" dxfId="7831" priority="2188" operator="equal">
      <formula>"N"</formula>
    </cfRule>
  </conditionalFormatting>
  <conditionalFormatting sqref="K386">
    <cfRule type="cellIs" dxfId="7830" priority="2185" operator="equal">
      <formula>"Y"</formula>
    </cfRule>
    <cfRule type="cellIs" dxfId="7829" priority="2186" operator="equal">
      <formula>"N"</formula>
    </cfRule>
  </conditionalFormatting>
  <conditionalFormatting sqref="K388">
    <cfRule type="cellIs" dxfId="7828" priority="2183" operator="equal">
      <formula>"Y"</formula>
    </cfRule>
    <cfRule type="cellIs" dxfId="7827" priority="2184" operator="equal">
      <formula>"N"</formula>
    </cfRule>
  </conditionalFormatting>
  <conditionalFormatting sqref="J383:J386">
    <cfRule type="cellIs" dxfId="7826" priority="2179" operator="equal">
      <formula>"H"</formula>
    </cfRule>
    <cfRule type="cellIs" dxfId="7825" priority="2180" operator="equal">
      <formula>"M"</formula>
    </cfRule>
    <cfRule type="cellIs" dxfId="7824" priority="2181" operator="equal">
      <formula>"L"</formula>
    </cfRule>
    <cfRule type="cellIs" dxfId="7823" priority="2182" operator="equal">
      <formula>"N"</formula>
    </cfRule>
  </conditionalFormatting>
  <conditionalFormatting sqref="J387">
    <cfRule type="cellIs" dxfId="7822" priority="2175" operator="equal">
      <formula>"H"</formula>
    </cfRule>
    <cfRule type="cellIs" dxfId="7821" priority="2176" operator="equal">
      <formula>"M"</formula>
    </cfRule>
    <cfRule type="cellIs" dxfId="7820" priority="2177" operator="equal">
      <formula>"L"</formula>
    </cfRule>
    <cfRule type="cellIs" dxfId="7819" priority="2178" operator="equal">
      <formula>"N"</formula>
    </cfRule>
  </conditionalFormatting>
  <conditionalFormatting sqref="J388">
    <cfRule type="cellIs" dxfId="7818" priority="2171" operator="equal">
      <formula>"H"</formula>
    </cfRule>
    <cfRule type="cellIs" dxfId="7817" priority="2172" operator="equal">
      <formula>"M"</formula>
    </cfRule>
    <cfRule type="cellIs" dxfId="7816" priority="2173" operator="equal">
      <formula>"L"</formula>
    </cfRule>
    <cfRule type="cellIs" dxfId="7815" priority="2174" operator="equal">
      <formula>"N"</formula>
    </cfRule>
  </conditionalFormatting>
  <conditionalFormatting sqref="J79">
    <cfRule type="cellIs" dxfId="7814" priority="2167" operator="equal">
      <formula>"H"</formula>
    </cfRule>
    <cfRule type="cellIs" dxfId="7813" priority="2168" operator="equal">
      <formula>"M"</formula>
    </cfRule>
    <cfRule type="cellIs" dxfId="7812" priority="2169" operator="equal">
      <formula>"L"</formula>
    </cfRule>
    <cfRule type="cellIs" dxfId="7811" priority="2170" operator="equal">
      <formula>"N"</formula>
    </cfRule>
  </conditionalFormatting>
  <conditionalFormatting sqref="J80">
    <cfRule type="cellIs" dxfId="7810" priority="2163" operator="equal">
      <formula>"H"</formula>
    </cfRule>
    <cfRule type="cellIs" dxfId="7809" priority="2164" operator="equal">
      <formula>"M"</formula>
    </cfRule>
    <cfRule type="cellIs" dxfId="7808" priority="2165" operator="equal">
      <formula>"L"</formula>
    </cfRule>
    <cfRule type="cellIs" dxfId="7807" priority="2166" operator="equal">
      <formula>"N"</formula>
    </cfRule>
  </conditionalFormatting>
  <conditionalFormatting sqref="J83">
    <cfRule type="cellIs" dxfId="7806" priority="2159" operator="equal">
      <formula>"H"</formula>
    </cfRule>
    <cfRule type="cellIs" dxfId="7805" priority="2160" operator="equal">
      <formula>"M"</formula>
    </cfRule>
    <cfRule type="cellIs" dxfId="7804" priority="2161" operator="equal">
      <formula>"L"</formula>
    </cfRule>
    <cfRule type="cellIs" dxfId="7803" priority="2162" operator="equal">
      <formula>"N"</formula>
    </cfRule>
  </conditionalFormatting>
  <conditionalFormatting sqref="J81">
    <cfRule type="cellIs" dxfId="7802" priority="2155" operator="equal">
      <formula>"H"</formula>
    </cfRule>
    <cfRule type="cellIs" dxfId="7801" priority="2156" operator="equal">
      <formula>"M"</formula>
    </cfRule>
    <cfRule type="cellIs" dxfId="7800" priority="2157" operator="equal">
      <formula>"L"</formula>
    </cfRule>
    <cfRule type="cellIs" dxfId="7799" priority="2158" operator="equal">
      <formula>"N"</formula>
    </cfRule>
  </conditionalFormatting>
  <conditionalFormatting sqref="J82">
    <cfRule type="cellIs" dxfId="7798" priority="2151" operator="equal">
      <formula>"H"</formula>
    </cfRule>
    <cfRule type="cellIs" dxfId="7797" priority="2152" operator="equal">
      <formula>"M"</formula>
    </cfRule>
    <cfRule type="cellIs" dxfId="7796" priority="2153" operator="equal">
      <formula>"L"</formula>
    </cfRule>
    <cfRule type="cellIs" dxfId="7795" priority="2154" operator="equal">
      <formula>"N"</formula>
    </cfRule>
  </conditionalFormatting>
  <conditionalFormatting sqref="J84">
    <cfRule type="cellIs" dxfId="7794" priority="2147" operator="equal">
      <formula>"H"</formula>
    </cfRule>
    <cfRule type="cellIs" dxfId="7793" priority="2148" operator="equal">
      <formula>"M"</formula>
    </cfRule>
    <cfRule type="cellIs" dxfId="7792" priority="2149" operator="equal">
      <formula>"L"</formula>
    </cfRule>
    <cfRule type="cellIs" dxfId="7791" priority="2150" operator="equal">
      <formula>"N"</formula>
    </cfRule>
  </conditionalFormatting>
  <conditionalFormatting sqref="J147">
    <cfRule type="cellIs" dxfId="7790" priority="2143" operator="equal">
      <formula>"H"</formula>
    </cfRule>
    <cfRule type="cellIs" dxfId="7789" priority="2144" operator="equal">
      <formula>"M"</formula>
    </cfRule>
    <cfRule type="cellIs" dxfId="7788" priority="2145" operator="equal">
      <formula>"L"</formula>
    </cfRule>
    <cfRule type="cellIs" dxfId="7787" priority="2146" operator="equal">
      <formula>"N"</formula>
    </cfRule>
  </conditionalFormatting>
  <conditionalFormatting sqref="J148">
    <cfRule type="cellIs" dxfId="7786" priority="2139" operator="equal">
      <formula>"H"</formula>
    </cfRule>
    <cfRule type="cellIs" dxfId="7785" priority="2140" operator="equal">
      <formula>"M"</formula>
    </cfRule>
    <cfRule type="cellIs" dxfId="7784" priority="2141" operator="equal">
      <formula>"L"</formula>
    </cfRule>
    <cfRule type="cellIs" dxfId="7783" priority="2142" operator="equal">
      <formula>"N"</formula>
    </cfRule>
  </conditionalFormatting>
  <conditionalFormatting sqref="J151">
    <cfRule type="cellIs" dxfId="7782" priority="2135" operator="equal">
      <formula>"H"</formula>
    </cfRule>
    <cfRule type="cellIs" dxfId="7781" priority="2136" operator="equal">
      <formula>"M"</formula>
    </cfRule>
    <cfRule type="cellIs" dxfId="7780" priority="2137" operator="equal">
      <formula>"L"</formula>
    </cfRule>
    <cfRule type="cellIs" dxfId="7779" priority="2138" operator="equal">
      <formula>"N"</formula>
    </cfRule>
  </conditionalFormatting>
  <conditionalFormatting sqref="J149">
    <cfRule type="cellIs" dxfId="7778" priority="2131" operator="equal">
      <formula>"H"</formula>
    </cfRule>
    <cfRule type="cellIs" dxfId="7777" priority="2132" operator="equal">
      <formula>"M"</formula>
    </cfRule>
    <cfRule type="cellIs" dxfId="7776" priority="2133" operator="equal">
      <formula>"L"</formula>
    </cfRule>
    <cfRule type="cellIs" dxfId="7775" priority="2134" operator="equal">
      <formula>"N"</formula>
    </cfRule>
  </conditionalFormatting>
  <conditionalFormatting sqref="J150">
    <cfRule type="cellIs" dxfId="7774" priority="2127" operator="equal">
      <formula>"H"</formula>
    </cfRule>
    <cfRule type="cellIs" dxfId="7773" priority="2128" operator="equal">
      <formula>"M"</formula>
    </cfRule>
    <cfRule type="cellIs" dxfId="7772" priority="2129" operator="equal">
      <formula>"L"</formula>
    </cfRule>
    <cfRule type="cellIs" dxfId="7771" priority="2130" operator="equal">
      <formula>"N"</formula>
    </cfRule>
  </conditionalFormatting>
  <conditionalFormatting sqref="J152">
    <cfRule type="cellIs" dxfId="7770" priority="2123" operator="equal">
      <formula>"H"</formula>
    </cfRule>
    <cfRule type="cellIs" dxfId="7769" priority="2124" operator="equal">
      <formula>"M"</formula>
    </cfRule>
    <cfRule type="cellIs" dxfId="7768" priority="2125" operator="equal">
      <formula>"L"</formula>
    </cfRule>
    <cfRule type="cellIs" dxfId="7767" priority="2126" operator="equal">
      <formula>"N"</formula>
    </cfRule>
  </conditionalFormatting>
  <conditionalFormatting sqref="K417">
    <cfRule type="cellIs" dxfId="7766" priority="2121" operator="equal">
      <formula>"Y"</formula>
    </cfRule>
    <cfRule type="cellIs" dxfId="7765" priority="2122" operator="equal">
      <formula>"N"</formula>
    </cfRule>
  </conditionalFormatting>
  <conditionalFormatting sqref="J417">
    <cfRule type="cellIs" dxfId="7764" priority="2117" operator="equal">
      <formula>"H"</formula>
    </cfRule>
    <cfRule type="cellIs" dxfId="7763" priority="2118" operator="equal">
      <formula>"M"</formula>
    </cfRule>
    <cfRule type="cellIs" dxfId="7762" priority="2119" operator="equal">
      <formula>"L"</formula>
    </cfRule>
    <cfRule type="cellIs" dxfId="7761" priority="2120" operator="equal">
      <formula>"N"</formula>
    </cfRule>
  </conditionalFormatting>
  <conditionalFormatting sqref="K418">
    <cfRule type="cellIs" dxfId="7760" priority="2115" operator="equal">
      <formula>"Y"</formula>
    </cfRule>
    <cfRule type="cellIs" dxfId="7759" priority="2116" operator="equal">
      <formula>"N"</formula>
    </cfRule>
  </conditionalFormatting>
  <conditionalFormatting sqref="J417:J422">
    <cfRule type="cellIs" dxfId="7758" priority="2111" operator="equal">
      <formula>"H"</formula>
    </cfRule>
    <cfRule type="cellIs" dxfId="7757" priority="2112" operator="equal">
      <formula>"M"</formula>
    </cfRule>
    <cfRule type="cellIs" dxfId="7756" priority="2113" operator="equal">
      <formula>"L"</formula>
    </cfRule>
    <cfRule type="cellIs" dxfId="7755" priority="2114" operator="equal">
      <formula>"N"</formula>
    </cfRule>
  </conditionalFormatting>
  <conditionalFormatting sqref="K421">
    <cfRule type="cellIs" dxfId="7754" priority="2109" operator="equal">
      <formula>"Y"</formula>
    </cfRule>
    <cfRule type="cellIs" dxfId="7753" priority="2110" operator="equal">
      <formula>"N"</formula>
    </cfRule>
  </conditionalFormatting>
  <conditionalFormatting sqref="J421">
    <cfRule type="cellIs" dxfId="7752" priority="2105" operator="equal">
      <formula>"H"</formula>
    </cfRule>
    <cfRule type="cellIs" dxfId="7751" priority="2106" operator="equal">
      <formula>"M"</formula>
    </cfRule>
    <cfRule type="cellIs" dxfId="7750" priority="2107" operator="equal">
      <formula>"L"</formula>
    </cfRule>
    <cfRule type="cellIs" dxfId="7749" priority="2108" operator="equal">
      <formula>"N"</formula>
    </cfRule>
  </conditionalFormatting>
  <conditionalFormatting sqref="K419">
    <cfRule type="cellIs" dxfId="7748" priority="2103" operator="equal">
      <formula>"Y"</formula>
    </cfRule>
    <cfRule type="cellIs" dxfId="7747" priority="2104" operator="equal">
      <formula>"N"</formula>
    </cfRule>
  </conditionalFormatting>
  <conditionalFormatting sqref="J419">
    <cfRule type="cellIs" dxfId="7746" priority="2099" operator="equal">
      <formula>"H"</formula>
    </cfRule>
    <cfRule type="cellIs" dxfId="7745" priority="2100" operator="equal">
      <formula>"M"</formula>
    </cfRule>
    <cfRule type="cellIs" dxfId="7744" priority="2101" operator="equal">
      <formula>"L"</formula>
    </cfRule>
    <cfRule type="cellIs" dxfId="7743" priority="2102" operator="equal">
      <formula>"N"</formula>
    </cfRule>
  </conditionalFormatting>
  <conditionalFormatting sqref="K420">
    <cfRule type="cellIs" dxfId="7742" priority="2097" operator="equal">
      <formula>"Y"</formula>
    </cfRule>
    <cfRule type="cellIs" dxfId="7741" priority="2098" operator="equal">
      <formula>"N"</formula>
    </cfRule>
  </conditionalFormatting>
  <conditionalFormatting sqref="J420">
    <cfRule type="cellIs" dxfId="7740" priority="2093" operator="equal">
      <formula>"H"</formula>
    </cfRule>
    <cfRule type="cellIs" dxfId="7739" priority="2094" operator="equal">
      <formula>"M"</formula>
    </cfRule>
    <cfRule type="cellIs" dxfId="7738" priority="2095" operator="equal">
      <formula>"L"</formula>
    </cfRule>
    <cfRule type="cellIs" dxfId="7737" priority="2096" operator="equal">
      <formula>"N"</formula>
    </cfRule>
  </conditionalFormatting>
  <conditionalFormatting sqref="K422">
    <cfRule type="cellIs" dxfId="7736" priority="2091" operator="equal">
      <formula>"Y"</formula>
    </cfRule>
    <cfRule type="cellIs" dxfId="7735" priority="2092" operator="equal">
      <formula>"N"</formula>
    </cfRule>
  </conditionalFormatting>
  <conditionalFormatting sqref="J422">
    <cfRule type="cellIs" dxfId="7734" priority="2087" operator="equal">
      <formula>"H"</formula>
    </cfRule>
    <cfRule type="cellIs" dxfId="7733" priority="2088" operator="equal">
      <formula>"M"</formula>
    </cfRule>
    <cfRule type="cellIs" dxfId="7732" priority="2089" operator="equal">
      <formula>"L"</formula>
    </cfRule>
    <cfRule type="cellIs" dxfId="7731" priority="2090" operator="equal">
      <formula>"N"</formula>
    </cfRule>
  </conditionalFormatting>
  <conditionalFormatting sqref="K484">
    <cfRule type="cellIs" dxfId="7730" priority="2085" operator="equal">
      <formula>"Y"</formula>
    </cfRule>
    <cfRule type="cellIs" dxfId="7729" priority="2086" operator="equal">
      <formula>"N"</formula>
    </cfRule>
  </conditionalFormatting>
  <conditionalFormatting sqref="J484">
    <cfRule type="cellIs" dxfId="7728" priority="2081" operator="equal">
      <formula>"H"</formula>
    </cfRule>
    <cfRule type="cellIs" dxfId="7727" priority="2082" operator="equal">
      <formula>"M"</formula>
    </cfRule>
    <cfRule type="cellIs" dxfId="7726" priority="2083" operator="equal">
      <formula>"L"</formula>
    </cfRule>
    <cfRule type="cellIs" dxfId="7725" priority="2084" operator="equal">
      <formula>"N"</formula>
    </cfRule>
  </conditionalFormatting>
  <conditionalFormatting sqref="K485">
    <cfRule type="cellIs" dxfId="7724" priority="2079" operator="equal">
      <formula>"Y"</formula>
    </cfRule>
    <cfRule type="cellIs" dxfId="7723" priority="2080" operator="equal">
      <formula>"N"</formula>
    </cfRule>
  </conditionalFormatting>
  <conditionalFormatting sqref="J484:J489">
    <cfRule type="cellIs" dxfId="7722" priority="2075" operator="equal">
      <formula>"H"</formula>
    </cfRule>
    <cfRule type="cellIs" dxfId="7721" priority="2076" operator="equal">
      <formula>"M"</formula>
    </cfRule>
    <cfRule type="cellIs" dxfId="7720" priority="2077" operator="equal">
      <formula>"L"</formula>
    </cfRule>
    <cfRule type="cellIs" dxfId="7719" priority="2078" operator="equal">
      <formula>"N"</formula>
    </cfRule>
  </conditionalFormatting>
  <conditionalFormatting sqref="K488">
    <cfRule type="cellIs" dxfId="7718" priority="2073" operator="equal">
      <formula>"Y"</formula>
    </cfRule>
    <cfRule type="cellIs" dxfId="7717" priority="2074" operator="equal">
      <formula>"N"</formula>
    </cfRule>
  </conditionalFormatting>
  <conditionalFormatting sqref="J488">
    <cfRule type="cellIs" dxfId="7716" priority="2069" operator="equal">
      <formula>"H"</formula>
    </cfRule>
    <cfRule type="cellIs" dxfId="7715" priority="2070" operator="equal">
      <formula>"M"</formula>
    </cfRule>
    <cfRule type="cellIs" dxfId="7714" priority="2071" operator="equal">
      <formula>"L"</formula>
    </cfRule>
    <cfRule type="cellIs" dxfId="7713" priority="2072" operator="equal">
      <formula>"N"</formula>
    </cfRule>
  </conditionalFormatting>
  <conditionalFormatting sqref="K486">
    <cfRule type="cellIs" dxfId="7712" priority="2067" operator="equal">
      <formula>"Y"</formula>
    </cfRule>
    <cfRule type="cellIs" dxfId="7711" priority="2068" operator="equal">
      <formula>"N"</formula>
    </cfRule>
  </conditionalFormatting>
  <conditionalFormatting sqref="J486">
    <cfRule type="cellIs" dxfId="7710" priority="2063" operator="equal">
      <formula>"H"</formula>
    </cfRule>
    <cfRule type="cellIs" dxfId="7709" priority="2064" operator="equal">
      <formula>"M"</formula>
    </cfRule>
    <cfRule type="cellIs" dxfId="7708" priority="2065" operator="equal">
      <formula>"L"</formula>
    </cfRule>
    <cfRule type="cellIs" dxfId="7707" priority="2066" operator="equal">
      <formula>"N"</formula>
    </cfRule>
  </conditionalFormatting>
  <conditionalFormatting sqref="K487">
    <cfRule type="cellIs" dxfId="7706" priority="2061" operator="equal">
      <formula>"Y"</formula>
    </cfRule>
    <cfRule type="cellIs" dxfId="7705" priority="2062" operator="equal">
      <formula>"N"</formula>
    </cfRule>
  </conditionalFormatting>
  <conditionalFormatting sqref="J487">
    <cfRule type="cellIs" dxfId="7704" priority="2057" operator="equal">
      <formula>"H"</formula>
    </cfRule>
    <cfRule type="cellIs" dxfId="7703" priority="2058" operator="equal">
      <formula>"M"</formula>
    </cfRule>
    <cfRule type="cellIs" dxfId="7702" priority="2059" operator="equal">
      <formula>"L"</formula>
    </cfRule>
    <cfRule type="cellIs" dxfId="7701" priority="2060" operator="equal">
      <formula>"N"</formula>
    </cfRule>
  </conditionalFormatting>
  <conditionalFormatting sqref="K489">
    <cfRule type="cellIs" dxfId="7700" priority="2055" operator="equal">
      <formula>"Y"</formula>
    </cfRule>
    <cfRule type="cellIs" dxfId="7699" priority="2056" operator="equal">
      <formula>"N"</formula>
    </cfRule>
  </conditionalFormatting>
  <conditionalFormatting sqref="J489">
    <cfRule type="cellIs" dxfId="7698" priority="2051" operator="equal">
      <formula>"H"</formula>
    </cfRule>
    <cfRule type="cellIs" dxfId="7697" priority="2052" operator="equal">
      <formula>"M"</formula>
    </cfRule>
    <cfRule type="cellIs" dxfId="7696" priority="2053" operator="equal">
      <formula>"L"</formula>
    </cfRule>
    <cfRule type="cellIs" dxfId="7695" priority="2054" operator="equal">
      <formula>"N"</formula>
    </cfRule>
  </conditionalFormatting>
  <conditionalFormatting sqref="K551">
    <cfRule type="cellIs" dxfId="7694" priority="2049" operator="equal">
      <formula>"Y"</formula>
    </cfRule>
    <cfRule type="cellIs" dxfId="7693" priority="2050" operator="equal">
      <formula>"N"</formula>
    </cfRule>
  </conditionalFormatting>
  <conditionalFormatting sqref="K552">
    <cfRule type="cellIs" dxfId="7692" priority="2043" operator="equal">
      <formula>"Y"</formula>
    </cfRule>
    <cfRule type="cellIs" dxfId="7691" priority="2044" operator="equal">
      <formula>"N"</formula>
    </cfRule>
  </conditionalFormatting>
  <conditionalFormatting sqref="K555">
    <cfRule type="cellIs" dxfId="7690" priority="2037" operator="equal">
      <formula>"Y"</formula>
    </cfRule>
    <cfRule type="cellIs" dxfId="7689" priority="2038" operator="equal">
      <formula>"N"</formula>
    </cfRule>
  </conditionalFormatting>
  <conditionalFormatting sqref="K553">
    <cfRule type="cellIs" dxfId="7688" priority="2031" operator="equal">
      <formula>"Y"</formula>
    </cfRule>
    <cfRule type="cellIs" dxfId="7687" priority="2032" operator="equal">
      <formula>"N"</formula>
    </cfRule>
  </conditionalFormatting>
  <conditionalFormatting sqref="K554">
    <cfRule type="cellIs" dxfId="7686" priority="2025" operator="equal">
      <formula>"Y"</formula>
    </cfRule>
    <cfRule type="cellIs" dxfId="7685" priority="2026" operator="equal">
      <formula>"N"</formula>
    </cfRule>
  </conditionalFormatting>
  <conditionalFormatting sqref="K556">
    <cfRule type="cellIs" dxfId="7684" priority="2019" operator="equal">
      <formula>"Y"</formula>
    </cfRule>
    <cfRule type="cellIs" dxfId="7683" priority="2020" operator="equal">
      <formula>"N"</formula>
    </cfRule>
  </conditionalFormatting>
  <conditionalFormatting sqref="J555">
    <cfRule type="cellIs" dxfId="7682" priority="1967" operator="equal">
      <formula>"H"</formula>
    </cfRule>
    <cfRule type="cellIs" dxfId="7681" priority="1968" operator="equal">
      <formula>"M"</formula>
    </cfRule>
    <cfRule type="cellIs" dxfId="7680" priority="1969" operator="equal">
      <formula>"L"</formula>
    </cfRule>
    <cfRule type="cellIs" dxfId="7679" priority="1970" operator="equal">
      <formula>"N"</formula>
    </cfRule>
  </conditionalFormatting>
  <conditionalFormatting sqref="K630">
    <cfRule type="cellIs" dxfId="7678" priority="2013" operator="equal">
      <formula>"Y"</formula>
    </cfRule>
    <cfRule type="cellIs" dxfId="7677" priority="2014" operator="equal">
      <formula>"N"</formula>
    </cfRule>
  </conditionalFormatting>
  <conditionalFormatting sqref="K631">
    <cfRule type="cellIs" dxfId="7676" priority="2007" operator="equal">
      <formula>"Y"</formula>
    </cfRule>
    <cfRule type="cellIs" dxfId="7675" priority="2008" operator="equal">
      <formula>"N"</formula>
    </cfRule>
  </conditionalFormatting>
  <conditionalFormatting sqref="K634">
    <cfRule type="cellIs" dxfId="7674" priority="2001" operator="equal">
      <formula>"Y"</formula>
    </cfRule>
    <cfRule type="cellIs" dxfId="7673" priority="2002" operator="equal">
      <formula>"N"</formula>
    </cfRule>
  </conditionalFormatting>
  <conditionalFormatting sqref="K632">
    <cfRule type="cellIs" dxfId="7672" priority="1995" operator="equal">
      <formula>"Y"</formula>
    </cfRule>
    <cfRule type="cellIs" dxfId="7671" priority="1996" operator="equal">
      <formula>"N"</formula>
    </cfRule>
  </conditionalFormatting>
  <conditionalFormatting sqref="K633">
    <cfRule type="cellIs" dxfId="7670" priority="1989" operator="equal">
      <formula>"Y"</formula>
    </cfRule>
    <cfRule type="cellIs" dxfId="7669" priority="1990" operator="equal">
      <formula>"N"</formula>
    </cfRule>
  </conditionalFormatting>
  <conditionalFormatting sqref="K635">
    <cfRule type="cellIs" dxfId="7668" priority="1983" operator="equal">
      <formula>"Y"</formula>
    </cfRule>
    <cfRule type="cellIs" dxfId="7667" priority="1984" operator="equal">
      <formula>"N"</formula>
    </cfRule>
  </conditionalFormatting>
  <conditionalFormatting sqref="J556">
    <cfRule type="cellIs" dxfId="7666" priority="1955" operator="equal">
      <formula>"H"</formula>
    </cfRule>
    <cfRule type="cellIs" dxfId="7665" priority="1956" operator="equal">
      <formula>"M"</formula>
    </cfRule>
    <cfRule type="cellIs" dxfId="7664" priority="1957" operator="equal">
      <formula>"L"</formula>
    </cfRule>
    <cfRule type="cellIs" dxfId="7663" priority="1958" operator="equal">
      <formula>"N"</formula>
    </cfRule>
  </conditionalFormatting>
  <conditionalFormatting sqref="J551">
    <cfRule type="cellIs" dxfId="7662" priority="1975" operator="equal">
      <formula>"H"</formula>
    </cfRule>
    <cfRule type="cellIs" dxfId="7661" priority="1976" operator="equal">
      <formula>"M"</formula>
    </cfRule>
    <cfRule type="cellIs" dxfId="7660" priority="1977" operator="equal">
      <formula>"L"</formula>
    </cfRule>
    <cfRule type="cellIs" dxfId="7659" priority="1978" operator="equal">
      <formula>"N"</formula>
    </cfRule>
  </conditionalFormatting>
  <conditionalFormatting sqref="J552">
    <cfRule type="cellIs" dxfId="7658" priority="1971" operator="equal">
      <formula>"H"</formula>
    </cfRule>
    <cfRule type="cellIs" dxfId="7657" priority="1972" operator="equal">
      <formula>"M"</formula>
    </cfRule>
    <cfRule type="cellIs" dxfId="7656" priority="1973" operator="equal">
      <formula>"L"</formula>
    </cfRule>
    <cfRule type="cellIs" dxfId="7655" priority="1974" operator="equal">
      <formula>"N"</formula>
    </cfRule>
  </conditionalFormatting>
  <conditionalFormatting sqref="J553">
    <cfRule type="cellIs" dxfId="7654" priority="1963" operator="equal">
      <formula>"H"</formula>
    </cfRule>
    <cfRule type="cellIs" dxfId="7653" priority="1964" operator="equal">
      <formula>"M"</formula>
    </cfRule>
    <cfRule type="cellIs" dxfId="7652" priority="1965" operator="equal">
      <formula>"L"</formula>
    </cfRule>
    <cfRule type="cellIs" dxfId="7651" priority="1966" operator="equal">
      <formula>"N"</formula>
    </cfRule>
  </conditionalFormatting>
  <conditionalFormatting sqref="J554">
    <cfRule type="cellIs" dxfId="7650" priority="1959" operator="equal">
      <formula>"H"</formula>
    </cfRule>
    <cfRule type="cellIs" dxfId="7649" priority="1960" operator="equal">
      <formula>"M"</formula>
    </cfRule>
    <cfRule type="cellIs" dxfId="7648" priority="1961" operator="equal">
      <formula>"L"</formula>
    </cfRule>
    <cfRule type="cellIs" dxfId="7647" priority="1962" operator="equal">
      <formula>"N"</formula>
    </cfRule>
  </conditionalFormatting>
  <conditionalFormatting sqref="J630">
    <cfRule type="cellIs" dxfId="7646" priority="1951" operator="equal">
      <formula>"H"</formula>
    </cfRule>
    <cfRule type="cellIs" dxfId="7645" priority="1952" operator="equal">
      <formula>"M"</formula>
    </cfRule>
    <cfRule type="cellIs" dxfId="7644" priority="1953" operator="equal">
      <formula>"L"</formula>
    </cfRule>
    <cfRule type="cellIs" dxfId="7643" priority="1954" operator="equal">
      <formula>"N"</formula>
    </cfRule>
  </conditionalFormatting>
  <conditionalFormatting sqref="J631">
    <cfRule type="cellIs" dxfId="7642" priority="1947" operator="equal">
      <formula>"H"</formula>
    </cfRule>
    <cfRule type="cellIs" dxfId="7641" priority="1948" operator="equal">
      <formula>"M"</formula>
    </cfRule>
    <cfRule type="cellIs" dxfId="7640" priority="1949" operator="equal">
      <formula>"L"</formula>
    </cfRule>
    <cfRule type="cellIs" dxfId="7639" priority="1950" operator="equal">
      <formula>"N"</formula>
    </cfRule>
  </conditionalFormatting>
  <conditionalFormatting sqref="J632">
    <cfRule type="cellIs" dxfId="7638" priority="1939" operator="equal">
      <formula>"H"</formula>
    </cfRule>
    <cfRule type="cellIs" dxfId="7637" priority="1940" operator="equal">
      <formula>"M"</formula>
    </cfRule>
    <cfRule type="cellIs" dxfId="7636" priority="1941" operator="equal">
      <formula>"L"</formula>
    </cfRule>
    <cfRule type="cellIs" dxfId="7635" priority="1942" operator="equal">
      <formula>"N"</formula>
    </cfRule>
  </conditionalFormatting>
  <conditionalFormatting sqref="A43">
    <cfRule type="cellIs" dxfId="7634" priority="1927" operator="equal">
      <formula>"Core"</formula>
    </cfRule>
    <cfRule type="cellIs" dxfId="7633" priority="1928" operator="equal">
      <formula>"Low"</formula>
    </cfRule>
    <cfRule type="cellIs" dxfId="7632" priority="1929" operator="equal">
      <formula>"Med"</formula>
    </cfRule>
    <cfRule type="cellIs" dxfId="7631" priority="1930" operator="equal">
      <formula>"High"</formula>
    </cfRule>
  </conditionalFormatting>
  <conditionalFormatting sqref="AT43:BQ43">
    <cfRule type="cellIs" dxfId="7630" priority="1926" operator="equal">
      <formula>"1"</formula>
    </cfRule>
  </conditionalFormatting>
  <conditionalFormatting sqref="K43">
    <cfRule type="cellIs" dxfId="7629" priority="1924" operator="equal">
      <formula>"Y"</formula>
    </cfRule>
    <cfRule type="cellIs" dxfId="7628" priority="1925" operator="equal">
      <formula>"N"</formula>
    </cfRule>
  </conditionalFormatting>
  <conditionalFormatting sqref="N43:S43">
    <cfRule type="cellIs" dxfId="7627" priority="1917" operator="equal">
      <formula>"1"</formula>
    </cfRule>
  </conditionalFormatting>
  <conditionalFormatting sqref="U43">
    <cfRule type="cellIs" dxfId="7626" priority="1918" operator="equal">
      <formula>"1"</formula>
    </cfRule>
  </conditionalFormatting>
  <conditionalFormatting sqref="AL43:AS43">
    <cfRule type="cellIs" dxfId="7625" priority="1916" operator="equal">
      <formula>"1"</formula>
    </cfRule>
  </conditionalFormatting>
  <conditionalFormatting sqref="AD43:AK43">
    <cfRule type="cellIs" dxfId="7624" priority="1915" operator="equal">
      <formula>"1"</formula>
    </cfRule>
  </conditionalFormatting>
  <conditionalFormatting sqref="N3:R3">
    <cfRule type="cellIs" dxfId="7623" priority="1913" operator="equal">
      <formula>"1"</formula>
    </cfRule>
  </conditionalFormatting>
  <conditionalFormatting sqref="K3">
    <cfRule type="cellIs" dxfId="7622" priority="1907" operator="equal">
      <formula>"Y"</formula>
    </cfRule>
    <cfRule type="cellIs" dxfId="7621" priority="1908" operator="equal">
      <formula>"N"</formula>
    </cfRule>
  </conditionalFormatting>
  <conditionalFormatting sqref="AL3:BQ3 S3:AC3">
    <cfRule type="cellIs" dxfId="7620" priority="1906" operator="equal">
      <formula>"1"</formula>
    </cfRule>
  </conditionalFormatting>
  <conditionalFormatting sqref="J3">
    <cfRule type="cellIs" dxfId="7619" priority="1902" operator="equal">
      <formula>"H"</formula>
    </cfRule>
    <cfRule type="cellIs" dxfId="7618" priority="1903" operator="equal">
      <formula>"M"</formula>
    </cfRule>
    <cfRule type="cellIs" dxfId="7617" priority="1904" operator="equal">
      <formula>"L"</formula>
    </cfRule>
    <cfRule type="cellIs" dxfId="7616" priority="1905" operator="equal">
      <formula>"N"</formula>
    </cfRule>
  </conditionalFormatting>
  <conditionalFormatting sqref="AD3">
    <cfRule type="cellIs" dxfId="7615" priority="1901" operator="equal">
      <formula>"1"</formula>
    </cfRule>
  </conditionalFormatting>
  <conditionalFormatting sqref="V46">
    <cfRule type="cellIs" dxfId="7614" priority="1900" operator="equal">
      <formula>"1"</formula>
    </cfRule>
  </conditionalFormatting>
  <conditionalFormatting sqref="V47">
    <cfRule type="cellIs" dxfId="7613" priority="1899" operator="equal">
      <formula>"1"</formula>
    </cfRule>
  </conditionalFormatting>
  <conditionalFormatting sqref="V48">
    <cfRule type="cellIs" dxfId="7612" priority="1898" operator="equal">
      <formula>"1"</formula>
    </cfRule>
  </conditionalFormatting>
  <conditionalFormatting sqref="V52">
    <cfRule type="cellIs" dxfId="7611" priority="1897" operator="equal">
      <formula>"1"</formula>
    </cfRule>
  </conditionalFormatting>
  <conditionalFormatting sqref="AA49:AC51">
    <cfRule type="cellIs" dxfId="7610" priority="1896" operator="equal">
      <formula>"1"</formula>
    </cfRule>
  </conditionalFormatting>
  <conditionalFormatting sqref="AD50">
    <cfRule type="cellIs" dxfId="7609" priority="1893" operator="equal">
      <formula>"1"</formula>
    </cfRule>
  </conditionalFormatting>
  <conditionalFormatting sqref="AL49:AS49 X49:AC49">
    <cfRule type="cellIs" dxfId="7608" priority="1895" operator="equal">
      <formula>"1"</formula>
    </cfRule>
  </conditionalFormatting>
  <conditionalFormatting sqref="AL50:AS50 X51:AD51 X50:AC50">
    <cfRule type="cellIs" dxfId="7607" priority="1894" operator="equal">
      <formula>"1"</formula>
    </cfRule>
  </conditionalFormatting>
  <conditionalFormatting sqref="AD49:AK49">
    <cfRule type="cellIs" dxfId="7606" priority="1892" operator="equal">
      <formula>"1"</formula>
    </cfRule>
  </conditionalFormatting>
  <conditionalFormatting sqref="AA53:AC55">
    <cfRule type="cellIs" dxfId="7605" priority="1891" operator="equal">
      <formula>"1"</formula>
    </cfRule>
  </conditionalFormatting>
  <conditionalFormatting sqref="AD54">
    <cfRule type="cellIs" dxfId="7604" priority="1888" operator="equal">
      <formula>"1"</formula>
    </cfRule>
  </conditionalFormatting>
  <conditionalFormatting sqref="AL53:AS53 X53:AC53">
    <cfRule type="cellIs" dxfId="7603" priority="1890" operator="equal">
      <formula>"1"</formula>
    </cfRule>
  </conditionalFormatting>
  <conditionalFormatting sqref="AL54:AS54 X55:AD55 X54:AC54">
    <cfRule type="cellIs" dxfId="7602" priority="1889" operator="equal">
      <formula>"1"</formula>
    </cfRule>
  </conditionalFormatting>
  <conditionalFormatting sqref="AD53:AK53">
    <cfRule type="cellIs" dxfId="7601" priority="1887" operator="equal">
      <formula>"1"</formula>
    </cfRule>
  </conditionalFormatting>
  <conditionalFormatting sqref="V49:V51">
    <cfRule type="cellIs" dxfId="7600" priority="1886" operator="equal">
      <formula>"1"</formula>
    </cfRule>
  </conditionalFormatting>
  <conditionalFormatting sqref="V49:V51">
    <cfRule type="cellIs" dxfId="7599" priority="1885" operator="equal">
      <formula>"1"</formula>
    </cfRule>
  </conditionalFormatting>
  <conditionalFormatting sqref="V53:V55">
    <cfRule type="cellIs" dxfId="7598" priority="1884" operator="equal">
      <formula>"1"</formula>
    </cfRule>
  </conditionalFormatting>
  <conditionalFormatting sqref="V53:V55">
    <cfRule type="cellIs" dxfId="7597" priority="1883" operator="equal">
      <formula>"1"</formula>
    </cfRule>
  </conditionalFormatting>
  <conditionalFormatting sqref="W49:W51">
    <cfRule type="cellIs" dxfId="7596" priority="1882" operator="equal">
      <formula>"1"</formula>
    </cfRule>
  </conditionalFormatting>
  <conditionalFormatting sqref="W49:W51">
    <cfRule type="cellIs" dxfId="7595" priority="1881" operator="equal">
      <formula>"1"</formula>
    </cfRule>
  </conditionalFormatting>
  <conditionalFormatting sqref="W49:W51">
    <cfRule type="cellIs" dxfId="7594" priority="1880" operator="equal">
      <formula>"1"</formula>
    </cfRule>
  </conditionalFormatting>
  <conditionalFormatting sqref="W53:W55">
    <cfRule type="cellIs" dxfId="7593" priority="1879" operator="equal">
      <formula>"1"</formula>
    </cfRule>
  </conditionalFormatting>
  <conditionalFormatting sqref="W53:W55">
    <cfRule type="cellIs" dxfId="7592" priority="1878" operator="equal">
      <formula>"1"</formula>
    </cfRule>
  </conditionalFormatting>
  <conditionalFormatting sqref="W53:W55">
    <cfRule type="cellIs" dxfId="7591" priority="1877" operator="equal">
      <formula>"1"</formula>
    </cfRule>
  </conditionalFormatting>
  <conditionalFormatting sqref="T46">
    <cfRule type="cellIs" dxfId="7590" priority="1876" operator="equal">
      <formula>"1"</formula>
    </cfRule>
  </conditionalFormatting>
  <conditionalFormatting sqref="N46:S46">
    <cfRule type="cellIs" dxfId="7589" priority="1874" operator="equal">
      <formula>"1"</formula>
    </cfRule>
  </conditionalFormatting>
  <conditionalFormatting sqref="U46">
    <cfRule type="cellIs" dxfId="7588" priority="1875" operator="equal">
      <formula>"1"</formula>
    </cfRule>
  </conditionalFormatting>
  <conditionalFormatting sqref="T47:T48">
    <cfRule type="cellIs" dxfId="7587" priority="1873" operator="equal">
      <formula>"1"</formula>
    </cfRule>
  </conditionalFormatting>
  <conditionalFormatting sqref="N47:S48">
    <cfRule type="cellIs" dxfId="7586" priority="1871" operator="equal">
      <formula>"1"</formula>
    </cfRule>
  </conditionalFormatting>
  <conditionalFormatting sqref="U47:U48">
    <cfRule type="cellIs" dxfId="7585" priority="1872" operator="equal">
      <formula>"1"</formula>
    </cfRule>
  </conditionalFormatting>
  <conditionalFormatting sqref="T52">
    <cfRule type="cellIs" dxfId="7584" priority="1870" operator="equal">
      <formula>"1"</formula>
    </cfRule>
  </conditionalFormatting>
  <conditionalFormatting sqref="N52:S52">
    <cfRule type="cellIs" dxfId="7583" priority="1868" operator="equal">
      <formula>"1"</formula>
    </cfRule>
  </conditionalFormatting>
  <conditionalFormatting sqref="U52">
    <cfRule type="cellIs" dxfId="7582" priority="1869" operator="equal">
      <formula>"1"</formula>
    </cfRule>
  </conditionalFormatting>
  <conditionalFormatting sqref="N49:O51 R49:S51">
    <cfRule type="cellIs" dxfId="7581" priority="1867" operator="equal">
      <formula>"1"</formula>
    </cfRule>
  </conditionalFormatting>
  <conditionalFormatting sqref="T49:U51">
    <cfRule type="cellIs" dxfId="7580" priority="1866" operator="equal">
      <formula>"1"</formula>
    </cfRule>
  </conditionalFormatting>
  <conditionalFormatting sqref="R53:S55 N53:O55">
    <cfRule type="cellIs" dxfId="7579" priority="1865" operator="equal">
      <formula>"1"</formula>
    </cfRule>
  </conditionalFormatting>
  <conditionalFormatting sqref="T53:U55">
    <cfRule type="cellIs" dxfId="7578" priority="1864" operator="equal">
      <formula>"1"</formula>
    </cfRule>
  </conditionalFormatting>
  <conditionalFormatting sqref="K59:K68">
    <cfRule type="cellIs" dxfId="7577" priority="1862" operator="equal">
      <formula>"Y"</formula>
    </cfRule>
    <cfRule type="cellIs" dxfId="7576" priority="1863" operator="equal">
      <formula>"N"</formula>
    </cfRule>
  </conditionalFormatting>
  <conditionalFormatting sqref="AL59:AS61 AL65:AS65">
    <cfRule type="cellIs" dxfId="7575" priority="1861" operator="equal">
      <formula>"1"</formula>
    </cfRule>
  </conditionalFormatting>
  <conditionalFormatting sqref="J59:J68">
    <cfRule type="cellIs" dxfId="7574" priority="1857" operator="equal">
      <formula>"H"</formula>
    </cfRule>
    <cfRule type="cellIs" dxfId="7573" priority="1858" operator="equal">
      <formula>"M"</formula>
    </cfRule>
    <cfRule type="cellIs" dxfId="7572" priority="1859" operator="equal">
      <formula>"L"</formula>
    </cfRule>
    <cfRule type="cellIs" dxfId="7571" priority="1860" operator="equal">
      <formula>"N"</formula>
    </cfRule>
  </conditionalFormatting>
  <conditionalFormatting sqref="V59">
    <cfRule type="cellIs" dxfId="7570" priority="1856" operator="equal">
      <formula>"1"</formula>
    </cfRule>
  </conditionalFormatting>
  <conditionalFormatting sqref="V60">
    <cfRule type="cellIs" dxfId="7569" priority="1855" operator="equal">
      <formula>"1"</formula>
    </cfRule>
  </conditionalFormatting>
  <conditionalFormatting sqref="V61">
    <cfRule type="cellIs" dxfId="7568" priority="1854" operator="equal">
      <formula>"1"</formula>
    </cfRule>
  </conditionalFormatting>
  <conditionalFormatting sqref="V65">
    <cfRule type="cellIs" dxfId="7567" priority="1853" operator="equal">
      <formula>"1"</formula>
    </cfRule>
  </conditionalFormatting>
  <conditionalFormatting sqref="AA62:AC64">
    <cfRule type="cellIs" dxfId="7566" priority="1852" operator="equal">
      <formula>"1"</formula>
    </cfRule>
  </conditionalFormatting>
  <conditionalFormatting sqref="AD63">
    <cfRule type="cellIs" dxfId="7565" priority="1849" operator="equal">
      <formula>"1"</formula>
    </cfRule>
  </conditionalFormatting>
  <conditionalFormatting sqref="AL62:AS62 X62:AC62">
    <cfRule type="cellIs" dxfId="7564" priority="1851" operator="equal">
      <formula>"1"</formula>
    </cfRule>
  </conditionalFormatting>
  <conditionalFormatting sqref="AL63:AS63 X64:AD64 X63:AC63">
    <cfRule type="cellIs" dxfId="7563" priority="1850" operator="equal">
      <formula>"1"</formula>
    </cfRule>
  </conditionalFormatting>
  <conditionalFormatting sqref="AD62:AK62">
    <cfRule type="cellIs" dxfId="7562" priority="1848" operator="equal">
      <formula>"1"</formula>
    </cfRule>
  </conditionalFormatting>
  <conditionalFormatting sqref="AA66:AC68">
    <cfRule type="cellIs" dxfId="7561" priority="1847" operator="equal">
      <formula>"1"</formula>
    </cfRule>
  </conditionalFormatting>
  <conditionalFormatting sqref="AD67">
    <cfRule type="cellIs" dxfId="7560" priority="1844" operator="equal">
      <formula>"1"</formula>
    </cfRule>
  </conditionalFormatting>
  <conditionalFormatting sqref="AL66:AS66 X66:AC66">
    <cfRule type="cellIs" dxfId="7559" priority="1846" operator="equal">
      <formula>"1"</formula>
    </cfRule>
  </conditionalFormatting>
  <conditionalFormatting sqref="AL67:AS67 X68:AD68 X67:AC67">
    <cfRule type="cellIs" dxfId="7558" priority="1845" operator="equal">
      <formula>"1"</formula>
    </cfRule>
  </conditionalFormatting>
  <conditionalFormatting sqref="AD66:AK66">
    <cfRule type="cellIs" dxfId="7557" priority="1843" operator="equal">
      <formula>"1"</formula>
    </cfRule>
  </conditionalFormatting>
  <conditionalFormatting sqref="V62:V64">
    <cfRule type="cellIs" dxfId="7556" priority="1842" operator="equal">
      <formula>"1"</formula>
    </cfRule>
  </conditionalFormatting>
  <conditionalFormatting sqref="V62:V64">
    <cfRule type="cellIs" dxfId="7555" priority="1841" operator="equal">
      <formula>"1"</formula>
    </cfRule>
  </conditionalFormatting>
  <conditionalFormatting sqref="V66:V68">
    <cfRule type="cellIs" dxfId="7554" priority="1840" operator="equal">
      <formula>"1"</formula>
    </cfRule>
  </conditionalFormatting>
  <conditionalFormatting sqref="V66:V68">
    <cfRule type="cellIs" dxfId="7553" priority="1839" operator="equal">
      <formula>"1"</formula>
    </cfRule>
  </conditionalFormatting>
  <conditionalFormatting sqref="W62:W64">
    <cfRule type="cellIs" dxfId="7552" priority="1838" operator="equal">
      <formula>"1"</formula>
    </cfRule>
  </conditionalFormatting>
  <conditionalFormatting sqref="W62:W64">
    <cfRule type="cellIs" dxfId="7551" priority="1837" operator="equal">
      <formula>"1"</formula>
    </cfRule>
  </conditionalFormatting>
  <conditionalFormatting sqref="W62:W64">
    <cfRule type="cellIs" dxfId="7550" priority="1836" operator="equal">
      <formula>"1"</formula>
    </cfRule>
  </conditionalFormatting>
  <conditionalFormatting sqref="W66:W68">
    <cfRule type="cellIs" dxfId="7549" priority="1835" operator="equal">
      <formula>"1"</formula>
    </cfRule>
  </conditionalFormatting>
  <conditionalFormatting sqref="W66:W68">
    <cfRule type="cellIs" dxfId="7548" priority="1834" operator="equal">
      <formula>"1"</formula>
    </cfRule>
  </conditionalFormatting>
  <conditionalFormatting sqref="W66:W68">
    <cfRule type="cellIs" dxfId="7547" priority="1833" operator="equal">
      <formula>"1"</formula>
    </cfRule>
  </conditionalFormatting>
  <conditionalFormatting sqref="T59">
    <cfRule type="cellIs" dxfId="7546" priority="1832" operator="equal">
      <formula>"1"</formula>
    </cfRule>
  </conditionalFormatting>
  <conditionalFormatting sqref="N59:S59">
    <cfRule type="cellIs" dxfId="7545" priority="1830" operator="equal">
      <formula>"1"</formula>
    </cfRule>
  </conditionalFormatting>
  <conditionalFormatting sqref="U59">
    <cfRule type="cellIs" dxfId="7544" priority="1831" operator="equal">
      <formula>"1"</formula>
    </cfRule>
  </conditionalFormatting>
  <conditionalFormatting sqref="T60:T61">
    <cfRule type="cellIs" dxfId="7543" priority="1829" operator="equal">
      <formula>"1"</formula>
    </cfRule>
  </conditionalFormatting>
  <conditionalFormatting sqref="N60:S61">
    <cfRule type="cellIs" dxfId="7542" priority="1827" operator="equal">
      <formula>"1"</formula>
    </cfRule>
  </conditionalFormatting>
  <conditionalFormatting sqref="U60:U61">
    <cfRule type="cellIs" dxfId="7541" priority="1828" operator="equal">
      <formula>"1"</formula>
    </cfRule>
  </conditionalFormatting>
  <conditionalFormatting sqref="T65">
    <cfRule type="cellIs" dxfId="7540" priority="1826" operator="equal">
      <formula>"1"</formula>
    </cfRule>
  </conditionalFormatting>
  <conditionalFormatting sqref="N65:S65">
    <cfRule type="cellIs" dxfId="7539" priority="1824" operator="equal">
      <formula>"1"</formula>
    </cfRule>
  </conditionalFormatting>
  <conditionalFormatting sqref="U65">
    <cfRule type="cellIs" dxfId="7538" priority="1825" operator="equal">
      <formula>"1"</formula>
    </cfRule>
  </conditionalFormatting>
  <conditionalFormatting sqref="N62:O64 R62:S64">
    <cfRule type="cellIs" dxfId="7537" priority="1823" operator="equal">
      <formula>"1"</formula>
    </cfRule>
  </conditionalFormatting>
  <conditionalFormatting sqref="T62:U64">
    <cfRule type="cellIs" dxfId="7536" priority="1822" operator="equal">
      <formula>"1"</formula>
    </cfRule>
  </conditionalFormatting>
  <conditionalFormatting sqref="R66:S68 N66:O68">
    <cfRule type="cellIs" dxfId="7535" priority="1821" operator="equal">
      <formula>"1"</formula>
    </cfRule>
  </conditionalFormatting>
  <conditionalFormatting sqref="T66:U68">
    <cfRule type="cellIs" dxfId="7534" priority="1820" operator="equal">
      <formula>"1"</formula>
    </cfRule>
  </conditionalFormatting>
  <conditionalFormatting sqref="N80:N112">
    <cfRule type="cellIs" dxfId="7533" priority="1819" operator="equal">
      <formula>"1"</formula>
    </cfRule>
  </conditionalFormatting>
  <conditionalFormatting sqref="BB129:BI132 AL113:BI114 AT117:BI117 AT121:BI128 AT135:BI142 AT133:BI133 O134:P134 O120:P120 AL119:BI119 R120:BI120 R134:BI134">
    <cfRule type="cellIs" dxfId="7532" priority="1818" operator="equal">
      <formula>"1"</formula>
    </cfRule>
  </conditionalFormatting>
  <conditionalFormatting sqref="V125">
    <cfRule type="cellIs" dxfId="7531" priority="1783" operator="equal">
      <formula>"1"</formula>
    </cfRule>
  </conditionalFormatting>
  <conditionalFormatting sqref="AD130">
    <cfRule type="cellIs" dxfId="7530" priority="1812" operator="equal">
      <formula>"1"</formula>
    </cfRule>
  </conditionalFormatting>
  <conditionalFormatting sqref="AT129">
    <cfRule type="cellIs" dxfId="7529" priority="1813" operator="equal">
      <formula>"1"</formula>
    </cfRule>
  </conditionalFormatting>
  <conditionalFormatting sqref="W130:W132">
    <cfRule type="cellIs" dxfId="7528" priority="1808" operator="equal">
      <formula>"1"</formula>
    </cfRule>
  </conditionalFormatting>
  <conditionalFormatting sqref="V130">
    <cfRule type="cellIs" dxfId="7527" priority="1807" operator="equal">
      <formula>"1"</formula>
    </cfRule>
  </conditionalFormatting>
  <conditionalFormatting sqref="V131:V132">
    <cfRule type="cellIs" dxfId="7526" priority="1806" operator="equal">
      <formula>"1"</formula>
    </cfRule>
  </conditionalFormatting>
  <conditionalFormatting sqref="V130">
    <cfRule type="cellIs" dxfId="7525" priority="1805" operator="equal">
      <formula>"1"</formula>
    </cfRule>
  </conditionalFormatting>
  <conditionalFormatting sqref="W129">
    <cfRule type="cellIs" dxfId="7524" priority="1803" operator="equal">
      <formula>"1"</formula>
    </cfRule>
  </conditionalFormatting>
  <conditionalFormatting sqref="V129">
    <cfRule type="cellIs" dxfId="7523" priority="1802" operator="equal">
      <formula>"1"</formula>
    </cfRule>
  </conditionalFormatting>
  <conditionalFormatting sqref="O117:P117 R117:S117">
    <cfRule type="cellIs" dxfId="7522" priority="1772" operator="equal">
      <formula>"1"</formula>
    </cfRule>
  </conditionalFormatting>
  <conditionalFormatting sqref="AA116:AC116">
    <cfRule type="cellIs" dxfId="7521" priority="1742" operator="equal">
      <formula>"1"</formula>
    </cfRule>
  </conditionalFormatting>
  <conditionalFormatting sqref="V129">
    <cfRule type="cellIs" dxfId="7520" priority="1801" operator="equal">
      <formula>"1"</formula>
    </cfRule>
  </conditionalFormatting>
  <conditionalFormatting sqref="T129:U129">
    <cfRule type="cellIs" dxfId="7519" priority="1800" operator="equal">
      <formula>"1"</formula>
    </cfRule>
  </conditionalFormatting>
  <conditionalFormatting sqref="AA129:AC132 O129:P132 R129:S132">
    <cfRule type="cellIs" dxfId="7518" priority="1817" operator="equal">
      <formula>"1"</formula>
    </cfRule>
  </conditionalFormatting>
  <conditionalFormatting sqref="X129:AC131 X132:AD132 AL130:BA130 AT131:BA131">
    <cfRule type="cellIs" dxfId="7517" priority="1816" operator="equal">
      <formula>"1"</formula>
    </cfRule>
  </conditionalFormatting>
  <conditionalFormatting sqref="AD131">
    <cfRule type="cellIs" dxfId="7516" priority="1815" operator="equal">
      <formula>"1"</formula>
    </cfRule>
  </conditionalFormatting>
  <conditionalFormatting sqref="AD129">
    <cfRule type="cellIs" dxfId="7515" priority="1814" operator="equal">
      <formula>"1"</formula>
    </cfRule>
  </conditionalFormatting>
  <conditionalFormatting sqref="AL131">
    <cfRule type="cellIs" dxfId="7514" priority="1811" operator="equal">
      <formula>"1"</formula>
    </cfRule>
  </conditionalFormatting>
  <conditionalFormatting sqref="AT132">
    <cfRule type="cellIs" dxfId="7513" priority="1810" operator="equal">
      <formula>"1"</formula>
    </cfRule>
  </conditionalFormatting>
  <conditionalFormatting sqref="T130:U132">
    <cfRule type="cellIs" dxfId="7512" priority="1809" operator="equal">
      <formula>"1"</formula>
    </cfRule>
  </conditionalFormatting>
  <conditionalFormatting sqref="V131:V132">
    <cfRule type="cellIs" dxfId="7511" priority="1804" operator="equal">
      <formula>"1"</formula>
    </cfRule>
  </conditionalFormatting>
  <conditionalFormatting sqref="T125:U125">
    <cfRule type="cellIs" dxfId="7510" priority="1782" operator="equal">
      <formula>"1"</formula>
    </cfRule>
  </conditionalFormatting>
  <conditionalFormatting sqref="O125:P125 R125">
    <cfRule type="cellIs" dxfId="7509" priority="1781" operator="equal">
      <formula>"1"</formula>
    </cfRule>
  </conditionalFormatting>
  <conditionalFormatting sqref="S125">
    <cfRule type="cellIs" dxfId="7508" priority="1780" operator="equal">
      <formula>"1"</formula>
    </cfRule>
  </conditionalFormatting>
  <conditionalFormatting sqref="V117:W117">
    <cfRule type="cellIs" dxfId="7507" priority="1779" operator="equal">
      <formula>"1"</formula>
    </cfRule>
  </conditionalFormatting>
  <conditionalFormatting sqref="AD117">
    <cfRule type="cellIs" dxfId="7506" priority="1778" operator="equal">
      <formula>"1"</formula>
    </cfRule>
  </conditionalFormatting>
  <conditionalFormatting sqref="AL117">
    <cfRule type="cellIs" dxfId="7505" priority="1777" operator="equal">
      <formula>"1"</formula>
    </cfRule>
  </conditionalFormatting>
  <conditionalFormatting sqref="AA117:AC117">
    <cfRule type="cellIs" dxfId="7504" priority="1776" operator="equal">
      <formula>"1"</formula>
    </cfRule>
  </conditionalFormatting>
  <conditionalFormatting sqref="T117:U117">
    <cfRule type="cellIs" dxfId="7503" priority="1773" operator="equal">
      <formula>"1"</formula>
    </cfRule>
  </conditionalFormatting>
  <conditionalFormatting sqref="W117">
    <cfRule type="cellIs" dxfId="7502" priority="1774" operator="equal">
      <formula>"1"</formula>
    </cfRule>
  </conditionalFormatting>
  <conditionalFormatting sqref="X125:AC127 X128:AD128 AL126:AS127">
    <cfRule type="cellIs" dxfId="7501" priority="1799" operator="equal">
      <formula>"1"</formula>
    </cfRule>
  </conditionalFormatting>
  <conditionalFormatting sqref="AD125">
    <cfRule type="cellIs" dxfId="7500" priority="1796" operator="equal">
      <formula>"1"</formula>
    </cfRule>
  </conditionalFormatting>
  <conditionalFormatting sqref="AA125:AC125">
    <cfRule type="cellIs" dxfId="7499" priority="1797" operator="equal">
      <formula>"1"</formula>
    </cfRule>
  </conditionalFormatting>
  <conditionalFormatting sqref="AD127">
    <cfRule type="cellIs" dxfId="7498" priority="1798" operator="equal">
      <formula>"1"</formula>
    </cfRule>
  </conditionalFormatting>
  <conditionalFormatting sqref="O126:P128 R126:S128">
    <cfRule type="cellIs" dxfId="7497" priority="1793" operator="equal">
      <formula>"1"</formula>
    </cfRule>
  </conditionalFormatting>
  <conditionalFormatting sqref="AD126:AK126">
    <cfRule type="cellIs" dxfId="7496" priority="1794" operator="equal">
      <formula>"1"</formula>
    </cfRule>
  </conditionalFormatting>
  <conditionalFormatting sqref="AA126:AC128">
    <cfRule type="cellIs" dxfId="7495" priority="1795" operator="equal">
      <formula>"1"</formula>
    </cfRule>
  </conditionalFormatting>
  <conditionalFormatting sqref="W126:W128">
    <cfRule type="cellIs" dxfId="7494" priority="1790" operator="equal">
      <formula>"1"</formula>
    </cfRule>
  </conditionalFormatting>
  <conditionalFormatting sqref="V126">
    <cfRule type="cellIs" dxfId="7493" priority="1789" operator="equal">
      <formula>"1"</formula>
    </cfRule>
  </conditionalFormatting>
  <conditionalFormatting sqref="V127:V128">
    <cfRule type="cellIs" dxfId="7492" priority="1788" operator="equal">
      <formula>"1"</formula>
    </cfRule>
  </conditionalFormatting>
  <conditionalFormatting sqref="V126">
    <cfRule type="cellIs" dxfId="7491" priority="1787" operator="equal">
      <formula>"1"</formula>
    </cfRule>
  </conditionalFormatting>
  <conditionalFormatting sqref="V127:V128">
    <cfRule type="cellIs" dxfId="7490" priority="1786" operator="equal">
      <formula>"1"</formula>
    </cfRule>
  </conditionalFormatting>
  <conditionalFormatting sqref="W125">
    <cfRule type="cellIs" dxfId="7489" priority="1785" operator="equal">
      <formula>"1"</formula>
    </cfRule>
  </conditionalFormatting>
  <conditionalFormatting sqref="V125">
    <cfRule type="cellIs" dxfId="7488" priority="1784" operator="equal">
      <formula>"1"</formula>
    </cfRule>
  </conditionalFormatting>
  <conditionalFormatting sqref="T126:U128">
    <cfRule type="uniqueValues" dxfId="7487" priority="1791"/>
    <cfRule type="cellIs" dxfId="7486" priority="1792" operator="equal">
      <formula>"1"</formula>
    </cfRule>
  </conditionalFormatting>
  <conditionalFormatting sqref="X113:Z113">
    <cfRule type="cellIs" dxfId="7485" priority="1768" operator="equal">
      <formula>"1"</formula>
    </cfRule>
  </conditionalFormatting>
  <conditionalFormatting sqref="AD113">
    <cfRule type="cellIs" dxfId="7484" priority="1767" operator="equal">
      <formula>"1"</formula>
    </cfRule>
  </conditionalFormatting>
  <conditionalFormatting sqref="X117:AC117">
    <cfRule type="cellIs" dxfId="7483" priority="1775" operator="equal">
      <formula>"1"</formula>
    </cfRule>
  </conditionalFormatting>
  <conditionalFormatting sqref="T113:W113">
    <cfRule type="cellIs" dxfId="7482" priority="1769" operator="equal">
      <formula>"1"</formula>
    </cfRule>
  </conditionalFormatting>
  <conditionalFormatting sqref="O116:P116 R116">
    <cfRule type="cellIs" dxfId="7481" priority="1745" operator="equal">
      <formula>"1"</formula>
    </cfRule>
  </conditionalFormatting>
  <conditionalFormatting sqref="S116">
    <cfRule type="cellIs" dxfId="7480" priority="1744" operator="equal">
      <formula>"1"</formula>
    </cfRule>
  </conditionalFormatting>
  <conditionalFormatting sqref="AA116:AC116">
    <cfRule type="cellIs" dxfId="7479" priority="1743" operator="equal">
      <formula>"1"</formula>
    </cfRule>
  </conditionalFormatting>
  <conditionalFormatting sqref="N113:R113">
    <cfRule type="cellIs" dxfId="7478" priority="1759" operator="equal">
      <formula>"1"</formula>
    </cfRule>
  </conditionalFormatting>
  <conditionalFormatting sqref="AL115:BI115">
    <cfRule type="cellIs" dxfId="7477" priority="1771" operator="equal">
      <formula>"1"</formula>
    </cfRule>
  </conditionalFormatting>
  <conditionalFormatting sqref="AA114:AC114">
    <cfRule type="cellIs" dxfId="7476" priority="1763" operator="equal">
      <formula>"1"</formula>
    </cfRule>
  </conditionalFormatting>
  <conditionalFormatting sqref="AA114:AC114">
    <cfRule type="cellIs" dxfId="7475" priority="1764" operator="equal">
      <formula>"1"</formula>
    </cfRule>
  </conditionalFormatting>
  <conditionalFormatting sqref="AA113:AC113">
    <cfRule type="cellIs" dxfId="7474" priority="1762" operator="equal">
      <formula>"1"</formula>
    </cfRule>
  </conditionalFormatting>
  <conditionalFormatting sqref="AA113:AC113">
    <cfRule type="cellIs" dxfId="7473" priority="1761" operator="equal">
      <formula>"1"</formula>
    </cfRule>
  </conditionalFormatting>
  <conditionalFormatting sqref="T114:U114">
    <cfRule type="cellIs" dxfId="7472" priority="1760" operator="equal">
      <formula>"1"</formula>
    </cfRule>
  </conditionalFormatting>
  <conditionalFormatting sqref="AL116:BI116">
    <cfRule type="cellIs" dxfId="7471" priority="1770" operator="equal">
      <formula>"1"</formula>
    </cfRule>
  </conditionalFormatting>
  <conditionalFormatting sqref="AD116">
    <cfRule type="cellIs" dxfId="7470" priority="1746" operator="equal">
      <formula>"1"</formula>
    </cfRule>
  </conditionalFormatting>
  <conditionalFormatting sqref="X116:Z116">
    <cfRule type="cellIs" dxfId="7469" priority="1747" operator="equal">
      <formula>"1"</formula>
    </cfRule>
  </conditionalFormatting>
  <conditionalFormatting sqref="V114:Z114">
    <cfRule type="cellIs" dxfId="7468" priority="1766" operator="equal">
      <formula>"1"</formula>
    </cfRule>
  </conditionalFormatting>
  <conditionalFormatting sqref="AD114">
    <cfRule type="cellIs" dxfId="7467" priority="1765" operator="equal">
      <formula>"1"</formula>
    </cfRule>
  </conditionalFormatting>
  <conditionalFormatting sqref="O114:P114 R114">
    <cfRule type="cellIs" dxfId="7466" priority="1757" operator="equal">
      <formula>"1"</formula>
    </cfRule>
  </conditionalFormatting>
  <conditionalFormatting sqref="S113">
    <cfRule type="cellIs" dxfId="7465" priority="1758" operator="equal">
      <formula>"1"</formula>
    </cfRule>
  </conditionalFormatting>
  <conditionalFormatting sqref="AD121">
    <cfRule type="cellIs" dxfId="7464" priority="1739" operator="equal">
      <formula>"1"</formula>
    </cfRule>
  </conditionalFormatting>
  <conditionalFormatting sqref="S121">
    <cfRule type="cellIs" dxfId="7463" priority="1737" operator="equal">
      <formula>"1"</formula>
    </cfRule>
  </conditionalFormatting>
  <conditionalFormatting sqref="O133:P133 R133">
    <cfRule type="cellIs" dxfId="7462" priority="1736" operator="equal">
      <formula>"1"</formula>
    </cfRule>
  </conditionalFormatting>
  <conditionalFormatting sqref="AA133:AC133">
    <cfRule type="cellIs" dxfId="7461" priority="1734" operator="equal">
      <formula>"1"</formula>
    </cfRule>
  </conditionalFormatting>
  <conditionalFormatting sqref="S115">
    <cfRule type="cellIs" dxfId="7460" priority="1749" operator="equal">
      <formula>"1"</formula>
    </cfRule>
  </conditionalFormatting>
  <conditionalFormatting sqref="S114">
    <cfRule type="cellIs" dxfId="7459" priority="1756" operator="equal">
      <formula>"1"</formula>
    </cfRule>
  </conditionalFormatting>
  <conditionalFormatting sqref="T115:W115">
    <cfRule type="cellIs" dxfId="7458" priority="1755" operator="equal">
      <formula>"1"</formula>
    </cfRule>
  </conditionalFormatting>
  <conditionalFormatting sqref="AD115">
    <cfRule type="cellIs" dxfId="7457" priority="1753" operator="equal">
      <formula>"1"</formula>
    </cfRule>
  </conditionalFormatting>
  <conditionalFormatting sqref="X115:Z115">
    <cfRule type="cellIs" dxfId="7456" priority="1754" operator="equal">
      <formula>"1"</formula>
    </cfRule>
  </conditionalFormatting>
  <conditionalFormatting sqref="AA115:AC115">
    <cfRule type="cellIs" dxfId="7455" priority="1752" operator="equal">
      <formula>"1"</formula>
    </cfRule>
  </conditionalFormatting>
  <conditionalFormatting sqref="AA115:AC115">
    <cfRule type="cellIs" dxfId="7454" priority="1751" operator="equal">
      <formula>"1"</formula>
    </cfRule>
  </conditionalFormatting>
  <conditionalFormatting sqref="O115:P115 R115">
    <cfRule type="cellIs" dxfId="7453" priority="1750" operator="equal">
      <formula>"1"</formula>
    </cfRule>
  </conditionalFormatting>
  <conditionalFormatting sqref="T116:W116">
    <cfRule type="cellIs" dxfId="7452" priority="1748" operator="equal">
      <formula>"1"</formula>
    </cfRule>
  </conditionalFormatting>
  <conditionalFormatting sqref="S133:W133">
    <cfRule type="cellIs" dxfId="7451" priority="1735" operator="equal">
      <formula>"1"</formula>
    </cfRule>
  </conditionalFormatting>
  <conditionalFormatting sqref="AD119">
    <cfRule type="cellIs" dxfId="7450" priority="1729" operator="equal">
      <formula>"1"</formula>
    </cfRule>
  </conditionalFormatting>
  <conditionalFormatting sqref="AD133">
    <cfRule type="cellIs" dxfId="7449" priority="1732" operator="equal">
      <formula>"1"</formula>
    </cfRule>
  </conditionalFormatting>
  <conditionalFormatting sqref="O119:P119 R119">
    <cfRule type="cellIs" dxfId="7448" priority="1731" operator="equal">
      <formula>"1"</formula>
    </cfRule>
  </conditionalFormatting>
  <conditionalFormatting sqref="S119:AC119">
    <cfRule type="cellIs" dxfId="7447" priority="1730" operator="equal">
      <formula>"1"</formula>
    </cfRule>
  </conditionalFormatting>
  <conditionalFormatting sqref="X133:AC133">
    <cfRule type="cellIs" dxfId="7446" priority="1733" operator="equal">
      <formula>"1"</formula>
    </cfRule>
  </conditionalFormatting>
  <conditionalFormatting sqref="O121:P121 R121">
    <cfRule type="cellIs" dxfId="7445" priority="1738" operator="equal">
      <formula>"1"</formula>
    </cfRule>
  </conditionalFormatting>
  <conditionalFormatting sqref="AL123:AS123 X123:AC123 X121:AC121 X124:AD124 X122:AS122 V121:W124 O122:P124 T121:U121 R122:U124">
    <cfRule type="cellIs" dxfId="7444" priority="1741" operator="equal">
      <formula>"1"</formula>
    </cfRule>
  </conditionalFormatting>
  <conditionalFormatting sqref="AD123">
    <cfRule type="cellIs" dxfId="7443" priority="1740" operator="equal">
      <formula>"1"</formula>
    </cfRule>
  </conditionalFormatting>
  <conditionalFormatting sqref="AA137:AC138">
    <cfRule type="cellIs" dxfId="7442" priority="1683" operator="equal">
      <formula>"1"</formula>
    </cfRule>
  </conditionalFormatting>
  <conditionalFormatting sqref="S135">
    <cfRule type="cellIs" dxfId="7441" priority="1678" operator="equal">
      <formula>"1"</formula>
    </cfRule>
  </conditionalFormatting>
  <conditionalFormatting sqref="AL118">
    <cfRule type="cellIs" dxfId="7440" priority="1670" operator="equal">
      <formula>"1"</formula>
    </cfRule>
  </conditionalFormatting>
  <conditionalFormatting sqref="AA139:AC142">
    <cfRule type="cellIs" dxfId="7439" priority="1728" operator="equal">
      <formula>"1"</formula>
    </cfRule>
  </conditionalFormatting>
  <conditionalFormatting sqref="AD141">
    <cfRule type="cellIs" dxfId="7438" priority="1724" operator="equal">
      <formula>"1"</formula>
    </cfRule>
  </conditionalFormatting>
  <conditionalFormatting sqref="AL140:AS140 V140 X139:AC140">
    <cfRule type="cellIs" dxfId="7437" priority="1727" operator="equal">
      <formula>"1"</formula>
    </cfRule>
  </conditionalFormatting>
  <conditionalFormatting sqref="AD139">
    <cfRule type="cellIs" dxfId="7436" priority="1726" operator="equal">
      <formula>"1"</formula>
    </cfRule>
  </conditionalFormatting>
  <conditionalFormatting sqref="AL141:AS141 X142:AD142 X141:AC141 V141:V142">
    <cfRule type="cellIs" dxfId="7435" priority="1725" operator="equal">
      <formula>"1"</formula>
    </cfRule>
  </conditionalFormatting>
  <conditionalFormatting sqref="V140">
    <cfRule type="cellIs" dxfId="7434" priority="1723" operator="equal">
      <formula>"1"</formula>
    </cfRule>
  </conditionalFormatting>
  <conditionalFormatting sqref="V141:V142">
    <cfRule type="cellIs" dxfId="7433" priority="1722" operator="equal">
      <formula>"1"</formula>
    </cfRule>
  </conditionalFormatting>
  <conditionalFormatting sqref="AD140:AK140">
    <cfRule type="cellIs" dxfId="7432" priority="1721" operator="equal">
      <formula>"1"</formula>
    </cfRule>
  </conditionalFormatting>
  <conditionalFormatting sqref="O139:P139 R139">
    <cfRule type="cellIs" dxfId="7431" priority="1713" operator="equal">
      <formula>"1"</formula>
    </cfRule>
  </conditionalFormatting>
  <conditionalFormatting sqref="S139">
    <cfRule type="cellIs" dxfId="7430" priority="1712" operator="equal">
      <formula>"1"</formula>
    </cfRule>
  </conditionalFormatting>
  <conditionalFormatting sqref="O140:P142 R140:S142">
    <cfRule type="cellIs" dxfId="7429" priority="1720" operator="equal">
      <formula>"1"</formula>
    </cfRule>
  </conditionalFormatting>
  <conditionalFormatting sqref="T140:U142">
    <cfRule type="cellIs" dxfId="7428" priority="1719" operator="equal">
      <formula>"1"</formula>
    </cfRule>
  </conditionalFormatting>
  <conditionalFormatting sqref="W140:W142">
    <cfRule type="cellIs" dxfId="7427" priority="1718" operator="equal">
      <formula>"1"</formula>
    </cfRule>
  </conditionalFormatting>
  <conditionalFormatting sqref="V139">
    <cfRule type="cellIs" dxfId="7426" priority="1717" operator="equal">
      <formula>"1"</formula>
    </cfRule>
  </conditionalFormatting>
  <conditionalFormatting sqref="V139">
    <cfRule type="cellIs" dxfId="7425" priority="1716" operator="equal">
      <formula>"1"</formula>
    </cfRule>
  </conditionalFormatting>
  <conditionalFormatting sqref="W139">
    <cfRule type="cellIs" dxfId="7424" priority="1715" operator="equal">
      <formula>"1"</formula>
    </cfRule>
  </conditionalFormatting>
  <conditionalFormatting sqref="T139:U139">
    <cfRule type="cellIs" dxfId="7423" priority="1714" operator="equal">
      <formula>"1"</formula>
    </cfRule>
  </conditionalFormatting>
  <conditionalFormatting sqref="X143:AC146">
    <cfRule type="cellIs" dxfId="7422" priority="1711" operator="equal">
      <formula>"1"</formula>
    </cfRule>
  </conditionalFormatting>
  <conditionalFormatting sqref="AD143 AD146 AT144:BA144">
    <cfRule type="cellIs" dxfId="7421" priority="1710" operator="equal">
      <formula>"1"</formula>
    </cfRule>
  </conditionalFormatting>
  <conditionalFormatting sqref="AD145">
    <cfRule type="cellIs" dxfId="7420" priority="1709" operator="equal">
      <formula>"1"</formula>
    </cfRule>
  </conditionalFormatting>
  <conditionalFormatting sqref="BB144:BI144">
    <cfRule type="cellIs" dxfId="7419" priority="1708" operator="equal">
      <formula>"1"</formula>
    </cfRule>
  </conditionalFormatting>
  <conditionalFormatting sqref="BB145:BI145">
    <cfRule type="cellIs" dxfId="7418" priority="1707" operator="equal">
      <formula>"1"</formula>
    </cfRule>
  </conditionalFormatting>
  <conditionalFormatting sqref="AD144">
    <cfRule type="cellIs" dxfId="7417" priority="1706" operator="equal">
      <formula>"1"</formula>
    </cfRule>
  </conditionalFormatting>
  <conditionalFormatting sqref="AL145">
    <cfRule type="cellIs" dxfId="7416" priority="1705" operator="equal">
      <formula>"1"</formula>
    </cfRule>
  </conditionalFormatting>
  <conditionalFormatting sqref="AT146">
    <cfRule type="cellIs" dxfId="7415" priority="1704" operator="equal">
      <formula>"1"</formula>
    </cfRule>
  </conditionalFormatting>
  <conditionalFormatting sqref="AT143">
    <cfRule type="cellIs" dxfId="7414" priority="1703" operator="equal">
      <formula>"1"</formula>
    </cfRule>
  </conditionalFormatting>
  <conditionalFormatting sqref="AA143:AC146">
    <cfRule type="cellIs" dxfId="7413" priority="1702" operator="equal">
      <formula>"1"</formula>
    </cfRule>
  </conditionalFormatting>
  <conditionalFormatting sqref="O143:P143 R143:S143">
    <cfRule type="cellIs" dxfId="7412" priority="1691" operator="equal">
      <formula>"1"</formula>
    </cfRule>
  </conditionalFormatting>
  <conditionalFormatting sqref="O144:P146 R144:S146">
    <cfRule type="cellIs" dxfId="7411" priority="1690" operator="equal">
      <formula>"1"</formula>
    </cfRule>
  </conditionalFormatting>
  <conditionalFormatting sqref="T144:U146">
    <cfRule type="cellIs" dxfId="7410" priority="1701" operator="equal">
      <formula>"1"</formula>
    </cfRule>
  </conditionalFormatting>
  <conditionalFormatting sqref="W144:W146">
    <cfRule type="cellIs" dxfId="7409" priority="1700" operator="equal">
      <formula>"1"</formula>
    </cfRule>
  </conditionalFormatting>
  <conditionalFormatting sqref="V144">
    <cfRule type="cellIs" dxfId="7408" priority="1699" operator="equal">
      <formula>"1"</formula>
    </cfRule>
  </conditionalFormatting>
  <conditionalFormatting sqref="V145:V146">
    <cfRule type="cellIs" dxfId="7407" priority="1698" operator="equal">
      <formula>"1"</formula>
    </cfRule>
  </conditionalFormatting>
  <conditionalFormatting sqref="V144">
    <cfRule type="cellIs" dxfId="7406" priority="1697" operator="equal">
      <formula>"1"</formula>
    </cfRule>
  </conditionalFormatting>
  <conditionalFormatting sqref="V145:V146">
    <cfRule type="cellIs" dxfId="7405" priority="1696" operator="equal">
      <formula>"1"</formula>
    </cfRule>
  </conditionalFormatting>
  <conditionalFormatting sqref="V143">
    <cfRule type="cellIs" dxfId="7404" priority="1695" operator="equal">
      <formula>"1"</formula>
    </cfRule>
  </conditionalFormatting>
  <conditionalFormatting sqref="V143">
    <cfRule type="cellIs" dxfId="7403" priority="1694" operator="equal">
      <formula>"1"</formula>
    </cfRule>
  </conditionalFormatting>
  <conditionalFormatting sqref="W143">
    <cfRule type="cellIs" dxfId="7402" priority="1693" operator="equal">
      <formula>"1"</formula>
    </cfRule>
  </conditionalFormatting>
  <conditionalFormatting sqref="T143:U143">
    <cfRule type="cellIs" dxfId="7401" priority="1692" operator="equal">
      <formula>"1"</formula>
    </cfRule>
  </conditionalFormatting>
  <conditionalFormatting sqref="O136:P138 T135:U135 R136:U138">
    <cfRule type="cellIs" dxfId="7400" priority="1689" operator="equal">
      <formula>"1"</formula>
    </cfRule>
  </conditionalFormatting>
  <conditionalFormatting sqref="AL136:AS136 X135:AC136">
    <cfRule type="cellIs" dxfId="7399" priority="1688" operator="equal">
      <formula>"1"</formula>
    </cfRule>
  </conditionalFormatting>
  <conditionalFormatting sqref="AA135:AC136">
    <cfRule type="cellIs" dxfId="7398" priority="1687" operator="equal">
      <formula>"1"</formula>
    </cfRule>
  </conditionalFormatting>
  <conditionalFormatting sqref="AD135">
    <cfRule type="cellIs" dxfId="7397" priority="1686" operator="equal">
      <formula>"1"</formula>
    </cfRule>
  </conditionalFormatting>
  <conditionalFormatting sqref="AD137">
    <cfRule type="cellIs" dxfId="7396" priority="1684" operator="equal">
      <formula>"1"</formula>
    </cfRule>
  </conditionalFormatting>
  <conditionalFormatting sqref="AA118:AC118">
    <cfRule type="cellIs" dxfId="7395" priority="1675" operator="equal">
      <formula>"1"</formula>
    </cfRule>
  </conditionalFormatting>
  <conditionalFormatting sqref="AL137:AS137 X138:AD138 X137:AC137">
    <cfRule type="cellIs" dxfId="7394" priority="1685" operator="equal">
      <formula>"1"</formula>
    </cfRule>
  </conditionalFormatting>
  <conditionalFormatting sqref="AD136:AK136">
    <cfRule type="cellIs" dxfId="7393" priority="1682" operator="equal">
      <formula>"1"</formula>
    </cfRule>
  </conditionalFormatting>
  <conditionalFormatting sqref="V136:W138">
    <cfRule type="cellIs" dxfId="7392" priority="1681" operator="equal">
      <formula>"1"</formula>
    </cfRule>
  </conditionalFormatting>
  <conditionalFormatting sqref="V135:W135">
    <cfRule type="cellIs" dxfId="7391" priority="1680" operator="equal">
      <formula>"1"</formula>
    </cfRule>
  </conditionalFormatting>
  <conditionalFormatting sqref="O135:P135 R135">
    <cfRule type="cellIs" dxfId="7390" priority="1679" operator="equal">
      <formula>"1"</formula>
    </cfRule>
  </conditionalFormatting>
  <conditionalFormatting sqref="BB118:BI118 V118:W118">
    <cfRule type="cellIs" dxfId="7389" priority="1677" operator="equal">
      <formula>"1"</formula>
    </cfRule>
  </conditionalFormatting>
  <conditionalFormatting sqref="AD118">
    <cfRule type="cellIs" dxfId="7388" priority="1676" operator="equal">
      <formula>"1"</formula>
    </cfRule>
  </conditionalFormatting>
  <conditionalFormatting sqref="X118:AC118">
    <cfRule type="cellIs" dxfId="7387" priority="1674" operator="equal">
      <formula>"1"</formula>
    </cfRule>
  </conditionalFormatting>
  <conditionalFormatting sqref="W118">
    <cfRule type="cellIs" dxfId="7386" priority="1673" operator="equal">
      <formula>"1"</formula>
    </cfRule>
  </conditionalFormatting>
  <conditionalFormatting sqref="T118:U118">
    <cfRule type="cellIs" dxfId="7385" priority="1672" operator="equal">
      <formula>"1"</formula>
    </cfRule>
  </conditionalFormatting>
  <conditionalFormatting sqref="O118:P118 R118:S118">
    <cfRule type="cellIs" dxfId="7384" priority="1671" operator="equal">
      <formula>"1"</formula>
    </cfRule>
  </conditionalFormatting>
  <conditionalFormatting sqref="N114:N146">
    <cfRule type="cellIs" dxfId="7383" priority="1669" operator="equal">
      <formula>"1"</formula>
    </cfRule>
  </conditionalFormatting>
  <conditionalFormatting sqref="Q114:Q146">
    <cfRule type="cellIs" dxfId="7382" priority="1668" operator="equal">
      <formula>"1"</formula>
    </cfRule>
  </conditionalFormatting>
  <conditionalFormatting sqref="BB163:BI166 AL147:BI148 AT151:BI151 AT155:BI162 AT169:BI176 AT167:BI167 P168:BI168 P154:BI154 AL153:BI153">
    <cfRule type="cellIs" dxfId="7381" priority="1667" operator="equal">
      <formula>"1"</formula>
    </cfRule>
  </conditionalFormatting>
  <conditionalFormatting sqref="V159">
    <cfRule type="cellIs" dxfId="7380" priority="1632" operator="equal">
      <formula>"1"</formula>
    </cfRule>
  </conditionalFormatting>
  <conditionalFormatting sqref="AD164">
    <cfRule type="cellIs" dxfId="7379" priority="1661" operator="equal">
      <formula>"1"</formula>
    </cfRule>
  </conditionalFormatting>
  <conditionalFormatting sqref="AT163">
    <cfRule type="cellIs" dxfId="7378" priority="1662" operator="equal">
      <formula>"1"</formula>
    </cfRule>
  </conditionalFormatting>
  <conditionalFormatting sqref="W164:W166">
    <cfRule type="cellIs" dxfId="7377" priority="1657" operator="equal">
      <formula>"1"</formula>
    </cfRule>
  </conditionalFormatting>
  <conditionalFormatting sqref="V164">
    <cfRule type="cellIs" dxfId="7376" priority="1656" operator="equal">
      <formula>"1"</formula>
    </cfRule>
  </conditionalFormatting>
  <conditionalFormatting sqref="V165:V166">
    <cfRule type="cellIs" dxfId="7375" priority="1655" operator="equal">
      <formula>"1"</formula>
    </cfRule>
  </conditionalFormatting>
  <conditionalFormatting sqref="V164">
    <cfRule type="cellIs" dxfId="7374" priority="1654" operator="equal">
      <formula>"1"</formula>
    </cfRule>
  </conditionalFormatting>
  <conditionalFormatting sqref="W163">
    <cfRule type="cellIs" dxfId="7373" priority="1652" operator="equal">
      <formula>"1"</formula>
    </cfRule>
  </conditionalFormatting>
  <conditionalFormatting sqref="V163">
    <cfRule type="cellIs" dxfId="7372" priority="1651" operator="equal">
      <formula>"1"</formula>
    </cfRule>
  </conditionalFormatting>
  <conditionalFormatting sqref="P151:S151">
    <cfRule type="cellIs" dxfId="7371" priority="1621" operator="equal">
      <formula>"1"</formula>
    </cfRule>
  </conditionalFormatting>
  <conditionalFormatting sqref="AA150:AC150">
    <cfRule type="cellIs" dxfId="7370" priority="1591" operator="equal">
      <formula>"1"</formula>
    </cfRule>
  </conditionalFormatting>
  <conditionalFormatting sqref="V163">
    <cfRule type="cellIs" dxfId="7369" priority="1650" operator="equal">
      <formula>"1"</formula>
    </cfRule>
  </conditionalFormatting>
  <conditionalFormatting sqref="T163:U163">
    <cfRule type="cellIs" dxfId="7368" priority="1649" operator="equal">
      <formula>"1"</formula>
    </cfRule>
  </conditionalFormatting>
  <conditionalFormatting sqref="AA163:AC166 P163:S166">
    <cfRule type="cellIs" dxfId="7367" priority="1666" operator="equal">
      <formula>"1"</formula>
    </cfRule>
  </conditionalFormatting>
  <conditionalFormatting sqref="X163:AC165 X166:AD166 AL164:BA164 AT165:BA165">
    <cfRule type="cellIs" dxfId="7366" priority="1665" operator="equal">
      <formula>"1"</formula>
    </cfRule>
  </conditionalFormatting>
  <conditionalFormatting sqref="AD165">
    <cfRule type="cellIs" dxfId="7365" priority="1664" operator="equal">
      <formula>"1"</formula>
    </cfRule>
  </conditionalFormatting>
  <conditionalFormatting sqref="AD163">
    <cfRule type="cellIs" dxfId="7364" priority="1663" operator="equal">
      <formula>"1"</formula>
    </cfRule>
  </conditionalFormatting>
  <conditionalFormatting sqref="AL165">
    <cfRule type="cellIs" dxfId="7363" priority="1660" operator="equal">
      <formula>"1"</formula>
    </cfRule>
  </conditionalFormatting>
  <conditionalFormatting sqref="AT166">
    <cfRule type="cellIs" dxfId="7362" priority="1659" operator="equal">
      <formula>"1"</formula>
    </cfRule>
  </conditionalFormatting>
  <conditionalFormatting sqref="T164:U166">
    <cfRule type="cellIs" dxfId="7361" priority="1658" operator="equal">
      <formula>"1"</formula>
    </cfRule>
  </conditionalFormatting>
  <conditionalFormatting sqref="V165:V166">
    <cfRule type="cellIs" dxfId="7360" priority="1653" operator="equal">
      <formula>"1"</formula>
    </cfRule>
  </conditionalFormatting>
  <conditionalFormatting sqref="T159:U159">
    <cfRule type="cellIs" dxfId="7359" priority="1631" operator="equal">
      <formula>"1"</formula>
    </cfRule>
  </conditionalFormatting>
  <conditionalFormatting sqref="P159:R159">
    <cfRule type="cellIs" dxfId="7358" priority="1630" operator="equal">
      <formula>"1"</formula>
    </cfRule>
  </conditionalFormatting>
  <conditionalFormatting sqref="S159">
    <cfRule type="cellIs" dxfId="7357" priority="1629" operator="equal">
      <formula>"1"</formula>
    </cfRule>
  </conditionalFormatting>
  <conditionalFormatting sqref="V151:W151">
    <cfRule type="cellIs" dxfId="7356" priority="1628" operator="equal">
      <formula>"1"</formula>
    </cfRule>
  </conditionalFormatting>
  <conditionalFormatting sqref="AD151">
    <cfRule type="cellIs" dxfId="7355" priority="1627" operator="equal">
      <formula>"1"</formula>
    </cfRule>
  </conditionalFormatting>
  <conditionalFormatting sqref="AL151">
    <cfRule type="cellIs" dxfId="7354" priority="1626" operator="equal">
      <formula>"1"</formula>
    </cfRule>
  </conditionalFormatting>
  <conditionalFormatting sqref="AA151:AC151">
    <cfRule type="cellIs" dxfId="7353" priority="1625" operator="equal">
      <formula>"1"</formula>
    </cfRule>
  </conditionalFormatting>
  <conditionalFormatting sqref="T151:U151">
    <cfRule type="cellIs" dxfId="7352" priority="1622" operator="equal">
      <formula>"1"</formula>
    </cfRule>
  </conditionalFormatting>
  <conditionalFormatting sqref="W151">
    <cfRule type="cellIs" dxfId="7351" priority="1623" operator="equal">
      <formula>"1"</formula>
    </cfRule>
  </conditionalFormatting>
  <conditionalFormatting sqref="X159:AC161 X162:AD162 AL160:AS161">
    <cfRule type="cellIs" dxfId="7350" priority="1648" operator="equal">
      <formula>"1"</formula>
    </cfRule>
  </conditionalFormatting>
  <conditionalFormatting sqref="AD159">
    <cfRule type="cellIs" dxfId="7349" priority="1645" operator="equal">
      <formula>"1"</formula>
    </cfRule>
  </conditionalFormatting>
  <conditionalFormatting sqref="AA159:AC159">
    <cfRule type="cellIs" dxfId="7348" priority="1646" operator="equal">
      <formula>"1"</formula>
    </cfRule>
  </conditionalFormatting>
  <conditionalFormatting sqref="AD161">
    <cfRule type="cellIs" dxfId="7347" priority="1647" operator="equal">
      <formula>"1"</formula>
    </cfRule>
  </conditionalFormatting>
  <conditionalFormatting sqref="P160:S162">
    <cfRule type="cellIs" dxfId="7346" priority="1642" operator="equal">
      <formula>"1"</formula>
    </cfRule>
  </conditionalFormatting>
  <conditionalFormatting sqref="AD160:AK160">
    <cfRule type="cellIs" dxfId="7345" priority="1643" operator="equal">
      <formula>"1"</formula>
    </cfRule>
  </conditionalFormatting>
  <conditionalFormatting sqref="AA160:AC162">
    <cfRule type="cellIs" dxfId="7344" priority="1644" operator="equal">
      <formula>"1"</formula>
    </cfRule>
  </conditionalFormatting>
  <conditionalFormatting sqref="W160:W162">
    <cfRule type="cellIs" dxfId="7343" priority="1639" operator="equal">
      <formula>"1"</formula>
    </cfRule>
  </conditionalFormatting>
  <conditionalFormatting sqref="V160">
    <cfRule type="cellIs" dxfId="7342" priority="1638" operator="equal">
      <formula>"1"</formula>
    </cfRule>
  </conditionalFormatting>
  <conditionalFormatting sqref="V161:V162">
    <cfRule type="cellIs" dxfId="7341" priority="1637" operator="equal">
      <formula>"1"</formula>
    </cfRule>
  </conditionalFormatting>
  <conditionalFormatting sqref="V160">
    <cfRule type="cellIs" dxfId="7340" priority="1636" operator="equal">
      <formula>"1"</formula>
    </cfRule>
  </conditionalFormatting>
  <conditionalFormatting sqref="V161:V162">
    <cfRule type="cellIs" dxfId="7339" priority="1635" operator="equal">
      <formula>"1"</formula>
    </cfRule>
  </conditionalFormatting>
  <conditionalFormatting sqref="W159">
    <cfRule type="cellIs" dxfId="7338" priority="1634" operator="equal">
      <formula>"1"</formula>
    </cfRule>
  </conditionalFormatting>
  <conditionalFormatting sqref="V159">
    <cfRule type="cellIs" dxfId="7337" priority="1633" operator="equal">
      <formula>"1"</formula>
    </cfRule>
  </conditionalFormatting>
  <conditionalFormatting sqref="T160:U162">
    <cfRule type="uniqueValues" dxfId="7336" priority="1640"/>
    <cfRule type="cellIs" dxfId="7335" priority="1641" operator="equal">
      <formula>"1"</formula>
    </cfRule>
  </conditionalFormatting>
  <conditionalFormatting sqref="X147:Z147">
    <cfRule type="cellIs" dxfId="7334" priority="1617" operator="equal">
      <formula>"1"</formula>
    </cfRule>
  </conditionalFormatting>
  <conditionalFormatting sqref="AD147">
    <cfRule type="cellIs" dxfId="7333" priority="1616" operator="equal">
      <formula>"1"</formula>
    </cfRule>
  </conditionalFormatting>
  <conditionalFormatting sqref="X151:AC151">
    <cfRule type="cellIs" dxfId="7332" priority="1624" operator="equal">
      <formula>"1"</formula>
    </cfRule>
  </conditionalFormatting>
  <conditionalFormatting sqref="T147:W147">
    <cfRule type="cellIs" dxfId="7331" priority="1618" operator="equal">
      <formula>"1"</formula>
    </cfRule>
  </conditionalFormatting>
  <conditionalFormatting sqref="P150:R150">
    <cfRule type="cellIs" dxfId="7330" priority="1594" operator="equal">
      <formula>"1"</formula>
    </cfRule>
  </conditionalFormatting>
  <conditionalFormatting sqref="S150">
    <cfRule type="cellIs" dxfId="7329" priority="1593" operator="equal">
      <formula>"1"</formula>
    </cfRule>
  </conditionalFormatting>
  <conditionalFormatting sqref="AA150:AC150">
    <cfRule type="cellIs" dxfId="7328" priority="1592" operator="equal">
      <formula>"1"</formula>
    </cfRule>
  </conditionalFormatting>
  <conditionalFormatting sqref="N147:R147">
    <cfRule type="cellIs" dxfId="7327" priority="1608" operator="equal">
      <formula>"1"</formula>
    </cfRule>
  </conditionalFormatting>
  <conditionalFormatting sqref="AL149:BI149">
    <cfRule type="cellIs" dxfId="7326" priority="1620" operator="equal">
      <formula>"1"</formula>
    </cfRule>
  </conditionalFormatting>
  <conditionalFormatting sqref="AA148:AC148">
    <cfRule type="cellIs" dxfId="7325" priority="1612" operator="equal">
      <formula>"1"</formula>
    </cfRule>
  </conditionalFormatting>
  <conditionalFormatting sqref="AA148:AC148">
    <cfRule type="cellIs" dxfId="7324" priority="1613" operator="equal">
      <formula>"1"</formula>
    </cfRule>
  </conditionalFormatting>
  <conditionalFormatting sqref="AA147:AC147">
    <cfRule type="cellIs" dxfId="7323" priority="1611" operator="equal">
      <formula>"1"</formula>
    </cfRule>
  </conditionalFormatting>
  <conditionalFormatting sqref="AA147:AC147">
    <cfRule type="cellIs" dxfId="7322" priority="1610" operator="equal">
      <formula>"1"</formula>
    </cfRule>
  </conditionalFormatting>
  <conditionalFormatting sqref="T148:U148">
    <cfRule type="cellIs" dxfId="7321" priority="1609" operator="equal">
      <formula>"1"</formula>
    </cfRule>
  </conditionalFormatting>
  <conditionalFormatting sqref="AL150:BI150">
    <cfRule type="cellIs" dxfId="7320" priority="1619" operator="equal">
      <formula>"1"</formula>
    </cfRule>
  </conditionalFormatting>
  <conditionalFormatting sqref="AD150">
    <cfRule type="cellIs" dxfId="7319" priority="1595" operator="equal">
      <formula>"1"</formula>
    </cfRule>
  </conditionalFormatting>
  <conditionalFormatting sqref="X150:Z150">
    <cfRule type="cellIs" dxfId="7318" priority="1596" operator="equal">
      <formula>"1"</formula>
    </cfRule>
  </conditionalFormatting>
  <conditionalFormatting sqref="V148:Z148">
    <cfRule type="cellIs" dxfId="7317" priority="1615" operator="equal">
      <formula>"1"</formula>
    </cfRule>
  </conditionalFormatting>
  <conditionalFormatting sqref="AD148">
    <cfRule type="cellIs" dxfId="7316" priority="1614" operator="equal">
      <formula>"1"</formula>
    </cfRule>
  </conditionalFormatting>
  <conditionalFormatting sqref="P148:R148">
    <cfRule type="cellIs" dxfId="7315" priority="1606" operator="equal">
      <formula>"1"</formula>
    </cfRule>
  </conditionalFormatting>
  <conditionalFormatting sqref="S147">
    <cfRule type="cellIs" dxfId="7314" priority="1607" operator="equal">
      <formula>"1"</formula>
    </cfRule>
  </conditionalFormatting>
  <conditionalFormatting sqref="AD155">
    <cfRule type="cellIs" dxfId="7313" priority="1588" operator="equal">
      <formula>"1"</formula>
    </cfRule>
  </conditionalFormatting>
  <conditionalFormatting sqref="S155">
    <cfRule type="cellIs" dxfId="7312" priority="1586" operator="equal">
      <formula>"1"</formula>
    </cfRule>
  </conditionalFormatting>
  <conditionalFormatting sqref="P167:R167">
    <cfRule type="cellIs" dxfId="7311" priority="1585" operator="equal">
      <formula>"1"</formula>
    </cfRule>
  </conditionalFormatting>
  <conditionalFormatting sqref="AA167:AC167">
    <cfRule type="cellIs" dxfId="7310" priority="1583" operator="equal">
      <formula>"1"</formula>
    </cfRule>
  </conditionalFormatting>
  <conditionalFormatting sqref="S149">
    <cfRule type="cellIs" dxfId="7309" priority="1598" operator="equal">
      <formula>"1"</formula>
    </cfRule>
  </conditionalFormatting>
  <conditionalFormatting sqref="S148">
    <cfRule type="cellIs" dxfId="7308" priority="1605" operator="equal">
      <formula>"1"</formula>
    </cfRule>
  </conditionalFormatting>
  <conditionalFormatting sqref="T149:W149">
    <cfRule type="cellIs" dxfId="7307" priority="1604" operator="equal">
      <formula>"1"</formula>
    </cfRule>
  </conditionalFormatting>
  <conditionalFormatting sqref="AD149">
    <cfRule type="cellIs" dxfId="7306" priority="1602" operator="equal">
      <formula>"1"</formula>
    </cfRule>
  </conditionalFormatting>
  <conditionalFormatting sqref="X149:Z149">
    <cfRule type="cellIs" dxfId="7305" priority="1603" operator="equal">
      <formula>"1"</formula>
    </cfRule>
  </conditionalFormatting>
  <conditionalFormatting sqref="AA149:AC149">
    <cfRule type="cellIs" dxfId="7304" priority="1601" operator="equal">
      <formula>"1"</formula>
    </cfRule>
  </conditionalFormatting>
  <conditionalFormatting sqref="AA149:AC149">
    <cfRule type="cellIs" dxfId="7303" priority="1600" operator="equal">
      <formula>"1"</formula>
    </cfRule>
  </conditionalFormatting>
  <conditionalFormatting sqref="P149:R149">
    <cfRule type="cellIs" dxfId="7302" priority="1599" operator="equal">
      <formula>"1"</formula>
    </cfRule>
  </conditionalFormatting>
  <conditionalFormatting sqref="T150:W150">
    <cfRule type="cellIs" dxfId="7301" priority="1597" operator="equal">
      <formula>"1"</formula>
    </cfRule>
  </conditionalFormatting>
  <conditionalFormatting sqref="S167:W167">
    <cfRule type="cellIs" dxfId="7300" priority="1584" operator="equal">
      <formula>"1"</formula>
    </cfRule>
  </conditionalFormatting>
  <conditionalFormatting sqref="AD153">
    <cfRule type="cellIs" dxfId="7299" priority="1578" operator="equal">
      <formula>"1"</formula>
    </cfRule>
  </conditionalFormatting>
  <conditionalFormatting sqref="AD167">
    <cfRule type="cellIs" dxfId="7298" priority="1581" operator="equal">
      <formula>"1"</formula>
    </cfRule>
  </conditionalFormatting>
  <conditionalFormatting sqref="P153:R153">
    <cfRule type="cellIs" dxfId="7297" priority="1580" operator="equal">
      <formula>"1"</formula>
    </cfRule>
  </conditionalFormatting>
  <conditionalFormatting sqref="S153:AC153">
    <cfRule type="cellIs" dxfId="7296" priority="1579" operator="equal">
      <formula>"1"</formula>
    </cfRule>
  </conditionalFormatting>
  <conditionalFormatting sqref="X167:AC167">
    <cfRule type="cellIs" dxfId="7295" priority="1582" operator="equal">
      <formula>"1"</formula>
    </cfRule>
  </conditionalFormatting>
  <conditionalFormatting sqref="P155:R155">
    <cfRule type="cellIs" dxfId="7294" priority="1587" operator="equal">
      <formula>"1"</formula>
    </cfRule>
  </conditionalFormatting>
  <conditionalFormatting sqref="AL157:AS157 X157:AC157 X155:AC155 X158:AD158 X156:AS156 V155:W158 P156:U158 T155:U155">
    <cfRule type="cellIs" dxfId="7293" priority="1590" operator="equal">
      <formula>"1"</formula>
    </cfRule>
  </conditionalFormatting>
  <conditionalFormatting sqref="AD157">
    <cfRule type="cellIs" dxfId="7292" priority="1589" operator="equal">
      <formula>"1"</formula>
    </cfRule>
  </conditionalFormatting>
  <conditionalFormatting sqref="AA171:AC172">
    <cfRule type="cellIs" dxfId="7291" priority="1532" operator="equal">
      <formula>"1"</formula>
    </cfRule>
  </conditionalFormatting>
  <conditionalFormatting sqref="S169">
    <cfRule type="cellIs" dxfId="7290" priority="1527" operator="equal">
      <formula>"1"</formula>
    </cfRule>
  </conditionalFormatting>
  <conditionalFormatting sqref="AL152">
    <cfRule type="cellIs" dxfId="7289" priority="1519" operator="equal">
      <formula>"1"</formula>
    </cfRule>
  </conditionalFormatting>
  <conditionalFormatting sqref="AA173:AC176">
    <cfRule type="cellIs" dxfId="7288" priority="1577" operator="equal">
      <formula>"1"</formula>
    </cfRule>
  </conditionalFormatting>
  <conditionalFormatting sqref="AD175">
    <cfRule type="cellIs" dxfId="7287" priority="1573" operator="equal">
      <formula>"1"</formula>
    </cfRule>
  </conditionalFormatting>
  <conditionalFormatting sqref="AL174:AS174 V174 X173:AC174">
    <cfRule type="cellIs" dxfId="7286" priority="1576" operator="equal">
      <formula>"1"</formula>
    </cfRule>
  </conditionalFormatting>
  <conditionalFormatting sqref="AD173">
    <cfRule type="cellIs" dxfId="7285" priority="1575" operator="equal">
      <formula>"1"</formula>
    </cfRule>
  </conditionalFormatting>
  <conditionalFormatting sqref="AL175:AS175 X176:AD176 X175:AC175 V175:V176">
    <cfRule type="cellIs" dxfId="7284" priority="1574" operator="equal">
      <formula>"1"</formula>
    </cfRule>
  </conditionalFormatting>
  <conditionalFormatting sqref="V174">
    <cfRule type="cellIs" dxfId="7283" priority="1572" operator="equal">
      <formula>"1"</formula>
    </cfRule>
  </conditionalFormatting>
  <conditionalFormatting sqref="V175:V176">
    <cfRule type="cellIs" dxfId="7282" priority="1571" operator="equal">
      <formula>"1"</formula>
    </cfRule>
  </conditionalFormatting>
  <conditionalFormatting sqref="AD174:AK174">
    <cfRule type="cellIs" dxfId="7281" priority="1570" operator="equal">
      <formula>"1"</formula>
    </cfRule>
  </conditionalFormatting>
  <conditionalFormatting sqref="P173:R173">
    <cfRule type="cellIs" dxfId="7280" priority="1562" operator="equal">
      <formula>"1"</formula>
    </cfRule>
  </conditionalFormatting>
  <conditionalFormatting sqref="S173">
    <cfRule type="cellIs" dxfId="7279" priority="1561" operator="equal">
      <formula>"1"</formula>
    </cfRule>
  </conditionalFormatting>
  <conditionalFormatting sqref="P174:S176">
    <cfRule type="cellIs" dxfId="7278" priority="1569" operator="equal">
      <formula>"1"</formula>
    </cfRule>
  </conditionalFormatting>
  <conditionalFormatting sqref="T174:U176">
    <cfRule type="cellIs" dxfId="7277" priority="1568" operator="equal">
      <formula>"1"</formula>
    </cfRule>
  </conditionalFormatting>
  <conditionalFormatting sqref="W174:W176">
    <cfRule type="cellIs" dxfId="7276" priority="1567" operator="equal">
      <formula>"1"</formula>
    </cfRule>
  </conditionalFormatting>
  <conditionalFormatting sqref="V173">
    <cfRule type="cellIs" dxfId="7275" priority="1566" operator="equal">
      <formula>"1"</formula>
    </cfRule>
  </conditionalFormatting>
  <conditionalFormatting sqref="V173">
    <cfRule type="cellIs" dxfId="7274" priority="1565" operator="equal">
      <formula>"1"</formula>
    </cfRule>
  </conditionalFormatting>
  <conditionalFormatting sqref="W173">
    <cfRule type="cellIs" dxfId="7273" priority="1564" operator="equal">
      <formula>"1"</formula>
    </cfRule>
  </conditionalFormatting>
  <conditionalFormatting sqref="T173:U173">
    <cfRule type="cellIs" dxfId="7272" priority="1563" operator="equal">
      <formula>"1"</formula>
    </cfRule>
  </conditionalFormatting>
  <conditionalFormatting sqref="X177:AC180">
    <cfRule type="cellIs" dxfId="7271" priority="1560" operator="equal">
      <formula>"1"</formula>
    </cfRule>
  </conditionalFormatting>
  <conditionalFormatting sqref="AD177 AD180 AT178:BA178">
    <cfRule type="cellIs" dxfId="7270" priority="1559" operator="equal">
      <formula>"1"</formula>
    </cfRule>
  </conditionalFormatting>
  <conditionalFormatting sqref="AD179">
    <cfRule type="cellIs" dxfId="7269" priority="1558" operator="equal">
      <formula>"1"</formula>
    </cfRule>
  </conditionalFormatting>
  <conditionalFormatting sqref="BB178:BI178">
    <cfRule type="cellIs" dxfId="7268" priority="1557" operator="equal">
      <formula>"1"</formula>
    </cfRule>
  </conditionalFormatting>
  <conditionalFormatting sqref="BB179:BI179">
    <cfRule type="cellIs" dxfId="7267" priority="1556" operator="equal">
      <formula>"1"</formula>
    </cfRule>
  </conditionalFormatting>
  <conditionalFormatting sqref="AD178">
    <cfRule type="cellIs" dxfId="7266" priority="1555" operator="equal">
      <formula>"1"</formula>
    </cfRule>
  </conditionalFormatting>
  <conditionalFormatting sqref="AL179">
    <cfRule type="cellIs" dxfId="7265" priority="1554" operator="equal">
      <formula>"1"</formula>
    </cfRule>
  </conditionalFormatting>
  <conditionalFormatting sqref="AT180">
    <cfRule type="cellIs" dxfId="7264" priority="1553" operator="equal">
      <formula>"1"</formula>
    </cfRule>
  </conditionalFormatting>
  <conditionalFormatting sqref="AT177">
    <cfRule type="cellIs" dxfId="7263" priority="1552" operator="equal">
      <formula>"1"</formula>
    </cfRule>
  </conditionalFormatting>
  <conditionalFormatting sqref="AA177:AC180">
    <cfRule type="cellIs" dxfId="7262" priority="1551" operator="equal">
      <formula>"1"</formula>
    </cfRule>
  </conditionalFormatting>
  <conditionalFormatting sqref="P177:S177">
    <cfRule type="cellIs" dxfId="7261" priority="1540" operator="equal">
      <formula>"1"</formula>
    </cfRule>
  </conditionalFormatting>
  <conditionalFormatting sqref="P178:S180">
    <cfRule type="cellIs" dxfId="7260" priority="1539" operator="equal">
      <formula>"1"</formula>
    </cfRule>
  </conditionalFormatting>
  <conditionalFormatting sqref="T178:U180">
    <cfRule type="cellIs" dxfId="7259" priority="1550" operator="equal">
      <formula>"1"</formula>
    </cfRule>
  </conditionalFormatting>
  <conditionalFormatting sqref="W178:W180">
    <cfRule type="cellIs" dxfId="7258" priority="1549" operator="equal">
      <formula>"1"</formula>
    </cfRule>
  </conditionalFormatting>
  <conditionalFormatting sqref="V178">
    <cfRule type="cellIs" dxfId="7257" priority="1548" operator="equal">
      <formula>"1"</formula>
    </cfRule>
  </conditionalFormatting>
  <conditionalFormatting sqref="V179:V180">
    <cfRule type="cellIs" dxfId="7256" priority="1547" operator="equal">
      <formula>"1"</formula>
    </cfRule>
  </conditionalFormatting>
  <conditionalFormatting sqref="V178">
    <cfRule type="cellIs" dxfId="7255" priority="1546" operator="equal">
      <formula>"1"</formula>
    </cfRule>
  </conditionalFormatting>
  <conditionalFormatting sqref="V179:V180">
    <cfRule type="cellIs" dxfId="7254" priority="1545" operator="equal">
      <formula>"1"</formula>
    </cfRule>
  </conditionalFormatting>
  <conditionalFormatting sqref="V177">
    <cfRule type="cellIs" dxfId="7253" priority="1544" operator="equal">
      <formula>"1"</formula>
    </cfRule>
  </conditionalFormatting>
  <conditionalFormatting sqref="V177">
    <cfRule type="cellIs" dxfId="7252" priority="1543" operator="equal">
      <formula>"1"</formula>
    </cfRule>
  </conditionalFormatting>
  <conditionalFormatting sqref="W177">
    <cfRule type="cellIs" dxfId="7251" priority="1542" operator="equal">
      <formula>"1"</formula>
    </cfRule>
  </conditionalFormatting>
  <conditionalFormatting sqref="T177:U177">
    <cfRule type="cellIs" dxfId="7250" priority="1541" operator="equal">
      <formula>"1"</formula>
    </cfRule>
  </conditionalFormatting>
  <conditionalFormatting sqref="P170:U172 T169:U169">
    <cfRule type="cellIs" dxfId="7249" priority="1538" operator="equal">
      <formula>"1"</formula>
    </cfRule>
  </conditionalFormatting>
  <conditionalFormatting sqref="AL170:AS170 X169:AC170">
    <cfRule type="cellIs" dxfId="7248" priority="1537" operator="equal">
      <formula>"1"</formula>
    </cfRule>
  </conditionalFormatting>
  <conditionalFormatting sqref="AA169:AC170">
    <cfRule type="cellIs" dxfId="7247" priority="1536" operator="equal">
      <formula>"1"</formula>
    </cfRule>
  </conditionalFormatting>
  <conditionalFormatting sqref="AD169">
    <cfRule type="cellIs" dxfId="7246" priority="1535" operator="equal">
      <formula>"1"</formula>
    </cfRule>
  </conditionalFormatting>
  <conditionalFormatting sqref="AD171">
    <cfRule type="cellIs" dxfId="7245" priority="1533" operator="equal">
      <formula>"1"</formula>
    </cfRule>
  </conditionalFormatting>
  <conditionalFormatting sqref="AA152:AC152">
    <cfRule type="cellIs" dxfId="7244" priority="1524" operator="equal">
      <formula>"1"</formula>
    </cfRule>
  </conditionalFormatting>
  <conditionalFormatting sqref="AL171:AS171 X172:AD172 X171:AC171">
    <cfRule type="cellIs" dxfId="7243" priority="1534" operator="equal">
      <formula>"1"</formula>
    </cfRule>
  </conditionalFormatting>
  <conditionalFormatting sqref="AD170:AK170">
    <cfRule type="cellIs" dxfId="7242" priority="1531" operator="equal">
      <formula>"1"</formula>
    </cfRule>
  </conditionalFormatting>
  <conditionalFormatting sqref="V170:W172">
    <cfRule type="cellIs" dxfId="7241" priority="1530" operator="equal">
      <formula>"1"</formula>
    </cfRule>
  </conditionalFormatting>
  <conditionalFormatting sqref="V169:W169">
    <cfRule type="cellIs" dxfId="7240" priority="1529" operator="equal">
      <formula>"1"</formula>
    </cfRule>
  </conditionalFormatting>
  <conditionalFormatting sqref="P169:R169">
    <cfRule type="cellIs" dxfId="7239" priority="1528" operator="equal">
      <formula>"1"</formula>
    </cfRule>
  </conditionalFormatting>
  <conditionalFormatting sqref="BB152:BI152 V152:W152">
    <cfRule type="cellIs" dxfId="7238" priority="1526" operator="equal">
      <formula>"1"</formula>
    </cfRule>
  </conditionalFormatting>
  <conditionalFormatting sqref="AD152">
    <cfRule type="cellIs" dxfId="7237" priority="1525" operator="equal">
      <formula>"1"</formula>
    </cfRule>
  </conditionalFormatting>
  <conditionalFormatting sqref="X152:AC152">
    <cfRule type="cellIs" dxfId="7236" priority="1523" operator="equal">
      <formula>"1"</formula>
    </cfRule>
  </conditionalFormatting>
  <conditionalFormatting sqref="W152">
    <cfRule type="cellIs" dxfId="7235" priority="1522" operator="equal">
      <formula>"1"</formula>
    </cfRule>
  </conditionalFormatting>
  <conditionalFormatting sqref="T152:U152">
    <cfRule type="cellIs" dxfId="7234" priority="1521" operator="equal">
      <formula>"1"</formula>
    </cfRule>
  </conditionalFormatting>
  <conditionalFormatting sqref="P152:S152">
    <cfRule type="cellIs" dxfId="7233" priority="1520" operator="equal">
      <formula>"1"</formula>
    </cfRule>
  </conditionalFormatting>
  <conditionalFormatting sqref="BB197:BI200 AL181:BI182 AT185:BI185 AT189:BI196 AT203:BI210 AT201:BI201 P202 P188 AL187:BI187 R188:BI188 R202:BI202">
    <cfRule type="cellIs" dxfId="7232" priority="1517" operator="equal">
      <formula>"1"</formula>
    </cfRule>
  </conditionalFormatting>
  <conditionalFormatting sqref="AD198">
    <cfRule type="cellIs" dxfId="7231" priority="1511" operator="equal">
      <formula>"1"</formula>
    </cfRule>
  </conditionalFormatting>
  <conditionalFormatting sqref="V193">
    <cfRule type="cellIs" dxfId="7230" priority="1482" operator="equal">
      <formula>"1"</formula>
    </cfRule>
  </conditionalFormatting>
  <conditionalFormatting sqref="W194:W196">
    <cfRule type="cellIs" dxfId="7229" priority="1489" operator="equal">
      <formula>"1"</formula>
    </cfRule>
  </conditionalFormatting>
  <conditionalFormatting sqref="AT197">
    <cfRule type="cellIs" dxfId="7228" priority="1512" operator="equal">
      <formula>"1"</formula>
    </cfRule>
  </conditionalFormatting>
  <conditionalFormatting sqref="W198:W200">
    <cfRule type="cellIs" dxfId="7227" priority="1507" operator="equal">
      <formula>"1"</formula>
    </cfRule>
  </conditionalFormatting>
  <conditionalFormatting sqref="V198">
    <cfRule type="cellIs" dxfId="7226" priority="1506" operator="equal">
      <formula>"1"</formula>
    </cfRule>
  </conditionalFormatting>
  <conditionalFormatting sqref="V199:V200">
    <cfRule type="cellIs" dxfId="7225" priority="1505" operator="equal">
      <formula>"1"</formula>
    </cfRule>
  </conditionalFormatting>
  <conditionalFormatting sqref="V198">
    <cfRule type="cellIs" dxfId="7224" priority="1504" operator="equal">
      <formula>"1"</formula>
    </cfRule>
  </conditionalFormatting>
  <conditionalFormatting sqref="W197">
    <cfRule type="cellIs" dxfId="7223" priority="1502" operator="equal">
      <formula>"1"</formula>
    </cfRule>
  </conditionalFormatting>
  <conditionalFormatting sqref="V197">
    <cfRule type="cellIs" dxfId="7222" priority="1501" operator="equal">
      <formula>"1"</formula>
    </cfRule>
  </conditionalFormatting>
  <conditionalFormatting sqref="P185 R185:S185">
    <cfRule type="cellIs" dxfId="7221" priority="1471" operator="equal">
      <formula>"1"</formula>
    </cfRule>
  </conditionalFormatting>
  <conditionalFormatting sqref="AA184:AC184">
    <cfRule type="cellIs" dxfId="7220" priority="1441" operator="equal">
      <formula>"1"</formula>
    </cfRule>
  </conditionalFormatting>
  <conditionalFormatting sqref="V197">
    <cfRule type="cellIs" dxfId="7219" priority="1500" operator="equal">
      <formula>"1"</formula>
    </cfRule>
  </conditionalFormatting>
  <conditionalFormatting sqref="T197:U197">
    <cfRule type="cellIs" dxfId="7218" priority="1499" operator="equal">
      <formula>"1"</formula>
    </cfRule>
  </conditionalFormatting>
  <conditionalFormatting sqref="AA197:AC200 P197:P200 R197:S200">
    <cfRule type="cellIs" dxfId="7217" priority="1516" operator="equal">
      <formula>"1"</formula>
    </cfRule>
  </conditionalFormatting>
  <conditionalFormatting sqref="X197:AC199 X200:AD200 AL198:BA198 AT199:BA199">
    <cfRule type="cellIs" dxfId="7216" priority="1515" operator="equal">
      <formula>"1"</formula>
    </cfRule>
  </conditionalFormatting>
  <conditionalFormatting sqref="AD199">
    <cfRule type="cellIs" dxfId="7215" priority="1514" operator="equal">
      <formula>"1"</formula>
    </cfRule>
  </conditionalFormatting>
  <conditionalFormatting sqref="AD197">
    <cfRule type="cellIs" dxfId="7214" priority="1513" operator="equal">
      <formula>"1"</formula>
    </cfRule>
  </conditionalFormatting>
  <conditionalFormatting sqref="AL199">
    <cfRule type="cellIs" dxfId="7213" priority="1510" operator="equal">
      <formula>"1"</formula>
    </cfRule>
  </conditionalFormatting>
  <conditionalFormatting sqref="AT200">
    <cfRule type="cellIs" dxfId="7212" priority="1509" operator="equal">
      <formula>"1"</formula>
    </cfRule>
  </conditionalFormatting>
  <conditionalFormatting sqref="T198:U200">
    <cfRule type="cellIs" dxfId="7211" priority="1508" operator="equal">
      <formula>"1"</formula>
    </cfRule>
  </conditionalFormatting>
  <conditionalFormatting sqref="V199:V200">
    <cfRule type="cellIs" dxfId="7210" priority="1503" operator="equal">
      <formula>"1"</formula>
    </cfRule>
  </conditionalFormatting>
  <conditionalFormatting sqref="T193:U193">
    <cfRule type="cellIs" dxfId="7209" priority="1481" operator="equal">
      <formula>"1"</formula>
    </cfRule>
  </conditionalFormatting>
  <conditionalFormatting sqref="P193 R193">
    <cfRule type="cellIs" dxfId="7208" priority="1480" operator="equal">
      <formula>"1"</formula>
    </cfRule>
  </conditionalFormatting>
  <conditionalFormatting sqref="S193">
    <cfRule type="cellIs" dxfId="7207" priority="1479" operator="equal">
      <formula>"1"</formula>
    </cfRule>
  </conditionalFormatting>
  <conditionalFormatting sqref="V185:W185">
    <cfRule type="cellIs" dxfId="7206" priority="1478" operator="equal">
      <formula>"1"</formula>
    </cfRule>
  </conditionalFormatting>
  <conditionalFormatting sqref="AD185">
    <cfRule type="cellIs" dxfId="7205" priority="1477" operator="equal">
      <formula>"1"</formula>
    </cfRule>
  </conditionalFormatting>
  <conditionalFormatting sqref="AL185">
    <cfRule type="cellIs" dxfId="7204" priority="1476" operator="equal">
      <formula>"1"</formula>
    </cfRule>
  </conditionalFormatting>
  <conditionalFormatting sqref="AA185:AC185">
    <cfRule type="cellIs" dxfId="7203" priority="1475" operator="equal">
      <formula>"1"</formula>
    </cfRule>
  </conditionalFormatting>
  <conditionalFormatting sqref="T185:U185">
    <cfRule type="cellIs" dxfId="7202" priority="1472" operator="equal">
      <formula>"1"</formula>
    </cfRule>
  </conditionalFormatting>
  <conditionalFormatting sqref="W185">
    <cfRule type="cellIs" dxfId="7201" priority="1473" operator="equal">
      <formula>"1"</formula>
    </cfRule>
  </conditionalFormatting>
  <conditionalFormatting sqref="X193:AC195 X196:AD196 AL194:AS195">
    <cfRule type="cellIs" dxfId="7200" priority="1498" operator="equal">
      <formula>"1"</formula>
    </cfRule>
  </conditionalFormatting>
  <conditionalFormatting sqref="AD193">
    <cfRule type="cellIs" dxfId="7199" priority="1495" operator="equal">
      <formula>"1"</formula>
    </cfRule>
  </conditionalFormatting>
  <conditionalFormatting sqref="AA193:AC193">
    <cfRule type="cellIs" dxfId="7198" priority="1496" operator="equal">
      <formula>"1"</formula>
    </cfRule>
  </conditionalFormatting>
  <conditionalFormatting sqref="AD195">
    <cfRule type="cellIs" dxfId="7197" priority="1497" operator="equal">
      <formula>"1"</formula>
    </cfRule>
  </conditionalFormatting>
  <conditionalFormatting sqref="P194:P196 R194:S196">
    <cfRule type="cellIs" dxfId="7196" priority="1492" operator="equal">
      <formula>"1"</formula>
    </cfRule>
  </conditionalFormatting>
  <conditionalFormatting sqref="AD194:AK194">
    <cfRule type="cellIs" dxfId="7195" priority="1493" operator="equal">
      <formula>"1"</formula>
    </cfRule>
  </conditionalFormatting>
  <conditionalFormatting sqref="AA194:AC196">
    <cfRule type="cellIs" dxfId="7194" priority="1494" operator="equal">
      <formula>"1"</formula>
    </cfRule>
  </conditionalFormatting>
  <conditionalFormatting sqref="V194">
    <cfRule type="cellIs" dxfId="7193" priority="1488" operator="equal">
      <formula>"1"</formula>
    </cfRule>
  </conditionalFormatting>
  <conditionalFormatting sqref="V195:V196">
    <cfRule type="cellIs" dxfId="7192" priority="1487" operator="equal">
      <formula>"1"</formula>
    </cfRule>
  </conditionalFormatting>
  <conditionalFormatting sqref="V194">
    <cfRule type="cellIs" dxfId="7191" priority="1486" operator="equal">
      <formula>"1"</formula>
    </cfRule>
  </conditionalFormatting>
  <conditionalFormatting sqref="V195:V196">
    <cfRule type="cellIs" dxfId="7190" priority="1485" operator="equal">
      <formula>"1"</formula>
    </cfRule>
  </conditionalFormatting>
  <conditionalFormatting sqref="W193">
    <cfRule type="cellIs" dxfId="7189" priority="1484" operator="equal">
      <formula>"1"</formula>
    </cfRule>
  </conditionalFormatting>
  <conditionalFormatting sqref="V193">
    <cfRule type="cellIs" dxfId="7188" priority="1483" operator="equal">
      <formula>"1"</formula>
    </cfRule>
  </conditionalFormatting>
  <conditionalFormatting sqref="T194:U196">
    <cfRule type="uniqueValues" dxfId="7187" priority="1490"/>
    <cfRule type="cellIs" dxfId="7186" priority="1491" operator="equal">
      <formula>"1"</formula>
    </cfRule>
  </conditionalFormatting>
  <conditionalFormatting sqref="X181:Z181">
    <cfRule type="cellIs" dxfId="7185" priority="1467" operator="equal">
      <formula>"1"</formula>
    </cfRule>
  </conditionalFormatting>
  <conditionalFormatting sqref="AD181">
    <cfRule type="cellIs" dxfId="7184" priority="1466" operator="equal">
      <formula>"1"</formula>
    </cfRule>
  </conditionalFormatting>
  <conditionalFormatting sqref="X185:AC185">
    <cfRule type="cellIs" dxfId="7183" priority="1474" operator="equal">
      <formula>"1"</formula>
    </cfRule>
  </conditionalFormatting>
  <conditionalFormatting sqref="T181:W181">
    <cfRule type="cellIs" dxfId="7182" priority="1468" operator="equal">
      <formula>"1"</formula>
    </cfRule>
  </conditionalFormatting>
  <conditionalFormatting sqref="P184 R184">
    <cfRule type="cellIs" dxfId="7181" priority="1444" operator="equal">
      <formula>"1"</formula>
    </cfRule>
  </conditionalFormatting>
  <conditionalFormatting sqref="S184">
    <cfRule type="cellIs" dxfId="7180" priority="1443" operator="equal">
      <formula>"1"</formula>
    </cfRule>
  </conditionalFormatting>
  <conditionalFormatting sqref="AA184:AC184">
    <cfRule type="cellIs" dxfId="7179" priority="1442" operator="equal">
      <formula>"1"</formula>
    </cfRule>
  </conditionalFormatting>
  <conditionalFormatting sqref="P181:R181">
    <cfRule type="cellIs" dxfId="7178" priority="1458" operator="equal">
      <formula>"1"</formula>
    </cfRule>
  </conditionalFormatting>
  <conditionalFormatting sqref="AL183:BI183">
    <cfRule type="cellIs" dxfId="7177" priority="1470" operator="equal">
      <formula>"1"</formula>
    </cfRule>
  </conditionalFormatting>
  <conditionalFormatting sqref="AA182:AC182">
    <cfRule type="cellIs" dxfId="7176" priority="1462" operator="equal">
      <formula>"1"</formula>
    </cfRule>
  </conditionalFormatting>
  <conditionalFormatting sqref="AA182:AC182">
    <cfRule type="cellIs" dxfId="7175" priority="1463" operator="equal">
      <formula>"1"</formula>
    </cfRule>
  </conditionalFormatting>
  <conditionalFormatting sqref="AA181:AC181">
    <cfRule type="cellIs" dxfId="7174" priority="1461" operator="equal">
      <formula>"1"</formula>
    </cfRule>
  </conditionalFormatting>
  <conditionalFormatting sqref="AA181:AC181">
    <cfRule type="cellIs" dxfId="7173" priority="1460" operator="equal">
      <formula>"1"</formula>
    </cfRule>
  </conditionalFormatting>
  <conditionalFormatting sqref="T182:U182">
    <cfRule type="cellIs" dxfId="7172" priority="1459" operator="equal">
      <formula>"1"</formula>
    </cfRule>
  </conditionalFormatting>
  <conditionalFormatting sqref="AL184:BI184">
    <cfRule type="cellIs" dxfId="7171" priority="1469" operator="equal">
      <formula>"1"</formula>
    </cfRule>
  </conditionalFormatting>
  <conditionalFormatting sqref="AD184">
    <cfRule type="cellIs" dxfId="7170" priority="1445" operator="equal">
      <formula>"1"</formula>
    </cfRule>
  </conditionalFormatting>
  <conditionalFormatting sqref="X184:Z184">
    <cfRule type="cellIs" dxfId="7169" priority="1446" operator="equal">
      <formula>"1"</formula>
    </cfRule>
  </conditionalFormatting>
  <conditionalFormatting sqref="V182:Z182">
    <cfRule type="cellIs" dxfId="7168" priority="1465" operator="equal">
      <formula>"1"</formula>
    </cfRule>
  </conditionalFormatting>
  <conditionalFormatting sqref="AD182">
    <cfRule type="cellIs" dxfId="7167" priority="1464" operator="equal">
      <formula>"1"</formula>
    </cfRule>
  </conditionalFormatting>
  <conditionalFormatting sqref="P182 R182">
    <cfRule type="cellIs" dxfId="7166" priority="1456" operator="equal">
      <formula>"1"</formula>
    </cfRule>
  </conditionalFormatting>
  <conditionalFormatting sqref="S181">
    <cfRule type="cellIs" dxfId="7165" priority="1457" operator="equal">
      <formula>"1"</formula>
    </cfRule>
  </conditionalFormatting>
  <conditionalFormatting sqref="AD189">
    <cfRule type="cellIs" dxfId="7164" priority="1438" operator="equal">
      <formula>"1"</formula>
    </cfRule>
  </conditionalFormatting>
  <conditionalFormatting sqref="S189">
    <cfRule type="cellIs" dxfId="7163" priority="1436" operator="equal">
      <formula>"1"</formula>
    </cfRule>
  </conditionalFormatting>
  <conditionalFormatting sqref="P201 R201">
    <cfRule type="cellIs" dxfId="7162" priority="1435" operator="equal">
      <formula>"1"</formula>
    </cfRule>
  </conditionalFormatting>
  <conditionalFormatting sqref="AA201:AC201">
    <cfRule type="cellIs" dxfId="7161" priority="1433" operator="equal">
      <formula>"1"</formula>
    </cfRule>
  </conditionalFormatting>
  <conditionalFormatting sqref="S183">
    <cfRule type="cellIs" dxfId="7160" priority="1448" operator="equal">
      <formula>"1"</formula>
    </cfRule>
  </conditionalFormatting>
  <conditionalFormatting sqref="S182">
    <cfRule type="cellIs" dxfId="7159" priority="1455" operator="equal">
      <formula>"1"</formula>
    </cfRule>
  </conditionalFormatting>
  <conditionalFormatting sqref="T183:W183">
    <cfRule type="cellIs" dxfId="7158" priority="1454" operator="equal">
      <formula>"1"</formula>
    </cfRule>
  </conditionalFormatting>
  <conditionalFormatting sqref="AD183">
    <cfRule type="cellIs" dxfId="7157" priority="1452" operator="equal">
      <formula>"1"</formula>
    </cfRule>
  </conditionalFormatting>
  <conditionalFormatting sqref="X183:Z183">
    <cfRule type="cellIs" dxfId="7156" priority="1453" operator="equal">
      <formula>"1"</formula>
    </cfRule>
  </conditionalFormatting>
  <conditionalFormatting sqref="AA183:AC183">
    <cfRule type="cellIs" dxfId="7155" priority="1451" operator="equal">
      <formula>"1"</formula>
    </cfRule>
  </conditionalFormatting>
  <conditionalFormatting sqref="AA183:AC183">
    <cfRule type="cellIs" dxfId="7154" priority="1450" operator="equal">
      <formula>"1"</formula>
    </cfRule>
  </conditionalFormatting>
  <conditionalFormatting sqref="P183 R183">
    <cfRule type="cellIs" dxfId="7153" priority="1449" operator="equal">
      <formula>"1"</formula>
    </cfRule>
  </conditionalFormatting>
  <conditionalFormatting sqref="T184:W184">
    <cfRule type="cellIs" dxfId="7152" priority="1447" operator="equal">
      <formula>"1"</formula>
    </cfRule>
  </conditionalFormatting>
  <conditionalFormatting sqref="S201:W201">
    <cfRule type="cellIs" dxfId="7151" priority="1434" operator="equal">
      <formula>"1"</formula>
    </cfRule>
  </conditionalFormatting>
  <conditionalFormatting sqref="AD187">
    <cfRule type="cellIs" dxfId="7150" priority="1428" operator="equal">
      <formula>"1"</formula>
    </cfRule>
  </conditionalFormatting>
  <conditionalFormatting sqref="AD201">
    <cfRule type="cellIs" dxfId="7149" priority="1431" operator="equal">
      <formula>"1"</formula>
    </cfRule>
  </conditionalFormatting>
  <conditionalFormatting sqref="P187 R187">
    <cfRule type="cellIs" dxfId="7148" priority="1430" operator="equal">
      <formula>"1"</formula>
    </cfRule>
  </conditionalFormatting>
  <conditionalFormatting sqref="S187:AC187">
    <cfRule type="cellIs" dxfId="7147" priority="1429" operator="equal">
      <formula>"1"</formula>
    </cfRule>
  </conditionalFormatting>
  <conditionalFormatting sqref="X201:AC201">
    <cfRule type="cellIs" dxfId="7146" priority="1432" operator="equal">
      <formula>"1"</formula>
    </cfRule>
  </conditionalFormatting>
  <conditionalFormatting sqref="P189 R189">
    <cfRule type="cellIs" dxfId="7145" priority="1437" operator="equal">
      <formula>"1"</formula>
    </cfRule>
  </conditionalFormatting>
  <conditionalFormatting sqref="AL191:AS191 X191:AC191 X189:AC189 X192:AD192 X190:AS190 V189:W192 P190:P192 T189:U189 R190:U192">
    <cfRule type="cellIs" dxfId="7144" priority="1440" operator="equal">
      <formula>"1"</formula>
    </cfRule>
  </conditionalFormatting>
  <conditionalFormatting sqref="AD191">
    <cfRule type="cellIs" dxfId="7143" priority="1439" operator="equal">
      <formula>"1"</formula>
    </cfRule>
  </conditionalFormatting>
  <conditionalFormatting sqref="AA205:AC206">
    <cfRule type="cellIs" dxfId="7142" priority="1382" operator="equal">
      <formula>"1"</formula>
    </cfRule>
  </conditionalFormatting>
  <conditionalFormatting sqref="S203">
    <cfRule type="cellIs" dxfId="7141" priority="1377" operator="equal">
      <formula>"1"</formula>
    </cfRule>
  </conditionalFormatting>
  <conditionalFormatting sqref="AL186">
    <cfRule type="cellIs" dxfId="7140" priority="1369" operator="equal">
      <formula>"1"</formula>
    </cfRule>
  </conditionalFormatting>
  <conditionalFormatting sqref="AA207:AC210">
    <cfRule type="cellIs" dxfId="7139" priority="1427" operator="equal">
      <formula>"1"</formula>
    </cfRule>
  </conditionalFormatting>
  <conditionalFormatting sqref="AD209">
    <cfRule type="cellIs" dxfId="7138" priority="1423" operator="equal">
      <formula>"1"</formula>
    </cfRule>
  </conditionalFormatting>
  <conditionalFormatting sqref="AL208:AS208 V208 X207:AC208">
    <cfRule type="cellIs" dxfId="7137" priority="1426" operator="equal">
      <formula>"1"</formula>
    </cfRule>
  </conditionalFormatting>
  <conditionalFormatting sqref="AD207">
    <cfRule type="cellIs" dxfId="7136" priority="1425" operator="equal">
      <formula>"1"</formula>
    </cfRule>
  </conditionalFormatting>
  <conditionalFormatting sqref="AL209:AS209 X210:AD210 X209:AC209 V209:V210">
    <cfRule type="cellIs" dxfId="7135" priority="1424" operator="equal">
      <formula>"1"</formula>
    </cfRule>
  </conditionalFormatting>
  <conditionalFormatting sqref="V208">
    <cfRule type="cellIs" dxfId="7134" priority="1422" operator="equal">
      <formula>"1"</formula>
    </cfRule>
  </conditionalFormatting>
  <conditionalFormatting sqref="V209:V210">
    <cfRule type="cellIs" dxfId="7133" priority="1421" operator="equal">
      <formula>"1"</formula>
    </cfRule>
  </conditionalFormatting>
  <conditionalFormatting sqref="AD208:AK208">
    <cfRule type="cellIs" dxfId="7132" priority="1420" operator="equal">
      <formula>"1"</formula>
    </cfRule>
  </conditionalFormatting>
  <conditionalFormatting sqref="P207 R207">
    <cfRule type="cellIs" dxfId="7131" priority="1412" operator="equal">
      <formula>"1"</formula>
    </cfRule>
  </conditionalFormatting>
  <conditionalFormatting sqref="S207">
    <cfRule type="cellIs" dxfId="7130" priority="1411" operator="equal">
      <formula>"1"</formula>
    </cfRule>
  </conditionalFormatting>
  <conditionalFormatting sqref="P208:P210 R208:S210">
    <cfRule type="cellIs" dxfId="7129" priority="1419" operator="equal">
      <formula>"1"</formula>
    </cfRule>
  </conditionalFormatting>
  <conditionalFormatting sqref="T208:U210">
    <cfRule type="cellIs" dxfId="7128" priority="1418" operator="equal">
      <formula>"1"</formula>
    </cfRule>
  </conditionalFormatting>
  <conditionalFormatting sqref="W208:W210">
    <cfRule type="cellIs" dxfId="7127" priority="1417" operator="equal">
      <formula>"1"</formula>
    </cfRule>
  </conditionalFormatting>
  <conditionalFormatting sqref="V207">
    <cfRule type="cellIs" dxfId="7126" priority="1416" operator="equal">
      <formula>"1"</formula>
    </cfRule>
  </conditionalFormatting>
  <conditionalFormatting sqref="V207">
    <cfRule type="cellIs" dxfId="7125" priority="1415" operator="equal">
      <formula>"1"</formula>
    </cfRule>
  </conditionalFormatting>
  <conditionalFormatting sqref="W207">
    <cfRule type="cellIs" dxfId="7124" priority="1414" operator="equal">
      <formula>"1"</formula>
    </cfRule>
  </conditionalFormatting>
  <conditionalFormatting sqref="T207:U207">
    <cfRule type="cellIs" dxfId="7123" priority="1413" operator="equal">
      <formula>"1"</formula>
    </cfRule>
  </conditionalFormatting>
  <conditionalFormatting sqref="X211:AC214">
    <cfRule type="cellIs" dxfId="7122" priority="1410" operator="equal">
      <formula>"1"</formula>
    </cfRule>
  </conditionalFormatting>
  <conditionalFormatting sqref="AD211 AD214 AT212:BA212">
    <cfRule type="cellIs" dxfId="7121" priority="1409" operator="equal">
      <formula>"1"</formula>
    </cfRule>
  </conditionalFormatting>
  <conditionalFormatting sqref="AD213">
    <cfRule type="cellIs" dxfId="7120" priority="1408" operator="equal">
      <formula>"1"</formula>
    </cfRule>
  </conditionalFormatting>
  <conditionalFormatting sqref="BB212:BI212">
    <cfRule type="cellIs" dxfId="7119" priority="1407" operator="equal">
      <formula>"1"</formula>
    </cfRule>
  </conditionalFormatting>
  <conditionalFormatting sqref="BB213:BI213">
    <cfRule type="cellIs" dxfId="7118" priority="1406" operator="equal">
      <formula>"1"</formula>
    </cfRule>
  </conditionalFormatting>
  <conditionalFormatting sqref="AD212">
    <cfRule type="cellIs" dxfId="7117" priority="1405" operator="equal">
      <formula>"1"</formula>
    </cfRule>
  </conditionalFormatting>
  <conditionalFormatting sqref="AL213">
    <cfRule type="cellIs" dxfId="7116" priority="1404" operator="equal">
      <formula>"1"</formula>
    </cfRule>
  </conditionalFormatting>
  <conditionalFormatting sqref="AT214">
    <cfRule type="cellIs" dxfId="7115" priority="1403" operator="equal">
      <formula>"1"</formula>
    </cfRule>
  </conditionalFormatting>
  <conditionalFormatting sqref="AT211">
    <cfRule type="cellIs" dxfId="7114" priority="1402" operator="equal">
      <formula>"1"</formula>
    </cfRule>
  </conditionalFormatting>
  <conditionalFormatting sqref="AA211:AC214">
    <cfRule type="cellIs" dxfId="7113" priority="1401" operator="equal">
      <formula>"1"</formula>
    </cfRule>
  </conditionalFormatting>
  <conditionalFormatting sqref="P211 R211:S211">
    <cfRule type="cellIs" dxfId="7112" priority="1390" operator="equal">
      <formula>"1"</formula>
    </cfRule>
  </conditionalFormatting>
  <conditionalFormatting sqref="P212:P214 R212:S214">
    <cfRule type="cellIs" dxfId="7111" priority="1389" operator="equal">
      <formula>"1"</formula>
    </cfRule>
  </conditionalFormatting>
  <conditionalFormatting sqref="T212:U214">
    <cfRule type="cellIs" dxfId="7110" priority="1400" operator="equal">
      <formula>"1"</formula>
    </cfRule>
  </conditionalFormatting>
  <conditionalFormatting sqref="W212:W214">
    <cfRule type="cellIs" dxfId="7109" priority="1399" operator="equal">
      <formula>"1"</formula>
    </cfRule>
  </conditionalFormatting>
  <conditionalFormatting sqref="V212">
    <cfRule type="cellIs" dxfId="7108" priority="1398" operator="equal">
      <formula>"1"</formula>
    </cfRule>
  </conditionalFormatting>
  <conditionalFormatting sqref="V213:V214">
    <cfRule type="cellIs" dxfId="7107" priority="1397" operator="equal">
      <formula>"1"</formula>
    </cfRule>
  </conditionalFormatting>
  <conditionalFormatting sqref="V212">
    <cfRule type="cellIs" dxfId="7106" priority="1396" operator="equal">
      <formula>"1"</formula>
    </cfRule>
  </conditionalFormatting>
  <conditionalFormatting sqref="V213:V214">
    <cfRule type="cellIs" dxfId="7105" priority="1395" operator="equal">
      <formula>"1"</formula>
    </cfRule>
  </conditionalFormatting>
  <conditionalFormatting sqref="V211">
    <cfRule type="cellIs" dxfId="7104" priority="1394" operator="equal">
      <formula>"1"</formula>
    </cfRule>
  </conditionalFormatting>
  <conditionalFormatting sqref="V211">
    <cfRule type="cellIs" dxfId="7103" priority="1393" operator="equal">
      <formula>"1"</formula>
    </cfRule>
  </conditionalFormatting>
  <conditionalFormatting sqref="W211">
    <cfRule type="cellIs" dxfId="7102" priority="1392" operator="equal">
      <formula>"1"</formula>
    </cfRule>
  </conditionalFormatting>
  <conditionalFormatting sqref="T211:U211">
    <cfRule type="cellIs" dxfId="7101" priority="1391" operator="equal">
      <formula>"1"</formula>
    </cfRule>
  </conditionalFormatting>
  <conditionalFormatting sqref="P204:P206 T203:U203 R204:U206">
    <cfRule type="cellIs" dxfId="7100" priority="1388" operator="equal">
      <formula>"1"</formula>
    </cfRule>
  </conditionalFormatting>
  <conditionalFormatting sqref="AL204:AS204 X203:AC204">
    <cfRule type="cellIs" dxfId="7099" priority="1387" operator="equal">
      <formula>"1"</formula>
    </cfRule>
  </conditionalFormatting>
  <conditionalFormatting sqref="AA203:AC204">
    <cfRule type="cellIs" dxfId="7098" priority="1386" operator="equal">
      <formula>"1"</formula>
    </cfRule>
  </conditionalFormatting>
  <conditionalFormatting sqref="AD203">
    <cfRule type="cellIs" dxfId="7097" priority="1385" operator="equal">
      <formula>"1"</formula>
    </cfRule>
  </conditionalFormatting>
  <conditionalFormatting sqref="AD205">
    <cfRule type="cellIs" dxfId="7096" priority="1383" operator="equal">
      <formula>"1"</formula>
    </cfRule>
  </conditionalFormatting>
  <conditionalFormatting sqref="AA186:AC186">
    <cfRule type="cellIs" dxfId="7095" priority="1374" operator="equal">
      <formula>"1"</formula>
    </cfRule>
  </conditionalFormatting>
  <conditionalFormatting sqref="AL205:AS205 X206:AD206 X205:AC205">
    <cfRule type="cellIs" dxfId="7094" priority="1384" operator="equal">
      <formula>"1"</formula>
    </cfRule>
  </conditionalFormatting>
  <conditionalFormatting sqref="AD204:AK204">
    <cfRule type="cellIs" dxfId="7093" priority="1381" operator="equal">
      <formula>"1"</formula>
    </cfRule>
  </conditionalFormatting>
  <conditionalFormatting sqref="V204:W206">
    <cfRule type="cellIs" dxfId="7092" priority="1380" operator="equal">
      <formula>"1"</formula>
    </cfRule>
  </conditionalFormatting>
  <conditionalFormatting sqref="V203:W203">
    <cfRule type="cellIs" dxfId="7091" priority="1379" operator="equal">
      <formula>"1"</formula>
    </cfRule>
  </conditionalFormatting>
  <conditionalFormatting sqref="P203 R203">
    <cfRule type="cellIs" dxfId="7090" priority="1378" operator="equal">
      <formula>"1"</formula>
    </cfRule>
  </conditionalFormatting>
  <conditionalFormatting sqref="BB186:BI186 V186:W186">
    <cfRule type="cellIs" dxfId="7089" priority="1376" operator="equal">
      <formula>"1"</formula>
    </cfRule>
  </conditionalFormatting>
  <conditionalFormatting sqref="AD186">
    <cfRule type="cellIs" dxfId="7088" priority="1375" operator="equal">
      <formula>"1"</formula>
    </cfRule>
  </conditionalFormatting>
  <conditionalFormatting sqref="X186:AC186">
    <cfRule type="cellIs" dxfId="7087" priority="1373" operator="equal">
      <formula>"1"</formula>
    </cfRule>
  </conditionalFormatting>
  <conditionalFormatting sqref="W186">
    <cfRule type="cellIs" dxfId="7086" priority="1372" operator="equal">
      <formula>"1"</formula>
    </cfRule>
  </conditionalFormatting>
  <conditionalFormatting sqref="T186:U186">
    <cfRule type="cellIs" dxfId="7085" priority="1371" operator="equal">
      <formula>"1"</formula>
    </cfRule>
  </conditionalFormatting>
  <conditionalFormatting sqref="P186 R186:S186">
    <cfRule type="cellIs" dxfId="7084" priority="1370" operator="equal">
      <formula>"1"</formula>
    </cfRule>
  </conditionalFormatting>
  <conditionalFormatting sqref="Q182:Q214">
    <cfRule type="cellIs" dxfId="7083" priority="1367" operator="equal">
      <formula>"1"</formula>
    </cfRule>
  </conditionalFormatting>
  <conditionalFormatting sqref="N148:O214">
    <cfRule type="cellIs" dxfId="7082" priority="1366" operator="equal">
      <formula>"1"</formula>
    </cfRule>
  </conditionalFormatting>
  <conditionalFormatting sqref="K348">
    <cfRule type="cellIs" dxfId="7081" priority="1364" operator="equal">
      <formula>"Y"</formula>
    </cfRule>
    <cfRule type="cellIs" dxfId="7080" priority="1365" operator="equal">
      <formula>"N"</formula>
    </cfRule>
  </conditionalFormatting>
  <conditionalFormatting sqref="J348">
    <cfRule type="cellIs" dxfId="7079" priority="1360" operator="equal">
      <formula>"H"</formula>
    </cfRule>
    <cfRule type="cellIs" dxfId="7078" priority="1361" operator="equal">
      <formula>"M"</formula>
    </cfRule>
    <cfRule type="cellIs" dxfId="7077" priority="1362" operator="equal">
      <formula>"L"</formula>
    </cfRule>
    <cfRule type="cellIs" dxfId="7076" priority="1363" operator="equal">
      <formula>"N"</formula>
    </cfRule>
  </conditionalFormatting>
  <conditionalFormatting sqref="AT360:BQ360">
    <cfRule type="cellIs" dxfId="7075" priority="1359" operator="equal">
      <formula>"1"</formula>
    </cfRule>
  </conditionalFormatting>
  <conditionalFormatting sqref="K360">
    <cfRule type="cellIs" dxfId="7074" priority="1357" operator="equal">
      <formula>"Y"</formula>
    </cfRule>
    <cfRule type="cellIs" dxfId="7073" priority="1358" operator="equal">
      <formula>"N"</formula>
    </cfRule>
  </conditionalFormatting>
  <conditionalFormatting sqref="J360">
    <cfRule type="cellIs" dxfId="7072" priority="1353" operator="equal">
      <formula>"H"</formula>
    </cfRule>
    <cfRule type="cellIs" dxfId="7071" priority="1354" operator="equal">
      <formula>"M"</formula>
    </cfRule>
    <cfRule type="cellIs" dxfId="7070" priority="1355" operator="equal">
      <formula>"L"</formula>
    </cfRule>
    <cfRule type="cellIs" dxfId="7069" priority="1356" operator="equal">
      <formula>"N"</formula>
    </cfRule>
  </conditionalFormatting>
  <conditionalFormatting sqref="AT372:BQ372">
    <cfRule type="cellIs" dxfId="7068" priority="1352" operator="equal">
      <formula>"1"</formula>
    </cfRule>
  </conditionalFormatting>
  <conditionalFormatting sqref="K372">
    <cfRule type="cellIs" dxfId="7067" priority="1350" operator="equal">
      <formula>"Y"</formula>
    </cfRule>
    <cfRule type="cellIs" dxfId="7066" priority="1351" operator="equal">
      <formula>"N"</formula>
    </cfRule>
  </conditionalFormatting>
  <conditionalFormatting sqref="J359">
    <cfRule type="cellIs" dxfId="7065" priority="1342" operator="equal">
      <formula>"H"</formula>
    </cfRule>
    <cfRule type="cellIs" dxfId="7064" priority="1343" operator="equal">
      <formula>"M"</formula>
    </cfRule>
    <cfRule type="cellIs" dxfId="7063" priority="1344" operator="equal">
      <formula>"L"</formula>
    </cfRule>
    <cfRule type="cellIs" dxfId="7062" priority="1345" operator="equal">
      <formula>"N"</formula>
    </cfRule>
  </conditionalFormatting>
  <conditionalFormatting sqref="J372">
    <cfRule type="cellIs" dxfId="7061" priority="1338" operator="equal">
      <formula>"H"</formula>
    </cfRule>
    <cfRule type="cellIs" dxfId="7060" priority="1339" operator="equal">
      <formula>"M"</formula>
    </cfRule>
    <cfRule type="cellIs" dxfId="7059" priority="1340" operator="equal">
      <formula>"L"</formula>
    </cfRule>
    <cfRule type="cellIs" dxfId="7058" priority="1341" operator="equal">
      <formula>"N"</formula>
    </cfRule>
  </conditionalFormatting>
  <conditionalFormatting sqref="AT619:BQ619">
    <cfRule type="cellIs" dxfId="7057" priority="1337" operator="equal">
      <formula>"1"</formula>
    </cfRule>
  </conditionalFormatting>
  <conditionalFormatting sqref="K619">
    <cfRule type="cellIs" dxfId="7056" priority="1335" operator="equal">
      <formula>"Y"</formula>
    </cfRule>
    <cfRule type="cellIs" dxfId="7055" priority="1336" operator="equal">
      <formula>"N"</formula>
    </cfRule>
  </conditionalFormatting>
  <conditionalFormatting sqref="J619">
    <cfRule type="cellIs" dxfId="7054" priority="1331" operator="equal">
      <formula>"H"</formula>
    </cfRule>
    <cfRule type="cellIs" dxfId="7053" priority="1332" operator="equal">
      <formula>"M"</formula>
    </cfRule>
    <cfRule type="cellIs" dxfId="7052" priority="1333" operator="equal">
      <formula>"L"</formula>
    </cfRule>
    <cfRule type="cellIs" dxfId="7051" priority="1334" operator="equal">
      <formula>"N"</formula>
    </cfRule>
  </conditionalFormatting>
  <conditionalFormatting sqref="O354 T354:W354">
    <cfRule type="cellIs" dxfId="7050" priority="1330" operator="equal">
      <formula>"1"</formula>
    </cfRule>
  </conditionalFormatting>
  <conditionalFormatting sqref="O349 S349:W349 AA349:AC349">
    <cfRule type="cellIs" dxfId="7049" priority="1328" operator="equal">
      <formula>"1"</formula>
    </cfRule>
  </conditionalFormatting>
  <conditionalFormatting sqref="O347:S347">
    <cfRule type="cellIs" dxfId="7048" priority="1320" operator="equal">
      <formula>"1"</formula>
    </cfRule>
  </conditionalFormatting>
  <conditionalFormatting sqref="T347:U347">
    <cfRule type="cellIs" dxfId="7047" priority="1321" operator="equal">
      <formula>"1"</formula>
    </cfRule>
  </conditionalFormatting>
  <conditionalFormatting sqref="T348:U348">
    <cfRule type="cellIs" dxfId="7046" priority="1314" operator="equal">
      <formula>"1"</formula>
    </cfRule>
  </conditionalFormatting>
  <conditionalFormatting sqref="O348:P348">
    <cfRule type="cellIs" dxfId="7045" priority="1313" operator="equal">
      <formula>"1"</formula>
    </cfRule>
  </conditionalFormatting>
  <conditionalFormatting sqref="N347">
    <cfRule type="cellIs" dxfId="7044" priority="1312" operator="equal">
      <formula>"1"</formula>
    </cfRule>
  </conditionalFormatting>
  <conditionalFormatting sqref="W351:W353">
    <cfRule type="cellIs" dxfId="7043" priority="1304" operator="equal">
      <formula>"1"</formula>
    </cfRule>
  </conditionalFormatting>
  <conditionalFormatting sqref="T350:U350">
    <cfRule type="cellIs" dxfId="7042" priority="1296" operator="equal">
      <formula>"1"</formula>
    </cfRule>
  </conditionalFormatting>
  <conditionalFormatting sqref="AA351:AC353 O350:O353">
    <cfRule type="cellIs" dxfId="7041" priority="1311" operator="equal">
      <formula>"1"</formula>
    </cfRule>
  </conditionalFormatting>
  <conditionalFormatting sqref="X351:AC352 X353:AD353 AL351:AS351">
    <cfRule type="cellIs" dxfId="7040" priority="1310" operator="equal">
      <formula>"1"</formula>
    </cfRule>
  </conditionalFormatting>
  <conditionalFormatting sqref="AD352">
    <cfRule type="cellIs" dxfId="7039" priority="1309" operator="equal">
      <formula>"1"</formula>
    </cfRule>
  </conditionalFormatting>
  <conditionalFormatting sqref="T351:U353">
    <cfRule type="cellIs" dxfId="7038" priority="1305" operator="equal">
      <formula>"1"</formula>
    </cfRule>
  </conditionalFormatting>
  <conditionalFormatting sqref="X356:AC358">
    <cfRule type="cellIs" dxfId="7037" priority="1294" operator="equal">
      <formula>"1"</formula>
    </cfRule>
  </conditionalFormatting>
  <conditionalFormatting sqref="AD358 AT356:BA356">
    <cfRule type="cellIs" dxfId="7036" priority="1293" operator="equal">
      <formula>"1"</formula>
    </cfRule>
  </conditionalFormatting>
  <conditionalFormatting sqref="AD357">
    <cfRule type="cellIs" dxfId="7035" priority="1292" operator="equal">
      <formula>"1"</formula>
    </cfRule>
  </conditionalFormatting>
  <conditionalFormatting sqref="BB356:BI356">
    <cfRule type="cellIs" dxfId="7034" priority="1291" operator="equal">
      <formula>"1"</formula>
    </cfRule>
  </conditionalFormatting>
  <conditionalFormatting sqref="BB357:BI357">
    <cfRule type="cellIs" dxfId="7033" priority="1290" operator="equal">
      <formula>"1"</formula>
    </cfRule>
  </conditionalFormatting>
  <conditionalFormatting sqref="AA356:AC358">
    <cfRule type="cellIs" dxfId="7032" priority="1285" operator="equal">
      <formula>"1"</formula>
    </cfRule>
  </conditionalFormatting>
  <conditionalFormatting sqref="O355">
    <cfRule type="cellIs" dxfId="7031" priority="1274" operator="equal">
      <formula>"1"</formula>
    </cfRule>
  </conditionalFormatting>
  <conditionalFormatting sqref="O356:O358">
    <cfRule type="cellIs" dxfId="7030" priority="1273" operator="equal">
      <formula>"1"</formula>
    </cfRule>
  </conditionalFormatting>
  <conditionalFormatting sqref="T356:U358">
    <cfRule type="cellIs" dxfId="7029" priority="1284" operator="equal">
      <formula>"1"</formula>
    </cfRule>
  </conditionalFormatting>
  <conditionalFormatting sqref="W356:W358">
    <cfRule type="cellIs" dxfId="7028" priority="1283" operator="equal">
      <formula>"1"</formula>
    </cfRule>
  </conditionalFormatting>
  <conditionalFormatting sqref="T355:U355">
    <cfRule type="cellIs" dxfId="7027" priority="1275" operator="equal">
      <formula>"1"</formula>
    </cfRule>
  </conditionalFormatting>
  <conditionalFormatting sqref="N348:N358">
    <cfRule type="cellIs" dxfId="7026" priority="1271" operator="equal">
      <formula>"1"</formula>
    </cfRule>
  </conditionalFormatting>
  <conditionalFormatting sqref="P349:P358">
    <cfRule type="cellIs" dxfId="7025" priority="1270" operator="equal">
      <formula>"1"</formula>
    </cfRule>
  </conditionalFormatting>
  <conditionalFormatting sqref="V347">
    <cfRule type="cellIs" dxfId="7024" priority="1269" operator="equal">
      <formula>"1"</formula>
    </cfRule>
  </conditionalFormatting>
  <conditionalFormatting sqref="V348">
    <cfRule type="cellIs" dxfId="7023" priority="1268" operator="equal">
      <formula>"1"</formula>
    </cfRule>
  </conditionalFormatting>
  <conditionalFormatting sqref="AD347:AK348">
    <cfRule type="cellIs" dxfId="7022" priority="1267" operator="equal">
      <formula>"1"</formula>
    </cfRule>
  </conditionalFormatting>
  <conditionalFormatting sqref="Q348:S348">
    <cfRule type="cellIs" dxfId="7021" priority="1266" operator="equal">
      <formula>"1"</formula>
    </cfRule>
  </conditionalFormatting>
  <conditionalFormatting sqref="Q355:S355">
    <cfRule type="cellIs" dxfId="7020" priority="1265" operator="equal">
      <formula>"1"</formula>
    </cfRule>
  </conditionalFormatting>
  <conditionalFormatting sqref="Q350:S350">
    <cfRule type="cellIs" dxfId="7019" priority="1264" operator="equal">
      <formula>"1"</formula>
    </cfRule>
  </conditionalFormatting>
  <conditionalFormatting sqref="AL350:AS350">
    <cfRule type="cellIs" dxfId="7018" priority="1263" operator="equal">
      <formula>"1"</formula>
    </cfRule>
  </conditionalFormatting>
  <conditionalFormatting sqref="AL355:AS355">
    <cfRule type="cellIs" dxfId="7017" priority="1262" operator="equal">
      <formula>"1"</formula>
    </cfRule>
  </conditionalFormatting>
  <conditionalFormatting sqref="AT355:BI355">
    <cfRule type="cellIs" dxfId="7016" priority="1261" operator="equal">
      <formula>"1"</formula>
    </cfRule>
  </conditionalFormatting>
  <conditionalFormatting sqref="V350">
    <cfRule type="cellIs" dxfId="7015" priority="1260" operator="equal">
      <formula>"1"</formula>
    </cfRule>
  </conditionalFormatting>
  <conditionalFormatting sqref="V355">
    <cfRule type="cellIs" dxfId="7014" priority="1259" operator="equal">
      <formula>"1"</formula>
    </cfRule>
  </conditionalFormatting>
  <conditionalFormatting sqref="V351:V353">
    <cfRule type="cellIs" dxfId="7013" priority="1258" operator="equal">
      <formula>"1"</formula>
    </cfRule>
  </conditionalFormatting>
  <conditionalFormatting sqref="V356:V358">
    <cfRule type="cellIs" dxfId="7012" priority="1257" operator="equal">
      <formula>"1"</formula>
    </cfRule>
  </conditionalFormatting>
  <conditionalFormatting sqref="Q349:R349">
    <cfRule type="cellIs" dxfId="7011" priority="1256" operator="equal">
      <formula>"1"</formula>
    </cfRule>
  </conditionalFormatting>
  <conditionalFormatting sqref="S351:S353">
    <cfRule type="cellIs" dxfId="7010" priority="1255" operator="equal">
      <formula>"1"</formula>
    </cfRule>
  </conditionalFormatting>
  <conditionalFormatting sqref="Q351:R353">
    <cfRule type="cellIs" dxfId="7009" priority="1254" operator="equal">
      <formula>"1"</formula>
    </cfRule>
  </conditionalFormatting>
  <conditionalFormatting sqref="S354">
    <cfRule type="cellIs" dxfId="7008" priority="1253" operator="equal">
      <formula>"1"</formula>
    </cfRule>
  </conditionalFormatting>
  <conditionalFormatting sqref="Q354:R354">
    <cfRule type="cellIs" dxfId="7007" priority="1252" operator="equal">
      <formula>"1"</formula>
    </cfRule>
  </conditionalFormatting>
  <conditionalFormatting sqref="S356:S358">
    <cfRule type="cellIs" dxfId="7006" priority="1251" operator="equal">
      <formula>"1"</formula>
    </cfRule>
  </conditionalFormatting>
  <conditionalFormatting sqref="Q356:R358">
    <cfRule type="cellIs" dxfId="7005" priority="1250" operator="equal">
      <formula>"1"</formula>
    </cfRule>
  </conditionalFormatting>
  <conditionalFormatting sqref="AT358:BI358">
    <cfRule type="cellIs" dxfId="7004" priority="1249" operator="equal">
      <formula>"1"</formula>
    </cfRule>
  </conditionalFormatting>
  <conditionalFormatting sqref="AL357:BA357">
    <cfRule type="cellIs" dxfId="7003" priority="1248" operator="equal">
      <formula>"1"</formula>
    </cfRule>
  </conditionalFormatting>
  <conditionalFormatting sqref="AD356:AS356">
    <cfRule type="cellIs" dxfId="7002" priority="1247" operator="equal">
      <formula>"1"</formula>
    </cfRule>
  </conditionalFormatting>
  <conditionalFormatting sqref="AL352:AS352">
    <cfRule type="cellIs" dxfId="7001" priority="1246" operator="equal">
      <formula>"1"</formula>
    </cfRule>
  </conditionalFormatting>
  <conditionalFormatting sqref="AD351:AK351">
    <cfRule type="cellIs" dxfId="7000" priority="1245" operator="equal">
      <formula>"1"</formula>
    </cfRule>
  </conditionalFormatting>
  <conditionalFormatting sqref="AA354:AC354">
    <cfRule type="cellIs" dxfId="6999" priority="1241" operator="equal">
      <formula>"1"</formula>
    </cfRule>
  </conditionalFormatting>
  <conditionalFormatting sqref="X354:Z354">
    <cfRule type="cellIs" dxfId="6998" priority="1238" operator="equal">
      <formula>"1"</formula>
    </cfRule>
  </conditionalFormatting>
  <conditionalFormatting sqref="X349:Z349">
    <cfRule type="cellIs" dxfId="6997" priority="1237" operator="equal">
      <formula>"1"</formula>
    </cfRule>
  </conditionalFormatting>
  <conditionalFormatting sqref="AD366:AS366 AD361:AS361 AL359:AS360">
    <cfRule type="cellIs" dxfId="6996" priority="1232" operator="equal">
      <formula>"1"</formula>
    </cfRule>
  </conditionalFormatting>
  <conditionalFormatting sqref="T366:W366">
    <cfRule type="cellIs" dxfId="6995" priority="1231" operator="equal">
      <formula>"1"</formula>
    </cfRule>
  </conditionalFormatting>
  <conditionalFormatting sqref="S361:W361 AA361:AC361">
    <cfRule type="cellIs" dxfId="6994" priority="1230" operator="equal">
      <formula>"1"</formula>
    </cfRule>
  </conditionalFormatting>
  <conditionalFormatting sqref="O359:S359">
    <cfRule type="cellIs" dxfId="6993" priority="1228" operator="equal">
      <formula>"1"</formula>
    </cfRule>
  </conditionalFormatting>
  <conditionalFormatting sqref="T359:U359">
    <cfRule type="cellIs" dxfId="6992" priority="1229" operator="equal">
      <formula>"1"</formula>
    </cfRule>
  </conditionalFormatting>
  <conditionalFormatting sqref="T360:U360">
    <cfRule type="cellIs" dxfId="6991" priority="1227" operator="equal">
      <formula>"1"</formula>
    </cfRule>
  </conditionalFormatting>
  <conditionalFormatting sqref="N359">
    <cfRule type="cellIs" dxfId="6990" priority="1225" operator="equal">
      <formula>"1"</formula>
    </cfRule>
  </conditionalFormatting>
  <conditionalFormatting sqref="W363:W365">
    <cfRule type="cellIs" dxfId="6989" priority="1220" operator="equal">
      <formula>"1"</formula>
    </cfRule>
  </conditionalFormatting>
  <conditionalFormatting sqref="T362:U362">
    <cfRule type="cellIs" dxfId="6988" priority="1219" operator="equal">
      <formula>"1"</formula>
    </cfRule>
  </conditionalFormatting>
  <conditionalFormatting sqref="AA363:AC365">
    <cfRule type="cellIs" dxfId="6987" priority="1224" operator="equal">
      <formula>"1"</formula>
    </cfRule>
  </conditionalFormatting>
  <conditionalFormatting sqref="X363:AC364 X365:AD365 AL363:AS363">
    <cfRule type="cellIs" dxfId="6986" priority="1223" operator="equal">
      <formula>"1"</formula>
    </cfRule>
  </conditionalFormatting>
  <conditionalFormatting sqref="AD364">
    <cfRule type="cellIs" dxfId="6985" priority="1222" operator="equal">
      <formula>"1"</formula>
    </cfRule>
  </conditionalFormatting>
  <conditionalFormatting sqref="T363:U365">
    <cfRule type="cellIs" dxfId="6984" priority="1221" operator="equal">
      <formula>"1"</formula>
    </cfRule>
  </conditionalFormatting>
  <conditionalFormatting sqref="X368:AC370">
    <cfRule type="cellIs" dxfId="6983" priority="1218" operator="equal">
      <formula>"1"</formula>
    </cfRule>
  </conditionalFormatting>
  <conditionalFormatting sqref="AD370">
    <cfRule type="cellIs" dxfId="6982" priority="1217" operator="equal">
      <formula>"1"</formula>
    </cfRule>
  </conditionalFormatting>
  <conditionalFormatting sqref="AD369">
    <cfRule type="cellIs" dxfId="6981" priority="1216" operator="equal">
      <formula>"1"</formula>
    </cfRule>
  </conditionalFormatting>
  <conditionalFormatting sqref="AA368:AC370">
    <cfRule type="cellIs" dxfId="6980" priority="1215" operator="equal">
      <formula>"1"</formula>
    </cfRule>
  </conditionalFormatting>
  <conditionalFormatting sqref="T368:U370">
    <cfRule type="cellIs" dxfId="6979" priority="1214" operator="equal">
      <formula>"1"</formula>
    </cfRule>
  </conditionalFormatting>
  <conditionalFormatting sqref="W368:W370">
    <cfRule type="cellIs" dxfId="6978" priority="1213" operator="equal">
      <formula>"1"</formula>
    </cfRule>
  </conditionalFormatting>
  <conditionalFormatting sqref="T367:U367">
    <cfRule type="cellIs" dxfId="6977" priority="1212" operator="equal">
      <formula>"1"</formula>
    </cfRule>
  </conditionalFormatting>
  <conditionalFormatting sqref="V359">
    <cfRule type="cellIs" dxfId="6976" priority="1207" operator="equal">
      <formula>"1"</formula>
    </cfRule>
  </conditionalFormatting>
  <conditionalFormatting sqref="V360">
    <cfRule type="cellIs" dxfId="6975" priority="1206" operator="equal">
      <formula>"1"</formula>
    </cfRule>
  </conditionalFormatting>
  <conditionalFormatting sqref="AD359:AK360">
    <cfRule type="cellIs" dxfId="6974" priority="1205" operator="equal">
      <formula>"1"</formula>
    </cfRule>
  </conditionalFormatting>
  <conditionalFormatting sqref="Q360:S360">
    <cfRule type="cellIs" dxfId="6973" priority="1204" operator="equal">
      <formula>"1"</formula>
    </cfRule>
  </conditionalFormatting>
  <conditionalFormatting sqref="Q367:S367">
    <cfRule type="cellIs" dxfId="6972" priority="1203" operator="equal">
      <formula>"1"</formula>
    </cfRule>
  </conditionalFormatting>
  <conditionalFormatting sqref="Q362:S362">
    <cfRule type="cellIs" dxfId="6971" priority="1202" operator="equal">
      <formula>"1"</formula>
    </cfRule>
  </conditionalFormatting>
  <conditionalFormatting sqref="AL362:AS362">
    <cfRule type="cellIs" dxfId="6970" priority="1201" operator="equal">
      <formula>"1"</formula>
    </cfRule>
  </conditionalFormatting>
  <conditionalFormatting sqref="AL367:AS367">
    <cfRule type="cellIs" dxfId="6969" priority="1200" operator="equal">
      <formula>"1"</formula>
    </cfRule>
  </conditionalFormatting>
  <conditionalFormatting sqref="V362">
    <cfRule type="cellIs" dxfId="6968" priority="1199" operator="equal">
      <formula>"1"</formula>
    </cfRule>
  </conditionalFormatting>
  <conditionalFormatting sqref="V367">
    <cfRule type="cellIs" dxfId="6967" priority="1198" operator="equal">
      <formula>"1"</formula>
    </cfRule>
  </conditionalFormatting>
  <conditionalFormatting sqref="V363:V365">
    <cfRule type="cellIs" dxfId="6966" priority="1197" operator="equal">
      <formula>"1"</formula>
    </cfRule>
  </conditionalFormatting>
  <conditionalFormatting sqref="V368:V370">
    <cfRule type="cellIs" dxfId="6965" priority="1196" operator="equal">
      <formula>"1"</formula>
    </cfRule>
  </conditionalFormatting>
  <conditionalFormatting sqref="Q361:R361">
    <cfRule type="cellIs" dxfId="6964" priority="1195" operator="equal">
      <formula>"1"</formula>
    </cfRule>
  </conditionalFormatting>
  <conditionalFormatting sqref="S363:S365">
    <cfRule type="cellIs" dxfId="6963" priority="1194" operator="equal">
      <formula>"1"</formula>
    </cfRule>
  </conditionalFormatting>
  <conditionalFormatting sqref="Q363:R365">
    <cfRule type="cellIs" dxfId="6962" priority="1193" operator="equal">
      <formula>"1"</formula>
    </cfRule>
  </conditionalFormatting>
  <conditionalFormatting sqref="S366">
    <cfRule type="cellIs" dxfId="6961" priority="1192" operator="equal">
      <formula>"1"</formula>
    </cfRule>
  </conditionalFormatting>
  <conditionalFormatting sqref="Q366:R366">
    <cfRule type="cellIs" dxfId="6960" priority="1191" operator="equal">
      <formula>"1"</formula>
    </cfRule>
  </conditionalFormatting>
  <conditionalFormatting sqref="S368:S370">
    <cfRule type="cellIs" dxfId="6959" priority="1190" operator="equal">
      <formula>"1"</formula>
    </cfRule>
  </conditionalFormatting>
  <conditionalFormatting sqref="Q368:R370">
    <cfRule type="cellIs" dxfId="6958" priority="1189" operator="equal">
      <formula>"1"</formula>
    </cfRule>
  </conditionalFormatting>
  <conditionalFormatting sqref="AL369:AS369">
    <cfRule type="cellIs" dxfId="6957" priority="1188" operator="equal">
      <formula>"1"</formula>
    </cfRule>
  </conditionalFormatting>
  <conditionalFormatting sqref="AD368:AS368">
    <cfRule type="cellIs" dxfId="6956" priority="1187" operator="equal">
      <formula>"1"</formula>
    </cfRule>
  </conditionalFormatting>
  <conditionalFormatting sqref="AL364:AS364">
    <cfRule type="cellIs" dxfId="6955" priority="1186" operator="equal">
      <formula>"1"</formula>
    </cfRule>
  </conditionalFormatting>
  <conditionalFormatting sqref="AD363:AK363">
    <cfRule type="cellIs" dxfId="6954" priority="1185" operator="equal">
      <formula>"1"</formula>
    </cfRule>
  </conditionalFormatting>
  <conditionalFormatting sqref="AA366:AC366">
    <cfRule type="cellIs" dxfId="6953" priority="1184" operator="equal">
      <formula>"1"</formula>
    </cfRule>
  </conditionalFormatting>
  <conditionalFormatting sqref="X366:Z366">
    <cfRule type="cellIs" dxfId="6952" priority="1183" operator="equal">
      <formula>"1"</formula>
    </cfRule>
  </conditionalFormatting>
  <conditionalFormatting sqref="X361:Z361">
    <cfRule type="cellIs" dxfId="6951" priority="1182" operator="equal">
      <formula>"1"</formula>
    </cfRule>
  </conditionalFormatting>
  <conditionalFormatting sqref="O360:P370">
    <cfRule type="cellIs" dxfId="6950" priority="1181" operator="equal">
      <formula>"1"</formula>
    </cfRule>
  </conditionalFormatting>
  <conditionalFormatting sqref="N360:N370">
    <cfRule type="cellIs" dxfId="6949" priority="1180" operator="equal">
      <formula>"1"</formula>
    </cfRule>
  </conditionalFormatting>
  <conditionalFormatting sqref="AD378:AS378 AD373:AS373 AL371:AS372">
    <cfRule type="cellIs" dxfId="6948" priority="1179" operator="equal">
      <formula>"1"</formula>
    </cfRule>
  </conditionalFormatting>
  <conditionalFormatting sqref="T378:W378">
    <cfRule type="cellIs" dxfId="6947" priority="1178" operator="equal">
      <formula>"1"</formula>
    </cfRule>
  </conditionalFormatting>
  <conditionalFormatting sqref="S373:W373 AA373:AC373">
    <cfRule type="cellIs" dxfId="6946" priority="1177" operator="equal">
      <formula>"1"</formula>
    </cfRule>
  </conditionalFormatting>
  <conditionalFormatting sqref="O371:S371">
    <cfRule type="cellIs" dxfId="6945" priority="1175" operator="equal">
      <formula>"1"</formula>
    </cfRule>
  </conditionalFormatting>
  <conditionalFormatting sqref="T371:U371">
    <cfRule type="cellIs" dxfId="6944" priority="1176" operator="equal">
      <formula>"1"</formula>
    </cfRule>
  </conditionalFormatting>
  <conditionalFormatting sqref="T372:U372">
    <cfRule type="cellIs" dxfId="6943" priority="1174" operator="equal">
      <formula>"1"</formula>
    </cfRule>
  </conditionalFormatting>
  <conditionalFormatting sqref="N371">
    <cfRule type="cellIs" dxfId="6942" priority="1173" operator="equal">
      <formula>"1"</formula>
    </cfRule>
  </conditionalFormatting>
  <conditionalFormatting sqref="W375:W377">
    <cfRule type="cellIs" dxfId="6941" priority="1168" operator="equal">
      <formula>"1"</formula>
    </cfRule>
  </conditionalFormatting>
  <conditionalFormatting sqref="T374:U374">
    <cfRule type="cellIs" dxfId="6940" priority="1167" operator="equal">
      <formula>"1"</formula>
    </cfRule>
  </conditionalFormatting>
  <conditionalFormatting sqref="AA375:AC377">
    <cfRule type="cellIs" dxfId="6939" priority="1172" operator="equal">
      <formula>"1"</formula>
    </cfRule>
  </conditionalFormatting>
  <conditionalFormatting sqref="X375:AC376 X377:AD377 AL375:AS375">
    <cfRule type="cellIs" dxfId="6938" priority="1171" operator="equal">
      <formula>"1"</formula>
    </cfRule>
  </conditionalFormatting>
  <conditionalFormatting sqref="AD376">
    <cfRule type="cellIs" dxfId="6937" priority="1170" operator="equal">
      <formula>"1"</formula>
    </cfRule>
  </conditionalFormatting>
  <conditionalFormatting sqref="T375:U377">
    <cfRule type="cellIs" dxfId="6936" priority="1169" operator="equal">
      <formula>"1"</formula>
    </cfRule>
  </conditionalFormatting>
  <conditionalFormatting sqref="X380:AC382">
    <cfRule type="cellIs" dxfId="6935" priority="1166" operator="equal">
      <formula>"1"</formula>
    </cfRule>
  </conditionalFormatting>
  <conditionalFormatting sqref="AD382">
    <cfRule type="cellIs" dxfId="6934" priority="1165" operator="equal">
      <formula>"1"</formula>
    </cfRule>
  </conditionalFormatting>
  <conditionalFormatting sqref="AD381">
    <cfRule type="cellIs" dxfId="6933" priority="1164" operator="equal">
      <formula>"1"</formula>
    </cfRule>
  </conditionalFormatting>
  <conditionalFormatting sqref="AA380:AC382">
    <cfRule type="cellIs" dxfId="6932" priority="1163" operator="equal">
      <formula>"1"</formula>
    </cfRule>
  </conditionalFormatting>
  <conditionalFormatting sqref="T380:U382">
    <cfRule type="cellIs" dxfId="6931" priority="1162" operator="equal">
      <formula>"1"</formula>
    </cfRule>
  </conditionalFormatting>
  <conditionalFormatting sqref="W380:W382">
    <cfRule type="cellIs" dxfId="6930" priority="1161" operator="equal">
      <formula>"1"</formula>
    </cfRule>
  </conditionalFormatting>
  <conditionalFormatting sqref="T379:U379">
    <cfRule type="cellIs" dxfId="6929" priority="1160" operator="equal">
      <formula>"1"</formula>
    </cfRule>
  </conditionalFormatting>
  <conditionalFormatting sqref="V371">
    <cfRule type="cellIs" dxfId="6928" priority="1159" operator="equal">
      <formula>"1"</formula>
    </cfRule>
  </conditionalFormatting>
  <conditionalFormatting sqref="V372">
    <cfRule type="cellIs" dxfId="6927" priority="1158" operator="equal">
      <formula>"1"</formula>
    </cfRule>
  </conditionalFormatting>
  <conditionalFormatting sqref="AD371:AK372">
    <cfRule type="cellIs" dxfId="6926" priority="1157" operator="equal">
      <formula>"1"</formula>
    </cfRule>
  </conditionalFormatting>
  <conditionalFormatting sqref="R372:S372">
    <cfRule type="cellIs" dxfId="6925" priority="1156" operator="equal">
      <formula>"1"</formula>
    </cfRule>
  </conditionalFormatting>
  <conditionalFormatting sqref="R379:S379">
    <cfRule type="cellIs" dxfId="6924" priority="1155" operator="equal">
      <formula>"1"</formula>
    </cfRule>
  </conditionalFormatting>
  <conditionalFormatting sqref="R374:S374">
    <cfRule type="cellIs" dxfId="6923" priority="1154" operator="equal">
      <formula>"1"</formula>
    </cfRule>
  </conditionalFormatting>
  <conditionalFormatting sqref="AL374:AS374">
    <cfRule type="cellIs" dxfId="6922" priority="1153" operator="equal">
      <formula>"1"</formula>
    </cfRule>
  </conditionalFormatting>
  <conditionalFormatting sqref="AL379:AS379">
    <cfRule type="cellIs" dxfId="6921" priority="1152" operator="equal">
      <formula>"1"</formula>
    </cfRule>
  </conditionalFormatting>
  <conditionalFormatting sqref="V374">
    <cfRule type="cellIs" dxfId="6920" priority="1151" operator="equal">
      <formula>"1"</formula>
    </cfRule>
  </conditionalFormatting>
  <conditionalFormatting sqref="V379">
    <cfRule type="cellIs" dxfId="6919" priority="1150" operator="equal">
      <formula>"1"</formula>
    </cfRule>
  </conditionalFormatting>
  <conditionalFormatting sqref="V375:V377">
    <cfRule type="cellIs" dxfId="6918" priority="1149" operator="equal">
      <formula>"1"</formula>
    </cfRule>
  </conditionalFormatting>
  <conditionalFormatting sqref="V380:V382">
    <cfRule type="cellIs" dxfId="6917" priority="1148" operator="equal">
      <formula>"1"</formula>
    </cfRule>
  </conditionalFormatting>
  <conditionalFormatting sqref="R373">
    <cfRule type="cellIs" dxfId="6916" priority="1147" operator="equal">
      <formula>"1"</formula>
    </cfRule>
  </conditionalFormatting>
  <conditionalFormatting sqref="S375:S377">
    <cfRule type="cellIs" dxfId="6915" priority="1146" operator="equal">
      <formula>"1"</formula>
    </cfRule>
  </conditionalFormatting>
  <conditionalFormatting sqref="R375:R377">
    <cfRule type="cellIs" dxfId="6914" priority="1145" operator="equal">
      <formula>"1"</formula>
    </cfRule>
  </conditionalFormatting>
  <conditionalFormatting sqref="S378">
    <cfRule type="cellIs" dxfId="6913" priority="1144" operator="equal">
      <formula>"1"</formula>
    </cfRule>
  </conditionalFormatting>
  <conditionalFormatting sqref="R378">
    <cfRule type="cellIs" dxfId="6912" priority="1143" operator="equal">
      <formula>"1"</formula>
    </cfRule>
  </conditionalFormatting>
  <conditionalFormatting sqref="S380:S382">
    <cfRule type="cellIs" dxfId="6911" priority="1142" operator="equal">
      <formula>"1"</formula>
    </cfRule>
  </conditionalFormatting>
  <conditionalFormatting sqref="R380:R382">
    <cfRule type="cellIs" dxfId="6910" priority="1141" operator="equal">
      <formula>"1"</formula>
    </cfRule>
  </conditionalFormatting>
  <conditionalFormatting sqref="AL381:AS381">
    <cfRule type="cellIs" dxfId="6909" priority="1140" operator="equal">
      <formula>"1"</formula>
    </cfRule>
  </conditionalFormatting>
  <conditionalFormatting sqref="AD380:AS380">
    <cfRule type="cellIs" dxfId="6908" priority="1139" operator="equal">
      <formula>"1"</formula>
    </cfRule>
  </conditionalFormatting>
  <conditionalFormatting sqref="AL376:AS376">
    <cfRule type="cellIs" dxfId="6907" priority="1138" operator="equal">
      <formula>"1"</formula>
    </cfRule>
  </conditionalFormatting>
  <conditionalFormatting sqref="AD375:AK375">
    <cfRule type="cellIs" dxfId="6906" priority="1137" operator="equal">
      <formula>"1"</formula>
    </cfRule>
  </conditionalFormatting>
  <conditionalFormatting sqref="AA378:AC378">
    <cfRule type="cellIs" dxfId="6905" priority="1136" operator="equal">
      <formula>"1"</formula>
    </cfRule>
  </conditionalFormatting>
  <conditionalFormatting sqref="X378:Z378">
    <cfRule type="cellIs" dxfId="6904" priority="1135" operator="equal">
      <formula>"1"</formula>
    </cfRule>
  </conditionalFormatting>
  <conditionalFormatting sqref="X373:Z373">
    <cfRule type="cellIs" dxfId="6903" priority="1134" operator="equal">
      <formula>"1"</formula>
    </cfRule>
  </conditionalFormatting>
  <conditionalFormatting sqref="P372:P382">
    <cfRule type="cellIs" dxfId="6902" priority="1133" operator="equal">
      <formula>"1"</formula>
    </cfRule>
  </conditionalFormatting>
  <conditionalFormatting sqref="N372:N382">
    <cfRule type="cellIs" dxfId="6901" priority="1131" operator="equal">
      <formula>"1"</formula>
    </cfRule>
  </conditionalFormatting>
  <conditionalFormatting sqref="Q372:Q382">
    <cfRule type="cellIs" dxfId="6900" priority="1130" operator="equal">
      <formula>"1"</formula>
    </cfRule>
  </conditionalFormatting>
  <conditionalFormatting sqref="BB399:BI402 AL383:BI384 AT387:BI387 AT391:BI398 AT405:BI412 AT403:BI403 P404:BI404 P390:BI390 AL389:BI389">
    <cfRule type="cellIs" dxfId="6899" priority="1129" operator="equal">
      <formula>"1"</formula>
    </cfRule>
  </conditionalFormatting>
  <conditionalFormatting sqref="V395">
    <cfRule type="cellIs" dxfId="6898" priority="1094" operator="equal">
      <formula>"1"</formula>
    </cfRule>
  </conditionalFormatting>
  <conditionalFormatting sqref="AD400">
    <cfRule type="cellIs" dxfId="6897" priority="1123" operator="equal">
      <formula>"1"</formula>
    </cfRule>
  </conditionalFormatting>
  <conditionalFormatting sqref="AT399">
    <cfRule type="cellIs" dxfId="6896" priority="1124" operator="equal">
      <formula>"1"</formula>
    </cfRule>
  </conditionalFormatting>
  <conditionalFormatting sqref="W400:W402">
    <cfRule type="cellIs" dxfId="6895" priority="1119" operator="equal">
      <formula>"1"</formula>
    </cfRule>
  </conditionalFormatting>
  <conditionalFormatting sqref="V400">
    <cfRule type="cellIs" dxfId="6894" priority="1118" operator="equal">
      <formula>"1"</formula>
    </cfRule>
  </conditionalFormatting>
  <conditionalFormatting sqref="V401:V402">
    <cfRule type="cellIs" dxfId="6893" priority="1117" operator="equal">
      <formula>"1"</formula>
    </cfRule>
  </conditionalFormatting>
  <conditionalFormatting sqref="V400">
    <cfRule type="cellIs" dxfId="6892" priority="1116" operator="equal">
      <formula>"1"</formula>
    </cfRule>
  </conditionalFormatting>
  <conditionalFormatting sqref="W399">
    <cfRule type="cellIs" dxfId="6891" priority="1114" operator="equal">
      <formula>"1"</formula>
    </cfRule>
  </conditionalFormatting>
  <conditionalFormatting sqref="V399">
    <cfRule type="cellIs" dxfId="6890" priority="1113" operator="equal">
      <formula>"1"</formula>
    </cfRule>
  </conditionalFormatting>
  <conditionalFormatting sqref="P387:S387">
    <cfRule type="cellIs" dxfId="6889" priority="1083" operator="equal">
      <formula>"1"</formula>
    </cfRule>
  </conditionalFormatting>
  <conditionalFormatting sqref="AA386:AC386">
    <cfRule type="cellIs" dxfId="6888" priority="1053" operator="equal">
      <formula>"1"</formula>
    </cfRule>
  </conditionalFormatting>
  <conditionalFormatting sqref="V399">
    <cfRule type="cellIs" dxfId="6887" priority="1112" operator="equal">
      <formula>"1"</formula>
    </cfRule>
  </conditionalFormatting>
  <conditionalFormatting sqref="T399:U399">
    <cfRule type="cellIs" dxfId="6886" priority="1111" operator="equal">
      <formula>"1"</formula>
    </cfRule>
  </conditionalFormatting>
  <conditionalFormatting sqref="AA399:AC402 P399:S402">
    <cfRule type="cellIs" dxfId="6885" priority="1128" operator="equal">
      <formula>"1"</formula>
    </cfRule>
  </conditionalFormatting>
  <conditionalFormatting sqref="X399:AC401 X402:AD402 AL400:BA400 AT401:BA401">
    <cfRule type="cellIs" dxfId="6884" priority="1127" operator="equal">
      <formula>"1"</formula>
    </cfRule>
  </conditionalFormatting>
  <conditionalFormatting sqref="AD401">
    <cfRule type="cellIs" dxfId="6883" priority="1126" operator="equal">
      <formula>"1"</formula>
    </cfRule>
  </conditionalFormatting>
  <conditionalFormatting sqref="AD399">
    <cfRule type="cellIs" dxfId="6882" priority="1125" operator="equal">
      <formula>"1"</formula>
    </cfRule>
  </conditionalFormatting>
  <conditionalFormatting sqref="AL401">
    <cfRule type="cellIs" dxfId="6881" priority="1122" operator="equal">
      <formula>"1"</formula>
    </cfRule>
  </conditionalFormatting>
  <conditionalFormatting sqref="AT402">
    <cfRule type="cellIs" dxfId="6880" priority="1121" operator="equal">
      <formula>"1"</formula>
    </cfRule>
  </conditionalFormatting>
  <conditionalFormatting sqref="T400:U402">
    <cfRule type="cellIs" dxfId="6879" priority="1120" operator="equal">
      <formula>"1"</formula>
    </cfRule>
  </conditionalFormatting>
  <conditionalFormatting sqref="V401:V402">
    <cfRule type="cellIs" dxfId="6878" priority="1115" operator="equal">
      <formula>"1"</formula>
    </cfRule>
  </conditionalFormatting>
  <conditionalFormatting sqref="T395:U395">
    <cfRule type="cellIs" dxfId="6877" priority="1093" operator="equal">
      <formula>"1"</formula>
    </cfRule>
  </conditionalFormatting>
  <conditionalFormatting sqref="P395:R395">
    <cfRule type="cellIs" dxfId="6876" priority="1092" operator="equal">
      <formula>"1"</formula>
    </cfRule>
  </conditionalFormatting>
  <conditionalFormatting sqref="S395">
    <cfRule type="cellIs" dxfId="6875" priority="1091" operator="equal">
      <formula>"1"</formula>
    </cfRule>
  </conditionalFormatting>
  <conditionalFormatting sqref="V387:W387">
    <cfRule type="cellIs" dxfId="6874" priority="1090" operator="equal">
      <formula>"1"</formula>
    </cfRule>
  </conditionalFormatting>
  <conditionalFormatting sqref="AD387">
    <cfRule type="cellIs" dxfId="6873" priority="1089" operator="equal">
      <formula>"1"</formula>
    </cfRule>
  </conditionalFormatting>
  <conditionalFormatting sqref="AL387">
    <cfRule type="cellIs" dxfId="6872" priority="1088" operator="equal">
      <formula>"1"</formula>
    </cfRule>
  </conditionalFormatting>
  <conditionalFormatting sqref="AA387:AC387">
    <cfRule type="cellIs" dxfId="6871" priority="1087" operator="equal">
      <formula>"1"</formula>
    </cfRule>
  </conditionalFormatting>
  <conditionalFormatting sqref="T387:U387">
    <cfRule type="cellIs" dxfId="6870" priority="1084" operator="equal">
      <formula>"1"</formula>
    </cfRule>
  </conditionalFormatting>
  <conditionalFormatting sqref="W387">
    <cfRule type="cellIs" dxfId="6869" priority="1085" operator="equal">
      <formula>"1"</formula>
    </cfRule>
  </conditionalFormatting>
  <conditionalFormatting sqref="X395:AC397 X398:AD398 AL396:AS397">
    <cfRule type="cellIs" dxfId="6868" priority="1110" operator="equal">
      <formula>"1"</formula>
    </cfRule>
  </conditionalFormatting>
  <conditionalFormatting sqref="AD395">
    <cfRule type="cellIs" dxfId="6867" priority="1107" operator="equal">
      <formula>"1"</formula>
    </cfRule>
  </conditionalFormatting>
  <conditionalFormatting sqref="AA395:AC395">
    <cfRule type="cellIs" dxfId="6866" priority="1108" operator="equal">
      <formula>"1"</formula>
    </cfRule>
  </conditionalFormatting>
  <conditionalFormatting sqref="AD397">
    <cfRule type="cellIs" dxfId="6865" priority="1109" operator="equal">
      <formula>"1"</formula>
    </cfRule>
  </conditionalFormatting>
  <conditionalFormatting sqref="P396:S398">
    <cfRule type="cellIs" dxfId="6864" priority="1104" operator="equal">
      <formula>"1"</formula>
    </cfRule>
  </conditionalFormatting>
  <conditionalFormatting sqref="AD396:AK396">
    <cfRule type="cellIs" dxfId="6863" priority="1105" operator="equal">
      <formula>"1"</formula>
    </cfRule>
  </conditionalFormatting>
  <conditionalFormatting sqref="AA396:AC398">
    <cfRule type="cellIs" dxfId="6862" priority="1106" operator="equal">
      <formula>"1"</formula>
    </cfRule>
  </conditionalFormatting>
  <conditionalFormatting sqref="W396:W398">
    <cfRule type="cellIs" dxfId="6861" priority="1101" operator="equal">
      <formula>"1"</formula>
    </cfRule>
  </conditionalFormatting>
  <conditionalFormatting sqref="V396">
    <cfRule type="cellIs" dxfId="6860" priority="1100" operator="equal">
      <formula>"1"</formula>
    </cfRule>
  </conditionalFormatting>
  <conditionalFormatting sqref="V397:V398">
    <cfRule type="cellIs" dxfId="6859" priority="1099" operator="equal">
      <formula>"1"</formula>
    </cfRule>
  </conditionalFormatting>
  <conditionalFormatting sqref="V396">
    <cfRule type="cellIs" dxfId="6858" priority="1098" operator="equal">
      <formula>"1"</formula>
    </cfRule>
  </conditionalFormatting>
  <conditionalFormatting sqref="V397:V398">
    <cfRule type="cellIs" dxfId="6857" priority="1097" operator="equal">
      <formula>"1"</formula>
    </cfRule>
  </conditionalFormatting>
  <conditionalFormatting sqref="W395">
    <cfRule type="cellIs" dxfId="6856" priority="1096" operator="equal">
      <formula>"1"</formula>
    </cfRule>
  </conditionalFormatting>
  <conditionalFormatting sqref="V395">
    <cfRule type="cellIs" dxfId="6855" priority="1095" operator="equal">
      <formula>"1"</formula>
    </cfRule>
  </conditionalFormatting>
  <conditionalFormatting sqref="T396:U398">
    <cfRule type="uniqueValues" dxfId="6854" priority="1102"/>
    <cfRule type="cellIs" dxfId="6853" priority="1103" operator="equal">
      <formula>"1"</formula>
    </cfRule>
  </conditionalFormatting>
  <conditionalFormatting sqref="X383:Z383">
    <cfRule type="cellIs" dxfId="6852" priority="1079" operator="equal">
      <formula>"1"</formula>
    </cfRule>
  </conditionalFormatting>
  <conditionalFormatting sqref="AD383">
    <cfRule type="cellIs" dxfId="6851" priority="1078" operator="equal">
      <formula>"1"</formula>
    </cfRule>
  </conditionalFormatting>
  <conditionalFormatting sqref="X387:AC387">
    <cfRule type="cellIs" dxfId="6850" priority="1086" operator="equal">
      <formula>"1"</formula>
    </cfRule>
  </conditionalFormatting>
  <conditionalFormatting sqref="T383:W383">
    <cfRule type="cellIs" dxfId="6849" priority="1080" operator="equal">
      <formula>"1"</formula>
    </cfRule>
  </conditionalFormatting>
  <conditionalFormatting sqref="P386:R386">
    <cfRule type="cellIs" dxfId="6848" priority="1056" operator="equal">
      <formula>"1"</formula>
    </cfRule>
  </conditionalFormatting>
  <conditionalFormatting sqref="S386">
    <cfRule type="cellIs" dxfId="6847" priority="1055" operator="equal">
      <formula>"1"</formula>
    </cfRule>
  </conditionalFormatting>
  <conditionalFormatting sqref="AA386:AC386">
    <cfRule type="cellIs" dxfId="6846" priority="1054" operator="equal">
      <formula>"1"</formula>
    </cfRule>
  </conditionalFormatting>
  <conditionalFormatting sqref="N383:R383">
    <cfRule type="cellIs" dxfId="6845" priority="1070" operator="equal">
      <formula>"1"</formula>
    </cfRule>
  </conditionalFormatting>
  <conditionalFormatting sqref="AL385:BI385">
    <cfRule type="cellIs" dxfId="6844" priority="1082" operator="equal">
      <formula>"1"</formula>
    </cfRule>
  </conditionalFormatting>
  <conditionalFormatting sqref="AA384:AC384">
    <cfRule type="cellIs" dxfId="6843" priority="1074" operator="equal">
      <formula>"1"</formula>
    </cfRule>
  </conditionalFormatting>
  <conditionalFormatting sqref="AA384:AC384">
    <cfRule type="cellIs" dxfId="6842" priority="1075" operator="equal">
      <formula>"1"</formula>
    </cfRule>
  </conditionalFormatting>
  <conditionalFormatting sqref="AA383:AC383">
    <cfRule type="cellIs" dxfId="6841" priority="1073" operator="equal">
      <formula>"1"</formula>
    </cfRule>
  </conditionalFormatting>
  <conditionalFormatting sqref="AA383:AC383">
    <cfRule type="cellIs" dxfId="6840" priority="1072" operator="equal">
      <formula>"1"</formula>
    </cfRule>
  </conditionalFormatting>
  <conditionalFormatting sqref="T384:U384">
    <cfRule type="cellIs" dxfId="6839" priority="1071" operator="equal">
      <formula>"1"</formula>
    </cfRule>
  </conditionalFormatting>
  <conditionalFormatting sqref="AL386:BI386">
    <cfRule type="cellIs" dxfId="6838" priority="1081" operator="equal">
      <formula>"1"</formula>
    </cfRule>
  </conditionalFormatting>
  <conditionalFormatting sqref="AD386">
    <cfRule type="cellIs" dxfId="6837" priority="1057" operator="equal">
      <formula>"1"</formula>
    </cfRule>
  </conditionalFormatting>
  <conditionalFormatting sqref="X386:Z386">
    <cfRule type="cellIs" dxfId="6836" priority="1058" operator="equal">
      <formula>"1"</formula>
    </cfRule>
  </conditionalFormatting>
  <conditionalFormatting sqref="V384:Z384">
    <cfRule type="cellIs" dxfId="6835" priority="1077" operator="equal">
      <formula>"1"</formula>
    </cfRule>
  </conditionalFormatting>
  <conditionalFormatting sqref="AD384">
    <cfRule type="cellIs" dxfId="6834" priority="1076" operator="equal">
      <formula>"1"</formula>
    </cfRule>
  </conditionalFormatting>
  <conditionalFormatting sqref="P384:R384">
    <cfRule type="cellIs" dxfId="6833" priority="1068" operator="equal">
      <formula>"1"</formula>
    </cfRule>
  </conditionalFormatting>
  <conditionalFormatting sqref="S383">
    <cfRule type="cellIs" dxfId="6832" priority="1069" operator="equal">
      <formula>"1"</formula>
    </cfRule>
  </conditionalFormatting>
  <conditionalFormatting sqref="AD391">
    <cfRule type="cellIs" dxfId="6831" priority="1050" operator="equal">
      <formula>"1"</formula>
    </cfRule>
  </conditionalFormatting>
  <conditionalFormatting sqref="S391">
    <cfRule type="cellIs" dxfId="6830" priority="1048" operator="equal">
      <formula>"1"</formula>
    </cfRule>
  </conditionalFormatting>
  <conditionalFormatting sqref="P403:R403">
    <cfRule type="cellIs" dxfId="6829" priority="1047" operator="equal">
      <formula>"1"</formula>
    </cfRule>
  </conditionalFormatting>
  <conditionalFormatting sqref="AA403:AC403">
    <cfRule type="cellIs" dxfId="6828" priority="1045" operator="equal">
      <formula>"1"</formula>
    </cfRule>
  </conditionalFormatting>
  <conditionalFormatting sqref="S385">
    <cfRule type="cellIs" dxfId="6827" priority="1060" operator="equal">
      <formula>"1"</formula>
    </cfRule>
  </conditionalFormatting>
  <conditionalFormatting sqref="S384">
    <cfRule type="cellIs" dxfId="6826" priority="1067" operator="equal">
      <formula>"1"</formula>
    </cfRule>
  </conditionalFormatting>
  <conditionalFormatting sqref="T385:W385">
    <cfRule type="cellIs" dxfId="6825" priority="1066" operator="equal">
      <formula>"1"</formula>
    </cfRule>
  </conditionalFormatting>
  <conditionalFormatting sqref="AD385">
    <cfRule type="cellIs" dxfId="6824" priority="1064" operator="equal">
      <formula>"1"</formula>
    </cfRule>
  </conditionalFormatting>
  <conditionalFormatting sqref="X385:Z385">
    <cfRule type="cellIs" dxfId="6823" priority="1065" operator="equal">
      <formula>"1"</formula>
    </cfRule>
  </conditionalFormatting>
  <conditionalFormatting sqref="AA385:AC385">
    <cfRule type="cellIs" dxfId="6822" priority="1063" operator="equal">
      <formula>"1"</formula>
    </cfRule>
  </conditionalFormatting>
  <conditionalFormatting sqref="AA385:AC385">
    <cfRule type="cellIs" dxfId="6821" priority="1062" operator="equal">
      <formula>"1"</formula>
    </cfRule>
  </conditionalFormatting>
  <conditionalFormatting sqref="P385:R385">
    <cfRule type="cellIs" dxfId="6820" priority="1061" operator="equal">
      <formula>"1"</formula>
    </cfRule>
  </conditionalFormatting>
  <conditionalFormatting sqref="T386:W386">
    <cfRule type="cellIs" dxfId="6819" priority="1059" operator="equal">
      <formula>"1"</formula>
    </cfRule>
  </conditionalFormatting>
  <conditionalFormatting sqref="S403:W403">
    <cfRule type="cellIs" dxfId="6818" priority="1046" operator="equal">
      <formula>"1"</formula>
    </cfRule>
  </conditionalFormatting>
  <conditionalFormatting sqref="AD389">
    <cfRule type="cellIs" dxfId="6817" priority="1040" operator="equal">
      <formula>"1"</formula>
    </cfRule>
  </conditionalFormatting>
  <conditionalFormatting sqref="AD403">
    <cfRule type="cellIs" dxfId="6816" priority="1043" operator="equal">
      <formula>"1"</formula>
    </cfRule>
  </conditionalFormatting>
  <conditionalFormatting sqref="P389:R389">
    <cfRule type="cellIs" dxfId="6815" priority="1042" operator="equal">
      <formula>"1"</formula>
    </cfRule>
  </conditionalFormatting>
  <conditionalFormatting sqref="S389:AC389">
    <cfRule type="cellIs" dxfId="6814" priority="1041" operator="equal">
      <formula>"1"</formula>
    </cfRule>
  </conditionalFormatting>
  <conditionalFormatting sqref="X403:AC403">
    <cfRule type="cellIs" dxfId="6813" priority="1044" operator="equal">
      <formula>"1"</formula>
    </cfRule>
  </conditionalFormatting>
  <conditionalFormatting sqref="P391:R391">
    <cfRule type="cellIs" dxfId="6812" priority="1049" operator="equal">
      <formula>"1"</formula>
    </cfRule>
  </conditionalFormatting>
  <conditionalFormatting sqref="AL393:AS393 X393:AC393 X391:AC391 X394:AD394 X392:AS392 V391:W394 P392:U394 T391:U391 P383:P416">
    <cfRule type="cellIs" dxfId="6811" priority="1052" operator="equal">
      <formula>"1"</formula>
    </cfRule>
  </conditionalFormatting>
  <conditionalFormatting sqref="AD393">
    <cfRule type="cellIs" dxfId="6810" priority="1051" operator="equal">
      <formula>"1"</formula>
    </cfRule>
  </conditionalFormatting>
  <conditionalFormatting sqref="AA407:AC408">
    <cfRule type="cellIs" dxfId="6809" priority="994" operator="equal">
      <formula>"1"</formula>
    </cfRule>
  </conditionalFormatting>
  <conditionalFormatting sqref="S405">
    <cfRule type="cellIs" dxfId="6808" priority="989" operator="equal">
      <formula>"1"</formula>
    </cfRule>
  </conditionalFormatting>
  <conditionalFormatting sqref="AL388">
    <cfRule type="cellIs" dxfId="6807" priority="981" operator="equal">
      <formula>"1"</formula>
    </cfRule>
  </conditionalFormatting>
  <conditionalFormatting sqref="AA409:AC412">
    <cfRule type="cellIs" dxfId="6806" priority="1039" operator="equal">
      <formula>"1"</formula>
    </cfRule>
  </conditionalFormatting>
  <conditionalFormatting sqref="AD411">
    <cfRule type="cellIs" dxfId="6805" priority="1035" operator="equal">
      <formula>"1"</formula>
    </cfRule>
  </conditionalFormatting>
  <conditionalFormatting sqref="AL410:AS410 V410 X409:AC410">
    <cfRule type="cellIs" dxfId="6804" priority="1038" operator="equal">
      <formula>"1"</formula>
    </cfRule>
  </conditionalFormatting>
  <conditionalFormatting sqref="AD409">
    <cfRule type="cellIs" dxfId="6803" priority="1037" operator="equal">
      <formula>"1"</formula>
    </cfRule>
  </conditionalFormatting>
  <conditionalFormatting sqref="AL411:AS411 X412:AD412 X411:AC411 V411:V412">
    <cfRule type="cellIs" dxfId="6802" priority="1036" operator="equal">
      <formula>"1"</formula>
    </cfRule>
  </conditionalFormatting>
  <conditionalFormatting sqref="V410">
    <cfRule type="cellIs" dxfId="6801" priority="1034" operator="equal">
      <formula>"1"</formula>
    </cfRule>
  </conditionalFormatting>
  <conditionalFormatting sqref="V411:V412">
    <cfRule type="cellIs" dxfId="6800" priority="1033" operator="equal">
      <formula>"1"</formula>
    </cfRule>
  </conditionalFormatting>
  <conditionalFormatting sqref="AD410:AK410">
    <cfRule type="cellIs" dxfId="6799" priority="1032" operator="equal">
      <formula>"1"</formula>
    </cfRule>
  </conditionalFormatting>
  <conditionalFormatting sqref="P409:R409">
    <cfRule type="cellIs" dxfId="6798" priority="1024" operator="equal">
      <formula>"1"</formula>
    </cfRule>
  </conditionalFormatting>
  <conditionalFormatting sqref="S409">
    <cfRule type="cellIs" dxfId="6797" priority="1023" operator="equal">
      <formula>"1"</formula>
    </cfRule>
  </conditionalFormatting>
  <conditionalFormatting sqref="P410:S412">
    <cfRule type="cellIs" dxfId="6796" priority="1031" operator="equal">
      <formula>"1"</formula>
    </cfRule>
  </conditionalFormatting>
  <conditionalFormatting sqref="T410:U412">
    <cfRule type="cellIs" dxfId="6795" priority="1030" operator="equal">
      <formula>"1"</formula>
    </cfRule>
  </conditionalFormatting>
  <conditionalFormatting sqref="W410:W412">
    <cfRule type="cellIs" dxfId="6794" priority="1029" operator="equal">
      <formula>"1"</formula>
    </cfRule>
  </conditionalFormatting>
  <conditionalFormatting sqref="V409">
    <cfRule type="cellIs" dxfId="6793" priority="1028" operator="equal">
      <formula>"1"</formula>
    </cfRule>
  </conditionalFormatting>
  <conditionalFormatting sqref="V409">
    <cfRule type="cellIs" dxfId="6792" priority="1027" operator="equal">
      <formula>"1"</formula>
    </cfRule>
  </conditionalFormatting>
  <conditionalFormatting sqref="W409">
    <cfRule type="cellIs" dxfId="6791" priority="1026" operator="equal">
      <formula>"1"</formula>
    </cfRule>
  </conditionalFormatting>
  <conditionalFormatting sqref="T409:U409">
    <cfRule type="cellIs" dxfId="6790" priority="1025" operator="equal">
      <formula>"1"</formula>
    </cfRule>
  </conditionalFormatting>
  <conditionalFormatting sqref="X413:AC416">
    <cfRule type="cellIs" dxfId="6789" priority="1022" operator="equal">
      <formula>"1"</formula>
    </cfRule>
  </conditionalFormatting>
  <conditionalFormatting sqref="AD413 AD416 AT414:BA414">
    <cfRule type="cellIs" dxfId="6788" priority="1021" operator="equal">
      <formula>"1"</formula>
    </cfRule>
  </conditionalFormatting>
  <conditionalFormatting sqref="AD415">
    <cfRule type="cellIs" dxfId="6787" priority="1020" operator="equal">
      <formula>"1"</formula>
    </cfRule>
  </conditionalFormatting>
  <conditionalFormatting sqref="BB414:BI414">
    <cfRule type="cellIs" dxfId="6786" priority="1019" operator="equal">
      <formula>"1"</formula>
    </cfRule>
  </conditionalFormatting>
  <conditionalFormatting sqref="BB415:BI415">
    <cfRule type="cellIs" dxfId="6785" priority="1018" operator="equal">
      <formula>"1"</formula>
    </cfRule>
  </conditionalFormatting>
  <conditionalFormatting sqref="AD414">
    <cfRule type="cellIs" dxfId="6784" priority="1017" operator="equal">
      <formula>"1"</formula>
    </cfRule>
  </conditionalFormatting>
  <conditionalFormatting sqref="AL415">
    <cfRule type="cellIs" dxfId="6783" priority="1016" operator="equal">
      <formula>"1"</formula>
    </cfRule>
  </conditionalFormatting>
  <conditionalFormatting sqref="AT416">
    <cfRule type="cellIs" dxfId="6782" priority="1015" operator="equal">
      <formula>"1"</formula>
    </cfRule>
  </conditionalFormatting>
  <conditionalFormatting sqref="AT413">
    <cfRule type="cellIs" dxfId="6781" priority="1014" operator="equal">
      <formula>"1"</formula>
    </cfRule>
  </conditionalFormatting>
  <conditionalFormatting sqref="AA413:AC416">
    <cfRule type="cellIs" dxfId="6780" priority="1013" operator="equal">
      <formula>"1"</formula>
    </cfRule>
  </conditionalFormatting>
  <conditionalFormatting sqref="P413:S413">
    <cfRule type="cellIs" dxfId="6779" priority="1002" operator="equal">
      <formula>"1"</formula>
    </cfRule>
  </conditionalFormatting>
  <conditionalFormatting sqref="P414:S416">
    <cfRule type="cellIs" dxfId="6778" priority="1001" operator="equal">
      <formula>"1"</formula>
    </cfRule>
  </conditionalFormatting>
  <conditionalFormatting sqref="T414:U416">
    <cfRule type="cellIs" dxfId="6777" priority="1012" operator="equal">
      <formula>"1"</formula>
    </cfRule>
  </conditionalFormatting>
  <conditionalFormatting sqref="W414:W416">
    <cfRule type="cellIs" dxfId="6776" priority="1011" operator="equal">
      <formula>"1"</formula>
    </cfRule>
  </conditionalFormatting>
  <conditionalFormatting sqref="V414">
    <cfRule type="cellIs" dxfId="6775" priority="1010" operator="equal">
      <formula>"1"</formula>
    </cfRule>
  </conditionalFormatting>
  <conditionalFormatting sqref="V415:V416">
    <cfRule type="cellIs" dxfId="6774" priority="1009" operator="equal">
      <formula>"1"</formula>
    </cfRule>
  </conditionalFormatting>
  <conditionalFormatting sqref="V414">
    <cfRule type="cellIs" dxfId="6773" priority="1008" operator="equal">
      <formula>"1"</formula>
    </cfRule>
  </conditionalFormatting>
  <conditionalFormatting sqref="V415:V416">
    <cfRule type="cellIs" dxfId="6772" priority="1007" operator="equal">
      <formula>"1"</formula>
    </cfRule>
  </conditionalFormatting>
  <conditionalFormatting sqref="V413">
    <cfRule type="cellIs" dxfId="6771" priority="1006" operator="equal">
      <formula>"1"</formula>
    </cfRule>
  </conditionalFormatting>
  <conditionalFormatting sqref="V413">
    <cfRule type="cellIs" dxfId="6770" priority="1005" operator="equal">
      <formula>"1"</formula>
    </cfRule>
  </conditionalFormatting>
  <conditionalFormatting sqref="W413">
    <cfRule type="cellIs" dxfId="6769" priority="1004" operator="equal">
      <formula>"1"</formula>
    </cfRule>
  </conditionalFormatting>
  <conditionalFormatting sqref="T413:U413">
    <cfRule type="cellIs" dxfId="6768" priority="1003" operator="equal">
      <formula>"1"</formula>
    </cfRule>
  </conditionalFormatting>
  <conditionalFormatting sqref="P406:U408 T405:U405">
    <cfRule type="cellIs" dxfId="6767" priority="1000" operator="equal">
      <formula>"1"</formula>
    </cfRule>
  </conditionalFormatting>
  <conditionalFormatting sqref="AL406:AS406 X405:AC406">
    <cfRule type="cellIs" dxfId="6766" priority="999" operator="equal">
      <formula>"1"</formula>
    </cfRule>
  </conditionalFormatting>
  <conditionalFormatting sqref="AA405:AC406">
    <cfRule type="cellIs" dxfId="6765" priority="998" operator="equal">
      <formula>"1"</formula>
    </cfRule>
  </conditionalFormatting>
  <conditionalFormatting sqref="AD405">
    <cfRule type="cellIs" dxfId="6764" priority="997" operator="equal">
      <formula>"1"</formula>
    </cfRule>
  </conditionalFormatting>
  <conditionalFormatting sqref="AD407">
    <cfRule type="cellIs" dxfId="6763" priority="995" operator="equal">
      <formula>"1"</formula>
    </cfRule>
  </conditionalFormatting>
  <conditionalFormatting sqref="AA388:AC388">
    <cfRule type="cellIs" dxfId="6762" priority="986" operator="equal">
      <formula>"1"</formula>
    </cfRule>
  </conditionalFormatting>
  <conditionalFormatting sqref="AL407:AS407 X408:AD408 X407:AC407">
    <cfRule type="cellIs" dxfId="6761" priority="996" operator="equal">
      <formula>"1"</formula>
    </cfRule>
  </conditionalFormatting>
  <conditionalFormatting sqref="AD406:AK406">
    <cfRule type="cellIs" dxfId="6760" priority="993" operator="equal">
      <formula>"1"</formula>
    </cfRule>
  </conditionalFormatting>
  <conditionalFormatting sqref="V406:W408">
    <cfRule type="cellIs" dxfId="6759" priority="992" operator="equal">
      <formula>"1"</formula>
    </cfRule>
  </conditionalFormatting>
  <conditionalFormatting sqref="V405:W405">
    <cfRule type="cellIs" dxfId="6758" priority="991" operator="equal">
      <formula>"1"</formula>
    </cfRule>
  </conditionalFormatting>
  <conditionalFormatting sqref="P405:R405">
    <cfRule type="cellIs" dxfId="6757" priority="990" operator="equal">
      <formula>"1"</formula>
    </cfRule>
  </conditionalFormatting>
  <conditionalFormatting sqref="BB388:BI388 V388:W388">
    <cfRule type="cellIs" dxfId="6756" priority="988" operator="equal">
      <formula>"1"</formula>
    </cfRule>
  </conditionalFormatting>
  <conditionalFormatting sqref="AD388">
    <cfRule type="cellIs" dxfId="6755" priority="987" operator="equal">
      <formula>"1"</formula>
    </cfRule>
  </conditionalFormatting>
  <conditionalFormatting sqref="X388:AC388">
    <cfRule type="cellIs" dxfId="6754" priority="985" operator="equal">
      <formula>"1"</formula>
    </cfRule>
  </conditionalFormatting>
  <conditionalFormatting sqref="W388">
    <cfRule type="cellIs" dxfId="6753" priority="984" operator="equal">
      <formula>"1"</formula>
    </cfRule>
  </conditionalFormatting>
  <conditionalFormatting sqref="T388:U388">
    <cfRule type="cellIs" dxfId="6752" priority="983" operator="equal">
      <formula>"1"</formula>
    </cfRule>
  </conditionalFormatting>
  <conditionalFormatting sqref="P388:S388">
    <cfRule type="cellIs" dxfId="6751" priority="982" operator="equal">
      <formula>"1"</formula>
    </cfRule>
  </conditionalFormatting>
  <conditionalFormatting sqref="N384:O416">
    <cfRule type="cellIs" dxfId="6750" priority="980" operator="equal">
      <formula>"1"</formula>
    </cfRule>
  </conditionalFormatting>
  <conditionalFormatting sqref="AD625:AS625 AD620:AS620 AL618:AS619">
    <cfRule type="cellIs" dxfId="6749" priority="979" operator="equal">
      <formula>"1"</formula>
    </cfRule>
  </conditionalFormatting>
  <conditionalFormatting sqref="T625:W625">
    <cfRule type="cellIs" dxfId="6748" priority="978" operator="equal">
      <formula>"1"</formula>
    </cfRule>
  </conditionalFormatting>
  <conditionalFormatting sqref="S620:W620 AA620:AC620">
    <cfRule type="cellIs" dxfId="6747" priority="977" operator="equal">
      <formula>"1"</formula>
    </cfRule>
  </conditionalFormatting>
  <conditionalFormatting sqref="O618:S618">
    <cfRule type="cellIs" dxfId="6746" priority="975" operator="equal">
      <formula>"1"</formula>
    </cfRule>
  </conditionalFormatting>
  <conditionalFormatting sqref="T618:U618">
    <cfRule type="cellIs" dxfId="6745" priority="976" operator="equal">
      <formula>"1"</formula>
    </cfRule>
  </conditionalFormatting>
  <conditionalFormatting sqref="T619:U619">
    <cfRule type="cellIs" dxfId="6744" priority="974" operator="equal">
      <formula>"1"</formula>
    </cfRule>
  </conditionalFormatting>
  <conditionalFormatting sqref="N618">
    <cfRule type="cellIs" dxfId="6743" priority="973" operator="equal">
      <formula>"1"</formula>
    </cfRule>
  </conditionalFormatting>
  <conditionalFormatting sqref="W622:W624">
    <cfRule type="cellIs" dxfId="6742" priority="968" operator="equal">
      <formula>"1"</formula>
    </cfRule>
  </conditionalFormatting>
  <conditionalFormatting sqref="T621:U621">
    <cfRule type="cellIs" dxfId="6741" priority="967" operator="equal">
      <formula>"1"</formula>
    </cfRule>
  </conditionalFormatting>
  <conditionalFormatting sqref="AA622:AC624">
    <cfRule type="cellIs" dxfId="6740" priority="972" operator="equal">
      <formula>"1"</formula>
    </cfRule>
  </conditionalFormatting>
  <conditionalFormatting sqref="X622:AC623 X624:AD624 AL622:AS622">
    <cfRule type="cellIs" dxfId="6739" priority="971" operator="equal">
      <formula>"1"</formula>
    </cfRule>
  </conditionalFormatting>
  <conditionalFormatting sqref="AD623">
    <cfRule type="cellIs" dxfId="6738" priority="970" operator="equal">
      <formula>"1"</formula>
    </cfRule>
  </conditionalFormatting>
  <conditionalFormatting sqref="T622:U624">
    <cfRule type="cellIs" dxfId="6737" priority="969" operator="equal">
      <formula>"1"</formula>
    </cfRule>
  </conditionalFormatting>
  <conditionalFormatting sqref="X627:AC629">
    <cfRule type="cellIs" dxfId="6736" priority="966" operator="equal">
      <formula>"1"</formula>
    </cfRule>
  </conditionalFormatting>
  <conditionalFormatting sqref="AD629">
    <cfRule type="cellIs" dxfId="6735" priority="965" operator="equal">
      <formula>"1"</formula>
    </cfRule>
  </conditionalFormatting>
  <conditionalFormatting sqref="AD628">
    <cfRule type="cellIs" dxfId="6734" priority="964" operator="equal">
      <formula>"1"</formula>
    </cfRule>
  </conditionalFormatting>
  <conditionalFormatting sqref="AA627:AC629">
    <cfRule type="cellIs" dxfId="6733" priority="963" operator="equal">
      <formula>"1"</formula>
    </cfRule>
  </conditionalFormatting>
  <conditionalFormatting sqref="T627:U629">
    <cfRule type="cellIs" dxfId="6732" priority="962" operator="equal">
      <formula>"1"</formula>
    </cfRule>
  </conditionalFormatting>
  <conditionalFormatting sqref="W627:W629">
    <cfRule type="cellIs" dxfId="6731" priority="961" operator="equal">
      <formula>"1"</formula>
    </cfRule>
  </conditionalFormatting>
  <conditionalFormatting sqref="T626:U626">
    <cfRule type="cellIs" dxfId="6730" priority="960" operator="equal">
      <formula>"1"</formula>
    </cfRule>
  </conditionalFormatting>
  <conditionalFormatting sqref="V618">
    <cfRule type="cellIs" dxfId="6729" priority="959" operator="equal">
      <formula>"1"</formula>
    </cfRule>
  </conditionalFormatting>
  <conditionalFormatting sqref="V619">
    <cfRule type="cellIs" dxfId="6728" priority="958" operator="equal">
      <formula>"1"</formula>
    </cfRule>
  </conditionalFormatting>
  <conditionalFormatting sqref="AD618:AK619">
    <cfRule type="cellIs" dxfId="6727" priority="957" operator="equal">
      <formula>"1"</formula>
    </cfRule>
  </conditionalFormatting>
  <conditionalFormatting sqref="S619">
    <cfRule type="cellIs" dxfId="6726" priority="956" operator="equal">
      <formula>"1"</formula>
    </cfRule>
  </conditionalFormatting>
  <conditionalFormatting sqref="S626">
    <cfRule type="cellIs" dxfId="6725" priority="955" operator="equal">
      <formula>"1"</formula>
    </cfRule>
  </conditionalFormatting>
  <conditionalFormatting sqref="S621">
    <cfRule type="cellIs" dxfId="6724" priority="954" operator="equal">
      <formula>"1"</formula>
    </cfRule>
  </conditionalFormatting>
  <conditionalFormatting sqref="AL621:AS621">
    <cfRule type="cellIs" dxfId="6723" priority="953" operator="equal">
      <formula>"1"</formula>
    </cfRule>
  </conditionalFormatting>
  <conditionalFormatting sqref="AL626:AS626">
    <cfRule type="cellIs" dxfId="6722" priority="952" operator="equal">
      <formula>"1"</formula>
    </cfRule>
  </conditionalFormatting>
  <conditionalFormatting sqref="V621">
    <cfRule type="cellIs" dxfId="6721" priority="951" operator="equal">
      <formula>"1"</formula>
    </cfRule>
  </conditionalFormatting>
  <conditionalFormatting sqref="V626">
    <cfRule type="cellIs" dxfId="6720" priority="950" operator="equal">
      <formula>"1"</formula>
    </cfRule>
  </conditionalFormatting>
  <conditionalFormatting sqref="V622:V624">
    <cfRule type="cellIs" dxfId="6719" priority="949" operator="equal">
      <formula>"1"</formula>
    </cfRule>
  </conditionalFormatting>
  <conditionalFormatting sqref="V627:V629">
    <cfRule type="cellIs" dxfId="6718" priority="948" operator="equal">
      <formula>"1"</formula>
    </cfRule>
  </conditionalFormatting>
  <conditionalFormatting sqref="S622:S624">
    <cfRule type="cellIs" dxfId="6717" priority="946" operator="equal">
      <formula>"1"</formula>
    </cfRule>
  </conditionalFormatting>
  <conditionalFormatting sqref="S625">
    <cfRule type="cellIs" dxfId="6716" priority="944" operator="equal">
      <formula>"1"</formula>
    </cfRule>
  </conditionalFormatting>
  <conditionalFormatting sqref="S627:S629">
    <cfRule type="cellIs" dxfId="6715" priority="942" operator="equal">
      <formula>"1"</formula>
    </cfRule>
  </conditionalFormatting>
  <conditionalFormatting sqref="AL628:AS628">
    <cfRule type="cellIs" dxfId="6714" priority="940" operator="equal">
      <formula>"1"</formula>
    </cfRule>
  </conditionalFormatting>
  <conditionalFormatting sqref="AD627:AS627">
    <cfRule type="cellIs" dxfId="6713" priority="939" operator="equal">
      <formula>"1"</formula>
    </cfRule>
  </conditionalFormatting>
  <conditionalFormatting sqref="AL623:AS623">
    <cfRule type="cellIs" dxfId="6712" priority="938" operator="equal">
      <formula>"1"</formula>
    </cfRule>
  </conditionalFormatting>
  <conditionalFormatting sqref="AD622:AK622">
    <cfRule type="cellIs" dxfId="6711" priority="937" operator="equal">
      <formula>"1"</formula>
    </cfRule>
  </conditionalFormatting>
  <conditionalFormatting sqref="AA625:AC625">
    <cfRule type="cellIs" dxfId="6710" priority="936" operator="equal">
      <formula>"1"</formula>
    </cfRule>
  </conditionalFormatting>
  <conditionalFormatting sqref="X625:Z625">
    <cfRule type="cellIs" dxfId="6709" priority="935" operator="equal">
      <formula>"1"</formula>
    </cfRule>
  </conditionalFormatting>
  <conditionalFormatting sqref="X620:Z620">
    <cfRule type="cellIs" dxfId="6708" priority="934" operator="equal">
      <formula>"1"</formula>
    </cfRule>
  </conditionalFormatting>
  <conditionalFormatting sqref="O619:O629">
    <cfRule type="cellIs" dxfId="6707" priority="930" operator="equal">
      <formula>"1"</formula>
    </cfRule>
  </conditionalFormatting>
  <conditionalFormatting sqref="N619:N629">
    <cfRule type="cellIs" dxfId="6706" priority="929" operator="equal">
      <formula>"1"</formula>
    </cfRule>
  </conditionalFormatting>
  <conditionalFormatting sqref="P619:R629">
    <cfRule type="cellIs" dxfId="6705" priority="928" operator="equal">
      <formula>"1"</formula>
    </cfRule>
  </conditionalFormatting>
  <conditionalFormatting sqref="BB433:BI436 AL417:BI418 AT421:BI421 AT425:BI432 AT439:BI446 AT437:BI437 O438 O424 AL423:BI423 Q424:BI424 Q438:BI438">
    <cfRule type="cellIs" dxfId="6704" priority="927" operator="equal">
      <formula>"1"</formula>
    </cfRule>
  </conditionalFormatting>
  <conditionalFormatting sqref="V429">
    <cfRule type="cellIs" dxfId="6703" priority="892" operator="equal">
      <formula>"1"</formula>
    </cfRule>
  </conditionalFormatting>
  <conditionalFormatting sqref="AD434">
    <cfRule type="cellIs" dxfId="6702" priority="921" operator="equal">
      <formula>"1"</formula>
    </cfRule>
  </conditionalFormatting>
  <conditionalFormatting sqref="AT433">
    <cfRule type="cellIs" dxfId="6701" priority="922" operator="equal">
      <formula>"1"</formula>
    </cfRule>
  </conditionalFormatting>
  <conditionalFormatting sqref="W434:W436">
    <cfRule type="cellIs" dxfId="6700" priority="917" operator="equal">
      <formula>"1"</formula>
    </cfRule>
  </conditionalFormatting>
  <conditionalFormatting sqref="V434">
    <cfRule type="cellIs" dxfId="6699" priority="916" operator="equal">
      <formula>"1"</formula>
    </cfRule>
  </conditionalFormatting>
  <conditionalFormatting sqref="V435:V436">
    <cfRule type="cellIs" dxfId="6698" priority="915" operator="equal">
      <formula>"1"</formula>
    </cfRule>
  </conditionalFormatting>
  <conditionalFormatting sqref="V434">
    <cfRule type="cellIs" dxfId="6697" priority="914" operator="equal">
      <formula>"1"</formula>
    </cfRule>
  </conditionalFormatting>
  <conditionalFormatting sqref="W433">
    <cfRule type="cellIs" dxfId="6696" priority="912" operator="equal">
      <formula>"1"</formula>
    </cfRule>
  </conditionalFormatting>
  <conditionalFormatting sqref="V433">
    <cfRule type="cellIs" dxfId="6695" priority="911" operator="equal">
      <formula>"1"</formula>
    </cfRule>
  </conditionalFormatting>
  <conditionalFormatting sqref="O421 Q421:S421">
    <cfRule type="cellIs" dxfId="6694" priority="881" operator="equal">
      <formula>"1"</formula>
    </cfRule>
  </conditionalFormatting>
  <conditionalFormatting sqref="AA420:AC420">
    <cfRule type="cellIs" dxfId="6693" priority="851" operator="equal">
      <formula>"1"</formula>
    </cfRule>
  </conditionalFormatting>
  <conditionalFormatting sqref="V433">
    <cfRule type="cellIs" dxfId="6692" priority="910" operator="equal">
      <formula>"1"</formula>
    </cfRule>
  </conditionalFormatting>
  <conditionalFormatting sqref="T433:U433">
    <cfRule type="cellIs" dxfId="6691" priority="909" operator="equal">
      <formula>"1"</formula>
    </cfRule>
  </conditionalFormatting>
  <conditionalFormatting sqref="AA433:AC436 O433:O436 Q433:S436">
    <cfRule type="cellIs" dxfId="6690" priority="926" operator="equal">
      <formula>"1"</formula>
    </cfRule>
  </conditionalFormatting>
  <conditionalFormatting sqref="X433:AC435 X436:AD436 AL434:BA434 AT435:BA435">
    <cfRule type="cellIs" dxfId="6689" priority="925" operator="equal">
      <formula>"1"</formula>
    </cfRule>
  </conditionalFormatting>
  <conditionalFormatting sqref="AD435">
    <cfRule type="cellIs" dxfId="6688" priority="924" operator="equal">
      <formula>"1"</formula>
    </cfRule>
  </conditionalFormatting>
  <conditionalFormatting sqref="AD433">
    <cfRule type="cellIs" dxfId="6687" priority="923" operator="equal">
      <formula>"1"</formula>
    </cfRule>
  </conditionalFormatting>
  <conditionalFormatting sqref="AL435">
    <cfRule type="cellIs" dxfId="6686" priority="920" operator="equal">
      <formula>"1"</formula>
    </cfRule>
  </conditionalFormatting>
  <conditionalFormatting sqref="AT436">
    <cfRule type="cellIs" dxfId="6685" priority="919" operator="equal">
      <formula>"1"</formula>
    </cfRule>
  </conditionalFormatting>
  <conditionalFormatting sqref="T434:U436">
    <cfRule type="cellIs" dxfId="6684" priority="918" operator="equal">
      <formula>"1"</formula>
    </cfRule>
  </conditionalFormatting>
  <conditionalFormatting sqref="V435:V436">
    <cfRule type="cellIs" dxfId="6683" priority="913" operator="equal">
      <formula>"1"</formula>
    </cfRule>
  </conditionalFormatting>
  <conditionalFormatting sqref="T429:U429">
    <cfRule type="cellIs" dxfId="6682" priority="891" operator="equal">
      <formula>"1"</formula>
    </cfRule>
  </conditionalFormatting>
  <conditionalFormatting sqref="O429 Q429:R429">
    <cfRule type="cellIs" dxfId="6681" priority="890" operator="equal">
      <formula>"1"</formula>
    </cfRule>
  </conditionalFormatting>
  <conditionalFormatting sqref="S429">
    <cfRule type="cellIs" dxfId="6680" priority="889" operator="equal">
      <formula>"1"</formula>
    </cfRule>
  </conditionalFormatting>
  <conditionalFormatting sqref="V421:W421">
    <cfRule type="cellIs" dxfId="6679" priority="888" operator="equal">
      <formula>"1"</formula>
    </cfRule>
  </conditionalFormatting>
  <conditionalFormatting sqref="AD421">
    <cfRule type="cellIs" dxfId="6678" priority="887" operator="equal">
      <formula>"1"</formula>
    </cfRule>
  </conditionalFormatting>
  <conditionalFormatting sqref="AL421">
    <cfRule type="cellIs" dxfId="6677" priority="886" operator="equal">
      <formula>"1"</formula>
    </cfRule>
  </conditionalFormatting>
  <conditionalFormatting sqref="AA421:AC421">
    <cfRule type="cellIs" dxfId="6676" priority="885" operator="equal">
      <formula>"1"</formula>
    </cfRule>
  </conditionalFormatting>
  <conditionalFormatting sqref="T421:U421">
    <cfRule type="cellIs" dxfId="6675" priority="882" operator="equal">
      <formula>"1"</formula>
    </cfRule>
  </conditionalFormatting>
  <conditionalFormatting sqref="W421">
    <cfRule type="cellIs" dxfId="6674" priority="883" operator="equal">
      <formula>"1"</formula>
    </cfRule>
  </conditionalFormatting>
  <conditionalFormatting sqref="X429:AC431 X432:AD432 AL430:AS431">
    <cfRule type="cellIs" dxfId="6673" priority="908" operator="equal">
      <formula>"1"</formula>
    </cfRule>
  </conditionalFormatting>
  <conditionalFormatting sqref="AD429">
    <cfRule type="cellIs" dxfId="6672" priority="905" operator="equal">
      <formula>"1"</formula>
    </cfRule>
  </conditionalFormatting>
  <conditionalFormatting sqref="AA429:AC429">
    <cfRule type="cellIs" dxfId="6671" priority="906" operator="equal">
      <formula>"1"</formula>
    </cfRule>
  </conditionalFormatting>
  <conditionalFormatting sqref="AD431">
    <cfRule type="cellIs" dxfId="6670" priority="907" operator="equal">
      <formula>"1"</formula>
    </cfRule>
  </conditionalFormatting>
  <conditionalFormatting sqref="O430:O432 Q430:S432">
    <cfRule type="cellIs" dxfId="6669" priority="902" operator="equal">
      <formula>"1"</formula>
    </cfRule>
  </conditionalFormatting>
  <conditionalFormatting sqref="AD430:AK430">
    <cfRule type="cellIs" dxfId="6668" priority="903" operator="equal">
      <formula>"1"</formula>
    </cfRule>
  </conditionalFormatting>
  <conditionalFormatting sqref="AA430:AC432">
    <cfRule type="cellIs" dxfId="6667" priority="904" operator="equal">
      <formula>"1"</formula>
    </cfRule>
  </conditionalFormatting>
  <conditionalFormatting sqref="W430:W432">
    <cfRule type="cellIs" dxfId="6666" priority="899" operator="equal">
      <formula>"1"</formula>
    </cfRule>
  </conditionalFormatting>
  <conditionalFormatting sqref="V430">
    <cfRule type="cellIs" dxfId="6665" priority="898" operator="equal">
      <formula>"1"</formula>
    </cfRule>
  </conditionalFormatting>
  <conditionalFormatting sqref="V431:V432">
    <cfRule type="cellIs" dxfId="6664" priority="897" operator="equal">
      <formula>"1"</formula>
    </cfRule>
  </conditionalFormatting>
  <conditionalFormatting sqref="V430">
    <cfRule type="cellIs" dxfId="6663" priority="896" operator="equal">
      <formula>"1"</formula>
    </cfRule>
  </conditionalFormatting>
  <conditionalFormatting sqref="V431:V432">
    <cfRule type="cellIs" dxfId="6662" priority="895" operator="equal">
      <formula>"1"</formula>
    </cfRule>
  </conditionalFormatting>
  <conditionalFormatting sqref="W429">
    <cfRule type="cellIs" dxfId="6661" priority="894" operator="equal">
      <formula>"1"</formula>
    </cfRule>
  </conditionalFormatting>
  <conditionalFormatting sqref="V429">
    <cfRule type="cellIs" dxfId="6660" priority="893" operator="equal">
      <formula>"1"</formula>
    </cfRule>
  </conditionalFormatting>
  <conditionalFormatting sqref="T430:U432">
    <cfRule type="uniqueValues" dxfId="6659" priority="900"/>
    <cfRule type="cellIs" dxfId="6658" priority="901" operator="equal">
      <formula>"1"</formula>
    </cfRule>
  </conditionalFormatting>
  <conditionalFormatting sqref="X417:Z417">
    <cfRule type="cellIs" dxfId="6657" priority="877" operator="equal">
      <formula>"1"</formula>
    </cfRule>
  </conditionalFormatting>
  <conditionalFormatting sqref="AD417">
    <cfRule type="cellIs" dxfId="6656" priority="876" operator="equal">
      <formula>"1"</formula>
    </cfRule>
  </conditionalFormatting>
  <conditionalFormatting sqref="X421:AC421">
    <cfRule type="cellIs" dxfId="6655" priority="884" operator="equal">
      <formula>"1"</formula>
    </cfRule>
  </conditionalFormatting>
  <conditionalFormatting sqref="T417:W417">
    <cfRule type="cellIs" dxfId="6654" priority="878" operator="equal">
      <formula>"1"</formula>
    </cfRule>
  </conditionalFormatting>
  <conditionalFormatting sqref="O420 Q420:R420">
    <cfRule type="cellIs" dxfId="6653" priority="854" operator="equal">
      <formula>"1"</formula>
    </cfRule>
  </conditionalFormatting>
  <conditionalFormatting sqref="S420">
    <cfRule type="cellIs" dxfId="6652" priority="853" operator="equal">
      <formula>"1"</formula>
    </cfRule>
  </conditionalFormatting>
  <conditionalFormatting sqref="AA420:AC420">
    <cfRule type="cellIs" dxfId="6651" priority="852" operator="equal">
      <formula>"1"</formula>
    </cfRule>
  </conditionalFormatting>
  <conditionalFormatting sqref="N417:R417">
    <cfRule type="cellIs" dxfId="6650" priority="868" operator="equal">
      <formula>"1"</formula>
    </cfRule>
  </conditionalFormatting>
  <conditionalFormatting sqref="AL419:BI419">
    <cfRule type="cellIs" dxfId="6649" priority="880" operator="equal">
      <formula>"1"</formula>
    </cfRule>
  </conditionalFormatting>
  <conditionalFormatting sqref="AA418:AC418">
    <cfRule type="cellIs" dxfId="6648" priority="872" operator="equal">
      <formula>"1"</formula>
    </cfRule>
  </conditionalFormatting>
  <conditionalFormatting sqref="AA418:AC418">
    <cfRule type="cellIs" dxfId="6647" priority="873" operator="equal">
      <formula>"1"</formula>
    </cfRule>
  </conditionalFormatting>
  <conditionalFormatting sqref="AA417:AC417">
    <cfRule type="cellIs" dxfId="6646" priority="871" operator="equal">
      <formula>"1"</formula>
    </cfRule>
  </conditionalFormatting>
  <conditionalFormatting sqref="AA417:AC417">
    <cfRule type="cellIs" dxfId="6645" priority="870" operator="equal">
      <formula>"1"</formula>
    </cfRule>
  </conditionalFormatting>
  <conditionalFormatting sqref="T418:U418">
    <cfRule type="cellIs" dxfId="6644" priority="869" operator="equal">
      <formula>"1"</formula>
    </cfRule>
  </conditionalFormatting>
  <conditionalFormatting sqref="AL420:BI420">
    <cfRule type="cellIs" dxfId="6643" priority="879" operator="equal">
      <formula>"1"</formula>
    </cfRule>
  </conditionalFormatting>
  <conditionalFormatting sqref="AD420">
    <cfRule type="cellIs" dxfId="6642" priority="855" operator="equal">
      <formula>"1"</formula>
    </cfRule>
  </conditionalFormatting>
  <conditionalFormatting sqref="X420:Z420">
    <cfRule type="cellIs" dxfId="6641" priority="856" operator="equal">
      <formula>"1"</formula>
    </cfRule>
  </conditionalFormatting>
  <conditionalFormatting sqref="V418:Z418">
    <cfRule type="cellIs" dxfId="6640" priority="875" operator="equal">
      <formula>"1"</formula>
    </cfRule>
  </conditionalFormatting>
  <conditionalFormatting sqref="AD418">
    <cfRule type="cellIs" dxfId="6639" priority="874" operator="equal">
      <formula>"1"</formula>
    </cfRule>
  </conditionalFormatting>
  <conditionalFormatting sqref="O418 Q418:R418">
    <cfRule type="cellIs" dxfId="6638" priority="866" operator="equal">
      <formula>"1"</formula>
    </cfRule>
  </conditionalFormatting>
  <conditionalFormatting sqref="S417">
    <cfRule type="cellIs" dxfId="6637" priority="867" operator="equal">
      <formula>"1"</formula>
    </cfRule>
  </conditionalFormatting>
  <conditionalFormatting sqref="AD425">
    <cfRule type="cellIs" dxfId="6636" priority="848" operator="equal">
      <formula>"1"</formula>
    </cfRule>
  </conditionalFormatting>
  <conditionalFormatting sqref="S425">
    <cfRule type="cellIs" dxfId="6635" priority="846" operator="equal">
      <formula>"1"</formula>
    </cfRule>
  </conditionalFormatting>
  <conditionalFormatting sqref="O437 Q437:R437">
    <cfRule type="cellIs" dxfId="6634" priority="845" operator="equal">
      <formula>"1"</formula>
    </cfRule>
  </conditionalFormatting>
  <conditionalFormatting sqref="AA437:AC437">
    <cfRule type="cellIs" dxfId="6633" priority="843" operator="equal">
      <formula>"1"</formula>
    </cfRule>
  </conditionalFormatting>
  <conditionalFormatting sqref="S419">
    <cfRule type="cellIs" dxfId="6632" priority="858" operator="equal">
      <formula>"1"</formula>
    </cfRule>
  </conditionalFormatting>
  <conditionalFormatting sqref="S418">
    <cfRule type="cellIs" dxfId="6631" priority="865" operator="equal">
      <formula>"1"</formula>
    </cfRule>
  </conditionalFormatting>
  <conditionalFormatting sqref="T419:W419">
    <cfRule type="cellIs" dxfId="6630" priority="864" operator="equal">
      <formula>"1"</formula>
    </cfRule>
  </conditionalFormatting>
  <conditionalFormatting sqref="AD419">
    <cfRule type="cellIs" dxfId="6629" priority="862" operator="equal">
      <formula>"1"</formula>
    </cfRule>
  </conditionalFormatting>
  <conditionalFormatting sqref="X419:Z419">
    <cfRule type="cellIs" dxfId="6628" priority="863" operator="equal">
      <formula>"1"</formula>
    </cfRule>
  </conditionalFormatting>
  <conditionalFormatting sqref="AA419:AC419">
    <cfRule type="cellIs" dxfId="6627" priority="861" operator="equal">
      <formula>"1"</formula>
    </cfRule>
  </conditionalFormatting>
  <conditionalFormatting sqref="AA419:AC419">
    <cfRule type="cellIs" dxfId="6626" priority="860" operator="equal">
      <formula>"1"</formula>
    </cfRule>
  </conditionalFormatting>
  <conditionalFormatting sqref="O419 Q419:R419">
    <cfRule type="cellIs" dxfId="6625" priority="859" operator="equal">
      <formula>"1"</formula>
    </cfRule>
  </conditionalFormatting>
  <conditionalFormatting sqref="T420:W420">
    <cfRule type="cellIs" dxfId="6624" priority="857" operator="equal">
      <formula>"1"</formula>
    </cfRule>
  </conditionalFormatting>
  <conditionalFormatting sqref="S437:W437">
    <cfRule type="cellIs" dxfId="6623" priority="844" operator="equal">
      <formula>"1"</formula>
    </cfRule>
  </conditionalFormatting>
  <conditionalFormatting sqref="AD423">
    <cfRule type="cellIs" dxfId="6622" priority="838" operator="equal">
      <formula>"1"</formula>
    </cfRule>
  </conditionalFormatting>
  <conditionalFormatting sqref="AD437">
    <cfRule type="cellIs" dxfId="6621" priority="841" operator="equal">
      <formula>"1"</formula>
    </cfRule>
  </conditionalFormatting>
  <conditionalFormatting sqref="O423 Q423:R423">
    <cfRule type="cellIs" dxfId="6620" priority="840" operator="equal">
      <formula>"1"</formula>
    </cfRule>
  </conditionalFormatting>
  <conditionalFormatting sqref="S423:AC423">
    <cfRule type="cellIs" dxfId="6619" priority="839" operator="equal">
      <formula>"1"</formula>
    </cfRule>
  </conditionalFormatting>
  <conditionalFormatting sqref="X437:AC437">
    <cfRule type="cellIs" dxfId="6618" priority="842" operator="equal">
      <formula>"1"</formula>
    </cfRule>
  </conditionalFormatting>
  <conditionalFormatting sqref="O425 Q425:R425">
    <cfRule type="cellIs" dxfId="6617" priority="847" operator="equal">
      <formula>"1"</formula>
    </cfRule>
  </conditionalFormatting>
  <conditionalFormatting sqref="AL427:AS427 X427:AC427 X425:AC425 X428:AD428 X426:AS426 V425:W428 O426:O428 T425:U425 Q426:U428">
    <cfRule type="cellIs" dxfId="6616" priority="850" operator="equal">
      <formula>"1"</formula>
    </cfRule>
  </conditionalFormatting>
  <conditionalFormatting sqref="AD427">
    <cfRule type="cellIs" dxfId="6615" priority="849" operator="equal">
      <formula>"1"</formula>
    </cfRule>
  </conditionalFormatting>
  <conditionalFormatting sqref="AA441:AC442">
    <cfRule type="cellIs" dxfId="6614" priority="792" operator="equal">
      <formula>"1"</formula>
    </cfRule>
  </conditionalFormatting>
  <conditionalFormatting sqref="S439">
    <cfRule type="cellIs" dxfId="6613" priority="787" operator="equal">
      <formula>"1"</formula>
    </cfRule>
  </conditionalFormatting>
  <conditionalFormatting sqref="AL422">
    <cfRule type="cellIs" dxfId="6612" priority="779" operator="equal">
      <formula>"1"</formula>
    </cfRule>
  </conditionalFormatting>
  <conditionalFormatting sqref="AA443:AC446">
    <cfRule type="cellIs" dxfId="6611" priority="837" operator="equal">
      <formula>"1"</formula>
    </cfRule>
  </conditionalFormatting>
  <conditionalFormatting sqref="AD445">
    <cfRule type="cellIs" dxfId="6610" priority="833" operator="equal">
      <formula>"1"</formula>
    </cfRule>
  </conditionalFormatting>
  <conditionalFormatting sqref="AL444:AS444 V444 X443:AC444">
    <cfRule type="cellIs" dxfId="6609" priority="836" operator="equal">
      <formula>"1"</formula>
    </cfRule>
  </conditionalFormatting>
  <conditionalFormatting sqref="AD443">
    <cfRule type="cellIs" dxfId="6608" priority="835" operator="equal">
      <formula>"1"</formula>
    </cfRule>
  </conditionalFormatting>
  <conditionalFormatting sqref="AL445:AS445 X446:AD446 X445:AC445 V445:V446">
    <cfRule type="cellIs" dxfId="6607" priority="834" operator="equal">
      <formula>"1"</formula>
    </cfRule>
  </conditionalFormatting>
  <conditionalFormatting sqref="V444">
    <cfRule type="cellIs" dxfId="6606" priority="832" operator="equal">
      <formula>"1"</formula>
    </cfRule>
  </conditionalFormatting>
  <conditionalFormatting sqref="V445:V446">
    <cfRule type="cellIs" dxfId="6605" priority="831" operator="equal">
      <formula>"1"</formula>
    </cfRule>
  </conditionalFormatting>
  <conditionalFormatting sqref="AD444:AK444">
    <cfRule type="cellIs" dxfId="6604" priority="830" operator="equal">
      <formula>"1"</formula>
    </cfRule>
  </conditionalFormatting>
  <conditionalFormatting sqref="O443 Q443:R443">
    <cfRule type="cellIs" dxfId="6603" priority="822" operator="equal">
      <formula>"1"</formula>
    </cfRule>
  </conditionalFormatting>
  <conditionalFormatting sqref="S443">
    <cfRule type="cellIs" dxfId="6602" priority="821" operator="equal">
      <formula>"1"</formula>
    </cfRule>
  </conditionalFormatting>
  <conditionalFormatting sqref="O444:O446 Q444:S446">
    <cfRule type="cellIs" dxfId="6601" priority="829" operator="equal">
      <formula>"1"</formula>
    </cfRule>
  </conditionalFormatting>
  <conditionalFormatting sqref="T444:U446">
    <cfRule type="cellIs" dxfId="6600" priority="828" operator="equal">
      <formula>"1"</formula>
    </cfRule>
  </conditionalFormatting>
  <conditionalFormatting sqref="W444:W446">
    <cfRule type="cellIs" dxfId="6599" priority="827" operator="equal">
      <formula>"1"</formula>
    </cfRule>
  </conditionalFormatting>
  <conditionalFormatting sqref="V443">
    <cfRule type="cellIs" dxfId="6598" priority="826" operator="equal">
      <formula>"1"</formula>
    </cfRule>
  </conditionalFormatting>
  <conditionalFormatting sqref="V443">
    <cfRule type="cellIs" dxfId="6597" priority="825" operator="equal">
      <formula>"1"</formula>
    </cfRule>
  </conditionalFormatting>
  <conditionalFormatting sqref="W443">
    <cfRule type="cellIs" dxfId="6596" priority="824" operator="equal">
      <formula>"1"</formula>
    </cfRule>
  </conditionalFormatting>
  <conditionalFormatting sqref="T443:U443">
    <cfRule type="cellIs" dxfId="6595" priority="823" operator="equal">
      <formula>"1"</formula>
    </cfRule>
  </conditionalFormatting>
  <conditionalFormatting sqref="X447:AC450">
    <cfRule type="cellIs" dxfId="6594" priority="820" operator="equal">
      <formula>"1"</formula>
    </cfRule>
  </conditionalFormatting>
  <conditionalFormatting sqref="AD447 AD450 AT448:BA448">
    <cfRule type="cellIs" dxfId="6593" priority="819" operator="equal">
      <formula>"1"</formula>
    </cfRule>
  </conditionalFormatting>
  <conditionalFormatting sqref="AD449">
    <cfRule type="cellIs" dxfId="6592" priority="818" operator="equal">
      <formula>"1"</formula>
    </cfRule>
  </conditionalFormatting>
  <conditionalFormatting sqref="BB448:BI448">
    <cfRule type="cellIs" dxfId="6591" priority="817" operator="equal">
      <formula>"1"</formula>
    </cfRule>
  </conditionalFormatting>
  <conditionalFormatting sqref="BB449:BI449">
    <cfRule type="cellIs" dxfId="6590" priority="816" operator="equal">
      <formula>"1"</formula>
    </cfRule>
  </conditionalFormatting>
  <conditionalFormatting sqref="AD448">
    <cfRule type="cellIs" dxfId="6589" priority="815" operator="equal">
      <formula>"1"</formula>
    </cfRule>
  </conditionalFormatting>
  <conditionalFormatting sqref="AL449">
    <cfRule type="cellIs" dxfId="6588" priority="814" operator="equal">
      <formula>"1"</formula>
    </cfRule>
  </conditionalFormatting>
  <conditionalFormatting sqref="AT450">
    <cfRule type="cellIs" dxfId="6587" priority="813" operator="equal">
      <formula>"1"</formula>
    </cfRule>
  </conditionalFormatting>
  <conditionalFormatting sqref="AT447">
    <cfRule type="cellIs" dxfId="6586" priority="812" operator="equal">
      <formula>"1"</formula>
    </cfRule>
  </conditionalFormatting>
  <conditionalFormatting sqref="AA447:AC450">
    <cfRule type="cellIs" dxfId="6585" priority="811" operator="equal">
      <formula>"1"</formula>
    </cfRule>
  </conditionalFormatting>
  <conditionalFormatting sqref="O447 Q447:S447">
    <cfRule type="cellIs" dxfId="6584" priority="800" operator="equal">
      <formula>"1"</formula>
    </cfRule>
  </conditionalFormatting>
  <conditionalFormatting sqref="O448:O450 Q448:S450">
    <cfRule type="cellIs" dxfId="6583" priority="799" operator="equal">
      <formula>"1"</formula>
    </cfRule>
  </conditionalFormatting>
  <conditionalFormatting sqref="T448:U450">
    <cfRule type="cellIs" dxfId="6582" priority="810" operator="equal">
      <formula>"1"</formula>
    </cfRule>
  </conditionalFormatting>
  <conditionalFormatting sqref="W448:W450">
    <cfRule type="cellIs" dxfId="6581" priority="809" operator="equal">
      <formula>"1"</formula>
    </cfRule>
  </conditionalFormatting>
  <conditionalFormatting sqref="V448">
    <cfRule type="cellIs" dxfId="6580" priority="808" operator="equal">
      <formula>"1"</formula>
    </cfRule>
  </conditionalFormatting>
  <conditionalFormatting sqref="V449:V450">
    <cfRule type="cellIs" dxfId="6579" priority="807" operator="equal">
      <formula>"1"</formula>
    </cfRule>
  </conditionalFormatting>
  <conditionalFormatting sqref="V448">
    <cfRule type="cellIs" dxfId="6578" priority="806" operator="equal">
      <formula>"1"</formula>
    </cfRule>
  </conditionalFormatting>
  <conditionalFormatting sqref="V449:V450">
    <cfRule type="cellIs" dxfId="6577" priority="805" operator="equal">
      <formula>"1"</formula>
    </cfRule>
  </conditionalFormatting>
  <conditionalFormatting sqref="V447">
    <cfRule type="cellIs" dxfId="6576" priority="804" operator="equal">
      <formula>"1"</formula>
    </cfRule>
  </conditionalFormatting>
  <conditionalFormatting sqref="V447">
    <cfRule type="cellIs" dxfId="6575" priority="803" operator="equal">
      <formula>"1"</formula>
    </cfRule>
  </conditionalFormatting>
  <conditionalFormatting sqref="W447">
    <cfRule type="cellIs" dxfId="6574" priority="802" operator="equal">
      <formula>"1"</formula>
    </cfRule>
  </conditionalFormatting>
  <conditionalFormatting sqref="T447:U447">
    <cfRule type="cellIs" dxfId="6573" priority="801" operator="equal">
      <formula>"1"</formula>
    </cfRule>
  </conditionalFormatting>
  <conditionalFormatting sqref="O440:O442 T439:U439 Q440:U442">
    <cfRule type="cellIs" dxfId="6572" priority="798" operator="equal">
      <formula>"1"</formula>
    </cfRule>
  </conditionalFormatting>
  <conditionalFormatting sqref="AL440:AS440 X439:AC440">
    <cfRule type="cellIs" dxfId="6571" priority="797" operator="equal">
      <formula>"1"</formula>
    </cfRule>
  </conditionalFormatting>
  <conditionalFormatting sqref="AA439:AC440">
    <cfRule type="cellIs" dxfId="6570" priority="796" operator="equal">
      <formula>"1"</formula>
    </cfRule>
  </conditionalFormatting>
  <conditionalFormatting sqref="AD439">
    <cfRule type="cellIs" dxfId="6569" priority="795" operator="equal">
      <formula>"1"</formula>
    </cfRule>
  </conditionalFormatting>
  <conditionalFormatting sqref="AD441">
    <cfRule type="cellIs" dxfId="6568" priority="793" operator="equal">
      <formula>"1"</formula>
    </cfRule>
  </conditionalFormatting>
  <conditionalFormatting sqref="AA422:AC422">
    <cfRule type="cellIs" dxfId="6567" priority="784" operator="equal">
      <formula>"1"</formula>
    </cfRule>
  </conditionalFormatting>
  <conditionalFormatting sqref="AL441:AS441 X442:AD442 X441:AC441">
    <cfRule type="cellIs" dxfId="6566" priority="794" operator="equal">
      <formula>"1"</formula>
    </cfRule>
  </conditionalFormatting>
  <conditionalFormatting sqref="AD440:AK440">
    <cfRule type="cellIs" dxfId="6565" priority="791" operator="equal">
      <formula>"1"</formula>
    </cfRule>
  </conditionalFormatting>
  <conditionalFormatting sqref="V440:W442">
    <cfRule type="cellIs" dxfId="6564" priority="790" operator="equal">
      <formula>"1"</formula>
    </cfRule>
  </conditionalFormatting>
  <conditionalFormatting sqref="V439:W439">
    <cfRule type="cellIs" dxfId="6563" priority="789" operator="equal">
      <formula>"1"</formula>
    </cfRule>
  </conditionalFormatting>
  <conditionalFormatting sqref="O439 Q439:R439">
    <cfRule type="cellIs" dxfId="6562" priority="788" operator="equal">
      <formula>"1"</formula>
    </cfRule>
  </conditionalFormatting>
  <conditionalFormatting sqref="BB422:BI422 V422:W422">
    <cfRule type="cellIs" dxfId="6561" priority="786" operator="equal">
      <formula>"1"</formula>
    </cfRule>
  </conditionalFormatting>
  <conditionalFormatting sqref="AD422">
    <cfRule type="cellIs" dxfId="6560" priority="785" operator="equal">
      <formula>"1"</formula>
    </cfRule>
  </conditionalFormatting>
  <conditionalFormatting sqref="X422:AC422">
    <cfRule type="cellIs" dxfId="6559" priority="783" operator="equal">
      <formula>"1"</formula>
    </cfRule>
  </conditionalFormatting>
  <conditionalFormatting sqref="W422">
    <cfRule type="cellIs" dxfId="6558" priority="782" operator="equal">
      <formula>"1"</formula>
    </cfRule>
  </conditionalFormatting>
  <conditionalFormatting sqref="T422:U422">
    <cfRule type="cellIs" dxfId="6557" priority="781" operator="equal">
      <formula>"1"</formula>
    </cfRule>
  </conditionalFormatting>
  <conditionalFormatting sqref="O422 Q422:S422">
    <cfRule type="cellIs" dxfId="6556" priority="780" operator="equal">
      <formula>"1"</formula>
    </cfRule>
  </conditionalFormatting>
  <conditionalFormatting sqref="N418:N450">
    <cfRule type="cellIs" dxfId="6555" priority="778" operator="equal">
      <formula>"1"</formula>
    </cfRule>
  </conditionalFormatting>
  <conditionalFormatting sqref="P418:P450">
    <cfRule type="cellIs" dxfId="6554" priority="777" operator="equal">
      <formula>"1"</formula>
    </cfRule>
  </conditionalFormatting>
  <conditionalFormatting sqref="BB500:BI503 AL484:BI485 AT488:BI488 AT492:BI499 AT506:BI513 AT504:BI504 AL490:BI490 Q491:BI491 Q505:BI505 Q484:Q517">
    <cfRule type="cellIs" dxfId="6553" priority="776" operator="equal">
      <formula>"1"</formula>
    </cfRule>
  </conditionalFormatting>
  <conditionalFormatting sqref="V496">
    <cfRule type="cellIs" dxfId="6552" priority="741" operator="equal">
      <formula>"1"</formula>
    </cfRule>
  </conditionalFormatting>
  <conditionalFormatting sqref="AD501">
    <cfRule type="cellIs" dxfId="6551" priority="770" operator="equal">
      <formula>"1"</formula>
    </cfRule>
  </conditionalFormatting>
  <conditionalFormatting sqref="AT500">
    <cfRule type="cellIs" dxfId="6550" priority="771" operator="equal">
      <formula>"1"</formula>
    </cfRule>
  </conditionalFormatting>
  <conditionalFormatting sqref="W501:W503">
    <cfRule type="cellIs" dxfId="6549" priority="766" operator="equal">
      <formula>"1"</formula>
    </cfRule>
  </conditionalFormatting>
  <conditionalFormatting sqref="V501">
    <cfRule type="cellIs" dxfId="6548" priority="765" operator="equal">
      <formula>"1"</formula>
    </cfRule>
  </conditionalFormatting>
  <conditionalFormatting sqref="V502:V503">
    <cfRule type="cellIs" dxfId="6547" priority="764" operator="equal">
      <formula>"1"</formula>
    </cfRule>
  </conditionalFormatting>
  <conditionalFormatting sqref="V501">
    <cfRule type="cellIs" dxfId="6546" priority="763" operator="equal">
      <formula>"1"</formula>
    </cfRule>
  </conditionalFormatting>
  <conditionalFormatting sqref="W500">
    <cfRule type="cellIs" dxfId="6545" priority="761" operator="equal">
      <formula>"1"</formula>
    </cfRule>
  </conditionalFormatting>
  <conditionalFormatting sqref="V500">
    <cfRule type="cellIs" dxfId="6544" priority="760" operator="equal">
      <formula>"1"</formula>
    </cfRule>
  </conditionalFormatting>
  <conditionalFormatting sqref="Q488:S488">
    <cfRule type="cellIs" dxfId="6543" priority="730" operator="equal">
      <formula>"1"</formula>
    </cfRule>
  </conditionalFormatting>
  <conditionalFormatting sqref="AA487:AC487">
    <cfRule type="cellIs" dxfId="6542" priority="700" operator="equal">
      <formula>"1"</formula>
    </cfRule>
  </conditionalFormatting>
  <conditionalFormatting sqref="V500">
    <cfRule type="cellIs" dxfId="6541" priority="759" operator="equal">
      <formula>"1"</formula>
    </cfRule>
  </conditionalFormatting>
  <conditionalFormatting sqref="T500:U500">
    <cfRule type="cellIs" dxfId="6540" priority="758" operator="equal">
      <formula>"1"</formula>
    </cfRule>
  </conditionalFormatting>
  <conditionalFormatting sqref="AA500:AC503 Q500:S503">
    <cfRule type="cellIs" dxfId="6539" priority="775" operator="equal">
      <formula>"1"</formula>
    </cfRule>
  </conditionalFormatting>
  <conditionalFormatting sqref="X500:AC502 X503:AD503 AL501:BA501 AT502:BA502">
    <cfRule type="cellIs" dxfId="6538" priority="774" operator="equal">
      <formula>"1"</formula>
    </cfRule>
  </conditionalFormatting>
  <conditionalFormatting sqref="AD502">
    <cfRule type="cellIs" dxfId="6537" priority="773" operator="equal">
      <formula>"1"</formula>
    </cfRule>
  </conditionalFormatting>
  <conditionalFormatting sqref="AD500">
    <cfRule type="cellIs" dxfId="6536" priority="772" operator="equal">
      <formula>"1"</formula>
    </cfRule>
  </conditionalFormatting>
  <conditionalFormatting sqref="AL502">
    <cfRule type="cellIs" dxfId="6535" priority="769" operator="equal">
      <formula>"1"</formula>
    </cfRule>
  </conditionalFormatting>
  <conditionalFormatting sqref="AT503">
    <cfRule type="cellIs" dxfId="6534" priority="768" operator="equal">
      <formula>"1"</formula>
    </cfRule>
  </conditionalFormatting>
  <conditionalFormatting sqref="T501:U503">
    <cfRule type="cellIs" dxfId="6533" priority="767" operator="equal">
      <formula>"1"</formula>
    </cfRule>
  </conditionalFormatting>
  <conditionalFormatting sqref="V502:V503">
    <cfRule type="cellIs" dxfId="6532" priority="762" operator="equal">
      <formula>"1"</formula>
    </cfRule>
  </conditionalFormatting>
  <conditionalFormatting sqref="T496:U496">
    <cfRule type="cellIs" dxfId="6531" priority="740" operator="equal">
      <formula>"1"</formula>
    </cfRule>
  </conditionalFormatting>
  <conditionalFormatting sqref="Q496:R496">
    <cfRule type="cellIs" dxfId="6530" priority="739" operator="equal">
      <formula>"1"</formula>
    </cfRule>
  </conditionalFormatting>
  <conditionalFormatting sqref="S496">
    <cfRule type="cellIs" dxfId="6529" priority="738" operator="equal">
      <formula>"1"</formula>
    </cfRule>
  </conditionalFormatting>
  <conditionalFormatting sqref="V488:W488">
    <cfRule type="cellIs" dxfId="6528" priority="737" operator="equal">
      <formula>"1"</formula>
    </cfRule>
  </conditionalFormatting>
  <conditionalFormatting sqref="AD488">
    <cfRule type="cellIs" dxfId="6527" priority="736" operator="equal">
      <formula>"1"</formula>
    </cfRule>
  </conditionalFormatting>
  <conditionalFormatting sqref="AL488">
    <cfRule type="cellIs" dxfId="6526" priority="735" operator="equal">
      <formula>"1"</formula>
    </cfRule>
  </conditionalFormatting>
  <conditionalFormatting sqref="AA488:AC488">
    <cfRule type="cellIs" dxfId="6525" priority="734" operator="equal">
      <formula>"1"</formula>
    </cfRule>
  </conditionalFormatting>
  <conditionalFormatting sqref="T488:U488">
    <cfRule type="cellIs" dxfId="6524" priority="731" operator="equal">
      <formula>"1"</formula>
    </cfRule>
  </conditionalFormatting>
  <conditionalFormatting sqref="W488">
    <cfRule type="cellIs" dxfId="6523" priority="732" operator="equal">
      <formula>"1"</formula>
    </cfRule>
  </conditionalFormatting>
  <conditionalFormatting sqref="X496:AC498 X499:AD499 AL497:AS498">
    <cfRule type="cellIs" dxfId="6522" priority="757" operator="equal">
      <formula>"1"</formula>
    </cfRule>
  </conditionalFormatting>
  <conditionalFormatting sqref="AD496">
    <cfRule type="cellIs" dxfId="6521" priority="754" operator="equal">
      <formula>"1"</formula>
    </cfRule>
  </conditionalFormatting>
  <conditionalFormatting sqref="AA496:AC496">
    <cfRule type="cellIs" dxfId="6520" priority="755" operator="equal">
      <formula>"1"</formula>
    </cfRule>
  </conditionalFormatting>
  <conditionalFormatting sqref="AD498">
    <cfRule type="cellIs" dxfId="6519" priority="756" operator="equal">
      <formula>"1"</formula>
    </cfRule>
  </conditionalFormatting>
  <conditionalFormatting sqref="Q497:S499">
    <cfRule type="cellIs" dxfId="6518" priority="751" operator="equal">
      <formula>"1"</formula>
    </cfRule>
  </conditionalFormatting>
  <conditionalFormatting sqref="AD497:AK497">
    <cfRule type="cellIs" dxfId="6517" priority="752" operator="equal">
      <formula>"1"</formula>
    </cfRule>
  </conditionalFormatting>
  <conditionalFormatting sqref="AA497:AC499">
    <cfRule type="cellIs" dxfId="6516" priority="753" operator="equal">
      <formula>"1"</formula>
    </cfRule>
  </conditionalFormatting>
  <conditionalFormatting sqref="W497:W499">
    <cfRule type="cellIs" dxfId="6515" priority="748" operator="equal">
      <formula>"1"</formula>
    </cfRule>
  </conditionalFormatting>
  <conditionalFormatting sqref="V497">
    <cfRule type="cellIs" dxfId="6514" priority="747" operator="equal">
      <formula>"1"</formula>
    </cfRule>
  </conditionalFormatting>
  <conditionalFormatting sqref="V498:V499">
    <cfRule type="cellIs" dxfId="6513" priority="746" operator="equal">
      <formula>"1"</formula>
    </cfRule>
  </conditionalFormatting>
  <conditionalFormatting sqref="V497">
    <cfRule type="cellIs" dxfId="6512" priority="745" operator="equal">
      <formula>"1"</formula>
    </cfRule>
  </conditionalFormatting>
  <conditionalFormatting sqref="V498:V499">
    <cfRule type="cellIs" dxfId="6511" priority="744" operator="equal">
      <formula>"1"</formula>
    </cfRule>
  </conditionalFormatting>
  <conditionalFormatting sqref="W496">
    <cfRule type="cellIs" dxfId="6510" priority="743" operator="equal">
      <formula>"1"</formula>
    </cfRule>
  </conditionalFormatting>
  <conditionalFormatting sqref="V496">
    <cfRule type="cellIs" dxfId="6509" priority="742" operator="equal">
      <formula>"1"</formula>
    </cfRule>
  </conditionalFormatting>
  <conditionalFormatting sqref="T497:U499">
    <cfRule type="uniqueValues" dxfId="6508" priority="749"/>
    <cfRule type="cellIs" dxfId="6507" priority="750" operator="equal">
      <formula>"1"</formula>
    </cfRule>
  </conditionalFormatting>
  <conditionalFormatting sqref="X484:Z484">
    <cfRule type="cellIs" dxfId="6506" priority="726" operator="equal">
      <formula>"1"</formula>
    </cfRule>
  </conditionalFormatting>
  <conditionalFormatting sqref="AD484">
    <cfRule type="cellIs" dxfId="6505" priority="725" operator="equal">
      <formula>"1"</formula>
    </cfRule>
  </conditionalFormatting>
  <conditionalFormatting sqref="X488:AC488">
    <cfRule type="cellIs" dxfId="6504" priority="733" operator="equal">
      <formula>"1"</formula>
    </cfRule>
  </conditionalFormatting>
  <conditionalFormatting sqref="T484:W484">
    <cfRule type="cellIs" dxfId="6503" priority="727" operator="equal">
      <formula>"1"</formula>
    </cfRule>
  </conditionalFormatting>
  <conditionalFormatting sqref="Q487:R487">
    <cfRule type="cellIs" dxfId="6502" priority="703" operator="equal">
      <formula>"1"</formula>
    </cfRule>
  </conditionalFormatting>
  <conditionalFormatting sqref="S487">
    <cfRule type="cellIs" dxfId="6501" priority="702" operator="equal">
      <formula>"1"</formula>
    </cfRule>
  </conditionalFormatting>
  <conditionalFormatting sqref="AA487:AC487">
    <cfRule type="cellIs" dxfId="6500" priority="701" operator="equal">
      <formula>"1"</formula>
    </cfRule>
  </conditionalFormatting>
  <conditionalFormatting sqref="N484:R484">
    <cfRule type="cellIs" dxfId="6499" priority="717" operator="equal">
      <formula>"1"</formula>
    </cfRule>
  </conditionalFormatting>
  <conditionalFormatting sqref="AL486:BI486">
    <cfRule type="cellIs" dxfId="6498" priority="729" operator="equal">
      <formula>"1"</formula>
    </cfRule>
  </conditionalFormatting>
  <conditionalFormatting sqref="AA485:AC485">
    <cfRule type="cellIs" dxfId="6497" priority="721" operator="equal">
      <formula>"1"</formula>
    </cfRule>
  </conditionalFormatting>
  <conditionalFormatting sqref="AA485:AC485">
    <cfRule type="cellIs" dxfId="6496" priority="722" operator="equal">
      <formula>"1"</formula>
    </cfRule>
  </conditionalFormatting>
  <conditionalFormatting sqref="AA484:AC484">
    <cfRule type="cellIs" dxfId="6495" priority="720" operator="equal">
      <formula>"1"</formula>
    </cfRule>
  </conditionalFormatting>
  <conditionalFormatting sqref="AA484:AC484">
    <cfRule type="cellIs" dxfId="6494" priority="719" operator="equal">
      <formula>"1"</formula>
    </cfRule>
  </conditionalFormatting>
  <conditionalFormatting sqref="T485:U485">
    <cfRule type="cellIs" dxfId="6493" priority="718" operator="equal">
      <formula>"1"</formula>
    </cfRule>
  </conditionalFormatting>
  <conditionalFormatting sqref="AL487:BI487">
    <cfRule type="cellIs" dxfId="6492" priority="728" operator="equal">
      <formula>"1"</formula>
    </cfRule>
  </conditionalFormatting>
  <conditionalFormatting sqref="AD487">
    <cfRule type="cellIs" dxfId="6491" priority="704" operator="equal">
      <formula>"1"</formula>
    </cfRule>
  </conditionalFormatting>
  <conditionalFormatting sqref="X487:Z487">
    <cfRule type="cellIs" dxfId="6490" priority="705" operator="equal">
      <formula>"1"</formula>
    </cfRule>
  </conditionalFormatting>
  <conditionalFormatting sqref="V485:Z485">
    <cfRule type="cellIs" dxfId="6489" priority="724" operator="equal">
      <formula>"1"</formula>
    </cfRule>
  </conditionalFormatting>
  <conditionalFormatting sqref="AD485">
    <cfRule type="cellIs" dxfId="6488" priority="723" operator="equal">
      <formula>"1"</formula>
    </cfRule>
  </conditionalFormatting>
  <conditionalFormatting sqref="Q485:R485">
    <cfRule type="cellIs" dxfId="6487" priority="715" operator="equal">
      <formula>"1"</formula>
    </cfRule>
  </conditionalFormatting>
  <conditionalFormatting sqref="S484">
    <cfRule type="cellIs" dxfId="6486" priority="716" operator="equal">
      <formula>"1"</formula>
    </cfRule>
  </conditionalFormatting>
  <conditionalFormatting sqref="AD492">
    <cfRule type="cellIs" dxfId="6485" priority="697" operator="equal">
      <formula>"1"</formula>
    </cfRule>
  </conditionalFormatting>
  <conditionalFormatting sqref="S492">
    <cfRule type="cellIs" dxfId="6484" priority="695" operator="equal">
      <formula>"1"</formula>
    </cfRule>
  </conditionalFormatting>
  <conditionalFormatting sqref="Q504:R504">
    <cfRule type="cellIs" dxfId="6483" priority="694" operator="equal">
      <formula>"1"</formula>
    </cfRule>
  </conditionalFormatting>
  <conditionalFormatting sqref="AA504:AC504">
    <cfRule type="cellIs" dxfId="6482" priority="692" operator="equal">
      <formula>"1"</formula>
    </cfRule>
  </conditionalFormatting>
  <conditionalFormatting sqref="S486">
    <cfRule type="cellIs" dxfId="6481" priority="707" operator="equal">
      <formula>"1"</formula>
    </cfRule>
  </conditionalFormatting>
  <conditionalFormatting sqref="S485">
    <cfRule type="cellIs" dxfId="6480" priority="714" operator="equal">
      <formula>"1"</formula>
    </cfRule>
  </conditionalFormatting>
  <conditionalFormatting sqref="T486:W486">
    <cfRule type="cellIs" dxfId="6479" priority="713" operator="equal">
      <formula>"1"</formula>
    </cfRule>
  </conditionalFormatting>
  <conditionalFormatting sqref="AD486">
    <cfRule type="cellIs" dxfId="6478" priority="711" operator="equal">
      <formula>"1"</formula>
    </cfRule>
  </conditionalFormatting>
  <conditionalFormatting sqref="X486:Z486">
    <cfRule type="cellIs" dxfId="6477" priority="712" operator="equal">
      <formula>"1"</formula>
    </cfRule>
  </conditionalFormatting>
  <conditionalFormatting sqref="AA486:AC486">
    <cfRule type="cellIs" dxfId="6476" priority="710" operator="equal">
      <formula>"1"</formula>
    </cfRule>
  </conditionalFormatting>
  <conditionalFormatting sqref="AA486:AC486">
    <cfRule type="cellIs" dxfId="6475" priority="709" operator="equal">
      <formula>"1"</formula>
    </cfRule>
  </conditionalFormatting>
  <conditionalFormatting sqref="Q486:R486">
    <cfRule type="cellIs" dxfId="6474" priority="708" operator="equal">
      <formula>"1"</formula>
    </cfRule>
  </conditionalFormatting>
  <conditionalFormatting sqref="T487:W487">
    <cfRule type="cellIs" dxfId="6473" priority="706" operator="equal">
      <formula>"1"</formula>
    </cfRule>
  </conditionalFormatting>
  <conditionalFormatting sqref="S504:W504">
    <cfRule type="cellIs" dxfId="6472" priority="693" operator="equal">
      <formula>"1"</formula>
    </cfRule>
  </conditionalFormatting>
  <conditionalFormatting sqref="AD490">
    <cfRule type="cellIs" dxfId="6471" priority="687" operator="equal">
      <formula>"1"</formula>
    </cfRule>
  </conditionalFormatting>
  <conditionalFormatting sqref="AD504">
    <cfRule type="cellIs" dxfId="6470" priority="690" operator="equal">
      <formula>"1"</formula>
    </cfRule>
  </conditionalFormatting>
  <conditionalFormatting sqref="Q490:R490">
    <cfRule type="cellIs" dxfId="6469" priority="689" operator="equal">
      <formula>"1"</formula>
    </cfRule>
  </conditionalFormatting>
  <conditionalFormatting sqref="S490:AC490">
    <cfRule type="cellIs" dxfId="6468" priority="688" operator="equal">
      <formula>"1"</formula>
    </cfRule>
  </conditionalFormatting>
  <conditionalFormatting sqref="X504:AC504">
    <cfRule type="cellIs" dxfId="6467" priority="691" operator="equal">
      <formula>"1"</formula>
    </cfRule>
  </conditionalFormatting>
  <conditionalFormatting sqref="Q492:R492">
    <cfRule type="cellIs" dxfId="6466" priority="696" operator="equal">
      <formula>"1"</formula>
    </cfRule>
  </conditionalFormatting>
  <conditionalFormatting sqref="AL494:AS494 X494:AC494 X492:AC492 X495:AD495 X493:AS493 V492:W495 T492:U492 Q493:U495">
    <cfRule type="cellIs" dxfId="6465" priority="699" operator="equal">
      <formula>"1"</formula>
    </cfRule>
  </conditionalFormatting>
  <conditionalFormatting sqref="AD494">
    <cfRule type="cellIs" dxfId="6464" priority="698" operator="equal">
      <formula>"1"</formula>
    </cfRule>
  </conditionalFormatting>
  <conditionalFormatting sqref="AA508:AC509">
    <cfRule type="cellIs" dxfId="6463" priority="641" operator="equal">
      <formula>"1"</formula>
    </cfRule>
  </conditionalFormatting>
  <conditionalFormatting sqref="S506">
    <cfRule type="cellIs" dxfId="6462" priority="636" operator="equal">
      <formula>"1"</formula>
    </cfRule>
  </conditionalFormatting>
  <conditionalFormatting sqref="AL489">
    <cfRule type="cellIs" dxfId="6461" priority="628" operator="equal">
      <formula>"1"</formula>
    </cfRule>
  </conditionalFormatting>
  <conditionalFormatting sqref="AA510:AC513">
    <cfRule type="cellIs" dxfId="6460" priority="686" operator="equal">
      <formula>"1"</formula>
    </cfRule>
  </conditionalFormatting>
  <conditionalFormatting sqref="AD512">
    <cfRule type="cellIs" dxfId="6459" priority="682" operator="equal">
      <formula>"1"</formula>
    </cfRule>
  </conditionalFormatting>
  <conditionalFormatting sqref="AL511:AS511 V511 X510:AC511">
    <cfRule type="cellIs" dxfId="6458" priority="685" operator="equal">
      <formula>"1"</formula>
    </cfRule>
  </conditionalFormatting>
  <conditionalFormatting sqref="AD510">
    <cfRule type="cellIs" dxfId="6457" priority="684" operator="equal">
      <formula>"1"</formula>
    </cfRule>
  </conditionalFormatting>
  <conditionalFormatting sqref="AL512:AS512 X513:AD513 X512:AC512 V512:V513">
    <cfRule type="cellIs" dxfId="6456" priority="683" operator="equal">
      <formula>"1"</formula>
    </cfRule>
  </conditionalFormatting>
  <conditionalFormatting sqref="V511">
    <cfRule type="cellIs" dxfId="6455" priority="681" operator="equal">
      <formula>"1"</formula>
    </cfRule>
  </conditionalFormatting>
  <conditionalFormatting sqref="V512:V513">
    <cfRule type="cellIs" dxfId="6454" priority="680" operator="equal">
      <formula>"1"</formula>
    </cfRule>
  </conditionalFormatting>
  <conditionalFormatting sqref="AD511:AK511">
    <cfRule type="cellIs" dxfId="6453" priority="679" operator="equal">
      <formula>"1"</formula>
    </cfRule>
  </conditionalFormatting>
  <conditionalFormatting sqref="Q510:R510">
    <cfRule type="cellIs" dxfId="6452" priority="671" operator="equal">
      <formula>"1"</formula>
    </cfRule>
  </conditionalFormatting>
  <conditionalFormatting sqref="S510">
    <cfRule type="cellIs" dxfId="6451" priority="670" operator="equal">
      <formula>"1"</formula>
    </cfRule>
  </conditionalFormatting>
  <conditionalFormatting sqref="Q511:S513">
    <cfRule type="cellIs" dxfId="6450" priority="678" operator="equal">
      <formula>"1"</formula>
    </cfRule>
  </conditionalFormatting>
  <conditionalFormatting sqref="T511:U513">
    <cfRule type="cellIs" dxfId="6449" priority="677" operator="equal">
      <formula>"1"</formula>
    </cfRule>
  </conditionalFormatting>
  <conditionalFormatting sqref="W511:W513">
    <cfRule type="cellIs" dxfId="6448" priority="676" operator="equal">
      <formula>"1"</formula>
    </cfRule>
  </conditionalFormatting>
  <conditionalFormatting sqref="V510">
    <cfRule type="cellIs" dxfId="6447" priority="675" operator="equal">
      <formula>"1"</formula>
    </cfRule>
  </conditionalFormatting>
  <conditionalFormatting sqref="V510">
    <cfRule type="cellIs" dxfId="6446" priority="674" operator="equal">
      <formula>"1"</formula>
    </cfRule>
  </conditionalFormatting>
  <conditionalFormatting sqref="W510">
    <cfRule type="cellIs" dxfId="6445" priority="673" operator="equal">
      <formula>"1"</formula>
    </cfRule>
  </conditionalFormatting>
  <conditionalFormatting sqref="T510:U510">
    <cfRule type="cellIs" dxfId="6444" priority="672" operator="equal">
      <formula>"1"</formula>
    </cfRule>
  </conditionalFormatting>
  <conditionalFormatting sqref="X514:AC517">
    <cfRule type="cellIs" dxfId="6443" priority="669" operator="equal">
      <formula>"1"</formula>
    </cfRule>
  </conditionalFormatting>
  <conditionalFormatting sqref="AD514 AD517 AT515:BA515">
    <cfRule type="cellIs" dxfId="6442" priority="668" operator="equal">
      <formula>"1"</formula>
    </cfRule>
  </conditionalFormatting>
  <conditionalFormatting sqref="AD516">
    <cfRule type="cellIs" dxfId="6441" priority="667" operator="equal">
      <formula>"1"</formula>
    </cfRule>
  </conditionalFormatting>
  <conditionalFormatting sqref="BB515:BI515">
    <cfRule type="cellIs" dxfId="6440" priority="666" operator="equal">
      <formula>"1"</formula>
    </cfRule>
  </conditionalFormatting>
  <conditionalFormatting sqref="BB516:BI516">
    <cfRule type="cellIs" dxfId="6439" priority="665" operator="equal">
      <formula>"1"</formula>
    </cfRule>
  </conditionalFormatting>
  <conditionalFormatting sqref="AD515">
    <cfRule type="cellIs" dxfId="6438" priority="664" operator="equal">
      <formula>"1"</formula>
    </cfRule>
  </conditionalFormatting>
  <conditionalFormatting sqref="AL516">
    <cfRule type="cellIs" dxfId="6437" priority="663" operator="equal">
      <formula>"1"</formula>
    </cfRule>
  </conditionalFormatting>
  <conditionalFormatting sqref="AT517">
    <cfRule type="cellIs" dxfId="6436" priority="662" operator="equal">
      <formula>"1"</formula>
    </cfRule>
  </conditionalFormatting>
  <conditionalFormatting sqref="AT514">
    <cfRule type="cellIs" dxfId="6435" priority="661" operator="equal">
      <formula>"1"</formula>
    </cfRule>
  </conditionalFormatting>
  <conditionalFormatting sqref="AA514:AC517">
    <cfRule type="cellIs" dxfId="6434" priority="660" operator="equal">
      <formula>"1"</formula>
    </cfRule>
  </conditionalFormatting>
  <conditionalFormatting sqref="Q514:S514">
    <cfRule type="cellIs" dxfId="6433" priority="649" operator="equal">
      <formula>"1"</formula>
    </cfRule>
  </conditionalFormatting>
  <conditionalFormatting sqref="Q515:S517">
    <cfRule type="cellIs" dxfId="6432" priority="648" operator="equal">
      <formula>"1"</formula>
    </cfRule>
  </conditionalFormatting>
  <conditionalFormatting sqref="T515:U517">
    <cfRule type="cellIs" dxfId="6431" priority="659" operator="equal">
      <formula>"1"</formula>
    </cfRule>
  </conditionalFormatting>
  <conditionalFormatting sqref="W515:W517">
    <cfRule type="cellIs" dxfId="6430" priority="658" operator="equal">
      <formula>"1"</formula>
    </cfRule>
  </conditionalFormatting>
  <conditionalFormatting sqref="V515">
    <cfRule type="cellIs" dxfId="6429" priority="657" operator="equal">
      <formula>"1"</formula>
    </cfRule>
  </conditionalFormatting>
  <conditionalFormatting sqref="V516:V517">
    <cfRule type="cellIs" dxfId="6428" priority="656" operator="equal">
      <formula>"1"</formula>
    </cfRule>
  </conditionalFormatting>
  <conditionalFormatting sqref="V515">
    <cfRule type="cellIs" dxfId="6427" priority="655" operator="equal">
      <formula>"1"</formula>
    </cfRule>
  </conditionalFormatting>
  <conditionalFormatting sqref="V516:V517">
    <cfRule type="cellIs" dxfId="6426" priority="654" operator="equal">
      <formula>"1"</formula>
    </cfRule>
  </conditionalFormatting>
  <conditionalFormatting sqref="V514">
    <cfRule type="cellIs" dxfId="6425" priority="653" operator="equal">
      <formula>"1"</formula>
    </cfRule>
  </conditionalFormatting>
  <conditionalFormatting sqref="V514">
    <cfRule type="cellIs" dxfId="6424" priority="652" operator="equal">
      <formula>"1"</formula>
    </cfRule>
  </conditionalFormatting>
  <conditionalFormatting sqref="W514">
    <cfRule type="cellIs" dxfId="6423" priority="651" operator="equal">
      <formula>"1"</formula>
    </cfRule>
  </conditionalFormatting>
  <conditionalFormatting sqref="T514:U514">
    <cfRule type="cellIs" dxfId="6422" priority="650" operator="equal">
      <formula>"1"</formula>
    </cfRule>
  </conditionalFormatting>
  <conditionalFormatting sqref="T506:U506 Q507:U509">
    <cfRule type="cellIs" dxfId="6421" priority="647" operator="equal">
      <formula>"1"</formula>
    </cfRule>
  </conditionalFormatting>
  <conditionalFormatting sqref="AL507:AS507 X506:AC507">
    <cfRule type="cellIs" dxfId="6420" priority="646" operator="equal">
      <formula>"1"</formula>
    </cfRule>
  </conditionalFormatting>
  <conditionalFormatting sqref="AA506:AC507">
    <cfRule type="cellIs" dxfId="6419" priority="645" operator="equal">
      <formula>"1"</formula>
    </cfRule>
  </conditionalFormatting>
  <conditionalFormatting sqref="AD506">
    <cfRule type="cellIs" dxfId="6418" priority="644" operator="equal">
      <formula>"1"</formula>
    </cfRule>
  </conditionalFormatting>
  <conditionalFormatting sqref="AD508">
    <cfRule type="cellIs" dxfId="6417" priority="642" operator="equal">
      <formula>"1"</formula>
    </cfRule>
  </conditionalFormatting>
  <conditionalFormatting sqref="AA489:AC489">
    <cfRule type="cellIs" dxfId="6416" priority="633" operator="equal">
      <formula>"1"</formula>
    </cfRule>
  </conditionalFormatting>
  <conditionalFormatting sqref="AL508:AS508 X509:AD509 X508:AC508">
    <cfRule type="cellIs" dxfId="6415" priority="643" operator="equal">
      <formula>"1"</formula>
    </cfRule>
  </conditionalFormatting>
  <conditionalFormatting sqref="AD507:AK507">
    <cfRule type="cellIs" dxfId="6414" priority="640" operator="equal">
      <formula>"1"</formula>
    </cfRule>
  </conditionalFormatting>
  <conditionalFormatting sqref="V507:W509">
    <cfRule type="cellIs" dxfId="6413" priority="639" operator="equal">
      <formula>"1"</formula>
    </cfRule>
  </conditionalFormatting>
  <conditionalFormatting sqref="V506:W506">
    <cfRule type="cellIs" dxfId="6412" priority="638" operator="equal">
      <formula>"1"</formula>
    </cfRule>
  </conditionalFormatting>
  <conditionalFormatting sqref="Q506:R506">
    <cfRule type="cellIs" dxfId="6411" priority="637" operator="equal">
      <formula>"1"</formula>
    </cfRule>
  </conditionalFormatting>
  <conditionalFormatting sqref="BB489:BI489 V489:W489">
    <cfRule type="cellIs" dxfId="6410" priority="635" operator="equal">
      <formula>"1"</formula>
    </cfRule>
  </conditionalFormatting>
  <conditionalFormatting sqref="AD489">
    <cfRule type="cellIs" dxfId="6409" priority="634" operator="equal">
      <formula>"1"</formula>
    </cfRule>
  </conditionalFormatting>
  <conditionalFormatting sqref="X489:AC489">
    <cfRule type="cellIs" dxfId="6408" priority="632" operator="equal">
      <formula>"1"</formula>
    </cfRule>
  </conditionalFormatting>
  <conditionalFormatting sqref="W489">
    <cfRule type="cellIs" dxfId="6407" priority="631" operator="equal">
      <formula>"1"</formula>
    </cfRule>
  </conditionalFormatting>
  <conditionalFormatting sqref="T489:U489">
    <cfRule type="cellIs" dxfId="6406" priority="630" operator="equal">
      <formula>"1"</formula>
    </cfRule>
  </conditionalFormatting>
  <conditionalFormatting sqref="Q489:S489">
    <cfRule type="cellIs" dxfId="6405" priority="629" operator="equal">
      <formula>"1"</formula>
    </cfRule>
  </conditionalFormatting>
  <conditionalFormatting sqref="N485:N517">
    <cfRule type="cellIs" dxfId="6404" priority="627" operator="equal">
      <formula>"1"</formula>
    </cfRule>
  </conditionalFormatting>
  <conditionalFormatting sqref="O485:P517">
    <cfRule type="cellIs" dxfId="6403" priority="625" operator="equal">
      <formula>"1"</formula>
    </cfRule>
  </conditionalFormatting>
  <conditionalFormatting sqref="BB567:BI570 AL551:BI552 AT555:BI555 AT559:BI566 AT573:BI580 AT571:BI571 AL557:BI557 R558:BI558 R572:BI572 Q551">
    <cfRule type="cellIs" dxfId="6402" priority="624" operator="equal">
      <formula>"1"</formula>
    </cfRule>
  </conditionalFormatting>
  <conditionalFormatting sqref="V563">
    <cfRule type="cellIs" dxfId="6401" priority="589" operator="equal">
      <formula>"1"</formula>
    </cfRule>
  </conditionalFormatting>
  <conditionalFormatting sqref="AD568">
    <cfRule type="cellIs" dxfId="6400" priority="618" operator="equal">
      <formula>"1"</formula>
    </cfRule>
  </conditionalFormatting>
  <conditionalFormatting sqref="AT567">
    <cfRule type="cellIs" dxfId="6399" priority="619" operator="equal">
      <formula>"1"</formula>
    </cfRule>
  </conditionalFormatting>
  <conditionalFormatting sqref="W568:W570">
    <cfRule type="cellIs" dxfId="6398" priority="614" operator="equal">
      <formula>"1"</formula>
    </cfRule>
  </conditionalFormatting>
  <conditionalFormatting sqref="V568">
    <cfRule type="cellIs" dxfId="6397" priority="613" operator="equal">
      <formula>"1"</formula>
    </cfRule>
  </conditionalFormatting>
  <conditionalFormatting sqref="V569:V570">
    <cfRule type="cellIs" dxfId="6396" priority="612" operator="equal">
      <formula>"1"</formula>
    </cfRule>
  </conditionalFormatting>
  <conditionalFormatting sqref="V568">
    <cfRule type="cellIs" dxfId="6395" priority="611" operator="equal">
      <formula>"1"</formula>
    </cfRule>
  </conditionalFormatting>
  <conditionalFormatting sqref="W567">
    <cfRule type="cellIs" dxfId="6394" priority="609" operator="equal">
      <formula>"1"</formula>
    </cfRule>
  </conditionalFormatting>
  <conditionalFormatting sqref="V567">
    <cfRule type="cellIs" dxfId="6393" priority="608" operator="equal">
      <formula>"1"</formula>
    </cfRule>
  </conditionalFormatting>
  <conditionalFormatting sqref="R555:S555">
    <cfRule type="cellIs" dxfId="6392" priority="578" operator="equal">
      <formula>"1"</formula>
    </cfRule>
  </conditionalFormatting>
  <conditionalFormatting sqref="AA554:AC554">
    <cfRule type="cellIs" dxfId="6391" priority="548" operator="equal">
      <formula>"1"</formula>
    </cfRule>
  </conditionalFormatting>
  <conditionalFormatting sqref="V567">
    <cfRule type="cellIs" dxfId="6390" priority="607" operator="equal">
      <formula>"1"</formula>
    </cfRule>
  </conditionalFormatting>
  <conditionalFormatting sqref="T567:U567">
    <cfRule type="cellIs" dxfId="6389" priority="606" operator="equal">
      <formula>"1"</formula>
    </cfRule>
  </conditionalFormatting>
  <conditionalFormatting sqref="AA567:AC570 R567:S570">
    <cfRule type="cellIs" dxfId="6388" priority="623" operator="equal">
      <formula>"1"</formula>
    </cfRule>
  </conditionalFormatting>
  <conditionalFormatting sqref="X567:AC569 X570:AD570 AL568:BA568 AT569:BA569">
    <cfRule type="cellIs" dxfId="6387" priority="622" operator="equal">
      <formula>"1"</formula>
    </cfRule>
  </conditionalFormatting>
  <conditionalFormatting sqref="AD569">
    <cfRule type="cellIs" dxfId="6386" priority="621" operator="equal">
      <formula>"1"</formula>
    </cfRule>
  </conditionalFormatting>
  <conditionalFormatting sqref="AD567">
    <cfRule type="cellIs" dxfId="6385" priority="620" operator="equal">
      <formula>"1"</formula>
    </cfRule>
  </conditionalFormatting>
  <conditionalFormatting sqref="AL569">
    <cfRule type="cellIs" dxfId="6384" priority="617" operator="equal">
      <formula>"1"</formula>
    </cfRule>
  </conditionalFormatting>
  <conditionalFormatting sqref="AT570">
    <cfRule type="cellIs" dxfId="6383" priority="616" operator="equal">
      <formula>"1"</formula>
    </cfRule>
  </conditionalFormatting>
  <conditionalFormatting sqref="T568:U570">
    <cfRule type="cellIs" dxfId="6382" priority="615" operator="equal">
      <formula>"1"</formula>
    </cfRule>
  </conditionalFormatting>
  <conditionalFormatting sqref="V569:V570">
    <cfRule type="cellIs" dxfId="6381" priority="610" operator="equal">
      <formula>"1"</formula>
    </cfRule>
  </conditionalFormatting>
  <conditionalFormatting sqref="T563:U563">
    <cfRule type="cellIs" dxfId="6380" priority="588" operator="equal">
      <formula>"1"</formula>
    </cfRule>
  </conditionalFormatting>
  <conditionalFormatting sqref="R563">
    <cfRule type="cellIs" dxfId="6379" priority="587" operator="equal">
      <formula>"1"</formula>
    </cfRule>
  </conditionalFormatting>
  <conditionalFormatting sqref="S563">
    <cfRule type="cellIs" dxfId="6378" priority="586" operator="equal">
      <formula>"1"</formula>
    </cfRule>
  </conditionalFormatting>
  <conditionalFormatting sqref="V555:W555">
    <cfRule type="cellIs" dxfId="6377" priority="585" operator="equal">
      <formula>"1"</formula>
    </cfRule>
  </conditionalFormatting>
  <conditionalFormatting sqref="AD555">
    <cfRule type="cellIs" dxfId="6376" priority="584" operator="equal">
      <formula>"1"</formula>
    </cfRule>
  </conditionalFormatting>
  <conditionalFormatting sqref="AL555">
    <cfRule type="cellIs" dxfId="6375" priority="583" operator="equal">
      <formula>"1"</formula>
    </cfRule>
  </conditionalFormatting>
  <conditionalFormatting sqref="AA555:AC555">
    <cfRule type="cellIs" dxfId="6374" priority="582" operator="equal">
      <formula>"1"</formula>
    </cfRule>
  </conditionalFormatting>
  <conditionalFormatting sqref="T555:U555">
    <cfRule type="cellIs" dxfId="6373" priority="579" operator="equal">
      <formula>"1"</formula>
    </cfRule>
  </conditionalFormatting>
  <conditionalFormatting sqref="W555">
    <cfRule type="cellIs" dxfId="6372" priority="580" operator="equal">
      <formula>"1"</formula>
    </cfRule>
  </conditionalFormatting>
  <conditionalFormatting sqref="X563:AC565 X566:AD566 AL564:AS565">
    <cfRule type="cellIs" dxfId="6371" priority="605" operator="equal">
      <formula>"1"</formula>
    </cfRule>
  </conditionalFormatting>
  <conditionalFormatting sqref="AD563">
    <cfRule type="cellIs" dxfId="6370" priority="602" operator="equal">
      <formula>"1"</formula>
    </cfRule>
  </conditionalFormatting>
  <conditionalFormatting sqref="AA563:AC563">
    <cfRule type="cellIs" dxfId="6369" priority="603" operator="equal">
      <formula>"1"</formula>
    </cfRule>
  </conditionalFormatting>
  <conditionalFormatting sqref="AD565">
    <cfRule type="cellIs" dxfId="6368" priority="604" operator="equal">
      <formula>"1"</formula>
    </cfRule>
  </conditionalFormatting>
  <conditionalFormatting sqref="R564:S566">
    <cfRule type="cellIs" dxfId="6367" priority="599" operator="equal">
      <formula>"1"</formula>
    </cfRule>
  </conditionalFormatting>
  <conditionalFormatting sqref="AD564:AK564">
    <cfRule type="cellIs" dxfId="6366" priority="600" operator="equal">
      <formula>"1"</formula>
    </cfRule>
  </conditionalFormatting>
  <conditionalFormatting sqref="AA564:AC566">
    <cfRule type="cellIs" dxfId="6365" priority="601" operator="equal">
      <formula>"1"</formula>
    </cfRule>
  </conditionalFormatting>
  <conditionalFormatting sqref="W564:W566">
    <cfRule type="cellIs" dxfId="6364" priority="596" operator="equal">
      <formula>"1"</formula>
    </cfRule>
  </conditionalFormatting>
  <conditionalFormatting sqref="V564">
    <cfRule type="cellIs" dxfId="6363" priority="595" operator="equal">
      <formula>"1"</formula>
    </cfRule>
  </conditionalFormatting>
  <conditionalFormatting sqref="V565:V566">
    <cfRule type="cellIs" dxfId="6362" priority="594" operator="equal">
      <formula>"1"</formula>
    </cfRule>
  </conditionalFormatting>
  <conditionalFormatting sqref="V564">
    <cfRule type="cellIs" dxfId="6361" priority="593" operator="equal">
      <formula>"1"</formula>
    </cfRule>
  </conditionalFormatting>
  <conditionalFormatting sqref="V565:V566">
    <cfRule type="cellIs" dxfId="6360" priority="592" operator="equal">
      <formula>"1"</formula>
    </cfRule>
  </conditionalFormatting>
  <conditionalFormatting sqref="W563">
    <cfRule type="cellIs" dxfId="6359" priority="591" operator="equal">
      <formula>"1"</formula>
    </cfRule>
  </conditionalFormatting>
  <conditionalFormatting sqref="V563">
    <cfRule type="cellIs" dxfId="6358" priority="590" operator="equal">
      <formula>"1"</formula>
    </cfRule>
  </conditionalFormatting>
  <conditionalFormatting sqref="T564:U566">
    <cfRule type="uniqueValues" dxfId="6357" priority="597"/>
    <cfRule type="cellIs" dxfId="6356" priority="598" operator="equal">
      <formula>"1"</formula>
    </cfRule>
  </conditionalFormatting>
  <conditionalFormatting sqref="X551:Z551">
    <cfRule type="cellIs" dxfId="6355" priority="574" operator="equal">
      <formula>"1"</formula>
    </cfRule>
  </conditionalFormatting>
  <conditionalFormatting sqref="AD551">
    <cfRule type="cellIs" dxfId="6354" priority="573" operator="equal">
      <formula>"1"</formula>
    </cfRule>
  </conditionalFormatting>
  <conditionalFormatting sqref="X555:AC555">
    <cfRule type="cellIs" dxfId="6353" priority="581" operator="equal">
      <formula>"1"</formula>
    </cfRule>
  </conditionalFormatting>
  <conditionalFormatting sqref="T551:W551">
    <cfRule type="cellIs" dxfId="6352" priority="575" operator="equal">
      <formula>"1"</formula>
    </cfRule>
  </conditionalFormatting>
  <conditionalFormatting sqref="R554">
    <cfRule type="cellIs" dxfId="6351" priority="551" operator="equal">
      <formula>"1"</formula>
    </cfRule>
  </conditionalFormatting>
  <conditionalFormatting sqref="S554">
    <cfRule type="cellIs" dxfId="6350" priority="550" operator="equal">
      <formula>"1"</formula>
    </cfRule>
  </conditionalFormatting>
  <conditionalFormatting sqref="AA554:AC554">
    <cfRule type="cellIs" dxfId="6349" priority="549" operator="equal">
      <formula>"1"</formula>
    </cfRule>
  </conditionalFormatting>
  <conditionalFormatting sqref="N551:R551">
    <cfRule type="cellIs" dxfId="6348" priority="565" operator="equal">
      <formula>"1"</formula>
    </cfRule>
  </conditionalFormatting>
  <conditionalFormatting sqref="AL553:BI553">
    <cfRule type="cellIs" dxfId="6347" priority="577" operator="equal">
      <formula>"1"</formula>
    </cfRule>
  </conditionalFormatting>
  <conditionalFormatting sqref="AA552:AC552">
    <cfRule type="cellIs" dxfId="6346" priority="569" operator="equal">
      <formula>"1"</formula>
    </cfRule>
  </conditionalFormatting>
  <conditionalFormatting sqref="AA552:AC552">
    <cfRule type="cellIs" dxfId="6345" priority="570" operator="equal">
      <formula>"1"</formula>
    </cfRule>
  </conditionalFormatting>
  <conditionalFormatting sqref="AA551:AC551">
    <cfRule type="cellIs" dxfId="6344" priority="568" operator="equal">
      <formula>"1"</formula>
    </cfRule>
  </conditionalFormatting>
  <conditionalFormatting sqref="AA551:AC551">
    <cfRule type="cellIs" dxfId="6343" priority="567" operator="equal">
      <formula>"1"</formula>
    </cfRule>
  </conditionalFormatting>
  <conditionalFormatting sqref="T552:U552">
    <cfRule type="cellIs" dxfId="6342" priority="566" operator="equal">
      <formula>"1"</formula>
    </cfRule>
  </conditionalFormatting>
  <conditionalFormatting sqref="AL554:BI554">
    <cfRule type="cellIs" dxfId="6341" priority="576" operator="equal">
      <formula>"1"</formula>
    </cfRule>
  </conditionalFormatting>
  <conditionalFormatting sqref="AD554">
    <cfRule type="cellIs" dxfId="6340" priority="552" operator="equal">
      <formula>"1"</formula>
    </cfRule>
  </conditionalFormatting>
  <conditionalFormatting sqref="X554:Z554">
    <cfRule type="cellIs" dxfId="6339" priority="553" operator="equal">
      <formula>"1"</formula>
    </cfRule>
  </conditionalFormatting>
  <conditionalFormatting sqref="V552:Z552">
    <cfRule type="cellIs" dxfId="6338" priority="572" operator="equal">
      <formula>"1"</formula>
    </cfRule>
  </conditionalFormatting>
  <conditionalFormatting sqref="AD552">
    <cfRule type="cellIs" dxfId="6337" priority="571" operator="equal">
      <formula>"1"</formula>
    </cfRule>
  </conditionalFormatting>
  <conditionalFormatting sqref="R552">
    <cfRule type="cellIs" dxfId="6336" priority="563" operator="equal">
      <formula>"1"</formula>
    </cfRule>
  </conditionalFormatting>
  <conditionalFormatting sqref="S551">
    <cfRule type="cellIs" dxfId="6335" priority="564" operator="equal">
      <formula>"1"</formula>
    </cfRule>
  </conditionalFormatting>
  <conditionalFormatting sqref="AD559">
    <cfRule type="cellIs" dxfId="6334" priority="545" operator="equal">
      <formula>"1"</formula>
    </cfRule>
  </conditionalFormatting>
  <conditionalFormatting sqref="S559">
    <cfRule type="cellIs" dxfId="6333" priority="543" operator="equal">
      <formula>"1"</formula>
    </cfRule>
  </conditionalFormatting>
  <conditionalFormatting sqref="R571">
    <cfRule type="cellIs" dxfId="6332" priority="542" operator="equal">
      <formula>"1"</formula>
    </cfRule>
  </conditionalFormatting>
  <conditionalFormatting sqref="AA571:AC571">
    <cfRule type="cellIs" dxfId="6331" priority="540" operator="equal">
      <formula>"1"</formula>
    </cfRule>
  </conditionalFormatting>
  <conditionalFormatting sqref="S553">
    <cfRule type="cellIs" dxfId="6330" priority="555" operator="equal">
      <formula>"1"</formula>
    </cfRule>
  </conditionalFormatting>
  <conditionalFormatting sqref="S552">
    <cfRule type="cellIs" dxfId="6329" priority="562" operator="equal">
      <formula>"1"</formula>
    </cfRule>
  </conditionalFormatting>
  <conditionalFormatting sqref="T553:W553">
    <cfRule type="cellIs" dxfId="6328" priority="561" operator="equal">
      <formula>"1"</formula>
    </cfRule>
  </conditionalFormatting>
  <conditionalFormatting sqref="AD553">
    <cfRule type="cellIs" dxfId="6327" priority="559" operator="equal">
      <formula>"1"</formula>
    </cfRule>
  </conditionalFormatting>
  <conditionalFormatting sqref="X553:Z553">
    <cfRule type="cellIs" dxfId="6326" priority="560" operator="equal">
      <formula>"1"</formula>
    </cfRule>
  </conditionalFormatting>
  <conditionalFormatting sqref="AA553:AC553">
    <cfRule type="cellIs" dxfId="6325" priority="558" operator="equal">
      <formula>"1"</formula>
    </cfRule>
  </conditionalFormatting>
  <conditionalFormatting sqref="AA553:AC553">
    <cfRule type="cellIs" dxfId="6324" priority="557" operator="equal">
      <formula>"1"</formula>
    </cfRule>
  </conditionalFormatting>
  <conditionalFormatting sqref="R553">
    <cfRule type="cellIs" dxfId="6323" priority="556" operator="equal">
      <formula>"1"</formula>
    </cfRule>
  </conditionalFormatting>
  <conditionalFormatting sqref="T554:W554">
    <cfRule type="cellIs" dxfId="6322" priority="554" operator="equal">
      <formula>"1"</formula>
    </cfRule>
  </conditionalFormatting>
  <conditionalFormatting sqref="S571:W571">
    <cfRule type="cellIs" dxfId="6321" priority="541" operator="equal">
      <formula>"1"</formula>
    </cfRule>
  </conditionalFormatting>
  <conditionalFormatting sqref="AD557">
    <cfRule type="cellIs" dxfId="6320" priority="535" operator="equal">
      <formula>"1"</formula>
    </cfRule>
  </conditionalFormatting>
  <conditionalFormatting sqref="AD571">
    <cfRule type="cellIs" dxfId="6319" priority="538" operator="equal">
      <formula>"1"</formula>
    </cfRule>
  </conditionalFormatting>
  <conditionalFormatting sqref="R557">
    <cfRule type="cellIs" dxfId="6318" priority="537" operator="equal">
      <formula>"1"</formula>
    </cfRule>
  </conditionalFormatting>
  <conditionalFormatting sqref="S557:AC557">
    <cfRule type="cellIs" dxfId="6317" priority="536" operator="equal">
      <formula>"1"</formula>
    </cfRule>
  </conditionalFormatting>
  <conditionalFormatting sqref="X571:AC571">
    <cfRule type="cellIs" dxfId="6316" priority="539" operator="equal">
      <formula>"1"</formula>
    </cfRule>
  </conditionalFormatting>
  <conditionalFormatting sqref="R559">
    <cfRule type="cellIs" dxfId="6315" priority="544" operator="equal">
      <formula>"1"</formula>
    </cfRule>
  </conditionalFormatting>
  <conditionalFormatting sqref="AL561:AS561 X561:AC561 X559:AC559 X562:AD562 X560:AS560 V559:W562 T559:U559 R560:U562">
    <cfRule type="cellIs" dxfId="6314" priority="547" operator="equal">
      <formula>"1"</formula>
    </cfRule>
  </conditionalFormatting>
  <conditionalFormatting sqref="AD561">
    <cfRule type="cellIs" dxfId="6313" priority="546" operator="equal">
      <formula>"1"</formula>
    </cfRule>
  </conditionalFormatting>
  <conditionalFormatting sqref="AA575:AC576">
    <cfRule type="cellIs" dxfId="6312" priority="489" operator="equal">
      <formula>"1"</formula>
    </cfRule>
  </conditionalFormatting>
  <conditionalFormatting sqref="S573">
    <cfRule type="cellIs" dxfId="6311" priority="484" operator="equal">
      <formula>"1"</formula>
    </cfRule>
  </conditionalFormatting>
  <conditionalFormatting sqref="AL556">
    <cfRule type="cellIs" dxfId="6310" priority="476" operator="equal">
      <formula>"1"</formula>
    </cfRule>
  </conditionalFormatting>
  <conditionalFormatting sqref="AA577:AC580">
    <cfRule type="cellIs" dxfId="6309" priority="534" operator="equal">
      <formula>"1"</formula>
    </cfRule>
  </conditionalFormatting>
  <conditionalFormatting sqref="AD579">
    <cfRule type="cellIs" dxfId="6308" priority="530" operator="equal">
      <formula>"1"</formula>
    </cfRule>
  </conditionalFormatting>
  <conditionalFormatting sqref="AL578:AS578 V578 X577:AC578">
    <cfRule type="cellIs" dxfId="6307" priority="533" operator="equal">
      <formula>"1"</formula>
    </cfRule>
  </conditionalFormatting>
  <conditionalFormatting sqref="AD577">
    <cfRule type="cellIs" dxfId="6306" priority="532" operator="equal">
      <formula>"1"</formula>
    </cfRule>
  </conditionalFormatting>
  <conditionalFormatting sqref="AL579:AS579 X580:AD580 X579:AC579 V579:V580">
    <cfRule type="cellIs" dxfId="6305" priority="531" operator="equal">
      <formula>"1"</formula>
    </cfRule>
  </conditionalFormatting>
  <conditionalFormatting sqref="V578">
    <cfRule type="cellIs" dxfId="6304" priority="529" operator="equal">
      <formula>"1"</formula>
    </cfRule>
  </conditionalFormatting>
  <conditionalFormatting sqref="V579:V580">
    <cfRule type="cellIs" dxfId="6303" priority="528" operator="equal">
      <formula>"1"</formula>
    </cfRule>
  </conditionalFormatting>
  <conditionalFormatting sqref="AD578:AK578">
    <cfRule type="cellIs" dxfId="6302" priority="527" operator="equal">
      <formula>"1"</formula>
    </cfRule>
  </conditionalFormatting>
  <conditionalFormatting sqref="R577">
    <cfRule type="cellIs" dxfId="6301" priority="519" operator="equal">
      <formula>"1"</formula>
    </cfRule>
  </conditionalFormatting>
  <conditionalFormatting sqref="S577">
    <cfRule type="cellIs" dxfId="6300" priority="518" operator="equal">
      <formula>"1"</formula>
    </cfRule>
  </conditionalFormatting>
  <conditionalFormatting sqref="R578:S580">
    <cfRule type="cellIs" dxfId="6299" priority="526" operator="equal">
      <formula>"1"</formula>
    </cfRule>
  </conditionalFormatting>
  <conditionalFormatting sqref="T578:U580">
    <cfRule type="cellIs" dxfId="6298" priority="525" operator="equal">
      <formula>"1"</formula>
    </cfRule>
  </conditionalFormatting>
  <conditionalFormatting sqref="W578:W580">
    <cfRule type="cellIs" dxfId="6297" priority="524" operator="equal">
      <formula>"1"</formula>
    </cfRule>
  </conditionalFormatting>
  <conditionalFormatting sqref="V577">
    <cfRule type="cellIs" dxfId="6296" priority="523" operator="equal">
      <formula>"1"</formula>
    </cfRule>
  </conditionalFormatting>
  <conditionalFormatting sqref="V577">
    <cfRule type="cellIs" dxfId="6295" priority="522" operator="equal">
      <formula>"1"</formula>
    </cfRule>
  </conditionalFormatting>
  <conditionalFormatting sqref="W577">
    <cfRule type="cellIs" dxfId="6294" priority="521" operator="equal">
      <formula>"1"</formula>
    </cfRule>
  </conditionalFormatting>
  <conditionalFormatting sqref="T577:U577">
    <cfRule type="cellIs" dxfId="6293" priority="520" operator="equal">
      <formula>"1"</formula>
    </cfRule>
  </conditionalFormatting>
  <conditionalFormatting sqref="X581:AC584">
    <cfRule type="cellIs" dxfId="6292" priority="517" operator="equal">
      <formula>"1"</formula>
    </cfRule>
  </conditionalFormatting>
  <conditionalFormatting sqref="AD581 AD584 AT582:BA582">
    <cfRule type="cellIs" dxfId="6291" priority="516" operator="equal">
      <formula>"1"</formula>
    </cfRule>
  </conditionalFormatting>
  <conditionalFormatting sqref="AD583">
    <cfRule type="cellIs" dxfId="6290" priority="515" operator="equal">
      <formula>"1"</formula>
    </cfRule>
  </conditionalFormatting>
  <conditionalFormatting sqref="BB582:BI582">
    <cfRule type="cellIs" dxfId="6289" priority="514" operator="equal">
      <formula>"1"</formula>
    </cfRule>
  </conditionalFormatting>
  <conditionalFormatting sqref="BB583:BI583">
    <cfRule type="cellIs" dxfId="6288" priority="513" operator="equal">
      <formula>"1"</formula>
    </cfRule>
  </conditionalFormatting>
  <conditionalFormatting sqref="AD582">
    <cfRule type="cellIs" dxfId="6287" priority="512" operator="equal">
      <formula>"1"</formula>
    </cfRule>
  </conditionalFormatting>
  <conditionalFormatting sqref="AL583">
    <cfRule type="cellIs" dxfId="6286" priority="511" operator="equal">
      <formula>"1"</formula>
    </cfRule>
  </conditionalFormatting>
  <conditionalFormatting sqref="AT584">
    <cfRule type="cellIs" dxfId="6285" priority="510" operator="equal">
      <formula>"1"</formula>
    </cfRule>
  </conditionalFormatting>
  <conditionalFormatting sqref="AT581">
    <cfRule type="cellIs" dxfId="6284" priority="509" operator="equal">
      <formula>"1"</formula>
    </cfRule>
  </conditionalFormatting>
  <conditionalFormatting sqref="AA581:AC584">
    <cfRule type="cellIs" dxfId="6283" priority="508" operator="equal">
      <formula>"1"</formula>
    </cfRule>
  </conditionalFormatting>
  <conditionalFormatting sqref="R581:S581">
    <cfRule type="cellIs" dxfId="6282" priority="497" operator="equal">
      <formula>"1"</formula>
    </cfRule>
  </conditionalFormatting>
  <conditionalFormatting sqref="R582:S584">
    <cfRule type="cellIs" dxfId="6281" priority="496" operator="equal">
      <formula>"1"</formula>
    </cfRule>
  </conditionalFormatting>
  <conditionalFormatting sqref="T582:U584">
    <cfRule type="cellIs" dxfId="6280" priority="507" operator="equal">
      <formula>"1"</formula>
    </cfRule>
  </conditionalFormatting>
  <conditionalFormatting sqref="W582:W584">
    <cfRule type="cellIs" dxfId="6279" priority="506" operator="equal">
      <formula>"1"</formula>
    </cfRule>
  </conditionalFormatting>
  <conditionalFormatting sqref="V582">
    <cfRule type="cellIs" dxfId="6278" priority="505" operator="equal">
      <formula>"1"</formula>
    </cfRule>
  </conditionalFormatting>
  <conditionalFormatting sqref="V583:V584">
    <cfRule type="cellIs" dxfId="6277" priority="504" operator="equal">
      <formula>"1"</formula>
    </cfRule>
  </conditionalFormatting>
  <conditionalFormatting sqref="V582">
    <cfRule type="cellIs" dxfId="6276" priority="503" operator="equal">
      <formula>"1"</formula>
    </cfRule>
  </conditionalFormatting>
  <conditionalFormatting sqref="V583:V584">
    <cfRule type="cellIs" dxfId="6275" priority="502" operator="equal">
      <formula>"1"</formula>
    </cfRule>
  </conditionalFormatting>
  <conditionalFormatting sqref="V581">
    <cfRule type="cellIs" dxfId="6274" priority="501" operator="equal">
      <formula>"1"</formula>
    </cfRule>
  </conditionalFormatting>
  <conditionalFormatting sqref="V581">
    <cfRule type="cellIs" dxfId="6273" priority="500" operator="equal">
      <formula>"1"</formula>
    </cfRule>
  </conditionalFormatting>
  <conditionalFormatting sqref="W581">
    <cfRule type="cellIs" dxfId="6272" priority="499" operator="equal">
      <formula>"1"</formula>
    </cfRule>
  </conditionalFormatting>
  <conditionalFormatting sqref="T581:U581">
    <cfRule type="cellIs" dxfId="6271" priority="498" operator="equal">
      <formula>"1"</formula>
    </cfRule>
  </conditionalFormatting>
  <conditionalFormatting sqref="T573:U573 R574:U576">
    <cfRule type="cellIs" dxfId="6270" priority="495" operator="equal">
      <formula>"1"</formula>
    </cfRule>
  </conditionalFormatting>
  <conditionalFormatting sqref="AL574:AS574 X573:AC574">
    <cfRule type="cellIs" dxfId="6269" priority="494" operator="equal">
      <formula>"1"</formula>
    </cfRule>
  </conditionalFormatting>
  <conditionalFormatting sqref="AA573:AC574">
    <cfRule type="cellIs" dxfId="6268" priority="493" operator="equal">
      <formula>"1"</formula>
    </cfRule>
  </conditionalFormatting>
  <conditionalFormatting sqref="AD573">
    <cfRule type="cellIs" dxfId="6267" priority="492" operator="equal">
      <formula>"1"</formula>
    </cfRule>
  </conditionalFormatting>
  <conditionalFormatting sqref="AD575">
    <cfRule type="cellIs" dxfId="6266" priority="490" operator="equal">
      <formula>"1"</formula>
    </cfRule>
  </conditionalFormatting>
  <conditionalFormatting sqref="AA556:AC556">
    <cfRule type="cellIs" dxfId="6265" priority="481" operator="equal">
      <formula>"1"</formula>
    </cfRule>
  </conditionalFormatting>
  <conditionalFormatting sqref="AL575:AS575 X576:AD576 X575:AC575">
    <cfRule type="cellIs" dxfId="6264" priority="491" operator="equal">
      <formula>"1"</formula>
    </cfRule>
  </conditionalFormatting>
  <conditionalFormatting sqref="AD574:AK574">
    <cfRule type="cellIs" dxfId="6263" priority="488" operator="equal">
      <formula>"1"</formula>
    </cfRule>
  </conditionalFormatting>
  <conditionalFormatting sqref="V574:W576">
    <cfRule type="cellIs" dxfId="6262" priority="487" operator="equal">
      <formula>"1"</formula>
    </cfRule>
  </conditionalFormatting>
  <conditionalFormatting sqref="V573:W573">
    <cfRule type="cellIs" dxfId="6261" priority="486" operator="equal">
      <formula>"1"</formula>
    </cfRule>
  </conditionalFormatting>
  <conditionalFormatting sqref="R573">
    <cfRule type="cellIs" dxfId="6260" priority="485" operator="equal">
      <formula>"1"</formula>
    </cfRule>
  </conditionalFormatting>
  <conditionalFormatting sqref="BB556:BI556 V556:W556">
    <cfRule type="cellIs" dxfId="6259" priority="483" operator="equal">
      <formula>"1"</formula>
    </cfRule>
  </conditionalFormatting>
  <conditionalFormatting sqref="AD556">
    <cfRule type="cellIs" dxfId="6258" priority="482" operator="equal">
      <formula>"1"</formula>
    </cfRule>
  </conditionalFormatting>
  <conditionalFormatting sqref="X556:AC556">
    <cfRule type="cellIs" dxfId="6257" priority="480" operator="equal">
      <formula>"1"</formula>
    </cfRule>
  </conditionalFormatting>
  <conditionalFormatting sqref="W556">
    <cfRule type="cellIs" dxfId="6256" priority="479" operator="equal">
      <formula>"1"</formula>
    </cfRule>
  </conditionalFormatting>
  <conditionalFormatting sqref="T556:U556">
    <cfRule type="cellIs" dxfId="6255" priority="478" operator="equal">
      <formula>"1"</formula>
    </cfRule>
  </conditionalFormatting>
  <conditionalFormatting sqref="R556:S556">
    <cfRule type="cellIs" dxfId="6254" priority="477" operator="equal">
      <formula>"1"</formula>
    </cfRule>
  </conditionalFormatting>
  <conditionalFormatting sqref="Q551:Q584">
    <cfRule type="cellIs" dxfId="6253" priority="473" operator="equal">
      <formula>"1"</formula>
    </cfRule>
  </conditionalFormatting>
  <conditionalFormatting sqref="N552:Q584 P551:Q584">
    <cfRule type="cellIs" dxfId="6252" priority="472" operator="equal">
      <formula>"1"</formula>
    </cfRule>
  </conditionalFormatting>
  <conditionalFormatting sqref="O372:O382">
    <cfRule type="cellIs" dxfId="6251" priority="471" operator="equal">
      <formula>"1"</formula>
    </cfRule>
  </conditionalFormatting>
  <conditionalFormatting sqref="BB646:BI649 AL630:BI631 AT634:BI634 AT638:BI645 AT652:BI659 AT650:BI650 O651 O637 AL636:BI636 R637:BI637 R651:BI651">
    <cfRule type="cellIs" dxfId="6250" priority="470" operator="equal">
      <formula>"1"</formula>
    </cfRule>
  </conditionalFormatting>
  <conditionalFormatting sqref="V642">
    <cfRule type="cellIs" dxfId="6249" priority="435" operator="equal">
      <formula>"1"</formula>
    </cfRule>
  </conditionalFormatting>
  <conditionalFormatting sqref="AD647">
    <cfRule type="cellIs" dxfId="6248" priority="464" operator="equal">
      <formula>"1"</formula>
    </cfRule>
  </conditionalFormatting>
  <conditionalFormatting sqref="AT646">
    <cfRule type="cellIs" dxfId="6247" priority="465" operator="equal">
      <formula>"1"</formula>
    </cfRule>
  </conditionalFormatting>
  <conditionalFormatting sqref="W647:W649">
    <cfRule type="cellIs" dxfId="6246" priority="460" operator="equal">
      <formula>"1"</formula>
    </cfRule>
  </conditionalFormatting>
  <conditionalFormatting sqref="V647">
    <cfRule type="cellIs" dxfId="6245" priority="459" operator="equal">
      <formula>"1"</formula>
    </cfRule>
  </conditionalFormatting>
  <conditionalFormatting sqref="V648:V649">
    <cfRule type="cellIs" dxfId="6244" priority="458" operator="equal">
      <formula>"1"</formula>
    </cfRule>
  </conditionalFormatting>
  <conditionalFormatting sqref="V647">
    <cfRule type="cellIs" dxfId="6243" priority="457" operator="equal">
      <formula>"1"</formula>
    </cfRule>
  </conditionalFormatting>
  <conditionalFormatting sqref="W646">
    <cfRule type="cellIs" dxfId="6242" priority="455" operator="equal">
      <formula>"1"</formula>
    </cfRule>
  </conditionalFormatting>
  <conditionalFormatting sqref="V646">
    <cfRule type="cellIs" dxfId="6241" priority="454" operator="equal">
      <formula>"1"</formula>
    </cfRule>
  </conditionalFormatting>
  <conditionalFormatting sqref="O634 R634:S634">
    <cfRule type="cellIs" dxfId="6240" priority="424" operator="equal">
      <formula>"1"</formula>
    </cfRule>
  </conditionalFormatting>
  <conditionalFormatting sqref="AA633:AC633">
    <cfRule type="cellIs" dxfId="6239" priority="394" operator="equal">
      <formula>"1"</formula>
    </cfRule>
  </conditionalFormatting>
  <conditionalFormatting sqref="V646">
    <cfRule type="cellIs" dxfId="6238" priority="453" operator="equal">
      <formula>"1"</formula>
    </cfRule>
  </conditionalFormatting>
  <conditionalFormatting sqref="T646:U646">
    <cfRule type="cellIs" dxfId="6237" priority="452" operator="equal">
      <formula>"1"</formula>
    </cfRule>
  </conditionalFormatting>
  <conditionalFormatting sqref="AA646:AC649 O646:O649 R646:S649">
    <cfRule type="cellIs" dxfId="6236" priority="469" operator="equal">
      <formula>"1"</formula>
    </cfRule>
  </conditionalFormatting>
  <conditionalFormatting sqref="X646:AC648 X649:AD649 AL647:BA647 AT648:BA648">
    <cfRule type="cellIs" dxfId="6235" priority="468" operator="equal">
      <formula>"1"</formula>
    </cfRule>
  </conditionalFormatting>
  <conditionalFormatting sqref="AD648">
    <cfRule type="cellIs" dxfId="6234" priority="467" operator="equal">
      <formula>"1"</formula>
    </cfRule>
  </conditionalFormatting>
  <conditionalFormatting sqref="AD646">
    <cfRule type="cellIs" dxfId="6233" priority="466" operator="equal">
      <formula>"1"</formula>
    </cfRule>
  </conditionalFormatting>
  <conditionalFormatting sqref="AL648">
    <cfRule type="cellIs" dxfId="6232" priority="463" operator="equal">
      <formula>"1"</formula>
    </cfRule>
  </conditionalFormatting>
  <conditionalFormatting sqref="AT649">
    <cfRule type="cellIs" dxfId="6231" priority="462" operator="equal">
      <formula>"1"</formula>
    </cfRule>
  </conditionalFormatting>
  <conditionalFormatting sqref="T647:U649">
    <cfRule type="cellIs" dxfId="6230" priority="461" operator="equal">
      <formula>"1"</formula>
    </cfRule>
  </conditionalFormatting>
  <conditionalFormatting sqref="V648:V649">
    <cfRule type="cellIs" dxfId="6229" priority="456" operator="equal">
      <formula>"1"</formula>
    </cfRule>
  </conditionalFormatting>
  <conditionalFormatting sqref="T642:U642">
    <cfRule type="cellIs" dxfId="6228" priority="434" operator="equal">
      <formula>"1"</formula>
    </cfRule>
  </conditionalFormatting>
  <conditionalFormatting sqref="O642 R642">
    <cfRule type="cellIs" dxfId="6227" priority="433" operator="equal">
      <formula>"1"</formula>
    </cfRule>
  </conditionalFormatting>
  <conditionalFormatting sqref="S642">
    <cfRule type="cellIs" dxfId="6226" priority="432" operator="equal">
      <formula>"1"</formula>
    </cfRule>
  </conditionalFormatting>
  <conditionalFormatting sqref="V634:W634">
    <cfRule type="cellIs" dxfId="6225" priority="431" operator="equal">
      <formula>"1"</formula>
    </cfRule>
  </conditionalFormatting>
  <conditionalFormatting sqref="AD634">
    <cfRule type="cellIs" dxfId="6224" priority="430" operator="equal">
      <formula>"1"</formula>
    </cfRule>
  </conditionalFormatting>
  <conditionalFormatting sqref="AL634">
    <cfRule type="cellIs" dxfId="6223" priority="429" operator="equal">
      <formula>"1"</formula>
    </cfRule>
  </conditionalFormatting>
  <conditionalFormatting sqref="AA634:AC634">
    <cfRule type="cellIs" dxfId="6222" priority="428" operator="equal">
      <formula>"1"</formula>
    </cfRule>
  </conditionalFormatting>
  <conditionalFormatting sqref="T634:U634">
    <cfRule type="cellIs" dxfId="6221" priority="425" operator="equal">
      <formula>"1"</formula>
    </cfRule>
  </conditionalFormatting>
  <conditionalFormatting sqref="W634">
    <cfRule type="cellIs" dxfId="6220" priority="426" operator="equal">
      <formula>"1"</formula>
    </cfRule>
  </conditionalFormatting>
  <conditionalFormatting sqref="X642:AC644 X645:AD645 AL643:AS644">
    <cfRule type="cellIs" dxfId="6219" priority="451" operator="equal">
      <formula>"1"</formula>
    </cfRule>
  </conditionalFormatting>
  <conditionalFormatting sqref="AD642">
    <cfRule type="cellIs" dxfId="6218" priority="448" operator="equal">
      <formula>"1"</formula>
    </cfRule>
  </conditionalFormatting>
  <conditionalFormatting sqref="AA642:AC642">
    <cfRule type="cellIs" dxfId="6217" priority="449" operator="equal">
      <formula>"1"</formula>
    </cfRule>
  </conditionalFormatting>
  <conditionalFormatting sqref="AD644">
    <cfRule type="cellIs" dxfId="6216" priority="450" operator="equal">
      <formula>"1"</formula>
    </cfRule>
  </conditionalFormatting>
  <conditionalFormatting sqref="O643:O645 R643:S645">
    <cfRule type="cellIs" dxfId="6215" priority="445" operator="equal">
      <formula>"1"</formula>
    </cfRule>
  </conditionalFormatting>
  <conditionalFormatting sqref="AD643:AK643">
    <cfRule type="cellIs" dxfId="6214" priority="446" operator="equal">
      <formula>"1"</formula>
    </cfRule>
  </conditionalFormatting>
  <conditionalFormatting sqref="AA643:AC645">
    <cfRule type="cellIs" dxfId="6213" priority="447" operator="equal">
      <formula>"1"</formula>
    </cfRule>
  </conditionalFormatting>
  <conditionalFormatting sqref="W643:W645">
    <cfRule type="cellIs" dxfId="6212" priority="442" operator="equal">
      <formula>"1"</formula>
    </cfRule>
  </conditionalFormatting>
  <conditionalFormatting sqref="V643">
    <cfRule type="cellIs" dxfId="6211" priority="441" operator="equal">
      <formula>"1"</formula>
    </cfRule>
  </conditionalFormatting>
  <conditionalFormatting sqref="V644:V645">
    <cfRule type="cellIs" dxfId="6210" priority="440" operator="equal">
      <formula>"1"</formula>
    </cfRule>
  </conditionalFormatting>
  <conditionalFormatting sqref="V643">
    <cfRule type="cellIs" dxfId="6209" priority="439" operator="equal">
      <formula>"1"</formula>
    </cfRule>
  </conditionalFormatting>
  <conditionalFormatting sqref="V644:V645">
    <cfRule type="cellIs" dxfId="6208" priority="438" operator="equal">
      <formula>"1"</formula>
    </cfRule>
  </conditionalFormatting>
  <conditionalFormatting sqref="W642">
    <cfRule type="cellIs" dxfId="6207" priority="437" operator="equal">
      <formula>"1"</formula>
    </cfRule>
  </conditionalFormatting>
  <conditionalFormatting sqref="V642">
    <cfRule type="cellIs" dxfId="6206" priority="436" operator="equal">
      <formula>"1"</formula>
    </cfRule>
  </conditionalFormatting>
  <conditionalFormatting sqref="T643:U645">
    <cfRule type="uniqueValues" dxfId="6205" priority="443"/>
    <cfRule type="cellIs" dxfId="6204" priority="444" operator="equal">
      <formula>"1"</formula>
    </cfRule>
  </conditionalFormatting>
  <conditionalFormatting sqref="X630:Z630">
    <cfRule type="cellIs" dxfId="6203" priority="420" operator="equal">
      <formula>"1"</formula>
    </cfRule>
  </conditionalFormatting>
  <conditionalFormatting sqref="AD630">
    <cfRule type="cellIs" dxfId="6202" priority="419" operator="equal">
      <formula>"1"</formula>
    </cfRule>
  </conditionalFormatting>
  <conditionalFormatting sqref="X634:AC634">
    <cfRule type="cellIs" dxfId="6201" priority="427" operator="equal">
      <formula>"1"</formula>
    </cfRule>
  </conditionalFormatting>
  <conditionalFormatting sqref="T630:W630">
    <cfRule type="cellIs" dxfId="6200" priority="421" operator="equal">
      <formula>"1"</formula>
    </cfRule>
  </conditionalFormatting>
  <conditionalFormatting sqref="O633 R633">
    <cfRule type="cellIs" dxfId="6199" priority="397" operator="equal">
      <formula>"1"</formula>
    </cfRule>
  </conditionalFormatting>
  <conditionalFormatting sqref="S633">
    <cfRule type="cellIs" dxfId="6198" priority="396" operator="equal">
      <formula>"1"</formula>
    </cfRule>
  </conditionalFormatting>
  <conditionalFormatting sqref="AA633:AC633">
    <cfRule type="cellIs" dxfId="6197" priority="395" operator="equal">
      <formula>"1"</formula>
    </cfRule>
  </conditionalFormatting>
  <conditionalFormatting sqref="N630:R630">
    <cfRule type="cellIs" dxfId="6196" priority="411" operator="equal">
      <formula>"1"</formula>
    </cfRule>
  </conditionalFormatting>
  <conditionalFormatting sqref="AL632:BI632">
    <cfRule type="cellIs" dxfId="6195" priority="423" operator="equal">
      <formula>"1"</formula>
    </cfRule>
  </conditionalFormatting>
  <conditionalFormatting sqref="AA631:AC631">
    <cfRule type="cellIs" dxfId="6194" priority="415" operator="equal">
      <formula>"1"</formula>
    </cfRule>
  </conditionalFormatting>
  <conditionalFormatting sqref="AA631:AC631">
    <cfRule type="cellIs" dxfId="6193" priority="416" operator="equal">
      <formula>"1"</formula>
    </cfRule>
  </conditionalFormatting>
  <conditionalFormatting sqref="AA630:AC630">
    <cfRule type="cellIs" dxfId="6192" priority="414" operator="equal">
      <formula>"1"</formula>
    </cfRule>
  </conditionalFormatting>
  <conditionalFormatting sqref="AA630:AC630">
    <cfRule type="cellIs" dxfId="6191" priority="413" operator="equal">
      <formula>"1"</formula>
    </cfRule>
  </conditionalFormatting>
  <conditionalFormatting sqref="T631:U631">
    <cfRule type="cellIs" dxfId="6190" priority="412" operator="equal">
      <formula>"1"</formula>
    </cfRule>
  </conditionalFormatting>
  <conditionalFormatting sqref="AL633:BI633">
    <cfRule type="cellIs" dxfId="6189" priority="422" operator="equal">
      <formula>"1"</formula>
    </cfRule>
  </conditionalFormatting>
  <conditionalFormatting sqref="AD633">
    <cfRule type="cellIs" dxfId="6188" priority="398" operator="equal">
      <formula>"1"</formula>
    </cfRule>
  </conditionalFormatting>
  <conditionalFormatting sqref="X633:Z633">
    <cfRule type="cellIs" dxfId="6187" priority="399" operator="equal">
      <formula>"1"</formula>
    </cfRule>
  </conditionalFormatting>
  <conditionalFormatting sqref="V631:Z631">
    <cfRule type="cellIs" dxfId="6186" priority="418" operator="equal">
      <formula>"1"</formula>
    </cfRule>
  </conditionalFormatting>
  <conditionalFormatting sqref="AD631">
    <cfRule type="cellIs" dxfId="6185" priority="417" operator="equal">
      <formula>"1"</formula>
    </cfRule>
  </conditionalFormatting>
  <conditionalFormatting sqref="O631 R631">
    <cfRule type="cellIs" dxfId="6184" priority="409" operator="equal">
      <formula>"1"</formula>
    </cfRule>
  </conditionalFormatting>
  <conditionalFormatting sqref="S630">
    <cfRule type="cellIs" dxfId="6183" priority="410" operator="equal">
      <formula>"1"</formula>
    </cfRule>
  </conditionalFormatting>
  <conditionalFormatting sqref="AD638">
    <cfRule type="cellIs" dxfId="6182" priority="391" operator="equal">
      <formula>"1"</formula>
    </cfRule>
  </conditionalFormatting>
  <conditionalFormatting sqref="S638">
    <cfRule type="cellIs" dxfId="6181" priority="389" operator="equal">
      <formula>"1"</formula>
    </cfRule>
  </conditionalFormatting>
  <conditionalFormatting sqref="O650 R650">
    <cfRule type="cellIs" dxfId="6180" priority="388" operator="equal">
      <formula>"1"</formula>
    </cfRule>
  </conditionalFormatting>
  <conditionalFormatting sqref="AA650:AC650">
    <cfRule type="cellIs" dxfId="6179" priority="386" operator="equal">
      <formula>"1"</formula>
    </cfRule>
  </conditionalFormatting>
  <conditionalFormatting sqref="S632">
    <cfRule type="cellIs" dxfId="6178" priority="401" operator="equal">
      <formula>"1"</formula>
    </cfRule>
  </conditionalFormatting>
  <conditionalFormatting sqref="S631">
    <cfRule type="cellIs" dxfId="6177" priority="408" operator="equal">
      <formula>"1"</formula>
    </cfRule>
  </conditionalFormatting>
  <conditionalFormatting sqref="T632:W632">
    <cfRule type="cellIs" dxfId="6176" priority="407" operator="equal">
      <formula>"1"</formula>
    </cfRule>
  </conditionalFormatting>
  <conditionalFormatting sqref="AD632">
    <cfRule type="cellIs" dxfId="6175" priority="405" operator="equal">
      <formula>"1"</formula>
    </cfRule>
  </conditionalFormatting>
  <conditionalFormatting sqref="X632:Z632">
    <cfRule type="cellIs" dxfId="6174" priority="406" operator="equal">
      <formula>"1"</formula>
    </cfRule>
  </conditionalFormatting>
  <conditionalFormatting sqref="AA632:AC632">
    <cfRule type="cellIs" dxfId="6173" priority="404" operator="equal">
      <formula>"1"</formula>
    </cfRule>
  </conditionalFormatting>
  <conditionalFormatting sqref="AA632:AC632">
    <cfRule type="cellIs" dxfId="6172" priority="403" operator="equal">
      <formula>"1"</formula>
    </cfRule>
  </conditionalFormatting>
  <conditionalFormatting sqref="O632 R632">
    <cfRule type="cellIs" dxfId="6171" priority="402" operator="equal">
      <formula>"1"</formula>
    </cfRule>
  </conditionalFormatting>
  <conditionalFormatting sqref="T633:W633">
    <cfRule type="cellIs" dxfId="6170" priority="400" operator="equal">
      <formula>"1"</formula>
    </cfRule>
  </conditionalFormatting>
  <conditionalFormatting sqref="S650:W650">
    <cfRule type="cellIs" dxfId="6169" priority="387" operator="equal">
      <formula>"1"</formula>
    </cfRule>
  </conditionalFormatting>
  <conditionalFormatting sqref="AD636">
    <cfRule type="cellIs" dxfId="6168" priority="381" operator="equal">
      <formula>"1"</formula>
    </cfRule>
  </conditionalFormatting>
  <conditionalFormatting sqref="AD650">
    <cfRule type="cellIs" dxfId="6167" priority="384" operator="equal">
      <formula>"1"</formula>
    </cfRule>
  </conditionalFormatting>
  <conditionalFormatting sqref="O636 R636">
    <cfRule type="cellIs" dxfId="6166" priority="383" operator="equal">
      <formula>"1"</formula>
    </cfRule>
  </conditionalFormatting>
  <conditionalFormatting sqref="S636:AC636">
    <cfRule type="cellIs" dxfId="6165" priority="382" operator="equal">
      <formula>"1"</formula>
    </cfRule>
  </conditionalFormatting>
  <conditionalFormatting sqref="X650:AC650">
    <cfRule type="cellIs" dxfId="6164" priority="385" operator="equal">
      <formula>"1"</formula>
    </cfRule>
  </conditionalFormatting>
  <conditionalFormatting sqref="O638 R638">
    <cfRule type="cellIs" dxfId="6163" priority="390" operator="equal">
      <formula>"1"</formula>
    </cfRule>
  </conditionalFormatting>
  <conditionalFormatting sqref="AL640:AS640 X640:AC640 X638:AC638 X641:AD641 X639:AS639 V638:W641 O639:O641 T638:U638 R639:U641">
    <cfRule type="cellIs" dxfId="6162" priority="393" operator="equal">
      <formula>"1"</formula>
    </cfRule>
  </conditionalFormatting>
  <conditionalFormatting sqref="AD640">
    <cfRule type="cellIs" dxfId="6161" priority="392" operator="equal">
      <formula>"1"</formula>
    </cfRule>
  </conditionalFormatting>
  <conditionalFormatting sqref="AA654:AC655">
    <cfRule type="cellIs" dxfId="6160" priority="335" operator="equal">
      <formula>"1"</formula>
    </cfRule>
  </conditionalFormatting>
  <conditionalFormatting sqref="S652">
    <cfRule type="cellIs" dxfId="6159" priority="330" operator="equal">
      <formula>"1"</formula>
    </cfRule>
  </conditionalFormatting>
  <conditionalFormatting sqref="AL635">
    <cfRule type="cellIs" dxfId="6158" priority="322" operator="equal">
      <formula>"1"</formula>
    </cfRule>
  </conditionalFormatting>
  <conditionalFormatting sqref="AA656:AC659">
    <cfRule type="cellIs" dxfId="6157" priority="380" operator="equal">
      <formula>"1"</formula>
    </cfRule>
  </conditionalFormatting>
  <conditionalFormatting sqref="AD658">
    <cfRule type="cellIs" dxfId="6156" priority="376" operator="equal">
      <formula>"1"</formula>
    </cfRule>
  </conditionalFormatting>
  <conditionalFormatting sqref="AL657:AS657 V657 X656:AC657">
    <cfRule type="cellIs" dxfId="6155" priority="379" operator="equal">
      <formula>"1"</formula>
    </cfRule>
  </conditionalFormatting>
  <conditionalFormatting sqref="AD656">
    <cfRule type="cellIs" dxfId="6154" priority="378" operator="equal">
      <formula>"1"</formula>
    </cfRule>
  </conditionalFormatting>
  <conditionalFormatting sqref="AL658:AS658 X659:AD659 X658:AC658 V658:V659">
    <cfRule type="cellIs" dxfId="6153" priority="377" operator="equal">
      <formula>"1"</formula>
    </cfRule>
  </conditionalFormatting>
  <conditionalFormatting sqref="V657">
    <cfRule type="cellIs" dxfId="6152" priority="375" operator="equal">
      <formula>"1"</formula>
    </cfRule>
  </conditionalFormatting>
  <conditionalFormatting sqref="V658:V659">
    <cfRule type="cellIs" dxfId="6151" priority="374" operator="equal">
      <formula>"1"</formula>
    </cfRule>
  </conditionalFormatting>
  <conditionalFormatting sqref="AD657:AK657">
    <cfRule type="cellIs" dxfId="6150" priority="373" operator="equal">
      <formula>"1"</formula>
    </cfRule>
  </conditionalFormatting>
  <conditionalFormatting sqref="O656 R656">
    <cfRule type="cellIs" dxfId="6149" priority="365" operator="equal">
      <formula>"1"</formula>
    </cfRule>
  </conditionalFormatting>
  <conditionalFormatting sqref="S656">
    <cfRule type="cellIs" dxfId="6148" priority="364" operator="equal">
      <formula>"1"</formula>
    </cfRule>
  </conditionalFormatting>
  <conditionalFormatting sqref="O657:O659 R657:S659">
    <cfRule type="cellIs" dxfId="6147" priority="372" operator="equal">
      <formula>"1"</formula>
    </cfRule>
  </conditionalFormatting>
  <conditionalFormatting sqref="T657:U659">
    <cfRule type="cellIs" dxfId="6146" priority="371" operator="equal">
      <formula>"1"</formula>
    </cfRule>
  </conditionalFormatting>
  <conditionalFormatting sqref="W657:W659">
    <cfRule type="cellIs" dxfId="6145" priority="370" operator="equal">
      <formula>"1"</formula>
    </cfRule>
  </conditionalFormatting>
  <conditionalFormatting sqref="V656">
    <cfRule type="cellIs" dxfId="6144" priority="369" operator="equal">
      <formula>"1"</formula>
    </cfRule>
  </conditionalFormatting>
  <conditionalFormatting sqref="V656">
    <cfRule type="cellIs" dxfId="6143" priority="368" operator="equal">
      <formula>"1"</formula>
    </cfRule>
  </conditionalFormatting>
  <conditionalFormatting sqref="W656">
    <cfRule type="cellIs" dxfId="6142" priority="367" operator="equal">
      <formula>"1"</formula>
    </cfRule>
  </conditionalFormatting>
  <conditionalFormatting sqref="T656:U656">
    <cfRule type="cellIs" dxfId="6141" priority="366" operator="equal">
      <formula>"1"</formula>
    </cfRule>
  </conditionalFormatting>
  <conditionalFormatting sqref="X660:AC663">
    <cfRule type="cellIs" dxfId="6140" priority="363" operator="equal">
      <formula>"1"</formula>
    </cfRule>
  </conditionalFormatting>
  <conditionalFormatting sqref="AD660 AD663 AT661:BA661">
    <cfRule type="cellIs" dxfId="6139" priority="362" operator="equal">
      <formula>"1"</formula>
    </cfRule>
  </conditionalFormatting>
  <conditionalFormatting sqref="AD662">
    <cfRule type="cellIs" dxfId="6138" priority="361" operator="equal">
      <formula>"1"</formula>
    </cfRule>
  </conditionalFormatting>
  <conditionalFormatting sqref="BB661:BI661">
    <cfRule type="cellIs" dxfId="6137" priority="360" operator="equal">
      <formula>"1"</formula>
    </cfRule>
  </conditionalFormatting>
  <conditionalFormatting sqref="BB662:BI662">
    <cfRule type="cellIs" dxfId="6136" priority="359" operator="equal">
      <formula>"1"</formula>
    </cfRule>
  </conditionalFormatting>
  <conditionalFormatting sqref="AD661">
    <cfRule type="cellIs" dxfId="6135" priority="358" operator="equal">
      <formula>"1"</formula>
    </cfRule>
  </conditionalFormatting>
  <conditionalFormatting sqref="AL662">
    <cfRule type="cellIs" dxfId="6134" priority="357" operator="equal">
      <formula>"1"</formula>
    </cfRule>
  </conditionalFormatting>
  <conditionalFormatting sqref="AT663">
    <cfRule type="cellIs" dxfId="6133" priority="356" operator="equal">
      <formula>"1"</formula>
    </cfRule>
  </conditionalFormatting>
  <conditionalFormatting sqref="AT660">
    <cfRule type="cellIs" dxfId="6132" priority="355" operator="equal">
      <formula>"1"</formula>
    </cfRule>
  </conditionalFormatting>
  <conditionalFormatting sqref="AA660:AC663">
    <cfRule type="cellIs" dxfId="6131" priority="354" operator="equal">
      <formula>"1"</formula>
    </cfRule>
  </conditionalFormatting>
  <conditionalFormatting sqref="O660 R660:S660">
    <cfRule type="cellIs" dxfId="6130" priority="343" operator="equal">
      <formula>"1"</formula>
    </cfRule>
  </conditionalFormatting>
  <conditionalFormatting sqref="O661:O663 R661:S663">
    <cfRule type="cellIs" dxfId="6129" priority="342" operator="equal">
      <formula>"1"</formula>
    </cfRule>
  </conditionalFormatting>
  <conditionalFormatting sqref="T661:U663">
    <cfRule type="cellIs" dxfId="6128" priority="353" operator="equal">
      <formula>"1"</formula>
    </cfRule>
  </conditionalFormatting>
  <conditionalFormatting sqref="W661:W663">
    <cfRule type="cellIs" dxfId="6127" priority="352" operator="equal">
      <formula>"1"</formula>
    </cfRule>
  </conditionalFormatting>
  <conditionalFormatting sqref="V661">
    <cfRule type="cellIs" dxfId="6126" priority="351" operator="equal">
      <formula>"1"</formula>
    </cfRule>
  </conditionalFormatting>
  <conditionalFormatting sqref="V662:V663">
    <cfRule type="cellIs" dxfId="6125" priority="350" operator="equal">
      <formula>"1"</formula>
    </cfRule>
  </conditionalFormatting>
  <conditionalFormatting sqref="V661">
    <cfRule type="cellIs" dxfId="6124" priority="349" operator="equal">
      <formula>"1"</formula>
    </cfRule>
  </conditionalFormatting>
  <conditionalFormatting sqref="V662:V663">
    <cfRule type="cellIs" dxfId="6123" priority="348" operator="equal">
      <formula>"1"</formula>
    </cfRule>
  </conditionalFormatting>
  <conditionalFormatting sqref="V660">
    <cfRule type="cellIs" dxfId="6122" priority="347" operator="equal">
      <formula>"1"</formula>
    </cfRule>
  </conditionalFormatting>
  <conditionalFormatting sqref="V660">
    <cfRule type="cellIs" dxfId="6121" priority="346" operator="equal">
      <formula>"1"</formula>
    </cfRule>
  </conditionalFormatting>
  <conditionalFormatting sqref="W660">
    <cfRule type="cellIs" dxfId="6120" priority="345" operator="equal">
      <formula>"1"</formula>
    </cfRule>
  </conditionalFormatting>
  <conditionalFormatting sqref="T660:U660">
    <cfRule type="cellIs" dxfId="6119" priority="344" operator="equal">
      <formula>"1"</formula>
    </cfRule>
  </conditionalFormatting>
  <conditionalFormatting sqref="O653:O655 T652:U652 R653:U655">
    <cfRule type="cellIs" dxfId="6118" priority="341" operator="equal">
      <formula>"1"</formula>
    </cfRule>
  </conditionalFormatting>
  <conditionalFormatting sqref="AL653:AS653 X652:AC653">
    <cfRule type="cellIs" dxfId="6117" priority="340" operator="equal">
      <formula>"1"</formula>
    </cfRule>
  </conditionalFormatting>
  <conditionalFormatting sqref="AA652:AC653">
    <cfRule type="cellIs" dxfId="6116" priority="339" operator="equal">
      <formula>"1"</formula>
    </cfRule>
  </conditionalFormatting>
  <conditionalFormatting sqref="AD652">
    <cfRule type="cellIs" dxfId="6115" priority="338" operator="equal">
      <formula>"1"</formula>
    </cfRule>
  </conditionalFormatting>
  <conditionalFormatting sqref="AD654">
    <cfRule type="cellIs" dxfId="6114" priority="336" operator="equal">
      <formula>"1"</formula>
    </cfRule>
  </conditionalFormatting>
  <conditionalFormatting sqref="AA635:AC635">
    <cfRule type="cellIs" dxfId="6113" priority="327" operator="equal">
      <formula>"1"</formula>
    </cfRule>
  </conditionalFormatting>
  <conditionalFormatting sqref="AL654:AS654 X655:AD655 X654:AC654">
    <cfRule type="cellIs" dxfId="6112" priority="337" operator="equal">
      <formula>"1"</formula>
    </cfRule>
  </conditionalFormatting>
  <conditionalFormatting sqref="AD653:AK653">
    <cfRule type="cellIs" dxfId="6111" priority="334" operator="equal">
      <formula>"1"</formula>
    </cfRule>
  </conditionalFormatting>
  <conditionalFormatting sqref="V653:W655">
    <cfRule type="cellIs" dxfId="6110" priority="333" operator="equal">
      <formula>"1"</formula>
    </cfRule>
  </conditionalFormatting>
  <conditionalFormatting sqref="V652:W652">
    <cfRule type="cellIs" dxfId="6109" priority="332" operator="equal">
      <formula>"1"</formula>
    </cfRule>
  </conditionalFormatting>
  <conditionalFormatting sqref="O652 R652">
    <cfRule type="cellIs" dxfId="6108" priority="331" operator="equal">
      <formula>"1"</formula>
    </cfRule>
  </conditionalFormatting>
  <conditionalFormatting sqref="BB635:BI635 V635:W635">
    <cfRule type="cellIs" dxfId="6107" priority="329" operator="equal">
      <formula>"1"</formula>
    </cfRule>
  </conditionalFormatting>
  <conditionalFormatting sqref="AD635">
    <cfRule type="cellIs" dxfId="6106" priority="328" operator="equal">
      <formula>"1"</formula>
    </cfRule>
  </conditionalFormatting>
  <conditionalFormatting sqref="X635:AC635">
    <cfRule type="cellIs" dxfId="6105" priority="326" operator="equal">
      <formula>"1"</formula>
    </cfRule>
  </conditionalFormatting>
  <conditionalFormatting sqref="W635">
    <cfRule type="cellIs" dxfId="6104" priority="325" operator="equal">
      <formula>"1"</formula>
    </cfRule>
  </conditionalFormatting>
  <conditionalFormatting sqref="T635:U635">
    <cfRule type="cellIs" dxfId="6103" priority="324" operator="equal">
      <formula>"1"</formula>
    </cfRule>
  </conditionalFormatting>
  <conditionalFormatting sqref="O635 R635:S635">
    <cfRule type="cellIs" dxfId="6102" priority="323" operator="equal">
      <formula>"1"</formula>
    </cfRule>
  </conditionalFormatting>
  <conditionalFormatting sqref="N631:N663">
    <cfRule type="cellIs" dxfId="6101" priority="321" operator="equal">
      <formula>"1"</formula>
    </cfRule>
  </conditionalFormatting>
  <conditionalFormatting sqref="P631:P663">
    <cfRule type="cellIs" dxfId="6100" priority="320" operator="equal">
      <formula>"1"</formula>
    </cfRule>
  </conditionalFormatting>
  <conditionalFormatting sqref="Q631:Q663">
    <cfRule type="cellIs" dxfId="6099" priority="319" operator="equal">
      <formula>"1"</formula>
    </cfRule>
  </conditionalFormatting>
  <conditionalFormatting sqref="P66:P68">
    <cfRule type="cellIs" dxfId="6098" priority="318" operator="equal">
      <formula>"1"</formula>
    </cfRule>
  </conditionalFormatting>
  <conditionalFormatting sqref="Q66:Q68">
    <cfRule type="cellIs" dxfId="6097" priority="317" operator="equal">
      <formula>"1"</formula>
    </cfRule>
  </conditionalFormatting>
  <conditionalFormatting sqref="P62:P64">
    <cfRule type="cellIs" dxfId="6096" priority="316" operator="equal">
      <formula>"1"</formula>
    </cfRule>
  </conditionalFormatting>
  <conditionalFormatting sqref="Q62:Q64">
    <cfRule type="cellIs" dxfId="6095" priority="315" operator="equal">
      <formula>"1"</formula>
    </cfRule>
  </conditionalFormatting>
  <conditionalFormatting sqref="P53:P55">
    <cfRule type="cellIs" dxfId="6094" priority="314" operator="equal">
      <formula>"1"</formula>
    </cfRule>
  </conditionalFormatting>
  <conditionalFormatting sqref="Q53:Q55">
    <cfRule type="cellIs" dxfId="6093" priority="313" operator="equal">
      <formula>"1"</formula>
    </cfRule>
  </conditionalFormatting>
  <conditionalFormatting sqref="P49:P51">
    <cfRule type="cellIs" dxfId="6092" priority="312" operator="equal">
      <formula>"1"</formula>
    </cfRule>
  </conditionalFormatting>
  <conditionalFormatting sqref="Q49:Q51">
    <cfRule type="cellIs" dxfId="6091" priority="311" operator="equal">
      <formula>"1"</formula>
    </cfRule>
  </conditionalFormatting>
  <conditionalFormatting sqref="N40:U40">
    <cfRule type="cellIs" dxfId="6090" priority="310" operator="equal">
      <formula>"1"</formula>
    </cfRule>
  </conditionalFormatting>
  <conditionalFormatting sqref="N41:U41">
    <cfRule type="cellIs" dxfId="6089" priority="309" operator="equal">
      <formula>"1"</formula>
    </cfRule>
  </conditionalFormatting>
  <conditionalFormatting sqref="V859">
    <cfRule type="cellIs" dxfId="6088" priority="308" operator="equal">
      <formula>"1"</formula>
    </cfRule>
  </conditionalFormatting>
  <conditionalFormatting sqref="V860">
    <cfRule type="cellIs" dxfId="6087" priority="307" operator="equal">
      <formula>"1"</formula>
    </cfRule>
  </conditionalFormatting>
  <conditionalFormatting sqref="N860:O860">
    <cfRule type="cellIs" dxfId="6086" priority="306" operator="equal">
      <formula>"1"</formula>
    </cfRule>
  </conditionalFormatting>
  <conditionalFormatting sqref="N859">
    <cfRule type="cellIs" dxfId="6085" priority="305" operator="equal">
      <formula>"1"</formula>
    </cfRule>
  </conditionalFormatting>
  <conditionalFormatting sqref="O859">
    <cfRule type="cellIs" dxfId="6084" priority="304" operator="equal">
      <formula>"1"</formula>
    </cfRule>
  </conditionalFormatting>
  <conditionalFormatting sqref="W843">
    <cfRule type="cellIs" dxfId="6083" priority="302" operator="equal">
      <formula>"1"</formula>
    </cfRule>
  </conditionalFormatting>
  <conditionalFormatting sqref="N842:U843">
    <cfRule type="cellIs" dxfId="6082" priority="301" operator="equal">
      <formula>"1"</formula>
    </cfRule>
  </conditionalFormatting>
  <conditionalFormatting sqref="O679 R679:W679 AA679:AC679">
    <cfRule type="cellIs" dxfId="6081" priority="300" operator="equal">
      <formula>"1"</formula>
    </cfRule>
  </conditionalFormatting>
  <conditionalFormatting sqref="N679">
    <cfRule type="cellIs" dxfId="6080" priority="299" operator="equal">
      <formula>"1"</formula>
    </cfRule>
  </conditionalFormatting>
  <conditionalFormatting sqref="P679">
    <cfRule type="cellIs" dxfId="6079" priority="298" operator="equal">
      <formula>"1"</formula>
    </cfRule>
  </conditionalFormatting>
  <conditionalFormatting sqref="Q679">
    <cfRule type="cellIs" dxfId="6078" priority="297" operator="equal">
      <formula>"1"</formula>
    </cfRule>
  </conditionalFormatting>
  <conditionalFormatting sqref="O680:O681 R680:U681">
    <cfRule type="cellIs" dxfId="6077" priority="296" operator="equal">
      <formula>"1"</formula>
    </cfRule>
  </conditionalFormatting>
  <conditionalFormatting sqref="N680:N681">
    <cfRule type="cellIs" dxfId="6076" priority="295" operator="equal">
      <formula>"1"</formula>
    </cfRule>
  </conditionalFormatting>
  <conditionalFormatting sqref="P680:P681">
    <cfRule type="cellIs" dxfId="6075" priority="294" operator="equal">
      <formula>"1"</formula>
    </cfRule>
  </conditionalFormatting>
  <conditionalFormatting sqref="Q680:Q681">
    <cfRule type="cellIs" dxfId="6074" priority="293" operator="equal">
      <formula>"1"</formula>
    </cfRule>
  </conditionalFormatting>
  <conditionalFormatting sqref="P755">
    <cfRule type="cellIs" dxfId="6073" priority="45" operator="equal">
      <formula>"1"</formula>
    </cfRule>
  </conditionalFormatting>
  <conditionalFormatting sqref="X679:Z679">
    <cfRule type="cellIs" dxfId="6072" priority="291" operator="equal">
      <formula>"1"</formula>
    </cfRule>
  </conditionalFormatting>
  <conditionalFormatting sqref="AA681:AC681">
    <cfRule type="cellIs" dxfId="6071" priority="290" operator="equal">
      <formula>"1"</formula>
    </cfRule>
  </conditionalFormatting>
  <conditionalFormatting sqref="V678">
    <cfRule type="cellIs" dxfId="6070" priority="289" operator="equal">
      <formula>"1"</formula>
    </cfRule>
  </conditionalFormatting>
  <conditionalFormatting sqref="AL680:AS680">
    <cfRule type="cellIs" dxfId="6069" priority="288" operator="equal">
      <formula>"1"</formula>
    </cfRule>
  </conditionalFormatting>
  <conditionalFormatting sqref="V680">
    <cfRule type="cellIs" dxfId="6068" priority="287" operator="equal">
      <formula>"1"</formula>
    </cfRule>
  </conditionalFormatting>
  <conditionalFormatting sqref="O678 R678:U678">
    <cfRule type="cellIs" dxfId="6067" priority="286" operator="equal">
      <formula>"1"</formula>
    </cfRule>
  </conditionalFormatting>
  <conditionalFormatting sqref="N678">
    <cfRule type="cellIs" dxfId="6066" priority="285" operator="equal">
      <formula>"1"</formula>
    </cfRule>
  </conditionalFormatting>
  <conditionalFormatting sqref="P678">
    <cfRule type="cellIs" dxfId="6065" priority="284" operator="equal">
      <formula>"1"</formula>
    </cfRule>
  </conditionalFormatting>
  <conditionalFormatting sqref="Q678">
    <cfRule type="cellIs" dxfId="6064" priority="283" operator="equal">
      <formula>"1"</formula>
    </cfRule>
  </conditionalFormatting>
  <conditionalFormatting sqref="P754">
    <cfRule type="cellIs" dxfId="6063" priority="42" operator="equal">
      <formula>"1"</formula>
    </cfRule>
  </conditionalFormatting>
  <conditionalFormatting sqref="V682">
    <cfRule type="cellIs" dxfId="6062" priority="282" operator="equal">
      <formula>"1"</formula>
    </cfRule>
  </conditionalFormatting>
  <conditionalFormatting sqref="AD684:AK684 V686:Z686 AD686:AK686">
    <cfRule type="cellIs" dxfId="6061" priority="281" operator="equal">
      <formula>"1"</formula>
    </cfRule>
  </conditionalFormatting>
  <conditionalFormatting sqref="V684:W684 AA684:AC684">
    <cfRule type="cellIs" dxfId="6060" priority="280" operator="equal">
      <formula>"1"</formula>
    </cfRule>
  </conditionalFormatting>
  <conditionalFormatting sqref="X684:Z684">
    <cfRule type="cellIs" dxfId="6059" priority="279" operator="equal">
      <formula>"1"</formula>
    </cfRule>
  </conditionalFormatting>
  <conditionalFormatting sqref="AA686:AC686">
    <cfRule type="cellIs" dxfId="6058" priority="278" operator="equal">
      <formula>"1"</formula>
    </cfRule>
  </conditionalFormatting>
  <conditionalFormatting sqref="V683">
    <cfRule type="cellIs" dxfId="6057" priority="277" operator="equal">
      <formula>"1"</formula>
    </cfRule>
  </conditionalFormatting>
  <conditionalFormatting sqref="V685">
    <cfRule type="cellIs" dxfId="6056" priority="276" operator="equal">
      <formula>"1"</formula>
    </cfRule>
  </conditionalFormatting>
  <conditionalFormatting sqref="O684 R684:U684">
    <cfRule type="cellIs" dxfId="6055" priority="275" operator="equal">
      <formula>"1"</formula>
    </cfRule>
  </conditionalFormatting>
  <conditionalFormatting sqref="N684">
    <cfRule type="cellIs" dxfId="6054" priority="274" operator="equal">
      <formula>"1"</formula>
    </cfRule>
  </conditionalFormatting>
  <conditionalFormatting sqref="P684">
    <cfRule type="cellIs" dxfId="6053" priority="273" operator="equal">
      <formula>"1"</formula>
    </cfRule>
  </conditionalFormatting>
  <conditionalFormatting sqref="Q684">
    <cfRule type="cellIs" dxfId="6052" priority="272" operator="equal">
      <formula>"1"</formula>
    </cfRule>
  </conditionalFormatting>
  <conditionalFormatting sqref="O686 R686:U686">
    <cfRule type="cellIs" dxfId="6051" priority="271" operator="equal">
      <formula>"1"</formula>
    </cfRule>
  </conditionalFormatting>
  <conditionalFormatting sqref="N686">
    <cfRule type="cellIs" dxfId="6050" priority="270" operator="equal">
      <formula>"1"</formula>
    </cfRule>
  </conditionalFormatting>
  <conditionalFormatting sqref="P686">
    <cfRule type="cellIs" dxfId="6049" priority="269" operator="equal">
      <formula>"1"</formula>
    </cfRule>
  </conditionalFormatting>
  <conditionalFormatting sqref="Q686">
    <cfRule type="cellIs" dxfId="6048" priority="268" operator="equal">
      <formula>"1"</formula>
    </cfRule>
  </conditionalFormatting>
  <conditionalFormatting sqref="O683 R683:U683">
    <cfRule type="cellIs" dxfId="6047" priority="267" operator="equal">
      <formula>"1"</formula>
    </cfRule>
  </conditionalFormatting>
  <conditionalFormatting sqref="N683">
    <cfRule type="cellIs" dxfId="6046" priority="266" operator="equal">
      <formula>"1"</formula>
    </cfRule>
  </conditionalFormatting>
  <conditionalFormatting sqref="P683">
    <cfRule type="cellIs" dxfId="6045" priority="265" operator="equal">
      <formula>"1"</formula>
    </cfRule>
  </conditionalFormatting>
  <conditionalFormatting sqref="Q683">
    <cfRule type="cellIs" dxfId="6044" priority="264" operator="equal">
      <formula>"1"</formula>
    </cfRule>
  </conditionalFormatting>
  <conditionalFormatting sqref="O682 R682:U682">
    <cfRule type="cellIs" dxfId="6043" priority="263" operator="equal">
      <formula>"1"</formula>
    </cfRule>
  </conditionalFormatting>
  <conditionalFormatting sqref="N682">
    <cfRule type="cellIs" dxfId="6042" priority="262" operator="equal">
      <formula>"1"</formula>
    </cfRule>
  </conditionalFormatting>
  <conditionalFormatting sqref="P682">
    <cfRule type="cellIs" dxfId="6041" priority="261" operator="equal">
      <formula>"1"</formula>
    </cfRule>
  </conditionalFormatting>
  <conditionalFormatting sqref="Q682">
    <cfRule type="cellIs" dxfId="6040" priority="260" operator="equal">
      <formula>"1"</formula>
    </cfRule>
  </conditionalFormatting>
  <conditionalFormatting sqref="AD832:AK832 V834:Z834 AD834:AK835">
    <cfRule type="cellIs" dxfId="6039" priority="259" operator="equal">
      <formula>"1"</formula>
    </cfRule>
  </conditionalFormatting>
  <conditionalFormatting sqref="O832 R832:W832 AA832:AC832">
    <cfRule type="cellIs" dxfId="6038" priority="258" operator="equal">
      <formula>"1"</formula>
    </cfRule>
  </conditionalFormatting>
  <conditionalFormatting sqref="N832">
    <cfRule type="cellIs" dxfId="6037" priority="257" operator="equal">
      <formula>"1"</formula>
    </cfRule>
  </conditionalFormatting>
  <conditionalFormatting sqref="P832">
    <cfRule type="cellIs" dxfId="6036" priority="256" operator="equal">
      <formula>"1"</formula>
    </cfRule>
  </conditionalFormatting>
  <conditionalFormatting sqref="Q832">
    <cfRule type="cellIs" dxfId="6035" priority="255" operator="equal">
      <formula>"1"</formula>
    </cfRule>
  </conditionalFormatting>
  <conditionalFormatting sqref="T833:U834">
    <cfRule type="cellIs" dxfId="6034" priority="254" operator="equal">
      <formula>"1"</formula>
    </cfRule>
  </conditionalFormatting>
  <conditionalFormatting sqref="N706">
    <cfRule type="cellIs" dxfId="6033" priority="203" operator="equal">
      <formula>"1"</formula>
    </cfRule>
  </conditionalFormatting>
  <conditionalFormatting sqref="P706">
    <cfRule type="cellIs" dxfId="6032" priority="202" operator="equal">
      <formula>"1"</formula>
    </cfRule>
  </conditionalFormatting>
  <conditionalFormatting sqref="Q706">
    <cfRule type="cellIs" dxfId="6031" priority="201" operator="equal">
      <formula>"1"</formula>
    </cfRule>
  </conditionalFormatting>
  <conditionalFormatting sqref="X832:Z832">
    <cfRule type="cellIs" dxfId="6030" priority="250" operator="equal">
      <formula>"1"</formula>
    </cfRule>
  </conditionalFormatting>
  <conditionalFormatting sqref="AA834:AC834">
    <cfRule type="cellIs" dxfId="6029" priority="249" operator="equal">
      <formula>"1"</formula>
    </cfRule>
  </conditionalFormatting>
  <conditionalFormatting sqref="V831">
    <cfRule type="cellIs" dxfId="6028" priority="248" operator="equal">
      <formula>"1"</formula>
    </cfRule>
  </conditionalFormatting>
  <conditionalFormatting sqref="V833">
    <cfRule type="cellIs" dxfId="6027" priority="247" operator="equal">
      <formula>"1"</formula>
    </cfRule>
  </conditionalFormatting>
  <conditionalFormatting sqref="O831 R831:U831">
    <cfRule type="cellIs" dxfId="6026" priority="246" operator="equal">
      <formula>"1"</formula>
    </cfRule>
  </conditionalFormatting>
  <conditionalFormatting sqref="N831">
    <cfRule type="cellIs" dxfId="6025" priority="245" operator="equal">
      <formula>"1"</formula>
    </cfRule>
  </conditionalFormatting>
  <conditionalFormatting sqref="P831">
    <cfRule type="cellIs" dxfId="6024" priority="244" operator="equal">
      <formula>"1"</formula>
    </cfRule>
  </conditionalFormatting>
  <conditionalFormatting sqref="Q831">
    <cfRule type="cellIs" dxfId="6023" priority="243" operator="equal">
      <formula>"1"</formula>
    </cfRule>
  </conditionalFormatting>
  <conditionalFormatting sqref="V835">
    <cfRule type="cellIs" dxfId="6022" priority="242" operator="equal">
      <formula>"1"</formula>
    </cfRule>
  </conditionalFormatting>
  <conditionalFormatting sqref="V836">
    <cfRule type="cellIs" dxfId="6021" priority="241" operator="equal">
      <formula>"1"</formula>
    </cfRule>
  </conditionalFormatting>
  <conditionalFormatting sqref="T836:U836">
    <cfRule type="cellIs" dxfId="6020" priority="240" operator="equal">
      <formula>"1"</formula>
    </cfRule>
  </conditionalFormatting>
  <conditionalFormatting sqref="Q705">
    <cfRule type="cellIs" dxfId="6019" priority="189" operator="equal">
      <formula>"1"</formula>
    </cfRule>
  </conditionalFormatting>
  <conditionalFormatting sqref="V709">
    <cfRule type="cellIs" dxfId="6018" priority="188" operator="equal">
      <formula>"1"</formula>
    </cfRule>
  </conditionalFormatting>
  <conditionalFormatting sqref="V710">
    <cfRule type="cellIs" dxfId="6017" priority="187" operator="equal">
      <formula>"1"</formula>
    </cfRule>
  </conditionalFormatting>
  <conditionalFormatting sqref="T835:U835">
    <cfRule type="cellIs" dxfId="6016" priority="236" operator="equal">
      <formula>"1"</formula>
    </cfRule>
  </conditionalFormatting>
  <conditionalFormatting sqref="N710">
    <cfRule type="cellIs" dxfId="6015" priority="185" operator="equal">
      <formula>"1"</formula>
    </cfRule>
  </conditionalFormatting>
  <conditionalFormatting sqref="P710">
    <cfRule type="cellIs" dxfId="6014" priority="184" operator="equal">
      <formula>"1"</formula>
    </cfRule>
  </conditionalFormatting>
  <conditionalFormatting sqref="Q710">
    <cfRule type="cellIs" dxfId="6013" priority="183" operator="equal">
      <formula>"1"</formula>
    </cfRule>
  </conditionalFormatting>
  <conditionalFormatting sqref="AD688:AK688 V690:Z690 AD690:AK691">
    <cfRule type="cellIs" dxfId="6012" priority="232" operator="equal">
      <formula>"1"</formula>
    </cfRule>
  </conditionalFormatting>
  <conditionalFormatting sqref="O688 T688:W688 AA688:AC688">
    <cfRule type="cellIs" dxfId="6011" priority="231" operator="equal">
      <formula>"1"</formula>
    </cfRule>
  </conditionalFormatting>
  <conditionalFormatting sqref="N688">
    <cfRule type="cellIs" dxfId="6010" priority="230" operator="equal">
      <formula>"1"</formula>
    </cfRule>
  </conditionalFormatting>
  <conditionalFormatting sqref="P688">
    <cfRule type="cellIs" dxfId="6009" priority="229" operator="equal">
      <formula>"1"</formula>
    </cfRule>
  </conditionalFormatting>
  <conditionalFormatting sqref="Q688">
    <cfRule type="cellIs" dxfId="6008" priority="228" operator="equal">
      <formula>"1"</formula>
    </cfRule>
  </conditionalFormatting>
  <conditionalFormatting sqref="O689:O690 T689:U690">
    <cfRule type="cellIs" dxfId="6007" priority="227" operator="equal">
      <formula>"1"</formula>
    </cfRule>
  </conditionalFormatting>
  <conditionalFormatting sqref="N689:N690">
    <cfRule type="cellIs" dxfId="6006" priority="226" operator="equal">
      <formula>"1"</formula>
    </cfRule>
  </conditionalFormatting>
  <conditionalFormatting sqref="P689:P690">
    <cfRule type="cellIs" dxfId="6005" priority="225" operator="equal">
      <formula>"1"</formula>
    </cfRule>
  </conditionalFormatting>
  <conditionalFormatting sqref="Q689:Q690">
    <cfRule type="cellIs" dxfId="6004" priority="224" operator="equal">
      <formula>"1"</formula>
    </cfRule>
  </conditionalFormatting>
  <conditionalFormatting sqref="X688:Z688">
    <cfRule type="cellIs" dxfId="6003" priority="223" operator="equal">
      <formula>"1"</formula>
    </cfRule>
  </conditionalFormatting>
  <conditionalFormatting sqref="AA690:AC690">
    <cfRule type="cellIs" dxfId="6002" priority="222" operator="equal">
      <formula>"1"</formula>
    </cfRule>
  </conditionalFormatting>
  <conditionalFormatting sqref="V687">
    <cfRule type="cellIs" dxfId="6001" priority="221" operator="equal">
      <formula>"1"</formula>
    </cfRule>
  </conditionalFormatting>
  <conditionalFormatting sqref="V689">
    <cfRule type="cellIs" dxfId="6000" priority="220" operator="equal">
      <formula>"1"</formula>
    </cfRule>
  </conditionalFormatting>
  <conditionalFormatting sqref="O687 R687:U687 R688:S692">
    <cfRule type="cellIs" dxfId="5999" priority="219" operator="equal">
      <formula>"1"</formula>
    </cfRule>
  </conditionalFormatting>
  <conditionalFormatting sqref="N687">
    <cfRule type="cellIs" dxfId="5998" priority="218" operator="equal">
      <formula>"1"</formula>
    </cfRule>
  </conditionalFormatting>
  <conditionalFormatting sqref="P687">
    <cfRule type="cellIs" dxfId="5997" priority="217" operator="equal">
      <formula>"1"</formula>
    </cfRule>
  </conditionalFormatting>
  <conditionalFormatting sqref="Q687">
    <cfRule type="cellIs" dxfId="5996" priority="216" operator="equal">
      <formula>"1"</formula>
    </cfRule>
  </conditionalFormatting>
  <conditionalFormatting sqref="V691">
    <cfRule type="cellIs" dxfId="5995" priority="215" operator="equal">
      <formula>"1"</formula>
    </cfRule>
  </conditionalFormatting>
  <conditionalFormatting sqref="V692">
    <cfRule type="cellIs" dxfId="5994" priority="214" operator="equal">
      <formula>"1"</formula>
    </cfRule>
  </conditionalFormatting>
  <conditionalFormatting sqref="O692 T692:U692">
    <cfRule type="cellIs" dxfId="5993" priority="213" operator="equal">
      <formula>"1"</formula>
    </cfRule>
  </conditionalFormatting>
  <conditionalFormatting sqref="N692">
    <cfRule type="cellIs" dxfId="5992" priority="212" operator="equal">
      <formula>"1"</formula>
    </cfRule>
  </conditionalFormatting>
  <conditionalFormatting sqref="P692">
    <cfRule type="cellIs" dxfId="5991" priority="211" operator="equal">
      <formula>"1"</formula>
    </cfRule>
  </conditionalFormatting>
  <conditionalFormatting sqref="Q692">
    <cfRule type="cellIs" dxfId="5990" priority="210" operator="equal">
      <formula>"1"</formula>
    </cfRule>
  </conditionalFormatting>
  <conditionalFormatting sqref="O691 T691:U691">
    <cfRule type="cellIs" dxfId="5989" priority="209" operator="equal">
      <formula>"1"</formula>
    </cfRule>
  </conditionalFormatting>
  <conditionalFormatting sqref="N691">
    <cfRule type="cellIs" dxfId="5988" priority="208" operator="equal">
      <formula>"1"</formula>
    </cfRule>
  </conditionalFormatting>
  <conditionalFormatting sqref="P691">
    <cfRule type="cellIs" dxfId="5987" priority="207" operator="equal">
      <formula>"1"</formula>
    </cfRule>
  </conditionalFormatting>
  <conditionalFormatting sqref="Q691">
    <cfRule type="cellIs" dxfId="5986" priority="206" operator="equal">
      <formula>"1"</formula>
    </cfRule>
  </conditionalFormatting>
  <conditionalFormatting sqref="AD706:AK706 V708:Z708 AD708:AK709">
    <cfRule type="cellIs" dxfId="5985" priority="205" operator="equal">
      <formula>"1"</formula>
    </cfRule>
  </conditionalFormatting>
  <conditionalFormatting sqref="O706 T706:W706 AA706:AC706">
    <cfRule type="cellIs" dxfId="5984" priority="204" operator="equal">
      <formula>"1"</formula>
    </cfRule>
  </conditionalFormatting>
  <conditionalFormatting sqref="O707:O708 T707:U708">
    <cfRule type="cellIs" dxfId="5983" priority="200" operator="equal">
      <formula>"1"</formula>
    </cfRule>
  </conditionalFormatting>
  <conditionalFormatting sqref="N707:N708">
    <cfRule type="cellIs" dxfId="5982" priority="199" operator="equal">
      <formula>"1"</formula>
    </cfRule>
  </conditionalFormatting>
  <conditionalFormatting sqref="P707:P708">
    <cfRule type="cellIs" dxfId="5981" priority="198" operator="equal">
      <formula>"1"</formula>
    </cfRule>
  </conditionalFormatting>
  <conditionalFormatting sqref="Q707:Q708">
    <cfRule type="cellIs" dxfId="5980" priority="197" operator="equal">
      <formula>"1"</formula>
    </cfRule>
  </conditionalFormatting>
  <conditionalFormatting sqref="X706:Z706">
    <cfRule type="cellIs" dxfId="5979" priority="196" operator="equal">
      <formula>"1"</formula>
    </cfRule>
  </conditionalFormatting>
  <conditionalFormatting sqref="AA708:AC708">
    <cfRule type="cellIs" dxfId="5978" priority="195" operator="equal">
      <formula>"1"</formula>
    </cfRule>
  </conditionalFormatting>
  <conditionalFormatting sqref="V705">
    <cfRule type="cellIs" dxfId="5977" priority="194" operator="equal">
      <formula>"1"</formula>
    </cfRule>
  </conditionalFormatting>
  <conditionalFormatting sqref="V707">
    <cfRule type="cellIs" dxfId="5976" priority="193" operator="equal">
      <formula>"1"</formula>
    </cfRule>
  </conditionalFormatting>
  <conditionalFormatting sqref="O705 R705:U705 R706:S710">
    <cfRule type="cellIs" dxfId="5975" priority="192" operator="equal">
      <formula>"1"</formula>
    </cfRule>
  </conditionalFormatting>
  <conditionalFormatting sqref="N705">
    <cfRule type="cellIs" dxfId="5974" priority="191" operator="equal">
      <formula>"1"</formula>
    </cfRule>
  </conditionalFormatting>
  <conditionalFormatting sqref="P705">
    <cfRule type="cellIs" dxfId="5973" priority="190" operator="equal">
      <formula>"1"</formula>
    </cfRule>
  </conditionalFormatting>
  <conditionalFormatting sqref="O710 T710:U710">
    <cfRule type="cellIs" dxfId="5972" priority="186" operator="equal">
      <formula>"1"</formula>
    </cfRule>
  </conditionalFormatting>
  <conditionalFormatting sqref="O709 T709:U709">
    <cfRule type="cellIs" dxfId="5971" priority="182" operator="equal">
      <formula>"1"</formula>
    </cfRule>
  </conditionalFormatting>
  <conditionalFormatting sqref="N709">
    <cfRule type="cellIs" dxfId="5970" priority="181" operator="equal">
      <formula>"1"</formula>
    </cfRule>
  </conditionalFormatting>
  <conditionalFormatting sqref="P709">
    <cfRule type="cellIs" dxfId="5969" priority="180" operator="equal">
      <formula>"1"</formula>
    </cfRule>
  </conditionalFormatting>
  <conditionalFormatting sqref="Q709">
    <cfRule type="cellIs" dxfId="5968" priority="179" operator="equal">
      <formula>"1"</formula>
    </cfRule>
  </conditionalFormatting>
  <conditionalFormatting sqref="AD724:AK724 V726:Z726 AD726:AK727">
    <cfRule type="cellIs" dxfId="5967" priority="178" operator="equal">
      <formula>"1"</formula>
    </cfRule>
  </conditionalFormatting>
  <conditionalFormatting sqref="T724:W724 AA724:AC724">
    <cfRule type="cellIs" dxfId="5966" priority="177" operator="equal">
      <formula>"1"</formula>
    </cfRule>
  </conditionalFormatting>
  <conditionalFormatting sqref="O745 T745:U745">
    <cfRule type="cellIs" dxfId="5965" priority="128" operator="equal">
      <formula>"1"</formula>
    </cfRule>
  </conditionalFormatting>
  <conditionalFormatting sqref="T725:U726">
    <cfRule type="cellIs" dxfId="5964" priority="173" operator="equal">
      <formula>"1"</formula>
    </cfRule>
  </conditionalFormatting>
  <conditionalFormatting sqref="AD814:AK814 V816:Z816 AD816:AK817">
    <cfRule type="cellIs" dxfId="5963" priority="124" operator="equal">
      <formula>"1"</formula>
    </cfRule>
  </conditionalFormatting>
  <conditionalFormatting sqref="X724:Z724">
    <cfRule type="cellIs" dxfId="5962" priority="169" operator="equal">
      <formula>"1"</formula>
    </cfRule>
  </conditionalFormatting>
  <conditionalFormatting sqref="AA726:AC726">
    <cfRule type="cellIs" dxfId="5961" priority="168" operator="equal">
      <formula>"1"</formula>
    </cfRule>
  </conditionalFormatting>
  <conditionalFormatting sqref="V723">
    <cfRule type="cellIs" dxfId="5960" priority="167" operator="equal">
      <formula>"1"</formula>
    </cfRule>
  </conditionalFormatting>
  <conditionalFormatting sqref="V725">
    <cfRule type="cellIs" dxfId="5959" priority="166" operator="equal">
      <formula>"1"</formula>
    </cfRule>
  </conditionalFormatting>
  <conditionalFormatting sqref="R723:U723 O723:O728 R724:S728">
    <cfRule type="cellIs" dxfId="5958" priority="165" operator="equal">
      <formula>"1"</formula>
    </cfRule>
  </conditionalFormatting>
  <conditionalFormatting sqref="N723:N728">
    <cfRule type="cellIs" dxfId="5957" priority="164" operator="equal">
      <formula>"1"</formula>
    </cfRule>
  </conditionalFormatting>
  <conditionalFormatting sqref="P723:P728">
    <cfRule type="cellIs" dxfId="5956" priority="163" operator="equal">
      <formula>"1"</formula>
    </cfRule>
  </conditionalFormatting>
  <conditionalFormatting sqref="Q723:Q728">
    <cfRule type="cellIs" dxfId="5955" priority="162" operator="equal">
      <formula>"1"</formula>
    </cfRule>
  </conditionalFormatting>
  <conditionalFormatting sqref="V727">
    <cfRule type="cellIs" dxfId="5954" priority="161" operator="equal">
      <formula>"1"</formula>
    </cfRule>
  </conditionalFormatting>
  <conditionalFormatting sqref="V728">
    <cfRule type="cellIs" dxfId="5953" priority="160" operator="equal">
      <formula>"1"</formula>
    </cfRule>
  </conditionalFormatting>
  <conditionalFormatting sqref="T728:U728">
    <cfRule type="cellIs" dxfId="5952" priority="159" operator="equal">
      <formula>"1"</formula>
    </cfRule>
  </conditionalFormatting>
  <conditionalFormatting sqref="V815">
    <cfRule type="cellIs" dxfId="5951" priority="112" operator="equal">
      <formula>"1"</formula>
    </cfRule>
  </conditionalFormatting>
  <conditionalFormatting sqref="O813 R813:U813 R814:S818">
    <cfRule type="cellIs" dxfId="5950" priority="111" operator="equal">
      <formula>"1"</formula>
    </cfRule>
  </conditionalFormatting>
  <conditionalFormatting sqref="N813">
    <cfRule type="cellIs" dxfId="5949" priority="110" operator="equal">
      <formula>"1"</formula>
    </cfRule>
  </conditionalFormatting>
  <conditionalFormatting sqref="T727:U727">
    <cfRule type="cellIs" dxfId="5948" priority="155" operator="equal">
      <formula>"1"</formula>
    </cfRule>
  </conditionalFormatting>
  <conditionalFormatting sqref="Q813:Q818">
    <cfRule type="cellIs" dxfId="5947" priority="108" operator="equal">
      <formula>"1"</formula>
    </cfRule>
  </conditionalFormatting>
  <conditionalFormatting sqref="V817">
    <cfRule type="cellIs" dxfId="5946" priority="107" operator="equal">
      <formula>"1"</formula>
    </cfRule>
  </conditionalFormatting>
  <conditionalFormatting sqref="V818">
    <cfRule type="cellIs" dxfId="5945" priority="106" operator="equal">
      <formula>"1"</formula>
    </cfRule>
  </conditionalFormatting>
  <conditionalFormatting sqref="AD742:AK742 V744:Z744 AD744:AK745">
    <cfRule type="cellIs" dxfId="5944" priority="151" operator="equal">
      <formula>"1"</formula>
    </cfRule>
  </conditionalFormatting>
  <conditionalFormatting sqref="O742 T742:W742 AA742:AC742">
    <cfRule type="cellIs" dxfId="5943" priority="150" operator="equal">
      <formula>"1"</formula>
    </cfRule>
  </conditionalFormatting>
  <conditionalFormatting sqref="N742">
    <cfRule type="cellIs" dxfId="5942" priority="149" operator="equal">
      <formula>"1"</formula>
    </cfRule>
  </conditionalFormatting>
  <conditionalFormatting sqref="U44">
    <cfRule type="cellIs" dxfId="5941" priority="92" operator="equal">
      <formula>"1"</formula>
    </cfRule>
  </conditionalFormatting>
  <conditionalFormatting sqref="O833:O836 R833:S836">
    <cfRule type="cellIs" dxfId="5940" priority="91" operator="equal">
      <formula>"1"</formula>
    </cfRule>
  </conditionalFormatting>
  <conditionalFormatting sqref="O743:O744 T743:U744">
    <cfRule type="cellIs" dxfId="5939" priority="146" operator="equal">
      <formula>"1"</formula>
    </cfRule>
  </conditionalFormatting>
  <conditionalFormatting sqref="N743:N744">
    <cfRule type="cellIs" dxfId="5938" priority="145" operator="equal">
      <formula>"1"</formula>
    </cfRule>
  </conditionalFormatting>
  <conditionalFormatting sqref="Q833:Q836">
    <cfRule type="cellIs" dxfId="5937" priority="88" operator="equal">
      <formula>"1"</formula>
    </cfRule>
  </conditionalFormatting>
  <conditionalFormatting sqref="AD733:AK733 V735:Z735 AD735:AK736">
    <cfRule type="cellIs" dxfId="5936" priority="87" operator="equal">
      <formula>"1"</formula>
    </cfRule>
  </conditionalFormatting>
  <conditionalFormatting sqref="X742:Z742">
    <cfRule type="cellIs" dxfId="5935" priority="142" operator="equal">
      <formula>"1"</formula>
    </cfRule>
  </conditionalFormatting>
  <conditionalFormatting sqref="AA744:AC744">
    <cfRule type="cellIs" dxfId="5934" priority="141" operator="equal">
      <formula>"1"</formula>
    </cfRule>
  </conditionalFormatting>
  <conditionalFormatting sqref="V741">
    <cfRule type="cellIs" dxfId="5933" priority="140" operator="equal">
      <formula>"1"</formula>
    </cfRule>
  </conditionalFormatting>
  <conditionalFormatting sqref="V743">
    <cfRule type="cellIs" dxfId="5932" priority="139" operator="equal">
      <formula>"1"</formula>
    </cfRule>
  </conditionalFormatting>
  <conditionalFormatting sqref="O741 R741:U741 R742:S746">
    <cfRule type="cellIs" dxfId="5931" priority="138" operator="equal">
      <formula>"1"</formula>
    </cfRule>
  </conditionalFormatting>
  <conditionalFormatting sqref="N741">
    <cfRule type="cellIs" dxfId="5930" priority="137" operator="equal">
      <formula>"1"</formula>
    </cfRule>
  </conditionalFormatting>
  <conditionalFormatting sqref="P741:P746">
    <cfRule type="cellIs" dxfId="5929" priority="136" operator="equal">
      <formula>"1"</formula>
    </cfRule>
  </conditionalFormatting>
  <conditionalFormatting sqref="Q741:Q746">
    <cfRule type="cellIs" dxfId="5928" priority="135" operator="equal">
      <formula>"1"</formula>
    </cfRule>
  </conditionalFormatting>
  <conditionalFormatting sqref="V745">
    <cfRule type="cellIs" dxfId="5927" priority="134" operator="equal">
      <formula>"1"</formula>
    </cfRule>
  </conditionalFormatting>
  <conditionalFormatting sqref="V746">
    <cfRule type="cellIs" dxfId="5926" priority="133" operator="equal">
      <formula>"1"</formula>
    </cfRule>
  </conditionalFormatting>
  <conditionalFormatting sqref="O746 T746:U746">
    <cfRule type="cellIs" dxfId="5925" priority="132" operator="equal">
      <formula>"1"</formula>
    </cfRule>
  </conditionalFormatting>
  <conditionalFormatting sqref="N746">
    <cfRule type="cellIs" dxfId="5924" priority="131" operator="equal">
      <formula>"1"</formula>
    </cfRule>
  </conditionalFormatting>
  <conditionalFormatting sqref="P732">
    <cfRule type="cellIs" dxfId="5923" priority="74" operator="equal">
      <formula>"1"</formula>
    </cfRule>
  </conditionalFormatting>
  <conditionalFormatting sqref="Q732:Q737">
    <cfRule type="cellIs" dxfId="5922" priority="73" operator="equal">
      <formula>"1"</formula>
    </cfRule>
  </conditionalFormatting>
  <conditionalFormatting sqref="N745">
    <cfRule type="cellIs" dxfId="5921" priority="127" operator="equal">
      <formula>"1"</formula>
    </cfRule>
  </conditionalFormatting>
  <conditionalFormatting sqref="O737 T737:U737">
    <cfRule type="cellIs" dxfId="5920" priority="70" operator="equal">
      <formula>"1"</formula>
    </cfRule>
  </conditionalFormatting>
  <conditionalFormatting sqref="N737">
    <cfRule type="cellIs" dxfId="5919" priority="69" operator="equal">
      <formula>"1"</formula>
    </cfRule>
  </conditionalFormatting>
  <conditionalFormatting sqref="O814 T814:W814 AA814:AC814">
    <cfRule type="cellIs" dxfId="5918" priority="123" operator="equal">
      <formula>"1"</formula>
    </cfRule>
  </conditionalFormatting>
  <conditionalFormatting sqref="N814">
    <cfRule type="cellIs" dxfId="5917" priority="122" operator="equal">
      <formula>"1"</formula>
    </cfRule>
  </conditionalFormatting>
  <conditionalFormatting sqref="P814">
    <cfRule type="cellIs" dxfId="5916" priority="121" operator="equal">
      <formula>"1"</formula>
    </cfRule>
  </conditionalFormatting>
  <conditionalFormatting sqref="O815:O816 T815:U816">
    <cfRule type="cellIs" dxfId="5915" priority="119" operator="equal">
      <formula>"1"</formula>
    </cfRule>
  </conditionalFormatting>
  <conditionalFormatting sqref="N815:N816">
    <cfRule type="cellIs" dxfId="5914" priority="118" operator="equal">
      <formula>"1"</formula>
    </cfRule>
  </conditionalFormatting>
  <conditionalFormatting sqref="P815:P816">
    <cfRule type="cellIs" dxfId="5913" priority="117" operator="equal">
      <formula>"1"</formula>
    </cfRule>
  </conditionalFormatting>
  <conditionalFormatting sqref="X814:Z814">
    <cfRule type="cellIs" dxfId="5912" priority="115" operator="equal">
      <formula>"1"</formula>
    </cfRule>
  </conditionalFormatting>
  <conditionalFormatting sqref="AA816:AC816">
    <cfRule type="cellIs" dxfId="5911" priority="114" operator="equal">
      <formula>"1"</formula>
    </cfRule>
  </conditionalFormatting>
  <conditionalFormatting sqref="V813">
    <cfRule type="cellIs" dxfId="5910" priority="113" operator="equal">
      <formula>"1"</formula>
    </cfRule>
  </conditionalFormatting>
  <conditionalFormatting sqref="P813">
    <cfRule type="cellIs" dxfId="5909" priority="109" operator="equal">
      <formula>"1"</formula>
    </cfRule>
  </conditionalFormatting>
  <conditionalFormatting sqref="O818 T818:U818">
    <cfRule type="cellIs" dxfId="5908" priority="105" operator="equal">
      <formula>"1"</formula>
    </cfRule>
  </conditionalFormatting>
  <conditionalFormatting sqref="N818">
    <cfRule type="cellIs" dxfId="5907" priority="104" operator="equal">
      <formula>"1"</formula>
    </cfRule>
  </conditionalFormatting>
  <conditionalFormatting sqref="P818">
    <cfRule type="cellIs" dxfId="5906" priority="103" operator="equal">
      <formula>"1"</formula>
    </cfRule>
  </conditionalFormatting>
  <conditionalFormatting sqref="AA753:AC753">
    <cfRule type="cellIs" dxfId="5905" priority="56" operator="equal">
      <formula>"1"</formula>
    </cfRule>
  </conditionalFormatting>
  <conditionalFormatting sqref="O817 T817:U817">
    <cfRule type="cellIs" dxfId="5904" priority="101" operator="equal">
      <formula>"1"</formula>
    </cfRule>
  </conditionalFormatting>
  <conditionalFormatting sqref="N817">
    <cfRule type="cellIs" dxfId="5903" priority="100" operator="equal">
      <formula>"1"</formula>
    </cfRule>
  </conditionalFormatting>
  <conditionalFormatting sqref="P817">
    <cfRule type="cellIs" dxfId="5902" priority="99" operator="equal">
      <formula>"1"</formula>
    </cfRule>
  </conditionalFormatting>
  <conditionalFormatting sqref="N750">
    <cfRule type="cellIs" dxfId="5901" priority="52" operator="equal">
      <formula>"1"</formula>
    </cfRule>
  </conditionalFormatting>
  <conditionalFormatting sqref="P42:Q42">
    <cfRule type="cellIs" dxfId="5900" priority="97" operator="equal">
      <formula>"1"</formula>
    </cfRule>
  </conditionalFormatting>
  <conditionalFormatting sqref="P44:Q44">
    <cfRule type="cellIs" dxfId="5899" priority="96" operator="equal">
      <formula>"1"</formula>
    </cfRule>
  </conditionalFormatting>
  <conditionalFormatting sqref="U42">
    <cfRule type="cellIs" dxfId="5898" priority="94" operator="equal">
      <formula>"1"</formula>
    </cfRule>
  </conditionalFormatting>
  <conditionalFormatting sqref="T42">
    <cfRule type="cellIs" dxfId="5897" priority="95" operator="equal">
      <formula>"1"</formula>
    </cfRule>
  </conditionalFormatting>
  <conditionalFormatting sqref="T44">
    <cfRule type="cellIs" dxfId="5896" priority="93" operator="equal">
      <formula>"1"</formula>
    </cfRule>
  </conditionalFormatting>
  <conditionalFormatting sqref="N833:N836">
    <cfRule type="cellIs" dxfId="5895" priority="90" operator="equal">
      <formula>"1"</formula>
    </cfRule>
  </conditionalFormatting>
  <conditionalFormatting sqref="P833:P836">
    <cfRule type="cellIs" dxfId="5894" priority="89" operator="equal">
      <formula>"1"</formula>
    </cfRule>
  </conditionalFormatting>
  <conditionalFormatting sqref="O733 T733:W733 AA733:AC733">
    <cfRule type="cellIs" dxfId="5893" priority="86" operator="equal">
      <formula>"1"</formula>
    </cfRule>
  </conditionalFormatting>
  <conditionalFormatting sqref="N733">
    <cfRule type="cellIs" dxfId="5892" priority="85" operator="equal">
      <formula>"1"</formula>
    </cfRule>
  </conditionalFormatting>
  <conditionalFormatting sqref="P733">
    <cfRule type="cellIs" dxfId="5891" priority="84" operator="equal">
      <formula>"1"</formula>
    </cfRule>
  </conditionalFormatting>
  <conditionalFormatting sqref="O734:O735 T734:U735">
    <cfRule type="cellIs" dxfId="5890" priority="83" operator="equal">
      <formula>"1"</formula>
    </cfRule>
  </conditionalFormatting>
  <conditionalFormatting sqref="N734:N735">
    <cfRule type="cellIs" dxfId="5889" priority="82" operator="equal">
      <formula>"1"</formula>
    </cfRule>
  </conditionalFormatting>
  <conditionalFormatting sqref="P734:P735">
    <cfRule type="cellIs" dxfId="5888" priority="81" operator="equal">
      <formula>"1"</formula>
    </cfRule>
  </conditionalFormatting>
  <conditionalFormatting sqref="X733:Z733">
    <cfRule type="cellIs" dxfId="5887" priority="80" operator="equal">
      <formula>"1"</formula>
    </cfRule>
  </conditionalFormatting>
  <conditionalFormatting sqref="AA735:AC735">
    <cfRule type="cellIs" dxfId="5886" priority="79" operator="equal">
      <formula>"1"</formula>
    </cfRule>
  </conditionalFormatting>
  <conditionalFormatting sqref="V732">
    <cfRule type="cellIs" dxfId="5885" priority="78" operator="equal">
      <formula>"1"</formula>
    </cfRule>
  </conditionalFormatting>
  <conditionalFormatting sqref="V734">
    <cfRule type="cellIs" dxfId="5884" priority="77" operator="equal">
      <formula>"1"</formula>
    </cfRule>
  </conditionalFormatting>
  <conditionalFormatting sqref="O732 R732:U732 R733:S737">
    <cfRule type="cellIs" dxfId="5883" priority="76" operator="equal">
      <formula>"1"</formula>
    </cfRule>
  </conditionalFormatting>
  <conditionalFormatting sqref="N732">
    <cfRule type="cellIs" dxfId="5882" priority="75" operator="equal">
      <formula>"1"</formula>
    </cfRule>
  </conditionalFormatting>
  <conditionalFormatting sqref="V736">
    <cfRule type="cellIs" dxfId="5881" priority="72" operator="equal">
      <formula>"1"</formula>
    </cfRule>
  </conditionalFormatting>
  <conditionalFormatting sqref="V737">
    <cfRule type="cellIs" dxfId="5880" priority="71" operator="equal">
      <formula>"1"</formula>
    </cfRule>
  </conditionalFormatting>
  <conditionalFormatting sqref="P737">
    <cfRule type="cellIs" dxfId="5879" priority="68" operator="equal">
      <formula>"1"</formula>
    </cfRule>
  </conditionalFormatting>
  <conditionalFormatting sqref="O736 T736:U736">
    <cfRule type="cellIs" dxfId="5878" priority="67" operator="equal">
      <formula>"1"</formula>
    </cfRule>
  </conditionalFormatting>
  <conditionalFormatting sqref="N736">
    <cfRule type="cellIs" dxfId="5877" priority="66" operator="equal">
      <formula>"1"</formula>
    </cfRule>
  </conditionalFormatting>
  <conditionalFormatting sqref="P736">
    <cfRule type="cellIs" dxfId="5876" priority="65" operator="equal">
      <formula>"1"</formula>
    </cfRule>
  </conditionalFormatting>
  <conditionalFormatting sqref="AD751:AK751 V753:Z753 AD753:AK754">
    <cfRule type="cellIs" dxfId="5875" priority="64" operator="equal">
      <formula>"1"</formula>
    </cfRule>
  </conditionalFormatting>
  <conditionalFormatting sqref="O751 T751:W751 AA751:AC751">
    <cfRule type="cellIs" dxfId="5874" priority="63" operator="equal">
      <formula>"1"</formula>
    </cfRule>
  </conditionalFormatting>
  <conditionalFormatting sqref="N751">
    <cfRule type="cellIs" dxfId="5873" priority="62" operator="equal">
      <formula>"1"</formula>
    </cfRule>
  </conditionalFormatting>
  <conditionalFormatting sqref="P751">
    <cfRule type="cellIs" dxfId="5872" priority="61" operator="equal">
      <formula>"1"</formula>
    </cfRule>
  </conditionalFormatting>
  <conditionalFormatting sqref="O752:O753 T752:U753">
    <cfRule type="cellIs" dxfId="5871" priority="60" operator="equal">
      <formula>"1"</formula>
    </cfRule>
  </conditionalFormatting>
  <conditionalFormatting sqref="N752:N753">
    <cfRule type="cellIs" dxfId="5870" priority="59" operator="equal">
      <formula>"1"</formula>
    </cfRule>
  </conditionalFormatting>
  <conditionalFormatting sqref="P752:P753">
    <cfRule type="cellIs" dxfId="5869" priority="58" operator="equal">
      <formula>"1"</formula>
    </cfRule>
  </conditionalFormatting>
  <conditionalFormatting sqref="X751:Z751">
    <cfRule type="cellIs" dxfId="5868" priority="57" operator="equal">
      <formula>"1"</formula>
    </cfRule>
  </conditionalFormatting>
  <conditionalFormatting sqref="V750">
    <cfRule type="cellIs" dxfId="5867" priority="55" operator="equal">
      <formula>"1"</formula>
    </cfRule>
  </conditionalFormatting>
  <conditionalFormatting sqref="V752">
    <cfRule type="cellIs" dxfId="5866" priority="54" operator="equal">
      <formula>"1"</formula>
    </cfRule>
  </conditionalFormatting>
  <conditionalFormatting sqref="O750 R750:U750 R751:S755">
    <cfRule type="cellIs" dxfId="5865" priority="53" operator="equal">
      <formula>"1"</formula>
    </cfRule>
  </conditionalFormatting>
  <conditionalFormatting sqref="P750">
    <cfRule type="cellIs" dxfId="5864" priority="51" operator="equal">
      <formula>"1"</formula>
    </cfRule>
  </conditionalFormatting>
  <conditionalFormatting sqref="Q750:Q755">
    <cfRule type="cellIs" dxfId="5863" priority="50" operator="equal">
      <formula>"1"</formula>
    </cfRule>
  </conditionalFormatting>
  <conditionalFormatting sqref="V754">
    <cfRule type="cellIs" dxfId="5862" priority="49" operator="equal">
      <formula>"1"</formula>
    </cfRule>
  </conditionalFormatting>
  <conditionalFormatting sqref="V755">
    <cfRule type="cellIs" dxfId="5861" priority="48" operator="equal">
      <formula>"1"</formula>
    </cfRule>
  </conditionalFormatting>
  <conditionalFormatting sqref="O755 T755:U755">
    <cfRule type="cellIs" dxfId="5860" priority="47" operator="equal">
      <formula>"1"</formula>
    </cfRule>
  </conditionalFormatting>
  <conditionalFormatting sqref="N755">
    <cfRule type="cellIs" dxfId="5859" priority="46" operator="equal">
      <formula>"1"</formula>
    </cfRule>
  </conditionalFormatting>
  <conditionalFormatting sqref="O754 T754:U754">
    <cfRule type="cellIs" dxfId="5858" priority="44" operator="equal">
      <formula>"1"</formula>
    </cfRule>
  </conditionalFormatting>
  <conditionalFormatting sqref="N754">
    <cfRule type="cellIs" dxfId="5857" priority="43" operator="equal">
      <formula>"1"</formula>
    </cfRule>
  </conditionalFormatting>
  <conditionalFormatting sqref="K854">
    <cfRule type="cellIs" dxfId="5856" priority="40" operator="equal">
      <formula>"Y"</formula>
    </cfRule>
    <cfRule type="cellIs" dxfId="5855" priority="41" operator="equal">
      <formula>"N"</formula>
    </cfRule>
  </conditionalFormatting>
  <conditionalFormatting sqref="J854">
    <cfRule type="cellIs" dxfId="5854" priority="36" operator="equal">
      <formula>"H"</formula>
    </cfRule>
    <cfRule type="cellIs" dxfId="5853" priority="37" operator="equal">
      <formula>"M"</formula>
    </cfRule>
    <cfRule type="cellIs" dxfId="5852" priority="38" operator="equal">
      <formula>"L"</formula>
    </cfRule>
    <cfRule type="cellIs" dxfId="5851" priority="39" operator="equal">
      <formula>"N"</formula>
    </cfRule>
  </conditionalFormatting>
  <conditionalFormatting sqref="A848">
    <cfRule type="cellIs" dxfId="5850" priority="32" operator="equal">
      <formula>"Core"</formula>
    </cfRule>
    <cfRule type="cellIs" dxfId="5849" priority="33" operator="equal">
      <formula>"Low"</formula>
    </cfRule>
    <cfRule type="cellIs" dxfId="5848" priority="34" operator="equal">
      <formula>"Med"</formula>
    </cfRule>
    <cfRule type="cellIs" dxfId="5847" priority="35" operator="equal">
      <formula>"High"</formula>
    </cfRule>
  </conditionalFormatting>
  <conditionalFormatting sqref="K848">
    <cfRule type="cellIs" dxfId="5846" priority="30" operator="equal">
      <formula>"Y"</formula>
    </cfRule>
    <cfRule type="cellIs" dxfId="5845" priority="31" operator="equal">
      <formula>"N"</formula>
    </cfRule>
  </conditionalFormatting>
  <conditionalFormatting sqref="N848:BQ848">
    <cfRule type="cellIs" dxfId="5844" priority="29" operator="equal">
      <formula>"1"</formula>
    </cfRule>
  </conditionalFormatting>
  <conditionalFormatting sqref="J848">
    <cfRule type="cellIs" dxfId="5843" priority="25" operator="equal">
      <formula>"H"</formula>
    </cfRule>
    <cfRule type="cellIs" dxfId="5842" priority="26" operator="equal">
      <formula>"M"</formula>
    </cfRule>
    <cfRule type="cellIs" dxfId="5841" priority="27" operator="equal">
      <formula>"L"</formula>
    </cfRule>
    <cfRule type="cellIs" dxfId="5840" priority="28" operator="equal">
      <formula>"N"</formula>
    </cfRule>
  </conditionalFormatting>
  <conditionalFormatting sqref="A850">
    <cfRule type="cellIs" dxfId="5839" priority="21" operator="equal">
      <formula>"Core"</formula>
    </cfRule>
    <cfRule type="cellIs" dxfId="5838" priority="22" operator="equal">
      <formula>"Low"</formula>
    </cfRule>
    <cfRule type="cellIs" dxfId="5837" priority="23" operator="equal">
      <formula>"Med"</formula>
    </cfRule>
    <cfRule type="cellIs" dxfId="5836" priority="24" operator="equal">
      <formula>"High"</formula>
    </cfRule>
  </conditionalFormatting>
  <conditionalFormatting sqref="K850">
    <cfRule type="cellIs" dxfId="5835" priority="19" operator="equal">
      <formula>"Y"</formula>
    </cfRule>
    <cfRule type="cellIs" dxfId="5834" priority="20" operator="equal">
      <formula>"N"</formula>
    </cfRule>
  </conditionalFormatting>
  <conditionalFormatting sqref="N850:BQ850">
    <cfRule type="cellIs" dxfId="5833" priority="18" operator="equal">
      <formula>"1"</formula>
    </cfRule>
  </conditionalFormatting>
  <conditionalFormatting sqref="J850">
    <cfRule type="cellIs" dxfId="5832" priority="14" operator="equal">
      <formula>"H"</formula>
    </cfRule>
    <cfRule type="cellIs" dxfId="5831" priority="15" operator="equal">
      <formula>"M"</formula>
    </cfRule>
    <cfRule type="cellIs" dxfId="5830" priority="16" operator="equal">
      <formula>"L"</formula>
    </cfRule>
    <cfRule type="cellIs" dxfId="5829" priority="17" operator="equal">
      <formula>"N"</formula>
    </cfRule>
  </conditionalFormatting>
  <conditionalFormatting sqref="V841">
    <cfRule type="cellIs" dxfId="5828" priority="13" operator="equal">
      <formula>"1"</formula>
    </cfRule>
  </conditionalFormatting>
  <conditionalFormatting sqref="N862:U864">
    <cfRule type="cellIs" dxfId="5827" priority="12" operator="equal">
      <formula>"1"</formula>
    </cfRule>
  </conditionalFormatting>
  <conditionalFormatting sqref="N70:S73">
    <cfRule type="cellIs" dxfId="5826" priority="11" operator="equal">
      <formula>"1"</formula>
    </cfRule>
  </conditionalFormatting>
  <conditionalFormatting sqref="T70:U73">
    <cfRule type="cellIs" dxfId="5825" priority="10" operator="equal">
      <formula>"1"</formula>
    </cfRule>
  </conditionalFormatting>
  <conditionalFormatting sqref="V70">
    <cfRule type="cellIs" dxfId="5824" priority="9" operator="equal">
      <formula>"1"</formula>
    </cfRule>
  </conditionalFormatting>
  <conditionalFormatting sqref="V72">
    <cfRule type="cellIs" dxfId="5823" priority="8" operator="equal">
      <formula>"1"</formula>
    </cfRule>
  </conditionalFormatting>
  <conditionalFormatting sqref="AD70:AK70">
    <cfRule type="cellIs" dxfId="5822" priority="7" operator="equal">
      <formula>"1"</formula>
    </cfRule>
  </conditionalFormatting>
  <conditionalFormatting sqref="AD72:AK72">
    <cfRule type="cellIs" dxfId="5821" priority="6" operator="equal">
      <formula>"1"</formula>
    </cfRule>
  </conditionalFormatting>
  <conditionalFormatting sqref="AA77:AC77">
    <cfRule type="cellIs" dxfId="5820" priority="4" operator="equal">
      <formula>"1"</formula>
    </cfRule>
  </conditionalFormatting>
  <conditionalFormatting sqref="AA77:AC77">
    <cfRule type="cellIs" dxfId="5819" priority="5" operator="equal">
      <formula>"1"</formula>
    </cfRule>
  </conditionalFormatting>
  <conditionalFormatting sqref="AA78:AC78">
    <cfRule type="cellIs" dxfId="5818" priority="2" operator="equal">
      <formula>"1"</formula>
    </cfRule>
  </conditionalFormatting>
  <conditionalFormatting sqref="AA78:AC78">
    <cfRule type="cellIs" dxfId="5817" priority="3" operator="equal">
      <formula>"1"</formula>
    </cfRule>
  </conditionalFormatting>
  <conditionalFormatting sqref="AA36:AC37">
    <cfRule type="cellIs" dxfId="5816" priority="1" operator="equal">
      <formula>"1"</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41F04-325A-4408-A63C-8AC84B8F9125}">
  <dimension ref="A1:DK875"/>
  <sheetViews>
    <sheetView zoomScaleNormal="100" workbookViewId="0">
      <pane ySplit="1" topLeftCell="A26" activePane="bottomLeft" state="frozen"/>
      <selection pane="bottomLeft" activeCell="D36" sqref="D36:D37"/>
    </sheetView>
  </sheetViews>
  <sheetFormatPr defaultRowHeight="14.4" customHeight="1" x14ac:dyDescent="0.3"/>
  <cols>
    <col min="1" max="1" width="8.21875" style="57" customWidth="1"/>
    <col min="2" max="2" width="12.88671875" style="59" customWidth="1"/>
    <col min="3" max="3" width="15.6640625" style="51" customWidth="1"/>
    <col min="4" max="4" width="6.88671875" style="51" customWidth="1"/>
    <col min="5" max="5" width="7.21875" style="51" customWidth="1"/>
    <col min="6" max="6" width="5.21875" style="51" customWidth="1"/>
    <col min="7" max="7" width="12.77734375" style="51" customWidth="1"/>
    <col min="8" max="8" width="4.21875" style="51" customWidth="1"/>
    <col min="9" max="9" width="35.88671875" style="51" customWidth="1"/>
    <col min="10" max="10" width="2.77734375" style="51" customWidth="1"/>
    <col min="11" max="11" width="2.77734375" style="51" hidden="1" customWidth="1"/>
    <col min="12" max="12" width="6.21875" style="93" customWidth="1"/>
    <col min="13" max="13" width="4.5546875" style="89" hidden="1" customWidth="1"/>
    <col min="14" max="14" width="2.21875" style="77" customWidth="1"/>
    <col min="15" max="18" width="2.21875" style="51" customWidth="1"/>
    <col min="19" max="19" width="2.21875" style="79" customWidth="1"/>
    <col min="20" max="20" width="2.21875" style="51" customWidth="1"/>
    <col min="21" max="21" width="2.21875" style="69" customWidth="1"/>
    <col min="22" max="22" width="2.21875" style="92" customWidth="1"/>
    <col min="23" max="23" width="2.21875" style="79" customWidth="1"/>
    <col min="24" max="25" width="2.21875" style="51" customWidth="1"/>
    <col min="26" max="26" width="2.21875" style="79" customWidth="1"/>
    <col min="27" max="28" width="2.21875" style="51" customWidth="1"/>
    <col min="29" max="29" width="2.21875" style="69" customWidth="1"/>
    <col min="30" max="36" width="2.21875" style="51" customWidth="1"/>
    <col min="37" max="37" width="2.21875" style="69" customWidth="1"/>
    <col min="38" max="44" width="2.21875" style="51" customWidth="1"/>
    <col min="45" max="45" width="2.21875" style="69" customWidth="1"/>
    <col min="46" max="52" width="2.21875" style="51" customWidth="1"/>
    <col min="53" max="53" width="2.21875" style="69" customWidth="1"/>
    <col min="54" max="60" width="2.21875" style="51" customWidth="1"/>
    <col min="61" max="61" width="2.21875" style="69" customWidth="1"/>
    <col min="62" max="68" width="2.21875" style="51" hidden="1" customWidth="1"/>
    <col min="69" max="69" width="2.21875" style="56" hidden="1" customWidth="1"/>
    <col min="70" max="70" width="63.33203125" style="50" customWidth="1"/>
    <col min="71" max="71" width="22.44140625" style="51" customWidth="1"/>
    <col min="72" max="72" width="22.44140625" style="56" customWidth="1"/>
    <col min="73" max="73" width="8.88671875" style="50"/>
    <col min="74" max="16384" width="8.88671875" style="51"/>
  </cols>
  <sheetData>
    <row r="1" spans="1:115" s="55" customFormat="1" ht="14.4" customHeight="1" x14ac:dyDescent="0.3">
      <c r="A1" s="53" t="s">
        <v>508</v>
      </c>
      <c r="B1" s="63" t="s">
        <v>519</v>
      </c>
      <c r="C1" s="55" t="s">
        <v>5</v>
      </c>
      <c r="D1" s="64" t="s">
        <v>510</v>
      </c>
      <c r="E1" s="55" t="s">
        <v>755</v>
      </c>
      <c r="F1" s="64" t="s">
        <v>754</v>
      </c>
      <c r="G1" s="183" t="s">
        <v>697</v>
      </c>
      <c r="H1" s="184"/>
      <c r="I1" s="184"/>
      <c r="J1" s="65" t="s">
        <v>866</v>
      </c>
      <c r="K1" s="55" t="s">
        <v>897</v>
      </c>
      <c r="L1" s="189" t="s">
        <v>4</v>
      </c>
      <c r="M1" s="190"/>
      <c r="N1" s="200" t="s">
        <v>87</v>
      </c>
      <c r="O1" s="184"/>
      <c r="P1" s="184"/>
      <c r="Q1" s="184"/>
      <c r="R1" s="184"/>
      <c r="S1" s="201"/>
      <c r="T1" s="184" t="s">
        <v>929</v>
      </c>
      <c r="U1" s="190"/>
      <c r="V1" s="91" t="s">
        <v>927</v>
      </c>
      <c r="W1" s="83" t="s">
        <v>926</v>
      </c>
      <c r="X1" s="184" t="s">
        <v>928</v>
      </c>
      <c r="Y1" s="184"/>
      <c r="Z1" s="201"/>
      <c r="AA1" s="184" t="s">
        <v>8</v>
      </c>
      <c r="AB1" s="184"/>
      <c r="AC1" s="190"/>
      <c r="AD1" s="184" t="s">
        <v>89</v>
      </c>
      <c r="AE1" s="184"/>
      <c r="AF1" s="184"/>
      <c r="AG1" s="184"/>
      <c r="AH1" s="184"/>
      <c r="AI1" s="184"/>
      <c r="AJ1" s="184"/>
      <c r="AK1" s="190"/>
      <c r="AL1" s="199" t="s">
        <v>90</v>
      </c>
      <c r="AM1" s="184"/>
      <c r="AN1" s="184"/>
      <c r="AO1" s="184"/>
      <c r="AP1" s="184"/>
      <c r="AQ1" s="184"/>
      <c r="AR1" s="184"/>
      <c r="AS1" s="190"/>
      <c r="AT1" s="199" t="s">
        <v>143</v>
      </c>
      <c r="AU1" s="184"/>
      <c r="AV1" s="184"/>
      <c r="AW1" s="184"/>
      <c r="AX1" s="184"/>
      <c r="AY1" s="184"/>
      <c r="AZ1" s="184"/>
      <c r="BA1" s="190"/>
      <c r="BB1" s="199" t="s">
        <v>144</v>
      </c>
      <c r="BC1" s="184"/>
      <c r="BD1" s="184"/>
      <c r="BE1" s="184"/>
      <c r="BF1" s="184"/>
      <c r="BG1" s="184"/>
      <c r="BH1" s="184"/>
      <c r="BI1" s="190"/>
      <c r="BJ1" s="184" t="s">
        <v>150</v>
      </c>
      <c r="BK1" s="184"/>
      <c r="BL1" s="184"/>
      <c r="BM1" s="184"/>
      <c r="BN1" s="184"/>
      <c r="BO1" s="184"/>
      <c r="BP1" s="184"/>
      <c r="BQ1" s="188"/>
      <c r="BR1" s="66" t="s">
        <v>124</v>
      </c>
      <c r="BS1" s="64" t="s">
        <v>511</v>
      </c>
      <c r="BT1" s="54" t="s">
        <v>125</v>
      </c>
      <c r="BU1" s="58"/>
    </row>
    <row r="2" spans="1:115" ht="14.4" customHeight="1" x14ac:dyDescent="0.3">
      <c r="A2" s="181" t="s">
        <v>778</v>
      </c>
      <c r="B2" s="182" t="s">
        <v>520</v>
      </c>
      <c r="C2" s="168" t="s">
        <v>10</v>
      </c>
      <c r="D2" s="168" t="s">
        <v>512</v>
      </c>
      <c r="E2" s="168" t="s">
        <v>691</v>
      </c>
      <c r="F2" s="168">
        <v>8</v>
      </c>
      <c r="G2" s="168" t="s">
        <v>787</v>
      </c>
      <c r="H2" s="168" t="s">
        <v>786</v>
      </c>
      <c r="I2" s="60" t="s">
        <v>787</v>
      </c>
      <c r="J2" s="51" t="s">
        <v>867</v>
      </c>
      <c r="K2" s="51" t="s">
        <v>898</v>
      </c>
      <c r="L2" s="93" t="str">
        <f>BIN2HEX(_xlfn.CONCAT($N2:$S2), 2) &amp; " " &amp; BIN2HEX(_xlfn.CONCAT($T2:$U2), 1) &amp; " " &amp; IFERROR(BIN2HEX(_xlfn.CONCAT($V2:$W2), 1), "X")</f>
        <v>00 3 0</v>
      </c>
      <c r="M2" s="89" t="str">
        <f>BIN2HEX(_xlfn.CONCAT($N2:$U2), 2) &amp; " " &amp; IFERROR(BIN2HEX(_xlfn.CONCAT($V2:$W2, "0", "0"), 1), "X")</f>
        <v>03 0</v>
      </c>
      <c r="N2" s="77" t="s">
        <v>902</v>
      </c>
      <c r="O2" s="51" t="s">
        <v>902</v>
      </c>
      <c r="P2" s="51" t="s">
        <v>902</v>
      </c>
      <c r="Q2" s="51" t="s">
        <v>902</v>
      </c>
      <c r="R2" s="51" t="s">
        <v>902</v>
      </c>
      <c r="S2" s="79" t="s">
        <v>902</v>
      </c>
      <c r="T2" s="51" t="s">
        <v>903</v>
      </c>
      <c r="U2" s="69" t="s">
        <v>903</v>
      </c>
      <c r="V2" s="92" t="s">
        <v>902</v>
      </c>
      <c r="W2" s="86" t="s">
        <v>902</v>
      </c>
      <c r="X2" s="195" t="s">
        <v>132</v>
      </c>
      <c r="Y2" s="195"/>
      <c r="Z2" s="198"/>
      <c r="AA2" s="195" t="s">
        <v>911</v>
      </c>
      <c r="AB2" s="195"/>
      <c r="AC2" s="196"/>
      <c r="BR2" s="172" t="s">
        <v>696</v>
      </c>
      <c r="BS2" s="51" t="s">
        <v>698</v>
      </c>
      <c r="BT2" s="173" t="s">
        <v>777</v>
      </c>
    </row>
    <row r="3" spans="1:115" ht="14.4" customHeight="1" x14ac:dyDescent="0.3">
      <c r="A3" s="163"/>
      <c r="B3" s="165"/>
      <c r="C3" s="167"/>
      <c r="D3" s="167"/>
      <c r="E3" s="167"/>
      <c r="F3" s="167"/>
      <c r="G3" s="167"/>
      <c r="H3" s="167"/>
      <c r="I3" s="51" t="s">
        <v>790</v>
      </c>
      <c r="J3" s="51" t="s">
        <v>868</v>
      </c>
      <c r="K3" s="51" t="s">
        <v>869</v>
      </c>
      <c r="L3" s="93" t="str">
        <f t="shared" ref="L3:L91" si="0">BIN2HEX(_xlfn.CONCAT($N3:$S3), 2) &amp; " " &amp; BIN2HEX(_xlfn.CONCAT($T3:$U3), 1) &amp; " " &amp; IFERROR(BIN2HEX(_xlfn.CONCAT($V3:$W3), 1), "X")</f>
        <v>01 1 0</v>
      </c>
      <c r="M3" s="89" t="str">
        <f t="shared" ref="M3:M91" si="1">BIN2HEX(_xlfn.CONCAT($N3:$U3), 2) &amp; " " &amp; IFERROR(BIN2HEX(_xlfn.CONCAT($V3:$W3, "0", "0"), 1), "X")</f>
        <v>05 0</v>
      </c>
      <c r="N3" s="77" t="s">
        <v>902</v>
      </c>
      <c r="O3" s="51" t="s">
        <v>902</v>
      </c>
      <c r="P3" s="51" t="s">
        <v>902</v>
      </c>
      <c r="Q3" s="51" t="s">
        <v>902</v>
      </c>
      <c r="R3" s="51" t="s">
        <v>902</v>
      </c>
      <c r="S3" s="79" t="s">
        <v>903</v>
      </c>
      <c r="T3" s="51" t="s">
        <v>902</v>
      </c>
      <c r="U3" s="69" t="s">
        <v>903</v>
      </c>
      <c r="V3" s="92" t="s">
        <v>902</v>
      </c>
      <c r="W3" s="79" t="s">
        <v>902</v>
      </c>
      <c r="Z3" s="86"/>
      <c r="AA3" s="195" t="s">
        <v>911</v>
      </c>
      <c r="AB3" s="195"/>
      <c r="AC3" s="196"/>
      <c r="AD3" s="193" t="s">
        <v>790</v>
      </c>
      <c r="AE3" s="167"/>
      <c r="AF3" s="167"/>
      <c r="AG3" s="167"/>
      <c r="AH3" s="167"/>
      <c r="AI3" s="167"/>
      <c r="AJ3" s="167"/>
      <c r="AK3" s="192"/>
      <c r="BR3" s="172"/>
      <c r="BS3" s="51" t="s">
        <v>756</v>
      </c>
      <c r="BT3" s="174"/>
    </row>
    <row r="4" spans="1:115" ht="14.4" customHeight="1" x14ac:dyDescent="0.3">
      <c r="A4" s="163"/>
      <c r="B4" s="165"/>
      <c r="C4" s="167"/>
      <c r="D4" s="167"/>
      <c r="E4" s="167"/>
      <c r="F4" s="167">
        <v>16</v>
      </c>
      <c r="G4" s="167" t="s">
        <v>788</v>
      </c>
      <c r="H4" s="167" t="s">
        <v>786</v>
      </c>
      <c r="I4" s="60" t="s">
        <v>788</v>
      </c>
      <c r="J4" s="51" t="s">
        <v>867</v>
      </c>
      <c r="K4" s="51" t="s">
        <v>898</v>
      </c>
      <c r="L4" s="93" t="str">
        <f t="shared" si="0"/>
        <v>00 3 1</v>
      </c>
      <c r="M4" s="89" t="str">
        <f t="shared" si="1"/>
        <v>03 4</v>
      </c>
      <c r="N4" s="77" t="s">
        <v>902</v>
      </c>
      <c r="O4" s="51" t="s">
        <v>902</v>
      </c>
      <c r="P4" s="51" t="s">
        <v>902</v>
      </c>
      <c r="Q4" s="51" t="s">
        <v>902</v>
      </c>
      <c r="R4" s="51" t="s">
        <v>902</v>
      </c>
      <c r="S4" s="79" t="s">
        <v>902</v>
      </c>
      <c r="T4" s="51" t="s">
        <v>903</v>
      </c>
      <c r="U4" s="69" t="s">
        <v>903</v>
      </c>
      <c r="V4" s="92" t="s">
        <v>902</v>
      </c>
      <c r="W4" s="79" t="s">
        <v>903</v>
      </c>
      <c r="X4" s="197" t="s">
        <v>132</v>
      </c>
      <c r="Y4" s="195"/>
      <c r="Z4" s="198"/>
      <c r="AA4" s="195" t="s">
        <v>911</v>
      </c>
      <c r="AB4" s="195"/>
      <c r="AC4" s="196"/>
      <c r="BR4" s="172"/>
      <c r="BS4" s="51" t="s">
        <v>699</v>
      </c>
      <c r="BT4" s="174"/>
    </row>
    <row r="5" spans="1:115" ht="14.4" customHeight="1" x14ac:dyDescent="0.3">
      <c r="A5" s="163"/>
      <c r="B5" s="165"/>
      <c r="C5" s="167"/>
      <c r="D5" s="167"/>
      <c r="E5" s="167"/>
      <c r="F5" s="167"/>
      <c r="G5" s="167"/>
      <c r="H5" s="167"/>
      <c r="I5" s="51" t="s">
        <v>789</v>
      </c>
      <c r="J5" s="51" t="s">
        <v>868</v>
      </c>
      <c r="K5" s="51" t="s">
        <v>869</v>
      </c>
      <c r="L5" s="93" t="str">
        <f t="shared" si="0"/>
        <v>01 2 1</v>
      </c>
      <c r="M5" s="89" t="str">
        <f t="shared" si="1"/>
        <v>06 4</v>
      </c>
      <c r="N5" s="77" t="s">
        <v>902</v>
      </c>
      <c r="O5" s="51" t="s">
        <v>902</v>
      </c>
      <c r="P5" s="51" t="s">
        <v>902</v>
      </c>
      <c r="Q5" s="51" t="s">
        <v>902</v>
      </c>
      <c r="R5" s="51" t="s">
        <v>902</v>
      </c>
      <c r="S5" s="79" t="s">
        <v>903</v>
      </c>
      <c r="T5" s="51" t="s">
        <v>903</v>
      </c>
      <c r="U5" s="69" t="s">
        <v>902</v>
      </c>
      <c r="V5" s="92" t="s">
        <v>902</v>
      </c>
      <c r="W5" s="79" t="s">
        <v>903</v>
      </c>
      <c r="AA5" s="195" t="s">
        <v>911</v>
      </c>
      <c r="AB5" s="195"/>
      <c r="AC5" s="196"/>
      <c r="AD5" s="167" t="s">
        <v>789</v>
      </c>
      <c r="AE5" s="167"/>
      <c r="AF5" s="167"/>
      <c r="AG5" s="167"/>
      <c r="AH5" s="167"/>
      <c r="AI5" s="167"/>
      <c r="AJ5" s="167"/>
      <c r="AK5" s="167"/>
      <c r="AL5" s="167"/>
      <c r="AM5" s="167"/>
      <c r="AN5" s="167"/>
      <c r="AO5" s="167"/>
      <c r="AP5" s="167"/>
      <c r="AQ5" s="167"/>
      <c r="AR5" s="167"/>
      <c r="AS5" s="192"/>
      <c r="BS5" s="51" t="s">
        <v>762</v>
      </c>
      <c r="BT5" s="56" t="s">
        <v>768</v>
      </c>
    </row>
    <row r="6" spans="1:115" s="50" customFormat="1" ht="14.4" customHeight="1" x14ac:dyDescent="0.3">
      <c r="A6" s="163" t="s">
        <v>513</v>
      </c>
      <c r="B6" s="165"/>
      <c r="C6" s="167"/>
      <c r="D6" s="167"/>
      <c r="E6" s="167" t="s">
        <v>774</v>
      </c>
      <c r="F6" s="167">
        <v>8</v>
      </c>
      <c r="G6" s="167" t="s">
        <v>787</v>
      </c>
      <c r="H6" s="51" t="s">
        <v>786</v>
      </c>
      <c r="I6" s="51" t="s">
        <v>920</v>
      </c>
      <c r="J6" s="51" t="s">
        <v>867</v>
      </c>
      <c r="K6" s="51" t="s">
        <v>898</v>
      </c>
      <c r="L6" s="93" t="str">
        <f t="shared" si="0"/>
        <v>01 3 0</v>
      </c>
      <c r="M6" s="89" t="str">
        <f t="shared" si="1"/>
        <v>07 0</v>
      </c>
      <c r="N6" s="77" t="s">
        <v>902</v>
      </c>
      <c r="O6" s="51" t="s">
        <v>902</v>
      </c>
      <c r="P6" s="51" t="s">
        <v>902</v>
      </c>
      <c r="Q6" s="51" t="s">
        <v>902</v>
      </c>
      <c r="R6" s="51" t="s">
        <v>902</v>
      </c>
      <c r="S6" s="79" t="s">
        <v>903</v>
      </c>
      <c r="T6" s="51" t="s">
        <v>903</v>
      </c>
      <c r="U6" s="69" t="s">
        <v>903</v>
      </c>
      <c r="V6" s="92" t="s">
        <v>902</v>
      </c>
      <c r="W6" s="79" t="s">
        <v>902</v>
      </c>
      <c r="X6" s="51"/>
      <c r="Y6" s="51"/>
      <c r="Z6" s="79"/>
      <c r="AA6" s="195" t="s">
        <v>911</v>
      </c>
      <c r="AB6" s="195"/>
      <c r="AC6" s="196"/>
      <c r="AD6" s="167" t="s">
        <v>921</v>
      </c>
      <c r="AE6" s="167"/>
      <c r="AF6" s="167"/>
      <c r="AG6" s="167"/>
      <c r="AH6" s="167"/>
      <c r="AI6" s="167"/>
      <c r="AJ6" s="167"/>
      <c r="AK6" s="192"/>
      <c r="AL6" s="51"/>
      <c r="AM6" s="51"/>
      <c r="AN6" s="51"/>
      <c r="AO6" s="51"/>
      <c r="AP6" s="51"/>
      <c r="AQ6" s="51"/>
      <c r="AR6" s="51"/>
      <c r="AS6" s="69"/>
      <c r="AT6" s="51"/>
      <c r="AU6" s="51"/>
      <c r="AV6" s="51"/>
      <c r="AW6" s="51"/>
      <c r="AX6" s="51"/>
      <c r="AY6" s="51"/>
      <c r="AZ6" s="51"/>
      <c r="BA6" s="69"/>
      <c r="BB6" s="51"/>
      <c r="BC6" s="51"/>
      <c r="BD6" s="51"/>
      <c r="BE6" s="51"/>
      <c r="BF6" s="51"/>
      <c r="BG6" s="51"/>
      <c r="BH6" s="51"/>
      <c r="BI6" s="69"/>
      <c r="BJ6" s="51"/>
      <c r="BK6" s="51"/>
      <c r="BL6" s="51"/>
      <c r="BM6" s="51"/>
      <c r="BN6" s="51"/>
      <c r="BO6" s="51"/>
      <c r="BP6" s="51"/>
      <c r="BQ6" s="56"/>
      <c r="BS6" s="51"/>
      <c r="BT6" s="56"/>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row>
    <row r="7" spans="1:115" ht="14.4" customHeight="1" x14ac:dyDescent="0.3">
      <c r="A7" s="163"/>
      <c r="B7" s="165"/>
      <c r="C7" s="167"/>
      <c r="D7" s="167"/>
      <c r="E7" s="167"/>
      <c r="F7" s="167"/>
      <c r="G7" s="167"/>
      <c r="H7" s="51" t="s">
        <v>794</v>
      </c>
      <c r="I7" s="51" t="s">
        <v>920</v>
      </c>
      <c r="J7" s="51" t="s">
        <v>868</v>
      </c>
      <c r="K7" s="51" t="s">
        <v>869</v>
      </c>
      <c r="L7" s="93" t="str">
        <f t="shared" si="0"/>
        <v>01 3 2</v>
      </c>
      <c r="M7" s="89" t="str">
        <f t="shared" si="1"/>
        <v>07 8</v>
      </c>
      <c r="N7" s="77" t="s">
        <v>902</v>
      </c>
      <c r="O7" s="51" t="s">
        <v>902</v>
      </c>
      <c r="P7" s="51" t="s">
        <v>902</v>
      </c>
      <c r="Q7" s="51" t="s">
        <v>902</v>
      </c>
      <c r="R7" s="51" t="s">
        <v>902</v>
      </c>
      <c r="S7" s="79" t="s">
        <v>903</v>
      </c>
      <c r="T7" s="51" t="s">
        <v>903</v>
      </c>
      <c r="U7" s="69" t="s">
        <v>903</v>
      </c>
      <c r="V7" s="92" t="s">
        <v>903</v>
      </c>
      <c r="W7" s="79" t="s">
        <v>902</v>
      </c>
      <c r="Z7" s="86"/>
      <c r="AA7" s="195" t="s">
        <v>132</v>
      </c>
      <c r="AB7" s="195"/>
      <c r="AC7" s="196"/>
      <c r="AD7" s="167" t="s">
        <v>921</v>
      </c>
      <c r="AE7" s="167"/>
      <c r="AF7" s="167"/>
      <c r="AG7" s="167"/>
      <c r="AH7" s="167"/>
      <c r="AI7" s="167"/>
      <c r="AJ7" s="167"/>
      <c r="AK7" s="192"/>
      <c r="BS7" s="51" t="s">
        <v>781</v>
      </c>
      <c r="BT7" s="56" t="s">
        <v>783</v>
      </c>
    </row>
    <row r="8" spans="1:115" s="50" customFormat="1" ht="14.4" customHeight="1" x14ac:dyDescent="0.3">
      <c r="A8" s="163"/>
      <c r="B8" s="165"/>
      <c r="C8" s="167"/>
      <c r="D8" s="167"/>
      <c r="E8" s="167"/>
      <c r="F8" s="167" t="s">
        <v>398</v>
      </c>
      <c r="G8" s="167" t="s">
        <v>788</v>
      </c>
      <c r="H8" s="51" t="s">
        <v>786</v>
      </c>
      <c r="I8" s="51" t="s">
        <v>920</v>
      </c>
      <c r="J8" s="51" t="s">
        <v>867</v>
      </c>
      <c r="K8" s="51" t="s">
        <v>898</v>
      </c>
      <c r="L8" s="93" t="str">
        <f t="shared" si="0"/>
        <v>01 3 1</v>
      </c>
      <c r="M8" s="89" t="str">
        <f t="shared" si="1"/>
        <v>07 4</v>
      </c>
      <c r="N8" s="77" t="s">
        <v>902</v>
      </c>
      <c r="O8" s="51" t="s">
        <v>902</v>
      </c>
      <c r="P8" s="51" t="s">
        <v>902</v>
      </c>
      <c r="Q8" s="51" t="s">
        <v>902</v>
      </c>
      <c r="R8" s="51" t="s">
        <v>902</v>
      </c>
      <c r="S8" s="79" t="s">
        <v>903</v>
      </c>
      <c r="T8" s="51" t="s">
        <v>903</v>
      </c>
      <c r="U8" s="69" t="s">
        <v>903</v>
      </c>
      <c r="V8" s="92" t="s">
        <v>902</v>
      </c>
      <c r="W8" s="79" t="s">
        <v>903</v>
      </c>
      <c r="X8" s="51"/>
      <c r="Y8" s="51"/>
      <c r="Z8" s="79"/>
      <c r="AA8" s="195" t="s">
        <v>911</v>
      </c>
      <c r="AB8" s="195"/>
      <c r="AC8" s="196"/>
      <c r="AD8" s="167" t="s">
        <v>921</v>
      </c>
      <c r="AE8" s="167"/>
      <c r="AF8" s="167"/>
      <c r="AG8" s="167"/>
      <c r="AH8" s="167"/>
      <c r="AI8" s="167"/>
      <c r="AJ8" s="167"/>
      <c r="AK8" s="192"/>
      <c r="AL8" s="51"/>
      <c r="AM8" s="51"/>
      <c r="AN8" s="51"/>
      <c r="AO8" s="51"/>
      <c r="AP8" s="51"/>
      <c r="AQ8" s="51"/>
      <c r="AR8" s="51"/>
      <c r="AS8" s="69"/>
      <c r="AT8" s="51"/>
      <c r="AU8" s="51"/>
      <c r="AV8" s="51"/>
      <c r="AW8" s="51"/>
      <c r="AX8" s="51"/>
      <c r="AY8" s="51"/>
      <c r="AZ8" s="51"/>
      <c r="BA8" s="69"/>
      <c r="BB8" s="51"/>
      <c r="BC8" s="51"/>
      <c r="BD8" s="51"/>
      <c r="BE8" s="51"/>
      <c r="BF8" s="51"/>
      <c r="BG8" s="51"/>
      <c r="BH8" s="51"/>
      <c r="BI8" s="69"/>
      <c r="BJ8" s="51"/>
      <c r="BK8" s="51"/>
      <c r="BL8" s="51"/>
      <c r="BM8" s="51"/>
      <c r="BN8" s="51"/>
      <c r="BO8" s="51"/>
      <c r="BP8" s="51"/>
      <c r="BQ8" s="56"/>
      <c r="BS8" s="51"/>
      <c r="BT8" s="56"/>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row>
    <row r="9" spans="1:115" s="50" customFormat="1" ht="14.4" customHeight="1" x14ac:dyDescent="0.3">
      <c r="A9" s="163"/>
      <c r="B9" s="165"/>
      <c r="C9" s="167"/>
      <c r="D9" s="167"/>
      <c r="E9" s="167"/>
      <c r="F9" s="167"/>
      <c r="G9" s="167"/>
      <c r="H9" s="51" t="s">
        <v>794</v>
      </c>
      <c r="I9" s="51" t="s">
        <v>920</v>
      </c>
      <c r="J9" s="51" t="s">
        <v>867</v>
      </c>
      <c r="K9" s="51" t="s">
        <v>898</v>
      </c>
      <c r="L9" s="93" t="str">
        <f t="shared" si="0"/>
        <v>01 3 3</v>
      </c>
      <c r="M9" s="89" t="str">
        <f t="shared" si="1"/>
        <v>07 C</v>
      </c>
      <c r="N9" s="77" t="s">
        <v>902</v>
      </c>
      <c r="O9" s="51" t="s">
        <v>902</v>
      </c>
      <c r="P9" s="51" t="s">
        <v>902</v>
      </c>
      <c r="Q9" s="51" t="s">
        <v>902</v>
      </c>
      <c r="R9" s="51" t="s">
        <v>902</v>
      </c>
      <c r="S9" s="79" t="s">
        <v>903</v>
      </c>
      <c r="T9" s="51" t="s">
        <v>903</v>
      </c>
      <c r="U9" s="69" t="s">
        <v>903</v>
      </c>
      <c r="V9" s="92" t="s">
        <v>903</v>
      </c>
      <c r="W9" s="79" t="s">
        <v>903</v>
      </c>
      <c r="X9" s="51"/>
      <c r="Y9" s="51"/>
      <c r="Z9" s="79"/>
      <c r="AA9" s="195" t="s">
        <v>132</v>
      </c>
      <c r="AB9" s="195"/>
      <c r="AC9" s="196"/>
      <c r="AD9" s="167" t="s">
        <v>921</v>
      </c>
      <c r="AE9" s="167"/>
      <c r="AF9" s="167"/>
      <c r="AG9" s="167"/>
      <c r="AH9" s="167"/>
      <c r="AI9" s="167"/>
      <c r="AJ9" s="167"/>
      <c r="AK9" s="192"/>
      <c r="AL9" s="51"/>
      <c r="AM9" s="51"/>
      <c r="AN9" s="51"/>
      <c r="AO9" s="51"/>
      <c r="AP9" s="51"/>
      <c r="AQ9" s="51"/>
      <c r="AR9" s="51"/>
      <c r="AS9" s="69"/>
      <c r="AT9" s="51"/>
      <c r="AU9" s="51"/>
      <c r="AV9" s="51"/>
      <c r="AW9" s="51"/>
      <c r="AX9" s="51"/>
      <c r="AY9" s="51"/>
      <c r="AZ9" s="51"/>
      <c r="BA9" s="69"/>
      <c r="BB9" s="51"/>
      <c r="BC9" s="51"/>
      <c r="BD9" s="51"/>
      <c r="BE9" s="51"/>
      <c r="BF9" s="51"/>
      <c r="BG9" s="51"/>
      <c r="BH9" s="51"/>
      <c r="BI9" s="69"/>
      <c r="BJ9" s="51"/>
      <c r="BK9" s="51"/>
      <c r="BL9" s="51"/>
      <c r="BM9" s="51"/>
      <c r="BN9" s="51"/>
      <c r="BO9" s="51"/>
      <c r="BP9" s="51"/>
      <c r="BQ9" s="56"/>
      <c r="BS9" s="51"/>
      <c r="BT9" s="56"/>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row>
    <row r="10" spans="1:115" s="50" customFormat="1" ht="14.4" customHeight="1" x14ac:dyDescent="0.3">
      <c r="A10" s="163" t="s">
        <v>513</v>
      </c>
      <c r="B10" s="165"/>
      <c r="C10" s="167"/>
      <c r="D10" s="167"/>
      <c r="E10" s="167"/>
      <c r="F10" s="51">
        <v>8</v>
      </c>
      <c r="G10" s="51" t="s">
        <v>790</v>
      </c>
      <c r="H10" s="51" t="s">
        <v>794</v>
      </c>
      <c r="I10" s="51" t="s">
        <v>920</v>
      </c>
      <c r="J10" s="51" t="s">
        <v>868</v>
      </c>
      <c r="K10" s="51" t="s">
        <v>869</v>
      </c>
      <c r="L10" s="93" t="str">
        <f t="shared" si="0"/>
        <v>03 3 2</v>
      </c>
      <c r="M10" s="89" t="str">
        <f t="shared" si="1"/>
        <v>0F 8</v>
      </c>
      <c r="N10" s="77" t="s">
        <v>902</v>
      </c>
      <c r="O10" s="51" t="s">
        <v>902</v>
      </c>
      <c r="P10" s="51" t="s">
        <v>902</v>
      </c>
      <c r="Q10" s="51" t="s">
        <v>902</v>
      </c>
      <c r="R10" s="51" t="s">
        <v>903</v>
      </c>
      <c r="S10" s="79" t="s">
        <v>903</v>
      </c>
      <c r="T10" s="51" t="s">
        <v>903</v>
      </c>
      <c r="U10" s="69" t="s">
        <v>903</v>
      </c>
      <c r="V10" s="92" t="s">
        <v>903</v>
      </c>
      <c r="W10" s="79" t="s">
        <v>902</v>
      </c>
      <c r="X10" s="51"/>
      <c r="Y10" s="51"/>
      <c r="Z10" s="79"/>
      <c r="AA10" s="51"/>
      <c r="AB10" s="51"/>
      <c r="AC10" s="69"/>
      <c r="AD10" s="167" t="s">
        <v>921</v>
      </c>
      <c r="AE10" s="167"/>
      <c r="AF10" s="167"/>
      <c r="AG10" s="167"/>
      <c r="AH10" s="167"/>
      <c r="AI10" s="167"/>
      <c r="AJ10" s="167"/>
      <c r="AK10" s="192"/>
      <c r="AL10" s="193" t="s">
        <v>790</v>
      </c>
      <c r="AM10" s="167"/>
      <c r="AN10" s="167"/>
      <c r="AO10" s="167"/>
      <c r="AP10" s="167"/>
      <c r="AQ10" s="167"/>
      <c r="AR10" s="167"/>
      <c r="AS10" s="192"/>
      <c r="AT10" s="51"/>
      <c r="AU10" s="51"/>
      <c r="AV10" s="51"/>
      <c r="AW10" s="51"/>
      <c r="AX10" s="51"/>
      <c r="AY10" s="51"/>
      <c r="AZ10" s="51"/>
      <c r="BA10" s="69"/>
      <c r="BB10" s="51"/>
      <c r="BC10" s="51"/>
      <c r="BD10" s="51"/>
      <c r="BE10" s="51"/>
      <c r="BF10" s="51"/>
      <c r="BG10" s="51"/>
      <c r="BH10" s="51"/>
      <c r="BI10" s="69"/>
      <c r="BJ10" s="51"/>
      <c r="BK10" s="51"/>
      <c r="BL10" s="51"/>
      <c r="BM10" s="51"/>
      <c r="BN10" s="51"/>
      <c r="BO10" s="51"/>
      <c r="BP10" s="51"/>
      <c r="BQ10" s="56"/>
      <c r="BS10" s="51" t="s">
        <v>779</v>
      </c>
      <c r="BT10" s="56" t="s">
        <v>780</v>
      </c>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row>
    <row r="11" spans="1:115" s="50" customFormat="1" ht="14.4" customHeight="1" x14ac:dyDescent="0.3">
      <c r="A11" s="163"/>
      <c r="B11" s="165"/>
      <c r="C11" s="167"/>
      <c r="D11" s="167"/>
      <c r="E11" s="167"/>
      <c r="F11" s="51">
        <v>16</v>
      </c>
      <c r="G11" s="51" t="s">
        <v>789</v>
      </c>
      <c r="H11" s="51" t="s">
        <v>794</v>
      </c>
      <c r="I11" s="51" t="s">
        <v>920</v>
      </c>
      <c r="J11" s="51" t="s">
        <v>868</v>
      </c>
      <c r="K11" s="51" t="s">
        <v>869</v>
      </c>
      <c r="L11" s="93" t="str">
        <f t="shared" si="0"/>
        <v>03 3 3</v>
      </c>
      <c r="M11" s="89" t="str">
        <f t="shared" si="1"/>
        <v>0F C</v>
      </c>
      <c r="N11" s="77" t="s">
        <v>902</v>
      </c>
      <c r="O11" s="51" t="s">
        <v>902</v>
      </c>
      <c r="P11" s="51" t="s">
        <v>902</v>
      </c>
      <c r="Q11" s="51" t="s">
        <v>902</v>
      </c>
      <c r="R11" s="51" t="s">
        <v>903</v>
      </c>
      <c r="S11" s="79" t="s">
        <v>903</v>
      </c>
      <c r="T11" s="51" t="s">
        <v>903</v>
      </c>
      <c r="U11" s="69" t="s">
        <v>903</v>
      </c>
      <c r="V11" s="92" t="s">
        <v>903</v>
      </c>
      <c r="W11" s="79" t="s">
        <v>903</v>
      </c>
      <c r="X11" s="51"/>
      <c r="Y11" s="51"/>
      <c r="Z11" s="79"/>
      <c r="AA11" s="51"/>
      <c r="AB11" s="51"/>
      <c r="AC11" s="69"/>
      <c r="AD11" s="167" t="s">
        <v>921</v>
      </c>
      <c r="AE11" s="167"/>
      <c r="AF11" s="167"/>
      <c r="AG11" s="167"/>
      <c r="AH11" s="167"/>
      <c r="AI11" s="167"/>
      <c r="AJ11" s="167"/>
      <c r="AK11" s="192"/>
      <c r="AL11" s="193" t="s">
        <v>789</v>
      </c>
      <c r="AM11" s="167"/>
      <c r="AN11" s="167"/>
      <c r="AO11" s="167"/>
      <c r="AP11" s="167"/>
      <c r="AQ11" s="167"/>
      <c r="AR11" s="167"/>
      <c r="AS11" s="167"/>
      <c r="AT11" s="167"/>
      <c r="AU11" s="167"/>
      <c r="AV11" s="167"/>
      <c r="AW11" s="167"/>
      <c r="AX11" s="167"/>
      <c r="AY11" s="167"/>
      <c r="AZ11" s="167"/>
      <c r="BA11" s="192"/>
      <c r="BB11" s="51"/>
      <c r="BC11" s="51"/>
      <c r="BD11" s="51"/>
      <c r="BE11" s="51"/>
      <c r="BF11" s="51"/>
      <c r="BG11" s="51"/>
      <c r="BH11" s="51"/>
      <c r="BI11" s="69"/>
      <c r="BJ11" s="51"/>
      <c r="BK11" s="51"/>
      <c r="BL11" s="51"/>
      <c r="BM11" s="51"/>
      <c r="BN11" s="51"/>
      <c r="BO11" s="51"/>
      <c r="BP11" s="51"/>
      <c r="BQ11" s="56"/>
      <c r="BS11" s="51" t="s">
        <v>779</v>
      </c>
      <c r="BT11" s="56" t="s">
        <v>780</v>
      </c>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row>
    <row r="12" spans="1:115" ht="14.4" customHeight="1" x14ac:dyDescent="0.3">
      <c r="A12" s="163" t="s">
        <v>778</v>
      </c>
      <c r="B12" s="165"/>
      <c r="C12" s="167"/>
      <c r="D12" s="167"/>
      <c r="E12" s="167" t="s">
        <v>947</v>
      </c>
      <c r="F12" s="167" t="s">
        <v>950</v>
      </c>
      <c r="G12" s="167" t="s">
        <v>787</v>
      </c>
      <c r="H12" s="167" t="s">
        <v>786</v>
      </c>
      <c r="I12" s="51" t="s">
        <v>914</v>
      </c>
      <c r="J12" s="51" t="s">
        <v>868</v>
      </c>
      <c r="K12" s="51" t="s">
        <v>869</v>
      </c>
      <c r="L12" s="93" t="str">
        <f t="shared" si="0"/>
        <v>01 0 0</v>
      </c>
      <c r="M12" s="89" t="str">
        <f t="shared" si="1"/>
        <v>04 0</v>
      </c>
      <c r="N12" s="77" t="s">
        <v>902</v>
      </c>
      <c r="O12" s="51" t="s">
        <v>902</v>
      </c>
      <c r="P12" s="51" t="s">
        <v>902</v>
      </c>
      <c r="Q12" s="51" t="s">
        <v>902</v>
      </c>
      <c r="R12" s="51" t="s">
        <v>902</v>
      </c>
      <c r="S12" s="79" t="s">
        <v>903</v>
      </c>
      <c r="T12" s="51" t="s">
        <v>902</v>
      </c>
      <c r="U12" s="69" t="s">
        <v>902</v>
      </c>
      <c r="V12" s="92" t="s">
        <v>902</v>
      </c>
      <c r="W12" s="79" t="s">
        <v>902</v>
      </c>
      <c r="AA12" s="195" t="s">
        <v>911</v>
      </c>
      <c r="AB12" s="195"/>
      <c r="AC12" s="196"/>
      <c r="AD12" s="167" t="s">
        <v>916</v>
      </c>
      <c r="AE12" s="167"/>
      <c r="AF12" s="167"/>
      <c r="AG12" s="167"/>
      <c r="AH12" s="167"/>
      <c r="AI12" s="167"/>
      <c r="AJ12" s="167"/>
      <c r="AK12" s="167"/>
      <c r="AL12" s="167"/>
      <c r="AM12" s="167"/>
      <c r="AN12" s="167"/>
      <c r="AO12" s="167"/>
      <c r="AP12" s="167"/>
      <c r="AQ12" s="167"/>
      <c r="AR12" s="167"/>
      <c r="AS12" s="192"/>
      <c r="BR12" s="172"/>
      <c r="BS12" s="51" t="s">
        <v>757</v>
      </c>
      <c r="BT12" s="56" t="s">
        <v>714</v>
      </c>
    </row>
    <row r="13" spans="1:115" ht="14.4" customHeight="1" x14ac:dyDescent="0.3">
      <c r="A13" s="163"/>
      <c r="B13" s="165"/>
      <c r="C13" s="167"/>
      <c r="D13" s="167"/>
      <c r="E13" s="167"/>
      <c r="F13" s="167"/>
      <c r="G13" s="167"/>
      <c r="H13" s="167"/>
      <c r="I13" s="51" t="s">
        <v>953</v>
      </c>
      <c r="J13" s="51" t="s">
        <v>867</v>
      </c>
      <c r="K13" s="51" t="s">
        <v>898</v>
      </c>
      <c r="L13" s="93" t="str">
        <f t="shared" si="0"/>
        <v>00 0 0</v>
      </c>
      <c r="M13" s="89" t="str">
        <f t="shared" si="1"/>
        <v>00 0</v>
      </c>
      <c r="N13" s="77" t="s">
        <v>902</v>
      </c>
      <c r="O13" s="51" t="s">
        <v>902</v>
      </c>
      <c r="P13" s="51" t="s">
        <v>902</v>
      </c>
      <c r="Q13" s="51" t="s">
        <v>902</v>
      </c>
      <c r="R13" s="51" t="s">
        <v>902</v>
      </c>
      <c r="S13" s="79" t="s">
        <v>902</v>
      </c>
      <c r="T13" s="51" t="s">
        <v>902</v>
      </c>
      <c r="U13" s="69" t="s">
        <v>902</v>
      </c>
      <c r="V13" s="92" t="s">
        <v>902</v>
      </c>
      <c r="W13" s="79" t="s">
        <v>902</v>
      </c>
      <c r="X13" s="197" t="s">
        <v>913</v>
      </c>
      <c r="Y13" s="195"/>
      <c r="Z13" s="198"/>
      <c r="AA13" s="195" t="s">
        <v>911</v>
      </c>
      <c r="AB13" s="195"/>
      <c r="AC13" s="196"/>
      <c r="BR13" s="172"/>
      <c r="BS13" s="51" t="s">
        <v>758</v>
      </c>
      <c r="BT13" s="56" t="s">
        <v>736</v>
      </c>
    </row>
    <row r="14" spans="1:115" ht="14.4" customHeight="1" x14ac:dyDescent="0.3">
      <c r="A14" s="163"/>
      <c r="B14" s="165"/>
      <c r="C14" s="167"/>
      <c r="D14" s="167"/>
      <c r="E14" s="167"/>
      <c r="F14" s="167"/>
      <c r="G14" s="167"/>
      <c r="H14" s="167"/>
      <c r="I14" s="51" t="s">
        <v>954</v>
      </c>
      <c r="J14" s="51" t="s">
        <v>868</v>
      </c>
      <c r="L14" s="93" t="str">
        <f t="shared" si="0"/>
        <v>00 1 0</v>
      </c>
      <c r="M14" s="89" t="str">
        <f t="shared" si="1"/>
        <v>01 0</v>
      </c>
      <c r="N14" s="77" t="s">
        <v>902</v>
      </c>
      <c r="O14" s="51" t="s">
        <v>902</v>
      </c>
      <c r="P14" s="51" t="s">
        <v>902</v>
      </c>
      <c r="Q14" s="51" t="s">
        <v>902</v>
      </c>
      <c r="R14" s="51" t="s">
        <v>902</v>
      </c>
      <c r="S14" s="79" t="s">
        <v>902</v>
      </c>
      <c r="T14" s="51" t="s">
        <v>902</v>
      </c>
      <c r="U14" s="69" t="s">
        <v>903</v>
      </c>
      <c r="V14" s="92" t="s">
        <v>902</v>
      </c>
      <c r="W14" s="79" t="s">
        <v>902</v>
      </c>
      <c r="X14" s="197" t="s">
        <v>913</v>
      </c>
      <c r="Y14" s="195"/>
      <c r="Z14" s="198"/>
      <c r="AA14" s="195" t="s">
        <v>911</v>
      </c>
      <c r="AB14" s="195"/>
      <c r="AC14" s="196"/>
      <c r="AD14" s="167" t="s">
        <v>921</v>
      </c>
      <c r="AE14" s="167"/>
      <c r="AF14" s="167"/>
      <c r="AG14" s="167"/>
      <c r="AH14" s="167"/>
      <c r="AI14" s="167"/>
      <c r="AJ14" s="167"/>
      <c r="AK14" s="192"/>
      <c r="BR14" s="172"/>
    </row>
    <row r="15" spans="1:115" ht="14.4" customHeight="1" x14ac:dyDescent="0.3">
      <c r="A15" s="163"/>
      <c r="B15" s="165"/>
      <c r="C15" s="167"/>
      <c r="D15" s="167"/>
      <c r="E15" s="167"/>
      <c r="F15" s="167"/>
      <c r="G15" s="167"/>
      <c r="H15" s="167"/>
      <c r="I15" s="51" t="s">
        <v>955</v>
      </c>
      <c r="J15" s="51" t="s">
        <v>868</v>
      </c>
      <c r="K15" s="51" t="s">
        <v>869</v>
      </c>
      <c r="L15" s="93" t="str">
        <f t="shared" si="0"/>
        <v>00 2 0</v>
      </c>
      <c r="M15" s="89" t="str">
        <f t="shared" si="1"/>
        <v>02 0</v>
      </c>
      <c r="N15" s="77" t="s">
        <v>902</v>
      </c>
      <c r="O15" s="51" t="s">
        <v>902</v>
      </c>
      <c r="P15" s="51" t="s">
        <v>902</v>
      </c>
      <c r="Q15" s="51" t="s">
        <v>902</v>
      </c>
      <c r="R15" s="51" t="s">
        <v>902</v>
      </c>
      <c r="S15" s="79" t="s">
        <v>902</v>
      </c>
      <c r="T15" s="51" t="s">
        <v>903</v>
      </c>
      <c r="U15" s="69" t="s">
        <v>902</v>
      </c>
      <c r="V15" s="92" t="s">
        <v>902</v>
      </c>
      <c r="W15" s="79" t="s">
        <v>902</v>
      </c>
      <c r="X15" s="197" t="s">
        <v>913</v>
      </c>
      <c r="Y15" s="195"/>
      <c r="Z15" s="198"/>
      <c r="AA15" s="195" t="s">
        <v>911</v>
      </c>
      <c r="AB15" s="195"/>
      <c r="AC15" s="196"/>
      <c r="AD15" s="167" t="s">
        <v>916</v>
      </c>
      <c r="AE15" s="167"/>
      <c r="AF15" s="167"/>
      <c r="AG15" s="167"/>
      <c r="AH15" s="167"/>
      <c r="AI15" s="167"/>
      <c r="AJ15" s="167"/>
      <c r="AK15" s="167"/>
      <c r="AL15" s="167"/>
      <c r="AM15" s="167"/>
      <c r="AN15" s="167"/>
      <c r="AO15" s="167"/>
      <c r="AP15" s="167"/>
      <c r="AQ15" s="167"/>
      <c r="AR15" s="167"/>
      <c r="AS15" s="192"/>
      <c r="BR15" s="172"/>
    </row>
    <row r="16" spans="1:115" ht="14.4" customHeight="1" x14ac:dyDescent="0.3">
      <c r="A16" s="163" t="s">
        <v>778</v>
      </c>
      <c r="B16" s="165"/>
      <c r="C16" s="167"/>
      <c r="D16" s="167"/>
      <c r="E16" s="167"/>
      <c r="F16" s="167" t="s">
        <v>398</v>
      </c>
      <c r="G16" s="167" t="s">
        <v>788</v>
      </c>
      <c r="H16" s="167" t="s">
        <v>786</v>
      </c>
      <c r="I16" s="51" t="s">
        <v>914</v>
      </c>
      <c r="J16" s="51" t="s">
        <v>868</v>
      </c>
      <c r="K16" s="51" t="s">
        <v>869</v>
      </c>
      <c r="L16" s="93" t="str">
        <f t="shared" si="0"/>
        <v>01 0 1</v>
      </c>
      <c r="M16" s="89" t="str">
        <f t="shared" si="1"/>
        <v>04 4</v>
      </c>
      <c r="N16" s="77" t="s">
        <v>902</v>
      </c>
      <c r="O16" s="51" t="s">
        <v>902</v>
      </c>
      <c r="P16" s="51" t="s">
        <v>902</v>
      </c>
      <c r="Q16" s="51" t="s">
        <v>902</v>
      </c>
      <c r="R16" s="51" t="s">
        <v>902</v>
      </c>
      <c r="S16" s="79" t="s">
        <v>903</v>
      </c>
      <c r="T16" s="51" t="s">
        <v>902</v>
      </c>
      <c r="U16" s="69" t="s">
        <v>902</v>
      </c>
      <c r="V16" s="92" t="s">
        <v>902</v>
      </c>
      <c r="W16" s="79" t="s">
        <v>903</v>
      </c>
      <c r="AA16" s="195" t="s">
        <v>911</v>
      </c>
      <c r="AB16" s="195"/>
      <c r="AC16" s="196"/>
      <c r="AD16" s="167" t="s">
        <v>916</v>
      </c>
      <c r="AE16" s="167"/>
      <c r="AF16" s="167"/>
      <c r="AG16" s="167"/>
      <c r="AH16" s="167"/>
      <c r="AI16" s="167"/>
      <c r="AJ16" s="167"/>
      <c r="AK16" s="167"/>
      <c r="AL16" s="167"/>
      <c r="AM16" s="167"/>
      <c r="AN16" s="167"/>
      <c r="AO16" s="167"/>
      <c r="AP16" s="167"/>
      <c r="AQ16" s="167"/>
      <c r="AR16" s="167"/>
      <c r="AS16" s="192"/>
      <c r="BR16" s="172"/>
      <c r="BS16" s="51" t="s">
        <v>763</v>
      </c>
      <c r="BT16" s="56" t="s">
        <v>769</v>
      </c>
    </row>
    <row r="17" spans="1:115" ht="14.4" customHeight="1" x14ac:dyDescent="0.3">
      <c r="A17" s="163"/>
      <c r="B17" s="165"/>
      <c r="C17" s="167"/>
      <c r="D17" s="167"/>
      <c r="E17" s="167"/>
      <c r="F17" s="167"/>
      <c r="G17" s="167"/>
      <c r="H17" s="167"/>
      <c r="I17" s="51" t="s">
        <v>953</v>
      </c>
      <c r="J17" s="51" t="s">
        <v>867</v>
      </c>
      <c r="K17" s="51" t="s">
        <v>898</v>
      </c>
      <c r="L17" s="93" t="str">
        <f t="shared" si="0"/>
        <v>00 0 1</v>
      </c>
      <c r="M17" s="89" t="str">
        <f t="shared" si="1"/>
        <v>00 4</v>
      </c>
      <c r="N17" s="77" t="s">
        <v>902</v>
      </c>
      <c r="O17" s="51" t="s">
        <v>902</v>
      </c>
      <c r="P17" s="51" t="s">
        <v>902</v>
      </c>
      <c r="Q17" s="51" t="s">
        <v>902</v>
      </c>
      <c r="R17" s="51" t="s">
        <v>902</v>
      </c>
      <c r="S17" s="79" t="s">
        <v>902</v>
      </c>
      <c r="T17" s="51" t="s">
        <v>902</v>
      </c>
      <c r="U17" s="69" t="s">
        <v>902</v>
      </c>
      <c r="V17" s="92" t="s">
        <v>902</v>
      </c>
      <c r="W17" s="79" t="s">
        <v>903</v>
      </c>
      <c r="X17" s="197" t="s">
        <v>913</v>
      </c>
      <c r="Y17" s="195"/>
      <c r="Z17" s="198"/>
      <c r="AA17" s="195" t="s">
        <v>911</v>
      </c>
      <c r="AB17" s="195"/>
      <c r="AC17" s="196"/>
      <c r="BR17" s="172"/>
      <c r="BS17" s="51" t="s">
        <v>764</v>
      </c>
      <c r="BT17" s="56" t="s">
        <v>770</v>
      </c>
    </row>
    <row r="18" spans="1:115" ht="14.4" customHeight="1" x14ac:dyDescent="0.3">
      <c r="A18" s="163"/>
      <c r="B18" s="165"/>
      <c r="C18" s="167"/>
      <c r="D18" s="167"/>
      <c r="E18" s="167"/>
      <c r="F18" s="167"/>
      <c r="G18" s="167"/>
      <c r="H18" s="167"/>
      <c r="I18" s="51" t="s">
        <v>954</v>
      </c>
      <c r="J18" s="51" t="s">
        <v>868</v>
      </c>
      <c r="L18" s="93" t="str">
        <f t="shared" si="0"/>
        <v>00 1 1</v>
      </c>
      <c r="M18" s="89" t="str">
        <f t="shared" si="1"/>
        <v>01 4</v>
      </c>
      <c r="N18" s="77" t="s">
        <v>902</v>
      </c>
      <c r="O18" s="51" t="s">
        <v>902</v>
      </c>
      <c r="P18" s="51" t="s">
        <v>902</v>
      </c>
      <c r="Q18" s="51" t="s">
        <v>902</v>
      </c>
      <c r="R18" s="51" t="s">
        <v>902</v>
      </c>
      <c r="S18" s="79" t="s">
        <v>902</v>
      </c>
      <c r="T18" s="51" t="s">
        <v>902</v>
      </c>
      <c r="U18" s="69" t="s">
        <v>903</v>
      </c>
      <c r="V18" s="92" t="s">
        <v>902</v>
      </c>
      <c r="W18" s="79" t="s">
        <v>903</v>
      </c>
      <c r="X18" s="197" t="s">
        <v>913</v>
      </c>
      <c r="Y18" s="195"/>
      <c r="Z18" s="198"/>
      <c r="AA18" s="195" t="s">
        <v>911</v>
      </c>
      <c r="AB18" s="195"/>
      <c r="AC18" s="196"/>
      <c r="AD18" s="167" t="s">
        <v>921</v>
      </c>
      <c r="AE18" s="167"/>
      <c r="AF18" s="167"/>
      <c r="AG18" s="167"/>
      <c r="AH18" s="167"/>
      <c r="AI18" s="167"/>
      <c r="AJ18" s="167"/>
      <c r="AK18" s="192"/>
      <c r="BR18" s="172"/>
    </row>
    <row r="19" spans="1:115" ht="14.4" customHeight="1" x14ac:dyDescent="0.3">
      <c r="A19" s="163"/>
      <c r="B19" s="165"/>
      <c r="C19" s="167"/>
      <c r="D19" s="167"/>
      <c r="E19" s="167"/>
      <c r="F19" s="167"/>
      <c r="G19" s="167"/>
      <c r="H19" s="167"/>
      <c r="I19" s="51" t="s">
        <v>955</v>
      </c>
      <c r="J19" s="51" t="s">
        <v>868</v>
      </c>
      <c r="K19" s="51" t="s">
        <v>869</v>
      </c>
      <c r="L19" s="93" t="str">
        <f t="shared" si="0"/>
        <v>00 2 1</v>
      </c>
      <c r="M19" s="89" t="str">
        <f t="shared" si="1"/>
        <v>02 4</v>
      </c>
      <c r="N19" s="77" t="s">
        <v>902</v>
      </c>
      <c r="O19" s="51" t="s">
        <v>902</v>
      </c>
      <c r="P19" s="51" t="s">
        <v>902</v>
      </c>
      <c r="Q19" s="51" t="s">
        <v>902</v>
      </c>
      <c r="R19" s="51" t="s">
        <v>902</v>
      </c>
      <c r="S19" s="79" t="s">
        <v>902</v>
      </c>
      <c r="T19" s="51" t="s">
        <v>903</v>
      </c>
      <c r="U19" s="69" t="s">
        <v>902</v>
      </c>
      <c r="V19" s="92" t="s">
        <v>902</v>
      </c>
      <c r="W19" s="79" t="s">
        <v>903</v>
      </c>
      <c r="X19" s="197" t="s">
        <v>913</v>
      </c>
      <c r="Y19" s="195"/>
      <c r="Z19" s="198"/>
      <c r="AA19" s="195" t="s">
        <v>911</v>
      </c>
      <c r="AB19" s="195"/>
      <c r="AC19" s="196"/>
      <c r="AD19" s="167" t="s">
        <v>916</v>
      </c>
      <c r="AE19" s="167"/>
      <c r="AF19" s="167"/>
      <c r="AG19" s="167"/>
      <c r="AH19" s="167"/>
      <c r="AI19" s="167"/>
      <c r="AJ19" s="167"/>
      <c r="AK19" s="167"/>
      <c r="AL19" s="167"/>
      <c r="AM19" s="167"/>
      <c r="AN19" s="167"/>
      <c r="AO19" s="167"/>
      <c r="AP19" s="167"/>
      <c r="AQ19" s="167"/>
      <c r="AR19" s="167"/>
      <c r="AS19" s="192"/>
      <c r="BR19" s="172"/>
    </row>
    <row r="20" spans="1:115" s="50" customFormat="1" ht="14.4" customHeight="1" x14ac:dyDescent="0.3">
      <c r="A20" s="163" t="s">
        <v>515</v>
      </c>
      <c r="B20" s="165"/>
      <c r="C20" s="167"/>
      <c r="D20" s="167"/>
      <c r="E20" s="167" t="s">
        <v>947</v>
      </c>
      <c r="F20" s="167">
        <v>8</v>
      </c>
      <c r="G20" s="167" t="s">
        <v>790</v>
      </c>
      <c r="H20" s="167" t="s">
        <v>794</v>
      </c>
      <c r="I20" s="51" t="s">
        <v>914</v>
      </c>
      <c r="J20" s="51" t="s">
        <v>868</v>
      </c>
      <c r="K20" s="51" t="s">
        <v>869</v>
      </c>
      <c r="L20" s="93" t="str">
        <f t="shared" si="0"/>
        <v>03 0 2</v>
      </c>
      <c r="M20" s="89" t="str">
        <f t="shared" si="1"/>
        <v>0C 8</v>
      </c>
      <c r="N20" s="77" t="s">
        <v>902</v>
      </c>
      <c r="O20" s="51" t="s">
        <v>902</v>
      </c>
      <c r="P20" s="51" t="s">
        <v>902</v>
      </c>
      <c r="Q20" s="51" t="s">
        <v>902</v>
      </c>
      <c r="R20" s="51" t="s">
        <v>903</v>
      </c>
      <c r="S20" s="79" t="s">
        <v>903</v>
      </c>
      <c r="T20" s="51" t="s">
        <v>902</v>
      </c>
      <c r="U20" s="69" t="s">
        <v>902</v>
      </c>
      <c r="V20" s="92" t="s">
        <v>903</v>
      </c>
      <c r="W20" s="79" t="s">
        <v>902</v>
      </c>
      <c r="X20" s="51"/>
      <c r="Y20" s="51"/>
      <c r="Z20" s="79"/>
      <c r="AA20" s="51"/>
      <c r="AB20" s="51"/>
      <c r="AC20" s="69"/>
      <c r="AD20" s="167" t="s">
        <v>916</v>
      </c>
      <c r="AE20" s="167"/>
      <c r="AF20" s="167"/>
      <c r="AG20" s="167"/>
      <c r="AH20" s="167"/>
      <c r="AI20" s="167"/>
      <c r="AJ20" s="167"/>
      <c r="AK20" s="167"/>
      <c r="AL20" s="167"/>
      <c r="AM20" s="167"/>
      <c r="AN20" s="167"/>
      <c r="AO20" s="167"/>
      <c r="AP20" s="167"/>
      <c r="AQ20" s="167"/>
      <c r="AR20" s="167"/>
      <c r="AS20" s="192"/>
      <c r="AT20" s="193" t="s">
        <v>790</v>
      </c>
      <c r="AU20" s="167"/>
      <c r="AV20" s="167"/>
      <c r="AW20" s="167"/>
      <c r="AX20" s="167"/>
      <c r="AY20" s="167"/>
      <c r="AZ20" s="167"/>
      <c r="BA20" s="192"/>
      <c r="BB20" s="51"/>
      <c r="BC20" s="51"/>
      <c r="BD20" s="51"/>
      <c r="BE20" s="51"/>
      <c r="BF20" s="51"/>
      <c r="BG20" s="51"/>
      <c r="BH20" s="51"/>
      <c r="BI20" s="69"/>
      <c r="BJ20" s="51"/>
      <c r="BK20" s="51"/>
      <c r="BL20" s="51"/>
      <c r="BM20" s="51"/>
      <c r="BN20" s="51"/>
      <c r="BO20" s="51"/>
      <c r="BP20" s="51"/>
      <c r="BQ20" s="56"/>
      <c r="BR20" s="172"/>
      <c r="BS20" s="51" t="s">
        <v>759</v>
      </c>
      <c r="BT20" s="56" t="s">
        <v>715</v>
      </c>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row>
    <row r="21" spans="1:115" s="50" customFormat="1" ht="14.4" customHeight="1" x14ac:dyDescent="0.3">
      <c r="A21" s="163"/>
      <c r="B21" s="165"/>
      <c r="C21" s="167"/>
      <c r="D21" s="167"/>
      <c r="E21" s="167"/>
      <c r="F21" s="167"/>
      <c r="G21" s="167"/>
      <c r="H21" s="167"/>
      <c r="I21" s="51" t="s">
        <v>953</v>
      </c>
      <c r="J21" s="51" t="s">
        <v>867</v>
      </c>
      <c r="K21" s="51" t="s">
        <v>898</v>
      </c>
      <c r="L21" s="93" t="str">
        <f t="shared" si="0"/>
        <v>02 0 2</v>
      </c>
      <c r="M21" s="89" t="str">
        <f t="shared" si="1"/>
        <v>08 8</v>
      </c>
      <c r="N21" s="77" t="s">
        <v>902</v>
      </c>
      <c r="O21" s="51" t="s">
        <v>902</v>
      </c>
      <c r="P21" s="51" t="s">
        <v>902</v>
      </c>
      <c r="Q21" s="51" t="s">
        <v>902</v>
      </c>
      <c r="R21" s="51" t="s">
        <v>903</v>
      </c>
      <c r="S21" s="79" t="s">
        <v>902</v>
      </c>
      <c r="T21" s="51" t="s">
        <v>902</v>
      </c>
      <c r="U21" s="69" t="s">
        <v>902</v>
      </c>
      <c r="V21" s="92" t="s">
        <v>903</v>
      </c>
      <c r="W21" s="79" t="s">
        <v>902</v>
      </c>
      <c r="X21" s="197" t="s">
        <v>913</v>
      </c>
      <c r="Y21" s="195"/>
      <c r="Z21" s="198"/>
      <c r="AA21" s="51"/>
      <c r="AB21" s="51"/>
      <c r="AC21" s="69"/>
      <c r="AD21" s="167" t="s">
        <v>790</v>
      </c>
      <c r="AE21" s="167"/>
      <c r="AF21" s="167"/>
      <c r="AG21" s="167"/>
      <c r="AH21" s="167"/>
      <c r="AI21" s="167"/>
      <c r="AJ21" s="167"/>
      <c r="AK21" s="192"/>
      <c r="AL21" s="51"/>
      <c r="AM21" s="51"/>
      <c r="AN21" s="51"/>
      <c r="AO21" s="51"/>
      <c r="AP21" s="51"/>
      <c r="AQ21" s="51"/>
      <c r="AR21" s="51"/>
      <c r="AS21" s="69"/>
      <c r="AT21" s="51"/>
      <c r="AU21" s="51"/>
      <c r="AV21" s="51"/>
      <c r="AW21" s="51"/>
      <c r="AX21" s="51"/>
      <c r="AY21" s="51"/>
      <c r="AZ21" s="51"/>
      <c r="BA21" s="69"/>
      <c r="BB21" s="51"/>
      <c r="BC21" s="51"/>
      <c r="BD21" s="51"/>
      <c r="BE21" s="51"/>
      <c r="BF21" s="51"/>
      <c r="BG21" s="51"/>
      <c r="BH21" s="51"/>
      <c r="BI21" s="69"/>
      <c r="BJ21" s="51"/>
      <c r="BK21" s="51"/>
      <c r="BL21" s="51"/>
      <c r="BM21" s="51"/>
      <c r="BN21" s="51"/>
      <c r="BO21" s="51"/>
      <c r="BP21" s="51"/>
      <c r="BQ21" s="56"/>
      <c r="BR21" s="172"/>
      <c r="BS21" s="51"/>
      <c r="BT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row>
    <row r="22" spans="1:115" s="50" customFormat="1" ht="14.4" customHeight="1" x14ac:dyDescent="0.3">
      <c r="A22" s="163"/>
      <c r="B22" s="165"/>
      <c r="C22" s="167"/>
      <c r="D22" s="167"/>
      <c r="E22" s="167"/>
      <c r="F22" s="167"/>
      <c r="G22" s="167"/>
      <c r="H22" s="167"/>
      <c r="I22" s="51" t="s">
        <v>954</v>
      </c>
      <c r="J22" s="51" t="s">
        <v>868</v>
      </c>
      <c r="K22" s="51"/>
      <c r="L22" s="93" t="str">
        <f t="shared" si="0"/>
        <v>02 1 2</v>
      </c>
      <c r="M22" s="89" t="str">
        <f t="shared" si="1"/>
        <v>09 8</v>
      </c>
      <c r="N22" s="77" t="s">
        <v>902</v>
      </c>
      <c r="O22" s="51" t="s">
        <v>902</v>
      </c>
      <c r="P22" s="51" t="s">
        <v>902</v>
      </c>
      <c r="Q22" s="51" t="s">
        <v>902</v>
      </c>
      <c r="R22" s="51" t="s">
        <v>903</v>
      </c>
      <c r="S22" s="79" t="s">
        <v>902</v>
      </c>
      <c r="T22" s="51" t="s">
        <v>902</v>
      </c>
      <c r="U22" s="69" t="s">
        <v>903</v>
      </c>
      <c r="V22" s="92" t="s">
        <v>903</v>
      </c>
      <c r="W22" s="79" t="s">
        <v>902</v>
      </c>
      <c r="X22" s="197" t="s">
        <v>913</v>
      </c>
      <c r="Y22" s="195"/>
      <c r="Z22" s="198"/>
      <c r="AA22" s="51"/>
      <c r="AB22" s="51"/>
      <c r="AC22" s="69"/>
      <c r="AD22" s="167" t="s">
        <v>921</v>
      </c>
      <c r="AE22" s="167"/>
      <c r="AF22" s="167"/>
      <c r="AG22" s="167"/>
      <c r="AH22" s="167"/>
      <c r="AI22" s="167"/>
      <c r="AJ22" s="167"/>
      <c r="AK22" s="192"/>
      <c r="AL22" s="193" t="s">
        <v>790</v>
      </c>
      <c r="AM22" s="167"/>
      <c r="AN22" s="167"/>
      <c r="AO22" s="167"/>
      <c r="AP22" s="167"/>
      <c r="AQ22" s="167"/>
      <c r="AR22" s="167"/>
      <c r="AS22" s="192"/>
      <c r="AT22" s="51"/>
      <c r="AU22" s="51"/>
      <c r="AV22" s="51"/>
      <c r="AW22" s="51"/>
      <c r="AX22" s="51"/>
      <c r="AY22" s="51"/>
      <c r="AZ22" s="51"/>
      <c r="BA22" s="69"/>
      <c r="BB22" s="51"/>
      <c r="BC22" s="51"/>
      <c r="BD22" s="51"/>
      <c r="BE22" s="51"/>
      <c r="BF22" s="51"/>
      <c r="BG22" s="51"/>
      <c r="BH22" s="51"/>
      <c r="BI22" s="69"/>
      <c r="BJ22" s="51"/>
      <c r="BK22" s="51"/>
      <c r="BL22" s="51"/>
      <c r="BM22" s="51"/>
      <c r="BN22" s="51"/>
      <c r="BO22" s="51"/>
      <c r="BP22" s="51"/>
      <c r="BQ22" s="56"/>
      <c r="BR22" s="172"/>
      <c r="BS22" s="51"/>
      <c r="BT22" s="56"/>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row>
    <row r="23" spans="1:115" s="50" customFormat="1" ht="14.4" customHeight="1" x14ac:dyDescent="0.3">
      <c r="A23" s="163"/>
      <c r="B23" s="165"/>
      <c r="C23" s="167"/>
      <c r="D23" s="167"/>
      <c r="E23" s="167"/>
      <c r="F23" s="167"/>
      <c r="G23" s="167"/>
      <c r="H23" s="167"/>
      <c r="I23" s="51" t="s">
        <v>955</v>
      </c>
      <c r="J23" s="51" t="s">
        <v>868</v>
      </c>
      <c r="K23" s="51" t="s">
        <v>869</v>
      </c>
      <c r="L23" s="93" t="str">
        <f t="shared" si="0"/>
        <v>02 2 2</v>
      </c>
      <c r="M23" s="89" t="str">
        <f t="shared" si="1"/>
        <v>0A 8</v>
      </c>
      <c r="N23" s="77" t="s">
        <v>902</v>
      </c>
      <c r="O23" s="51" t="s">
        <v>902</v>
      </c>
      <c r="P23" s="51" t="s">
        <v>902</v>
      </c>
      <c r="Q23" s="51" t="s">
        <v>902</v>
      </c>
      <c r="R23" s="51" t="s">
        <v>903</v>
      </c>
      <c r="S23" s="79" t="s">
        <v>902</v>
      </c>
      <c r="T23" s="51" t="s">
        <v>903</v>
      </c>
      <c r="U23" s="69" t="s">
        <v>902</v>
      </c>
      <c r="V23" s="92" t="s">
        <v>903</v>
      </c>
      <c r="W23" s="79" t="s">
        <v>902</v>
      </c>
      <c r="X23" s="197" t="s">
        <v>913</v>
      </c>
      <c r="Y23" s="195"/>
      <c r="Z23" s="198"/>
      <c r="AA23" s="51"/>
      <c r="AB23" s="51"/>
      <c r="AC23" s="69"/>
      <c r="AD23" s="167" t="s">
        <v>916</v>
      </c>
      <c r="AE23" s="167"/>
      <c r="AF23" s="167"/>
      <c r="AG23" s="167"/>
      <c r="AH23" s="167"/>
      <c r="AI23" s="167"/>
      <c r="AJ23" s="167"/>
      <c r="AK23" s="167"/>
      <c r="AL23" s="167"/>
      <c r="AM23" s="167"/>
      <c r="AN23" s="167"/>
      <c r="AO23" s="167"/>
      <c r="AP23" s="167"/>
      <c r="AQ23" s="167"/>
      <c r="AR23" s="167"/>
      <c r="AS23" s="192"/>
      <c r="AT23" s="193" t="s">
        <v>790</v>
      </c>
      <c r="AU23" s="167"/>
      <c r="AV23" s="167"/>
      <c r="AW23" s="167"/>
      <c r="AX23" s="167"/>
      <c r="AY23" s="167"/>
      <c r="AZ23" s="167"/>
      <c r="BA23" s="192"/>
      <c r="BB23" s="51"/>
      <c r="BC23" s="51"/>
      <c r="BD23" s="51"/>
      <c r="BE23" s="51"/>
      <c r="BF23" s="51"/>
      <c r="BG23" s="51"/>
      <c r="BH23" s="51"/>
      <c r="BI23" s="69"/>
      <c r="BJ23" s="51"/>
      <c r="BK23" s="51"/>
      <c r="BL23" s="51"/>
      <c r="BM23" s="51"/>
      <c r="BN23" s="51"/>
      <c r="BO23" s="51"/>
      <c r="BP23" s="51"/>
      <c r="BQ23" s="56"/>
      <c r="BR23" s="172"/>
      <c r="BS23" s="51"/>
      <c r="BT23" s="56"/>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row>
    <row r="24" spans="1:115" s="50" customFormat="1" ht="14.4" customHeight="1" x14ac:dyDescent="0.3">
      <c r="A24" s="163" t="s">
        <v>778</v>
      </c>
      <c r="B24" s="165"/>
      <c r="C24" s="167"/>
      <c r="D24" s="167"/>
      <c r="E24" s="167"/>
      <c r="F24" s="167"/>
      <c r="G24" s="167" t="s">
        <v>787</v>
      </c>
      <c r="H24" s="167" t="s">
        <v>794</v>
      </c>
      <c r="I24" s="51" t="s">
        <v>914</v>
      </c>
      <c r="J24" s="51" t="s">
        <v>868</v>
      </c>
      <c r="K24" s="51" t="s">
        <v>869</v>
      </c>
      <c r="L24" s="93" t="str">
        <f t="shared" si="0"/>
        <v>01 0 2</v>
      </c>
      <c r="M24" s="89" t="str">
        <f t="shared" si="1"/>
        <v>04 8</v>
      </c>
      <c r="N24" s="77" t="s">
        <v>902</v>
      </c>
      <c r="O24" s="51" t="s">
        <v>902</v>
      </c>
      <c r="P24" s="51" t="s">
        <v>902</v>
      </c>
      <c r="Q24" s="51" t="s">
        <v>902</v>
      </c>
      <c r="R24" s="51" t="s">
        <v>902</v>
      </c>
      <c r="S24" s="79" t="s">
        <v>903</v>
      </c>
      <c r="T24" s="51" t="s">
        <v>902</v>
      </c>
      <c r="U24" s="69" t="s">
        <v>902</v>
      </c>
      <c r="V24" s="92" t="s">
        <v>903</v>
      </c>
      <c r="W24" s="79" t="s">
        <v>902</v>
      </c>
      <c r="X24" s="51"/>
      <c r="Y24" s="51"/>
      <c r="Z24" s="79"/>
      <c r="AA24" s="195" t="s">
        <v>132</v>
      </c>
      <c r="AB24" s="195"/>
      <c r="AC24" s="196"/>
      <c r="AD24" s="167" t="s">
        <v>916</v>
      </c>
      <c r="AE24" s="167"/>
      <c r="AF24" s="167"/>
      <c r="AG24" s="167"/>
      <c r="AH24" s="167"/>
      <c r="AI24" s="167"/>
      <c r="AJ24" s="167"/>
      <c r="AK24" s="167"/>
      <c r="AL24" s="167"/>
      <c r="AM24" s="167"/>
      <c r="AN24" s="167"/>
      <c r="AO24" s="167"/>
      <c r="AP24" s="167"/>
      <c r="AQ24" s="167"/>
      <c r="AR24" s="167"/>
      <c r="AS24" s="192"/>
      <c r="AT24" s="51"/>
      <c r="AU24" s="51"/>
      <c r="AV24" s="51"/>
      <c r="AW24" s="51"/>
      <c r="AX24" s="51"/>
      <c r="AY24" s="51"/>
      <c r="AZ24" s="51"/>
      <c r="BA24" s="69"/>
      <c r="BB24" s="51"/>
      <c r="BC24" s="51"/>
      <c r="BD24" s="51"/>
      <c r="BE24" s="51"/>
      <c r="BF24" s="51"/>
      <c r="BG24" s="51"/>
      <c r="BH24" s="51"/>
      <c r="BI24" s="69"/>
      <c r="BJ24" s="51"/>
      <c r="BK24" s="51"/>
      <c r="BL24" s="51"/>
      <c r="BM24" s="51"/>
      <c r="BN24" s="51"/>
      <c r="BO24" s="51"/>
      <c r="BP24" s="51"/>
      <c r="BQ24" s="56"/>
      <c r="BR24" s="172"/>
      <c r="BS24" s="51" t="s">
        <v>760</v>
      </c>
      <c r="BT24" s="56" t="s">
        <v>716</v>
      </c>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row>
    <row r="25" spans="1:115" s="50" customFormat="1" ht="14.4" customHeight="1" x14ac:dyDescent="0.3">
      <c r="A25" s="163"/>
      <c r="B25" s="165"/>
      <c r="C25" s="167"/>
      <c r="D25" s="167"/>
      <c r="E25" s="167"/>
      <c r="F25" s="167"/>
      <c r="G25" s="167"/>
      <c r="H25" s="167"/>
      <c r="I25" s="51" t="s">
        <v>953</v>
      </c>
      <c r="J25" s="51" t="s">
        <v>867</v>
      </c>
      <c r="K25" s="51" t="s">
        <v>898</v>
      </c>
      <c r="L25" s="93" t="str">
        <f t="shared" si="0"/>
        <v>00 0 2</v>
      </c>
      <c r="M25" s="89" t="str">
        <f t="shared" si="1"/>
        <v>00 8</v>
      </c>
      <c r="N25" s="77" t="s">
        <v>902</v>
      </c>
      <c r="O25" s="51" t="s">
        <v>902</v>
      </c>
      <c r="P25" s="51" t="s">
        <v>902</v>
      </c>
      <c r="Q25" s="51" t="s">
        <v>902</v>
      </c>
      <c r="R25" s="51" t="s">
        <v>902</v>
      </c>
      <c r="S25" s="79" t="s">
        <v>902</v>
      </c>
      <c r="T25" s="51" t="s">
        <v>902</v>
      </c>
      <c r="U25" s="69" t="s">
        <v>902</v>
      </c>
      <c r="V25" s="92" t="s">
        <v>903</v>
      </c>
      <c r="W25" s="79" t="s">
        <v>902</v>
      </c>
      <c r="X25" s="197" t="s">
        <v>913</v>
      </c>
      <c r="Y25" s="195"/>
      <c r="Z25" s="198"/>
      <c r="AA25" s="195" t="s">
        <v>132</v>
      </c>
      <c r="AB25" s="195"/>
      <c r="AC25" s="196"/>
      <c r="AD25" s="51"/>
      <c r="AE25" s="51"/>
      <c r="AF25" s="51"/>
      <c r="AG25" s="51"/>
      <c r="AH25" s="51"/>
      <c r="AI25" s="51"/>
      <c r="AJ25" s="51"/>
      <c r="AK25" s="69"/>
      <c r="AL25" s="51"/>
      <c r="AM25" s="51"/>
      <c r="AN25" s="51"/>
      <c r="AO25" s="51"/>
      <c r="AP25" s="51"/>
      <c r="AQ25" s="51"/>
      <c r="AR25" s="51"/>
      <c r="AS25" s="69"/>
      <c r="AT25" s="51"/>
      <c r="AU25" s="51"/>
      <c r="AV25" s="51"/>
      <c r="AW25" s="51"/>
      <c r="AX25" s="51"/>
      <c r="AY25" s="51"/>
      <c r="AZ25" s="51"/>
      <c r="BA25" s="69"/>
      <c r="BB25" s="51"/>
      <c r="BC25" s="51"/>
      <c r="BD25" s="51"/>
      <c r="BE25" s="51"/>
      <c r="BF25" s="51"/>
      <c r="BG25" s="51"/>
      <c r="BH25" s="51"/>
      <c r="BI25" s="69"/>
      <c r="BJ25" s="51"/>
      <c r="BK25" s="51"/>
      <c r="BL25" s="51"/>
      <c r="BM25" s="51"/>
      <c r="BN25" s="51"/>
      <c r="BO25" s="51"/>
      <c r="BP25" s="51"/>
      <c r="BQ25" s="56"/>
      <c r="BR25" s="172"/>
      <c r="BS25" s="51" t="s">
        <v>761</v>
      </c>
      <c r="BT25" s="56" t="s">
        <v>735</v>
      </c>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row>
    <row r="26" spans="1:115" s="50" customFormat="1" ht="14.4" customHeight="1" x14ac:dyDescent="0.3">
      <c r="A26" s="163"/>
      <c r="B26" s="165"/>
      <c r="C26" s="167"/>
      <c r="D26" s="167"/>
      <c r="E26" s="167"/>
      <c r="F26" s="167"/>
      <c r="G26" s="167"/>
      <c r="H26" s="167"/>
      <c r="I26" s="51" t="s">
        <v>954</v>
      </c>
      <c r="J26" s="51" t="s">
        <v>868</v>
      </c>
      <c r="K26" s="51"/>
      <c r="L26" s="93" t="str">
        <f t="shared" si="0"/>
        <v>00 1 2</v>
      </c>
      <c r="M26" s="89" t="str">
        <f t="shared" si="1"/>
        <v>01 8</v>
      </c>
      <c r="N26" s="77" t="s">
        <v>902</v>
      </c>
      <c r="O26" s="51" t="s">
        <v>902</v>
      </c>
      <c r="P26" s="51" t="s">
        <v>902</v>
      </c>
      <c r="Q26" s="51" t="s">
        <v>902</v>
      </c>
      <c r="R26" s="51" t="s">
        <v>902</v>
      </c>
      <c r="S26" s="79" t="s">
        <v>902</v>
      </c>
      <c r="T26" s="51" t="s">
        <v>902</v>
      </c>
      <c r="U26" s="69" t="s">
        <v>903</v>
      </c>
      <c r="V26" s="92" t="s">
        <v>903</v>
      </c>
      <c r="W26" s="79" t="s">
        <v>902</v>
      </c>
      <c r="X26" s="197" t="s">
        <v>913</v>
      </c>
      <c r="Y26" s="195"/>
      <c r="Z26" s="198"/>
      <c r="AA26" s="195" t="s">
        <v>132</v>
      </c>
      <c r="AB26" s="195"/>
      <c r="AC26" s="196"/>
      <c r="AD26" s="167" t="s">
        <v>921</v>
      </c>
      <c r="AE26" s="167"/>
      <c r="AF26" s="167"/>
      <c r="AG26" s="167"/>
      <c r="AH26" s="167"/>
      <c r="AI26" s="167"/>
      <c r="AJ26" s="167"/>
      <c r="AK26" s="192"/>
      <c r="AL26" s="51"/>
      <c r="AM26" s="51"/>
      <c r="AN26" s="51"/>
      <c r="AO26" s="51"/>
      <c r="AP26" s="51"/>
      <c r="AQ26" s="51"/>
      <c r="AR26" s="51"/>
      <c r="AS26" s="69"/>
      <c r="AT26" s="51"/>
      <c r="AU26" s="51"/>
      <c r="AV26" s="51"/>
      <c r="AW26" s="51"/>
      <c r="AX26" s="51"/>
      <c r="AY26" s="51"/>
      <c r="AZ26" s="51"/>
      <c r="BA26" s="69"/>
      <c r="BB26" s="51"/>
      <c r="BC26" s="51"/>
      <c r="BD26" s="51"/>
      <c r="BE26" s="51"/>
      <c r="BF26" s="51"/>
      <c r="BG26" s="51"/>
      <c r="BH26" s="51"/>
      <c r="BI26" s="69"/>
      <c r="BJ26" s="51"/>
      <c r="BK26" s="51"/>
      <c r="BL26" s="51"/>
      <c r="BM26" s="51"/>
      <c r="BN26" s="51"/>
      <c r="BO26" s="51"/>
      <c r="BP26" s="51"/>
      <c r="BQ26" s="56"/>
      <c r="BR26" s="172"/>
      <c r="BS26" s="51"/>
      <c r="BT26" s="56"/>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row>
    <row r="27" spans="1:115" s="50" customFormat="1" ht="14.4" customHeight="1" x14ac:dyDescent="0.3">
      <c r="A27" s="163"/>
      <c r="B27" s="165"/>
      <c r="C27" s="167"/>
      <c r="D27" s="167"/>
      <c r="E27" s="167"/>
      <c r="F27" s="167"/>
      <c r="G27" s="167"/>
      <c r="H27" s="167"/>
      <c r="I27" s="51" t="s">
        <v>955</v>
      </c>
      <c r="J27" s="51" t="s">
        <v>868</v>
      </c>
      <c r="K27" s="51" t="s">
        <v>869</v>
      </c>
      <c r="L27" s="93" t="str">
        <f t="shared" si="0"/>
        <v>00 2 2</v>
      </c>
      <c r="M27" s="89" t="str">
        <f t="shared" si="1"/>
        <v>02 8</v>
      </c>
      <c r="N27" s="77" t="s">
        <v>902</v>
      </c>
      <c r="O27" s="51" t="s">
        <v>902</v>
      </c>
      <c r="P27" s="51" t="s">
        <v>902</v>
      </c>
      <c r="Q27" s="51" t="s">
        <v>902</v>
      </c>
      <c r="R27" s="51" t="s">
        <v>902</v>
      </c>
      <c r="S27" s="79" t="s">
        <v>902</v>
      </c>
      <c r="T27" s="51" t="s">
        <v>903</v>
      </c>
      <c r="U27" s="69" t="s">
        <v>902</v>
      </c>
      <c r="V27" s="92" t="s">
        <v>903</v>
      </c>
      <c r="W27" s="79" t="s">
        <v>902</v>
      </c>
      <c r="X27" s="197" t="s">
        <v>913</v>
      </c>
      <c r="Y27" s="195"/>
      <c r="Z27" s="198"/>
      <c r="AA27" s="195" t="s">
        <v>132</v>
      </c>
      <c r="AB27" s="195"/>
      <c r="AC27" s="196"/>
      <c r="AD27" s="167" t="s">
        <v>916</v>
      </c>
      <c r="AE27" s="167"/>
      <c r="AF27" s="167"/>
      <c r="AG27" s="167"/>
      <c r="AH27" s="167"/>
      <c r="AI27" s="167"/>
      <c r="AJ27" s="167"/>
      <c r="AK27" s="167"/>
      <c r="AL27" s="167"/>
      <c r="AM27" s="167"/>
      <c r="AN27" s="167"/>
      <c r="AO27" s="167"/>
      <c r="AP27" s="167"/>
      <c r="AQ27" s="167"/>
      <c r="AR27" s="167"/>
      <c r="AS27" s="192"/>
      <c r="AT27" s="51"/>
      <c r="AU27" s="51"/>
      <c r="AV27" s="51"/>
      <c r="AW27" s="51"/>
      <c r="AX27" s="51"/>
      <c r="AY27" s="51"/>
      <c r="AZ27" s="51"/>
      <c r="BA27" s="69"/>
      <c r="BB27" s="51"/>
      <c r="BC27" s="51"/>
      <c r="BD27" s="51"/>
      <c r="BE27" s="51"/>
      <c r="BF27" s="51"/>
      <c r="BG27" s="51"/>
      <c r="BH27" s="51"/>
      <c r="BI27" s="69"/>
      <c r="BJ27" s="51"/>
      <c r="BK27" s="51"/>
      <c r="BL27" s="51"/>
      <c r="BM27" s="51"/>
      <c r="BN27" s="51"/>
      <c r="BO27" s="51"/>
      <c r="BP27" s="51"/>
      <c r="BQ27" s="56"/>
      <c r="BR27" s="172"/>
      <c r="BS27" s="51"/>
      <c r="BT27" s="56"/>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row>
    <row r="28" spans="1:115" s="50" customFormat="1" ht="14.4" customHeight="1" x14ac:dyDescent="0.3">
      <c r="A28" s="163" t="s">
        <v>515</v>
      </c>
      <c r="B28" s="165"/>
      <c r="C28" s="167"/>
      <c r="D28" s="167"/>
      <c r="E28" s="167"/>
      <c r="F28" s="167">
        <v>16</v>
      </c>
      <c r="G28" s="167" t="s">
        <v>789</v>
      </c>
      <c r="H28" s="167" t="s">
        <v>794</v>
      </c>
      <c r="I28" s="51" t="s">
        <v>914</v>
      </c>
      <c r="J28" s="51" t="s">
        <v>868</v>
      </c>
      <c r="K28" s="51" t="s">
        <v>869</v>
      </c>
      <c r="L28" s="93" t="str">
        <f t="shared" si="0"/>
        <v>03 0 3</v>
      </c>
      <c r="M28" s="89" t="str">
        <f t="shared" si="1"/>
        <v>0C C</v>
      </c>
      <c r="N28" s="77" t="s">
        <v>902</v>
      </c>
      <c r="O28" s="51" t="s">
        <v>902</v>
      </c>
      <c r="P28" s="51" t="s">
        <v>902</v>
      </c>
      <c r="Q28" s="51" t="s">
        <v>902</v>
      </c>
      <c r="R28" s="51" t="s">
        <v>903</v>
      </c>
      <c r="S28" s="79" t="s">
        <v>903</v>
      </c>
      <c r="T28" s="51" t="s">
        <v>902</v>
      </c>
      <c r="U28" s="69" t="s">
        <v>902</v>
      </c>
      <c r="V28" s="92" t="s">
        <v>903</v>
      </c>
      <c r="W28" s="79" t="s">
        <v>903</v>
      </c>
      <c r="X28" s="51"/>
      <c r="Y28" s="51"/>
      <c r="Z28" s="79"/>
      <c r="AA28" s="51"/>
      <c r="AB28" s="51"/>
      <c r="AC28" s="85"/>
      <c r="AD28" s="167" t="s">
        <v>916</v>
      </c>
      <c r="AE28" s="167"/>
      <c r="AF28" s="167"/>
      <c r="AG28" s="167"/>
      <c r="AH28" s="167"/>
      <c r="AI28" s="167"/>
      <c r="AJ28" s="167"/>
      <c r="AK28" s="167"/>
      <c r="AL28" s="167"/>
      <c r="AM28" s="167"/>
      <c r="AN28" s="167"/>
      <c r="AO28" s="167"/>
      <c r="AP28" s="167"/>
      <c r="AQ28" s="167"/>
      <c r="AR28" s="167"/>
      <c r="AS28" s="192"/>
      <c r="AT28" s="193" t="s">
        <v>789</v>
      </c>
      <c r="AU28" s="167"/>
      <c r="AV28" s="167"/>
      <c r="AW28" s="167"/>
      <c r="AX28" s="167"/>
      <c r="AY28" s="167"/>
      <c r="AZ28" s="167"/>
      <c r="BA28" s="167"/>
      <c r="BB28" s="167"/>
      <c r="BC28" s="167"/>
      <c r="BD28" s="167"/>
      <c r="BE28" s="167"/>
      <c r="BF28" s="167"/>
      <c r="BG28" s="167"/>
      <c r="BH28" s="167"/>
      <c r="BI28" s="192"/>
      <c r="BJ28" s="75"/>
      <c r="BK28" s="75"/>
      <c r="BL28" s="75"/>
      <c r="BM28" s="75"/>
      <c r="BN28" s="75"/>
      <c r="BO28" s="75"/>
      <c r="BP28" s="75"/>
      <c r="BQ28" s="76"/>
      <c r="BR28" s="172"/>
      <c r="BS28" s="51" t="s">
        <v>765</v>
      </c>
      <c r="BT28" s="56" t="s">
        <v>771</v>
      </c>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row>
    <row r="29" spans="1:115" s="50" customFormat="1" ht="14.4" customHeight="1" x14ac:dyDescent="0.3">
      <c r="A29" s="163"/>
      <c r="B29" s="165"/>
      <c r="C29" s="167"/>
      <c r="D29" s="167"/>
      <c r="E29" s="167"/>
      <c r="F29" s="167"/>
      <c r="G29" s="167"/>
      <c r="H29" s="167"/>
      <c r="I29" s="51" t="s">
        <v>953</v>
      </c>
      <c r="J29" s="51" t="s">
        <v>868</v>
      </c>
      <c r="K29" s="51" t="s">
        <v>869</v>
      </c>
      <c r="L29" s="93" t="str">
        <f t="shared" si="0"/>
        <v>02 0 3</v>
      </c>
      <c r="M29" s="89" t="str">
        <f t="shared" si="1"/>
        <v>08 C</v>
      </c>
      <c r="N29" s="77" t="s">
        <v>902</v>
      </c>
      <c r="O29" s="51" t="s">
        <v>902</v>
      </c>
      <c r="P29" s="51" t="s">
        <v>902</v>
      </c>
      <c r="Q29" s="51" t="s">
        <v>902</v>
      </c>
      <c r="R29" s="51" t="s">
        <v>903</v>
      </c>
      <c r="S29" s="79" t="s">
        <v>902</v>
      </c>
      <c r="T29" s="51" t="s">
        <v>902</v>
      </c>
      <c r="U29" s="69" t="s">
        <v>902</v>
      </c>
      <c r="V29" s="92" t="s">
        <v>903</v>
      </c>
      <c r="W29" s="79" t="s">
        <v>903</v>
      </c>
      <c r="X29" s="197" t="s">
        <v>913</v>
      </c>
      <c r="Y29" s="195"/>
      <c r="Z29" s="198"/>
      <c r="AA29" s="51"/>
      <c r="AB29" s="51"/>
      <c r="AC29" s="69"/>
      <c r="AD29" s="167" t="s">
        <v>789</v>
      </c>
      <c r="AE29" s="167"/>
      <c r="AF29" s="167"/>
      <c r="AG29" s="167"/>
      <c r="AH29" s="167"/>
      <c r="AI29" s="167"/>
      <c r="AJ29" s="167"/>
      <c r="AK29" s="167"/>
      <c r="AL29" s="167"/>
      <c r="AM29" s="167"/>
      <c r="AN29" s="167"/>
      <c r="AO29" s="167"/>
      <c r="AP29" s="167"/>
      <c r="AQ29" s="167"/>
      <c r="AR29" s="167"/>
      <c r="AS29" s="192"/>
      <c r="AT29" s="51"/>
      <c r="AU29" s="51"/>
      <c r="AV29" s="51"/>
      <c r="AW29" s="51"/>
      <c r="AX29" s="51"/>
      <c r="AY29" s="51"/>
      <c r="AZ29" s="51"/>
      <c r="BA29" s="69"/>
      <c r="BB29" s="51"/>
      <c r="BC29" s="51"/>
      <c r="BD29" s="51"/>
      <c r="BE29" s="51"/>
      <c r="BF29" s="51"/>
      <c r="BG29" s="51"/>
      <c r="BH29" s="51"/>
      <c r="BI29" s="69"/>
      <c r="BJ29" s="51"/>
      <c r="BK29" s="51"/>
      <c r="BL29" s="51"/>
      <c r="BM29" s="51"/>
      <c r="BN29" s="51"/>
      <c r="BO29" s="51"/>
      <c r="BP29" s="51"/>
      <c r="BQ29" s="56"/>
      <c r="BR29" s="172"/>
      <c r="BS29" s="51" t="s">
        <v>766</v>
      </c>
      <c r="BT29" s="56" t="s">
        <v>772</v>
      </c>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row>
    <row r="30" spans="1:115" s="50" customFormat="1" ht="14.4" customHeight="1" x14ac:dyDescent="0.3">
      <c r="A30" s="163"/>
      <c r="B30" s="165"/>
      <c r="C30" s="167"/>
      <c r="D30" s="167"/>
      <c r="E30" s="167"/>
      <c r="F30" s="167"/>
      <c r="G30" s="167"/>
      <c r="H30" s="167"/>
      <c r="I30" s="51" t="s">
        <v>954</v>
      </c>
      <c r="J30" s="51" t="s">
        <v>868</v>
      </c>
      <c r="K30" s="51" t="s">
        <v>869</v>
      </c>
      <c r="L30" s="93" t="str">
        <f t="shared" si="0"/>
        <v>02 1 3</v>
      </c>
      <c r="M30" s="89" t="str">
        <f t="shared" si="1"/>
        <v>09 C</v>
      </c>
      <c r="N30" s="77" t="s">
        <v>902</v>
      </c>
      <c r="O30" s="51" t="s">
        <v>902</v>
      </c>
      <c r="P30" s="51" t="s">
        <v>902</v>
      </c>
      <c r="Q30" s="51" t="s">
        <v>902</v>
      </c>
      <c r="R30" s="51" t="s">
        <v>903</v>
      </c>
      <c r="S30" s="79" t="s">
        <v>902</v>
      </c>
      <c r="T30" s="51" t="s">
        <v>902</v>
      </c>
      <c r="U30" s="69" t="s">
        <v>903</v>
      </c>
      <c r="V30" s="92" t="s">
        <v>903</v>
      </c>
      <c r="W30" s="79" t="s">
        <v>903</v>
      </c>
      <c r="X30" s="197" t="s">
        <v>913</v>
      </c>
      <c r="Y30" s="195"/>
      <c r="Z30" s="198"/>
      <c r="AA30" s="51"/>
      <c r="AB30" s="51"/>
      <c r="AC30" s="69"/>
      <c r="AD30" s="167" t="s">
        <v>921</v>
      </c>
      <c r="AE30" s="167"/>
      <c r="AF30" s="167"/>
      <c r="AG30" s="167"/>
      <c r="AH30" s="167"/>
      <c r="AI30" s="167"/>
      <c r="AJ30" s="167"/>
      <c r="AK30" s="192"/>
      <c r="AL30" s="193" t="s">
        <v>789</v>
      </c>
      <c r="AM30" s="167"/>
      <c r="AN30" s="167"/>
      <c r="AO30" s="167"/>
      <c r="AP30" s="167"/>
      <c r="AQ30" s="167"/>
      <c r="AR30" s="167"/>
      <c r="AS30" s="167"/>
      <c r="AT30" s="167"/>
      <c r="AU30" s="167"/>
      <c r="AV30" s="167"/>
      <c r="AW30" s="167"/>
      <c r="AX30" s="167"/>
      <c r="AY30" s="167"/>
      <c r="AZ30" s="167"/>
      <c r="BA30" s="192"/>
      <c r="BB30" s="51"/>
      <c r="BC30" s="51"/>
      <c r="BD30" s="51"/>
      <c r="BE30" s="51"/>
      <c r="BF30" s="51"/>
      <c r="BG30" s="51"/>
      <c r="BH30" s="51"/>
      <c r="BI30" s="69"/>
      <c r="BJ30" s="51"/>
      <c r="BK30" s="51"/>
      <c r="BL30" s="51"/>
      <c r="BM30" s="51"/>
      <c r="BN30" s="51"/>
      <c r="BO30" s="51"/>
      <c r="BP30" s="51"/>
      <c r="BQ30" s="56"/>
      <c r="BR30" s="172"/>
      <c r="BS30" s="51"/>
      <c r="BT30" s="56"/>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row>
    <row r="31" spans="1:115" s="50" customFormat="1" ht="14.4" customHeight="1" x14ac:dyDescent="0.3">
      <c r="A31" s="163"/>
      <c r="B31" s="165"/>
      <c r="C31" s="167"/>
      <c r="D31" s="167"/>
      <c r="E31" s="167"/>
      <c r="F31" s="167"/>
      <c r="G31" s="167"/>
      <c r="H31" s="167"/>
      <c r="I31" s="51" t="s">
        <v>955</v>
      </c>
      <c r="J31" s="51" t="s">
        <v>868</v>
      </c>
      <c r="K31" s="51" t="s">
        <v>869</v>
      </c>
      <c r="L31" s="93" t="str">
        <f t="shared" si="0"/>
        <v>02 2 3</v>
      </c>
      <c r="M31" s="89" t="str">
        <f t="shared" si="1"/>
        <v>0A C</v>
      </c>
      <c r="N31" s="77" t="s">
        <v>902</v>
      </c>
      <c r="O31" s="51" t="s">
        <v>902</v>
      </c>
      <c r="P31" s="51" t="s">
        <v>902</v>
      </c>
      <c r="Q31" s="51" t="s">
        <v>902</v>
      </c>
      <c r="R31" s="51" t="s">
        <v>903</v>
      </c>
      <c r="S31" s="79" t="s">
        <v>902</v>
      </c>
      <c r="T31" s="51" t="s">
        <v>903</v>
      </c>
      <c r="U31" s="69" t="s">
        <v>902</v>
      </c>
      <c r="V31" s="92" t="s">
        <v>903</v>
      </c>
      <c r="W31" s="79" t="s">
        <v>903</v>
      </c>
      <c r="X31" s="197" t="s">
        <v>913</v>
      </c>
      <c r="Y31" s="195"/>
      <c r="Z31" s="198"/>
      <c r="AA31" s="51"/>
      <c r="AB31" s="51"/>
      <c r="AC31" s="69"/>
      <c r="AD31" s="167" t="s">
        <v>916</v>
      </c>
      <c r="AE31" s="167"/>
      <c r="AF31" s="167"/>
      <c r="AG31" s="167"/>
      <c r="AH31" s="167"/>
      <c r="AI31" s="167"/>
      <c r="AJ31" s="167"/>
      <c r="AK31" s="167"/>
      <c r="AL31" s="167"/>
      <c r="AM31" s="167"/>
      <c r="AN31" s="167"/>
      <c r="AO31" s="167"/>
      <c r="AP31" s="167"/>
      <c r="AQ31" s="167"/>
      <c r="AR31" s="167"/>
      <c r="AS31" s="192"/>
      <c r="AT31" s="193" t="s">
        <v>789</v>
      </c>
      <c r="AU31" s="167"/>
      <c r="AV31" s="167"/>
      <c r="AW31" s="167"/>
      <c r="AX31" s="167"/>
      <c r="AY31" s="167"/>
      <c r="AZ31" s="167"/>
      <c r="BA31" s="167"/>
      <c r="BB31" s="167"/>
      <c r="BC31" s="167"/>
      <c r="BD31" s="167"/>
      <c r="BE31" s="167"/>
      <c r="BF31" s="167"/>
      <c r="BG31" s="167"/>
      <c r="BH31" s="167"/>
      <c r="BI31" s="192"/>
      <c r="BJ31" s="75"/>
      <c r="BK31" s="75"/>
      <c r="BL31" s="75"/>
      <c r="BM31" s="75"/>
      <c r="BN31" s="75"/>
      <c r="BO31" s="75"/>
      <c r="BP31" s="75"/>
      <c r="BQ31" s="76"/>
      <c r="BR31" s="172"/>
      <c r="BS31" s="51"/>
      <c r="BT31" s="56"/>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row>
    <row r="32" spans="1:115" s="50" customFormat="1" ht="14.4" customHeight="1" x14ac:dyDescent="0.3">
      <c r="A32" s="163" t="s">
        <v>778</v>
      </c>
      <c r="B32" s="165"/>
      <c r="C32" s="167"/>
      <c r="D32" s="167"/>
      <c r="E32" s="167"/>
      <c r="F32" s="167"/>
      <c r="G32" s="167" t="s">
        <v>788</v>
      </c>
      <c r="H32" s="167" t="s">
        <v>794</v>
      </c>
      <c r="I32" s="51" t="s">
        <v>914</v>
      </c>
      <c r="J32" s="51" t="s">
        <v>868</v>
      </c>
      <c r="K32" s="51" t="s">
        <v>869</v>
      </c>
      <c r="L32" s="93" t="str">
        <f t="shared" si="0"/>
        <v>01 0 3</v>
      </c>
      <c r="M32" s="89" t="str">
        <f t="shared" si="1"/>
        <v>04 C</v>
      </c>
      <c r="N32" s="77" t="s">
        <v>902</v>
      </c>
      <c r="O32" s="51" t="s">
        <v>902</v>
      </c>
      <c r="P32" s="51" t="s">
        <v>902</v>
      </c>
      <c r="Q32" s="51" t="s">
        <v>902</v>
      </c>
      <c r="R32" s="51" t="s">
        <v>902</v>
      </c>
      <c r="S32" s="79" t="s">
        <v>903</v>
      </c>
      <c r="T32" s="51" t="s">
        <v>902</v>
      </c>
      <c r="U32" s="69" t="s">
        <v>902</v>
      </c>
      <c r="V32" s="92" t="s">
        <v>903</v>
      </c>
      <c r="W32" s="79" t="s">
        <v>903</v>
      </c>
      <c r="X32" s="51"/>
      <c r="Y32" s="51"/>
      <c r="Z32" s="79"/>
      <c r="AA32" s="195" t="s">
        <v>132</v>
      </c>
      <c r="AB32" s="195"/>
      <c r="AC32" s="196"/>
      <c r="AD32" s="167" t="s">
        <v>916</v>
      </c>
      <c r="AE32" s="167"/>
      <c r="AF32" s="167"/>
      <c r="AG32" s="167"/>
      <c r="AH32" s="167"/>
      <c r="AI32" s="167"/>
      <c r="AJ32" s="167"/>
      <c r="AK32" s="167"/>
      <c r="AL32" s="167"/>
      <c r="AM32" s="167"/>
      <c r="AN32" s="167"/>
      <c r="AO32" s="167"/>
      <c r="AP32" s="167"/>
      <c r="AQ32" s="167"/>
      <c r="AR32" s="167"/>
      <c r="AS32" s="192"/>
      <c r="AT32" s="51"/>
      <c r="AU32" s="51"/>
      <c r="AV32" s="51"/>
      <c r="AW32" s="51"/>
      <c r="AX32" s="51"/>
      <c r="AY32" s="51"/>
      <c r="AZ32" s="51"/>
      <c r="BA32" s="69"/>
      <c r="BB32" s="51"/>
      <c r="BC32" s="51"/>
      <c r="BD32" s="51"/>
      <c r="BE32" s="51"/>
      <c r="BF32" s="51"/>
      <c r="BG32" s="51"/>
      <c r="BH32" s="51"/>
      <c r="BI32" s="69"/>
      <c r="BJ32" s="51"/>
      <c r="BK32" s="51"/>
      <c r="BL32" s="51"/>
      <c r="BM32" s="51"/>
      <c r="BN32" s="51"/>
      <c r="BO32" s="51"/>
      <c r="BP32" s="51"/>
      <c r="BQ32" s="56"/>
      <c r="BR32" s="172"/>
      <c r="BS32" s="51" t="s">
        <v>767</v>
      </c>
      <c r="BT32" s="56" t="s">
        <v>773</v>
      </c>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row>
    <row r="33" spans="1:115" s="50" customFormat="1" ht="14.4" customHeight="1" x14ac:dyDescent="0.3">
      <c r="A33" s="163"/>
      <c r="B33" s="165"/>
      <c r="C33" s="167"/>
      <c r="D33" s="167"/>
      <c r="E33" s="167"/>
      <c r="F33" s="167"/>
      <c r="G33" s="167"/>
      <c r="H33" s="167"/>
      <c r="I33" s="51" t="s">
        <v>953</v>
      </c>
      <c r="J33" s="51" t="s">
        <v>867</v>
      </c>
      <c r="K33" s="51" t="s">
        <v>898</v>
      </c>
      <c r="L33" s="93" t="str">
        <f t="shared" si="0"/>
        <v>00 0 3</v>
      </c>
      <c r="M33" s="89" t="str">
        <f t="shared" si="1"/>
        <v>00 C</v>
      </c>
      <c r="N33" s="77" t="s">
        <v>902</v>
      </c>
      <c r="O33" s="51" t="s">
        <v>902</v>
      </c>
      <c r="P33" s="51" t="s">
        <v>902</v>
      </c>
      <c r="Q33" s="51" t="s">
        <v>902</v>
      </c>
      <c r="R33" s="51" t="s">
        <v>902</v>
      </c>
      <c r="S33" s="79" t="s">
        <v>902</v>
      </c>
      <c r="T33" s="51" t="s">
        <v>902</v>
      </c>
      <c r="U33" s="69" t="s">
        <v>902</v>
      </c>
      <c r="V33" s="92" t="s">
        <v>903</v>
      </c>
      <c r="W33" s="79" t="s">
        <v>903</v>
      </c>
      <c r="X33" s="197" t="s">
        <v>913</v>
      </c>
      <c r="Y33" s="195"/>
      <c r="Z33" s="198"/>
      <c r="AA33" s="195" t="s">
        <v>132</v>
      </c>
      <c r="AB33" s="195"/>
      <c r="AC33" s="196"/>
      <c r="AD33" s="51"/>
      <c r="AE33" s="51"/>
      <c r="AF33" s="51"/>
      <c r="AG33" s="51"/>
      <c r="AH33" s="51"/>
      <c r="AI33" s="51"/>
      <c r="AJ33" s="51"/>
      <c r="AK33" s="69"/>
      <c r="AL33" s="51"/>
      <c r="AM33" s="51"/>
      <c r="AN33" s="51"/>
      <c r="AO33" s="51"/>
      <c r="AP33" s="51"/>
      <c r="AQ33" s="51"/>
      <c r="AR33" s="51"/>
      <c r="AS33" s="69"/>
      <c r="AT33" s="51"/>
      <c r="AU33" s="51"/>
      <c r="AV33" s="51"/>
      <c r="AW33" s="51"/>
      <c r="AX33" s="51"/>
      <c r="AY33" s="51"/>
      <c r="AZ33" s="51"/>
      <c r="BA33" s="69"/>
      <c r="BB33" s="51"/>
      <c r="BC33" s="51"/>
      <c r="BD33" s="51"/>
      <c r="BE33" s="51"/>
      <c r="BF33" s="51"/>
      <c r="BG33" s="51"/>
      <c r="BH33" s="51"/>
      <c r="BI33" s="69"/>
      <c r="BJ33" s="51"/>
      <c r="BK33" s="51"/>
      <c r="BL33" s="51"/>
      <c r="BM33" s="51"/>
      <c r="BN33" s="51"/>
      <c r="BO33" s="51"/>
      <c r="BP33" s="51"/>
      <c r="BQ33" s="56"/>
      <c r="BR33" s="172"/>
      <c r="BS33" s="51"/>
      <c r="BT33" s="56"/>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row>
    <row r="34" spans="1:115" s="50" customFormat="1" ht="14.4" customHeight="1" x14ac:dyDescent="0.3">
      <c r="A34" s="163"/>
      <c r="B34" s="165"/>
      <c r="C34" s="167"/>
      <c r="D34" s="167"/>
      <c r="E34" s="167"/>
      <c r="F34" s="167"/>
      <c r="G34" s="167"/>
      <c r="H34" s="167"/>
      <c r="I34" s="51" t="s">
        <v>954</v>
      </c>
      <c r="J34" s="51" t="s">
        <v>868</v>
      </c>
      <c r="K34" s="51"/>
      <c r="L34" s="93" t="str">
        <f t="shared" si="0"/>
        <v>00 1 3</v>
      </c>
      <c r="M34" s="89" t="str">
        <f t="shared" si="1"/>
        <v>01 C</v>
      </c>
      <c r="N34" s="77" t="s">
        <v>902</v>
      </c>
      <c r="O34" s="51" t="s">
        <v>902</v>
      </c>
      <c r="P34" s="51" t="s">
        <v>902</v>
      </c>
      <c r="Q34" s="51" t="s">
        <v>902</v>
      </c>
      <c r="R34" s="51" t="s">
        <v>902</v>
      </c>
      <c r="S34" s="79" t="s">
        <v>902</v>
      </c>
      <c r="T34" s="51" t="s">
        <v>902</v>
      </c>
      <c r="U34" s="69" t="s">
        <v>903</v>
      </c>
      <c r="V34" s="92" t="s">
        <v>903</v>
      </c>
      <c r="W34" s="79" t="s">
        <v>903</v>
      </c>
      <c r="X34" s="197" t="s">
        <v>913</v>
      </c>
      <c r="Y34" s="195"/>
      <c r="Z34" s="198"/>
      <c r="AA34" s="195" t="s">
        <v>132</v>
      </c>
      <c r="AB34" s="195"/>
      <c r="AC34" s="196"/>
      <c r="AD34" s="167" t="s">
        <v>921</v>
      </c>
      <c r="AE34" s="167"/>
      <c r="AF34" s="167"/>
      <c r="AG34" s="167"/>
      <c r="AH34" s="167"/>
      <c r="AI34" s="167"/>
      <c r="AJ34" s="167"/>
      <c r="AK34" s="192"/>
      <c r="AL34" s="51"/>
      <c r="AM34" s="51"/>
      <c r="AN34" s="51"/>
      <c r="AO34" s="51"/>
      <c r="AP34" s="51"/>
      <c r="AQ34" s="51"/>
      <c r="AR34" s="51"/>
      <c r="AS34" s="69"/>
      <c r="AT34" s="51"/>
      <c r="AU34" s="51"/>
      <c r="AV34" s="51"/>
      <c r="AW34" s="51"/>
      <c r="AX34" s="51"/>
      <c r="AY34" s="51"/>
      <c r="AZ34" s="51"/>
      <c r="BA34" s="69"/>
      <c r="BB34" s="51"/>
      <c r="BC34" s="51"/>
      <c r="BD34" s="51"/>
      <c r="BE34" s="51"/>
      <c r="BF34" s="51"/>
      <c r="BG34" s="51"/>
      <c r="BH34" s="51"/>
      <c r="BI34" s="69"/>
      <c r="BJ34" s="51"/>
      <c r="BK34" s="51"/>
      <c r="BL34" s="51"/>
      <c r="BM34" s="51"/>
      <c r="BN34" s="51"/>
      <c r="BO34" s="51"/>
      <c r="BP34" s="51"/>
      <c r="BQ34" s="56"/>
      <c r="BR34" s="172"/>
      <c r="BS34" s="51"/>
      <c r="BT34" s="56"/>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row>
    <row r="35" spans="1:115" s="50" customFormat="1" ht="14.4" customHeight="1" x14ac:dyDescent="0.3">
      <c r="A35" s="163"/>
      <c r="B35" s="165"/>
      <c r="C35" s="167"/>
      <c r="D35" s="167"/>
      <c r="E35" s="167"/>
      <c r="F35" s="167"/>
      <c r="G35" s="167"/>
      <c r="H35" s="167"/>
      <c r="I35" s="51" t="s">
        <v>955</v>
      </c>
      <c r="J35" s="51" t="s">
        <v>868</v>
      </c>
      <c r="K35" s="51" t="s">
        <v>869</v>
      </c>
      <c r="L35" s="93" t="str">
        <f t="shared" si="0"/>
        <v>00 2 3</v>
      </c>
      <c r="M35" s="89" t="str">
        <f t="shared" si="1"/>
        <v>02 C</v>
      </c>
      <c r="N35" s="77" t="s">
        <v>902</v>
      </c>
      <c r="O35" s="51" t="s">
        <v>902</v>
      </c>
      <c r="P35" s="51" t="s">
        <v>902</v>
      </c>
      <c r="Q35" s="51" t="s">
        <v>902</v>
      </c>
      <c r="R35" s="51" t="s">
        <v>902</v>
      </c>
      <c r="S35" s="79" t="s">
        <v>902</v>
      </c>
      <c r="T35" s="51" t="s">
        <v>903</v>
      </c>
      <c r="U35" s="69" t="s">
        <v>902</v>
      </c>
      <c r="V35" s="92" t="s">
        <v>903</v>
      </c>
      <c r="W35" s="79" t="s">
        <v>903</v>
      </c>
      <c r="X35" s="197" t="s">
        <v>913</v>
      </c>
      <c r="Y35" s="195"/>
      <c r="Z35" s="198"/>
      <c r="AA35" s="195" t="s">
        <v>132</v>
      </c>
      <c r="AB35" s="195"/>
      <c r="AC35" s="196"/>
      <c r="AD35" s="167" t="s">
        <v>916</v>
      </c>
      <c r="AE35" s="167"/>
      <c r="AF35" s="167"/>
      <c r="AG35" s="167"/>
      <c r="AH35" s="167"/>
      <c r="AI35" s="167"/>
      <c r="AJ35" s="167"/>
      <c r="AK35" s="167"/>
      <c r="AL35" s="167"/>
      <c r="AM35" s="167"/>
      <c r="AN35" s="167"/>
      <c r="AO35" s="167"/>
      <c r="AP35" s="167"/>
      <c r="AQ35" s="167"/>
      <c r="AR35" s="167"/>
      <c r="AS35" s="192"/>
      <c r="AT35" s="51"/>
      <c r="AU35" s="51"/>
      <c r="AV35" s="51"/>
      <c r="AW35" s="51"/>
      <c r="AX35" s="51"/>
      <c r="AY35" s="51"/>
      <c r="AZ35" s="51"/>
      <c r="BA35" s="69"/>
      <c r="BB35" s="51"/>
      <c r="BC35" s="51"/>
      <c r="BD35" s="51"/>
      <c r="BE35" s="51"/>
      <c r="BF35" s="51"/>
      <c r="BG35" s="51"/>
      <c r="BH35" s="51"/>
      <c r="BI35" s="69"/>
      <c r="BJ35" s="51"/>
      <c r="BK35" s="51"/>
      <c r="BL35" s="51"/>
      <c r="BM35" s="51"/>
      <c r="BN35" s="51"/>
      <c r="BO35" s="51"/>
      <c r="BP35" s="51"/>
      <c r="BQ35" s="56"/>
      <c r="BR35" s="172"/>
      <c r="BS35" s="51"/>
      <c r="BT35" s="56"/>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row>
    <row r="36" spans="1:115" s="50" customFormat="1" ht="14.4" customHeight="1" x14ac:dyDescent="0.3">
      <c r="A36" s="163" t="s">
        <v>513</v>
      </c>
      <c r="B36" s="165"/>
      <c r="C36" s="167" t="s">
        <v>951</v>
      </c>
      <c r="D36" s="167" t="s">
        <v>909</v>
      </c>
      <c r="E36" s="167" t="s">
        <v>691</v>
      </c>
      <c r="F36" s="51">
        <v>8</v>
      </c>
      <c r="G36" s="51" t="s">
        <v>877</v>
      </c>
      <c r="H36" s="51" t="s">
        <v>786</v>
      </c>
      <c r="I36" s="51" t="s">
        <v>787</v>
      </c>
      <c r="J36" s="51" t="s">
        <v>869</v>
      </c>
      <c r="K36" s="51" t="s">
        <v>869</v>
      </c>
      <c r="L36" s="93" t="str">
        <f t="shared" si="0"/>
        <v>03 1 0</v>
      </c>
      <c r="M36" s="89" t="str">
        <f t="shared" si="1"/>
        <v>0D 0</v>
      </c>
      <c r="N36" s="77" t="s">
        <v>902</v>
      </c>
      <c r="O36" s="51" t="s">
        <v>902</v>
      </c>
      <c r="P36" s="51" t="s">
        <v>902</v>
      </c>
      <c r="Q36" s="51" t="s">
        <v>902</v>
      </c>
      <c r="R36" s="51" t="s">
        <v>903</v>
      </c>
      <c r="S36" s="79" t="s">
        <v>903</v>
      </c>
      <c r="T36" s="51" t="s">
        <v>902</v>
      </c>
      <c r="U36" s="69" t="s">
        <v>903</v>
      </c>
      <c r="V36" s="92" t="s">
        <v>902</v>
      </c>
      <c r="W36" s="79" t="s">
        <v>902</v>
      </c>
      <c r="X36" s="51"/>
      <c r="Y36" s="51"/>
      <c r="Z36" s="79"/>
      <c r="AA36" s="195" t="s">
        <v>132</v>
      </c>
      <c r="AB36" s="195"/>
      <c r="AC36" s="196"/>
      <c r="AD36" s="51"/>
      <c r="AE36" s="51"/>
      <c r="AF36" s="51"/>
      <c r="AG36" s="51"/>
      <c r="AH36" s="51"/>
      <c r="AI36" s="51"/>
      <c r="AJ36" s="51"/>
      <c r="AK36" s="69"/>
      <c r="AL36" s="51"/>
      <c r="AM36" s="51"/>
      <c r="AN36" s="51"/>
      <c r="AO36" s="51"/>
      <c r="AP36" s="51"/>
      <c r="AQ36" s="51"/>
      <c r="AR36" s="51"/>
      <c r="AS36" s="69"/>
      <c r="AT36" s="51"/>
      <c r="AU36" s="51"/>
      <c r="AV36" s="51"/>
      <c r="AW36" s="51"/>
      <c r="AX36" s="51"/>
      <c r="AY36" s="51"/>
      <c r="AZ36" s="51"/>
      <c r="BA36" s="69"/>
      <c r="BB36" s="51"/>
      <c r="BC36" s="51"/>
      <c r="BD36" s="51"/>
      <c r="BE36" s="51"/>
      <c r="BF36" s="51"/>
      <c r="BG36" s="51"/>
      <c r="BH36" s="51"/>
      <c r="BI36" s="69"/>
      <c r="BJ36" s="51"/>
      <c r="BK36" s="51"/>
      <c r="BL36" s="51"/>
      <c r="BM36" s="51"/>
      <c r="BN36" s="51"/>
      <c r="BO36" s="51"/>
      <c r="BP36" s="51"/>
      <c r="BQ36" s="56"/>
      <c r="BR36" s="172" t="s">
        <v>878</v>
      </c>
      <c r="BS36" s="51" t="s">
        <v>880</v>
      </c>
      <c r="BT36" s="56" t="s">
        <v>691</v>
      </c>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row>
    <row r="37" spans="1:115" s="50" customFormat="1" ht="14.4" customHeight="1" x14ac:dyDescent="0.3">
      <c r="A37" s="163"/>
      <c r="B37" s="165"/>
      <c r="C37" s="167"/>
      <c r="D37" s="167"/>
      <c r="E37" s="167"/>
      <c r="F37" s="51">
        <v>16</v>
      </c>
      <c r="G37" s="51" t="s">
        <v>793</v>
      </c>
      <c r="H37" s="51" t="s">
        <v>786</v>
      </c>
      <c r="I37" s="51" t="s">
        <v>788</v>
      </c>
      <c r="J37" s="51" t="s">
        <v>869</v>
      </c>
      <c r="K37" s="51" t="s">
        <v>869</v>
      </c>
      <c r="L37" s="93" t="str">
        <f t="shared" si="0"/>
        <v>03 1 1</v>
      </c>
      <c r="M37" s="89" t="str">
        <f t="shared" si="1"/>
        <v>0D 4</v>
      </c>
      <c r="N37" s="77" t="s">
        <v>902</v>
      </c>
      <c r="O37" s="51" t="s">
        <v>902</v>
      </c>
      <c r="P37" s="51" t="s">
        <v>902</v>
      </c>
      <c r="Q37" s="51" t="s">
        <v>902</v>
      </c>
      <c r="R37" s="51" t="s">
        <v>903</v>
      </c>
      <c r="S37" s="79" t="s">
        <v>903</v>
      </c>
      <c r="T37" s="51" t="s">
        <v>902</v>
      </c>
      <c r="U37" s="69" t="s">
        <v>903</v>
      </c>
      <c r="V37" s="92" t="s">
        <v>902</v>
      </c>
      <c r="W37" s="79" t="s">
        <v>903</v>
      </c>
      <c r="X37" s="51"/>
      <c r="Y37" s="51"/>
      <c r="Z37" s="79"/>
      <c r="AA37" s="195" t="s">
        <v>132</v>
      </c>
      <c r="AB37" s="195"/>
      <c r="AC37" s="196"/>
      <c r="AD37" s="51"/>
      <c r="AE37" s="51"/>
      <c r="AF37" s="51"/>
      <c r="AG37" s="51"/>
      <c r="AH37" s="51"/>
      <c r="AI37" s="51"/>
      <c r="AJ37" s="51"/>
      <c r="AK37" s="69"/>
      <c r="AL37" s="51"/>
      <c r="AM37" s="51"/>
      <c r="AN37" s="51"/>
      <c r="AO37" s="51"/>
      <c r="AP37" s="51"/>
      <c r="AQ37" s="51"/>
      <c r="AR37" s="51"/>
      <c r="AS37" s="69"/>
      <c r="AT37" s="51"/>
      <c r="AU37" s="51"/>
      <c r="AV37" s="51"/>
      <c r="AW37" s="51"/>
      <c r="AX37" s="51"/>
      <c r="AY37" s="51"/>
      <c r="AZ37" s="51"/>
      <c r="BA37" s="69"/>
      <c r="BB37" s="51"/>
      <c r="BC37" s="51"/>
      <c r="BD37" s="51"/>
      <c r="BE37" s="51"/>
      <c r="BF37" s="51"/>
      <c r="BG37" s="51"/>
      <c r="BH37" s="51"/>
      <c r="BI37" s="69"/>
      <c r="BJ37" s="51"/>
      <c r="BK37" s="51"/>
      <c r="BL37" s="51"/>
      <c r="BM37" s="51"/>
      <c r="BN37" s="51"/>
      <c r="BO37" s="51"/>
      <c r="BP37" s="51"/>
      <c r="BQ37" s="56"/>
      <c r="BR37" s="172"/>
      <c r="BS37" s="51" t="s">
        <v>879</v>
      </c>
      <c r="BT37" s="56" t="s">
        <v>691</v>
      </c>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row>
    <row r="38" spans="1:115" s="50" customFormat="1" ht="14.4" customHeight="1" x14ac:dyDescent="0.3">
      <c r="A38" s="163"/>
      <c r="B38" s="165"/>
      <c r="C38" s="167"/>
      <c r="D38" s="167" t="s">
        <v>908</v>
      </c>
      <c r="E38" s="167" t="s">
        <v>691</v>
      </c>
      <c r="F38" s="51">
        <v>8</v>
      </c>
      <c r="G38" s="51" t="s">
        <v>877</v>
      </c>
      <c r="H38" s="51" t="s">
        <v>794</v>
      </c>
      <c r="I38" s="51" t="s">
        <v>787</v>
      </c>
      <c r="J38" s="51" t="s">
        <v>869</v>
      </c>
      <c r="K38" s="51" t="s">
        <v>869</v>
      </c>
      <c r="L38" s="93" t="str">
        <f t="shared" si="0"/>
        <v>03 1 2</v>
      </c>
      <c r="M38" s="89" t="str">
        <f t="shared" si="1"/>
        <v>0D 8</v>
      </c>
      <c r="N38" s="77" t="s">
        <v>902</v>
      </c>
      <c r="O38" s="51" t="s">
        <v>902</v>
      </c>
      <c r="P38" s="51" t="s">
        <v>902</v>
      </c>
      <c r="Q38" s="51" t="s">
        <v>902</v>
      </c>
      <c r="R38" s="51" t="s">
        <v>903</v>
      </c>
      <c r="S38" s="79" t="s">
        <v>903</v>
      </c>
      <c r="T38" s="51" t="s">
        <v>902</v>
      </c>
      <c r="U38" s="69" t="s">
        <v>903</v>
      </c>
      <c r="V38" s="92" t="s">
        <v>903</v>
      </c>
      <c r="W38" s="79" t="s">
        <v>902</v>
      </c>
      <c r="X38" s="51"/>
      <c r="Y38" s="51"/>
      <c r="Z38" s="79"/>
      <c r="AA38" s="195" t="s">
        <v>911</v>
      </c>
      <c r="AB38" s="195"/>
      <c r="AC38" s="196"/>
      <c r="AD38" s="51"/>
      <c r="AE38" s="51"/>
      <c r="AF38" s="51"/>
      <c r="AG38" s="51"/>
      <c r="AH38" s="51"/>
      <c r="AI38" s="51"/>
      <c r="AJ38" s="51"/>
      <c r="AK38" s="69"/>
      <c r="AL38" s="51"/>
      <c r="AM38" s="51"/>
      <c r="AN38" s="51"/>
      <c r="AO38" s="51"/>
      <c r="AP38" s="51"/>
      <c r="AQ38" s="51"/>
      <c r="AR38" s="51"/>
      <c r="AS38" s="69"/>
      <c r="AT38" s="51"/>
      <c r="AU38" s="51"/>
      <c r="AV38" s="51"/>
      <c r="AW38" s="51"/>
      <c r="AX38" s="51"/>
      <c r="AY38" s="51"/>
      <c r="AZ38" s="51"/>
      <c r="BA38" s="69"/>
      <c r="BB38" s="51"/>
      <c r="BC38" s="51"/>
      <c r="BD38" s="51"/>
      <c r="BE38" s="51"/>
      <c r="BF38" s="51"/>
      <c r="BG38" s="51"/>
      <c r="BH38" s="51"/>
      <c r="BI38" s="69"/>
      <c r="BJ38" s="51"/>
      <c r="BK38" s="51"/>
      <c r="BL38" s="51"/>
      <c r="BM38" s="51"/>
      <c r="BN38" s="51"/>
      <c r="BO38" s="51"/>
      <c r="BP38" s="51"/>
      <c r="BQ38" s="56"/>
      <c r="BR38" s="172" t="s">
        <v>883</v>
      </c>
      <c r="BS38" s="51" t="s">
        <v>881</v>
      </c>
      <c r="BT38" s="56" t="s">
        <v>691</v>
      </c>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row>
    <row r="39" spans="1:115" s="50" customFormat="1" ht="14.4" customHeight="1" x14ac:dyDescent="0.3">
      <c r="A39" s="163"/>
      <c r="B39" s="165"/>
      <c r="C39" s="167"/>
      <c r="D39" s="167"/>
      <c r="E39" s="167"/>
      <c r="F39" s="51">
        <v>16</v>
      </c>
      <c r="G39" s="51" t="s">
        <v>793</v>
      </c>
      <c r="H39" s="51" t="s">
        <v>794</v>
      </c>
      <c r="I39" s="51" t="s">
        <v>788</v>
      </c>
      <c r="J39" s="51" t="s">
        <v>869</v>
      </c>
      <c r="K39" s="51" t="s">
        <v>869</v>
      </c>
      <c r="L39" s="93" t="str">
        <f t="shared" si="0"/>
        <v>03 1 3</v>
      </c>
      <c r="M39" s="89" t="str">
        <f t="shared" si="1"/>
        <v>0D C</v>
      </c>
      <c r="N39" s="77" t="s">
        <v>902</v>
      </c>
      <c r="O39" s="51" t="s">
        <v>902</v>
      </c>
      <c r="P39" s="51" t="s">
        <v>902</v>
      </c>
      <c r="Q39" s="51" t="s">
        <v>902</v>
      </c>
      <c r="R39" s="51" t="s">
        <v>903</v>
      </c>
      <c r="S39" s="79" t="s">
        <v>903</v>
      </c>
      <c r="T39" s="51" t="s">
        <v>902</v>
      </c>
      <c r="U39" s="69" t="s">
        <v>903</v>
      </c>
      <c r="V39" s="92" t="s">
        <v>903</v>
      </c>
      <c r="W39" s="79" t="s">
        <v>903</v>
      </c>
      <c r="X39" s="51"/>
      <c r="Y39" s="51"/>
      <c r="Z39" s="79"/>
      <c r="AA39" s="195" t="s">
        <v>911</v>
      </c>
      <c r="AB39" s="195"/>
      <c r="AC39" s="196"/>
      <c r="AD39" s="51"/>
      <c r="AE39" s="51"/>
      <c r="AF39" s="51"/>
      <c r="AG39" s="51"/>
      <c r="AH39" s="51"/>
      <c r="AI39" s="51"/>
      <c r="AJ39" s="51"/>
      <c r="AK39" s="69"/>
      <c r="AL39" s="51"/>
      <c r="AM39" s="51"/>
      <c r="AN39" s="51"/>
      <c r="AO39" s="51"/>
      <c r="AP39" s="51"/>
      <c r="AQ39" s="51"/>
      <c r="AR39" s="51"/>
      <c r="AS39" s="69"/>
      <c r="AT39" s="51"/>
      <c r="AU39" s="51"/>
      <c r="AV39" s="51"/>
      <c r="AW39" s="51"/>
      <c r="AX39" s="51"/>
      <c r="AY39" s="51"/>
      <c r="AZ39" s="51"/>
      <c r="BA39" s="69"/>
      <c r="BB39" s="51"/>
      <c r="BC39" s="51"/>
      <c r="BD39" s="51"/>
      <c r="BE39" s="51"/>
      <c r="BF39" s="51"/>
      <c r="BG39" s="51"/>
      <c r="BH39" s="51"/>
      <c r="BI39" s="69"/>
      <c r="BJ39" s="51"/>
      <c r="BK39" s="51"/>
      <c r="BL39" s="51"/>
      <c r="BM39" s="51"/>
      <c r="BN39" s="51"/>
      <c r="BO39" s="51"/>
      <c r="BP39" s="51"/>
      <c r="BQ39" s="56"/>
      <c r="BR39" s="172"/>
      <c r="BS39" s="51" t="s">
        <v>882</v>
      </c>
      <c r="BT39" s="56" t="s">
        <v>691</v>
      </c>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row>
    <row r="40" spans="1:115" s="50" customFormat="1" ht="14.4" customHeight="1" x14ac:dyDescent="0.3">
      <c r="A40" s="163" t="s">
        <v>515</v>
      </c>
      <c r="B40" s="165"/>
      <c r="C40" s="167" t="s">
        <v>516</v>
      </c>
      <c r="D40" s="167" t="s">
        <v>517</v>
      </c>
      <c r="E40" s="167" t="s">
        <v>691</v>
      </c>
      <c r="F40" s="51">
        <v>8</v>
      </c>
      <c r="G40" s="51" t="s">
        <v>787</v>
      </c>
      <c r="H40" s="51" t="s">
        <v>795</v>
      </c>
      <c r="I40" s="51" t="s">
        <v>787</v>
      </c>
      <c r="J40" s="51" t="s">
        <v>869</v>
      </c>
      <c r="K40" s="51" t="s">
        <v>869</v>
      </c>
      <c r="L40" s="93" t="str">
        <f t="shared" si="0"/>
        <v>00 3 2</v>
      </c>
      <c r="M40" s="89" t="str">
        <f t="shared" si="1"/>
        <v>03 8</v>
      </c>
      <c r="N40" s="77" t="s">
        <v>902</v>
      </c>
      <c r="O40" s="51" t="s">
        <v>902</v>
      </c>
      <c r="P40" s="51" t="s">
        <v>902</v>
      </c>
      <c r="Q40" s="51" t="s">
        <v>902</v>
      </c>
      <c r="R40" s="51" t="s">
        <v>902</v>
      </c>
      <c r="S40" s="79" t="s">
        <v>902</v>
      </c>
      <c r="T40" s="51" t="s">
        <v>903</v>
      </c>
      <c r="U40" s="69" t="s">
        <v>903</v>
      </c>
      <c r="V40" s="92" t="s">
        <v>903</v>
      </c>
      <c r="W40" s="79" t="s">
        <v>902</v>
      </c>
      <c r="X40" s="197" t="s">
        <v>132</v>
      </c>
      <c r="Y40" s="195"/>
      <c r="Z40" s="198"/>
      <c r="AA40" s="195" t="s">
        <v>911</v>
      </c>
      <c r="AB40" s="195"/>
      <c r="AC40" s="196"/>
      <c r="AD40" s="51"/>
      <c r="AE40" s="51"/>
      <c r="AF40" s="51"/>
      <c r="AG40" s="51"/>
      <c r="AH40" s="51"/>
      <c r="AI40" s="51"/>
      <c r="AJ40" s="51"/>
      <c r="AK40" s="69"/>
      <c r="AL40" s="51"/>
      <c r="AM40" s="51"/>
      <c r="AN40" s="51"/>
      <c r="AO40" s="51"/>
      <c r="AP40" s="51"/>
      <c r="AQ40" s="51"/>
      <c r="AR40" s="51"/>
      <c r="AS40" s="69"/>
      <c r="AT40" s="51"/>
      <c r="AU40" s="51"/>
      <c r="AV40" s="51"/>
      <c r="AW40" s="51"/>
      <c r="AX40" s="51"/>
      <c r="AY40" s="51"/>
      <c r="AZ40" s="51"/>
      <c r="BA40" s="69"/>
      <c r="BB40" s="51"/>
      <c r="BC40" s="51"/>
      <c r="BD40" s="51"/>
      <c r="BE40" s="51"/>
      <c r="BF40" s="51"/>
      <c r="BG40" s="51"/>
      <c r="BH40" s="51"/>
      <c r="BI40" s="69"/>
      <c r="BJ40" s="51"/>
      <c r="BK40" s="51"/>
      <c r="BL40" s="51"/>
      <c r="BM40" s="51"/>
      <c r="BN40" s="51"/>
      <c r="BO40" s="51"/>
      <c r="BP40" s="51"/>
      <c r="BQ40" s="56"/>
      <c r="BR40" s="172" t="s">
        <v>518</v>
      </c>
      <c r="BS40" s="51" t="s">
        <v>702</v>
      </c>
      <c r="BT40" s="174" t="s">
        <v>691</v>
      </c>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row>
    <row r="41" spans="1:115" s="50" customFormat="1" ht="14.4" customHeight="1" x14ac:dyDescent="0.3">
      <c r="A41" s="163"/>
      <c r="B41" s="165"/>
      <c r="C41" s="167"/>
      <c r="D41" s="167"/>
      <c r="E41" s="167"/>
      <c r="F41" s="51">
        <v>16</v>
      </c>
      <c r="G41" s="51" t="s">
        <v>788</v>
      </c>
      <c r="H41" s="51" t="s">
        <v>795</v>
      </c>
      <c r="I41" s="51" t="s">
        <v>788</v>
      </c>
      <c r="J41" s="51" t="s">
        <v>869</v>
      </c>
      <c r="K41" s="51" t="s">
        <v>869</v>
      </c>
      <c r="L41" s="93" t="str">
        <f t="shared" si="0"/>
        <v>00 3 3</v>
      </c>
      <c r="M41" s="89" t="str">
        <f t="shared" si="1"/>
        <v>03 C</v>
      </c>
      <c r="N41" s="77" t="s">
        <v>902</v>
      </c>
      <c r="O41" s="51" t="s">
        <v>902</v>
      </c>
      <c r="P41" s="51" t="s">
        <v>902</v>
      </c>
      <c r="Q41" s="51" t="s">
        <v>902</v>
      </c>
      <c r="R41" s="51" t="s">
        <v>902</v>
      </c>
      <c r="S41" s="79" t="s">
        <v>902</v>
      </c>
      <c r="T41" s="51" t="s">
        <v>903</v>
      </c>
      <c r="U41" s="69" t="s">
        <v>903</v>
      </c>
      <c r="V41" s="92" t="s">
        <v>903</v>
      </c>
      <c r="W41" s="79" t="s">
        <v>903</v>
      </c>
      <c r="X41" s="197" t="s">
        <v>132</v>
      </c>
      <c r="Y41" s="195"/>
      <c r="Z41" s="198"/>
      <c r="AA41" s="195" t="s">
        <v>911</v>
      </c>
      <c r="AB41" s="195"/>
      <c r="AC41" s="196"/>
      <c r="AD41" s="51"/>
      <c r="AE41" s="51"/>
      <c r="AF41" s="51"/>
      <c r="AG41" s="51"/>
      <c r="AH41" s="51"/>
      <c r="AI41" s="51"/>
      <c r="AJ41" s="51"/>
      <c r="AK41" s="69"/>
      <c r="AL41" s="51"/>
      <c r="AM41" s="51"/>
      <c r="AN41" s="51"/>
      <c r="AO41" s="51"/>
      <c r="AP41" s="51"/>
      <c r="AQ41" s="51"/>
      <c r="AR41" s="51"/>
      <c r="AS41" s="69"/>
      <c r="AT41" s="51"/>
      <c r="AU41" s="51"/>
      <c r="AV41" s="51"/>
      <c r="AW41" s="51"/>
      <c r="AX41" s="51"/>
      <c r="AY41" s="51"/>
      <c r="AZ41" s="51"/>
      <c r="BA41" s="69"/>
      <c r="BB41" s="51"/>
      <c r="BC41" s="51"/>
      <c r="BD41" s="51"/>
      <c r="BE41" s="51"/>
      <c r="BF41" s="51"/>
      <c r="BG41" s="51"/>
      <c r="BH41" s="51"/>
      <c r="BI41" s="69"/>
      <c r="BJ41" s="51"/>
      <c r="BK41" s="51"/>
      <c r="BL41" s="51"/>
      <c r="BM41" s="51"/>
      <c r="BN41" s="51"/>
      <c r="BO41" s="51"/>
      <c r="BP41" s="51"/>
      <c r="BQ41" s="56"/>
      <c r="BR41" s="172"/>
      <c r="BS41" s="51" t="s">
        <v>701</v>
      </c>
      <c r="BT41" s="174"/>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row>
    <row r="42" spans="1:115" s="50" customFormat="1" ht="14.4" customHeight="1" x14ac:dyDescent="0.3">
      <c r="A42" s="163" t="s">
        <v>778</v>
      </c>
      <c r="B42" s="165"/>
      <c r="C42" s="167" t="s">
        <v>28</v>
      </c>
      <c r="D42" s="167" t="s">
        <v>521</v>
      </c>
      <c r="E42" s="167" t="s">
        <v>691</v>
      </c>
      <c r="F42" s="167">
        <v>8</v>
      </c>
      <c r="G42" s="167" t="s">
        <v>797</v>
      </c>
      <c r="H42" s="167" t="s">
        <v>786</v>
      </c>
      <c r="I42" s="51" t="s">
        <v>787</v>
      </c>
      <c r="J42" s="51" t="s">
        <v>867</v>
      </c>
      <c r="K42" s="51" t="s">
        <v>898</v>
      </c>
      <c r="L42" s="93" t="str">
        <f t="shared" si="0"/>
        <v>08 3 2</v>
      </c>
      <c r="M42" s="89" t="str">
        <f t="shared" si="1"/>
        <v>23 8</v>
      </c>
      <c r="N42" s="77" t="s">
        <v>902</v>
      </c>
      <c r="O42" s="51" t="s">
        <v>902</v>
      </c>
      <c r="P42" s="51" t="s">
        <v>903</v>
      </c>
      <c r="Q42" s="51" t="s">
        <v>902</v>
      </c>
      <c r="R42" s="51" t="s">
        <v>902</v>
      </c>
      <c r="S42" s="79" t="s">
        <v>902</v>
      </c>
      <c r="T42" s="51" t="s">
        <v>903</v>
      </c>
      <c r="U42" s="69" t="s">
        <v>903</v>
      </c>
      <c r="V42" s="92" t="s">
        <v>903</v>
      </c>
      <c r="W42" s="79" t="s">
        <v>902</v>
      </c>
      <c r="X42" s="51"/>
      <c r="Y42" s="51"/>
      <c r="Z42" s="86"/>
      <c r="AA42" s="195" t="s">
        <v>132</v>
      </c>
      <c r="AB42" s="195"/>
      <c r="AC42" s="196"/>
      <c r="AD42" s="51"/>
      <c r="AE42" s="51"/>
      <c r="AF42" s="51"/>
      <c r="AG42" s="51"/>
      <c r="AH42" s="51"/>
      <c r="AI42" s="51"/>
      <c r="AJ42" s="51"/>
      <c r="AK42" s="69"/>
      <c r="AL42" s="51"/>
      <c r="AM42" s="51"/>
      <c r="AN42" s="51"/>
      <c r="AO42" s="51"/>
      <c r="AP42" s="51"/>
      <c r="AQ42" s="51"/>
      <c r="AR42" s="51"/>
      <c r="AS42" s="69"/>
      <c r="AT42" s="51"/>
      <c r="AU42" s="51"/>
      <c r="AV42" s="51"/>
      <c r="AW42" s="51"/>
      <c r="AX42" s="51"/>
      <c r="AY42" s="51"/>
      <c r="AZ42" s="51"/>
      <c r="BA42" s="69"/>
      <c r="BB42" s="51"/>
      <c r="BC42" s="51"/>
      <c r="BD42" s="51"/>
      <c r="BE42" s="51"/>
      <c r="BF42" s="51"/>
      <c r="BG42" s="51"/>
      <c r="BH42" s="51"/>
      <c r="BI42" s="69"/>
      <c r="BJ42" s="51"/>
      <c r="BK42" s="51"/>
      <c r="BL42" s="51"/>
      <c r="BM42" s="51"/>
      <c r="BN42" s="51"/>
      <c r="BO42" s="51"/>
      <c r="BP42" s="51"/>
      <c r="BQ42" s="56"/>
      <c r="BR42" s="172" t="s">
        <v>522</v>
      </c>
      <c r="BS42" s="51" t="s">
        <v>704</v>
      </c>
      <c r="BT42" s="174" t="s">
        <v>691</v>
      </c>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row>
    <row r="43" spans="1:115" s="50" customFormat="1" ht="14.4" customHeight="1" x14ac:dyDescent="0.3">
      <c r="A43" s="163"/>
      <c r="B43" s="165"/>
      <c r="C43" s="167"/>
      <c r="D43" s="167"/>
      <c r="E43" s="167"/>
      <c r="F43" s="167"/>
      <c r="G43" s="167"/>
      <c r="H43" s="167"/>
      <c r="I43" s="51" t="s">
        <v>790</v>
      </c>
      <c r="J43" s="51" t="s">
        <v>829</v>
      </c>
      <c r="K43" s="51" t="s">
        <v>898</v>
      </c>
      <c r="L43" s="93" t="str">
        <f t="shared" si="0"/>
        <v>05 0 X</v>
      </c>
      <c r="M43" s="89" t="str">
        <f t="shared" si="1"/>
        <v>14 X</v>
      </c>
      <c r="N43" s="77" t="s">
        <v>902</v>
      </c>
      <c r="O43" s="51" t="s">
        <v>902</v>
      </c>
      <c r="P43" s="51" t="s">
        <v>902</v>
      </c>
      <c r="Q43" s="51" t="s">
        <v>903</v>
      </c>
      <c r="R43" s="51" t="s">
        <v>902</v>
      </c>
      <c r="S43" s="79" t="s">
        <v>903</v>
      </c>
      <c r="T43" s="51" t="s">
        <v>902</v>
      </c>
      <c r="U43" s="69" t="s">
        <v>902</v>
      </c>
      <c r="V43" s="193" t="s">
        <v>790</v>
      </c>
      <c r="W43" s="167"/>
      <c r="X43" s="167"/>
      <c r="Y43" s="167"/>
      <c r="Z43" s="167"/>
      <c r="AA43" s="167"/>
      <c r="AB43" s="167"/>
      <c r="AC43" s="192"/>
      <c r="AD43" s="51"/>
      <c r="AE43" s="51"/>
      <c r="AF43" s="51"/>
      <c r="AG43" s="51"/>
      <c r="AH43" s="51"/>
      <c r="AI43" s="51"/>
      <c r="AJ43" s="51"/>
      <c r="AK43" s="69"/>
      <c r="AL43" s="51"/>
      <c r="AM43" s="51"/>
      <c r="AN43" s="51"/>
      <c r="AO43" s="51"/>
      <c r="AP43" s="51"/>
      <c r="AQ43" s="51"/>
      <c r="AR43" s="51"/>
      <c r="AS43" s="69"/>
      <c r="AT43" s="51"/>
      <c r="AU43" s="51"/>
      <c r="AV43" s="51"/>
      <c r="AW43" s="51"/>
      <c r="AX43" s="51"/>
      <c r="AY43" s="51"/>
      <c r="AZ43" s="51"/>
      <c r="BA43" s="69"/>
      <c r="BB43" s="51"/>
      <c r="BC43" s="51"/>
      <c r="BD43" s="51"/>
      <c r="BE43" s="51"/>
      <c r="BF43" s="51"/>
      <c r="BG43" s="51"/>
      <c r="BH43" s="51"/>
      <c r="BI43" s="69"/>
      <c r="BJ43" s="51"/>
      <c r="BK43" s="51"/>
      <c r="BL43" s="51"/>
      <c r="BM43" s="51"/>
      <c r="BN43" s="51"/>
      <c r="BO43" s="51"/>
      <c r="BP43" s="51"/>
      <c r="BQ43" s="56"/>
      <c r="BR43" s="172"/>
      <c r="BS43" s="51"/>
      <c r="BT43" s="174"/>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row>
    <row r="44" spans="1:115" s="50" customFormat="1" ht="14.4" customHeight="1" x14ac:dyDescent="0.3">
      <c r="A44" s="163"/>
      <c r="B44" s="165"/>
      <c r="C44" s="167"/>
      <c r="D44" s="167"/>
      <c r="E44" s="167"/>
      <c r="F44" s="167">
        <v>16</v>
      </c>
      <c r="G44" s="167"/>
      <c r="H44" s="167"/>
      <c r="I44" s="51" t="s">
        <v>788</v>
      </c>
      <c r="J44" s="51" t="s">
        <v>867</v>
      </c>
      <c r="K44" s="51" t="s">
        <v>898</v>
      </c>
      <c r="L44" s="93" t="str">
        <f t="shared" si="0"/>
        <v>08 3 3</v>
      </c>
      <c r="M44" s="89" t="str">
        <f t="shared" si="1"/>
        <v>23 C</v>
      </c>
      <c r="N44" s="77" t="s">
        <v>902</v>
      </c>
      <c r="O44" s="51" t="s">
        <v>902</v>
      </c>
      <c r="P44" s="51" t="s">
        <v>903</v>
      </c>
      <c r="Q44" s="51" t="s">
        <v>902</v>
      </c>
      <c r="R44" s="51" t="s">
        <v>902</v>
      </c>
      <c r="S44" s="79" t="s">
        <v>902</v>
      </c>
      <c r="T44" s="51" t="s">
        <v>903</v>
      </c>
      <c r="U44" s="69" t="s">
        <v>903</v>
      </c>
      <c r="V44" s="92" t="s">
        <v>903</v>
      </c>
      <c r="W44" s="79" t="s">
        <v>903</v>
      </c>
      <c r="X44" s="51"/>
      <c r="Y44" s="51"/>
      <c r="Z44" s="79"/>
      <c r="AA44" s="195" t="s">
        <v>132</v>
      </c>
      <c r="AB44" s="195"/>
      <c r="AC44" s="196"/>
      <c r="AD44" s="51"/>
      <c r="AE44" s="51"/>
      <c r="AF44" s="51"/>
      <c r="AG44" s="51"/>
      <c r="AH44" s="51"/>
      <c r="AI44" s="51"/>
      <c r="AJ44" s="51"/>
      <c r="AK44" s="69"/>
      <c r="AL44" s="51"/>
      <c r="AM44" s="51"/>
      <c r="AN44" s="51"/>
      <c r="AO44" s="51"/>
      <c r="AP44" s="51"/>
      <c r="AQ44" s="51"/>
      <c r="AR44" s="51"/>
      <c r="AS44" s="69"/>
      <c r="AT44" s="51"/>
      <c r="AU44" s="51"/>
      <c r="AV44" s="51"/>
      <c r="AW44" s="51"/>
      <c r="AX44" s="51"/>
      <c r="AY44" s="51"/>
      <c r="AZ44" s="51"/>
      <c r="BA44" s="69"/>
      <c r="BB44" s="51"/>
      <c r="BC44" s="51"/>
      <c r="BD44" s="51"/>
      <c r="BE44" s="51"/>
      <c r="BF44" s="51"/>
      <c r="BG44" s="51"/>
      <c r="BH44" s="51"/>
      <c r="BI44" s="69"/>
      <c r="BJ44" s="51"/>
      <c r="BK44" s="51"/>
      <c r="BL44" s="51"/>
      <c r="BM44" s="51"/>
      <c r="BN44" s="51"/>
      <c r="BO44" s="51"/>
      <c r="BP44" s="51"/>
      <c r="BQ44" s="56"/>
      <c r="BR44" s="172"/>
      <c r="BS44" s="51" t="s">
        <v>703</v>
      </c>
      <c r="BT44" s="174"/>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row>
    <row r="45" spans="1:115" s="50" customFormat="1" ht="14.4" customHeight="1" x14ac:dyDescent="0.3">
      <c r="A45" s="163"/>
      <c r="B45" s="165"/>
      <c r="C45" s="167"/>
      <c r="D45" s="167"/>
      <c r="E45" s="167"/>
      <c r="F45" s="167"/>
      <c r="G45" s="167"/>
      <c r="H45" s="167"/>
      <c r="I45" s="51" t="s">
        <v>789</v>
      </c>
      <c r="J45" s="51" t="s">
        <v>829</v>
      </c>
      <c r="K45" s="51" t="s">
        <v>898</v>
      </c>
      <c r="L45" s="93" t="str">
        <f t="shared" si="0"/>
        <v>05 1 X</v>
      </c>
      <c r="M45" s="89" t="str">
        <f t="shared" si="1"/>
        <v>15 X</v>
      </c>
      <c r="N45" s="77" t="s">
        <v>902</v>
      </c>
      <c r="O45" s="51" t="s">
        <v>902</v>
      </c>
      <c r="P45" s="51" t="s">
        <v>902</v>
      </c>
      <c r="Q45" s="51" t="s">
        <v>903</v>
      </c>
      <c r="R45" s="51" t="s">
        <v>902</v>
      </c>
      <c r="S45" s="79" t="s">
        <v>903</v>
      </c>
      <c r="T45" s="51" t="s">
        <v>902</v>
      </c>
      <c r="U45" s="69" t="s">
        <v>903</v>
      </c>
      <c r="V45" s="193" t="s">
        <v>789</v>
      </c>
      <c r="W45" s="167"/>
      <c r="X45" s="167"/>
      <c r="Y45" s="167"/>
      <c r="Z45" s="167"/>
      <c r="AA45" s="167"/>
      <c r="AB45" s="167"/>
      <c r="AC45" s="167"/>
      <c r="AD45" s="167"/>
      <c r="AE45" s="167"/>
      <c r="AF45" s="167"/>
      <c r="AG45" s="167"/>
      <c r="AH45" s="167"/>
      <c r="AI45" s="167"/>
      <c r="AJ45" s="167"/>
      <c r="AK45" s="192"/>
      <c r="AL45" s="51"/>
      <c r="AM45" s="51"/>
      <c r="AN45" s="51"/>
      <c r="AO45" s="51"/>
      <c r="AP45" s="51"/>
      <c r="AQ45" s="51"/>
      <c r="AR45" s="51"/>
      <c r="AS45" s="69"/>
      <c r="AT45" s="51"/>
      <c r="AU45" s="51"/>
      <c r="AV45" s="51"/>
      <c r="AW45" s="51"/>
      <c r="AX45" s="51"/>
      <c r="AY45" s="51"/>
      <c r="AZ45" s="51"/>
      <c r="BA45" s="69"/>
      <c r="BB45" s="51"/>
      <c r="BC45" s="51"/>
      <c r="BD45" s="51"/>
      <c r="BE45" s="51"/>
      <c r="BF45" s="51"/>
      <c r="BG45" s="51"/>
      <c r="BH45" s="51"/>
      <c r="BI45" s="69"/>
      <c r="BJ45" s="51"/>
      <c r="BK45" s="51"/>
      <c r="BL45" s="51"/>
      <c r="BM45" s="51"/>
      <c r="BN45" s="51"/>
      <c r="BO45" s="51"/>
      <c r="BP45" s="51"/>
      <c r="BQ45" s="56"/>
      <c r="BS45" s="51"/>
      <c r="BT45" s="56"/>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row>
    <row r="46" spans="1:115" s="50" customFormat="1" ht="14.4" customHeight="1" x14ac:dyDescent="0.3">
      <c r="A46" s="163"/>
      <c r="B46" s="165"/>
      <c r="C46" s="167"/>
      <c r="D46" s="167"/>
      <c r="E46" s="167" t="s">
        <v>774</v>
      </c>
      <c r="F46" s="51" t="s">
        <v>950</v>
      </c>
      <c r="G46" s="167"/>
      <c r="H46" s="167"/>
      <c r="I46" s="51" t="s">
        <v>920</v>
      </c>
      <c r="J46" s="51" t="s">
        <v>829</v>
      </c>
      <c r="K46" s="51"/>
      <c r="L46" s="93" t="str">
        <f t="shared" si="0"/>
        <v>06 0 X</v>
      </c>
      <c r="M46" s="89" t="str">
        <f t="shared" si="1"/>
        <v>18 X</v>
      </c>
      <c r="N46" s="77" t="s">
        <v>902</v>
      </c>
      <c r="O46" s="51" t="s">
        <v>902</v>
      </c>
      <c r="P46" s="51" t="s">
        <v>902</v>
      </c>
      <c r="Q46" s="51" t="s">
        <v>903</v>
      </c>
      <c r="R46" s="51" t="s">
        <v>903</v>
      </c>
      <c r="S46" s="79" t="s">
        <v>902</v>
      </c>
      <c r="T46" s="51" t="s">
        <v>902</v>
      </c>
      <c r="U46" s="69" t="s">
        <v>902</v>
      </c>
      <c r="V46" s="167" t="s">
        <v>921</v>
      </c>
      <c r="W46" s="167"/>
      <c r="X46" s="167"/>
      <c r="Y46" s="167"/>
      <c r="Z46" s="167"/>
      <c r="AA46" s="167"/>
      <c r="AB46" s="167"/>
      <c r="AC46" s="192"/>
      <c r="AD46" s="51"/>
      <c r="AE46" s="51"/>
      <c r="AF46" s="51"/>
      <c r="AG46" s="51"/>
      <c r="AH46" s="51"/>
      <c r="AI46" s="51"/>
      <c r="AJ46" s="51"/>
      <c r="AK46" s="69"/>
      <c r="AL46" s="51"/>
      <c r="AM46" s="51"/>
      <c r="AN46" s="51"/>
      <c r="AO46" s="51"/>
      <c r="AP46" s="51"/>
      <c r="AQ46" s="51"/>
      <c r="AR46" s="51"/>
      <c r="AS46" s="69"/>
      <c r="AT46" s="51"/>
      <c r="AU46" s="51"/>
      <c r="AV46" s="51"/>
      <c r="AW46" s="51"/>
      <c r="AX46" s="51"/>
      <c r="AY46" s="51"/>
      <c r="AZ46" s="51"/>
      <c r="BA46" s="69"/>
      <c r="BB46" s="51"/>
      <c r="BC46" s="51"/>
      <c r="BD46" s="51"/>
      <c r="BE46" s="51"/>
      <c r="BF46" s="51"/>
      <c r="BG46" s="51"/>
      <c r="BH46" s="51"/>
      <c r="BI46" s="69"/>
      <c r="BJ46" s="51"/>
      <c r="BK46" s="51"/>
      <c r="BL46" s="51"/>
      <c r="BM46" s="51"/>
      <c r="BN46" s="51"/>
      <c r="BO46" s="51"/>
      <c r="BP46" s="51"/>
      <c r="BQ46" s="56"/>
      <c r="BS46" s="51"/>
      <c r="BT46" s="56"/>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row>
    <row r="47" spans="1:115" s="50" customFormat="1" ht="14.4" customHeight="1" x14ac:dyDescent="0.3">
      <c r="A47" s="163"/>
      <c r="B47" s="165"/>
      <c r="C47" s="167"/>
      <c r="D47" s="167"/>
      <c r="E47" s="167"/>
      <c r="F47" s="51" t="s">
        <v>398</v>
      </c>
      <c r="G47" s="167"/>
      <c r="H47" s="167"/>
      <c r="I47" s="51" t="s">
        <v>920</v>
      </c>
      <c r="J47" s="51" t="s">
        <v>829</v>
      </c>
      <c r="K47" s="51"/>
      <c r="L47" s="93" t="str">
        <f t="shared" si="0"/>
        <v>06 1 X</v>
      </c>
      <c r="M47" s="89" t="str">
        <f t="shared" si="1"/>
        <v>19 X</v>
      </c>
      <c r="N47" s="77" t="s">
        <v>902</v>
      </c>
      <c r="O47" s="51" t="s">
        <v>902</v>
      </c>
      <c r="P47" s="51" t="s">
        <v>902</v>
      </c>
      <c r="Q47" s="51" t="s">
        <v>903</v>
      </c>
      <c r="R47" s="51" t="s">
        <v>903</v>
      </c>
      <c r="S47" s="79" t="s">
        <v>902</v>
      </c>
      <c r="T47" s="51" t="s">
        <v>902</v>
      </c>
      <c r="U47" s="69" t="s">
        <v>903</v>
      </c>
      <c r="V47" s="167" t="s">
        <v>921</v>
      </c>
      <c r="W47" s="167"/>
      <c r="X47" s="167"/>
      <c r="Y47" s="167"/>
      <c r="Z47" s="167"/>
      <c r="AA47" s="167"/>
      <c r="AB47" s="167"/>
      <c r="AC47" s="192"/>
      <c r="AD47" s="51"/>
      <c r="AE47" s="51"/>
      <c r="AF47" s="51"/>
      <c r="AG47" s="51"/>
      <c r="AH47" s="51"/>
      <c r="AI47" s="51"/>
      <c r="AJ47" s="51"/>
      <c r="AK47" s="69"/>
      <c r="AL47" s="51"/>
      <c r="AM47" s="51"/>
      <c r="AN47" s="51"/>
      <c r="AO47" s="51"/>
      <c r="AP47" s="51"/>
      <c r="AQ47" s="51"/>
      <c r="AR47" s="51"/>
      <c r="AS47" s="69"/>
      <c r="AT47" s="51"/>
      <c r="AU47" s="51"/>
      <c r="AV47" s="51"/>
      <c r="AW47" s="51"/>
      <c r="AX47" s="51"/>
      <c r="AY47" s="51"/>
      <c r="AZ47" s="51"/>
      <c r="BA47" s="69"/>
      <c r="BB47" s="51"/>
      <c r="BC47" s="51"/>
      <c r="BD47" s="51"/>
      <c r="BE47" s="51"/>
      <c r="BF47" s="51"/>
      <c r="BG47" s="51"/>
      <c r="BH47" s="51"/>
      <c r="BI47" s="69"/>
      <c r="BJ47" s="51"/>
      <c r="BK47" s="51"/>
      <c r="BL47" s="51"/>
      <c r="BM47" s="51"/>
      <c r="BN47" s="51"/>
      <c r="BO47" s="51"/>
      <c r="BP47" s="51"/>
      <c r="BQ47" s="56"/>
      <c r="BS47" s="51"/>
      <c r="BT47" s="56"/>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row>
    <row r="48" spans="1:115" s="50" customFormat="1" ht="14.4" customHeight="1" x14ac:dyDescent="0.3">
      <c r="A48" s="163"/>
      <c r="B48" s="165"/>
      <c r="C48" s="167"/>
      <c r="D48" s="167"/>
      <c r="E48" s="167" t="s">
        <v>947</v>
      </c>
      <c r="F48" s="167" t="s">
        <v>950</v>
      </c>
      <c r="G48" s="167"/>
      <c r="H48" s="167"/>
      <c r="I48" s="51" t="s">
        <v>914</v>
      </c>
      <c r="J48" s="51" t="s">
        <v>868</v>
      </c>
      <c r="K48" s="51"/>
      <c r="L48" s="93" t="str">
        <f t="shared" si="0"/>
        <v>06 2 X</v>
      </c>
      <c r="M48" s="89" t="str">
        <f t="shared" si="1"/>
        <v>1A X</v>
      </c>
      <c r="N48" s="77" t="s">
        <v>902</v>
      </c>
      <c r="O48" s="51" t="s">
        <v>902</v>
      </c>
      <c r="P48" s="51" t="s">
        <v>902</v>
      </c>
      <c r="Q48" s="51" t="s">
        <v>903</v>
      </c>
      <c r="R48" s="51" t="s">
        <v>903</v>
      </c>
      <c r="S48" s="79" t="s">
        <v>902</v>
      </c>
      <c r="T48" s="51" t="s">
        <v>903</v>
      </c>
      <c r="U48" s="69" t="s">
        <v>902</v>
      </c>
      <c r="V48" s="167" t="s">
        <v>916</v>
      </c>
      <c r="W48" s="167"/>
      <c r="X48" s="167"/>
      <c r="Y48" s="167"/>
      <c r="Z48" s="167"/>
      <c r="AA48" s="167"/>
      <c r="AB48" s="167"/>
      <c r="AC48" s="167"/>
      <c r="AD48" s="167"/>
      <c r="AE48" s="167"/>
      <c r="AF48" s="167"/>
      <c r="AG48" s="167"/>
      <c r="AH48" s="167"/>
      <c r="AI48" s="167"/>
      <c r="AJ48" s="167"/>
      <c r="AK48" s="192"/>
      <c r="AL48" s="51"/>
      <c r="AM48" s="51"/>
      <c r="AN48" s="51"/>
      <c r="AO48" s="51"/>
      <c r="AP48" s="51"/>
      <c r="AQ48" s="51"/>
      <c r="AR48" s="51"/>
      <c r="AS48" s="69"/>
      <c r="AT48" s="51"/>
      <c r="AU48" s="51"/>
      <c r="AV48" s="51"/>
      <c r="AW48" s="51"/>
      <c r="AX48" s="51"/>
      <c r="AY48" s="51"/>
      <c r="AZ48" s="51"/>
      <c r="BA48" s="69"/>
      <c r="BB48" s="51"/>
      <c r="BC48" s="51"/>
      <c r="BD48" s="51"/>
      <c r="BE48" s="51"/>
      <c r="BF48" s="51"/>
      <c r="BG48" s="51"/>
      <c r="BH48" s="51"/>
      <c r="BI48" s="69"/>
      <c r="BJ48" s="51"/>
      <c r="BK48" s="51"/>
      <c r="BL48" s="51"/>
      <c r="BM48" s="51"/>
      <c r="BN48" s="51"/>
      <c r="BO48" s="51"/>
      <c r="BP48" s="51"/>
      <c r="BQ48" s="56"/>
      <c r="BS48" s="51"/>
      <c r="BT48" s="56"/>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row>
    <row r="49" spans="1:115" s="50" customFormat="1" ht="14.4" customHeight="1" x14ac:dyDescent="0.3">
      <c r="A49" s="163"/>
      <c r="B49" s="165"/>
      <c r="C49" s="167"/>
      <c r="D49" s="167"/>
      <c r="E49" s="167"/>
      <c r="F49" s="167"/>
      <c r="G49" s="167"/>
      <c r="H49" s="167"/>
      <c r="I49" s="51" t="s">
        <v>953</v>
      </c>
      <c r="J49" s="51" t="s">
        <v>868</v>
      </c>
      <c r="K49" s="51"/>
      <c r="L49" s="93" t="str">
        <f t="shared" si="0"/>
        <v>08 0 2</v>
      </c>
      <c r="M49" s="89" t="str">
        <f t="shared" si="1"/>
        <v>20 8</v>
      </c>
      <c r="N49" s="77" t="s">
        <v>902</v>
      </c>
      <c r="O49" s="51" t="s">
        <v>902</v>
      </c>
      <c r="P49" s="51" t="s">
        <v>903</v>
      </c>
      <c r="Q49" s="51" t="s">
        <v>902</v>
      </c>
      <c r="R49" s="51" t="s">
        <v>902</v>
      </c>
      <c r="S49" s="79" t="s">
        <v>902</v>
      </c>
      <c r="T49" s="51" t="s">
        <v>902</v>
      </c>
      <c r="U49" s="69" t="s">
        <v>902</v>
      </c>
      <c r="V49" s="92" t="s">
        <v>903</v>
      </c>
      <c r="W49" s="79" t="s">
        <v>902</v>
      </c>
      <c r="X49" s="197" t="s">
        <v>913</v>
      </c>
      <c r="Y49" s="195"/>
      <c r="Z49" s="198"/>
      <c r="AA49" s="195" t="s">
        <v>132</v>
      </c>
      <c r="AB49" s="195"/>
      <c r="AC49" s="196"/>
      <c r="AD49" s="51"/>
      <c r="AE49" s="51"/>
      <c r="AF49" s="51"/>
      <c r="AG49" s="51"/>
      <c r="AH49" s="51"/>
      <c r="AI49" s="51"/>
      <c r="AJ49" s="51"/>
      <c r="AK49" s="69"/>
      <c r="AL49" s="51"/>
      <c r="AM49" s="51"/>
      <c r="AN49" s="51"/>
      <c r="AO49" s="51"/>
      <c r="AP49" s="51"/>
      <c r="AQ49" s="51"/>
      <c r="AR49" s="51"/>
      <c r="AS49" s="69"/>
      <c r="AT49" s="51"/>
      <c r="AU49" s="51"/>
      <c r="AV49" s="51"/>
      <c r="AW49" s="51"/>
      <c r="AX49" s="51"/>
      <c r="AY49" s="51"/>
      <c r="AZ49" s="51"/>
      <c r="BA49" s="69"/>
      <c r="BB49" s="51"/>
      <c r="BC49" s="51"/>
      <c r="BD49" s="51"/>
      <c r="BE49" s="51"/>
      <c r="BF49" s="51"/>
      <c r="BG49" s="51"/>
      <c r="BH49" s="51"/>
      <c r="BI49" s="69"/>
      <c r="BJ49" s="51"/>
      <c r="BK49" s="51"/>
      <c r="BL49" s="51"/>
      <c r="BM49" s="51"/>
      <c r="BN49" s="51"/>
      <c r="BO49" s="51"/>
      <c r="BP49" s="51"/>
      <c r="BQ49" s="56"/>
      <c r="BS49" s="51"/>
      <c r="BT49" s="56"/>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row>
    <row r="50" spans="1:115" s="50" customFormat="1" ht="14.4" customHeight="1" x14ac:dyDescent="0.3">
      <c r="A50" s="163"/>
      <c r="B50" s="165"/>
      <c r="C50" s="167"/>
      <c r="D50" s="167"/>
      <c r="E50" s="167"/>
      <c r="F50" s="167"/>
      <c r="G50" s="167"/>
      <c r="H50" s="167"/>
      <c r="I50" s="51" t="s">
        <v>954</v>
      </c>
      <c r="J50" s="51" t="s">
        <v>868</v>
      </c>
      <c r="K50" s="51"/>
      <c r="L50" s="93" t="str">
        <f t="shared" si="0"/>
        <v>08 1 2</v>
      </c>
      <c r="M50" s="89" t="str">
        <f t="shared" si="1"/>
        <v>21 8</v>
      </c>
      <c r="N50" s="77" t="s">
        <v>902</v>
      </c>
      <c r="O50" s="51" t="s">
        <v>902</v>
      </c>
      <c r="P50" s="51" t="s">
        <v>903</v>
      </c>
      <c r="Q50" s="51" t="s">
        <v>902</v>
      </c>
      <c r="R50" s="51" t="s">
        <v>902</v>
      </c>
      <c r="S50" s="79" t="s">
        <v>902</v>
      </c>
      <c r="T50" s="51" t="s">
        <v>902</v>
      </c>
      <c r="U50" s="69" t="s">
        <v>903</v>
      </c>
      <c r="V50" s="92" t="s">
        <v>903</v>
      </c>
      <c r="W50" s="79" t="s">
        <v>902</v>
      </c>
      <c r="X50" s="197" t="s">
        <v>913</v>
      </c>
      <c r="Y50" s="195"/>
      <c r="Z50" s="198"/>
      <c r="AA50" s="195" t="s">
        <v>132</v>
      </c>
      <c r="AB50" s="195"/>
      <c r="AC50" s="196"/>
      <c r="AD50" s="167" t="s">
        <v>921</v>
      </c>
      <c r="AE50" s="167"/>
      <c r="AF50" s="167"/>
      <c r="AG50" s="167"/>
      <c r="AH50" s="167"/>
      <c r="AI50" s="167"/>
      <c r="AJ50" s="167"/>
      <c r="AK50" s="192"/>
      <c r="AL50" s="51"/>
      <c r="AM50" s="51"/>
      <c r="AN50" s="51"/>
      <c r="AO50" s="51"/>
      <c r="AP50" s="51"/>
      <c r="AQ50" s="51"/>
      <c r="AR50" s="51"/>
      <c r="AS50" s="69"/>
      <c r="AT50" s="51"/>
      <c r="AU50" s="51"/>
      <c r="AV50" s="51"/>
      <c r="AW50" s="51"/>
      <c r="AX50" s="51"/>
      <c r="AY50" s="51"/>
      <c r="AZ50" s="51"/>
      <c r="BA50" s="69"/>
      <c r="BB50" s="51"/>
      <c r="BC50" s="51"/>
      <c r="BD50" s="51"/>
      <c r="BE50" s="51"/>
      <c r="BF50" s="51"/>
      <c r="BG50" s="51"/>
      <c r="BH50" s="51"/>
      <c r="BI50" s="69"/>
      <c r="BJ50" s="51"/>
      <c r="BK50" s="51"/>
      <c r="BL50" s="51"/>
      <c r="BM50" s="51"/>
      <c r="BN50" s="51"/>
      <c r="BO50" s="51"/>
      <c r="BP50" s="51"/>
      <c r="BQ50" s="56"/>
      <c r="BS50" s="51"/>
      <c r="BT50" s="56"/>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row>
    <row r="51" spans="1:115" s="50" customFormat="1" ht="14.4" customHeight="1" x14ac:dyDescent="0.3">
      <c r="A51" s="163"/>
      <c r="B51" s="165"/>
      <c r="C51" s="167"/>
      <c r="D51" s="167"/>
      <c r="E51" s="167"/>
      <c r="F51" s="167"/>
      <c r="G51" s="167"/>
      <c r="H51" s="167"/>
      <c r="I51" s="51" t="s">
        <v>955</v>
      </c>
      <c r="J51" s="51" t="s">
        <v>868</v>
      </c>
      <c r="K51" s="51"/>
      <c r="L51" s="93" t="str">
        <f t="shared" si="0"/>
        <v>08 2 2</v>
      </c>
      <c r="M51" s="89" t="str">
        <f t="shared" si="1"/>
        <v>22 8</v>
      </c>
      <c r="N51" s="77" t="s">
        <v>902</v>
      </c>
      <c r="O51" s="51" t="s">
        <v>902</v>
      </c>
      <c r="P51" s="51" t="s">
        <v>903</v>
      </c>
      <c r="Q51" s="51" t="s">
        <v>902</v>
      </c>
      <c r="R51" s="51" t="s">
        <v>902</v>
      </c>
      <c r="S51" s="79" t="s">
        <v>902</v>
      </c>
      <c r="T51" s="51" t="s">
        <v>903</v>
      </c>
      <c r="U51" s="69" t="s">
        <v>902</v>
      </c>
      <c r="V51" s="92" t="s">
        <v>903</v>
      </c>
      <c r="W51" s="79" t="s">
        <v>902</v>
      </c>
      <c r="X51" s="197" t="s">
        <v>913</v>
      </c>
      <c r="Y51" s="195"/>
      <c r="Z51" s="198"/>
      <c r="AA51" s="195" t="s">
        <v>132</v>
      </c>
      <c r="AB51" s="195"/>
      <c r="AC51" s="196"/>
      <c r="AD51" s="167" t="s">
        <v>916</v>
      </c>
      <c r="AE51" s="167"/>
      <c r="AF51" s="167"/>
      <c r="AG51" s="167"/>
      <c r="AH51" s="167"/>
      <c r="AI51" s="167"/>
      <c r="AJ51" s="167"/>
      <c r="AK51" s="167"/>
      <c r="AL51" s="167"/>
      <c r="AM51" s="167"/>
      <c r="AN51" s="167"/>
      <c r="AO51" s="167"/>
      <c r="AP51" s="167"/>
      <c r="AQ51" s="167"/>
      <c r="AR51" s="167"/>
      <c r="AS51" s="192"/>
      <c r="AT51" s="51"/>
      <c r="AU51" s="51"/>
      <c r="AV51" s="51"/>
      <c r="AW51" s="51"/>
      <c r="AX51" s="51"/>
      <c r="AY51" s="51"/>
      <c r="AZ51" s="51"/>
      <c r="BA51" s="69"/>
      <c r="BB51" s="51"/>
      <c r="BC51" s="51"/>
      <c r="BD51" s="51"/>
      <c r="BE51" s="51"/>
      <c r="BF51" s="51"/>
      <c r="BG51" s="51"/>
      <c r="BH51" s="51"/>
      <c r="BI51" s="69"/>
      <c r="BJ51" s="51"/>
      <c r="BK51" s="51"/>
      <c r="BL51" s="51"/>
      <c r="BM51" s="51"/>
      <c r="BN51" s="51"/>
      <c r="BO51" s="51"/>
      <c r="BP51" s="51"/>
      <c r="BQ51" s="56"/>
      <c r="BS51" s="51"/>
      <c r="BT51" s="56"/>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row>
    <row r="52" spans="1:115" s="50" customFormat="1" ht="14.4" customHeight="1" x14ac:dyDescent="0.3">
      <c r="A52" s="163"/>
      <c r="B52" s="165"/>
      <c r="C52" s="167"/>
      <c r="D52" s="167"/>
      <c r="E52" s="167"/>
      <c r="F52" s="167" t="s">
        <v>398</v>
      </c>
      <c r="G52" s="167"/>
      <c r="H52" s="167"/>
      <c r="I52" s="51" t="s">
        <v>914</v>
      </c>
      <c r="J52" s="51" t="s">
        <v>868</v>
      </c>
      <c r="K52" s="51"/>
      <c r="L52" s="93" t="str">
        <f t="shared" si="0"/>
        <v>06 3 X</v>
      </c>
      <c r="M52" s="89" t="str">
        <f t="shared" si="1"/>
        <v>1B X</v>
      </c>
      <c r="N52" s="77" t="s">
        <v>902</v>
      </c>
      <c r="O52" s="51" t="s">
        <v>902</v>
      </c>
      <c r="P52" s="51" t="s">
        <v>902</v>
      </c>
      <c r="Q52" s="51" t="s">
        <v>903</v>
      </c>
      <c r="R52" s="51" t="s">
        <v>903</v>
      </c>
      <c r="S52" s="79" t="s">
        <v>902</v>
      </c>
      <c r="T52" s="51" t="s">
        <v>903</v>
      </c>
      <c r="U52" s="69" t="s">
        <v>903</v>
      </c>
      <c r="V52" s="167" t="s">
        <v>916</v>
      </c>
      <c r="W52" s="167"/>
      <c r="X52" s="167"/>
      <c r="Y52" s="167"/>
      <c r="Z52" s="167"/>
      <c r="AA52" s="167"/>
      <c r="AB52" s="167"/>
      <c r="AC52" s="167"/>
      <c r="AD52" s="167"/>
      <c r="AE52" s="167"/>
      <c r="AF52" s="167"/>
      <c r="AG52" s="167"/>
      <c r="AH52" s="167"/>
      <c r="AI52" s="167"/>
      <c r="AJ52" s="167"/>
      <c r="AK52" s="192"/>
      <c r="AL52" s="51"/>
      <c r="AM52" s="51"/>
      <c r="AN52" s="51"/>
      <c r="AO52" s="51"/>
      <c r="AP52" s="51"/>
      <c r="AQ52" s="51"/>
      <c r="AR52" s="51"/>
      <c r="AS52" s="69"/>
      <c r="AT52" s="51"/>
      <c r="AU52" s="51"/>
      <c r="AV52" s="51"/>
      <c r="AW52" s="51"/>
      <c r="AX52" s="51"/>
      <c r="AY52" s="51"/>
      <c r="AZ52" s="51"/>
      <c r="BA52" s="69"/>
      <c r="BB52" s="51"/>
      <c r="BC52" s="51"/>
      <c r="BD52" s="51"/>
      <c r="BE52" s="51"/>
      <c r="BF52" s="51"/>
      <c r="BG52" s="51"/>
      <c r="BH52" s="51"/>
      <c r="BI52" s="69"/>
      <c r="BJ52" s="51"/>
      <c r="BK52" s="51"/>
      <c r="BL52" s="51"/>
      <c r="BM52" s="51"/>
      <c r="BN52" s="51"/>
      <c r="BO52" s="51"/>
      <c r="BP52" s="51"/>
      <c r="BQ52" s="56"/>
      <c r="BS52" s="51"/>
      <c r="BT52" s="56"/>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row>
    <row r="53" spans="1:115" s="50" customFormat="1" ht="14.4" customHeight="1" x14ac:dyDescent="0.3">
      <c r="A53" s="163"/>
      <c r="B53" s="165"/>
      <c r="C53" s="167"/>
      <c r="D53" s="167"/>
      <c r="E53" s="167"/>
      <c r="F53" s="167"/>
      <c r="G53" s="167"/>
      <c r="H53" s="167"/>
      <c r="I53" s="51" t="s">
        <v>953</v>
      </c>
      <c r="J53" s="51" t="s">
        <v>868</v>
      </c>
      <c r="K53" s="51"/>
      <c r="L53" s="93" t="str">
        <f t="shared" si="0"/>
        <v>08 0 3</v>
      </c>
      <c r="M53" s="89" t="str">
        <f t="shared" si="1"/>
        <v>20 C</v>
      </c>
      <c r="N53" s="77" t="s">
        <v>902</v>
      </c>
      <c r="O53" s="51" t="s">
        <v>902</v>
      </c>
      <c r="P53" s="51" t="s">
        <v>903</v>
      </c>
      <c r="Q53" s="51" t="s">
        <v>902</v>
      </c>
      <c r="R53" s="51" t="s">
        <v>902</v>
      </c>
      <c r="S53" s="79" t="s">
        <v>902</v>
      </c>
      <c r="T53" s="51" t="s">
        <v>902</v>
      </c>
      <c r="U53" s="69" t="s">
        <v>902</v>
      </c>
      <c r="V53" s="92" t="s">
        <v>903</v>
      </c>
      <c r="W53" s="79" t="s">
        <v>903</v>
      </c>
      <c r="X53" s="197" t="s">
        <v>913</v>
      </c>
      <c r="Y53" s="195"/>
      <c r="Z53" s="198"/>
      <c r="AA53" s="195" t="s">
        <v>132</v>
      </c>
      <c r="AB53" s="195"/>
      <c r="AC53" s="196"/>
      <c r="AD53" s="51"/>
      <c r="AE53" s="51"/>
      <c r="AF53" s="51"/>
      <c r="AG53" s="51"/>
      <c r="AH53" s="51"/>
      <c r="AI53" s="51"/>
      <c r="AJ53" s="51"/>
      <c r="AK53" s="69"/>
      <c r="AL53" s="51"/>
      <c r="AM53" s="51"/>
      <c r="AN53" s="51"/>
      <c r="AO53" s="51"/>
      <c r="AP53" s="51"/>
      <c r="AQ53" s="51"/>
      <c r="AR53" s="51"/>
      <c r="AS53" s="69"/>
      <c r="AT53" s="51"/>
      <c r="AU53" s="51"/>
      <c r="AV53" s="51"/>
      <c r="AW53" s="51"/>
      <c r="AX53" s="51"/>
      <c r="AY53" s="51"/>
      <c r="AZ53" s="51"/>
      <c r="BA53" s="69"/>
      <c r="BB53" s="51"/>
      <c r="BC53" s="51"/>
      <c r="BD53" s="51"/>
      <c r="BE53" s="51"/>
      <c r="BF53" s="51"/>
      <c r="BG53" s="51"/>
      <c r="BH53" s="51"/>
      <c r="BI53" s="69"/>
      <c r="BJ53" s="51"/>
      <c r="BK53" s="51"/>
      <c r="BL53" s="51"/>
      <c r="BM53" s="51"/>
      <c r="BN53" s="51"/>
      <c r="BO53" s="51"/>
      <c r="BP53" s="51"/>
      <c r="BQ53" s="56"/>
      <c r="BS53" s="51"/>
      <c r="BT53" s="56"/>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row>
    <row r="54" spans="1:115" s="50" customFormat="1" ht="14.4" customHeight="1" x14ac:dyDescent="0.3">
      <c r="A54" s="163"/>
      <c r="B54" s="165"/>
      <c r="C54" s="167"/>
      <c r="D54" s="167"/>
      <c r="E54" s="167"/>
      <c r="F54" s="167"/>
      <c r="G54" s="167"/>
      <c r="H54" s="167"/>
      <c r="I54" s="51" t="s">
        <v>954</v>
      </c>
      <c r="J54" s="51" t="s">
        <v>868</v>
      </c>
      <c r="K54" s="51"/>
      <c r="L54" s="93" t="str">
        <f t="shared" si="0"/>
        <v>08 1 3</v>
      </c>
      <c r="M54" s="89" t="str">
        <f t="shared" si="1"/>
        <v>21 C</v>
      </c>
      <c r="N54" s="77" t="s">
        <v>902</v>
      </c>
      <c r="O54" s="51" t="s">
        <v>902</v>
      </c>
      <c r="P54" s="51" t="s">
        <v>903</v>
      </c>
      <c r="Q54" s="51" t="s">
        <v>902</v>
      </c>
      <c r="R54" s="51" t="s">
        <v>902</v>
      </c>
      <c r="S54" s="79" t="s">
        <v>902</v>
      </c>
      <c r="T54" s="51" t="s">
        <v>902</v>
      </c>
      <c r="U54" s="69" t="s">
        <v>903</v>
      </c>
      <c r="V54" s="92" t="s">
        <v>903</v>
      </c>
      <c r="W54" s="79" t="s">
        <v>903</v>
      </c>
      <c r="X54" s="197" t="s">
        <v>913</v>
      </c>
      <c r="Y54" s="195"/>
      <c r="Z54" s="198"/>
      <c r="AA54" s="195" t="s">
        <v>132</v>
      </c>
      <c r="AB54" s="195"/>
      <c r="AC54" s="196"/>
      <c r="AD54" s="167" t="s">
        <v>921</v>
      </c>
      <c r="AE54" s="167"/>
      <c r="AF54" s="167"/>
      <c r="AG54" s="167"/>
      <c r="AH54" s="167"/>
      <c r="AI54" s="167"/>
      <c r="AJ54" s="167"/>
      <c r="AK54" s="192"/>
      <c r="AL54" s="51"/>
      <c r="AM54" s="51"/>
      <c r="AN54" s="51"/>
      <c r="AO54" s="51"/>
      <c r="AP54" s="51"/>
      <c r="AQ54" s="51"/>
      <c r="AR54" s="51"/>
      <c r="AS54" s="69"/>
      <c r="AT54" s="51"/>
      <c r="AU54" s="51"/>
      <c r="AV54" s="51"/>
      <c r="AW54" s="51"/>
      <c r="AX54" s="51"/>
      <c r="AY54" s="51"/>
      <c r="AZ54" s="51"/>
      <c r="BA54" s="69"/>
      <c r="BB54" s="51"/>
      <c r="BC54" s="51"/>
      <c r="BD54" s="51"/>
      <c r="BE54" s="51"/>
      <c r="BF54" s="51"/>
      <c r="BG54" s="51"/>
      <c r="BH54" s="51"/>
      <c r="BI54" s="69"/>
      <c r="BJ54" s="51"/>
      <c r="BK54" s="51"/>
      <c r="BL54" s="51"/>
      <c r="BM54" s="51"/>
      <c r="BN54" s="51"/>
      <c r="BO54" s="51"/>
      <c r="BP54" s="51"/>
      <c r="BQ54" s="56"/>
      <c r="BS54" s="51"/>
      <c r="BT54" s="56"/>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row>
    <row r="55" spans="1:115" s="50" customFormat="1" ht="14.4" customHeight="1" x14ac:dyDescent="0.3">
      <c r="A55" s="163"/>
      <c r="B55" s="165"/>
      <c r="C55" s="167"/>
      <c r="D55" s="167"/>
      <c r="E55" s="167"/>
      <c r="F55" s="167"/>
      <c r="G55" s="167"/>
      <c r="H55" s="167"/>
      <c r="I55" s="51" t="s">
        <v>955</v>
      </c>
      <c r="J55" s="51" t="s">
        <v>868</v>
      </c>
      <c r="K55" s="51"/>
      <c r="L55" s="93" t="str">
        <f t="shared" si="0"/>
        <v>08 2 3</v>
      </c>
      <c r="M55" s="89" t="str">
        <f t="shared" si="1"/>
        <v>22 C</v>
      </c>
      <c r="N55" s="77" t="s">
        <v>902</v>
      </c>
      <c r="O55" s="51" t="s">
        <v>902</v>
      </c>
      <c r="P55" s="51" t="s">
        <v>903</v>
      </c>
      <c r="Q55" s="51" t="s">
        <v>902</v>
      </c>
      <c r="R55" s="51" t="s">
        <v>902</v>
      </c>
      <c r="S55" s="79" t="s">
        <v>902</v>
      </c>
      <c r="T55" s="51" t="s">
        <v>903</v>
      </c>
      <c r="U55" s="69" t="s">
        <v>902</v>
      </c>
      <c r="V55" s="92" t="s">
        <v>903</v>
      </c>
      <c r="W55" s="79" t="s">
        <v>903</v>
      </c>
      <c r="X55" s="197" t="s">
        <v>913</v>
      </c>
      <c r="Y55" s="195"/>
      <c r="Z55" s="198"/>
      <c r="AA55" s="195" t="s">
        <v>132</v>
      </c>
      <c r="AB55" s="195"/>
      <c r="AC55" s="196"/>
      <c r="AD55" s="167" t="s">
        <v>916</v>
      </c>
      <c r="AE55" s="167"/>
      <c r="AF55" s="167"/>
      <c r="AG55" s="167"/>
      <c r="AH55" s="167"/>
      <c r="AI55" s="167"/>
      <c r="AJ55" s="167"/>
      <c r="AK55" s="167"/>
      <c r="AL55" s="167"/>
      <c r="AM55" s="167"/>
      <c r="AN55" s="167"/>
      <c r="AO55" s="167"/>
      <c r="AP55" s="167"/>
      <c r="AQ55" s="167"/>
      <c r="AR55" s="167"/>
      <c r="AS55" s="192"/>
      <c r="AT55" s="51"/>
      <c r="AU55" s="51"/>
      <c r="AV55" s="51"/>
      <c r="AW55" s="51"/>
      <c r="AX55" s="51"/>
      <c r="AY55" s="51"/>
      <c r="AZ55" s="51"/>
      <c r="BA55" s="69"/>
      <c r="BB55" s="51"/>
      <c r="BC55" s="51"/>
      <c r="BD55" s="51"/>
      <c r="BE55" s="51"/>
      <c r="BF55" s="51"/>
      <c r="BG55" s="51"/>
      <c r="BH55" s="51"/>
      <c r="BI55" s="69"/>
      <c r="BJ55" s="51"/>
      <c r="BK55" s="51"/>
      <c r="BL55" s="51"/>
      <c r="BM55" s="51"/>
      <c r="BN55" s="51"/>
      <c r="BO55" s="51"/>
      <c r="BP55" s="51"/>
      <c r="BQ55" s="56"/>
      <c r="BS55" s="51"/>
      <c r="BT55" s="56"/>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row>
    <row r="56" spans="1:115" s="50" customFormat="1" ht="14.4" customHeight="1" x14ac:dyDescent="0.3">
      <c r="A56" s="163"/>
      <c r="B56" s="165"/>
      <c r="C56" s="167"/>
      <c r="D56" s="51" t="s">
        <v>528</v>
      </c>
      <c r="E56" s="51" t="s">
        <v>691</v>
      </c>
      <c r="F56" s="51">
        <v>16</v>
      </c>
      <c r="G56" s="51" t="s">
        <v>797</v>
      </c>
      <c r="H56" s="51" t="s">
        <v>786</v>
      </c>
      <c r="I56" s="51" t="s">
        <v>793</v>
      </c>
      <c r="J56" s="51" t="s">
        <v>829</v>
      </c>
      <c r="K56" s="51" t="s">
        <v>869</v>
      </c>
      <c r="L56" s="93" t="str">
        <f t="shared" si="0"/>
        <v>05 2 3</v>
      </c>
      <c r="M56" s="89" t="str">
        <f t="shared" si="1"/>
        <v>16 C</v>
      </c>
      <c r="N56" s="77" t="s">
        <v>902</v>
      </c>
      <c r="O56" s="51" t="s">
        <v>902</v>
      </c>
      <c r="P56" s="51" t="s">
        <v>902</v>
      </c>
      <c r="Q56" s="51" t="s">
        <v>903</v>
      </c>
      <c r="R56" s="51" t="s">
        <v>902</v>
      </c>
      <c r="S56" s="79" t="s">
        <v>903</v>
      </c>
      <c r="T56" s="51" t="s">
        <v>903</v>
      </c>
      <c r="U56" s="69" t="s">
        <v>902</v>
      </c>
      <c r="V56" s="92" t="s">
        <v>903</v>
      </c>
      <c r="W56" s="79" t="s">
        <v>903</v>
      </c>
      <c r="X56" s="51"/>
      <c r="Y56" s="51"/>
      <c r="Z56" s="79"/>
      <c r="AA56" s="51"/>
      <c r="AB56" s="51"/>
      <c r="AC56" s="85"/>
      <c r="AD56" s="51"/>
      <c r="AE56" s="51"/>
      <c r="AF56" s="51"/>
      <c r="AG56" s="51"/>
      <c r="AH56" s="51"/>
      <c r="AI56" s="51"/>
      <c r="AJ56" s="51"/>
      <c r="AK56" s="69"/>
      <c r="AL56" s="51"/>
      <c r="AM56" s="51"/>
      <c r="AN56" s="51"/>
      <c r="AO56" s="51"/>
      <c r="AP56" s="51"/>
      <c r="AQ56" s="51"/>
      <c r="AR56" s="51"/>
      <c r="AS56" s="69"/>
      <c r="AT56" s="51"/>
      <c r="AU56" s="51"/>
      <c r="AV56" s="51"/>
      <c r="AW56" s="51"/>
      <c r="AX56" s="51"/>
      <c r="AY56" s="51"/>
      <c r="AZ56" s="51"/>
      <c r="BA56" s="69"/>
      <c r="BB56" s="51"/>
      <c r="BC56" s="51"/>
      <c r="BD56" s="51"/>
      <c r="BE56" s="51"/>
      <c r="BF56" s="51"/>
      <c r="BG56" s="51"/>
      <c r="BH56" s="51"/>
      <c r="BI56" s="69"/>
      <c r="BJ56" s="51"/>
      <c r="BK56" s="51"/>
      <c r="BL56" s="51"/>
      <c r="BM56" s="51"/>
      <c r="BN56" s="51"/>
      <c r="BO56" s="51"/>
      <c r="BP56" s="51"/>
      <c r="BQ56" s="56"/>
      <c r="BR56" s="50" t="s">
        <v>524</v>
      </c>
      <c r="BS56" s="51" t="s">
        <v>528</v>
      </c>
      <c r="BT56" s="56" t="s">
        <v>529</v>
      </c>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row>
    <row r="57" spans="1:115" s="50" customFormat="1" ht="14.4" customHeight="1" x14ac:dyDescent="0.3">
      <c r="A57" s="163" t="s">
        <v>778</v>
      </c>
      <c r="B57" s="165"/>
      <c r="C57" s="167" t="s">
        <v>29</v>
      </c>
      <c r="D57" s="167" t="s">
        <v>526</v>
      </c>
      <c r="E57" s="167" t="s">
        <v>691</v>
      </c>
      <c r="F57" s="51">
        <v>8</v>
      </c>
      <c r="G57" s="167" t="s">
        <v>797</v>
      </c>
      <c r="H57" s="167" t="s">
        <v>794</v>
      </c>
      <c r="I57" s="51" t="s">
        <v>787</v>
      </c>
      <c r="J57" s="51" t="s">
        <v>867</v>
      </c>
      <c r="K57" s="51" t="s">
        <v>898</v>
      </c>
      <c r="L57" s="93" t="str">
        <f t="shared" si="0"/>
        <v>08 3 0</v>
      </c>
      <c r="M57" s="89" t="str">
        <f t="shared" si="1"/>
        <v>23 0</v>
      </c>
      <c r="N57" s="77" t="s">
        <v>902</v>
      </c>
      <c r="O57" s="51" t="s">
        <v>902</v>
      </c>
      <c r="P57" s="51" t="s">
        <v>903</v>
      </c>
      <c r="Q57" s="51" t="s">
        <v>902</v>
      </c>
      <c r="R57" s="51" t="s">
        <v>902</v>
      </c>
      <c r="S57" s="79" t="s">
        <v>902</v>
      </c>
      <c r="T57" s="51" t="s">
        <v>903</v>
      </c>
      <c r="U57" s="69" t="s">
        <v>903</v>
      </c>
      <c r="V57" s="92" t="s">
        <v>902</v>
      </c>
      <c r="W57" s="79" t="s">
        <v>902</v>
      </c>
      <c r="X57" s="51"/>
      <c r="Y57" s="51"/>
      <c r="Z57" s="79"/>
      <c r="AA57" s="195" t="s">
        <v>911</v>
      </c>
      <c r="AB57" s="195"/>
      <c r="AC57" s="196"/>
      <c r="AD57" s="51"/>
      <c r="AE57" s="51"/>
      <c r="AF57" s="51"/>
      <c r="AG57" s="51"/>
      <c r="AH57" s="51"/>
      <c r="AI57" s="51"/>
      <c r="AJ57" s="51"/>
      <c r="AK57" s="69"/>
      <c r="AL57" s="51"/>
      <c r="AM57" s="51"/>
      <c r="AN57" s="51"/>
      <c r="AO57" s="51"/>
      <c r="AP57" s="51"/>
      <c r="AQ57" s="51"/>
      <c r="AR57" s="51"/>
      <c r="AS57" s="69"/>
      <c r="AT57" s="51"/>
      <c r="AU57" s="51"/>
      <c r="AV57" s="51"/>
      <c r="AW57" s="51"/>
      <c r="AX57" s="51"/>
      <c r="AY57" s="51"/>
      <c r="AZ57" s="51"/>
      <c r="BA57" s="69"/>
      <c r="BB57" s="51"/>
      <c r="BC57" s="51"/>
      <c r="BD57" s="51"/>
      <c r="BE57" s="51"/>
      <c r="BF57" s="51"/>
      <c r="BG57" s="51"/>
      <c r="BH57" s="51"/>
      <c r="BI57" s="69"/>
      <c r="BJ57" s="51"/>
      <c r="BK57" s="51"/>
      <c r="BL57" s="51"/>
      <c r="BM57" s="51"/>
      <c r="BN57" s="51"/>
      <c r="BO57" s="51"/>
      <c r="BP57" s="51"/>
      <c r="BQ57" s="56"/>
      <c r="BR57" s="172" t="s">
        <v>523</v>
      </c>
      <c r="BS57" s="51" t="s">
        <v>705</v>
      </c>
      <c r="BT57" s="174" t="s">
        <v>691</v>
      </c>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row>
    <row r="58" spans="1:115" s="50" customFormat="1" ht="14.4" customHeight="1" x14ac:dyDescent="0.3">
      <c r="A58" s="163"/>
      <c r="B58" s="165"/>
      <c r="C58" s="167"/>
      <c r="D58" s="167"/>
      <c r="E58" s="167"/>
      <c r="F58" s="51">
        <v>16</v>
      </c>
      <c r="G58" s="167"/>
      <c r="H58" s="167"/>
      <c r="I58" s="51" t="s">
        <v>788</v>
      </c>
      <c r="J58" s="51" t="s">
        <v>867</v>
      </c>
      <c r="K58" s="51" t="s">
        <v>898</v>
      </c>
      <c r="L58" s="93" t="str">
        <f t="shared" si="0"/>
        <v>08 3 1</v>
      </c>
      <c r="M58" s="89" t="str">
        <f t="shared" si="1"/>
        <v>23 4</v>
      </c>
      <c r="N58" s="77" t="s">
        <v>902</v>
      </c>
      <c r="O58" s="51" t="s">
        <v>902</v>
      </c>
      <c r="P58" s="51" t="s">
        <v>903</v>
      </c>
      <c r="Q58" s="51" t="s">
        <v>902</v>
      </c>
      <c r="R58" s="51" t="s">
        <v>902</v>
      </c>
      <c r="S58" s="79" t="s">
        <v>902</v>
      </c>
      <c r="T58" s="51" t="s">
        <v>903</v>
      </c>
      <c r="U58" s="69" t="s">
        <v>903</v>
      </c>
      <c r="V58" s="92" t="s">
        <v>902</v>
      </c>
      <c r="W58" s="79" t="s">
        <v>903</v>
      </c>
      <c r="X58" s="51"/>
      <c r="Y58" s="51"/>
      <c r="Z58" s="79"/>
      <c r="AA58" s="195" t="s">
        <v>911</v>
      </c>
      <c r="AB58" s="195"/>
      <c r="AC58" s="196"/>
      <c r="AD58" s="51"/>
      <c r="AE58" s="51"/>
      <c r="AF58" s="51"/>
      <c r="AG58" s="51"/>
      <c r="AH58" s="51"/>
      <c r="AI58" s="51"/>
      <c r="AJ58" s="51"/>
      <c r="AK58" s="69"/>
      <c r="AL58" s="51"/>
      <c r="AM58" s="51"/>
      <c r="AN58" s="51"/>
      <c r="AO58" s="51"/>
      <c r="AP58" s="51"/>
      <c r="AQ58" s="51"/>
      <c r="AR58" s="51"/>
      <c r="AS58" s="69"/>
      <c r="AT58" s="51"/>
      <c r="AU58" s="51"/>
      <c r="AV58" s="51"/>
      <c r="AW58" s="51"/>
      <c r="AX58" s="51"/>
      <c r="AY58" s="51"/>
      <c r="AZ58" s="51"/>
      <c r="BA58" s="69"/>
      <c r="BB58" s="51"/>
      <c r="BC58" s="51"/>
      <c r="BD58" s="51"/>
      <c r="BE58" s="51"/>
      <c r="BF58" s="51"/>
      <c r="BG58" s="51"/>
      <c r="BH58" s="51"/>
      <c r="BI58" s="69"/>
      <c r="BJ58" s="51"/>
      <c r="BK58" s="51"/>
      <c r="BL58" s="51"/>
      <c r="BM58" s="51"/>
      <c r="BN58" s="51"/>
      <c r="BO58" s="51"/>
      <c r="BP58" s="51"/>
      <c r="BQ58" s="56"/>
      <c r="BR58" s="172"/>
      <c r="BS58" s="51" t="s">
        <v>706</v>
      </c>
      <c r="BT58" s="174"/>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row>
    <row r="59" spans="1:115" s="50" customFormat="1" ht="14.4" customHeight="1" x14ac:dyDescent="0.3">
      <c r="A59" s="163"/>
      <c r="B59" s="165"/>
      <c r="C59" s="167"/>
      <c r="D59" s="167"/>
      <c r="E59" s="167" t="s">
        <v>774</v>
      </c>
      <c r="F59" s="51" t="s">
        <v>950</v>
      </c>
      <c r="G59" s="167"/>
      <c r="H59" s="167"/>
      <c r="I59" s="51" t="s">
        <v>920</v>
      </c>
      <c r="J59" s="51" t="s">
        <v>829</v>
      </c>
      <c r="K59" s="51"/>
      <c r="L59" s="93" t="str">
        <f t="shared" si="0"/>
        <v>07 0 X</v>
      </c>
      <c r="M59" s="89" t="str">
        <f t="shared" si="1"/>
        <v>1C X</v>
      </c>
      <c r="N59" s="77" t="s">
        <v>902</v>
      </c>
      <c r="O59" s="51" t="s">
        <v>902</v>
      </c>
      <c r="P59" s="51" t="s">
        <v>902</v>
      </c>
      <c r="Q59" s="51" t="s">
        <v>903</v>
      </c>
      <c r="R59" s="51" t="s">
        <v>903</v>
      </c>
      <c r="S59" s="79" t="s">
        <v>903</v>
      </c>
      <c r="T59" s="51" t="s">
        <v>902</v>
      </c>
      <c r="U59" s="69" t="s">
        <v>902</v>
      </c>
      <c r="V59" s="167" t="s">
        <v>921</v>
      </c>
      <c r="W59" s="167"/>
      <c r="X59" s="167"/>
      <c r="Y59" s="167"/>
      <c r="Z59" s="167"/>
      <c r="AA59" s="167"/>
      <c r="AB59" s="167"/>
      <c r="AC59" s="192"/>
      <c r="AD59" s="51"/>
      <c r="AE59" s="51"/>
      <c r="AF59" s="51"/>
      <c r="AG59" s="51"/>
      <c r="AH59" s="51"/>
      <c r="AI59" s="51"/>
      <c r="AJ59" s="51"/>
      <c r="AK59" s="69"/>
      <c r="AL59" s="51"/>
      <c r="AM59" s="51"/>
      <c r="AN59" s="51"/>
      <c r="AO59" s="51"/>
      <c r="AP59" s="51"/>
      <c r="AQ59" s="51"/>
      <c r="AR59" s="51"/>
      <c r="AS59" s="69"/>
      <c r="AT59" s="51"/>
      <c r="AU59" s="51"/>
      <c r="AV59" s="51"/>
      <c r="AW59" s="51"/>
      <c r="AX59" s="51"/>
      <c r="AY59" s="51"/>
      <c r="AZ59" s="51"/>
      <c r="BA59" s="69"/>
      <c r="BB59" s="51"/>
      <c r="BC59" s="51"/>
      <c r="BD59" s="51"/>
      <c r="BE59" s="51"/>
      <c r="BF59" s="51"/>
      <c r="BG59" s="51"/>
      <c r="BH59" s="51"/>
      <c r="BI59" s="69"/>
      <c r="BJ59" s="51"/>
      <c r="BK59" s="51"/>
      <c r="BL59" s="51"/>
      <c r="BM59" s="51"/>
      <c r="BN59" s="51"/>
      <c r="BO59" s="51"/>
      <c r="BP59" s="51"/>
      <c r="BQ59" s="56"/>
      <c r="BS59" s="51"/>
      <c r="BT59" s="56"/>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row>
    <row r="60" spans="1:115" s="50" customFormat="1" ht="14.4" customHeight="1" x14ac:dyDescent="0.3">
      <c r="A60" s="163"/>
      <c r="B60" s="165"/>
      <c r="C60" s="167"/>
      <c r="D60" s="167"/>
      <c r="E60" s="167"/>
      <c r="F60" s="51" t="s">
        <v>398</v>
      </c>
      <c r="G60" s="167"/>
      <c r="H60" s="167"/>
      <c r="I60" s="51" t="s">
        <v>920</v>
      </c>
      <c r="J60" s="51" t="s">
        <v>829</v>
      </c>
      <c r="K60" s="51"/>
      <c r="L60" s="93" t="str">
        <f t="shared" si="0"/>
        <v>07 1 X</v>
      </c>
      <c r="M60" s="89" t="str">
        <f t="shared" si="1"/>
        <v>1D X</v>
      </c>
      <c r="N60" s="77" t="s">
        <v>902</v>
      </c>
      <c r="O60" s="51" t="s">
        <v>902</v>
      </c>
      <c r="P60" s="51" t="s">
        <v>902</v>
      </c>
      <c r="Q60" s="51" t="s">
        <v>903</v>
      </c>
      <c r="R60" s="51" t="s">
        <v>903</v>
      </c>
      <c r="S60" s="79" t="s">
        <v>903</v>
      </c>
      <c r="T60" s="51" t="s">
        <v>902</v>
      </c>
      <c r="U60" s="69" t="s">
        <v>903</v>
      </c>
      <c r="V60" s="167" t="s">
        <v>921</v>
      </c>
      <c r="W60" s="167"/>
      <c r="X60" s="167"/>
      <c r="Y60" s="167"/>
      <c r="Z60" s="167"/>
      <c r="AA60" s="167"/>
      <c r="AB60" s="167"/>
      <c r="AC60" s="192"/>
      <c r="AD60" s="51"/>
      <c r="AE60" s="51"/>
      <c r="AF60" s="51"/>
      <c r="AG60" s="51"/>
      <c r="AH60" s="51"/>
      <c r="AI60" s="51"/>
      <c r="AJ60" s="51"/>
      <c r="AK60" s="69"/>
      <c r="AL60" s="51"/>
      <c r="AM60" s="51"/>
      <c r="AN60" s="51"/>
      <c r="AO60" s="51"/>
      <c r="AP60" s="51"/>
      <c r="AQ60" s="51"/>
      <c r="AR60" s="51"/>
      <c r="AS60" s="69"/>
      <c r="AT60" s="51"/>
      <c r="AU60" s="51"/>
      <c r="AV60" s="51"/>
      <c r="AW60" s="51"/>
      <c r="AX60" s="51"/>
      <c r="AY60" s="51"/>
      <c r="AZ60" s="51"/>
      <c r="BA60" s="69"/>
      <c r="BB60" s="51"/>
      <c r="BC60" s="51"/>
      <c r="BD60" s="51"/>
      <c r="BE60" s="51"/>
      <c r="BF60" s="51"/>
      <c r="BG60" s="51"/>
      <c r="BH60" s="51"/>
      <c r="BI60" s="69"/>
      <c r="BJ60" s="51"/>
      <c r="BK60" s="51"/>
      <c r="BL60" s="51"/>
      <c r="BM60" s="51"/>
      <c r="BN60" s="51"/>
      <c r="BO60" s="51"/>
      <c r="BP60" s="51"/>
      <c r="BQ60" s="56"/>
      <c r="BS60" s="51"/>
      <c r="BT60" s="56"/>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row>
    <row r="61" spans="1:115" s="50" customFormat="1" ht="14.4" customHeight="1" x14ac:dyDescent="0.3">
      <c r="A61" s="163"/>
      <c r="B61" s="165"/>
      <c r="C61" s="167"/>
      <c r="D61" s="167"/>
      <c r="E61" s="167" t="s">
        <v>947</v>
      </c>
      <c r="F61" s="167" t="s">
        <v>950</v>
      </c>
      <c r="G61" s="167"/>
      <c r="H61" s="167"/>
      <c r="I61" s="51" t="s">
        <v>914</v>
      </c>
      <c r="J61" s="51" t="s">
        <v>868</v>
      </c>
      <c r="K61" s="51"/>
      <c r="L61" s="93" t="str">
        <f t="shared" si="0"/>
        <v>07 2 X</v>
      </c>
      <c r="M61" s="89" t="str">
        <f t="shared" si="1"/>
        <v>1E X</v>
      </c>
      <c r="N61" s="77" t="s">
        <v>902</v>
      </c>
      <c r="O61" s="51" t="s">
        <v>902</v>
      </c>
      <c r="P61" s="51" t="s">
        <v>902</v>
      </c>
      <c r="Q61" s="51" t="s">
        <v>903</v>
      </c>
      <c r="R61" s="51" t="s">
        <v>903</v>
      </c>
      <c r="S61" s="79" t="s">
        <v>903</v>
      </c>
      <c r="T61" s="51" t="s">
        <v>903</v>
      </c>
      <c r="U61" s="69" t="s">
        <v>902</v>
      </c>
      <c r="V61" s="167" t="s">
        <v>916</v>
      </c>
      <c r="W61" s="167"/>
      <c r="X61" s="167"/>
      <c r="Y61" s="167"/>
      <c r="Z61" s="167"/>
      <c r="AA61" s="167"/>
      <c r="AB61" s="167"/>
      <c r="AC61" s="167"/>
      <c r="AD61" s="167"/>
      <c r="AE61" s="167"/>
      <c r="AF61" s="167"/>
      <c r="AG61" s="167"/>
      <c r="AH61" s="167"/>
      <c r="AI61" s="167"/>
      <c r="AJ61" s="167"/>
      <c r="AK61" s="192"/>
      <c r="AL61" s="51"/>
      <c r="AM61" s="51"/>
      <c r="AN61" s="51"/>
      <c r="AO61" s="51"/>
      <c r="AP61" s="51"/>
      <c r="AQ61" s="51"/>
      <c r="AR61" s="51"/>
      <c r="AS61" s="69"/>
      <c r="AT61" s="51"/>
      <c r="AU61" s="51"/>
      <c r="AV61" s="51"/>
      <c r="AW61" s="51"/>
      <c r="AX61" s="51"/>
      <c r="AY61" s="51"/>
      <c r="AZ61" s="51"/>
      <c r="BA61" s="69"/>
      <c r="BB61" s="51"/>
      <c r="BC61" s="51"/>
      <c r="BD61" s="51"/>
      <c r="BE61" s="51"/>
      <c r="BF61" s="51"/>
      <c r="BG61" s="51"/>
      <c r="BH61" s="51"/>
      <c r="BI61" s="69"/>
      <c r="BJ61" s="51"/>
      <c r="BK61" s="51"/>
      <c r="BL61" s="51"/>
      <c r="BM61" s="51"/>
      <c r="BN61" s="51"/>
      <c r="BO61" s="51"/>
      <c r="BP61" s="51"/>
      <c r="BQ61" s="56"/>
      <c r="BS61" s="51"/>
      <c r="BT61" s="56"/>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row>
    <row r="62" spans="1:115" s="50" customFormat="1" ht="14.4" customHeight="1" x14ac:dyDescent="0.3">
      <c r="A62" s="163"/>
      <c r="B62" s="165"/>
      <c r="C62" s="167"/>
      <c r="D62" s="167"/>
      <c r="E62" s="167"/>
      <c r="F62" s="167"/>
      <c r="G62" s="167"/>
      <c r="H62" s="167"/>
      <c r="I62" s="51" t="s">
        <v>953</v>
      </c>
      <c r="J62" s="51" t="s">
        <v>868</v>
      </c>
      <c r="K62" s="51"/>
      <c r="L62" s="93" t="str">
        <f t="shared" si="0"/>
        <v>08 0 0</v>
      </c>
      <c r="M62" s="89" t="str">
        <f t="shared" si="1"/>
        <v>20 0</v>
      </c>
      <c r="N62" s="77" t="s">
        <v>902</v>
      </c>
      <c r="O62" s="51" t="s">
        <v>902</v>
      </c>
      <c r="P62" s="51" t="s">
        <v>903</v>
      </c>
      <c r="Q62" s="51" t="s">
        <v>902</v>
      </c>
      <c r="R62" s="51" t="s">
        <v>902</v>
      </c>
      <c r="S62" s="79" t="s">
        <v>902</v>
      </c>
      <c r="T62" s="51" t="s">
        <v>902</v>
      </c>
      <c r="U62" s="69" t="s">
        <v>902</v>
      </c>
      <c r="V62" s="92" t="s">
        <v>902</v>
      </c>
      <c r="W62" s="79" t="s">
        <v>902</v>
      </c>
      <c r="X62" s="197" t="s">
        <v>913</v>
      </c>
      <c r="Y62" s="195"/>
      <c r="Z62" s="198"/>
      <c r="AA62" s="195" t="s">
        <v>132</v>
      </c>
      <c r="AB62" s="195"/>
      <c r="AC62" s="196"/>
      <c r="AD62" s="51"/>
      <c r="AE62" s="51"/>
      <c r="AF62" s="51"/>
      <c r="AG62" s="51"/>
      <c r="AH62" s="51"/>
      <c r="AI62" s="51"/>
      <c r="AJ62" s="51"/>
      <c r="AK62" s="69"/>
      <c r="AL62" s="51"/>
      <c r="AM62" s="51"/>
      <c r="AN62" s="51"/>
      <c r="AO62" s="51"/>
      <c r="AP62" s="51"/>
      <c r="AQ62" s="51"/>
      <c r="AR62" s="51"/>
      <c r="AS62" s="69"/>
      <c r="AT62" s="51"/>
      <c r="AU62" s="51"/>
      <c r="AV62" s="51"/>
      <c r="AW62" s="51"/>
      <c r="AX62" s="51"/>
      <c r="AY62" s="51"/>
      <c r="AZ62" s="51"/>
      <c r="BA62" s="69"/>
      <c r="BB62" s="51"/>
      <c r="BC62" s="51"/>
      <c r="BD62" s="51"/>
      <c r="BE62" s="51"/>
      <c r="BF62" s="51"/>
      <c r="BG62" s="51"/>
      <c r="BH62" s="51"/>
      <c r="BI62" s="69"/>
      <c r="BJ62" s="51"/>
      <c r="BK62" s="51"/>
      <c r="BL62" s="51"/>
      <c r="BM62" s="51"/>
      <c r="BN62" s="51"/>
      <c r="BO62" s="51"/>
      <c r="BP62" s="51"/>
      <c r="BQ62" s="56"/>
      <c r="BS62" s="51"/>
      <c r="BT62" s="56"/>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row>
    <row r="63" spans="1:115" s="50" customFormat="1" ht="14.4" customHeight="1" x14ac:dyDescent="0.3">
      <c r="A63" s="163"/>
      <c r="B63" s="165"/>
      <c r="C63" s="167"/>
      <c r="D63" s="167"/>
      <c r="E63" s="167"/>
      <c r="F63" s="167"/>
      <c r="G63" s="167"/>
      <c r="H63" s="167"/>
      <c r="I63" s="51" t="s">
        <v>954</v>
      </c>
      <c r="J63" s="51" t="s">
        <v>868</v>
      </c>
      <c r="K63" s="51"/>
      <c r="L63" s="93" t="str">
        <f t="shared" si="0"/>
        <v>08 1 0</v>
      </c>
      <c r="M63" s="89" t="str">
        <f t="shared" si="1"/>
        <v>21 0</v>
      </c>
      <c r="N63" s="77" t="s">
        <v>902</v>
      </c>
      <c r="O63" s="51" t="s">
        <v>902</v>
      </c>
      <c r="P63" s="51" t="s">
        <v>903</v>
      </c>
      <c r="Q63" s="51" t="s">
        <v>902</v>
      </c>
      <c r="R63" s="51" t="s">
        <v>902</v>
      </c>
      <c r="S63" s="79" t="s">
        <v>902</v>
      </c>
      <c r="T63" s="51" t="s">
        <v>902</v>
      </c>
      <c r="U63" s="69" t="s">
        <v>903</v>
      </c>
      <c r="V63" s="92" t="s">
        <v>902</v>
      </c>
      <c r="W63" s="79" t="s">
        <v>902</v>
      </c>
      <c r="X63" s="197" t="s">
        <v>913</v>
      </c>
      <c r="Y63" s="195"/>
      <c r="Z63" s="198"/>
      <c r="AA63" s="195" t="s">
        <v>132</v>
      </c>
      <c r="AB63" s="195"/>
      <c r="AC63" s="196"/>
      <c r="AD63" s="167" t="s">
        <v>921</v>
      </c>
      <c r="AE63" s="167"/>
      <c r="AF63" s="167"/>
      <c r="AG63" s="167"/>
      <c r="AH63" s="167"/>
      <c r="AI63" s="167"/>
      <c r="AJ63" s="167"/>
      <c r="AK63" s="192"/>
      <c r="AL63" s="51"/>
      <c r="AM63" s="51"/>
      <c r="AN63" s="51"/>
      <c r="AO63" s="51"/>
      <c r="AP63" s="51"/>
      <c r="AQ63" s="51"/>
      <c r="AR63" s="51"/>
      <c r="AS63" s="69"/>
      <c r="AT63" s="51"/>
      <c r="AU63" s="51"/>
      <c r="AV63" s="51"/>
      <c r="AW63" s="51"/>
      <c r="AX63" s="51"/>
      <c r="AY63" s="51"/>
      <c r="AZ63" s="51"/>
      <c r="BA63" s="69"/>
      <c r="BB63" s="51"/>
      <c r="BC63" s="51"/>
      <c r="BD63" s="51"/>
      <c r="BE63" s="51"/>
      <c r="BF63" s="51"/>
      <c r="BG63" s="51"/>
      <c r="BH63" s="51"/>
      <c r="BI63" s="69"/>
      <c r="BJ63" s="51"/>
      <c r="BK63" s="51"/>
      <c r="BL63" s="51"/>
      <c r="BM63" s="51"/>
      <c r="BN63" s="51"/>
      <c r="BO63" s="51"/>
      <c r="BP63" s="51"/>
      <c r="BQ63" s="56"/>
      <c r="BS63" s="51"/>
      <c r="BT63" s="56"/>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row>
    <row r="64" spans="1:115" s="50" customFormat="1" ht="14.4" customHeight="1" x14ac:dyDescent="0.3">
      <c r="A64" s="163"/>
      <c r="B64" s="165"/>
      <c r="C64" s="167"/>
      <c r="D64" s="167"/>
      <c r="E64" s="167"/>
      <c r="F64" s="167"/>
      <c r="G64" s="167"/>
      <c r="H64" s="167"/>
      <c r="I64" s="51" t="s">
        <v>955</v>
      </c>
      <c r="J64" s="51" t="s">
        <v>868</v>
      </c>
      <c r="K64" s="51"/>
      <c r="L64" s="93" t="str">
        <f t="shared" si="0"/>
        <v>08 2 0</v>
      </c>
      <c r="M64" s="89" t="str">
        <f t="shared" si="1"/>
        <v>22 0</v>
      </c>
      <c r="N64" s="77" t="s">
        <v>902</v>
      </c>
      <c r="O64" s="51" t="s">
        <v>902</v>
      </c>
      <c r="P64" s="51" t="s">
        <v>903</v>
      </c>
      <c r="Q64" s="51" t="s">
        <v>902</v>
      </c>
      <c r="R64" s="51" t="s">
        <v>902</v>
      </c>
      <c r="S64" s="79" t="s">
        <v>902</v>
      </c>
      <c r="T64" s="51" t="s">
        <v>903</v>
      </c>
      <c r="U64" s="69" t="s">
        <v>902</v>
      </c>
      <c r="V64" s="92" t="s">
        <v>902</v>
      </c>
      <c r="W64" s="79" t="s">
        <v>902</v>
      </c>
      <c r="X64" s="197" t="s">
        <v>913</v>
      </c>
      <c r="Y64" s="195"/>
      <c r="Z64" s="198"/>
      <c r="AA64" s="195" t="s">
        <v>132</v>
      </c>
      <c r="AB64" s="195"/>
      <c r="AC64" s="196"/>
      <c r="AD64" s="167" t="s">
        <v>916</v>
      </c>
      <c r="AE64" s="167"/>
      <c r="AF64" s="167"/>
      <c r="AG64" s="167"/>
      <c r="AH64" s="167"/>
      <c r="AI64" s="167"/>
      <c r="AJ64" s="167"/>
      <c r="AK64" s="167"/>
      <c r="AL64" s="167"/>
      <c r="AM64" s="167"/>
      <c r="AN64" s="167"/>
      <c r="AO64" s="167"/>
      <c r="AP64" s="167"/>
      <c r="AQ64" s="167"/>
      <c r="AR64" s="167"/>
      <c r="AS64" s="192"/>
      <c r="AT64" s="51"/>
      <c r="AU64" s="51"/>
      <c r="AV64" s="51"/>
      <c r="AW64" s="51"/>
      <c r="AX64" s="51"/>
      <c r="AY64" s="51"/>
      <c r="AZ64" s="51"/>
      <c r="BA64" s="69"/>
      <c r="BB64" s="51"/>
      <c r="BC64" s="51"/>
      <c r="BD64" s="51"/>
      <c r="BE64" s="51"/>
      <c r="BF64" s="51"/>
      <c r="BG64" s="51"/>
      <c r="BH64" s="51"/>
      <c r="BI64" s="69"/>
      <c r="BJ64" s="51"/>
      <c r="BK64" s="51"/>
      <c r="BL64" s="51"/>
      <c r="BM64" s="51"/>
      <c r="BN64" s="51"/>
      <c r="BO64" s="51"/>
      <c r="BP64" s="51"/>
      <c r="BQ64" s="56"/>
      <c r="BS64" s="51"/>
      <c r="BT64" s="56"/>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row>
    <row r="65" spans="1:115" s="50" customFormat="1" ht="14.4" customHeight="1" x14ac:dyDescent="0.3">
      <c r="A65" s="163"/>
      <c r="B65" s="165"/>
      <c r="C65" s="167"/>
      <c r="D65" s="167"/>
      <c r="E65" s="167"/>
      <c r="F65" s="167" t="s">
        <v>398</v>
      </c>
      <c r="G65" s="167"/>
      <c r="H65" s="167"/>
      <c r="I65" s="51" t="s">
        <v>914</v>
      </c>
      <c r="J65" s="51" t="s">
        <v>868</v>
      </c>
      <c r="K65" s="51"/>
      <c r="L65" s="93" t="str">
        <f t="shared" si="0"/>
        <v>07 3 X</v>
      </c>
      <c r="M65" s="89" t="str">
        <f t="shared" si="1"/>
        <v>1F X</v>
      </c>
      <c r="N65" s="77" t="s">
        <v>902</v>
      </c>
      <c r="O65" s="51" t="s">
        <v>902</v>
      </c>
      <c r="P65" s="51" t="s">
        <v>902</v>
      </c>
      <c r="Q65" s="51" t="s">
        <v>903</v>
      </c>
      <c r="R65" s="51" t="s">
        <v>903</v>
      </c>
      <c r="S65" s="79" t="s">
        <v>903</v>
      </c>
      <c r="T65" s="51" t="s">
        <v>903</v>
      </c>
      <c r="U65" s="69" t="s">
        <v>903</v>
      </c>
      <c r="V65" s="167" t="s">
        <v>916</v>
      </c>
      <c r="W65" s="167"/>
      <c r="X65" s="167"/>
      <c r="Y65" s="167"/>
      <c r="Z65" s="167"/>
      <c r="AA65" s="167"/>
      <c r="AB65" s="167"/>
      <c r="AC65" s="167"/>
      <c r="AD65" s="167"/>
      <c r="AE65" s="167"/>
      <c r="AF65" s="167"/>
      <c r="AG65" s="167"/>
      <c r="AH65" s="167"/>
      <c r="AI65" s="167"/>
      <c r="AJ65" s="167"/>
      <c r="AK65" s="192"/>
      <c r="AL65" s="51"/>
      <c r="AM65" s="51"/>
      <c r="AN65" s="51"/>
      <c r="AO65" s="51"/>
      <c r="AP65" s="51"/>
      <c r="AQ65" s="51"/>
      <c r="AR65" s="51"/>
      <c r="AS65" s="69"/>
      <c r="AT65" s="51"/>
      <c r="AU65" s="51"/>
      <c r="AV65" s="51"/>
      <c r="AW65" s="51"/>
      <c r="AX65" s="51"/>
      <c r="AY65" s="51"/>
      <c r="AZ65" s="51"/>
      <c r="BA65" s="69"/>
      <c r="BB65" s="51"/>
      <c r="BC65" s="51"/>
      <c r="BD65" s="51"/>
      <c r="BE65" s="51"/>
      <c r="BF65" s="51"/>
      <c r="BG65" s="51"/>
      <c r="BH65" s="51"/>
      <c r="BI65" s="69"/>
      <c r="BJ65" s="51"/>
      <c r="BK65" s="51"/>
      <c r="BL65" s="51"/>
      <c r="BM65" s="51"/>
      <c r="BN65" s="51"/>
      <c r="BO65" s="51"/>
      <c r="BP65" s="51"/>
      <c r="BQ65" s="56"/>
      <c r="BS65" s="51"/>
      <c r="BT65" s="56"/>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row>
    <row r="66" spans="1:115" s="50" customFormat="1" ht="14.4" customHeight="1" x14ac:dyDescent="0.3">
      <c r="A66" s="163"/>
      <c r="B66" s="165"/>
      <c r="C66" s="167"/>
      <c r="D66" s="167"/>
      <c r="E66" s="167"/>
      <c r="F66" s="167"/>
      <c r="G66" s="167"/>
      <c r="H66" s="167"/>
      <c r="I66" s="51" t="s">
        <v>953</v>
      </c>
      <c r="J66" s="51" t="s">
        <v>868</v>
      </c>
      <c r="K66" s="51"/>
      <c r="L66" s="93" t="str">
        <f t="shared" si="0"/>
        <v>08 0 1</v>
      </c>
      <c r="M66" s="89" t="str">
        <f t="shared" si="1"/>
        <v>20 4</v>
      </c>
      <c r="N66" s="77" t="s">
        <v>902</v>
      </c>
      <c r="O66" s="51" t="s">
        <v>902</v>
      </c>
      <c r="P66" s="51" t="s">
        <v>903</v>
      </c>
      <c r="Q66" s="51" t="s">
        <v>902</v>
      </c>
      <c r="R66" s="51" t="s">
        <v>902</v>
      </c>
      <c r="S66" s="79" t="s">
        <v>902</v>
      </c>
      <c r="T66" s="51" t="s">
        <v>902</v>
      </c>
      <c r="U66" s="69" t="s">
        <v>902</v>
      </c>
      <c r="V66" s="92" t="s">
        <v>902</v>
      </c>
      <c r="W66" s="79" t="s">
        <v>903</v>
      </c>
      <c r="X66" s="197" t="s">
        <v>913</v>
      </c>
      <c r="Y66" s="195"/>
      <c r="Z66" s="198"/>
      <c r="AA66" s="195" t="s">
        <v>132</v>
      </c>
      <c r="AB66" s="195"/>
      <c r="AC66" s="196"/>
      <c r="AD66" s="51"/>
      <c r="AE66" s="51"/>
      <c r="AF66" s="51"/>
      <c r="AG66" s="51"/>
      <c r="AH66" s="51"/>
      <c r="AI66" s="51"/>
      <c r="AJ66" s="51"/>
      <c r="AK66" s="69"/>
      <c r="AL66" s="51"/>
      <c r="AM66" s="51"/>
      <c r="AN66" s="51"/>
      <c r="AO66" s="51"/>
      <c r="AP66" s="51"/>
      <c r="AQ66" s="51"/>
      <c r="AR66" s="51"/>
      <c r="AS66" s="69"/>
      <c r="AT66" s="51"/>
      <c r="AU66" s="51"/>
      <c r="AV66" s="51"/>
      <c r="AW66" s="51"/>
      <c r="AX66" s="51"/>
      <c r="AY66" s="51"/>
      <c r="AZ66" s="51"/>
      <c r="BA66" s="69"/>
      <c r="BB66" s="51"/>
      <c r="BC66" s="51"/>
      <c r="BD66" s="51"/>
      <c r="BE66" s="51"/>
      <c r="BF66" s="51"/>
      <c r="BG66" s="51"/>
      <c r="BH66" s="51"/>
      <c r="BI66" s="69"/>
      <c r="BJ66" s="51"/>
      <c r="BK66" s="51"/>
      <c r="BL66" s="51"/>
      <c r="BM66" s="51"/>
      <c r="BN66" s="51"/>
      <c r="BO66" s="51"/>
      <c r="BP66" s="51"/>
      <c r="BQ66" s="56"/>
      <c r="BS66" s="51"/>
      <c r="BT66" s="56"/>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row>
    <row r="67" spans="1:115" s="50" customFormat="1" ht="14.4" customHeight="1" x14ac:dyDescent="0.3">
      <c r="A67" s="163"/>
      <c r="B67" s="165"/>
      <c r="C67" s="167"/>
      <c r="D67" s="167"/>
      <c r="E67" s="167"/>
      <c r="F67" s="167"/>
      <c r="G67" s="167"/>
      <c r="H67" s="167"/>
      <c r="I67" s="51" t="s">
        <v>954</v>
      </c>
      <c r="J67" s="51" t="s">
        <v>868</v>
      </c>
      <c r="K67" s="51"/>
      <c r="L67" s="93" t="str">
        <f t="shared" si="0"/>
        <v>08 1 1</v>
      </c>
      <c r="M67" s="89" t="str">
        <f t="shared" si="1"/>
        <v>21 4</v>
      </c>
      <c r="N67" s="77" t="s">
        <v>902</v>
      </c>
      <c r="O67" s="51" t="s">
        <v>902</v>
      </c>
      <c r="P67" s="51" t="s">
        <v>903</v>
      </c>
      <c r="Q67" s="51" t="s">
        <v>902</v>
      </c>
      <c r="R67" s="51" t="s">
        <v>902</v>
      </c>
      <c r="S67" s="79" t="s">
        <v>902</v>
      </c>
      <c r="T67" s="51" t="s">
        <v>902</v>
      </c>
      <c r="U67" s="69" t="s">
        <v>903</v>
      </c>
      <c r="V67" s="92" t="s">
        <v>902</v>
      </c>
      <c r="W67" s="79" t="s">
        <v>903</v>
      </c>
      <c r="X67" s="197" t="s">
        <v>913</v>
      </c>
      <c r="Y67" s="195"/>
      <c r="Z67" s="198"/>
      <c r="AA67" s="195" t="s">
        <v>132</v>
      </c>
      <c r="AB67" s="195"/>
      <c r="AC67" s="196"/>
      <c r="AD67" s="167" t="s">
        <v>921</v>
      </c>
      <c r="AE67" s="167"/>
      <c r="AF67" s="167"/>
      <c r="AG67" s="167"/>
      <c r="AH67" s="167"/>
      <c r="AI67" s="167"/>
      <c r="AJ67" s="167"/>
      <c r="AK67" s="192"/>
      <c r="AL67" s="51"/>
      <c r="AM67" s="51"/>
      <c r="AN67" s="51"/>
      <c r="AO67" s="51"/>
      <c r="AP67" s="51"/>
      <c r="AQ67" s="51"/>
      <c r="AR67" s="51"/>
      <c r="AS67" s="69"/>
      <c r="AT67" s="51"/>
      <c r="AU67" s="51"/>
      <c r="AV67" s="51"/>
      <c r="AW67" s="51"/>
      <c r="AX67" s="51"/>
      <c r="AY67" s="51"/>
      <c r="AZ67" s="51"/>
      <c r="BA67" s="69"/>
      <c r="BB67" s="51"/>
      <c r="BC67" s="51"/>
      <c r="BD67" s="51"/>
      <c r="BE67" s="51"/>
      <c r="BF67" s="51"/>
      <c r="BG67" s="51"/>
      <c r="BH67" s="51"/>
      <c r="BI67" s="69"/>
      <c r="BJ67" s="51"/>
      <c r="BK67" s="51"/>
      <c r="BL67" s="51"/>
      <c r="BM67" s="51"/>
      <c r="BN67" s="51"/>
      <c r="BO67" s="51"/>
      <c r="BP67" s="51"/>
      <c r="BQ67" s="56"/>
      <c r="BS67" s="51"/>
      <c r="BT67" s="56"/>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row>
    <row r="68" spans="1:115" s="50" customFormat="1" ht="14.4" customHeight="1" x14ac:dyDescent="0.3">
      <c r="A68" s="163"/>
      <c r="B68" s="165"/>
      <c r="C68" s="167"/>
      <c r="D68" s="167"/>
      <c r="E68" s="167"/>
      <c r="F68" s="167"/>
      <c r="G68" s="167"/>
      <c r="H68" s="167"/>
      <c r="I68" s="51" t="s">
        <v>955</v>
      </c>
      <c r="J68" s="51" t="s">
        <v>868</v>
      </c>
      <c r="K68" s="51"/>
      <c r="L68" s="93" t="str">
        <f t="shared" si="0"/>
        <v>08 2 1</v>
      </c>
      <c r="M68" s="89" t="str">
        <f t="shared" si="1"/>
        <v>22 4</v>
      </c>
      <c r="N68" s="77" t="s">
        <v>902</v>
      </c>
      <c r="O68" s="51" t="s">
        <v>902</v>
      </c>
      <c r="P68" s="51" t="s">
        <v>903</v>
      </c>
      <c r="Q68" s="51" t="s">
        <v>902</v>
      </c>
      <c r="R68" s="51" t="s">
        <v>902</v>
      </c>
      <c r="S68" s="79" t="s">
        <v>902</v>
      </c>
      <c r="T68" s="51" t="s">
        <v>903</v>
      </c>
      <c r="U68" s="69" t="s">
        <v>902</v>
      </c>
      <c r="V68" s="92" t="s">
        <v>902</v>
      </c>
      <c r="W68" s="79" t="s">
        <v>903</v>
      </c>
      <c r="X68" s="197" t="s">
        <v>913</v>
      </c>
      <c r="Y68" s="195"/>
      <c r="Z68" s="198"/>
      <c r="AA68" s="195" t="s">
        <v>132</v>
      </c>
      <c r="AB68" s="195"/>
      <c r="AC68" s="196"/>
      <c r="AD68" s="167" t="s">
        <v>916</v>
      </c>
      <c r="AE68" s="167"/>
      <c r="AF68" s="167"/>
      <c r="AG68" s="167"/>
      <c r="AH68" s="167"/>
      <c r="AI68" s="167"/>
      <c r="AJ68" s="167"/>
      <c r="AK68" s="167"/>
      <c r="AL68" s="167"/>
      <c r="AM68" s="167"/>
      <c r="AN68" s="167"/>
      <c r="AO68" s="167"/>
      <c r="AP68" s="167"/>
      <c r="AQ68" s="167"/>
      <c r="AR68" s="167"/>
      <c r="AS68" s="192"/>
      <c r="AT68" s="51"/>
      <c r="AU68" s="51"/>
      <c r="AV68" s="51"/>
      <c r="AW68" s="51"/>
      <c r="AX68" s="51"/>
      <c r="AY68" s="51"/>
      <c r="AZ68" s="51"/>
      <c r="BA68" s="69"/>
      <c r="BB68" s="51"/>
      <c r="BC68" s="51"/>
      <c r="BD68" s="51"/>
      <c r="BE68" s="51"/>
      <c r="BF68" s="51"/>
      <c r="BG68" s="51"/>
      <c r="BH68" s="51"/>
      <c r="BI68" s="69"/>
      <c r="BJ68" s="51"/>
      <c r="BK68" s="51"/>
      <c r="BL68" s="51"/>
      <c r="BM68" s="51"/>
      <c r="BN68" s="51"/>
      <c r="BO68" s="51"/>
      <c r="BP68" s="51"/>
      <c r="BQ68" s="56"/>
      <c r="BS68" s="51"/>
      <c r="BT68" s="56"/>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row>
    <row r="69" spans="1:115" s="50" customFormat="1" ht="14.4" customHeight="1" x14ac:dyDescent="0.3">
      <c r="A69" s="163"/>
      <c r="B69" s="165"/>
      <c r="C69" s="167"/>
      <c r="D69" s="51" t="s">
        <v>527</v>
      </c>
      <c r="E69" s="51" t="s">
        <v>691</v>
      </c>
      <c r="F69" s="51">
        <v>16</v>
      </c>
      <c r="G69" s="51" t="s">
        <v>797</v>
      </c>
      <c r="H69" s="51" t="s">
        <v>794</v>
      </c>
      <c r="I69" s="51" t="s">
        <v>793</v>
      </c>
      <c r="J69" s="51" t="s">
        <v>829</v>
      </c>
      <c r="K69" s="51" t="s">
        <v>869</v>
      </c>
      <c r="L69" s="93" t="str">
        <f t="shared" si="0"/>
        <v>05 2 1</v>
      </c>
      <c r="M69" s="89" t="str">
        <f t="shared" si="1"/>
        <v>16 4</v>
      </c>
      <c r="N69" s="77" t="s">
        <v>902</v>
      </c>
      <c r="O69" s="51" t="s">
        <v>902</v>
      </c>
      <c r="P69" s="51" t="s">
        <v>902</v>
      </c>
      <c r="Q69" s="51" t="s">
        <v>903</v>
      </c>
      <c r="R69" s="51" t="s">
        <v>902</v>
      </c>
      <c r="S69" s="79" t="s">
        <v>903</v>
      </c>
      <c r="T69" s="51" t="s">
        <v>903</v>
      </c>
      <c r="U69" s="69" t="s">
        <v>902</v>
      </c>
      <c r="V69" s="92" t="s">
        <v>902</v>
      </c>
      <c r="W69" s="79" t="s">
        <v>903</v>
      </c>
      <c r="X69" s="51"/>
      <c r="Y69" s="51"/>
      <c r="Z69" s="79"/>
      <c r="AA69" s="51"/>
      <c r="AB69" s="51"/>
      <c r="AC69" s="85"/>
      <c r="AD69" s="51"/>
      <c r="AE69" s="51"/>
      <c r="AF69" s="51"/>
      <c r="AG69" s="51"/>
      <c r="AH69" s="51"/>
      <c r="AI69" s="51"/>
      <c r="AJ69" s="51"/>
      <c r="AK69" s="69"/>
      <c r="AL69" s="51"/>
      <c r="AM69" s="51"/>
      <c r="AN69" s="51"/>
      <c r="AO69" s="51"/>
      <c r="AP69" s="51"/>
      <c r="AQ69" s="51"/>
      <c r="AR69" s="51"/>
      <c r="AS69" s="69"/>
      <c r="AT69" s="51"/>
      <c r="AU69" s="51"/>
      <c r="AV69" s="51"/>
      <c r="AW69" s="51"/>
      <c r="AX69" s="51"/>
      <c r="AY69" s="51"/>
      <c r="AZ69" s="51"/>
      <c r="BA69" s="69"/>
      <c r="BB69" s="51"/>
      <c r="BC69" s="51"/>
      <c r="BD69" s="51"/>
      <c r="BE69" s="51"/>
      <c r="BF69" s="51"/>
      <c r="BG69" s="51"/>
      <c r="BH69" s="51"/>
      <c r="BI69" s="69"/>
      <c r="BJ69" s="51"/>
      <c r="BK69" s="51"/>
      <c r="BL69" s="51"/>
      <c r="BM69" s="51"/>
      <c r="BN69" s="51"/>
      <c r="BO69" s="51"/>
      <c r="BP69" s="51"/>
      <c r="BQ69" s="56"/>
      <c r="BR69" s="50" t="s">
        <v>525</v>
      </c>
      <c r="BS69" s="51" t="s">
        <v>527</v>
      </c>
      <c r="BT69" s="56" t="s">
        <v>530</v>
      </c>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row>
    <row r="70" spans="1:115" s="50" customFormat="1" ht="14.4" customHeight="1" x14ac:dyDescent="0.3">
      <c r="A70" s="163" t="s">
        <v>513</v>
      </c>
      <c r="B70" s="165"/>
      <c r="C70" s="167" t="s">
        <v>531</v>
      </c>
      <c r="D70" s="167" t="s">
        <v>533</v>
      </c>
      <c r="E70" s="167" t="s">
        <v>947</v>
      </c>
      <c r="F70" s="167">
        <v>8</v>
      </c>
      <c r="G70" s="167" t="s">
        <v>787</v>
      </c>
      <c r="H70" s="167" t="s">
        <v>786</v>
      </c>
      <c r="I70" s="51" t="s">
        <v>923</v>
      </c>
      <c r="J70" s="51" t="s">
        <v>869</v>
      </c>
      <c r="K70" s="51" t="s">
        <v>869</v>
      </c>
      <c r="L70" s="93" t="str">
        <f t="shared" si="0"/>
        <v>2F 1 X</v>
      </c>
      <c r="M70" s="89" t="str">
        <f t="shared" si="1"/>
        <v>BD X</v>
      </c>
      <c r="N70" s="77" t="s">
        <v>903</v>
      </c>
      <c r="O70" s="51" t="s">
        <v>902</v>
      </c>
      <c r="P70" s="51" t="s">
        <v>903</v>
      </c>
      <c r="Q70" s="51" t="s">
        <v>903</v>
      </c>
      <c r="R70" s="51" t="s">
        <v>903</v>
      </c>
      <c r="S70" s="79" t="s">
        <v>903</v>
      </c>
      <c r="T70" s="51" t="s">
        <v>902</v>
      </c>
      <c r="U70" s="69" t="s">
        <v>903</v>
      </c>
      <c r="V70" s="167" t="s">
        <v>921</v>
      </c>
      <c r="W70" s="167"/>
      <c r="X70" s="167"/>
      <c r="Y70" s="167"/>
      <c r="Z70" s="167"/>
      <c r="AA70" s="167"/>
      <c r="AB70" s="167"/>
      <c r="AC70" s="192"/>
      <c r="AD70" s="51"/>
      <c r="AE70" s="51"/>
      <c r="AF70" s="51"/>
      <c r="AG70" s="51"/>
      <c r="AH70" s="51"/>
      <c r="AI70" s="51"/>
      <c r="AJ70" s="51"/>
      <c r="AK70" s="69"/>
      <c r="AL70" s="51"/>
      <c r="AM70" s="51"/>
      <c r="AN70" s="51"/>
      <c r="AO70" s="51"/>
      <c r="AP70" s="51"/>
      <c r="AQ70" s="51"/>
      <c r="AR70" s="51"/>
      <c r="AS70" s="69"/>
      <c r="AT70" s="51"/>
      <c r="AU70" s="51"/>
      <c r="AV70" s="51"/>
      <c r="AW70" s="51"/>
      <c r="AX70" s="51"/>
      <c r="AY70" s="51"/>
      <c r="AZ70" s="51"/>
      <c r="BA70" s="69"/>
      <c r="BB70" s="51"/>
      <c r="BC70" s="51"/>
      <c r="BD70" s="51"/>
      <c r="BE70" s="51"/>
      <c r="BF70" s="51"/>
      <c r="BG70" s="51"/>
      <c r="BH70" s="51"/>
      <c r="BI70" s="69"/>
      <c r="BJ70" s="51"/>
      <c r="BK70" s="51"/>
      <c r="BL70" s="51"/>
      <c r="BM70" s="51"/>
      <c r="BN70" s="51"/>
      <c r="BO70" s="51"/>
      <c r="BP70" s="51"/>
      <c r="BQ70" s="56"/>
      <c r="BR70" s="172" t="s">
        <v>535</v>
      </c>
      <c r="BS70" s="51" t="s">
        <v>707</v>
      </c>
      <c r="BT70" s="56" t="s">
        <v>537</v>
      </c>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row>
    <row r="71" spans="1:115" s="50" customFormat="1" ht="14.4" customHeight="1" x14ac:dyDescent="0.3">
      <c r="A71" s="163"/>
      <c r="B71" s="165"/>
      <c r="C71" s="167"/>
      <c r="D71" s="167"/>
      <c r="E71" s="167"/>
      <c r="F71" s="167"/>
      <c r="G71" s="167"/>
      <c r="H71" s="167"/>
      <c r="I71" s="51" t="s">
        <v>799</v>
      </c>
      <c r="J71" s="51" t="s">
        <v>869</v>
      </c>
      <c r="K71" s="51" t="s">
        <v>869</v>
      </c>
      <c r="L71" s="93" t="str">
        <f t="shared" si="0"/>
        <v>2F 3 0</v>
      </c>
      <c r="M71" s="89" t="str">
        <f t="shared" si="1"/>
        <v>BF 0</v>
      </c>
      <c r="N71" s="77" t="s">
        <v>903</v>
      </c>
      <c r="O71" s="51" t="s">
        <v>902</v>
      </c>
      <c r="P71" s="51" t="s">
        <v>903</v>
      </c>
      <c r="Q71" s="51" t="s">
        <v>903</v>
      </c>
      <c r="R71" s="51" t="s">
        <v>903</v>
      </c>
      <c r="S71" s="79" t="s">
        <v>903</v>
      </c>
      <c r="T71" s="51" t="s">
        <v>903</v>
      </c>
      <c r="U71" s="69" t="s">
        <v>903</v>
      </c>
      <c r="V71" s="92" t="s">
        <v>902</v>
      </c>
      <c r="W71" s="79" t="s">
        <v>902</v>
      </c>
      <c r="X71" s="51"/>
      <c r="Y71" s="51"/>
      <c r="Z71" s="79"/>
      <c r="AA71" s="195" t="s">
        <v>132</v>
      </c>
      <c r="AB71" s="195"/>
      <c r="AC71" s="196"/>
      <c r="AD71" s="51"/>
      <c r="AE71" s="51"/>
      <c r="AF71" s="51"/>
      <c r="AG71" s="51"/>
      <c r="AH71" s="51"/>
      <c r="AI71" s="51"/>
      <c r="AJ71" s="51"/>
      <c r="AK71" s="69"/>
      <c r="AL71" s="51"/>
      <c r="AM71" s="51"/>
      <c r="AN71" s="51"/>
      <c r="AO71" s="51"/>
      <c r="AP71" s="51"/>
      <c r="AQ71" s="51"/>
      <c r="AR71" s="51"/>
      <c r="AS71" s="69"/>
      <c r="AT71" s="51"/>
      <c r="AU71" s="51"/>
      <c r="AV71" s="51"/>
      <c r="AW71" s="51"/>
      <c r="AX71" s="51"/>
      <c r="AY71" s="51"/>
      <c r="AZ71" s="51"/>
      <c r="BA71" s="69"/>
      <c r="BB71" s="51"/>
      <c r="BC71" s="51"/>
      <c r="BD71" s="51"/>
      <c r="BE71" s="51"/>
      <c r="BF71" s="51"/>
      <c r="BG71" s="51"/>
      <c r="BH71" s="51"/>
      <c r="BI71" s="69"/>
      <c r="BJ71" s="51"/>
      <c r="BK71" s="51"/>
      <c r="BL71" s="51"/>
      <c r="BM71" s="51"/>
      <c r="BN71" s="51"/>
      <c r="BO71" s="51"/>
      <c r="BP71" s="51"/>
      <c r="BQ71" s="56"/>
      <c r="BR71" s="172"/>
      <c r="BS71" s="51" t="s">
        <v>708</v>
      </c>
      <c r="BT71" s="56" t="s">
        <v>711</v>
      </c>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row>
    <row r="72" spans="1:115" s="50" customFormat="1" ht="14.4" customHeight="1" x14ac:dyDescent="0.3">
      <c r="A72" s="163" t="s">
        <v>513</v>
      </c>
      <c r="B72" s="165"/>
      <c r="C72" s="167" t="s">
        <v>532</v>
      </c>
      <c r="D72" s="167" t="s">
        <v>534</v>
      </c>
      <c r="E72" s="167" t="s">
        <v>947</v>
      </c>
      <c r="F72" s="167">
        <v>8</v>
      </c>
      <c r="G72" s="167" t="s">
        <v>787</v>
      </c>
      <c r="H72" s="167" t="s">
        <v>794</v>
      </c>
      <c r="I72" s="51" t="s">
        <v>923</v>
      </c>
      <c r="J72" s="51" t="s">
        <v>869</v>
      </c>
      <c r="K72" s="51" t="s">
        <v>869</v>
      </c>
      <c r="L72" s="93" t="str">
        <f t="shared" si="0"/>
        <v>2F 2 X</v>
      </c>
      <c r="M72" s="89" t="str">
        <f t="shared" si="1"/>
        <v>BE X</v>
      </c>
      <c r="N72" s="77" t="s">
        <v>903</v>
      </c>
      <c r="O72" s="51" t="s">
        <v>902</v>
      </c>
      <c r="P72" s="51" t="s">
        <v>903</v>
      </c>
      <c r="Q72" s="51" t="s">
        <v>903</v>
      </c>
      <c r="R72" s="51" t="s">
        <v>903</v>
      </c>
      <c r="S72" s="79" t="s">
        <v>903</v>
      </c>
      <c r="T72" s="51" t="s">
        <v>903</v>
      </c>
      <c r="U72" s="69" t="s">
        <v>902</v>
      </c>
      <c r="V72" s="167" t="s">
        <v>921</v>
      </c>
      <c r="W72" s="167"/>
      <c r="X72" s="167"/>
      <c r="Y72" s="167"/>
      <c r="Z72" s="167"/>
      <c r="AA72" s="167"/>
      <c r="AB72" s="167"/>
      <c r="AC72" s="192"/>
      <c r="AD72" s="51"/>
      <c r="AE72" s="51"/>
      <c r="AF72" s="51"/>
      <c r="AG72" s="51"/>
      <c r="AH72" s="51"/>
      <c r="AI72" s="51"/>
      <c r="AJ72" s="51"/>
      <c r="AK72" s="69"/>
      <c r="AL72" s="51"/>
      <c r="AM72" s="51"/>
      <c r="AN72" s="51"/>
      <c r="AO72" s="51"/>
      <c r="AP72" s="51"/>
      <c r="AQ72" s="51"/>
      <c r="AR72" s="51"/>
      <c r="AS72" s="69"/>
      <c r="AT72" s="51"/>
      <c r="AU72" s="51"/>
      <c r="AV72" s="51"/>
      <c r="AW72" s="51"/>
      <c r="AX72" s="51"/>
      <c r="AY72" s="51"/>
      <c r="AZ72" s="51"/>
      <c r="BA72" s="69"/>
      <c r="BB72" s="51"/>
      <c r="BC72" s="51"/>
      <c r="BD72" s="51"/>
      <c r="BE72" s="51"/>
      <c r="BF72" s="51"/>
      <c r="BG72" s="51"/>
      <c r="BH72" s="51"/>
      <c r="BI72" s="69"/>
      <c r="BJ72" s="51"/>
      <c r="BK72" s="51"/>
      <c r="BL72" s="51"/>
      <c r="BM72" s="51"/>
      <c r="BN72" s="51"/>
      <c r="BO72" s="51"/>
      <c r="BP72" s="51"/>
      <c r="BQ72" s="56"/>
      <c r="BR72" s="172" t="s">
        <v>536</v>
      </c>
      <c r="BS72" s="51" t="s">
        <v>709</v>
      </c>
      <c r="BT72" s="56" t="s">
        <v>538</v>
      </c>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row>
    <row r="73" spans="1:115" s="50" customFormat="1" ht="14.4" customHeight="1" x14ac:dyDescent="0.3">
      <c r="A73" s="163"/>
      <c r="B73" s="165"/>
      <c r="C73" s="167"/>
      <c r="D73" s="167"/>
      <c r="E73" s="167"/>
      <c r="F73" s="167"/>
      <c r="G73" s="167"/>
      <c r="H73" s="167"/>
      <c r="I73" s="51" t="s">
        <v>799</v>
      </c>
      <c r="J73" s="51" t="s">
        <v>869</v>
      </c>
      <c r="K73" s="51" t="s">
        <v>869</v>
      </c>
      <c r="L73" s="93" t="str">
        <f t="shared" si="0"/>
        <v>2F 3 1</v>
      </c>
      <c r="M73" s="89" t="str">
        <f t="shared" si="1"/>
        <v>BF 4</v>
      </c>
      <c r="N73" s="77" t="s">
        <v>903</v>
      </c>
      <c r="O73" s="51" t="s">
        <v>902</v>
      </c>
      <c r="P73" s="51" t="s">
        <v>903</v>
      </c>
      <c r="Q73" s="51" t="s">
        <v>903</v>
      </c>
      <c r="R73" s="51" t="s">
        <v>903</v>
      </c>
      <c r="S73" s="79" t="s">
        <v>903</v>
      </c>
      <c r="T73" s="51" t="s">
        <v>903</v>
      </c>
      <c r="U73" s="69" t="s">
        <v>903</v>
      </c>
      <c r="V73" s="92" t="s">
        <v>902</v>
      </c>
      <c r="W73" s="79" t="s">
        <v>903</v>
      </c>
      <c r="X73" s="51"/>
      <c r="Y73" s="51"/>
      <c r="Z73" s="79"/>
      <c r="AA73" s="195" t="s">
        <v>911</v>
      </c>
      <c r="AB73" s="195"/>
      <c r="AC73" s="196"/>
      <c r="AD73" s="51"/>
      <c r="AE73" s="51"/>
      <c r="AF73" s="51"/>
      <c r="AG73" s="51"/>
      <c r="AH73" s="51"/>
      <c r="AI73" s="51"/>
      <c r="AJ73" s="51"/>
      <c r="AK73" s="69"/>
      <c r="AL73" s="51"/>
      <c r="AM73" s="51"/>
      <c r="AN73" s="51"/>
      <c r="AO73" s="51"/>
      <c r="AP73" s="51"/>
      <c r="AQ73" s="51"/>
      <c r="AR73" s="51"/>
      <c r="AS73" s="69"/>
      <c r="AT73" s="51"/>
      <c r="AU73" s="51"/>
      <c r="AV73" s="51"/>
      <c r="AW73" s="51"/>
      <c r="AX73" s="51"/>
      <c r="AY73" s="51"/>
      <c r="AZ73" s="51"/>
      <c r="BA73" s="69"/>
      <c r="BB73" s="51"/>
      <c r="BC73" s="51"/>
      <c r="BD73" s="51"/>
      <c r="BE73" s="51"/>
      <c r="BF73" s="51"/>
      <c r="BG73" s="51"/>
      <c r="BH73" s="51"/>
      <c r="BI73" s="69"/>
      <c r="BJ73" s="51"/>
      <c r="BK73" s="51"/>
      <c r="BL73" s="51"/>
      <c r="BM73" s="51"/>
      <c r="BN73" s="51"/>
      <c r="BO73" s="51"/>
      <c r="BP73" s="51"/>
      <c r="BQ73" s="56"/>
      <c r="BR73" s="172"/>
      <c r="BS73" s="51" t="s">
        <v>710</v>
      </c>
      <c r="BT73" s="56" t="s">
        <v>712</v>
      </c>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row>
    <row r="74" spans="1:115" s="50" customFormat="1" ht="14.4" customHeight="1" x14ac:dyDescent="0.3">
      <c r="A74" s="163" t="s">
        <v>513</v>
      </c>
      <c r="B74" s="165"/>
      <c r="C74" s="167" t="s">
        <v>844</v>
      </c>
      <c r="D74" s="167" t="s">
        <v>845</v>
      </c>
      <c r="E74" s="51" t="s">
        <v>946</v>
      </c>
      <c r="F74" s="80">
        <v>8</v>
      </c>
      <c r="G74" s="51" t="s">
        <v>787</v>
      </c>
      <c r="H74" s="51" t="s">
        <v>786</v>
      </c>
      <c r="I74" s="51" t="s">
        <v>952</v>
      </c>
      <c r="J74" s="51" t="s">
        <v>829</v>
      </c>
      <c r="K74" s="51" t="s">
        <v>869</v>
      </c>
      <c r="L74" s="93" t="str">
        <f t="shared" si="0"/>
        <v>02 2 0</v>
      </c>
      <c r="M74" s="89" t="str">
        <f t="shared" si="1"/>
        <v>0A 0</v>
      </c>
      <c r="N74" s="77" t="s">
        <v>902</v>
      </c>
      <c r="O74" s="51" t="s">
        <v>902</v>
      </c>
      <c r="P74" s="51" t="s">
        <v>902</v>
      </c>
      <c r="Q74" s="51" t="s">
        <v>902</v>
      </c>
      <c r="R74" s="51" t="s">
        <v>903</v>
      </c>
      <c r="S74" s="79" t="s">
        <v>902</v>
      </c>
      <c r="T74" s="51" t="s">
        <v>903</v>
      </c>
      <c r="U74" s="69" t="s">
        <v>902</v>
      </c>
      <c r="V74" s="92" t="s">
        <v>902</v>
      </c>
      <c r="W74" s="79" t="s">
        <v>902</v>
      </c>
      <c r="X74" s="197" t="s">
        <v>913</v>
      </c>
      <c r="Y74" s="195"/>
      <c r="Z74" s="198"/>
      <c r="AA74" s="195" t="s">
        <v>911</v>
      </c>
      <c r="AB74" s="195"/>
      <c r="AC74" s="196"/>
      <c r="AD74" s="167" t="s">
        <v>921</v>
      </c>
      <c r="AE74" s="167"/>
      <c r="AF74" s="167"/>
      <c r="AG74" s="167"/>
      <c r="AH74" s="167"/>
      <c r="AI74" s="167"/>
      <c r="AJ74" s="167"/>
      <c r="AK74" s="192"/>
      <c r="AL74" s="51"/>
      <c r="AM74" s="51"/>
      <c r="AN74" s="51"/>
      <c r="AO74" s="51"/>
      <c r="AP74" s="51"/>
      <c r="AQ74" s="51"/>
      <c r="AR74" s="51"/>
      <c r="AS74" s="69"/>
      <c r="AT74" s="51"/>
      <c r="AU74" s="51"/>
      <c r="AV74" s="51"/>
      <c r="AW74" s="51"/>
      <c r="AX74" s="51"/>
      <c r="AY74" s="51"/>
      <c r="AZ74" s="51"/>
      <c r="BA74" s="69"/>
      <c r="BB74" s="51"/>
      <c r="BC74" s="51"/>
      <c r="BD74" s="51"/>
      <c r="BE74" s="51"/>
      <c r="BF74" s="51"/>
      <c r="BG74" s="51"/>
      <c r="BH74" s="51"/>
      <c r="BI74" s="69"/>
      <c r="BJ74" s="51"/>
      <c r="BK74" s="51"/>
      <c r="BL74" s="51"/>
      <c r="BM74" s="51"/>
      <c r="BN74" s="51"/>
      <c r="BO74" s="51"/>
      <c r="BP74" s="51"/>
      <c r="BQ74" s="56"/>
      <c r="BR74" s="172"/>
      <c r="BS74" s="51"/>
      <c r="BT74" s="56"/>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row>
    <row r="75" spans="1:115" s="50" customFormat="1" ht="14.4" customHeight="1" x14ac:dyDescent="0.3">
      <c r="A75" s="163"/>
      <c r="B75" s="165"/>
      <c r="C75" s="167"/>
      <c r="D75" s="167"/>
      <c r="E75" s="167" t="s">
        <v>947</v>
      </c>
      <c r="F75" s="167" t="s">
        <v>398</v>
      </c>
      <c r="G75" s="167" t="s">
        <v>788</v>
      </c>
      <c r="H75" s="167" t="s">
        <v>786</v>
      </c>
      <c r="I75" s="51" t="s">
        <v>956</v>
      </c>
      <c r="J75" s="51" t="s">
        <v>829</v>
      </c>
      <c r="K75" s="51" t="s">
        <v>869</v>
      </c>
      <c r="L75" s="93" t="str">
        <f t="shared" si="0"/>
        <v>02 1 0</v>
      </c>
      <c r="M75" s="89" t="str">
        <f t="shared" si="1"/>
        <v>09 0</v>
      </c>
      <c r="N75" s="77" t="s">
        <v>902</v>
      </c>
      <c r="O75" s="51" t="s">
        <v>902</v>
      </c>
      <c r="P75" s="51" t="s">
        <v>902</v>
      </c>
      <c r="Q75" s="51" t="s">
        <v>902</v>
      </c>
      <c r="R75" s="51" t="s">
        <v>903</v>
      </c>
      <c r="S75" s="79" t="s">
        <v>902</v>
      </c>
      <c r="T75" s="51" t="s">
        <v>902</v>
      </c>
      <c r="U75" s="69" t="s">
        <v>903</v>
      </c>
      <c r="V75" s="92" t="s">
        <v>902</v>
      </c>
      <c r="W75" s="79" t="s">
        <v>902</v>
      </c>
      <c r="X75" s="197" t="s">
        <v>913</v>
      </c>
      <c r="Y75" s="195"/>
      <c r="Z75" s="198"/>
      <c r="AA75" s="195" t="s">
        <v>911</v>
      </c>
      <c r="AB75" s="195"/>
      <c r="AC75" s="196"/>
      <c r="AD75" s="167" t="s">
        <v>921</v>
      </c>
      <c r="AE75" s="167"/>
      <c r="AF75" s="167"/>
      <c r="AG75" s="167"/>
      <c r="AH75" s="167"/>
      <c r="AI75" s="167"/>
      <c r="AJ75" s="167"/>
      <c r="AK75" s="192"/>
      <c r="AL75" s="51"/>
      <c r="AM75" s="51"/>
      <c r="AN75" s="51"/>
      <c r="AO75" s="51"/>
      <c r="AP75" s="51"/>
      <c r="AQ75" s="51"/>
      <c r="AR75" s="51"/>
      <c r="AS75" s="69"/>
      <c r="AT75" s="51"/>
      <c r="AU75" s="51"/>
      <c r="AV75" s="51"/>
      <c r="AW75" s="51"/>
      <c r="AX75" s="51"/>
      <c r="AY75" s="51"/>
      <c r="AZ75" s="51"/>
      <c r="BA75" s="69"/>
      <c r="BB75" s="51"/>
      <c r="BC75" s="51"/>
      <c r="BD75" s="51"/>
      <c r="BE75" s="51"/>
      <c r="BF75" s="51"/>
      <c r="BG75" s="51"/>
      <c r="BH75" s="51"/>
      <c r="BI75" s="69"/>
      <c r="BJ75" s="51"/>
      <c r="BK75" s="51"/>
      <c r="BL75" s="51"/>
      <c r="BM75" s="51"/>
      <c r="BN75" s="51"/>
      <c r="BO75" s="51"/>
      <c r="BP75" s="51"/>
      <c r="BQ75" s="56"/>
      <c r="BR75" s="172"/>
      <c r="BS75" s="51"/>
      <c r="BT75" s="56"/>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row>
    <row r="76" spans="1:115" s="50" customFormat="1" ht="14.4" customHeight="1" x14ac:dyDescent="0.3">
      <c r="A76" s="163"/>
      <c r="B76" s="165"/>
      <c r="C76" s="167"/>
      <c r="D76" s="167"/>
      <c r="E76" s="167"/>
      <c r="F76" s="167"/>
      <c r="G76" s="167"/>
      <c r="H76" s="167"/>
      <c r="I76" s="51" t="s">
        <v>957</v>
      </c>
      <c r="J76" s="51" t="s">
        <v>829</v>
      </c>
      <c r="K76" s="51" t="s">
        <v>898</v>
      </c>
      <c r="L76" s="93" t="str">
        <f t="shared" si="0"/>
        <v>02 2 1</v>
      </c>
      <c r="M76" s="89" t="str">
        <f t="shared" si="1"/>
        <v>0A 4</v>
      </c>
      <c r="N76" s="77" t="s">
        <v>902</v>
      </c>
      <c r="O76" s="51" t="s">
        <v>902</v>
      </c>
      <c r="P76" s="51" t="s">
        <v>902</v>
      </c>
      <c r="Q76" s="51" t="s">
        <v>902</v>
      </c>
      <c r="R76" s="51" t="s">
        <v>903</v>
      </c>
      <c r="S76" s="79" t="s">
        <v>902</v>
      </c>
      <c r="T76" s="51" t="s">
        <v>903</v>
      </c>
      <c r="U76" s="69" t="s">
        <v>902</v>
      </c>
      <c r="V76" s="92" t="s">
        <v>902</v>
      </c>
      <c r="W76" s="79" t="s">
        <v>903</v>
      </c>
      <c r="X76" s="197" t="s">
        <v>913</v>
      </c>
      <c r="Y76" s="195"/>
      <c r="Z76" s="198"/>
      <c r="AA76" s="197" t="s">
        <v>911</v>
      </c>
      <c r="AB76" s="195"/>
      <c r="AC76" s="196"/>
      <c r="AD76" s="167" t="s">
        <v>916</v>
      </c>
      <c r="AE76" s="167"/>
      <c r="AF76" s="167"/>
      <c r="AG76" s="167"/>
      <c r="AH76" s="167"/>
      <c r="AI76" s="167"/>
      <c r="AJ76" s="167"/>
      <c r="AK76" s="167"/>
      <c r="AL76" s="167"/>
      <c r="AM76" s="167"/>
      <c r="AN76" s="167"/>
      <c r="AO76" s="167"/>
      <c r="AP76" s="167"/>
      <c r="AQ76" s="167"/>
      <c r="AR76" s="167"/>
      <c r="AS76" s="192"/>
      <c r="AT76" s="51"/>
      <c r="AU76" s="51"/>
      <c r="AV76" s="51"/>
      <c r="AW76" s="51"/>
      <c r="AX76" s="51"/>
      <c r="AY76" s="51"/>
      <c r="AZ76" s="51"/>
      <c r="BA76" s="69"/>
      <c r="BB76" s="51"/>
      <c r="BC76" s="51"/>
      <c r="BD76" s="51"/>
      <c r="BE76" s="51"/>
      <c r="BF76" s="51"/>
      <c r="BG76" s="51"/>
      <c r="BH76" s="51"/>
      <c r="BI76" s="69"/>
      <c r="BJ76" s="51"/>
      <c r="BK76" s="51"/>
      <c r="BL76" s="51"/>
      <c r="BM76" s="51"/>
      <c r="BN76" s="51"/>
      <c r="BO76" s="51"/>
      <c r="BP76" s="51"/>
      <c r="BQ76" s="56"/>
      <c r="BR76" s="172"/>
      <c r="BS76" s="51"/>
      <c r="BT76" s="56"/>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row>
    <row r="77" spans="1:115" s="50" customFormat="1" ht="14.4" customHeight="1" x14ac:dyDescent="0.3">
      <c r="A77" s="163" t="s">
        <v>513</v>
      </c>
      <c r="B77" s="165" t="s">
        <v>385</v>
      </c>
      <c r="C77" s="167" t="s">
        <v>564</v>
      </c>
      <c r="D77" s="167" t="s">
        <v>565</v>
      </c>
      <c r="E77" s="167" t="s">
        <v>691</v>
      </c>
      <c r="F77" s="51">
        <v>8</v>
      </c>
      <c r="G77" s="167" t="s">
        <v>787</v>
      </c>
      <c r="H77" s="167"/>
      <c r="I77" s="167"/>
      <c r="J77" s="51" t="s">
        <v>869</v>
      </c>
      <c r="K77" s="51" t="s">
        <v>869</v>
      </c>
      <c r="L77" s="93" t="str">
        <f t="shared" si="0"/>
        <v>09 3 0</v>
      </c>
      <c r="M77" s="89" t="str">
        <f t="shared" si="1"/>
        <v>27 0</v>
      </c>
      <c r="N77" s="77" t="s">
        <v>902</v>
      </c>
      <c r="O77" s="51" t="s">
        <v>902</v>
      </c>
      <c r="P77" s="51" t="s">
        <v>903</v>
      </c>
      <c r="Q77" s="51" t="s">
        <v>902</v>
      </c>
      <c r="R77" s="51" t="s">
        <v>902</v>
      </c>
      <c r="S77" s="79" t="s">
        <v>903</v>
      </c>
      <c r="T77" s="51" t="s">
        <v>903</v>
      </c>
      <c r="U77" s="69" t="s">
        <v>903</v>
      </c>
      <c r="V77" s="92" t="s">
        <v>902</v>
      </c>
      <c r="W77" s="79" t="s">
        <v>902</v>
      </c>
      <c r="X77" s="51"/>
      <c r="Y77" s="51"/>
      <c r="Z77" s="79"/>
      <c r="AA77" s="197" t="s">
        <v>8</v>
      </c>
      <c r="AB77" s="195"/>
      <c r="AC77" s="196"/>
      <c r="AD77" s="51"/>
      <c r="AE77" s="51"/>
      <c r="AF77" s="51"/>
      <c r="AG77" s="51"/>
      <c r="AH77" s="51"/>
      <c r="AI77" s="51"/>
      <c r="AJ77" s="51"/>
      <c r="AK77" s="69"/>
      <c r="AL77" s="51"/>
      <c r="AM77" s="51"/>
      <c r="AN77" s="51"/>
      <c r="AO77" s="51"/>
      <c r="AP77" s="51"/>
      <c r="AQ77" s="51"/>
      <c r="AR77" s="51"/>
      <c r="AS77" s="69"/>
      <c r="AT77" s="51"/>
      <c r="AU77" s="51"/>
      <c r="AV77" s="51"/>
      <c r="AW77" s="51"/>
      <c r="AX77" s="51"/>
      <c r="AY77" s="51"/>
      <c r="AZ77" s="51"/>
      <c r="BA77" s="69"/>
      <c r="BB77" s="51"/>
      <c r="BC77" s="51"/>
      <c r="BD77" s="51"/>
      <c r="BE77" s="51"/>
      <c r="BF77" s="51"/>
      <c r="BG77" s="51"/>
      <c r="BH77" s="51"/>
      <c r="BI77" s="69"/>
      <c r="BJ77" s="51"/>
      <c r="BK77" s="51"/>
      <c r="BL77" s="51"/>
      <c r="BM77" s="51"/>
      <c r="BN77" s="51"/>
      <c r="BO77" s="51"/>
      <c r="BP77" s="51"/>
      <c r="BQ77" s="56"/>
      <c r="BR77" s="172" t="s">
        <v>723</v>
      </c>
      <c r="BS77" s="51" t="s">
        <v>722</v>
      </c>
      <c r="BT77" s="174" t="s">
        <v>973</v>
      </c>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row>
    <row r="78" spans="1:115" s="50" customFormat="1" ht="14.4" hidden="1" customHeight="1" x14ac:dyDescent="0.3">
      <c r="A78" s="163"/>
      <c r="B78" s="165"/>
      <c r="C78" s="167"/>
      <c r="D78" s="167"/>
      <c r="E78" s="167"/>
      <c r="F78" s="51">
        <v>16</v>
      </c>
      <c r="G78" s="167" t="s">
        <v>788</v>
      </c>
      <c r="H78" s="167"/>
      <c r="I78" s="167"/>
      <c r="J78" s="51" t="s">
        <v>869</v>
      </c>
      <c r="K78" s="51" t="s">
        <v>869</v>
      </c>
      <c r="L78" s="93" t="str">
        <f t="shared" si="0"/>
        <v>09 3 1</v>
      </c>
      <c r="M78" s="89" t="str">
        <f t="shared" si="1"/>
        <v>27 4</v>
      </c>
      <c r="N78" s="77" t="s">
        <v>902</v>
      </c>
      <c r="O78" s="51" t="s">
        <v>902</v>
      </c>
      <c r="P78" s="51" t="s">
        <v>903</v>
      </c>
      <c r="Q78" s="51" t="s">
        <v>902</v>
      </c>
      <c r="R78" s="51" t="s">
        <v>902</v>
      </c>
      <c r="S78" s="79" t="s">
        <v>903</v>
      </c>
      <c r="T78" s="51" t="s">
        <v>903</v>
      </c>
      <c r="U78" s="69" t="s">
        <v>903</v>
      </c>
      <c r="V78" s="92" t="s">
        <v>902</v>
      </c>
      <c r="W78" s="79" t="s">
        <v>903</v>
      </c>
      <c r="X78" s="51"/>
      <c r="Y78" s="51"/>
      <c r="Z78" s="79"/>
      <c r="AA78" s="197" t="s">
        <v>8</v>
      </c>
      <c r="AB78" s="195"/>
      <c r="AC78" s="196"/>
      <c r="AD78" s="51"/>
      <c r="AE78" s="51"/>
      <c r="AF78" s="51"/>
      <c r="AG78" s="51"/>
      <c r="AH78" s="51"/>
      <c r="AI78" s="51"/>
      <c r="AJ78" s="51"/>
      <c r="AK78" s="69"/>
      <c r="AL78" s="51"/>
      <c r="AM78" s="51"/>
      <c r="AN78" s="51"/>
      <c r="AO78" s="51"/>
      <c r="AP78" s="51"/>
      <c r="AQ78" s="51"/>
      <c r="AR78" s="51"/>
      <c r="AS78" s="69"/>
      <c r="AT78" s="51"/>
      <c r="AU78" s="51"/>
      <c r="AV78" s="51"/>
      <c r="AW78" s="51"/>
      <c r="AX78" s="51"/>
      <c r="AY78" s="51"/>
      <c r="AZ78" s="51"/>
      <c r="BA78" s="69"/>
      <c r="BB78" s="51"/>
      <c r="BC78" s="51"/>
      <c r="BD78" s="51"/>
      <c r="BE78" s="51"/>
      <c r="BF78" s="51"/>
      <c r="BG78" s="51"/>
      <c r="BH78" s="51"/>
      <c r="BI78" s="69"/>
      <c r="BJ78" s="51"/>
      <c r="BK78" s="51"/>
      <c r="BL78" s="51"/>
      <c r="BM78" s="51"/>
      <c r="BN78" s="51"/>
      <c r="BO78" s="51"/>
      <c r="BP78" s="51"/>
      <c r="BQ78" s="56"/>
      <c r="BR78" s="172"/>
      <c r="BS78" s="51" t="s">
        <v>843</v>
      </c>
      <c r="BT78" s="174"/>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row>
    <row r="79" spans="1:115" s="50" customFormat="1" ht="14.4" customHeight="1" x14ac:dyDescent="0.3">
      <c r="A79" s="163" t="s">
        <v>509</v>
      </c>
      <c r="B79" s="165"/>
      <c r="C79" s="167" t="s">
        <v>48</v>
      </c>
      <c r="D79" s="167" t="s">
        <v>539</v>
      </c>
      <c r="E79" s="167" t="s">
        <v>774</v>
      </c>
      <c r="F79" s="167">
        <v>8</v>
      </c>
      <c r="G79" s="167" t="s">
        <v>787</v>
      </c>
      <c r="H79" s="51" t="s">
        <v>800</v>
      </c>
      <c r="I79" s="51" t="s">
        <v>920</v>
      </c>
      <c r="J79" s="51" t="s">
        <v>867</v>
      </c>
      <c r="K79" s="51" t="s">
        <v>898</v>
      </c>
      <c r="L79" s="93" t="str">
        <f t="shared" si="0"/>
        <v>21 3 0</v>
      </c>
      <c r="M79" s="89" t="str">
        <f t="shared" si="1"/>
        <v>87 0</v>
      </c>
      <c r="N79" s="77" t="s">
        <v>903</v>
      </c>
      <c r="O79" s="51" t="s">
        <v>902</v>
      </c>
      <c r="P79" s="51" t="s">
        <v>902</v>
      </c>
      <c r="Q79" s="51" t="s">
        <v>902</v>
      </c>
      <c r="R79" s="51" t="s">
        <v>902</v>
      </c>
      <c r="S79" s="79" t="s">
        <v>903</v>
      </c>
      <c r="T79" s="51" t="s">
        <v>903</v>
      </c>
      <c r="U79" s="69" t="s">
        <v>903</v>
      </c>
      <c r="V79" s="92" t="s">
        <v>902</v>
      </c>
      <c r="W79" s="79" t="s">
        <v>902</v>
      </c>
      <c r="X79" s="51"/>
      <c r="Y79" s="51"/>
      <c r="Z79" s="79"/>
      <c r="AA79" s="195" t="s">
        <v>911</v>
      </c>
      <c r="AB79" s="195"/>
      <c r="AC79" s="196"/>
      <c r="AD79" s="167" t="s">
        <v>921</v>
      </c>
      <c r="AE79" s="167"/>
      <c r="AF79" s="167"/>
      <c r="AG79" s="167"/>
      <c r="AH79" s="167"/>
      <c r="AI79" s="167"/>
      <c r="AJ79" s="167"/>
      <c r="AK79" s="192"/>
      <c r="AL79" s="51"/>
      <c r="AM79" s="51"/>
      <c r="AN79" s="51"/>
      <c r="AO79" s="51"/>
      <c r="AP79" s="51"/>
      <c r="AQ79" s="51"/>
      <c r="AR79" s="51"/>
      <c r="AS79" s="69"/>
      <c r="AT79" s="51"/>
      <c r="AU79" s="51"/>
      <c r="AV79" s="51"/>
      <c r="AW79" s="51"/>
      <c r="AX79" s="51"/>
      <c r="AY79" s="51"/>
      <c r="AZ79" s="51"/>
      <c r="BA79" s="69"/>
      <c r="BB79" s="51"/>
      <c r="BC79" s="51"/>
      <c r="BD79" s="51"/>
      <c r="BE79" s="51"/>
      <c r="BF79" s="51"/>
      <c r="BG79" s="51"/>
      <c r="BH79" s="51"/>
      <c r="BI79" s="69"/>
      <c r="BJ79" s="51"/>
      <c r="BK79" s="51"/>
      <c r="BL79" s="51"/>
      <c r="BM79" s="51"/>
      <c r="BN79" s="51"/>
      <c r="BO79" s="51"/>
      <c r="BP79" s="51"/>
      <c r="BQ79" s="56"/>
      <c r="BR79" s="172" t="s">
        <v>541</v>
      </c>
      <c r="BS79" s="51" t="s">
        <v>775</v>
      </c>
      <c r="BT79" s="174" t="s">
        <v>691</v>
      </c>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row>
    <row r="80" spans="1:115" s="50" customFormat="1" ht="14.4" customHeight="1" x14ac:dyDescent="0.3">
      <c r="A80" s="163"/>
      <c r="B80" s="165"/>
      <c r="C80" s="167"/>
      <c r="D80" s="167"/>
      <c r="E80" s="167"/>
      <c r="F80" s="167"/>
      <c r="G80" s="167"/>
      <c r="H80" s="51" t="s">
        <v>801</v>
      </c>
      <c r="I80" s="51" t="s">
        <v>920</v>
      </c>
      <c r="J80" s="51" t="s">
        <v>868</v>
      </c>
      <c r="K80" s="51" t="s">
        <v>898</v>
      </c>
      <c r="L80" s="93" t="str">
        <f t="shared" si="0"/>
        <v>21 3 2</v>
      </c>
      <c r="M80" s="89" t="str">
        <f t="shared" si="1"/>
        <v>87 8</v>
      </c>
      <c r="N80" s="77" t="s">
        <v>903</v>
      </c>
      <c r="O80" s="51" t="s">
        <v>902</v>
      </c>
      <c r="P80" s="51" t="s">
        <v>902</v>
      </c>
      <c r="Q80" s="51" t="s">
        <v>902</v>
      </c>
      <c r="R80" s="51" t="s">
        <v>902</v>
      </c>
      <c r="S80" s="79" t="s">
        <v>903</v>
      </c>
      <c r="T80" s="51" t="s">
        <v>903</v>
      </c>
      <c r="U80" s="69" t="s">
        <v>903</v>
      </c>
      <c r="V80" s="92" t="s">
        <v>903</v>
      </c>
      <c r="W80" s="79" t="s">
        <v>902</v>
      </c>
      <c r="X80" s="51"/>
      <c r="Y80" s="51"/>
      <c r="Z80" s="86"/>
      <c r="AA80" s="195" t="s">
        <v>132</v>
      </c>
      <c r="AB80" s="195"/>
      <c r="AC80" s="196"/>
      <c r="AD80" s="167" t="s">
        <v>921</v>
      </c>
      <c r="AE80" s="167"/>
      <c r="AF80" s="167"/>
      <c r="AG80" s="167"/>
      <c r="AH80" s="167"/>
      <c r="AI80" s="167"/>
      <c r="AJ80" s="167"/>
      <c r="AK80" s="192"/>
      <c r="AL80" s="51"/>
      <c r="AM80" s="51"/>
      <c r="AN80" s="51"/>
      <c r="AO80" s="51"/>
      <c r="AP80" s="51"/>
      <c r="AQ80" s="51"/>
      <c r="AR80" s="51"/>
      <c r="AS80" s="69"/>
      <c r="AT80" s="51"/>
      <c r="AU80" s="51"/>
      <c r="AV80" s="51"/>
      <c r="AW80" s="51"/>
      <c r="AX80" s="51"/>
      <c r="AY80" s="51"/>
      <c r="AZ80" s="51"/>
      <c r="BA80" s="69"/>
      <c r="BB80" s="51"/>
      <c r="BC80" s="51"/>
      <c r="BD80" s="51"/>
      <c r="BE80" s="51"/>
      <c r="BF80" s="51"/>
      <c r="BG80" s="51"/>
      <c r="BH80" s="51"/>
      <c r="BI80" s="69"/>
      <c r="BJ80" s="51"/>
      <c r="BK80" s="51"/>
      <c r="BL80" s="51"/>
      <c r="BM80" s="51"/>
      <c r="BN80" s="51"/>
      <c r="BO80" s="51"/>
      <c r="BP80" s="51"/>
      <c r="BQ80" s="56"/>
      <c r="BR80" s="172"/>
      <c r="BS80" s="51"/>
      <c r="BT80" s="174"/>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row>
    <row r="81" spans="1:115" s="50" customFormat="1" ht="14.4" customHeight="1" x14ac:dyDescent="0.3">
      <c r="A81" s="163" t="s">
        <v>515</v>
      </c>
      <c r="B81" s="165"/>
      <c r="C81" s="167"/>
      <c r="D81" s="167"/>
      <c r="E81" s="167"/>
      <c r="F81" s="167" t="s">
        <v>398</v>
      </c>
      <c r="G81" s="167" t="s">
        <v>788</v>
      </c>
      <c r="H81" s="51" t="s">
        <v>800</v>
      </c>
      <c r="I81" s="51" t="s">
        <v>920</v>
      </c>
      <c r="J81" s="51" t="s">
        <v>867</v>
      </c>
      <c r="K81" s="51" t="s">
        <v>898</v>
      </c>
      <c r="L81" s="93" t="str">
        <f t="shared" si="0"/>
        <v>21 3 1</v>
      </c>
      <c r="M81" s="89" t="str">
        <f t="shared" si="1"/>
        <v>87 4</v>
      </c>
      <c r="N81" s="77" t="s">
        <v>903</v>
      </c>
      <c r="O81" s="51" t="s">
        <v>902</v>
      </c>
      <c r="P81" s="51" t="s">
        <v>902</v>
      </c>
      <c r="Q81" s="51" t="s">
        <v>902</v>
      </c>
      <c r="R81" s="51" t="s">
        <v>902</v>
      </c>
      <c r="S81" s="79" t="s">
        <v>903</v>
      </c>
      <c r="T81" s="51" t="s">
        <v>903</v>
      </c>
      <c r="U81" s="69" t="s">
        <v>903</v>
      </c>
      <c r="V81" s="92" t="s">
        <v>902</v>
      </c>
      <c r="W81" s="79" t="s">
        <v>903</v>
      </c>
      <c r="X81" s="51"/>
      <c r="Y81" s="51"/>
      <c r="Z81" s="79"/>
      <c r="AA81" s="195" t="s">
        <v>911</v>
      </c>
      <c r="AB81" s="195"/>
      <c r="AC81" s="196"/>
      <c r="AD81" s="167" t="s">
        <v>921</v>
      </c>
      <c r="AE81" s="167"/>
      <c r="AF81" s="167"/>
      <c r="AG81" s="167"/>
      <c r="AH81" s="167"/>
      <c r="AI81" s="167"/>
      <c r="AJ81" s="167"/>
      <c r="AK81" s="192"/>
      <c r="AL81" s="51"/>
      <c r="AM81" s="51"/>
      <c r="AN81" s="51"/>
      <c r="AO81" s="51"/>
      <c r="AP81" s="51"/>
      <c r="AQ81" s="51"/>
      <c r="AR81" s="51"/>
      <c r="AS81" s="69"/>
      <c r="AT81" s="51"/>
      <c r="AU81" s="51"/>
      <c r="AV81" s="51"/>
      <c r="AW81" s="51"/>
      <c r="AX81" s="51"/>
      <c r="AY81" s="51"/>
      <c r="AZ81" s="51"/>
      <c r="BA81" s="69"/>
      <c r="BB81" s="51"/>
      <c r="BC81" s="51"/>
      <c r="BD81" s="51"/>
      <c r="BE81" s="51"/>
      <c r="BF81" s="51"/>
      <c r="BG81" s="51"/>
      <c r="BH81" s="51"/>
      <c r="BI81" s="69"/>
      <c r="BJ81" s="51"/>
      <c r="BK81" s="51"/>
      <c r="BL81" s="51"/>
      <c r="BM81" s="51"/>
      <c r="BN81" s="51"/>
      <c r="BO81" s="51"/>
      <c r="BP81" s="51"/>
      <c r="BQ81" s="56"/>
      <c r="BR81" s="172"/>
      <c r="BS81" s="51"/>
      <c r="BT81" s="174"/>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row>
    <row r="82" spans="1:115" s="50" customFormat="1" ht="14.4" customHeight="1" x14ac:dyDescent="0.3">
      <c r="A82" s="163"/>
      <c r="B82" s="165"/>
      <c r="C82" s="167"/>
      <c r="D82" s="167"/>
      <c r="E82" s="167"/>
      <c r="F82" s="167"/>
      <c r="G82" s="167"/>
      <c r="H82" s="51" t="s">
        <v>801</v>
      </c>
      <c r="I82" s="51" t="s">
        <v>920</v>
      </c>
      <c r="J82" s="51" t="s">
        <v>867</v>
      </c>
      <c r="K82" s="51" t="s">
        <v>898</v>
      </c>
      <c r="L82" s="93" t="str">
        <f t="shared" si="0"/>
        <v>21 3 3</v>
      </c>
      <c r="M82" s="89" t="str">
        <f t="shared" si="1"/>
        <v>87 C</v>
      </c>
      <c r="N82" s="77" t="s">
        <v>903</v>
      </c>
      <c r="O82" s="51" t="s">
        <v>902</v>
      </c>
      <c r="P82" s="51" t="s">
        <v>902</v>
      </c>
      <c r="Q82" s="51" t="s">
        <v>902</v>
      </c>
      <c r="R82" s="51" t="s">
        <v>902</v>
      </c>
      <c r="S82" s="79" t="s">
        <v>903</v>
      </c>
      <c r="T82" s="51" t="s">
        <v>903</v>
      </c>
      <c r="U82" s="69" t="s">
        <v>903</v>
      </c>
      <c r="V82" s="92" t="s">
        <v>903</v>
      </c>
      <c r="W82" s="79" t="s">
        <v>903</v>
      </c>
      <c r="X82" s="51"/>
      <c r="Y82" s="51"/>
      <c r="Z82" s="79"/>
      <c r="AA82" s="195" t="s">
        <v>132</v>
      </c>
      <c r="AB82" s="195"/>
      <c r="AC82" s="196"/>
      <c r="AD82" s="167" t="s">
        <v>921</v>
      </c>
      <c r="AE82" s="167"/>
      <c r="AF82" s="167"/>
      <c r="AG82" s="167"/>
      <c r="AH82" s="167"/>
      <c r="AI82" s="167"/>
      <c r="AJ82" s="167"/>
      <c r="AK82" s="192"/>
      <c r="AL82" s="51"/>
      <c r="AM82" s="51"/>
      <c r="AN82" s="51"/>
      <c r="AO82" s="51"/>
      <c r="AP82" s="51"/>
      <c r="AQ82" s="51"/>
      <c r="AR82" s="51"/>
      <c r="AS82" s="69"/>
      <c r="AT82" s="51"/>
      <c r="AU82" s="51"/>
      <c r="AV82" s="51"/>
      <c r="AW82" s="51"/>
      <c r="AX82" s="51"/>
      <c r="AY82" s="51"/>
      <c r="AZ82" s="51"/>
      <c r="BA82" s="69"/>
      <c r="BB82" s="51"/>
      <c r="BC82" s="51"/>
      <c r="BD82" s="51"/>
      <c r="BE82" s="51"/>
      <c r="BF82" s="51"/>
      <c r="BG82" s="51"/>
      <c r="BH82" s="51"/>
      <c r="BI82" s="69"/>
      <c r="BJ82" s="51"/>
      <c r="BK82" s="51"/>
      <c r="BL82" s="51"/>
      <c r="BM82" s="51"/>
      <c r="BN82" s="51"/>
      <c r="BO82" s="51"/>
      <c r="BP82" s="51"/>
      <c r="BQ82" s="56"/>
      <c r="BR82" s="172"/>
      <c r="BS82" s="51"/>
      <c r="BT82" s="174"/>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row>
    <row r="83" spans="1:115" s="50" customFormat="1" ht="14.4" customHeight="1" x14ac:dyDescent="0.3">
      <c r="A83" s="163" t="s">
        <v>515</v>
      </c>
      <c r="B83" s="165"/>
      <c r="C83" s="167"/>
      <c r="D83" s="167"/>
      <c r="E83" s="167"/>
      <c r="F83" s="51">
        <v>8</v>
      </c>
      <c r="G83" s="51" t="s">
        <v>790</v>
      </c>
      <c r="H83" s="51" t="s">
        <v>801</v>
      </c>
      <c r="I83" s="51" t="s">
        <v>920</v>
      </c>
      <c r="J83" s="51" t="s">
        <v>868</v>
      </c>
      <c r="K83" s="51" t="s">
        <v>869</v>
      </c>
      <c r="L83" s="93" t="str">
        <f t="shared" si="0"/>
        <v>23 3 2</v>
      </c>
      <c r="M83" s="89" t="str">
        <f t="shared" si="1"/>
        <v>8F 8</v>
      </c>
      <c r="N83" s="77" t="s">
        <v>903</v>
      </c>
      <c r="O83" s="51" t="s">
        <v>902</v>
      </c>
      <c r="P83" s="51" t="s">
        <v>902</v>
      </c>
      <c r="Q83" s="51" t="s">
        <v>902</v>
      </c>
      <c r="R83" s="51" t="s">
        <v>903</v>
      </c>
      <c r="S83" s="79" t="s">
        <v>903</v>
      </c>
      <c r="T83" s="51" t="s">
        <v>903</v>
      </c>
      <c r="U83" s="69" t="s">
        <v>903</v>
      </c>
      <c r="V83" s="92" t="s">
        <v>903</v>
      </c>
      <c r="W83" s="79" t="s">
        <v>902</v>
      </c>
      <c r="X83" s="51"/>
      <c r="Y83" s="51"/>
      <c r="Z83" s="79"/>
      <c r="AA83" s="51"/>
      <c r="AB83" s="51"/>
      <c r="AC83" s="69"/>
      <c r="AD83" s="193" t="s">
        <v>921</v>
      </c>
      <c r="AE83" s="167"/>
      <c r="AF83" s="167"/>
      <c r="AG83" s="167"/>
      <c r="AH83" s="167"/>
      <c r="AI83" s="167"/>
      <c r="AJ83" s="167"/>
      <c r="AK83" s="192"/>
      <c r="AL83" s="193" t="s">
        <v>790</v>
      </c>
      <c r="AM83" s="167"/>
      <c r="AN83" s="167"/>
      <c r="AO83" s="167"/>
      <c r="AP83" s="167"/>
      <c r="AQ83" s="167"/>
      <c r="AR83" s="167"/>
      <c r="AS83" s="192"/>
      <c r="AT83" s="51"/>
      <c r="AU83" s="51"/>
      <c r="AV83" s="51"/>
      <c r="AW83" s="51"/>
      <c r="AX83" s="51"/>
      <c r="AY83" s="51"/>
      <c r="AZ83" s="51"/>
      <c r="BA83" s="69"/>
      <c r="BB83" s="51"/>
      <c r="BC83" s="51"/>
      <c r="BD83" s="51"/>
      <c r="BE83" s="51"/>
      <c r="BF83" s="51"/>
      <c r="BG83" s="51"/>
      <c r="BH83" s="51"/>
      <c r="BI83" s="69"/>
      <c r="BJ83" s="51"/>
      <c r="BK83" s="51"/>
      <c r="BL83" s="51"/>
      <c r="BM83" s="51"/>
      <c r="BN83" s="51"/>
      <c r="BO83" s="51"/>
      <c r="BP83" s="51"/>
      <c r="BQ83" s="56"/>
      <c r="BR83" s="172"/>
      <c r="BS83" s="51"/>
      <c r="BT83" s="174"/>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row>
    <row r="84" spans="1:115" s="50" customFormat="1" ht="14.4" customHeight="1" x14ac:dyDescent="0.3">
      <c r="A84" s="163"/>
      <c r="B84" s="165"/>
      <c r="C84" s="167"/>
      <c r="D84" s="167"/>
      <c r="E84" s="167"/>
      <c r="F84" s="51">
        <v>16</v>
      </c>
      <c r="G84" s="51" t="s">
        <v>789</v>
      </c>
      <c r="H84" s="51" t="s">
        <v>801</v>
      </c>
      <c r="I84" s="51" t="s">
        <v>920</v>
      </c>
      <c r="J84" s="51" t="s">
        <v>868</v>
      </c>
      <c r="K84" s="51" t="s">
        <v>869</v>
      </c>
      <c r="L84" s="93" t="str">
        <f t="shared" si="0"/>
        <v>23 3 3</v>
      </c>
      <c r="M84" s="89" t="str">
        <f t="shared" si="1"/>
        <v>8F C</v>
      </c>
      <c r="N84" s="77" t="s">
        <v>903</v>
      </c>
      <c r="O84" s="51" t="s">
        <v>902</v>
      </c>
      <c r="P84" s="51" t="s">
        <v>902</v>
      </c>
      <c r="Q84" s="51" t="s">
        <v>902</v>
      </c>
      <c r="R84" s="51" t="s">
        <v>903</v>
      </c>
      <c r="S84" s="79" t="s">
        <v>903</v>
      </c>
      <c r="T84" s="51" t="s">
        <v>903</v>
      </c>
      <c r="U84" s="69" t="s">
        <v>903</v>
      </c>
      <c r="V84" s="92" t="s">
        <v>903</v>
      </c>
      <c r="W84" s="79" t="s">
        <v>903</v>
      </c>
      <c r="X84" s="51"/>
      <c r="Y84" s="51"/>
      <c r="Z84" s="79"/>
      <c r="AA84" s="51"/>
      <c r="AB84" s="51"/>
      <c r="AC84" s="69"/>
      <c r="AD84" s="167" t="s">
        <v>921</v>
      </c>
      <c r="AE84" s="167"/>
      <c r="AF84" s="167"/>
      <c r="AG84" s="167"/>
      <c r="AH84" s="167"/>
      <c r="AI84" s="167"/>
      <c r="AJ84" s="167"/>
      <c r="AK84" s="192"/>
      <c r="AL84" s="193" t="s">
        <v>789</v>
      </c>
      <c r="AM84" s="167"/>
      <c r="AN84" s="167"/>
      <c r="AO84" s="167"/>
      <c r="AP84" s="167"/>
      <c r="AQ84" s="167"/>
      <c r="AR84" s="167"/>
      <c r="AS84" s="167"/>
      <c r="AT84" s="167"/>
      <c r="AU84" s="167"/>
      <c r="AV84" s="167"/>
      <c r="AW84" s="167"/>
      <c r="AX84" s="167"/>
      <c r="AY84" s="167"/>
      <c r="AZ84" s="167"/>
      <c r="BA84" s="192"/>
      <c r="BB84" s="51"/>
      <c r="BC84" s="51"/>
      <c r="BD84" s="51"/>
      <c r="BE84" s="51"/>
      <c r="BF84" s="51"/>
      <c r="BG84" s="51"/>
      <c r="BH84" s="51"/>
      <c r="BI84" s="69"/>
      <c r="BJ84" s="51"/>
      <c r="BK84" s="51"/>
      <c r="BL84" s="51"/>
      <c r="BM84" s="51"/>
      <c r="BN84" s="51"/>
      <c r="BO84" s="51"/>
      <c r="BP84" s="51"/>
      <c r="BQ84" s="56"/>
      <c r="BR84" s="172"/>
      <c r="BS84" s="51" t="s">
        <v>779</v>
      </c>
      <c r="BT84" s="174"/>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row>
    <row r="85" spans="1:115" s="50" customFormat="1" ht="14.4" customHeight="1" x14ac:dyDescent="0.3">
      <c r="A85" s="163" t="s">
        <v>778</v>
      </c>
      <c r="B85" s="165"/>
      <c r="C85" s="167"/>
      <c r="D85" s="167"/>
      <c r="E85" s="167" t="s">
        <v>947</v>
      </c>
      <c r="F85" s="167">
        <v>8</v>
      </c>
      <c r="G85" s="167" t="s">
        <v>787</v>
      </c>
      <c r="H85" s="167" t="s">
        <v>800</v>
      </c>
      <c r="I85" s="51" t="s">
        <v>790</v>
      </c>
      <c r="J85" s="51" t="s">
        <v>868</v>
      </c>
      <c r="K85" s="51" t="s">
        <v>869</v>
      </c>
      <c r="L85" s="93" t="str">
        <f t="shared" si="0"/>
        <v>21 1 0</v>
      </c>
      <c r="M85" s="89" t="str">
        <f t="shared" si="1"/>
        <v>85 0</v>
      </c>
      <c r="N85" s="77" t="s">
        <v>903</v>
      </c>
      <c r="O85" s="51" t="s">
        <v>902</v>
      </c>
      <c r="P85" s="51" t="s">
        <v>902</v>
      </c>
      <c r="Q85" s="51" t="s">
        <v>902</v>
      </c>
      <c r="R85" s="51" t="s">
        <v>902</v>
      </c>
      <c r="S85" s="79" t="s">
        <v>903</v>
      </c>
      <c r="T85" s="51" t="s">
        <v>902</v>
      </c>
      <c r="U85" s="69" t="s">
        <v>903</v>
      </c>
      <c r="V85" s="92" t="s">
        <v>902</v>
      </c>
      <c r="W85" s="79" t="s">
        <v>902</v>
      </c>
      <c r="X85" s="51"/>
      <c r="Y85" s="51"/>
      <c r="Z85" s="86"/>
      <c r="AA85" s="195" t="s">
        <v>911</v>
      </c>
      <c r="AB85" s="195"/>
      <c r="AC85" s="196"/>
      <c r="AD85" s="193" t="s">
        <v>790</v>
      </c>
      <c r="AE85" s="167"/>
      <c r="AF85" s="167"/>
      <c r="AG85" s="167"/>
      <c r="AH85" s="167"/>
      <c r="AI85" s="167"/>
      <c r="AJ85" s="167"/>
      <c r="AK85" s="192"/>
      <c r="AL85" s="51"/>
      <c r="AM85" s="51"/>
      <c r="AN85" s="51"/>
      <c r="AO85" s="51"/>
      <c r="AP85" s="51"/>
      <c r="AQ85" s="51"/>
      <c r="AR85" s="51"/>
      <c r="AS85" s="69"/>
      <c r="AT85" s="51"/>
      <c r="AU85" s="51"/>
      <c r="AV85" s="51"/>
      <c r="AW85" s="51"/>
      <c r="AX85" s="51"/>
      <c r="AY85" s="51"/>
      <c r="AZ85" s="51"/>
      <c r="BA85" s="69"/>
      <c r="BB85" s="51"/>
      <c r="BC85" s="51"/>
      <c r="BD85" s="51"/>
      <c r="BE85" s="51"/>
      <c r="BF85" s="51"/>
      <c r="BG85" s="51"/>
      <c r="BH85" s="51"/>
      <c r="BI85" s="69"/>
      <c r="BJ85" s="51"/>
      <c r="BK85" s="51"/>
      <c r="BL85" s="51"/>
      <c r="BM85" s="51"/>
      <c r="BN85" s="51"/>
      <c r="BO85" s="51"/>
      <c r="BP85" s="51"/>
      <c r="BQ85" s="56"/>
      <c r="BR85" s="172"/>
      <c r="BS85" s="51"/>
      <c r="BT85" s="174"/>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row>
    <row r="86" spans="1:115" s="50" customFormat="1" ht="14.4" customHeight="1" x14ac:dyDescent="0.3">
      <c r="A86" s="163"/>
      <c r="B86" s="165"/>
      <c r="C86" s="167"/>
      <c r="D86" s="167"/>
      <c r="E86" s="167"/>
      <c r="F86" s="167"/>
      <c r="G86" s="167"/>
      <c r="H86" s="167"/>
      <c r="I86" s="51" t="s">
        <v>787</v>
      </c>
      <c r="J86" s="51" t="s">
        <v>868</v>
      </c>
      <c r="K86" s="51" t="s">
        <v>869</v>
      </c>
      <c r="L86" s="93" t="str">
        <f t="shared" si="0"/>
        <v>20 3 0</v>
      </c>
      <c r="M86" s="89" t="str">
        <f t="shared" si="1"/>
        <v>83 0</v>
      </c>
      <c r="N86" s="77" t="s">
        <v>903</v>
      </c>
      <c r="O86" s="51" t="s">
        <v>902</v>
      </c>
      <c r="P86" s="51" t="s">
        <v>902</v>
      </c>
      <c r="Q86" s="51" t="s">
        <v>902</v>
      </c>
      <c r="R86" s="51" t="s">
        <v>902</v>
      </c>
      <c r="S86" s="79" t="s">
        <v>902</v>
      </c>
      <c r="T86" s="51" t="s">
        <v>903</v>
      </c>
      <c r="U86" s="69" t="s">
        <v>903</v>
      </c>
      <c r="V86" s="92" t="s">
        <v>902</v>
      </c>
      <c r="W86" s="86" t="s">
        <v>902</v>
      </c>
      <c r="X86" s="195" t="s">
        <v>132</v>
      </c>
      <c r="Y86" s="195"/>
      <c r="Z86" s="198"/>
      <c r="AA86" s="195" t="s">
        <v>911</v>
      </c>
      <c r="AB86" s="195"/>
      <c r="AC86" s="196"/>
      <c r="AD86" s="51"/>
      <c r="AE86" s="51"/>
      <c r="AF86" s="51"/>
      <c r="AG86" s="51"/>
      <c r="AH86" s="51"/>
      <c r="AI86" s="51"/>
      <c r="AJ86" s="51"/>
      <c r="AK86" s="69"/>
      <c r="AL86" s="51"/>
      <c r="AM86" s="51"/>
      <c r="AN86" s="51"/>
      <c r="AO86" s="51"/>
      <c r="AP86" s="51"/>
      <c r="AQ86" s="51"/>
      <c r="AR86" s="51"/>
      <c r="AS86" s="69"/>
      <c r="AT86" s="51"/>
      <c r="AU86" s="51"/>
      <c r="AV86" s="51"/>
      <c r="AW86" s="51"/>
      <c r="AX86" s="51"/>
      <c r="AY86" s="51"/>
      <c r="AZ86" s="51"/>
      <c r="BA86" s="69"/>
      <c r="BB86" s="51"/>
      <c r="BC86" s="51"/>
      <c r="BD86" s="51"/>
      <c r="BE86" s="51"/>
      <c r="BF86" s="51"/>
      <c r="BG86" s="51"/>
      <c r="BH86" s="51"/>
      <c r="BI86" s="69"/>
      <c r="BJ86" s="51"/>
      <c r="BK86" s="51"/>
      <c r="BL86" s="51"/>
      <c r="BM86" s="51"/>
      <c r="BN86" s="51"/>
      <c r="BO86" s="51"/>
      <c r="BP86" s="51"/>
      <c r="BQ86" s="56"/>
      <c r="BR86" s="172"/>
      <c r="BS86" s="51"/>
      <c r="BT86" s="174"/>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row>
    <row r="87" spans="1:115" s="50" customFormat="1" ht="14.4" customHeight="1" x14ac:dyDescent="0.3">
      <c r="A87" s="163"/>
      <c r="B87" s="165"/>
      <c r="C87" s="167"/>
      <c r="D87" s="167"/>
      <c r="E87" s="167"/>
      <c r="F87" s="167"/>
      <c r="G87" s="167"/>
      <c r="H87" s="167"/>
      <c r="I87" s="51" t="s">
        <v>914</v>
      </c>
      <c r="J87" s="51" t="s">
        <v>868</v>
      </c>
      <c r="K87" s="51" t="s">
        <v>869</v>
      </c>
      <c r="L87" s="93" t="str">
        <f t="shared" si="0"/>
        <v>21 0 0</v>
      </c>
      <c r="M87" s="89" t="str">
        <f t="shared" si="1"/>
        <v>84 0</v>
      </c>
      <c r="N87" s="77" t="s">
        <v>903</v>
      </c>
      <c r="O87" s="51" t="s">
        <v>902</v>
      </c>
      <c r="P87" s="51" t="s">
        <v>902</v>
      </c>
      <c r="Q87" s="51" t="s">
        <v>902</v>
      </c>
      <c r="R87" s="51" t="s">
        <v>902</v>
      </c>
      <c r="S87" s="79" t="s">
        <v>903</v>
      </c>
      <c r="T87" s="51" t="s">
        <v>902</v>
      </c>
      <c r="U87" s="69" t="s">
        <v>902</v>
      </c>
      <c r="V87" s="92" t="s">
        <v>902</v>
      </c>
      <c r="W87" s="79" t="s">
        <v>902</v>
      </c>
      <c r="X87" s="51"/>
      <c r="Y87" s="51"/>
      <c r="Z87" s="79"/>
      <c r="AA87" s="195" t="s">
        <v>911</v>
      </c>
      <c r="AB87" s="195"/>
      <c r="AC87" s="196"/>
      <c r="AD87" s="167" t="s">
        <v>916</v>
      </c>
      <c r="AE87" s="167"/>
      <c r="AF87" s="167"/>
      <c r="AG87" s="167"/>
      <c r="AH87" s="167"/>
      <c r="AI87" s="167"/>
      <c r="AJ87" s="167"/>
      <c r="AK87" s="167"/>
      <c r="AL87" s="167"/>
      <c r="AM87" s="167"/>
      <c r="AN87" s="167"/>
      <c r="AO87" s="167"/>
      <c r="AP87" s="167"/>
      <c r="AQ87" s="167"/>
      <c r="AR87" s="167"/>
      <c r="AS87" s="192"/>
      <c r="AT87" s="51"/>
      <c r="AU87" s="51"/>
      <c r="AV87" s="51"/>
      <c r="AW87" s="51"/>
      <c r="AX87" s="51"/>
      <c r="AY87" s="51"/>
      <c r="AZ87" s="51"/>
      <c r="BA87" s="69"/>
      <c r="BB87" s="51"/>
      <c r="BC87" s="51"/>
      <c r="BD87" s="51"/>
      <c r="BE87" s="51"/>
      <c r="BF87" s="51"/>
      <c r="BG87" s="51"/>
      <c r="BH87" s="51"/>
      <c r="BI87" s="69"/>
      <c r="BJ87" s="51"/>
      <c r="BK87" s="51"/>
      <c r="BL87" s="51"/>
      <c r="BM87" s="51"/>
      <c r="BN87" s="51"/>
      <c r="BO87" s="51"/>
      <c r="BP87" s="51"/>
      <c r="BQ87" s="56"/>
      <c r="BR87" s="172"/>
      <c r="BS87" s="51" t="s">
        <v>717</v>
      </c>
      <c r="BT87" s="174"/>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row>
    <row r="88" spans="1:115" s="50" customFormat="1" ht="14.4" customHeight="1" x14ac:dyDescent="0.3">
      <c r="A88" s="163"/>
      <c r="B88" s="165"/>
      <c r="C88" s="167"/>
      <c r="D88" s="167"/>
      <c r="E88" s="167"/>
      <c r="F88" s="167"/>
      <c r="G88" s="167"/>
      <c r="H88" s="167"/>
      <c r="I88" s="51" t="s">
        <v>953</v>
      </c>
      <c r="J88" s="51" t="s">
        <v>867</v>
      </c>
      <c r="K88" s="51" t="s">
        <v>898</v>
      </c>
      <c r="L88" s="93" t="str">
        <f t="shared" si="0"/>
        <v>20 0 0</v>
      </c>
      <c r="M88" s="89" t="str">
        <f t="shared" si="1"/>
        <v>80 0</v>
      </c>
      <c r="N88" s="77" t="s">
        <v>903</v>
      </c>
      <c r="O88" s="51" t="s">
        <v>902</v>
      </c>
      <c r="P88" s="51" t="s">
        <v>902</v>
      </c>
      <c r="Q88" s="51" t="s">
        <v>902</v>
      </c>
      <c r="R88" s="51" t="s">
        <v>902</v>
      </c>
      <c r="S88" s="79" t="s">
        <v>902</v>
      </c>
      <c r="T88" s="51" t="s">
        <v>902</v>
      </c>
      <c r="U88" s="69" t="s">
        <v>902</v>
      </c>
      <c r="V88" s="92" t="s">
        <v>902</v>
      </c>
      <c r="W88" s="79" t="s">
        <v>902</v>
      </c>
      <c r="X88" s="197" t="s">
        <v>913</v>
      </c>
      <c r="Y88" s="195"/>
      <c r="Z88" s="198"/>
      <c r="AA88" s="195" t="s">
        <v>911</v>
      </c>
      <c r="AB88" s="195"/>
      <c r="AC88" s="196"/>
      <c r="AD88" s="51"/>
      <c r="AE88" s="51"/>
      <c r="AF88" s="51"/>
      <c r="AG88" s="51"/>
      <c r="AH88" s="51"/>
      <c r="AI88" s="51"/>
      <c r="AJ88" s="51"/>
      <c r="AK88" s="69"/>
      <c r="AL88" s="51"/>
      <c r="AM88" s="51"/>
      <c r="AN88" s="51"/>
      <c r="AO88" s="51"/>
      <c r="AP88" s="51"/>
      <c r="AQ88" s="51"/>
      <c r="AR88" s="51"/>
      <c r="AS88" s="69"/>
      <c r="AT88" s="51"/>
      <c r="AU88" s="51"/>
      <c r="AV88" s="51"/>
      <c r="AW88" s="51"/>
      <c r="AX88" s="51"/>
      <c r="AY88" s="51"/>
      <c r="AZ88" s="51"/>
      <c r="BA88" s="69"/>
      <c r="BB88" s="51"/>
      <c r="BC88" s="51"/>
      <c r="BD88" s="51"/>
      <c r="BE88" s="51"/>
      <c r="BF88" s="51"/>
      <c r="BG88" s="51"/>
      <c r="BH88" s="51"/>
      <c r="BI88" s="69"/>
      <c r="BJ88" s="51"/>
      <c r="BK88" s="51"/>
      <c r="BL88" s="51"/>
      <c r="BM88" s="51"/>
      <c r="BN88" s="51"/>
      <c r="BO88" s="51"/>
      <c r="BP88" s="51"/>
      <c r="BQ88" s="56"/>
      <c r="BR88" s="172"/>
      <c r="BS88" s="51" t="s">
        <v>745</v>
      </c>
      <c r="BT88" s="174"/>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row>
    <row r="89" spans="1:115" s="50" customFormat="1" ht="14.4" customHeight="1" x14ac:dyDescent="0.3">
      <c r="A89" s="163" t="s">
        <v>509</v>
      </c>
      <c r="B89" s="165"/>
      <c r="C89" s="167"/>
      <c r="D89" s="167"/>
      <c r="E89" s="167"/>
      <c r="F89" s="167"/>
      <c r="G89" s="167"/>
      <c r="H89" s="167"/>
      <c r="I89" s="51" t="s">
        <v>954</v>
      </c>
      <c r="J89" s="51" t="s">
        <v>868</v>
      </c>
      <c r="K89" s="51" t="s">
        <v>869</v>
      </c>
      <c r="L89" s="93" t="str">
        <f t="shared" si="0"/>
        <v>20 1 0</v>
      </c>
      <c r="M89" s="89" t="str">
        <f t="shared" si="1"/>
        <v>81 0</v>
      </c>
      <c r="N89" s="77" t="s">
        <v>903</v>
      </c>
      <c r="O89" s="51" t="s">
        <v>902</v>
      </c>
      <c r="P89" s="51" t="s">
        <v>902</v>
      </c>
      <c r="Q89" s="51" t="s">
        <v>902</v>
      </c>
      <c r="R89" s="51" t="s">
        <v>902</v>
      </c>
      <c r="S89" s="79" t="s">
        <v>902</v>
      </c>
      <c r="T89" s="51" t="s">
        <v>902</v>
      </c>
      <c r="U89" s="69" t="s">
        <v>903</v>
      </c>
      <c r="V89" s="92" t="s">
        <v>902</v>
      </c>
      <c r="W89" s="79" t="s">
        <v>902</v>
      </c>
      <c r="X89" s="197" t="s">
        <v>913</v>
      </c>
      <c r="Y89" s="195"/>
      <c r="Z89" s="198"/>
      <c r="AA89" s="195" t="s">
        <v>911</v>
      </c>
      <c r="AB89" s="195"/>
      <c r="AC89" s="196"/>
      <c r="AD89" s="167" t="s">
        <v>921</v>
      </c>
      <c r="AE89" s="167"/>
      <c r="AF89" s="167"/>
      <c r="AG89" s="167"/>
      <c r="AH89" s="167"/>
      <c r="AI89" s="167"/>
      <c r="AJ89" s="167"/>
      <c r="AK89" s="192"/>
      <c r="AL89" s="51"/>
      <c r="AM89" s="51"/>
      <c r="AN89" s="51"/>
      <c r="AO89" s="51"/>
      <c r="AP89" s="51"/>
      <c r="AQ89" s="51"/>
      <c r="AR89" s="51"/>
      <c r="AS89" s="69"/>
      <c r="AT89" s="51"/>
      <c r="AU89" s="51"/>
      <c r="AV89" s="51"/>
      <c r="AW89" s="51"/>
      <c r="AX89" s="51"/>
      <c r="AY89" s="51"/>
      <c r="AZ89" s="51"/>
      <c r="BA89" s="69"/>
      <c r="BB89" s="51"/>
      <c r="BC89" s="51"/>
      <c r="BD89" s="51"/>
      <c r="BE89" s="51"/>
      <c r="BF89" s="51"/>
      <c r="BG89" s="51"/>
      <c r="BH89" s="51"/>
      <c r="BI89" s="69"/>
      <c r="BJ89" s="51"/>
      <c r="BK89" s="51"/>
      <c r="BL89" s="51"/>
      <c r="BM89" s="51"/>
      <c r="BN89" s="51"/>
      <c r="BO89" s="51"/>
      <c r="BP89" s="51"/>
      <c r="BQ89" s="56"/>
      <c r="BR89" s="172"/>
      <c r="BS89" s="51"/>
      <c r="BT89" s="174"/>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row>
    <row r="90" spans="1:115" s="50" customFormat="1" ht="14.4" customHeight="1" x14ac:dyDescent="0.3">
      <c r="A90" s="163"/>
      <c r="B90" s="165"/>
      <c r="C90" s="167"/>
      <c r="D90" s="167"/>
      <c r="E90" s="167"/>
      <c r="F90" s="167"/>
      <c r="G90" s="167"/>
      <c r="H90" s="167"/>
      <c r="I90" s="51" t="s">
        <v>955</v>
      </c>
      <c r="J90" s="51" t="s">
        <v>867</v>
      </c>
      <c r="K90" s="51" t="s">
        <v>898</v>
      </c>
      <c r="L90" s="93" t="str">
        <f t="shared" si="0"/>
        <v>20 2 0</v>
      </c>
      <c r="M90" s="89" t="str">
        <f t="shared" si="1"/>
        <v>82 0</v>
      </c>
      <c r="N90" s="77" t="s">
        <v>903</v>
      </c>
      <c r="O90" s="51" t="s">
        <v>902</v>
      </c>
      <c r="P90" s="51" t="s">
        <v>902</v>
      </c>
      <c r="Q90" s="51" t="s">
        <v>902</v>
      </c>
      <c r="R90" s="51" t="s">
        <v>902</v>
      </c>
      <c r="S90" s="79" t="s">
        <v>902</v>
      </c>
      <c r="T90" s="51" t="s">
        <v>903</v>
      </c>
      <c r="U90" s="69" t="s">
        <v>902</v>
      </c>
      <c r="V90" s="92" t="s">
        <v>902</v>
      </c>
      <c r="W90" s="79" t="s">
        <v>902</v>
      </c>
      <c r="X90" s="197" t="s">
        <v>913</v>
      </c>
      <c r="Y90" s="195"/>
      <c r="Z90" s="198"/>
      <c r="AA90" s="195" t="s">
        <v>911</v>
      </c>
      <c r="AB90" s="195"/>
      <c r="AC90" s="196"/>
      <c r="AD90" s="167" t="s">
        <v>916</v>
      </c>
      <c r="AE90" s="167"/>
      <c r="AF90" s="167"/>
      <c r="AG90" s="167"/>
      <c r="AH90" s="167"/>
      <c r="AI90" s="167"/>
      <c r="AJ90" s="167"/>
      <c r="AK90" s="167"/>
      <c r="AL90" s="167"/>
      <c r="AM90" s="167"/>
      <c r="AN90" s="167"/>
      <c r="AO90" s="167"/>
      <c r="AP90" s="167"/>
      <c r="AQ90" s="167"/>
      <c r="AR90" s="167"/>
      <c r="AS90" s="192"/>
      <c r="AT90" s="51"/>
      <c r="AU90" s="51"/>
      <c r="AV90" s="51"/>
      <c r="AW90" s="51"/>
      <c r="AX90" s="51"/>
      <c r="AY90" s="51"/>
      <c r="AZ90" s="51"/>
      <c r="BA90" s="69"/>
      <c r="BB90" s="51"/>
      <c r="BC90" s="51"/>
      <c r="BD90" s="51"/>
      <c r="BE90" s="51"/>
      <c r="BF90" s="51"/>
      <c r="BG90" s="51"/>
      <c r="BH90" s="51"/>
      <c r="BI90" s="69"/>
      <c r="BJ90" s="51"/>
      <c r="BK90" s="51"/>
      <c r="BL90" s="51"/>
      <c r="BM90" s="51"/>
      <c r="BN90" s="51"/>
      <c r="BO90" s="51"/>
      <c r="BP90" s="51"/>
      <c r="BQ90" s="56"/>
      <c r="BR90" s="172"/>
      <c r="BS90" s="51"/>
      <c r="BT90" s="174"/>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row>
    <row r="91" spans="1:115" s="50" customFormat="1" ht="14.4" customHeight="1" x14ac:dyDescent="0.3">
      <c r="A91" s="163"/>
      <c r="B91" s="165"/>
      <c r="C91" s="167"/>
      <c r="D91" s="167"/>
      <c r="E91" s="167"/>
      <c r="F91" s="167"/>
      <c r="G91" s="167" t="s">
        <v>787</v>
      </c>
      <c r="H91" s="167" t="s">
        <v>801</v>
      </c>
      <c r="I91" s="51" t="s">
        <v>914</v>
      </c>
      <c r="J91" s="51" t="s">
        <v>868</v>
      </c>
      <c r="K91" s="51" t="s">
        <v>869</v>
      </c>
      <c r="L91" s="93" t="str">
        <f t="shared" si="0"/>
        <v>21 0 2</v>
      </c>
      <c r="M91" s="89" t="str">
        <f t="shared" si="1"/>
        <v>84 8</v>
      </c>
      <c r="N91" s="77" t="s">
        <v>903</v>
      </c>
      <c r="O91" s="51" t="s">
        <v>902</v>
      </c>
      <c r="P91" s="51" t="s">
        <v>902</v>
      </c>
      <c r="Q91" s="51" t="s">
        <v>902</v>
      </c>
      <c r="R91" s="51" t="s">
        <v>902</v>
      </c>
      <c r="S91" s="79" t="s">
        <v>903</v>
      </c>
      <c r="T91" s="51" t="s">
        <v>902</v>
      </c>
      <c r="U91" s="69" t="s">
        <v>902</v>
      </c>
      <c r="V91" s="92" t="s">
        <v>903</v>
      </c>
      <c r="W91" s="79" t="s">
        <v>902</v>
      </c>
      <c r="X91" s="51"/>
      <c r="Y91" s="51"/>
      <c r="Z91" s="79"/>
      <c r="AA91" s="195" t="s">
        <v>132</v>
      </c>
      <c r="AB91" s="195"/>
      <c r="AC91" s="196"/>
      <c r="AD91" s="167" t="s">
        <v>916</v>
      </c>
      <c r="AE91" s="167"/>
      <c r="AF91" s="167"/>
      <c r="AG91" s="167"/>
      <c r="AH91" s="167"/>
      <c r="AI91" s="167"/>
      <c r="AJ91" s="167"/>
      <c r="AK91" s="167"/>
      <c r="AL91" s="167"/>
      <c r="AM91" s="167"/>
      <c r="AN91" s="167"/>
      <c r="AO91" s="167"/>
      <c r="AP91" s="167"/>
      <c r="AQ91" s="167"/>
      <c r="AR91" s="167"/>
      <c r="AS91" s="192"/>
      <c r="AT91" s="51"/>
      <c r="AU91" s="51"/>
      <c r="AV91" s="51"/>
      <c r="AW91" s="51"/>
      <c r="AX91" s="51"/>
      <c r="AY91" s="51"/>
      <c r="AZ91" s="51"/>
      <c r="BA91" s="69"/>
      <c r="BB91" s="51"/>
      <c r="BC91" s="51"/>
      <c r="BD91" s="51"/>
      <c r="BE91" s="51"/>
      <c r="BF91" s="51"/>
      <c r="BG91" s="51"/>
      <c r="BH91" s="51"/>
      <c r="BI91" s="69"/>
      <c r="BJ91" s="51"/>
      <c r="BK91" s="51"/>
      <c r="BL91" s="51"/>
      <c r="BM91" s="51"/>
      <c r="BN91" s="51"/>
      <c r="BO91" s="51"/>
      <c r="BP91" s="51"/>
      <c r="BQ91" s="56"/>
      <c r="BR91" s="172"/>
      <c r="BS91" s="51" t="s">
        <v>747</v>
      </c>
      <c r="BT91" s="174"/>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row>
    <row r="92" spans="1:115" s="50" customFormat="1" ht="14.4" customHeight="1" x14ac:dyDescent="0.3">
      <c r="A92" s="163"/>
      <c r="B92" s="165"/>
      <c r="C92" s="167"/>
      <c r="D92" s="167"/>
      <c r="E92" s="167"/>
      <c r="F92" s="167"/>
      <c r="G92" s="167"/>
      <c r="H92" s="167"/>
      <c r="I92" s="51" t="s">
        <v>953</v>
      </c>
      <c r="J92" s="51" t="s">
        <v>868</v>
      </c>
      <c r="K92" s="51" t="s">
        <v>869</v>
      </c>
      <c r="L92" s="93" t="str">
        <f t="shared" ref="L92:L161" si="2">BIN2HEX(_xlfn.CONCAT($N92:$S92), 2) &amp; " " &amp; BIN2HEX(_xlfn.CONCAT($T92:$U92), 1) &amp; " " &amp; IFERROR(BIN2HEX(_xlfn.CONCAT($V92:$W92), 1), "X")</f>
        <v>20 0 2</v>
      </c>
      <c r="M92" s="89" t="str">
        <f t="shared" ref="M92:M161" si="3">BIN2HEX(_xlfn.CONCAT($N92:$U92), 2) &amp; " " &amp; IFERROR(BIN2HEX(_xlfn.CONCAT($V92:$W92, "0", "0"), 1), "X")</f>
        <v>80 8</v>
      </c>
      <c r="N92" s="77" t="s">
        <v>903</v>
      </c>
      <c r="O92" s="51" t="s">
        <v>902</v>
      </c>
      <c r="P92" s="51" t="s">
        <v>902</v>
      </c>
      <c r="Q92" s="51" t="s">
        <v>902</v>
      </c>
      <c r="R92" s="51" t="s">
        <v>902</v>
      </c>
      <c r="S92" s="79" t="s">
        <v>902</v>
      </c>
      <c r="T92" s="51" t="s">
        <v>902</v>
      </c>
      <c r="U92" s="69" t="s">
        <v>902</v>
      </c>
      <c r="V92" s="92" t="s">
        <v>903</v>
      </c>
      <c r="W92" s="79" t="s">
        <v>902</v>
      </c>
      <c r="X92" s="197" t="s">
        <v>913</v>
      </c>
      <c r="Y92" s="195"/>
      <c r="Z92" s="198"/>
      <c r="AA92" s="195" t="s">
        <v>132</v>
      </c>
      <c r="AB92" s="195"/>
      <c r="AC92" s="196"/>
      <c r="AD92" s="51"/>
      <c r="AE92" s="51"/>
      <c r="AF92" s="51"/>
      <c r="AG92" s="51"/>
      <c r="AH92" s="51"/>
      <c r="AI92" s="51"/>
      <c r="AJ92" s="51"/>
      <c r="AK92" s="69"/>
      <c r="AL92" s="51"/>
      <c r="AM92" s="51"/>
      <c r="AN92" s="51"/>
      <c r="AO92" s="51"/>
      <c r="AP92" s="51"/>
      <c r="AQ92" s="51"/>
      <c r="AR92" s="51"/>
      <c r="AS92" s="69"/>
      <c r="AT92" s="51"/>
      <c r="AU92" s="51"/>
      <c r="AV92" s="51"/>
      <c r="AW92" s="51"/>
      <c r="AX92" s="51"/>
      <c r="AY92" s="51"/>
      <c r="AZ92" s="51"/>
      <c r="BA92" s="69"/>
      <c r="BB92" s="51"/>
      <c r="BC92" s="51"/>
      <c r="BD92" s="51"/>
      <c r="BE92" s="51"/>
      <c r="BF92" s="51"/>
      <c r="BG92" s="51"/>
      <c r="BH92" s="51"/>
      <c r="BI92" s="69"/>
      <c r="BJ92" s="51"/>
      <c r="BK92" s="51"/>
      <c r="BL92" s="51"/>
      <c r="BM92" s="51"/>
      <c r="BN92" s="51"/>
      <c r="BO92" s="51"/>
      <c r="BP92" s="51"/>
      <c r="BQ92" s="56"/>
      <c r="BR92" s="172"/>
      <c r="BS92" s="51" t="s">
        <v>719</v>
      </c>
      <c r="BT92" s="174"/>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row>
    <row r="93" spans="1:115" s="50" customFormat="1" ht="14.4" customHeight="1" x14ac:dyDescent="0.3">
      <c r="A93" s="163"/>
      <c r="B93" s="165"/>
      <c r="C93" s="167"/>
      <c r="D93" s="167"/>
      <c r="E93" s="167"/>
      <c r="F93" s="167"/>
      <c r="G93" s="167"/>
      <c r="H93" s="167"/>
      <c r="I93" s="51" t="s">
        <v>954</v>
      </c>
      <c r="J93" s="51" t="s">
        <v>868</v>
      </c>
      <c r="K93" s="51" t="s">
        <v>869</v>
      </c>
      <c r="L93" s="93" t="str">
        <f t="shared" si="2"/>
        <v>20 1 2</v>
      </c>
      <c r="M93" s="89" t="str">
        <f t="shared" si="3"/>
        <v>81 8</v>
      </c>
      <c r="N93" s="77" t="s">
        <v>903</v>
      </c>
      <c r="O93" s="51" t="s">
        <v>902</v>
      </c>
      <c r="P93" s="51" t="s">
        <v>902</v>
      </c>
      <c r="Q93" s="51" t="s">
        <v>902</v>
      </c>
      <c r="R93" s="51" t="s">
        <v>902</v>
      </c>
      <c r="S93" s="79" t="s">
        <v>902</v>
      </c>
      <c r="T93" s="51" t="s">
        <v>902</v>
      </c>
      <c r="U93" s="69" t="s">
        <v>903</v>
      </c>
      <c r="V93" s="92" t="s">
        <v>903</v>
      </c>
      <c r="W93" s="79" t="s">
        <v>902</v>
      </c>
      <c r="X93" s="197" t="s">
        <v>913</v>
      </c>
      <c r="Y93" s="195"/>
      <c r="Z93" s="198"/>
      <c r="AA93" s="195" t="s">
        <v>132</v>
      </c>
      <c r="AB93" s="195"/>
      <c r="AC93" s="196"/>
      <c r="AD93" s="167" t="s">
        <v>921</v>
      </c>
      <c r="AE93" s="167"/>
      <c r="AF93" s="167"/>
      <c r="AG93" s="167"/>
      <c r="AH93" s="167"/>
      <c r="AI93" s="167"/>
      <c r="AJ93" s="167"/>
      <c r="AK93" s="192"/>
      <c r="AL93" s="51"/>
      <c r="AM93" s="51"/>
      <c r="AN93" s="51"/>
      <c r="AO93" s="51"/>
      <c r="AP93" s="51"/>
      <c r="AQ93" s="51"/>
      <c r="AR93" s="51"/>
      <c r="AS93" s="69"/>
      <c r="AT93" s="51"/>
      <c r="AU93" s="51"/>
      <c r="AV93" s="51"/>
      <c r="AW93" s="51"/>
      <c r="AX93" s="51"/>
      <c r="AY93" s="51"/>
      <c r="AZ93" s="51"/>
      <c r="BA93" s="69"/>
      <c r="BB93" s="51"/>
      <c r="BC93" s="51"/>
      <c r="BD93" s="51"/>
      <c r="BE93" s="51"/>
      <c r="BF93" s="51"/>
      <c r="BG93" s="51"/>
      <c r="BH93" s="51"/>
      <c r="BI93" s="69"/>
      <c r="BJ93" s="51"/>
      <c r="BK93" s="51"/>
      <c r="BL93" s="51"/>
      <c r="BM93" s="51"/>
      <c r="BN93" s="51"/>
      <c r="BO93" s="51"/>
      <c r="BP93" s="51"/>
      <c r="BQ93" s="56"/>
      <c r="BR93" s="172"/>
      <c r="BS93" s="51"/>
      <c r="BT93" s="174"/>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row>
    <row r="94" spans="1:115" s="50" customFormat="1" ht="14.4" customHeight="1" x14ac:dyDescent="0.3">
      <c r="A94" s="163"/>
      <c r="B94" s="165"/>
      <c r="C94" s="167"/>
      <c r="D94" s="167"/>
      <c r="E94" s="167"/>
      <c r="F94" s="167"/>
      <c r="G94" s="167"/>
      <c r="H94" s="167"/>
      <c r="I94" s="51" t="s">
        <v>955</v>
      </c>
      <c r="J94" s="51" t="s">
        <v>868</v>
      </c>
      <c r="K94" s="51" t="s">
        <v>869</v>
      </c>
      <c r="L94" s="93" t="str">
        <f t="shared" si="2"/>
        <v>20 2 2</v>
      </c>
      <c r="M94" s="89" t="str">
        <f t="shared" si="3"/>
        <v>82 8</v>
      </c>
      <c r="N94" s="77" t="s">
        <v>903</v>
      </c>
      <c r="O94" s="51" t="s">
        <v>902</v>
      </c>
      <c r="P94" s="51" t="s">
        <v>902</v>
      </c>
      <c r="Q94" s="51" t="s">
        <v>902</v>
      </c>
      <c r="R94" s="51" t="s">
        <v>902</v>
      </c>
      <c r="S94" s="79" t="s">
        <v>902</v>
      </c>
      <c r="T94" s="51" t="s">
        <v>903</v>
      </c>
      <c r="U94" s="69" t="s">
        <v>902</v>
      </c>
      <c r="V94" s="92" t="s">
        <v>903</v>
      </c>
      <c r="W94" s="79" t="s">
        <v>902</v>
      </c>
      <c r="X94" s="197" t="s">
        <v>913</v>
      </c>
      <c r="Y94" s="195"/>
      <c r="Z94" s="198"/>
      <c r="AA94" s="195" t="s">
        <v>132</v>
      </c>
      <c r="AB94" s="195"/>
      <c r="AC94" s="196"/>
      <c r="AD94" s="167" t="s">
        <v>916</v>
      </c>
      <c r="AE94" s="167"/>
      <c r="AF94" s="167"/>
      <c r="AG94" s="167"/>
      <c r="AH94" s="167"/>
      <c r="AI94" s="167"/>
      <c r="AJ94" s="167"/>
      <c r="AK94" s="167"/>
      <c r="AL94" s="167"/>
      <c r="AM94" s="167"/>
      <c r="AN94" s="167"/>
      <c r="AO94" s="167"/>
      <c r="AP94" s="167"/>
      <c r="AQ94" s="167"/>
      <c r="AR94" s="167"/>
      <c r="AS94" s="192"/>
      <c r="AT94" s="51"/>
      <c r="AU94" s="51"/>
      <c r="AV94" s="51"/>
      <c r="AW94" s="51"/>
      <c r="AX94" s="51"/>
      <c r="AY94" s="51"/>
      <c r="AZ94" s="51"/>
      <c r="BA94" s="69"/>
      <c r="BB94" s="51"/>
      <c r="BC94" s="51"/>
      <c r="BD94" s="51"/>
      <c r="BE94" s="51"/>
      <c r="BF94" s="51"/>
      <c r="BG94" s="51"/>
      <c r="BH94" s="51"/>
      <c r="BI94" s="69"/>
      <c r="BJ94" s="51"/>
      <c r="BK94" s="51"/>
      <c r="BL94" s="51"/>
      <c r="BM94" s="51"/>
      <c r="BN94" s="51"/>
      <c r="BO94" s="51"/>
      <c r="BP94" s="51"/>
      <c r="BQ94" s="56"/>
      <c r="BR94" s="172"/>
      <c r="BS94" s="51"/>
      <c r="BT94" s="174"/>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row>
    <row r="95" spans="1:115" s="50" customFormat="1" ht="14.4" customHeight="1" x14ac:dyDescent="0.3">
      <c r="A95" s="163"/>
      <c r="B95" s="165"/>
      <c r="C95" s="167"/>
      <c r="D95" s="167"/>
      <c r="E95" s="167"/>
      <c r="F95" s="167"/>
      <c r="G95" s="167" t="s">
        <v>790</v>
      </c>
      <c r="H95" s="167" t="s">
        <v>801</v>
      </c>
      <c r="I95" s="51" t="s">
        <v>914</v>
      </c>
      <c r="J95" s="51" t="s">
        <v>829</v>
      </c>
      <c r="K95" s="51" t="s">
        <v>869</v>
      </c>
      <c r="L95" s="93" t="str">
        <f t="shared" si="2"/>
        <v>23 0 2</v>
      </c>
      <c r="M95" s="89" t="str">
        <f t="shared" si="3"/>
        <v>8C 8</v>
      </c>
      <c r="N95" s="77" t="s">
        <v>903</v>
      </c>
      <c r="O95" s="51" t="s">
        <v>902</v>
      </c>
      <c r="P95" s="51" t="s">
        <v>902</v>
      </c>
      <c r="Q95" s="51" t="s">
        <v>902</v>
      </c>
      <c r="R95" s="51" t="s">
        <v>903</v>
      </c>
      <c r="S95" s="79" t="s">
        <v>903</v>
      </c>
      <c r="T95" s="51" t="s">
        <v>902</v>
      </c>
      <c r="U95" s="69" t="s">
        <v>902</v>
      </c>
      <c r="V95" s="92" t="s">
        <v>903</v>
      </c>
      <c r="W95" s="79" t="s">
        <v>902</v>
      </c>
      <c r="X95" s="51"/>
      <c r="Y95" s="51"/>
      <c r="Z95" s="79"/>
      <c r="AA95" s="51"/>
      <c r="AB95" s="51"/>
      <c r="AC95" s="69"/>
      <c r="AD95" s="167" t="s">
        <v>916</v>
      </c>
      <c r="AE95" s="167"/>
      <c r="AF95" s="167"/>
      <c r="AG95" s="167"/>
      <c r="AH95" s="167"/>
      <c r="AI95" s="167"/>
      <c r="AJ95" s="167"/>
      <c r="AK95" s="167"/>
      <c r="AL95" s="167"/>
      <c r="AM95" s="167"/>
      <c r="AN95" s="167"/>
      <c r="AO95" s="167"/>
      <c r="AP95" s="167"/>
      <c r="AQ95" s="167"/>
      <c r="AR95" s="167"/>
      <c r="AS95" s="192"/>
      <c r="AT95" s="193" t="s">
        <v>790</v>
      </c>
      <c r="AU95" s="167"/>
      <c r="AV95" s="167"/>
      <c r="AW95" s="167"/>
      <c r="AX95" s="167"/>
      <c r="AY95" s="167"/>
      <c r="AZ95" s="167"/>
      <c r="BA95" s="192"/>
      <c r="BB95" s="51"/>
      <c r="BC95" s="51"/>
      <c r="BD95" s="51"/>
      <c r="BE95" s="51"/>
      <c r="BF95" s="51"/>
      <c r="BG95" s="51"/>
      <c r="BH95" s="51"/>
      <c r="BI95" s="69"/>
      <c r="BJ95" s="51"/>
      <c r="BK95" s="51"/>
      <c r="BL95" s="51"/>
      <c r="BM95" s="51"/>
      <c r="BN95" s="51"/>
      <c r="BO95" s="51"/>
      <c r="BP95" s="51"/>
      <c r="BQ95" s="56"/>
      <c r="BR95" s="172"/>
      <c r="BS95" s="51" t="s">
        <v>746</v>
      </c>
      <c r="BT95" s="174"/>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row>
    <row r="96" spans="1:115" s="50" customFormat="1" ht="14.4" customHeight="1" x14ac:dyDescent="0.3">
      <c r="A96" s="163"/>
      <c r="B96" s="165"/>
      <c r="C96" s="167"/>
      <c r="D96" s="167"/>
      <c r="E96" s="167"/>
      <c r="F96" s="167"/>
      <c r="G96" s="167"/>
      <c r="H96" s="167"/>
      <c r="I96" s="51" t="s">
        <v>953</v>
      </c>
      <c r="J96" s="51" t="s">
        <v>829</v>
      </c>
      <c r="K96" s="51" t="s">
        <v>869</v>
      </c>
      <c r="L96" s="93" t="str">
        <f t="shared" si="2"/>
        <v>22 0 2</v>
      </c>
      <c r="M96" s="89" t="str">
        <f t="shared" si="3"/>
        <v>88 8</v>
      </c>
      <c r="N96" s="77" t="s">
        <v>903</v>
      </c>
      <c r="O96" s="51" t="s">
        <v>902</v>
      </c>
      <c r="P96" s="51" t="s">
        <v>902</v>
      </c>
      <c r="Q96" s="51" t="s">
        <v>902</v>
      </c>
      <c r="R96" s="51" t="s">
        <v>903</v>
      </c>
      <c r="S96" s="79" t="s">
        <v>902</v>
      </c>
      <c r="T96" s="51" t="s">
        <v>902</v>
      </c>
      <c r="U96" s="69" t="s">
        <v>902</v>
      </c>
      <c r="V96" s="92" t="s">
        <v>903</v>
      </c>
      <c r="W96" s="79" t="s">
        <v>902</v>
      </c>
      <c r="X96" s="197" t="s">
        <v>913</v>
      </c>
      <c r="Y96" s="195"/>
      <c r="Z96" s="198"/>
      <c r="AA96" s="51"/>
      <c r="AB96" s="51"/>
      <c r="AC96" s="69"/>
      <c r="AD96" s="167" t="s">
        <v>790</v>
      </c>
      <c r="AE96" s="167"/>
      <c r="AF96" s="167"/>
      <c r="AG96" s="167"/>
      <c r="AH96" s="167"/>
      <c r="AI96" s="167"/>
      <c r="AJ96" s="167"/>
      <c r="AK96" s="192"/>
      <c r="AL96" s="51"/>
      <c r="AM96" s="51"/>
      <c r="AN96" s="51"/>
      <c r="AO96" s="51"/>
      <c r="AP96" s="51"/>
      <c r="AQ96" s="51"/>
      <c r="AR96" s="51"/>
      <c r="AS96" s="69"/>
      <c r="AT96" s="51"/>
      <c r="AU96" s="51"/>
      <c r="AV96" s="51"/>
      <c r="AW96" s="51"/>
      <c r="AX96" s="51"/>
      <c r="AY96" s="51"/>
      <c r="AZ96" s="51"/>
      <c r="BA96" s="69"/>
      <c r="BB96" s="51"/>
      <c r="BC96" s="51"/>
      <c r="BD96" s="51"/>
      <c r="BE96" s="51"/>
      <c r="BF96" s="51"/>
      <c r="BG96" s="51"/>
      <c r="BH96" s="51"/>
      <c r="BI96" s="69"/>
      <c r="BJ96" s="51"/>
      <c r="BK96" s="51"/>
      <c r="BL96" s="51"/>
      <c r="BM96" s="51"/>
      <c r="BN96" s="51"/>
      <c r="BO96" s="51"/>
      <c r="BP96" s="51"/>
      <c r="BQ96" s="56"/>
      <c r="BR96" s="172"/>
      <c r="BS96" s="51" t="s">
        <v>718</v>
      </c>
      <c r="BT96" s="174"/>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row>
    <row r="97" spans="1:115" s="50" customFormat="1" ht="14.4" customHeight="1" x14ac:dyDescent="0.3">
      <c r="A97" s="163"/>
      <c r="B97" s="165"/>
      <c r="C97" s="167"/>
      <c r="D97" s="167"/>
      <c r="E97" s="167"/>
      <c r="F97" s="167"/>
      <c r="G97" s="167"/>
      <c r="H97" s="167"/>
      <c r="I97" s="51" t="s">
        <v>954</v>
      </c>
      <c r="J97" s="51" t="s">
        <v>829</v>
      </c>
      <c r="K97" s="51" t="s">
        <v>869</v>
      </c>
      <c r="L97" s="93" t="str">
        <f t="shared" si="2"/>
        <v>22 1 2</v>
      </c>
      <c r="M97" s="89" t="str">
        <f t="shared" si="3"/>
        <v>89 8</v>
      </c>
      <c r="N97" s="77" t="s">
        <v>903</v>
      </c>
      <c r="O97" s="51" t="s">
        <v>902</v>
      </c>
      <c r="P97" s="51" t="s">
        <v>902</v>
      </c>
      <c r="Q97" s="51" t="s">
        <v>902</v>
      </c>
      <c r="R97" s="51" t="s">
        <v>903</v>
      </c>
      <c r="S97" s="79" t="s">
        <v>902</v>
      </c>
      <c r="T97" s="51" t="s">
        <v>902</v>
      </c>
      <c r="U97" s="69" t="s">
        <v>903</v>
      </c>
      <c r="V97" s="92" t="s">
        <v>903</v>
      </c>
      <c r="W97" s="79" t="s">
        <v>902</v>
      </c>
      <c r="X97" s="197" t="s">
        <v>913</v>
      </c>
      <c r="Y97" s="195"/>
      <c r="Z97" s="198"/>
      <c r="AA97" s="51"/>
      <c r="AB97" s="51"/>
      <c r="AC97" s="69"/>
      <c r="AD97" s="167" t="s">
        <v>921</v>
      </c>
      <c r="AE97" s="167"/>
      <c r="AF97" s="167"/>
      <c r="AG97" s="167"/>
      <c r="AH97" s="167"/>
      <c r="AI97" s="167"/>
      <c r="AJ97" s="167"/>
      <c r="AK97" s="192"/>
      <c r="AL97" s="193" t="s">
        <v>790</v>
      </c>
      <c r="AM97" s="167"/>
      <c r="AN97" s="167"/>
      <c r="AO97" s="167"/>
      <c r="AP97" s="167"/>
      <c r="AQ97" s="167"/>
      <c r="AR97" s="167"/>
      <c r="AS97" s="192"/>
      <c r="AT97" s="51"/>
      <c r="AU97" s="51"/>
      <c r="AV97" s="51"/>
      <c r="AW97" s="51"/>
      <c r="AX97" s="51"/>
      <c r="AY97" s="51"/>
      <c r="AZ97" s="51"/>
      <c r="BA97" s="69"/>
      <c r="BB97" s="51"/>
      <c r="BC97" s="51"/>
      <c r="BD97" s="51"/>
      <c r="BE97" s="51"/>
      <c r="BF97" s="51"/>
      <c r="BG97" s="51"/>
      <c r="BH97" s="51"/>
      <c r="BI97" s="69"/>
      <c r="BJ97" s="51"/>
      <c r="BK97" s="51"/>
      <c r="BL97" s="51"/>
      <c r="BM97" s="51"/>
      <c r="BN97" s="51"/>
      <c r="BO97" s="51"/>
      <c r="BP97" s="51"/>
      <c r="BQ97" s="56"/>
      <c r="BR97" s="172"/>
      <c r="BS97" s="51"/>
      <c r="BT97" s="174"/>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row>
    <row r="98" spans="1:115" s="50" customFormat="1" ht="14.4" customHeight="1" x14ac:dyDescent="0.3">
      <c r="A98" s="163"/>
      <c r="B98" s="165"/>
      <c r="C98" s="167"/>
      <c r="D98" s="167"/>
      <c r="E98" s="167"/>
      <c r="F98" s="167"/>
      <c r="G98" s="167"/>
      <c r="H98" s="167"/>
      <c r="I98" s="51" t="s">
        <v>955</v>
      </c>
      <c r="J98" s="51" t="s">
        <v>829</v>
      </c>
      <c r="K98" s="51" t="s">
        <v>869</v>
      </c>
      <c r="L98" s="93" t="str">
        <f t="shared" si="2"/>
        <v>22 2 2</v>
      </c>
      <c r="M98" s="89" t="str">
        <f t="shared" si="3"/>
        <v>8A 8</v>
      </c>
      <c r="N98" s="77" t="s">
        <v>903</v>
      </c>
      <c r="O98" s="51" t="s">
        <v>902</v>
      </c>
      <c r="P98" s="51" t="s">
        <v>902</v>
      </c>
      <c r="Q98" s="51" t="s">
        <v>902</v>
      </c>
      <c r="R98" s="51" t="s">
        <v>903</v>
      </c>
      <c r="S98" s="79" t="s">
        <v>902</v>
      </c>
      <c r="T98" s="51" t="s">
        <v>903</v>
      </c>
      <c r="U98" s="69" t="s">
        <v>902</v>
      </c>
      <c r="V98" s="92" t="s">
        <v>903</v>
      </c>
      <c r="W98" s="79" t="s">
        <v>902</v>
      </c>
      <c r="X98" s="197" t="s">
        <v>913</v>
      </c>
      <c r="Y98" s="195"/>
      <c r="Z98" s="198"/>
      <c r="AA98" s="51"/>
      <c r="AB98" s="51"/>
      <c r="AC98" s="69"/>
      <c r="AD98" s="167" t="s">
        <v>916</v>
      </c>
      <c r="AE98" s="167"/>
      <c r="AF98" s="167"/>
      <c r="AG98" s="167"/>
      <c r="AH98" s="167"/>
      <c r="AI98" s="167"/>
      <c r="AJ98" s="167"/>
      <c r="AK98" s="167"/>
      <c r="AL98" s="167"/>
      <c r="AM98" s="167"/>
      <c r="AN98" s="167"/>
      <c r="AO98" s="167"/>
      <c r="AP98" s="167"/>
      <c r="AQ98" s="167"/>
      <c r="AR98" s="167"/>
      <c r="AS98" s="192"/>
      <c r="AT98" s="193" t="s">
        <v>790</v>
      </c>
      <c r="AU98" s="167"/>
      <c r="AV98" s="167"/>
      <c r="AW98" s="167"/>
      <c r="AX98" s="167"/>
      <c r="AY98" s="167"/>
      <c r="AZ98" s="167"/>
      <c r="BA98" s="192"/>
      <c r="BB98" s="51"/>
      <c r="BC98" s="51"/>
      <c r="BD98" s="51"/>
      <c r="BE98" s="51"/>
      <c r="BF98" s="51"/>
      <c r="BG98" s="51"/>
      <c r="BH98" s="51"/>
      <c r="BI98" s="69"/>
      <c r="BJ98" s="51"/>
      <c r="BK98" s="51"/>
      <c r="BL98" s="51"/>
      <c r="BM98" s="51"/>
      <c r="BN98" s="51"/>
      <c r="BO98" s="51"/>
      <c r="BP98" s="51"/>
      <c r="BQ98" s="56"/>
      <c r="BR98" s="172"/>
      <c r="BS98" s="51"/>
      <c r="BT98" s="174"/>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row>
    <row r="99" spans="1:115" s="50" customFormat="1" ht="14.4" customHeight="1" x14ac:dyDescent="0.3">
      <c r="A99" s="163" t="s">
        <v>515</v>
      </c>
      <c r="B99" s="165"/>
      <c r="C99" s="167"/>
      <c r="D99" s="167"/>
      <c r="E99" s="167"/>
      <c r="F99" s="167">
        <v>16</v>
      </c>
      <c r="G99" s="167" t="s">
        <v>788</v>
      </c>
      <c r="H99" s="167" t="s">
        <v>800</v>
      </c>
      <c r="I99" s="51" t="s">
        <v>789</v>
      </c>
      <c r="J99" s="51" t="s">
        <v>868</v>
      </c>
      <c r="K99" s="51" t="s">
        <v>869</v>
      </c>
      <c r="L99" s="93" t="str">
        <f t="shared" si="2"/>
        <v>21 2 1</v>
      </c>
      <c r="M99" s="89" t="str">
        <f t="shared" si="3"/>
        <v>86 4</v>
      </c>
      <c r="N99" s="77" t="s">
        <v>903</v>
      </c>
      <c r="O99" s="51" t="s">
        <v>902</v>
      </c>
      <c r="P99" s="51" t="s">
        <v>902</v>
      </c>
      <c r="Q99" s="51" t="s">
        <v>902</v>
      </c>
      <c r="R99" s="51" t="s">
        <v>902</v>
      </c>
      <c r="S99" s="79" t="s">
        <v>903</v>
      </c>
      <c r="T99" s="51" t="s">
        <v>903</v>
      </c>
      <c r="U99" s="69" t="s">
        <v>902</v>
      </c>
      <c r="V99" s="92" t="s">
        <v>902</v>
      </c>
      <c r="W99" s="79" t="s">
        <v>903</v>
      </c>
      <c r="X99" s="51"/>
      <c r="Y99" s="51"/>
      <c r="Z99" s="79"/>
      <c r="AA99" s="195" t="s">
        <v>911</v>
      </c>
      <c r="AB99" s="195"/>
      <c r="AC99" s="196"/>
      <c r="AD99" s="167" t="s">
        <v>789</v>
      </c>
      <c r="AE99" s="167"/>
      <c r="AF99" s="167"/>
      <c r="AG99" s="167"/>
      <c r="AH99" s="167"/>
      <c r="AI99" s="167"/>
      <c r="AJ99" s="167"/>
      <c r="AK99" s="167"/>
      <c r="AL99" s="167"/>
      <c r="AM99" s="167"/>
      <c r="AN99" s="167"/>
      <c r="AO99" s="167"/>
      <c r="AP99" s="167"/>
      <c r="AQ99" s="167"/>
      <c r="AR99" s="167"/>
      <c r="AS99" s="192"/>
      <c r="AT99" s="51"/>
      <c r="AU99" s="51"/>
      <c r="AV99" s="51"/>
      <c r="AW99" s="51"/>
      <c r="AX99" s="51"/>
      <c r="AY99" s="51"/>
      <c r="AZ99" s="51"/>
      <c r="BA99" s="69"/>
      <c r="BB99" s="51"/>
      <c r="BC99" s="51"/>
      <c r="BD99" s="51"/>
      <c r="BE99" s="51"/>
      <c r="BF99" s="51"/>
      <c r="BG99" s="51"/>
      <c r="BH99" s="51"/>
      <c r="BI99" s="69"/>
      <c r="BJ99" s="51"/>
      <c r="BK99" s="51"/>
      <c r="BL99" s="51"/>
      <c r="BM99" s="51"/>
      <c r="BN99" s="51"/>
      <c r="BO99" s="51"/>
      <c r="BP99" s="51"/>
      <c r="BQ99" s="56"/>
      <c r="BR99" s="172"/>
      <c r="BS99" s="51"/>
      <c r="BT99" s="174"/>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row>
    <row r="100" spans="1:115" s="50" customFormat="1" ht="14.4" customHeight="1" x14ac:dyDescent="0.3">
      <c r="A100" s="163"/>
      <c r="B100" s="165"/>
      <c r="C100" s="167"/>
      <c r="D100" s="167"/>
      <c r="E100" s="167"/>
      <c r="F100" s="167"/>
      <c r="G100" s="167"/>
      <c r="H100" s="167"/>
      <c r="I100" s="51" t="s">
        <v>788</v>
      </c>
      <c r="J100" s="51" t="s">
        <v>868</v>
      </c>
      <c r="K100" s="51" t="s">
        <v>869</v>
      </c>
      <c r="L100" s="93" t="str">
        <f t="shared" si="2"/>
        <v>20 3 1</v>
      </c>
      <c r="M100" s="89" t="str">
        <f t="shared" si="3"/>
        <v>83 4</v>
      </c>
      <c r="N100" s="77" t="s">
        <v>903</v>
      </c>
      <c r="O100" s="51" t="s">
        <v>902</v>
      </c>
      <c r="P100" s="51" t="s">
        <v>902</v>
      </c>
      <c r="Q100" s="51" t="s">
        <v>902</v>
      </c>
      <c r="R100" s="51" t="s">
        <v>902</v>
      </c>
      <c r="S100" s="79" t="s">
        <v>902</v>
      </c>
      <c r="T100" s="51" t="s">
        <v>903</v>
      </c>
      <c r="U100" s="69" t="s">
        <v>903</v>
      </c>
      <c r="V100" s="92" t="s">
        <v>902</v>
      </c>
      <c r="W100" s="79" t="s">
        <v>903</v>
      </c>
      <c r="X100" s="197" t="s">
        <v>132</v>
      </c>
      <c r="Y100" s="195"/>
      <c r="Z100" s="198"/>
      <c r="AA100" s="195" t="s">
        <v>911</v>
      </c>
      <c r="AB100" s="195"/>
      <c r="AC100" s="196"/>
      <c r="AD100" s="51"/>
      <c r="AE100" s="51"/>
      <c r="AF100" s="51"/>
      <c r="AG100" s="51"/>
      <c r="AH100" s="51"/>
      <c r="AI100" s="51"/>
      <c r="AJ100" s="51"/>
      <c r="AK100" s="69"/>
      <c r="AL100" s="51"/>
      <c r="AM100" s="51"/>
      <c r="AN100" s="51"/>
      <c r="AO100" s="51"/>
      <c r="AP100" s="51"/>
      <c r="AQ100" s="51"/>
      <c r="AR100" s="51"/>
      <c r="AS100" s="69"/>
      <c r="AT100" s="51"/>
      <c r="AU100" s="51"/>
      <c r="AV100" s="51"/>
      <c r="AW100" s="51"/>
      <c r="AX100" s="51"/>
      <c r="AY100" s="51"/>
      <c r="AZ100" s="51"/>
      <c r="BA100" s="69"/>
      <c r="BB100" s="51"/>
      <c r="BC100" s="51"/>
      <c r="BD100" s="51"/>
      <c r="BE100" s="51"/>
      <c r="BF100" s="51"/>
      <c r="BG100" s="51"/>
      <c r="BH100" s="51"/>
      <c r="BI100" s="69"/>
      <c r="BJ100" s="51"/>
      <c r="BK100" s="51"/>
      <c r="BL100" s="51"/>
      <c r="BM100" s="51"/>
      <c r="BN100" s="51"/>
      <c r="BO100" s="51"/>
      <c r="BP100" s="51"/>
      <c r="BQ100" s="56"/>
      <c r="BR100" s="172"/>
      <c r="BS100" s="51"/>
      <c r="BT100" s="174"/>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row>
    <row r="101" spans="1:115" s="50" customFormat="1" ht="14.4" customHeight="1" x14ac:dyDescent="0.3">
      <c r="A101" s="163"/>
      <c r="B101" s="165"/>
      <c r="C101" s="167"/>
      <c r="D101" s="167"/>
      <c r="E101" s="167"/>
      <c r="F101" s="167"/>
      <c r="G101" s="167"/>
      <c r="H101" s="167"/>
      <c r="I101" s="51" t="s">
        <v>914</v>
      </c>
      <c r="J101" s="51" t="s">
        <v>868</v>
      </c>
      <c r="K101" s="51" t="s">
        <v>869</v>
      </c>
      <c r="L101" s="93" t="str">
        <f t="shared" si="2"/>
        <v>21 0 1</v>
      </c>
      <c r="M101" s="89" t="str">
        <f t="shared" si="3"/>
        <v>84 4</v>
      </c>
      <c r="N101" s="77" t="s">
        <v>903</v>
      </c>
      <c r="O101" s="51" t="s">
        <v>902</v>
      </c>
      <c r="P101" s="51" t="s">
        <v>902</v>
      </c>
      <c r="Q101" s="51" t="s">
        <v>902</v>
      </c>
      <c r="R101" s="51" t="s">
        <v>902</v>
      </c>
      <c r="S101" s="79" t="s">
        <v>903</v>
      </c>
      <c r="T101" s="51" t="s">
        <v>902</v>
      </c>
      <c r="U101" s="69" t="s">
        <v>902</v>
      </c>
      <c r="V101" s="92" t="s">
        <v>902</v>
      </c>
      <c r="W101" s="79" t="s">
        <v>903</v>
      </c>
      <c r="X101" s="51"/>
      <c r="Y101" s="51"/>
      <c r="Z101" s="79"/>
      <c r="AA101" s="195" t="s">
        <v>911</v>
      </c>
      <c r="AB101" s="195"/>
      <c r="AC101" s="196"/>
      <c r="AD101" s="167" t="s">
        <v>916</v>
      </c>
      <c r="AE101" s="167"/>
      <c r="AF101" s="167"/>
      <c r="AG101" s="167"/>
      <c r="AH101" s="167"/>
      <c r="AI101" s="167"/>
      <c r="AJ101" s="167"/>
      <c r="AK101" s="167"/>
      <c r="AL101" s="167"/>
      <c r="AM101" s="167"/>
      <c r="AN101" s="167"/>
      <c r="AO101" s="167"/>
      <c r="AP101" s="167"/>
      <c r="AQ101" s="167"/>
      <c r="AR101" s="167"/>
      <c r="AS101" s="192"/>
      <c r="AT101" s="51"/>
      <c r="AU101" s="51"/>
      <c r="AV101" s="51"/>
      <c r="AW101" s="51"/>
      <c r="AX101" s="51"/>
      <c r="AY101" s="51"/>
      <c r="AZ101" s="51"/>
      <c r="BA101" s="69"/>
      <c r="BB101" s="51"/>
      <c r="BC101" s="51"/>
      <c r="BD101" s="51"/>
      <c r="BE101" s="51"/>
      <c r="BF101" s="51"/>
      <c r="BG101" s="51"/>
      <c r="BH101" s="51"/>
      <c r="BI101" s="69"/>
      <c r="BJ101" s="51"/>
      <c r="BK101" s="51"/>
      <c r="BL101" s="51"/>
      <c r="BM101" s="51"/>
      <c r="BN101" s="51"/>
      <c r="BO101" s="51"/>
      <c r="BP101" s="51"/>
      <c r="BQ101" s="56"/>
      <c r="BR101" s="172"/>
      <c r="BS101" s="51"/>
      <c r="BT101" s="174"/>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row>
    <row r="102" spans="1:115" s="50" customFormat="1" ht="14.4" customHeight="1" x14ac:dyDescent="0.3">
      <c r="A102" s="163"/>
      <c r="B102" s="165"/>
      <c r="C102" s="167"/>
      <c r="D102" s="167"/>
      <c r="E102" s="167"/>
      <c r="F102" s="167"/>
      <c r="G102" s="167"/>
      <c r="H102" s="167"/>
      <c r="I102" s="51" t="s">
        <v>953</v>
      </c>
      <c r="J102" s="51" t="s">
        <v>867</v>
      </c>
      <c r="K102" s="51" t="s">
        <v>898</v>
      </c>
      <c r="L102" s="93" t="str">
        <f t="shared" si="2"/>
        <v>20 0 1</v>
      </c>
      <c r="M102" s="89" t="str">
        <f t="shared" si="3"/>
        <v>80 4</v>
      </c>
      <c r="N102" s="77" t="s">
        <v>903</v>
      </c>
      <c r="O102" s="51" t="s">
        <v>902</v>
      </c>
      <c r="P102" s="51" t="s">
        <v>902</v>
      </c>
      <c r="Q102" s="51" t="s">
        <v>902</v>
      </c>
      <c r="R102" s="51" t="s">
        <v>902</v>
      </c>
      <c r="S102" s="79" t="s">
        <v>902</v>
      </c>
      <c r="T102" s="51" t="s">
        <v>902</v>
      </c>
      <c r="U102" s="69" t="s">
        <v>902</v>
      </c>
      <c r="V102" s="92" t="s">
        <v>902</v>
      </c>
      <c r="W102" s="79" t="s">
        <v>903</v>
      </c>
      <c r="X102" s="197" t="s">
        <v>913</v>
      </c>
      <c r="Y102" s="195"/>
      <c r="Z102" s="198"/>
      <c r="AA102" s="195" t="s">
        <v>911</v>
      </c>
      <c r="AB102" s="195"/>
      <c r="AC102" s="196"/>
      <c r="AD102" s="51"/>
      <c r="AE102" s="51"/>
      <c r="AF102" s="51"/>
      <c r="AG102" s="51"/>
      <c r="AH102" s="51"/>
      <c r="AI102" s="51"/>
      <c r="AJ102" s="51"/>
      <c r="AK102" s="69"/>
      <c r="AL102" s="51"/>
      <c r="AM102" s="51"/>
      <c r="AN102" s="51"/>
      <c r="AO102" s="51"/>
      <c r="AP102" s="51"/>
      <c r="AQ102" s="51"/>
      <c r="AR102" s="51"/>
      <c r="AS102" s="69"/>
      <c r="AT102" s="51"/>
      <c r="AU102" s="51"/>
      <c r="AV102" s="51"/>
      <c r="AW102" s="51"/>
      <c r="AX102" s="51"/>
      <c r="AY102" s="51"/>
      <c r="AZ102" s="51"/>
      <c r="BA102" s="69"/>
      <c r="BB102" s="51"/>
      <c r="BC102" s="51"/>
      <c r="BD102" s="51"/>
      <c r="BE102" s="51"/>
      <c r="BF102" s="51"/>
      <c r="BG102" s="51"/>
      <c r="BH102" s="51"/>
      <c r="BI102" s="69"/>
      <c r="BJ102" s="51"/>
      <c r="BK102" s="51"/>
      <c r="BL102" s="51"/>
      <c r="BM102" s="51"/>
      <c r="BN102" s="51"/>
      <c r="BO102" s="51"/>
      <c r="BP102" s="51"/>
      <c r="BQ102" s="56"/>
      <c r="BR102" s="172"/>
      <c r="BS102" s="51"/>
      <c r="BT102" s="174"/>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row>
    <row r="103" spans="1:115" s="50" customFormat="1" ht="14.4" customHeight="1" x14ac:dyDescent="0.3">
      <c r="A103" s="163"/>
      <c r="B103" s="165"/>
      <c r="C103" s="167"/>
      <c r="D103" s="167"/>
      <c r="E103" s="167"/>
      <c r="F103" s="167"/>
      <c r="G103" s="167"/>
      <c r="H103" s="167"/>
      <c r="I103" s="51" t="s">
        <v>954</v>
      </c>
      <c r="J103" s="51" t="s">
        <v>868</v>
      </c>
      <c r="K103" s="51" t="s">
        <v>869</v>
      </c>
      <c r="L103" s="93" t="str">
        <f t="shared" si="2"/>
        <v>20 1 1</v>
      </c>
      <c r="M103" s="89" t="str">
        <f t="shared" si="3"/>
        <v>81 4</v>
      </c>
      <c r="N103" s="77" t="s">
        <v>903</v>
      </c>
      <c r="O103" s="51" t="s">
        <v>902</v>
      </c>
      <c r="P103" s="51" t="s">
        <v>902</v>
      </c>
      <c r="Q103" s="51" t="s">
        <v>902</v>
      </c>
      <c r="R103" s="51" t="s">
        <v>902</v>
      </c>
      <c r="S103" s="79" t="s">
        <v>902</v>
      </c>
      <c r="T103" s="51" t="s">
        <v>902</v>
      </c>
      <c r="U103" s="69" t="s">
        <v>903</v>
      </c>
      <c r="V103" s="92" t="s">
        <v>902</v>
      </c>
      <c r="W103" s="79" t="s">
        <v>903</v>
      </c>
      <c r="X103" s="197" t="s">
        <v>913</v>
      </c>
      <c r="Y103" s="195"/>
      <c r="Z103" s="198"/>
      <c r="AA103" s="195" t="s">
        <v>911</v>
      </c>
      <c r="AB103" s="195"/>
      <c r="AC103" s="196"/>
      <c r="AD103" s="167" t="s">
        <v>921</v>
      </c>
      <c r="AE103" s="167"/>
      <c r="AF103" s="167"/>
      <c r="AG103" s="167"/>
      <c r="AH103" s="167"/>
      <c r="AI103" s="167"/>
      <c r="AJ103" s="167"/>
      <c r="AK103" s="192"/>
      <c r="AL103" s="51"/>
      <c r="AM103" s="51"/>
      <c r="AN103" s="51"/>
      <c r="AO103" s="51"/>
      <c r="AP103" s="51"/>
      <c r="AQ103" s="51"/>
      <c r="AR103" s="51"/>
      <c r="AS103" s="69"/>
      <c r="AT103" s="51"/>
      <c r="AU103" s="51"/>
      <c r="AV103" s="51"/>
      <c r="AW103" s="51"/>
      <c r="AX103" s="51"/>
      <c r="AY103" s="51"/>
      <c r="AZ103" s="51"/>
      <c r="BA103" s="69"/>
      <c r="BB103" s="51"/>
      <c r="BC103" s="51"/>
      <c r="BD103" s="51"/>
      <c r="BE103" s="51"/>
      <c r="BF103" s="51"/>
      <c r="BG103" s="51"/>
      <c r="BH103" s="51"/>
      <c r="BI103" s="69"/>
      <c r="BJ103" s="51"/>
      <c r="BK103" s="51"/>
      <c r="BL103" s="51"/>
      <c r="BM103" s="51"/>
      <c r="BN103" s="51"/>
      <c r="BO103" s="51"/>
      <c r="BP103" s="51"/>
      <c r="BQ103" s="56"/>
      <c r="BR103" s="172"/>
      <c r="BS103" s="51"/>
      <c r="BT103" s="174"/>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row>
    <row r="104" spans="1:115" s="50" customFormat="1" ht="14.4" customHeight="1" x14ac:dyDescent="0.3">
      <c r="A104" s="163"/>
      <c r="B104" s="165"/>
      <c r="C104" s="167"/>
      <c r="D104" s="167"/>
      <c r="E104" s="167"/>
      <c r="F104" s="167"/>
      <c r="G104" s="167"/>
      <c r="H104" s="167"/>
      <c r="I104" s="51" t="s">
        <v>955</v>
      </c>
      <c r="J104" s="51" t="s">
        <v>867</v>
      </c>
      <c r="K104" s="51" t="s">
        <v>898</v>
      </c>
      <c r="L104" s="93" t="str">
        <f t="shared" si="2"/>
        <v>20 2 1</v>
      </c>
      <c r="M104" s="89" t="str">
        <f t="shared" si="3"/>
        <v>82 4</v>
      </c>
      <c r="N104" s="77" t="s">
        <v>903</v>
      </c>
      <c r="O104" s="51" t="s">
        <v>902</v>
      </c>
      <c r="P104" s="51" t="s">
        <v>902</v>
      </c>
      <c r="Q104" s="51" t="s">
        <v>902</v>
      </c>
      <c r="R104" s="51" t="s">
        <v>902</v>
      </c>
      <c r="S104" s="79" t="s">
        <v>902</v>
      </c>
      <c r="T104" s="51" t="s">
        <v>903</v>
      </c>
      <c r="U104" s="69" t="s">
        <v>902</v>
      </c>
      <c r="V104" s="92" t="s">
        <v>902</v>
      </c>
      <c r="W104" s="79" t="s">
        <v>903</v>
      </c>
      <c r="X104" s="197" t="s">
        <v>913</v>
      </c>
      <c r="Y104" s="195"/>
      <c r="Z104" s="198"/>
      <c r="AA104" s="195" t="s">
        <v>911</v>
      </c>
      <c r="AB104" s="195"/>
      <c r="AC104" s="196"/>
      <c r="AD104" s="167" t="s">
        <v>916</v>
      </c>
      <c r="AE104" s="167"/>
      <c r="AF104" s="167"/>
      <c r="AG104" s="167"/>
      <c r="AH104" s="167"/>
      <c r="AI104" s="167"/>
      <c r="AJ104" s="167"/>
      <c r="AK104" s="167"/>
      <c r="AL104" s="167"/>
      <c r="AM104" s="167"/>
      <c r="AN104" s="167"/>
      <c r="AO104" s="167"/>
      <c r="AP104" s="167"/>
      <c r="AQ104" s="167"/>
      <c r="AR104" s="167"/>
      <c r="AS104" s="192"/>
      <c r="AT104" s="51"/>
      <c r="AU104" s="51"/>
      <c r="AV104" s="51"/>
      <c r="AW104" s="51"/>
      <c r="AX104" s="51"/>
      <c r="AY104" s="51"/>
      <c r="AZ104" s="51"/>
      <c r="BA104" s="69"/>
      <c r="BB104" s="51"/>
      <c r="BC104" s="51"/>
      <c r="BD104" s="51"/>
      <c r="BE104" s="51"/>
      <c r="BF104" s="51"/>
      <c r="BG104" s="51"/>
      <c r="BH104" s="51"/>
      <c r="BI104" s="69"/>
      <c r="BJ104" s="51"/>
      <c r="BK104" s="51"/>
      <c r="BL104" s="51"/>
      <c r="BM104" s="51"/>
      <c r="BN104" s="51"/>
      <c r="BO104" s="51"/>
      <c r="BP104" s="51"/>
      <c r="BQ104" s="56"/>
      <c r="BR104" s="172"/>
      <c r="BS104" s="51"/>
      <c r="BT104" s="174"/>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row>
    <row r="105" spans="1:115" s="50" customFormat="1" ht="14.4" customHeight="1" x14ac:dyDescent="0.3">
      <c r="A105" s="163"/>
      <c r="B105" s="165"/>
      <c r="C105" s="167"/>
      <c r="D105" s="167"/>
      <c r="E105" s="167"/>
      <c r="F105" s="167"/>
      <c r="G105" s="167" t="s">
        <v>788</v>
      </c>
      <c r="H105" s="167" t="s">
        <v>801</v>
      </c>
      <c r="I105" s="51" t="s">
        <v>914</v>
      </c>
      <c r="J105" s="51" t="s">
        <v>868</v>
      </c>
      <c r="K105" s="51" t="s">
        <v>869</v>
      </c>
      <c r="L105" s="93" t="str">
        <f t="shared" si="2"/>
        <v>21 0 3</v>
      </c>
      <c r="M105" s="89" t="str">
        <f t="shared" si="3"/>
        <v>84 C</v>
      </c>
      <c r="N105" s="77" t="s">
        <v>903</v>
      </c>
      <c r="O105" s="51" t="s">
        <v>902</v>
      </c>
      <c r="P105" s="51" t="s">
        <v>902</v>
      </c>
      <c r="Q105" s="51" t="s">
        <v>902</v>
      </c>
      <c r="R105" s="51" t="s">
        <v>902</v>
      </c>
      <c r="S105" s="79" t="s">
        <v>903</v>
      </c>
      <c r="T105" s="51" t="s">
        <v>902</v>
      </c>
      <c r="U105" s="69" t="s">
        <v>902</v>
      </c>
      <c r="V105" s="92" t="s">
        <v>903</v>
      </c>
      <c r="W105" s="79" t="s">
        <v>903</v>
      </c>
      <c r="X105" s="51"/>
      <c r="Y105" s="51"/>
      <c r="Z105" s="79"/>
      <c r="AA105" s="195" t="s">
        <v>132</v>
      </c>
      <c r="AB105" s="195"/>
      <c r="AC105" s="196"/>
      <c r="AD105" s="167" t="s">
        <v>916</v>
      </c>
      <c r="AE105" s="167"/>
      <c r="AF105" s="167"/>
      <c r="AG105" s="167"/>
      <c r="AH105" s="167"/>
      <c r="AI105" s="167"/>
      <c r="AJ105" s="167"/>
      <c r="AK105" s="167"/>
      <c r="AL105" s="167"/>
      <c r="AM105" s="167"/>
      <c r="AN105" s="167"/>
      <c r="AO105" s="167"/>
      <c r="AP105" s="167"/>
      <c r="AQ105" s="167"/>
      <c r="AR105" s="167"/>
      <c r="AS105" s="192"/>
      <c r="AT105" s="51"/>
      <c r="AU105" s="51"/>
      <c r="AV105" s="51"/>
      <c r="AW105" s="51"/>
      <c r="AX105" s="51"/>
      <c r="AY105" s="51"/>
      <c r="AZ105" s="51"/>
      <c r="BA105" s="69"/>
      <c r="BB105" s="51"/>
      <c r="BC105" s="51"/>
      <c r="BD105" s="51"/>
      <c r="BE105" s="51"/>
      <c r="BF105" s="51"/>
      <c r="BG105" s="51"/>
      <c r="BH105" s="51"/>
      <c r="BI105" s="69"/>
      <c r="BJ105" s="51"/>
      <c r="BK105" s="51"/>
      <c r="BL105" s="51"/>
      <c r="BM105" s="51"/>
      <c r="BN105" s="51"/>
      <c r="BO105" s="51"/>
      <c r="BP105" s="51"/>
      <c r="BQ105" s="56"/>
      <c r="BR105" s="172"/>
      <c r="BS105" s="51"/>
      <c r="BT105" s="174"/>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row>
    <row r="106" spans="1:115" s="50" customFormat="1" ht="14.4" customHeight="1" x14ac:dyDescent="0.3">
      <c r="A106" s="163"/>
      <c r="B106" s="165"/>
      <c r="C106" s="167"/>
      <c r="D106" s="167"/>
      <c r="E106" s="167"/>
      <c r="F106" s="167"/>
      <c r="G106" s="167"/>
      <c r="H106" s="167"/>
      <c r="I106" s="51" t="s">
        <v>953</v>
      </c>
      <c r="J106" s="51" t="s">
        <v>868</v>
      </c>
      <c r="K106" s="51" t="s">
        <v>869</v>
      </c>
      <c r="L106" s="93" t="str">
        <f t="shared" si="2"/>
        <v>20 0 3</v>
      </c>
      <c r="M106" s="89" t="str">
        <f t="shared" si="3"/>
        <v>80 C</v>
      </c>
      <c r="N106" s="77" t="s">
        <v>903</v>
      </c>
      <c r="O106" s="51" t="s">
        <v>902</v>
      </c>
      <c r="P106" s="51" t="s">
        <v>902</v>
      </c>
      <c r="Q106" s="51" t="s">
        <v>902</v>
      </c>
      <c r="R106" s="51" t="s">
        <v>902</v>
      </c>
      <c r="S106" s="79" t="s">
        <v>902</v>
      </c>
      <c r="T106" s="51" t="s">
        <v>902</v>
      </c>
      <c r="U106" s="69" t="s">
        <v>902</v>
      </c>
      <c r="V106" s="92" t="s">
        <v>903</v>
      </c>
      <c r="W106" s="79" t="s">
        <v>903</v>
      </c>
      <c r="X106" s="197" t="s">
        <v>913</v>
      </c>
      <c r="Y106" s="195"/>
      <c r="Z106" s="198"/>
      <c r="AA106" s="195" t="s">
        <v>132</v>
      </c>
      <c r="AB106" s="195"/>
      <c r="AC106" s="196"/>
      <c r="AD106" s="51"/>
      <c r="AE106" s="51"/>
      <c r="AF106" s="51"/>
      <c r="AG106" s="51"/>
      <c r="AH106" s="51"/>
      <c r="AI106" s="51"/>
      <c r="AJ106" s="51"/>
      <c r="AK106" s="69"/>
      <c r="AL106" s="51"/>
      <c r="AM106" s="51"/>
      <c r="AN106" s="51"/>
      <c r="AO106" s="51"/>
      <c r="AP106" s="51"/>
      <c r="AQ106" s="51"/>
      <c r="AR106" s="51"/>
      <c r="AS106" s="69"/>
      <c r="AT106" s="51"/>
      <c r="AU106" s="51"/>
      <c r="AV106" s="51"/>
      <c r="AW106" s="51"/>
      <c r="AX106" s="51"/>
      <c r="AY106" s="51"/>
      <c r="AZ106" s="51"/>
      <c r="BA106" s="69"/>
      <c r="BB106" s="51"/>
      <c r="BC106" s="51"/>
      <c r="BD106" s="51"/>
      <c r="BE106" s="51"/>
      <c r="BF106" s="51"/>
      <c r="BG106" s="51"/>
      <c r="BH106" s="51"/>
      <c r="BI106" s="69"/>
      <c r="BJ106" s="51"/>
      <c r="BK106" s="51"/>
      <c r="BL106" s="51"/>
      <c r="BM106" s="51"/>
      <c r="BN106" s="51"/>
      <c r="BO106" s="51"/>
      <c r="BP106" s="51"/>
      <c r="BQ106" s="56"/>
      <c r="BR106" s="172"/>
      <c r="BS106" s="51"/>
      <c r="BT106" s="174"/>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row>
    <row r="107" spans="1:115" s="50" customFormat="1" ht="14.4" customHeight="1" x14ac:dyDescent="0.3">
      <c r="A107" s="163"/>
      <c r="B107" s="165"/>
      <c r="C107" s="167"/>
      <c r="D107" s="167"/>
      <c r="E107" s="167"/>
      <c r="F107" s="167"/>
      <c r="G107" s="167"/>
      <c r="H107" s="167"/>
      <c r="I107" s="51" t="s">
        <v>954</v>
      </c>
      <c r="J107" s="51" t="s">
        <v>868</v>
      </c>
      <c r="K107" s="51" t="s">
        <v>869</v>
      </c>
      <c r="L107" s="93" t="str">
        <f t="shared" si="2"/>
        <v>20 1 3</v>
      </c>
      <c r="M107" s="89" t="str">
        <f t="shared" si="3"/>
        <v>81 C</v>
      </c>
      <c r="N107" s="77" t="s">
        <v>903</v>
      </c>
      <c r="O107" s="51" t="s">
        <v>902</v>
      </c>
      <c r="P107" s="51" t="s">
        <v>902</v>
      </c>
      <c r="Q107" s="51" t="s">
        <v>902</v>
      </c>
      <c r="R107" s="51" t="s">
        <v>902</v>
      </c>
      <c r="S107" s="79" t="s">
        <v>902</v>
      </c>
      <c r="T107" s="51" t="s">
        <v>902</v>
      </c>
      <c r="U107" s="69" t="s">
        <v>903</v>
      </c>
      <c r="V107" s="92" t="s">
        <v>903</v>
      </c>
      <c r="W107" s="79" t="s">
        <v>903</v>
      </c>
      <c r="X107" s="197" t="s">
        <v>913</v>
      </c>
      <c r="Y107" s="195"/>
      <c r="Z107" s="198"/>
      <c r="AA107" s="195" t="s">
        <v>132</v>
      </c>
      <c r="AB107" s="195"/>
      <c r="AC107" s="196"/>
      <c r="AD107" s="167" t="s">
        <v>921</v>
      </c>
      <c r="AE107" s="167"/>
      <c r="AF107" s="167"/>
      <c r="AG107" s="167"/>
      <c r="AH107" s="167"/>
      <c r="AI107" s="167"/>
      <c r="AJ107" s="167"/>
      <c r="AK107" s="192"/>
      <c r="AL107" s="51"/>
      <c r="AM107" s="51"/>
      <c r="AN107" s="51"/>
      <c r="AO107" s="51"/>
      <c r="AP107" s="51"/>
      <c r="AQ107" s="51"/>
      <c r="AR107" s="51"/>
      <c r="AS107" s="69"/>
      <c r="AT107" s="51"/>
      <c r="AU107" s="51"/>
      <c r="AV107" s="51"/>
      <c r="AW107" s="51"/>
      <c r="AX107" s="51"/>
      <c r="AY107" s="51"/>
      <c r="AZ107" s="51"/>
      <c r="BA107" s="69"/>
      <c r="BB107" s="51"/>
      <c r="BC107" s="51"/>
      <c r="BD107" s="51"/>
      <c r="BE107" s="51"/>
      <c r="BF107" s="51"/>
      <c r="BG107" s="51"/>
      <c r="BH107" s="51"/>
      <c r="BI107" s="69"/>
      <c r="BJ107" s="51"/>
      <c r="BK107" s="51"/>
      <c r="BL107" s="51"/>
      <c r="BM107" s="51"/>
      <c r="BN107" s="51"/>
      <c r="BO107" s="51"/>
      <c r="BP107" s="51"/>
      <c r="BQ107" s="56"/>
      <c r="BR107" s="172"/>
      <c r="BS107" s="51"/>
      <c r="BT107" s="174"/>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row>
    <row r="108" spans="1:115" s="50" customFormat="1" ht="14.4" customHeight="1" x14ac:dyDescent="0.3">
      <c r="A108" s="163"/>
      <c r="B108" s="165"/>
      <c r="C108" s="167"/>
      <c r="D108" s="167"/>
      <c r="E108" s="167"/>
      <c r="F108" s="167"/>
      <c r="G108" s="167"/>
      <c r="H108" s="167"/>
      <c r="I108" s="51" t="s">
        <v>955</v>
      </c>
      <c r="J108" s="51" t="s">
        <v>868</v>
      </c>
      <c r="K108" s="51" t="s">
        <v>869</v>
      </c>
      <c r="L108" s="93" t="str">
        <f t="shared" si="2"/>
        <v>20 2 3</v>
      </c>
      <c r="M108" s="89" t="str">
        <f t="shared" si="3"/>
        <v>82 C</v>
      </c>
      <c r="N108" s="77" t="s">
        <v>903</v>
      </c>
      <c r="O108" s="51" t="s">
        <v>902</v>
      </c>
      <c r="P108" s="51" t="s">
        <v>902</v>
      </c>
      <c r="Q108" s="51" t="s">
        <v>902</v>
      </c>
      <c r="R108" s="51" t="s">
        <v>902</v>
      </c>
      <c r="S108" s="79" t="s">
        <v>902</v>
      </c>
      <c r="T108" s="51" t="s">
        <v>903</v>
      </c>
      <c r="U108" s="69" t="s">
        <v>902</v>
      </c>
      <c r="V108" s="92" t="s">
        <v>903</v>
      </c>
      <c r="W108" s="79" t="s">
        <v>903</v>
      </c>
      <c r="X108" s="197" t="s">
        <v>913</v>
      </c>
      <c r="Y108" s="195"/>
      <c r="Z108" s="198"/>
      <c r="AA108" s="195" t="s">
        <v>132</v>
      </c>
      <c r="AB108" s="195"/>
      <c r="AC108" s="196"/>
      <c r="AD108" s="167" t="s">
        <v>916</v>
      </c>
      <c r="AE108" s="167"/>
      <c r="AF108" s="167"/>
      <c r="AG108" s="167"/>
      <c r="AH108" s="167"/>
      <c r="AI108" s="167"/>
      <c r="AJ108" s="167"/>
      <c r="AK108" s="167"/>
      <c r="AL108" s="167"/>
      <c r="AM108" s="167"/>
      <c r="AN108" s="167"/>
      <c r="AO108" s="167"/>
      <c r="AP108" s="167"/>
      <c r="AQ108" s="167"/>
      <c r="AR108" s="167"/>
      <c r="AS108" s="192"/>
      <c r="AT108" s="51"/>
      <c r="AU108" s="51"/>
      <c r="AV108" s="51"/>
      <c r="AW108" s="51"/>
      <c r="AX108" s="51"/>
      <c r="AY108" s="51"/>
      <c r="AZ108" s="51"/>
      <c r="BA108" s="69"/>
      <c r="BB108" s="51"/>
      <c r="BC108" s="51"/>
      <c r="BD108" s="51"/>
      <c r="BE108" s="51"/>
      <c r="BF108" s="51"/>
      <c r="BG108" s="51"/>
      <c r="BH108" s="51"/>
      <c r="BI108" s="69"/>
      <c r="BJ108" s="51"/>
      <c r="BK108" s="51"/>
      <c r="BL108" s="51"/>
      <c r="BM108" s="51"/>
      <c r="BN108" s="51"/>
      <c r="BO108" s="51"/>
      <c r="BP108" s="51"/>
      <c r="BQ108" s="56"/>
      <c r="BR108" s="172"/>
      <c r="BS108" s="51"/>
      <c r="BT108" s="174"/>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row>
    <row r="109" spans="1:115" s="50" customFormat="1" ht="14.4" customHeight="1" x14ac:dyDescent="0.3">
      <c r="A109" s="163"/>
      <c r="B109" s="165"/>
      <c r="C109" s="167"/>
      <c r="D109" s="167"/>
      <c r="E109" s="167"/>
      <c r="F109" s="167"/>
      <c r="G109" s="167" t="s">
        <v>789</v>
      </c>
      <c r="H109" s="167" t="s">
        <v>801</v>
      </c>
      <c r="I109" s="51" t="s">
        <v>914</v>
      </c>
      <c r="J109" s="51" t="s">
        <v>829</v>
      </c>
      <c r="K109" s="51" t="s">
        <v>869</v>
      </c>
      <c r="L109" s="93" t="str">
        <f t="shared" si="2"/>
        <v>23 0 3</v>
      </c>
      <c r="M109" s="89" t="str">
        <f t="shared" si="3"/>
        <v>8C C</v>
      </c>
      <c r="N109" s="77" t="s">
        <v>903</v>
      </c>
      <c r="O109" s="51" t="s">
        <v>902</v>
      </c>
      <c r="P109" s="51" t="s">
        <v>902</v>
      </c>
      <c r="Q109" s="51" t="s">
        <v>902</v>
      </c>
      <c r="R109" s="51" t="s">
        <v>903</v>
      </c>
      <c r="S109" s="79" t="s">
        <v>903</v>
      </c>
      <c r="T109" s="51" t="s">
        <v>902</v>
      </c>
      <c r="U109" s="69" t="s">
        <v>902</v>
      </c>
      <c r="V109" s="92" t="s">
        <v>903</v>
      </c>
      <c r="W109" s="79" t="s">
        <v>903</v>
      </c>
      <c r="X109" s="51"/>
      <c r="Y109" s="51"/>
      <c r="Z109" s="79"/>
      <c r="AA109" s="51"/>
      <c r="AB109" s="51"/>
      <c r="AC109" s="85"/>
      <c r="AD109" s="167" t="s">
        <v>916</v>
      </c>
      <c r="AE109" s="167"/>
      <c r="AF109" s="167"/>
      <c r="AG109" s="167"/>
      <c r="AH109" s="167"/>
      <c r="AI109" s="167"/>
      <c r="AJ109" s="167"/>
      <c r="AK109" s="167"/>
      <c r="AL109" s="167"/>
      <c r="AM109" s="167"/>
      <c r="AN109" s="167"/>
      <c r="AO109" s="167"/>
      <c r="AP109" s="167"/>
      <c r="AQ109" s="167"/>
      <c r="AR109" s="167"/>
      <c r="AS109" s="192"/>
      <c r="AT109" s="193" t="s">
        <v>789</v>
      </c>
      <c r="AU109" s="167"/>
      <c r="AV109" s="167"/>
      <c r="AW109" s="167"/>
      <c r="AX109" s="167"/>
      <c r="AY109" s="167"/>
      <c r="AZ109" s="167"/>
      <c r="BA109" s="167"/>
      <c r="BB109" s="167"/>
      <c r="BC109" s="167"/>
      <c r="BD109" s="167"/>
      <c r="BE109" s="167"/>
      <c r="BF109" s="167"/>
      <c r="BG109" s="167"/>
      <c r="BH109" s="167"/>
      <c r="BI109" s="192"/>
      <c r="BJ109" s="51"/>
      <c r="BK109" s="51"/>
      <c r="BL109" s="51"/>
      <c r="BM109" s="51"/>
      <c r="BN109" s="51"/>
      <c r="BO109" s="51"/>
      <c r="BP109" s="51"/>
      <c r="BQ109" s="56"/>
      <c r="BR109" s="172"/>
      <c r="BS109" s="51"/>
      <c r="BT109" s="174"/>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row>
    <row r="110" spans="1:115" s="50" customFormat="1" ht="14.4" customHeight="1" x14ac:dyDescent="0.3">
      <c r="A110" s="163"/>
      <c r="B110" s="165"/>
      <c r="C110" s="167"/>
      <c r="D110" s="167"/>
      <c r="E110" s="167"/>
      <c r="F110" s="167"/>
      <c r="G110" s="167"/>
      <c r="H110" s="167"/>
      <c r="I110" s="51" t="s">
        <v>953</v>
      </c>
      <c r="J110" s="51" t="s">
        <v>829</v>
      </c>
      <c r="K110" s="51" t="s">
        <v>869</v>
      </c>
      <c r="L110" s="93" t="str">
        <f t="shared" si="2"/>
        <v>22 0 3</v>
      </c>
      <c r="M110" s="89" t="str">
        <f t="shared" si="3"/>
        <v>88 C</v>
      </c>
      <c r="N110" s="77" t="s">
        <v>903</v>
      </c>
      <c r="O110" s="51" t="s">
        <v>902</v>
      </c>
      <c r="P110" s="51" t="s">
        <v>902</v>
      </c>
      <c r="Q110" s="51" t="s">
        <v>902</v>
      </c>
      <c r="R110" s="51" t="s">
        <v>903</v>
      </c>
      <c r="S110" s="79" t="s">
        <v>902</v>
      </c>
      <c r="T110" s="51" t="s">
        <v>902</v>
      </c>
      <c r="U110" s="69" t="s">
        <v>902</v>
      </c>
      <c r="V110" s="92" t="s">
        <v>903</v>
      </c>
      <c r="W110" s="79" t="s">
        <v>903</v>
      </c>
      <c r="X110" s="197" t="s">
        <v>913</v>
      </c>
      <c r="Y110" s="195"/>
      <c r="Z110" s="198"/>
      <c r="AA110" s="51"/>
      <c r="AB110" s="51"/>
      <c r="AC110" s="69"/>
      <c r="AD110" s="167" t="s">
        <v>789</v>
      </c>
      <c r="AE110" s="167"/>
      <c r="AF110" s="167"/>
      <c r="AG110" s="167"/>
      <c r="AH110" s="167"/>
      <c r="AI110" s="167"/>
      <c r="AJ110" s="167"/>
      <c r="AK110" s="167"/>
      <c r="AL110" s="167"/>
      <c r="AM110" s="167"/>
      <c r="AN110" s="167"/>
      <c r="AO110" s="167"/>
      <c r="AP110" s="167"/>
      <c r="AQ110" s="167"/>
      <c r="AR110" s="167"/>
      <c r="AS110" s="192"/>
      <c r="AT110" s="51"/>
      <c r="AU110" s="51"/>
      <c r="AV110" s="51"/>
      <c r="AW110" s="51"/>
      <c r="AX110" s="51"/>
      <c r="AY110" s="51"/>
      <c r="AZ110" s="51"/>
      <c r="BA110" s="69"/>
      <c r="BB110" s="51"/>
      <c r="BC110" s="51"/>
      <c r="BD110" s="51"/>
      <c r="BE110" s="51"/>
      <c r="BF110" s="51"/>
      <c r="BG110" s="51"/>
      <c r="BH110" s="51"/>
      <c r="BI110" s="69"/>
      <c r="BJ110" s="51"/>
      <c r="BK110" s="51"/>
      <c r="BL110" s="51"/>
      <c r="BM110" s="51"/>
      <c r="BN110" s="51"/>
      <c r="BO110" s="51"/>
      <c r="BP110" s="51"/>
      <c r="BQ110" s="56"/>
      <c r="BR110" s="172"/>
      <c r="BS110" s="51"/>
      <c r="BT110" s="174"/>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row>
    <row r="111" spans="1:115" s="50" customFormat="1" ht="14.4" customHeight="1" x14ac:dyDescent="0.3">
      <c r="A111" s="163"/>
      <c r="B111" s="165"/>
      <c r="C111" s="167"/>
      <c r="D111" s="167"/>
      <c r="E111" s="167"/>
      <c r="F111" s="167"/>
      <c r="G111" s="167"/>
      <c r="H111" s="167"/>
      <c r="I111" s="51" t="s">
        <v>954</v>
      </c>
      <c r="J111" s="51" t="s">
        <v>829</v>
      </c>
      <c r="K111" s="51" t="s">
        <v>869</v>
      </c>
      <c r="L111" s="93" t="str">
        <f t="shared" si="2"/>
        <v>22 1 3</v>
      </c>
      <c r="M111" s="89" t="str">
        <f t="shared" si="3"/>
        <v>89 C</v>
      </c>
      <c r="N111" s="77" t="s">
        <v>903</v>
      </c>
      <c r="O111" s="51" t="s">
        <v>902</v>
      </c>
      <c r="P111" s="51" t="s">
        <v>902</v>
      </c>
      <c r="Q111" s="51" t="s">
        <v>902</v>
      </c>
      <c r="R111" s="51" t="s">
        <v>903</v>
      </c>
      <c r="S111" s="79" t="s">
        <v>902</v>
      </c>
      <c r="T111" s="51" t="s">
        <v>902</v>
      </c>
      <c r="U111" s="69" t="s">
        <v>903</v>
      </c>
      <c r="V111" s="92" t="s">
        <v>903</v>
      </c>
      <c r="W111" s="79" t="s">
        <v>903</v>
      </c>
      <c r="X111" s="197" t="s">
        <v>913</v>
      </c>
      <c r="Y111" s="195"/>
      <c r="Z111" s="198"/>
      <c r="AA111" s="51"/>
      <c r="AB111" s="51"/>
      <c r="AC111" s="69"/>
      <c r="AD111" s="167" t="s">
        <v>921</v>
      </c>
      <c r="AE111" s="167"/>
      <c r="AF111" s="167"/>
      <c r="AG111" s="167"/>
      <c r="AH111" s="167"/>
      <c r="AI111" s="167"/>
      <c r="AJ111" s="167"/>
      <c r="AK111" s="192"/>
      <c r="AL111" s="193" t="s">
        <v>789</v>
      </c>
      <c r="AM111" s="167"/>
      <c r="AN111" s="167"/>
      <c r="AO111" s="167"/>
      <c r="AP111" s="167"/>
      <c r="AQ111" s="167"/>
      <c r="AR111" s="167"/>
      <c r="AS111" s="167"/>
      <c r="AT111" s="167"/>
      <c r="AU111" s="167"/>
      <c r="AV111" s="167"/>
      <c r="AW111" s="167"/>
      <c r="AX111" s="167"/>
      <c r="AY111" s="167"/>
      <c r="AZ111" s="167"/>
      <c r="BA111" s="192"/>
      <c r="BB111" s="51"/>
      <c r="BC111" s="51"/>
      <c r="BD111" s="51"/>
      <c r="BE111" s="51"/>
      <c r="BF111" s="51"/>
      <c r="BG111" s="51"/>
      <c r="BH111" s="51"/>
      <c r="BI111" s="69"/>
      <c r="BJ111" s="51"/>
      <c r="BK111" s="51"/>
      <c r="BL111" s="51"/>
      <c r="BM111" s="51"/>
      <c r="BN111" s="51"/>
      <c r="BO111" s="51"/>
      <c r="BP111" s="51"/>
      <c r="BQ111" s="56"/>
      <c r="BR111" s="172"/>
      <c r="BS111" s="51"/>
      <c r="BT111" s="174"/>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row>
    <row r="112" spans="1:115" s="50" customFormat="1" ht="14.4" customHeight="1" x14ac:dyDescent="0.3">
      <c r="A112" s="163"/>
      <c r="B112" s="165"/>
      <c r="C112" s="167"/>
      <c r="D112" s="167"/>
      <c r="E112" s="167"/>
      <c r="F112" s="167"/>
      <c r="G112" s="167"/>
      <c r="H112" s="167"/>
      <c r="I112" s="51" t="s">
        <v>955</v>
      </c>
      <c r="J112" s="51" t="s">
        <v>829</v>
      </c>
      <c r="K112" s="51" t="s">
        <v>869</v>
      </c>
      <c r="L112" s="93" t="str">
        <f t="shared" si="2"/>
        <v>22 2 3</v>
      </c>
      <c r="M112" s="89" t="str">
        <f t="shared" si="3"/>
        <v>8A C</v>
      </c>
      <c r="N112" s="77" t="s">
        <v>903</v>
      </c>
      <c r="O112" s="51" t="s">
        <v>902</v>
      </c>
      <c r="P112" s="51" t="s">
        <v>902</v>
      </c>
      <c r="Q112" s="51" t="s">
        <v>902</v>
      </c>
      <c r="R112" s="51" t="s">
        <v>903</v>
      </c>
      <c r="S112" s="79" t="s">
        <v>902</v>
      </c>
      <c r="T112" s="51" t="s">
        <v>903</v>
      </c>
      <c r="U112" s="69" t="s">
        <v>902</v>
      </c>
      <c r="V112" s="92" t="s">
        <v>903</v>
      </c>
      <c r="W112" s="79" t="s">
        <v>903</v>
      </c>
      <c r="X112" s="197" t="s">
        <v>913</v>
      </c>
      <c r="Y112" s="195"/>
      <c r="Z112" s="198"/>
      <c r="AA112" s="51"/>
      <c r="AB112" s="51"/>
      <c r="AC112" s="69"/>
      <c r="AD112" s="167" t="s">
        <v>916</v>
      </c>
      <c r="AE112" s="167"/>
      <c r="AF112" s="167"/>
      <c r="AG112" s="167"/>
      <c r="AH112" s="167"/>
      <c r="AI112" s="167"/>
      <c r="AJ112" s="167"/>
      <c r="AK112" s="167"/>
      <c r="AL112" s="167"/>
      <c r="AM112" s="167"/>
      <c r="AN112" s="167"/>
      <c r="AO112" s="167"/>
      <c r="AP112" s="167"/>
      <c r="AQ112" s="167"/>
      <c r="AR112" s="167"/>
      <c r="AS112" s="192"/>
      <c r="AT112" s="193" t="s">
        <v>789</v>
      </c>
      <c r="AU112" s="167"/>
      <c r="AV112" s="167"/>
      <c r="AW112" s="167"/>
      <c r="AX112" s="167"/>
      <c r="AY112" s="167"/>
      <c r="AZ112" s="167"/>
      <c r="BA112" s="167"/>
      <c r="BB112" s="167"/>
      <c r="BC112" s="167"/>
      <c r="BD112" s="167"/>
      <c r="BE112" s="167"/>
      <c r="BF112" s="167"/>
      <c r="BG112" s="167"/>
      <c r="BH112" s="167"/>
      <c r="BI112" s="192"/>
      <c r="BJ112" s="51"/>
      <c r="BK112" s="51"/>
      <c r="BL112" s="51"/>
      <c r="BM112" s="51"/>
      <c r="BN112" s="51"/>
      <c r="BO112" s="51"/>
      <c r="BP112" s="51"/>
      <c r="BQ112" s="56"/>
      <c r="BR112" s="172"/>
      <c r="BS112" s="51"/>
      <c r="BT112" s="174"/>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row>
    <row r="113" spans="1:115" s="50" customFormat="1" ht="14.4" customHeight="1" x14ac:dyDescent="0.3">
      <c r="A113" s="163" t="s">
        <v>509</v>
      </c>
      <c r="B113" s="165"/>
      <c r="C113" s="167" t="s">
        <v>51</v>
      </c>
      <c r="D113" s="167" t="s">
        <v>540</v>
      </c>
      <c r="E113" s="167" t="s">
        <v>774</v>
      </c>
      <c r="F113" s="167">
        <v>8</v>
      </c>
      <c r="G113" s="167" t="s">
        <v>787</v>
      </c>
      <c r="H113" s="51" t="s">
        <v>800</v>
      </c>
      <c r="I113" s="51" t="s">
        <v>920</v>
      </c>
      <c r="J113" s="51" t="s">
        <v>868</v>
      </c>
      <c r="K113" s="51" t="s">
        <v>898</v>
      </c>
      <c r="L113" s="93" t="str">
        <f t="shared" si="2"/>
        <v>25 3 0</v>
      </c>
      <c r="M113" s="89" t="str">
        <f t="shared" si="3"/>
        <v>97 0</v>
      </c>
      <c r="N113" s="77" t="s">
        <v>903</v>
      </c>
      <c r="O113" s="51" t="s">
        <v>902</v>
      </c>
      <c r="P113" s="51" t="s">
        <v>902</v>
      </c>
      <c r="Q113" s="51" t="s">
        <v>903</v>
      </c>
      <c r="R113" s="51" t="s">
        <v>902</v>
      </c>
      <c r="S113" s="79" t="s">
        <v>903</v>
      </c>
      <c r="T113" s="51" t="s">
        <v>903</v>
      </c>
      <c r="U113" s="69" t="s">
        <v>903</v>
      </c>
      <c r="V113" s="92" t="s">
        <v>902</v>
      </c>
      <c r="W113" s="79" t="s">
        <v>902</v>
      </c>
      <c r="X113" s="51"/>
      <c r="Y113" s="51"/>
      <c r="Z113" s="79"/>
      <c r="AA113" s="195" t="s">
        <v>911</v>
      </c>
      <c r="AB113" s="195"/>
      <c r="AC113" s="196"/>
      <c r="AD113" s="167" t="s">
        <v>921</v>
      </c>
      <c r="AE113" s="167"/>
      <c r="AF113" s="167"/>
      <c r="AG113" s="167"/>
      <c r="AH113" s="167"/>
      <c r="AI113" s="167"/>
      <c r="AJ113" s="167"/>
      <c r="AK113" s="192"/>
      <c r="AL113" s="51"/>
      <c r="AM113" s="51"/>
      <c r="AN113" s="51"/>
      <c r="AO113" s="51"/>
      <c r="AP113" s="51"/>
      <c r="AQ113" s="51"/>
      <c r="AR113" s="51"/>
      <c r="AS113" s="69"/>
      <c r="AT113" s="51"/>
      <c r="AU113" s="51"/>
      <c r="AV113" s="51"/>
      <c r="AW113" s="51"/>
      <c r="AX113" s="51"/>
      <c r="AY113" s="51"/>
      <c r="AZ113" s="51"/>
      <c r="BA113" s="69"/>
      <c r="BB113" s="51"/>
      <c r="BC113" s="51"/>
      <c r="BD113" s="51"/>
      <c r="BE113" s="51"/>
      <c r="BF113" s="51"/>
      <c r="BG113" s="51"/>
      <c r="BH113" s="51"/>
      <c r="BI113" s="69"/>
      <c r="BJ113" s="51"/>
      <c r="BK113" s="51"/>
      <c r="BL113" s="51"/>
      <c r="BM113" s="51"/>
      <c r="BN113" s="51"/>
      <c r="BO113" s="51"/>
      <c r="BP113" s="51"/>
      <c r="BQ113" s="56"/>
      <c r="BR113" s="172" t="s">
        <v>542</v>
      </c>
      <c r="BS113" s="51"/>
      <c r="BT113" s="174" t="s">
        <v>691</v>
      </c>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row>
    <row r="114" spans="1:115" s="50" customFormat="1" ht="14.4" customHeight="1" x14ac:dyDescent="0.3">
      <c r="A114" s="163"/>
      <c r="B114" s="165"/>
      <c r="C114" s="167"/>
      <c r="D114" s="167"/>
      <c r="E114" s="167"/>
      <c r="F114" s="167"/>
      <c r="G114" s="167"/>
      <c r="H114" s="51" t="s">
        <v>801</v>
      </c>
      <c r="I114" s="51" t="s">
        <v>920</v>
      </c>
      <c r="J114" s="51" t="s">
        <v>868</v>
      </c>
      <c r="K114" s="51" t="s">
        <v>898</v>
      </c>
      <c r="L114" s="93" t="str">
        <f t="shared" si="2"/>
        <v>25 3 2</v>
      </c>
      <c r="M114" s="89" t="str">
        <f t="shared" si="3"/>
        <v>97 8</v>
      </c>
      <c r="N114" s="77" t="s">
        <v>903</v>
      </c>
      <c r="O114" s="51" t="s">
        <v>902</v>
      </c>
      <c r="P114" s="51" t="s">
        <v>902</v>
      </c>
      <c r="Q114" s="51" t="s">
        <v>903</v>
      </c>
      <c r="R114" s="51" t="s">
        <v>902</v>
      </c>
      <c r="S114" s="79" t="s">
        <v>903</v>
      </c>
      <c r="T114" s="51" t="s">
        <v>903</v>
      </c>
      <c r="U114" s="69" t="s">
        <v>903</v>
      </c>
      <c r="V114" s="92" t="s">
        <v>903</v>
      </c>
      <c r="W114" s="79" t="s">
        <v>902</v>
      </c>
      <c r="X114" s="51"/>
      <c r="Y114" s="51"/>
      <c r="Z114" s="86"/>
      <c r="AA114" s="195" t="s">
        <v>132</v>
      </c>
      <c r="AB114" s="195"/>
      <c r="AC114" s="196"/>
      <c r="AD114" s="167" t="s">
        <v>921</v>
      </c>
      <c r="AE114" s="167"/>
      <c r="AF114" s="167"/>
      <c r="AG114" s="167"/>
      <c r="AH114" s="167"/>
      <c r="AI114" s="167"/>
      <c r="AJ114" s="167"/>
      <c r="AK114" s="192"/>
      <c r="AL114" s="51"/>
      <c r="AM114" s="51"/>
      <c r="AN114" s="51"/>
      <c r="AO114" s="51"/>
      <c r="AP114" s="51"/>
      <c r="AQ114" s="51"/>
      <c r="AR114" s="51"/>
      <c r="AS114" s="69"/>
      <c r="AT114" s="51"/>
      <c r="AU114" s="51"/>
      <c r="AV114" s="51"/>
      <c r="AW114" s="51"/>
      <c r="AX114" s="51"/>
      <c r="AY114" s="51"/>
      <c r="AZ114" s="51"/>
      <c r="BA114" s="69"/>
      <c r="BB114" s="51"/>
      <c r="BC114" s="51"/>
      <c r="BD114" s="51"/>
      <c r="BE114" s="51"/>
      <c r="BF114" s="51"/>
      <c r="BG114" s="51"/>
      <c r="BH114" s="51"/>
      <c r="BI114" s="69"/>
      <c r="BJ114" s="51"/>
      <c r="BK114" s="51"/>
      <c r="BL114" s="51"/>
      <c r="BM114" s="51"/>
      <c r="BN114" s="51"/>
      <c r="BO114" s="51"/>
      <c r="BP114" s="51"/>
      <c r="BQ114" s="56"/>
      <c r="BR114" s="172"/>
      <c r="BS114" s="51"/>
      <c r="BT114" s="174"/>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row>
    <row r="115" spans="1:115" s="50" customFormat="1" ht="14.4" customHeight="1" x14ac:dyDescent="0.3">
      <c r="A115" s="163" t="s">
        <v>515</v>
      </c>
      <c r="B115" s="165"/>
      <c r="C115" s="167"/>
      <c r="D115" s="167"/>
      <c r="E115" s="167"/>
      <c r="F115" s="167" t="s">
        <v>398</v>
      </c>
      <c r="G115" s="167" t="s">
        <v>788</v>
      </c>
      <c r="H115" s="51" t="s">
        <v>800</v>
      </c>
      <c r="I115" s="51" t="s">
        <v>920</v>
      </c>
      <c r="J115" s="51" t="s">
        <v>868</v>
      </c>
      <c r="K115" s="51" t="s">
        <v>898</v>
      </c>
      <c r="L115" s="93" t="str">
        <f t="shared" si="2"/>
        <v>25 3 1</v>
      </c>
      <c r="M115" s="89" t="str">
        <f t="shared" si="3"/>
        <v>97 4</v>
      </c>
      <c r="N115" s="77" t="s">
        <v>903</v>
      </c>
      <c r="O115" s="51" t="s">
        <v>902</v>
      </c>
      <c r="P115" s="51" t="s">
        <v>902</v>
      </c>
      <c r="Q115" s="51" t="s">
        <v>903</v>
      </c>
      <c r="R115" s="51" t="s">
        <v>902</v>
      </c>
      <c r="S115" s="79" t="s">
        <v>903</v>
      </c>
      <c r="T115" s="51" t="s">
        <v>903</v>
      </c>
      <c r="U115" s="69" t="s">
        <v>903</v>
      </c>
      <c r="V115" s="92" t="s">
        <v>902</v>
      </c>
      <c r="W115" s="79" t="s">
        <v>903</v>
      </c>
      <c r="X115" s="51"/>
      <c r="Y115" s="51"/>
      <c r="Z115" s="79"/>
      <c r="AA115" s="195" t="s">
        <v>911</v>
      </c>
      <c r="AB115" s="195"/>
      <c r="AC115" s="196"/>
      <c r="AD115" s="167" t="s">
        <v>921</v>
      </c>
      <c r="AE115" s="167"/>
      <c r="AF115" s="167"/>
      <c r="AG115" s="167"/>
      <c r="AH115" s="167"/>
      <c r="AI115" s="167"/>
      <c r="AJ115" s="167"/>
      <c r="AK115" s="192"/>
      <c r="AL115" s="51"/>
      <c r="AM115" s="51"/>
      <c r="AN115" s="51"/>
      <c r="AO115" s="51"/>
      <c r="AP115" s="51"/>
      <c r="AQ115" s="51"/>
      <c r="AR115" s="51"/>
      <c r="AS115" s="69"/>
      <c r="AT115" s="51"/>
      <c r="AU115" s="51"/>
      <c r="AV115" s="51"/>
      <c r="AW115" s="51"/>
      <c r="AX115" s="51"/>
      <c r="AY115" s="51"/>
      <c r="AZ115" s="51"/>
      <c r="BA115" s="69"/>
      <c r="BB115" s="51"/>
      <c r="BC115" s="51"/>
      <c r="BD115" s="51"/>
      <c r="BE115" s="51"/>
      <c r="BF115" s="51"/>
      <c r="BG115" s="51"/>
      <c r="BH115" s="51"/>
      <c r="BI115" s="69"/>
      <c r="BJ115" s="51"/>
      <c r="BK115" s="51"/>
      <c r="BL115" s="51"/>
      <c r="BM115" s="51"/>
      <c r="BN115" s="51"/>
      <c r="BO115" s="51"/>
      <c r="BP115" s="51"/>
      <c r="BQ115" s="56"/>
      <c r="BR115" s="172"/>
      <c r="BS115" s="51"/>
      <c r="BT115" s="174"/>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row>
    <row r="116" spans="1:115" s="50" customFormat="1" ht="14.4" customHeight="1" x14ac:dyDescent="0.3">
      <c r="A116" s="163"/>
      <c r="B116" s="165"/>
      <c r="C116" s="167"/>
      <c r="D116" s="167"/>
      <c r="E116" s="167"/>
      <c r="F116" s="167"/>
      <c r="G116" s="167"/>
      <c r="H116" s="51" t="s">
        <v>801</v>
      </c>
      <c r="I116" s="51" t="s">
        <v>920</v>
      </c>
      <c r="J116" s="51" t="s">
        <v>868</v>
      </c>
      <c r="K116" s="51" t="s">
        <v>898</v>
      </c>
      <c r="L116" s="93" t="str">
        <f t="shared" si="2"/>
        <v>25 3 3</v>
      </c>
      <c r="M116" s="89" t="str">
        <f t="shared" si="3"/>
        <v>97 C</v>
      </c>
      <c r="N116" s="77" t="s">
        <v>903</v>
      </c>
      <c r="O116" s="51" t="s">
        <v>902</v>
      </c>
      <c r="P116" s="51" t="s">
        <v>902</v>
      </c>
      <c r="Q116" s="51" t="s">
        <v>903</v>
      </c>
      <c r="R116" s="51" t="s">
        <v>902</v>
      </c>
      <c r="S116" s="79" t="s">
        <v>903</v>
      </c>
      <c r="T116" s="51" t="s">
        <v>903</v>
      </c>
      <c r="U116" s="69" t="s">
        <v>903</v>
      </c>
      <c r="V116" s="92" t="s">
        <v>903</v>
      </c>
      <c r="W116" s="79" t="s">
        <v>903</v>
      </c>
      <c r="X116" s="51"/>
      <c r="Y116" s="51"/>
      <c r="Z116" s="79"/>
      <c r="AA116" s="195" t="s">
        <v>132</v>
      </c>
      <c r="AB116" s="195"/>
      <c r="AC116" s="196"/>
      <c r="AD116" s="167" t="s">
        <v>921</v>
      </c>
      <c r="AE116" s="167"/>
      <c r="AF116" s="167"/>
      <c r="AG116" s="167"/>
      <c r="AH116" s="167"/>
      <c r="AI116" s="167"/>
      <c r="AJ116" s="167"/>
      <c r="AK116" s="192"/>
      <c r="AL116" s="51"/>
      <c r="AM116" s="51"/>
      <c r="AN116" s="51"/>
      <c r="AO116" s="51"/>
      <c r="AP116" s="51"/>
      <c r="AQ116" s="51"/>
      <c r="AR116" s="51"/>
      <c r="AS116" s="69"/>
      <c r="AT116" s="51"/>
      <c r="AU116" s="51"/>
      <c r="AV116" s="51"/>
      <c r="AW116" s="51"/>
      <c r="AX116" s="51"/>
      <c r="AY116" s="51"/>
      <c r="AZ116" s="51"/>
      <c r="BA116" s="69"/>
      <c r="BB116" s="51"/>
      <c r="BC116" s="51"/>
      <c r="BD116" s="51"/>
      <c r="BE116" s="51"/>
      <c r="BF116" s="51"/>
      <c r="BG116" s="51"/>
      <c r="BH116" s="51"/>
      <c r="BI116" s="69"/>
      <c r="BJ116" s="51"/>
      <c r="BK116" s="51"/>
      <c r="BL116" s="51"/>
      <c r="BM116" s="51"/>
      <c r="BN116" s="51"/>
      <c r="BO116" s="51"/>
      <c r="BP116" s="51"/>
      <c r="BQ116" s="56"/>
      <c r="BR116" s="172"/>
      <c r="BS116" s="51"/>
      <c r="BT116" s="174"/>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row>
    <row r="117" spans="1:115" s="50" customFormat="1" ht="14.4" customHeight="1" x14ac:dyDescent="0.3">
      <c r="A117" s="163" t="s">
        <v>515</v>
      </c>
      <c r="B117" s="165"/>
      <c r="C117" s="167"/>
      <c r="D117" s="167"/>
      <c r="E117" s="167"/>
      <c r="F117" s="51">
        <v>8</v>
      </c>
      <c r="G117" s="51" t="s">
        <v>790</v>
      </c>
      <c r="H117" s="51" t="s">
        <v>801</v>
      </c>
      <c r="I117" s="51" t="s">
        <v>920</v>
      </c>
      <c r="J117" s="51" t="s">
        <v>868</v>
      </c>
      <c r="K117" s="51" t="s">
        <v>869</v>
      </c>
      <c r="L117" s="93" t="str">
        <f t="shared" si="2"/>
        <v>27 3 2</v>
      </c>
      <c r="M117" s="89" t="str">
        <f t="shared" si="3"/>
        <v>9F 8</v>
      </c>
      <c r="N117" s="77" t="s">
        <v>903</v>
      </c>
      <c r="O117" s="51" t="s">
        <v>902</v>
      </c>
      <c r="P117" s="51" t="s">
        <v>902</v>
      </c>
      <c r="Q117" s="51" t="s">
        <v>903</v>
      </c>
      <c r="R117" s="51" t="s">
        <v>903</v>
      </c>
      <c r="S117" s="79" t="s">
        <v>903</v>
      </c>
      <c r="T117" s="51" t="s">
        <v>903</v>
      </c>
      <c r="U117" s="69" t="s">
        <v>903</v>
      </c>
      <c r="V117" s="92" t="s">
        <v>903</v>
      </c>
      <c r="W117" s="79" t="s">
        <v>902</v>
      </c>
      <c r="X117" s="51"/>
      <c r="Y117" s="51"/>
      <c r="Z117" s="79"/>
      <c r="AA117" s="51"/>
      <c r="AB117" s="51"/>
      <c r="AC117" s="69"/>
      <c r="AD117" s="193" t="s">
        <v>921</v>
      </c>
      <c r="AE117" s="167"/>
      <c r="AF117" s="167"/>
      <c r="AG117" s="167"/>
      <c r="AH117" s="167"/>
      <c r="AI117" s="167"/>
      <c r="AJ117" s="167"/>
      <c r="AK117" s="192"/>
      <c r="AL117" s="193" t="s">
        <v>790</v>
      </c>
      <c r="AM117" s="167"/>
      <c r="AN117" s="167"/>
      <c r="AO117" s="167"/>
      <c r="AP117" s="167"/>
      <c r="AQ117" s="167"/>
      <c r="AR117" s="167"/>
      <c r="AS117" s="192"/>
      <c r="AT117" s="51"/>
      <c r="AU117" s="51"/>
      <c r="AV117" s="51"/>
      <c r="AW117" s="51"/>
      <c r="AX117" s="51"/>
      <c r="AY117" s="51"/>
      <c r="AZ117" s="51"/>
      <c r="BA117" s="69"/>
      <c r="BB117" s="51"/>
      <c r="BC117" s="51"/>
      <c r="BD117" s="51"/>
      <c r="BE117" s="51"/>
      <c r="BF117" s="51"/>
      <c r="BG117" s="51"/>
      <c r="BH117" s="51"/>
      <c r="BI117" s="69"/>
      <c r="BJ117" s="51"/>
      <c r="BK117" s="51"/>
      <c r="BL117" s="51"/>
      <c r="BM117" s="51"/>
      <c r="BN117" s="51"/>
      <c r="BO117" s="51"/>
      <c r="BP117" s="51"/>
      <c r="BQ117" s="56"/>
      <c r="BR117" s="172"/>
      <c r="BS117" s="51"/>
      <c r="BT117" s="174"/>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row>
    <row r="118" spans="1:115" s="50" customFormat="1" ht="14.4" customHeight="1" x14ac:dyDescent="0.3">
      <c r="A118" s="163"/>
      <c r="B118" s="165"/>
      <c r="C118" s="167"/>
      <c r="D118" s="167"/>
      <c r="E118" s="167"/>
      <c r="F118" s="51">
        <v>16</v>
      </c>
      <c r="G118" s="51" t="s">
        <v>789</v>
      </c>
      <c r="H118" s="51" t="s">
        <v>801</v>
      </c>
      <c r="I118" s="51" t="s">
        <v>920</v>
      </c>
      <c r="J118" s="51" t="s">
        <v>868</v>
      </c>
      <c r="K118" s="51" t="s">
        <v>869</v>
      </c>
      <c r="L118" s="93" t="str">
        <f t="shared" si="2"/>
        <v>27 3 3</v>
      </c>
      <c r="M118" s="89" t="str">
        <f t="shared" si="3"/>
        <v>9F C</v>
      </c>
      <c r="N118" s="77" t="s">
        <v>903</v>
      </c>
      <c r="O118" s="51" t="s">
        <v>902</v>
      </c>
      <c r="P118" s="51" t="s">
        <v>902</v>
      </c>
      <c r="Q118" s="51" t="s">
        <v>903</v>
      </c>
      <c r="R118" s="51" t="s">
        <v>903</v>
      </c>
      <c r="S118" s="79" t="s">
        <v>903</v>
      </c>
      <c r="T118" s="51" t="s">
        <v>903</v>
      </c>
      <c r="U118" s="69" t="s">
        <v>903</v>
      </c>
      <c r="V118" s="92" t="s">
        <v>903</v>
      </c>
      <c r="W118" s="79" t="s">
        <v>903</v>
      </c>
      <c r="X118" s="51"/>
      <c r="Y118" s="51"/>
      <c r="Z118" s="79"/>
      <c r="AA118" s="51"/>
      <c r="AB118" s="51"/>
      <c r="AC118" s="69"/>
      <c r="AD118" s="167" t="s">
        <v>921</v>
      </c>
      <c r="AE118" s="167"/>
      <c r="AF118" s="167"/>
      <c r="AG118" s="167"/>
      <c r="AH118" s="167"/>
      <c r="AI118" s="167"/>
      <c r="AJ118" s="167"/>
      <c r="AK118" s="192"/>
      <c r="AL118" s="193" t="s">
        <v>789</v>
      </c>
      <c r="AM118" s="167"/>
      <c r="AN118" s="167"/>
      <c r="AO118" s="167"/>
      <c r="AP118" s="167"/>
      <c r="AQ118" s="167"/>
      <c r="AR118" s="167"/>
      <c r="AS118" s="167"/>
      <c r="AT118" s="167"/>
      <c r="AU118" s="167"/>
      <c r="AV118" s="167"/>
      <c r="AW118" s="167"/>
      <c r="AX118" s="167"/>
      <c r="AY118" s="167"/>
      <c r="AZ118" s="167"/>
      <c r="BA118" s="192"/>
      <c r="BB118" s="51"/>
      <c r="BC118" s="51"/>
      <c r="BD118" s="51"/>
      <c r="BE118" s="51"/>
      <c r="BF118" s="51"/>
      <c r="BG118" s="51"/>
      <c r="BH118" s="51"/>
      <c r="BI118" s="69"/>
      <c r="BJ118" s="51"/>
      <c r="BK118" s="51"/>
      <c r="BL118" s="51"/>
      <c r="BM118" s="51"/>
      <c r="BN118" s="51"/>
      <c r="BO118" s="51"/>
      <c r="BP118" s="51"/>
      <c r="BQ118" s="56"/>
      <c r="BR118" s="172"/>
      <c r="BS118" s="51"/>
      <c r="BT118" s="174"/>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row>
    <row r="119" spans="1:115" s="50" customFormat="1" ht="14.4" customHeight="1" x14ac:dyDescent="0.3">
      <c r="A119" s="163" t="s">
        <v>778</v>
      </c>
      <c r="B119" s="165"/>
      <c r="C119" s="167"/>
      <c r="D119" s="167"/>
      <c r="E119" s="167" t="s">
        <v>947</v>
      </c>
      <c r="F119" s="167">
        <v>8</v>
      </c>
      <c r="G119" s="167" t="s">
        <v>787</v>
      </c>
      <c r="H119" s="167" t="s">
        <v>800</v>
      </c>
      <c r="I119" s="51" t="s">
        <v>790</v>
      </c>
      <c r="J119" s="51" t="s">
        <v>829</v>
      </c>
      <c r="K119" s="51" t="s">
        <v>869</v>
      </c>
      <c r="L119" s="93" t="str">
        <f t="shared" si="2"/>
        <v>25 1 0</v>
      </c>
      <c r="M119" s="89" t="str">
        <f t="shared" si="3"/>
        <v>95 0</v>
      </c>
      <c r="N119" s="77" t="s">
        <v>903</v>
      </c>
      <c r="O119" s="51" t="s">
        <v>902</v>
      </c>
      <c r="P119" s="51" t="s">
        <v>902</v>
      </c>
      <c r="Q119" s="51" t="s">
        <v>903</v>
      </c>
      <c r="R119" s="51" t="s">
        <v>902</v>
      </c>
      <c r="S119" s="79" t="s">
        <v>903</v>
      </c>
      <c r="T119" s="51" t="s">
        <v>902</v>
      </c>
      <c r="U119" s="69" t="s">
        <v>903</v>
      </c>
      <c r="V119" s="92" t="s">
        <v>902</v>
      </c>
      <c r="W119" s="79" t="s">
        <v>902</v>
      </c>
      <c r="X119" s="51"/>
      <c r="Y119" s="51"/>
      <c r="Z119" s="86"/>
      <c r="AA119" s="195" t="s">
        <v>911</v>
      </c>
      <c r="AB119" s="195"/>
      <c r="AC119" s="196"/>
      <c r="AD119" s="193" t="s">
        <v>790</v>
      </c>
      <c r="AE119" s="167"/>
      <c r="AF119" s="167"/>
      <c r="AG119" s="167"/>
      <c r="AH119" s="167"/>
      <c r="AI119" s="167"/>
      <c r="AJ119" s="167"/>
      <c r="AK119" s="192"/>
      <c r="AL119" s="51"/>
      <c r="AM119" s="51"/>
      <c r="AN119" s="51"/>
      <c r="AO119" s="51"/>
      <c r="AP119" s="51"/>
      <c r="AQ119" s="51"/>
      <c r="AR119" s="51"/>
      <c r="AS119" s="69"/>
      <c r="AT119" s="51"/>
      <c r="AU119" s="51"/>
      <c r="AV119" s="51"/>
      <c r="AW119" s="51"/>
      <c r="AX119" s="51"/>
      <c r="AY119" s="51"/>
      <c r="AZ119" s="51"/>
      <c r="BA119" s="69"/>
      <c r="BB119" s="51"/>
      <c r="BC119" s="51"/>
      <c r="BD119" s="51"/>
      <c r="BE119" s="51"/>
      <c r="BF119" s="51"/>
      <c r="BG119" s="51"/>
      <c r="BH119" s="51"/>
      <c r="BI119" s="69"/>
      <c r="BJ119" s="51"/>
      <c r="BK119" s="51"/>
      <c r="BL119" s="51"/>
      <c r="BM119" s="51"/>
      <c r="BN119" s="51"/>
      <c r="BO119" s="51"/>
      <c r="BP119" s="51"/>
      <c r="BQ119" s="56"/>
      <c r="BR119" s="172"/>
      <c r="BS119" s="51"/>
      <c r="BT119" s="174"/>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row>
    <row r="120" spans="1:115" s="50" customFormat="1" ht="14.4" customHeight="1" x14ac:dyDescent="0.3">
      <c r="A120" s="163"/>
      <c r="B120" s="165"/>
      <c r="C120" s="167"/>
      <c r="D120" s="167"/>
      <c r="E120" s="167"/>
      <c r="F120" s="167"/>
      <c r="G120" s="167"/>
      <c r="H120" s="167"/>
      <c r="I120" s="51" t="s">
        <v>787</v>
      </c>
      <c r="J120" s="51" t="s">
        <v>829</v>
      </c>
      <c r="K120" s="51" t="s">
        <v>869</v>
      </c>
      <c r="L120" s="93" t="str">
        <f t="shared" si="2"/>
        <v>24 3 0</v>
      </c>
      <c r="M120" s="89" t="str">
        <f t="shared" si="3"/>
        <v>93 0</v>
      </c>
      <c r="N120" s="77" t="s">
        <v>903</v>
      </c>
      <c r="O120" s="51" t="s">
        <v>902</v>
      </c>
      <c r="P120" s="51" t="s">
        <v>902</v>
      </c>
      <c r="Q120" s="51" t="s">
        <v>903</v>
      </c>
      <c r="R120" s="51" t="s">
        <v>902</v>
      </c>
      <c r="S120" s="79" t="s">
        <v>902</v>
      </c>
      <c r="T120" s="51" t="s">
        <v>903</v>
      </c>
      <c r="U120" s="69" t="s">
        <v>903</v>
      </c>
      <c r="V120" s="92" t="s">
        <v>902</v>
      </c>
      <c r="W120" s="86" t="s">
        <v>902</v>
      </c>
      <c r="X120" s="195" t="s">
        <v>132</v>
      </c>
      <c r="Y120" s="195"/>
      <c r="Z120" s="198"/>
      <c r="AA120" s="195" t="s">
        <v>911</v>
      </c>
      <c r="AB120" s="195"/>
      <c r="AC120" s="196"/>
      <c r="AD120" s="51"/>
      <c r="AE120" s="51"/>
      <c r="AF120" s="51"/>
      <c r="AG120" s="51"/>
      <c r="AH120" s="51"/>
      <c r="AI120" s="51"/>
      <c r="AJ120" s="51"/>
      <c r="AK120" s="69"/>
      <c r="AL120" s="51"/>
      <c r="AM120" s="51"/>
      <c r="AN120" s="51"/>
      <c r="AO120" s="51"/>
      <c r="AP120" s="51"/>
      <c r="AQ120" s="51"/>
      <c r="AR120" s="51"/>
      <c r="AS120" s="69"/>
      <c r="AT120" s="51"/>
      <c r="AU120" s="51"/>
      <c r="AV120" s="51"/>
      <c r="AW120" s="51"/>
      <c r="AX120" s="51"/>
      <c r="AY120" s="51"/>
      <c r="AZ120" s="51"/>
      <c r="BA120" s="69"/>
      <c r="BB120" s="51"/>
      <c r="BC120" s="51"/>
      <c r="BD120" s="51"/>
      <c r="BE120" s="51"/>
      <c r="BF120" s="51"/>
      <c r="BG120" s="51"/>
      <c r="BH120" s="51"/>
      <c r="BI120" s="69"/>
      <c r="BJ120" s="51"/>
      <c r="BK120" s="51"/>
      <c r="BL120" s="51"/>
      <c r="BM120" s="51"/>
      <c r="BN120" s="51"/>
      <c r="BO120" s="51"/>
      <c r="BP120" s="51"/>
      <c r="BQ120" s="56"/>
      <c r="BR120" s="172"/>
      <c r="BS120" s="51"/>
      <c r="BT120" s="174"/>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row>
    <row r="121" spans="1:115" s="50" customFormat="1" ht="14.4" customHeight="1" x14ac:dyDescent="0.3">
      <c r="A121" s="163"/>
      <c r="B121" s="165"/>
      <c r="C121" s="167"/>
      <c r="D121" s="167"/>
      <c r="E121" s="167"/>
      <c r="F121" s="167"/>
      <c r="G121" s="167"/>
      <c r="H121" s="167"/>
      <c r="I121" s="51" t="s">
        <v>914</v>
      </c>
      <c r="J121" s="51" t="s">
        <v>829</v>
      </c>
      <c r="K121" s="51" t="s">
        <v>869</v>
      </c>
      <c r="L121" s="93" t="str">
        <f t="shared" si="2"/>
        <v>25 0 0</v>
      </c>
      <c r="M121" s="89" t="str">
        <f t="shared" si="3"/>
        <v>94 0</v>
      </c>
      <c r="N121" s="77" t="s">
        <v>903</v>
      </c>
      <c r="O121" s="51" t="s">
        <v>902</v>
      </c>
      <c r="P121" s="51" t="s">
        <v>902</v>
      </c>
      <c r="Q121" s="51" t="s">
        <v>903</v>
      </c>
      <c r="R121" s="51" t="s">
        <v>902</v>
      </c>
      <c r="S121" s="79" t="s">
        <v>903</v>
      </c>
      <c r="T121" s="51" t="s">
        <v>902</v>
      </c>
      <c r="U121" s="69" t="s">
        <v>902</v>
      </c>
      <c r="V121" s="92" t="s">
        <v>902</v>
      </c>
      <c r="W121" s="79" t="s">
        <v>902</v>
      </c>
      <c r="X121" s="51"/>
      <c r="Y121" s="51"/>
      <c r="Z121" s="79"/>
      <c r="AA121" s="195" t="s">
        <v>911</v>
      </c>
      <c r="AB121" s="195"/>
      <c r="AC121" s="196"/>
      <c r="AD121" s="167" t="s">
        <v>916</v>
      </c>
      <c r="AE121" s="167"/>
      <c r="AF121" s="167"/>
      <c r="AG121" s="167"/>
      <c r="AH121" s="167"/>
      <c r="AI121" s="167"/>
      <c r="AJ121" s="167"/>
      <c r="AK121" s="167"/>
      <c r="AL121" s="167"/>
      <c r="AM121" s="167"/>
      <c r="AN121" s="167"/>
      <c r="AO121" s="167"/>
      <c r="AP121" s="167"/>
      <c r="AQ121" s="167"/>
      <c r="AR121" s="167"/>
      <c r="AS121" s="192"/>
      <c r="AT121" s="51"/>
      <c r="AU121" s="51"/>
      <c r="AV121" s="51"/>
      <c r="AW121" s="51"/>
      <c r="AX121" s="51"/>
      <c r="AY121" s="51"/>
      <c r="AZ121" s="51"/>
      <c r="BA121" s="69"/>
      <c r="BB121" s="51"/>
      <c r="BC121" s="51"/>
      <c r="BD121" s="51"/>
      <c r="BE121" s="51"/>
      <c r="BF121" s="51"/>
      <c r="BG121" s="51"/>
      <c r="BH121" s="51"/>
      <c r="BI121" s="69"/>
      <c r="BJ121" s="51"/>
      <c r="BK121" s="51"/>
      <c r="BL121" s="51"/>
      <c r="BM121" s="51"/>
      <c r="BN121" s="51"/>
      <c r="BO121" s="51"/>
      <c r="BP121" s="51"/>
      <c r="BQ121" s="56"/>
      <c r="BR121" s="172"/>
      <c r="BS121" s="51"/>
      <c r="BT121" s="174"/>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row>
    <row r="122" spans="1:115" s="50" customFormat="1" ht="14.4" customHeight="1" x14ac:dyDescent="0.3">
      <c r="A122" s="163"/>
      <c r="B122" s="165"/>
      <c r="C122" s="167"/>
      <c r="D122" s="167"/>
      <c r="E122" s="167"/>
      <c r="F122" s="167"/>
      <c r="G122" s="167"/>
      <c r="H122" s="167"/>
      <c r="I122" s="51" t="s">
        <v>953</v>
      </c>
      <c r="J122" s="51" t="s">
        <v>868</v>
      </c>
      <c r="K122" s="51" t="s">
        <v>869</v>
      </c>
      <c r="L122" s="93" t="str">
        <f t="shared" si="2"/>
        <v>24 0 0</v>
      </c>
      <c r="M122" s="89" t="str">
        <f t="shared" si="3"/>
        <v>90 0</v>
      </c>
      <c r="N122" s="77" t="s">
        <v>903</v>
      </c>
      <c r="O122" s="51" t="s">
        <v>902</v>
      </c>
      <c r="P122" s="51" t="s">
        <v>902</v>
      </c>
      <c r="Q122" s="51" t="s">
        <v>903</v>
      </c>
      <c r="R122" s="51" t="s">
        <v>902</v>
      </c>
      <c r="S122" s="79" t="s">
        <v>902</v>
      </c>
      <c r="T122" s="51" t="s">
        <v>902</v>
      </c>
      <c r="U122" s="69" t="s">
        <v>902</v>
      </c>
      <c r="V122" s="92" t="s">
        <v>902</v>
      </c>
      <c r="W122" s="79" t="s">
        <v>902</v>
      </c>
      <c r="X122" s="197" t="s">
        <v>913</v>
      </c>
      <c r="Y122" s="195"/>
      <c r="Z122" s="198"/>
      <c r="AA122" s="195" t="s">
        <v>911</v>
      </c>
      <c r="AB122" s="195"/>
      <c r="AC122" s="196"/>
      <c r="AD122" s="51"/>
      <c r="AE122" s="51"/>
      <c r="AF122" s="51"/>
      <c r="AG122" s="51"/>
      <c r="AH122" s="51"/>
      <c r="AI122" s="51"/>
      <c r="AJ122" s="51"/>
      <c r="AK122" s="69"/>
      <c r="AL122" s="51"/>
      <c r="AM122" s="51"/>
      <c r="AN122" s="51"/>
      <c r="AO122" s="51"/>
      <c r="AP122" s="51"/>
      <c r="AQ122" s="51"/>
      <c r="AR122" s="51"/>
      <c r="AS122" s="69"/>
      <c r="AT122" s="51"/>
      <c r="AU122" s="51"/>
      <c r="AV122" s="51"/>
      <c r="AW122" s="51"/>
      <c r="AX122" s="51"/>
      <c r="AY122" s="51"/>
      <c r="AZ122" s="51"/>
      <c r="BA122" s="69"/>
      <c r="BB122" s="51"/>
      <c r="BC122" s="51"/>
      <c r="BD122" s="51"/>
      <c r="BE122" s="51"/>
      <c r="BF122" s="51"/>
      <c r="BG122" s="51"/>
      <c r="BH122" s="51"/>
      <c r="BI122" s="69"/>
      <c r="BJ122" s="51"/>
      <c r="BK122" s="51"/>
      <c r="BL122" s="51"/>
      <c r="BM122" s="51"/>
      <c r="BN122" s="51"/>
      <c r="BO122" s="51"/>
      <c r="BP122" s="51"/>
      <c r="BQ122" s="56"/>
      <c r="BR122" s="172"/>
      <c r="BS122" s="51"/>
      <c r="BT122" s="174"/>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row>
    <row r="123" spans="1:115" s="50" customFormat="1" ht="14.4" customHeight="1" x14ac:dyDescent="0.3">
      <c r="A123" s="163" t="s">
        <v>509</v>
      </c>
      <c r="B123" s="165"/>
      <c r="C123" s="167"/>
      <c r="D123" s="167"/>
      <c r="E123" s="167"/>
      <c r="F123" s="167"/>
      <c r="G123" s="167"/>
      <c r="H123" s="167"/>
      <c r="I123" s="51" t="s">
        <v>954</v>
      </c>
      <c r="J123" s="51" t="s">
        <v>829</v>
      </c>
      <c r="K123" s="51" t="s">
        <v>869</v>
      </c>
      <c r="L123" s="93" t="str">
        <f t="shared" si="2"/>
        <v>24 1 0</v>
      </c>
      <c r="M123" s="89" t="str">
        <f t="shared" si="3"/>
        <v>91 0</v>
      </c>
      <c r="N123" s="77" t="s">
        <v>903</v>
      </c>
      <c r="O123" s="51" t="s">
        <v>902</v>
      </c>
      <c r="P123" s="51" t="s">
        <v>902</v>
      </c>
      <c r="Q123" s="51" t="s">
        <v>903</v>
      </c>
      <c r="R123" s="51" t="s">
        <v>902</v>
      </c>
      <c r="S123" s="79" t="s">
        <v>902</v>
      </c>
      <c r="T123" s="51" t="s">
        <v>902</v>
      </c>
      <c r="U123" s="69" t="s">
        <v>903</v>
      </c>
      <c r="V123" s="92" t="s">
        <v>902</v>
      </c>
      <c r="W123" s="79" t="s">
        <v>902</v>
      </c>
      <c r="X123" s="197" t="s">
        <v>913</v>
      </c>
      <c r="Y123" s="195"/>
      <c r="Z123" s="198"/>
      <c r="AA123" s="195" t="s">
        <v>911</v>
      </c>
      <c r="AB123" s="195"/>
      <c r="AC123" s="196"/>
      <c r="AD123" s="167" t="s">
        <v>921</v>
      </c>
      <c r="AE123" s="167"/>
      <c r="AF123" s="167"/>
      <c r="AG123" s="167"/>
      <c r="AH123" s="167"/>
      <c r="AI123" s="167"/>
      <c r="AJ123" s="167"/>
      <c r="AK123" s="192"/>
      <c r="AL123" s="51"/>
      <c r="AM123" s="51"/>
      <c r="AN123" s="51"/>
      <c r="AO123" s="51"/>
      <c r="AP123" s="51"/>
      <c r="AQ123" s="51"/>
      <c r="AR123" s="51"/>
      <c r="AS123" s="69"/>
      <c r="AT123" s="51"/>
      <c r="AU123" s="51"/>
      <c r="AV123" s="51"/>
      <c r="AW123" s="51"/>
      <c r="AX123" s="51"/>
      <c r="AY123" s="51"/>
      <c r="AZ123" s="51"/>
      <c r="BA123" s="69"/>
      <c r="BB123" s="51"/>
      <c r="BC123" s="51"/>
      <c r="BD123" s="51"/>
      <c r="BE123" s="51"/>
      <c r="BF123" s="51"/>
      <c r="BG123" s="51"/>
      <c r="BH123" s="51"/>
      <c r="BI123" s="69"/>
      <c r="BJ123" s="51"/>
      <c r="BK123" s="51"/>
      <c r="BL123" s="51"/>
      <c r="BM123" s="51"/>
      <c r="BN123" s="51"/>
      <c r="BO123" s="51"/>
      <c r="BP123" s="51"/>
      <c r="BQ123" s="56"/>
      <c r="BR123" s="172"/>
      <c r="BS123" s="51"/>
      <c r="BT123" s="174"/>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row>
    <row r="124" spans="1:115" s="50" customFormat="1" ht="14.4" customHeight="1" x14ac:dyDescent="0.3">
      <c r="A124" s="163"/>
      <c r="B124" s="165"/>
      <c r="C124" s="167"/>
      <c r="D124" s="167"/>
      <c r="E124" s="167"/>
      <c r="F124" s="167"/>
      <c r="G124" s="167"/>
      <c r="H124" s="167"/>
      <c r="I124" s="51" t="s">
        <v>955</v>
      </c>
      <c r="J124" s="51" t="s">
        <v>868</v>
      </c>
      <c r="K124" s="51" t="s">
        <v>869</v>
      </c>
      <c r="L124" s="93" t="str">
        <f t="shared" si="2"/>
        <v>24 2 0</v>
      </c>
      <c r="M124" s="89" t="str">
        <f t="shared" si="3"/>
        <v>92 0</v>
      </c>
      <c r="N124" s="77" t="s">
        <v>903</v>
      </c>
      <c r="O124" s="51" t="s">
        <v>902</v>
      </c>
      <c r="P124" s="51" t="s">
        <v>902</v>
      </c>
      <c r="Q124" s="51" t="s">
        <v>903</v>
      </c>
      <c r="R124" s="51" t="s">
        <v>902</v>
      </c>
      <c r="S124" s="79" t="s">
        <v>902</v>
      </c>
      <c r="T124" s="51" t="s">
        <v>903</v>
      </c>
      <c r="U124" s="69" t="s">
        <v>902</v>
      </c>
      <c r="V124" s="92" t="s">
        <v>902</v>
      </c>
      <c r="W124" s="79" t="s">
        <v>902</v>
      </c>
      <c r="X124" s="197" t="s">
        <v>913</v>
      </c>
      <c r="Y124" s="195"/>
      <c r="Z124" s="198"/>
      <c r="AA124" s="195" t="s">
        <v>911</v>
      </c>
      <c r="AB124" s="195"/>
      <c r="AC124" s="196"/>
      <c r="AD124" s="167" t="s">
        <v>916</v>
      </c>
      <c r="AE124" s="167"/>
      <c r="AF124" s="167"/>
      <c r="AG124" s="167"/>
      <c r="AH124" s="167"/>
      <c r="AI124" s="167"/>
      <c r="AJ124" s="167"/>
      <c r="AK124" s="167"/>
      <c r="AL124" s="167"/>
      <c r="AM124" s="167"/>
      <c r="AN124" s="167"/>
      <c r="AO124" s="167"/>
      <c r="AP124" s="167"/>
      <c r="AQ124" s="167"/>
      <c r="AR124" s="167"/>
      <c r="AS124" s="192"/>
      <c r="AT124" s="51"/>
      <c r="AU124" s="51"/>
      <c r="AV124" s="51"/>
      <c r="AW124" s="51"/>
      <c r="AX124" s="51"/>
      <c r="AY124" s="51"/>
      <c r="AZ124" s="51"/>
      <c r="BA124" s="69"/>
      <c r="BB124" s="51"/>
      <c r="BC124" s="51"/>
      <c r="BD124" s="51"/>
      <c r="BE124" s="51"/>
      <c r="BF124" s="51"/>
      <c r="BG124" s="51"/>
      <c r="BH124" s="51"/>
      <c r="BI124" s="69"/>
      <c r="BJ124" s="51"/>
      <c r="BK124" s="51"/>
      <c r="BL124" s="51"/>
      <c r="BM124" s="51"/>
      <c r="BN124" s="51"/>
      <c r="BO124" s="51"/>
      <c r="BP124" s="51"/>
      <c r="BQ124" s="56"/>
      <c r="BR124" s="172"/>
      <c r="BS124" s="51"/>
      <c r="BT124" s="174"/>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row>
    <row r="125" spans="1:115" s="50" customFormat="1" ht="14.4" customHeight="1" x14ac:dyDescent="0.3">
      <c r="A125" s="163"/>
      <c r="B125" s="165"/>
      <c r="C125" s="167"/>
      <c r="D125" s="167"/>
      <c r="E125" s="167"/>
      <c r="F125" s="167"/>
      <c r="G125" s="167" t="s">
        <v>787</v>
      </c>
      <c r="H125" s="167" t="s">
        <v>801</v>
      </c>
      <c r="I125" s="51" t="s">
        <v>914</v>
      </c>
      <c r="J125" s="51" t="s">
        <v>829</v>
      </c>
      <c r="K125" s="51" t="s">
        <v>869</v>
      </c>
      <c r="L125" s="93" t="str">
        <f t="shared" si="2"/>
        <v>25 0 2</v>
      </c>
      <c r="M125" s="89" t="str">
        <f t="shared" si="3"/>
        <v>94 8</v>
      </c>
      <c r="N125" s="77" t="s">
        <v>903</v>
      </c>
      <c r="O125" s="51" t="s">
        <v>902</v>
      </c>
      <c r="P125" s="51" t="s">
        <v>902</v>
      </c>
      <c r="Q125" s="51" t="s">
        <v>903</v>
      </c>
      <c r="R125" s="51" t="s">
        <v>902</v>
      </c>
      <c r="S125" s="79" t="s">
        <v>903</v>
      </c>
      <c r="T125" s="51" t="s">
        <v>902</v>
      </c>
      <c r="U125" s="69" t="s">
        <v>902</v>
      </c>
      <c r="V125" s="92" t="s">
        <v>903</v>
      </c>
      <c r="W125" s="79" t="s">
        <v>902</v>
      </c>
      <c r="X125" s="51"/>
      <c r="Y125" s="51"/>
      <c r="Z125" s="79"/>
      <c r="AA125" s="195" t="s">
        <v>132</v>
      </c>
      <c r="AB125" s="195"/>
      <c r="AC125" s="196"/>
      <c r="AD125" s="167" t="s">
        <v>916</v>
      </c>
      <c r="AE125" s="167"/>
      <c r="AF125" s="167"/>
      <c r="AG125" s="167"/>
      <c r="AH125" s="167"/>
      <c r="AI125" s="167"/>
      <c r="AJ125" s="167"/>
      <c r="AK125" s="167"/>
      <c r="AL125" s="167"/>
      <c r="AM125" s="167"/>
      <c r="AN125" s="167"/>
      <c r="AO125" s="167"/>
      <c r="AP125" s="167"/>
      <c r="AQ125" s="167"/>
      <c r="AR125" s="167"/>
      <c r="AS125" s="192"/>
      <c r="AT125" s="51"/>
      <c r="AU125" s="51"/>
      <c r="AV125" s="51"/>
      <c r="AW125" s="51"/>
      <c r="AX125" s="51"/>
      <c r="AY125" s="51"/>
      <c r="AZ125" s="51"/>
      <c r="BA125" s="69"/>
      <c r="BB125" s="51"/>
      <c r="BC125" s="51"/>
      <c r="BD125" s="51"/>
      <c r="BE125" s="51"/>
      <c r="BF125" s="51"/>
      <c r="BG125" s="51"/>
      <c r="BH125" s="51"/>
      <c r="BI125" s="69"/>
      <c r="BJ125" s="51"/>
      <c r="BK125" s="51"/>
      <c r="BL125" s="51"/>
      <c r="BM125" s="51"/>
      <c r="BN125" s="51"/>
      <c r="BO125" s="51"/>
      <c r="BP125" s="51"/>
      <c r="BQ125" s="56"/>
      <c r="BR125" s="172"/>
      <c r="BS125" s="51"/>
      <c r="BT125" s="174"/>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row>
    <row r="126" spans="1:115" s="50" customFormat="1" ht="14.4" customHeight="1" x14ac:dyDescent="0.3">
      <c r="A126" s="163"/>
      <c r="B126" s="165"/>
      <c r="C126" s="167"/>
      <c r="D126" s="167"/>
      <c r="E126" s="167"/>
      <c r="F126" s="167"/>
      <c r="G126" s="167"/>
      <c r="H126" s="167"/>
      <c r="I126" s="51" t="s">
        <v>953</v>
      </c>
      <c r="J126" s="51" t="s">
        <v>829</v>
      </c>
      <c r="K126" s="51" t="s">
        <v>869</v>
      </c>
      <c r="L126" s="93" t="str">
        <f t="shared" si="2"/>
        <v>24 0 2</v>
      </c>
      <c r="M126" s="89" t="str">
        <f t="shared" si="3"/>
        <v>90 8</v>
      </c>
      <c r="N126" s="77" t="s">
        <v>903</v>
      </c>
      <c r="O126" s="51" t="s">
        <v>902</v>
      </c>
      <c r="P126" s="51" t="s">
        <v>902</v>
      </c>
      <c r="Q126" s="51" t="s">
        <v>903</v>
      </c>
      <c r="R126" s="51" t="s">
        <v>902</v>
      </c>
      <c r="S126" s="79" t="s">
        <v>902</v>
      </c>
      <c r="T126" s="51" t="s">
        <v>902</v>
      </c>
      <c r="U126" s="69" t="s">
        <v>902</v>
      </c>
      <c r="V126" s="92" t="s">
        <v>903</v>
      </c>
      <c r="W126" s="79" t="s">
        <v>902</v>
      </c>
      <c r="X126" s="197" t="s">
        <v>913</v>
      </c>
      <c r="Y126" s="195"/>
      <c r="Z126" s="198"/>
      <c r="AA126" s="195" t="s">
        <v>132</v>
      </c>
      <c r="AB126" s="195"/>
      <c r="AC126" s="196"/>
      <c r="AD126" s="51"/>
      <c r="AE126" s="51"/>
      <c r="AF126" s="51"/>
      <c r="AG126" s="51"/>
      <c r="AH126" s="51"/>
      <c r="AI126" s="51"/>
      <c r="AJ126" s="51"/>
      <c r="AK126" s="69"/>
      <c r="AL126" s="51"/>
      <c r="AM126" s="51"/>
      <c r="AN126" s="51"/>
      <c r="AO126" s="51"/>
      <c r="AP126" s="51"/>
      <c r="AQ126" s="51"/>
      <c r="AR126" s="51"/>
      <c r="AS126" s="69"/>
      <c r="AT126" s="51"/>
      <c r="AU126" s="51"/>
      <c r="AV126" s="51"/>
      <c r="AW126" s="51"/>
      <c r="AX126" s="51"/>
      <c r="AY126" s="51"/>
      <c r="AZ126" s="51"/>
      <c r="BA126" s="69"/>
      <c r="BB126" s="51"/>
      <c r="BC126" s="51"/>
      <c r="BD126" s="51"/>
      <c r="BE126" s="51"/>
      <c r="BF126" s="51"/>
      <c r="BG126" s="51"/>
      <c r="BH126" s="51"/>
      <c r="BI126" s="69"/>
      <c r="BJ126" s="51"/>
      <c r="BK126" s="51"/>
      <c r="BL126" s="51"/>
      <c r="BM126" s="51"/>
      <c r="BN126" s="51"/>
      <c r="BO126" s="51"/>
      <c r="BP126" s="51"/>
      <c r="BQ126" s="56"/>
      <c r="BR126" s="172"/>
      <c r="BS126" s="51"/>
      <c r="BT126" s="174"/>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row>
    <row r="127" spans="1:115" s="50" customFormat="1" ht="14.4" customHeight="1" x14ac:dyDescent="0.3">
      <c r="A127" s="163"/>
      <c r="B127" s="165"/>
      <c r="C127" s="167"/>
      <c r="D127" s="167"/>
      <c r="E127" s="167"/>
      <c r="F127" s="167"/>
      <c r="G127" s="167"/>
      <c r="H127" s="167"/>
      <c r="I127" s="51" t="s">
        <v>954</v>
      </c>
      <c r="J127" s="51" t="s">
        <v>829</v>
      </c>
      <c r="K127" s="51" t="s">
        <v>869</v>
      </c>
      <c r="L127" s="93" t="str">
        <f t="shared" si="2"/>
        <v>24 1 2</v>
      </c>
      <c r="M127" s="89" t="str">
        <f t="shared" si="3"/>
        <v>91 8</v>
      </c>
      <c r="N127" s="77" t="s">
        <v>903</v>
      </c>
      <c r="O127" s="51" t="s">
        <v>902</v>
      </c>
      <c r="P127" s="51" t="s">
        <v>902</v>
      </c>
      <c r="Q127" s="51" t="s">
        <v>903</v>
      </c>
      <c r="R127" s="51" t="s">
        <v>902</v>
      </c>
      <c r="S127" s="79" t="s">
        <v>902</v>
      </c>
      <c r="T127" s="51" t="s">
        <v>902</v>
      </c>
      <c r="U127" s="69" t="s">
        <v>903</v>
      </c>
      <c r="V127" s="92" t="s">
        <v>903</v>
      </c>
      <c r="W127" s="79" t="s">
        <v>902</v>
      </c>
      <c r="X127" s="197" t="s">
        <v>913</v>
      </c>
      <c r="Y127" s="195"/>
      <c r="Z127" s="198"/>
      <c r="AA127" s="195" t="s">
        <v>132</v>
      </c>
      <c r="AB127" s="195"/>
      <c r="AC127" s="196"/>
      <c r="AD127" s="167" t="s">
        <v>921</v>
      </c>
      <c r="AE127" s="167"/>
      <c r="AF127" s="167"/>
      <c r="AG127" s="167"/>
      <c r="AH127" s="167"/>
      <c r="AI127" s="167"/>
      <c r="AJ127" s="167"/>
      <c r="AK127" s="192"/>
      <c r="AL127" s="51"/>
      <c r="AM127" s="51"/>
      <c r="AN127" s="51"/>
      <c r="AO127" s="51"/>
      <c r="AP127" s="51"/>
      <c r="AQ127" s="51"/>
      <c r="AR127" s="51"/>
      <c r="AS127" s="69"/>
      <c r="AT127" s="51"/>
      <c r="AU127" s="51"/>
      <c r="AV127" s="51"/>
      <c r="AW127" s="51"/>
      <c r="AX127" s="51"/>
      <c r="AY127" s="51"/>
      <c r="AZ127" s="51"/>
      <c r="BA127" s="69"/>
      <c r="BB127" s="51"/>
      <c r="BC127" s="51"/>
      <c r="BD127" s="51"/>
      <c r="BE127" s="51"/>
      <c r="BF127" s="51"/>
      <c r="BG127" s="51"/>
      <c r="BH127" s="51"/>
      <c r="BI127" s="69"/>
      <c r="BJ127" s="51"/>
      <c r="BK127" s="51"/>
      <c r="BL127" s="51"/>
      <c r="BM127" s="51"/>
      <c r="BN127" s="51"/>
      <c r="BO127" s="51"/>
      <c r="BP127" s="51"/>
      <c r="BQ127" s="56"/>
      <c r="BR127" s="172"/>
      <c r="BS127" s="51"/>
      <c r="BT127" s="174"/>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row>
    <row r="128" spans="1:115" s="50" customFormat="1" ht="14.4" customHeight="1" x14ac:dyDescent="0.3">
      <c r="A128" s="163"/>
      <c r="B128" s="165"/>
      <c r="C128" s="167"/>
      <c r="D128" s="167"/>
      <c r="E128" s="167"/>
      <c r="F128" s="167"/>
      <c r="G128" s="167"/>
      <c r="H128" s="167"/>
      <c r="I128" s="51" t="s">
        <v>955</v>
      </c>
      <c r="J128" s="51" t="s">
        <v>829</v>
      </c>
      <c r="K128" s="51" t="s">
        <v>869</v>
      </c>
      <c r="L128" s="93" t="str">
        <f t="shared" si="2"/>
        <v>24 2 2</v>
      </c>
      <c r="M128" s="89" t="str">
        <f t="shared" si="3"/>
        <v>92 8</v>
      </c>
      <c r="N128" s="77" t="s">
        <v>903</v>
      </c>
      <c r="O128" s="51" t="s">
        <v>902</v>
      </c>
      <c r="P128" s="51" t="s">
        <v>902</v>
      </c>
      <c r="Q128" s="51" t="s">
        <v>903</v>
      </c>
      <c r="R128" s="51" t="s">
        <v>902</v>
      </c>
      <c r="S128" s="79" t="s">
        <v>902</v>
      </c>
      <c r="T128" s="51" t="s">
        <v>903</v>
      </c>
      <c r="U128" s="69" t="s">
        <v>902</v>
      </c>
      <c r="V128" s="92" t="s">
        <v>903</v>
      </c>
      <c r="W128" s="79" t="s">
        <v>902</v>
      </c>
      <c r="X128" s="197" t="s">
        <v>913</v>
      </c>
      <c r="Y128" s="195"/>
      <c r="Z128" s="198"/>
      <c r="AA128" s="195" t="s">
        <v>132</v>
      </c>
      <c r="AB128" s="195"/>
      <c r="AC128" s="196"/>
      <c r="AD128" s="167" t="s">
        <v>916</v>
      </c>
      <c r="AE128" s="167"/>
      <c r="AF128" s="167"/>
      <c r="AG128" s="167"/>
      <c r="AH128" s="167"/>
      <c r="AI128" s="167"/>
      <c r="AJ128" s="167"/>
      <c r="AK128" s="167"/>
      <c r="AL128" s="167"/>
      <c r="AM128" s="167"/>
      <c r="AN128" s="167"/>
      <c r="AO128" s="167"/>
      <c r="AP128" s="167"/>
      <c r="AQ128" s="167"/>
      <c r="AR128" s="167"/>
      <c r="AS128" s="192"/>
      <c r="AT128" s="51"/>
      <c r="AU128" s="51"/>
      <c r="AV128" s="51"/>
      <c r="AW128" s="51"/>
      <c r="AX128" s="51"/>
      <c r="AY128" s="51"/>
      <c r="AZ128" s="51"/>
      <c r="BA128" s="69"/>
      <c r="BB128" s="51"/>
      <c r="BC128" s="51"/>
      <c r="BD128" s="51"/>
      <c r="BE128" s="51"/>
      <c r="BF128" s="51"/>
      <c r="BG128" s="51"/>
      <c r="BH128" s="51"/>
      <c r="BI128" s="69"/>
      <c r="BJ128" s="51"/>
      <c r="BK128" s="51"/>
      <c r="BL128" s="51"/>
      <c r="BM128" s="51"/>
      <c r="BN128" s="51"/>
      <c r="BO128" s="51"/>
      <c r="BP128" s="51"/>
      <c r="BQ128" s="56"/>
      <c r="BR128" s="172"/>
      <c r="BS128" s="51"/>
      <c r="BT128" s="174"/>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row>
    <row r="129" spans="1:115" s="50" customFormat="1" ht="14.4" customHeight="1" x14ac:dyDescent="0.3">
      <c r="A129" s="163"/>
      <c r="B129" s="165"/>
      <c r="C129" s="167"/>
      <c r="D129" s="167"/>
      <c r="E129" s="167"/>
      <c r="F129" s="167"/>
      <c r="G129" s="167" t="s">
        <v>790</v>
      </c>
      <c r="H129" s="167" t="s">
        <v>801</v>
      </c>
      <c r="I129" s="51" t="s">
        <v>914</v>
      </c>
      <c r="J129" s="51" t="s">
        <v>829</v>
      </c>
      <c r="K129" s="51" t="s">
        <v>869</v>
      </c>
      <c r="L129" s="93" t="str">
        <f t="shared" si="2"/>
        <v>27 0 2</v>
      </c>
      <c r="M129" s="89" t="str">
        <f t="shared" si="3"/>
        <v>9C 8</v>
      </c>
      <c r="N129" s="77" t="s">
        <v>903</v>
      </c>
      <c r="O129" s="51" t="s">
        <v>902</v>
      </c>
      <c r="P129" s="51" t="s">
        <v>902</v>
      </c>
      <c r="Q129" s="51" t="s">
        <v>903</v>
      </c>
      <c r="R129" s="51" t="s">
        <v>903</v>
      </c>
      <c r="S129" s="79" t="s">
        <v>903</v>
      </c>
      <c r="T129" s="51" t="s">
        <v>902</v>
      </c>
      <c r="U129" s="69" t="s">
        <v>902</v>
      </c>
      <c r="V129" s="92" t="s">
        <v>903</v>
      </c>
      <c r="W129" s="79" t="s">
        <v>902</v>
      </c>
      <c r="X129" s="51"/>
      <c r="Y129" s="51"/>
      <c r="Z129" s="79"/>
      <c r="AA129" s="51"/>
      <c r="AB129" s="51"/>
      <c r="AC129" s="69"/>
      <c r="AD129" s="167" t="s">
        <v>916</v>
      </c>
      <c r="AE129" s="167"/>
      <c r="AF129" s="167"/>
      <c r="AG129" s="167"/>
      <c r="AH129" s="167"/>
      <c r="AI129" s="167"/>
      <c r="AJ129" s="167"/>
      <c r="AK129" s="167"/>
      <c r="AL129" s="167"/>
      <c r="AM129" s="167"/>
      <c r="AN129" s="167"/>
      <c r="AO129" s="167"/>
      <c r="AP129" s="167"/>
      <c r="AQ129" s="167"/>
      <c r="AR129" s="167"/>
      <c r="AS129" s="192"/>
      <c r="AT129" s="193" t="s">
        <v>790</v>
      </c>
      <c r="AU129" s="167"/>
      <c r="AV129" s="167"/>
      <c r="AW129" s="167"/>
      <c r="AX129" s="167"/>
      <c r="AY129" s="167"/>
      <c r="AZ129" s="167"/>
      <c r="BA129" s="192"/>
      <c r="BB129" s="51"/>
      <c r="BC129" s="51"/>
      <c r="BD129" s="51"/>
      <c r="BE129" s="51"/>
      <c r="BF129" s="51"/>
      <c r="BG129" s="51"/>
      <c r="BH129" s="51"/>
      <c r="BI129" s="69"/>
      <c r="BJ129" s="51"/>
      <c r="BK129" s="51"/>
      <c r="BL129" s="51"/>
      <c r="BM129" s="51"/>
      <c r="BN129" s="51"/>
      <c r="BO129" s="51"/>
      <c r="BP129" s="51"/>
      <c r="BQ129" s="56"/>
      <c r="BR129" s="172"/>
      <c r="BS129" s="51"/>
      <c r="BT129" s="174"/>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row>
    <row r="130" spans="1:115" s="50" customFormat="1" ht="14.4" customHeight="1" x14ac:dyDescent="0.3">
      <c r="A130" s="163"/>
      <c r="B130" s="165"/>
      <c r="C130" s="167"/>
      <c r="D130" s="167"/>
      <c r="E130" s="167"/>
      <c r="F130" s="167"/>
      <c r="G130" s="167"/>
      <c r="H130" s="167"/>
      <c r="I130" s="51" t="s">
        <v>953</v>
      </c>
      <c r="J130" s="51" t="s">
        <v>829</v>
      </c>
      <c r="K130" s="51" t="s">
        <v>869</v>
      </c>
      <c r="L130" s="93" t="str">
        <f t="shared" si="2"/>
        <v>26 0 2</v>
      </c>
      <c r="M130" s="89" t="str">
        <f t="shared" si="3"/>
        <v>98 8</v>
      </c>
      <c r="N130" s="77" t="s">
        <v>903</v>
      </c>
      <c r="O130" s="51" t="s">
        <v>902</v>
      </c>
      <c r="P130" s="51" t="s">
        <v>902</v>
      </c>
      <c r="Q130" s="51" t="s">
        <v>903</v>
      </c>
      <c r="R130" s="51" t="s">
        <v>903</v>
      </c>
      <c r="S130" s="79" t="s">
        <v>902</v>
      </c>
      <c r="T130" s="51" t="s">
        <v>902</v>
      </c>
      <c r="U130" s="69" t="s">
        <v>902</v>
      </c>
      <c r="V130" s="92" t="s">
        <v>903</v>
      </c>
      <c r="W130" s="79" t="s">
        <v>902</v>
      </c>
      <c r="X130" s="197" t="s">
        <v>913</v>
      </c>
      <c r="Y130" s="195"/>
      <c r="Z130" s="198"/>
      <c r="AA130" s="51"/>
      <c r="AB130" s="51"/>
      <c r="AC130" s="69"/>
      <c r="AD130" s="167" t="s">
        <v>790</v>
      </c>
      <c r="AE130" s="167"/>
      <c r="AF130" s="167"/>
      <c r="AG130" s="167"/>
      <c r="AH130" s="167"/>
      <c r="AI130" s="167"/>
      <c r="AJ130" s="167"/>
      <c r="AK130" s="192"/>
      <c r="AL130" s="51"/>
      <c r="AM130" s="51"/>
      <c r="AN130" s="51"/>
      <c r="AO130" s="51"/>
      <c r="AP130" s="51"/>
      <c r="AQ130" s="51"/>
      <c r="AR130" s="51"/>
      <c r="AS130" s="69"/>
      <c r="AT130" s="51"/>
      <c r="AU130" s="51"/>
      <c r="AV130" s="51"/>
      <c r="AW130" s="51"/>
      <c r="AX130" s="51"/>
      <c r="AY130" s="51"/>
      <c r="AZ130" s="51"/>
      <c r="BA130" s="69"/>
      <c r="BB130" s="51"/>
      <c r="BC130" s="51"/>
      <c r="BD130" s="51"/>
      <c r="BE130" s="51"/>
      <c r="BF130" s="51"/>
      <c r="BG130" s="51"/>
      <c r="BH130" s="51"/>
      <c r="BI130" s="69"/>
      <c r="BJ130" s="51"/>
      <c r="BK130" s="51"/>
      <c r="BL130" s="51"/>
      <c r="BM130" s="51"/>
      <c r="BN130" s="51"/>
      <c r="BO130" s="51"/>
      <c r="BP130" s="51"/>
      <c r="BQ130" s="56"/>
      <c r="BR130" s="172"/>
      <c r="BS130" s="51"/>
      <c r="BT130" s="174"/>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row>
    <row r="131" spans="1:115" s="50" customFormat="1" ht="14.4" customHeight="1" x14ac:dyDescent="0.3">
      <c r="A131" s="163"/>
      <c r="B131" s="165"/>
      <c r="C131" s="167"/>
      <c r="D131" s="167"/>
      <c r="E131" s="167"/>
      <c r="F131" s="167"/>
      <c r="G131" s="167"/>
      <c r="H131" s="167"/>
      <c r="I131" s="51" t="s">
        <v>954</v>
      </c>
      <c r="J131" s="51" t="s">
        <v>829</v>
      </c>
      <c r="K131" s="51" t="s">
        <v>869</v>
      </c>
      <c r="L131" s="93" t="str">
        <f t="shared" si="2"/>
        <v>26 1 2</v>
      </c>
      <c r="M131" s="89" t="str">
        <f t="shared" si="3"/>
        <v>99 8</v>
      </c>
      <c r="N131" s="77" t="s">
        <v>903</v>
      </c>
      <c r="O131" s="51" t="s">
        <v>902</v>
      </c>
      <c r="P131" s="51" t="s">
        <v>902</v>
      </c>
      <c r="Q131" s="51" t="s">
        <v>903</v>
      </c>
      <c r="R131" s="51" t="s">
        <v>903</v>
      </c>
      <c r="S131" s="79" t="s">
        <v>902</v>
      </c>
      <c r="T131" s="51" t="s">
        <v>902</v>
      </c>
      <c r="U131" s="69" t="s">
        <v>903</v>
      </c>
      <c r="V131" s="92" t="s">
        <v>903</v>
      </c>
      <c r="W131" s="79" t="s">
        <v>902</v>
      </c>
      <c r="X131" s="197" t="s">
        <v>913</v>
      </c>
      <c r="Y131" s="195"/>
      <c r="Z131" s="198"/>
      <c r="AA131" s="51"/>
      <c r="AB131" s="51"/>
      <c r="AC131" s="69"/>
      <c r="AD131" s="167" t="s">
        <v>921</v>
      </c>
      <c r="AE131" s="167"/>
      <c r="AF131" s="167"/>
      <c r="AG131" s="167"/>
      <c r="AH131" s="167"/>
      <c r="AI131" s="167"/>
      <c r="AJ131" s="167"/>
      <c r="AK131" s="192"/>
      <c r="AL131" s="193" t="s">
        <v>790</v>
      </c>
      <c r="AM131" s="167"/>
      <c r="AN131" s="167"/>
      <c r="AO131" s="167"/>
      <c r="AP131" s="167"/>
      <c r="AQ131" s="167"/>
      <c r="AR131" s="167"/>
      <c r="AS131" s="192"/>
      <c r="AT131" s="51"/>
      <c r="AU131" s="51"/>
      <c r="AV131" s="51"/>
      <c r="AW131" s="51"/>
      <c r="AX131" s="51"/>
      <c r="AY131" s="51"/>
      <c r="AZ131" s="51"/>
      <c r="BA131" s="69"/>
      <c r="BB131" s="51"/>
      <c r="BC131" s="51"/>
      <c r="BD131" s="51"/>
      <c r="BE131" s="51"/>
      <c r="BF131" s="51"/>
      <c r="BG131" s="51"/>
      <c r="BH131" s="51"/>
      <c r="BI131" s="69"/>
      <c r="BJ131" s="51"/>
      <c r="BK131" s="51"/>
      <c r="BL131" s="51"/>
      <c r="BM131" s="51"/>
      <c r="BN131" s="51"/>
      <c r="BO131" s="51"/>
      <c r="BP131" s="51"/>
      <c r="BQ131" s="56"/>
      <c r="BR131" s="172"/>
      <c r="BS131" s="51"/>
      <c r="BT131" s="174"/>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row>
    <row r="132" spans="1:115" s="50" customFormat="1" ht="14.4" customHeight="1" x14ac:dyDescent="0.3">
      <c r="A132" s="163"/>
      <c r="B132" s="165"/>
      <c r="C132" s="167"/>
      <c r="D132" s="167"/>
      <c r="E132" s="167"/>
      <c r="F132" s="167"/>
      <c r="G132" s="167"/>
      <c r="H132" s="167"/>
      <c r="I132" s="51" t="s">
        <v>955</v>
      </c>
      <c r="J132" s="51" t="s">
        <v>829</v>
      </c>
      <c r="K132" s="51" t="s">
        <v>869</v>
      </c>
      <c r="L132" s="93" t="str">
        <f t="shared" si="2"/>
        <v>26 2 2</v>
      </c>
      <c r="M132" s="89" t="str">
        <f t="shared" si="3"/>
        <v>9A 8</v>
      </c>
      <c r="N132" s="77" t="s">
        <v>903</v>
      </c>
      <c r="O132" s="51" t="s">
        <v>902</v>
      </c>
      <c r="P132" s="51" t="s">
        <v>902</v>
      </c>
      <c r="Q132" s="51" t="s">
        <v>903</v>
      </c>
      <c r="R132" s="51" t="s">
        <v>903</v>
      </c>
      <c r="S132" s="79" t="s">
        <v>902</v>
      </c>
      <c r="T132" s="51" t="s">
        <v>903</v>
      </c>
      <c r="U132" s="69" t="s">
        <v>902</v>
      </c>
      <c r="V132" s="92" t="s">
        <v>903</v>
      </c>
      <c r="W132" s="79" t="s">
        <v>902</v>
      </c>
      <c r="X132" s="197" t="s">
        <v>913</v>
      </c>
      <c r="Y132" s="195"/>
      <c r="Z132" s="198"/>
      <c r="AA132" s="51"/>
      <c r="AB132" s="51"/>
      <c r="AC132" s="69"/>
      <c r="AD132" s="167" t="s">
        <v>916</v>
      </c>
      <c r="AE132" s="167"/>
      <c r="AF132" s="167"/>
      <c r="AG132" s="167"/>
      <c r="AH132" s="167"/>
      <c r="AI132" s="167"/>
      <c r="AJ132" s="167"/>
      <c r="AK132" s="167"/>
      <c r="AL132" s="167"/>
      <c r="AM132" s="167"/>
      <c r="AN132" s="167"/>
      <c r="AO132" s="167"/>
      <c r="AP132" s="167"/>
      <c r="AQ132" s="167"/>
      <c r="AR132" s="167"/>
      <c r="AS132" s="192"/>
      <c r="AT132" s="193" t="s">
        <v>790</v>
      </c>
      <c r="AU132" s="167"/>
      <c r="AV132" s="167"/>
      <c r="AW132" s="167"/>
      <c r="AX132" s="167"/>
      <c r="AY132" s="167"/>
      <c r="AZ132" s="167"/>
      <c r="BA132" s="192"/>
      <c r="BB132" s="51"/>
      <c r="BC132" s="51"/>
      <c r="BD132" s="51"/>
      <c r="BE132" s="51"/>
      <c r="BF132" s="51"/>
      <c r="BG132" s="51"/>
      <c r="BH132" s="51"/>
      <c r="BI132" s="69"/>
      <c r="BJ132" s="51"/>
      <c r="BK132" s="51"/>
      <c r="BL132" s="51"/>
      <c r="BM132" s="51"/>
      <c r="BN132" s="51"/>
      <c r="BO132" s="51"/>
      <c r="BP132" s="51"/>
      <c r="BQ132" s="56"/>
      <c r="BR132" s="172"/>
      <c r="BS132" s="51"/>
      <c r="BT132" s="174"/>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row>
    <row r="133" spans="1:115" s="50" customFormat="1" ht="14.4" customHeight="1" x14ac:dyDescent="0.3">
      <c r="A133" s="163" t="s">
        <v>515</v>
      </c>
      <c r="B133" s="165"/>
      <c r="C133" s="167"/>
      <c r="D133" s="167"/>
      <c r="E133" s="167"/>
      <c r="F133" s="167">
        <v>16</v>
      </c>
      <c r="G133" s="167" t="s">
        <v>788</v>
      </c>
      <c r="H133" s="167" t="s">
        <v>800</v>
      </c>
      <c r="I133" s="51" t="s">
        <v>789</v>
      </c>
      <c r="J133" s="51" t="s">
        <v>829</v>
      </c>
      <c r="K133" s="51" t="s">
        <v>869</v>
      </c>
      <c r="L133" s="93" t="str">
        <f t="shared" si="2"/>
        <v>25 2 1</v>
      </c>
      <c r="M133" s="89" t="str">
        <f t="shared" si="3"/>
        <v>96 4</v>
      </c>
      <c r="N133" s="77" t="s">
        <v>903</v>
      </c>
      <c r="O133" s="51" t="s">
        <v>902</v>
      </c>
      <c r="P133" s="51" t="s">
        <v>902</v>
      </c>
      <c r="Q133" s="51" t="s">
        <v>903</v>
      </c>
      <c r="R133" s="51" t="s">
        <v>902</v>
      </c>
      <c r="S133" s="79" t="s">
        <v>903</v>
      </c>
      <c r="T133" s="51" t="s">
        <v>903</v>
      </c>
      <c r="U133" s="69" t="s">
        <v>902</v>
      </c>
      <c r="V133" s="92" t="s">
        <v>902</v>
      </c>
      <c r="W133" s="79" t="s">
        <v>903</v>
      </c>
      <c r="X133" s="51"/>
      <c r="Y133" s="51"/>
      <c r="Z133" s="79"/>
      <c r="AA133" s="195" t="s">
        <v>911</v>
      </c>
      <c r="AB133" s="195"/>
      <c r="AC133" s="196"/>
      <c r="AD133" s="167" t="s">
        <v>789</v>
      </c>
      <c r="AE133" s="167"/>
      <c r="AF133" s="167"/>
      <c r="AG133" s="167"/>
      <c r="AH133" s="167"/>
      <c r="AI133" s="167"/>
      <c r="AJ133" s="167"/>
      <c r="AK133" s="167"/>
      <c r="AL133" s="167"/>
      <c r="AM133" s="167"/>
      <c r="AN133" s="167"/>
      <c r="AO133" s="167"/>
      <c r="AP133" s="167"/>
      <c r="AQ133" s="167"/>
      <c r="AR133" s="167"/>
      <c r="AS133" s="192"/>
      <c r="AT133" s="51"/>
      <c r="AU133" s="51"/>
      <c r="AV133" s="51"/>
      <c r="AW133" s="51"/>
      <c r="AX133" s="51"/>
      <c r="AY133" s="51"/>
      <c r="AZ133" s="51"/>
      <c r="BA133" s="69"/>
      <c r="BB133" s="51"/>
      <c r="BC133" s="51"/>
      <c r="BD133" s="51"/>
      <c r="BE133" s="51"/>
      <c r="BF133" s="51"/>
      <c r="BG133" s="51"/>
      <c r="BH133" s="51"/>
      <c r="BI133" s="69"/>
      <c r="BJ133" s="51"/>
      <c r="BK133" s="51"/>
      <c r="BL133" s="51"/>
      <c r="BM133" s="51"/>
      <c r="BN133" s="51"/>
      <c r="BO133" s="51"/>
      <c r="BP133" s="51"/>
      <c r="BQ133" s="56"/>
      <c r="BR133" s="172"/>
      <c r="BS133" s="51"/>
      <c r="BT133" s="174"/>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row>
    <row r="134" spans="1:115" s="50" customFormat="1" ht="14.4" customHeight="1" x14ac:dyDescent="0.3">
      <c r="A134" s="163"/>
      <c r="B134" s="165"/>
      <c r="C134" s="167"/>
      <c r="D134" s="167"/>
      <c r="E134" s="167"/>
      <c r="F134" s="167"/>
      <c r="G134" s="167"/>
      <c r="H134" s="167"/>
      <c r="I134" s="51" t="s">
        <v>788</v>
      </c>
      <c r="J134" s="51" t="s">
        <v>829</v>
      </c>
      <c r="K134" s="51" t="s">
        <v>869</v>
      </c>
      <c r="L134" s="93" t="str">
        <f t="shared" si="2"/>
        <v>24 3 1</v>
      </c>
      <c r="M134" s="89" t="str">
        <f t="shared" si="3"/>
        <v>93 4</v>
      </c>
      <c r="N134" s="77" t="s">
        <v>903</v>
      </c>
      <c r="O134" s="51" t="s">
        <v>902</v>
      </c>
      <c r="P134" s="51" t="s">
        <v>902</v>
      </c>
      <c r="Q134" s="51" t="s">
        <v>903</v>
      </c>
      <c r="R134" s="51" t="s">
        <v>902</v>
      </c>
      <c r="S134" s="79" t="s">
        <v>902</v>
      </c>
      <c r="T134" s="51" t="s">
        <v>903</v>
      </c>
      <c r="U134" s="69" t="s">
        <v>903</v>
      </c>
      <c r="V134" s="92" t="s">
        <v>902</v>
      </c>
      <c r="W134" s="79" t="s">
        <v>903</v>
      </c>
      <c r="X134" s="197" t="s">
        <v>132</v>
      </c>
      <c r="Y134" s="195"/>
      <c r="Z134" s="198"/>
      <c r="AA134" s="195" t="s">
        <v>911</v>
      </c>
      <c r="AB134" s="195"/>
      <c r="AC134" s="196"/>
      <c r="AD134" s="51"/>
      <c r="AE134" s="51"/>
      <c r="AF134" s="51"/>
      <c r="AG134" s="51"/>
      <c r="AH134" s="51"/>
      <c r="AI134" s="51"/>
      <c r="AJ134" s="51"/>
      <c r="AK134" s="69"/>
      <c r="AL134" s="51"/>
      <c r="AM134" s="51"/>
      <c r="AN134" s="51"/>
      <c r="AO134" s="51"/>
      <c r="AP134" s="51"/>
      <c r="AQ134" s="51"/>
      <c r="AR134" s="51"/>
      <c r="AS134" s="69"/>
      <c r="AT134" s="51"/>
      <c r="AU134" s="51"/>
      <c r="AV134" s="51"/>
      <c r="AW134" s="51"/>
      <c r="AX134" s="51"/>
      <c r="AY134" s="51"/>
      <c r="AZ134" s="51"/>
      <c r="BA134" s="69"/>
      <c r="BB134" s="51"/>
      <c r="BC134" s="51"/>
      <c r="BD134" s="51"/>
      <c r="BE134" s="51"/>
      <c r="BF134" s="51"/>
      <c r="BG134" s="51"/>
      <c r="BH134" s="51"/>
      <c r="BI134" s="69"/>
      <c r="BJ134" s="51"/>
      <c r="BK134" s="51"/>
      <c r="BL134" s="51"/>
      <c r="BM134" s="51"/>
      <c r="BN134" s="51"/>
      <c r="BO134" s="51"/>
      <c r="BP134" s="51"/>
      <c r="BQ134" s="56"/>
      <c r="BR134" s="172"/>
      <c r="BS134" s="51"/>
      <c r="BT134" s="174"/>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row>
    <row r="135" spans="1:115" s="50" customFormat="1" ht="14.4" customHeight="1" x14ac:dyDescent="0.3">
      <c r="A135" s="163"/>
      <c r="B135" s="165"/>
      <c r="C135" s="167"/>
      <c r="D135" s="167"/>
      <c r="E135" s="167"/>
      <c r="F135" s="167"/>
      <c r="G135" s="167"/>
      <c r="H135" s="167"/>
      <c r="I135" s="51" t="s">
        <v>914</v>
      </c>
      <c r="J135" s="51" t="s">
        <v>829</v>
      </c>
      <c r="K135" s="51" t="s">
        <v>869</v>
      </c>
      <c r="L135" s="93" t="str">
        <f t="shared" si="2"/>
        <v>25 0 1</v>
      </c>
      <c r="M135" s="89" t="str">
        <f t="shared" si="3"/>
        <v>94 4</v>
      </c>
      <c r="N135" s="77" t="s">
        <v>903</v>
      </c>
      <c r="O135" s="51" t="s">
        <v>902</v>
      </c>
      <c r="P135" s="51" t="s">
        <v>902</v>
      </c>
      <c r="Q135" s="51" t="s">
        <v>903</v>
      </c>
      <c r="R135" s="51" t="s">
        <v>902</v>
      </c>
      <c r="S135" s="79" t="s">
        <v>903</v>
      </c>
      <c r="T135" s="51" t="s">
        <v>902</v>
      </c>
      <c r="U135" s="69" t="s">
        <v>902</v>
      </c>
      <c r="V135" s="92" t="s">
        <v>902</v>
      </c>
      <c r="W135" s="79" t="s">
        <v>903</v>
      </c>
      <c r="X135" s="51"/>
      <c r="Y135" s="51"/>
      <c r="Z135" s="79"/>
      <c r="AA135" s="195" t="s">
        <v>911</v>
      </c>
      <c r="AB135" s="195"/>
      <c r="AC135" s="196"/>
      <c r="AD135" s="167" t="s">
        <v>916</v>
      </c>
      <c r="AE135" s="167"/>
      <c r="AF135" s="167"/>
      <c r="AG135" s="167"/>
      <c r="AH135" s="167"/>
      <c r="AI135" s="167"/>
      <c r="AJ135" s="167"/>
      <c r="AK135" s="167"/>
      <c r="AL135" s="167"/>
      <c r="AM135" s="167"/>
      <c r="AN135" s="167"/>
      <c r="AO135" s="167"/>
      <c r="AP135" s="167"/>
      <c r="AQ135" s="167"/>
      <c r="AR135" s="167"/>
      <c r="AS135" s="192"/>
      <c r="AT135" s="51"/>
      <c r="AU135" s="51"/>
      <c r="AV135" s="51"/>
      <c r="AW135" s="51"/>
      <c r="AX135" s="51"/>
      <c r="AY135" s="51"/>
      <c r="AZ135" s="51"/>
      <c r="BA135" s="69"/>
      <c r="BB135" s="51"/>
      <c r="BC135" s="51"/>
      <c r="BD135" s="51"/>
      <c r="BE135" s="51"/>
      <c r="BF135" s="51"/>
      <c r="BG135" s="51"/>
      <c r="BH135" s="51"/>
      <c r="BI135" s="69"/>
      <c r="BJ135" s="51"/>
      <c r="BK135" s="51"/>
      <c r="BL135" s="51"/>
      <c r="BM135" s="51"/>
      <c r="BN135" s="51"/>
      <c r="BO135" s="51"/>
      <c r="BP135" s="51"/>
      <c r="BQ135" s="56"/>
      <c r="BR135" s="172"/>
      <c r="BS135" s="51"/>
      <c r="BT135" s="174"/>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row>
    <row r="136" spans="1:115" s="50" customFormat="1" ht="14.4" customHeight="1" x14ac:dyDescent="0.3">
      <c r="A136" s="163"/>
      <c r="B136" s="165"/>
      <c r="C136" s="167"/>
      <c r="D136" s="167"/>
      <c r="E136" s="167"/>
      <c r="F136" s="167"/>
      <c r="G136" s="167"/>
      <c r="H136" s="167"/>
      <c r="I136" s="51" t="s">
        <v>953</v>
      </c>
      <c r="J136" s="51" t="s">
        <v>868</v>
      </c>
      <c r="K136" s="51" t="s">
        <v>869</v>
      </c>
      <c r="L136" s="93" t="str">
        <f t="shared" si="2"/>
        <v>24 0 1</v>
      </c>
      <c r="M136" s="89" t="str">
        <f t="shared" si="3"/>
        <v>90 4</v>
      </c>
      <c r="N136" s="77" t="s">
        <v>903</v>
      </c>
      <c r="O136" s="51" t="s">
        <v>902</v>
      </c>
      <c r="P136" s="51" t="s">
        <v>902</v>
      </c>
      <c r="Q136" s="51" t="s">
        <v>903</v>
      </c>
      <c r="R136" s="51" t="s">
        <v>902</v>
      </c>
      <c r="S136" s="79" t="s">
        <v>902</v>
      </c>
      <c r="T136" s="51" t="s">
        <v>902</v>
      </c>
      <c r="U136" s="69" t="s">
        <v>902</v>
      </c>
      <c r="V136" s="92" t="s">
        <v>902</v>
      </c>
      <c r="W136" s="79" t="s">
        <v>903</v>
      </c>
      <c r="X136" s="197" t="s">
        <v>913</v>
      </c>
      <c r="Y136" s="195"/>
      <c r="Z136" s="198"/>
      <c r="AA136" s="195" t="s">
        <v>911</v>
      </c>
      <c r="AB136" s="195"/>
      <c r="AC136" s="196"/>
      <c r="AD136" s="51"/>
      <c r="AE136" s="51"/>
      <c r="AF136" s="51"/>
      <c r="AG136" s="51"/>
      <c r="AH136" s="51"/>
      <c r="AI136" s="51"/>
      <c r="AJ136" s="51"/>
      <c r="AK136" s="69"/>
      <c r="AL136" s="51"/>
      <c r="AM136" s="51"/>
      <c r="AN136" s="51"/>
      <c r="AO136" s="51"/>
      <c r="AP136" s="51"/>
      <c r="AQ136" s="51"/>
      <c r="AR136" s="51"/>
      <c r="AS136" s="69"/>
      <c r="AT136" s="51"/>
      <c r="AU136" s="51"/>
      <c r="AV136" s="51"/>
      <c r="AW136" s="51"/>
      <c r="AX136" s="51"/>
      <c r="AY136" s="51"/>
      <c r="AZ136" s="51"/>
      <c r="BA136" s="69"/>
      <c r="BB136" s="51"/>
      <c r="BC136" s="51"/>
      <c r="BD136" s="51"/>
      <c r="BE136" s="51"/>
      <c r="BF136" s="51"/>
      <c r="BG136" s="51"/>
      <c r="BH136" s="51"/>
      <c r="BI136" s="69"/>
      <c r="BJ136" s="51"/>
      <c r="BK136" s="51"/>
      <c r="BL136" s="51"/>
      <c r="BM136" s="51"/>
      <c r="BN136" s="51"/>
      <c r="BO136" s="51"/>
      <c r="BP136" s="51"/>
      <c r="BQ136" s="56"/>
      <c r="BR136" s="172"/>
      <c r="BS136" s="51"/>
      <c r="BT136" s="174"/>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row>
    <row r="137" spans="1:115" s="50" customFormat="1" ht="14.4" customHeight="1" x14ac:dyDescent="0.3">
      <c r="A137" s="163"/>
      <c r="B137" s="165"/>
      <c r="C137" s="167"/>
      <c r="D137" s="167"/>
      <c r="E137" s="167"/>
      <c r="F137" s="167"/>
      <c r="G137" s="167"/>
      <c r="H137" s="167"/>
      <c r="I137" s="51" t="s">
        <v>954</v>
      </c>
      <c r="J137" s="51" t="s">
        <v>829</v>
      </c>
      <c r="K137" s="51" t="s">
        <v>869</v>
      </c>
      <c r="L137" s="93" t="str">
        <f t="shared" si="2"/>
        <v>24 1 1</v>
      </c>
      <c r="M137" s="89" t="str">
        <f t="shared" si="3"/>
        <v>91 4</v>
      </c>
      <c r="N137" s="77" t="s">
        <v>903</v>
      </c>
      <c r="O137" s="51" t="s">
        <v>902</v>
      </c>
      <c r="P137" s="51" t="s">
        <v>902</v>
      </c>
      <c r="Q137" s="51" t="s">
        <v>903</v>
      </c>
      <c r="R137" s="51" t="s">
        <v>902</v>
      </c>
      <c r="S137" s="79" t="s">
        <v>902</v>
      </c>
      <c r="T137" s="51" t="s">
        <v>902</v>
      </c>
      <c r="U137" s="69" t="s">
        <v>903</v>
      </c>
      <c r="V137" s="92" t="s">
        <v>902</v>
      </c>
      <c r="W137" s="79" t="s">
        <v>903</v>
      </c>
      <c r="X137" s="197" t="s">
        <v>913</v>
      </c>
      <c r="Y137" s="195"/>
      <c r="Z137" s="198"/>
      <c r="AA137" s="195" t="s">
        <v>911</v>
      </c>
      <c r="AB137" s="195"/>
      <c r="AC137" s="196"/>
      <c r="AD137" s="167" t="s">
        <v>921</v>
      </c>
      <c r="AE137" s="167"/>
      <c r="AF137" s="167"/>
      <c r="AG137" s="167"/>
      <c r="AH137" s="167"/>
      <c r="AI137" s="167"/>
      <c r="AJ137" s="167"/>
      <c r="AK137" s="192"/>
      <c r="AL137" s="51"/>
      <c r="AM137" s="51"/>
      <c r="AN137" s="51"/>
      <c r="AO137" s="51"/>
      <c r="AP137" s="51"/>
      <c r="AQ137" s="51"/>
      <c r="AR137" s="51"/>
      <c r="AS137" s="69"/>
      <c r="AT137" s="51"/>
      <c r="AU137" s="51"/>
      <c r="AV137" s="51"/>
      <c r="AW137" s="51"/>
      <c r="AX137" s="51"/>
      <c r="AY137" s="51"/>
      <c r="AZ137" s="51"/>
      <c r="BA137" s="69"/>
      <c r="BB137" s="51"/>
      <c r="BC137" s="51"/>
      <c r="BD137" s="51"/>
      <c r="BE137" s="51"/>
      <c r="BF137" s="51"/>
      <c r="BG137" s="51"/>
      <c r="BH137" s="51"/>
      <c r="BI137" s="69"/>
      <c r="BJ137" s="51"/>
      <c r="BK137" s="51"/>
      <c r="BL137" s="51"/>
      <c r="BM137" s="51"/>
      <c r="BN137" s="51"/>
      <c r="BO137" s="51"/>
      <c r="BP137" s="51"/>
      <c r="BQ137" s="56"/>
      <c r="BR137" s="172"/>
      <c r="BS137" s="51"/>
      <c r="BT137" s="174"/>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row>
    <row r="138" spans="1:115" s="50" customFormat="1" ht="14.4" customHeight="1" x14ac:dyDescent="0.3">
      <c r="A138" s="163"/>
      <c r="B138" s="165"/>
      <c r="C138" s="167"/>
      <c r="D138" s="167"/>
      <c r="E138" s="167"/>
      <c r="F138" s="167"/>
      <c r="G138" s="167"/>
      <c r="H138" s="167"/>
      <c r="I138" s="51" t="s">
        <v>955</v>
      </c>
      <c r="J138" s="51" t="s">
        <v>868</v>
      </c>
      <c r="K138" s="51" t="s">
        <v>869</v>
      </c>
      <c r="L138" s="93" t="str">
        <f t="shared" si="2"/>
        <v>24 2 1</v>
      </c>
      <c r="M138" s="89" t="str">
        <f t="shared" si="3"/>
        <v>92 4</v>
      </c>
      <c r="N138" s="77" t="s">
        <v>903</v>
      </c>
      <c r="O138" s="51" t="s">
        <v>902</v>
      </c>
      <c r="P138" s="51" t="s">
        <v>902</v>
      </c>
      <c r="Q138" s="51" t="s">
        <v>903</v>
      </c>
      <c r="R138" s="51" t="s">
        <v>902</v>
      </c>
      <c r="S138" s="79" t="s">
        <v>902</v>
      </c>
      <c r="T138" s="51" t="s">
        <v>903</v>
      </c>
      <c r="U138" s="69" t="s">
        <v>902</v>
      </c>
      <c r="V138" s="92" t="s">
        <v>902</v>
      </c>
      <c r="W138" s="79" t="s">
        <v>903</v>
      </c>
      <c r="X138" s="197" t="s">
        <v>913</v>
      </c>
      <c r="Y138" s="195"/>
      <c r="Z138" s="198"/>
      <c r="AA138" s="195" t="s">
        <v>911</v>
      </c>
      <c r="AB138" s="195"/>
      <c r="AC138" s="196"/>
      <c r="AD138" s="167" t="s">
        <v>916</v>
      </c>
      <c r="AE138" s="167"/>
      <c r="AF138" s="167"/>
      <c r="AG138" s="167"/>
      <c r="AH138" s="167"/>
      <c r="AI138" s="167"/>
      <c r="AJ138" s="167"/>
      <c r="AK138" s="167"/>
      <c r="AL138" s="167"/>
      <c r="AM138" s="167"/>
      <c r="AN138" s="167"/>
      <c r="AO138" s="167"/>
      <c r="AP138" s="167"/>
      <c r="AQ138" s="167"/>
      <c r="AR138" s="167"/>
      <c r="AS138" s="192"/>
      <c r="AT138" s="51"/>
      <c r="AU138" s="51"/>
      <c r="AV138" s="51"/>
      <c r="AW138" s="51"/>
      <c r="AX138" s="51"/>
      <c r="AY138" s="51"/>
      <c r="AZ138" s="51"/>
      <c r="BA138" s="69"/>
      <c r="BB138" s="51"/>
      <c r="BC138" s="51"/>
      <c r="BD138" s="51"/>
      <c r="BE138" s="51"/>
      <c r="BF138" s="51"/>
      <c r="BG138" s="51"/>
      <c r="BH138" s="51"/>
      <c r="BI138" s="69"/>
      <c r="BJ138" s="51"/>
      <c r="BK138" s="51"/>
      <c r="BL138" s="51"/>
      <c r="BM138" s="51"/>
      <c r="BN138" s="51"/>
      <c r="BO138" s="51"/>
      <c r="BP138" s="51"/>
      <c r="BQ138" s="56"/>
      <c r="BR138" s="172"/>
      <c r="BS138" s="51"/>
      <c r="BT138" s="174"/>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1"/>
      <c r="DH138" s="51"/>
      <c r="DI138" s="51"/>
      <c r="DJ138" s="51"/>
      <c r="DK138" s="51"/>
    </row>
    <row r="139" spans="1:115" s="50" customFormat="1" ht="14.4" customHeight="1" x14ac:dyDescent="0.3">
      <c r="A139" s="163"/>
      <c r="B139" s="165"/>
      <c r="C139" s="167"/>
      <c r="D139" s="167"/>
      <c r="E139" s="167"/>
      <c r="F139" s="167"/>
      <c r="G139" s="167" t="s">
        <v>788</v>
      </c>
      <c r="H139" s="167" t="s">
        <v>801</v>
      </c>
      <c r="I139" s="51" t="s">
        <v>914</v>
      </c>
      <c r="J139" s="51" t="s">
        <v>829</v>
      </c>
      <c r="K139" s="51" t="s">
        <v>869</v>
      </c>
      <c r="L139" s="93" t="str">
        <f t="shared" si="2"/>
        <v>25 0 3</v>
      </c>
      <c r="M139" s="89" t="str">
        <f t="shared" si="3"/>
        <v>94 C</v>
      </c>
      <c r="N139" s="77" t="s">
        <v>903</v>
      </c>
      <c r="O139" s="51" t="s">
        <v>902</v>
      </c>
      <c r="P139" s="51" t="s">
        <v>902</v>
      </c>
      <c r="Q139" s="51" t="s">
        <v>903</v>
      </c>
      <c r="R139" s="51" t="s">
        <v>902</v>
      </c>
      <c r="S139" s="79" t="s">
        <v>903</v>
      </c>
      <c r="T139" s="51" t="s">
        <v>902</v>
      </c>
      <c r="U139" s="69" t="s">
        <v>902</v>
      </c>
      <c r="V139" s="92" t="s">
        <v>903</v>
      </c>
      <c r="W139" s="79" t="s">
        <v>903</v>
      </c>
      <c r="X139" s="51"/>
      <c r="Y139" s="51"/>
      <c r="Z139" s="79"/>
      <c r="AA139" s="195" t="s">
        <v>132</v>
      </c>
      <c r="AB139" s="195"/>
      <c r="AC139" s="196"/>
      <c r="AD139" s="167" t="s">
        <v>916</v>
      </c>
      <c r="AE139" s="167"/>
      <c r="AF139" s="167"/>
      <c r="AG139" s="167"/>
      <c r="AH139" s="167"/>
      <c r="AI139" s="167"/>
      <c r="AJ139" s="167"/>
      <c r="AK139" s="167"/>
      <c r="AL139" s="167"/>
      <c r="AM139" s="167"/>
      <c r="AN139" s="167"/>
      <c r="AO139" s="167"/>
      <c r="AP139" s="167"/>
      <c r="AQ139" s="167"/>
      <c r="AR139" s="167"/>
      <c r="AS139" s="192"/>
      <c r="AT139" s="51"/>
      <c r="AU139" s="51"/>
      <c r="AV139" s="51"/>
      <c r="AW139" s="51"/>
      <c r="AX139" s="51"/>
      <c r="AY139" s="51"/>
      <c r="AZ139" s="51"/>
      <c r="BA139" s="69"/>
      <c r="BB139" s="51"/>
      <c r="BC139" s="51"/>
      <c r="BD139" s="51"/>
      <c r="BE139" s="51"/>
      <c r="BF139" s="51"/>
      <c r="BG139" s="51"/>
      <c r="BH139" s="51"/>
      <c r="BI139" s="69"/>
      <c r="BJ139" s="51"/>
      <c r="BK139" s="51"/>
      <c r="BL139" s="51"/>
      <c r="BM139" s="51"/>
      <c r="BN139" s="51"/>
      <c r="BO139" s="51"/>
      <c r="BP139" s="51"/>
      <c r="BQ139" s="56"/>
      <c r="BR139" s="172"/>
      <c r="BS139" s="51"/>
      <c r="BT139" s="174"/>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row>
    <row r="140" spans="1:115" s="50" customFormat="1" ht="14.4" customHeight="1" x14ac:dyDescent="0.3">
      <c r="A140" s="163"/>
      <c r="B140" s="165"/>
      <c r="C140" s="167"/>
      <c r="D140" s="167"/>
      <c r="E140" s="167"/>
      <c r="F140" s="167"/>
      <c r="G140" s="167"/>
      <c r="H140" s="167"/>
      <c r="I140" s="51" t="s">
        <v>953</v>
      </c>
      <c r="J140" s="51" t="s">
        <v>829</v>
      </c>
      <c r="K140" s="51" t="s">
        <v>869</v>
      </c>
      <c r="L140" s="93" t="str">
        <f t="shared" si="2"/>
        <v>24 0 3</v>
      </c>
      <c r="M140" s="89" t="str">
        <f t="shared" si="3"/>
        <v>90 C</v>
      </c>
      <c r="N140" s="77" t="s">
        <v>903</v>
      </c>
      <c r="O140" s="51" t="s">
        <v>902</v>
      </c>
      <c r="P140" s="51" t="s">
        <v>902</v>
      </c>
      <c r="Q140" s="51" t="s">
        <v>903</v>
      </c>
      <c r="R140" s="51" t="s">
        <v>902</v>
      </c>
      <c r="S140" s="79" t="s">
        <v>902</v>
      </c>
      <c r="T140" s="51" t="s">
        <v>902</v>
      </c>
      <c r="U140" s="69" t="s">
        <v>902</v>
      </c>
      <c r="V140" s="92" t="s">
        <v>903</v>
      </c>
      <c r="W140" s="79" t="s">
        <v>903</v>
      </c>
      <c r="X140" s="197" t="s">
        <v>913</v>
      </c>
      <c r="Y140" s="195"/>
      <c r="Z140" s="198"/>
      <c r="AA140" s="195" t="s">
        <v>132</v>
      </c>
      <c r="AB140" s="195"/>
      <c r="AC140" s="196"/>
      <c r="AD140" s="51"/>
      <c r="AE140" s="51"/>
      <c r="AF140" s="51"/>
      <c r="AG140" s="51"/>
      <c r="AH140" s="51"/>
      <c r="AI140" s="51"/>
      <c r="AJ140" s="51"/>
      <c r="AK140" s="69"/>
      <c r="AL140" s="51"/>
      <c r="AM140" s="51"/>
      <c r="AN140" s="51"/>
      <c r="AO140" s="51"/>
      <c r="AP140" s="51"/>
      <c r="AQ140" s="51"/>
      <c r="AR140" s="51"/>
      <c r="AS140" s="69"/>
      <c r="AT140" s="51"/>
      <c r="AU140" s="51"/>
      <c r="AV140" s="51"/>
      <c r="AW140" s="51"/>
      <c r="AX140" s="51"/>
      <c r="AY140" s="51"/>
      <c r="AZ140" s="51"/>
      <c r="BA140" s="69"/>
      <c r="BB140" s="51"/>
      <c r="BC140" s="51"/>
      <c r="BD140" s="51"/>
      <c r="BE140" s="51"/>
      <c r="BF140" s="51"/>
      <c r="BG140" s="51"/>
      <c r="BH140" s="51"/>
      <c r="BI140" s="69"/>
      <c r="BJ140" s="51"/>
      <c r="BK140" s="51"/>
      <c r="BL140" s="51"/>
      <c r="BM140" s="51"/>
      <c r="BN140" s="51"/>
      <c r="BO140" s="51"/>
      <c r="BP140" s="51"/>
      <c r="BQ140" s="56"/>
      <c r="BR140" s="172"/>
      <c r="BS140" s="51"/>
      <c r="BT140" s="174"/>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row>
    <row r="141" spans="1:115" s="50" customFormat="1" ht="14.4" customHeight="1" x14ac:dyDescent="0.3">
      <c r="A141" s="163"/>
      <c r="B141" s="165"/>
      <c r="C141" s="167"/>
      <c r="D141" s="167"/>
      <c r="E141" s="167"/>
      <c r="F141" s="167"/>
      <c r="G141" s="167"/>
      <c r="H141" s="167"/>
      <c r="I141" s="51" t="s">
        <v>954</v>
      </c>
      <c r="J141" s="51" t="s">
        <v>829</v>
      </c>
      <c r="K141" s="51" t="s">
        <v>869</v>
      </c>
      <c r="L141" s="93" t="str">
        <f t="shared" si="2"/>
        <v>24 1 3</v>
      </c>
      <c r="M141" s="89" t="str">
        <f t="shared" si="3"/>
        <v>91 C</v>
      </c>
      <c r="N141" s="77" t="s">
        <v>903</v>
      </c>
      <c r="O141" s="51" t="s">
        <v>902</v>
      </c>
      <c r="P141" s="51" t="s">
        <v>902</v>
      </c>
      <c r="Q141" s="51" t="s">
        <v>903</v>
      </c>
      <c r="R141" s="51" t="s">
        <v>902</v>
      </c>
      <c r="S141" s="79" t="s">
        <v>902</v>
      </c>
      <c r="T141" s="51" t="s">
        <v>902</v>
      </c>
      <c r="U141" s="69" t="s">
        <v>903</v>
      </c>
      <c r="V141" s="92" t="s">
        <v>903</v>
      </c>
      <c r="W141" s="79" t="s">
        <v>903</v>
      </c>
      <c r="X141" s="197" t="s">
        <v>913</v>
      </c>
      <c r="Y141" s="195"/>
      <c r="Z141" s="198"/>
      <c r="AA141" s="195" t="s">
        <v>132</v>
      </c>
      <c r="AB141" s="195"/>
      <c r="AC141" s="196"/>
      <c r="AD141" s="167" t="s">
        <v>921</v>
      </c>
      <c r="AE141" s="167"/>
      <c r="AF141" s="167"/>
      <c r="AG141" s="167"/>
      <c r="AH141" s="167"/>
      <c r="AI141" s="167"/>
      <c r="AJ141" s="167"/>
      <c r="AK141" s="192"/>
      <c r="AL141" s="51"/>
      <c r="AM141" s="51"/>
      <c r="AN141" s="51"/>
      <c r="AO141" s="51"/>
      <c r="AP141" s="51"/>
      <c r="AQ141" s="51"/>
      <c r="AR141" s="51"/>
      <c r="AS141" s="69"/>
      <c r="AT141" s="51"/>
      <c r="AU141" s="51"/>
      <c r="AV141" s="51"/>
      <c r="AW141" s="51"/>
      <c r="AX141" s="51"/>
      <c r="AY141" s="51"/>
      <c r="AZ141" s="51"/>
      <c r="BA141" s="69"/>
      <c r="BB141" s="51"/>
      <c r="BC141" s="51"/>
      <c r="BD141" s="51"/>
      <c r="BE141" s="51"/>
      <c r="BF141" s="51"/>
      <c r="BG141" s="51"/>
      <c r="BH141" s="51"/>
      <c r="BI141" s="69"/>
      <c r="BJ141" s="51"/>
      <c r="BK141" s="51"/>
      <c r="BL141" s="51"/>
      <c r="BM141" s="51"/>
      <c r="BN141" s="51"/>
      <c r="BO141" s="51"/>
      <c r="BP141" s="51"/>
      <c r="BQ141" s="56"/>
      <c r="BR141" s="172"/>
      <c r="BS141" s="51"/>
      <c r="BT141" s="174"/>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row>
    <row r="142" spans="1:115" s="50" customFormat="1" ht="14.4" customHeight="1" x14ac:dyDescent="0.3">
      <c r="A142" s="163"/>
      <c r="B142" s="165"/>
      <c r="C142" s="167"/>
      <c r="D142" s="167"/>
      <c r="E142" s="167"/>
      <c r="F142" s="167"/>
      <c r="G142" s="167"/>
      <c r="H142" s="167"/>
      <c r="I142" s="51" t="s">
        <v>955</v>
      </c>
      <c r="J142" s="51" t="s">
        <v>829</v>
      </c>
      <c r="K142" s="51" t="s">
        <v>869</v>
      </c>
      <c r="L142" s="93" t="str">
        <f t="shared" si="2"/>
        <v>24 2 3</v>
      </c>
      <c r="M142" s="89" t="str">
        <f t="shared" si="3"/>
        <v>92 C</v>
      </c>
      <c r="N142" s="77" t="s">
        <v>903</v>
      </c>
      <c r="O142" s="51" t="s">
        <v>902</v>
      </c>
      <c r="P142" s="51" t="s">
        <v>902</v>
      </c>
      <c r="Q142" s="51" t="s">
        <v>903</v>
      </c>
      <c r="R142" s="51" t="s">
        <v>902</v>
      </c>
      <c r="S142" s="79" t="s">
        <v>902</v>
      </c>
      <c r="T142" s="51" t="s">
        <v>903</v>
      </c>
      <c r="U142" s="69" t="s">
        <v>902</v>
      </c>
      <c r="V142" s="92" t="s">
        <v>903</v>
      </c>
      <c r="W142" s="79" t="s">
        <v>903</v>
      </c>
      <c r="X142" s="197" t="s">
        <v>913</v>
      </c>
      <c r="Y142" s="195"/>
      <c r="Z142" s="198"/>
      <c r="AA142" s="195" t="s">
        <v>132</v>
      </c>
      <c r="AB142" s="195"/>
      <c r="AC142" s="196"/>
      <c r="AD142" s="167" t="s">
        <v>916</v>
      </c>
      <c r="AE142" s="167"/>
      <c r="AF142" s="167"/>
      <c r="AG142" s="167"/>
      <c r="AH142" s="167"/>
      <c r="AI142" s="167"/>
      <c r="AJ142" s="167"/>
      <c r="AK142" s="167"/>
      <c r="AL142" s="167"/>
      <c r="AM142" s="167"/>
      <c r="AN142" s="167"/>
      <c r="AO142" s="167"/>
      <c r="AP142" s="167"/>
      <c r="AQ142" s="167"/>
      <c r="AR142" s="167"/>
      <c r="AS142" s="192"/>
      <c r="AT142" s="51"/>
      <c r="AU142" s="51"/>
      <c r="AV142" s="51"/>
      <c r="AW142" s="51"/>
      <c r="AX142" s="51"/>
      <c r="AY142" s="51"/>
      <c r="AZ142" s="51"/>
      <c r="BA142" s="69"/>
      <c r="BB142" s="51"/>
      <c r="BC142" s="51"/>
      <c r="BD142" s="51"/>
      <c r="BE142" s="51"/>
      <c r="BF142" s="51"/>
      <c r="BG142" s="51"/>
      <c r="BH142" s="51"/>
      <c r="BI142" s="69"/>
      <c r="BJ142" s="51"/>
      <c r="BK142" s="51"/>
      <c r="BL142" s="51"/>
      <c r="BM142" s="51"/>
      <c r="BN142" s="51"/>
      <c r="BO142" s="51"/>
      <c r="BP142" s="51"/>
      <c r="BQ142" s="56"/>
      <c r="BR142" s="172"/>
      <c r="BS142" s="51"/>
      <c r="BT142" s="174"/>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row>
    <row r="143" spans="1:115" s="50" customFormat="1" ht="14.4" customHeight="1" x14ac:dyDescent="0.3">
      <c r="A143" s="163"/>
      <c r="B143" s="165"/>
      <c r="C143" s="167"/>
      <c r="D143" s="167"/>
      <c r="E143" s="167"/>
      <c r="F143" s="167"/>
      <c r="G143" s="167" t="s">
        <v>789</v>
      </c>
      <c r="H143" s="167" t="s">
        <v>801</v>
      </c>
      <c r="I143" s="51" t="s">
        <v>914</v>
      </c>
      <c r="J143" s="51" t="s">
        <v>829</v>
      </c>
      <c r="K143" s="51" t="s">
        <v>869</v>
      </c>
      <c r="L143" s="93" t="str">
        <f t="shared" si="2"/>
        <v>27 0 3</v>
      </c>
      <c r="M143" s="89" t="str">
        <f t="shared" si="3"/>
        <v>9C C</v>
      </c>
      <c r="N143" s="77" t="s">
        <v>903</v>
      </c>
      <c r="O143" s="51" t="s">
        <v>902</v>
      </c>
      <c r="P143" s="51" t="s">
        <v>902</v>
      </c>
      <c r="Q143" s="51" t="s">
        <v>903</v>
      </c>
      <c r="R143" s="51" t="s">
        <v>903</v>
      </c>
      <c r="S143" s="79" t="s">
        <v>903</v>
      </c>
      <c r="T143" s="51" t="s">
        <v>902</v>
      </c>
      <c r="U143" s="69" t="s">
        <v>902</v>
      </c>
      <c r="V143" s="92" t="s">
        <v>903</v>
      </c>
      <c r="W143" s="79" t="s">
        <v>903</v>
      </c>
      <c r="X143" s="51"/>
      <c r="Y143" s="51"/>
      <c r="Z143" s="79"/>
      <c r="AA143" s="51"/>
      <c r="AB143" s="51"/>
      <c r="AC143" s="85"/>
      <c r="AD143" s="167" t="s">
        <v>916</v>
      </c>
      <c r="AE143" s="167"/>
      <c r="AF143" s="167"/>
      <c r="AG143" s="167"/>
      <c r="AH143" s="167"/>
      <c r="AI143" s="167"/>
      <c r="AJ143" s="167"/>
      <c r="AK143" s="167"/>
      <c r="AL143" s="167"/>
      <c r="AM143" s="167"/>
      <c r="AN143" s="167"/>
      <c r="AO143" s="167"/>
      <c r="AP143" s="167"/>
      <c r="AQ143" s="167"/>
      <c r="AR143" s="167"/>
      <c r="AS143" s="192"/>
      <c r="AT143" s="193" t="s">
        <v>789</v>
      </c>
      <c r="AU143" s="167"/>
      <c r="AV143" s="167"/>
      <c r="AW143" s="167"/>
      <c r="AX143" s="167"/>
      <c r="AY143" s="167"/>
      <c r="AZ143" s="167"/>
      <c r="BA143" s="167"/>
      <c r="BB143" s="167"/>
      <c r="BC143" s="167"/>
      <c r="BD143" s="167"/>
      <c r="BE143" s="167"/>
      <c r="BF143" s="167"/>
      <c r="BG143" s="167"/>
      <c r="BH143" s="167"/>
      <c r="BI143" s="192"/>
      <c r="BJ143" s="51"/>
      <c r="BK143" s="51"/>
      <c r="BL143" s="51"/>
      <c r="BM143" s="51"/>
      <c r="BN143" s="51"/>
      <c r="BO143" s="51"/>
      <c r="BP143" s="51"/>
      <c r="BQ143" s="56"/>
      <c r="BR143" s="172"/>
      <c r="BS143" s="51"/>
      <c r="BT143" s="174"/>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1"/>
      <c r="DH143" s="51"/>
      <c r="DI143" s="51"/>
      <c r="DJ143" s="51"/>
      <c r="DK143" s="51"/>
    </row>
    <row r="144" spans="1:115" s="50" customFormat="1" ht="14.4" customHeight="1" x14ac:dyDescent="0.3">
      <c r="A144" s="163"/>
      <c r="B144" s="165"/>
      <c r="C144" s="167"/>
      <c r="D144" s="167"/>
      <c r="E144" s="167"/>
      <c r="F144" s="167"/>
      <c r="G144" s="167"/>
      <c r="H144" s="167"/>
      <c r="I144" s="51" t="s">
        <v>953</v>
      </c>
      <c r="J144" s="51" t="s">
        <v>829</v>
      </c>
      <c r="K144" s="51" t="s">
        <v>869</v>
      </c>
      <c r="L144" s="93" t="str">
        <f t="shared" si="2"/>
        <v>26 0 3</v>
      </c>
      <c r="M144" s="89" t="str">
        <f t="shared" si="3"/>
        <v>98 C</v>
      </c>
      <c r="N144" s="77" t="s">
        <v>903</v>
      </c>
      <c r="O144" s="51" t="s">
        <v>902</v>
      </c>
      <c r="P144" s="51" t="s">
        <v>902</v>
      </c>
      <c r="Q144" s="51" t="s">
        <v>903</v>
      </c>
      <c r="R144" s="51" t="s">
        <v>903</v>
      </c>
      <c r="S144" s="79" t="s">
        <v>902</v>
      </c>
      <c r="T144" s="51" t="s">
        <v>902</v>
      </c>
      <c r="U144" s="69" t="s">
        <v>902</v>
      </c>
      <c r="V144" s="92" t="s">
        <v>903</v>
      </c>
      <c r="W144" s="79" t="s">
        <v>903</v>
      </c>
      <c r="X144" s="197" t="s">
        <v>913</v>
      </c>
      <c r="Y144" s="195"/>
      <c r="Z144" s="198"/>
      <c r="AA144" s="51"/>
      <c r="AB144" s="51"/>
      <c r="AC144" s="69"/>
      <c r="AD144" s="167" t="s">
        <v>789</v>
      </c>
      <c r="AE144" s="167"/>
      <c r="AF144" s="167"/>
      <c r="AG144" s="167"/>
      <c r="AH144" s="167"/>
      <c r="AI144" s="167"/>
      <c r="AJ144" s="167"/>
      <c r="AK144" s="167"/>
      <c r="AL144" s="167"/>
      <c r="AM144" s="167"/>
      <c r="AN144" s="167"/>
      <c r="AO144" s="167"/>
      <c r="AP144" s="167"/>
      <c r="AQ144" s="167"/>
      <c r="AR144" s="167"/>
      <c r="AS144" s="192"/>
      <c r="AT144" s="51"/>
      <c r="AU144" s="51"/>
      <c r="AV144" s="51"/>
      <c r="AW144" s="51"/>
      <c r="AX144" s="51"/>
      <c r="AY144" s="51"/>
      <c r="AZ144" s="51"/>
      <c r="BA144" s="69"/>
      <c r="BB144" s="51"/>
      <c r="BC144" s="51"/>
      <c r="BD144" s="51"/>
      <c r="BE144" s="51"/>
      <c r="BF144" s="51"/>
      <c r="BG144" s="51"/>
      <c r="BH144" s="51"/>
      <c r="BI144" s="69"/>
      <c r="BJ144" s="51"/>
      <c r="BK144" s="51"/>
      <c r="BL144" s="51"/>
      <c r="BM144" s="51"/>
      <c r="BN144" s="51"/>
      <c r="BO144" s="51"/>
      <c r="BP144" s="51"/>
      <c r="BQ144" s="56"/>
      <c r="BR144" s="172"/>
      <c r="BS144" s="51"/>
      <c r="BT144" s="174"/>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row>
    <row r="145" spans="1:115" s="50" customFormat="1" ht="14.4" customHeight="1" x14ac:dyDescent="0.3">
      <c r="A145" s="163"/>
      <c r="B145" s="165"/>
      <c r="C145" s="167"/>
      <c r="D145" s="167"/>
      <c r="E145" s="167"/>
      <c r="F145" s="167"/>
      <c r="G145" s="167"/>
      <c r="H145" s="167"/>
      <c r="I145" s="51" t="s">
        <v>954</v>
      </c>
      <c r="J145" s="51" t="s">
        <v>829</v>
      </c>
      <c r="K145" s="51" t="s">
        <v>869</v>
      </c>
      <c r="L145" s="93" t="str">
        <f t="shared" si="2"/>
        <v>26 1 3</v>
      </c>
      <c r="M145" s="89" t="str">
        <f t="shared" si="3"/>
        <v>99 C</v>
      </c>
      <c r="N145" s="77" t="s">
        <v>903</v>
      </c>
      <c r="O145" s="51" t="s">
        <v>902</v>
      </c>
      <c r="P145" s="51" t="s">
        <v>902</v>
      </c>
      <c r="Q145" s="51" t="s">
        <v>903</v>
      </c>
      <c r="R145" s="51" t="s">
        <v>903</v>
      </c>
      <c r="S145" s="79" t="s">
        <v>902</v>
      </c>
      <c r="T145" s="51" t="s">
        <v>902</v>
      </c>
      <c r="U145" s="69" t="s">
        <v>903</v>
      </c>
      <c r="V145" s="92" t="s">
        <v>903</v>
      </c>
      <c r="W145" s="79" t="s">
        <v>903</v>
      </c>
      <c r="X145" s="197" t="s">
        <v>913</v>
      </c>
      <c r="Y145" s="195"/>
      <c r="Z145" s="198"/>
      <c r="AA145" s="51"/>
      <c r="AB145" s="51"/>
      <c r="AC145" s="69"/>
      <c r="AD145" s="167" t="s">
        <v>921</v>
      </c>
      <c r="AE145" s="167"/>
      <c r="AF145" s="167"/>
      <c r="AG145" s="167"/>
      <c r="AH145" s="167"/>
      <c r="AI145" s="167"/>
      <c r="AJ145" s="167"/>
      <c r="AK145" s="192"/>
      <c r="AL145" s="193" t="s">
        <v>789</v>
      </c>
      <c r="AM145" s="167"/>
      <c r="AN145" s="167"/>
      <c r="AO145" s="167"/>
      <c r="AP145" s="167"/>
      <c r="AQ145" s="167"/>
      <c r="AR145" s="167"/>
      <c r="AS145" s="167"/>
      <c r="AT145" s="167"/>
      <c r="AU145" s="167"/>
      <c r="AV145" s="167"/>
      <c r="AW145" s="167"/>
      <c r="AX145" s="167"/>
      <c r="AY145" s="167"/>
      <c r="AZ145" s="167"/>
      <c r="BA145" s="192"/>
      <c r="BB145" s="51"/>
      <c r="BC145" s="51"/>
      <c r="BD145" s="51"/>
      <c r="BE145" s="51"/>
      <c r="BF145" s="51"/>
      <c r="BG145" s="51"/>
      <c r="BH145" s="51"/>
      <c r="BI145" s="69"/>
      <c r="BJ145" s="51"/>
      <c r="BK145" s="51"/>
      <c r="BL145" s="51"/>
      <c r="BM145" s="51"/>
      <c r="BN145" s="51"/>
      <c r="BO145" s="51"/>
      <c r="BP145" s="51"/>
      <c r="BQ145" s="56"/>
      <c r="BR145" s="172"/>
      <c r="BS145" s="51"/>
      <c r="BT145" s="174"/>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1"/>
      <c r="DH145" s="51"/>
      <c r="DI145" s="51"/>
      <c r="DJ145" s="51"/>
      <c r="DK145" s="51"/>
    </row>
    <row r="146" spans="1:115" s="50" customFormat="1" ht="14.4" customHeight="1" x14ac:dyDescent="0.3">
      <c r="A146" s="163"/>
      <c r="B146" s="165"/>
      <c r="C146" s="167"/>
      <c r="D146" s="167"/>
      <c r="E146" s="167"/>
      <c r="F146" s="167"/>
      <c r="G146" s="167"/>
      <c r="H146" s="167"/>
      <c r="I146" s="51" t="s">
        <v>955</v>
      </c>
      <c r="J146" s="51" t="s">
        <v>829</v>
      </c>
      <c r="K146" s="51" t="s">
        <v>869</v>
      </c>
      <c r="L146" s="93" t="str">
        <f t="shared" si="2"/>
        <v>26 2 3</v>
      </c>
      <c r="M146" s="89" t="str">
        <f t="shared" si="3"/>
        <v>9A C</v>
      </c>
      <c r="N146" s="77" t="s">
        <v>903</v>
      </c>
      <c r="O146" s="51" t="s">
        <v>902</v>
      </c>
      <c r="P146" s="51" t="s">
        <v>902</v>
      </c>
      <c r="Q146" s="51" t="s">
        <v>903</v>
      </c>
      <c r="R146" s="51" t="s">
        <v>903</v>
      </c>
      <c r="S146" s="79" t="s">
        <v>902</v>
      </c>
      <c r="T146" s="51" t="s">
        <v>903</v>
      </c>
      <c r="U146" s="69" t="s">
        <v>902</v>
      </c>
      <c r="V146" s="92" t="s">
        <v>903</v>
      </c>
      <c r="W146" s="79" t="s">
        <v>903</v>
      </c>
      <c r="X146" s="197" t="s">
        <v>913</v>
      </c>
      <c r="Y146" s="195"/>
      <c r="Z146" s="198"/>
      <c r="AA146" s="51"/>
      <c r="AB146" s="51"/>
      <c r="AC146" s="69"/>
      <c r="AD146" s="167" t="s">
        <v>916</v>
      </c>
      <c r="AE146" s="167"/>
      <c r="AF146" s="167"/>
      <c r="AG146" s="167"/>
      <c r="AH146" s="167"/>
      <c r="AI146" s="167"/>
      <c r="AJ146" s="167"/>
      <c r="AK146" s="167"/>
      <c r="AL146" s="167"/>
      <c r="AM146" s="167"/>
      <c r="AN146" s="167"/>
      <c r="AO146" s="167"/>
      <c r="AP146" s="167"/>
      <c r="AQ146" s="167"/>
      <c r="AR146" s="167"/>
      <c r="AS146" s="192"/>
      <c r="AT146" s="193" t="s">
        <v>789</v>
      </c>
      <c r="AU146" s="167"/>
      <c r="AV146" s="167"/>
      <c r="AW146" s="167"/>
      <c r="AX146" s="167"/>
      <c r="AY146" s="167"/>
      <c r="AZ146" s="167"/>
      <c r="BA146" s="167"/>
      <c r="BB146" s="167"/>
      <c r="BC146" s="167"/>
      <c r="BD146" s="167"/>
      <c r="BE146" s="167"/>
      <c r="BF146" s="167"/>
      <c r="BG146" s="167"/>
      <c r="BH146" s="167"/>
      <c r="BI146" s="192"/>
      <c r="BJ146" s="51"/>
      <c r="BK146" s="51"/>
      <c r="BL146" s="51"/>
      <c r="BM146" s="51"/>
      <c r="BN146" s="51"/>
      <c r="BO146" s="51"/>
      <c r="BP146" s="51"/>
      <c r="BQ146" s="56"/>
      <c r="BR146" s="172"/>
      <c r="BS146" s="51"/>
      <c r="BT146" s="174"/>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row>
    <row r="147" spans="1:115" s="50" customFormat="1" ht="14.4" customHeight="1" x14ac:dyDescent="0.3">
      <c r="A147" s="163" t="s">
        <v>509</v>
      </c>
      <c r="B147" s="165"/>
      <c r="C147" s="167" t="s">
        <v>57</v>
      </c>
      <c r="D147" s="167" t="s">
        <v>545</v>
      </c>
      <c r="E147" s="167" t="s">
        <v>774</v>
      </c>
      <c r="F147" s="167">
        <v>8</v>
      </c>
      <c r="G147" s="167" t="s">
        <v>787</v>
      </c>
      <c r="H147" s="51" t="s">
        <v>847</v>
      </c>
      <c r="I147" s="51" t="s">
        <v>920</v>
      </c>
      <c r="J147" s="51" t="s">
        <v>867</v>
      </c>
      <c r="K147" s="51" t="s">
        <v>898</v>
      </c>
      <c r="L147" s="93" t="str">
        <f t="shared" si="2"/>
        <v>11 3 0</v>
      </c>
      <c r="M147" s="89" t="str">
        <f t="shared" si="3"/>
        <v>47 0</v>
      </c>
      <c r="N147" s="77" t="s">
        <v>902</v>
      </c>
      <c r="O147" s="51" t="s">
        <v>903</v>
      </c>
      <c r="P147" s="51" t="s">
        <v>902</v>
      </c>
      <c r="Q147" s="51" t="s">
        <v>902</v>
      </c>
      <c r="R147" s="51" t="s">
        <v>902</v>
      </c>
      <c r="S147" s="79" t="s">
        <v>903</v>
      </c>
      <c r="T147" s="51" t="s">
        <v>903</v>
      </c>
      <c r="U147" s="69" t="s">
        <v>903</v>
      </c>
      <c r="V147" s="92" t="s">
        <v>902</v>
      </c>
      <c r="W147" s="79" t="s">
        <v>902</v>
      </c>
      <c r="X147" s="51"/>
      <c r="Y147" s="51"/>
      <c r="Z147" s="79"/>
      <c r="AA147" s="195" t="s">
        <v>911</v>
      </c>
      <c r="AB147" s="195"/>
      <c r="AC147" s="196"/>
      <c r="AD147" s="167" t="s">
        <v>921</v>
      </c>
      <c r="AE147" s="167"/>
      <c r="AF147" s="167"/>
      <c r="AG147" s="167"/>
      <c r="AH147" s="167"/>
      <c r="AI147" s="167"/>
      <c r="AJ147" s="167"/>
      <c r="AK147" s="192"/>
      <c r="AL147" s="51"/>
      <c r="AM147" s="51"/>
      <c r="AN147" s="51"/>
      <c r="AO147" s="51"/>
      <c r="AP147" s="51"/>
      <c r="AQ147" s="51"/>
      <c r="AR147" s="51"/>
      <c r="AS147" s="69"/>
      <c r="AT147" s="51"/>
      <c r="AU147" s="51"/>
      <c r="AV147" s="51"/>
      <c r="AW147" s="51"/>
      <c r="AX147" s="51"/>
      <c r="AY147" s="51"/>
      <c r="AZ147" s="51"/>
      <c r="BA147" s="69"/>
      <c r="BB147" s="51"/>
      <c r="BC147" s="51"/>
      <c r="BD147" s="51"/>
      <c r="BE147" s="51"/>
      <c r="BF147" s="51"/>
      <c r="BG147" s="51"/>
      <c r="BH147" s="51"/>
      <c r="BI147" s="69"/>
      <c r="BJ147" s="51"/>
      <c r="BK147" s="51"/>
      <c r="BL147" s="51"/>
      <c r="BM147" s="51"/>
      <c r="BN147" s="51"/>
      <c r="BO147" s="51"/>
      <c r="BP147" s="51"/>
      <c r="BQ147" s="56"/>
      <c r="BR147" s="172" t="s">
        <v>546</v>
      </c>
      <c r="BS147" s="51"/>
      <c r="BT147" s="174" t="s">
        <v>691</v>
      </c>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1"/>
      <c r="DH147" s="51"/>
      <c r="DI147" s="51"/>
      <c r="DJ147" s="51"/>
      <c r="DK147" s="51"/>
    </row>
    <row r="148" spans="1:115" s="50" customFormat="1" ht="14.4" customHeight="1" x14ac:dyDescent="0.3">
      <c r="A148" s="163"/>
      <c r="B148" s="165"/>
      <c r="C148" s="167"/>
      <c r="D148" s="167"/>
      <c r="E148" s="167"/>
      <c r="F148" s="167"/>
      <c r="G148" s="167"/>
      <c r="H148" s="51" t="s">
        <v>848</v>
      </c>
      <c r="I148" s="51" t="s">
        <v>920</v>
      </c>
      <c r="J148" s="51" t="s">
        <v>868</v>
      </c>
      <c r="K148" s="51" t="s">
        <v>898</v>
      </c>
      <c r="L148" s="93" t="str">
        <f t="shared" si="2"/>
        <v>11 3 2</v>
      </c>
      <c r="M148" s="89" t="str">
        <f t="shared" si="3"/>
        <v>47 8</v>
      </c>
      <c r="N148" s="77" t="s">
        <v>902</v>
      </c>
      <c r="O148" s="51" t="s">
        <v>903</v>
      </c>
      <c r="P148" s="51" t="s">
        <v>902</v>
      </c>
      <c r="Q148" s="51" t="s">
        <v>902</v>
      </c>
      <c r="R148" s="51" t="s">
        <v>902</v>
      </c>
      <c r="S148" s="79" t="s">
        <v>903</v>
      </c>
      <c r="T148" s="51" t="s">
        <v>903</v>
      </c>
      <c r="U148" s="69" t="s">
        <v>903</v>
      </c>
      <c r="V148" s="92" t="s">
        <v>903</v>
      </c>
      <c r="W148" s="79" t="s">
        <v>902</v>
      </c>
      <c r="X148" s="51"/>
      <c r="Y148" s="51"/>
      <c r="Z148" s="86"/>
      <c r="AA148" s="195" t="s">
        <v>132</v>
      </c>
      <c r="AB148" s="195"/>
      <c r="AC148" s="196"/>
      <c r="AD148" s="167" t="s">
        <v>921</v>
      </c>
      <c r="AE148" s="167"/>
      <c r="AF148" s="167"/>
      <c r="AG148" s="167"/>
      <c r="AH148" s="167"/>
      <c r="AI148" s="167"/>
      <c r="AJ148" s="167"/>
      <c r="AK148" s="192"/>
      <c r="AL148" s="51"/>
      <c r="AM148" s="51"/>
      <c r="AN148" s="51"/>
      <c r="AO148" s="51"/>
      <c r="AP148" s="51"/>
      <c r="AQ148" s="51"/>
      <c r="AR148" s="51"/>
      <c r="AS148" s="69"/>
      <c r="AT148" s="51"/>
      <c r="AU148" s="51"/>
      <c r="AV148" s="51"/>
      <c r="AW148" s="51"/>
      <c r="AX148" s="51"/>
      <c r="AY148" s="51"/>
      <c r="AZ148" s="51"/>
      <c r="BA148" s="69"/>
      <c r="BB148" s="51"/>
      <c r="BC148" s="51"/>
      <c r="BD148" s="51"/>
      <c r="BE148" s="51"/>
      <c r="BF148" s="51"/>
      <c r="BG148" s="51"/>
      <c r="BH148" s="51"/>
      <c r="BI148" s="69"/>
      <c r="BJ148" s="51"/>
      <c r="BK148" s="51"/>
      <c r="BL148" s="51"/>
      <c r="BM148" s="51"/>
      <c r="BN148" s="51"/>
      <c r="BO148" s="51"/>
      <c r="BP148" s="51"/>
      <c r="BQ148" s="56"/>
      <c r="BR148" s="172"/>
      <c r="BS148" s="51"/>
      <c r="BT148" s="174"/>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c r="CY148" s="51"/>
      <c r="CZ148" s="51"/>
      <c r="DA148" s="51"/>
      <c r="DB148" s="51"/>
      <c r="DC148" s="51"/>
      <c r="DD148" s="51"/>
      <c r="DE148" s="51"/>
      <c r="DF148" s="51"/>
      <c r="DG148" s="51"/>
      <c r="DH148" s="51"/>
      <c r="DI148" s="51"/>
      <c r="DJ148" s="51"/>
      <c r="DK148" s="51"/>
    </row>
    <row r="149" spans="1:115" s="50" customFormat="1" ht="14.4" customHeight="1" x14ac:dyDescent="0.3">
      <c r="A149" s="163" t="s">
        <v>515</v>
      </c>
      <c r="B149" s="165"/>
      <c r="C149" s="167"/>
      <c r="D149" s="167"/>
      <c r="E149" s="167"/>
      <c r="F149" s="167" t="s">
        <v>398</v>
      </c>
      <c r="G149" s="167" t="s">
        <v>788</v>
      </c>
      <c r="H149" s="51" t="s">
        <v>847</v>
      </c>
      <c r="I149" s="51" t="s">
        <v>920</v>
      </c>
      <c r="J149" s="51" t="s">
        <v>867</v>
      </c>
      <c r="K149" s="51" t="s">
        <v>898</v>
      </c>
      <c r="L149" s="93" t="str">
        <f t="shared" si="2"/>
        <v>11 3 1</v>
      </c>
      <c r="M149" s="89" t="str">
        <f t="shared" si="3"/>
        <v>47 4</v>
      </c>
      <c r="N149" s="77" t="s">
        <v>902</v>
      </c>
      <c r="O149" s="51" t="s">
        <v>903</v>
      </c>
      <c r="P149" s="51" t="s">
        <v>902</v>
      </c>
      <c r="Q149" s="51" t="s">
        <v>902</v>
      </c>
      <c r="R149" s="51" t="s">
        <v>902</v>
      </c>
      <c r="S149" s="79" t="s">
        <v>903</v>
      </c>
      <c r="T149" s="51" t="s">
        <v>903</v>
      </c>
      <c r="U149" s="69" t="s">
        <v>903</v>
      </c>
      <c r="V149" s="92" t="s">
        <v>902</v>
      </c>
      <c r="W149" s="79" t="s">
        <v>903</v>
      </c>
      <c r="X149" s="51"/>
      <c r="Y149" s="51"/>
      <c r="Z149" s="79"/>
      <c r="AA149" s="195" t="s">
        <v>911</v>
      </c>
      <c r="AB149" s="195"/>
      <c r="AC149" s="196"/>
      <c r="AD149" s="167" t="s">
        <v>921</v>
      </c>
      <c r="AE149" s="167"/>
      <c r="AF149" s="167"/>
      <c r="AG149" s="167"/>
      <c r="AH149" s="167"/>
      <c r="AI149" s="167"/>
      <c r="AJ149" s="167"/>
      <c r="AK149" s="192"/>
      <c r="AL149" s="51"/>
      <c r="AM149" s="51"/>
      <c r="AN149" s="51"/>
      <c r="AO149" s="51"/>
      <c r="AP149" s="51"/>
      <c r="AQ149" s="51"/>
      <c r="AR149" s="51"/>
      <c r="AS149" s="69"/>
      <c r="AT149" s="51"/>
      <c r="AU149" s="51"/>
      <c r="AV149" s="51"/>
      <c r="AW149" s="51"/>
      <c r="AX149" s="51"/>
      <c r="AY149" s="51"/>
      <c r="AZ149" s="51"/>
      <c r="BA149" s="69"/>
      <c r="BB149" s="51"/>
      <c r="BC149" s="51"/>
      <c r="BD149" s="51"/>
      <c r="BE149" s="51"/>
      <c r="BF149" s="51"/>
      <c r="BG149" s="51"/>
      <c r="BH149" s="51"/>
      <c r="BI149" s="69"/>
      <c r="BJ149" s="51"/>
      <c r="BK149" s="51"/>
      <c r="BL149" s="51"/>
      <c r="BM149" s="51"/>
      <c r="BN149" s="51"/>
      <c r="BO149" s="51"/>
      <c r="BP149" s="51"/>
      <c r="BQ149" s="56"/>
      <c r="BR149" s="172"/>
      <c r="BS149" s="51"/>
      <c r="BT149" s="174"/>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1"/>
      <c r="DH149" s="51"/>
      <c r="DI149" s="51"/>
      <c r="DJ149" s="51"/>
      <c r="DK149" s="51"/>
    </row>
    <row r="150" spans="1:115" s="50" customFormat="1" ht="14.4" customHeight="1" x14ac:dyDescent="0.3">
      <c r="A150" s="163"/>
      <c r="B150" s="165"/>
      <c r="C150" s="167"/>
      <c r="D150" s="167"/>
      <c r="E150" s="167"/>
      <c r="F150" s="167"/>
      <c r="G150" s="167"/>
      <c r="H150" s="51" t="s">
        <v>848</v>
      </c>
      <c r="I150" s="51" t="s">
        <v>920</v>
      </c>
      <c r="J150" s="51" t="s">
        <v>867</v>
      </c>
      <c r="K150" s="51" t="s">
        <v>898</v>
      </c>
      <c r="L150" s="93" t="str">
        <f t="shared" si="2"/>
        <v>11 3 3</v>
      </c>
      <c r="M150" s="89" t="str">
        <f t="shared" si="3"/>
        <v>47 C</v>
      </c>
      <c r="N150" s="77" t="s">
        <v>902</v>
      </c>
      <c r="O150" s="51" t="s">
        <v>903</v>
      </c>
      <c r="P150" s="51" t="s">
        <v>902</v>
      </c>
      <c r="Q150" s="51" t="s">
        <v>902</v>
      </c>
      <c r="R150" s="51" t="s">
        <v>902</v>
      </c>
      <c r="S150" s="79" t="s">
        <v>903</v>
      </c>
      <c r="T150" s="51" t="s">
        <v>903</v>
      </c>
      <c r="U150" s="69" t="s">
        <v>903</v>
      </c>
      <c r="V150" s="92" t="s">
        <v>903</v>
      </c>
      <c r="W150" s="79" t="s">
        <v>903</v>
      </c>
      <c r="X150" s="51"/>
      <c r="Y150" s="51"/>
      <c r="Z150" s="79"/>
      <c r="AA150" s="195" t="s">
        <v>132</v>
      </c>
      <c r="AB150" s="195"/>
      <c r="AC150" s="196"/>
      <c r="AD150" s="167" t="s">
        <v>921</v>
      </c>
      <c r="AE150" s="167"/>
      <c r="AF150" s="167"/>
      <c r="AG150" s="167"/>
      <c r="AH150" s="167"/>
      <c r="AI150" s="167"/>
      <c r="AJ150" s="167"/>
      <c r="AK150" s="192"/>
      <c r="AL150" s="51"/>
      <c r="AM150" s="51"/>
      <c r="AN150" s="51"/>
      <c r="AO150" s="51"/>
      <c r="AP150" s="51"/>
      <c r="AQ150" s="51"/>
      <c r="AR150" s="51"/>
      <c r="AS150" s="69"/>
      <c r="AT150" s="51"/>
      <c r="AU150" s="51"/>
      <c r="AV150" s="51"/>
      <c r="AW150" s="51"/>
      <c r="AX150" s="51"/>
      <c r="AY150" s="51"/>
      <c r="AZ150" s="51"/>
      <c r="BA150" s="69"/>
      <c r="BB150" s="51"/>
      <c r="BC150" s="51"/>
      <c r="BD150" s="51"/>
      <c r="BE150" s="51"/>
      <c r="BF150" s="51"/>
      <c r="BG150" s="51"/>
      <c r="BH150" s="51"/>
      <c r="BI150" s="69"/>
      <c r="BJ150" s="51"/>
      <c r="BK150" s="51"/>
      <c r="BL150" s="51"/>
      <c r="BM150" s="51"/>
      <c r="BN150" s="51"/>
      <c r="BO150" s="51"/>
      <c r="BP150" s="51"/>
      <c r="BQ150" s="56"/>
      <c r="BR150" s="172"/>
      <c r="BS150" s="51"/>
      <c r="BT150" s="174"/>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c r="CY150" s="51"/>
      <c r="CZ150" s="51"/>
      <c r="DA150" s="51"/>
      <c r="DB150" s="51"/>
      <c r="DC150" s="51"/>
      <c r="DD150" s="51"/>
      <c r="DE150" s="51"/>
      <c r="DF150" s="51"/>
      <c r="DG150" s="51"/>
      <c r="DH150" s="51"/>
      <c r="DI150" s="51"/>
      <c r="DJ150" s="51"/>
      <c r="DK150" s="51"/>
    </row>
    <row r="151" spans="1:115" s="50" customFormat="1" ht="14.4" customHeight="1" x14ac:dyDescent="0.3">
      <c r="A151" s="163" t="s">
        <v>515</v>
      </c>
      <c r="B151" s="165"/>
      <c r="C151" s="167"/>
      <c r="D151" s="167"/>
      <c r="E151" s="167"/>
      <c r="F151" s="51">
        <v>8</v>
      </c>
      <c r="G151" s="51" t="s">
        <v>790</v>
      </c>
      <c r="H151" s="51" t="s">
        <v>848</v>
      </c>
      <c r="I151" s="51" t="s">
        <v>920</v>
      </c>
      <c r="J151" s="51" t="s">
        <v>868</v>
      </c>
      <c r="K151" s="51" t="s">
        <v>869</v>
      </c>
      <c r="L151" s="93" t="str">
        <f t="shared" si="2"/>
        <v>13 3 2</v>
      </c>
      <c r="M151" s="89" t="str">
        <f t="shared" si="3"/>
        <v>4F 8</v>
      </c>
      <c r="N151" s="77" t="s">
        <v>902</v>
      </c>
      <c r="O151" s="51" t="s">
        <v>903</v>
      </c>
      <c r="P151" s="51" t="s">
        <v>902</v>
      </c>
      <c r="Q151" s="51" t="s">
        <v>902</v>
      </c>
      <c r="R151" s="51" t="s">
        <v>903</v>
      </c>
      <c r="S151" s="79" t="s">
        <v>903</v>
      </c>
      <c r="T151" s="51" t="s">
        <v>903</v>
      </c>
      <c r="U151" s="69" t="s">
        <v>903</v>
      </c>
      <c r="V151" s="92" t="s">
        <v>903</v>
      </c>
      <c r="W151" s="79" t="s">
        <v>902</v>
      </c>
      <c r="X151" s="51"/>
      <c r="Y151" s="51"/>
      <c r="Z151" s="79"/>
      <c r="AA151" s="51"/>
      <c r="AB151" s="51"/>
      <c r="AC151" s="69"/>
      <c r="AD151" s="193" t="s">
        <v>921</v>
      </c>
      <c r="AE151" s="167"/>
      <c r="AF151" s="167"/>
      <c r="AG151" s="167"/>
      <c r="AH151" s="167"/>
      <c r="AI151" s="167"/>
      <c r="AJ151" s="167"/>
      <c r="AK151" s="192"/>
      <c r="AL151" s="193" t="s">
        <v>790</v>
      </c>
      <c r="AM151" s="167"/>
      <c r="AN151" s="167"/>
      <c r="AO151" s="167"/>
      <c r="AP151" s="167"/>
      <c r="AQ151" s="167"/>
      <c r="AR151" s="167"/>
      <c r="AS151" s="192"/>
      <c r="AT151" s="51"/>
      <c r="AU151" s="51"/>
      <c r="AV151" s="51"/>
      <c r="AW151" s="51"/>
      <c r="AX151" s="51"/>
      <c r="AY151" s="51"/>
      <c r="AZ151" s="51"/>
      <c r="BA151" s="69"/>
      <c r="BB151" s="51"/>
      <c r="BC151" s="51"/>
      <c r="BD151" s="51"/>
      <c r="BE151" s="51"/>
      <c r="BF151" s="51"/>
      <c r="BG151" s="51"/>
      <c r="BH151" s="51"/>
      <c r="BI151" s="69"/>
      <c r="BJ151" s="51"/>
      <c r="BK151" s="51"/>
      <c r="BL151" s="51"/>
      <c r="BM151" s="51"/>
      <c r="BN151" s="51"/>
      <c r="BO151" s="51"/>
      <c r="BP151" s="51"/>
      <c r="BQ151" s="56"/>
      <c r="BR151" s="172"/>
      <c r="BS151" s="51"/>
      <c r="BT151" s="174"/>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c r="DA151" s="51"/>
      <c r="DB151" s="51"/>
      <c r="DC151" s="51"/>
      <c r="DD151" s="51"/>
      <c r="DE151" s="51"/>
      <c r="DF151" s="51"/>
      <c r="DG151" s="51"/>
      <c r="DH151" s="51"/>
      <c r="DI151" s="51"/>
      <c r="DJ151" s="51"/>
      <c r="DK151" s="51"/>
    </row>
    <row r="152" spans="1:115" s="50" customFormat="1" ht="14.4" customHeight="1" x14ac:dyDescent="0.3">
      <c r="A152" s="163"/>
      <c r="B152" s="165"/>
      <c r="C152" s="167"/>
      <c r="D152" s="167"/>
      <c r="E152" s="167"/>
      <c r="F152" s="51">
        <v>16</v>
      </c>
      <c r="G152" s="51" t="s">
        <v>789</v>
      </c>
      <c r="H152" s="51" t="s">
        <v>848</v>
      </c>
      <c r="I152" s="51" t="s">
        <v>920</v>
      </c>
      <c r="J152" s="51" t="s">
        <v>868</v>
      </c>
      <c r="K152" s="51" t="s">
        <v>869</v>
      </c>
      <c r="L152" s="93" t="str">
        <f t="shared" si="2"/>
        <v>13 3 3</v>
      </c>
      <c r="M152" s="89" t="str">
        <f t="shared" si="3"/>
        <v>4F C</v>
      </c>
      <c r="N152" s="77" t="s">
        <v>902</v>
      </c>
      <c r="O152" s="51" t="s">
        <v>903</v>
      </c>
      <c r="P152" s="51" t="s">
        <v>902</v>
      </c>
      <c r="Q152" s="51" t="s">
        <v>902</v>
      </c>
      <c r="R152" s="51" t="s">
        <v>903</v>
      </c>
      <c r="S152" s="79" t="s">
        <v>903</v>
      </c>
      <c r="T152" s="51" t="s">
        <v>903</v>
      </c>
      <c r="U152" s="69" t="s">
        <v>903</v>
      </c>
      <c r="V152" s="92" t="s">
        <v>903</v>
      </c>
      <c r="W152" s="79" t="s">
        <v>903</v>
      </c>
      <c r="X152" s="51"/>
      <c r="Y152" s="51"/>
      <c r="Z152" s="79"/>
      <c r="AA152" s="51"/>
      <c r="AB152" s="51"/>
      <c r="AC152" s="69"/>
      <c r="AD152" s="167" t="s">
        <v>921</v>
      </c>
      <c r="AE152" s="167"/>
      <c r="AF152" s="167"/>
      <c r="AG152" s="167"/>
      <c r="AH152" s="167"/>
      <c r="AI152" s="167"/>
      <c r="AJ152" s="167"/>
      <c r="AK152" s="192"/>
      <c r="AL152" s="193" t="s">
        <v>789</v>
      </c>
      <c r="AM152" s="167"/>
      <c r="AN152" s="167"/>
      <c r="AO152" s="167"/>
      <c r="AP152" s="167"/>
      <c r="AQ152" s="167"/>
      <c r="AR152" s="167"/>
      <c r="AS152" s="167"/>
      <c r="AT152" s="167"/>
      <c r="AU152" s="167"/>
      <c r="AV152" s="167"/>
      <c r="AW152" s="167"/>
      <c r="AX152" s="167"/>
      <c r="AY152" s="167"/>
      <c r="AZ152" s="167"/>
      <c r="BA152" s="192"/>
      <c r="BB152" s="51"/>
      <c r="BC152" s="51"/>
      <c r="BD152" s="51"/>
      <c r="BE152" s="51"/>
      <c r="BF152" s="51"/>
      <c r="BG152" s="51"/>
      <c r="BH152" s="51"/>
      <c r="BI152" s="69"/>
      <c r="BJ152" s="51"/>
      <c r="BK152" s="51"/>
      <c r="BL152" s="51"/>
      <c r="BM152" s="51"/>
      <c r="BN152" s="51"/>
      <c r="BO152" s="51"/>
      <c r="BP152" s="51"/>
      <c r="BQ152" s="56"/>
      <c r="BR152" s="172"/>
      <c r="BS152" s="51"/>
      <c r="BT152" s="174"/>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c r="CY152" s="51"/>
      <c r="CZ152" s="51"/>
      <c r="DA152" s="51"/>
      <c r="DB152" s="51"/>
      <c r="DC152" s="51"/>
      <c r="DD152" s="51"/>
      <c r="DE152" s="51"/>
      <c r="DF152" s="51"/>
      <c r="DG152" s="51"/>
      <c r="DH152" s="51"/>
      <c r="DI152" s="51"/>
      <c r="DJ152" s="51"/>
      <c r="DK152" s="51"/>
    </row>
    <row r="153" spans="1:115" s="50" customFormat="1" ht="14.4" customHeight="1" x14ac:dyDescent="0.3">
      <c r="A153" s="163" t="s">
        <v>778</v>
      </c>
      <c r="B153" s="165"/>
      <c r="C153" s="167"/>
      <c r="D153" s="167"/>
      <c r="E153" s="167" t="s">
        <v>947</v>
      </c>
      <c r="F153" s="167">
        <v>8</v>
      </c>
      <c r="G153" s="167" t="s">
        <v>787</v>
      </c>
      <c r="H153" s="167" t="s">
        <v>847</v>
      </c>
      <c r="I153" s="51" t="s">
        <v>790</v>
      </c>
      <c r="J153" s="51" t="s">
        <v>829</v>
      </c>
      <c r="K153" s="51" t="s">
        <v>869</v>
      </c>
      <c r="L153" s="93" t="str">
        <f t="shared" si="2"/>
        <v>11 1 0</v>
      </c>
      <c r="M153" s="89" t="str">
        <f t="shared" si="3"/>
        <v>45 0</v>
      </c>
      <c r="N153" s="77" t="s">
        <v>902</v>
      </c>
      <c r="O153" s="51" t="s">
        <v>903</v>
      </c>
      <c r="P153" s="51" t="s">
        <v>902</v>
      </c>
      <c r="Q153" s="51" t="s">
        <v>902</v>
      </c>
      <c r="R153" s="51" t="s">
        <v>902</v>
      </c>
      <c r="S153" s="79" t="s">
        <v>903</v>
      </c>
      <c r="T153" s="51" t="s">
        <v>902</v>
      </c>
      <c r="U153" s="69" t="s">
        <v>903</v>
      </c>
      <c r="V153" s="92" t="s">
        <v>902</v>
      </c>
      <c r="W153" s="79" t="s">
        <v>902</v>
      </c>
      <c r="X153" s="51"/>
      <c r="Y153" s="51"/>
      <c r="Z153" s="86"/>
      <c r="AA153" s="195" t="s">
        <v>911</v>
      </c>
      <c r="AB153" s="195"/>
      <c r="AC153" s="196"/>
      <c r="AD153" s="193" t="s">
        <v>790</v>
      </c>
      <c r="AE153" s="167"/>
      <c r="AF153" s="167"/>
      <c r="AG153" s="167"/>
      <c r="AH153" s="167"/>
      <c r="AI153" s="167"/>
      <c r="AJ153" s="167"/>
      <c r="AK153" s="192"/>
      <c r="AL153" s="51"/>
      <c r="AM153" s="51"/>
      <c r="AN153" s="51"/>
      <c r="AO153" s="51"/>
      <c r="AP153" s="51"/>
      <c r="AQ153" s="51"/>
      <c r="AR153" s="51"/>
      <c r="AS153" s="69"/>
      <c r="AT153" s="51"/>
      <c r="AU153" s="51"/>
      <c r="AV153" s="51"/>
      <c r="AW153" s="51"/>
      <c r="AX153" s="51"/>
      <c r="AY153" s="51"/>
      <c r="AZ153" s="51"/>
      <c r="BA153" s="69"/>
      <c r="BB153" s="51"/>
      <c r="BC153" s="51"/>
      <c r="BD153" s="51"/>
      <c r="BE153" s="51"/>
      <c r="BF153" s="51"/>
      <c r="BG153" s="51"/>
      <c r="BH153" s="51"/>
      <c r="BI153" s="69"/>
      <c r="BJ153" s="51"/>
      <c r="BK153" s="51"/>
      <c r="BL153" s="51"/>
      <c r="BM153" s="51"/>
      <c r="BN153" s="51"/>
      <c r="BO153" s="51"/>
      <c r="BP153" s="51"/>
      <c r="BQ153" s="56"/>
      <c r="BR153" s="172"/>
      <c r="BS153" s="51"/>
      <c r="BT153" s="174"/>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c r="CY153" s="51"/>
      <c r="CZ153" s="51"/>
      <c r="DA153" s="51"/>
      <c r="DB153" s="51"/>
      <c r="DC153" s="51"/>
      <c r="DD153" s="51"/>
      <c r="DE153" s="51"/>
      <c r="DF153" s="51"/>
      <c r="DG153" s="51"/>
      <c r="DH153" s="51"/>
      <c r="DI153" s="51"/>
      <c r="DJ153" s="51"/>
      <c r="DK153" s="51"/>
    </row>
    <row r="154" spans="1:115" s="50" customFormat="1" ht="14.4" customHeight="1" x14ac:dyDescent="0.3">
      <c r="A154" s="163"/>
      <c r="B154" s="165"/>
      <c r="C154" s="167"/>
      <c r="D154" s="167"/>
      <c r="E154" s="167"/>
      <c r="F154" s="167"/>
      <c r="G154" s="167"/>
      <c r="H154" s="167"/>
      <c r="I154" s="51" t="s">
        <v>787</v>
      </c>
      <c r="J154" s="51" t="s">
        <v>829</v>
      </c>
      <c r="K154" s="51" t="s">
        <v>869</v>
      </c>
      <c r="L154" s="93" t="str">
        <f t="shared" si="2"/>
        <v>10 3 0</v>
      </c>
      <c r="M154" s="89" t="str">
        <f t="shared" si="3"/>
        <v>43 0</v>
      </c>
      <c r="N154" s="77" t="s">
        <v>902</v>
      </c>
      <c r="O154" s="51" t="s">
        <v>903</v>
      </c>
      <c r="P154" s="51" t="s">
        <v>902</v>
      </c>
      <c r="Q154" s="51" t="s">
        <v>902</v>
      </c>
      <c r="R154" s="51" t="s">
        <v>902</v>
      </c>
      <c r="S154" s="79" t="s">
        <v>902</v>
      </c>
      <c r="T154" s="51" t="s">
        <v>903</v>
      </c>
      <c r="U154" s="69" t="s">
        <v>903</v>
      </c>
      <c r="V154" s="92" t="s">
        <v>902</v>
      </c>
      <c r="W154" s="86" t="s">
        <v>902</v>
      </c>
      <c r="X154" s="195" t="s">
        <v>132</v>
      </c>
      <c r="Y154" s="195"/>
      <c r="Z154" s="198"/>
      <c r="AA154" s="195" t="s">
        <v>911</v>
      </c>
      <c r="AB154" s="195"/>
      <c r="AC154" s="196"/>
      <c r="AD154" s="51"/>
      <c r="AE154" s="51"/>
      <c r="AF154" s="51"/>
      <c r="AG154" s="51"/>
      <c r="AH154" s="51"/>
      <c r="AI154" s="51"/>
      <c r="AJ154" s="51"/>
      <c r="AK154" s="69"/>
      <c r="AL154" s="51"/>
      <c r="AM154" s="51"/>
      <c r="AN154" s="51"/>
      <c r="AO154" s="51"/>
      <c r="AP154" s="51"/>
      <c r="AQ154" s="51"/>
      <c r="AR154" s="51"/>
      <c r="AS154" s="69"/>
      <c r="AT154" s="51"/>
      <c r="AU154" s="51"/>
      <c r="AV154" s="51"/>
      <c r="AW154" s="51"/>
      <c r="AX154" s="51"/>
      <c r="AY154" s="51"/>
      <c r="AZ154" s="51"/>
      <c r="BA154" s="69"/>
      <c r="BB154" s="51"/>
      <c r="BC154" s="51"/>
      <c r="BD154" s="51"/>
      <c r="BE154" s="51"/>
      <c r="BF154" s="51"/>
      <c r="BG154" s="51"/>
      <c r="BH154" s="51"/>
      <c r="BI154" s="69"/>
      <c r="BJ154" s="51"/>
      <c r="BK154" s="51"/>
      <c r="BL154" s="51"/>
      <c r="BM154" s="51"/>
      <c r="BN154" s="51"/>
      <c r="BO154" s="51"/>
      <c r="BP154" s="51"/>
      <c r="BQ154" s="56"/>
      <c r="BR154" s="172"/>
      <c r="BS154" s="51"/>
      <c r="BT154" s="174"/>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c r="CY154" s="51"/>
      <c r="CZ154" s="51"/>
      <c r="DA154" s="51"/>
      <c r="DB154" s="51"/>
      <c r="DC154" s="51"/>
      <c r="DD154" s="51"/>
      <c r="DE154" s="51"/>
      <c r="DF154" s="51"/>
      <c r="DG154" s="51"/>
      <c r="DH154" s="51"/>
      <c r="DI154" s="51"/>
      <c r="DJ154" s="51"/>
      <c r="DK154" s="51"/>
    </row>
    <row r="155" spans="1:115" s="50" customFormat="1" ht="14.4" customHeight="1" x14ac:dyDescent="0.3">
      <c r="A155" s="163"/>
      <c r="B155" s="165"/>
      <c r="C155" s="167"/>
      <c r="D155" s="167"/>
      <c r="E155" s="167"/>
      <c r="F155" s="167"/>
      <c r="G155" s="167"/>
      <c r="H155" s="167"/>
      <c r="I155" s="51" t="s">
        <v>914</v>
      </c>
      <c r="J155" s="51" t="s">
        <v>829</v>
      </c>
      <c r="K155" s="51" t="s">
        <v>869</v>
      </c>
      <c r="L155" s="93" t="str">
        <f t="shared" si="2"/>
        <v>11 0 0</v>
      </c>
      <c r="M155" s="89" t="str">
        <f t="shared" si="3"/>
        <v>44 0</v>
      </c>
      <c r="N155" s="77" t="s">
        <v>902</v>
      </c>
      <c r="O155" s="51" t="s">
        <v>903</v>
      </c>
      <c r="P155" s="51" t="s">
        <v>902</v>
      </c>
      <c r="Q155" s="51" t="s">
        <v>902</v>
      </c>
      <c r="R155" s="51" t="s">
        <v>902</v>
      </c>
      <c r="S155" s="79" t="s">
        <v>903</v>
      </c>
      <c r="T155" s="51" t="s">
        <v>902</v>
      </c>
      <c r="U155" s="69" t="s">
        <v>902</v>
      </c>
      <c r="V155" s="92" t="s">
        <v>902</v>
      </c>
      <c r="W155" s="79" t="s">
        <v>902</v>
      </c>
      <c r="X155" s="51"/>
      <c r="Y155" s="51"/>
      <c r="Z155" s="79"/>
      <c r="AA155" s="195" t="s">
        <v>911</v>
      </c>
      <c r="AB155" s="195"/>
      <c r="AC155" s="196"/>
      <c r="AD155" s="167" t="s">
        <v>916</v>
      </c>
      <c r="AE155" s="167"/>
      <c r="AF155" s="167"/>
      <c r="AG155" s="167"/>
      <c r="AH155" s="167"/>
      <c r="AI155" s="167"/>
      <c r="AJ155" s="167"/>
      <c r="AK155" s="167"/>
      <c r="AL155" s="167"/>
      <c r="AM155" s="167"/>
      <c r="AN155" s="167"/>
      <c r="AO155" s="167"/>
      <c r="AP155" s="167"/>
      <c r="AQ155" s="167"/>
      <c r="AR155" s="167"/>
      <c r="AS155" s="192"/>
      <c r="AT155" s="51"/>
      <c r="AU155" s="51"/>
      <c r="AV155" s="51"/>
      <c r="AW155" s="51"/>
      <c r="AX155" s="51"/>
      <c r="AY155" s="51"/>
      <c r="AZ155" s="51"/>
      <c r="BA155" s="69"/>
      <c r="BB155" s="51"/>
      <c r="BC155" s="51"/>
      <c r="BD155" s="51"/>
      <c r="BE155" s="51"/>
      <c r="BF155" s="51"/>
      <c r="BG155" s="51"/>
      <c r="BH155" s="51"/>
      <c r="BI155" s="69"/>
      <c r="BJ155" s="51"/>
      <c r="BK155" s="51"/>
      <c r="BL155" s="51"/>
      <c r="BM155" s="51"/>
      <c r="BN155" s="51"/>
      <c r="BO155" s="51"/>
      <c r="BP155" s="51"/>
      <c r="BQ155" s="56"/>
      <c r="BR155" s="172"/>
      <c r="BS155" s="51"/>
      <c r="BT155" s="174"/>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c r="CY155" s="51"/>
      <c r="CZ155" s="51"/>
      <c r="DA155" s="51"/>
      <c r="DB155" s="51"/>
      <c r="DC155" s="51"/>
      <c r="DD155" s="51"/>
      <c r="DE155" s="51"/>
      <c r="DF155" s="51"/>
      <c r="DG155" s="51"/>
      <c r="DH155" s="51"/>
      <c r="DI155" s="51"/>
      <c r="DJ155" s="51"/>
      <c r="DK155" s="51"/>
    </row>
    <row r="156" spans="1:115" s="50" customFormat="1" ht="14.4" customHeight="1" x14ac:dyDescent="0.3">
      <c r="A156" s="163"/>
      <c r="B156" s="165"/>
      <c r="C156" s="167"/>
      <c r="D156" s="167"/>
      <c r="E156" s="167"/>
      <c r="F156" s="167"/>
      <c r="G156" s="167"/>
      <c r="H156" s="167"/>
      <c r="I156" s="51" t="s">
        <v>953</v>
      </c>
      <c r="J156" s="51" t="s">
        <v>868</v>
      </c>
      <c r="K156" s="51" t="s">
        <v>869</v>
      </c>
      <c r="L156" s="93" t="str">
        <f t="shared" si="2"/>
        <v>10 0 0</v>
      </c>
      <c r="M156" s="89" t="str">
        <f t="shared" si="3"/>
        <v>40 0</v>
      </c>
      <c r="N156" s="77" t="s">
        <v>902</v>
      </c>
      <c r="O156" s="51" t="s">
        <v>903</v>
      </c>
      <c r="P156" s="51" t="s">
        <v>902</v>
      </c>
      <c r="Q156" s="51" t="s">
        <v>902</v>
      </c>
      <c r="R156" s="51" t="s">
        <v>902</v>
      </c>
      <c r="S156" s="79" t="s">
        <v>902</v>
      </c>
      <c r="T156" s="51" t="s">
        <v>902</v>
      </c>
      <c r="U156" s="69" t="s">
        <v>902</v>
      </c>
      <c r="V156" s="92" t="s">
        <v>902</v>
      </c>
      <c r="W156" s="79" t="s">
        <v>902</v>
      </c>
      <c r="X156" s="197" t="s">
        <v>913</v>
      </c>
      <c r="Y156" s="195"/>
      <c r="Z156" s="198"/>
      <c r="AA156" s="195" t="s">
        <v>911</v>
      </c>
      <c r="AB156" s="195"/>
      <c r="AC156" s="196"/>
      <c r="AD156" s="51"/>
      <c r="AE156" s="51"/>
      <c r="AF156" s="51"/>
      <c r="AG156" s="51"/>
      <c r="AH156" s="51"/>
      <c r="AI156" s="51"/>
      <c r="AJ156" s="51"/>
      <c r="AK156" s="69"/>
      <c r="AL156" s="51"/>
      <c r="AM156" s="51"/>
      <c r="AN156" s="51"/>
      <c r="AO156" s="51"/>
      <c r="AP156" s="51"/>
      <c r="AQ156" s="51"/>
      <c r="AR156" s="51"/>
      <c r="AS156" s="69"/>
      <c r="AT156" s="51"/>
      <c r="AU156" s="51"/>
      <c r="AV156" s="51"/>
      <c r="AW156" s="51"/>
      <c r="AX156" s="51"/>
      <c r="AY156" s="51"/>
      <c r="AZ156" s="51"/>
      <c r="BA156" s="69"/>
      <c r="BB156" s="51"/>
      <c r="BC156" s="51"/>
      <c r="BD156" s="51"/>
      <c r="BE156" s="51"/>
      <c r="BF156" s="51"/>
      <c r="BG156" s="51"/>
      <c r="BH156" s="51"/>
      <c r="BI156" s="69"/>
      <c r="BJ156" s="51"/>
      <c r="BK156" s="51"/>
      <c r="BL156" s="51"/>
      <c r="BM156" s="51"/>
      <c r="BN156" s="51"/>
      <c r="BO156" s="51"/>
      <c r="BP156" s="51"/>
      <c r="BQ156" s="56"/>
      <c r="BR156" s="172"/>
      <c r="BS156" s="51"/>
      <c r="BT156" s="174"/>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c r="CY156" s="51"/>
      <c r="CZ156" s="51"/>
      <c r="DA156" s="51"/>
      <c r="DB156" s="51"/>
      <c r="DC156" s="51"/>
      <c r="DD156" s="51"/>
      <c r="DE156" s="51"/>
      <c r="DF156" s="51"/>
      <c r="DG156" s="51"/>
      <c r="DH156" s="51"/>
      <c r="DI156" s="51"/>
      <c r="DJ156" s="51"/>
      <c r="DK156" s="51"/>
    </row>
    <row r="157" spans="1:115" s="50" customFormat="1" ht="14.4" customHeight="1" x14ac:dyDescent="0.3">
      <c r="A157" s="163" t="s">
        <v>509</v>
      </c>
      <c r="B157" s="165"/>
      <c r="C157" s="167"/>
      <c r="D157" s="167"/>
      <c r="E157" s="167"/>
      <c r="F157" s="167"/>
      <c r="G157" s="167"/>
      <c r="H157" s="167"/>
      <c r="I157" s="51" t="s">
        <v>954</v>
      </c>
      <c r="J157" s="51" t="s">
        <v>829</v>
      </c>
      <c r="K157" s="51" t="s">
        <v>869</v>
      </c>
      <c r="L157" s="93" t="str">
        <f t="shared" si="2"/>
        <v>10 1 0</v>
      </c>
      <c r="M157" s="89" t="str">
        <f t="shared" si="3"/>
        <v>41 0</v>
      </c>
      <c r="N157" s="77" t="s">
        <v>902</v>
      </c>
      <c r="O157" s="51" t="s">
        <v>903</v>
      </c>
      <c r="P157" s="51" t="s">
        <v>902</v>
      </c>
      <c r="Q157" s="51" t="s">
        <v>902</v>
      </c>
      <c r="R157" s="51" t="s">
        <v>902</v>
      </c>
      <c r="S157" s="79" t="s">
        <v>902</v>
      </c>
      <c r="T157" s="51" t="s">
        <v>902</v>
      </c>
      <c r="U157" s="69" t="s">
        <v>903</v>
      </c>
      <c r="V157" s="92" t="s">
        <v>902</v>
      </c>
      <c r="W157" s="79" t="s">
        <v>902</v>
      </c>
      <c r="X157" s="197" t="s">
        <v>913</v>
      </c>
      <c r="Y157" s="195"/>
      <c r="Z157" s="198"/>
      <c r="AA157" s="195" t="s">
        <v>911</v>
      </c>
      <c r="AB157" s="195"/>
      <c r="AC157" s="196"/>
      <c r="AD157" s="167" t="s">
        <v>921</v>
      </c>
      <c r="AE157" s="167"/>
      <c r="AF157" s="167"/>
      <c r="AG157" s="167"/>
      <c r="AH157" s="167"/>
      <c r="AI157" s="167"/>
      <c r="AJ157" s="167"/>
      <c r="AK157" s="192"/>
      <c r="AL157" s="51"/>
      <c r="AM157" s="51"/>
      <c r="AN157" s="51"/>
      <c r="AO157" s="51"/>
      <c r="AP157" s="51"/>
      <c r="AQ157" s="51"/>
      <c r="AR157" s="51"/>
      <c r="AS157" s="69"/>
      <c r="AT157" s="51"/>
      <c r="AU157" s="51"/>
      <c r="AV157" s="51"/>
      <c r="AW157" s="51"/>
      <c r="AX157" s="51"/>
      <c r="AY157" s="51"/>
      <c r="AZ157" s="51"/>
      <c r="BA157" s="69"/>
      <c r="BB157" s="51"/>
      <c r="BC157" s="51"/>
      <c r="BD157" s="51"/>
      <c r="BE157" s="51"/>
      <c r="BF157" s="51"/>
      <c r="BG157" s="51"/>
      <c r="BH157" s="51"/>
      <c r="BI157" s="69"/>
      <c r="BJ157" s="51"/>
      <c r="BK157" s="51"/>
      <c r="BL157" s="51"/>
      <c r="BM157" s="51"/>
      <c r="BN157" s="51"/>
      <c r="BO157" s="51"/>
      <c r="BP157" s="51"/>
      <c r="BQ157" s="56"/>
      <c r="BR157" s="172"/>
      <c r="BS157" s="51"/>
      <c r="BT157" s="174"/>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c r="CY157" s="51"/>
      <c r="CZ157" s="51"/>
      <c r="DA157" s="51"/>
      <c r="DB157" s="51"/>
      <c r="DC157" s="51"/>
      <c r="DD157" s="51"/>
      <c r="DE157" s="51"/>
      <c r="DF157" s="51"/>
      <c r="DG157" s="51"/>
      <c r="DH157" s="51"/>
      <c r="DI157" s="51"/>
      <c r="DJ157" s="51"/>
      <c r="DK157" s="51"/>
    </row>
    <row r="158" spans="1:115" s="50" customFormat="1" ht="14.4" customHeight="1" x14ac:dyDescent="0.3">
      <c r="A158" s="163"/>
      <c r="B158" s="165"/>
      <c r="C158" s="167"/>
      <c r="D158" s="167"/>
      <c r="E158" s="167"/>
      <c r="F158" s="167"/>
      <c r="G158" s="167"/>
      <c r="H158" s="167"/>
      <c r="I158" s="51" t="s">
        <v>955</v>
      </c>
      <c r="J158" s="51" t="s">
        <v>868</v>
      </c>
      <c r="K158" s="51" t="s">
        <v>869</v>
      </c>
      <c r="L158" s="93" t="str">
        <f t="shared" si="2"/>
        <v>10 2 0</v>
      </c>
      <c r="M158" s="89" t="str">
        <f t="shared" si="3"/>
        <v>42 0</v>
      </c>
      <c r="N158" s="77" t="s">
        <v>902</v>
      </c>
      <c r="O158" s="51" t="s">
        <v>903</v>
      </c>
      <c r="P158" s="51" t="s">
        <v>902</v>
      </c>
      <c r="Q158" s="51" t="s">
        <v>902</v>
      </c>
      <c r="R158" s="51" t="s">
        <v>902</v>
      </c>
      <c r="S158" s="79" t="s">
        <v>902</v>
      </c>
      <c r="T158" s="51" t="s">
        <v>903</v>
      </c>
      <c r="U158" s="69" t="s">
        <v>902</v>
      </c>
      <c r="V158" s="92" t="s">
        <v>902</v>
      </c>
      <c r="W158" s="79" t="s">
        <v>902</v>
      </c>
      <c r="X158" s="197" t="s">
        <v>913</v>
      </c>
      <c r="Y158" s="195"/>
      <c r="Z158" s="198"/>
      <c r="AA158" s="195" t="s">
        <v>911</v>
      </c>
      <c r="AB158" s="195"/>
      <c r="AC158" s="196"/>
      <c r="AD158" s="167" t="s">
        <v>916</v>
      </c>
      <c r="AE158" s="167"/>
      <c r="AF158" s="167"/>
      <c r="AG158" s="167"/>
      <c r="AH158" s="167"/>
      <c r="AI158" s="167"/>
      <c r="AJ158" s="167"/>
      <c r="AK158" s="167"/>
      <c r="AL158" s="167"/>
      <c r="AM158" s="167"/>
      <c r="AN158" s="167"/>
      <c r="AO158" s="167"/>
      <c r="AP158" s="167"/>
      <c r="AQ158" s="167"/>
      <c r="AR158" s="167"/>
      <c r="AS158" s="192"/>
      <c r="AT158" s="51"/>
      <c r="AU158" s="51"/>
      <c r="AV158" s="51"/>
      <c r="AW158" s="51"/>
      <c r="AX158" s="51"/>
      <c r="AY158" s="51"/>
      <c r="AZ158" s="51"/>
      <c r="BA158" s="69"/>
      <c r="BB158" s="51"/>
      <c r="BC158" s="51"/>
      <c r="BD158" s="51"/>
      <c r="BE158" s="51"/>
      <c r="BF158" s="51"/>
      <c r="BG158" s="51"/>
      <c r="BH158" s="51"/>
      <c r="BI158" s="69"/>
      <c r="BJ158" s="51"/>
      <c r="BK158" s="51"/>
      <c r="BL158" s="51"/>
      <c r="BM158" s="51"/>
      <c r="BN158" s="51"/>
      <c r="BO158" s="51"/>
      <c r="BP158" s="51"/>
      <c r="BQ158" s="56"/>
      <c r="BR158" s="172"/>
      <c r="BS158" s="51"/>
      <c r="BT158" s="174"/>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c r="CY158" s="51"/>
      <c r="CZ158" s="51"/>
      <c r="DA158" s="51"/>
      <c r="DB158" s="51"/>
      <c r="DC158" s="51"/>
      <c r="DD158" s="51"/>
      <c r="DE158" s="51"/>
      <c r="DF158" s="51"/>
      <c r="DG158" s="51"/>
      <c r="DH158" s="51"/>
      <c r="DI158" s="51"/>
      <c r="DJ158" s="51"/>
      <c r="DK158" s="51"/>
    </row>
    <row r="159" spans="1:115" s="50" customFormat="1" ht="14.4" customHeight="1" x14ac:dyDescent="0.3">
      <c r="A159" s="163"/>
      <c r="B159" s="165"/>
      <c r="C159" s="167"/>
      <c r="D159" s="167"/>
      <c r="E159" s="167"/>
      <c r="F159" s="167"/>
      <c r="G159" s="167" t="s">
        <v>787</v>
      </c>
      <c r="H159" s="167" t="s">
        <v>848</v>
      </c>
      <c r="I159" s="51" t="s">
        <v>914</v>
      </c>
      <c r="J159" s="51" t="s">
        <v>829</v>
      </c>
      <c r="K159" s="51" t="s">
        <v>869</v>
      </c>
      <c r="L159" s="93" t="str">
        <f t="shared" si="2"/>
        <v>11 0 2</v>
      </c>
      <c r="M159" s="89" t="str">
        <f t="shared" si="3"/>
        <v>44 8</v>
      </c>
      <c r="N159" s="77" t="s">
        <v>902</v>
      </c>
      <c r="O159" s="51" t="s">
        <v>903</v>
      </c>
      <c r="P159" s="51" t="s">
        <v>902</v>
      </c>
      <c r="Q159" s="51" t="s">
        <v>902</v>
      </c>
      <c r="R159" s="51" t="s">
        <v>902</v>
      </c>
      <c r="S159" s="79" t="s">
        <v>903</v>
      </c>
      <c r="T159" s="51" t="s">
        <v>902</v>
      </c>
      <c r="U159" s="69" t="s">
        <v>902</v>
      </c>
      <c r="V159" s="92" t="s">
        <v>903</v>
      </c>
      <c r="W159" s="79" t="s">
        <v>902</v>
      </c>
      <c r="X159" s="51"/>
      <c r="Y159" s="51"/>
      <c r="Z159" s="79"/>
      <c r="AA159" s="195" t="s">
        <v>132</v>
      </c>
      <c r="AB159" s="195"/>
      <c r="AC159" s="196"/>
      <c r="AD159" s="167" t="s">
        <v>916</v>
      </c>
      <c r="AE159" s="167"/>
      <c r="AF159" s="167"/>
      <c r="AG159" s="167"/>
      <c r="AH159" s="167"/>
      <c r="AI159" s="167"/>
      <c r="AJ159" s="167"/>
      <c r="AK159" s="167"/>
      <c r="AL159" s="167"/>
      <c r="AM159" s="167"/>
      <c r="AN159" s="167"/>
      <c r="AO159" s="167"/>
      <c r="AP159" s="167"/>
      <c r="AQ159" s="167"/>
      <c r="AR159" s="167"/>
      <c r="AS159" s="192"/>
      <c r="AT159" s="51"/>
      <c r="AU159" s="51"/>
      <c r="AV159" s="51"/>
      <c r="AW159" s="51"/>
      <c r="AX159" s="51"/>
      <c r="AY159" s="51"/>
      <c r="AZ159" s="51"/>
      <c r="BA159" s="69"/>
      <c r="BB159" s="51"/>
      <c r="BC159" s="51"/>
      <c r="BD159" s="51"/>
      <c r="BE159" s="51"/>
      <c r="BF159" s="51"/>
      <c r="BG159" s="51"/>
      <c r="BH159" s="51"/>
      <c r="BI159" s="69"/>
      <c r="BJ159" s="51"/>
      <c r="BK159" s="51"/>
      <c r="BL159" s="51"/>
      <c r="BM159" s="51"/>
      <c r="BN159" s="51"/>
      <c r="BO159" s="51"/>
      <c r="BP159" s="51"/>
      <c r="BQ159" s="56"/>
      <c r="BR159" s="172"/>
      <c r="BS159" s="51"/>
      <c r="BT159" s="174"/>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c r="CY159" s="51"/>
      <c r="CZ159" s="51"/>
      <c r="DA159" s="51"/>
      <c r="DB159" s="51"/>
      <c r="DC159" s="51"/>
      <c r="DD159" s="51"/>
      <c r="DE159" s="51"/>
      <c r="DF159" s="51"/>
      <c r="DG159" s="51"/>
      <c r="DH159" s="51"/>
      <c r="DI159" s="51"/>
      <c r="DJ159" s="51"/>
      <c r="DK159" s="51"/>
    </row>
    <row r="160" spans="1:115" s="50" customFormat="1" ht="14.4" customHeight="1" x14ac:dyDescent="0.3">
      <c r="A160" s="163"/>
      <c r="B160" s="165"/>
      <c r="C160" s="167"/>
      <c r="D160" s="167"/>
      <c r="E160" s="167"/>
      <c r="F160" s="167"/>
      <c r="G160" s="167"/>
      <c r="H160" s="167"/>
      <c r="I160" s="51" t="s">
        <v>953</v>
      </c>
      <c r="J160" s="51" t="s">
        <v>829</v>
      </c>
      <c r="K160" s="51" t="s">
        <v>869</v>
      </c>
      <c r="L160" s="93" t="str">
        <f t="shared" si="2"/>
        <v>10 0 2</v>
      </c>
      <c r="M160" s="89" t="str">
        <f t="shared" si="3"/>
        <v>40 8</v>
      </c>
      <c r="N160" s="77" t="s">
        <v>902</v>
      </c>
      <c r="O160" s="51" t="s">
        <v>903</v>
      </c>
      <c r="P160" s="51" t="s">
        <v>902</v>
      </c>
      <c r="Q160" s="51" t="s">
        <v>902</v>
      </c>
      <c r="R160" s="51" t="s">
        <v>902</v>
      </c>
      <c r="S160" s="79" t="s">
        <v>902</v>
      </c>
      <c r="T160" s="51" t="s">
        <v>902</v>
      </c>
      <c r="U160" s="69" t="s">
        <v>902</v>
      </c>
      <c r="V160" s="92" t="s">
        <v>903</v>
      </c>
      <c r="W160" s="79" t="s">
        <v>902</v>
      </c>
      <c r="X160" s="197" t="s">
        <v>913</v>
      </c>
      <c r="Y160" s="195"/>
      <c r="Z160" s="198"/>
      <c r="AA160" s="195" t="s">
        <v>132</v>
      </c>
      <c r="AB160" s="195"/>
      <c r="AC160" s="196"/>
      <c r="AD160" s="51"/>
      <c r="AE160" s="51"/>
      <c r="AF160" s="51"/>
      <c r="AG160" s="51"/>
      <c r="AH160" s="51"/>
      <c r="AI160" s="51"/>
      <c r="AJ160" s="51"/>
      <c r="AK160" s="69"/>
      <c r="AL160" s="51"/>
      <c r="AM160" s="51"/>
      <c r="AN160" s="51"/>
      <c r="AO160" s="51"/>
      <c r="AP160" s="51"/>
      <c r="AQ160" s="51"/>
      <c r="AR160" s="51"/>
      <c r="AS160" s="69"/>
      <c r="AT160" s="51"/>
      <c r="AU160" s="51"/>
      <c r="AV160" s="51"/>
      <c r="AW160" s="51"/>
      <c r="AX160" s="51"/>
      <c r="AY160" s="51"/>
      <c r="AZ160" s="51"/>
      <c r="BA160" s="69"/>
      <c r="BB160" s="51"/>
      <c r="BC160" s="51"/>
      <c r="BD160" s="51"/>
      <c r="BE160" s="51"/>
      <c r="BF160" s="51"/>
      <c r="BG160" s="51"/>
      <c r="BH160" s="51"/>
      <c r="BI160" s="69"/>
      <c r="BJ160" s="51"/>
      <c r="BK160" s="51"/>
      <c r="BL160" s="51"/>
      <c r="BM160" s="51"/>
      <c r="BN160" s="51"/>
      <c r="BO160" s="51"/>
      <c r="BP160" s="51"/>
      <c r="BQ160" s="56"/>
      <c r="BR160" s="172"/>
      <c r="BS160" s="51"/>
      <c r="BT160" s="174"/>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1"/>
      <c r="DH160" s="51"/>
      <c r="DI160" s="51"/>
      <c r="DJ160" s="51"/>
      <c r="DK160" s="51"/>
    </row>
    <row r="161" spans="1:115" s="50" customFormat="1" ht="14.4" customHeight="1" x14ac:dyDescent="0.3">
      <c r="A161" s="163"/>
      <c r="B161" s="165"/>
      <c r="C161" s="167"/>
      <c r="D161" s="167"/>
      <c r="E161" s="167"/>
      <c r="F161" s="167"/>
      <c r="G161" s="167"/>
      <c r="H161" s="167"/>
      <c r="I161" s="51" t="s">
        <v>954</v>
      </c>
      <c r="J161" s="51" t="s">
        <v>829</v>
      </c>
      <c r="K161" s="51" t="s">
        <v>869</v>
      </c>
      <c r="L161" s="93" t="str">
        <f t="shared" si="2"/>
        <v>10 1 2</v>
      </c>
      <c r="M161" s="89" t="str">
        <f t="shared" si="3"/>
        <v>41 8</v>
      </c>
      <c r="N161" s="77" t="s">
        <v>902</v>
      </c>
      <c r="O161" s="51" t="s">
        <v>903</v>
      </c>
      <c r="P161" s="51" t="s">
        <v>902</v>
      </c>
      <c r="Q161" s="51" t="s">
        <v>902</v>
      </c>
      <c r="R161" s="51" t="s">
        <v>902</v>
      </c>
      <c r="S161" s="79" t="s">
        <v>902</v>
      </c>
      <c r="T161" s="51" t="s">
        <v>902</v>
      </c>
      <c r="U161" s="69" t="s">
        <v>903</v>
      </c>
      <c r="V161" s="92" t="s">
        <v>903</v>
      </c>
      <c r="W161" s="79" t="s">
        <v>902</v>
      </c>
      <c r="X161" s="197" t="s">
        <v>913</v>
      </c>
      <c r="Y161" s="195"/>
      <c r="Z161" s="198"/>
      <c r="AA161" s="195" t="s">
        <v>132</v>
      </c>
      <c r="AB161" s="195"/>
      <c r="AC161" s="196"/>
      <c r="AD161" s="167" t="s">
        <v>921</v>
      </c>
      <c r="AE161" s="167"/>
      <c r="AF161" s="167"/>
      <c r="AG161" s="167"/>
      <c r="AH161" s="167"/>
      <c r="AI161" s="167"/>
      <c r="AJ161" s="167"/>
      <c r="AK161" s="192"/>
      <c r="AL161" s="51"/>
      <c r="AM161" s="51"/>
      <c r="AN161" s="51"/>
      <c r="AO161" s="51"/>
      <c r="AP161" s="51"/>
      <c r="AQ161" s="51"/>
      <c r="AR161" s="51"/>
      <c r="AS161" s="69"/>
      <c r="AT161" s="51"/>
      <c r="AU161" s="51"/>
      <c r="AV161" s="51"/>
      <c r="AW161" s="51"/>
      <c r="AX161" s="51"/>
      <c r="AY161" s="51"/>
      <c r="AZ161" s="51"/>
      <c r="BA161" s="69"/>
      <c r="BB161" s="51"/>
      <c r="BC161" s="51"/>
      <c r="BD161" s="51"/>
      <c r="BE161" s="51"/>
      <c r="BF161" s="51"/>
      <c r="BG161" s="51"/>
      <c r="BH161" s="51"/>
      <c r="BI161" s="69"/>
      <c r="BJ161" s="51"/>
      <c r="BK161" s="51"/>
      <c r="BL161" s="51"/>
      <c r="BM161" s="51"/>
      <c r="BN161" s="51"/>
      <c r="BO161" s="51"/>
      <c r="BP161" s="51"/>
      <c r="BQ161" s="56"/>
      <c r="BR161" s="172"/>
      <c r="BS161" s="51"/>
      <c r="BT161" s="174"/>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1"/>
      <c r="DH161" s="51"/>
      <c r="DI161" s="51"/>
      <c r="DJ161" s="51"/>
      <c r="DK161" s="51"/>
    </row>
    <row r="162" spans="1:115" s="50" customFormat="1" ht="14.4" customHeight="1" x14ac:dyDescent="0.3">
      <c r="A162" s="163"/>
      <c r="B162" s="165"/>
      <c r="C162" s="167"/>
      <c r="D162" s="167"/>
      <c r="E162" s="167"/>
      <c r="F162" s="167"/>
      <c r="G162" s="167"/>
      <c r="H162" s="167"/>
      <c r="I162" s="51" t="s">
        <v>955</v>
      </c>
      <c r="J162" s="51" t="s">
        <v>829</v>
      </c>
      <c r="K162" s="51" t="s">
        <v>869</v>
      </c>
      <c r="L162" s="93" t="str">
        <f t="shared" ref="L162:L230" si="4">BIN2HEX(_xlfn.CONCAT($N162:$S162), 2) &amp; " " &amp; BIN2HEX(_xlfn.CONCAT($T162:$U162), 1) &amp; " " &amp; IFERROR(BIN2HEX(_xlfn.CONCAT($V162:$W162), 1), "X")</f>
        <v>10 2 2</v>
      </c>
      <c r="M162" s="89" t="str">
        <f t="shared" ref="M162:M230" si="5">BIN2HEX(_xlfn.CONCAT($N162:$U162), 2) &amp; " " &amp; IFERROR(BIN2HEX(_xlfn.CONCAT($V162:$W162, "0", "0"), 1), "X")</f>
        <v>42 8</v>
      </c>
      <c r="N162" s="77" t="s">
        <v>902</v>
      </c>
      <c r="O162" s="51" t="s">
        <v>903</v>
      </c>
      <c r="P162" s="51" t="s">
        <v>902</v>
      </c>
      <c r="Q162" s="51" t="s">
        <v>902</v>
      </c>
      <c r="R162" s="51" t="s">
        <v>902</v>
      </c>
      <c r="S162" s="79" t="s">
        <v>902</v>
      </c>
      <c r="T162" s="51" t="s">
        <v>903</v>
      </c>
      <c r="U162" s="69" t="s">
        <v>902</v>
      </c>
      <c r="V162" s="92" t="s">
        <v>903</v>
      </c>
      <c r="W162" s="79" t="s">
        <v>902</v>
      </c>
      <c r="X162" s="197" t="s">
        <v>913</v>
      </c>
      <c r="Y162" s="195"/>
      <c r="Z162" s="198"/>
      <c r="AA162" s="195" t="s">
        <v>132</v>
      </c>
      <c r="AB162" s="195"/>
      <c r="AC162" s="196"/>
      <c r="AD162" s="167" t="s">
        <v>916</v>
      </c>
      <c r="AE162" s="167"/>
      <c r="AF162" s="167"/>
      <c r="AG162" s="167"/>
      <c r="AH162" s="167"/>
      <c r="AI162" s="167"/>
      <c r="AJ162" s="167"/>
      <c r="AK162" s="167"/>
      <c r="AL162" s="167"/>
      <c r="AM162" s="167"/>
      <c r="AN162" s="167"/>
      <c r="AO162" s="167"/>
      <c r="AP162" s="167"/>
      <c r="AQ162" s="167"/>
      <c r="AR162" s="167"/>
      <c r="AS162" s="192"/>
      <c r="AT162" s="51"/>
      <c r="AU162" s="51"/>
      <c r="AV162" s="51"/>
      <c r="AW162" s="51"/>
      <c r="AX162" s="51"/>
      <c r="AY162" s="51"/>
      <c r="AZ162" s="51"/>
      <c r="BA162" s="69"/>
      <c r="BB162" s="51"/>
      <c r="BC162" s="51"/>
      <c r="BD162" s="51"/>
      <c r="BE162" s="51"/>
      <c r="BF162" s="51"/>
      <c r="BG162" s="51"/>
      <c r="BH162" s="51"/>
      <c r="BI162" s="69"/>
      <c r="BJ162" s="51"/>
      <c r="BK162" s="51"/>
      <c r="BL162" s="51"/>
      <c r="BM162" s="51"/>
      <c r="BN162" s="51"/>
      <c r="BO162" s="51"/>
      <c r="BP162" s="51"/>
      <c r="BQ162" s="56"/>
      <c r="BR162" s="172"/>
      <c r="BS162" s="51"/>
      <c r="BT162" s="174"/>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1"/>
      <c r="DH162" s="51"/>
      <c r="DI162" s="51"/>
      <c r="DJ162" s="51"/>
      <c r="DK162" s="51"/>
    </row>
    <row r="163" spans="1:115" s="50" customFormat="1" ht="14.4" customHeight="1" x14ac:dyDescent="0.3">
      <c r="A163" s="163"/>
      <c r="B163" s="165"/>
      <c r="C163" s="167"/>
      <c r="D163" s="167"/>
      <c r="E163" s="167"/>
      <c r="F163" s="167"/>
      <c r="G163" s="167" t="s">
        <v>790</v>
      </c>
      <c r="H163" s="167" t="s">
        <v>848</v>
      </c>
      <c r="I163" s="51" t="s">
        <v>914</v>
      </c>
      <c r="J163" s="51" t="s">
        <v>829</v>
      </c>
      <c r="K163" s="51" t="s">
        <v>869</v>
      </c>
      <c r="L163" s="93" t="str">
        <f t="shared" si="4"/>
        <v>13 0 2</v>
      </c>
      <c r="M163" s="89" t="str">
        <f t="shared" si="5"/>
        <v>4C 8</v>
      </c>
      <c r="N163" s="77" t="s">
        <v>902</v>
      </c>
      <c r="O163" s="51" t="s">
        <v>903</v>
      </c>
      <c r="P163" s="51" t="s">
        <v>902</v>
      </c>
      <c r="Q163" s="51" t="s">
        <v>902</v>
      </c>
      <c r="R163" s="51" t="s">
        <v>903</v>
      </c>
      <c r="S163" s="79" t="s">
        <v>903</v>
      </c>
      <c r="T163" s="51" t="s">
        <v>902</v>
      </c>
      <c r="U163" s="69" t="s">
        <v>902</v>
      </c>
      <c r="V163" s="92" t="s">
        <v>903</v>
      </c>
      <c r="W163" s="79" t="s">
        <v>902</v>
      </c>
      <c r="X163" s="51"/>
      <c r="Y163" s="51"/>
      <c r="Z163" s="79"/>
      <c r="AA163" s="51"/>
      <c r="AB163" s="51"/>
      <c r="AC163" s="69"/>
      <c r="AD163" s="167" t="s">
        <v>916</v>
      </c>
      <c r="AE163" s="167"/>
      <c r="AF163" s="167"/>
      <c r="AG163" s="167"/>
      <c r="AH163" s="167"/>
      <c r="AI163" s="167"/>
      <c r="AJ163" s="167"/>
      <c r="AK163" s="167"/>
      <c r="AL163" s="167"/>
      <c r="AM163" s="167"/>
      <c r="AN163" s="167"/>
      <c r="AO163" s="167"/>
      <c r="AP163" s="167"/>
      <c r="AQ163" s="167"/>
      <c r="AR163" s="167"/>
      <c r="AS163" s="192"/>
      <c r="AT163" s="193" t="s">
        <v>790</v>
      </c>
      <c r="AU163" s="167"/>
      <c r="AV163" s="167"/>
      <c r="AW163" s="167"/>
      <c r="AX163" s="167"/>
      <c r="AY163" s="167"/>
      <c r="AZ163" s="167"/>
      <c r="BA163" s="192"/>
      <c r="BB163" s="51"/>
      <c r="BC163" s="51"/>
      <c r="BD163" s="51"/>
      <c r="BE163" s="51"/>
      <c r="BF163" s="51"/>
      <c r="BG163" s="51"/>
      <c r="BH163" s="51"/>
      <c r="BI163" s="69"/>
      <c r="BJ163" s="51"/>
      <c r="BK163" s="51"/>
      <c r="BL163" s="51"/>
      <c r="BM163" s="51"/>
      <c r="BN163" s="51"/>
      <c r="BO163" s="51"/>
      <c r="BP163" s="51"/>
      <c r="BQ163" s="56"/>
      <c r="BR163" s="172"/>
      <c r="BS163" s="51"/>
      <c r="BT163" s="174"/>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row>
    <row r="164" spans="1:115" s="50" customFormat="1" ht="14.4" customHeight="1" x14ac:dyDescent="0.3">
      <c r="A164" s="163"/>
      <c r="B164" s="165"/>
      <c r="C164" s="167"/>
      <c r="D164" s="167"/>
      <c r="E164" s="167"/>
      <c r="F164" s="167"/>
      <c r="G164" s="167"/>
      <c r="H164" s="167"/>
      <c r="I164" s="51" t="s">
        <v>953</v>
      </c>
      <c r="J164" s="51" t="s">
        <v>829</v>
      </c>
      <c r="K164" s="51" t="s">
        <v>869</v>
      </c>
      <c r="L164" s="93" t="str">
        <f t="shared" si="4"/>
        <v>12 0 2</v>
      </c>
      <c r="M164" s="89" t="str">
        <f t="shared" si="5"/>
        <v>48 8</v>
      </c>
      <c r="N164" s="77" t="s">
        <v>902</v>
      </c>
      <c r="O164" s="51" t="s">
        <v>903</v>
      </c>
      <c r="P164" s="51" t="s">
        <v>902</v>
      </c>
      <c r="Q164" s="51" t="s">
        <v>902</v>
      </c>
      <c r="R164" s="51" t="s">
        <v>903</v>
      </c>
      <c r="S164" s="79" t="s">
        <v>902</v>
      </c>
      <c r="T164" s="51" t="s">
        <v>902</v>
      </c>
      <c r="U164" s="69" t="s">
        <v>902</v>
      </c>
      <c r="V164" s="92" t="s">
        <v>903</v>
      </c>
      <c r="W164" s="79" t="s">
        <v>902</v>
      </c>
      <c r="X164" s="197" t="s">
        <v>913</v>
      </c>
      <c r="Y164" s="195"/>
      <c r="Z164" s="198"/>
      <c r="AA164" s="51"/>
      <c r="AB164" s="51"/>
      <c r="AC164" s="69"/>
      <c r="AD164" s="167" t="s">
        <v>790</v>
      </c>
      <c r="AE164" s="167"/>
      <c r="AF164" s="167"/>
      <c r="AG164" s="167"/>
      <c r="AH164" s="167"/>
      <c r="AI164" s="167"/>
      <c r="AJ164" s="167"/>
      <c r="AK164" s="192"/>
      <c r="AL164" s="51"/>
      <c r="AM164" s="51"/>
      <c r="AN164" s="51"/>
      <c r="AO164" s="51"/>
      <c r="AP164" s="51"/>
      <c r="AQ164" s="51"/>
      <c r="AR164" s="51"/>
      <c r="AS164" s="69"/>
      <c r="AT164" s="51"/>
      <c r="AU164" s="51"/>
      <c r="AV164" s="51"/>
      <c r="AW164" s="51"/>
      <c r="AX164" s="51"/>
      <c r="AY164" s="51"/>
      <c r="AZ164" s="51"/>
      <c r="BA164" s="69"/>
      <c r="BB164" s="51"/>
      <c r="BC164" s="51"/>
      <c r="BD164" s="51"/>
      <c r="BE164" s="51"/>
      <c r="BF164" s="51"/>
      <c r="BG164" s="51"/>
      <c r="BH164" s="51"/>
      <c r="BI164" s="69"/>
      <c r="BJ164" s="51"/>
      <c r="BK164" s="51"/>
      <c r="BL164" s="51"/>
      <c r="BM164" s="51"/>
      <c r="BN164" s="51"/>
      <c r="BO164" s="51"/>
      <c r="BP164" s="51"/>
      <c r="BQ164" s="56"/>
      <c r="BR164" s="172"/>
      <c r="BS164" s="51"/>
      <c r="BT164" s="174"/>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c r="CY164" s="51"/>
      <c r="CZ164" s="51"/>
      <c r="DA164" s="51"/>
      <c r="DB164" s="51"/>
      <c r="DC164" s="51"/>
      <c r="DD164" s="51"/>
      <c r="DE164" s="51"/>
      <c r="DF164" s="51"/>
      <c r="DG164" s="51"/>
      <c r="DH164" s="51"/>
      <c r="DI164" s="51"/>
      <c r="DJ164" s="51"/>
      <c r="DK164" s="51"/>
    </row>
    <row r="165" spans="1:115" s="50" customFormat="1" ht="14.4" customHeight="1" x14ac:dyDescent="0.3">
      <c r="A165" s="163"/>
      <c r="B165" s="165"/>
      <c r="C165" s="167"/>
      <c r="D165" s="167"/>
      <c r="E165" s="167"/>
      <c r="F165" s="167"/>
      <c r="G165" s="167"/>
      <c r="H165" s="167"/>
      <c r="I165" s="51" t="s">
        <v>954</v>
      </c>
      <c r="J165" s="51" t="s">
        <v>829</v>
      </c>
      <c r="K165" s="51" t="s">
        <v>869</v>
      </c>
      <c r="L165" s="93" t="str">
        <f t="shared" si="4"/>
        <v>12 1 2</v>
      </c>
      <c r="M165" s="89" t="str">
        <f t="shared" si="5"/>
        <v>49 8</v>
      </c>
      <c r="N165" s="77" t="s">
        <v>902</v>
      </c>
      <c r="O165" s="51" t="s">
        <v>903</v>
      </c>
      <c r="P165" s="51" t="s">
        <v>902</v>
      </c>
      <c r="Q165" s="51" t="s">
        <v>902</v>
      </c>
      <c r="R165" s="51" t="s">
        <v>903</v>
      </c>
      <c r="S165" s="79" t="s">
        <v>902</v>
      </c>
      <c r="T165" s="51" t="s">
        <v>902</v>
      </c>
      <c r="U165" s="69" t="s">
        <v>903</v>
      </c>
      <c r="V165" s="92" t="s">
        <v>903</v>
      </c>
      <c r="W165" s="79" t="s">
        <v>902</v>
      </c>
      <c r="X165" s="197" t="s">
        <v>913</v>
      </c>
      <c r="Y165" s="195"/>
      <c r="Z165" s="198"/>
      <c r="AA165" s="51"/>
      <c r="AB165" s="51"/>
      <c r="AC165" s="69"/>
      <c r="AD165" s="167" t="s">
        <v>921</v>
      </c>
      <c r="AE165" s="167"/>
      <c r="AF165" s="167"/>
      <c r="AG165" s="167"/>
      <c r="AH165" s="167"/>
      <c r="AI165" s="167"/>
      <c r="AJ165" s="167"/>
      <c r="AK165" s="192"/>
      <c r="AL165" s="193" t="s">
        <v>790</v>
      </c>
      <c r="AM165" s="167"/>
      <c r="AN165" s="167"/>
      <c r="AO165" s="167"/>
      <c r="AP165" s="167"/>
      <c r="AQ165" s="167"/>
      <c r="AR165" s="167"/>
      <c r="AS165" s="192"/>
      <c r="AT165" s="51"/>
      <c r="AU165" s="51"/>
      <c r="AV165" s="51"/>
      <c r="AW165" s="51"/>
      <c r="AX165" s="51"/>
      <c r="AY165" s="51"/>
      <c r="AZ165" s="51"/>
      <c r="BA165" s="69"/>
      <c r="BB165" s="51"/>
      <c r="BC165" s="51"/>
      <c r="BD165" s="51"/>
      <c r="BE165" s="51"/>
      <c r="BF165" s="51"/>
      <c r="BG165" s="51"/>
      <c r="BH165" s="51"/>
      <c r="BI165" s="69"/>
      <c r="BJ165" s="51"/>
      <c r="BK165" s="51"/>
      <c r="BL165" s="51"/>
      <c r="BM165" s="51"/>
      <c r="BN165" s="51"/>
      <c r="BO165" s="51"/>
      <c r="BP165" s="51"/>
      <c r="BQ165" s="56"/>
      <c r="BR165" s="172"/>
      <c r="BS165" s="51"/>
      <c r="BT165" s="174"/>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1"/>
      <c r="DH165" s="51"/>
      <c r="DI165" s="51"/>
      <c r="DJ165" s="51"/>
      <c r="DK165" s="51"/>
    </row>
    <row r="166" spans="1:115" s="50" customFormat="1" ht="14.4" customHeight="1" x14ac:dyDescent="0.3">
      <c r="A166" s="163"/>
      <c r="B166" s="165"/>
      <c r="C166" s="167"/>
      <c r="D166" s="167"/>
      <c r="E166" s="167"/>
      <c r="F166" s="167"/>
      <c r="G166" s="167"/>
      <c r="H166" s="167"/>
      <c r="I166" s="51" t="s">
        <v>955</v>
      </c>
      <c r="J166" s="51" t="s">
        <v>829</v>
      </c>
      <c r="K166" s="51" t="s">
        <v>869</v>
      </c>
      <c r="L166" s="93" t="str">
        <f t="shared" si="4"/>
        <v>12 2 2</v>
      </c>
      <c r="M166" s="89" t="str">
        <f t="shared" si="5"/>
        <v>4A 8</v>
      </c>
      <c r="N166" s="77" t="s">
        <v>902</v>
      </c>
      <c r="O166" s="51" t="s">
        <v>903</v>
      </c>
      <c r="P166" s="51" t="s">
        <v>902</v>
      </c>
      <c r="Q166" s="51" t="s">
        <v>902</v>
      </c>
      <c r="R166" s="51" t="s">
        <v>903</v>
      </c>
      <c r="S166" s="79" t="s">
        <v>902</v>
      </c>
      <c r="T166" s="51" t="s">
        <v>903</v>
      </c>
      <c r="U166" s="69" t="s">
        <v>902</v>
      </c>
      <c r="V166" s="92" t="s">
        <v>903</v>
      </c>
      <c r="W166" s="79" t="s">
        <v>902</v>
      </c>
      <c r="X166" s="197" t="s">
        <v>913</v>
      </c>
      <c r="Y166" s="195"/>
      <c r="Z166" s="198"/>
      <c r="AA166" s="51"/>
      <c r="AB166" s="51"/>
      <c r="AC166" s="69"/>
      <c r="AD166" s="167" t="s">
        <v>916</v>
      </c>
      <c r="AE166" s="167"/>
      <c r="AF166" s="167"/>
      <c r="AG166" s="167"/>
      <c r="AH166" s="167"/>
      <c r="AI166" s="167"/>
      <c r="AJ166" s="167"/>
      <c r="AK166" s="167"/>
      <c r="AL166" s="167"/>
      <c r="AM166" s="167"/>
      <c r="AN166" s="167"/>
      <c r="AO166" s="167"/>
      <c r="AP166" s="167"/>
      <c r="AQ166" s="167"/>
      <c r="AR166" s="167"/>
      <c r="AS166" s="192"/>
      <c r="AT166" s="193" t="s">
        <v>790</v>
      </c>
      <c r="AU166" s="167"/>
      <c r="AV166" s="167"/>
      <c r="AW166" s="167"/>
      <c r="AX166" s="167"/>
      <c r="AY166" s="167"/>
      <c r="AZ166" s="167"/>
      <c r="BA166" s="192"/>
      <c r="BB166" s="51"/>
      <c r="BC166" s="51"/>
      <c r="BD166" s="51"/>
      <c r="BE166" s="51"/>
      <c r="BF166" s="51"/>
      <c r="BG166" s="51"/>
      <c r="BH166" s="51"/>
      <c r="BI166" s="69"/>
      <c r="BJ166" s="51"/>
      <c r="BK166" s="51"/>
      <c r="BL166" s="51"/>
      <c r="BM166" s="51"/>
      <c r="BN166" s="51"/>
      <c r="BO166" s="51"/>
      <c r="BP166" s="51"/>
      <c r="BQ166" s="56"/>
      <c r="BR166" s="172"/>
      <c r="BS166" s="51"/>
      <c r="BT166" s="174"/>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1"/>
      <c r="DH166" s="51"/>
      <c r="DI166" s="51"/>
      <c r="DJ166" s="51"/>
      <c r="DK166" s="51"/>
    </row>
    <row r="167" spans="1:115" s="50" customFormat="1" ht="14.4" customHeight="1" x14ac:dyDescent="0.3">
      <c r="A167" s="163" t="s">
        <v>515</v>
      </c>
      <c r="B167" s="165"/>
      <c r="C167" s="167"/>
      <c r="D167" s="167"/>
      <c r="E167" s="167"/>
      <c r="F167" s="167">
        <v>16</v>
      </c>
      <c r="G167" s="167" t="s">
        <v>788</v>
      </c>
      <c r="H167" s="167" t="s">
        <v>847</v>
      </c>
      <c r="I167" s="51" t="s">
        <v>789</v>
      </c>
      <c r="J167" s="51" t="s">
        <v>829</v>
      </c>
      <c r="K167" s="51" t="s">
        <v>869</v>
      </c>
      <c r="L167" s="93" t="str">
        <f t="shared" si="4"/>
        <v>11 2 1</v>
      </c>
      <c r="M167" s="89" t="str">
        <f t="shared" si="5"/>
        <v>46 4</v>
      </c>
      <c r="N167" s="77" t="s">
        <v>902</v>
      </c>
      <c r="O167" s="51" t="s">
        <v>903</v>
      </c>
      <c r="P167" s="51" t="s">
        <v>902</v>
      </c>
      <c r="Q167" s="51" t="s">
        <v>902</v>
      </c>
      <c r="R167" s="51" t="s">
        <v>902</v>
      </c>
      <c r="S167" s="79" t="s">
        <v>903</v>
      </c>
      <c r="T167" s="51" t="s">
        <v>903</v>
      </c>
      <c r="U167" s="69" t="s">
        <v>902</v>
      </c>
      <c r="V167" s="92" t="s">
        <v>902</v>
      </c>
      <c r="W167" s="79" t="s">
        <v>903</v>
      </c>
      <c r="X167" s="51"/>
      <c r="Y167" s="51"/>
      <c r="Z167" s="79"/>
      <c r="AA167" s="195" t="s">
        <v>911</v>
      </c>
      <c r="AB167" s="195"/>
      <c r="AC167" s="196"/>
      <c r="AD167" s="167" t="s">
        <v>789</v>
      </c>
      <c r="AE167" s="167"/>
      <c r="AF167" s="167"/>
      <c r="AG167" s="167"/>
      <c r="AH167" s="167"/>
      <c r="AI167" s="167"/>
      <c r="AJ167" s="167"/>
      <c r="AK167" s="167"/>
      <c r="AL167" s="167"/>
      <c r="AM167" s="167"/>
      <c r="AN167" s="167"/>
      <c r="AO167" s="167"/>
      <c r="AP167" s="167"/>
      <c r="AQ167" s="167"/>
      <c r="AR167" s="167"/>
      <c r="AS167" s="192"/>
      <c r="AT167" s="51"/>
      <c r="AU167" s="51"/>
      <c r="AV167" s="51"/>
      <c r="AW167" s="51"/>
      <c r="AX167" s="51"/>
      <c r="AY167" s="51"/>
      <c r="AZ167" s="51"/>
      <c r="BA167" s="69"/>
      <c r="BB167" s="51"/>
      <c r="BC167" s="51"/>
      <c r="BD167" s="51"/>
      <c r="BE167" s="51"/>
      <c r="BF167" s="51"/>
      <c r="BG167" s="51"/>
      <c r="BH167" s="51"/>
      <c r="BI167" s="69"/>
      <c r="BJ167" s="51"/>
      <c r="BK167" s="51"/>
      <c r="BL167" s="51"/>
      <c r="BM167" s="51"/>
      <c r="BN167" s="51"/>
      <c r="BO167" s="51"/>
      <c r="BP167" s="51"/>
      <c r="BQ167" s="56"/>
      <c r="BR167" s="172"/>
      <c r="BS167" s="51"/>
      <c r="BT167" s="174"/>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c r="CY167" s="51"/>
      <c r="CZ167" s="51"/>
      <c r="DA167" s="51"/>
      <c r="DB167" s="51"/>
      <c r="DC167" s="51"/>
      <c r="DD167" s="51"/>
      <c r="DE167" s="51"/>
      <c r="DF167" s="51"/>
      <c r="DG167" s="51"/>
      <c r="DH167" s="51"/>
      <c r="DI167" s="51"/>
      <c r="DJ167" s="51"/>
      <c r="DK167" s="51"/>
    </row>
    <row r="168" spans="1:115" s="50" customFormat="1" ht="14.4" customHeight="1" x14ac:dyDescent="0.3">
      <c r="A168" s="163"/>
      <c r="B168" s="165"/>
      <c r="C168" s="167"/>
      <c r="D168" s="167"/>
      <c r="E168" s="167"/>
      <c r="F168" s="167"/>
      <c r="G168" s="167"/>
      <c r="H168" s="167"/>
      <c r="I168" s="51" t="s">
        <v>788</v>
      </c>
      <c r="J168" s="51" t="s">
        <v>829</v>
      </c>
      <c r="K168" s="51" t="s">
        <v>869</v>
      </c>
      <c r="L168" s="93" t="str">
        <f t="shared" si="4"/>
        <v>10 3 1</v>
      </c>
      <c r="M168" s="89" t="str">
        <f t="shared" si="5"/>
        <v>43 4</v>
      </c>
      <c r="N168" s="77" t="s">
        <v>902</v>
      </c>
      <c r="O168" s="51" t="s">
        <v>903</v>
      </c>
      <c r="P168" s="51" t="s">
        <v>902</v>
      </c>
      <c r="Q168" s="51" t="s">
        <v>902</v>
      </c>
      <c r="R168" s="51" t="s">
        <v>902</v>
      </c>
      <c r="S168" s="79" t="s">
        <v>902</v>
      </c>
      <c r="T168" s="51" t="s">
        <v>903</v>
      </c>
      <c r="U168" s="69" t="s">
        <v>903</v>
      </c>
      <c r="V168" s="92" t="s">
        <v>902</v>
      </c>
      <c r="W168" s="79" t="s">
        <v>903</v>
      </c>
      <c r="X168" s="197" t="s">
        <v>132</v>
      </c>
      <c r="Y168" s="195"/>
      <c r="Z168" s="198"/>
      <c r="AA168" s="195" t="s">
        <v>911</v>
      </c>
      <c r="AB168" s="195"/>
      <c r="AC168" s="196"/>
      <c r="AD168" s="51"/>
      <c r="AE168" s="51"/>
      <c r="AF168" s="51"/>
      <c r="AG168" s="51"/>
      <c r="AH168" s="51"/>
      <c r="AI168" s="51"/>
      <c r="AJ168" s="51"/>
      <c r="AK168" s="69"/>
      <c r="AL168" s="51"/>
      <c r="AM168" s="51"/>
      <c r="AN168" s="51"/>
      <c r="AO168" s="51"/>
      <c r="AP168" s="51"/>
      <c r="AQ168" s="51"/>
      <c r="AR168" s="51"/>
      <c r="AS168" s="69"/>
      <c r="AT168" s="51"/>
      <c r="AU168" s="51"/>
      <c r="AV168" s="51"/>
      <c r="AW168" s="51"/>
      <c r="AX168" s="51"/>
      <c r="AY168" s="51"/>
      <c r="AZ168" s="51"/>
      <c r="BA168" s="69"/>
      <c r="BB168" s="51"/>
      <c r="BC168" s="51"/>
      <c r="BD168" s="51"/>
      <c r="BE168" s="51"/>
      <c r="BF168" s="51"/>
      <c r="BG168" s="51"/>
      <c r="BH168" s="51"/>
      <c r="BI168" s="69"/>
      <c r="BJ168" s="51"/>
      <c r="BK168" s="51"/>
      <c r="BL168" s="51"/>
      <c r="BM168" s="51"/>
      <c r="BN168" s="51"/>
      <c r="BO168" s="51"/>
      <c r="BP168" s="51"/>
      <c r="BQ168" s="56"/>
      <c r="BR168" s="172"/>
      <c r="BS168" s="51"/>
      <c r="BT168" s="174"/>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c r="CY168" s="51"/>
      <c r="CZ168" s="51"/>
      <c r="DA168" s="51"/>
      <c r="DB168" s="51"/>
      <c r="DC168" s="51"/>
      <c r="DD168" s="51"/>
      <c r="DE168" s="51"/>
      <c r="DF168" s="51"/>
      <c r="DG168" s="51"/>
      <c r="DH168" s="51"/>
      <c r="DI168" s="51"/>
      <c r="DJ168" s="51"/>
      <c r="DK168" s="51"/>
    </row>
    <row r="169" spans="1:115" s="50" customFormat="1" ht="14.4" customHeight="1" x14ac:dyDescent="0.3">
      <c r="A169" s="163"/>
      <c r="B169" s="165"/>
      <c r="C169" s="167"/>
      <c r="D169" s="167"/>
      <c r="E169" s="167"/>
      <c r="F169" s="167"/>
      <c r="G169" s="167"/>
      <c r="H169" s="167"/>
      <c r="I169" s="51" t="s">
        <v>914</v>
      </c>
      <c r="J169" s="51" t="s">
        <v>829</v>
      </c>
      <c r="K169" s="51" t="s">
        <v>869</v>
      </c>
      <c r="L169" s="93" t="str">
        <f t="shared" si="4"/>
        <v>11 0 1</v>
      </c>
      <c r="M169" s="89" t="str">
        <f t="shared" si="5"/>
        <v>44 4</v>
      </c>
      <c r="N169" s="77" t="s">
        <v>902</v>
      </c>
      <c r="O169" s="51" t="s">
        <v>903</v>
      </c>
      <c r="P169" s="51" t="s">
        <v>902</v>
      </c>
      <c r="Q169" s="51" t="s">
        <v>902</v>
      </c>
      <c r="R169" s="51" t="s">
        <v>902</v>
      </c>
      <c r="S169" s="79" t="s">
        <v>903</v>
      </c>
      <c r="T169" s="51" t="s">
        <v>902</v>
      </c>
      <c r="U169" s="69" t="s">
        <v>902</v>
      </c>
      <c r="V169" s="92" t="s">
        <v>902</v>
      </c>
      <c r="W169" s="79" t="s">
        <v>903</v>
      </c>
      <c r="X169" s="51"/>
      <c r="Y169" s="51"/>
      <c r="Z169" s="79"/>
      <c r="AA169" s="195" t="s">
        <v>911</v>
      </c>
      <c r="AB169" s="195"/>
      <c r="AC169" s="196"/>
      <c r="AD169" s="167" t="s">
        <v>916</v>
      </c>
      <c r="AE169" s="167"/>
      <c r="AF169" s="167"/>
      <c r="AG169" s="167"/>
      <c r="AH169" s="167"/>
      <c r="AI169" s="167"/>
      <c r="AJ169" s="167"/>
      <c r="AK169" s="167"/>
      <c r="AL169" s="167"/>
      <c r="AM169" s="167"/>
      <c r="AN169" s="167"/>
      <c r="AO169" s="167"/>
      <c r="AP169" s="167"/>
      <c r="AQ169" s="167"/>
      <c r="AR169" s="167"/>
      <c r="AS169" s="192"/>
      <c r="AT169" s="51"/>
      <c r="AU169" s="51"/>
      <c r="AV169" s="51"/>
      <c r="AW169" s="51"/>
      <c r="AX169" s="51"/>
      <c r="AY169" s="51"/>
      <c r="AZ169" s="51"/>
      <c r="BA169" s="69"/>
      <c r="BB169" s="51"/>
      <c r="BC169" s="51"/>
      <c r="BD169" s="51"/>
      <c r="BE169" s="51"/>
      <c r="BF169" s="51"/>
      <c r="BG169" s="51"/>
      <c r="BH169" s="51"/>
      <c r="BI169" s="69"/>
      <c r="BJ169" s="51"/>
      <c r="BK169" s="51"/>
      <c r="BL169" s="51"/>
      <c r="BM169" s="51"/>
      <c r="BN169" s="51"/>
      <c r="BO169" s="51"/>
      <c r="BP169" s="51"/>
      <c r="BQ169" s="56"/>
      <c r="BR169" s="172"/>
      <c r="BS169" s="51"/>
      <c r="BT169" s="174"/>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c r="CY169" s="51"/>
      <c r="CZ169" s="51"/>
      <c r="DA169" s="51"/>
      <c r="DB169" s="51"/>
      <c r="DC169" s="51"/>
      <c r="DD169" s="51"/>
      <c r="DE169" s="51"/>
      <c r="DF169" s="51"/>
      <c r="DG169" s="51"/>
      <c r="DH169" s="51"/>
      <c r="DI169" s="51"/>
      <c r="DJ169" s="51"/>
      <c r="DK169" s="51"/>
    </row>
    <row r="170" spans="1:115" s="50" customFormat="1" ht="14.4" customHeight="1" x14ac:dyDescent="0.3">
      <c r="A170" s="163"/>
      <c r="B170" s="165"/>
      <c r="C170" s="167"/>
      <c r="D170" s="167"/>
      <c r="E170" s="167"/>
      <c r="F170" s="167"/>
      <c r="G170" s="167"/>
      <c r="H170" s="167"/>
      <c r="I170" s="51" t="s">
        <v>953</v>
      </c>
      <c r="J170" s="51" t="s">
        <v>868</v>
      </c>
      <c r="K170" s="51" t="s">
        <v>869</v>
      </c>
      <c r="L170" s="93" t="str">
        <f t="shared" si="4"/>
        <v>10 0 1</v>
      </c>
      <c r="M170" s="89" t="str">
        <f t="shared" si="5"/>
        <v>40 4</v>
      </c>
      <c r="N170" s="77" t="s">
        <v>902</v>
      </c>
      <c r="O170" s="51" t="s">
        <v>903</v>
      </c>
      <c r="P170" s="51" t="s">
        <v>902</v>
      </c>
      <c r="Q170" s="51" t="s">
        <v>902</v>
      </c>
      <c r="R170" s="51" t="s">
        <v>902</v>
      </c>
      <c r="S170" s="79" t="s">
        <v>902</v>
      </c>
      <c r="T170" s="51" t="s">
        <v>902</v>
      </c>
      <c r="U170" s="69" t="s">
        <v>902</v>
      </c>
      <c r="V170" s="92" t="s">
        <v>902</v>
      </c>
      <c r="W170" s="79" t="s">
        <v>903</v>
      </c>
      <c r="X170" s="197" t="s">
        <v>913</v>
      </c>
      <c r="Y170" s="195"/>
      <c r="Z170" s="198"/>
      <c r="AA170" s="195" t="s">
        <v>911</v>
      </c>
      <c r="AB170" s="195"/>
      <c r="AC170" s="196"/>
      <c r="AD170" s="51"/>
      <c r="AE170" s="51"/>
      <c r="AF170" s="51"/>
      <c r="AG170" s="51"/>
      <c r="AH170" s="51"/>
      <c r="AI170" s="51"/>
      <c r="AJ170" s="51"/>
      <c r="AK170" s="69"/>
      <c r="AL170" s="51"/>
      <c r="AM170" s="51"/>
      <c r="AN170" s="51"/>
      <c r="AO170" s="51"/>
      <c r="AP170" s="51"/>
      <c r="AQ170" s="51"/>
      <c r="AR170" s="51"/>
      <c r="AS170" s="69"/>
      <c r="AT170" s="51"/>
      <c r="AU170" s="51"/>
      <c r="AV170" s="51"/>
      <c r="AW170" s="51"/>
      <c r="AX170" s="51"/>
      <c r="AY170" s="51"/>
      <c r="AZ170" s="51"/>
      <c r="BA170" s="69"/>
      <c r="BB170" s="51"/>
      <c r="BC170" s="51"/>
      <c r="BD170" s="51"/>
      <c r="BE170" s="51"/>
      <c r="BF170" s="51"/>
      <c r="BG170" s="51"/>
      <c r="BH170" s="51"/>
      <c r="BI170" s="69"/>
      <c r="BJ170" s="51"/>
      <c r="BK170" s="51"/>
      <c r="BL170" s="51"/>
      <c r="BM170" s="51"/>
      <c r="BN170" s="51"/>
      <c r="BO170" s="51"/>
      <c r="BP170" s="51"/>
      <c r="BQ170" s="56"/>
      <c r="BR170" s="172"/>
      <c r="BS170" s="51"/>
      <c r="BT170" s="174"/>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1"/>
      <c r="DH170" s="51"/>
      <c r="DI170" s="51"/>
      <c r="DJ170" s="51"/>
      <c r="DK170" s="51"/>
    </row>
    <row r="171" spans="1:115" s="50" customFormat="1" ht="14.4" customHeight="1" x14ac:dyDescent="0.3">
      <c r="A171" s="163"/>
      <c r="B171" s="165"/>
      <c r="C171" s="167"/>
      <c r="D171" s="167"/>
      <c r="E171" s="167"/>
      <c r="F171" s="167"/>
      <c r="G171" s="167"/>
      <c r="H171" s="167"/>
      <c r="I171" s="51" t="s">
        <v>954</v>
      </c>
      <c r="J171" s="51" t="s">
        <v>829</v>
      </c>
      <c r="K171" s="51" t="s">
        <v>869</v>
      </c>
      <c r="L171" s="93" t="str">
        <f t="shared" si="4"/>
        <v>10 1 1</v>
      </c>
      <c r="M171" s="89" t="str">
        <f t="shared" si="5"/>
        <v>41 4</v>
      </c>
      <c r="N171" s="77" t="s">
        <v>902</v>
      </c>
      <c r="O171" s="51" t="s">
        <v>903</v>
      </c>
      <c r="P171" s="51" t="s">
        <v>902</v>
      </c>
      <c r="Q171" s="51" t="s">
        <v>902</v>
      </c>
      <c r="R171" s="51" t="s">
        <v>902</v>
      </c>
      <c r="S171" s="79" t="s">
        <v>902</v>
      </c>
      <c r="T171" s="51" t="s">
        <v>902</v>
      </c>
      <c r="U171" s="69" t="s">
        <v>903</v>
      </c>
      <c r="V171" s="92" t="s">
        <v>902</v>
      </c>
      <c r="W171" s="79" t="s">
        <v>903</v>
      </c>
      <c r="X171" s="197" t="s">
        <v>913</v>
      </c>
      <c r="Y171" s="195"/>
      <c r="Z171" s="198"/>
      <c r="AA171" s="195" t="s">
        <v>911</v>
      </c>
      <c r="AB171" s="195"/>
      <c r="AC171" s="196"/>
      <c r="AD171" s="167" t="s">
        <v>921</v>
      </c>
      <c r="AE171" s="167"/>
      <c r="AF171" s="167"/>
      <c r="AG171" s="167"/>
      <c r="AH171" s="167"/>
      <c r="AI171" s="167"/>
      <c r="AJ171" s="167"/>
      <c r="AK171" s="192"/>
      <c r="AL171" s="51"/>
      <c r="AM171" s="51"/>
      <c r="AN171" s="51"/>
      <c r="AO171" s="51"/>
      <c r="AP171" s="51"/>
      <c r="AQ171" s="51"/>
      <c r="AR171" s="51"/>
      <c r="AS171" s="69"/>
      <c r="AT171" s="51"/>
      <c r="AU171" s="51"/>
      <c r="AV171" s="51"/>
      <c r="AW171" s="51"/>
      <c r="AX171" s="51"/>
      <c r="AY171" s="51"/>
      <c r="AZ171" s="51"/>
      <c r="BA171" s="69"/>
      <c r="BB171" s="51"/>
      <c r="BC171" s="51"/>
      <c r="BD171" s="51"/>
      <c r="BE171" s="51"/>
      <c r="BF171" s="51"/>
      <c r="BG171" s="51"/>
      <c r="BH171" s="51"/>
      <c r="BI171" s="69"/>
      <c r="BJ171" s="51"/>
      <c r="BK171" s="51"/>
      <c r="BL171" s="51"/>
      <c r="BM171" s="51"/>
      <c r="BN171" s="51"/>
      <c r="BO171" s="51"/>
      <c r="BP171" s="51"/>
      <c r="BQ171" s="56"/>
      <c r="BR171" s="172"/>
      <c r="BS171" s="51"/>
      <c r="BT171" s="174"/>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1"/>
      <c r="DH171" s="51"/>
      <c r="DI171" s="51"/>
      <c r="DJ171" s="51"/>
      <c r="DK171" s="51"/>
    </row>
    <row r="172" spans="1:115" s="50" customFormat="1" ht="14.4" customHeight="1" x14ac:dyDescent="0.3">
      <c r="A172" s="163"/>
      <c r="B172" s="165"/>
      <c r="C172" s="167"/>
      <c r="D172" s="167"/>
      <c r="E172" s="167"/>
      <c r="F172" s="167"/>
      <c r="G172" s="167"/>
      <c r="H172" s="167"/>
      <c r="I172" s="51" t="s">
        <v>955</v>
      </c>
      <c r="J172" s="51" t="s">
        <v>868</v>
      </c>
      <c r="K172" s="51" t="s">
        <v>869</v>
      </c>
      <c r="L172" s="93" t="str">
        <f t="shared" si="4"/>
        <v>10 2 1</v>
      </c>
      <c r="M172" s="89" t="str">
        <f t="shared" si="5"/>
        <v>42 4</v>
      </c>
      <c r="N172" s="77" t="s">
        <v>902</v>
      </c>
      <c r="O172" s="51" t="s">
        <v>903</v>
      </c>
      <c r="P172" s="51" t="s">
        <v>902</v>
      </c>
      <c r="Q172" s="51" t="s">
        <v>902</v>
      </c>
      <c r="R172" s="51" t="s">
        <v>902</v>
      </c>
      <c r="S172" s="79" t="s">
        <v>902</v>
      </c>
      <c r="T172" s="51" t="s">
        <v>903</v>
      </c>
      <c r="U172" s="69" t="s">
        <v>902</v>
      </c>
      <c r="V172" s="92" t="s">
        <v>902</v>
      </c>
      <c r="W172" s="79" t="s">
        <v>903</v>
      </c>
      <c r="X172" s="197" t="s">
        <v>913</v>
      </c>
      <c r="Y172" s="195"/>
      <c r="Z172" s="198"/>
      <c r="AA172" s="195" t="s">
        <v>911</v>
      </c>
      <c r="AB172" s="195"/>
      <c r="AC172" s="196"/>
      <c r="AD172" s="167" t="s">
        <v>916</v>
      </c>
      <c r="AE172" s="167"/>
      <c r="AF172" s="167"/>
      <c r="AG172" s="167"/>
      <c r="AH172" s="167"/>
      <c r="AI172" s="167"/>
      <c r="AJ172" s="167"/>
      <c r="AK172" s="167"/>
      <c r="AL172" s="167"/>
      <c r="AM172" s="167"/>
      <c r="AN172" s="167"/>
      <c r="AO172" s="167"/>
      <c r="AP172" s="167"/>
      <c r="AQ172" s="167"/>
      <c r="AR172" s="167"/>
      <c r="AS172" s="192"/>
      <c r="AT172" s="51"/>
      <c r="AU172" s="51"/>
      <c r="AV172" s="51"/>
      <c r="AW172" s="51"/>
      <c r="AX172" s="51"/>
      <c r="AY172" s="51"/>
      <c r="AZ172" s="51"/>
      <c r="BA172" s="69"/>
      <c r="BB172" s="51"/>
      <c r="BC172" s="51"/>
      <c r="BD172" s="51"/>
      <c r="BE172" s="51"/>
      <c r="BF172" s="51"/>
      <c r="BG172" s="51"/>
      <c r="BH172" s="51"/>
      <c r="BI172" s="69"/>
      <c r="BJ172" s="51"/>
      <c r="BK172" s="51"/>
      <c r="BL172" s="51"/>
      <c r="BM172" s="51"/>
      <c r="BN172" s="51"/>
      <c r="BO172" s="51"/>
      <c r="BP172" s="51"/>
      <c r="BQ172" s="56"/>
      <c r="BR172" s="172"/>
      <c r="BS172" s="51"/>
      <c r="BT172" s="174"/>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1"/>
      <c r="DH172" s="51"/>
      <c r="DI172" s="51"/>
      <c r="DJ172" s="51"/>
      <c r="DK172" s="51"/>
    </row>
    <row r="173" spans="1:115" s="50" customFormat="1" ht="14.4" customHeight="1" x14ac:dyDescent="0.3">
      <c r="A173" s="163"/>
      <c r="B173" s="165"/>
      <c r="C173" s="167"/>
      <c r="D173" s="167"/>
      <c r="E173" s="167"/>
      <c r="F173" s="167"/>
      <c r="G173" s="167" t="s">
        <v>788</v>
      </c>
      <c r="H173" s="167" t="s">
        <v>848</v>
      </c>
      <c r="I173" s="51" t="s">
        <v>914</v>
      </c>
      <c r="J173" s="51" t="s">
        <v>829</v>
      </c>
      <c r="K173" s="51" t="s">
        <v>869</v>
      </c>
      <c r="L173" s="93" t="str">
        <f t="shared" si="4"/>
        <v>11 0 3</v>
      </c>
      <c r="M173" s="89" t="str">
        <f t="shared" si="5"/>
        <v>44 C</v>
      </c>
      <c r="N173" s="77" t="s">
        <v>902</v>
      </c>
      <c r="O173" s="51" t="s">
        <v>903</v>
      </c>
      <c r="P173" s="51" t="s">
        <v>902</v>
      </c>
      <c r="Q173" s="51" t="s">
        <v>902</v>
      </c>
      <c r="R173" s="51" t="s">
        <v>902</v>
      </c>
      <c r="S173" s="79" t="s">
        <v>903</v>
      </c>
      <c r="T173" s="51" t="s">
        <v>902</v>
      </c>
      <c r="U173" s="69" t="s">
        <v>902</v>
      </c>
      <c r="V173" s="92" t="s">
        <v>903</v>
      </c>
      <c r="W173" s="79" t="s">
        <v>903</v>
      </c>
      <c r="X173" s="51"/>
      <c r="Y173" s="51"/>
      <c r="Z173" s="79"/>
      <c r="AA173" s="195" t="s">
        <v>132</v>
      </c>
      <c r="AB173" s="195"/>
      <c r="AC173" s="196"/>
      <c r="AD173" s="167" t="s">
        <v>916</v>
      </c>
      <c r="AE173" s="167"/>
      <c r="AF173" s="167"/>
      <c r="AG173" s="167"/>
      <c r="AH173" s="167"/>
      <c r="AI173" s="167"/>
      <c r="AJ173" s="167"/>
      <c r="AK173" s="167"/>
      <c r="AL173" s="167"/>
      <c r="AM173" s="167"/>
      <c r="AN173" s="167"/>
      <c r="AO173" s="167"/>
      <c r="AP173" s="167"/>
      <c r="AQ173" s="167"/>
      <c r="AR173" s="167"/>
      <c r="AS173" s="192"/>
      <c r="AT173" s="51"/>
      <c r="AU173" s="51"/>
      <c r="AV173" s="51"/>
      <c r="AW173" s="51"/>
      <c r="AX173" s="51"/>
      <c r="AY173" s="51"/>
      <c r="AZ173" s="51"/>
      <c r="BA173" s="69"/>
      <c r="BB173" s="51"/>
      <c r="BC173" s="51"/>
      <c r="BD173" s="51"/>
      <c r="BE173" s="51"/>
      <c r="BF173" s="51"/>
      <c r="BG173" s="51"/>
      <c r="BH173" s="51"/>
      <c r="BI173" s="69"/>
      <c r="BJ173" s="51"/>
      <c r="BK173" s="51"/>
      <c r="BL173" s="51"/>
      <c r="BM173" s="51"/>
      <c r="BN173" s="51"/>
      <c r="BO173" s="51"/>
      <c r="BP173" s="51"/>
      <c r="BQ173" s="56"/>
      <c r="BR173" s="172"/>
      <c r="BS173" s="51"/>
      <c r="BT173" s="174"/>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1"/>
      <c r="DH173" s="51"/>
      <c r="DI173" s="51"/>
      <c r="DJ173" s="51"/>
      <c r="DK173" s="51"/>
    </row>
    <row r="174" spans="1:115" s="50" customFormat="1" ht="14.4" customHeight="1" x14ac:dyDescent="0.3">
      <c r="A174" s="163"/>
      <c r="B174" s="165"/>
      <c r="C174" s="167"/>
      <c r="D174" s="167"/>
      <c r="E174" s="167"/>
      <c r="F174" s="167"/>
      <c r="G174" s="167"/>
      <c r="H174" s="167"/>
      <c r="I174" s="51" t="s">
        <v>953</v>
      </c>
      <c r="J174" s="51" t="s">
        <v>829</v>
      </c>
      <c r="K174" s="51" t="s">
        <v>869</v>
      </c>
      <c r="L174" s="93" t="str">
        <f t="shared" si="4"/>
        <v>10 0 3</v>
      </c>
      <c r="M174" s="89" t="str">
        <f t="shared" si="5"/>
        <v>40 C</v>
      </c>
      <c r="N174" s="77" t="s">
        <v>902</v>
      </c>
      <c r="O174" s="51" t="s">
        <v>903</v>
      </c>
      <c r="P174" s="51" t="s">
        <v>902</v>
      </c>
      <c r="Q174" s="51" t="s">
        <v>902</v>
      </c>
      <c r="R174" s="51" t="s">
        <v>902</v>
      </c>
      <c r="S174" s="79" t="s">
        <v>902</v>
      </c>
      <c r="T174" s="51" t="s">
        <v>902</v>
      </c>
      <c r="U174" s="69" t="s">
        <v>902</v>
      </c>
      <c r="V174" s="92" t="s">
        <v>903</v>
      </c>
      <c r="W174" s="79" t="s">
        <v>903</v>
      </c>
      <c r="X174" s="197" t="s">
        <v>913</v>
      </c>
      <c r="Y174" s="195"/>
      <c r="Z174" s="198"/>
      <c r="AA174" s="195" t="s">
        <v>132</v>
      </c>
      <c r="AB174" s="195"/>
      <c r="AC174" s="196"/>
      <c r="AD174" s="51"/>
      <c r="AE174" s="51"/>
      <c r="AF174" s="51"/>
      <c r="AG174" s="51"/>
      <c r="AH174" s="51"/>
      <c r="AI174" s="51"/>
      <c r="AJ174" s="51"/>
      <c r="AK174" s="69"/>
      <c r="AL174" s="51"/>
      <c r="AM174" s="51"/>
      <c r="AN174" s="51"/>
      <c r="AO174" s="51"/>
      <c r="AP174" s="51"/>
      <c r="AQ174" s="51"/>
      <c r="AR174" s="51"/>
      <c r="AS174" s="69"/>
      <c r="AT174" s="51"/>
      <c r="AU174" s="51"/>
      <c r="AV174" s="51"/>
      <c r="AW174" s="51"/>
      <c r="AX174" s="51"/>
      <c r="AY174" s="51"/>
      <c r="AZ174" s="51"/>
      <c r="BA174" s="69"/>
      <c r="BB174" s="51"/>
      <c r="BC174" s="51"/>
      <c r="BD174" s="51"/>
      <c r="BE174" s="51"/>
      <c r="BF174" s="51"/>
      <c r="BG174" s="51"/>
      <c r="BH174" s="51"/>
      <c r="BI174" s="69"/>
      <c r="BJ174" s="51"/>
      <c r="BK174" s="51"/>
      <c r="BL174" s="51"/>
      <c r="BM174" s="51"/>
      <c r="BN174" s="51"/>
      <c r="BO174" s="51"/>
      <c r="BP174" s="51"/>
      <c r="BQ174" s="56"/>
      <c r="BR174" s="172"/>
      <c r="BS174" s="51"/>
      <c r="BT174" s="174"/>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1"/>
      <c r="DH174" s="51"/>
      <c r="DI174" s="51"/>
      <c r="DJ174" s="51"/>
      <c r="DK174" s="51"/>
    </row>
    <row r="175" spans="1:115" s="50" customFormat="1" ht="14.4" customHeight="1" x14ac:dyDescent="0.3">
      <c r="A175" s="163"/>
      <c r="B175" s="165"/>
      <c r="C175" s="167"/>
      <c r="D175" s="167"/>
      <c r="E175" s="167"/>
      <c r="F175" s="167"/>
      <c r="G175" s="167"/>
      <c r="H175" s="167"/>
      <c r="I175" s="51" t="s">
        <v>954</v>
      </c>
      <c r="J175" s="51" t="s">
        <v>829</v>
      </c>
      <c r="K175" s="51" t="s">
        <v>869</v>
      </c>
      <c r="L175" s="93" t="str">
        <f t="shared" si="4"/>
        <v>10 1 3</v>
      </c>
      <c r="M175" s="89" t="str">
        <f t="shared" si="5"/>
        <v>41 C</v>
      </c>
      <c r="N175" s="77" t="s">
        <v>902</v>
      </c>
      <c r="O175" s="51" t="s">
        <v>903</v>
      </c>
      <c r="P175" s="51" t="s">
        <v>902</v>
      </c>
      <c r="Q175" s="51" t="s">
        <v>902</v>
      </c>
      <c r="R175" s="51" t="s">
        <v>902</v>
      </c>
      <c r="S175" s="79" t="s">
        <v>902</v>
      </c>
      <c r="T175" s="51" t="s">
        <v>902</v>
      </c>
      <c r="U175" s="69" t="s">
        <v>903</v>
      </c>
      <c r="V175" s="92" t="s">
        <v>903</v>
      </c>
      <c r="W175" s="79" t="s">
        <v>903</v>
      </c>
      <c r="X175" s="197" t="s">
        <v>913</v>
      </c>
      <c r="Y175" s="195"/>
      <c r="Z175" s="198"/>
      <c r="AA175" s="195" t="s">
        <v>132</v>
      </c>
      <c r="AB175" s="195"/>
      <c r="AC175" s="196"/>
      <c r="AD175" s="167" t="s">
        <v>921</v>
      </c>
      <c r="AE175" s="167"/>
      <c r="AF175" s="167"/>
      <c r="AG175" s="167"/>
      <c r="AH175" s="167"/>
      <c r="AI175" s="167"/>
      <c r="AJ175" s="167"/>
      <c r="AK175" s="192"/>
      <c r="AL175" s="51"/>
      <c r="AM175" s="51"/>
      <c r="AN175" s="51"/>
      <c r="AO175" s="51"/>
      <c r="AP175" s="51"/>
      <c r="AQ175" s="51"/>
      <c r="AR175" s="51"/>
      <c r="AS175" s="69"/>
      <c r="AT175" s="51"/>
      <c r="AU175" s="51"/>
      <c r="AV175" s="51"/>
      <c r="AW175" s="51"/>
      <c r="AX175" s="51"/>
      <c r="AY175" s="51"/>
      <c r="AZ175" s="51"/>
      <c r="BA175" s="69"/>
      <c r="BB175" s="51"/>
      <c r="BC175" s="51"/>
      <c r="BD175" s="51"/>
      <c r="BE175" s="51"/>
      <c r="BF175" s="51"/>
      <c r="BG175" s="51"/>
      <c r="BH175" s="51"/>
      <c r="BI175" s="69"/>
      <c r="BJ175" s="51"/>
      <c r="BK175" s="51"/>
      <c r="BL175" s="51"/>
      <c r="BM175" s="51"/>
      <c r="BN175" s="51"/>
      <c r="BO175" s="51"/>
      <c r="BP175" s="51"/>
      <c r="BQ175" s="56"/>
      <c r="BR175" s="172"/>
      <c r="BS175" s="51"/>
      <c r="BT175" s="174"/>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c r="CY175" s="51"/>
      <c r="CZ175" s="51"/>
      <c r="DA175" s="51"/>
      <c r="DB175" s="51"/>
      <c r="DC175" s="51"/>
      <c r="DD175" s="51"/>
      <c r="DE175" s="51"/>
      <c r="DF175" s="51"/>
      <c r="DG175" s="51"/>
      <c r="DH175" s="51"/>
      <c r="DI175" s="51"/>
      <c r="DJ175" s="51"/>
      <c r="DK175" s="51"/>
    </row>
    <row r="176" spans="1:115" s="50" customFormat="1" ht="14.4" customHeight="1" x14ac:dyDescent="0.3">
      <c r="A176" s="163"/>
      <c r="B176" s="165"/>
      <c r="C176" s="167"/>
      <c r="D176" s="167"/>
      <c r="E176" s="167"/>
      <c r="F176" s="167"/>
      <c r="G176" s="167"/>
      <c r="H176" s="167"/>
      <c r="I176" s="51" t="s">
        <v>955</v>
      </c>
      <c r="J176" s="51" t="s">
        <v>829</v>
      </c>
      <c r="K176" s="51" t="s">
        <v>869</v>
      </c>
      <c r="L176" s="93" t="str">
        <f t="shared" si="4"/>
        <v>10 2 3</v>
      </c>
      <c r="M176" s="89" t="str">
        <f t="shared" si="5"/>
        <v>42 C</v>
      </c>
      <c r="N176" s="77" t="s">
        <v>902</v>
      </c>
      <c r="O176" s="51" t="s">
        <v>903</v>
      </c>
      <c r="P176" s="51" t="s">
        <v>902</v>
      </c>
      <c r="Q176" s="51" t="s">
        <v>902</v>
      </c>
      <c r="R176" s="51" t="s">
        <v>902</v>
      </c>
      <c r="S176" s="79" t="s">
        <v>902</v>
      </c>
      <c r="T176" s="51" t="s">
        <v>903</v>
      </c>
      <c r="U176" s="69" t="s">
        <v>902</v>
      </c>
      <c r="V176" s="92" t="s">
        <v>903</v>
      </c>
      <c r="W176" s="79" t="s">
        <v>903</v>
      </c>
      <c r="X176" s="197" t="s">
        <v>913</v>
      </c>
      <c r="Y176" s="195"/>
      <c r="Z176" s="198"/>
      <c r="AA176" s="195" t="s">
        <v>132</v>
      </c>
      <c r="AB176" s="195"/>
      <c r="AC176" s="196"/>
      <c r="AD176" s="167" t="s">
        <v>916</v>
      </c>
      <c r="AE176" s="167"/>
      <c r="AF176" s="167"/>
      <c r="AG176" s="167"/>
      <c r="AH176" s="167"/>
      <c r="AI176" s="167"/>
      <c r="AJ176" s="167"/>
      <c r="AK176" s="167"/>
      <c r="AL176" s="167"/>
      <c r="AM176" s="167"/>
      <c r="AN176" s="167"/>
      <c r="AO176" s="167"/>
      <c r="AP176" s="167"/>
      <c r="AQ176" s="167"/>
      <c r="AR176" s="167"/>
      <c r="AS176" s="192"/>
      <c r="AT176" s="51"/>
      <c r="AU176" s="51"/>
      <c r="AV176" s="51"/>
      <c r="AW176" s="51"/>
      <c r="AX176" s="51"/>
      <c r="AY176" s="51"/>
      <c r="AZ176" s="51"/>
      <c r="BA176" s="69"/>
      <c r="BB176" s="51"/>
      <c r="BC176" s="51"/>
      <c r="BD176" s="51"/>
      <c r="BE176" s="51"/>
      <c r="BF176" s="51"/>
      <c r="BG176" s="51"/>
      <c r="BH176" s="51"/>
      <c r="BI176" s="69"/>
      <c r="BJ176" s="51"/>
      <c r="BK176" s="51"/>
      <c r="BL176" s="51"/>
      <c r="BM176" s="51"/>
      <c r="BN176" s="51"/>
      <c r="BO176" s="51"/>
      <c r="BP176" s="51"/>
      <c r="BQ176" s="56"/>
      <c r="BR176" s="172"/>
      <c r="BS176" s="51"/>
      <c r="BT176" s="174"/>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1"/>
      <c r="DH176" s="51"/>
      <c r="DI176" s="51"/>
      <c r="DJ176" s="51"/>
      <c r="DK176" s="51"/>
    </row>
    <row r="177" spans="1:115" s="50" customFormat="1" ht="14.4" customHeight="1" x14ac:dyDescent="0.3">
      <c r="A177" s="163"/>
      <c r="B177" s="165"/>
      <c r="C177" s="167"/>
      <c r="D177" s="167"/>
      <c r="E177" s="167"/>
      <c r="F177" s="167"/>
      <c r="G177" s="167" t="s">
        <v>789</v>
      </c>
      <c r="H177" s="167" t="s">
        <v>848</v>
      </c>
      <c r="I177" s="51" t="s">
        <v>914</v>
      </c>
      <c r="J177" s="51" t="s">
        <v>829</v>
      </c>
      <c r="K177" s="51" t="s">
        <v>869</v>
      </c>
      <c r="L177" s="93" t="str">
        <f t="shared" si="4"/>
        <v>13 0 3</v>
      </c>
      <c r="M177" s="89" t="str">
        <f t="shared" si="5"/>
        <v>4C C</v>
      </c>
      <c r="N177" s="77" t="s">
        <v>902</v>
      </c>
      <c r="O177" s="51" t="s">
        <v>903</v>
      </c>
      <c r="P177" s="51" t="s">
        <v>902</v>
      </c>
      <c r="Q177" s="51" t="s">
        <v>902</v>
      </c>
      <c r="R177" s="51" t="s">
        <v>903</v>
      </c>
      <c r="S177" s="79" t="s">
        <v>903</v>
      </c>
      <c r="T177" s="51" t="s">
        <v>902</v>
      </c>
      <c r="U177" s="69" t="s">
        <v>902</v>
      </c>
      <c r="V177" s="92" t="s">
        <v>903</v>
      </c>
      <c r="W177" s="79" t="s">
        <v>903</v>
      </c>
      <c r="X177" s="51"/>
      <c r="Y177" s="51"/>
      <c r="Z177" s="79"/>
      <c r="AA177" s="51"/>
      <c r="AB177" s="51"/>
      <c r="AC177" s="85"/>
      <c r="AD177" s="167" t="s">
        <v>916</v>
      </c>
      <c r="AE177" s="167"/>
      <c r="AF177" s="167"/>
      <c r="AG177" s="167"/>
      <c r="AH177" s="167"/>
      <c r="AI177" s="167"/>
      <c r="AJ177" s="167"/>
      <c r="AK177" s="167"/>
      <c r="AL177" s="167"/>
      <c r="AM177" s="167"/>
      <c r="AN177" s="167"/>
      <c r="AO177" s="167"/>
      <c r="AP177" s="167"/>
      <c r="AQ177" s="167"/>
      <c r="AR177" s="167"/>
      <c r="AS177" s="192"/>
      <c r="AT177" s="193" t="s">
        <v>789</v>
      </c>
      <c r="AU177" s="167"/>
      <c r="AV177" s="167"/>
      <c r="AW177" s="167"/>
      <c r="AX177" s="167"/>
      <c r="AY177" s="167"/>
      <c r="AZ177" s="167"/>
      <c r="BA177" s="167"/>
      <c r="BB177" s="167"/>
      <c r="BC177" s="167"/>
      <c r="BD177" s="167"/>
      <c r="BE177" s="167"/>
      <c r="BF177" s="167"/>
      <c r="BG177" s="167"/>
      <c r="BH177" s="167"/>
      <c r="BI177" s="192"/>
      <c r="BJ177" s="51"/>
      <c r="BK177" s="51"/>
      <c r="BL177" s="51"/>
      <c r="BM177" s="51"/>
      <c r="BN177" s="51"/>
      <c r="BO177" s="51"/>
      <c r="BP177" s="51"/>
      <c r="BQ177" s="56"/>
      <c r="BR177" s="172"/>
      <c r="BS177" s="51"/>
      <c r="BT177" s="174"/>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1"/>
      <c r="DH177" s="51"/>
      <c r="DI177" s="51"/>
      <c r="DJ177" s="51"/>
      <c r="DK177" s="51"/>
    </row>
    <row r="178" spans="1:115" s="50" customFormat="1" ht="14.4" customHeight="1" x14ac:dyDescent="0.3">
      <c r="A178" s="163"/>
      <c r="B178" s="165"/>
      <c r="C178" s="167"/>
      <c r="D178" s="167"/>
      <c r="E178" s="167"/>
      <c r="F178" s="167"/>
      <c r="G178" s="167"/>
      <c r="H178" s="167"/>
      <c r="I178" s="51" t="s">
        <v>953</v>
      </c>
      <c r="J178" s="51" t="s">
        <v>829</v>
      </c>
      <c r="K178" s="51" t="s">
        <v>869</v>
      </c>
      <c r="L178" s="93" t="str">
        <f t="shared" si="4"/>
        <v>12 0 3</v>
      </c>
      <c r="M178" s="89" t="str">
        <f t="shared" si="5"/>
        <v>48 C</v>
      </c>
      <c r="N178" s="77" t="s">
        <v>902</v>
      </c>
      <c r="O178" s="51" t="s">
        <v>903</v>
      </c>
      <c r="P178" s="51" t="s">
        <v>902</v>
      </c>
      <c r="Q178" s="51" t="s">
        <v>902</v>
      </c>
      <c r="R178" s="51" t="s">
        <v>903</v>
      </c>
      <c r="S178" s="79" t="s">
        <v>902</v>
      </c>
      <c r="T178" s="51" t="s">
        <v>902</v>
      </c>
      <c r="U178" s="69" t="s">
        <v>902</v>
      </c>
      <c r="V178" s="92" t="s">
        <v>903</v>
      </c>
      <c r="W178" s="79" t="s">
        <v>903</v>
      </c>
      <c r="X178" s="197" t="s">
        <v>913</v>
      </c>
      <c r="Y178" s="195"/>
      <c r="Z178" s="198"/>
      <c r="AA178" s="51"/>
      <c r="AB178" s="51"/>
      <c r="AC178" s="69"/>
      <c r="AD178" s="167" t="s">
        <v>789</v>
      </c>
      <c r="AE178" s="167"/>
      <c r="AF178" s="167"/>
      <c r="AG178" s="167"/>
      <c r="AH178" s="167"/>
      <c r="AI178" s="167"/>
      <c r="AJ178" s="167"/>
      <c r="AK178" s="167"/>
      <c r="AL178" s="167"/>
      <c r="AM178" s="167"/>
      <c r="AN178" s="167"/>
      <c r="AO178" s="167"/>
      <c r="AP178" s="167"/>
      <c r="AQ178" s="167"/>
      <c r="AR178" s="167"/>
      <c r="AS178" s="192"/>
      <c r="AT178" s="51"/>
      <c r="AU178" s="51"/>
      <c r="AV178" s="51"/>
      <c r="AW178" s="51"/>
      <c r="AX178" s="51"/>
      <c r="AY178" s="51"/>
      <c r="AZ178" s="51"/>
      <c r="BA178" s="69"/>
      <c r="BB178" s="51"/>
      <c r="BC178" s="51"/>
      <c r="BD178" s="51"/>
      <c r="BE178" s="51"/>
      <c r="BF178" s="51"/>
      <c r="BG178" s="51"/>
      <c r="BH178" s="51"/>
      <c r="BI178" s="69"/>
      <c r="BJ178" s="51"/>
      <c r="BK178" s="51"/>
      <c r="BL178" s="51"/>
      <c r="BM178" s="51"/>
      <c r="BN178" s="51"/>
      <c r="BO178" s="51"/>
      <c r="BP178" s="51"/>
      <c r="BQ178" s="56"/>
      <c r="BR178" s="172"/>
      <c r="BS178" s="51"/>
      <c r="BT178" s="174"/>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c r="CY178" s="51"/>
      <c r="CZ178" s="51"/>
      <c r="DA178" s="51"/>
      <c r="DB178" s="51"/>
      <c r="DC178" s="51"/>
      <c r="DD178" s="51"/>
      <c r="DE178" s="51"/>
      <c r="DF178" s="51"/>
      <c r="DG178" s="51"/>
      <c r="DH178" s="51"/>
      <c r="DI178" s="51"/>
      <c r="DJ178" s="51"/>
      <c r="DK178" s="51"/>
    </row>
    <row r="179" spans="1:115" s="50" customFormat="1" ht="14.4" customHeight="1" x14ac:dyDescent="0.3">
      <c r="A179" s="163"/>
      <c r="B179" s="165"/>
      <c r="C179" s="167"/>
      <c r="D179" s="167"/>
      <c r="E179" s="167"/>
      <c r="F179" s="167"/>
      <c r="G179" s="167"/>
      <c r="H179" s="167"/>
      <c r="I179" s="51" t="s">
        <v>954</v>
      </c>
      <c r="J179" s="51" t="s">
        <v>829</v>
      </c>
      <c r="K179" s="51" t="s">
        <v>869</v>
      </c>
      <c r="L179" s="93" t="str">
        <f t="shared" si="4"/>
        <v>12 1 3</v>
      </c>
      <c r="M179" s="89" t="str">
        <f t="shared" si="5"/>
        <v>49 C</v>
      </c>
      <c r="N179" s="77" t="s">
        <v>902</v>
      </c>
      <c r="O179" s="51" t="s">
        <v>903</v>
      </c>
      <c r="P179" s="51" t="s">
        <v>902</v>
      </c>
      <c r="Q179" s="51" t="s">
        <v>902</v>
      </c>
      <c r="R179" s="51" t="s">
        <v>903</v>
      </c>
      <c r="S179" s="79" t="s">
        <v>902</v>
      </c>
      <c r="T179" s="51" t="s">
        <v>902</v>
      </c>
      <c r="U179" s="69" t="s">
        <v>903</v>
      </c>
      <c r="V179" s="92" t="s">
        <v>903</v>
      </c>
      <c r="W179" s="79" t="s">
        <v>903</v>
      </c>
      <c r="X179" s="197" t="s">
        <v>913</v>
      </c>
      <c r="Y179" s="195"/>
      <c r="Z179" s="198"/>
      <c r="AA179" s="51"/>
      <c r="AB179" s="51"/>
      <c r="AC179" s="69"/>
      <c r="AD179" s="167" t="s">
        <v>921</v>
      </c>
      <c r="AE179" s="167"/>
      <c r="AF179" s="167"/>
      <c r="AG179" s="167"/>
      <c r="AH179" s="167"/>
      <c r="AI179" s="167"/>
      <c r="AJ179" s="167"/>
      <c r="AK179" s="192"/>
      <c r="AL179" s="193" t="s">
        <v>789</v>
      </c>
      <c r="AM179" s="167"/>
      <c r="AN179" s="167"/>
      <c r="AO179" s="167"/>
      <c r="AP179" s="167"/>
      <c r="AQ179" s="167"/>
      <c r="AR179" s="167"/>
      <c r="AS179" s="167"/>
      <c r="AT179" s="167"/>
      <c r="AU179" s="167"/>
      <c r="AV179" s="167"/>
      <c r="AW179" s="167"/>
      <c r="AX179" s="167"/>
      <c r="AY179" s="167"/>
      <c r="AZ179" s="167"/>
      <c r="BA179" s="192"/>
      <c r="BB179" s="51"/>
      <c r="BC179" s="51"/>
      <c r="BD179" s="51"/>
      <c r="BE179" s="51"/>
      <c r="BF179" s="51"/>
      <c r="BG179" s="51"/>
      <c r="BH179" s="51"/>
      <c r="BI179" s="69"/>
      <c r="BJ179" s="51"/>
      <c r="BK179" s="51"/>
      <c r="BL179" s="51"/>
      <c r="BM179" s="51"/>
      <c r="BN179" s="51"/>
      <c r="BO179" s="51"/>
      <c r="BP179" s="51"/>
      <c r="BQ179" s="56"/>
      <c r="BR179" s="172"/>
      <c r="BS179" s="51"/>
      <c r="BT179" s="174"/>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c r="CY179" s="51"/>
      <c r="CZ179" s="51"/>
      <c r="DA179" s="51"/>
      <c r="DB179" s="51"/>
      <c r="DC179" s="51"/>
      <c r="DD179" s="51"/>
      <c r="DE179" s="51"/>
      <c r="DF179" s="51"/>
      <c r="DG179" s="51"/>
      <c r="DH179" s="51"/>
      <c r="DI179" s="51"/>
      <c r="DJ179" s="51"/>
      <c r="DK179" s="51"/>
    </row>
    <row r="180" spans="1:115" s="50" customFormat="1" ht="14.4" customHeight="1" x14ac:dyDescent="0.3">
      <c r="A180" s="163"/>
      <c r="B180" s="165"/>
      <c r="C180" s="167"/>
      <c r="D180" s="167"/>
      <c r="E180" s="167"/>
      <c r="F180" s="167"/>
      <c r="G180" s="167"/>
      <c r="H180" s="167"/>
      <c r="I180" s="51" t="s">
        <v>955</v>
      </c>
      <c r="J180" s="51" t="s">
        <v>829</v>
      </c>
      <c r="K180" s="51" t="s">
        <v>869</v>
      </c>
      <c r="L180" s="93" t="str">
        <f t="shared" si="4"/>
        <v>12 2 3</v>
      </c>
      <c r="M180" s="89" t="str">
        <f t="shared" si="5"/>
        <v>4A C</v>
      </c>
      <c r="N180" s="77" t="s">
        <v>902</v>
      </c>
      <c r="O180" s="51" t="s">
        <v>903</v>
      </c>
      <c r="P180" s="51" t="s">
        <v>902</v>
      </c>
      <c r="Q180" s="51" t="s">
        <v>902</v>
      </c>
      <c r="R180" s="51" t="s">
        <v>903</v>
      </c>
      <c r="S180" s="79" t="s">
        <v>902</v>
      </c>
      <c r="T180" s="51" t="s">
        <v>903</v>
      </c>
      <c r="U180" s="69" t="s">
        <v>902</v>
      </c>
      <c r="V180" s="92" t="s">
        <v>903</v>
      </c>
      <c r="W180" s="79" t="s">
        <v>903</v>
      </c>
      <c r="X180" s="197" t="s">
        <v>913</v>
      </c>
      <c r="Y180" s="195"/>
      <c r="Z180" s="198"/>
      <c r="AA180" s="51"/>
      <c r="AB180" s="51"/>
      <c r="AC180" s="69"/>
      <c r="AD180" s="167" t="s">
        <v>916</v>
      </c>
      <c r="AE180" s="167"/>
      <c r="AF180" s="167"/>
      <c r="AG180" s="167"/>
      <c r="AH180" s="167"/>
      <c r="AI180" s="167"/>
      <c r="AJ180" s="167"/>
      <c r="AK180" s="167"/>
      <c r="AL180" s="167"/>
      <c r="AM180" s="167"/>
      <c r="AN180" s="167"/>
      <c r="AO180" s="167"/>
      <c r="AP180" s="167"/>
      <c r="AQ180" s="167"/>
      <c r="AR180" s="167"/>
      <c r="AS180" s="192"/>
      <c r="AT180" s="193" t="s">
        <v>789</v>
      </c>
      <c r="AU180" s="167"/>
      <c r="AV180" s="167"/>
      <c r="AW180" s="167"/>
      <c r="AX180" s="167"/>
      <c r="AY180" s="167"/>
      <c r="AZ180" s="167"/>
      <c r="BA180" s="167"/>
      <c r="BB180" s="167"/>
      <c r="BC180" s="167"/>
      <c r="BD180" s="167"/>
      <c r="BE180" s="167"/>
      <c r="BF180" s="167"/>
      <c r="BG180" s="167"/>
      <c r="BH180" s="167"/>
      <c r="BI180" s="192"/>
      <c r="BJ180" s="51"/>
      <c r="BK180" s="51"/>
      <c r="BL180" s="51"/>
      <c r="BM180" s="51"/>
      <c r="BN180" s="51"/>
      <c r="BO180" s="51"/>
      <c r="BP180" s="51"/>
      <c r="BQ180" s="56"/>
      <c r="BR180" s="172"/>
      <c r="BS180" s="51"/>
      <c r="BT180" s="174"/>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1"/>
      <c r="DH180" s="51"/>
      <c r="DI180" s="51"/>
      <c r="DJ180" s="51"/>
      <c r="DK180" s="51"/>
    </row>
    <row r="181" spans="1:115" s="50" customFormat="1" ht="14.4" customHeight="1" x14ac:dyDescent="0.3">
      <c r="A181" s="163" t="s">
        <v>509</v>
      </c>
      <c r="B181" s="165"/>
      <c r="C181" s="167" t="s">
        <v>543</v>
      </c>
      <c r="D181" s="167" t="s">
        <v>544</v>
      </c>
      <c r="E181" s="167" t="s">
        <v>774</v>
      </c>
      <c r="F181" s="167">
        <v>8</v>
      </c>
      <c r="G181" s="167" t="s">
        <v>787</v>
      </c>
      <c r="H181" s="51" t="s">
        <v>847</v>
      </c>
      <c r="I181" s="51" t="s">
        <v>920</v>
      </c>
      <c r="J181" s="51" t="s">
        <v>868</v>
      </c>
      <c r="K181" s="51" t="s">
        <v>898</v>
      </c>
      <c r="L181" s="93" t="str">
        <f t="shared" si="4"/>
        <v>15 3 0</v>
      </c>
      <c r="M181" s="89" t="str">
        <f t="shared" si="5"/>
        <v>57 0</v>
      </c>
      <c r="N181" s="77" t="s">
        <v>902</v>
      </c>
      <c r="O181" s="51" t="s">
        <v>903</v>
      </c>
      <c r="P181" s="51" t="s">
        <v>902</v>
      </c>
      <c r="Q181" s="51" t="s">
        <v>903</v>
      </c>
      <c r="R181" s="51" t="s">
        <v>902</v>
      </c>
      <c r="S181" s="79" t="s">
        <v>903</v>
      </c>
      <c r="T181" s="51" t="s">
        <v>903</v>
      </c>
      <c r="U181" s="69" t="s">
        <v>903</v>
      </c>
      <c r="V181" s="92" t="s">
        <v>902</v>
      </c>
      <c r="W181" s="79" t="s">
        <v>902</v>
      </c>
      <c r="X181" s="51"/>
      <c r="Y181" s="51"/>
      <c r="Z181" s="79"/>
      <c r="AA181" s="195" t="s">
        <v>911</v>
      </c>
      <c r="AB181" s="195"/>
      <c r="AC181" s="196"/>
      <c r="AD181" s="167" t="s">
        <v>921</v>
      </c>
      <c r="AE181" s="167"/>
      <c r="AF181" s="167"/>
      <c r="AG181" s="167"/>
      <c r="AH181" s="167"/>
      <c r="AI181" s="167"/>
      <c r="AJ181" s="167"/>
      <c r="AK181" s="192"/>
      <c r="AL181" s="51"/>
      <c r="AM181" s="51"/>
      <c r="AN181" s="51"/>
      <c r="AO181" s="51"/>
      <c r="AP181" s="51"/>
      <c r="AQ181" s="51"/>
      <c r="AR181" s="51"/>
      <c r="AS181" s="69"/>
      <c r="AT181" s="51"/>
      <c r="AU181" s="51"/>
      <c r="AV181" s="51"/>
      <c r="AW181" s="51"/>
      <c r="AX181" s="51"/>
      <c r="AY181" s="51"/>
      <c r="AZ181" s="51"/>
      <c r="BA181" s="69"/>
      <c r="BB181" s="51"/>
      <c r="BC181" s="51"/>
      <c r="BD181" s="51"/>
      <c r="BE181" s="51"/>
      <c r="BF181" s="51"/>
      <c r="BG181" s="51"/>
      <c r="BH181" s="51"/>
      <c r="BI181" s="69"/>
      <c r="BJ181" s="51"/>
      <c r="BK181" s="51"/>
      <c r="BL181" s="51"/>
      <c r="BM181" s="51"/>
      <c r="BN181" s="51"/>
      <c r="BO181" s="51"/>
      <c r="BP181" s="51"/>
      <c r="BQ181" s="56"/>
      <c r="BR181" s="172" t="s">
        <v>547</v>
      </c>
      <c r="BS181" s="51"/>
      <c r="BT181" s="174" t="s">
        <v>691</v>
      </c>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c r="CY181" s="51"/>
      <c r="CZ181" s="51"/>
      <c r="DA181" s="51"/>
      <c r="DB181" s="51"/>
      <c r="DC181" s="51"/>
      <c r="DD181" s="51"/>
      <c r="DE181" s="51"/>
      <c r="DF181" s="51"/>
      <c r="DG181" s="51"/>
      <c r="DH181" s="51"/>
      <c r="DI181" s="51"/>
      <c r="DJ181" s="51"/>
      <c r="DK181" s="51"/>
    </row>
    <row r="182" spans="1:115" s="50" customFormat="1" ht="14.4" customHeight="1" x14ac:dyDescent="0.3">
      <c r="A182" s="163"/>
      <c r="B182" s="165"/>
      <c r="C182" s="167"/>
      <c r="D182" s="167"/>
      <c r="E182" s="167"/>
      <c r="F182" s="167"/>
      <c r="G182" s="167"/>
      <c r="H182" s="51" t="s">
        <v>848</v>
      </c>
      <c r="I182" s="51" t="s">
        <v>920</v>
      </c>
      <c r="J182" s="51" t="s">
        <v>868</v>
      </c>
      <c r="K182" s="51" t="s">
        <v>898</v>
      </c>
      <c r="L182" s="93" t="str">
        <f t="shared" si="4"/>
        <v>15 3 2</v>
      </c>
      <c r="M182" s="89" t="str">
        <f t="shared" si="5"/>
        <v>57 8</v>
      </c>
      <c r="N182" s="77" t="s">
        <v>902</v>
      </c>
      <c r="O182" s="51" t="s">
        <v>903</v>
      </c>
      <c r="P182" s="51" t="s">
        <v>902</v>
      </c>
      <c r="Q182" s="51" t="s">
        <v>903</v>
      </c>
      <c r="R182" s="51" t="s">
        <v>902</v>
      </c>
      <c r="S182" s="79" t="s">
        <v>903</v>
      </c>
      <c r="T182" s="51" t="s">
        <v>903</v>
      </c>
      <c r="U182" s="69" t="s">
        <v>903</v>
      </c>
      <c r="V182" s="92" t="s">
        <v>903</v>
      </c>
      <c r="W182" s="79" t="s">
        <v>902</v>
      </c>
      <c r="X182" s="51"/>
      <c r="Y182" s="51"/>
      <c r="Z182" s="86"/>
      <c r="AA182" s="195" t="s">
        <v>132</v>
      </c>
      <c r="AB182" s="195"/>
      <c r="AC182" s="196"/>
      <c r="AD182" s="167" t="s">
        <v>921</v>
      </c>
      <c r="AE182" s="167"/>
      <c r="AF182" s="167"/>
      <c r="AG182" s="167"/>
      <c r="AH182" s="167"/>
      <c r="AI182" s="167"/>
      <c r="AJ182" s="167"/>
      <c r="AK182" s="192"/>
      <c r="AL182" s="51"/>
      <c r="AM182" s="51"/>
      <c r="AN182" s="51"/>
      <c r="AO182" s="51"/>
      <c r="AP182" s="51"/>
      <c r="AQ182" s="51"/>
      <c r="AR182" s="51"/>
      <c r="AS182" s="69"/>
      <c r="AT182" s="51"/>
      <c r="AU182" s="51"/>
      <c r="AV182" s="51"/>
      <c r="AW182" s="51"/>
      <c r="AX182" s="51"/>
      <c r="AY182" s="51"/>
      <c r="AZ182" s="51"/>
      <c r="BA182" s="69"/>
      <c r="BB182" s="51"/>
      <c r="BC182" s="51"/>
      <c r="BD182" s="51"/>
      <c r="BE182" s="51"/>
      <c r="BF182" s="51"/>
      <c r="BG182" s="51"/>
      <c r="BH182" s="51"/>
      <c r="BI182" s="69"/>
      <c r="BJ182" s="51"/>
      <c r="BK182" s="51"/>
      <c r="BL182" s="51"/>
      <c r="BM182" s="51"/>
      <c r="BN182" s="51"/>
      <c r="BO182" s="51"/>
      <c r="BP182" s="51"/>
      <c r="BQ182" s="56"/>
      <c r="BR182" s="172"/>
      <c r="BS182" s="51"/>
      <c r="BT182" s="174"/>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c r="CY182" s="51"/>
      <c r="CZ182" s="51"/>
      <c r="DA182" s="51"/>
      <c r="DB182" s="51"/>
      <c r="DC182" s="51"/>
      <c r="DD182" s="51"/>
      <c r="DE182" s="51"/>
      <c r="DF182" s="51"/>
      <c r="DG182" s="51"/>
      <c r="DH182" s="51"/>
      <c r="DI182" s="51"/>
      <c r="DJ182" s="51"/>
      <c r="DK182" s="51"/>
    </row>
    <row r="183" spans="1:115" s="50" customFormat="1" ht="14.4" customHeight="1" x14ac:dyDescent="0.3">
      <c r="A183" s="163" t="s">
        <v>515</v>
      </c>
      <c r="B183" s="165"/>
      <c r="C183" s="167"/>
      <c r="D183" s="167"/>
      <c r="E183" s="167"/>
      <c r="F183" s="167" t="s">
        <v>398</v>
      </c>
      <c r="G183" s="167" t="s">
        <v>788</v>
      </c>
      <c r="H183" s="51" t="s">
        <v>847</v>
      </c>
      <c r="I183" s="51" t="s">
        <v>920</v>
      </c>
      <c r="J183" s="51" t="s">
        <v>868</v>
      </c>
      <c r="K183" s="51" t="s">
        <v>898</v>
      </c>
      <c r="L183" s="93" t="str">
        <f t="shared" si="4"/>
        <v>15 3 1</v>
      </c>
      <c r="M183" s="89" t="str">
        <f t="shared" si="5"/>
        <v>57 4</v>
      </c>
      <c r="N183" s="77" t="s">
        <v>902</v>
      </c>
      <c r="O183" s="51" t="s">
        <v>903</v>
      </c>
      <c r="P183" s="51" t="s">
        <v>902</v>
      </c>
      <c r="Q183" s="51" t="s">
        <v>903</v>
      </c>
      <c r="R183" s="51" t="s">
        <v>902</v>
      </c>
      <c r="S183" s="79" t="s">
        <v>903</v>
      </c>
      <c r="T183" s="51" t="s">
        <v>903</v>
      </c>
      <c r="U183" s="69" t="s">
        <v>903</v>
      </c>
      <c r="V183" s="92" t="s">
        <v>902</v>
      </c>
      <c r="W183" s="79" t="s">
        <v>903</v>
      </c>
      <c r="X183" s="51"/>
      <c r="Y183" s="51"/>
      <c r="Z183" s="79"/>
      <c r="AA183" s="195" t="s">
        <v>911</v>
      </c>
      <c r="AB183" s="195"/>
      <c r="AC183" s="196"/>
      <c r="AD183" s="167" t="s">
        <v>921</v>
      </c>
      <c r="AE183" s="167"/>
      <c r="AF183" s="167"/>
      <c r="AG183" s="167"/>
      <c r="AH183" s="167"/>
      <c r="AI183" s="167"/>
      <c r="AJ183" s="167"/>
      <c r="AK183" s="192"/>
      <c r="AL183" s="51"/>
      <c r="AM183" s="51"/>
      <c r="AN183" s="51"/>
      <c r="AO183" s="51"/>
      <c r="AP183" s="51"/>
      <c r="AQ183" s="51"/>
      <c r="AR183" s="51"/>
      <c r="AS183" s="69"/>
      <c r="AT183" s="51"/>
      <c r="AU183" s="51"/>
      <c r="AV183" s="51"/>
      <c r="AW183" s="51"/>
      <c r="AX183" s="51"/>
      <c r="AY183" s="51"/>
      <c r="AZ183" s="51"/>
      <c r="BA183" s="69"/>
      <c r="BB183" s="51"/>
      <c r="BC183" s="51"/>
      <c r="BD183" s="51"/>
      <c r="BE183" s="51"/>
      <c r="BF183" s="51"/>
      <c r="BG183" s="51"/>
      <c r="BH183" s="51"/>
      <c r="BI183" s="69"/>
      <c r="BJ183" s="51"/>
      <c r="BK183" s="51"/>
      <c r="BL183" s="51"/>
      <c r="BM183" s="51"/>
      <c r="BN183" s="51"/>
      <c r="BO183" s="51"/>
      <c r="BP183" s="51"/>
      <c r="BQ183" s="56"/>
      <c r="BR183" s="172"/>
      <c r="BS183" s="51"/>
      <c r="BT183" s="174"/>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1"/>
      <c r="DH183" s="51"/>
      <c r="DI183" s="51"/>
      <c r="DJ183" s="51"/>
      <c r="DK183" s="51"/>
    </row>
    <row r="184" spans="1:115" s="50" customFormat="1" ht="14.4" customHeight="1" x14ac:dyDescent="0.3">
      <c r="A184" s="163"/>
      <c r="B184" s="165"/>
      <c r="C184" s="167"/>
      <c r="D184" s="167"/>
      <c r="E184" s="167"/>
      <c r="F184" s="167"/>
      <c r="G184" s="167"/>
      <c r="H184" s="51" t="s">
        <v>848</v>
      </c>
      <c r="I184" s="51" t="s">
        <v>920</v>
      </c>
      <c r="J184" s="51" t="s">
        <v>868</v>
      </c>
      <c r="K184" s="51" t="s">
        <v>898</v>
      </c>
      <c r="L184" s="93" t="str">
        <f t="shared" si="4"/>
        <v>15 3 3</v>
      </c>
      <c r="M184" s="89" t="str">
        <f t="shared" si="5"/>
        <v>57 C</v>
      </c>
      <c r="N184" s="77" t="s">
        <v>902</v>
      </c>
      <c r="O184" s="51" t="s">
        <v>903</v>
      </c>
      <c r="P184" s="51" t="s">
        <v>902</v>
      </c>
      <c r="Q184" s="51" t="s">
        <v>903</v>
      </c>
      <c r="R184" s="51" t="s">
        <v>902</v>
      </c>
      <c r="S184" s="79" t="s">
        <v>903</v>
      </c>
      <c r="T184" s="51" t="s">
        <v>903</v>
      </c>
      <c r="U184" s="69" t="s">
        <v>903</v>
      </c>
      <c r="V184" s="92" t="s">
        <v>903</v>
      </c>
      <c r="W184" s="79" t="s">
        <v>903</v>
      </c>
      <c r="X184" s="51"/>
      <c r="Y184" s="51"/>
      <c r="Z184" s="79"/>
      <c r="AA184" s="195" t="s">
        <v>132</v>
      </c>
      <c r="AB184" s="195"/>
      <c r="AC184" s="196"/>
      <c r="AD184" s="167" t="s">
        <v>921</v>
      </c>
      <c r="AE184" s="167"/>
      <c r="AF184" s="167"/>
      <c r="AG184" s="167"/>
      <c r="AH184" s="167"/>
      <c r="AI184" s="167"/>
      <c r="AJ184" s="167"/>
      <c r="AK184" s="192"/>
      <c r="AL184" s="51"/>
      <c r="AM184" s="51"/>
      <c r="AN184" s="51"/>
      <c r="AO184" s="51"/>
      <c r="AP184" s="51"/>
      <c r="AQ184" s="51"/>
      <c r="AR184" s="51"/>
      <c r="AS184" s="69"/>
      <c r="AT184" s="51"/>
      <c r="AU184" s="51"/>
      <c r="AV184" s="51"/>
      <c r="AW184" s="51"/>
      <c r="AX184" s="51"/>
      <c r="AY184" s="51"/>
      <c r="AZ184" s="51"/>
      <c r="BA184" s="69"/>
      <c r="BB184" s="51"/>
      <c r="BC184" s="51"/>
      <c r="BD184" s="51"/>
      <c r="BE184" s="51"/>
      <c r="BF184" s="51"/>
      <c r="BG184" s="51"/>
      <c r="BH184" s="51"/>
      <c r="BI184" s="69"/>
      <c r="BJ184" s="51"/>
      <c r="BK184" s="51"/>
      <c r="BL184" s="51"/>
      <c r="BM184" s="51"/>
      <c r="BN184" s="51"/>
      <c r="BO184" s="51"/>
      <c r="BP184" s="51"/>
      <c r="BQ184" s="56"/>
      <c r="BR184" s="172"/>
      <c r="BS184" s="51"/>
      <c r="BT184" s="174"/>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c r="CY184" s="51"/>
      <c r="CZ184" s="51"/>
      <c r="DA184" s="51"/>
      <c r="DB184" s="51"/>
      <c r="DC184" s="51"/>
      <c r="DD184" s="51"/>
      <c r="DE184" s="51"/>
      <c r="DF184" s="51"/>
      <c r="DG184" s="51"/>
      <c r="DH184" s="51"/>
      <c r="DI184" s="51"/>
      <c r="DJ184" s="51"/>
      <c r="DK184" s="51"/>
    </row>
    <row r="185" spans="1:115" s="50" customFormat="1" ht="14.4" customHeight="1" x14ac:dyDescent="0.3">
      <c r="A185" s="163" t="s">
        <v>515</v>
      </c>
      <c r="B185" s="165"/>
      <c r="C185" s="167"/>
      <c r="D185" s="167"/>
      <c r="E185" s="167"/>
      <c r="F185" s="51">
        <v>8</v>
      </c>
      <c r="G185" s="51" t="s">
        <v>790</v>
      </c>
      <c r="H185" s="51" t="s">
        <v>848</v>
      </c>
      <c r="I185" s="51" t="s">
        <v>920</v>
      </c>
      <c r="J185" s="51" t="s">
        <v>868</v>
      </c>
      <c r="K185" s="51" t="s">
        <v>869</v>
      </c>
      <c r="L185" s="93" t="str">
        <f t="shared" si="4"/>
        <v>17 3 2</v>
      </c>
      <c r="M185" s="89" t="str">
        <f t="shared" si="5"/>
        <v>5F 8</v>
      </c>
      <c r="N185" s="77" t="s">
        <v>902</v>
      </c>
      <c r="O185" s="51" t="s">
        <v>903</v>
      </c>
      <c r="P185" s="51" t="s">
        <v>902</v>
      </c>
      <c r="Q185" s="51" t="s">
        <v>903</v>
      </c>
      <c r="R185" s="51" t="s">
        <v>903</v>
      </c>
      <c r="S185" s="79" t="s">
        <v>903</v>
      </c>
      <c r="T185" s="51" t="s">
        <v>903</v>
      </c>
      <c r="U185" s="69" t="s">
        <v>903</v>
      </c>
      <c r="V185" s="92" t="s">
        <v>903</v>
      </c>
      <c r="W185" s="79" t="s">
        <v>902</v>
      </c>
      <c r="X185" s="51"/>
      <c r="Y185" s="51"/>
      <c r="Z185" s="79"/>
      <c r="AA185" s="51"/>
      <c r="AB185" s="51"/>
      <c r="AC185" s="69"/>
      <c r="AD185" s="193" t="s">
        <v>921</v>
      </c>
      <c r="AE185" s="167"/>
      <c r="AF185" s="167"/>
      <c r="AG185" s="167"/>
      <c r="AH185" s="167"/>
      <c r="AI185" s="167"/>
      <c r="AJ185" s="167"/>
      <c r="AK185" s="192"/>
      <c r="AL185" s="193" t="s">
        <v>790</v>
      </c>
      <c r="AM185" s="167"/>
      <c r="AN185" s="167"/>
      <c r="AO185" s="167"/>
      <c r="AP185" s="167"/>
      <c r="AQ185" s="167"/>
      <c r="AR185" s="167"/>
      <c r="AS185" s="192"/>
      <c r="AT185" s="51"/>
      <c r="AU185" s="51"/>
      <c r="AV185" s="51"/>
      <c r="AW185" s="51"/>
      <c r="AX185" s="51"/>
      <c r="AY185" s="51"/>
      <c r="AZ185" s="51"/>
      <c r="BA185" s="69"/>
      <c r="BB185" s="51"/>
      <c r="BC185" s="51"/>
      <c r="BD185" s="51"/>
      <c r="BE185" s="51"/>
      <c r="BF185" s="51"/>
      <c r="BG185" s="51"/>
      <c r="BH185" s="51"/>
      <c r="BI185" s="69"/>
      <c r="BJ185" s="51"/>
      <c r="BK185" s="51"/>
      <c r="BL185" s="51"/>
      <c r="BM185" s="51"/>
      <c r="BN185" s="51"/>
      <c r="BO185" s="51"/>
      <c r="BP185" s="51"/>
      <c r="BQ185" s="56"/>
      <c r="BR185" s="172"/>
      <c r="BS185" s="51"/>
      <c r="BT185" s="174"/>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c r="CY185" s="51"/>
      <c r="CZ185" s="51"/>
      <c r="DA185" s="51"/>
      <c r="DB185" s="51"/>
      <c r="DC185" s="51"/>
      <c r="DD185" s="51"/>
      <c r="DE185" s="51"/>
      <c r="DF185" s="51"/>
      <c r="DG185" s="51"/>
      <c r="DH185" s="51"/>
      <c r="DI185" s="51"/>
      <c r="DJ185" s="51"/>
      <c r="DK185" s="51"/>
    </row>
    <row r="186" spans="1:115" s="50" customFormat="1" ht="14.4" customHeight="1" x14ac:dyDescent="0.3">
      <c r="A186" s="163"/>
      <c r="B186" s="165"/>
      <c r="C186" s="167"/>
      <c r="D186" s="167"/>
      <c r="E186" s="167"/>
      <c r="F186" s="51">
        <v>16</v>
      </c>
      <c r="G186" s="51" t="s">
        <v>789</v>
      </c>
      <c r="H186" s="51" t="s">
        <v>848</v>
      </c>
      <c r="I186" s="51" t="s">
        <v>920</v>
      </c>
      <c r="J186" s="51" t="s">
        <v>868</v>
      </c>
      <c r="K186" s="51" t="s">
        <v>869</v>
      </c>
      <c r="L186" s="93" t="str">
        <f t="shared" si="4"/>
        <v>17 3 3</v>
      </c>
      <c r="M186" s="89" t="str">
        <f t="shared" si="5"/>
        <v>5F C</v>
      </c>
      <c r="N186" s="77" t="s">
        <v>902</v>
      </c>
      <c r="O186" s="51" t="s">
        <v>903</v>
      </c>
      <c r="P186" s="51" t="s">
        <v>902</v>
      </c>
      <c r="Q186" s="51" t="s">
        <v>903</v>
      </c>
      <c r="R186" s="51" t="s">
        <v>903</v>
      </c>
      <c r="S186" s="79" t="s">
        <v>903</v>
      </c>
      <c r="T186" s="51" t="s">
        <v>903</v>
      </c>
      <c r="U186" s="69" t="s">
        <v>903</v>
      </c>
      <c r="V186" s="92" t="s">
        <v>903</v>
      </c>
      <c r="W186" s="79" t="s">
        <v>903</v>
      </c>
      <c r="X186" s="51"/>
      <c r="Y186" s="51"/>
      <c r="Z186" s="79"/>
      <c r="AA186" s="51"/>
      <c r="AB186" s="51"/>
      <c r="AC186" s="69"/>
      <c r="AD186" s="167" t="s">
        <v>921</v>
      </c>
      <c r="AE186" s="167"/>
      <c r="AF186" s="167"/>
      <c r="AG186" s="167"/>
      <c r="AH186" s="167"/>
      <c r="AI186" s="167"/>
      <c r="AJ186" s="167"/>
      <c r="AK186" s="192"/>
      <c r="AL186" s="193" t="s">
        <v>789</v>
      </c>
      <c r="AM186" s="167"/>
      <c r="AN186" s="167"/>
      <c r="AO186" s="167"/>
      <c r="AP186" s="167"/>
      <c r="AQ186" s="167"/>
      <c r="AR186" s="167"/>
      <c r="AS186" s="167"/>
      <c r="AT186" s="167"/>
      <c r="AU186" s="167"/>
      <c r="AV186" s="167"/>
      <c r="AW186" s="167"/>
      <c r="AX186" s="167"/>
      <c r="AY186" s="167"/>
      <c r="AZ186" s="167"/>
      <c r="BA186" s="192"/>
      <c r="BB186" s="51"/>
      <c r="BC186" s="51"/>
      <c r="BD186" s="51"/>
      <c r="BE186" s="51"/>
      <c r="BF186" s="51"/>
      <c r="BG186" s="51"/>
      <c r="BH186" s="51"/>
      <c r="BI186" s="69"/>
      <c r="BJ186" s="51"/>
      <c r="BK186" s="51"/>
      <c r="BL186" s="51"/>
      <c r="BM186" s="51"/>
      <c r="BN186" s="51"/>
      <c r="BO186" s="51"/>
      <c r="BP186" s="51"/>
      <c r="BQ186" s="56"/>
      <c r="BR186" s="172"/>
      <c r="BS186" s="51"/>
      <c r="BT186" s="174"/>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c r="CY186" s="51"/>
      <c r="CZ186" s="51"/>
      <c r="DA186" s="51"/>
      <c r="DB186" s="51"/>
      <c r="DC186" s="51"/>
      <c r="DD186" s="51"/>
      <c r="DE186" s="51"/>
      <c r="DF186" s="51"/>
      <c r="DG186" s="51"/>
      <c r="DH186" s="51"/>
      <c r="DI186" s="51"/>
      <c r="DJ186" s="51"/>
      <c r="DK186" s="51"/>
    </row>
    <row r="187" spans="1:115" s="50" customFormat="1" ht="14.4" customHeight="1" x14ac:dyDescent="0.3">
      <c r="A187" s="163" t="s">
        <v>778</v>
      </c>
      <c r="B187" s="165"/>
      <c r="C187" s="167"/>
      <c r="D187" s="167"/>
      <c r="E187" s="167" t="s">
        <v>947</v>
      </c>
      <c r="F187" s="167">
        <v>8</v>
      </c>
      <c r="G187" s="167" t="s">
        <v>787</v>
      </c>
      <c r="H187" s="167" t="s">
        <v>847</v>
      </c>
      <c r="I187" s="51" t="s">
        <v>790</v>
      </c>
      <c r="J187" s="51" t="s">
        <v>829</v>
      </c>
      <c r="K187" s="51" t="s">
        <v>869</v>
      </c>
      <c r="L187" s="93" t="str">
        <f t="shared" si="4"/>
        <v>15 1 0</v>
      </c>
      <c r="M187" s="89" t="str">
        <f t="shared" si="5"/>
        <v>55 0</v>
      </c>
      <c r="N187" s="77" t="s">
        <v>902</v>
      </c>
      <c r="O187" s="51" t="s">
        <v>903</v>
      </c>
      <c r="P187" s="51" t="s">
        <v>902</v>
      </c>
      <c r="Q187" s="51" t="s">
        <v>903</v>
      </c>
      <c r="R187" s="51" t="s">
        <v>902</v>
      </c>
      <c r="S187" s="79" t="s">
        <v>903</v>
      </c>
      <c r="T187" s="51" t="s">
        <v>902</v>
      </c>
      <c r="U187" s="69" t="s">
        <v>903</v>
      </c>
      <c r="V187" s="92" t="s">
        <v>902</v>
      </c>
      <c r="W187" s="79" t="s">
        <v>902</v>
      </c>
      <c r="X187" s="51"/>
      <c r="Y187" s="51"/>
      <c r="Z187" s="86"/>
      <c r="AA187" s="195" t="s">
        <v>911</v>
      </c>
      <c r="AB187" s="195"/>
      <c r="AC187" s="196"/>
      <c r="AD187" s="193" t="s">
        <v>790</v>
      </c>
      <c r="AE187" s="167"/>
      <c r="AF187" s="167"/>
      <c r="AG187" s="167"/>
      <c r="AH187" s="167"/>
      <c r="AI187" s="167"/>
      <c r="AJ187" s="167"/>
      <c r="AK187" s="192"/>
      <c r="AL187" s="51"/>
      <c r="AM187" s="51"/>
      <c r="AN187" s="51"/>
      <c r="AO187" s="51"/>
      <c r="AP187" s="51"/>
      <c r="AQ187" s="51"/>
      <c r="AR187" s="51"/>
      <c r="AS187" s="69"/>
      <c r="AT187" s="51"/>
      <c r="AU187" s="51"/>
      <c r="AV187" s="51"/>
      <c r="AW187" s="51"/>
      <c r="AX187" s="51"/>
      <c r="AY187" s="51"/>
      <c r="AZ187" s="51"/>
      <c r="BA187" s="69"/>
      <c r="BB187" s="51"/>
      <c r="BC187" s="51"/>
      <c r="BD187" s="51"/>
      <c r="BE187" s="51"/>
      <c r="BF187" s="51"/>
      <c r="BG187" s="51"/>
      <c r="BH187" s="51"/>
      <c r="BI187" s="69"/>
      <c r="BJ187" s="51"/>
      <c r="BK187" s="51"/>
      <c r="BL187" s="51"/>
      <c r="BM187" s="51"/>
      <c r="BN187" s="51"/>
      <c r="BO187" s="51"/>
      <c r="BP187" s="51"/>
      <c r="BQ187" s="56"/>
      <c r="BR187" s="172"/>
      <c r="BS187" s="51"/>
      <c r="BT187" s="174"/>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c r="CY187" s="51"/>
      <c r="CZ187" s="51"/>
      <c r="DA187" s="51"/>
      <c r="DB187" s="51"/>
      <c r="DC187" s="51"/>
      <c r="DD187" s="51"/>
      <c r="DE187" s="51"/>
      <c r="DF187" s="51"/>
      <c r="DG187" s="51"/>
      <c r="DH187" s="51"/>
      <c r="DI187" s="51"/>
      <c r="DJ187" s="51"/>
      <c r="DK187" s="51"/>
    </row>
    <row r="188" spans="1:115" s="50" customFormat="1" ht="14.4" customHeight="1" x14ac:dyDescent="0.3">
      <c r="A188" s="163"/>
      <c r="B188" s="165"/>
      <c r="C188" s="167"/>
      <c r="D188" s="167"/>
      <c r="E188" s="167"/>
      <c r="F188" s="167"/>
      <c r="G188" s="167"/>
      <c r="H188" s="167"/>
      <c r="I188" s="51" t="s">
        <v>787</v>
      </c>
      <c r="J188" s="51" t="s">
        <v>829</v>
      </c>
      <c r="K188" s="51" t="s">
        <v>869</v>
      </c>
      <c r="L188" s="93" t="str">
        <f t="shared" si="4"/>
        <v>14 3 0</v>
      </c>
      <c r="M188" s="89" t="str">
        <f t="shared" si="5"/>
        <v>53 0</v>
      </c>
      <c r="N188" s="77" t="s">
        <v>902</v>
      </c>
      <c r="O188" s="51" t="s">
        <v>903</v>
      </c>
      <c r="P188" s="51" t="s">
        <v>902</v>
      </c>
      <c r="Q188" s="51" t="s">
        <v>903</v>
      </c>
      <c r="R188" s="51" t="s">
        <v>902</v>
      </c>
      <c r="S188" s="79" t="s">
        <v>902</v>
      </c>
      <c r="T188" s="51" t="s">
        <v>903</v>
      </c>
      <c r="U188" s="69" t="s">
        <v>903</v>
      </c>
      <c r="V188" s="92" t="s">
        <v>902</v>
      </c>
      <c r="W188" s="86" t="s">
        <v>902</v>
      </c>
      <c r="X188" s="195" t="s">
        <v>132</v>
      </c>
      <c r="Y188" s="195"/>
      <c r="Z188" s="198"/>
      <c r="AA188" s="195" t="s">
        <v>911</v>
      </c>
      <c r="AB188" s="195"/>
      <c r="AC188" s="196"/>
      <c r="AD188" s="51"/>
      <c r="AE188" s="51"/>
      <c r="AF188" s="51"/>
      <c r="AG188" s="51"/>
      <c r="AH188" s="51"/>
      <c r="AI188" s="51"/>
      <c r="AJ188" s="51"/>
      <c r="AK188" s="69"/>
      <c r="AL188" s="51"/>
      <c r="AM188" s="51"/>
      <c r="AN188" s="51"/>
      <c r="AO188" s="51"/>
      <c r="AP188" s="51"/>
      <c r="AQ188" s="51"/>
      <c r="AR188" s="51"/>
      <c r="AS188" s="69"/>
      <c r="AT188" s="51"/>
      <c r="AU188" s="51"/>
      <c r="AV188" s="51"/>
      <c r="AW188" s="51"/>
      <c r="AX188" s="51"/>
      <c r="AY188" s="51"/>
      <c r="AZ188" s="51"/>
      <c r="BA188" s="69"/>
      <c r="BB188" s="51"/>
      <c r="BC188" s="51"/>
      <c r="BD188" s="51"/>
      <c r="BE188" s="51"/>
      <c r="BF188" s="51"/>
      <c r="BG188" s="51"/>
      <c r="BH188" s="51"/>
      <c r="BI188" s="69"/>
      <c r="BJ188" s="51"/>
      <c r="BK188" s="51"/>
      <c r="BL188" s="51"/>
      <c r="BM188" s="51"/>
      <c r="BN188" s="51"/>
      <c r="BO188" s="51"/>
      <c r="BP188" s="51"/>
      <c r="BQ188" s="56"/>
      <c r="BR188" s="172"/>
      <c r="BS188" s="51"/>
      <c r="BT188" s="174"/>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c r="CY188" s="51"/>
      <c r="CZ188" s="51"/>
      <c r="DA188" s="51"/>
      <c r="DB188" s="51"/>
      <c r="DC188" s="51"/>
      <c r="DD188" s="51"/>
      <c r="DE188" s="51"/>
      <c r="DF188" s="51"/>
      <c r="DG188" s="51"/>
      <c r="DH188" s="51"/>
      <c r="DI188" s="51"/>
      <c r="DJ188" s="51"/>
      <c r="DK188" s="51"/>
    </row>
    <row r="189" spans="1:115" s="50" customFormat="1" ht="14.4" customHeight="1" x14ac:dyDescent="0.3">
      <c r="A189" s="163"/>
      <c r="B189" s="165"/>
      <c r="C189" s="167"/>
      <c r="D189" s="167"/>
      <c r="E189" s="167"/>
      <c r="F189" s="167"/>
      <c r="G189" s="167"/>
      <c r="H189" s="167"/>
      <c r="I189" s="51" t="s">
        <v>914</v>
      </c>
      <c r="J189" s="51" t="s">
        <v>829</v>
      </c>
      <c r="K189" s="51" t="s">
        <v>869</v>
      </c>
      <c r="L189" s="93" t="str">
        <f t="shared" si="4"/>
        <v>15 0 0</v>
      </c>
      <c r="M189" s="89" t="str">
        <f t="shared" si="5"/>
        <v>54 0</v>
      </c>
      <c r="N189" s="77" t="s">
        <v>902</v>
      </c>
      <c r="O189" s="51" t="s">
        <v>903</v>
      </c>
      <c r="P189" s="51" t="s">
        <v>902</v>
      </c>
      <c r="Q189" s="51" t="s">
        <v>903</v>
      </c>
      <c r="R189" s="51" t="s">
        <v>902</v>
      </c>
      <c r="S189" s="79" t="s">
        <v>903</v>
      </c>
      <c r="T189" s="51" t="s">
        <v>902</v>
      </c>
      <c r="U189" s="69" t="s">
        <v>902</v>
      </c>
      <c r="V189" s="92" t="s">
        <v>902</v>
      </c>
      <c r="W189" s="79" t="s">
        <v>902</v>
      </c>
      <c r="X189" s="51"/>
      <c r="Y189" s="51"/>
      <c r="Z189" s="79"/>
      <c r="AA189" s="195" t="s">
        <v>911</v>
      </c>
      <c r="AB189" s="195"/>
      <c r="AC189" s="196"/>
      <c r="AD189" s="167" t="s">
        <v>916</v>
      </c>
      <c r="AE189" s="167"/>
      <c r="AF189" s="167"/>
      <c r="AG189" s="167"/>
      <c r="AH189" s="167"/>
      <c r="AI189" s="167"/>
      <c r="AJ189" s="167"/>
      <c r="AK189" s="167"/>
      <c r="AL189" s="167"/>
      <c r="AM189" s="167"/>
      <c r="AN189" s="167"/>
      <c r="AO189" s="167"/>
      <c r="AP189" s="167"/>
      <c r="AQ189" s="167"/>
      <c r="AR189" s="167"/>
      <c r="AS189" s="192"/>
      <c r="AT189" s="51"/>
      <c r="AU189" s="51"/>
      <c r="AV189" s="51"/>
      <c r="AW189" s="51"/>
      <c r="AX189" s="51"/>
      <c r="AY189" s="51"/>
      <c r="AZ189" s="51"/>
      <c r="BA189" s="69"/>
      <c r="BB189" s="51"/>
      <c r="BC189" s="51"/>
      <c r="BD189" s="51"/>
      <c r="BE189" s="51"/>
      <c r="BF189" s="51"/>
      <c r="BG189" s="51"/>
      <c r="BH189" s="51"/>
      <c r="BI189" s="69"/>
      <c r="BJ189" s="51"/>
      <c r="BK189" s="51"/>
      <c r="BL189" s="51"/>
      <c r="BM189" s="51"/>
      <c r="BN189" s="51"/>
      <c r="BO189" s="51"/>
      <c r="BP189" s="51"/>
      <c r="BQ189" s="56"/>
      <c r="BR189" s="172"/>
      <c r="BS189" s="51"/>
      <c r="BT189" s="174"/>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c r="CY189" s="51"/>
      <c r="CZ189" s="51"/>
      <c r="DA189" s="51"/>
      <c r="DB189" s="51"/>
      <c r="DC189" s="51"/>
      <c r="DD189" s="51"/>
      <c r="DE189" s="51"/>
      <c r="DF189" s="51"/>
      <c r="DG189" s="51"/>
      <c r="DH189" s="51"/>
      <c r="DI189" s="51"/>
      <c r="DJ189" s="51"/>
      <c r="DK189" s="51"/>
    </row>
    <row r="190" spans="1:115" s="50" customFormat="1" ht="14.4" customHeight="1" x14ac:dyDescent="0.3">
      <c r="A190" s="163"/>
      <c r="B190" s="165"/>
      <c r="C190" s="167"/>
      <c r="D190" s="167"/>
      <c r="E190" s="167"/>
      <c r="F190" s="167"/>
      <c r="G190" s="167"/>
      <c r="H190" s="167"/>
      <c r="I190" s="51" t="s">
        <v>953</v>
      </c>
      <c r="J190" s="51" t="s">
        <v>868</v>
      </c>
      <c r="K190" s="51" t="s">
        <v>869</v>
      </c>
      <c r="L190" s="93" t="str">
        <f t="shared" si="4"/>
        <v>14 0 0</v>
      </c>
      <c r="M190" s="89" t="str">
        <f t="shared" si="5"/>
        <v>50 0</v>
      </c>
      <c r="N190" s="77" t="s">
        <v>902</v>
      </c>
      <c r="O190" s="51" t="s">
        <v>903</v>
      </c>
      <c r="P190" s="51" t="s">
        <v>902</v>
      </c>
      <c r="Q190" s="51" t="s">
        <v>903</v>
      </c>
      <c r="R190" s="51" t="s">
        <v>902</v>
      </c>
      <c r="S190" s="79" t="s">
        <v>902</v>
      </c>
      <c r="T190" s="51" t="s">
        <v>902</v>
      </c>
      <c r="U190" s="69" t="s">
        <v>902</v>
      </c>
      <c r="V190" s="92" t="s">
        <v>902</v>
      </c>
      <c r="W190" s="79" t="s">
        <v>902</v>
      </c>
      <c r="X190" s="197" t="s">
        <v>913</v>
      </c>
      <c r="Y190" s="195"/>
      <c r="Z190" s="198"/>
      <c r="AA190" s="195" t="s">
        <v>911</v>
      </c>
      <c r="AB190" s="195"/>
      <c r="AC190" s="196"/>
      <c r="AD190" s="51"/>
      <c r="AE190" s="51"/>
      <c r="AF190" s="51"/>
      <c r="AG190" s="51"/>
      <c r="AH190" s="51"/>
      <c r="AI190" s="51"/>
      <c r="AJ190" s="51"/>
      <c r="AK190" s="69"/>
      <c r="AL190" s="51"/>
      <c r="AM190" s="51"/>
      <c r="AN190" s="51"/>
      <c r="AO190" s="51"/>
      <c r="AP190" s="51"/>
      <c r="AQ190" s="51"/>
      <c r="AR190" s="51"/>
      <c r="AS190" s="69"/>
      <c r="AT190" s="51"/>
      <c r="AU190" s="51"/>
      <c r="AV190" s="51"/>
      <c r="AW190" s="51"/>
      <c r="AX190" s="51"/>
      <c r="AY190" s="51"/>
      <c r="AZ190" s="51"/>
      <c r="BA190" s="69"/>
      <c r="BB190" s="51"/>
      <c r="BC190" s="51"/>
      <c r="BD190" s="51"/>
      <c r="BE190" s="51"/>
      <c r="BF190" s="51"/>
      <c r="BG190" s="51"/>
      <c r="BH190" s="51"/>
      <c r="BI190" s="69"/>
      <c r="BJ190" s="51"/>
      <c r="BK190" s="51"/>
      <c r="BL190" s="51"/>
      <c r="BM190" s="51"/>
      <c r="BN190" s="51"/>
      <c r="BO190" s="51"/>
      <c r="BP190" s="51"/>
      <c r="BQ190" s="56"/>
      <c r="BR190" s="172"/>
      <c r="BS190" s="51"/>
      <c r="BT190" s="174"/>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c r="CY190" s="51"/>
      <c r="CZ190" s="51"/>
      <c r="DA190" s="51"/>
      <c r="DB190" s="51"/>
      <c r="DC190" s="51"/>
      <c r="DD190" s="51"/>
      <c r="DE190" s="51"/>
      <c r="DF190" s="51"/>
      <c r="DG190" s="51"/>
      <c r="DH190" s="51"/>
      <c r="DI190" s="51"/>
      <c r="DJ190" s="51"/>
      <c r="DK190" s="51"/>
    </row>
    <row r="191" spans="1:115" s="50" customFormat="1" ht="14.4" customHeight="1" x14ac:dyDescent="0.3">
      <c r="A191" s="163" t="s">
        <v>509</v>
      </c>
      <c r="B191" s="165"/>
      <c r="C191" s="167"/>
      <c r="D191" s="167"/>
      <c r="E191" s="167"/>
      <c r="F191" s="167"/>
      <c r="G191" s="167"/>
      <c r="H191" s="167"/>
      <c r="I191" s="51" t="s">
        <v>954</v>
      </c>
      <c r="J191" s="51" t="s">
        <v>829</v>
      </c>
      <c r="K191" s="51" t="s">
        <v>869</v>
      </c>
      <c r="L191" s="93" t="str">
        <f t="shared" si="4"/>
        <v>14 1 0</v>
      </c>
      <c r="M191" s="89" t="str">
        <f t="shared" si="5"/>
        <v>51 0</v>
      </c>
      <c r="N191" s="77" t="s">
        <v>902</v>
      </c>
      <c r="O191" s="51" t="s">
        <v>903</v>
      </c>
      <c r="P191" s="51" t="s">
        <v>902</v>
      </c>
      <c r="Q191" s="51" t="s">
        <v>903</v>
      </c>
      <c r="R191" s="51" t="s">
        <v>902</v>
      </c>
      <c r="S191" s="79" t="s">
        <v>902</v>
      </c>
      <c r="T191" s="51" t="s">
        <v>902</v>
      </c>
      <c r="U191" s="69" t="s">
        <v>903</v>
      </c>
      <c r="V191" s="92" t="s">
        <v>902</v>
      </c>
      <c r="W191" s="79" t="s">
        <v>902</v>
      </c>
      <c r="X191" s="197" t="s">
        <v>913</v>
      </c>
      <c r="Y191" s="195"/>
      <c r="Z191" s="198"/>
      <c r="AA191" s="195" t="s">
        <v>911</v>
      </c>
      <c r="AB191" s="195"/>
      <c r="AC191" s="196"/>
      <c r="AD191" s="167" t="s">
        <v>921</v>
      </c>
      <c r="AE191" s="167"/>
      <c r="AF191" s="167"/>
      <c r="AG191" s="167"/>
      <c r="AH191" s="167"/>
      <c r="AI191" s="167"/>
      <c r="AJ191" s="167"/>
      <c r="AK191" s="192"/>
      <c r="AL191" s="51"/>
      <c r="AM191" s="51"/>
      <c r="AN191" s="51"/>
      <c r="AO191" s="51"/>
      <c r="AP191" s="51"/>
      <c r="AQ191" s="51"/>
      <c r="AR191" s="51"/>
      <c r="AS191" s="69"/>
      <c r="AT191" s="51"/>
      <c r="AU191" s="51"/>
      <c r="AV191" s="51"/>
      <c r="AW191" s="51"/>
      <c r="AX191" s="51"/>
      <c r="AY191" s="51"/>
      <c r="AZ191" s="51"/>
      <c r="BA191" s="69"/>
      <c r="BB191" s="51"/>
      <c r="BC191" s="51"/>
      <c r="BD191" s="51"/>
      <c r="BE191" s="51"/>
      <c r="BF191" s="51"/>
      <c r="BG191" s="51"/>
      <c r="BH191" s="51"/>
      <c r="BI191" s="69"/>
      <c r="BJ191" s="51"/>
      <c r="BK191" s="51"/>
      <c r="BL191" s="51"/>
      <c r="BM191" s="51"/>
      <c r="BN191" s="51"/>
      <c r="BO191" s="51"/>
      <c r="BP191" s="51"/>
      <c r="BQ191" s="56"/>
      <c r="BR191" s="172"/>
      <c r="BS191" s="51"/>
      <c r="BT191" s="174"/>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c r="CY191" s="51"/>
      <c r="CZ191" s="51"/>
      <c r="DA191" s="51"/>
      <c r="DB191" s="51"/>
      <c r="DC191" s="51"/>
      <c r="DD191" s="51"/>
      <c r="DE191" s="51"/>
      <c r="DF191" s="51"/>
      <c r="DG191" s="51"/>
      <c r="DH191" s="51"/>
      <c r="DI191" s="51"/>
      <c r="DJ191" s="51"/>
      <c r="DK191" s="51"/>
    </row>
    <row r="192" spans="1:115" s="50" customFormat="1" ht="14.4" customHeight="1" x14ac:dyDescent="0.3">
      <c r="A192" s="163"/>
      <c r="B192" s="165"/>
      <c r="C192" s="167"/>
      <c r="D192" s="167"/>
      <c r="E192" s="167"/>
      <c r="F192" s="167"/>
      <c r="G192" s="167"/>
      <c r="H192" s="167"/>
      <c r="I192" s="51" t="s">
        <v>955</v>
      </c>
      <c r="J192" s="51" t="s">
        <v>868</v>
      </c>
      <c r="K192" s="51" t="s">
        <v>869</v>
      </c>
      <c r="L192" s="93" t="str">
        <f t="shared" si="4"/>
        <v>14 2 0</v>
      </c>
      <c r="M192" s="89" t="str">
        <f t="shared" si="5"/>
        <v>52 0</v>
      </c>
      <c r="N192" s="77" t="s">
        <v>902</v>
      </c>
      <c r="O192" s="51" t="s">
        <v>903</v>
      </c>
      <c r="P192" s="51" t="s">
        <v>902</v>
      </c>
      <c r="Q192" s="51" t="s">
        <v>903</v>
      </c>
      <c r="R192" s="51" t="s">
        <v>902</v>
      </c>
      <c r="S192" s="79" t="s">
        <v>902</v>
      </c>
      <c r="T192" s="51" t="s">
        <v>903</v>
      </c>
      <c r="U192" s="69" t="s">
        <v>902</v>
      </c>
      <c r="V192" s="92" t="s">
        <v>902</v>
      </c>
      <c r="W192" s="79" t="s">
        <v>902</v>
      </c>
      <c r="X192" s="197" t="s">
        <v>913</v>
      </c>
      <c r="Y192" s="195"/>
      <c r="Z192" s="198"/>
      <c r="AA192" s="195" t="s">
        <v>911</v>
      </c>
      <c r="AB192" s="195"/>
      <c r="AC192" s="196"/>
      <c r="AD192" s="167" t="s">
        <v>916</v>
      </c>
      <c r="AE192" s="167"/>
      <c r="AF192" s="167"/>
      <c r="AG192" s="167"/>
      <c r="AH192" s="167"/>
      <c r="AI192" s="167"/>
      <c r="AJ192" s="167"/>
      <c r="AK192" s="167"/>
      <c r="AL192" s="167"/>
      <c r="AM192" s="167"/>
      <c r="AN192" s="167"/>
      <c r="AO192" s="167"/>
      <c r="AP192" s="167"/>
      <c r="AQ192" s="167"/>
      <c r="AR192" s="167"/>
      <c r="AS192" s="192"/>
      <c r="AT192" s="51"/>
      <c r="AU192" s="51"/>
      <c r="AV192" s="51"/>
      <c r="AW192" s="51"/>
      <c r="AX192" s="51"/>
      <c r="AY192" s="51"/>
      <c r="AZ192" s="51"/>
      <c r="BA192" s="69"/>
      <c r="BB192" s="51"/>
      <c r="BC192" s="51"/>
      <c r="BD192" s="51"/>
      <c r="BE192" s="51"/>
      <c r="BF192" s="51"/>
      <c r="BG192" s="51"/>
      <c r="BH192" s="51"/>
      <c r="BI192" s="69"/>
      <c r="BJ192" s="51"/>
      <c r="BK192" s="51"/>
      <c r="BL192" s="51"/>
      <c r="BM192" s="51"/>
      <c r="BN192" s="51"/>
      <c r="BO192" s="51"/>
      <c r="BP192" s="51"/>
      <c r="BQ192" s="56"/>
      <c r="BR192" s="172"/>
      <c r="BS192" s="51"/>
      <c r="BT192" s="174"/>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c r="CY192" s="51"/>
      <c r="CZ192" s="51"/>
      <c r="DA192" s="51"/>
      <c r="DB192" s="51"/>
      <c r="DC192" s="51"/>
      <c r="DD192" s="51"/>
      <c r="DE192" s="51"/>
      <c r="DF192" s="51"/>
      <c r="DG192" s="51"/>
      <c r="DH192" s="51"/>
      <c r="DI192" s="51"/>
      <c r="DJ192" s="51"/>
      <c r="DK192" s="51"/>
    </row>
    <row r="193" spans="1:115" s="50" customFormat="1" ht="14.4" customHeight="1" x14ac:dyDescent="0.3">
      <c r="A193" s="163"/>
      <c r="B193" s="165"/>
      <c r="C193" s="167"/>
      <c r="D193" s="167"/>
      <c r="E193" s="167"/>
      <c r="F193" s="167"/>
      <c r="G193" s="167" t="s">
        <v>787</v>
      </c>
      <c r="H193" s="167" t="s">
        <v>848</v>
      </c>
      <c r="I193" s="51" t="s">
        <v>914</v>
      </c>
      <c r="J193" s="51" t="s">
        <v>829</v>
      </c>
      <c r="K193" s="51" t="s">
        <v>869</v>
      </c>
      <c r="L193" s="93" t="str">
        <f t="shared" si="4"/>
        <v>15 0 2</v>
      </c>
      <c r="M193" s="89" t="str">
        <f t="shared" si="5"/>
        <v>54 8</v>
      </c>
      <c r="N193" s="77" t="s">
        <v>902</v>
      </c>
      <c r="O193" s="51" t="s">
        <v>903</v>
      </c>
      <c r="P193" s="51" t="s">
        <v>902</v>
      </c>
      <c r="Q193" s="51" t="s">
        <v>903</v>
      </c>
      <c r="R193" s="51" t="s">
        <v>902</v>
      </c>
      <c r="S193" s="79" t="s">
        <v>903</v>
      </c>
      <c r="T193" s="51" t="s">
        <v>902</v>
      </c>
      <c r="U193" s="69" t="s">
        <v>902</v>
      </c>
      <c r="V193" s="92" t="s">
        <v>903</v>
      </c>
      <c r="W193" s="79" t="s">
        <v>902</v>
      </c>
      <c r="X193" s="51"/>
      <c r="Y193" s="51"/>
      <c r="Z193" s="79"/>
      <c r="AA193" s="195" t="s">
        <v>132</v>
      </c>
      <c r="AB193" s="195"/>
      <c r="AC193" s="196"/>
      <c r="AD193" s="167" t="s">
        <v>916</v>
      </c>
      <c r="AE193" s="167"/>
      <c r="AF193" s="167"/>
      <c r="AG193" s="167"/>
      <c r="AH193" s="167"/>
      <c r="AI193" s="167"/>
      <c r="AJ193" s="167"/>
      <c r="AK193" s="167"/>
      <c r="AL193" s="167"/>
      <c r="AM193" s="167"/>
      <c r="AN193" s="167"/>
      <c r="AO193" s="167"/>
      <c r="AP193" s="167"/>
      <c r="AQ193" s="167"/>
      <c r="AR193" s="167"/>
      <c r="AS193" s="192"/>
      <c r="AT193" s="51"/>
      <c r="AU193" s="51"/>
      <c r="AV193" s="51"/>
      <c r="AW193" s="51"/>
      <c r="AX193" s="51"/>
      <c r="AY193" s="51"/>
      <c r="AZ193" s="51"/>
      <c r="BA193" s="69"/>
      <c r="BB193" s="51"/>
      <c r="BC193" s="51"/>
      <c r="BD193" s="51"/>
      <c r="BE193" s="51"/>
      <c r="BF193" s="51"/>
      <c r="BG193" s="51"/>
      <c r="BH193" s="51"/>
      <c r="BI193" s="69"/>
      <c r="BJ193" s="51"/>
      <c r="BK193" s="51"/>
      <c r="BL193" s="51"/>
      <c r="BM193" s="51"/>
      <c r="BN193" s="51"/>
      <c r="BO193" s="51"/>
      <c r="BP193" s="51"/>
      <c r="BQ193" s="56"/>
      <c r="BR193" s="172"/>
      <c r="BS193" s="51"/>
      <c r="BT193" s="174"/>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c r="CY193" s="51"/>
      <c r="CZ193" s="51"/>
      <c r="DA193" s="51"/>
      <c r="DB193" s="51"/>
      <c r="DC193" s="51"/>
      <c r="DD193" s="51"/>
      <c r="DE193" s="51"/>
      <c r="DF193" s="51"/>
      <c r="DG193" s="51"/>
      <c r="DH193" s="51"/>
      <c r="DI193" s="51"/>
      <c r="DJ193" s="51"/>
      <c r="DK193" s="51"/>
    </row>
    <row r="194" spans="1:115" s="50" customFormat="1" ht="14.4" customHeight="1" x14ac:dyDescent="0.3">
      <c r="A194" s="163"/>
      <c r="B194" s="165"/>
      <c r="C194" s="167"/>
      <c r="D194" s="167"/>
      <c r="E194" s="167"/>
      <c r="F194" s="167"/>
      <c r="G194" s="167"/>
      <c r="H194" s="167"/>
      <c r="I194" s="51" t="s">
        <v>953</v>
      </c>
      <c r="J194" s="51" t="s">
        <v>829</v>
      </c>
      <c r="K194" s="51" t="s">
        <v>869</v>
      </c>
      <c r="L194" s="93" t="str">
        <f t="shared" si="4"/>
        <v>14 0 2</v>
      </c>
      <c r="M194" s="89" t="str">
        <f t="shared" si="5"/>
        <v>50 8</v>
      </c>
      <c r="N194" s="77" t="s">
        <v>902</v>
      </c>
      <c r="O194" s="51" t="s">
        <v>903</v>
      </c>
      <c r="P194" s="51" t="s">
        <v>902</v>
      </c>
      <c r="Q194" s="51" t="s">
        <v>903</v>
      </c>
      <c r="R194" s="51" t="s">
        <v>902</v>
      </c>
      <c r="S194" s="79" t="s">
        <v>902</v>
      </c>
      <c r="T194" s="51" t="s">
        <v>902</v>
      </c>
      <c r="U194" s="69" t="s">
        <v>902</v>
      </c>
      <c r="V194" s="92" t="s">
        <v>903</v>
      </c>
      <c r="W194" s="79" t="s">
        <v>902</v>
      </c>
      <c r="X194" s="197" t="s">
        <v>913</v>
      </c>
      <c r="Y194" s="195"/>
      <c r="Z194" s="198"/>
      <c r="AA194" s="195" t="s">
        <v>132</v>
      </c>
      <c r="AB194" s="195"/>
      <c r="AC194" s="196"/>
      <c r="AD194" s="51"/>
      <c r="AE194" s="51"/>
      <c r="AF194" s="51"/>
      <c r="AG194" s="51"/>
      <c r="AH194" s="51"/>
      <c r="AI194" s="51"/>
      <c r="AJ194" s="51"/>
      <c r="AK194" s="69"/>
      <c r="AL194" s="51"/>
      <c r="AM194" s="51"/>
      <c r="AN194" s="51"/>
      <c r="AO194" s="51"/>
      <c r="AP194" s="51"/>
      <c r="AQ194" s="51"/>
      <c r="AR194" s="51"/>
      <c r="AS194" s="69"/>
      <c r="AT194" s="51"/>
      <c r="AU194" s="51"/>
      <c r="AV194" s="51"/>
      <c r="AW194" s="51"/>
      <c r="AX194" s="51"/>
      <c r="AY194" s="51"/>
      <c r="AZ194" s="51"/>
      <c r="BA194" s="69"/>
      <c r="BB194" s="51"/>
      <c r="BC194" s="51"/>
      <c r="BD194" s="51"/>
      <c r="BE194" s="51"/>
      <c r="BF194" s="51"/>
      <c r="BG194" s="51"/>
      <c r="BH194" s="51"/>
      <c r="BI194" s="69"/>
      <c r="BJ194" s="51"/>
      <c r="BK194" s="51"/>
      <c r="BL194" s="51"/>
      <c r="BM194" s="51"/>
      <c r="BN194" s="51"/>
      <c r="BO194" s="51"/>
      <c r="BP194" s="51"/>
      <c r="BQ194" s="56"/>
      <c r="BR194" s="172"/>
      <c r="BS194" s="51"/>
      <c r="BT194" s="174"/>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c r="CY194" s="51"/>
      <c r="CZ194" s="51"/>
      <c r="DA194" s="51"/>
      <c r="DB194" s="51"/>
      <c r="DC194" s="51"/>
      <c r="DD194" s="51"/>
      <c r="DE194" s="51"/>
      <c r="DF194" s="51"/>
      <c r="DG194" s="51"/>
      <c r="DH194" s="51"/>
      <c r="DI194" s="51"/>
      <c r="DJ194" s="51"/>
      <c r="DK194" s="51"/>
    </row>
    <row r="195" spans="1:115" s="50" customFormat="1" ht="14.4" customHeight="1" x14ac:dyDescent="0.3">
      <c r="A195" s="163"/>
      <c r="B195" s="165"/>
      <c r="C195" s="167"/>
      <c r="D195" s="167"/>
      <c r="E195" s="167"/>
      <c r="F195" s="167"/>
      <c r="G195" s="167"/>
      <c r="H195" s="167"/>
      <c r="I195" s="51" t="s">
        <v>954</v>
      </c>
      <c r="J195" s="51" t="s">
        <v>829</v>
      </c>
      <c r="K195" s="51" t="s">
        <v>869</v>
      </c>
      <c r="L195" s="93" t="str">
        <f t="shared" si="4"/>
        <v>14 1 2</v>
      </c>
      <c r="M195" s="89" t="str">
        <f t="shared" si="5"/>
        <v>51 8</v>
      </c>
      <c r="N195" s="77" t="s">
        <v>902</v>
      </c>
      <c r="O195" s="51" t="s">
        <v>903</v>
      </c>
      <c r="P195" s="51" t="s">
        <v>902</v>
      </c>
      <c r="Q195" s="51" t="s">
        <v>903</v>
      </c>
      <c r="R195" s="51" t="s">
        <v>902</v>
      </c>
      <c r="S195" s="79" t="s">
        <v>902</v>
      </c>
      <c r="T195" s="51" t="s">
        <v>902</v>
      </c>
      <c r="U195" s="69" t="s">
        <v>903</v>
      </c>
      <c r="V195" s="92" t="s">
        <v>903</v>
      </c>
      <c r="W195" s="79" t="s">
        <v>902</v>
      </c>
      <c r="X195" s="197" t="s">
        <v>913</v>
      </c>
      <c r="Y195" s="195"/>
      <c r="Z195" s="198"/>
      <c r="AA195" s="195" t="s">
        <v>132</v>
      </c>
      <c r="AB195" s="195"/>
      <c r="AC195" s="196"/>
      <c r="AD195" s="167" t="s">
        <v>921</v>
      </c>
      <c r="AE195" s="167"/>
      <c r="AF195" s="167"/>
      <c r="AG195" s="167"/>
      <c r="AH195" s="167"/>
      <c r="AI195" s="167"/>
      <c r="AJ195" s="167"/>
      <c r="AK195" s="192"/>
      <c r="AL195" s="51"/>
      <c r="AM195" s="51"/>
      <c r="AN195" s="51"/>
      <c r="AO195" s="51"/>
      <c r="AP195" s="51"/>
      <c r="AQ195" s="51"/>
      <c r="AR195" s="51"/>
      <c r="AS195" s="69"/>
      <c r="AT195" s="51"/>
      <c r="AU195" s="51"/>
      <c r="AV195" s="51"/>
      <c r="AW195" s="51"/>
      <c r="AX195" s="51"/>
      <c r="AY195" s="51"/>
      <c r="AZ195" s="51"/>
      <c r="BA195" s="69"/>
      <c r="BB195" s="51"/>
      <c r="BC195" s="51"/>
      <c r="BD195" s="51"/>
      <c r="BE195" s="51"/>
      <c r="BF195" s="51"/>
      <c r="BG195" s="51"/>
      <c r="BH195" s="51"/>
      <c r="BI195" s="69"/>
      <c r="BJ195" s="51"/>
      <c r="BK195" s="51"/>
      <c r="BL195" s="51"/>
      <c r="BM195" s="51"/>
      <c r="BN195" s="51"/>
      <c r="BO195" s="51"/>
      <c r="BP195" s="51"/>
      <c r="BQ195" s="56"/>
      <c r="BR195" s="172"/>
      <c r="BS195" s="51"/>
      <c r="BT195" s="174"/>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c r="CY195" s="51"/>
      <c r="CZ195" s="51"/>
      <c r="DA195" s="51"/>
      <c r="DB195" s="51"/>
      <c r="DC195" s="51"/>
      <c r="DD195" s="51"/>
      <c r="DE195" s="51"/>
      <c r="DF195" s="51"/>
      <c r="DG195" s="51"/>
      <c r="DH195" s="51"/>
      <c r="DI195" s="51"/>
      <c r="DJ195" s="51"/>
      <c r="DK195" s="51"/>
    </row>
    <row r="196" spans="1:115" s="50" customFormat="1" ht="14.4" customHeight="1" x14ac:dyDescent="0.3">
      <c r="A196" s="163"/>
      <c r="B196" s="165"/>
      <c r="C196" s="167"/>
      <c r="D196" s="167"/>
      <c r="E196" s="167"/>
      <c r="F196" s="167"/>
      <c r="G196" s="167"/>
      <c r="H196" s="167"/>
      <c r="I196" s="51" t="s">
        <v>955</v>
      </c>
      <c r="J196" s="51" t="s">
        <v>829</v>
      </c>
      <c r="K196" s="51" t="s">
        <v>869</v>
      </c>
      <c r="L196" s="93" t="str">
        <f t="shared" si="4"/>
        <v>14 2 2</v>
      </c>
      <c r="M196" s="89" t="str">
        <f t="shared" si="5"/>
        <v>52 8</v>
      </c>
      <c r="N196" s="77" t="s">
        <v>902</v>
      </c>
      <c r="O196" s="51" t="s">
        <v>903</v>
      </c>
      <c r="P196" s="51" t="s">
        <v>902</v>
      </c>
      <c r="Q196" s="51" t="s">
        <v>903</v>
      </c>
      <c r="R196" s="51" t="s">
        <v>902</v>
      </c>
      <c r="S196" s="79" t="s">
        <v>902</v>
      </c>
      <c r="T196" s="51" t="s">
        <v>903</v>
      </c>
      <c r="U196" s="69" t="s">
        <v>902</v>
      </c>
      <c r="V196" s="92" t="s">
        <v>903</v>
      </c>
      <c r="W196" s="79" t="s">
        <v>902</v>
      </c>
      <c r="X196" s="197" t="s">
        <v>913</v>
      </c>
      <c r="Y196" s="195"/>
      <c r="Z196" s="198"/>
      <c r="AA196" s="195" t="s">
        <v>132</v>
      </c>
      <c r="AB196" s="195"/>
      <c r="AC196" s="196"/>
      <c r="AD196" s="167" t="s">
        <v>916</v>
      </c>
      <c r="AE196" s="167"/>
      <c r="AF196" s="167"/>
      <c r="AG196" s="167"/>
      <c r="AH196" s="167"/>
      <c r="AI196" s="167"/>
      <c r="AJ196" s="167"/>
      <c r="AK196" s="167"/>
      <c r="AL196" s="167"/>
      <c r="AM196" s="167"/>
      <c r="AN196" s="167"/>
      <c r="AO196" s="167"/>
      <c r="AP196" s="167"/>
      <c r="AQ196" s="167"/>
      <c r="AR196" s="167"/>
      <c r="AS196" s="192"/>
      <c r="AT196" s="51"/>
      <c r="AU196" s="51"/>
      <c r="AV196" s="51"/>
      <c r="AW196" s="51"/>
      <c r="AX196" s="51"/>
      <c r="AY196" s="51"/>
      <c r="AZ196" s="51"/>
      <c r="BA196" s="69"/>
      <c r="BB196" s="51"/>
      <c r="BC196" s="51"/>
      <c r="BD196" s="51"/>
      <c r="BE196" s="51"/>
      <c r="BF196" s="51"/>
      <c r="BG196" s="51"/>
      <c r="BH196" s="51"/>
      <c r="BI196" s="69"/>
      <c r="BJ196" s="51"/>
      <c r="BK196" s="51"/>
      <c r="BL196" s="51"/>
      <c r="BM196" s="51"/>
      <c r="BN196" s="51"/>
      <c r="BO196" s="51"/>
      <c r="BP196" s="51"/>
      <c r="BQ196" s="56"/>
      <c r="BR196" s="172"/>
      <c r="BS196" s="51"/>
      <c r="BT196" s="174"/>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c r="CY196" s="51"/>
      <c r="CZ196" s="51"/>
      <c r="DA196" s="51"/>
      <c r="DB196" s="51"/>
      <c r="DC196" s="51"/>
      <c r="DD196" s="51"/>
      <c r="DE196" s="51"/>
      <c r="DF196" s="51"/>
      <c r="DG196" s="51"/>
      <c r="DH196" s="51"/>
      <c r="DI196" s="51"/>
      <c r="DJ196" s="51"/>
      <c r="DK196" s="51"/>
    </row>
    <row r="197" spans="1:115" s="50" customFormat="1" ht="14.4" customHeight="1" x14ac:dyDescent="0.3">
      <c r="A197" s="163"/>
      <c r="B197" s="165"/>
      <c r="C197" s="167"/>
      <c r="D197" s="167"/>
      <c r="E197" s="167"/>
      <c r="F197" s="167"/>
      <c r="G197" s="167" t="s">
        <v>790</v>
      </c>
      <c r="H197" s="167" t="s">
        <v>848</v>
      </c>
      <c r="I197" s="51" t="s">
        <v>914</v>
      </c>
      <c r="J197" s="51" t="s">
        <v>829</v>
      </c>
      <c r="K197" s="51" t="s">
        <v>869</v>
      </c>
      <c r="L197" s="93" t="str">
        <f t="shared" si="4"/>
        <v>17 0 2</v>
      </c>
      <c r="M197" s="89" t="str">
        <f t="shared" si="5"/>
        <v>5C 8</v>
      </c>
      <c r="N197" s="77" t="s">
        <v>902</v>
      </c>
      <c r="O197" s="51" t="s">
        <v>903</v>
      </c>
      <c r="P197" s="51" t="s">
        <v>902</v>
      </c>
      <c r="Q197" s="51" t="s">
        <v>903</v>
      </c>
      <c r="R197" s="51" t="s">
        <v>903</v>
      </c>
      <c r="S197" s="79" t="s">
        <v>903</v>
      </c>
      <c r="T197" s="51" t="s">
        <v>902</v>
      </c>
      <c r="U197" s="69" t="s">
        <v>902</v>
      </c>
      <c r="V197" s="92" t="s">
        <v>903</v>
      </c>
      <c r="W197" s="79" t="s">
        <v>902</v>
      </c>
      <c r="X197" s="51"/>
      <c r="Y197" s="51"/>
      <c r="Z197" s="79"/>
      <c r="AA197" s="51"/>
      <c r="AB197" s="51"/>
      <c r="AC197" s="69"/>
      <c r="AD197" s="167" t="s">
        <v>916</v>
      </c>
      <c r="AE197" s="167"/>
      <c r="AF197" s="167"/>
      <c r="AG197" s="167"/>
      <c r="AH197" s="167"/>
      <c r="AI197" s="167"/>
      <c r="AJ197" s="167"/>
      <c r="AK197" s="167"/>
      <c r="AL197" s="167"/>
      <c r="AM197" s="167"/>
      <c r="AN197" s="167"/>
      <c r="AO197" s="167"/>
      <c r="AP197" s="167"/>
      <c r="AQ197" s="167"/>
      <c r="AR197" s="167"/>
      <c r="AS197" s="192"/>
      <c r="AT197" s="193" t="s">
        <v>790</v>
      </c>
      <c r="AU197" s="167"/>
      <c r="AV197" s="167"/>
      <c r="AW197" s="167"/>
      <c r="AX197" s="167"/>
      <c r="AY197" s="167"/>
      <c r="AZ197" s="167"/>
      <c r="BA197" s="192"/>
      <c r="BB197" s="51"/>
      <c r="BC197" s="51"/>
      <c r="BD197" s="51"/>
      <c r="BE197" s="51"/>
      <c r="BF197" s="51"/>
      <c r="BG197" s="51"/>
      <c r="BH197" s="51"/>
      <c r="BI197" s="69"/>
      <c r="BJ197" s="51"/>
      <c r="BK197" s="51"/>
      <c r="BL197" s="51"/>
      <c r="BM197" s="51"/>
      <c r="BN197" s="51"/>
      <c r="BO197" s="51"/>
      <c r="BP197" s="51"/>
      <c r="BQ197" s="56"/>
      <c r="BR197" s="172"/>
      <c r="BS197" s="51"/>
      <c r="BT197" s="174"/>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1"/>
      <c r="DH197" s="51"/>
      <c r="DI197" s="51"/>
      <c r="DJ197" s="51"/>
      <c r="DK197" s="51"/>
    </row>
    <row r="198" spans="1:115" s="50" customFormat="1" ht="14.4" customHeight="1" x14ac:dyDescent="0.3">
      <c r="A198" s="163"/>
      <c r="B198" s="165"/>
      <c r="C198" s="167"/>
      <c r="D198" s="167"/>
      <c r="E198" s="167"/>
      <c r="F198" s="167"/>
      <c r="G198" s="167"/>
      <c r="H198" s="167"/>
      <c r="I198" s="51" t="s">
        <v>953</v>
      </c>
      <c r="J198" s="51" t="s">
        <v>829</v>
      </c>
      <c r="K198" s="51" t="s">
        <v>869</v>
      </c>
      <c r="L198" s="93" t="str">
        <f t="shared" si="4"/>
        <v>16 0 2</v>
      </c>
      <c r="M198" s="89" t="str">
        <f t="shared" si="5"/>
        <v>58 8</v>
      </c>
      <c r="N198" s="77" t="s">
        <v>902</v>
      </c>
      <c r="O198" s="51" t="s">
        <v>903</v>
      </c>
      <c r="P198" s="51" t="s">
        <v>902</v>
      </c>
      <c r="Q198" s="51" t="s">
        <v>903</v>
      </c>
      <c r="R198" s="51" t="s">
        <v>903</v>
      </c>
      <c r="S198" s="79" t="s">
        <v>902</v>
      </c>
      <c r="T198" s="51" t="s">
        <v>902</v>
      </c>
      <c r="U198" s="69" t="s">
        <v>902</v>
      </c>
      <c r="V198" s="92" t="s">
        <v>903</v>
      </c>
      <c r="W198" s="79" t="s">
        <v>902</v>
      </c>
      <c r="X198" s="197" t="s">
        <v>913</v>
      </c>
      <c r="Y198" s="195"/>
      <c r="Z198" s="198"/>
      <c r="AA198" s="51"/>
      <c r="AB198" s="51"/>
      <c r="AC198" s="69"/>
      <c r="AD198" s="167" t="s">
        <v>790</v>
      </c>
      <c r="AE198" s="167"/>
      <c r="AF198" s="167"/>
      <c r="AG198" s="167"/>
      <c r="AH198" s="167"/>
      <c r="AI198" s="167"/>
      <c r="AJ198" s="167"/>
      <c r="AK198" s="192"/>
      <c r="AL198" s="51"/>
      <c r="AM198" s="51"/>
      <c r="AN198" s="51"/>
      <c r="AO198" s="51"/>
      <c r="AP198" s="51"/>
      <c r="AQ198" s="51"/>
      <c r="AR198" s="51"/>
      <c r="AS198" s="69"/>
      <c r="AT198" s="51"/>
      <c r="AU198" s="51"/>
      <c r="AV198" s="51"/>
      <c r="AW198" s="51"/>
      <c r="AX198" s="51"/>
      <c r="AY198" s="51"/>
      <c r="AZ198" s="51"/>
      <c r="BA198" s="69"/>
      <c r="BB198" s="51"/>
      <c r="BC198" s="51"/>
      <c r="BD198" s="51"/>
      <c r="BE198" s="51"/>
      <c r="BF198" s="51"/>
      <c r="BG198" s="51"/>
      <c r="BH198" s="51"/>
      <c r="BI198" s="69"/>
      <c r="BJ198" s="51"/>
      <c r="BK198" s="51"/>
      <c r="BL198" s="51"/>
      <c r="BM198" s="51"/>
      <c r="BN198" s="51"/>
      <c r="BO198" s="51"/>
      <c r="BP198" s="51"/>
      <c r="BQ198" s="56"/>
      <c r="BR198" s="172"/>
      <c r="BS198" s="51"/>
      <c r="BT198" s="174"/>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c r="CY198" s="51"/>
      <c r="CZ198" s="51"/>
      <c r="DA198" s="51"/>
      <c r="DB198" s="51"/>
      <c r="DC198" s="51"/>
      <c r="DD198" s="51"/>
      <c r="DE198" s="51"/>
      <c r="DF198" s="51"/>
      <c r="DG198" s="51"/>
      <c r="DH198" s="51"/>
      <c r="DI198" s="51"/>
      <c r="DJ198" s="51"/>
      <c r="DK198" s="51"/>
    </row>
    <row r="199" spans="1:115" s="50" customFormat="1" ht="14.4" customHeight="1" x14ac:dyDescent="0.3">
      <c r="A199" s="163"/>
      <c r="B199" s="165"/>
      <c r="C199" s="167"/>
      <c r="D199" s="167"/>
      <c r="E199" s="167"/>
      <c r="F199" s="167"/>
      <c r="G199" s="167"/>
      <c r="H199" s="167"/>
      <c r="I199" s="51" t="s">
        <v>954</v>
      </c>
      <c r="J199" s="51" t="s">
        <v>829</v>
      </c>
      <c r="K199" s="51" t="s">
        <v>869</v>
      </c>
      <c r="L199" s="93" t="str">
        <f t="shared" si="4"/>
        <v>16 1 2</v>
      </c>
      <c r="M199" s="89" t="str">
        <f t="shared" si="5"/>
        <v>59 8</v>
      </c>
      <c r="N199" s="77" t="s">
        <v>902</v>
      </c>
      <c r="O199" s="51" t="s">
        <v>903</v>
      </c>
      <c r="P199" s="51" t="s">
        <v>902</v>
      </c>
      <c r="Q199" s="51" t="s">
        <v>903</v>
      </c>
      <c r="R199" s="51" t="s">
        <v>903</v>
      </c>
      <c r="S199" s="79" t="s">
        <v>902</v>
      </c>
      <c r="T199" s="51" t="s">
        <v>902</v>
      </c>
      <c r="U199" s="69" t="s">
        <v>903</v>
      </c>
      <c r="V199" s="92" t="s">
        <v>903</v>
      </c>
      <c r="W199" s="79" t="s">
        <v>902</v>
      </c>
      <c r="X199" s="197" t="s">
        <v>913</v>
      </c>
      <c r="Y199" s="195"/>
      <c r="Z199" s="198"/>
      <c r="AA199" s="51"/>
      <c r="AB199" s="51"/>
      <c r="AC199" s="69"/>
      <c r="AD199" s="167" t="s">
        <v>921</v>
      </c>
      <c r="AE199" s="167"/>
      <c r="AF199" s="167"/>
      <c r="AG199" s="167"/>
      <c r="AH199" s="167"/>
      <c r="AI199" s="167"/>
      <c r="AJ199" s="167"/>
      <c r="AK199" s="192"/>
      <c r="AL199" s="193" t="s">
        <v>790</v>
      </c>
      <c r="AM199" s="167"/>
      <c r="AN199" s="167"/>
      <c r="AO199" s="167"/>
      <c r="AP199" s="167"/>
      <c r="AQ199" s="167"/>
      <c r="AR199" s="167"/>
      <c r="AS199" s="192"/>
      <c r="AT199" s="51"/>
      <c r="AU199" s="51"/>
      <c r="AV199" s="51"/>
      <c r="AW199" s="51"/>
      <c r="AX199" s="51"/>
      <c r="AY199" s="51"/>
      <c r="AZ199" s="51"/>
      <c r="BA199" s="69"/>
      <c r="BB199" s="51"/>
      <c r="BC199" s="51"/>
      <c r="BD199" s="51"/>
      <c r="BE199" s="51"/>
      <c r="BF199" s="51"/>
      <c r="BG199" s="51"/>
      <c r="BH199" s="51"/>
      <c r="BI199" s="69"/>
      <c r="BJ199" s="51"/>
      <c r="BK199" s="51"/>
      <c r="BL199" s="51"/>
      <c r="BM199" s="51"/>
      <c r="BN199" s="51"/>
      <c r="BO199" s="51"/>
      <c r="BP199" s="51"/>
      <c r="BQ199" s="56"/>
      <c r="BR199" s="172"/>
      <c r="BS199" s="51"/>
      <c r="BT199" s="174"/>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c r="CY199" s="51"/>
      <c r="CZ199" s="51"/>
      <c r="DA199" s="51"/>
      <c r="DB199" s="51"/>
      <c r="DC199" s="51"/>
      <c r="DD199" s="51"/>
      <c r="DE199" s="51"/>
      <c r="DF199" s="51"/>
      <c r="DG199" s="51"/>
      <c r="DH199" s="51"/>
      <c r="DI199" s="51"/>
      <c r="DJ199" s="51"/>
      <c r="DK199" s="51"/>
    </row>
    <row r="200" spans="1:115" s="50" customFormat="1" ht="14.4" customHeight="1" x14ac:dyDescent="0.3">
      <c r="A200" s="163"/>
      <c r="B200" s="165"/>
      <c r="C200" s="167"/>
      <c r="D200" s="167"/>
      <c r="E200" s="167"/>
      <c r="F200" s="167"/>
      <c r="G200" s="167"/>
      <c r="H200" s="167"/>
      <c r="I200" s="51" t="s">
        <v>955</v>
      </c>
      <c r="J200" s="51" t="s">
        <v>829</v>
      </c>
      <c r="K200" s="51" t="s">
        <v>869</v>
      </c>
      <c r="L200" s="93" t="str">
        <f t="shared" si="4"/>
        <v>16 2 2</v>
      </c>
      <c r="M200" s="89" t="str">
        <f t="shared" si="5"/>
        <v>5A 8</v>
      </c>
      <c r="N200" s="77" t="s">
        <v>902</v>
      </c>
      <c r="O200" s="51" t="s">
        <v>903</v>
      </c>
      <c r="P200" s="51" t="s">
        <v>902</v>
      </c>
      <c r="Q200" s="51" t="s">
        <v>903</v>
      </c>
      <c r="R200" s="51" t="s">
        <v>903</v>
      </c>
      <c r="S200" s="79" t="s">
        <v>902</v>
      </c>
      <c r="T200" s="51" t="s">
        <v>903</v>
      </c>
      <c r="U200" s="69" t="s">
        <v>902</v>
      </c>
      <c r="V200" s="92" t="s">
        <v>903</v>
      </c>
      <c r="W200" s="79" t="s">
        <v>902</v>
      </c>
      <c r="X200" s="197" t="s">
        <v>913</v>
      </c>
      <c r="Y200" s="195"/>
      <c r="Z200" s="198"/>
      <c r="AA200" s="51"/>
      <c r="AB200" s="51"/>
      <c r="AC200" s="69"/>
      <c r="AD200" s="167" t="s">
        <v>916</v>
      </c>
      <c r="AE200" s="167"/>
      <c r="AF200" s="167"/>
      <c r="AG200" s="167"/>
      <c r="AH200" s="167"/>
      <c r="AI200" s="167"/>
      <c r="AJ200" s="167"/>
      <c r="AK200" s="167"/>
      <c r="AL200" s="167"/>
      <c r="AM200" s="167"/>
      <c r="AN200" s="167"/>
      <c r="AO200" s="167"/>
      <c r="AP200" s="167"/>
      <c r="AQ200" s="167"/>
      <c r="AR200" s="167"/>
      <c r="AS200" s="192"/>
      <c r="AT200" s="193" t="s">
        <v>790</v>
      </c>
      <c r="AU200" s="167"/>
      <c r="AV200" s="167"/>
      <c r="AW200" s="167"/>
      <c r="AX200" s="167"/>
      <c r="AY200" s="167"/>
      <c r="AZ200" s="167"/>
      <c r="BA200" s="192"/>
      <c r="BB200" s="51"/>
      <c r="BC200" s="51"/>
      <c r="BD200" s="51"/>
      <c r="BE200" s="51"/>
      <c r="BF200" s="51"/>
      <c r="BG200" s="51"/>
      <c r="BH200" s="51"/>
      <c r="BI200" s="69"/>
      <c r="BJ200" s="51"/>
      <c r="BK200" s="51"/>
      <c r="BL200" s="51"/>
      <c r="BM200" s="51"/>
      <c r="BN200" s="51"/>
      <c r="BO200" s="51"/>
      <c r="BP200" s="51"/>
      <c r="BQ200" s="56"/>
      <c r="BR200" s="172"/>
      <c r="BS200" s="51"/>
      <c r="BT200" s="174"/>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1"/>
      <c r="DH200" s="51"/>
      <c r="DI200" s="51"/>
      <c r="DJ200" s="51"/>
      <c r="DK200" s="51"/>
    </row>
    <row r="201" spans="1:115" s="50" customFormat="1" ht="14.4" customHeight="1" x14ac:dyDescent="0.3">
      <c r="A201" s="163" t="s">
        <v>515</v>
      </c>
      <c r="B201" s="165"/>
      <c r="C201" s="167"/>
      <c r="D201" s="167"/>
      <c r="E201" s="167"/>
      <c r="F201" s="167">
        <v>16</v>
      </c>
      <c r="G201" s="167" t="s">
        <v>788</v>
      </c>
      <c r="H201" s="167" t="s">
        <v>847</v>
      </c>
      <c r="I201" s="51" t="s">
        <v>789</v>
      </c>
      <c r="J201" s="51" t="s">
        <v>829</v>
      </c>
      <c r="K201" s="51" t="s">
        <v>869</v>
      </c>
      <c r="L201" s="93" t="str">
        <f t="shared" si="4"/>
        <v>15 2 1</v>
      </c>
      <c r="M201" s="89" t="str">
        <f t="shared" si="5"/>
        <v>56 4</v>
      </c>
      <c r="N201" s="77" t="s">
        <v>902</v>
      </c>
      <c r="O201" s="51" t="s">
        <v>903</v>
      </c>
      <c r="P201" s="51" t="s">
        <v>902</v>
      </c>
      <c r="Q201" s="51" t="s">
        <v>903</v>
      </c>
      <c r="R201" s="51" t="s">
        <v>902</v>
      </c>
      <c r="S201" s="79" t="s">
        <v>903</v>
      </c>
      <c r="T201" s="51" t="s">
        <v>903</v>
      </c>
      <c r="U201" s="69" t="s">
        <v>902</v>
      </c>
      <c r="V201" s="92" t="s">
        <v>902</v>
      </c>
      <c r="W201" s="79" t="s">
        <v>903</v>
      </c>
      <c r="X201" s="51"/>
      <c r="Y201" s="51"/>
      <c r="Z201" s="79"/>
      <c r="AA201" s="195" t="s">
        <v>911</v>
      </c>
      <c r="AB201" s="195"/>
      <c r="AC201" s="196"/>
      <c r="AD201" s="167" t="s">
        <v>789</v>
      </c>
      <c r="AE201" s="167"/>
      <c r="AF201" s="167"/>
      <c r="AG201" s="167"/>
      <c r="AH201" s="167"/>
      <c r="AI201" s="167"/>
      <c r="AJ201" s="167"/>
      <c r="AK201" s="167"/>
      <c r="AL201" s="167"/>
      <c r="AM201" s="167"/>
      <c r="AN201" s="167"/>
      <c r="AO201" s="167"/>
      <c r="AP201" s="167"/>
      <c r="AQ201" s="167"/>
      <c r="AR201" s="167"/>
      <c r="AS201" s="192"/>
      <c r="AT201" s="51"/>
      <c r="AU201" s="51"/>
      <c r="AV201" s="51"/>
      <c r="AW201" s="51"/>
      <c r="AX201" s="51"/>
      <c r="AY201" s="51"/>
      <c r="AZ201" s="51"/>
      <c r="BA201" s="69"/>
      <c r="BB201" s="51"/>
      <c r="BC201" s="51"/>
      <c r="BD201" s="51"/>
      <c r="BE201" s="51"/>
      <c r="BF201" s="51"/>
      <c r="BG201" s="51"/>
      <c r="BH201" s="51"/>
      <c r="BI201" s="69"/>
      <c r="BJ201" s="51"/>
      <c r="BK201" s="51"/>
      <c r="BL201" s="51"/>
      <c r="BM201" s="51"/>
      <c r="BN201" s="51"/>
      <c r="BO201" s="51"/>
      <c r="BP201" s="51"/>
      <c r="BQ201" s="56"/>
      <c r="BR201" s="172"/>
      <c r="BS201" s="51"/>
      <c r="BT201" s="174"/>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c r="CY201" s="51"/>
      <c r="CZ201" s="51"/>
      <c r="DA201" s="51"/>
      <c r="DB201" s="51"/>
      <c r="DC201" s="51"/>
      <c r="DD201" s="51"/>
      <c r="DE201" s="51"/>
      <c r="DF201" s="51"/>
      <c r="DG201" s="51"/>
      <c r="DH201" s="51"/>
      <c r="DI201" s="51"/>
      <c r="DJ201" s="51"/>
      <c r="DK201" s="51"/>
    </row>
    <row r="202" spans="1:115" s="50" customFormat="1" ht="14.4" customHeight="1" x14ac:dyDescent="0.3">
      <c r="A202" s="163"/>
      <c r="B202" s="165"/>
      <c r="C202" s="167"/>
      <c r="D202" s="167"/>
      <c r="E202" s="167"/>
      <c r="F202" s="167"/>
      <c r="G202" s="167"/>
      <c r="H202" s="167"/>
      <c r="I202" s="51" t="s">
        <v>788</v>
      </c>
      <c r="J202" s="51" t="s">
        <v>829</v>
      </c>
      <c r="K202" s="51" t="s">
        <v>869</v>
      </c>
      <c r="L202" s="93" t="str">
        <f t="shared" si="4"/>
        <v>14 3 1</v>
      </c>
      <c r="M202" s="89" t="str">
        <f t="shared" si="5"/>
        <v>53 4</v>
      </c>
      <c r="N202" s="77" t="s">
        <v>902</v>
      </c>
      <c r="O202" s="51" t="s">
        <v>903</v>
      </c>
      <c r="P202" s="51" t="s">
        <v>902</v>
      </c>
      <c r="Q202" s="51" t="s">
        <v>903</v>
      </c>
      <c r="R202" s="51" t="s">
        <v>902</v>
      </c>
      <c r="S202" s="79" t="s">
        <v>902</v>
      </c>
      <c r="T202" s="51" t="s">
        <v>903</v>
      </c>
      <c r="U202" s="69" t="s">
        <v>903</v>
      </c>
      <c r="V202" s="92" t="s">
        <v>902</v>
      </c>
      <c r="W202" s="79" t="s">
        <v>903</v>
      </c>
      <c r="X202" s="197" t="s">
        <v>132</v>
      </c>
      <c r="Y202" s="195"/>
      <c r="Z202" s="198"/>
      <c r="AA202" s="195" t="s">
        <v>911</v>
      </c>
      <c r="AB202" s="195"/>
      <c r="AC202" s="196"/>
      <c r="AD202" s="51"/>
      <c r="AE202" s="51"/>
      <c r="AF202" s="51"/>
      <c r="AG202" s="51"/>
      <c r="AH202" s="51"/>
      <c r="AI202" s="51"/>
      <c r="AJ202" s="51"/>
      <c r="AK202" s="69"/>
      <c r="AL202" s="51"/>
      <c r="AM202" s="51"/>
      <c r="AN202" s="51"/>
      <c r="AO202" s="51"/>
      <c r="AP202" s="51"/>
      <c r="AQ202" s="51"/>
      <c r="AR202" s="51"/>
      <c r="AS202" s="69"/>
      <c r="AT202" s="51"/>
      <c r="AU202" s="51"/>
      <c r="AV202" s="51"/>
      <c r="AW202" s="51"/>
      <c r="AX202" s="51"/>
      <c r="AY202" s="51"/>
      <c r="AZ202" s="51"/>
      <c r="BA202" s="69"/>
      <c r="BB202" s="51"/>
      <c r="BC202" s="51"/>
      <c r="BD202" s="51"/>
      <c r="BE202" s="51"/>
      <c r="BF202" s="51"/>
      <c r="BG202" s="51"/>
      <c r="BH202" s="51"/>
      <c r="BI202" s="69"/>
      <c r="BJ202" s="51"/>
      <c r="BK202" s="51"/>
      <c r="BL202" s="51"/>
      <c r="BM202" s="51"/>
      <c r="BN202" s="51"/>
      <c r="BO202" s="51"/>
      <c r="BP202" s="51"/>
      <c r="BQ202" s="56"/>
      <c r="BR202" s="172"/>
      <c r="BS202" s="51"/>
      <c r="BT202" s="174"/>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c r="CY202" s="51"/>
      <c r="CZ202" s="51"/>
      <c r="DA202" s="51"/>
      <c r="DB202" s="51"/>
      <c r="DC202" s="51"/>
      <c r="DD202" s="51"/>
      <c r="DE202" s="51"/>
      <c r="DF202" s="51"/>
      <c r="DG202" s="51"/>
      <c r="DH202" s="51"/>
      <c r="DI202" s="51"/>
      <c r="DJ202" s="51"/>
      <c r="DK202" s="51"/>
    </row>
    <row r="203" spans="1:115" s="50" customFormat="1" ht="14.4" customHeight="1" x14ac:dyDescent="0.3">
      <c r="A203" s="163"/>
      <c r="B203" s="165"/>
      <c r="C203" s="167"/>
      <c r="D203" s="167"/>
      <c r="E203" s="167"/>
      <c r="F203" s="167"/>
      <c r="G203" s="167"/>
      <c r="H203" s="167"/>
      <c r="I203" s="51" t="s">
        <v>914</v>
      </c>
      <c r="J203" s="51" t="s">
        <v>829</v>
      </c>
      <c r="K203" s="51" t="s">
        <v>869</v>
      </c>
      <c r="L203" s="93" t="str">
        <f t="shared" si="4"/>
        <v>15 0 1</v>
      </c>
      <c r="M203" s="89" t="str">
        <f t="shared" si="5"/>
        <v>54 4</v>
      </c>
      <c r="N203" s="77" t="s">
        <v>902</v>
      </c>
      <c r="O203" s="51" t="s">
        <v>903</v>
      </c>
      <c r="P203" s="51" t="s">
        <v>902</v>
      </c>
      <c r="Q203" s="51" t="s">
        <v>903</v>
      </c>
      <c r="R203" s="51" t="s">
        <v>902</v>
      </c>
      <c r="S203" s="79" t="s">
        <v>903</v>
      </c>
      <c r="T203" s="51" t="s">
        <v>902</v>
      </c>
      <c r="U203" s="69" t="s">
        <v>902</v>
      </c>
      <c r="V203" s="92" t="s">
        <v>902</v>
      </c>
      <c r="W203" s="79" t="s">
        <v>903</v>
      </c>
      <c r="X203" s="51"/>
      <c r="Y203" s="51"/>
      <c r="Z203" s="79"/>
      <c r="AA203" s="195" t="s">
        <v>911</v>
      </c>
      <c r="AB203" s="195"/>
      <c r="AC203" s="196"/>
      <c r="AD203" s="167" t="s">
        <v>916</v>
      </c>
      <c r="AE203" s="167"/>
      <c r="AF203" s="167"/>
      <c r="AG203" s="167"/>
      <c r="AH203" s="167"/>
      <c r="AI203" s="167"/>
      <c r="AJ203" s="167"/>
      <c r="AK203" s="167"/>
      <c r="AL203" s="167"/>
      <c r="AM203" s="167"/>
      <c r="AN203" s="167"/>
      <c r="AO203" s="167"/>
      <c r="AP203" s="167"/>
      <c r="AQ203" s="167"/>
      <c r="AR203" s="167"/>
      <c r="AS203" s="192"/>
      <c r="AT203" s="51"/>
      <c r="AU203" s="51"/>
      <c r="AV203" s="51"/>
      <c r="AW203" s="51"/>
      <c r="AX203" s="51"/>
      <c r="AY203" s="51"/>
      <c r="AZ203" s="51"/>
      <c r="BA203" s="69"/>
      <c r="BB203" s="51"/>
      <c r="BC203" s="51"/>
      <c r="BD203" s="51"/>
      <c r="BE203" s="51"/>
      <c r="BF203" s="51"/>
      <c r="BG203" s="51"/>
      <c r="BH203" s="51"/>
      <c r="BI203" s="69"/>
      <c r="BJ203" s="51"/>
      <c r="BK203" s="51"/>
      <c r="BL203" s="51"/>
      <c r="BM203" s="51"/>
      <c r="BN203" s="51"/>
      <c r="BO203" s="51"/>
      <c r="BP203" s="51"/>
      <c r="BQ203" s="56"/>
      <c r="BR203" s="172"/>
      <c r="BS203" s="51"/>
      <c r="BT203" s="174"/>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c r="CY203" s="51"/>
      <c r="CZ203" s="51"/>
      <c r="DA203" s="51"/>
      <c r="DB203" s="51"/>
      <c r="DC203" s="51"/>
      <c r="DD203" s="51"/>
      <c r="DE203" s="51"/>
      <c r="DF203" s="51"/>
      <c r="DG203" s="51"/>
      <c r="DH203" s="51"/>
      <c r="DI203" s="51"/>
      <c r="DJ203" s="51"/>
      <c r="DK203" s="51"/>
    </row>
    <row r="204" spans="1:115" s="50" customFormat="1" ht="14.4" customHeight="1" x14ac:dyDescent="0.3">
      <c r="A204" s="163"/>
      <c r="B204" s="165"/>
      <c r="C204" s="167"/>
      <c r="D204" s="167"/>
      <c r="E204" s="167"/>
      <c r="F204" s="167"/>
      <c r="G204" s="167"/>
      <c r="H204" s="167"/>
      <c r="I204" s="51" t="s">
        <v>953</v>
      </c>
      <c r="J204" s="51" t="s">
        <v>868</v>
      </c>
      <c r="K204" s="51" t="s">
        <v>869</v>
      </c>
      <c r="L204" s="93" t="str">
        <f t="shared" si="4"/>
        <v>14 0 1</v>
      </c>
      <c r="M204" s="89" t="str">
        <f t="shared" si="5"/>
        <v>50 4</v>
      </c>
      <c r="N204" s="77" t="s">
        <v>902</v>
      </c>
      <c r="O204" s="51" t="s">
        <v>903</v>
      </c>
      <c r="P204" s="51" t="s">
        <v>902</v>
      </c>
      <c r="Q204" s="51" t="s">
        <v>903</v>
      </c>
      <c r="R204" s="51" t="s">
        <v>902</v>
      </c>
      <c r="S204" s="79" t="s">
        <v>902</v>
      </c>
      <c r="T204" s="51" t="s">
        <v>902</v>
      </c>
      <c r="U204" s="69" t="s">
        <v>902</v>
      </c>
      <c r="V204" s="92" t="s">
        <v>902</v>
      </c>
      <c r="W204" s="79" t="s">
        <v>903</v>
      </c>
      <c r="X204" s="197" t="s">
        <v>913</v>
      </c>
      <c r="Y204" s="195"/>
      <c r="Z204" s="198"/>
      <c r="AA204" s="195" t="s">
        <v>911</v>
      </c>
      <c r="AB204" s="195"/>
      <c r="AC204" s="196"/>
      <c r="AD204" s="51"/>
      <c r="AE204" s="51"/>
      <c r="AF204" s="51"/>
      <c r="AG204" s="51"/>
      <c r="AH204" s="51"/>
      <c r="AI204" s="51"/>
      <c r="AJ204" s="51"/>
      <c r="AK204" s="69"/>
      <c r="AL204" s="51"/>
      <c r="AM204" s="51"/>
      <c r="AN204" s="51"/>
      <c r="AO204" s="51"/>
      <c r="AP204" s="51"/>
      <c r="AQ204" s="51"/>
      <c r="AR204" s="51"/>
      <c r="AS204" s="69"/>
      <c r="AT204" s="51"/>
      <c r="AU204" s="51"/>
      <c r="AV204" s="51"/>
      <c r="AW204" s="51"/>
      <c r="AX204" s="51"/>
      <c r="AY204" s="51"/>
      <c r="AZ204" s="51"/>
      <c r="BA204" s="69"/>
      <c r="BB204" s="51"/>
      <c r="BC204" s="51"/>
      <c r="BD204" s="51"/>
      <c r="BE204" s="51"/>
      <c r="BF204" s="51"/>
      <c r="BG204" s="51"/>
      <c r="BH204" s="51"/>
      <c r="BI204" s="69"/>
      <c r="BJ204" s="51"/>
      <c r="BK204" s="51"/>
      <c r="BL204" s="51"/>
      <c r="BM204" s="51"/>
      <c r="BN204" s="51"/>
      <c r="BO204" s="51"/>
      <c r="BP204" s="51"/>
      <c r="BQ204" s="56"/>
      <c r="BR204" s="172"/>
      <c r="BS204" s="51"/>
      <c r="BT204" s="174"/>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c r="CY204" s="51"/>
      <c r="CZ204" s="51"/>
      <c r="DA204" s="51"/>
      <c r="DB204" s="51"/>
      <c r="DC204" s="51"/>
      <c r="DD204" s="51"/>
      <c r="DE204" s="51"/>
      <c r="DF204" s="51"/>
      <c r="DG204" s="51"/>
      <c r="DH204" s="51"/>
      <c r="DI204" s="51"/>
      <c r="DJ204" s="51"/>
      <c r="DK204" s="51"/>
    </row>
    <row r="205" spans="1:115" s="50" customFormat="1" ht="14.4" customHeight="1" x14ac:dyDescent="0.3">
      <c r="A205" s="163"/>
      <c r="B205" s="165"/>
      <c r="C205" s="167"/>
      <c r="D205" s="167"/>
      <c r="E205" s="167"/>
      <c r="F205" s="167"/>
      <c r="G205" s="167"/>
      <c r="H205" s="167"/>
      <c r="I205" s="51" t="s">
        <v>954</v>
      </c>
      <c r="J205" s="51" t="s">
        <v>829</v>
      </c>
      <c r="K205" s="51" t="s">
        <v>869</v>
      </c>
      <c r="L205" s="93" t="str">
        <f t="shared" si="4"/>
        <v>14 1 1</v>
      </c>
      <c r="M205" s="89" t="str">
        <f t="shared" si="5"/>
        <v>51 4</v>
      </c>
      <c r="N205" s="77" t="s">
        <v>902</v>
      </c>
      <c r="O205" s="51" t="s">
        <v>903</v>
      </c>
      <c r="P205" s="51" t="s">
        <v>902</v>
      </c>
      <c r="Q205" s="51" t="s">
        <v>903</v>
      </c>
      <c r="R205" s="51" t="s">
        <v>902</v>
      </c>
      <c r="S205" s="79" t="s">
        <v>902</v>
      </c>
      <c r="T205" s="51" t="s">
        <v>902</v>
      </c>
      <c r="U205" s="69" t="s">
        <v>903</v>
      </c>
      <c r="V205" s="92" t="s">
        <v>902</v>
      </c>
      <c r="W205" s="79" t="s">
        <v>903</v>
      </c>
      <c r="X205" s="197" t="s">
        <v>913</v>
      </c>
      <c r="Y205" s="195"/>
      <c r="Z205" s="198"/>
      <c r="AA205" s="195" t="s">
        <v>911</v>
      </c>
      <c r="AB205" s="195"/>
      <c r="AC205" s="196"/>
      <c r="AD205" s="167" t="s">
        <v>921</v>
      </c>
      <c r="AE205" s="167"/>
      <c r="AF205" s="167"/>
      <c r="AG205" s="167"/>
      <c r="AH205" s="167"/>
      <c r="AI205" s="167"/>
      <c r="AJ205" s="167"/>
      <c r="AK205" s="192"/>
      <c r="AL205" s="51"/>
      <c r="AM205" s="51"/>
      <c r="AN205" s="51"/>
      <c r="AO205" s="51"/>
      <c r="AP205" s="51"/>
      <c r="AQ205" s="51"/>
      <c r="AR205" s="51"/>
      <c r="AS205" s="69"/>
      <c r="AT205" s="51"/>
      <c r="AU205" s="51"/>
      <c r="AV205" s="51"/>
      <c r="AW205" s="51"/>
      <c r="AX205" s="51"/>
      <c r="AY205" s="51"/>
      <c r="AZ205" s="51"/>
      <c r="BA205" s="69"/>
      <c r="BB205" s="51"/>
      <c r="BC205" s="51"/>
      <c r="BD205" s="51"/>
      <c r="BE205" s="51"/>
      <c r="BF205" s="51"/>
      <c r="BG205" s="51"/>
      <c r="BH205" s="51"/>
      <c r="BI205" s="69"/>
      <c r="BJ205" s="51"/>
      <c r="BK205" s="51"/>
      <c r="BL205" s="51"/>
      <c r="BM205" s="51"/>
      <c r="BN205" s="51"/>
      <c r="BO205" s="51"/>
      <c r="BP205" s="51"/>
      <c r="BQ205" s="56"/>
      <c r="BR205" s="172"/>
      <c r="BS205" s="51"/>
      <c r="BT205" s="174"/>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c r="DB205" s="51"/>
      <c r="DC205" s="51"/>
      <c r="DD205" s="51"/>
      <c r="DE205" s="51"/>
      <c r="DF205" s="51"/>
      <c r="DG205" s="51"/>
      <c r="DH205" s="51"/>
      <c r="DI205" s="51"/>
      <c r="DJ205" s="51"/>
      <c r="DK205" s="51"/>
    </row>
    <row r="206" spans="1:115" s="50" customFormat="1" ht="14.4" customHeight="1" x14ac:dyDescent="0.3">
      <c r="A206" s="163"/>
      <c r="B206" s="165"/>
      <c r="C206" s="167"/>
      <c r="D206" s="167"/>
      <c r="E206" s="167"/>
      <c r="F206" s="167"/>
      <c r="G206" s="167"/>
      <c r="H206" s="167"/>
      <c r="I206" s="51" t="s">
        <v>955</v>
      </c>
      <c r="J206" s="51" t="s">
        <v>868</v>
      </c>
      <c r="K206" s="51" t="s">
        <v>869</v>
      </c>
      <c r="L206" s="93" t="str">
        <f t="shared" si="4"/>
        <v>14 2 1</v>
      </c>
      <c r="M206" s="89" t="str">
        <f t="shared" si="5"/>
        <v>52 4</v>
      </c>
      <c r="N206" s="77" t="s">
        <v>902</v>
      </c>
      <c r="O206" s="51" t="s">
        <v>903</v>
      </c>
      <c r="P206" s="51" t="s">
        <v>902</v>
      </c>
      <c r="Q206" s="51" t="s">
        <v>903</v>
      </c>
      <c r="R206" s="51" t="s">
        <v>902</v>
      </c>
      <c r="S206" s="79" t="s">
        <v>902</v>
      </c>
      <c r="T206" s="51" t="s">
        <v>903</v>
      </c>
      <c r="U206" s="69" t="s">
        <v>902</v>
      </c>
      <c r="V206" s="92" t="s">
        <v>902</v>
      </c>
      <c r="W206" s="79" t="s">
        <v>903</v>
      </c>
      <c r="X206" s="197" t="s">
        <v>913</v>
      </c>
      <c r="Y206" s="195"/>
      <c r="Z206" s="198"/>
      <c r="AA206" s="195" t="s">
        <v>911</v>
      </c>
      <c r="AB206" s="195"/>
      <c r="AC206" s="196"/>
      <c r="AD206" s="167" t="s">
        <v>916</v>
      </c>
      <c r="AE206" s="167"/>
      <c r="AF206" s="167"/>
      <c r="AG206" s="167"/>
      <c r="AH206" s="167"/>
      <c r="AI206" s="167"/>
      <c r="AJ206" s="167"/>
      <c r="AK206" s="167"/>
      <c r="AL206" s="167"/>
      <c r="AM206" s="167"/>
      <c r="AN206" s="167"/>
      <c r="AO206" s="167"/>
      <c r="AP206" s="167"/>
      <c r="AQ206" s="167"/>
      <c r="AR206" s="167"/>
      <c r="AS206" s="192"/>
      <c r="AT206" s="51"/>
      <c r="AU206" s="51"/>
      <c r="AV206" s="51"/>
      <c r="AW206" s="51"/>
      <c r="AX206" s="51"/>
      <c r="AY206" s="51"/>
      <c r="AZ206" s="51"/>
      <c r="BA206" s="69"/>
      <c r="BB206" s="51"/>
      <c r="BC206" s="51"/>
      <c r="BD206" s="51"/>
      <c r="BE206" s="51"/>
      <c r="BF206" s="51"/>
      <c r="BG206" s="51"/>
      <c r="BH206" s="51"/>
      <c r="BI206" s="69"/>
      <c r="BJ206" s="51"/>
      <c r="BK206" s="51"/>
      <c r="BL206" s="51"/>
      <c r="BM206" s="51"/>
      <c r="BN206" s="51"/>
      <c r="BO206" s="51"/>
      <c r="BP206" s="51"/>
      <c r="BQ206" s="56"/>
      <c r="BR206" s="172"/>
      <c r="BS206" s="51"/>
      <c r="BT206" s="174"/>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c r="CY206" s="51"/>
      <c r="CZ206" s="51"/>
      <c r="DA206" s="51"/>
      <c r="DB206" s="51"/>
      <c r="DC206" s="51"/>
      <c r="DD206" s="51"/>
      <c r="DE206" s="51"/>
      <c r="DF206" s="51"/>
      <c r="DG206" s="51"/>
      <c r="DH206" s="51"/>
      <c r="DI206" s="51"/>
      <c r="DJ206" s="51"/>
      <c r="DK206" s="51"/>
    </row>
    <row r="207" spans="1:115" s="50" customFormat="1" ht="14.4" customHeight="1" x14ac:dyDescent="0.3">
      <c r="A207" s="163"/>
      <c r="B207" s="165"/>
      <c r="C207" s="167"/>
      <c r="D207" s="167"/>
      <c r="E207" s="167"/>
      <c r="F207" s="167"/>
      <c r="G207" s="167" t="s">
        <v>788</v>
      </c>
      <c r="H207" s="167" t="s">
        <v>848</v>
      </c>
      <c r="I207" s="51" t="s">
        <v>914</v>
      </c>
      <c r="J207" s="51" t="s">
        <v>829</v>
      </c>
      <c r="K207" s="51" t="s">
        <v>869</v>
      </c>
      <c r="L207" s="93" t="str">
        <f t="shared" si="4"/>
        <v>15 0 3</v>
      </c>
      <c r="M207" s="89" t="str">
        <f t="shared" si="5"/>
        <v>54 C</v>
      </c>
      <c r="N207" s="77" t="s">
        <v>902</v>
      </c>
      <c r="O207" s="51" t="s">
        <v>903</v>
      </c>
      <c r="P207" s="51" t="s">
        <v>902</v>
      </c>
      <c r="Q207" s="51" t="s">
        <v>903</v>
      </c>
      <c r="R207" s="51" t="s">
        <v>902</v>
      </c>
      <c r="S207" s="79" t="s">
        <v>903</v>
      </c>
      <c r="T207" s="51" t="s">
        <v>902</v>
      </c>
      <c r="U207" s="69" t="s">
        <v>902</v>
      </c>
      <c r="V207" s="92" t="s">
        <v>903</v>
      </c>
      <c r="W207" s="79" t="s">
        <v>903</v>
      </c>
      <c r="X207" s="51"/>
      <c r="Y207" s="51"/>
      <c r="Z207" s="79"/>
      <c r="AA207" s="195" t="s">
        <v>132</v>
      </c>
      <c r="AB207" s="195"/>
      <c r="AC207" s="196"/>
      <c r="AD207" s="167" t="s">
        <v>916</v>
      </c>
      <c r="AE207" s="167"/>
      <c r="AF207" s="167"/>
      <c r="AG207" s="167"/>
      <c r="AH207" s="167"/>
      <c r="AI207" s="167"/>
      <c r="AJ207" s="167"/>
      <c r="AK207" s="167"/>
      <c r="AL207" s="167"/>
      <c r="AM207" s="167"/>
      <c r="AN207" s="167"/>
      <c r="AO207" s="167"/>
      <c r="AP207" s="167"/>
      <c r="AQ207" s="167"/>
      <c r="AR207" s="167"/>
      <c r="AS207" s="192"/>
      <c r="AT207" s="51"/>
      <c r="AU207" s="51"/>
      <c r="AV207" s="51"/>
      <c r="AW207" s="51"/>
      <c r="AX207" s="51"/>
      <c r="AY207" s="51"/>
      <c r="AZ207" s="51"/>
      <c r="BA207" s="69"/>
      <c r="BB207" s="51"/>
      <c r="BC207" s="51"/>
      <c r="BD207" s="51"/>
      <c r="BE207" s="51"/>
      <c r="BF207" s="51"/>
      <c r="BG207" s="51"/>
      <c r="BH207" s="51"/>
      <c r="BI207" s="69"/>
      <c r="BJ207" s="51"/>
      <c r="BK207" s="51"/>
      <c r="BL207" s="51"/>
      <c r="BM207" s="51"/>
      <c r="BN207" s="51"/>
      <c r="BO207" s="51"/>
      <c r="BP207" s="51"/>
      <c r="BQ207" s="56"/>
      <c r="BR207" s="172"/>
      <c r="BS207" s="51"/>
      <c r="BT207" s="174"/>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c r="CY207" s="51"/>
      <c r="CZ207" s="51"/>
      <c r="DA207" s="51"/>
      <c r="DB207" s="51"/>
      <c r="DC207" s="51"/>
      <c r="DD207" s="51"/>
      <c r="DE207" s="51"/>
      <c r="DF207" s="51"/>
      <c r="DG207" s="51"/>
      <c r="DH207" s="51"/>
      <c r="DI207" s="51"/>
      <c r="DJ207" s="51"/>
      <c r="DK207" s="51"/>
    </row>
    <row r="208" spans="1:115" s="50" customFormat="1" ht="14.4" customHeight="1" x14ac:dyDescent="0.3">
      <c r="A208" s="163"/>
      <c r="B208" s="165"/>
      <c r="C208" s="167"/>
      <c r="D208" s="167"/>
      <c r="E208" s="167"/>
      <c r="F208" s="167"/>
      <c r="G208" s="167"/>
      <c r="H208" s="167"/>
      <c r="I208" s="51" t="s">
        <v>953</v>
      </c>
      <c r="J208" s="51" t="s">
        <v>829</v>
      </c>
      <c r="K208" s="51" t="s">
        <v>869</v>
      </c>
      <c r="L208" s="93" t="str">
        <f t="shared" si="4"/>
        <v>14 0 3</v>
      </c>
      <c r="M208" s="89" t="str">
        <f t="shared" si="5"/>
        <v>50 C</v>
      </c>
      <c r="N208" s="77" t="s">
        <v>902</v>
      </c>
      <c r="O208" s="51" t="s">
        <v>903</v>
      </c>
      <c r="P208" s="51" t="s">
        <v>902</v>
      </c>
      <c r="Q208" s="51" t="s">
        <v>903</v>
      </c>
      <c r="R208" s="51" t="s">
        <v>902</v>
      </c>
      <c r="S208" s="79" t="s">
        <v>902</v>
      </c>
      <c r="T208" s="51" t="s">
        <v>902</v>
      </c>
      <c r="U208" s="69" t="s">
        <v>902</v>
      </c>
      <c r="V208" s="92" t="s">
        <v>903</v>
      </c>
      <c r="W208" s="79" t="s">
        <v>903</v>
      </c>
      <c r="X208" s="197" t="s">
        <v>913</v>
      </c>
      <c r="Y208" s="195"/>
      <c r="Z208" s="198"/>
      <c r="AA208" s="195" t="s">
        <v>132</v>
      </c>
      <c r="AB208" s="195"/>
      <c r="AC208" s="196"/>
      <c r="AD208" s="51"/>
      <c r="AE208" s="51"/>
      <c r="AF208" s="51"/>
      <c r="AG208" s="51"/>
      <c r="AH208" s="51"/>
      <c r="AI208" s="51"/>
      <c r="AJ208" s="51"/>
      <c r="AK208" s="69"/>
      <c r="AL208" s="51"/>
      <c r="AM208" s="51"/>
      <c r="AN208" s="51"/>
      <c r="AO208" s="51"/>
      <c r="AP208" s="51"/>
      <c r="AQ208" s="51"/>
      <c r="AR208" s="51"/>
      <c r="AS208" s="69"/>
      <c r="AT208" s="51"/>
      <c r="AU208" s="51"/>
      <c r="AV208" s="51"/>
      <c r="AW208" s="51"/>
      <c r="AX208" s="51"/>
      <c r="AY208" s="51"/>
      <c r="AZ208" s="51"/>
      <c r="BA208" s="69"/>
      <c r="BB208" s="51"/>
      <c r="BC208" s="51"/>
      <c r="BD208" s="51"/>
      <c r="BE208" s="51"/>
      <c r="BF208" s="51"/>
      <c r="BG208" s="51"/>
      <c r="BH208" s="51"/>
      <c r="BI208" s="69"/>
      <c r="BJ208" s="51"/>
      <c r="BK208" s="51"/>
      <c r="BL208" s="51"/>
      <c r="BM208" s="51"/>
      <c r="BN208" s="51"/>
      <c r="BO208" s="51"/>
      <c r="BP208" s="51"/>
      <c r="BQ208" s="56"/>
      <c r="BR208" s="172"/>
      <c r="BS208" s="51"/>
      <c r="BT208" s="174"/>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c r="CY208" s="51"/>
      <c r="CZ208" s="51"/>
      <c r="DA208" s="51"/>
      <c r="DB208" s="51"/>
      <c r="DC208" s="51"/>
      <c r="DD208" s="51"/>
      <c r="DE208" s="51"/>
      <c r="DF208" s="51"/>
      <c r="DG208" s="51"/>
      <c r="DH208" s="51"/>
      <c r="DI208" s="51"/>
      <c r="DJ208" s="51"/>
      <c r="DK208" s="51"/>
    </row>
    <row r="209" spans="1:115" s="50" customFormat="1" ht="14.4" customHeight="1" x14ac:dyDescent="0.3">
      <c r="A209" s="163"/>
      <c r="B209" s="165"/>
      <c r="C209" s="167"/>
      <c r="D209" s="167"/>
      <c r="E209" s="167"/>
      <c r="F209" s="167"/>
      <c r="G209" s="167"/>
      <c r="H209" s="167"/>
      <c r="I209" s="51" t="s">
        <v>954</v>
      </c>
      <c r="J209" s="51" t="s">
        <v>829</v>
      </c>
      <c r="K209" s="51" t="s">
        <v>869</v>
      </c>
      <c r="L209" s="93" t="str">
        <f t="shared" si="4"/>
        <v>14 1 3</v>
      </c>
      <c r="M209" s="89" t="str">
        <f t="shared" si="5"/>
        <v>51 C</v>
      </c>
      <c r="N209" s="77" t="s">
        <v>902</v>
      </c>
      <c r="O209" s="51" t="s">
        <v>903</v>
      </c>
      <c r="P209" s="51" t="s">
        <v>902</v>
      </c>
      <c r="Q209" s="51" t="s">
        <v>903</v>
      </c>
      <c r="R209" s="51" t="s">
        <v>902</v>
      </c>
      <c r="S209" s="79" t="s">
        <v>902</v>
      </c>
      <c r="T209" s="51" t="s">
        <v>902</v>
      </c>
      <c r="U209" s="69" t="s">
        <v>903</v>
      </c>
      <c r="V209" s="92" t="s">
        <v>903</v>
      </c>
      <c r="W209" s="79" t="s">
        <v>903</v>
      </c>
      <c r="X209" s="197" t="s">
        <v>913</v>
      </c>
      <c r="Y209" s="195"/>
      <c r="Z209" s="198"/>
      <c r="AA209" s="195" t="s">
        <v>132</v>
      </c>
      <c r="AB209" s="195"/>
      <c r="AC209" s="196"/>
      <c r="AD209" s="167" t="s">
        <v>921</v>
      </c>
      <c r="AE209" s="167"/>
      <c r="AF209" s="167"/>
      <c r="AG209" s="167"/>
      <c r="AH209" s="167"/>
      <c r="AI209" s="167"/>
      <c r="AJ209" s="167"/>
      <c r="AK209" s="192"/>
      <c r="AL209" s="51"/>
      <c r="AM209" s="51"/>
      <c r="AN209" s="51"/>
      <c r="AO209" s="51"/>
      <c r="AP209" s="51"/>
      <c r="AQ209" s="51"/>
      <c r="AR209" s="51"/>
      <c r="AS209" s="69"/>
      <c r="AT209" s="51"/>
      <c r="AU209" s="51"/>
      <c r="AV209" s="51"/>
      <c r="AW209" s="51"/>
      <c r="AX209" s="51"/>
      <c r="AY209" s="51"/>
      <c r="AZ209" s="51"/>
      <c r="BA209" s="69"/>
      <c r="BB209" s="51"/>
      <c r="BC209" s="51"/>
      <c r="BD209" s="51"/>
      <c r="BE209" s="51"/>
      <c r="BF209" s="51"/>
      <c r="BG209" s="51"/>
      <c r="BH209" s="51"/>
      <c r="BI209" s="69"/>
      <c r="BJ209" s="51"/>
      <c r="BK209" s="51"/>
      <c r="BL209" s="51"/>
      <c r="BM209" s="51"/>
      <c r="BN209" s="51"/>
      <c r="BO209" s="51"/>
      <c r="BP209" s="51"/>
      <c r="BQ209" s="56"/>
      <c r="BR209" s="172"/>
      <c r="BS209" s="51"/>
      <c r="BT209" s="174"/>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c r="CY209" s="51"/>
      <c r="CZ209" s="51"/>
      <c r="DA209" s="51"/>
      <c r="DB209" s="51"/>
      <c r="DC209" s="51"/>
      <c r="DD209" s="51"/>
      <c r="DE209" s="51"/>
      <c r="DF209" s="51"/>
      <c r="DG209" s="51"/>
      <c r="DH209" s="51"/>
      <c r="DI209" s="51"/>
      <c r="DJ209" s="51"/>
      <c r="DK209" s="51"/>
    </row>
    <row r="210" spans="1:115" s="50" customFormat="1" ht="14.4" customHeight="1" x14ac:dyDescent="0.3">
      <c r="A210" s="163"/>
      <c r="B210" s="165"/>
      <c r="C210" s="167"/>
      <c r="D210" s="167"/>
      <c r="E210" s="167"/>
      <c r="F210" s="167"/>
      <c r="G210" s="167"/>
      <c r="H210" s="167"/>
      <c r="I210" s="51" t="s">
        <v>955</v>
      </c>
      <c r="J210" s="51" t="s">
        <v>829</v>
      </c>
      <c r="K210" s="51" t="s">
        <v>869</v>
      </c>
      <c r="L210" s="93" t="str">
        <f t="shared" si="4"/>
        <v>14 2 3</v>
      </c>
      <c r="M210" s="89" t="str">
        <f t="shared" si="5"/>
        <v>52 C</v>
      </c>
      <c r="N210" s="77" t="s">
        <v>902</v>
      </c>
      <c r="O210" s="51" t="s">
        <v>903</v>
      </c>
      <c r="P210" s="51" t="s">
        <v>902</v>
      </c>
      <c r="Q210" s="51" t="s">
        <v>903</v>
      </c>
      <c r="R210" s="51" t="s">
        <v>902</v>
      </c>
      <c r="S210" s="79" t="s">
        <v>902</v>
      </c>
      <c r="T210" s="51" t="s">
        <v>903</v>
      </c>
      <c r="U210" s="69" t="s">
        <v>902</v>
      </c>
      <c r="V210" s="92" t="s">
        <v>903</v>
      </c>
      <c r="W210" s="79" t="s">
        <v>903</v>
      </c>
      <c r="X210" s="197" t="s">
        <v>913</v>
      </c>
      <c r="Y210" s="195"/>
      <c r="Z210" s="198"/>
      <c r="AA210" s="195" t="s">
        <v>132</v>
      </c>
      <c r="AB210" s="195"/>
      <c r="AC210" s="196"/>
      <c r="AD210" s="167" t="s">
        <v>916</v>
      </c>
      <c r="AE210" s="167"/>
      <c r="AF210" s="167"/>
      <c r="AG210" s="167"/>
      <c r="AH210" s="167"/>
      <c r="AI210" s="167"/>
      <c r="AJ210" s="167"/>
      <c r="AK210" s="167"/>
      <c r="AL210" s="167"/>
      <c r="AM210" s="167"/>
      <c r="AN210" s="167"/>
      <c r="AO210" s="167"/>
      <c r="AP210" s="167"/>
      <c r="AQ210" s="167"/>
      <c r="AR210" s="167"/>
      <c r="AS210" s="192"/>
      <c r="AT210" s="51"/>
      <c r="AU210" s="51"/>
      <c r="AV210" s="51"/>
      <c r="AW210" s="51"/>
      <c r="AX210" s="51"/>
      <c r="AY210" s="51"/>
      <c r="AZ210" s="51"/>
      <c r="BA210" s="69"/>
      <c r="BB210" s="51"/>
      <c r="BC210" s="51"/>
      <c r="BD210" s="51"/>
      <c r="BE210" s="51"/>
      <c r="BF210" s="51"/>
      <c r="BG210" s="51"/>
      <c r="BH210" s="51"/>
      <c r="BI210" s="69"/>
      <c r="BJ210" s="51"/>
      <c r="BK210" s="51"/>
      <c r="BL210" s="51"/>
      <c r="BM210" s="51"/>
      <c r="BN210" s="51"/>
      <c r="BO210" s="51"/>
      <c r="BP210" s="51"/>
      <c r="BQ210" s="56"/>
      <c r="BR210" s="172"/>
      <c r="BS210" s="51"/>
      <c r="BT210" s="174"/>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c r="CY210" s="51"/>
      <c r="CZ210" s="51"/>
      <c r="DA210" s="51"/>
      <c r="DB210" s="51"/>
      <c r="DC210" s="51"/>
      <c r="DD210" s="51"/>
      <c r="DE210" s="51"/>
      <c r="DF210" s="51"/>
      <c r="DG210" s="51"/>
      <c r="DH210" s="51"/>
      <c r="DI210" s="51"/>
      <c r="DJ210" s="51"/>
      <c r="DK210" s="51"/>
    </row>
    <row r="211" spans="1:115" s="50" customFormat="1" ht="14.4" customHeight="1" x14ac:dyDescent="0.3">
      <c r="A211" s="163"/>
      <c r="B211" s="165"/>
      <c r="C211" s="167"/>
      <c r="D211" s="167"/>
      <c r="E211" s="167"/>
      <c r="F211" s="167"/>
      <c r="G211" s="167" t="s">
        <v>789</v>
      </c>
      <c r="H211" s="167" t="s">
        <v>848</v>
      </c>
      <c r="I211" s="51" t="s">
        <v>914</v>
      </c>
      <c r="J211" s="51" t="s">
        <v>829</v>
      </c>
      <c r="K211" s="51" t="s">
        <v>869</v>
      </c>
      <c r="L211" s="93" t="str">
        <f t="shared" si="4"/>
        <v>17 0 3</v>
      </c>
      <c r="M211" s="89" t="str">
        <f t="shared" si="5"/>
        <v>5C C</v>
      </c>
      <c r="N211" s="77" t="s">
        <v>902</v>
      </c>
      <c r="O211" s="51" t="s">
        <v>903</v>
      </c>
      <c r="P211" s="51" t="s">
        <v>902</v>
      </c>
      <c r="Q211" s="51" t="s">
        <v>903</v>
      </c>
      <c r="R211" s="51" t="s">
        <v>903</v>
      </c>
      <c r="S211" s="79" t="s">
        <v>903</v>
      </c>
      <c r="T211" s="51" t="s">
        <v>902</v>
      </c>
      <c r="U211" s="69" t="s">
        <v>902</v>
      </c>
      <c r="V211" s="92" t="s">
        <v>903</v>
      </c>
      <c r="W211" s="79" t="s">
        <v>903</v>
      </c>
      <c r="X211" s="51"/>
      <c r="Y211" s="51"/>
      <c r="Z211" s="79"/>
      <c r="AA211" s="51"/>
      <c r="AB211" s="51"/>
      <c r="AC211" s="85"/>
      <c r="AD211" s="167" t="s">
        <v>916</v>
      </c>
      <c r="AE211" s="167"/>
      <c r="AF211" s="167"/>
      <c r="AG211" s="167"/>
      <c r="AH211" s="167"/>
      <c r="AI211" s="167"/>
      <c r="AJ211" s="167"/>
      <c r="AK211" s="167"/>
      <c r="AL211" s="167"/>
      <c r="AM211" s="167"/>
      <c r="AN211" s="167"/>
      <c r="AO211" s="167"/>
      <c r="AP211" s="167"/>
      <c r="AQ211" s="167"/>
      <c r="AR211" s="167"/>
      <c r="AS211" s="192"/>
      <c r="AT211" s="193" t="s">
        <v>789</v>
      </c>
      <c r="AU211" s="167"/>
      <c r="AV211" s="167"/>
      <c r="AW211" s="167"/>
      <c r="AX211" s="167"/>
      <c r="AY211" s="167"/>
      <c r="AZ211" s="167"/>
      <c r="BA211" s="167"/>
      <c r="BB211" s="167"/>
      <c r="BC211" s="167"/>
      <c r="BD211" s="167"/>
      <c r="BE211" s="167"/>
      <c r="BF211" s="167"/>
      <c r="BG211" s="167"/>
      <c r="BH211" s="167"/>
      <c r="BI211" s="192"/>
      <c r="BJ211" s="51"/>
      <c r="BK211" s="51"/>
      <c r="BL211" s="51"/>
      <c r="BM211" s="51"/>
      <c r="BN211" s="51"/>
      <c r="BO211" s="51"/>
      <c r="BP211" s="51"/>
      <c r="BQ211" s="56"/>
      <c r="BR211" s="172"/>
      <c r="BS211" s="51"/>
      <c r="BT211" s="174"/>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1"/>
      <c r="DH211" s="51"/>
      <c r="DI211" s="51"/>
      <c r="DJ211" s="51"/>
      <c r="DK211" s="51"/>
    </row>
    <row r="212" spans="1:115" s="50" customFormat="1" ht="14.4" customHeight="1" x14ac:dyDescent="0.3">
      <c r="A212" s="163"/>
      <c r="B212" s="165"/>
      <c r="C212" s="167"/>
      <c r="D212" s="167"/>
      <c r="E212" s="167"/>
      <c r="F212" s="167"/>
      <c r="G212" s="167"/>
      <c r="H212" s="167"/>
      <c r="I212" s="51" t="s">
        <v>953</v>
      </c>
      <c r="J212" s="51" t="s">
        <v>829</v>
      </c>
      <c r="K212" s="51" t="s">
        <v>869</v>
      </c>
      <c r="L212" s="93" t="str">
        <f t="shared" si="4"/>
        <v>16 0 3</v>
      </c>
      <c r="M212" s="89" t="str">
        <f t="shared" si="5"/>
        <v>58 C</v>
      </c>
      <c r="N212" s="77" t="s">
        <v>902</v>
      </c>
      <c r="O212" s="51" t="s">
        <v>903</v>
      </c>
      <c r="P212" s="51" t="s">
        <v>902</v>
      </c>
      <c r="Q212" s="51" t="s">
        <v>903</v>
      </c>
      <c r="R212" s="51" t="s">
        <v>903</v>
      </c>
      <c r="S212" s="79" t="s">
        <v>902</v>
      </c>
      <c r="T212" s="51" t="s">
        <v>902</v>
      </c>
      <c r="U212" s="69" t="s">
        <v>902</v>
      </c>
      <c r="V212" s="92" t="s">
        <v>903</v>
      </c>
      <c r="W212" s="79" t="s">
        <v>903</v>
      </c>
      <c r="X212" s="197" t="s">
        <v>913</v>
      </c>
      <c r="Y212" s="195"/>
      <c r="Z212" s="198"/>
      <c r="AA212" s="51"/>
      <c r="AB212" s="51"/>
      <c r="AC212" s="69"/>
      <c r="AD212" s="167" t="s">
        <v>789</v>
      </c>
      <c r="AE212" s="167"/>
      <c r="AF212" s="167"/>
      <c r="AG212" s="167"/>
      <c r="AH212" s="167"/>
      <c r="AI212" s="167"/>
      <c r="AJ212" s="167"/>
      <c r="AK212" s="167"/>
      <c r="AL212" s="167"/>
      <c r="AM212" s="167"/>
      <c r="AN212" s="167"/>
      <c r="AO212" s="167"/>
      <c r="AP212" s="167"/>
      <c r="AQ212" s="167"/>
      <c r="AR212" s="167"/>
      <c r="AS212" s="192"/>
      <c r="AT212" s="51"/>
      <c r="AU212" s="51"/>
      <c r="AV212" s="51"/>
      <c r="AW212" s="51"/>
      <c r="AX212" s="51"/>
      <c r="AY212" s="51"/>
      <c r="AZ212" s="51"/>
      <c r="BA212" s="69"/>
      <c r="BB212" s="51"/>
      <c r="BC212" s="51"/>
      <c r="BD212" s="51"/>
      <c r="BE212" s="51"/>
      <c r="BF212" s="51"/>
      <c r="BG212" s="51"/>
      <c r="BH212" s="51"/>
      <c r="BI212" s="69"/>
      <c r="BJ212" s="51"/>
      <c r="BK212" s="51"/>
      <c r="BL212" s="51"/>
      <c r="BM212" s="51"/>
      <c r="BN212" s="51"/>
      <c r="BO212" s="51"/>
      <c r="BP212" s="51"/>
      <c r="BQ212" s="56"/>
      <c r="BR212" s="172"/>
      <c r="BS212" s="51"/>
      <c r="BT212" s="174"/>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1"/>
      <c r="DH212" s="51"/>
      <c r="DI212" s="51"/>
      <c r="DJ212" s="51"/>
      <c r="DK212" s="51"/>
    </row>
    <row r="213" spans="1:115" s="50" customFormat="1" ht="14.4" customHeight="1" x14ac:dyDescent="0.3">
      <c r="A213" s="163"/>
      <c r="B213" s="165"/>
      <c r="C213" s="167"/>
      <c r="D213" s="167"/>
      <c r="E213" s="167"/>
      <c r="F213" s="167"/>
      <c r="G213" s="167"/>
      <c r="H213" s="167"/>
      <c r="I213" s="51" t="s">
        <v>954</v>
      </c>
      <c r="J213" s="51" t="s">
        <v>829</v>
      </c>
      <c r="K213" s="51" t="s">
        <v>869</v>
      </c>
      <c r="L213" s="93" t="str">
        <f t="shared" si="4"/>
        <v>16 1 3</v>
      </c>
      <c r="M213" s="89" t="str">
        <f t="shared" si="5"/>
        <v>59 C</v>
      </c>
      <c r="N213" s="77" t="s">
        <v>902</v>
      </c>
      <c r="O213" s="51" t="s">
        <v>903</v>
      </c>
      <c r="P213" s="51" t="s">
        <v>902</v>
      </c>
      <c r="Q213" s="51" t="s">
        <v>903</v>
      </c>
      <c r="R213" s="51" t="s">
        <v>903</v>
      </c>
      <c r="S213" s="79" t="s">
        <v>902</v>
      </c>
      <c r="T213" s="51" t="s">
        <v>902</v>
      </c>
      <c r="U213" s="69" t="s">
        <v>903</v>
      </c>
      <c r="V213" s="92" t="s">
        <v>903</v>
      </c>
      <c r="W213" s="79" t="s">
        <v>903</v>
      </c>
      <c r="X213" s="197" t="s">
        <v>913</v>
      </c>
      <c r="Y213" s="195"/>
      <c r="Z213" s="198"/>
      <c r="AA213" s="51"/>
      <c r="AB213" s="51"/>
      <c r="AC213" s="69"/>
      <c r="AD213" s="167" t="s">
        <v>921</v>
      </c>
      <c r="AE213" s="167"/>
      <c r="AF213" s="167"/>
      <c r="AG213" s="167"/>
      <c r="AH213" s="167"/>
      <c r="AI213" s="167"/>
      <c r="AJ213" s="167"/>
      <c r="AK213" s="192"/>
      <c r="AL213" s="193" t="s">
        <v>789</v>
      </c>
      <c r="AM213" s="167"/>
      <c r="AN213" s="167"/>
      <c r="AO213" s="167"/>
      <c r="AP213" s="167"/>
      <c r="AQ213" s="167"/>
      <c r="AR213" s="167"/>
      <c r="AS213" s="167"/>
      <c r="AT213" s="167"/>
      <c r="AU213" s="167"/>
      <c r="AV213" s="167"/>
      <c r="AW213" s="167"/>
      <c r="AX213" s="167"/>
      <c r="AY213" s="167"/>
      <c r="AZ213" s="167"/>
      <c r="BA213" s="192"/>
      <c r="BB213" s="51"/>
      <c r="BC213" s="51"/>
      <c r="BD213" s="51"/>
      <c r="BE213" s="51"/>
      <c r="BF213" s="51"/>
      <c r="BG213" s="51"/>
      <c r="BH213" s="51"/>
      <c r="BI213" s="69"/>
      <c r="BJ213" s="51"/>
      <c r="BK213" s="51"/>
      <c r="BL213" s="51"/>
      <c r="BM213" s="51"/>
      <c r="BN213" s="51"/>
      <c r="BO213" s="51"/>
      <c r="BP213" s="51"/>
      <c r="BQ213" s="56"/>
      <c r="BR213" s="172"/>
      <c r="BS213" s="51"/>
      <c r="BT213" s="174"/>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c r="CY213" s="51"/>
      <c r="CZ213" s="51"/>
      <c r="DA213" s="51"/>
      <c r="DB213" s="51"/>
      <c r="DC213" s="51"/>
      <c r="DD213" s="51"/>
      <c r="DE213" s="51"/>
      <c r="DF213" s="51"/>
      <c r="DG213" s="51"/>
      <c r="DH213" s="51"/>
      <c r="DI213" s="51"/>
      <c r="DJ213" s="51"/>
      <c r="DK213" s="51"/>
    </row>
    <row r="214" spans="1:115" s="50" customFormat="1" ht="14.4" customHeight="1" x14ac:dyDescent="0.3">
      <c r="A214" s="163"/>
      <c r="B214" s="165"/>
      <c r="C214" s="167"/>
      <c r="D214" s="167"/>
      <c r="E214" s="167"/>
      <c r="F214" s="167"/>
      <c r="G214" s="167"/>
      <c r="H214" s="167"/>
      <c r="I214" s="51" t="s">
        <v>955</v>
      </c>
      <c r="J214" s="51" t="s">
        <v>829</v>
      </c>
      <c r="K214" s="51" t="s">
        <v>869</v>
      </c>
      <c r="L214" s="93" t="str">
        <f t="shared" si="4"/>
        <v>16 2 3</v>
      </c>
      <c r="M214" s="89" t="str">
        <f t="shared" si="5"/>
        <v>5A C</v>
      </c>
      <c r="N214" s="77" t="s">
        <v>902</v>
      </c>
      <c r="O214" s="51" t="s">
        <v>903</v>
      </c>
      <c r="P214" s="51" t="s">
        <v>902</v>
      </c>
      <c r="Q214" s="51" t="s">
        <v>903</v>
      </c>
      <c r="R214" s="51" t="s">
        <v>903</v>
      </c>
      <c r="S214" s="79" t="s">
        <v>902</v>
      </c>
      <c r="T214" s="51" t="s">
        <v>903</v>
      </c>
      <c r="U214" s="69" t="s">
        <v>902</v>
      </c>
      <c r="V214" s="92" t="s">
        <v>903</v>
      </c>
      <c r="W214" s="79" t="s">
        <v>903</v>
      </c>
      <c r="X214" s="197" t="s">
        <v>913</v>
      </c>
      <c r="Y214" s="195"/>
      <c r="Z214" s="198"/>
      <c r="AA214" s="51"/>
      <c r="AB214" s="51"/>
      <c r="AC214" s="69"/>
      <c r="AD214" s="167" t="s">
        <v>916</v>
      </c>
      <c r="AE214" s="167"/>
      <c r="AF214" s="167"/>
      <c r="AG214" s="167"/>
      <c r="AH214" s="167"/>
      <c r="AI214" s="167"/>
      <c r="AJ214" s="167"/>
      <c r="AK214" s="167"/>
      <c r="AL214" s="167"/>
      <c r="AM214" s="167"/>
      <c r="AN214" s="167"/>
      <c r="AO214" s="167"/>
      <c r="AP214" s="167"/>
      <c r="AQ214" s="167"/>
      <c r="AR214" s="167"/>
      <c r="AS214" s="192"/>
      <c r="AT214" s="193" t="s">
        <v>789</v>
      </c>
      <c r="AU214" s="167"/>
      <c r="AV214" s="167"/>
      <c r="AW214" s="167"/>
      <c r="AX214" s="167"/>
      <c r="AY214" s="167"/>
      <c r="AZ214" s="167"/>
      <c r="BA214" s="167"/>
      <c r="BB214" s="167"/>
      <c r="BC214" s="167"/>
      <c r="BD214" s="167"/>
      <c r="BE214" s="167"/>
      <c r="BF214" s="167"/>
      <c r="BG214" s="167"/>
      <c r="BH214" s="167"/>
      <c r="BI214" s="192"/>
      <c r="BJ214" s="51"/>
      <c r="BK214" s="51"/>
      <c r="BL214" s="51"/>
      <c r="BM214" s="51"/>
      <c r="BN214" s="51"/>
      <c r="BO214" s="51"/>
      <c r="BP214" s="51"/>
      <c r="BQ214" s="56"/>
      <c r="BR214" s="172"/>
      <c r="BS214" s="51"/>
      <c r="BT214" s="174"/>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1"/>
      <c r="DH214" s="51"/>
      <c r="DI214" s="51"/>
      <c r="DJ214" s="51"/>
      <c r="DK214" s="51"/>
    </row>
    <row r="215" spans="1:115" s="50" customFormat="1" ht="14.4" hidden="1" customHeight="1" x14ac:dyDescent="0.3">
      <c r="A215" s="163" t="s">
        <v>515</v>
      </c>
      <c r="B215" s="165"/>
      <c r="C215" s="167" t="s">
        <v>548</v>
      </c>
      <c r="D215" s="167" t="s">
        <v>552</v>
      </c>
      <c r="E215" s="167" t="s">
        <v>774</v>
      </c>
      <c r="F215" s="167">
        <v>8</v>
      </c>
      <c r="G215" s="167" t="s">
        <v>787</v>
      </c>
      <c r="H215" s="51" t="s">
        <v>849</v>
      </c>
      <c r="I215" s="51" t="s">
        <v>920</v>
      </c>
      <c r="J215" s="51" t="s">
        <v>869</v>
      </c>
      <c r="K215" s="51" t="s">
        <v>869</v>
      </c>
      <c r="L215" s="93" t="str">
        <f t="shared" si="4"/>
        <v>00 0 0</v>
      </c>
      <c r="M215" s="89" t="str">
        <f t="shared" si="5"/>
        <v>00 0</v>
      </c>
      <c r="N215" s="77"/>
      <c r="O215" s="51"/>
      <c r="P215" s="51"/>
      <c r="Q215" s="51"/>
      <c r="R215" s="51"/>
      <c r="S215" s="79"/>
      <c r="T215" s="51"/>
      <c r="U215" s="69"/>
      <c r="V215" s="92"/>
      <c r="W215" s="79"/>
      <c r="X215" s="51"/>
      <c r="Y215" s="51"/>
      <c r="Z215" s="79"/>
      <c r="AA215" s="51"/>
      <c r="AB215" s="51"/>
      <c r="AC215" s="69"/>
      <c r="AD215" s="51"/>
      <c r="AE215" s="51"/>
      <c r="AF215" s="51"/>
      <c r="AG215" s="51"/>
      <c r="AH215" s="51"/>
      <c r="AI215" s="51"/>
      <c r="AJ215" s="51"/>
      <c r="AK215" s="69"/>
      <c r="AL215" s="51"/>
      <c r="AM215" s="51"/>
      <c r="AN215" s="51"/>
      <c r="AO215" s="51"/>
      <c r="AP215" s="51"/>
      <c r="AQ215" s="51"/>
      <c r="AR215" s="51"/>
      <c r="AS215" s="69"/>
      <c r="AT215" s="51"/>
      <c r="AU215" s="51"/>
      <c r="AV215" s="51"/>
      <c r="AW215" s="51"/>
      <c r="AX215" s="51"/>
      <c r="AY215" s="51"/>
      <c r="AZ215" s="51"/>
      <c r="BA215" s="69"/>
      <c r="BB215" s="51"/>
      <c r="BC215" s="51"/>
      <c r="BD215" s="51"/>
      <c r="BE215" s="51"/>
      <c r="BF215" s="51"/>
      <c r="BG215" s="51"/>
      <c r="BH215" s="51"/>
      <c r="BI215" s="69"/>
      <c r="BJ215" s="51"/>
      <c r="BK215" s="51"/>
      <c r="BL215" s="51"/>
      <c r="BM215" s="51"/>
      <c r="BN215" s="51"/>
      <c r="BO215" s="51"/>
      <c r="BP215" s="51"/>
      <c r="BQ215" s="56"/>
      <c r="BR215" s="172" t="s">
        <v>560</v>
      </c>
      <c r="BS215" s="51"/>
      <c r="BT215" s="174" t="s">
        <v>691</v>
      </c>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c r="CY215" s="51"/>
      <c r="CZ215" s="51"/>
      <c r="DA215" s="51"/>
      <c r="DB215" s="51"/>
      <c r="DC215" s="51"/>
      <c r="DD215" s="51"/>
      <c r="DE215" s="51"/>
      <c r="DF215" s="51"/>
      <c r="DG215" s="51"/>
      <c r="DH215" s="51"/>
      <c r="DI215" s="51"/>
      <c r="DJ215" s="51"/>
      <c r="DK215" s="51"/>
    </row>
    <row r="216" spans="1:115" s="50" customFormat="1" ht="14.4" hidden="1" customHeight="1" x14ac:dyDescent="0.3">
      <c r="A216" s="163"/>
      <c r="B216" s="165"/>
      <c r="C216" s="167"/>
      <c r="D216" s="167"/>
      <c r="E216" s="167"/>
      <c r="F216" s="167"/>
      <c r="G216" s="167"/>
      <c r="H216" s="51" t="s">
        <v>850</v>
      </c>
      <c r="I216" s="51" t="s">
        <v>920</v>
      </c>
      <c r="J216" s="51" t="s">
        <v>869</v>
      </c>
      <c r="K216" s="51" t="s">
        <v>869</v>
      </c>
      <c r="L216" s="93" t="str">
        <f t="shared" si="4"/>
        <v>00 0 0</v>
      </c>
      <c r="M216" s="89" t="str">
        <f t="shared" si="5"/>
        <v>00 0</v>
      </c>
      <c r="N216" s="77"/>
      <c r="O216" s="51"/>
      <c r="P216" s="51"/>
      <c r="Q216" s="51"/>
      <c r="R216" s="51"/>
      <c r="S216" s="79"/>
      <c r="T216" s="51"/>
      <c r="U216" s="69"/>
      <c r="V216" s="92"/>
      <c r="W216" s="79"/>
      <c r="X216" s="51"/>
      <c r="Y216" s="51"/>
      <c r="Z216" s="79"/>
      <c r="AA216" s="51"/>
      <c r="AB216" s="51"/>
      <c r="AC216" s="69"/>
      <c r="AD216" s="51"/>
      <c r="AE216" s="51"/>
      <c r="AF216" s="51"/>
      <c r="AG216" s="51"/>
      <c r="AH216" s="51"/>
      <c r="AI216" s="51"/>
      <c r="AJ216" s="51"/>
      <c r="AK216" s="69"/>
      <c r="AL216" s="51"/>
      <c r="AM216" s="51"/>
      <c r="AN216" s="51"/>
      <c r="AO216" s="51"/>
      <c r="AP216" s="51"/>
      <c r="AQ216" s="51"/>
      <c r="AR216" s="51"/>
      <c r="AS216" s="69"/>
      <c r="AT216" s="51"/>
      <c r="AU216" s="51"/>
      <c r="AV216" s="51"/>
      <c r="AW216" s="51"/>
      <c r="AX216" s="51"/>
      <c r="AY216" s="51"/>
      <c r="AZ216" s="51"/>
      <c r="BA216" s="69"/>
      <c r="BB216" s="51"/>
      <c r="BC216" s="51"/>
      <c r="BD216" s="51"/>
      <c r="BE216" s="51"/>
      <c r="BF216" s="51"/>
      <c r="BG216" s="51"/>
      <c r="BH216" s="51"/>
      <c r="BI216" s="69"/>
      <c r="BJ216" s="51"/>
      <c r="BK216" s="51"/>
      <c r="BL216" s="51"/>
      <c r="BM216" s="51"/>
      <c r="BN216" s="51"/>
      <c r="BO216" s="51"/>
      <c r="BP216" s="51"/>
      <c r="BQ216" s="56"/>
      <c r="BR216" s="172"/>
      <c r="BS216" s="51"/>
      <c r="BT216" s="174"/>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c r="CY216" s="51"/>
      <c r="CZ216" s="51"/>
      <c r="DA216" s="51"/>
      <c r="DB216" s="51"/>
      <c r="DC216" s="51"/>
      <c r="DD216" s="51"/>
      <c r="DE216" s="51"/>
      <c r="DF216" s="51"/>
      <c r="DG216" s="51"/>
      <c r="DH216" s="51"/>
      <c r="DI216" s="51"/>
      <c r="DJ216" s="51"/>
      <c r="DK216" s="51"/>
    </row>
    <row r="217" spans="1:115" s="50" customFormat="1" ht="14.4" hidden="1" customHeight="1" x14ac:dyDescent="0.3">
      <c r="A217" s="163"/>
      <c r="B217" s="165"/>
      <c r="C217" s="167"/>
      <c r="D217" s="167"/>
      <c r="E217" s="167"/>
      <c r="F217" s="167"/>
      <c r="G217" s="167" t="s">
        <v>788</v>
      </c>
      <c r="H217" s="51" t="s">
        <v>849</v>
      </c>
      <c r="I217" s="51" t="s">
        <v>920</v>
      </c>
      <c r="J217" s="51" t="s">
        <v>869</v>
      </c>
      <c r="K217" s="51" t="s">
        <v>898</v>
      </c>
      <c r="L217" s="93" t="str">
        <f t="shared" si="4"/>
        <v>00 0 0</v>
      </c>
      <c r="M217" s="89" t="str">
        <f t="shared" si="5"/>
        <v>00 0</v>
      </c>
      <c r="N217" s="77"/>
      <c r="O217" s="51"/>
      <c r="P217" s="51"/>
      <c r="Q217" s="51"/>
      <c r="R217" s="51"/>
      <c r="S217" s="79"/>
      <c r="T217" s="51"/>
      <c r="U217" s="69"/>
      <c r="V217" s="92"/>
      <c r="W217" s="79"/>
      <c r="X217" s="51"/>
      <c r="Y217" s="51"/>
      <c r="Z217" s="79"/>
      <c r="AA217" s="195"/>
      <c r="AB217" s="195"/>
      <c r="AC217" s="196"/>
      <c r="AD217" s="167"/>
      <c r="AE217" s="167"/>
      <c r="AF217" s="167"/>
      <c r="AG217" s="167"/>
      <c r="AH217" s="167"/>
      <c r="AI217" s="167"/>
      <c r="AJ217" s="167"/>
      <c r="AK217" s="192"/>
      <c r="AL217" s="51"/>
      <c r="AM217" s="51"/>
      <c r="AN217" s="51"/>
      <c r="AO217" s="51"/>
      <c r="AP217" s="51"/>
      <c r="AQ217" s="51"/>
      <c r="AR217" s="51"/>
      <c r="AS217" s="69"/>
      <c r="AT217" s="51"/>
      <c r="AU217" s="51"/>
      <c r="AV217" s="51"/>
      <c r="AW217" s="51"/>
      <c r="AX217" s="51"/>
      <c r="AY217" s="51"/>
      <c r="AZ217" s="51"/>
      <c r="BA217" s="69"/>
      <c r="BB217" s="51"/>
      <c r="BC217" s="51"/>
      <c r="BD217" s="51"/>
      <c r="BE217" s="51"/>
      <c r="BF217" s="51"/>
      <c r="BG217" s="51"/>
      <c r="BH217" s="51"/>
      <c r="BI217" s="69"/>
      <c r="BJ217" s="51"/>
      <c r="BK217" s="51"/>
      <c r="BL217" s="51"/>
      <c r="BM217" s="51"/>
      <c r="BN217" s="51"/>
      <c r="BO217" s="51"/>
      <c r="BP217" s="51"/>
      <c r="BQ217" s="56"/>
      <c r="BR217" s="172"/>
      <c r="BS217" s="51"/>
      <c r="BT217" s="174"/>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1"/>
      <c r="DH217" s="51"/>
      <c r="DI217" s="51"/>
      <c r="DJ217" s="51"/>
      <c r="DK217" s="51"/>
    </row>
    <row r="218" spans="1:115" s="50" customFormat="1" ht="14.4" hidden="1" customHeight="1" x14ac:dyDescent="0.3">
      <c r="A218" s="163"/>
      <c r="B218" s="165"/>
      <c r="C218" s="167"/>
      <c r="D218" s="167"/>
      <c r="E218" s="167"/>
      <c r="F218" s="167"/>
      <c r="G218" s="167"/>
      <c r="H218" s="51" t="s">
        <v>850</v>
      </c>
      <c r="I218" s="51" t="s">
        <v>920</v>
      </c>
      <c r="J218" s="51" t="s">
        <v>869</v>
      </c>
      <c r="K218" s="51" t="s">
        <v>898</v>
      </c>
      <c r="L218" s="93" t="str">
        <f t="shared" si="4"/>
        <v>00 0 0</v>
      </c>
      <c r="M218" s="89" t="str">
        <f t="shared" si="5"/>
        <v>00 0</v>
      </c>
      <c r="N218" s="77"/>
      <c r="O218" s="51"/>
      <c r="P218" s="51"/>
      <c r="Q218" s="51"/>
      <c r="R218" s="51"/>
      <c r="S218" s="79"/>
      <c r="T218" s="51"/>
      <c r="U218" s="69"/>
      <c r="V218" s="92"/>
      <c r="W218" s="79"/>
      <c r="X218" s="51"/>
      <c r="Y218" s="51"/>
      <c r="Z218" s="79"/>
      <c r="AA218" s="195"/>
      <c r="AB218" s="195"/>
      <c r="AC218" s="196"/>
      <c r="AD218" s="167"/>
      <c r="AE218" s="167"/>
      <c r="AF218" s="167"/>
      <c r="AG218" s="167"/>
      <c r="AH218" s="167"/>
      <c r="AI218" s="167"/>
      <c r="AJ218" s="167"/>
      <c r="AK218" s="192"/>
      <c r="AL218" s="51"/>
      <c r="AM218" s="51"/>
      <c r="AN218" s="51"/>
      <c r="AO218" s="51"/>
      <c r="AP218" s="51"/>
      <c r="AQ218" s="51"/>
      <c r="AR218" s="51"/>
      <c r="AS218" s="69"/>
      <c r="AT218" s="51"/>
      <c r="AU218" s="51"/>
      <c r="AV218" s="51"/>
      <c r="AW218" s="51"/>
      <c r="AX218" s="51"/>
      <c r="AY218" s="51"/>
      <c r="AZ218" s="51"/>
      <c r="BA218" s="69"/>
      <c r="BB218" s="51"/>
      <c r="BC218" s="51"/>
      <c r="BD218" s="51"/>
      <c r="BE218" s="51"/>
      <c r="BF218" s="51"/>
      <c r="BG218" s="51"/>
      <c r="BH218" s="51"/>
      <c r="BI218" s="69"/>
      <c r="BJ218" s="51"/>
      <c r="BK218" s="51"/>
      <c r="BL218" s="51"/>
      <c r="BM218" s="51"/>
      <c r="BN218" s="51"/>
      <c r="BO218" s="51"/>
      <c r="BP218" s="51"/>
      <c r="BQ218" s="56"/>
      <c r="BR218" s="172"/>
      <c r="BS218" s="51"/>
      <c r="BT218" s="174"/>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c r="CY218" s="51"/>
      <c r="CZ218" s="51"/>
      <c r="DA218" s="51"/>
      <c r="DB218" s="51"/>
      <c r="DC218" s="51"/>
      <c r="DD218" s="51"/>
      <c r="DE218" s="51"/>
      <c r="DF218" s="51"/>
      <c r="DG218" s="51"/>
      <c r="DH218" s="51"/>
      <c r="DI218" s="51"/>
      <c r="DJ218" s="51"/>
      <c r="DK218" s="51"/>
    </row>
    <row r="219" spans="1:115" s="50" customFormat="1" ht="14.4" hidden="1" customHeight="1" x14ac:dyDescent="0.3">
      <c r="A219" s="163"/>
      <c r="B219" s="165"/>
      <c r="C219" s="167"/>
      <c r="D219" s="167"/>
      <c r="E219" s="167"/>
      <c r="F219" s="167"/>
      <c r="G219" s="51" t="s">
        <v>790</v>
      </c>
      <c r="H219" s="51" t="s">
        <v>850</v>
      </c>
      <c r="I219" s="51" t="s">
        <v>920</v>
      </c>
      <c r="J219" s="51" t="s">
        <v>869</v>
      </c>
      <c r="K219" s="51" t="s">
        <v>869</v>
      </c>
      <c r="L219" s="93" t="str">
        <f t="shared" si="4"/>
        <v>00 0 0</v>
      </c>
      <c r="M219" s="89" t="str">
        <f t="shared" si="5"/>
        <v>00 0</v>
      </c>
      <c r="N219" s="77"/>
      <c r="O219" s="51"/>
      <c r="P219" s="51"/>
      <c r="Q219" s="51"/>
      <c r="R219" s="51"/>
      <c r="S219" s="79"/>
      <c r="T219" s="51"/>
      <c r="U219" s="69"/>
      <c r="V219" s="92"/>
      <c r="W219" s="79"/>
      <c r="X219" s="51"/>
      <c r="Y219" s="51"/>
      <c r="Z219" s="79"/>
      <c r="AA219" s="51"/>
      <c r="AB219" s="51"/>
      <c r="AC219" s="69"/>
      <c r="AD219" s="51"/>
      <c r="AE219" s="51"/>
      <c r="AF219" s="51"/>
      <c r="AG219" s="51"/>
      <c r="AH219" s="51"/>
      <c r="AI219" s="51"/>
      <c r="AJ219" s="51"/>
      <c r="AK219" s="69"/>
      <c r="AL219" s="51"/>
      <c r="AM219" s="51"/>
      <c r="AN219" s="51"/>
      <c r="AO219" s="51"/>
      <c r="AP219" s="51"/>
      <c r="AQ219" s="51"/>
      <c r="AR219" s="51"/>
      <c r="AS219" s="69"/>
      <c r="AT219" s="51"/>
      <c r="AU219" s="51"/>
      <c r="AV219" s="51"/>
      <c r="AW219" s="51"/>
      <c r="AX219" s="51"/>
      <c r="AY219" s="51"/>
      <c r="AZ219" s="51"/>
      <c r="BA219" s="69"/>
      <c r="BB219" s="51"/>
      <c r="BC219" s="51"/>
      <c r="BD219" s="51"/>
      <c r="BE219" s="51"/>
      <c r="BF219" s="51"/>
      <c r="BG219" s="51"/>
      <c r="BH219" s="51"/>
      <c r="BI219" s="69"/>
      <c r="BJ219" s="51"/>
      <c r="BK219" s="51"/>
      <c r="BL219" s="51"/>
      <c r="BM219" s="51"/>
      <c r="BN219" s="51"/>
      <c r="BO219" s="51"/>
      <c r="BP219" s="51"/>
      <c r="BQ219" s="56"/>
      <c r="BR219" s="172"/>
      <c r="BS219" s="51"/>
      <c r="BT219" s="174"/>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c r="CY219" s="51"/>
      <c r="CZ219" s="51"/>
      <c r="DA219" s="51"/>
      <c r="DB219" s="51"/>
      <c r="DC219" s="51"/>
      <c r="DD219" s="51"/>
      <c r="DE219" s="51"/>
      <c r="DF219" s="51"/>
      <c r="DG219" s="51"/>
      <c r="DH219" s="51"/>
      <c r="DI219" s="51"/>
      <c r="DJ219" s="51"/>
      <c r="DK219" s="51"/>
    </row>
    <row r="220" spans="1:115" s="50" customFormat="1" ht="14.4" hidden="1" customHeight="1" x14ac:dyDescent="0.3">
      <c r="A220" s="163"/>
      <c r="B220" s="165"/>
      <c r="C220" s="167"/>
      <c r="D220" s="167"/>
      <c r="E220" s="167" t="s">
        <v>947</v>
      </c>
      <c r="F220" s="167">
        <v>8</v>
      </c>
      <c r="G220" s="167" t="s">
        <v>787</v>
      </c>
      <c r="H220" s="167" t="s">
        <v>849</v>
      </c>
      <c r="I220" s="51" t="s">
        <v>790</v>
      </c>
      <c r="J220" s="51" t="s">
        <v>869</v>
      </c>
      <c r="K220" s="51" t="s">
        <v>869</v>
      </c>
      <c r="L220" s="93" t="str">
        <f t="shared" si="4"/>
        <v>00 0 0</v>
      </c>
      <c r="M220" s="89" t="str">
        <f t="shared" si="5"/>
        <v>00 0</v>
      </c>
      <c r="N220" s="77"/>
      <c r="O220" s="51"/>
      <c r="P220" s="51"/>
      <c r="Q220" s="51"/>
      <c r="R220" s="51"/>
      <c r="S220" s="79"/>
      <c r="T220" s="51"/>
      <c r="U220" s="69"/>
      <c r="V220" s="92"/>
      <c r="W220" s="79"/>
      <c r="X220" s="51"/>
      <c r="Y220" s="51"/>
      <c r="Z220" s="79"/>
      <c r="AA220" s="51"/>
      <c r="AB220" s="51"/>
      <c r="AC220" s="69"/>
      <c r="AD220" s="51"/>
      <c r="AE220" s="51"/>
      <c r="AF220" s="51"/>
      <c r="AG220" s="51"/>
      <c r="AH220" s="51"/>
      <c r="AI220" s="51"/>
      <c r="AJ220" s="51"/>
      <c r="AK220" s="69"/>
      <c r="AL220" s="51"/>
      <c r="AM220" s="51"/>
      <c r="AN220" s="51"/>
      <c r="AO220" s="51"/>
      <c r="AP220" s="51"/>
      <c r="AQ220" s="51"/>
      <c r="AR220" s="51"/>
      <c r="AS220" s="69"/>
      <c r="AT220" s="51"/>
      <c r="AU220" s="51"/>
      <c r="AV220" s="51"/>
      <c r="AW220" s="51"/>
      <c r="AX220" s="51"/>
      <c r="AY220" s="51"/>
      <c r="AZ220" s="51"/>
      <c r="BA220" s="69"/>
      <c r="BB220" s="51"/>
      <c r="BC220" s="51"/>
      <c r="BD220" s="51"/>
      <c r="BE220" s="51"/>
      <c r="BF220" s="51"/>
      <c r="BG220" s="51"/>
      <c r="BH220" s="51"/>
      <c r="BI220" s="69"/>
      <c r="BJ220" s="51"/>
      <c r="BK220" s="51"/>
      <c r="BL220" s="51"/>
      <c r="BM220" s="51"/>
      <c r="BN220" s="51"/>
      <c r="BO220" s="51"/>
      <c r="BP220" s="51"/>
      <c r="BQ220" s="56"/>
      <c r="BR220" s="172"/>
      <c r="BS220" s="51"/>
      <c r="BT220" s="174"/>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row>
    <row r="221" spans="1:115" s="50" customFormat="1" ht="14.4" hidden="1" customHeight="1" x14ac:dyDescent="0.3">
      <c r="A221" s="163"/>
      <c r="B221" s="165"/>
      <c r="C221" s="167"/>
      <c r="D221" s="167"/>
      <c r="E221" s="167"/>
      <c r="F221" s="167"/>
      <c r="G221" s="167"/>
      <c r="H221" s="167"/>
      <c r="I221" s="51" t="s">
        <v>787</v>
      </c>
      <c r="J221" s="51" t="s">
        <v>869</v>
      </c>
      <c r="K221" s="51" t="s">
        <v>869</v>
      </c>
      <c r="L221" s="93" t="str">
        <f t="shared" si="4"/>
        <v>00 0 0</v>
      </c>
      <c r="M221" s="89" t="str">
        <f t="shared" si="5"/>
        <v>00 0</v>
      </c>
      <c r="N221" s="77"/>
      <c r="O221" s="51"/>
      <c r="P221" s="51"/>
      <c r="Q221" s="51"/>
      <c r="R221" s="51"/>
      <c r="S221" s="79"/>
      <c r="T221" s="51"/>
      <c r="U221" s="69"/>
      <c r="V221" s="92"/>
      <c r="W221" s="79"/>
      <c r="X221" s="51"/>
      <c r="Y221" s="51"/>
      <c r="Z221" s="79"/>
      <c r="AA221" s="51"/>
      <c r="AB221" s="51"/>
      <c r="AC221" s="69"/>
      <c r="AD221" s="51"/>
      <c r="AE221" s="51"/>
      <c r="AF221" s="51"/>
      <c r="AG221" s="51"/>
      <c r="AH221" s="51"/>
      <c r="AI221" s="51"/>
      <c r="AJ221" s="51"/>
      <c r="AK221" s="69"/>
      <c r="AL221" s="51"/>
      <c r="AM221" s="51"/>
      <c r="AN221" s="51"/>
      <c r="AO221" s="51"/>
      <c r="AP221" s="51"/>
      <c r="AQ221" s="51"/>
      <c r="AR221" s="51"/>
      <c r="AS221" s="69"/>
      <c r="AT221" s="51"/>
      <c r="AU221" s="51"/>
      <c r="AV221" s="51"/>
      <c r="AW221" s="51"/>
      <c r="AX221" s="51"/>
      <c r="AY221" s="51"/>
      <c r="AZ221" s="51"/>
      <c r="BA221" s="69"/>
      <c r="BB221" s="51"/>
      <c r="BC221" s="51"/>
      <c r="BD221" s="51"/>
      <c r="BE221" s="51"/>
      <c r="BF221" s="51"/>
      <c r="BG221" s="51"/>
      <c r="BH221" s="51"/>
      <c r="BI221" s="69"/>
      <c r="BJ221" s="51"/>
      <c r="BK221" s="51"/>
      <c r="BL221" s="51"/>
      <c r="BM221" s="51"/>
      <c r="BN221" s="51"/>
      <c r="BO221" s="51"/>
      <c r="BP221" s="51"/>
      <c r="BQ221" s="56"/>
      <c r="BR221" s="172"/>
      <c r="BS221" s="51"/>
      <c r="BT221" s="174"/>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c r="CY221" s="51"/>
      <c r="CZ221" s="51"/>
      <c r="DA221" s="51"/>
      <c r="DB221" s="51"/>
      <c r="DC221" s="51"/>
      <c r="DD221" s="51"/>
      <c r="DE221" s="51"/>
      <c r="DF221" s="51"/>
      <c r="DG221" s="51"/>
      <c r="DH221" s="51"/>
      <c r="DI221" s="51"/>
      <c r="DJ221" s="51"/>
      <c r="DK221" s="51"/>
    </row>
    <row r="222" spans="1:115" s="50" customFormat="1" ht="14.4" hidden="1" customHeight="1" x14ac:dyDescent="0.3">
      <c r="A222" s="163"/>
      <c r="B222" s="165"/>
      <c r="C222" s="167"/>
      <c r="D222" s="167"/>
      <c r="E222" s="167"/>
      <c r="F222" s="167"/>
      <c r="G222" s="167"/>
      <c r="H222" s="167"/>
      <c r="I222" s="51" t="s">
        <v>914</v>
      </c>
      <c r="J222" s="51" t="s">
        <v>869</v>
      </c>
      <c r="K222" s="51" t="s">
        <v>869</v>
      </c>
      <c r="L222" s="93" t="str">
        <f t="shared" si="4"/>
        <v>00 0 0</v>
      </c>
      <c r="M222" s="89" t="str">
        <f t="shared" si="5"/>
        <v>00 0</v>
      </c>
      <c r="N222" s="77"/>
      <c r="O222" s="51"/>
      <c r="P222" s="51"/>
      <c r="Q222" s="51"/>
      <c r="R222" s="51"/>
      <c r="S222" s="79"/>
      <c r="T222" s="51"/>
      <c r="U222" s="69"/>
      <c r="V222" s="92"/>
      <c r="W222" s="79"/>
      <c r="X222" s="51"/>
      <c r="Y222" s="51"/>
      <c r="Z222" s="79"/>
      <c r="AA222" s="51"/>
      <c r="AB222" s="51"/>
      <c r="AC222" s="69"/>
      <c r="AD222" s="51"/>
      <c r="AE222" s="51"/>
      <c r="AF222" s="51"/>
      <c r="AG222" s="51"/>
      <c r="AH222" s="51"/>
      <c r="AI222" s="51"/>
      <c r="AJ222" s="51"/>
      <c r="AK222" s="69"/>
      <c r="AL222" s="51"/>
      <c r="AM222" s="51"/>
      <c r="AN222" s="51"/>
      <c r="AO222" s="51"/>
      <c r="AP222" s="51"/>
      <c r="AQ222" s="51"/>
      <c r="AR222" s="51"/>
      <c r="AS222" s="69"/>
      <c r="AT222" s="51"/>
      <c r="AU222" s="51"/>
      <c r="AV222" s="51"/>
      <c r="AW222" s="51"/>
      <c r="AX222" s="51"/>
      <c r="AY222" s="51"/>
      <c r="AZ222" s="51"/>
      <c r="BA222" s="69"/>
      <c r="BB222" s="51"/>
      <c r="BC222" s="51"/>
      <c r="BD222" s="51"/>
      <c r="BE222" s="51"/>
      <c r="BF222" s="51"/>
      <c r="BG222" s="51"/>
      <c r="BH222" s="51"/>
      <c r="BI222" s="69"/>
      <c r="BJ222" s="51"/>
      <c r="BK222" s="51"/>
      <c r="BL222" s="51"/>
      <c r="BM222" s="51"/>
      <c r="BN222" s="51"/>
      <c r="BO222" s="51"/>
      <c r="BP222" s="51"/>
      <c r="BQ222" s="56"/>
      <c r="BR222" s="172"/>
      <c r="BS222" s="51"/>
      <c r="BT222" s="174"/>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c r="CY222" s="51"/>
      <c r="CZ222" s="51"/>
      <c r="DA222" s="51"/>
      <c r="DB222" s="51"/>
      <c r="DC222" s="51"/>
      <c r="DD222" s="51"/>
      <c r="DE222" s="51"/>
      <c r="DF222" s="51"/>
      <c r="DG222" s="51"/>
      <c r="DH222" s="51"/>
      <c r="DI222" s="51"/>
      <c r="DJ222" s="51"/>
      <c r="DK222" s="51"/>
    </row>
    <row r="223" spans="1:115" s="50" customFormat="1" ht="14.4" hidden="1" customHeight="1" x14ac:dyDescent="0.3">
      <c r="A223" s="163"/>
      <c r="B223" s="165"/>
      <c r="C223" s="167"/>
      <c r="D223" s="167"/>
      <c r="E223" s="167"/>
      <c r="F223" s="167"/>
      <c r="G223" s="167"/>
      <c r="H223" s="167"/>
      <c r="I223" s="51" t="s">
        <v>953</v>
      </c>
      <c r="J223" s="51" t="s">
        <v>869</v>
      </c>
      <c r="K223" s="51" t="s">
        <v>869</v>
      </c>
      <c r="L223" s="93" t="str">
        <f t="shared" si="4"/>
        <v>00 0 0</v>
      </c>
      <c r="M223" s="89" t="str">
        <f t="shared" si="5"/>
        <v>00 0</v>
      </c>
      <c r="N223" s="77"/>
      <c r="O223" s="51"/>
      <c r="P223" s="51"/>
      <c r="Q223" s="51"/>
      <c r="R223" s="51"/>
      <c r="S223" s="79"/>
      <c r="T223" s="51"/>
      <c r="U223" s="69"/>
      <c r="V223" s="92"/>
      <c r="W223" s="79"/>
      <c r="X223" s="51"/>
      <c r="Y223" s="51"/>
      <c r="Z223" s="79"/>
      <c r="AA223" s="51"/>
      <c r="AB223" s="51"/>
      <c r="AC223" s="69"/>
      <c r="AD223" s="51"/>
      <c r="AE223" s="51"/>
      <c r="AF223" s="51"/>
      <c r="AG223" s="51"/>
      <c r="AH223" s="51"/>
      <c r="AI223" s="51"/>
      <c r="AJ223" s="51"/>
      <c r="AK223" s="69"/>
      <c r="AL223" s="51"/>
      <c r="AM223" s="51"/>
      <c r="AN223" s="51"/>
      <c r="AO223" s="51"/>
      <c r="AP223" s="51"/>
      <c r="AQ223" s="51"/>
      <c r="AR223" s="51"/>
      <c r="AS223" s="69"/>
      <c r="AT223" s="51"/>
      <c r="AU223" s="51"/>
      <c r="AV223" s="51"/>
      <c r="AW223" s="51"/>
      <c r="AX223" s="51"/>
      <c r="AY223" s="51"/>
      <c r="AZ223" s="51"/>
      <c r="BA223" s="69"/>
      <c r="BB223" s="51"/>
      <c r="BC223" s="51"/>
      <c r="BD223" s="51"/>
      <c r="BE223" s="51"/>
      <c r="BF223" s="51"/>
      <c r="BG223" s="51"/>
      <c r="BH223" s="51"/>
      <c r="BI223" s="69"/>
      <c r="BJ223" s="51"/>
      <c r="BK223" s="51"/>
      <c r="BL223" s="51"/>
      <c r="BM223" s="51"/>
      <c r="BN223" s="51"/>
      <c r="BO223" s="51"/>
      <c r="BP223" s="51"/>
      <c r="BQ223" s="56"/>
      <c r="BR223" s="172"/>
      <c r="BS223" s="51"/>
      <c r="BT223" s="174"/>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c r="CY223" s="51"/>
      <c r="CZ223" s="51"/>
      <c r="DA223" s="51"/>
      <c r="DB223" s="51"/>
      <c r="DC223" s="51"/>
      <c r="DD223" s="51"/>
      <c r="DE223" s="51"/>
      <c r="DF223" s="51"/>
      <c r="DG223" s="51"/>
      <c r="DH223" s="51"/>
      <c r="DI223" s="51"/>
      <c r="DJ223" s="51"/>
      <c r="DK223" s="51"/>
    </row>
    <row r="224" spans="1:115" s="50" customFormat="1" ht="14.4" hidden="1" customHeight="1" x14ac:dyDescent="0.3">
      <c r="A224" s="163"/>
      <c r="B224" s="165"/>
      <c r="C224" s="167"/>
      <c r="D224" s="167"/>
      <c r="E224" s="167"/>
      <c r="F224" s="167"/>
      <c r="G224" s="167"/>
      <c r="H224" s="167"/>
      <c r="I224" s="51" t="s">
        <v>954</v>
      </c>
      <c r="J224" s="51" t="s">
        <v>869</v>
      </c>
      <c r="K224" s="51" t="s">
        <v>869</v>
      </c>
      <c r="L224" s="93" t="str">
        <f t="shared" si="4"/>
        <v>00 0 0</v>
      </c>
      <c r="M224" s="89" t="str">
        <f t="shared" si="5"/>
        <v>00 0</v>
      </c>
      <c r="N224" s="77"/>
      <c r="O224" s="51"/>
      <c r="P224" s="51"/>
      <c r="Q224" s="51"/>
      <c r="R224" s="51"/>
      <c r="S224" s="79"/>
      <c r="T224" s="51"/>
      <c r="U224" s="69"/>
      <c r="V224" s="92"/>
      <c r="W224" s="79"/>
      <c r="X224" s="51"/>
      <c r="Y224" s="51"/>
      <c r="Z224" s="79"/>
      <c r="AA224" s="51"/>
      <c r="AB224" s="51"/>
      <c r="AC224" s="69"/>
      <c r="AD224" s="51"/>
      <c r="AE224" s="51"/>
      <c r="AF224" s="51"/>
      <c r="AG224" s="51"/>
      <c r="AH224" s="51"/>
      <c r="AI224" s="51"/>
      <c r="AJ224" s="51"/>
      <c r="AK224" s="69"/>
      <c r="AL224" s="51"/>
      <c r="AM224" s="51"/>
      <c r="AN224" s="51"/>
      <c r="AO224" s="51"/>
      <c r="AP224" s="51"/>
      <c r="AQ224" s="51"/>
      <c r="AR224" s="51"/>
      <c r="AS224" s="69"/>
      <c r="AT224" s="51"/>
      <c r="AU224" s="51"/>
      <c r="AV224" s="51"/>
      <c r="AW224" s="51"/>
      <c r="AX224" s="51"/>
      <c r="AY224" s="51"/>
      <c r="AZ224" s="51"/>
      <c r="BA224" s="69"/>
      <c r="BB224" s="51"/>
      <c r="BC224" s="51"/>
      <c r="BD224" s="51"/>
      <c r="BE224" s="51"/>
      <c r="BF224" s="51"/>
      <c r="BG224" s="51"/>
      <c r="BH224" s="51"/>
      <c r="BI224" s="69"/>
      <c r="BJ224" s="51"/>
      <c r="BK224" s="51"/>
      <c r="BL224" s="51"/>
      <c r="BM224" s="51"/>
      <c r="BN224" s="51"/>
      <c r="BO224" s="51"/>
      <c r="BP224" s="51"/>
      <c r="BQ224" s="56"/>
      <c r="BR224" s="172"/>
      <c r="BS224" s="51"/>
      <c r="BT224" s="174"/>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c r="CY224" s="51"/>
      <c r="CZ224" s="51"/>
      <c r="DA224" s="51"/>
      <c r="DB224" s="51"/>
      <c r="DC224" s="51"/>
      <c r="DD224" s="51"/>
      <c r="DE224" s="51"/>
      <c r="DF224" s="51"/>
      <c r="DG224" s="51"/>
      <c r="DH224" s="51"/>
      <c r="DI224" s="51"/>
      <c r="DJ224" s="51"/>
      <c r="DK224" s="51"/>
    </row>
    <row r="225" spans="1:115" s="50" customFormat="1" ht="14.4" hidden="1" customHeight="1" x14ac:dyDescent="0.3">
      <c r="A225" s="163"/>
      <c r="B225" s="165"/>
      <c r="C225" s="167"/>
      <c r="D225" s="167"/>
      <c r="E225" s="167"/>
      <c r="F225" s="167"/>
      <c r="G225" s="167"/>
      <c r="H225" s="167"/>
      <c r="I225" s="51" t="s">
        <v>955</v>
      </c>
      <c r="J225" s="51" t="s">
        <v>869</v>
      </c>
      <c r="K225" s="51" t="s">
        <v>869</v>
      </c>
      <c r="L225" s="93" t="str">
        <f t="shared" si="4"/>
        <v>00 0 0</v>
      </c>
      <c r="M225" s="89" t="str">
        <f t="shared" si="5"/>
        <v>00 0</v>
      </c>
      <c r="N225" s="77"/>
      <c r="O225" s="51"/>
      <c r="P225" s="51"/>
      <c r="Q225" s="51"/>
      <c r="R225" s="51"/>
      <c r="S225" s="79"/>
      <c r="T225" s="51"/>
      <c r="U225" s="69"/>
      <c r="V225" s="92"/>
      <c r="W225" s="79"/>
      <c r="X225" s="51"/>
      <c r="Y225" s="51"/>
      <c r="Z225" s="79"/>
      <c r="AA225" s="51"/>
      <c r="AB225" s="51"/>
      <c r="AC225" s="69"/>
      <c r="AD225" s="51"/>
      <c r="AE225" s="51"/>
      <c r="AF225" s="51"/>
      <c r="AG225" s="51"/>
      <c r="AH225" s="51"/>
      <c r="AI225" s="51"/>
      <c r="AJ225" s="51"/>
      <c r="AK225" s="69"/>
      <c r="AL225" s="51"/>
      <c r="AM225" s="51"/>
      <c r="AN225" s="51"/>
      <c r="AO225" s="51"/>
      <c r="AP225" s="51"/>
      <c r="AQ225" s="51"/>
      <c r="AR225" s="51"/>
      <c r="AS225" s="69"/>
      <c r="AT225" s="51"/>
      <c r="AU225" s="51"/>
      <c r="AV225" s="51"/>
      <c r="AW225" s="51"/>
      <c r="AX225" s="51"/>
      <c r="AY225" s="51"/>
      <c r="AZ225" s="51"/>
      <c r="BA225" s="69"/>
      <c r="BB225" s="51"/>
      <c r="BC225" s="51"/>
      <c r="BD225" s="51"/>
      <c r="BE225" s="51"/>
      <c r="BF225" s="51"/>
      <c r="BG225" s="51"/>
      <c r="BH225" s="51"/>
      <c r="BI225" s="69"/>
      <c r="BJ225" s="51"/>
      <c r="BK225" s="51"/>
      <c r="BL225" s="51"/>
      <c r="BM225" s="51"/>
      <c r="BN225" s="51"/>
      <c r="BO225" s="51"/>
      <c r="BP225" s="51"/>
      <c r="BQ225" s="56"/>
      <c r="BR225" s="172"/>
      <c r="BS225" s="51"/>
      <c r="BT225" s="174"/>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c r="CY225" s="51"/>
      <c r="CZ225" s="51"/>
      <c r="DA225" s="51"/>
      <c r="DB225" s="51"/>
      <c r="DC225" s="51"/>
      <c r="DD225" s="51"/>
      <c r="DE225" s="51"/>
      <c r="DF225" s="51"/>
      <c r="DG225" s="51"/>
      <c r="DH225" s="51"/>
      <c r="DI225" s="51"/>
      <c r="DJ225" s="51"/>
      <c r="DK225" s="51"/>
    </row>
    <row r="226" spans="1:115" s="50" customFormat="1" ht="14.4" hidden="1" customHeight="1" x14ac:dyDescent="0.3">
      <c r="A226" s="163"/>
      <c r="B226" s="165"/>
      <c r="C226" s="167"/>
      <c r="D226" s="167"/>
      <c r="E226" s="167"/>
      <c r="F226" s="167"/>
      <c r="G226" s="167" t="s">
        <v>787</v>
      </c>
      <c r="H226" s="167" t="s">
        <v>850</v>
      </c>
      <c r="I226" s="51" t="s">
        <v>914</v>
      </c>
      <c r="J226" s="51" t="s">
        <v>869</v>
      </c>
      <c r="K226" s="51" t="s">
        <v>869</v>
      </c>
      <c r="L226" s="93" t="str">
        <f t="shared" si="4"/>
        <v>00 0 0</v>
      </c>
      <c r="M226" s="89" t="str">
        <f t="shared" si="5"/>
        <v>00 0</v>
      </c>
      <c r="N226" s="77"/>
      <c r="O226" s="51"/>
      <c r="P226" s="51"/>
      <c r="Q226" s="51"/>
      <c r="R226" s="51"/>
      <c r="S226" s="79"/>
      <c r="T226" s="51"/>
      <c r="U226" s="69"/>
      <c r="V226" s="92"/>
      <c r="W226" s="79"/>
      <c r="X226" s="51"/>
      <c r="Y226" s="51"/>
      <c r="Z226" s="79"/>
      <c r="AA226" s="51"/>
      <c r="AB226" s="51"/>
      <c r="AC226" s="69"/>
      <c r="AD226" s="51"/>
      <c r="AE226" s="51"/>
      <c r="AF226" s="51"/>
      <c r="AG226" s="51"/>
      <c r="AH226" s="51"/>
      <c r="AI226" s="51"/>
      <c r="AJ226" s="51"/>
      <c r="AK226" s="69"/>
      <c r="AL226" s="51"/>
      <c r="AM226" s="51"/>
      <c r="AN226" s="51"/>
      <c r="AO226" s="51"/>
      <c r="AP226" s="51"/>
      <c r="AQ226" s="51"/>
      <c r="AR226" s="51"/>
      <c r="AS226" s="69"/>
      <c r="AT226" s="51"/>
      <c r="AU226" s="51"/>
      <c r="AV226" s="51"/>
      <c r="AW226" s="51"/>
      <c r="AX226" s="51"/>
      <c r="AY226" s="51"/>
      <c r="AZ226" s="51"/>
      <c r="BA226" s="69"/>
      <c r="BB226" s="51"/>
      <c r="BC226" s="51"/>
      <c r="BD226" s="51"/>
      <c r="BE226" s="51"/>
      <c r="BF226" s="51"/>
      <c r="BG226" s="51"/>
      <c r="BH226" s="51"/>
      <c r="BI226" s="69"/>
      <c r="BJ226" s="51"/>
      <c r="BK226" s="51"/>
      <c r="BL226" s="51"/>
      <c r="BM226" s="51"/>
      <c r="BN226" s="51"/>
      <c r="BO226" s="51"/>
      <c r="BP226" s="51"/>
      <c r="BQ226" s="56"/>
      <c r="BR226" s="172"/>
      <c r="BS226" s="51"/>
      <c r="BT226" s="174"/>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c r="CY226" s="51"/>
      <c r="CZ226" s="51"/>
      <c r="DA226" s="51"/>
      <c r="DB226" s="51"/>
      <c r="DC226" s="51"/>
      <c r="DD226" s="51"/>
      <c r="DE226" s="51"/>
      <c r="DF226" s="51"/>
      <c r="DG226" s="51"/>
      <c r="DH226" s="51"/>
      <c r="DI226" s="51"/>
      <c r="DJ226" s="51"/>
      <c r="DK226" s="51"/>
    </row>
    <row r="227" spans="1:115" s="50" customFormat="1" ht="14.4" hidden="1" customHeight="1" x14ac:dyDescent="0.3">
      <c r="A227" s="163"/>
      <c r="B227" s="165"/>
      <c r="C227" s="167"/>
      <c r="D227" s="167"/>
      <c r="E227" s="167"/>
      <c r="F227" s="167"/>
      <c r="G227" s="167"/>
      <c r="H227" s="167"/>
      <c r="I227" s="51" t="s">
        <v>953</v>
      </c>
      <c r="J227" s="51" t="s">
        <v>869</v>
      </c>
      <c r="K227" s="51" t="s">
        <v>869</v>
      </c>
      <c r="L227" s="93" t="str">
        <f t="shared" si="4"/>
        <v>00 0 0</v>
      </c>
      <c r="M227" s="89" t="str">
        <f t="shared" si="5"/>
        <v>00 0</v>
      </c>
      <c r="N227" s="77"/>
      <c r="O227" s="51"/>
      <c r="P227" s="51"/>
      <c r="Q227" s="51"/>
      <c r="R227" s="51"/>
      <c r="S227" s="79"/>
      <c r="T227" s="51"/>
      <c r="U227" s="69"/>
      <c r="V227" s="92"/>
      <c r="W227" s="79"/>
      <c r="X227" s="51"/>
      <c r="Y227" s="51"/>
      <c r="Z227" s="79"/>
      <c r="AA227" s="51"/>
      <c r="AB227" s="51"/>
      <c r="AC227" s="69"/>
      <c r="AD227" s="51"/>
      <c r="AE227" s="51"/>
      <c r="AF227" s="51"/>
      <c r="AG227" s="51"/>
      <c r="AH227" s="51"/>
      <c r="AI227" s="51"/>
      <c r="AJ227" s="51"/>
      <c r="AK227" s="69"/>
      <c r="AL227" s="51"/>
      <c r="AM227" s="51"/>
      <c r="AN227" s="51"/>
      <c r="AO227" s="51"/>
      <c r="AP227" s="51"/>
      <c r="AQ227" s="51"/>
      <c r="AR227" s="51"/>
      <c r="AS227" s="69"/>
      <c r="AT227" s="51"/>
      <c r="AU227" s="51"/>
      <c r="AV227" s="51"/>
      <c r="AW227" s="51"/>
      <c r="AX227" s="51"/>
      <c r="AY227" s="51"/>
      <c r="AZ227" s="51"/>
      <c r="BA227" s="69"/>
      <c r="BB227" s="51"/>
      <c r="BC227" s="51"/>
      <c r="BD227" s="51"/>
      <c r="BE227" s="51"/>
      <c r="BF227" s="51"/>
      <c r="BG227" s="51"/>
      <c r="BH227" s="51"/>
      <c r="BI227" s="69"/>
      <c r="BJ227" s="51"/>
      <c r="BK227" s="51"/>
      <c r="BL227" s="51"/>
      <c r="BM227" s="51"/>
      <c r="BN227" s="51"/>
      <c r="BO227" s="51"/>
      <c r="BP227" s="51"/>
      <c r="BQ227" s="56"/>
      <c r="BR227" s="172"/>
      <c r="BS227" s="51"/>
      <c r="BT227" s="174"/>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c r="CY227" s="51"/>
      <c r="CZ227" s="51"/>
      <c r="DA227" s="51"/>
      <c r="DB227" s="51"/>
      <c r="DC227" s="51"/>
      <c r="DD227" s="51"/>
      <c r="DE227" s="51"/>
      <c r="DF227" s="51"/>
      <c r="DG227" s="51"/>
      <c r="DH227" s="51"/>
      <c r="DI227" s="51"/>
      <c r="DJ227" s="51"/>
      <c r="DK227" s="51"/>
    </row>
    <row r="228" spans="1:115" s="50" customFormat="1" ht="14.4" hidden="1" customHeight="1" x14ac:dyDescent="0.3">
      <c r="A228" s="163"/>
      <c r="B228" s="165"/>
      <c r="C228" s="167"/>
      <c r="D228" s="167"/>
      <c r="E228" s="167"/>
      <c r="F228" s="167"/>
      <c r="G228" s="167"/>
      <c r="H228" s="167"/>
      <c r="I228" s="51" t="s">
        <v>954</v>
      </c>
      <c r="J228" s="51" t="s">
        <v>869</v>
      </c>
      <c r="K228" s="51" t="s">
        <v>869</v>
      </c>
      <c r="L228" s="93" t="str">
        <f t="shared" si="4"/>
        <v>00 0 0</v>
      </c>
      <c r="M228" s="89" t="str">
        <f t="shared" si="5"/>
        <v>00 0</v>
      </c>
      <c r="N228" s="77"/>
      <c r="O228" s="51"/>
      <c r="P228" s="51"/>
      <c r="Q228" s="51"/>
      <c r="R228" s="51"/>
      <c r="S228" s="79"/>
      <c r="T228" s="51"/>
      <c r="U228" s="69"/>
      <c r="V228" s="92"/>
      <c r="W228" s="79"/>
      <c r="X228" s="51"/>
      <c r="Y228" s="51"/>
      <c r="Z228" s="79"/>
      <c r="AA228" s="51"/>
      <c r="AB228" s="51"/>
      <c r="AC228" s="69"/>
      <c r="AD228" s="51"/>
      <c r="AE228" s="51"/>
      <c r="AF228" s="51"/>
      <c r="AG228" s="51"/>
      <c r="AH228" s="51"/>
      <c r="AI228" s="51"/>
      <c r="AJ228" s="51"/>
      <c r="AK228" s="69"/>
      <c r="AL228" s="51"/>
      <c r="AM228" s="51"/>
      <c r="AN228" s="51"/>
      <c r="AO228" s="51"/>
      <c r="AP228" s="51"/>
      <c r="AQ228" s="51"/>
      <c r="AR228" s="51"/>
      <c r="AS228" s="69"/>
      <c r="AT228" s="51"/>
      <c r="AU228" s="51"/>
      <c r="AV228" s="51"/>
      <c r="AW228" s="51"/>
      <c r="AX228" s="51"/>
      <c r="AY228" s="51"/>
      <c r="AZ228" s="51"/>
      <c r="BA228" s="69"/>
      <c r="BB228" s="51"/>
      <c r="BC228" s="51"/>
      <c r="BD228" s="51"/>
      <c r="BE228" s="51"/>
      <c r="BF228" s="51"/>
      <c r="BG228" s="51"/>
      <c r="BH228" s="51"/>
      <c r="BI228" s="69"/>
      <c r="BJ228" s="51"/>
      <c r="BK228" s="51"/>
      <c r="BL228" s="51"/>
      <c r="BM228" s="51"/>
      <c r="BN228" s="51"/>
      <c r="BO228" s="51"/>
      <c r="BP228" s="51"/>
      <c r="BQ228" s="56"/>
      <c r="BR228" s="172"/>
      <c r="BS228" s="51"/>
      <c r="BT228" s="174"/>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c r="CY228" s="51"/>
      <c r="CZ228" s="51"/>
      <c r="DA228" s="51"/>
      <c r="DB228" s="51"/>
      <c r="DC228" s="51"/>
      <c r="DD228" s="51"/>
      <c r="DE228" s="51"/>
      <c r="DF228" s="51"/>
      <c r="DG228" s="51"/>
      <c r="DH228" s="51"/>
      <c r="DI228" s="51"/>
      <c r="DJ228" s="51"/>
      <c r="DK228" s="51"/>
    </row>
    <row r="229" spans="1:115" s="50" customFormat="1" ht="14.4" hidden="1" customHeight="1" x14ac:dyDescent="0.3">
      <c r="A229" s="163"/>
      <c r="B229" s="165"/>
      <c r="C229" s="167"/>
      <c r="D229" s="167"/>
      <c r="E229" s="167"/>
      <c r="F229" s="167"/>
      <c r="G229" s="167"/>
      <c r="H229" s="167"/>
      <c r="I229" s="51" t="s">
        <v>955</v>
      </c>
      <c r="J229" s="51" t="s">
        <v>869</v>
      </c>
      <c r="K229" s="51" t="s">
        <v>869</v>
      </c>
      <c r="L229" s="93" t="str">
        <f t="shared" si="4"/>
        <v>00 0 0</v>
      </c>
      <c r="M229" s="89" t="str">
        <f t="shared" si="5"/>
        <v>00 0</v>
      </c>
      <c r="N229" s="77"/>
      <c r="O229" s="51"/>
      <c r="P229" s="51"/>
      <c r="Q229" s="51"/>
      <c r="R229" s="51"/>
      <c r="S229" s="79"/>
      <c r="T229" s="51"/>
      <c r="U229" s="69"/>
      <c r="V229" s="92"/>
      <c r="W229" s="79"/>
      <c r="X229" s="51"/>
      <c r="Y229" s="51"/>
      <c r="Z229" s="79"/>
      <c r="AA229" s="51"/>
      <c r="AB229" s="51"/>
      <c r="AC229" s="69"/>
      <c r="AD229" s="51"/>
      <c r="AE229" s="51"/>
      <c r="AF229" s="51"/>
      <c r="AG229" s="51"/>
      <c r="AH229" s="51"/>
      <c r="AI229" s="51"/>
      <c r="AJ229" s="51"/>
      <c r="AK229" s="69"/>
      <c r="AL229" s="51"/>
      <c r="AM229" s="51"/>
      <c r="AN229" s="51"/>
      <c r="AO229" s="51"/>
      <c r="AP229" s="51"/>
      <c r="AQ229" s="51"/>
      <c r="AR229" s="51"/>
      <c r="AS229" s="69"/>
      <c r="AT229" s="51"/>
      <c r="AU229" s="51"/>
      <c r="AV229" s="51"/>
      <c r="AW229" s="51"/>
      <c r="AX229" s="51"/>
      <c r="AY229" s="51"/>
      <c r="AZ229" s="51"/>
      <c r="BA229" s="69"/>
      <c r="BB229" s="51"/>
      <c r="BC229" s="51"/>
      <c r="BD229" s="51"/>
      <c r="BE229" s="51"/>
      <c r="BF229" s="51"/>
      <c r="BG229" s="51"/>
      <c r="BH229" s="51"/>
      <c r="BI229" s="69"/>
      <c r="BJ229" s="51"/>
      <c r="BK229" s="51"/>
      <c r="BL229" s="51"/>
      <c r="BM229" s="51"/>
      <c r="BN229" s="51"/>
      <c r="BO229" s="51"/>
      <c r="BP229" s="51"/>
      <c r="BQ229" s="56"/>
      <c r="BR229" s="172"/>
      <c r="BS229" s="51"/>
      <c r="BT229" s="174"/>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c r="CY229" s="51"/>
      <c r="CZ229" s="51"/>
      <c r="DA229" s="51"/>
      <c r="DB229" s="51"/>
      <c r="DC229" s="51"/>
      <c r="DD229" s="51"/>
      <c r="DE229" s="51"/>
      <c r="DF229" s="51"/>
      <c r="DG229" s="51"/>
      <c r="DH229" s="51"/>
      <c r="DI229" s="51"/>
      <c r="DJ229" s="51"/>
      <c r="DK229" s="51"/>
    </row>
    <row r="230" spans="1:115" s="50" customFormat="1" ht="14.4" hidden="1" customHeight="1" x14ac:dyDescent="0.3">
      <c r="A230" s="163"/>
      <c r="B230" s="165"/>
      <c r="C230" s="167"/>
      <c r="D230" s="167"/>
      <c r="E230" s="167"/>
      <c r="F230" s="167"/>
      <c r="G230" s="167" t="s">
        <v>790</v>
      </c>
      <c r="H230" s="167" t="s">
        <v>850</v>
      </c>
      <c r="I230" s="51" t="s">
        <v>914</v>
      </c>
      <c r="J230" s="51" t="s">
        <v>869</v>
      </c>
      <c r="K230" s="51" t="s">
        <v>869</v>
      </c>
      <c r="L230" s="93" t="str">
        <f t="shared" si="4"/>
        <v>00 0 0</v>
      </c>
      <c r="M230" s="89" t="str">
        <f t="shared" si="5"/>
        <v>00 0</v>
      </c>
      <c r="N230" s="77"/>
      <c r="O230" s="51"/>
      <c r="P230" s="51"/>
      <c r="Q230" s="51"/>
      <c r="R230" s="51"/>
      <c r="S230" s="79"/>
      <c r="T230" s="51"/>
      <c r="U230" s="69"/>
      <c r="V230" s="92"/>
      <c r="W230" s="79"/>
      <c r="X230" s="51"/>
      <c r="Y230" s="51"/>
      <c r="Z230" s="79"/>
      <c r="AA230" s="51"/>
      <c r="AB230" s="51"/>
      <c r="AC230" s="69"/>
      <c r="AD230" s="51"/>
      <c r="AE230" s="51"/>
      <c r="AF230" s="51"/>
      <c r="AG230" s="51"/>
      <c r="AH230" s="51"/>
      <c r="AI230" s="51"/>
      <c r="AJ230" s="51"/>
      <c r="AK230" s="69"/>
      <c r="AL230" s="51"/>
      <c r="AM230" s="51"/>
      <c r="AN230" s="51"/>
      <c r="AO230" s="51"/>
      <c r="AP230" s="51"/>
      <c r="AQ230" s="51"/>
      <c r="AR230" s="51"/>
      <c r="AS230" s="69"/>
      <c r="AT230" s="51"/>
      <c r="AU230" s="51"/>
      <c r="AV230" s="51"/>
      <c r="AW230" s="51"/>
      <c r="AX230" s="51"/>
      <c r="AY230" s="51"/>
      <c r="AZ230" s="51"/>
      <c r="BA230" s="69"/>
      <c r="BB230" s="51"/>
      <c r="BC230" s="51"/>
      <c r="BD230" s="51"/>
      <c r="BE230" s="51"/>
      <c r="BF230" s="51"/>
      <c r="BG230" s="51"/>
      <c r="BH230" s="51"/>
      <c r="BI230" s="69"/>
      <c r="BJ230" s="51"/>
      <c r="BK230" s="51"/>
      <c r="BL230" s="51"/>
      <c r="BM230" s="51"/>
      <c r="BN230" s="51"/>
      <c r="BO230" s="51"/>
      <c r="BP230" s="51"/>
      <c r="BQ230" s="56"/>
      <c r="BR230" s="172"/>
      <c r="BS230" s="51"/>
      <c r="BT230" s="174"/>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c r="CY230" s="51"/>
      <c r="CZ230" s="51"/>
      <c r="DA230" s="51"/>
      <c r="DB230" s="51"/>
      <c r="DC230" s="51"/>
      <c r="DD230" s="51"/>
      <c r="DE230" s="51"/>
      <c r="DF230" s="51"/>
      <c r="DG230" s="51"/>
      <c r="DH230" s="51"/>
      <c r="DI230" s="51"/>
      <c r="DJ230" s="51"/>
      <c r="DK230" s="51"/>
    </row>
    <row r="231" spans="1:115" s="50" customFormat="1" ht="14.4" hidden="1" customHeight="1" x14ac:dyDescent="0.3">
      <c r="A231" s="163"/>
      <c r="B231" s="165"/>
      <c r="C231" s="167"/>
      <c r="D231" s="167"/>
      <c r="E231" s="167"/>
      <c r="F231" s="167"/>
      <c r="G231" s="167"/>
      <c r="H231" s="167"/>
      <c r="I231" s="51" t="s">
        <v>953</v>
      </c>
      <c r="J231" s="51" t="s">
        <v>869</v>
      </c>
      <c r="K231" s="51" t="s">
        <v>869</v>
      </c>
      <c r="L231" s="93" t="str">
        <f t="shared" ref="L231:L298" si="6">BIN2HEX(_xlfn.CONCAT($N231:$S231), 2) &amp; " " &amp; BIN2HEX(_xlfn.CONCAT($T231:$U231), 1) &amp; " " &amp; IFERROR(BIN2HEX(_xlfn.CONCAT($V231:$W231), 1), "X")</f>
        <v>00 0 0</v>
      </c>
      <c r="M231" s="89" t="str">
        <f t="shared" ref="M231:M298" si="7">BIN2HEX(_xlfn.CONCAT($N231:$U231), 2) &amp; " " &amp; IFERROR(BIN2HEX(_xlfn.CONCAT($V231:$W231, "0", "0"), 1), "X")</f>
        <v>00 0</v>
      </c>
      <c r="N231" s="77"/>
      <c r="O231" s="51"/>
      <c r="P231" s="51"/>
      <c r="Q231" s="51"/>
      <c r="R231" s="51"/>
      <c r="S231" s="79"/>
      <c r="T231" s="51"/>
      <c r="U231" s="69"/>
      <c r="V231" s="92"/>
      <c r="W231" s="79"/>
      <c r="X231" s="51"/>
      <c r="Y231" s="51"/>
      <c r="Z231" s="79"/>
      <c r="AA231" s="51"/>
      <c r="AB231" s="51"/>
      <c r="AC231" s="69"/>
      <c r="AD231" s="51"/>
      <c r="AE231" s="51"/>
      <c r="AF231" s="51"/>
      <c r="AG231" s="51"/>
      <c r="AH231" s="51"/>
      <c r="AI231" s="51"/>
      <c r="AJ231" s="51"/>
      <c r="AK231" s="69"/>
      <c r="AL231" s="51"/>
      <c r="AM231" s="51"/>
      <c r="AN231" s="51"/>
      <c r="AO231" s="51"/>
      <c r="AP231" s="51"/>
      <c r="AQ231" s="51"/>
      <c r="AR231" s="51"/>
      <c r="AS231" s="69"/>
      <c r="AT231" s="51"/>
      <c r="AU231" s="51"/>
      <c r="AV231" s="51"/>
      <c r="AW231" s="51"/>
      <c r="AX231" s="51"/>
      <c r="AY231" s="51"/>
      <c r="AZ231" s="51"/>
      <c r="BA231" s="69"/>
      <c r="BB231" s="51"/>
      <c r="BC231" s="51"/>
      <c r="BD231" s="51"/>
      <c r="BE231" s="51"/>
      <c r="BF231" s="51"/>
      <c r="BG231" s="51"/>
      <c r="BH231" s="51"/>
      <c r="BI231" s="69"/>
      <c r="BJ231" s="51"/>
      <c r="BK231" s="51"/>
      <c r="BL231" s="51"/>
      <c r="BM231" s="51"/>
      <c r="BN231" s="51"/>
      <c r="BO231" s="51"/>
      <c r="BP231" s="51"/>
      <c r="BQ231" s="56"/>
      <c r="BR231" s="172"/>
      <c r="BS231" s="51"/>
      <c r="BT231" s="174"/>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1"/>
      <c r="DH231" s="51"/>
      <c r="DI231" s="51"/>
      <c r="DJ231" s="51"/>
      <c r="DK231" s="51"/>
    </row>
    <row r="232" spans="1:115" s="50" customFormat="1" ht="14.4" hidden="1" customHeight="1" x14ac:dyDescent="0.3">
      <c r="A232" s="163"/>
      <c r="B232" s="165"/>
      <c r="C232" s="167"/>
      <c r="D232" s="167"/>
      <c r="E232" s="167"/>
      <c r="F232" s="167"/>
      <c r="G232" s="167"/>
      <c r="H232" s="167"/>
      <c r="I232" s="51" t="s">
        <v>954</v>
      </c>
      <c r="J232" s="51" t="s">
        <v>869</v>
      </c>
      <c r="K232" s="51" t="s">
        <v>869</v>
      </c>
      <c r="L232" s="93" t="str">
        <f t="shared" si="6"/>
        <v>00 0 0</v>
      </c>
      <c r="M232" s="89" t="str">
        <f t="shared" si="7"/>
        <v>00 0</v>
      </c>
      <c r="N232" s="77"/>
      <c r="O232" s="51"/>
      <c r="P232" s="51"/>
      <c r="Q232" s="51"/>
      <c r="R232" s="51"/>
      <c r="S232" s="79"/>
      <c r="T232" s="51"/>
      <c r="U232" s="69"/>
      <c r="V232" s="92"/>
      <c r="W232" s="79"/>
      <c r="X232" s="51"/>
      <c r="Y232" s="51"/>
      <c r="Z232" s="79"/>
      <c r="AA232" s="51"/>
      <c r="AB232" s="51"/>
      <c r="AC232" s="69"/>
      <c r="AD232" s="51"/>
      <c r="AE232" s="51"/>
      <c r="AF232" s="51"/>
      <c r="AG232" s="51"/>
      <c r="AH232" s="51"/>
      <c r="AI232" s="51"/>
      <c r="AJ232" s="51"/>
      <c r="AK232" s="69"/>
      <c r="AL232" s="51"/>
      <c r="AM232" s="51"/>
      <c r="AN232" s="51"/>
      <c r="AO232" s="51"/>
      <c r="AP232" s="51"/>
      <c r="AQ232" s="51"/>
      <c r="AR232" s="51"/>
      <c r="AS232" s="69"/>
      <c r="AT232" s="51"/>
      <c r="AU232" s="51"/>
      <c r="AV232" s="51"/>
      <c r="AW232" s="51"/>
      <c r="AX232" s="51"/>
      <c r="AY232" s="51"/>
      <c r="AZ232" s="51"/>
      <c r="BA232" s="69"/>
      <c r="BB232" s="51"/>
      <c r="BC232" s="51"/>
      <c r="BD232" s="51"/>
      <c r="BE232" s="51"/>
      <c r="BF232" s="51"/>
      <c r="BG232" s="51"/>
      <c r="BH232" s="51"/>
      <c r="BI232" s="69"/>
      <c r="BJ232" s="51"/>
      <c r="BK232" s="51"/>
      <c r="BL232" s="51"/>
      <c r="BM232" s="51"/>
      <c r="BN232" s="51"/>
      <c r="BO232" s="51"/>
      <c r="BP232" s="51"/>
      <c r="BQ232" s="56"/>
      <c r="BR232" s="172"/>
      <c r="BS232" s="51"/>
      <c r="BT232" s="174"/>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c r="CY232" s="51"/>
      <c r="CZ232" s="51"/>
      <c r="DA232" s="51"/>
      <c r="DB232" s="51"/>
      <c r="DC232" s="51"/>
      <c r="DD232" s="51"/>
      <c r="DE232" s="51"/>
      <c r="DF232" s="51"/>
      <c r="DG232" s="51"/>
      <c r="DH232" s="51"/>
      <c r="DI232" s="51"/>
      <c r="DJ232" s="51"/>
      <c r="DK232" s="51"/>
    </row>
    <row r="233" spans="1:115" s="50" customFormat="1" ht="14.4" hidden="1" customHeight="1" x14ac:dyDescent="0.3">
      <c r="A233" s="163"/>
      <c r="B233" s="165"/>
      <c r="C233" s="167"/>
      <c r="D233" s="167"/>
      <c r="E233" s="167"/>
      <c r="F233" s="167"/>
      <c r="G233" s="167"/>
      <c r="H233" s="167"/>
      <c r="I233" s="51" t="s">
        <v>955</v>
      </c>
      <c r="J233" s="51" t="s">
        <v>869</v>
      </c>
      <c r="K233" s="51" t="s">
        <v>869</v>
      </c>
      <c r="L233" s="93" t="str">
        <f t="shared" si="6"/>
        <v>00 0 0</v>
      </c>
      <c r="M233" s="89" t="str">
        <f t="shared" si="7"/>
        <v>00 0</v>
      </c>
      <c r="N233" s="77"/>
      <c r="O233" s="51"/>
      <c r="P233" s="51"/>
      <c r="Q233" s="51"/>
      <c r="R233" s="51"/>
      <c r="S233" s="79"/>
      <c r="T233" s="51"/>
      <c r="U233" s="69"/>
      <c r="V233" s="92"/>
      <c r="W233" s="79"/>
      <c r="X233" s="51"/>
      <c r="Y233" s="51"/>
      <c r="Z233" s="79"/>
      <c r="AA233" s="51"/>
      <c r="AB233" s="51"/>
      <c r="AC233" s="69"/>
      <c r="AD233" s="51"/>
      <c r="AE233" s="51"/>
      <c r="AF233" s="51"/>
      <c r="AG233" s="51"/>
      <c r="AH233" s="51"/>
      <c r="AI233" s="51"/>
      <c r="AJ233" s="51"/>
      <c r="AK233" s="69"/>
      <c r="AL233" s="51"/>
      <c r="AM233" s="51"/>
      <c r="AN233" s="51"/>
      <c r="AO233" s="51"/>
      <c r="AP233" s="51"/>
      <c r="AQ233" s="51"/>
      <c r="AR233" s="51"/>
      <c r="AS233" s="69"/>
      <c r="AT233" s="51"/>
      <c r="AU233" s="51"/>
      <c r="AV233" s="51"/>
      <c r="AW233" s="51"/>
      <c r="AX233" s="51"/>
      <c r="AY233" s="51"/>
      <c r="AZ233" s="51"/>
      <c r="BA233" s="69"/>
      <c r="BB233" s="51"/>
      <c r="BC233" s="51"/>
      <c r="BD233" s="51"/>
      <c r="BE233" s="51"/>
      <c r="BF233" s="51"/>
      <c r="BG233" s="51"/>
      <c r="BH233" s="51"/>
      <c r="BI233" s="69"/>
      <c r="BJ233" s="51"/>
      <c r="BK233" s="51"/>
      <c r="BL233" s="51"/>
      <c r="BM233" s="51"/>
      <c r="BN233" s="51"/>
      <c r="BO233" s="51"/>
      <c r="BP233" s="51"/>
      <c r="BQ233" s="56"/>
      <c r="BR233" s="172"/>
      <c r="BS233" s="51"/>
      <c r="BT233" s="174"/>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c r="CY233" s="51"/>
      <c r="CZ233" s="51"/>
      <c r="DA233" s="51"/>
      <c r="DB233" s="51"/>
      <c r="DC233" s="51"/>
      <c r="DD233" s="51"/>
      <c r="DE233" s="51"/>
      <c r="DF233" s="51"/>
      <c r="DG233" s="51"/>
      <c r="DH233" s="51"/>
      <c r="DI233" s="51"/>
      <c r="DJ233" s="51"/>
      <c r="DK233" s="51"/>
    </row>
    <row r="234" spans="1:115" s="50" customFormat="1" ht="14.4" hidden="1" customHeight="1" x14ac:dyDescent="0.3">
      <c r="A234" s="163"/>
      <c r="B234" s="165"/>
      <c r="C234" s="167"/>
      <c r="D234" s="167"/>
      <c r="E234" s="167"/>
      <c r="F234" s="167">
        <v>16</v>
      </c>
      <c r="G234" s="167" t="s">
        <v>788</v>
      </c>
      <c r="H234" s="167" t="s">
        <v>849</v>
      </c>
      <c r="I234" s="51" t="s">
        <v>789</v>
      </c>
      <c r="J234" s="51" t="s">
        <v>869</v>
      </c>
      <c r="K234" s="51" t="s">
        <v>869</v>
      </c>
      <c r="L234" s="93" t="str">
        <f t="shared" si="6"/>
        <v>00 0 0</v>
      </c>
      <c r="M234" s="89" t="str">
        <f t="shared" si="7"/>
        <v>00 0</v>
      </c>
      <c r="N234" s="77"/>
      <c r="O234" s="51"/>
      <c r="P234" s="51"/>
      <c r="Q234" s="51"/>
      <c r="R234" s="51"/>
      <c r="S234" s="79"/>
      <c r="T234" s="51"/>
      <c r="U234" s="69"/>
      <c r="V234" s="92"/>
      <c r="W234" s="79"/>
      <c r="X234" s="51"/>
      <c r="Y234" s="51"/>
      <c r="Z234" s="79"/>
      <c r="AA234" s="51"/>
      <c r="AB234" s="51"/>
      <c r="AC234" s="69"/>
      <c r="AD234" s="51"/>
      <c r="AE234" s="51"/>
      <c r="AF234" s="51"/>
      <c r="AG234" s="51"/>
      <c r="AH234" s="51"/>
      <c r="AI234" s="51"/>
      <c r="AJ234" s="51"/>
      <c r="AK234" s="69"/>
      <c r="AL234" s="51"/>
      <c r="AM234" s="51"/>
      <c r="AN234" s="51"/>
      <c r="AO234" s="51"/>
      <c r="AP234" s="51"/>
      <c r="AQ234" s="51"/>
      <c r="AR234" s="51"/>
      <c r="AS234" s="69"/>
      <c r="AT234" s="51"/>
      <c r="AU234" s="51"/>
      <c r="AV234" s="51"/>
      <c r="AW234" s="51"/>
      <c r="AX234" s="51"/>
      <c r="AY234" s="51"/>
      <c r="AZ234" s="51"/>
      <c r="BA234" s="69"/>
      <c r="BB234" s="51"/>
      <c r="BC234" s="51"/>
      <c r="BD234" s="51"/>
      <c r="BE234" s="51"/>
      <c r="BF234" s="51"/>
      <c r="BG234" s="51"/>
      <c r="BH234" s="51"/>
      <c r="BI234" s="69"/>
      <c r="BJ234" s="51"/>
      <c r="BK234" s="51"/>
      <c r="BL234" s="51"/>
      <c r="BM234" s="51"/>
      <c r="BN234" s="51"/>
      <c r="BO234" s="51"/>
      <c r="BP234" s="51"/>
      <c r="BQ234" s="56"/>
      <c r="BR234" s="172"/>
      <c r="BS234" s="51"/>
      <c r="BT234" s="174"/>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1"/>
      <c r="DH234" s="51"/>
      <c r="DI234" s="51"/>
      <c r="DJ234" s="51"/>
      <c r="DK234" s="51"/>
    </row>
    <row r="235" spans="1:115" s="50" customFormat="1" ht="14.4" hidden="1" customHeight="1" x14ac:dyDescent="0.3">
      <c r="A235" s="163"/>
      <c r="B235" s="165"/>
      <c r="C235" s="167"/>
      <c r="D235" s="167"/>
      <c r="E235" s="167"/>
      <c r="F235" s="167"/>
      <c r="G235" s="167"/>
      <c r="H235" s="167"/>
      <c r="I235" s="51" t="s">
        <v>788</v>
      </c>
      <c r="J235" s="51" t="s">
        <v>869</v>
      </c>
      <c r="K235" s="51" t="s">
        <v>869</v>
      </c>
      <c r="L235" s="93" t="str">
        <f t="shared" si="6"/>
        <v>00 0 0</v>
      </c>
      <c r="M235" s="89" t="str">
        <f t="shared" si="7"/>
        <v>00 0</v>
      </c>
      <c r="N235" s="77"/>
      <c r="O235" s="51"/>
      <c r="P235" s="51"/>
      <c r="Q235" s="51"/>
      <c r="R235" s="51"/>
      <c r="S235" s="79"/>
      <c r="T235" s="51"/>
      <c r="U235" s="69"/>
      <c r="V235" s="92"/>
      <c r="W235" s="79"/>
      <c r="X235" s="51"/>
      <c r="Y235" s="51"/>
      <c r="Z235" s="79"/>
      <c r="AA235" s="51"/>
      <c r="AB235" s="51"/>
      <c r="AC235" s="69"/>
      <c r="AD235" s="51"/>
      <c r="AE235" s="51"/>
      <c r="AF235" s="51"/>
      <c r="AG235" s="51"/>
      <c r="AH235" s="51"/>
      <c r="AI235" s="51"/>
      <c r="AJ235" s="51"/>
      <c r="AK235" s="69"/>
      <c r="AL235" s="51"/>
      <c r="AM235" s="51"/>
      <c r="AN235" s="51"/>
      <c r="AO235" s="51"/>
      <c r="AP235" s="51"/>
      <c r="AQ235" s="51"/>
      <c r="AR235" s="51"/>
      <c r="AS235" s="69"/>
      <c r="AT235" s="51"/>
      <c r="AU235" s="51"/>
      <c r="AV235" s="51"/>
      <c r="AW235" s="51"/>
      <c r="AX235" s="51"/>
      <c r="AY235" s="51"/>
      <c r="AZ235" s="51"/>
      <c r="BA235" s="69"/>
      <c r="BB235" s="51"/>
      <c r="BC235" s="51"/>
      <c r="BD235" s="51"/>
      <c r="BE235" s="51"/>
      <c r="BF235" s="51"/>
      <c r="BG235" s="51"/>
      <c r="BH235" s="51"/>
      <c r="BI235" s="69"/>
      <c r="BJ235" s="51"/>
      <c r="BK235" s="51"/>
      <c r="BL235" s="51"/>
      <c r="BM235" s="51"/>
      <c r="BN235" s="51"/>
      <c r="BO235" s="51"/>
      <c r="BP235" s="51"/>
      <c r="BQ235" s="56"/>
      <c r="BR235" s="172"/>
      <c r="BS235" s="51"/>
      <c r="BT235" s="174"/>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c r="CY235" s="51"/>
      <c r="CZ235" s="51"/>
      <c r="DA235" s="51"/>
      <c r="DB235" s="51"/>
      <c r="DC235" s="51"/>
      <c r="DD235" s="51"/>
      <c r="DE235" s="51"/>
      <c r="DF235" s="51"/>
      <c r="DG235" s="51"/>
      <c r="DH235" s="51"/>
      <c r="DI235" s="51"/>
      <c r="DJ235" s="51"/>
      <c r="DK235" s="51"/>
    </row>
    <row r="236" spans="1:115" s="50" customFormat="1" ht="14.4" hidden="1" customHeight="1" x14ac:dyDescent="0.3">
      <c r="A236" s="163"/>
      <c r="B236" s="165"/>
      <c r="C236" s="167"/>
      <c r="D236" s="167"/>
      <c r="E236" s="167"/>
      <c r="F236" s="167"/>
      <c r="G236" s="167"/>
      <c r="H236" s="167"/>
      <c r="I236" s="51" t="s">
        <v>914</v>
      </c>
      <c r="J236" s="51" t="s">
        <v>869</v>
      </c>
      <c r="K236" s="51" t="s">
        <v>869</v>
      </c>
      <c r="L236" s="93" t="str">
        <f t="shared" si="6"/>
        <v>00 0 0</v>
      </c>
      <c r="M236" s="89" t="str">
        <f t="shared" si="7"/>
        <v>00 0</v>
      </c>
      <c r="N236" s="77"/>
      <c r="O236" s="51"/>
      <c r="P236" s="51"/>
      <c r="Q236" s="51"/>
      <c r="R236" s="51"/>
      <c r="S236" s="79"/>
      <c r="T236" s="51"/>
      <c r="U236" s="69"/>
      <c r="V236" s="92"/>
      <c r="W236" s="79"/>
      <c r="X236" s="51"/>
      <c r="Y236" s="51"/>
      <c r="Z236" s="79"/>
      <c r="AA236" s="51"/>
      <c r="AB236" s="51"/>
      <c r="AC236" s="69"/>
      <c r="AD236" s="51"/>
      <c r="AE236" s="51"/>
      <c r="AF236" s="51"/>
      <c r="AG236" s="51"/>
      <c r="AH236" s="51"/>
      <c r="AI236" s="51"/>
      <c r="AJ236" s="51"/>
      <c r="AK236" s="69"/>
      <c r="AL236" s="51"/>
      <c r="AM236" s="51"/>
      <c r="AN236" s="51"/>
      <c r="AO236" s="51"/>
      <c r="AP236" s="51"/>
      <c r="AQ236" s="51"/>
      <c r="AR236" s="51"/>
      <c r="AS236" s="69"/>
      <c r="AT236" s="51"/>
      <c r="AU236" s="51"/>
      <c r="AV236" s="51"/>
      <c r="AW236" s="51"/>
      <c r="AX236" s="51"/>
      <c r="AY236" s="51"/>
      <c r="AZ236" s="51"/>
      <c r="BA236" s="69"/>
      <c r="BB236" s="51"/>
      <c r="BC236" s="51"/>
      <c r="BD236" s="51"/>
      <c r="BE236" s="51"/>
      <c r="BF236" s="51"/>
      <c r="BG236" s="51"/>
      <c r="BH236" s="51"/>
      <c r="BI236" s="69"/>
      <c r="BJ236" s="51"/>
      <c r="BK236" s="51"/>
      <c r="BL236" s="51"/>
      <c r="BM236" s="51"/>
      <c r="BN236" s="51"/>
      <c r="BO236" s="51"/>
      <c r="BP236" s="51"/>
      <c r="BQ236" s="56"/>
      <c r="BR236" s="172"/>
      <c r="BS236" s="51"/>
      <c r="BT236" s="174"/>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c r="CY236" s="51"/>
      <c r="CZ236" s="51"/>
      <c r="DA236" s="51"/>
      <c r="DB236" s="51"/>
      <c r="DC236" s="51"/>
      <c r="DD236" s="51"/>
      <c r="DE236" s="51"/>
      <c r="DF236" s="51"/>
      <c r="DG236" s="51"/>
      <c r="DH236" s="51"/>
      <c r="DI236" s="51"/>
      <c r="DJ236" s="51"/>
      <c r="DK236" s="51"/>
    </row>
    <row r="237" spans="1:115" s="50" customFormat="1" ht="14.4" hidden="1" customHeight="1" x14ac:dyDescent="0.3">
      <c r="A237" s="163"/>
      <c r="B237" s="165"/>
      <c r="C237" s="167"/>
      <c r="D237" s="167"/>
      <c r="E237" s="167"/>
      <c r="F237" s="167"/>
      <c r="G237" s="167"/>
      <c r="H237" s="167"/>
      <c r="I237" s="51" t="s">
        <v>953</v>
      </c>
      <c r="J237" s="51" t="s">
        <v>869</v>
      </c>
      <c r="K237" s="51" t="s">
        <v>869</v>
      </c>
      <c r="L237" s="93" t="str">
        <f t="shared" si="6"/>
        <v>00 0 0</v>
      </c>
      <c r="M237" s="89" t="str">
        <f t="shared" si="7"/>
        <v>00 0</v>
      </c>
      <c r="N237" s="77"/>
      <c r="O237" s="51"/>
      <c r="P237" s="51"/>
      <c r="Q237" s="51"/>
      <c r="R237" s="51"/>
      <c r="S237" s="79"/>
      <c r="T237" s="51"/>
      <c r="U237" s="69"/>
      <c r="V237" s="92"/>
      <c r="W237" s="79"/>
      <c r="X237" s="51"/>
      <c r="Y237" s="51"/>
      <c r="Z237" s="79"/>
      <c r="AA237" s="51"/>
      <c r="AB237" s="51"/>
      <c r="AC237" s="69"/>
      <c r="AD237" s="51"/>
      <c r="AE237" s="51"/>
      <c r="AF237" s="51"/>
      <c r="AG237" s="51"/>
      <c r="AH237" s="51"/>
      <c r="AI237" s="51"/>
      <c r="AJ237" s="51"/>
      <c r="AK237" s="69"/>
      <c r="AL237" s="51"/>
      <c r="AM237" s="51"/>
      <c r="AN237" s="51"/>
      <c r="AO237" s="51"/>
      <c r="AP237" s="51"/>
      <c r="AQ237" s="51"/>
      <c r="AR237" s="51"/>
      <c r="AS237" s="69"/>
      <c r="AT237" s="51"/>
      <c r="AU237" s="51"/>
      <c r="AV237" s="51"/>
      <c r="AW237" s="51"/>
      <c r="AX237" s="51"/>
      <c r="AY237" s="51"/>
      <c r="AZ237" s="51"/>
      <c r="BA237" s="69"/>
      <c r="BB237" s="51"/>
      <c r="BC237" s="51"/>
      <c r="BD237" s="51"/>
      <c r="BE237" s="51"/>
      <c r="BF237" s="51"/>
      <c r="BG237" s="51"/>
      <c r="BH237" s="51"/>
      <c r="BI237" s="69"/>
      <c r="BJ237" s="51"/>
      <c r="BK237" s="51"/>
      <c r="BL237" s="51"/>
      <c r="BM237" s="51"/>
      <c r="BN237" s="51"/>
      <c r="BO237" s="51"/>
      <c r="BP237" s="51"/>
      <c r="BQ237" s="56"/>
      <c r="BR237" s="172"/>
      <c r="BS237" s="51"/>
      <c r="BT237" s="174"/>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c r="CY237" s="51"/>
      <c r="CZ237" s="51"/>
      <c r="DA237" s="51"/>
      <c r="DB237" s="51"/>
      <c r="DC237" s="51"/>
      <c r="DD237" s="51"/>
      <c r="DE237" s="51"/>
      <c r="DF237" s="51"/>
      <c r="DG237" s="51"/>
      <c r="DH237" s="51"/>
      <c r="DI237" s="51"/>
      <c r="DJ237" s="51"/>
      <c r="DK237" s="51"/>
    </row>
    <row r="238" spans="1:115" s="50" customFormat="1" ht="14.4" hidden="1" customHeight="1" x14ac:dyDescent="0.3">
      <c r="A238" s="163"/>
      <c r="B238" s="165"/>
      <c r="C238" s="167"/>
      <c r="D238" s="167"/>
      <c r="E238" s="167"/>
      <c r="F238" s="167"/>
      <c r="G238" s="167"/>
      <c r="H238" s="167"/>
      <c r="I238" s="51" t="s">
        <v>954</v>
      </c>
      <c r="J238" s="51" t="s">
        <v>869</v>
      </c>
      <c r="K238" s="51" t="s">
        <v>869</v>
      </c>
      <c r="L238" s="93" t="str">
        <f t="shared" si="6"/>
        <v>00 0 0</v>
      </c>
      <c r="M238" s="89" t="str">
        <f t="shared" si="7"/>
        <v>00 0</v>
      </c>
      <c r="N238" s="77"/>
      <c r="O238" s="51"/>
      <c r="P238" s="51"/>
      <c r="Q238" s="51"/>
      <c r="R238" s="51"/>
      <c r="S238" s="79"/>
      <c r="T238" s="51"/>
      <c r="U238" s="69"/>
      <c r="V238" s="92"/>
      <c r="W238" s="79"/>
      <c r="X238" s="51"/>
      <c r="Y238" s="51"/>
      <c r="Z238" s="79"/>
      <c r="AA238" s="51"/>
      <c r="AB238" s="51"/>
      <c r="AC238" s="69"/>
      <c r="AD238" s="51"/>
      <c r="AE238" s="51"/>
      <c r="AF238" s="51"/>
      <c r="AG238" s="51"/>
      <c r="AH238" s="51"/>
      <c r="AI238" s="51"/>
      <c r="AJ238" s="51"/>
      <c r="AK238" s="69"/>
      <c r="AL238" s="51"/>
      <c r="AM238" s="51"/>
      <c r="AN238" s="51"/>
      <c r="AO238" s="51"/>
      <c r="AP238" s="51"/>
      <c r="AQ238" s="51"/>
      <c r="AR238" s="51"/>
      <c r="AS238" s="69"/>
      <c r="AT238" s="51"/>
      <c r="AU238" s="51"/>
      <c r="AV238" s="51"/>
      <c r="AW238" s="51"/>
      <c r="AX238" s="51"/>
      <c r="AY238" s="51"/>
      <c r="AZ238" s="51"/>
      <c r="BA238" s="69"/>
      <c r="BB238" s="51"/>
      <c r="BC238" s="51"/>
      <c r="BD238" s="51"/>
      <c r="BE238" s="51"/>
      <c r="BF238" s="51"/>
      <c r="BG238" s="51"/>
      <c r="BH238" s="51"/>
      <c r="BI238" s="69"/>
      <c r="BJ238" s="51"/>
      <c r="BK238" s="51"/>
      <c r="BL238" s="51"/>
      <c r="BM238" s="51"/>
      <c r="BN238" s="51"/>
      <c r="BO238" s="51"/>
      <c r="BP238" s="51"/>
      <c r="BQ238" s="56"/>
      <c r="BR238" s="172"/>
      <c r="BS238" s="51"/>
      <c r="BT238" s="174"/>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c r="CY238" s="51"/>
      <c r="CZ238" s="51"/>
      <c r="DA238" s="51"/>
      <c r="DB238" s="51"/>
      <c r="DC238" s="51"/>
      <c r="DD238" s="51"/>
      <c r="DE238" s="51"/>
      <c r="DF238" s="51"/>
      <c r="DG238" s="51"/>
      <c r="DH238" s="51"/>
      <c r="DI238" s="51"/>
      <c r="DJ238" s="51"/>
      <c r="DK238" s="51"/>
    </row>
    <row r="239" spans="1:115" s="50" customFormat="1" ht="14.4" hidden="1" customHeight="1" x14ac:dyDescent="0.3">
      <c r="A239" s="163"/>
      <c r="B239" s="165"/>
      <c r="C239" s="167"/>
      <c r="D239" s="167"/>
      <c r="E239" s="167"/>
      <c r="F239" s="167"/>
      <c r="G239" s="167"/>
      <c r="H239" s="167"/>
      <c r="I239" s="51" t="s">
        <v>955</v>
      </c>
      <c r="J239" s="51" t="s">
        <v>869</v>
      </c>
      <c r="K239" s="51" t="s">
        <v>869</v>
      </c>
      <c r="L239" s="93" t="str">
        <f t="shared" si="6"/>
        <v>00 0 0</v>
      </c>
      <c r="M239" s="89" t="str">
        <f t="shared" si="7"/>
        <v>00 0</v>
      </c>
      <c r="N239" s="77"/>
      <c r="O239" s="51"/>
      <c r="P239" s="51"/>
      <c r="Q239" s="51"/>
      <c r="R239" s="51"/>
      <c r="S239" s="79"/>
      <c r="T239" s="51"/>
      <c r="U239" s="69"/>
      <c r="V239" s="92"/>
      <c r="W239" s="79"/>
      <c r="X239" s="51"/>
      <c r="Y239" s="51"/>
      <c r="Z239" s="79"/>
      <c r="AA239" s="51"/>
      <c r="AB239" s="51"/>
      <c r="AC239" s="69"/>
      <c r="AD239" s="51"/>
      <c r="AE239" s="51"/>
      <c r="AF239" s="51"/>
      <c r="AG239" s="51"/>
      <c r="AH239" s="51"/>
      <c r="AI239" s="51"/>
      <c r="AJ239" s="51"/>
      <c r="AK239" s="69"/>
      <c r="AL239" s="51"/>
      <c r="AM239" s="51"/>
      <c r="AN239" s="51"/>
      <c r="AO239" s="51"/>
      <c r="AP239" s="51"/>
      <c r="AQ239" s="51"/>
      <c r="AR239" s="51"/>
      <c r="AS239" s="69"/>
      <c r="AT239" s="51"/>
      <c r="AU239" s="51"/>
      <c r="AV239" s="51"/>
      <c r="AW239" s="51"/>
      <c r="AX239" s="51"/>
      <c r="AY239" s="51"/>
      <c r="AZ239" s="51"/>
      <c r="BA239" s="69"/>
      <c r="BB239" s="51"/>
      <c r="BC239" s="51"/>
      <c r="BD239" s="51"/>
      <c r="BE239" s="51"/>
      <c r="BF239" s="51"/>
      <c r="BG239" s="51"/>
      <c r="BH239" s="51"/>
      <c r="BI239" s="69"/>
      <c r="BJ239" s="51"/>
      <c r="BK239" s="51"/>
      <c r="BL239" s="51"/>
      <c r="BM239" s="51"/>
      <c r="BN239" s="51"/>
      <c r="BO239" s="51"/>
      <c r="BP239" s="51"/>
      <c r="BQ239" s="56"/>
      <c r="BR239" s="172"/>
      <c r="BS239" s="51"/>
      <c r="BT239" s="174"/>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c r="CY239" s="51"/>
      <c r="CZ239" s="51"/>
      <c r="DA239" s="51"/>
      <c r="DB239" s="51"/>
      <c r="DC239" s="51"/>
      <c r="DD239" s="51"/>
      <c r="DE239" s="51"/>
      <c r="DF239" s="51"/>
      <c r="DG239" s="51"/>
      <c r="DH239" s="51"/>
      <c r="DI239" s="51"/>
      <c r="DJ239" s="51"/>
      <c r="DK239" s="51"/>
    </row>
    <row r="240" spans="1:115" s="50" customFormat="1" ht="14.4" hidden="1" customHeight="1" x14ac:dyDescent="0.3">
      <c r="A240" s="163"/>
      <c r="B240" s="165"/>
      <c r="C240" s="167"/>
      <c r="D240" s="167"/>
      <c r="E240" s="167"/>
      <c r="F240" s="167"/>
      <c r="G240" s="167" t="s">
        <v>788</v>
      </c>
      <c r="H240" s="167" t="s">
        <v>850</v>
      </c>
      <c r="I240" s="51" t="s">
        <v>914</v>
      </c>
      <c r="J240" s="51" t="s">
        <v>869</v>
      </c>
      <c r="K240" s="51" t="s">
        <v>869</v>
      </c>
      <c r="L240" s="93" t="str">
        <f t="shared" si="6"/>
        <v>00 0 0</v>
      </c>
      <c r="M240" s="89" t="str">
        <f t="shared" si="7"/>
        <v>00 0</v>
      </c>
      <c r="N240" s="77"/>
      <c r="O240" s="51"/>
      <c r="P240" s="51"/>
      <c r="Q240" s="51"/>
      <c r="R240" s="51"/>
      <c r="S240" s="79"/>
      <c r="T240" s="51"/>
      <c r="U240" s="69"/>
      <c r="V240" s="92"/>
      <c r="W240" s="79"/>
      <c r="X240" s="51"/>
      <c r="Y240" s="51"/>
      <c r="Z240" s="79"/>
      <c r="AA240" s="51"/>
      <c r="AB240" s="51"/>
      <c r="AC240" s="69"/>
      <c r="AD240" s="51"/>
      <c r="AE240" s="51"/>
      <c r="AF240" s="51"/>
      <c r="AG240" s="51"/>
      <c r="AH240" s="51"/>
      <c r="AI240" s="51"/>
      <c r="AJ240" s="51"/>
      <c r="AK240" s="69"/>
      <c r="AL240" s="51"/>
      <c r="AM240" s="51"/>
      <c r="AN240" s="51"/>
      <c r="AO240" s="51"/>
      <c r="AP240" s="51"/>
      <c r="AQ240" s="51"/>
      <c r="AR240" s="51"/>
      <c r="AS240" s="69"/>
      <c r="AT240" s="51"/>
      <c r="AU240" s="51"/>
      <c r="AV240" s="51"/>
      <c r="AW240" s="51"/>
      <c r="AX240" s="51"/>
      <c r="AY240" s="51"/>
      <c r="AZ240" s="51"/>
      <c r="BA240" s="69"/>
      <c r="BB240" s="51"/>
      <c r="BC240" s="51"/>
      <c r="BD240" s="51"/>
      <c r="BE240" s="51"/>
      <c r="BF240" s="51"/>
      <c r="BG240" s="51"/>
      <c r="BH240" s="51"/>
      <c r="BI240" s="69"/>
      <c r="BJ240" s="51"/>
      <c r="BK240" s="51"/>
      <c r="BL240" s="51"/>
      <c r="BM240" s="51"/>
      <c r="BN240" s="51"/>
      <c r="BO240" s="51"/>
      <c r="BP240" s="51"/>
      <c r="BQ240" s="56"/>
      <c r="BR240" s="172"/>
      <c r="BS240" s="51"/>
      <c r="BT240" s="174"/>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c r="CY240" s="51"/>
      <c r="CZ240" s="51"/>
      <c r="DA240" s="51"/>
      <c r="DB240" s="51"/>
      <c r="DC240" s="51"/>
      <c r="DD240" s="51"/>
      <c r="DE240" s="51"/>
      <c r="DF240" s="51"/>
      <c r="DG240" s="51"/>
      <c r="DH240" s="51"/>
      <c r="DI240" s="51"/>
      <c r="DJ240" s="51"/>
      <c r="DK240" s="51"/>
    </row>
    <row r="241" spans="1:115" s="50" customFormat="1" ht="14.4" hidden="1" customHeight="1" x14ac:dyDescent="0.3">
      <c r="A241" s="163"/>
      <c r="B241" s="165"/>
      <c r="C241" s="167"/>
      <c r="D241" s="167"/>
      <c r="E241" s="167"/>
      <c r="F241" s="167"/>
      <c r="G241" s="167"/>
      <c r="H241" s="167"/>
      <c r="I241" s="51" t="s">
        <v>953</v>
      </c>
      <c r="J241" s="51" t="s">
        <v>869</v>
      </c>
      <c r="K241" s="51" t="s">
        <v>869</v>
      </c>
      <c r="L241" s="93" t="str">
        <f t="shared" si="6"/>
        <v>00 0 0</v>
      </c>
      <c r="M241" s="89" t="str">
        <f t="shared" si="7"/>
        <v>00 0</v>
      </c>
      <c r="N241" s="77"/>
      <c r="O241" s="51"/>
      <c r="P241" s="51"/>
      <c r="Q241" s="51"/>
      <c r="R241" s="51"/>
      <c r="S241" s="79"/>
      <c r="T241" s="51"/>
      <c r="U241" s="69"/>
      <c r="V241" s="92"/>
      <c r="W241" s="79"/>
      <c r="X241" s="51"/>
      <c r="Y241" s="51"/>
      <c r="Z241" s="79"/>
      <c r="AA241" s="51"/>
      <c r="AB241" s="51"/>
      <c r="AC241" s="69"/>
      <c r="AD241" s="51"/>
      <c r="AE241" s="51"/>
      <c r="AF241" s="51"/>
      <c r="AG241" s="51"/>
      <c r="AH241" s="51"/>
      <c r="AI241" s="51"/>
      <c r="AJ241" s="51"/>
      <c r="AK241" s="69"/>
      <c r="AL241" s="51"/>
      <c r="AM241" s="51"/>
      <c r="AN241" s="51"/>
      <c r="AO241" s="51"/>
      <c r="AP241" s="51"/>
      <c r="AQ241" s="51"/>
      <c r="AR241" s="51"/>
      <c r="AS241" s="69"/>
      <c r="AT241" s="51"/>
      <c r="AU241" s="51"/>
      <c r="AV241" s="51"/>
      <c r="AW241" s="51"/>
      <c r="AX241" s="51"/>
      <c r="AY241" s="51"/>
      <c r="AZ241" s="51"/>
      <c r="BA241" s="69"/>
      <c r="BB241" s="51"/>
      <c r="BC241" s="51"/>
      <c r="BD241" s="51"/>
      <c r="BE241" s="51"/>
      <c r="BF241" s="51"/>
      <c r="BG241" s="51"/>
      <c r="BH241" s="51"/>
      <c r="BI241" s="69"/>
      <c r="BJ241" s="51"/>
      <c r="BK241" s="51"/>
      <c r="BL241" s="51"/>
      <c r="BM241" s="51"/>
      <c r="BN241" s="51"/>
      <c r="BO241" s="51"/>
      <c r="BP241" s="51"/>
      <c r="BQ241" s="56"/>
      <c r="BR241" s="172"/>
      <c r="BS241" s="51"/>
      <c r="BT241" s="174"/>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c r="CY241" s="51"/>
      <c r="CZ241" s="51"/>
      <c r="DA241" s="51"/>
      <c r="DB241" s="51"/>
      <c r="DC241" s="51"/>
      <c r="DD241" s="51"/>
      <c r="DE241" s="51"/>
      <c r="DF241" s="51"/>
      <c r="DG241" s="51"/>
      <c r="DH241" s="51"/>
      <c r="DI241" s="51"/>
      <c r="DJ241" s="51"/>
      <c r="DK241" s="51"/>
    </row>
    <row r="242" spans="1:115" s="50" customFormat="1" ht="14.4" hidden="1" customHeight="1" x14ac:dyDescent="0.3">
      <c r="A242" s="163"/>
      <c r="B242" s="165"/>
      <c r="C242" s="167"/>
      <c r="D242" s="167"/>
      <c r="E242" s="167"/>
      <c r="F242" s="167"/>
      <c r="G242" s="167"/>
      <c r="H242" s="167"/>
      <c r="I242" s="51" t="s">
        <v>954</v>
      </c>
      <c r="J242" s="51" t="s">
        <v>869</v>
      </c>
      <c r="K242" s="51" t="s">
        <v>869</v>
      </c>
      <c r="L242" s="93" t="str">
        <f t="shared" si="6"/>
        <v>00 0 0</v>
      </c>
      <c r="M242" s="89" t="str">
        <f t="shared" si="7"/>
        <v>00 0</v>
      </c>
      <c r="N242" s="77"/>
      <c r="O242" s="51"/>
      <c r="P242" s="51"/>
      <c r="Q242" s="51"/>
      <c r="R242" s="51"/>
      <c r="S242" s="79"/>
      <c r="T242" s="51"/>
      <c r="U242" s="69"/>
      <c r="V242" s="92"/>
      <c r="W242" s="79"/>
      <c r="X242" s="51"/>
      <c r="Y242" s="51"/>
      <c r="Z242" s="79"/>
      <c r="AA242" s="51"/>
      <c r="AB242" s="51"/>
      <c r="AC242" s="69"/>
      <c r="AD242" s="51"/>
      <c r="AE242" s="51"/>
      <c r="AF242" s="51"/>
      <c r="AG242" s="51"/>
      <c r="AH242" s="51"/>
      <c r="AI242" s="51"/>
      <c r="AJ242" s="51"/>
      <c r="AK242" s="69"/>
      <c r="AL242" s="51"/>
      <c r="AM242" s="51"/>
      <c r="AN242" s="51"/>
      <c r="AO242" s="51"/>
      <c r="AP242" s="51"/>
      <c r="AQ242" s="51"/>
      <c r="AR242" s="51"/>
      <c r="AS242" s="69"/>
      <c r="AT242" s="51"/>
      <c r="AU242" s="51"/>
      <c r="AV242" s="51"/>
      <c r="AW242" s="51"/>
      <c r="AX242" s="51"/>
      <c r="AY242" s="51"/>
      <c r="AZ242" s="51"/>
      <c r="BA242" s="69"/>
      <c r="BB242" s="51"/>
      <c r="BC242" s="51"/>
      <c r="BD242" s="51"/>
      <c r="BE242" s="51"/>
      <c r="BF242" s="51"/>
      <c r="BG242" s="51"/>
      <c r="BH242" s="51"/>
      <c r="BI242" s="69"/>
      <c r="BJ242" s="51"/>
      <c r="BK242" s="51"/>
      <c r="BL242" s="51"/>
      <c r="BM242" s="51"/>
      <c r="BN242" s="51"/>
      <c r="BO242" s="51"/>
      <c r="BP242" s="51"/>
      <c r="BQ242" s="56"/>
      <c r="BR242" s="172"/>
      <c r="BS242" s="51"/>
      <c r="BT242" s="174"/>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c r="CY242" s="51"/>
      <c r="CZ242" s="51"/>
      <c r="DA242" s="51"/>
      <c r="DB242" s="51"/>
      <c r="DC242" s="51"/>
      <c r="DD242" s="51"/>
      <c r="DE242" s="51"/>
      <c r="DF242" s="51"/>
      <c r="DG242" s="51"/>
      <c r="DH242" s="51"/>
      <c r="DI242" s="51"/>
      <c r="DJ242" s="51"/>
      <c r="DK242" s="51"/>
    </row>
    <row r="243" spans="1:115" s="50" customFormat="1" ht="14.4" hidden="1" customHeight="1" x14ac:dyDescent="0.3">
      <c r="A243" s="163"/>
      <c r="B243" s="165"/>
      <c r="C243" s="167"/>
      <c r="D243" s="167"/>
      <c r="E243" s="167"/>
      <c r="F243" s="167"/>
      <c r="G243" s="167"/>
      <c r="H243" s="167"/>
      <c r="I243" s="51" t="s">
        <v>955</v>
      </c>
      <c r="J243" s="51" t="s">
        <v>869</v>
      </c>
      <c r="K243" s="51" t="s">
        <v>869</v>
      </c>
      <c r="L243" s="93" t="str">
        <f t="shared" si="6"/>
        <v>00 0 0</v>
      </c>
      <c r="M243" s="89" t="str">
        <f t="shared" si="7"/>
        <v>00 0</v>
      </c>
      <c r="N243" s="77"/>
      <c r="O243" s="51"/>
      <c r="P243" s="51"/>
      <c r="Q243" s="51"/>
      <c r="R243" s="51"/>
      <c r="S243" s="79"/>
      <c r="T243" s="51"/>
      <c r="U243" s="69"/>
      <c r="V243" s="92"/>
      <c r="W243" s="79"/>
      <c r="X243" s="51"/>
      <c r="Y243" s="51"/>
      <c r="Z243" s="79"/>
      <c r="AA243" s="51"/>
      <c r="AB243" s="51"/>
      <c r="AC243" s="69"/>
      <c r="AD243" s="51"/>
      <c r="AE243" s="51"/>
      <c r="AF243" s="51"/>
      <c r="AG243" s="51"/>
      <c r="AH243" s="51"/>
      <c r="AI243" s="51"/>
      <c r="AJ243" s="51"/>
      <c r="AK243" s="69"/>
      <c r="AL243" s="51"/>
      <c r="AM243" s="51"/>
      <c r="AN243" s="51"/>
      <c r="AO243" s="51"/>
      <c r="AP243" s="51"/>
      <c r="AQ243" s="51"/>
      <c r="AR243" s="51"/>
      <c r="AS243" s="69"/>
      <c r="AT243" s="51"/>
      <c r="AU243" s="51"/>
      <c r="AV243" s="51"/>
      <c r="AW243" s="51"/>
      <c r="AX243" s="51"/>
      <c r="AY243" s="51"/>
      <c r="AZ243" s="51"/>
      <c r="BA243" s="69"/>
      <c r="BB243" s="51"/>
      <c r="BC243" s="51"/>
      <c r="BD243" s="51"/>
      <c r="BE243" s="51"/>
      <c r="BF243" s="51"/>
      <c r="BG243" s="51"/>
      <c r="BH243" s="51"/>
      <c r="BI243" s="69"/>
      <c r="BJ243" s="51"/>
      <c r="BK243" s="51"/>
      <c r="BL243" s="51"/>
      <c r="BM243" s="51"/>
      <c r="BN243" s="51"/>
      <c r="BO243" s="51"/>
      <c r="BP243" s="51"/>
      <c r="BQ243" s="56"/>
      <c r="BR243" s="172"/>
      <c r="BS243" s="51"/>
      <c r="BT243" s="174"/>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c r="CY243" s="51"/>
      <c r="CZ243" s="51"/>
      <c r="DA243" s="51"/>
      <c r="DB243" s="51"/>
      <c r="DC243" s="51"/>
      <c r="DD243" s="51"/>
      <c r="DE243" s="51"/>
      <c r="DF243" s="51"/>
      <c r="DG243" s="51"/>
      <c r="DH243" s="51"/>
      <c r="DI243" s="51"/>
      <c r="DJ243" s="51"/>
      <c r="DK243" s="51"/>
    </row>
    <row r="244" spans="1:115" s="50" customFormat="1" ht="14.4" hidden="1" customHeight="1" x14ac:dyDescent="0.3">
      <c r="A244" s="163"/>
      <c r="B244" s="165"/>
      <c r="C244" s="167"/>
      <c r="D244" s="167"/>
      <c r="E244" s="167"/>
      <c r="F244" s="167"/>
      <c r="G244" s="167" t="s">
        <v>789</v>
      </c>
      <c r="H244" s="167" t="s">
        <v>850</v>
      </c>
      <c r="I244" s="51" t="s">
        <v>914</v>
      </c>
      <c r="J244" s="51" t="s">
        <v>869</v>
      </c>
      <c r="K244" s="51" t="s">
        <v>869</v>
      </c>
      <c r="L244" s="93" t="str">
        <f t="shared" si="6"/>
        <v>00 0 0</v>
      </c>
      <c r="M244" s="89" t="str">
        <f t="shared" si="7"/>
        <v>00 0</v>
      </c>
      <c r="N244" s="77"/>
      <c r="O244" s="51"/>
      <c r="P244" s="51"/>
      <c r="Q244" s="51"/>
      <c r="R244" s="51"/>
      <c r="S244" s="79"/>
      <c r="T244" s="51"/>
      <c r="U244" s="69"/>
      <c r="V244" s="92"/>
      <c r="W244" s="79"/>
      <c r="X244" s="51"/>
      <c r="Y244" s="51"/>
      <c r="Z244" s="79"/>
      <c r="AA244" s="51"/>
      <c r="AB244" s="51"/>
      <c r="AC244" s="69"/>
      <c r="AD244" s="51"/>
      <c r="AE244" s="51"/>
      <c r="AF244" s="51"/>
      <c r="AG244" s="51"/>
      <c r="AH244" s="51"/>
      <c r="AI244" s="51"/>
      <c r="AJ244" s="51"/>
      <c r="AK244" s="69"/>
      <c r="AL244" s="51"/>
      <c r="AM244" s="51"/>
      <c r="AN244" s="51"/>
      <c r="AO244" s="51"/>
      <c r="AP244" s="51"/>
      <c r="AQ244" s="51"/>
      <c r="AR244" s="51"/>
      <c r="AS244" s="69"/>
      <c r="AT244" s="51"/>
      <c r="AU244" s="51"/>
      <c r="AV244" s="51"/>
      <c r="AW244" s="51"/>
      <c r="AX244" s="51"/>
      <c r="AY244" s="51"/>
      <c r="AZ244" s="51"/>
      <c r="BA244" s="69"/>
      <c r="BB244" s="51"/>
      <c r="BC244" s="51"/>
      <c r="BD244" s="51"/>
      <c r="BE244" s="51"/>
      <c r="BF244" s="51"/>
      <c r="BG244" s="51"/>
      <c r="BH244" s="51"/>
      <c r="BI244" s="69"/>
      <c r="BJ244" s="51"/>
      <c r="BK244" s="51"/>
      <c r="BL244" s="51"/>
      <c r="BM244" s="51"/>
      <c r="BN244" s="51"/>
      <c r="BO244" s="51"/>
      <c r="BP244" s="51"/>
      <c r="BQ244" s="56"/>
      <c r="BR244" s="172"/>
      <c r="BS244" s="51"/>
      <c r="BT244" s="174"/>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c r="CY244" s="51"/>
      <c r="CZ244" s="51"/>
      <c r="DA244" s="51"/>
      <c r="DB244" s="51"/>
      <c r="DC244" s="51"/>
      <c r="DD244" s="51"/>
      <c r="DE244" s="51"/>
      <c r="DF244" s="51"/>
      <c r="DG244" s="51"/>
      <c r="DH244" s="51"/>
      <c r="DI244" s="51"/>
      <c r="DJ244" s="51"/>
      <c r="DK244" s="51"/>
    </row>
    <row r="245" spans="1:115" s="50" customFormat="1" ht="14.4" hidden="1" customHeight="1" x14ac:dyDescent="0.3">
      <c r="A245" s="163"/>
      <c r="B245" s="165"/>
      <c r="C245" s="167"/>
      <c r="D245" s="167"/>
      <c r="E245" s="167"/>
      <c r="F245" s="167"/>
      <c r="G245" s="167"/>
      <c r="H245" s="167"/>
      <c r="I245" s="51" t="s">
        <v>953</v>
      </c>
      <c r="J245" s="51" t="s">
        <v>869</v>
      </c>
      <c r="K245" s="51" t="s">
        <v>869</v>
      </c>
      <c r="L245" s="93" t="str">
        <f t="shared" si="6"/>
        <v>00 0 0</v>
      </c>
      <c r="M245" s="89" t="str">
        <f t="shared" si="7"/>
        <v>00 0</v>
      </c>
      <c r="N245" s="77"/>
      <c r="O245" s="51"/>
      <c r="P245" s="51"/>
      <c r="Q245" s="51"/>
      <c r="R245" s="51"/>
      <c r="S245" s="79"/>
      <c r="T245" s="51"/>
      <c r="U245" s="69"/>
      <c r="V245" s="92"/>
      <c r="W245" s="79"/>
      <c r="X245" s="51"/>
      <c r="Y245" s="51"/>
      <c r="Z245" s="79"/>
      <c r="AA245" s="51"/>
      <c r="AB245" s="51"/>
      <c r="AC245" s="69"/>
      <c r="AD245" s="51"/>
      <c r="AE245" s="51"/>
      <c r="AF245" s="51"/>
      <c r="AG245" s="51"/>
      <c r="AH245" s="51"/>
      <c r="AI245" s="51"/>
      <c r="AJ245" s="51"/>
      <c r="AK245" s="69"/>
      <c r="AL245" s="51"/>
      <c r="AM245" s="51"/>
      <c r="AN245" s="51"/>
      <c r="AO245" s="51"/>
      <c r="AP245" s="51"/>
      <c r="AQ245" s="51"/>
      <c r="AR245" s="51"/>
      <c r="AS245" s="69"/>
      <c r="AT245" s="51"/>
      <c r="AU245" s="51"/>
      <c r="AV245" s="51"/>
      <c r="AW245" s="51"/>
      <c r="AX245" s="51"/>
      <c r="AY245" s="51"/>
      <c r="AZ245" s="51"/>
      <c r="BA245" s="69"/>
      <c r="BB245" s="51"/>
      <c r="BC245" s="51"/>
      <c r="BD245" s="51"/>
      <c r="BE245" s="51"/>
      <c r="BF245" s="51"/>
      <c r="BG245" s="51"/>
      <c r="BH245" s="51"/>
      <c r="BI245" s="69"/>
      <c r="BJ245" s="51"/>
      <c r="BK245" s="51"/>
      <c r="BL245" s="51"/>
      <c r="BM245" s="51"/>
      <c r="BN245" s="51"/>
      <c r="BO245" s="51"/>
      <c r="BP245" s="51"/>
      <c r="BQ245" s="56"/>
      <c r="BR245" s="172"/>
      <c r="BS245" s="51"/>
      <c r="BT245" s="174"/>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c r="CY245" s="51"/>
      <c r="CZ245" s="51"/>
      <c r="DA245" s="51"/>
      <c r="DB245" s="51"/>
      <c r="DC245" s="51"/>
      <c r="DD245" s="51"/>
      <c r="DE245" s="51"/>
      <c r="DF245" s="51"/>
      <c r="DG245" s="51"/>
      <c r="DH245" s="51"/>
      <c r="DI245" s="51"/>
      <c r="DJ245" s="51"/>
      <c r="DK245" s="51"/>
    </row>
    <row r="246" spans="1:115" s="50" customFormat="1" ht="14.4" hidden="1" customHeight="1" x14ac:dyDescent="0.3">
      <c r="A246" s="163"/>
      <c r="B246" s="165"/>
      <c r="C246" s="167"/>
      <c r="D246" s="167"/>
      <c r="E246" s="167"/>
      <c r="F246" s="167"/>
      <c r="G246" s="167"/>
      <c r="H246" s="167"/>
      <c r="I246" s="51" t="s">
        <v>954</v>
      </c>
      <c r="J246" s="51" t="s">
        <v>869</v>
      </c>
      <c r="K246" s="51" t="s">
        <v>869</v>
      </c>
      <c r="L246" s="93" t="str">
        <f t="shared" si="6"/>
        <v>00 0 0</v>
      </c>
      <c r="M246" s="89" t="str">
        <f t="shared" si="7"/>
        <v>00 0</v>
      </c>
      <c r="N246" s="77"/>
      <c r="O246" s="51"/>
      <c r="P246" s="51"/>
      <c r="Q246" s="51"/>
      <c r="R246" s="51"/>
      <c r="S246" s="79"/>
      <c r="T246" s="51"/>
      <c r="U246" s="69"/>
      <c r="V246" s="92"/>
      <c r="W246" s="79"/>
      <c r="X246" s="51"/>
      <c r="Y246" s="51"/>
      <c r="Z246" s="79"/>
      <c r="AA246" s="51"/>
      <c r="AB246" s="51"/>
      <c r="AC246" s="69"/>
      <c r="AD246" s="51"/>
      <c r="AE246" s="51"/>
      <c r="AF246" s="51"/>
      <c r="AG246" s="51"/>
      <c r="AH246" s="51"/>
      <c r="AI246" s="51"/>
      <c r="AJ246" s="51"/>
      <c r="AK246" s="69"/>
      <c r="AL246" s="51"/>
      <c r="AM246" s="51"/>
      <c r="AN246" s="51"/>
      <c r="AO246" s="51"/>
      <c r="AP246" s="51"/>
      <c r="AQ246" s="51"/>
      <c r="AR246" s="51"/>
      <c r="AS246" s="69"/>
      <c r="AT246" s="51"/>
      <c r="AU246" s="51"/>
      <c r="AV246" s="51"/>
      <c r="AW246" s="51"/>
      <c r="AX246" s="51"/>
      <c r="AY246" s="51"/>
      <c r="AZ246" s="51"/>
      <c r="BA246" s="69"/>
      <c r="BB246" s="51"/>
      <c r="BC246" s="51"/>
      <c r="BD246" s="51"/>
      <c r="BE246" s="51"/>
      <c r="BF246" s="51"/>
      <c r="BG246" s="51"/>
      <c r="BH246" s="51"/>
      <c r="BI246" s="69"/>
      <c r="BJ246" s="51"/>
      <c r="BK246" s="51"/>
      <c r="BL246" s="51"/>
      <c r="BM246" s="51"/>
      <c r="BN246" s="51"/>
      <c r="BO246" s="51"/>
      <c r="BP246" s="51"/>
      <c r="BQ246" s="56"/>
      <c r="BR246" s="172"/>
      <c r="BS246" s="51"/>
      <c r="BT246" s="174"/>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c r="CY246" s="51"/>
      <c r="CZ246" s="51"/>
      <c r="DA246" s="51"/>
      <c r="DB246" s="51"/>
      <c r="DC246" s="51"/>
      <c r="DD246" s="51"/>
      <c r="DE246" s="51"/>
      <c r="DF246" s="51"/>
      <c r="DG246" s="51"/>
      <c r="DH246" s="51"/>
      <c r="DI246" s="51"/>
      <c r="DJ246" s="51"/>
      <c r="DK246" s="51"/>
    </row>
    <row r="247" spans="1:115" s="50" customFormat="1" ht="14.4" hidden="1" customHeight="1" x14ac:dyDescent="0.3">
      <c r="A247" s="163"/>
      <c r="B247" s="165"/>
      <c r="C247" s="167"/>
      <c r="D247" s="167"/>
      <c r="E247" s="167"/>
      <c r="F247" s="167"/>
      <c r="G247" s="167"/>
      <c r="H247" s="167"/>
      <c r="I247" s="51" t="s">
        <v>955</v>
      </c>
      <c r="J247" s="51" t="s">
        <v>869</v>
      </c>
      <c r="K247" s="51" t="s">
        <v>869</v>
      </c>
      <c r="L247" s="93" t="str">
        <f t="shared" si="6"/>
        <v>00 0 0</v>
      </c>
      <c r="M247" s="89" t="str">
        <f t="shared" si="7"/>
        <v>00 0</v>
      </c>
      <c r="N247" s="77"/>
      <c r="O247" s="51"/>
      <c r="P247" s="51"/>
      <c r="Q247" s="51"/>
      <c r="R247" s="51"/>
      <c r="S247" s="79"/>
      <c r="T247" s="51"/>
      <c r="U247" s="69"/>
      <c r="V247" s="92"/>
      <c r="W247" s="79"/>
      <c r="X247" s="51"/>
      <c r="Y247" s="51"/>
      <c r="Z247" s="79"/>
      <c r="AA247" s="51"/>
      <c r="AB247" s="51"/>
      <c r="AC247" s="69"/>
      <c r="AD247" s="51"/>
      <c r="AE247" s="51"/>
      <c r="AF247" s="51"/>
      <c r="AG247" s="51"/>
      <c r="AH247" s="51"/>
      <c r="AI247" s="51"/>
      <c r="AJ247" s="51"/>
      <c r="AK247" s="69"/>
      <c r="AL247" s="51"/>
      <c r="AM247" s="51"/>
      <c r="AN247" s="51"/>
      <c r="AO247" s="51"/>
      <c r="AP247" s="51"/>
      <c r="AQ247" s="51"/>
      <c r="AR247" s="51"/>
      <c r="AS247" s="69"/>
      <c r="AT247" s="51"/>
      <c r="AU247" s="51"/>
      <c r="AV247" s="51"/>
      <c r="AW247" s="51"/>
      <c r="AX247" s="51"/>
      <c r="AY247" s="51"/>
      <c r="AZ247" s="51"/>
      <c r="BA247" s="69"/>
      <c r="BB247" s="51"/>
      <c r="BC247" s="51"/>
      <c r="BD247" s="51"/>
      <c r="BE247" s="51"/>
      <c r="BF247" s="51"/>
      <c r="BG247" s="51"/>
      <c r="BH247" s="51"/>
      <c r="BI247" s="69"/>
      <c r="BJ247" s="51"/>
      <c r="BK247" s="51"/>
      <c r="BL247" s="51"/>
      <c r="BM247" s="51"/>
      <c r="BN247" s="51"/>
      <c r="BO247" s="51"/>
      <c r="BP247" s="51"/>
      <c r="BQ247" s="56"/>
      <c r="BR247" s="172"/>
      <c r="BS247" s="51"/>
      <c r="BT247" s="174"/>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c r="CY247" s="51"/>
      <c r="CZ247" s="51"/>
      <c r="DA247" s="51"/>
      <c r="DB247" s="51"/>
      <c r="DC247" s="51"/>
      <c r="DD247" s="51"/>
      <c r="DE247" s="51"/>
      <c r="DF247" s="51"/>
      <c r="DG247" s="51"/>
      <c r="DH247" s="51"/>
      <c r="DI247" s="51"/>
      <c r="DJ247" s="51"/>
      <c r="DK247" s="51"/>
    </row>
    <row r="248" spans="1:115" s="50" customFormat="1" ht="14.4" hidden="1" customHeight="1" x14ac:dyDescent="0.3">
      <c r="A248" s="163" t="s">
        <v>515</v>
      </c>
      <c r="B248" s="165"/>
      <c r="C248" s="167" t="s">
        <v>549</v>
      </c>
      <c r="D248" s="167" t="s">
        <v>553</v>
      </c>
      <c r="E248" s="167" t="s">
        <v>774</v>
      </c>
      <c r="F248" s="167">
        <v>8</v>
      </c>
      <c r="G248" s="167" t="s">
        <v>787</v>
      </c>
      <c r="H248" s="51" t="s">
        <v>849</v>
      </c>
      <c r="I248" s="51" t="s">
        <v>920</v>
      </c>
      <c r="J248" s="51" t="s">
        <v>869</v>
      </c>
      <c r="K248" s="51" t="s">
        <v>869</v>
      </c>
      <c r="L248" s="93" t="str">
        <f t="shared" si="6"/>
        <v>00 0 0</v>
      </c>
      <c r="M248" s="89" t="str">
        <f t="shared" si="7"/>
        <v>00 0</v>
      </c>
      <c r="N248" s="77"/>
      <c r="O248" s="51"/>
      <c r="P248" s="51"/>
      <c r="Q248" s="51"/>
      <c r="R248" s="51"/>
      <c r="S248" s="79"/>
      <c r="T248" s="51"/>
      <c r="U248" s="69"/>
      <c r="V248" s="92"/>
      <c r="W248" s="79"/>
      <c r="X248" s="51"/>
      <c r="Y248" s="51"/>
      <c r="Z248" s="79"/>
      <c r="AA248" s="51"/>
      <c r="AB248" s="51"/>
      <c r="AC248" s="69"/>
      <c r="AD248" s="51"/>
      <c r="AE248" s="51"/>
      <c r="AF248" s="51"/>
      <c r="AG248" s="51"/>
      <c r="AH248" s="51"/>
      <c r="AI248" s="51"/>
      <c r="AJ248" s="51"/>
      <c r="AK248" s="69"/>
      <c r="AL248" s="51"/>
      <c r="AM248" s="51"/>
      <c r="AN248" s="51"/>
      <c r="AO248" s="51"/>
      <c r="AP248" s="51"/>
      <c r="AQ248" s="51"/>
      <c r="AR248" s="51"/>
      <c r="AS248" s="69"/>
      <c r="AT248" s="51"/>
      <c r="AU248" s="51"/>
      <c r="AV248" s="51"/>
      <c r="AW248" s="51"/>
      <c r="AX248" s="51"/>
      <c r="AY248" s="51"/>
      <c r="AZ248" s="51"/>
      <c r="BA248" s="69"/>
      <c r="BB248" s="51"/>
      <c r="BC248" s="51"/>
      <c r="BD248" s="51"/>
      <c r="BE248" s="51"/>
      <c r="BF248" s="51"/>
      <c r="BG248" s="51"/>
      <c r="BH248" s="51"/>
      <c r="BI248" s="69"/>
      <c r="BJ248" s="51"/>
      <c r="BK248" s="51"/>
      <c r="BL248" s="51"/>
      <c r="BM248" s="51"/>
      <c r="BN248" s="51"/>
      <c r="BO248" s="51"/>
      <c r="BP248" s="51"/>
      <c r="BQ248" s="56"/>
      <c r="BR248" s="172" t="s">
        <v>561</v>
      </c>
      <c r="BS248" s="51"/>
      <c r="BT248" s="174" t="s">
        <v>694</v>
      </c>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1"/>
      <c r="DH248" s="51"/>
      <c r="DI248" s="51"/>
      <c r="DJ248" s="51"/>
      <c r="DK248" s="51"/>
    </row>
    <row r="249" spans="1:115" s="50" customFormat="1" ht="14.4" hidden="1" customHeight="1" x14ac:dyDescent="0.3">
      <c r="A249" s="163"/>
      <c r="B249" s="165"/>
      <c r="C249" s="167"/>
      <c r="D249" s="167"/>
      <c r="E249" s="167"/>
      <c r="F249" s="167"/>
      <c r="G249" s="167"/>
      <c r="H249" s="51" t="s">
        <v>850</v>
      </c>
      <c r="I249" s="51" t="s">
        <v>920</v>
      </c>
      <c r="J249" s="51" t="s">
        <v>869</v>
      </c>
      <c r="K249" s="51" t="s">
        <v>869</v>
      </c>
      <c r="L249" s="93" t="str">
        <f t="shared" si="6"/>
        <v>00 0 0</v>
      </c>
      <c r="M249" s="89" t="str">
        <f t="shared" si="7"/>
        <v>00 0</v>
      </c>
      <c r="N249" s="77"/>
      <c r="O249" s="51"/>
      <c r="P249" s="51"/>
      <c r="Q249" s="51"/>
      <c r="R249" s="51"/>
      <c r="S249" s="79"/>
      <c r="T249" s="51"/>
      <c r="U249" s="69"/>
      <c r="V249" s="92"/>
      <c r="W249" s="79"/>
      <c r="X249" s="51"/>
      <c r="Y249" s="51"/>
      <c r="Z249" s="79"/>
      <c r="AA249" s="51"/>
      <c r="AB249" s="51"/>
      <c r="AC249" s="69"/>
      <c r="AD249" s="51"/>
      <c r="AE249" s="51"/>
      <c r="AF249" s="51"/>
      <c r="AG249" s="51"/>
      <c r="AH249" s="51"/>
      <c r="AI249" s="51"/>
      <c r="AJ249" s="51"/>
      <c r="AK249" s="69"/>
      <c r="AL249" s="51"/>
      <c r="AM249" s="51"/>
      <c r="AN249" s="51"/>
      <c r="AO249" s="51"/>
      <c r="AP249" s="51"/>
      <c r="AQ249" s="51"/>
      <c r="AR249" s="51"/>
      <c r="AS249" s="69"/>
      <c r="AT249" s="51"/>
      <c r="AU249" s="51"/>
      <c r="AV249" s="51"/>
      <c r="AW249" s="51"/>
      <c r="AX249" s="51"/>
      <c r="AY249" s="51"/>
      <c r="AZ249" s="51"/>
      <c r="BA249" s="69"/>
      <c r="BB249" s="51"/>
      <c r="BC249" s="51"/>
      <c r="BD249" s="51"/>
      <c r="BE249" s="51"/>
      <c r="BF249" s="51"/>
      <c r="BG249" s="51"/>
      <c r="BH249" s="51"/>
      <c r="BI249" s="69"/>
      <c r="BJ249" s="51"/>
      <c r="BK249" s="51"/>
      <c r="BL249" s="51"/>
      <c r="BM249" s="51"/>
      <c r="BN249" s="51"/>
      <c r="BO249" s="51"/>
      <c r="BP249" s="51"/>
      <c r="BQ249" s="56"/>
      <c r="BR249" s="172"/>
      <c r="BS249" s="51"/>
      <c r="BT249" s="174"/>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c r="CY249" s="51"/>
      <c r="CZ249" s="51"/>
      <c r="DA249" s="51"/>
      <c r="DB249" s="51"/>
      <c r="DC249" s="51"/>
      <c r="DD249" s="51"/>
      <c r="DE249" s="51"/>
      <c r="DF249" s="51"/>
      <c r="DG249" s="51"/>
      <c r="DH249" s="51"/>
      <c r="DI249" s="51"/>
      <c r="DJ249" s="51"/>
      <c r="DK249" s="51"/>
    </row>
    <row r="250" spans="1:115" s="50" customFormat="1" ht="14.4" hidden="1" customHeight="1" x14ac:dyDescent="0.3">
      <c r="A250" s="163"/>
      <c r="B250" s="165"/>
      <c r="C250" s="167"/>
      <c r="D250" s="167"/>
      <c r="E250" s="167"/>
      <c r="F250" s="167"/>
      <c r="G250" s="167" t="s">
        <v>788</v>
      </c>
      <c r="H250" s="51" t="s">
        <v>849</v>
      </c>
      <c r="I250" s="51" t="s">
        <v>920</v>
      </c>
      <c r="J250" s="51" t="s">
        <v>869</v>
      </c>
      <c r="K250" s="51" t="s">
        <v>898</v>
      </c>
      <c r="L250" s="93" t="str">
        <f t="shared" si="6"/>
        <v>00 0 0</v>
      </c>
      <c r="M250" s="89" t="str">
        <f t="shared" si="7"/>
        <v>00 0</v>
      </c>
      <c r="N250" s="77"/>
      <c r="O250" s="51"/>
      <c r="P250" s="51"/>
      <c r="Q250" s="51"/>
      <c r="R250" s="51"/>
      <c r="S250" s="79"/>
      <c r="T250" s="51"/>
      <c r="U250" s="69"/>
      <c r="V250" s="92"/>
      <c r="W250" s="79"/>
      <c r="X250" s="51"/>
      <c r="Y250" s="51"/>
      <c r="Z250" s="79"/>
      <c r="AA250" s="195"/>
      <c r="AB250" s="195"/>
      <c r="AC250" s="196"/>
      <c r="AD250" s="167"/>
      <c r="AE250" s="167"/>
      <c r="AF250" s="167"/>
      <c r="AG250" s="167"/>
      <c r="AH250" s="167"/>
      <c r="AI250" s="167"/>
      <c r="AJ250" s="167"/>
      <c r="AK250" s="192"/>
      <c r="AL250" s="51"/>
      <c r="AM250" s="51"/>
      <c r="AN250" s="51"/>
      <c r="AO250" s="51"/>
      <c r="AP250" s="51"/>
      <c r="AQ250" s="51"/>
      <c r="AR250" s="51"/>
      <c r="AS250" s="69"/>
      <c r="AT250" s="51"/>
      <c r="AU250" s="51"/>
      <c r="AV250" s="51"/>
      <c r="AW250" s="51"/>
      <c r="AX250" s="51"/>
      <c r="AY250" s="51"/>
      <c r="AZ250" s="51"/>
      <c r="BA250" s="69"/>
      <c r="BB250" s="51"/>
      <c r="BC250" s="51"/>
      <c r="BD250" s="51"/>
      <c r="BE250" s="51"/>
      <c r="BF250" s="51"/>
      <c r="BG250" s="51"/>
      <c r="BH250" s="51"/>
      <c r="BI250" s="69"/>
      <c r="BJ250" s="51"/>
      <c r="BK250" s="51"/>
      <c r="BL250" s="51"/>
      <c r="BM250" s="51"/>
      <c r="BN250" s="51"/>
      <c r="BO250" s="51"/>
      <c r="BP250" s="51"/>
      <c r="BQ250" s="56"/>
      <c r="BR250" s="172"/>
      <c r="BS250" s="51"/>
      <c r="BT250" s="174"/>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c r="CY250" s="51"/>
      <c r="CZ250" s="51"/>
      <c r="DA250" s="51"/>
      <c r="DB250" s="51"/>
      <c r="DC250" s="51"/>
      <c r="DD250" s="51"/>
      <c r="DE250" s="51"/>
      <c r="DF250" s="51"/>
      <c r="DG250" s="51"/>
      <c r="DH250" s="51"/>
      <c r="DI250" s="51"/>
      <c r="DJ250" s="51"/>
      <c r="DK250" s="51"/>
    </row>
    <row r="251" spans="1:115" s="50" customFormat="1" ht="14.4" hidden="1" customHeight="1" x14ac:dyDescent="0.3">
      <c r="A251" s="163"/>
      <c r="B251" s="165"/>
      <c r="C251" s="167"/>
      <c r="D251" s="167"/>
      <c r="E251" s="167"/>
      <c r="F251" s="167"/>
      <c r="G251" s="167"/>
      <c r="H251" s="51" t="s">
        <v>850</v>
      </c>
      <c r="I251" s="51" t="s">
        <v>920</v>
      </c>
      <c r="J251" s="51" t="s">
        <v>869</v>
      </c>
      <c r="K251" s="51" t="s">
        <v>898</v>
      </c>
      <c r="L251" s="93" t="str">
        <f t="shared" si="6"/>
        <v>00 0 0</v>
      </c>
      <c r="M251" s="89" t="str">
        <f t="shared" si="7"/>
        <v>00 0</v>
      </c>
      <c r="N251" s="77"/>
      <c r="O251" s="51"/>
      <c r="P251" s="51"/>
      <c r="Q251" s="51"/>
      <c r="R251" s="51"/>
      <c r="S251" s="79"/>
      <c r="T251" s="51"/>
      <c r="U251" s="69"/>
      <c r="V251" s="92"/>
      <c r="W251" s="79"/>
      <c r="X251" s="51"/>
      <c r="Y251" s="51"/>
      <c r="Z251" s="79"/>
      <c r="AA251" s="195"/>
      <c r="AB251" s="195"/>
      <c r="AC251" s="196"/>
      <c r="AD251" s="167"/>
      <c r="AE251" s="167"/>
      <c r="AF251" s="167"/>
      <c r="AG251" s="167"/>
      <c r="AH251" s="167"/>
      <c r="AI251" s="167"/>
      <c r="AJ251" s="167"/>
      <c r="AK251" s="192"/>
      <c r="AL251" s="51"/>
      <c r="AM251" s="51"/>
      <c r="AN251" s="51"/>
      <c r="AO251" s="51"/>
      <c r="AP251" s="51"/>
      <c r="AQ251" s="51"/>
      <c r="AR251" s="51"/>
      <c r="AS251" s="69"/>
      <c r="AT251" s="51"/>
      <c r="AU251" s="51"/>
      <c r="AV251" s="51"/>
      <c r="AW251" s="51"/>
      <c r="AX251" s="51"/>
      <c r="AY251" s="51"/>
      <c r="AZ251" s="51"/>
      <c r="BA251" s="69"/>
      <c r="BB251" s="51"/>
      <c r="BC251" s="51"/>
      <c r="BD251" s="51"/>
      <c r="BE251" s="51"/>
      <c r="BF251" s="51"/>
      <c r="BG251" s="51"/>
      <c r="BH251" s="51"/>
      <c r="BI251" s="69"/>
      <c r="BJ251" s="51"/>
      <c r="BK251" s="51"/>
      <c r="BL251" s="51"/>
      <c r="BM251" s="51"/>
      <c r="BN251" s="51"/>
      <c r="BO251" s="51"/>
      <c r="BP251" s="51"/>
      <c r="BQ251" s="56"/>
      <c r="BR251" s="172"/>
      <c r="BS251" s="51"/>
      <c r="BT251" s="174"/>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1"/>
      <c r="DH251" s="51"/>
      <c r="DI251" s="51"/>
      <c r="DJ251" s="51"/>
      <c r="DK251" s="51"/>
    </row>
    <row r="252" spans="1:115" s="50" customFormat="1" ht="14.4" hidden="1" customHeight="1" x14ac:dyDescent="0.3">
      <c r="A252" s="163"/>
      <c r="B252" s="165"/>
      <c r="C252" s="167"/>
      <c r="D252" s="167"/>
      <c r="E252" s="167"/>
      <c r="F252" s="167"/>
      <c r="G252" s="51" t="s">
        <v>790</v>
      </c>
      <c r="H252" s="51" t="s">
        <v>850</v>
      </c>
      <c r="I252" s="51" t="s">
        <v>920</v>
      </c>
      <c r="J252" s="51" t="s">
        <v>869</v>
      </c>
      <c r="K252" s="51" t="s">
        <v>869</v>
      </c>
      <c r="L252" s="93" t="str">
        <f t="shared" si="6"/>
        <v>00 0 0</v>
      </c>
      <c r="M252" s="89" t="str">
        <f t="shared" si="7"/>
        <v>00 0</v>
      </c>
      <c r="N252" s="77"/>
      <c r="O252" s="51"/>
      <c r="P252" s="51"/>
      <c r="Q252" s="51"/>
      <c r="R252" s="51"/>
      <c r="S252" s="79"/>
      <c r="T252" s="51"/>
      <c r="U252" s="69"/>
      <c r="V252" s="92"/>
      <c r="W252" s="79"/>
      <c r="X252" s="51"/>
      <c r="Y252" s="51"/>
      <c r="Z252" s="79"/>
      <c r="AA252" s="51"/>
      <c r="AB252" s="51"/>
      <c r="AC252" s="69"/>
      <c r="AD252" s="51"/>
      <c r="AE252" s="51"/>
      <c r="AF252" s="51"/>
      <c r="AG252" s="51"/>
      <c r="AH252" s="51"/>
      <c r="AI252" s="51"/>
      <c r="AJ252" s="51"/>
      <c r="AK252" s="69"/>
      <c r="AL252" s="51"/>
      <c r="AM252" s="51"/>
      <c r="AN252" s="51"/>
      <c r="AO252" s="51"/>
      <c r="AP252" s="51"/>
      <c r="AQ252" s="51"/>
      <c r="AR252" s="51"/>
      <c r="AS252" s="69"/>
      <c r="AT252" s="51"/>
      <c r="AU252" s="51"/>
      <c r="AV252" s="51"/>
      <c r="AW252" s="51"/>
      <c r="AX252" s="51"/>
      <c r="AY252" s="51"/>
      <c r="AZ252" s="51"/>
      <c r="BA252" s="69"/>
      <c r="BB252" s="51"/>
      <c r="BC252" s="51"/>
      <c r="BD252" s="51"/>
      <c r="BE252" s="51"/>
      <c r="BF252" s="51"/>
      <c r="BG252" s="51"/>
      <c r="BH252" s="51"/>
      <c r="BI252" s="69"/>
      <c r="BJ252" s="51"/>
      <c r="BK252" s="51"/>
      <c r="BL252" s="51"/>
      <c r="BM252" s="51"/>
      <c r="BN252" s="51"/>
      <c r="BO252" s="51"/>
      <c r="BP252" s="51"/>
      <c r="BQ252" s="56"/>
      <c r="BR252" s="172"/>
      <c r="BS252" s="51"/>
      <c r="BT252" s="174"/>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c r="CY252" s="51"/>
      <c r="CZ252" s="51"/>
      <c r="DA252" s="51"/>
      <c r="DB252" s="51"/>
      <c r="DC252" s="51"/>
      <c r="DD252" s="51"/>
      <c r="DE252" s="51"/>
      <c r="DF252" s="51"/>
      <c r="DG252" s="51"/>
      <c r="DH252" s="51"/>
      <c r="DI252" s="51"/>
      <c r="DJ252" s="51"/>
      <c r="DK252" s="51"/>
    </row>
    <row r="253" spans="1:115" s="50" customFormat="1" ht="14.4" hidden="1" customHeight="1" x14ac:dyDescent="0.3">
      <c r="A253" s="163"/>
      <c r="B253" s="165"/>
      <c r="C253" s="167"/>
      <c r="D253" s="167"/>
      <c r="E253" s="167" t="s">
        <v>947</v>
      </c>
      <c r="F253" s="167">
        <v>8</v>
      </c>
      <c r="G253" s="167" t="s">
        <v>787</v>
      </c>
      <c r="H253" s="167" t="s">
        <v>849</v>
      </c>
      <c r="I253" s="51" t="s">
        <v>790</v>
      </c>
      <c r="J253" s="51" t="s">
        <v>869</v>
      </c>
      <c r="K253" s="51" t="s">
        <v>869</v>
      </c>
      <c r="L253" s="93" t="str">
        <f t="shared" si="6"/>
        <v>00 0 0</v>
      </c>
      <c r="M253" s="89" t="str">
        <f t="shared" si="7"/>
        <v>00 0</v>
      </c>
      <c r="N253" s="77"/>
      <c r="O253" s="51"/>
      <c r="P253" s="51"/>
      <c r="Q253" s="51"/>
      <c r="R253" s="51"/>
      <c r="S253" s="79"/>
      <c r="T253" s="51"/>
      <c r="U253" s="69"/>
      <c r="V253" s="92"/>
      <c r="W253" s="79"/>
      <c r="X253" s="51"/>
      <c r="Y253" s="51"/>
      <c r="Z253" s="79"/>
      <c r="AA253" s="51"/>
      <c r="AB253" s="51"/>
      <c r="AC253" s="69"/>
      <c r="AD253" s="51"/>
      <c r="AE253" s="51"/>
      <c r="AF253" s="51"/>
      <c r="AG253" s="51"/>
      <c r="AH253" s="51"/>
      <c r="AI253" s="51"/>
      <c r="AJ253" s="51"/>
      <c r="AK253" s="69"/>
      <c r="AL253" s="51"/>
      <c r="AM253" s="51"/>
      <c r="AN253" s="51"/>
      <c r="AO253" s="51"/>
      <c r="AP253" s="51"/>
      <c r="AQ253" s="51"/>
      <c r="AR253" s="51"/>
      <c r="AS253" s="69"/>
      <c r="AT253" s="51"/>
      <c r="AU253" s="51"/>
      <c r="AV253" s="51"/>
      <c r="AW253" s="51"/>
      <c r="AX253" s="51"/>
      <c r="AY253" s="51"/>
      <c r="AZ253" s="51"/>
      <c r="BA253" s="69"/>
      <c r="BB253" s="51"/>
      <c r="BC253" s="51"/>
      <c r="BD253" s="51"/>
      <c r="BE253" s="51"/>
      <c r="BF253" s="51"/>
      <c r="BG253" s="51"/>
      <c r="BH253" s="51"/>
      <c r="BI253" s="69"/>
      <c r="BJ253" s="51"/>
      <c r="BK253" s="51"/>
      <c r="BL253" s="51"/>
      <c r="BM253" s="51"/>
      <c r="BN253" s="51"/>
      <c r="BO253" s="51"/>
      <c r="BP253" s="51"/>
      <c r="BQ253" s="56"/>
      <c r="BR253" s="172"/>
      <c r="BS253" s="51"/>
      <c r="BT253" s="174"/>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c r="CY253" s="51"/>
      <c r="CZ253" s="51"/>
      <c r="DA253" s="51"/>
      <c r="DB253" s="51"/>
      <c r="DC253" s="51"/>
      <c r="DD253" s="51"/>
      <c r="DE253" s="51"/>
      <c r="DF253" s="51"/>
      <c r="DG253" s="51"/>
      <c r="DH253" s="51"/>
      <c r="DI253" s="51"/>
      <c r="DJ253" s="51"/>
      <c r="DK253" s="51"/>
    </row>
    <row r="254" spans="1:115" s="50" customFormat="1" ht="14.4" hidden="1" customHeight="1" x14ac:dyDescent="0.3">
      <c r="A254" s="163"/>
      <c r="B254" s="165"/>
      <c r="C254" s="167"/>
      <c r="D254" s="167"/>
      <c r="E254" s="167"/>
      <c r="F254" s="167"/>
      <c r="G254" s="167"/>
      <c r="H254" s="167"/>
      <c r="I254" s="51" t="s">
        <v>787</v>
      </c>
      <c r="J254" s="51" t="s">
        <v>869</v>
      </c>
      <c r="K254" s="51" t="s">
        <v>869</v>
      </c>
      <c r="L254" s="93" t="str">
        <f t="shared" si="6"/>
        <v>00 0 0</v>
      </c>
      <c r="M254" s="89" t="str">
        <f t="shared" si="7"/>
        <v>00 0</v>
      </c>
      <c r="N254" s="77"/>
      <c r="O254" s="51"/>
      <c r="P254" s="51"/>
      <c r="Q254" s="51"/>
      <c r="R254" s="51"/>
      <c r="S254" s="79"/>
      <c r="T254" s="51"/>
      <c r="U254" s="69"/>
      <c r="V254" s="92"/>
      <c r="W254" s="79"/>
      <c r="X254" s="51"/>
      <c r="Y254" s="51"/>
      <c r="Z254" s="79"/>
      <c r="AA254" s="51"/>
      <c r="AB254" s="51"/>
      <c r="AC254" s="69"/>
      <c r="AD254" s="51"/>
      <c r="AE254" s="51"/>
      <c r="AF254" s="51"/>
      <c r="AG254" s="51"/>
      <c r="AH254" s="51"/>
      <c r="AI254" s="51"/>
      <c r="AJ254" s="51"/>
      <c r="AK254" s="69"/>
      <c r="AL254" s="51"/>
      <c r="AM254" s="51"/>
      <c r="AN254" s="51"/>
      <c r="AO254" s="51"/>
      <c r="AP254" s="51"/>
      <c r="AQ254" s="51"/>
      <c r="AR254" s="51"/>
      <c r="AS254" s="69"/>
      <c r="AT254" s="51"/>
      <c r="AU254" s="51"/>
      <c r="AV254" s="51"/>
      <c r="AW254" s="51"/>
      <c r="AX254" s="51"/>
      <c r="AY254" s="51"/>
      <c r="AZ254" s="51"/>
      <c r="BA254" s="69"/>
      <c r="BB254" s="51"/>
      <c r="BC254" s="51"/>
      <c r="BD254" s="51"/>
      <c r="BE254" s="51"/>
      <c r="BF254" s="51"/>
      <c r="BG254" s="51"/>
      <c r="BH254" s="51"/>
      <c r="BI254" s="69"/>
      <c r="BJ254" s="51"/>
      <c r="BK254" s="51"/>
      <c r="BL254" s="51"/>
      <c r="BM254" s="51"/>
      <c r="BN254" s="51"/>
      <c r="BO254" s="51"/>
      <c r="BP254" s="51"/>
      <c r="BQ254" s="56"/>
      <c r="BR254" s="172"/>
      <c r="BS254" s="51"/>
      <c r="BT254" s="174"/>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c r="CY254" s="51"/>
      <c r="CZ254" s="51"/>
      <c r="DA254" s="51"/>
      <c r="DB254" s="51"/>
      <c r="DC254" s="51"/>
      <c r="DD254" s="51"/>
      <c r="DE254" s="51"/>
      <c r="DF254" s="51"/>
      <c r="DG254" s="51"/>
      <c r="DH254" s="51"/>
      <c r="DI254" s="51"/>
      <c r="DJ254" s="51"/>
      <c r="DK254" s="51"/>
    </row>
    <row r="255" spans="1:115" s="50" customFormat="1" ht="14.4" hidden="1" customHeight="1" x14ac:dyDescent="0.3">
      <c r="A255" s="163"/>
      <c r="B255" s="165"/>
      <c r="C255" s="167"/>
      <c r="D255" s="167"/>
      <c r="E255" s="167"/>
      <c r="F255" s="167"/>
      <c r="G255" s="167"/>
      <c r="H255" s="167"/>
      <c r="I255" s="51" t="s">
        <v>914</v>
      </c>
      <c r="J255" s="51" t="s">
        <v>869</v>
      </c>
      <c r="K255" s="51" t="s">
        <v>869</v>
      </c>
      <c r="L255" s="93" t="str">
        <f t="shared" si="6"/>
        <v>00 0 0</v>
      </c>
      <c r="M255" s="89" t="str">
        <f t="shared" si="7"/>
        <v>00 0</v>
      </c>
      <c r="N255" s="77"/>
      <c r="O255" s="51"/>
      <c r="P255" s="51"/>
      <c r="Q255" s="51"/>
      <c r="R255" s="51"/>
      <c r="S255" s="79"/>
      <c r="T255" s="51"/>
      <c r="U255" s="69"/>
      <c r="V255" s="92"/>
      <c r="W255" s="79"/>
      <c r="X255" s="51"/>
      <c r="Y255" s="51"/>
      <c r="Z255" s="79"/>
      <c r="AA255" s="51"/>
      <c r="AB255" s="51"/>
      <c r="AC255" s="69"/>
      <c r="AD255" s="51"/>
      <c r="AE255" s="51"/>
      <c r="AF255" s="51"/>
      <c r="AG255" s="51"/>
      <c r="AH255" s="51"/>
      <c r="AI255" s="51"/>
      <c r="AJ255" s="51"/>
      <c r="AK255" s="69"/>
      <c r="AL255" s="51"/>
      <c r="AM255" s="51"/>
      <c r="AN255" s="51"/>
      <c r="AO255" s="51"/>
      <c r="AP255" s="51"/>
      <c r="AQ255" s="51"/>
      <c r="AR255" s="51"/>
      <c r="AS255" s="69"/>
      <c r="AT255" s="51"/>
      <c r="AU255" s="51"/>
      <c r="AV255" s="51"/>
      <c r="AW255" s="51"/>
      <c r="AX255" s="51"/>
      <c r="AY255" s="51"/>
      <c r="AZ255" s="51"/>
      <c r="BA255" s="69"/>
      <c r="BB255" s="51"/>
      <c r="BC255" s="51"/>
      <c r="BD255" s="51"/>
      <c r="BE255" s="51"/>
      <c r="BF255" s="51"/>
      <c r="BG255" s="51"/>
      <c r="BH255" s="51"/>
      <c r="BI255" s="69"/>
      <c r="BJ255" s="51"/>
      <c r="BK255" s="51"/>
      <c r="BL255" s="51"/>
      <c r="BM255" s="51"/>
      <c r="BN255" s="51"/>
      <c r="BO255" s="51"/>
      <c r="BP255" s="51"/>
      <c r="BQ255" s="56"/>
      <c r="BR255" s="172"/>
      <c r="BS255" s="51"/>
      <c r="BT255" s="174"/>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c r="CY255" s="51"/>
      <c r="CZ255" s="51"/>
      <c r="DA255" s="51"/>
      <c r="DB255" s="51"/>
      <c r="DC255" s="51"/>
      <c r="DD255" s="51"/>
      <c r="DE255" s="51"/>
      <c r="DF255" s="51"/>
      <c r="DG255" s="51"/>
      <c r="DH255" s="51"/>
      <c r="DI255" s="51"/>
      <c r="DJ255" s="51"/>
      <c r="DK255" s="51"/>
    </row>
    <row r="256" spans="1:115" s="50" customFormat="1" ht="14.4" hidden="1" customHeight="1" x14ac:dyDescent="0.3">
      <c r="A256" s="163"/>
      <c r="B256" s="165"/>
      <c r="C256" s="167"/>
      <c r="D256" s="167"/>
      <c r="E256" s="167"/>
      <c r="F256" s="167"/>
      <c r="G256" s="167"/>
      <c r="H256" s="167"/>
      <c r="I256" s="51" t="s">
        <v>953</v>
      </c>
      <c r="J256" s="51" t="s">
        <v>869</v>
      </c>
      <c r="K256" s="51" t="s">
        <v>869</v>
      </c>
      <c r="L256" s="93" t="str">
        <f t="shared" si="6"/>
        <v>00 0 0</v>
      </c>
      <c r="M256" s="89" t="str">
        <f t="shared" si="7"/>
        <v>00 0</v>
      </c>
      <c r="N256" s="77"/>
      <c r="O256" s="51"/>
      <c r="P256" s="51"/>
      <c r="Q256" s="51"/>
      <c r="R256" s="51"/>
      <c r="S256" s="79"/>
      <c r="T256" s="51"/>
      <c r="U256" s="69"/>
      <c r="V256" s="92"/>
      <c r="W256" s="79"/>
      <c r="X256" s="51"/>
      <c r="Y256" s="51"/>
      <c r="Z256" s="79"/>
      <c r="AA256" s="51"/>
      <c r="AB256" s="51"/>
      <c r="AC256" s="69"/>
      <c r="AD256" s="51"/>
      <c r="AE256" s="51"/>
      <c r="AF256" s="51"/>
      <c r="AG256" s="51"/>
      <c r="AH256" s="51"/>
      <c r="AI256" s="51"/>
      <c r="AJ256" s="51"/>
      <c r="AK256" s="69"/>
      <c r="AL256" s="51"/>
      <c r="AM256" s="51"/>
      <c r="AN256" s="51"/>
      <c r="AO256" s="51"/>
      <c r="AP256" s="51"/>
      <c r="AQ256" s="51"/>
      <c r="AR256" s="51"/>
      <c r="AS256" s="69"/>
      <c r="AT256" s="51"/>
      <c r="AU256" s="51"/>
      <c r="AV256" s="51"/>
      <c r="AW256" s="51"/>
      <c r="AX256" s="51"/>
      <c r="AY256" s="51"/>
      <c r="AZ256" s="51"/>
      <c r="BA256" s="69"/>
      <c r="BB256" s="51"/>
      <c r="BC256" s="51"/>
      <c r="BD256" s="51"/>
      <c r="BE256" s="51"/>
      <c r="BF256" s="51"/>
      <c r="BG256" s="51"/>
      <c r="BH256" s="51"/>
      <c r="BI256" s="69"/>
      <c r="BJ256" s="51"/>
      <c r="BK256" s="51"/>
      <c r="BL256" s="51"/>
      <c r="BM256" s="51"/>
      <c r="BN256" s="51"/>
      <c r="BO256" s="51"/>
      <c r="BP256" s="51"/>
      <c r="BQ256" s="56"/>
      <c r="BR256" s="172"/>
      <c r="BS256" s="51"/>
      <c r="BT256" s="174"/>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c r="CY256" s="51"/>
      <c r="CZ256" s="51"/>
      <c r="DA256" s="51"/>
      <c r="DB256" s="51"/>
      <c r="DC256" s="51"/>
      <c r="DD256" s="51"/>
      <c r="DE256" s="51"/>
      <c r="DF256" s="51"/>
      <c r="DG256" s="51"/>
      <c r="DH256" s="51"/>
      <c r="DI256" s="51"/>
      <c r="DJ256" s="51"/>
      <c r="DK256" s="51"/>
    </row>
    <row r="257" spans="1:115" s="50" customFormat="1" ht="14.4" hidden="1" customHeight="1" x14ac:dyDescent="0.3">
      <c r="A257" s="163"/>
      <c r="B257" s="165"/>
      <c r="C257" s="167"/>
      <c r="D257" s="167"/>
      <c r="E257" s="167"/>
      <c r="F257" s="167"/>
      <c r="G257" s="167"/>
      <c r="H257" s="167"/>
      <c r="I257" s="51" t="s">
        <v>954</v>
      </c>
      <c r="J257" s="51" t="s">
        <v>869</v>
      </c>
      <c r="K257" s="51" t="s">
        <v>869</v>
      </c>
      <c r="L257" s="93" t="str">
        <f t="shared" si="6"/>
        <v>00 0 0</v>
      </c>
      <c r="M257" s="89" t="str">
        <f t="shared" si="7"/>
        <v>00 0</v>
      </c>
      <c r="N257" s="77"/>
      <c r="O257" s="51"/>
      <c r="P257" s="51"/>
      <c r="Q257" s="51"/>
      <c r="R257" s="51"/>
      <c r="S257" s="79"/>
      <c r="T257" s="51"/>
      <c r="U257" s="69"/>
      <c r="V257" s="92"/>
      <c r="W257" s="79"/>
      <c r="X257" s="51"/>
      <c r="Y257" s="51"/>
      <c r="Z257" s="79"/>
      <c r="AA257" s="51"/>
      <c r="AB257" s="51"/>
      <c r="AC257" s="69"/>
      <c r="AD257" s="51"/>
      <c r="AE257" s="51"/>
      <c r="AF257" s="51"/>
      <c r="AG257" s="51"/>
      <c r="AH257" s="51"/>
      <c r="AI257" s="51"/>
      <c r="AJ257" s="51"/>
      <c r="AK257" s="69"/>
      <c r="AL257" s="51"/>
      <c r="AM257" s="51"/>
      <c r="AN257" s="51"/>
      <c r="AO257" s="51"/>
      <c r="AP257" s="51"/>
      <c r="AQ257" s="51"/>
      <c r="AR257" s="51"/>
      <c r="AS257" s="69"/>
      <c r="AT257" s="51"/>
      <c r="AU257" s="51"/>
      <c r="AV257" s="51"/>
      <c r="AW257" s="51"/>
      <c r="AX257" s="51"/>
      <c r="AY257" s="51"/>
      <c r="AZ257" s="51"/>
      <c r="BA257" s="69"/>
      <c r="BB257" s="51"/>
      <c r="BC257" s="51"/>
      <c r="BD257" s="51"/>
      <c r="BE257" s="51"/>
      <c r="BF257" s="51"/>
      <c r="BG257" s="51"/>
      <c r="BH257" s="51"/>
      <c r="BI257" s="69"/>
      <c r="BJ257" s="51"/>
      <c r="BK257" s="51"/>
      <c r="BL257" s="51"/>
      <c r="BM257" s="51"/>
      <c r="BN257" s="51"/>
      <c r="BO257" s="51"/>
      <c r="BP257" s="51"/>
      <c r="BQ257" s="56"/>
      <c r="BR257" s="172"/>
      <c r="BS257" s="51"/>
      <c r="BT257" s="174"/>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c r="CY257" s="51"/>
      <c r="CZ257" s="51"/>
      <c r="DA257" s="51"/>
      <c r="DB257" s="51"/>
      <c r="DC257" s="51"/>
      <c r="DD257" s="51"/>
      <c r="DE257" s="51"/>
      <c r="DF257" s="51"/>
      <c r="DG257" s="51"/>
      <c r="DH257" s="51"/>
      <c r="DI257" s="51"/>
      <c r="DJ257" s="51"/>
      <c r="DK257" s="51"/>
    </row>
    <row r="258" spans="1:115" s="50" customFormat="1" ht="14.4" hidden="1" customHeight="1" x14ac:dyDescent="0.3">
      <c r="A258" s="163"/>
      <c r="B258" s="165"/>
      <c r="C258" s="167"/>
      <c r="D258" s="167"/>
      <c r="E258" s="167"/>
      <c r="F258" s="167"/>
      <c r="G258" s="167"/>
      <c r="H258" s="167"/>
      <c r="I258" s="51" t="s">
        <v>955</v>
      </c>
      <c r="J258" s="51" t="s">
        <v>869</v>
      </c>
      <c r="K258" s="51" t="s">
        <v>869</v>
      </c>
      <c r="L258" s="93" t="str">
        <f t="shared" si="6"/>
        <v>00 0 0</v>
      </c>
      <c r="M258" s="89" t="str">
        <f t="shared" si="7"/>
        <v>00 0</v>
      </c>
      <c r="N258" s="77"/>
      <c r="O258" s="51"/>
      <c r="P258" s="51"/>
      <c r="Q258" s="51"/>
      <c r="R258" s="51"/>
      <c r="S258" s="79"/>
      <c r="T258" s="51"/>
      <c r="U258" s="69"/>
      <c r="V258" s="92"/>
      <c r="W258" s="79"/>
      <c r="X258" s="51"/>
      <c r="Y258" s="51"/>
      <c r="Z258" s="79"/>
      <c r="AA258" s="51"/>
      <c r="AB258" s="51"/>
      <c r="AC258" s="69"/>
      <c r="AD258" s="51"/>
      <c r="AE258" s="51"/>
      <c r="AF258" s="51"/>
      <c r="AG258" s="51"/>
      <c r="AH258" s="51"/>
      <c r="AI258" s="51"/>
      <c r="AJ258" s="51"/>
      <c r="AK258" s="69"/>
      <c r="AL258" s="51"/>
      <c r="AM258" s="51"/>
      <c r="AN258" s="51"/>
      <c r="AO258" s="51"/>
      <c r="AP258" s="51"/>
      <c r="AQ258" s="51"/>
      <c r="AR258" s="51"/>
      <c r="AS258" s="69"/>
      <c r="AT258" s="51"/>
      <c r="AU258" s="51"/>
      <c r="AV258" s="51"/>
      <c r="AW258" s="51"/>
      <c r="AX258" s="51"/>
      <c r="AY258" s="51"/>
      <c r="AZ258" s="51"/>
      <c r="BA258" s="69"/>
      <c r="BB258" s="51"/>
      <c r="BC258" s="51"/>
      <c r="BD258" s="51"/>
      <c r="BE258" s="51"/>
      <c r="BF258" s="51"/>
      <c r="BG258" s="51"/>
      <c r="BH258" s="51"/>
      <c r="BI258" s="69"/>
      <c r="BJ258" s="51"/>
      <c r="BK258" s="51"/>
      <c r="BL258" s="51"/>
      <c r="BM258" s="51"/>
      <c r="BN258" s="51"/>
      <c r="BO258" s="51"/>
      <c r="BP258" s="51"/>
      <c r="BQ258" s="56"/>
      <c r="BR258" s="172"/>
      <c r="BS258" s="51"/>
      <c r="BT258" s="174"/>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c r="CY258" s="51"/>
      <c r="CZ258" s="51"/>
      <c r="DA258" s="51"/>
      <c r="DB258" s="51"/>
      <c r="DC258" s="51"/>
      <c r="DD258" s="51"/>
      <c r="DE258" s="51"/>
      <c r="DF258" s="51"/>
      <c r="DG258" s="51"/>
      <c r="DH258" s="51"/>
      <c r="DI258" s="51"/>
      <c r="DJ258" s="51"/>
      <c r="DK258" s="51"/>
    </row>
    <row r="259" spans="1:115" s="50" customFormat="1" ht="14.4" hidden="1" customHeight="1" x14ac:dyDescent="0.3">
      <c r="A259" s="163"/>
      <c r="B259" s="165"/>
      <c r="C259" s="167"/>
      <c r="D259" s="167"/>
      <c r="E259" s="167"/>
      <c r="F259" s="167"/>
      <c r="G259" s="167" t="s">
        <v>787</v>
      </c>
      <c r="H259" s="167" t="s">
        <v>850</v>
      </c>
      <c r="I259" s="51" t="s">
        <v>914</v>
      </c>
      <c r="J259" s="51" t="s">
        <v>869</v>
      </c>
      <c r="K259" s="51" t="s">
        <v>869</v>
      </c>
      <c r="L259" s="93" t="str">
        <f t="shared" si="6"/>
        <v>00 0 0</v>
      </c>
      <c r="M259" s="89" t="str">
        <f t="shared" si="7"/>
        <v>00 0</v>
      </c>
      <c r="N259" s="77"/>
      <c r="O259" s="51"/>
      <c r="P259" s="51"/>
      <c r="Q259" s="51"/>
      <c r="R259" s="51"/>
      <c r="S259" s="79"/>
      <c r="T259" s="51"/>
      <c r="U259" s="69"/>
      <c r="V259" s="92"/>
      <c r="W259" s="79"/>
      <c r="X259" s="51"/>
      <c r="Y259" s="51"/>
      <c r="Z259" s="79"/>
      <c r="AA259" s="51"/>
      <c r="AB259" s="51"/>
      <c r="AC259" s="69"/>
      <c r="AD259" s="51"/>
      <c r="AE259" s="51"/>
      <c r="AF259" s="51"/>
      <c r="AG259" s="51"/>
      <c r="AH259" s="51"/>
      <c r="AI259" s="51"/>
      <c r="AJ259" s="51"/>
      <c r="AK259" s="69"/>
      <c r="AL259" s="51"/>
      <c r="AM259" s="51"/>
      <c r="AN259" s="51"/>
      <c r="AO259" s="51"/>
      <c r="AP259" s="51"/>
      <c r="AQ259" s="51"/>
      <c r="AR259" s="51"/>
      <c r="AS259" s="69"/>
      <c r="AT259" s="51"/>
      <c r="AU259" s="51"/>
      <c r="AV259" s="51"/>
      <c r="AW259" s="51"/>
      <c r="AX259" s="51"/>
      <c r="AY259" s="51"/>
      <c r="AZ259" s="51"/>
      <c r="BA259" s="69"/>
      <c r="BB259" s="51"/>
      <c r="BC259" s="51"/>
      <c r="BD259" s="51"/>
      <c r="BE259" s="51"/>
      <c r="BF259" s="51"/>
      <c r="BG259" s="51"/>
      <c r="BH259" s="51"/>
      <c r="BI259" s="69"/>
      <c r="BJ259" s="51"/>
      <c r="BK259" s="51"/>
      <c r="BL259" s="51"/>
      <c r="BM259" s="51"/>
      <c r="BN259" s="51"/>
      <c r="BO259" s="51"/>
      <c r="BP259" s="51"/>
      <c r="BQ259" s="56"/>
      <c r="BR259" s="172"/>
      <c r="BS259" s="51"/>
      <c r="BT259" s="174"/>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c r="CY259" s="51"/>
      <c r="CZ259" s="51"/>
      <c r="DA259" s="51"/>
      <c r="DB259" s="51"/>
      <c r="DC259" s="51"/>
      <c r="DD259" s="51"/>
      <c r="DE259" s="51"/>
      <c r="DF259" s="51"/>
      <c r="DG259" s="51"/>
      <c r="DH259" s="51"/>
      <c r="DI259" s="51"/>
      <c r="DJ259" s="51"/>
      <c r="DK259" s="51"/>
    </row>
    <row r="260" spans="1:115" s="50" customFormat="1" ht="14.4" hidden="1" customHeight="1" x14ac:dyDescent="0.3">
      <c r="A260" s="163"/>
      <c r="B260" s="165"/>
      <c r="C260" s="167"/>
      <c r="D260" s="167"/>
      <c r="E260" s="167"/>
      <c r="F260" s="167"/>
      <c r="G260" s="167"/>
      <c r="H260" s="167"/>
      <c r="I260" s="51" t="s">
        <v>953</v>
      </c>
      <c r="J260" s="51" t="s">
        <v>869</v>
      </c>
      <c r="K260" s="51" t="s">
        <v>869</v>
      </c>
      <c r="L260" s="93" t="str">
        <f t="shared" si="6"/>
        <v>00 0 0</v>
      </c>
      <c r="M260" s="89" t="str">
        <f t="shared" si="7"/>
        <v>00 0</v>
      </c>
      <c r="N260" s="77"/>
      <c r="O260" s="51"/>
      <c r="P260" s="51"/>
      <c r="Q260" s="51"/>
      <c r="R260" s="51"/>
      <c r="S260" s="79"/>
      <c r="T260" s="51"/>
      <c r="U260" s="69"/>
      <c r="V260" s="92"/>
      <c r="W260" s="79"/>
      <c r="X260" s="51"/>
      <c r="Y260" s="51"/>
      <c r="Z260" s="79"/>
      <c r="AA260" s="51"/>
      <c r="AB260" s="51"/>
      <c r="AC260" s="69"/>
      <c r="AD260" s="51"/>
      <c r="AE260" s="51"/>
      <c r="AF260" s="51"/>
      <c r="AG260" s="51"/>
      <c r="AH260" s="51"/>
      <c r="AI260" s="51"/>
      <c r="AJ260" s="51"/>
      <c r="AK260" s="69"/>
      <c r="AL260" s="51"/>
      <c r="AM260" s="51"/>
      <c r="AN260" s="51"/>
      <c r="AO260" s="51"/>
      <c r="AP260" s="51"/>
      <c r="AQ260" s="51"/>
      <c r="AR260" s="51"/>
      <c r="AS260" s="69"/>
      <c r="AT260" s="51"/>
      <c r="AU260" s="51"/>
      <c r="AV260" s="51"/>
      <c r="AW260" s="51"/>
      <c r="AX260" s="51"/>
      <c r="AY260" s="51"/>
      <c r="AZ260" s="51"/>
      <c r="BA260" s="69"/>
      <c r="BB260" s="51"/>
      <c r="BC260" s="51"/>
      <c r="BD260" s="51"/>
      <c r="BE260" s="51"/>
      <c r="BF260" s="51"/>
      <c r="BG260" s="51"/>
      <c r="BH260" s="51"/>
      <c r="BI260" s="69"/>
      <c r="BJ260" s="51"/>
      <c r="BK260" s="51"/>
      <c r="BL260" s="51"/>
      <c r="BM260" s="51"/>
      <c r="BN260" s="51"/>
      <c r="BO260" s="51"/>
      <c r="BP260" s="51"/>
      <c r="BQ260" s="56"/>
      <c r="BR260" s="172"/>
      <c r="BS260" s="51"/>
      <c r="BT260" s="174"/>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c r="CY260" s="51"/>
      <c r="CZ260" s="51"/>
      <c r="DA260" s="51"/>
      <c r="DB260" s="51"/>
      <c r="DC260" s="51"/>
      <c r="DD260" s="51"/>
      <c r="DE260" s="51"/>
      <c r="DF260" s="51"/>
      <c r="DG260" s="51"/>
      <c r="DH260" s="51"/>
      <c r="DI260" s="51"/>
      <c r="DJ260" s="51"/>
      <c r="DK260" s="51"/>
    </row>
    <row r="261" spans="1:115" s="50" customFormat="1" ht="14.4" hidden="1" customHeight="1" x14ac:dyDescent="0.3">
      <c r="A261" s="163"/>
      <c r="B261" s="165"/>
      <c r="C261" s="167"/>
      <c r="D261" s="167"/>
      <c r="E261" s="167"/>
      <c r="F261" s="167"/>
      <c r="G261" s="167"/>
      <c r="H261" s="167"/>
      <c r="I261" s="51" t="s">
        <v>954</v>
      </c>
      <c r="J261" s="51" t="s">
        <v>869</v>
      </c>
      <c r="K261" s="51" t="s">
        <v>869</v>
      </c>
      <c r="L261" s="93" t="str">
        <f t="shared" si="6"/>
        <v>00 0 0</v>
      </c>
      <c r="M261" s="89" t="str">
        <f t="shared" si="7"/>
        <v>00 0</v>
      </c>
      <c r="N261" s="77"/>
      <c r="O261" s="51"/>
      <c r="P261" s="51"/>
      <c r="Q261" s="51"/>
      <c r="R261" s="51"/>
      <c r="S261" s="79"/>
      <c r="T261" s="51"/>
      <c r="U261" s="69"/>
      <c r="V261" s="92"/>
      <c r="W261" s="79"/>
      <c r="X261" s="51"/>
      <c r="Y261" s="51"/>
      <c r="Z261" s="79"/>
      <c r="AA261" s="51"/>
      <c r="AB261" s="51"/>
      <c r="AC261" s="69"/>
      <c r="AD261" s="51"/>
      <c r="AE261" s="51"/>
      <c r="AF261" s="51"/>
      <c r="AG261" s="51"/>
      <c r="AH261" s="51"/>
      <c r="AI261" s="51"/>
      <c r="AJ261" s="51"/>
      <c r="AK261" s="69"/>
      <c r="AL261" s="51"/>
      <c r="AM261" s="51"/>
      <c r="AN261" s="51"/>
      <c r="AO261" s="51"/>
      <c r="AP261" s="51"/>
      <c r="AQ261" s="51"/>
      <c r="AR261" s="51"/>
      <c r="AS261" s="69"/>
      <c r="AT261" s="51"/>
      <c r="AU261" s="51"/>
      <c r="AV261" s="51"/>
      <c r="AW261" s="51"/>
      <c r="AX261" s="51"/>
      <c r="AY261" s="51"/>
      <c r="AZ261" s="51"/>
      <c r="BA261" s="69"/>
      <c r="BB261" s="51"/>
      <c r="BC261" s="51"/>
      <c r="BD261" s="51"/>
      <c r="BE261" s="51"/>
      <c r="BF261" s="51"/>
      <c r="BG261" s="51"/>
      <c r="BH261" s="51"/>
      <c r="BI261" s="69"/>
      <c r="BJ261" s="51"/>
      <c r="BK261" s="51"/>
      <c r="BL261" s="51"/>
      <c r="BM261" s="51"/>
      <c r="BN261" s="51"/>
      <c r="BO261" s="51"/>
      <c r="BP261" s="51"/>
      <c r="BQ261" s="56"/>
      <c r="BR261" s="172"/>
      <c r="BS261" s="51"/>
      <c r="BT261" s="174"/>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c r="CY261" s="51"/>
      <c r="CZ261" s="51"/>
      <c r="DA261" s="51"/>
      <c r="DB261" s="51"/>
      <c r="DC261" s="51"/>
      <c r="DD261" s="51"/>
      <c r="DE261" s="51"/>
      <c r="DF261" s="51"/>
      <c r="DG261" s="51"/>
      <c r="DH261" s="51"/>
      <c r="DI261" s="51"/>
      <c r="DJ261" s="51"/>
      <c r="DK261" s="51"/>
    </row>
    <row r="262" spans="1:115" s="50" customFormat="1" ht="14.4" hidden="1" customHeight="1" x14ac:dyDescent="0.3">
      <c r="A262" s="163"/>
      <c r="B262" s="165"/>
      <c r="C262" s="167"/>
      <c r="D262" s="167"/>
      <c r="E262" s="167"/>
      <c r="F262" s="167"/>
      <c r="G262" s="167"/>
      <c r="H262" s="167"/>
      <c r="I262" s="51" t="s">
        <v>955</v>
      </c>
      <c r="J262" s="51" t="s">
        <v>869</v>
      </c>
      <c r="K262" s="51" t="s">
        <v>869</v>
      </c>
      <c r="L262" s="93" t="str">
        <f t="shared" si="6"/>
        <v>00 0 0</v>
      </c>
      <c r="M262" s="89" t="str">
        <f t="shared" si="7"/>
        <v>00 0</v>
      </c>
      <c r="N262" s="77"/>
      <c r="O262" s="51"/>
      <c r="P262" s="51"/>
      <c r="Q262" s="51"/>
      <c r="R262" s="51"/>
      <c r="S262" s="79"/>
      <c r="T262" s="51"/>
      <c r="U262" s="69"/>
      <c r="V262" s="92"/>
      <c r="W262" s="79"/>
      <c r="X262" s="51"/>
      <c r="Y262" s="51"/>
      <c r="Z262" s="79"/>
      <c r="AA262" s="51"/>
      <c r="AB262" s="51"/>
      <c r="AC262" s="69"/>
      <c r="AD262" s="51"/>
      <c r="AE262" s="51"/>
      <c r="AF262" s="51"/>
      <c r="AG262" s="51"/>
      <c r="AH262" s="51"/>
      <c r="AI262" s="51"/>
      <c r="AJ262" s="51"/>
      <c r="AK262" s="69"/>
      <c r="AL262" s="51"/>
      <c r="AM262" s="51"/>
      <c r="AN262" s="51"/>
      <c r="AO262" s="51"/>
      <c r="AP262" s="51"/>
      <c r="AQ262" s="51"/>
      <c r="AR262" s="51"/>
      <c r="AS262" s="69"/>
      <c r="AT262" s="51"/>
      <c r="AU262" s="51"/>
      <c r="AV262" s="51"/>
      <c r="AW262" s="51"/>
      <c r="AX262" s="51"/>
      <c r="AY262" s="51"/>
      <c r="AZ262" s="51"/>
      <c r="BA262" s="69"/>
      <c r="BB262" s="51"/>
      <c r="BC262" s="51"/>
      <c r="BD262" s="51"/>
      <c r="BE262" s="51"/>
      <c r="BF262" s="51"/>
      <c r="BG262" s="51"/>
      <c r="BH262" s="51"/>
      <c r="BI262" s="69"/>
      <c r="BJ262" s="51"/>
      <c r="BK262" s="51"/>
      <c r="BL262" s="51"/>
      <c r="BM262" s="51"/>
      <c r="BN262" s="51"/>
      <c r="BO262" s="51"/>
      <c r="BP262" s="51"/>
      <c r="BQ262" s="56"/>
      <c r="BR262" s="172"/>
      <c r="BS262" s="51"/>
      <c r="BT262" s="174"/>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c r="CY262" s="51"/>
      <c r="CZ262" s="51"/>
      <c r="DA262" s="51"/>
      <c r="DB262" s="51"/>
      <c r="DC262" s="51"/>
      <c r="DD262" s="51"/>
      <c r="DE262" s="51"/>
      <c r="DF262" s="51"/>
      <c r="DG262" s="51"/>
      <c r="DH262" s="51"/>
      <c r="DI262" s="51"/>
      <c r="DJ262" s="51"/>
      <c r="DK262" s="51"/>
    </row>
    <row r="263" spans="1:115" s="50" customFormat="1" ht="14.4" hidden="1" customHeight="1" x14ac:dyDescent="0.3">
      <c r="A263" s="163"/>
      <c r="B263" s="165"/>
      <c r="C263" s="167"/>
      <c r="D263" s="167"/>
      <c r="E263" s="167"/>
      <c r="F263" s="167"/>
      <c r="G263" s="167" t="s">
        <v>790</v>
      </c>
      <c r="H263" s="167" t="s">
        <v>850</v>
      </c>
      <c r="I263" s="51" t="s">
        <v>914</v>
      </c>
      <c r="J263" s="51" t="s">
        <v>869</v>
      </c>
      <c r="K263" s="51" t="s">
        <v>869</v>
      </c>
      <c r="L263" s="93" t="str">
        <f t="shared" si="6"/>
        <v>00 0 0</v>
      </c>
      <c r="M263" s="89" t="str">
        <f t="shared" si="7"/>
        <v>00 0</v>
      </c>
      <c r="N263" s="77"/>
      <c r="O263" s="51"/>
      <c r="P263" s="51"/>
      <c r="Q263" s="51"/>
      <c r="R263" s="51"/>
      <c r="S263" s="79"/>
      <c r="T263" s="51"/>
      <c r="U263" s="69"/>
      <c r="V263" s="92"/>
      <c r="W263" s="79"/>
      <c r="X263" s="51"/>
      <c r="Y263" s="51"/>
      <c r="Z263" s="79"/>
      <c r="AA263" s="51"/>
      <c r="AB263" s="51"/>
      <c r="AC263" s="69"/>
      <c r="AD263" s="51"/>
      <c r="AE263" s="51"/>
      <c r="AF263" s="51"/>
      <c r="AG263" s="51"/>
      <c r="AH263" s="51"/>
      <c r="AI263" s="51"/>
      <c r="AJ263" s="51"/>
      <c r="AK263" s="69"/>
      <c r="AL263" s="51"/>
      <c r="AM263" s="51"/>
      <c r="AN263" s="51"/>
      <c r="AO263" s="51"/>
      <c r="AP263" s="51"/>
      <c r="AQ263" s="51"/>
      <c r="AR263" s="51"/>
      <c r="AS263" s="69"/>
      <c r="AT263" s="51"/>
      <c r="AU263" s="51"/>
      <c r="AV263" s="51"/>
      <c r="AW263" s="51"/>
      <c r="AX263" s="51"/>
      <c r="AY263" s="51"/>
      <c r="AZ263" s="51"/>
      <c r="BA263" s="69"/>
      <c r="BB263" s="51"/>
      <c r="BC263" s="51"/>
      <c r="BD263" s="51"/>
      <c r="BE263" s="51"/>
      <c r="BF263" s="51"/>
      <c r="BG263" s="51"/>
      <c r="BH263" s="51"/>
      <c r="BI263" s="69"/>
      <c r="BJ263" s="51"/>
      <c r="BK263" s="51"/>
      <c r="BL263" s="51"/>
      <c r="BM263" s="51"/>
      <c r="BN263" s="51"/>
      <c r="BO263" s="51"/>
      <c r="BP263" s="51"/>
      <c r="BQ263" s="56"/>
      <c r="BR263" s="172"/>
      <c r="BS263" s="51"/>
      <c r="BT263" s="174"/>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c r="CY263" s="51"/>
      <c r="CZ263" s="51"/>
      <c r="DA263" s="51"/>
      <c r="DB263" s="51"/>
      <c r="DC263" s="51"/>
      <c r="DD263" s="51"/>
      <c r="DE263" s="51"/>
      <c r="DF263" s="51"/>
      <c r="DG263" s="51"/>
      <c r="DH263" s="51"/>
      <c r="DI263" s="51"/>
      <c r="DJ263" s="51"/>
      <c r="DK263" s="51"/>
    </row>
    <row r="264" spans="1:115" s="50" customFormat="1" ht="14.4" hidden="1" customHeight="1" x14ac:dyDescent="0.3">
      <c r="A264" s="163"/>
      <c r="B264" s="165"/>
      <c r="C264" s="167"/>
      <c r="D264" s="167"/>
      <c r="E264" s="167"/>
      <c r="F264" s="167"/>
      <c r="G264" s="167"/>
      <c r="H264" s="167"/>
      <c r="I264" s="51" t="s">
        <v>953</v>
      </c>
      <c r="J264" s="51" t="s">
        <v>869</v>
      </c>
      <c r="K264" s="51" t="s">
        <v>869</v>
      </c>
      <c r="L264" s="93" t="str">
        <f t="shared" si="6"/>
        <v>00 0 0</v>
      </c>
      <c r="M264" s="89" t="str">
        <f t="shared" si="7"/>
        <v>00 0</v>
      </c>
      <c r="N264" s="77"/>
      <c r="O264" s="51"/>
      <c r="P264" s="51"/>
      <c r="Q264" s="51"/>
      <c r="R264" s="51"/>
      <c r="S264" s="79"/>
      <c r="T264" s="51"/>
      <c r="U264" s="69"/>
      <c r="V264" s="92"/>
      <c r="W264" s="79"/>
      <c r="X264" s="51"/>
      <c r="Y264" s="51"/>
      <c r="Z264" s="79"/>
      <c r="AA264" s="51"/>
      <c r="AB264" s="51"/>
      <c r="AC264" s="69"/>
      <c r="AD264" s="51"/>
      <c r="AE264" s="51"/>
      <c r="AF264" s="51"/>
      <c r="AG264" s="51"/>
      <c r="AH264" s="51"/>
      <c r="AI264" s="51"/>
      <c r="AJ264" s="51"/>
      <c r="AK264" s="69"/>
      <c r="AL264" s="51"/>
      <c r="AM264" s="51"/>
      <c r="AN264" s="51"/>
      <c r="AO264" s="51"/>
      <c r="AP264" s="51"/>
      <c r="AQ264" s="51"/>
      <c r="AR264" s="51"/>
      <c r="AS264" s="69"/>
      <c r="AT264" s="51"/>
      <c r="AU264" s="51"/>
      <c r="AV264" s="51"/>
      <c r="AW264" s="51"/>
      <c r="AX264" s="51"/>
      <c r="AY264" s="51"/>
      <c r="AZ264" s="51"/>
      <c r="BA264" s="69"/>
      <c r="BB264" s="51"/>
      <c r="BC264" s="51"/>
      <c r="BD264" s="51"/>
      <c r="BE264" s="51"/>
      <c r="BF264" s="51"/>
      <c r="BG264" s="51"/>
      <c r="BH264" s="51"/>
      <c r="BI264" s="69"/>
      <c r="BJ264" s="51"/>
      <c r="BK264" s="51"/>
      <c r="BL264" s="51"/>
      <c r="BM264" s="51"/>
      <c r="BN264" s="51"/>
      <c r="BO264" s="51"/>
      <c r="BP264" s="51"/>
      <c r="BQ264" s="56"/>
      <c r="BR264" s="172"/>
      <c r="BS264" s="51"/>
      <c r="BT264" s="174"/>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c r="CY264" s="51"/>
      <c r="CZ264" s="51"/>
      <c r="DA264" s="51"/>
      <c r="DB264" s="51"/>
      <c r="DC264" s="51"/>
      <c r="DD264" s="51"/>
      <c r="DE264" s="51"/>
      <c r="DF264" s="51"/>
      <c r="DG264" s="51"/>
      <c r="DH264" s="51"/>
      <c r="DI264" s="51"/>
      <c r="DJ264" s="51"/>
      <c r="DK264" s="51"/>
    </row>
    <row r="265" spans="1:115" s="50" customFormat="1" ht="14.4" hidden="1" customHeight="1" x14ac:dyDescent="0.3">
      <c r="A265" s="163"/>
      <c r="B265" s="165"/>
      <c r="C265" s="167"/>
      <c r="D265" s="167"/>
      <c r="E265" s="167"/>
      <c r="F265" s="167"/>
      <c r="G265" s="167"/>
      <c r="H265" s="167"/>
      <c r="I265" s="51" t="s">
        <v>954</v>
      </c>
      <c r="J265" s="51" t="s">
        <v>869</v>
      </c>
      <c r="K265" s="51" t="s">
        <v>869</v>
      </c>
      <c r="L265" s="93" t="str">
        <f t="shared" si="6"/>
        <v>00 0 0</v>
      </c>
      <c r="M265" s="89" t="str">
        <f t="shared" si="7"/>
        <v>00 0</v>
      </c>
      <c r="N265" s="77"/>
      <c r="O265" s="51"/>
      <c r="P265" s="51"/>
      <c r="Q265" s="51"/>
      <c r="R265" s="51"/>
      <c r="S265" s="79"/>
      <c r="T265" s="51"/>
      <c r="U265" s="69"/>
      <c r="V265" s="92"/>
      <c r="W265" s="79"/>
      <c r="X265" s="51"/>
      <c r="Y265" s="51"/>
      <c r="Z265" s="79"/>
      <c r="AA265" s="51"/>
      <c r="AB265" s="51"/>
      <c r="AC265" s="69"/>
      <c r="AD265" s="51"/>
      <c r="AE265" s="51"/>
      <c r="AF265" s="51"/>
      <c r="AG265" s="51"/>
      <c r="AH265" s="51"/>
      <c r="AI265" s="51"/>
      <c r="AJ265" s="51"/>
      <c r="AK265" s="69"/>
      <c r="AL265" s="51"/>
      <c r="AM265" s="51"/>
      <c r="AN265" s="51"/>
      <c r="AO265" s="51"/>
      <c r="AP265" s="51"/>
      <c r="AQ265" s="51"/>
      <c r="AR265" s="51"/>
      <c r="AS265" s="69"/>
      <c r="AT265" s="51"/>
      <c r="AU265" s="51"/>
      <c r="AV265" s="51"/>
      <c r="AW265" s="51"/>
      <c r="AX265" s="51"/>
      <c r="AY265" s="51"/>
      <c r="AZ265" s="51"/>
      <c r="BA265" s="69"/>
      <c r="BB265" s="51"/>
      <c r="BC265" s="51"/>
      <c r="BD265" s="51"/>
      <c r="BE265" s="51"/>
      <c r="BF265" s="51"/>
      <c r="BG265" s="51"/>
      <c r="BH265" s="51"/>
      <c r="BI265" s="69"/>
      <c r="BJ265" s="51"/>
      <c r="BK265" s="51"/>
      <c r="BL265" s="51"/>
      <c r="BM265" s="51"/>
      <c r="BN265" s="51"/>
      <c r="BO265" s="51"/>
      <c r="BP265" s="51"/>
      <c r="BQ265" s="56"/>
      <c r="BR265" s="172"/>
      <c r="BS265" s="51"/>
      <c r="BT265" s="174"/>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1"/>
      <c r="DH265" s="51"/>
      <c r="DI265" s="51"/>
      <c r="DJ265" s="51"/>
      <c r="DK265" s="51"/>
    </row>
    <row r="266" spans="1:115" s="50" customFormat="1" ht="14.4" hidden="1" customHeight="1" x14ac:dyDescent="0.3">
      <c r="A266" s="163"/>
      <c r="B266" s="165"/>
      <c r="C266" s="167"/>
      <c r="D266" s="167"/>
      <c r="E266" s="167"/>
      <c r="F266" s="167"/>
      <c r="G266" s="167"/>
      <c r="H266" s="167"/>
      <c r="I266" s="51" t="s">
        <v>955</v>
      </c>
      <c r="J266" s="51" t="s">
        <v>869</v>
      </c>
      <c r="K266" s="51" t="s">
        <v>869</v>
      </c>
      <c r="L266" s="93" t="str">
        <f t="shared" si="6"/>
        <v>00 0 0</v>
      </c>
      <c r="M266" s="89" t="str">
        <f t="shared" si="7"/>
        <v>00 0</v>
      </c>
      <c r="N266" s="77"/>
      <c r="O266" s="51"/>
      <c r="P266" s="51"/>
      <c r="Q266" s="51"/>
      <c r="R266" s="51"/>
      <c r="S266" s="79"/>
      <c r="T266" s="51"/>
      <c r="U266" s="69"/>
      <c r="V266" s="92"/>
      <c r="W266" s="79"/>
      <c r="X266" s="51"/>
      <c r="Y266" s="51"/>
      <c r="Z266" s="79"/>
      <c r="AA266" s="51"/>
      <c r="AB266" s="51"/>
      <c r="AC266" s="69"/>
      <c r="AD266" s="51"/>
      <c r="AE266" s="51"/>
      <c r="AF266" s="51"/>
      <c r="AG266" s="51"/>
      <c r="AH266" s="51"/>
      <c r="AI266" s="51"/>
      <c r="AJ266" s="51"/>
      <c r="AK266" s="69"/>
      <c r="AL266" s="51"/>
      <c r="AM266" s="51"/>
      <c r="AN266" s="51"/>
      <c r="AO266" s="51"/>
      <c r="AP266" s="51"/>
      <c r="AQ266" s="51"/>
      <c r="AR266" s="51"/>
      <c r="AS266" s="69"/>
      <c r="AT266" s="51"/>
      <c r="AU266" s="51"/>
      <c r="AV266" s="51"/>
      <c r="AW266" s="51"/>
      <c r="AX266" s="51"/>
      <c r="AY266" s="51"/>
      <c r="AZ266" s="51"/>
      <c r="BA266" s="69"/>
      <c r="BB266" s="51"/>
      <c r="BC266" s="51"/>
      <c r="BD266" s="51"/>
      <c r="BE266" s="51"/>
      <c r="BF266" s="51"/>
      <c r="BG266" s="51"/>
      <c r="BH266" s="51"/>
      <c r="BI266" s="69"/>
      <c r="BJ266" s="51"/>
      <c r="BK266" s="51"/>
      <c r="BL266" s="51"/>
      <c r="BM266" s="51"/>
      <c r="BN266" s="51"/>
      <c r="BO266" s="51"/>
      <c r="BP266" s="51"/>
      <c r="BQ266" s="56"/>
      <c r="BR266" s="172"/>
      <c r="BS266" s="51"/>
      <c r="BT266" s="174"/>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c r="CY266" s="51"/>
      <c r="CZ266" s="51"/>
      <c r="DA266" s="51"/>
      <c r="DB266" s="51"/>
      <c r="DC266" s="51"/>
      <c r="DD266" s="51"/>
      <c r="DE266" s="51"/>
      <c r="DF266" s="51"/>
      <c r="DG266" s="51"/>
      <c r="DH266" s="51"/>
      <c r="DI266" s="51"/>
      <c r="DJ266" s="51"/>
      <c r="DK266" s="51"/>
    </row>
    <row r="267" spans="1:115" s="50" customFormat="1" ht="14.4" hidden="1" customHeight="1" x14ac:dyDescent="0.3">
      <c r="A267" s="163"/>
      <c r="B267" s="165"/>
      <c r="C267" s="167"/>
      <c r="D267" s="167"/>
      <c r="E267" s="167"/>
      <c r="F267" s="167">
        <v>16</v>
      </c>
      <c r="G267" s="167" t="s">
        <v>788</v>
      </c>
      <c r="H267" s="167" t="s">
        <v>849</v>
      </c>
      <c r="I267" s="51" t="s">
        <v>789</v>
      </c>
      <c r="J267" s="51" t="s">
        <v>869</v>
      </c>
      <c r="K267" s="51" t="s">
        <v>869</v>
      </c>
      <c r="L267" s="93" t="str">
        <f t="shared" si="6"/>
        <v>00 0 0</v>
      </c>
      <c r="M267" s="89" t="str">
        <f t="shared" si="7"/>
        <v>00 0</v>
      </c>
      <c r="N267" s="77"/>
      <c r="O267" s="51"/>
      <c r="P267" s="51"/>
      <c r="Q267" s="51"/>
      <c r="R267" s="51"/>
      <c r="S267" s="79"/>
      <c r="T267" s="51"/>
      <c r="U267" s="69"/>
      <c r="V267" s="92"/>
      <c r="W267" s="79"/>
      <c r="X267" s="51"/>
      <c r="Y267" s="51"/>
      <c r="Z267" s="79"/>
      <c r="AA267" s="51"/>
      <c r="AB267" s="51"/>
      <c r="AC267" s="69"/>
      <c r="AD267" s="51"/>
      <c r="AE267" s="51"/>
      <c r="AF267" s="51"/>
      <c r="AG267" s="51"/>
      <c r="AH267" s="51"/>
      <c r="AI267" s="51"/>
      <c r="AJ267" s="51"/>
      <c r="AK267" s="69"/>
      <c r="AL267" s="51"/>
      <c r="AM267" s="51"/>
      <c r="AN267" s="51"/>
      <c r="AO267" s="51"/>
      <c r="AP267" s="51"/>
      <c r="AQ267" s="51"/>
      <c r="AR267" s="51"/>
      <c r="AS267" s="69"/>
      <c r="AT267" s="51"/>
      <c r="AU267" s="51"/>
      <c r="AV267" s="51"/>
      <c r="AW267" s="51"/>
      <c r="AX267" s="51"/>
      <c r="AY267" s="51"/>
      <c r="AZ267" s="51"/>
      <c r="BA267" s="69"/>
      <c r="BB267" s="51"/>
      <c r="BC267" s="51"/>
      <c r="BD267" s="51"/>
      <c r="BE267" s="51"/>
      <c r="BF267" s="51"/>
      <c r="BG267" s="51"/>
      <c r="BH267" s="51"/>
      <c r="BI267" s="69"/>
      <c r="BJ267" s="51"/>
      <c r="BK267" s="51"/>
      <c r="BL267" s="51"/>
      <c r="BM267" s="51"/>
      <c r="BN267" s="51"/>
      <c r="BO267" s="51"/>
      <c r="BP267" s="51"/>
      <c r="BQ267" s="56"/>
      <c r="BR267" s="172"/>
      <c r="BS267" s="51"/>
      <c r="BT267" s="174"/>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c r="CY267" s="51"/>
      <c r="CZ267" s="51"/>
      <c r="DA267" s="51"/>
      <c r="DB267" s="51"/>
      <c r="DC267" s="51"/>
      <c r="DD267" s="51"/>
      <c r="DE267" s="51"/>
      <c r="DF267" s="51"/>
      <c r="DG267" s="51"/>
      <c r="DH267" s="51"/>
      <c r="DI267" s="51"/>
      <c r="DJ267" s="51"/>
      <c r="DK267" s="51"/>
    </row>
    <row r="268" spans="1:115" s="50" customFormat="1" ht="14.4" hidden="1" customHeight="1" x14ac:dyDescent="0.3">
      <c r="A268" s="163"/>
      <c r="B268" s="165"/>
      <c r="C268" s="167"/>
      <c r="D268" s="167"/>
      <c r="E268" s="167"/>
      <c r="F268" s="167"/>
      <c r="G268" s="167"/>
      <c r="H268" s="167"/>
      <c r="I268" s="51" t="s">
        <v>788</v>
      </c>
      <c r="J268" s="51" t="s">
        <v>869</v>
      </c>
      <c r="K268" s="51" t="s">
        <v>869</v>
      </c>
      <c r="L268" s="93" t="str">
        <f t="shared" si="6"/>
        <v>00 0 0</v>
      </c>
      <c r="M268" s="89" t="str">
        <f t="shared" si="7"/>
        <v>00 0</v>
      </c>
      <c r="N268" s="77"/>
      <c r="O268" s="51"/>
      <c r="P268" s="51"/>
      <c r="Q268" s="51"/>
      <c r="R268" s="51"/>
      <c r="S268" s="79"/>
      <c r="T268" s="51"/>
      <c r="U268" s="69"/>
      <c r="V268" s="92"/>
      <c r="W268" s="79"/>
      <c r="X268" s="51"/>
      <c r="Y268" s="51"/>
      <c r="Z268" s="79"/>
      <c r="AA268" s="51"/>
      <c r="AB268" s="51"/>
      <c r="AC268" s="69"/>
      <c r="AD268" s="51"/>
      <c r="AE268" s="51"/>
      <c r="AF268" s="51"/>
      <c r="AG268" s="51"/>
      <c r="AH268" s="51"/>
      <c r="AI268" s="51"/>
      <c r="AJ268" s="51"/>
      <c r="AK268" s="69"/>
      <c r="AL268" s="51"/>
      <c r="AM268" s="51"/>
      <c r="AN268" s="51"/>
      <c r="AO268" s="51"/>
      <c r="AP268" s="51"/>
      <c r="AQ268" s="51"/>
      <c r="AR268" s="51"/>
      <c r="AS268" s="69"/>
      <c r="AT268" s="51"/>
      <c r="AU268" s="51"/>
      <c r="AV268" s="51"/>
      <c r="AW268" s="51"/>
      <c r="AX268" s="51"/>
      <c r="AY268" s="51"/>
      <c r="AZ268" s="51"/>
      <c r="BA268" s="69"/>
      <c r="BB268" s="51"/>
      <c r="BC268" s="51"/>
      <c r="BD268" s="51"/>
      <c r="BE268" s="51"/>
      <c r="BF268" s="51"/>
      <c r="BG268" s="51"/>
      <c r="BH268" s="51"/>
      <c r="BI268" s="69"/>
      <c r="BJ268" s="51"/>
      <c r="BK268" s="51"/>
      <c r="BL268" s="51"/>
      <c r="BM268" s="51"/>
      <c r="BN268" s="51"/>
      <c r="BO268" s="51"/>
      <c r="BP268" s="51"/>
      <c r="BQ268" s="56"/>
      <c r="BR268" s="172"/>
      <c r="BS268" s="51"/>
      <c r="BT268" s="174"/>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1"/>
      <c r="DH268" s="51"/>
      <c r="DI268" s="51"/>
      <c r="DJ268" s="51"/>
      <c r="DK268" s="51"/>
    </row>
    <row r="269" spans="1:115" s="50" customFormat="1" ht="14.4" hidden="1" customHeight="1" x14ac:dyDescent="0.3">
      <c r="A269" s="163"/>
      <c r="B269" s="165"/>
      <c r="C269" s="167"/>
      <c r="D269" s="167"/>
      <c r="E269" s="167"/>
      <c r="F269" s="167"/>
      <c r="G269" s="167"/>
      <c r="H269" s="167"/>
      <c r="I269" s="51" t="s">
        <v>914</v>
      </c>
      <c r="J269" s="51" t="s">
        <v>869</v>
      </c>
      <c r="K269" s="51" t="s">
        <v>869</v>
      </c>
      <c r="L269" s="93" t="str">
        <f t="shared" si="6"/>
        <v>00 0 0</v>
      </c>
      <c r="M269" s="89" t="str">
        <f t="shared" si="7"/>
        <v>00 0</v>
      </c>
      <c r="N269" s="77"/>
      <c r="O269" s="51"/>
      <c r="P269" s="51"/>
      <c r="Q269" s="51"/>
      <c r="R269" s="51"/>
      <c r="S269" s="79"/>
      <c r="T269" s="51"/>
      <c r="U269" s="69"/>
      <c r="V269" s="92"/>
      <c r="W269" s="79"/>
      <c r="X269" s="51"/>
      <c r="Y269" s="51"/>
      <c r="Z269" s="79"/>
      <c r="AA269" s="51"/>
      <c r="AB269" s="51"/>
      <c r="AC269" s="69"/>
      <c r="AD269" s="51"/>
      <c r="AE269" s="51"/>
      <c r="AF269" s="51"/>
      <c r="AG269" s="51"/>
      <c r="AH269" s="51"/>
      <c r="AI269" s="51"/>
      <c r="AJ269" s="51"/>
      <c r="AK269" s="69"/>
      <c r="AL269" s="51"/>
      <c r="AM269" s="51"/>
      <c r="AN269" s="51"/>
      <c r="AO269" s="51"/>
      <c r="AP269" s="51"/>
      <c r="AQ269" s="51"/>
      <c r="AR269" s="51"/>
      <c r="AS269" s="69"/>
      <c r="AT269" s="51"/>
      <c r="AU269" s="51"/>
      <c r="AV269" s="51"/>
      <c r="AW269" s="51"/>
      <c r="AX269" s="51"/>
      <c r="AY269" s="51"/>
      <c r="AZ269" s="51"/>
      <c r="BA269" s="69"/>
      <c r="BB269" s="51"/>
      <c r="BC269" s="51"/>
      <c r="BD269" s="51"/>
      <c r="BE269" s="51"/>
      <c r="BF269" s="51"/>
      <c r="BG269" s="51"/>
      <c r="BH269" s="51"/>
      <c r="BI269" s="69"/>
      <c r="BJ269" s="51"/>
      <c r="BK269" s="51"/>
      <c r="BL269" s="51"/>
      <c r="BM269" s="51"/>
      <c r="BN269" s="51"/>
      <c r="BO269" s="51"/>
      <c r="BP269" s="51"/>
      <c r="BQ269" s="56"/>
      <c r="BR269" s="172"/>
      <c r="BS269" s="51"/>
      <c r="BT269" s="174"/>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c r="CY269" s="51"/>
      <c r="CZ269" s="51"/>
      <c r="DA269" s="51"/>
      <c r="DB269" s="51"/>
      <c r="DC269" s="51"/>
      <c r="DD269" s="51"/>
      <c r="DE269" s="51"/>
      <c r="DF269" s="51"/>
      <c r="DG269" s="51"/>
      <c r="DH269" s="51"/>
      <c r="DI269" s="51"/>
      <c r="DJ269" s="51"/>
      <c r="DK269" s="51"/>
    </row>
    <row r="270" spans="1:115" s="50" customFormat="1" ht="14.4" hidden="1" customHeight="1" x14ac:dyDescent="0.3">
      <c r="A270" s="163"/>
      <c r="B270" s="165"/>
      <c r="C270" s="167"/>
      <c r="D270" s="167"/>
      <c r="E270" s="167"/>
      <c r="F270" s="167"/>
      <c r="G270" s="167"/>
      <c r="H270" s="167"/>
      <c r="I270" s="51" t="s">
        <v>953</v>
      </c>
      <c r="J270" s="51" t="s">
        <v>869</v>
      </c>
      <c r="K270" s="51" t="s">
        <v>869</v>
      </c>
      <c r="L270" s="93" t="str">
        <f t="shared" si="6"/>
        <v>00 0 0</v>
      </c>
      <c r="M270" s="89" t="str">
        <f t="shared" si="7"/>
        <v>00 0</v>
      </c>
      <c r="N270" s="77"/>
      <c r="O270" s="51"/>
      <c r="P270" s="51"/>
      <c r="Q270" s="51"/>
      <c r="R270" s="51"/>
      <c r="S270" s="79"/>
      <c r="T270" s="51"/>
      <c r="U270" s="69"/>
      <c r="V270" s="92"/>
      <c r="W270" s="79"/>
      <c r="X270" s="51"/>
      <c r="Y270" s="51"/>
      <c r="Z270" s="79"/>
      <c r="AA270" s="51"/>
      <c r="AB270" s="51"/>
      <c r="AC270" s="69"/>
      <c r="AD270" s="51"/>
      <c r="AE270" s="51"/>
      <c r="AF270" s="51"/>
      <c r="AG270" s="51"/>
      <c r="AH270" s="51"/>
      <c r="AI270" s="51"/>
      <c r="AJ270" s="51"/>
      <c r="AK270" s="69"/>
      <c r="AL270" s="51"/>
      <c r="AM270" s="51"/>
      <c r="AN270" s="51"/>
      <c r="AO270" s="51"/>
      <c r="AP270" s="51"/>
      <c r="AQ270" s="51"/>
      <c r="AR270" s="51"/>
      <c r="AS270" s="69"/>
      <c r="AT270" s="51"/>
      <c r="AU270" s="51"/>
      <c r="AV270" s="51"/>
      <c r="AW270" s="51"/>
      <c r="AX270" s="51"/>
      <c r="AY270" s="51"/>
      <c r="AZ270" s="51"/>
      <c r="BA270" s="69"/>
      <c r="BB270" s="51"/>
      <c r="BC270" s="51"/>
      <c r="BD270" s="51"/>
      <c r="BE270" s="51"/>
      <c r="BF270" s="51"/>
      <c r="BG270" s="51"/>
      <c r="BH270" s="51"/>
      <c r="BI270" s="69"/>
      <c r="BJ270" s="51"/>
      <c r="BK270" s="51"/>
      <c r="BL270" s="51"/>
      <c r="BM270" s="51"/>
      <c r="BN270" s="51"/>
      <c r="BO270" s="51"/>
      <c r="BP270" s="51"/>
      <c r="BQ270" s="56"/>
      <c r="BR270" s="172"/>
      <c r="BS270" s="51"/>
      <c r="BT270" s="174"/>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c r="CY270" s="51"/>
      <c r="CZ270" s="51"/>
      <c r="DA270" s="51"/>
      <c r="DB270" s="51"/>
      <c r="DC270" s="51"/>
      <c r="DD270" s="51"/>
      <c r="DE270" s="51"/>
      <c r="DF270" s="51"/>
      <c r="DG270" s="51"/>
      <c r="DH270" s="51"/>
      <c r="DI270" s="51"/>
      <c r="DJ270" s="51"/>
      <c r="DK270" s="51"/>
    </row>
    <row r="271" spans="1:115" s="50" customFormat="1" ht="14.4" hidden="1" customHeight="1" x14ac:dyDescent="0.3">
      <c r="A271" s="163"/>
      <c r="B271" s="165"/>
      <c r="C271" s="167"/>
      <c r="D271" s="167"/>
      <c r="E271" s="167"/>
      <c r="F271" s="167"/>
      <c r="G271" s="167"/>
      <c r="H271" s="167"/>
      <c r="I271" s="51" t="s">
        <v>954</v>
      </c>
      <c r="J271" s="51" t="s">
        <v>869</v>
      </c>
      <c r="K271" s="51" t="s">
        <v>869</v>
      </c>
      <c r="L271" s="93" t="str">
        <f t="shared" si="6"/>
        <v>00 0 0</v>
      </c>
      <c r="M271" s="89" t="str">
        <f t="shared" si="7"/>
        <v>00 0</v>
      </c>
      <c r="N271" s="77"/>
      <c r="O271" s="51"/>
      <c r="P271" s="51"/>
      <c r="Q271" s="51"/>
      <c r="R271" s="51"/>
      <c r="S271" s="79"/>
      <c r="T271" s="51"/>
      <c r="U271" s="69"/>
      <c r="V271" s="92"/>
      <c r="W271" s="79"/>
      <c r="X271" s="51"/>
      <c r="Y271" s="51"/>
      <c r="Z271" s="79"/>
      <c r="AA271" s="51"/>
      <c r="AB271" s="51"/>
      <c r="AC271" s="69"/>
      <c r="AD271" s="51"/>
      <c r="AE271" s="51"/>
      <c r="AF271" s="51"/>
      <c r="AG271" s="51"/>
      <c r="AH271" s="51"/>
      <c r="AI271" s="51"/>
      <c r="AJ271" s="51"/>
      <c r="AK271" s="69"/>
      <c r="AL271" s="51"/>
      <c r="AM271" s="51"/>
      <c r="AN271" s="51"/>
      <c r="AO271" s="51"/>
      <c r="AP271" s="51"/>
      <c r="AQ271" s="51"/>
      <c r="AR271" s="51"/>
      <c r="AS271" s="69"/>
      <c r="AT271" s="51"/>
      <c r="AU271" s="51"/>
      <c r="AV271" s="51"/>
      <c r="AW271" s="51"/>
      <c r="AX271" s="51"/>
      <c r="AY271" s="51"/>
      <c r="AZ271" s="51"/>
      <c r="BA271" s="69"/>
      <c r="BB271" s="51"/>
      <c r="BC271" s="51"/>
      <c r="BD271" s="51"/>
      <c r="BE271" s="51"/>
      <c r="BF271" s="51"/>
      <c r="BG271" s="51"/>
      <c r="BH271" s="51"/>
      <c r="BI271" s="69"/>
      <c r="BJ271" s="51"/>
      <c r="BK271" s="51"/>
      <c r="BL271" s="51"/>
      <c r="BM271" s="51"/>
      <c r="BN271" s="51"/>
      <c r="BO271" s="51"/>
      <c r="BP271" s="51"/>
      <c r="BQ271" s="56"/>
      <c r="BR271" s="172"/>
      <c r="BS271" s="51"/>
      <c r="BT271" s="174"/>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c r="CY271" s="51"/>
      <c r="CZ271" s="51"/>
      <c r="DA271" s="51"/>
      <c r="DB271" s="51"/>
      <c r="DC271" s="51"/>
      <c r="DD271" s="51"/>
      <c r="DE271" s="51"/>
      <c r="DF271" s="51"/>
      <c r="DG271" s="51"/>
      <c r="DH271" s="51"/>
      <c r="DI271" s="51"/>
      <c r="DJ271" s="51"/>
      <c r="DK271" s="51"/>
    </row>
    <row r="272" spans="1:115" s="50" customFormat="1" ht="14.4" hidden="1" customHeight="1" x14ac:dyDescent="0.3">
      <c r="A272" s="163"/>
      <c r="B272" s="165"/>
      <c r="C272" s="167"/>
      <c r="D272" s="167"/>
      <c r="E272" s="167"/>
      <c r="F272" s="167"/>
      <c r="G272" s="167"/>
      <c r="H272" s="167"/>
      <c r="I272" s="51" t="s">
        <v>955</v>
      </c>
      <c r="J272" s="51" t="s">
        <v>869</v>
      </c>
      <c r="K272" s="51" t="s">
        <v>869</v>
      </c>
      <c r="L272" s="93" t="str">
        <f t="shared" si="6"/>
        <v>00 0 0</v>
      </c>
      <c r="M272" s="89" t="str">
        <f t="shared" si="7"/>
        <v>00 0</v>
      </c>
      <c r="N272" s="77"/>
      <c r="O272" s="51"/>
      <c r="P272" s="51"/>
      <c r="Q272" s="51"/>
      <c r="R272" s="51"/>
      <c r="S272" s="79"/>
      <c r="T272" s="51"/>
      <c r="U272" s="69"/>
      <c r="V272" s="92"/>
      <c r="W272" s="79"/>
      <c r="X272" s="51"/>
      <c r="Y272" s="51"/>
      <c r="Z272" s="79"/>
      <c r="AA272" s="51"/>
      <c r="AB272" s="51"/>
      <c r="AC272" s="69"/>
      <c r="AD272" s="51"/>
      <c r="AE272" s="51"/>
      <c r="AF272" s="51"/>
      <c r="AG272" s="51"/>
      <c r="AH272" s="51"/>
      <c r="AI272" s="51"/>
      <c r="AJ272" s="51"/>
      <c r="AK272" s="69"/>
      <c r="AL272" s="51"/>
      <c r="AM272" s="51"/>
      <c r="AN272" s="51"/>
      <c r="AO272" s="51"/>
      <c r="AP272" s="51"/>
      <c r="AQ272" s="51"/>
      <c r="AR272" s="51"/>
      <c r="AS272" s="69"/>
      <c r="AT272" s="51"/>
      <c r="AU272" s="51"/>
      <c r="AV272" s="51"/>
      <c r="AW272" s="51"/>
      <c r="AX272" s="51"/>
      <c r="AY272" s="51"/>
      <c r="AZ272" s="51"/>
      <c r="BA272" s="69"/>
      <c r="BB272" s="51"/>
      <c r="BC272" s="51"/>
      <c r="BD272" s="51"/>
      <c r="BE272" s="51"/>
      <c r="BF272" s="51"/>
      <c r="BG272" s="51"/>
      <c r="BH272" s="51"/>
      <c r="BI272" s="69"/>
      <c r="BJ272" s="51"/>
      <c r="BK272" s="51"/>
      <c r="BL272" s="51"/>
      <c r="BM272" s="51"/>
      <c r="BN272" s="51"/>
      <c r="BO272" s="51"/>
      <c r="BP272" s="51"/>
      <c r="BQ272" s="56"/>
      <c r="BR272" s="172"/>
      <c r="BS272" s="51"/>
      <c r="BT272" s="174"/>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c r="CY272" s="51"/>
      <c r="CZ272" s="51"/>
      <c r="DA272" s="51"/>
      <c r="DB272" s="51"/>
      <c r="DC272" s="51"/>
      <c r="DD272" s="51"/>
      <c r="DE272" s="51"/>
      <c r="DF272" s="51"/>
      <c r="DG272" s="51"/>
      <c r="DH272" s="51"/>
      <c r="DI272" s="51"/>
      <c r="DJ272" s="51"/>
      <c r="DK272" s="51"/>
    </row>
    <row r="273" spans="1:115" s="50" customFormat="1" ht="14.4" hidden="1" customHeight="1" x14ac:dyDescent="0.3">
      <c r="A273" s="163"/>
      <c r="B273" s="165"/>
      <c r="C273" s="167"/>
      <c r="D273" s="167"/>
      <c r="E273" s="167"/>
      <c r="F273" s="167"/>
      <c r="G273" s="167" t="s">
        <v>788</v>
      </c>
      <c r="H273" s="167" t="s">
        <v>850</v>
      </c>
      <c r="I273" s="51" t="s">
        <v>914</v>
      </c>
      <c r="J273" s="51" t="s">
        <v>869</v>
      </c>
      <c r="K273" s="51" t="s">
        <v>869</v>
      </c>
      <c r="L273" s="93" t="str">
        <f t="shared" si="6"/>
        <v>00 0 0</v>
      </c>
      <c r="M273" s="89" t="str">
        <f t="shared" si="7"/>
        <v>00 0</v>
      </c>
      <c r="N273" s="77"/>
      <c r="O273" s="51"/>
      <c r="P273" s="51"/>
      <c r="Q273" s="51"/>
      <c r="R273" s="51"/>
      <c r="S273" s="79"/>
      <c r="T273" s="51"/>
      <c r="U273" s="69"/>
      <c r="V273" s="92"/>
      <c r="W273" s="79"/>
      <c r="X273" s="51"/>
      <c r="Y273" s="51"/>
      <c r="Z273" s="79"/>
      <c r="AA273" s="51"/>
      <c r="AB273" s="51"/>
      <c r="AC273" s="69"/>
      <c r="AD273" s="51"/>
      <c r="AE273" s="51"/>
      <c r="AF273" s="51"/>
      <c r="AG273" s="51"/>
      <c r="AH273" s="51"/>
      <c r="AI273" s="51"/>
      <c r="AJ273" s="51"/>
      <c r="AK273" s="69"/>
      <c r="AL273" s="51"/>
      <c r="AM273" s="51"/>
      <c r="AN273" s="51"/>
      <c r="AO273" s="51"/>
      <c r="AP273" s="51"/>
      <c r="AQ273" s="51"/>
      <c r="AR273" s="51"/>
      <c r="AS273" s="69"/>
      <c r="AT273" s="51"/>
      <c r="AU273" s="51"/>
      <c r="AV273" s="51"/>
      <c r="AW273" s="51"/>
      <c r="AX273" s="51"/>
      <c r="AY273" s="51"/>
      <c r="AZ273" s="51"/>
      <c r="BA273" s="69"/>
      <c r="BB273" s="51"/>
      <c r="BC273" s="51"/>
      <c r="BD273" s="51"/>
      <c r="BE273" s="51"/>
      <c r="BF273" s="51"/>
      <c r="BG273" s="51"/>
      <c r="BH273" s="51"/>
      <c r="BI273" s="69"/>
      <c r="BJ273" s="51"/>
      <c r="BK273" s="51"/>
      <c r="BL273" s="51"/>
      <c r="BM273" s="51"/>
      <c r="BN273" s="51"/>
      <c r="BO273" s="51"/>
      <c r="BP273" s="51"/>
      <c r="BQ273" s="56"/>
      <c r="BR273" s="172"/>
      <c r="BS273" s="51"/>
      <c r="BT273" s="174"/>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c r="CY273" s="51"/>
      <c r="CZ273" s="51"/>
      <c r="DA273" s="51"/>
      <c r="DB273" s="51"/>
      <c r="DC273" s="51"/>
      <c r="DD273" s="51"/>
      <c r="DE273" s="51"/>
      <c r="DF273" s="51"/>
      <c r="DG273" s="51"/>
      <c r="DH273" s="51"/>
      <c r="DI273" s="51"/>
      <c r="DJ273" s="51"/>
      <c r="DK273" s="51"/>
    </row>
    <row r="274" spans="1:115" s="50" customFormat="1" ht="14.4" hidden="1" customHeight="1" x14ac:dyDescent="0.3">
      <c r="A274" s="163"/>
      <c r="B274" s="165"/>
      <c r="C274" s="167"/>
      <c r="D274" s="167"/>
      <c r="E274" s="167"/>
      <c r="F274" s="167"/>
      <c r="G274" s="167"/>
      <c r="H274" s="167"/>
      <c r="I274" s="51" t="s">
        <v>953</v>
      </c>
      <c r="J274" s="51" t="s">
        <v>869</v>
      </c>
      <c r="K274" s="51" t="s">
        <v>869</v>
      </c>
      <c r="L274" s="93" t="str">
        <f t="shared" si="6"/>
        <v>00 0 0</v>
      </c>
      <c r="M274" s="89" t="str">
        <f t="shared" si="7"/>
        <v>00 0</v>
      </c>
      <c r="N274" s="77"/>
      <c r="O274" s="51"/>
      <c r="P274" s="51"/>
      <c r="Q274" s="51"/>
      <c r="R274" s="51"/>
      <c r="S274" s="79"/>
      <c r="T274" s="51"/>
      <c r="U274" s="69"/>
      <c r="V274" s="92"/>
      <c r="W274" s="79"/>
      <c r="X274" s="51"/>
      <c r="Y274" s="51"/>
      <c r="Z274" s="79"/>
      <c r="AA274" s="51"/>
      <c r="AB274" s="51"/>
      <c r="AC274" s="69"/>
      <c r="AD274" s="51"/>
      <c r="AE274" s="51"/>
      <c r="AF274" s="51"/>
      <c r="AG274" s="51"/>
      <c r="AH274" s="51"/>
      <c r="AI274" s="51"/>
      <c r="AJ274" s="51"/>
      <c r="AK274" s="69"/>
      <c r="AL274" s="51"/>
      <c r="AM274" s="51"/>
      <c r="AN274" s="51"/>
      <c r="AO274" s="51"/>
      <c r="AP274" s="51"/>
      <c r="AQ274" s="51"/>
      <c r="AR274" s="51"/>
      <c r="AS274" s="69"/>
      <c r="AT274" s="51"/>
      <c r="AU274" s="51"/>
      <c r="AV274" s="51"/>
      <c r="AW274" s="51"/>
      <c r="AX274" s="51"/>
      <c r="AY274" s="51"/>
      <c r="AZ274" s="51"/>
      <c r="BA274" s="69"/>
      <c r="BB274" s="51"/>
      <c r="BC274" s="51"/>
      <c r="BD274" s="51"/>
      <c r="BE274" s="51"/>
      <c r="BF274" s="51"/>
      <c r="BG274" s="51"/>
      <c r="BH274" s="51"/>
      <c r="BI274" s="69"/>
      <c r="BJ274" s="51"/>
      <c r="BK274" s="51"/>
      <c r="BL274" s="51"/>
      <c r="BM274" s="51"/>
      <c r="BN274" s="51"/>
      <c r="BO274" s="51"/>
      <c r="BP274" s="51"/>
      <c r="BQ274" s="56"/>
      <c r="BR274" s="172"/>
      <c r="BS274" s="51"/>
      <c r="BT274" s="174"/>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c r="CY274" s="51"/>
      <c r="CZ274" s="51"/>
      <c r="DA274" s="51"/>
      <c r="DB274" s="51"/>
      <c r="DC274" s="51"/>
      <c r="DD274" s="51"/>
      <c r="DE274" s="51"/>
      <c r="DF274" s="51"/>
      <c r="DG274" s="51"/>
      <c r="DH274" s="51"/>
      <c r="DI274" s="51"/>
      <c r="DJ274" s="51"/>
      <c r="DK274" s="51"/>
    </row>
    <row r="275" spans="1:115" s="50" customFormat="1" ht="14.4" hidden="1" customHeight="1" x14ac:dyDescent="0.3">
      <c r="A275" s="163"/>
      <c r="B275" s="165"/>
      <c r="C275" s="167"/>
      <c r="D275" s="167"/>
      <c r="E275" s="167"/>
      <c r="F275" s="167"/>
      <c r="G275" s="167"/>
      <c r="H275" s="167"/>
      <c r="I275" s="51" t="s">
        <v>954</v>
      </c>
      <c r="J275" s="51" t="s">
        <v>869</v>
      </c>
      <c r="K275" s="51" t="s">
        <v>869</v>
      </c>
      <c r="L275" s="93" t="str">
        <f t="shared" si="6"/>
        <v>00 0 0</v>
      </c>
      <c r="M275" s="89" t="str">
        <f t="shared" si="7"/>
        <v>00 0</v>
      </c>
      <c r="N275" s="77"/>
      <c r="O275" s="51"/>
      <c r="P275" s="51"/>
      <c r="Q275" s="51"/>
      <c r="R275" s="51"/>
      <c r="S275" s="79"/>
      <c r="T275" s="51"/>
      <c r="U275" s="69"/>
      <c r="V275" s="92"/>
      <c r="W275" s="79"/>
      <c r="X275" s="51"/>
      <c r="Y275" s="51"/>
      <c r="Z275" s="79"/>
      <c r="AA275" s="51"/>
      <c r="AB275" s="51"/>
      <c r="AC275" s="69"/>
      <c r="AD275" s="51"/>
      <c r="AE275" s="51"/>
      <c r="AF275" s="51"/>
      <c r="AG275" s="51"/>
      <c r="AH275" s="51"/>
      <c r="AI275" s="51"/>
      <c r="AJ275" s="51"/>
      <c r="AK275" s="69"/>
      <c r="AL275" s="51"/>
      <c r="AM275" s="51"/>
      <c r="AN275" s="51"/>
      <c r="AO275" s="51"/>
      <c r="AP275" s="51"/>
      <c r="AQ275" s="51"/>
      <c r="AR275" s="51"/>
      <c r="AS275" s="69"/>
      <c r="AT275" s="51"/>
      <c r="AU275" s="51"/>
      <c r="AV275" s="51"/>
      <c r="AW275" s="51"/>
      <c r="AX275" s="51"/>
      <c r="AY275" s="51"/>
      <c r="AZ275" s="51"/>
      <c r="BA275" s="69"/>
      <c r="BB275" s="51"/>
      <c r="BC275" s="51"/>
      <c r="BD275" s="51"/>
      <c r="BE275" s="51"/>
      <c r="BF275" s="51"/>
      <c r="BG275" s="51"/>
      <c r="BH275" s="51"/>
      <c r="BI275" s="69"/>
      <c r="BJ275" s="51"/>
      <c r="BK275" s="51"/>
      <c r="BL275" s="51"/>
      <c r="BM275" s="51"/>
      <c r="BN275" s="51"/>
      <c r="BO275" s="51"/>
      <c r="BP275" s="51"/>
      <c r="BQ275" s="56"/>
      <c r="BR275" s="172"/>
      <c r="BS275" s="51"/>
      <c r="BT275" s="174"/>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c r="CY275" s="51"/>
      <c r="CZ275" s="51"/>
      <c r="DA275" s="51"/>
      <c r="DB275" s="51"/>
      <c r="DC275" s="51"/>
      <c r="DD275" s="51"/>
      <c r="DE275" s="51"/>
      <c r="DF275" s="51"/>
      <c r="DG275" s="51"/>
      <c r="DH275" s="51"/>
      <c r="DI275" s="51"/>
      <c r="DJ275" s="51"/>
      <c r="DK275" s="51"/>
    </row>
    <row r="276" spans="1:115" s="50" customFormat="1" ht="14.4" hidden="1" customHeight="1" x14ac:dyDescent="0.3">
      <c r="A276" s="163"/>
      <c r="B276" s="165"/>
      <c r="C276" s="167"/>
      <c r="D276" s="167"/>
      <c r="E276" s="167"/>
      <c r="F276" s="167"/>
      <c r="G276" s="167"/>
      <c r="H276" s="167"/>
      <c r="I276" s="51" t="s">
        <v>955</v>
      </c>
      <c r="J276" s="51" t="s">
        <v>869</v>
      </c>
      <c r="K276" s="51" t="s">
        <v>869</v>
      </c>
      <c r="L276" s="93" t="str">
        <f t="shared" si="6"/>
        <v>00 0 0</v>
      </c>
      <c r="M276" s="89" t="str">
        <f t="shared" si="7"/>
        <v>00 0</v>
      </c>
      <c r="N276" s="77"/>
      <c r="O276" s="51"/>
      <c r="P276" s="51"/>
      <c r="Q276" s="51"/>
      <c r="R276" s="51"/>
      <c r="S276" s="79"/>
      <c r="T276" s="51"/>
      <c r="U276" s="69"/>
      <c r="V276" s="92"/>
      <c r="W276" s="79"/>
      <c r="X276" s="51"/>
      <c r="Y276" s="51"/>
      <c r="Z276" s="79"/>
      <c r="AA276" s="51"/>
      <c r="AB276" s="51"/>
      <c r="AC276" s="69"/>
      <c r="AD276" s="51"/>
      <c r="AE276" s="51"/>
      <c r="AF276" s="51"/>
      <c r="AG276" s="51"/>
      <c r="AH276" s="51"/>
      <c r="AI276" s="51"/>
      <c r="AJ276" s="51"/>
      <c r="AK276" s="69"/>
      <c r="AL276" s="51"/>
      <c r="AM276" s="51"/>
      <c r="AN276" s="51"/>
      <c r="AO276" s="51"/>
      <c r="AP276" s="51"/>
      <c r="AQ276" s="51"/>
      <c r="AR276" s="51"/>
      <c r="AS276" s="69"/>
      <c r="AT276" s="51"/>
      <c r="AU276" s="51"/>
      <c r="AV276" s="51"/>
      <c r="AW276" s="51"/>
      <c r="AX276" s="51"/>
      <c r="AY276" s="51"/>
      <c r="AZ276" s="51"/>
      <c r="BA276" s="69"/>
      <c r="BB276" s="51"/>
      <c r="BC276" s="51"/>
      <c r="BD276" s="51"/>
      <c r="BE276" s="51"/>
      <c r="BF276" s="51"/>
      <c r="BG276" s="51"/>
      <c r="BH276" s="51"/>
      <c r="BI276" s="69"/>
      <c r="BJ276" s="51"/>
      <c r="BK276" s="51"/>
      <c r="BL276" s="51"/>
      <c r="BM276" s="51"/>
      <c r="BN276" s="51"/>
      <c r="BO276" s="51"/>
      <c r="BP276" s="51"/>
      <c r="BQ276" s="56"/>
      <c r="BR276" s="172"/>
      <c r="BS276" s="51"/>
      <c r="BT276" s="174"/>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c r="CY276" s="51"/>
      <c r="CZ276" s="51"/>
      <c r="DA276" s="51"/>
      <c r="DB276" s="51"/>
      <c r="DC276" s="51"/>
      <c r="DD276" s="51"/>
      <c r="DE276" s="51"/>
      <c r="DF276" s="51"/>
      <c r="DG276" s="51"/>
      <c r="DH276" s="51"/>
      <c r="DI276" s="51"/>
      <c r="DJ276" s="51"/>
      <c r="DK276" s="51"/>
    </row>
    <row r="277" spans="1:115" s="50" customFormat="1" ht="14.4" hidden="1" customHeight="1" x14ac:dyDescent="0.3">
      <c r="A277" s="163"/>
      <c r="B277" s="165"/>
      <c r="C277" s="167"/>
      <c r="D277" s="167"/>
      <c r="E277" s="167"/>
      <c r="F277" s="167"/>
      <c r="G277" s="167" t="s">
        <v>789</v>
      </c>
      <c r="H277" s="167" t="s">
        <v>850</v>
      </c>
      <c r="I277" s="51" t="s">
        <v>914</v>
      </c>
      <c r="J277" s="51" t="s">
        <v>869</v>
      </c>
      <c r="K277" s="51" t="s">
        <v>869</v>
      </c>
      <c r="L277" s="93" t="str">
        <f t="shared" si="6"/>
        <v>00 0 0</v>
      </c>
      <c r="M277" s="89" t="str">
        <f t="shared" si="7"/>
        <v>00 0</v>
      </c>
      <c r="N277" s="77"/>
      <c r="O277" s="51"/>
      <c r="P277" s="51"/>
      <c r="Q277" s="51"/>
      <c r="R277" s="51"/>
      <c r="S277" s="79"/>
      <c r="T277" s="51"/>
      <c r="U277" s="69"/>
      <c r="V277" s="92"/>
      <c r="W277" s="79"/>
      <c r="X277" s="51"/>
      <c r="Y277" s="51"/>
      <c r="Z277" s="79"/>
      <c r="AA277" s="51"/>
      <c r="AB277" s="51"/>
      <c r="AC277" s="69"/>
      <c r="AD277" s="51"/>
      <c r="AE277" s="51"/>
      <c r="AF277" s="51"/>
      <c r="AG277" s="51"/>
      <c r="AH277" s="51"/>
      <c r="AI277" s="51"/>
      <c r="AJ277" s="51"/>
      <c r="AK277" s="69"/>
      <c r="AL277" s="51"/>
      <c r="AM277" s="51"/>
      <c r="AN277" s="51"/>
      <c r="AO277" s="51"/>
      <c r="AP277" s="51"/>
      <c r="AQ277" s="51"/>
      <c r="AR277" s="51"/>
      <c r="AS277" s="69"/>
      <c r="AT277" s="51"/>
      <c r="AU277" s="51"/>
      <c r="AV277" s="51"/>
      <c r="AW277" s="51"/>
      <c r="AX277" s="51"/>
      <c r="AY277" s="51"/>
      <c r="AZ277" s="51"/>
      <c r="BA277" s="69"/>
      <c r="BB277" s="51"/>
      <c r="BC277" s="51"/>
      <c r="BD277" s="51"/>
      <c r="BE277" s="51"/>
      <c r="BF277" s="51"/>
      <c r="BG277" s="51"/>
      <c r="BH277" s="51"/>
      <c r="BI277" s="69"/>
      <c r="BJ277" s="51"/>
      <c r="BK277" s="51"/>
      <c r="BL277" s="51"/>
      <c r="BM277" s="51"/>
      <c r="BN277" s="51"/>
      <c r="BO277" s="51"/>
      <c r="BP277" s="51"/>
      <c r="BQ277" s="56"/>
      <c r="BR277" s="172"/>
      <c r="BS277" s="51"/>
      <c r="BT277" s="174"/>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c r="CY277" s="51"/>
      <c r="CZ277" s="51"/>
      <c r="DA277" s="51"/>
      <c r="DB277" s="51"/>
      <c r="DC277" s="51"/>
      <c r="DD277" s="51"/>
      <c r="DE277" s="51"/>
      <c r="DF277" s="51"/>
      <c r="DG277" s="51"/>
      <c r="DH277" s="51"/>
      <c r="DI277" s="51"/>
      <c r="DJ277" s="51"/>
      <c r="DK277" s="51"/>
    </row>
    <row r="278" spans="1:115" s="50" customFormat="1" ht="14.4" hidden="1" customHeight="1" x14ac:dyDescent="0.3">
      <c r="A278" s="163"/>
      <c r="B278" s="165"/>
      <c r="C278" s="167"/>
      <c r="D278" s="167"/>
      <c r="E278" s="167"/>
      <c r="F278" s="167"/>
      <c r="G278" s="167"/>
      <c r="H278" s="167"/>
      <c r="I278" s="51" t="s">
        <v>953</v>
      </c>
      <c r="J278" s="51" t="s">
        <v>869</v>
      </c>
      <c r="K278" s="51" t="s">
        <v>869</v>
      </c>
      <c r="L278" s="93" t="str">
        <f t="shared" si="6"/>
        <v>00 0 0</v>
      </c>
      <c r="M278" s="89" t="str">
        <f t="shared" si="7"/>
        <v>00 0</v>
      </c>
      <c r="N278" s="77"/>
      <c r="O278" s="51"/>
      <c r="P278" s="51"/>
      <c r="Q278" s="51"/>
      <c r="R278" s="51"/>
      <c r="S278" s="79"/>
      <c r="T278" s="51"/>
      <c r="U278" s="69"/>
      <c r="V278" s="92"/>
      <c r="W278" s="79"/>
      <c r="X278" s="51"/>
      <c r="Y278" s="51"/>
      <c r="Z278" s="79"/>
      <c r="AA278" s="51"/>
      <c r="AB278" s="51"/>
      <c r="AC278" s="69"/>
      <c r="AD278" s="51"/>
      <c r="AE278" s="51"/>
      <c r="AF278" s="51"/>
      <c r="AG278" s="51"/>
      <c r="AH278" s="51"/>
      <c r="AI278" s="51"/>
      <c r="AJ278" s="51"/>
      <c r="AK278" s="69"/>
      <c r="AL278" s="51"/>
      <c r="AM278" s="51"/>
      <c r="AN278" s="51"/>
      <c r="AO278" s="51"/>
      <c r="AP278" s="51"/>
      <c r="AQ278" s="51"/>
      <c r="AR278" s="51"/>
      <c r="AS278" s="69"/>
      <c r="AT278" s="51"/>
      <c r="AU278" s="51"/>
      <c r="AV278" s="51"/>
      <c r="AW278" s="51"/>
      <c r="AX278" s="51"/>
      <c r="AY278" s="51"/>
      <c r="AZ278" s="51"/>
      <c r="BA278" s="69"/>
      <c r="BB278" s="51"/>
      <c r="BC278" s="51"/>
      <c r="BD278" s="51"/>
      <c r="BE278" s="51"/>
      <c r="BF278" s="51"/>
      <c r="BG278" s="51"/>
      <c r="BH278" s="51"/>
      <c r="BI278" s="69"/>
      <c r="BJ278" s="51"/>
      <c r="BK278" s="51"/>
      <c r="BL278" s="51"/>
      <c r="BM278" s="51"/>
      <c r="BN278" s="51"/>
      <c r="BO278" s="51"/>
      <c r="BP278" s="51"/>
      <c r="BQ278" s="56"/>
      <c r="BR278" s="172"/>
      <c r="BS278" s="51"/>
      <c r="BT278" s="174"/>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c r="CY278" s="51"/>
      <c r="CZ278" s="51"/>
      <c r="DA278" s="51"/>
      <c r="DB278" s="51"/>
      <c r="DC278" s="51"/>
      <c r="DD278" s="51"/>
      <c r="DE278" s="51"/>
      <c r="DF278" s="51"/>
      <c r="DG278" s="51"/>
      <c r="DH278" s="51"/>
      <c r="DI278" s="51"/>
      <c r="DJ278" s="51"/>
      <c r="DK278" s="51"/>
    </row>
    <row r="279" spans="1:115" s="50" customFormat="1" ht="14.4" hidden="1" customHeight="1" x14ac:dyDescent="0.3">
      <c r="A279" s="163"/>
      <c r="B279" s="165"/>
      <c r="C279" s="167"/>
      <c r="D279" s="167"/>
      <c r="E279" s="167"/>
      <c r="F279" s="167"/>
      <c r="G279" s="167"/>
      <c r="H279" s="167"/>
      <c r="I279" s="51" t="s">
        <v>954</v>
      </c>
      <c r="J279" s="51" t="s">
        <v>869</v>
      </c>
      <c r="K279" s="51" t="s">
        <v>869</v>
      </c>
      <c r="L279" s="93" t="str">
        <f t="shared" si="6"/>
        <v>00 0 0</v>
      </c>
      <c r="M279" s="89" t="str">
        <f t="shared" si="7"/>
        <v>00 0</v>
      </c>
      <c r="N279" s="77"/>
      <c r="O279" s="51"/>
      <c r="P279" s="51"/>
      <c r="Q279" s="51"/>
      <c r="R279" s="51"/>
      <c r="S279" s="79"/>
      <c r="T279" s="51"/>
      <c r="U279" s="69"/>
      <c r="V279" s="92"/>
      <c r="W279" s="79"/>
      <c r="X279" s="51"/>
      <c r="Y279" s="51"/>
      <c r="Z279" s="79"/>
      <c r="AA279" s="51"/>
      <c r="AB279" s="51"/>
      <c r="AC279" s="69"/>
      <c r="AD279" s="51"/>
      <c r="AE279" s="51"/>
      <c r="AF279" s="51"/>
      <c r="AG279" s="51"/>
      <c r="AH279" s="51"/>
      <c r="AI279" s="51"/>
      <c r="AJ279" s="51"/>
      <c r="AK279" s="69"/>
      <c r="AL279" s="51"/>
      <c r="AM279" s="51"/>
      <c r="AN279" s="51"/>
      <c r="AO279" s="51"/>
      <c r="AP279" s="51"/>
      <c r="AQ279" s="51"/>
      <c r="AR279" s="51"/>
      <c r="AS279" s="69"/>
      <c r="AT279" s="51"/>
      <c r="AU279" s="51"/>
      <c r="AV279" s="51"/>
      <c r="AW279" s="51"/>
      <c r="AX279" s="51"/>
      <c r="AY279" s="51"/>
      <c r="AZ279" s="51"/>
      <c r="BA279" s="69"/>
      <c r="BB279" s="51"/>
      <c r="BC279" s="51"/>
      <c r="BD279" s="51"/>
      <c r="BE279" s="51"/>
      <c r="BF279" s="51"/>
      <c r="BG279" s="51"/>
      <c r="BH279" s="51"/>
      <c r="BI279" s="69"/>
      <c r="BJ279" s="51"/>
      <c r="BK279" s="51"/>
      <c r="BL279" s="51"/>
      <c r="BM279" s="51"/>
      <c r="BN279" s="51"/>
      <c r="BO279" s="51"/>
      <c r="BP279" s="51"/>
      <c r="BQ279" s="56"/>
      <c r="BR279" s="172"/>
      <c r="BS279" s="51"/>
      <c r="BT279" s="174"/>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c r="CY279" s="51"/>
      <c r="CZ279" s="51"/>
      <c r="DA279" s="51"/>
      <c r="DB279" s="51"/>
      <c r="DC279" s="51"/>
      <c r="DD279" s="51"/>
      <c r="DE279" s="51"/>
      <c r="DF279" s="51"/>
      <c r="DG279" s="51"/>
      <c r="DH279" s="51"/>
      <c r="DI279" s="51"/>
      <c r="DJ279" s="51"/>
      <c r="DK279" s="51"/>
    </row>
    <row r="280" spans="1:115" s="50" customFormat="1" ht="14.4" hidden="1" customHeight="1" x14ac:dyDescent="0.3">
      <c r="A280" s="163"/>
      <c r="B280" s="165"/>
      <c r="C280" s="167"/>
      <c r="D280" s="167"/>
      <c r="E280" s="167"/>
      <c r="F280" s="167"/>
      <c r="G280" s="167"/>
      <c r="H280" s="167"/>
      <c r="I280" s="51" t="s">
        <v>955</v>
      </c>
      <c r="J280" s="51" t="s">
        <v>869</v>
      </c>
      <c r="K280" s="51" t="s">
        <v>869</v>
      </c>
      <c r="L280" s="93" t="str">
        <f t="shared" si="6"/>
        <v>00 0 0</v>
      </c>
      <c r="M280" s="89" t="str">
        <f t="shared" si="7"/>
        <v>00 0</v>
      </c>
      <c r="N280" s="77"/>
      <c r="O280" s="51"/>
      <c r="P280" s="51"/>
      <c r="Q280" s="51"/>
      <c r="R280" s="51"/>
      <c r="S280" s="79"/>
      <c r="T280" s="51"/>
      <c r="U280" s="69"/>
      <c r="V280" s="92"/>
      <c r="W280" s="79"/>
      <c r="X280" s="51"/>
      <c r="Y280" s="51"/>
      <c r="Z280" s="79"/>
      <c r="AA280" s="51"/>
      <c r="AB280" s="51"/>
      <c r="AC280" s="69"/>
      <c r="AD280" s="51"/>
      <c r="AE280" s="51"/>
      <c r="AF280" s="51"/>
      <c r="AG280" s="51"/>
      <c r="AH280" s="51"/>
      <c r="AI280" s="51"/>
      <c r="AJ280" s="51"/>
      <c r="AK280" s="69"/>
      <c r="AL280" s="51"/>
      <c r="AM280" s="51"/>
      <c r="AN280" s="51"/>
      <c r="AO280" s="51"/>
      <c r="AP280" s="51"/>
      <c r="AQ280" s="51"/>
      <c r="AR280" s="51"/>
      <c r="AS280" s="69"/>
      <c r="AT280" s="51"/>
      <c r="AU280" s="51"/>
      <c r="AV280" s="51"/>
      <c r="AW280" s="51"/>
      <c r="AX280" s="51"/>
      <c r="AY280" s="51"/>
      <c r="AZ280" s="51"/>
      <c r="BA280" s="69"/>
      <c r="BB280" s="51"/>
      <c r="BC280" s="51"/>
      <c r="BD280" s="51"/>
      <c r="BE280" s="51"/>
      <c r="BF280" s="51"/>
      <c r="BG280" s="51"/>
      <c r="BH280" s="51"/>
      <c r="BI280" s="69"/>
      <c r="BJ280" s="51"/>
      <c r="BK280" s="51"/>
      <c r="BL280" s="51"/>
      <c r="BM280" s="51"/>
      <c r="BN280" s="51"/>
      <c r="BO280" s="51"/>
      <c r="BP280" s="51"/>
      <c r="BQ280" s="56"/>
      <c r="BR280" s="172"/>
      <c r="BS280" s="51"/>
      <c r="BT280" s="174"/>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c r="CY280" s="51"/>
      <c r="CZ280" s="51"/>
      <c r="DA280" s="51"/>
      <c r="DB280" s="51"/>
      <c r="DC280" s="51"/>
      <c r="DD280" s="51"/>
      <c r="DE280" s="51"/>
      <c r="DF280" s="51"/>
      <c r="DG280" s="51"/>
      <c r="DH280" s="51"/>
      <c r="DI280" s="51"/>
      <c r="DJ280" s="51"/>
      <c r="DK280" s="51"/>
    </row>
    <row r="281" spans="1:115" s="50" customFormat="1" ht="14.4" hidden="1" customHeight="1" x14ac:dyDescent="0.3">
      <c r="A281" s="163" t="s">
        <v>515</v>
      </c>
      <c r="B281" s="165"/>
      <c r="C281" s="167" t="s">
        <v>550</v>
      </c>
      <c r="D281" s="167" t="s">
        <v>554</v>
      </c>
      <c r="E281" s="167" t="s">
        <v>774</v>
      </c>
      <c r="F281" s="167">
        <v>8</v>
      </c>
      <c r="G281" s="167" t="s">
        <v>787</v>
      </c>
      <c r="H281" s="51" t="s">
        <v>851</v>
      </c>
      <c r="I281" s="51" t="s">
        <v>920</v>
      </c>
      <c r="J281" s="51" t="s">
        <v>869</v>
      </c>
      <c r="K281" s="51" t="s">
        <v>869</v>
      </c>
      <c r="L281" s="93" t="str">
        <f t="shared" si="6"/>
        <v>00 0 0</v>
      </c>
      <c r="M281" s="89" t="str">
        <f t="shared" si="7"/>
        <v>00 0</v>
      </c>
      <c r="N281" s="77"/>
      <c r="O281" s="51"/>
      <c r="P281" s="51"/>
      <c r="Q281" s="51"/>
      <c r="R281" s="51"/>
      <c r="S281" s="79"/>
      <c r="T281" s="51"/>
      <c r="U281" s="69"/>
      <c r="V281" s="92"/>
      <c r="W281" s="79"/>
      <c r="X281" s="51"/>
      <c r="Y281" s="51"/>
      <c r="Z281" s="79"/>
      <c r="AA281" s="51"/>
      <c r="AB281" s="51"/>
      <c r="AC281" s="69"/>
      <c r="AD281" s="51"/>
      <c r="AE281" s="51"/>
      <c r="AF281" s="51"/>
      <c r="AG281" s="51"/>
      <c r="AH281" s="51"/>
      <c r="AI281" s="51"/>
      <c r="AJ281" s="51"/>
      <c r="AK281" s="69"/>
      <c r="AL281" s="51"/>
      <c r="AM281" s="51"/>
      <c r="AN281" s="51"/>
      <c r="AO281" s="51"/>
      <c r="AP281" s="51"/>
      <c r="AQ281" s="51"/>
      <c r="AR281" s="51"/>
      <c r="AS281" s="69"/>
      <c r="AT281" s="51"/>
      <c r="AU281" s="51"/>
      <c r="AV281" s="51"/>
      <c r="AW281" s="51"/>
      <c r="AX281" s="51"/>
      <c r="AY281" s="51"/>
      <c r="AZ281" s="51"/>
      <c r="BA281" s="69"/>
      <c r="BB281" s="51"/>
      <c r="BC281" s="51"/>
      <c r="BD281" s="51"/>
      <c r="BE281" s="51"/>
      <c r="BF281" s="51"/>
      <c r="BG281" s="51"/>
      <c r="BH281" s="51"/>
      <c r="BI281" s="69"/>
      <c r="BJ281" s="51"/>
      <c r="BK281" s="51"/>
      <c r="BL281" s="51"/>
      <c r="BM281" s="51"/>
      <c r="BN281" s="51"/>
      <c r="BO281" s="51"/>
      <c r="BP281" s="51"/>
      <c r="BQ281" s="56"/>
      <c r="BR281" s="172" t="s">
        <v>562</v>
      </c>
      <c r="BS281" s="51"/>
      <c r="BT281" s="174" t="s">
        <v>691</v>
      </c>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c r="CY281" s="51"/>
      <c r="CZ281" s="51"/>
      <c r="DA281" s="51"/>
      <c r="DB281" s="51"/>
      <c r="DC281" s="51"/>
      <c r="DD281" s="51"/>
      <c r="DE281" s="51"/>
      <c r="DF281" s="51"/>
      <c r="DG281" s="51"/>
      <c r="DH281" s="51"/>
      <c r="DI281" s="51"/>
      <c r="DJ281" s="51"/>
      <c r="DK281" s="51"/>
    </row>
    <row r="282" spans="1:115" s="50" customFormat="1" ht="14.4" hidden="1" customHeight="1" x14ac:dyDescent="0.3">
      <c r="A282" s="163"/>
      <c r="B282" s="165"/>
      <c r="C282" s="167"/>
      <c r="D282" s="167"/>
      <c r="E282" s="167"/>
      <c r="F282" s="167"/>
      <c r="G282" s="167"/>
      <c r="H282" s="51" t="s">
        <v>852</v>
      </c>
      <c r="I282" s="51" t="s">
        <v>920</v>
      </c>
      <c r="J282" s="51" t="s">
        <v>869</v>
      </c>
      <c r="K282" s="51" t="s">
        <v>869</v>
      </c>
      <c r="L282" s="93" t="str">
        <f t="shared" si="6"/>
        <v>00 0 0</v>
      </c>
      <c r="M282" s="89" t="str">
        <f t="shared" si="7"/>
        <v>00 0</v>
      </c>
      <c r="N282" s="77"/>
      <c r="O282" s="51"/>
      <c r="P282" s="51"/>
      <c r="Q282" s="51"/>
      <c r="R282" s="51"/>
      <c r="S282" s="79"/>
      <c r="T282" s="51"/>
      <c r="U282" s="69"/>
      <c r="V282" s="92"/>
      <c r="W282" s="79"/>
      <c r="X282" s="51"/>
      <c r="Y282" s="51"/>
      <c r="Z282" s="79"/>
      <c r="AA282" s="51"/>
      <c r="AB282" s="51"/>
      <c r="AC282" s="69"/>
      <c r="AD282" s="51"/>
      <c r="AE282" s="51"/>
      <c r="AF282" s="51"/>
      <c r="AG282" s="51"/>
      <c r="AH282" s="51"/>
      <c r="AI282" s="51"/>
      <c r="AJ282" s="51"/>
      <c r="AK282" s="69"/>
      <c r="AL282" s="51"/>
      <c r="AM282" s="51"/>
      <c r="AN282" s="51"/>
      <c r="AO282" s="51"/>
      <c r="AP282" s="51"/>
      <c r="AQ282" s="51"/>
      <c r="AR282" s="51"/>
      <c r="AS282" s="69"/>
      <c r="AT282" s="51"/>
      <c r="AU282" s="51"/>
      <c r="AV282" s="51"/>
      <c r="AW282" s="51"/>
      <c r="AX282" s="51"/>
      <c r="AY282" s="51"/>
      <c r="AZ282" s="51"/>
      <c r="BA282" s="69"/>
      <c r="BB282" s="51"/>
      <c r="BC282" s="51"/>
      <c r="BD282" s="51"/>
      <c r="BE282" s="51"/>
      <c r="BF282" s="51"/>
      <c r="BG282" s="51"/>
      <c r="BH282" s="51"/>
      <c r="BI282" s="69"/>
      <c r="BJ282" s="51"/>
      <c r="BK282" s="51"/>
      <c r="BL282" s="51"/>
      <c r="BM282" s="51"/>
      <c r="BN282" s="51"/>
      <c r="BO282" s="51"/>
      <c r="BP282" s="51"/>
      <c r="BQ282" s="56"/>
      <c r="BR282" s="172"/>
      <c r="BS282" s="51"/>
      <c r="BT282" s="174"/>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1"/>
      <c r="DH282" s="51"/>
      <c r="DI282" s="51"/>
      <c r="DJ282" s="51"/>
      <c r="DK282" s="51"/>
    </row>
    <row r="283" spans="1:115" s="50" customFormat="1" ht="14.4" hidden="1" customHeight="1" x14ac:dyDescent="0.3">
      <c r="A283" s="163"/>
      <c r="B283" s="165"/>
      <c r="C283" s="167"/>
      <c r="D283" s="167"/>
      <c r="E283" s="167"/>
      <c r="F283" s="167"/>
      <c r="G283" s="167" t="s">
        <v>788</v>
      </c>
      <c r="H283" s="51" t="s">
        <v>851</v>
      </c>
      <c r="I283" s="51" t="s">
        <v>920</v>
      </c>
      <c r="J283" s="51" t="s">
        <v>869</v>
      </c>
      <c r="K283" s="51" t="s">
        <v>898</v>
      </c>
      <c r="L283" s="93" t="str">
        <f t="shared" si="6"/>
        <v>00 0 0</v>
      </c>
      <c r="M283" s="89" t="str">
        <f t="shared" si="7"/>
        <v>00 0</v>
      </c>
      <c r="N283" s="77"/>
      <c r="O283" s="51"/>
      <c r="P283" s="51"/>
      <c r="Q283" s="51"/>
      <c r="R283" s="51"/>
      <c r="S283" s="79"/>
      <c r="T283" s="51"/>
      <c r="U283" s="69"/>
      <c r="V283" s="92"/>
      <c r="W283" s="79"/>
      <c r="X283" s="51"/>
      <c r="Y283" s="51"/>
      <c r="Z283" s="79"/>
      <c r="AA283" s="195"/>
      <c r="AB283" s="195"/>
      <c r="AC283" s="196"/>
      <c r="AD283" s="167"/>
      <c r="AE283" s="167"/>
      <c r="AF283" s="167"/>
      <c r="AG283" s="167"/>
      <c r="AH283" s="167"/>
      <c r="AI283" s="167"/>
      <c r="AJ283" s="167"/>
      <c r="AK283" s="192"/>
      <c r="AL283" s="51"/>
      <c r="AM283" s="51"/>
      <c r="AN283" s="51"/>
      <c r="AO283" s="51"/>
      <c r="AP283" s="51"/>
      <c r="AQ283" s="51"/>
      <c r="AR283" s="51"/>
      <c r="AS283" s="69"/>
      <c r="AT283" s="51"/>
      <c r="AU283" s="51"/>
      <c r="AV283" s="51"/>
      <c r="AW283" s="51"/>
      <c r="AX283" s="51"/>
      <c r="AY283" s="51"/>
      <c r="AZ283" s="51"/>
      <c r="BA283" s="69"/>
      <c r="BB283" s="51"/>
      <c r="BC283" s="51"/>
      <c r="BD283" s="51"/>
      <c r="BE283" s="51"/>
      <c r="BF283" s="51"/>
      <c r="BG283" s="51"/>
      <c r="BH283" s="51"/>
      <c r="BI283" s="69"/>
      <c r="BJ283" s="51"/>
      <c r="BK283" s="51"/>
      <c r="BL283" s="51"/>
      <c r="BM283" s="51"/>
      <c r="BN283" s="51"/>
      <c r="BO283" s="51"/>
      <c r="BP283" s="51"/>
      <c r="BQ283" s="56"/>
      <c r="BR283" s="172"/>
      <c r="BS283" s="51"/>
      <c r="BT283" s="174"/>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c r="CY283" s="51"/>
      <c r="CZ283" s="51"/>
      <c r="DA283" s="51"/>
      <c r="DB283" s="51"/>
      <c r="DC283" s="51"/>
      <c r="DD283" s="51"/>
      <c r="DE283" s="51"/>
      <c r="DF283" s="51"/>
      <c r="DG283" s="51"/>
      <c r="DH283" s="51"/>
      <c r="DI283" s="51"/>
      <c r="DJ283" s="51"/>
      <c r="DK283" s="51"/>
    </row>
    <row r="284" spans="1:115" s="50" customFormat="1" ht="14.4" hidden="1" customHeight="1" x14ac:dyDescent="0.3">
      <c r="A284" s="163"/>
      <c r="B284" s="165"/>
      <c r="C284" s="167"/>
      <c r="D284" s="167"/>
      <c r="E284" s="167"/>
      <c r="F284" s="167"/>
      <c r="G284" s="167"/>
      <c r="H284" s="51" t="s">
        <v>852</v>
      </c>
      <c r="I284" s="51" t="s">
        <v>920</v>
      </c>
      <c r="J284" s="51" t="s">
        <v>869</v>
      </c>
      <c r="K284" s="51" t="s">
        <v>898</v>
      </c>
      <c r="L284" s="93" t="str">
        <f t="shared" si="6"/>
        <v>00 0 0</v>
      </c>
      <c r="M284" s="89" t="str">
        <f t="shared" si="7"/>
        <v>00 0</v>
      </c>
      <c r="N284" s="77"/>
      <c r="O284" s="51"/>
      <c r="P284" s="51"/>
      <c r="Q284" s="51"/>
      <c r="R284" s="51"/>
      <c r="S284" s="79"/>
      <c r="T284" s="51"/>
      <c r="U284" s="69"/>
      <c r="V284" s="92"/>
      <c r="W284" s="79"/>
      <c r="X284" s="51"/>
      <c r="Y284" s="51"/>
      <c r="Z284" s="79"/>
      <c r="AA284" s="195"/>
      <c r="AB284" s="195"/>
      <c r="AC284" s="196"/>
      <c r="AD284" s="167"/>
      <c r="AE284" s="167"/>
      <c r="AF284" s="167"/>
      <c r="AG284" s="167"/>
      <c r="AH284" s="167"/>
      <c r="AI284" s="167"/>
      <c r="AJ284" s="167"/>
      <c r="AK284" s="192"/>
      <c r="AL284" s="51"/>
      <c r="AM284" s="51"/>
      <c r="AN284" s="51"/>
      <c r="AO284" s="51"/>
      <c r="AP284" s="51"/>
      <c r="AQ284" s="51"/>
      <c r="AR284" s="51"/>
      <c r="AS284" s="69"/>
      <c r="AT284" s="51"/>
      <c r="AU284" s="51"/>
      <c r="AV284" s="51"/>
      <c r="AW284" s="51"/>
      <c r="AX284" s="51"/>
      <c r="AY284" s="51"/>
      <c r="AZ284" s="51"/>
      <c r="BA284" s="69"/>
      <c r="BB284" s="51"/>
      <c r="BC284" s="51"/>
      <c r="BD284" s="51"/>
      <c r="BE284" s="51"/>
      <c r="BF284" s="51"/>
      <c r="BG284" s="51"/>
      <c r="BH284" s="51"/>
      <c r="BI284" s="69"/>
      <c r="BJ284" s="51"/>
      <c r="BK284" s="51"/>
      <c r="BL284" s="51"/>
      <c r="BM284" s="51"/>
      <c r="BN284" s="51"/>
      <c r="BO284" s="51"/>
      <c r="BP284" s="51"/>
      <c r="BQ284" s="56"/>
      <c r="BR284" s="172"/>
      <c r="BS284" s="51"/>
      <c r="BT284" s="174"/>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c r="CY284" s="51"/>
      <c r="CZ284" s="51"/>
      <c r="DA284" s="51"/>
      <c r="DB284" s="51"/>
      <c r="DC284" s="51"/>
      <c r="DD284" s="51"/>
      <c r="DE284" s="51"/>
      <c r="DF284" s="51"/>
      <c r="DG284" s="51"/>
      <c r="DH284" s="51"/>
      <c r="DI284" s="51"/>
      <c r="DJ284" s="51"/>
      <c r="DK284" s="51"/>
    </row>
    <row r="285" spans="1:115" s="50" customFormat="1" ht="14.4" hidden="1" customHeight="1" x14ac:dyDescent="0.3">
      <c r="A285" s="163"/>
      <c r="B285" s="165"/>
      <c r="C285" s="167"/>
      <c r="D285" s="167"/>
      <c r="E285" s="167"/>
      <c r="F285" s="167"/>
      <c r="G285" s="51" t="s">
        <v>790</v>
      </c>
      <c r="H285" s="51" t="s">
        <v>852</v>
      </c>
      <c r="I285" s="51" t="s">
        <v>920</v>
      </c>
      <c r="J285" s="51" t="s">
        <v>869</v>
      </c>
      <c r="K285" s="51" t="s">
        <v>869</v>
      </c>
      <c r="L285" s="93" t="str">
        <f t="shared" si="6"/>
        <v>00 0 0</v>
      </c>
      <c r="M285" s="89" t="str">
        <f t="shared" si="7"/>
        <v>00 0</v>
      </c>
      <c r="N285" s="77"/>
      <c r="O285" s="51"/>
      <c r="P285" s="51"/>
      <c r="Q285" s="51"/>
      <c r="R285" s="51"/>
      <c r="S285" s="79"/>
      <c r="T285" s="51"/>
      <c r="U285" s="69"/>
      <c r="V285" s="92"/>
      <c r="W285" s="79"/>
      <c r="X285" s="51"/>
      <c r="Y285" s="51"/>
      <c r="Z285" s="79"/>
      <c r="AA285" s="51"/>
      <c r="AB285" s="51"/>
      <c r="AC285" s="69"/>
      <c r="AD285" s="51"/>
      <c r="AE285" s="51"/>
      <c r="AF285" s="51"/>
      <c r="AG285" s="51"/>
      <c r="AH285" s="51"/>
      <c r="AI285" s="51"/>
      <c r="AJ285" s="51"/>
      <c r="AK285" s="69"/>
      <c r="AL285" s="51"/>
      <c r="AM285" s="51"/>
      <c r="AN285" s="51"/>
      <c r="AO285" s="51"/>
      <c r="AP285" s="51"/>
      <c r="AQ285" s="51"/>
      <c r="AR285" s="51"/>
      <c r="AS285" s="69"/>
      <c r="AT285" s="51"/>
      <c r="AU285" s="51"/>
      <c r="AV285" s="51"/>
      <c r="AW285" s="51"/>
      <c r="AX285" s="51"/>
      <c r="AY285" s="51"/>
      <c r="AZ285" s="51"/>
      <c r="BA285" s="69"/>
      <c r="BB285" s="51"/>
      <c r="BC285" s="51"/>
      <c r="BD285" s="51"/>
      <c r="BE285" s="51"/>
      <c r="BF285" s="51"/>
      <c r="BG285" s="51"/>
      <c r="BH285" s="51"/>
      <c r="BI285" s="69"/>
      <c r="BJ285" s="51"/>
      <c r="BK285" s="51"/>
      <c r="BL285" s="51"/>
      <c r="BM285" s="51"/>
      <c r="BN285" s="51"/>
      <c r="BO285" s="51"/>
      <c r="BP285" s="51"/>
      <c r="BQ285" s="56"/>
      <c r="BR285" s="172"/>
      <c r="BS285" s="51"/>
      <c r="BT285" s="174"/>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1"/>
      <c r="DH285" s="51"/>
      <c r="DI285" s="51"/>
      <c r="DJ285" s="51"/>
      <c r="DK285" s="51"/>
    </row>
    <row r="286" spans="1:115" s="50" customFormat="1" ht="14.4" hidden="1" customHeight="1" x14ac:dyDescent="0.3">
      <c r="A286" s="163"/>
      <c r="B286" s="165"/>
      <c r="C286" s="167"/>
      <c r="D286" s="167"/>
      <c r="E286" s="167" t="s">
        <v>947</v>
      </c>
      <c r="F286" s="167">
        <v>8</v>
      </c>
      <c r="G286" s="167" t="s">
        <v>787</v>
      </c>
      <c r="H286" s="167" t="s">
        <v>851</v>
      </c>
      <c r="I286" s="51" t="s">
        <v>790</v>
      </c>
      <c r="J286" s="51" t="s">
        <v>869</v>
      </c>
      <c r="K286" s="51" t="s">
        <v>869</v>
      </c>
      <c r="L286" s="93" t="str">
        <f t="shared" si="6"/>
        <v>00 0 0</v>
      </c>
      <c r="M286" s="89" t="str">
        <f t="shared" si="7"/>
        <v>00 0</v>
      </c>
      <c r="N286" s="77"/>
      <c r="O286" s="51"/>
      <c r="P286" s="51"/>
      <c r="Q286" s="51"/>
      <c r="R286" s="51"/>
      <c r="S286" s="79"/>
      <c r="T286" s="51"/>
      <c r="U286" s="69"/>
      <c r="V286" s="92"/>
      <c r="W286" s="79"/>
      <c r="X286" s="51"/>
      <c r="Y286" s="51"/>
      <c r="Z286" s="79"/>
      <c r="AA286" s="51"/>
      <c r="AB286" s="51"/>
      <c r="AC286" s="69"/>
      <c r="AD286" s="51"/>
      <c r="AE286" s="51"/>
      <c r="AF286" s="51"/>
      <c r="AG286" s="51"/>
      <c r="AH286" s="51"/>
      <c r="AI286" s="51"/>
      <c r="AJ286" s="51"/>
      <c r="AK286" s="69"/>
      <c r="AL286" s="51"/>
      <c r="AM286" s="51"/>
      <c r="AN286" s="51"/>
      <c r="AO286" s="51"/>
      <c r="AP286" s="51"/>
      <c r="AQ286" s="51"/>
      <c r="AR286" s="51"/>
      <c r="AS286" s="69"/>
      <c r="AT286" s="51"/>
      <c r="AU286" s="51"/>
      <c r="AV286" s="51"/>
      <c r="AW286" s="51"/>
      <c r="AX286" s="51"/>
      <c r="AY286" s="51"/>
      <c r="AZ286" s="51"/>
      <c r="BA286" s="69"/>
      <c r="BB286" s="51"/>
      <c r="BC286" s="51"/>
      <c r="BD286" s="51"/>
      <c r="BE286" s="51"/>
      <c r="BF286" s="51"/>
      <c r="BG286" s="51"/>
      <c r="BH286" s="51"/>
      <c r="BI286" s="69"/>
      <c r="BJ286" s="51"/>
      <c r="BK286" s="51"/>
      <c r="BL286" s="51"/>
      <c r="BM286" s="51"/>
      <c r="BN286" s="51"/>
      <c r="BO286" s="51"/>
      <c r="BP286" s="51"/>
      <c r="BQ286" s="56"/>
      <c r="BR286" s="172"/>
      <c r="BS286" s="51"/>
      <c r="BT286" s="174"/>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c r="CY286" s="51"/>
      <c r="CZ286" s="51"/>
      <c r="DA286" s="51"/>
      <c r="DB286" s="51"/>
      <c r="DC286" s="51"/>
      <c r="DD286" s="51"/>
      <c r="DE286" s="51"/>
      <c r="DF286" s="51"/>
      <c r="DG286" s="51"/>
      <c r="DH286" s="51"/>
      <c r="DI286" s="51"/>
      <c r="DJ286" s="51"/>
      <c r="DK286" s="51"/>
    </row>
    <row r="287" spans="1:115" s="50" customFormat="1" ht="14.4" hidden="1" customHeight="1" x14ac:dyDescent="0.3">
      <c r="A287" s="163"/>
      <c r="B287" s="165"/>
      <c r="C287" s="167"/>
      <c r="D287" s="167"/>
      <c r="E287" s="167"/>
      <c r="F287" s="167"/>
      <c r="G287" s="167"/>
      <c r="H287" s="167"/>
      <c r="I287" s="51" t="s">
        <v>787</v>
      </c>
      <c r="J287" s="51" t="s">
        <v>869</v>
      </c>
      <c r="K287" s="51" t="s">
        <v>869</v>
      </c>
      <c r="L287" s="93" t="str">
        <f t="shared" si="6"/>
        <v>00 0 0</v>
      </c>
      <c r="M287" s="89" t="str">
        <f t="shared" si="7"/>
        <v>00 0</v>
      </c>
      <c r="N287" s="77"/>
      <c r="O287" s="51"/>
      <c r="P287" s="51"/>
      <c r="Q287" s="51"/>
      <c r="R287" s="51"/>
      <c r="S287" s="79"/>
      <c r="T287" s="51"/>
      <c r="U287" s="69"/>
      <c r="V287" s="92"/>
      <c r="W287" s="79"/>
      <c r="X287" s="51"/>
      <c r="Y287" s="51"/>
      <c r="Z287" s="79"/>
      <c r="AA287" s="51"/>
      <c r="AB287" s="51"/>
      <c r="AC287" s="69"/>
      <c r="AD287" s="51"/>
      <c r="AE287" s="51"/>
      <c r="AF287" s="51"/>
      <c r="AG287" s="51"/>
      <c r="AH287" s="51"/>
      <c r="AI287" s="51"/>
      <c r="AJ287" s="51"/>
      <c r="AK287" s="69"/>
      <c r="AL287" s="51"/>
      <c r="AM287" s="51"/>
      <c r="AN287" s="51"/>
      <c r="AO287" s="51"/>
      <c r="AP287" s="51"/>
      <c r="AQ287" s="51"/>
      <c r="AR287" s="51"/>
      <c r="AS287" s="69"/>
      <c r="AT287" s="51"/>
      <c r="AU287" s="51"/>
      <c r="AV287" s="51"/>
      <c r="AW287" s="51"/>
      <c r="AX287" s="51"/>
      <c r="AY287" s="51"/>
      <c r="AZ287" s="51"/>
      <c r="BA287" s="69"/>
      <c r="BB287" s="51"/>
      <c r="BC287" s="51"/>
      <c r="BD287" s="51"/>
      <c r="BE287" s="51"/>
      <c r="BF287" s="51"/>
      <c r="BG287" s="51"/>
      <c r="BH287" s="51"/>
      <c r="BI287" s="69"/>
      <c r="BJ287" s="51"/>
      <c r="BK287" s="51"/>
      <c r="BL287" s="51"/>
      <c r="BM287" s="51"/>
      <c r="BN287" s="51"/>
      <c r="BO287" s="51"/>
      <c r="BP287" s="51"/>
      <c r="BQ287" s="56"/>
      <c r="BR287" s="172"/>
      <c r="BS287" s="51"/>
      <c r="BT287" s="174"/>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c r="CY287" s="51"/>
      <c r="CZ287" s="51"/>
      <c r="DA287" s="51"/>
      <c r="DB287" s="51"/>
      <c r="DC287" s="51"/>
      <c r="DD287" s="51"/>
      <c r="DE287" s="51"/>
      <c r="DF287" s="51"/>
      <c r="DG287" s="51"/>
      <c r="DH287" s="51"/>
      <c r="DI287" s="51"/>
      <c r="DJ287" s="51"/>
      <c r="DK287" s="51"/>
    </row>
    <row r="288" spans="1:115" s="50" customFormat="1" ht="14.4" hidden="1" customHeight="1" x14ac:dyDescent="0.3">
      <c r="A288" s="163"/>
      <c r="B288" s="165"/>
      <c r="C288" s="167"/>
      <c r="D288" s="167"/>
      <c r="E288" s="167"/>
      <c r="F288" s="167"/>
      <c r="G288" s="167"/>
      <c r="H288" s="167"/>
      <c r="I288" s="51" t="s">
        <v>914</v>
      </c>
      <c r="J288" s="51" t="s">
        <v>869</v>
      </c>
      <c r="K288" s="51" t="s">
        <v>869</v>
      </c>
      <c r="L288" s="93" t="str">
        <f t="shared" si="6"/>
        <v>00 0 0</v>
      </c>
      <c r="M288" s="89" t="str">
        <f t="shared" si="7"/>
        <v>00 0</v>
      </c>
      <c r="N288" s="77"/>
      <c r="O288" s="51"/>
      <c r="P288" s="51"/>
      <c r="Q288" s="51"/>
      <c r="R288" s="51"/>
      <c r="S288" s="79"/>
      <c r="T288" s="51"/>
      <c r="U288" s="69"/>
      <c r="V288" s="92"/>
      <c r="W288" s="79"/>
      <c r="X288" s="51"/>
      <c r="Y288" s="51"/>
      <c r="Z288" s="79"/>
      <c r="AA288" s="51"/>
      <c r="AB288" s="51"/>
      <c r="AC288" s="69"/>
      <c r="AD288" s="51"/>
      <c r="AE288" s="51"/>
      <c r="AF288" s="51"/>
      <c r="AG288" s="51"/>
      <c r="AH288" s="51"/>
      <c r="AI288" s="51"/>
      <c r="AJ288" s="51"/>
      <c r="AK288" s="69"/>
      <c r="AL288" s="51"/>
      <c r="AM288" s="51"/>
      <c r="AN288" s="51"/>
      <c r="AO288" s="51"/>
      <c r="AP288" s="51"/>
      <c r="AQ288" s="51"/>
      <c r="AR288" s="51"/>
      <c r="AS288" s="69"/>
      <c r="AT288" s="51"/>
      <c r="AU288" s="51"/>
      <c r="AV288" s="51"/>
      <c r="AW288" s="51"/>
      <c r="AX288" s="51"/>
      <c r="AY288" s="51"/>
      <c r="AZ288" s="51"/>
      <c r="BA288" s="69"/>
      <c r="BB288" s="51"/>
      <c r="BC288" s="51"/>
      <c r="BD288" s="51"/>
      <c r="BE288" s="51"/>
      <c r="BF288" s="51"/>
      <c r="BG288" s="51"/>
      <c r="BH288" s="51"/>
      <c r="BI288" s="69"/>
      <c r="BJ288" s="51"/>
      <c r="BK288" s="51"/>
      <c r="BL288" s="51"/>
      <c r="BM288" s="51"/>
      <c r="BN288" s="51"/>
      <c r="BO288" s="51"/>
      <c r="BP288" s="51"/>
      <c r="BQ288" s="56"/>
      <c r="BR288" s="172"/>
      <c r="BS288" s="51"/>
      <c r="BT288" s="174"/>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c r="CY288" s="51"/>
      <c r="CZ288" s="51"/>
      <c r="DA288" s="51"/>
      <c r="DB288" s="51"/>
      <c r="DC288" s="51"/>
      <c r="DD288" s="51"/>
      <c r="DE288" s="51"/>
      <c r="DF288" s="51"/>
      <c r="DG288" s="51"/>
      <c r="DH288" s="51"/>
      <c r="DI288" s="51"/>
      <c r="DJ288" s="51"/>
      <c r="DK288" s="51"/>
    </row>
    <row r="289" spans="1:115" s="50" customFormat="1" ht="14.4" hidden="1" customHeight="1" x14ac:dyDescent="0.3">
      <c r="A289" s="163"/>
      <c r="B289" s="165"/>
      <c r="C289" s="167"/>
      <c r="D289" s="167"/>
      <c r="E289" s="167"/>
      <c r="F289" s="167"/>
      <c r="G289" s="167"/>
      <c r="H289" s="167"/>
      <c r="I289" s="51" t="s">
        <v>953</v>
      </c>
      <c r="J289" s="51" t="s">
        <v>869</v>
      </c>
      <c r="K289" s="51" t="s">
        <v>869</v>
      </c>
      <c r="L289" s="93" t="str">
        <f t="shared" si="6"/>
        <v>00 0 0</v>
      </c>
      <c r="M289" s="89" t="str">
        <f t="shared" si="7"/>
        <v>00 0</v>
      </c>
      <c r="N289" s="77"/>
      <c r="O289" s="51"/>
      <c r="P289" s="51"/>
      <c r="Q289" s="51"/>
      <c r="R289" s="51"/>
      <c r="S289" s="79"/>
      <c r="T289" s="51"/>
      <c r="U289" s="69"/>
      <c r="V289" s="92"/>
      <c r="W289" s="79"/>
      <c r="X289" s="51"/>
      <c r="Y289" s="51"/>
      <c r="Z289" s="79"/>
      <c r="AA289" s="51"/>
      <c r="AB289" s="51"/>
      <c r="AC289" s="69"/>
      <c r="AD289" s="51"/>
      <c r="AE289" s="51"/>
      <c r="AF289" s="51"/>
      <c r="AG289" s="51"/>
      <c r="AH289" s="51"/>
      <c r="AI289" s="51"/>
      <c r="AJ289" s="51"/>
      <c r="AK289" s="69"/>
      <c r="AL289" s="51"/>
      <c r="AM289" s="51"/>
      <c r="AN289" s="51"/>
      <c r="AO289" s="51"/>
      <c r="AP289" s="51"/>
      <c r="AQ289" s="51"/>
      <c r="AR289" s="51"/>
      <c r="AS289" s="69"/>
      <c r="AT289" s="51"/>
      <c r="AU289" s="51"/>
      <c r="AV289" s="51"/>
      <c r="AW289" s="51"/>
      <c r="AX289" s="51"/>
      <c r="AY289" s="51"/>
      <c r="AZ289" s="51"/>
      <c r="BA289" s="69"/>
      <c r="BB289" s="51"/>
      <c r="BC289" s="51"/>
      <c r="BD289" s="51"/>
      <c r="BE289" s="51"/>
      <c r="BF289" s="51"/>
      <c r="BG289" s="51"/>
      <c r="BH289" s="51"/>
      <c r="BI289" s="69"/>
      <c r="BJ289" s="51"/>
      <c r="BK289" s="51"/>
      <c r="BL289" s="51"/>
      <c r="BM289" s="51"/>
      <c r="BN289" s="51"/>
      <c r="BO289" s="51"/>
      <c r="BP289" s="51"/>
      <c r="BQ289" s="56"/>
      <c r="BR289" s="172"/>
      <c r="BS289" s="51"/>
      <c r="BT289" s="174"/>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c r="CY289" s="51"/>
      <c r="CZ289" s="51"/>
      <c r="DA289" s="51"/>
      <c r="DB289" s="51"/>
      <c r="DC289" s="51"/>
      <c r="DD289" s="51"/>
      <c r="DE289" s="51"/>
      <c r="DF289" s="51"/>
      <c r="DG289" s="51"/>
      <c r="DH289" s="51"/>
      <c r="DI289" s="51"/>
      <c r="DJ289" s="51"/>
      <c r="DK289" s="51"/>
    </row>
    <row r="290" spans="1:115" s="50" customFormat="1" ht="14.4" hidden="1" customHeight="1" x14ac:dyDescent="0.3">
      <c r="A290" s="163"/>
      <c r="B290" s="165"/>
      <c r="C290" s="167"/>
      <c r="D290" s="167"/>
      <c r="E290" s="167"/>
      <c r="F290" s="167"/>
      <c r="G290" s="167"/>
      <c r="H290" s="167"/>
      <c r="I290" s="51" t="s">
        <v>954</v>
      </c>
      <c r="J290" s="51" t="s">
        <v>869</v>
      </c>
      <c r="K290" s="51" t="s">
        <v>869</v>
      </c>
      <c r="L290" s="93" t="str">
        <f t="shared" si="6"/>
        <v>00 0 0</v>
      </c>
      <c r="M290" s="89" t="str">
        <f t="shared" si="7"/>
        <v>00 0</v>
      </c>
      <c r="N290" s="77"/>
      <c r="O290" s="51"/>
      <c r="P290" s="51"/>
      <c r="Q290" s="51"/>
      <c r="R290" s="51"/>
      <c r="S290" s="79"/>
      <c r="T290" s="51"/>
      <c r="U290" s="69"/>
      <c r="V290" s="92"/>
      <c r="W290" s="79"/>
      <c r="X290" s="51"/>
      <c r="Y290" s="51"/>
      <c r="Z290" s="79"/>
      <c r="AA290" s="51"/>
      <c r="AB290" s="51"/>
      <c r="AC290" s="69"/>
      <c r="AD290" s="51"/>
      <c r="AE290" s="51"/>
      <c r="AF290" s="51"/>
      <c r="AG290" s="51"/>
      <c r="AH290" s="51"/>
      <c r="AI290" s="51"/>
      <c r="AJ290" s="51"/>
      <c r="AK290" s="69"/>
      <c r="AL290" s="51"/>
      <c r="AM290" s="51"/>
      <c r="AN290" s="51"/>
      <c r="AO290" s="51"/>
      <c r="AP290" s="51"/>
      <c r="AQ290" s="51"/>
      <c r="AR290" s="51"/>
      <c r="AS290" s="69"/>
      <c r="AT290" s="51"/>
      <c r="AU290" s="51"/>
      <c r="AV290" s="51"/>
      <c r="AW290" s="51"/>
      <c r="AX290" s="51"/>
      <c r="AY290" s="51"/>
      <c r="AZ290" s="51"/>
      <c r="BA290" s="69"/>
      <c r="BB290" s="51"/>
      <c r="BC290" s="51"/>
      <c r="BD290" s="51"/>
      <c r="BE290" s="51"/>
      <c r="BF290" s="51"/>
      <c r="BG290" s="51"/>
      <c r="BH290" s="51"/>
      <c r="BI290" s="69"/>
      <c r="BJ290" s="51"/>
      <c r="BK290" s="51"/>
      <c r="BL290" s="51"/>
      <c r="BM290" s="51"/>
      <c r="BN290" s="51"/>
      <c r="BO290" s="51"/>
      <c r="BP290" s="51"/>
      <c r="BQ290" s="56"/>
      <c r="BR290" s="172"/>
      <c r="BS290" s="51"/>
      <c r="BT290" s="174"/>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c r="CY290" s="51"/>
      <c r="CZ290" s="51"/>
      <c r="DA290" s="51"/>
      <c r="DB290" s="51"/>
      <c r="DC290" s="51"/>
      <c r="DD290" s="51"/>
      <c r="DE290" s="51"/>
      <c r="DF290" s="51"/>
      <c r="DG290" s="51"/>
      <c r="DH290" s="51"/>
      <c r="DI290" s="51"/>
      <c r="DJ290" s="51"/>
      <c r="DK290" s="51"/>
    </row>
    <row r="291" spans="1:115" s="50" customFormat="1" ht="14.4" hidden="1" customHeight="1" x14ac:dyDescent="0.3">
      <c r="A291" s="163"/>
      <c r="B291" s="165"/>
      <c r="C291" s="167"/>
      <c r="D291" s="167"/>
      <c r="E291" s="167"/>
      <c r="F291" s="167"/>
      <c r="G291" s="167"/>
      <c r="H291" s="167"/>
      <c r="I291" s="51" t="s">
        <v>955</v>
      </c>
      <c r="J291" s="51" t="s">
        <v>869</v>
      </c>
      <c r="K291" s="51" t="s">
        <v>869</v>
      </c>
      <c r="L291" s="93" t="str">
        <f t="shared" si="6"/>
        <v>00 0 0</v>
      </c>
      <c r="M291" s="89" t="str">
        <f t="shared" si="7"/>
        <v>00 0</v>
      </c>
      <c r="N291" s="77"/>
      <c r="O291" s="51"/>
      <c r="P291" s="51"/>
      <c r="Q291" s="51"/>
      <c r="R291" s="51"/>
      <c r="S291" s="79"/>
      <c r="T291" s="51"/>
      <c r="U291" s="69"/>
      <c r="V291" s="92"/>
      <c r="W291" s="79"/>
      <c r="X291" s="51"/>
      <c r="Y291" s="51"/>
      <c r="Z291" s="79"/>
      <c r="AA291" s="51"/>
      <c r="AB291" s="51"/>
      <c r="AC291" s="69"/>
      <c r="AD291" s="51"/>
      <c r="AE291" s="51"/>
      <c r="AF291" s="51"/>
      <c r="AG291" s="51"/>
      <c r="AH291" s="51"/>
      <c r="AI291" s="51"/>
      <c r="AJ291" s="51"/>
      <c r="AK291" s="69"/>
      <c r="AL291" s="51"/>
      <c r="AM291" s="51"/>
      <c r="AN291" s="51"/>
      <c r="AO291" s="51"/>
      <c r="AP291" s="51"/>
      <c r="AQ291" s="51"/>
      <c r="AR291" s="51"/>
      <c r="AS291" s="69"/>
      <c r="AT291" s="51"/>
      <c r="AU291" s="51"/>
      <c r="AV291" s="51"/>
      <c r="AW291" s="51"/>
      <c r="AX291" s="51"/>
      <c r="AY291" s="51"/>
      <c r="AZ291" s="51"/>
      <c r="BA291" s="69"/>
      <c r="BB291" s="51"/>
      <c r="BC291" s="51"/>
      <c r="BD291" s="51"/>
      <c r="BE291" s="51"/>
      <c r="BF291" s="51"/>
      <c r="BG291" s="51"/>
      <c r="BH291" s="51"/>
      <c r="BI291" s="69"/>
      <c r="BJ291" s="51"/>
      <c r="BK291" s="51"/>
      <c r="BL291" s="51"/>
      <c r="BM291" s="51"/>
      <c r="BN291" s="51"/>
      <c r="BO291" s="51"/>
      <c r="BP291" s="51"/>
      <c r="BQ291" s="56"/>
      <c r="BR291" s="172"/>
      <c r="BS291" s="51"/>
      <c r="BT291" s="174"/>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c r="CY291" s="51"/>
      <c r="CZ291" s="51"/>
      <c r="DA291" s="51"/>
      <c r="DB291" s="51"/>
      <c r="DC291" s="51"/>
      <c r="DD291" s="51"/>
      <c r="DE291" s="51"/>
      <c r="DF291" s="51"/>
      <c r="DG291" s="51"/>
      <c r="DH291" s="51"/>
      <c r="DI291" s="51"/>
      <c r="DJ291" s="51"/>
      <c r="DK291" s="51"/>
    </row>
    <row r="292" spans="1:115" s="50" customFormat="1" ht="14.4" hidden="1" customHeight="1" x14ac:dyDescent="0.3">
      <c r="A292" s="163"/>
      <c r="B292" s="165"/>
      <c r="C292" s="167"/>
      <c r="D292" s="167"/>
      <c r="E292" s="167"/>
      <c r="F292" s="167"/>
      <c r="G292" s="167" t="s">
        <v>787</v>
      </c>
      <c r="H292" s="167" t="s">
        <v>852</v>
      </c>
      <c r="I292" s="51" t="s">
        <v>914</v>
      </c>
      <c r="J292" s="51" t="s">
        <v>869</v>
      </c>
      <c r="K292" s="51" t="s">
        <v>869</v>
      </c>
      <c r="L292" s="93" t="str">
        <f t="shared" si="6"/>
        <v>00 0 0</v>
      </c>
      <c r="M292" s="89" t="str">
        <f t="shared" si="7"/>
        <v>00 0</v>
      </c>
      <c r="N292" s="77"/>
      <c r="O292" s="51"/>
      <c r="P292" s="51"/>
      <c r="Q292" s="51"/>
      <c r="R292" s="51"/>
      <c r="S292" s="79"/>
      <c r="T292" s="51"/>
      <c r="U292" s="69"/>
      <c r="V292" s="92"/>
      <c r="W292" s="79"/>
      <c r="X292" s="51"/>
      <c r="Y292" s="51"/>
      <c r="Z292" s="79"/>
      <c r="AA292" s="51"/>
      <c r="AB292" s="51"/>
      <c r="AC292" s="69"/>
      <c r="AD292" s="51"/>
      <c r="AE292" s="51"/>
      <c r="AF292" s="51"/>
      <c r="AG292" s="51"/>
      <c r="AH292" s="51"/>
      <c r="AI292" s="51"/>
      <c r="AJ292" s="51"/>
      <c r="AK292" s="69"/>
      <c r="AL292" s="51"/>
      <c r="AM292" s="51"/>
      <c r="AN292" s="51"/>
      <c r="AO292" s="51"/>
      <c r="AP292" s="51"/>
      <c r="AQ292" s="51"/>
      <c r="AR292" s="51"/>
      <c r="AS292" s="69"/>
      <c r="AT292" s="51"/>
      <c r="AU292" s="51"/>
      <c r="AV292" s="51"/>
      <c r="AW292" s="51"/>
      <c r="AX292" s="51"/>
      <c r="AY292" s="51"/>
      <c r="AZ292" s="51"/>
      <c r="BA292" s="69"/>
      <c r="BB292" s="51"/>
      <c r="BC292" s="51"/>
      <c r="BD292" s="51"/>
      <c r="BE292" s="51"/>
      <c r="BF292" s="51"/>
      <c r="BG292" s="51"/>
      <c r="BH292" s="51"/>
      <c r="BI292" s="69"/>
      <c r="BJ292" s="51"/>
      <c r="BK292" s="51"/>
      <c r="BL292" s="51"/>
      <c r="BM292" s="51"/>
      <c r="BN292" s="51"/>
      <c r="BO292" s="51"/>
      <c r="BP292" s="51"/>
      <c r="BQ292" s="56"/>
      <c r="BR292" s="172"/>
      <c r="BS292" s="51"/>
      <c r="BT292" s="174"/>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c r="CY292" s="51"/>
      <c r="CZ292" s="51"/>
      <c r="DA292" s="51"/>
      <c r="DB292" s="51"/>
      <c r="DC292" s="51"/>
      <c r="DD292" s="51"/>
      <c r="DE292" s="51"/>
      <c r="DF292" s="51"/>
      <c r="DG292" s="51"/>
      <c r="DH292" s="51"/>
      <c r="DI292" s="51"/>
      <c r="DJ292" s="51"/>
      <c r="DK292" s="51"/>
    </row>
    <row r="293" spans="1:115" s="50" customFormat="1" ht="14.4" hidden="1" customHeight="1" x14ac:dyDescent="0.3">
      <c r="A293" s="163"/>
      <c r="B293" s="165"/>
      <c r="C293" s="167"/>
      <c r="D293" s="167"/>
      <c r="E293" s="167"/>
      <c r="F293" s="167"/>
      <c r="G293" s="167"/>
      <c r="H293" s="167"/>
      <c r="I293" s="51" t="s">
        <v>953</v>
      </c>
      <c r="J293" s="51" t="s">
        <v>869</v>
      </c>
      <c r="K293" s="51" t="s">
        <v>869</v>
      </c>
      <c r="L293" s="93" t="str">
        <f t="shared" si="6"/>
        <v>00 0 0</v>
      </c>
      <c r="M293" s="89" t="str">
        <f t="shared" si="7"/>
        <v>00 0</v>
      </c>
      <c r="N293" s="77"/>
      <c r="O293" s="51"/>
      <c r="P293" s="51"/>
      <c r="Q293" s="51"/>
      <c r="R293" s="51"/>
      <c r="S293" s="79"/>
      <c r="T293" s="51"/>
      <c r="U293" s="69"/>
      <c r="V293" s="92"/>
      <c r="W293" s="79"/>
      <c r="X293" s="51"/>
      <c r="Y293" s="51"/>
      <c r="Z293" s="79"/>
      <c r="AA293" s="51"/>
      <c r="AB293" s="51"/>
      <c r="AC293" s="69"/>
      <c r="AD293" s="51"/>
      <c r="AE293" s="51"/>
      <c r="AF293" s="51"/>
      <c r="AG293" s="51"/>
      <c r="AH293" s="51"/>
      <c r="AI293" s="51"/>
      <c r="AJ293" s="51"/>
      <c r="AK293" s="69"/>
      <c r="AL293" s="51"/>
      <c r="AM293" s="51"/>
      <c r="AN293" s="51"/>
      <c r="AO293" s="51"/>
      <c r="AP293" s="51"/>
      <c r="AQ293" s="51"/>
      <c r="AR293" s="51"/>
      <c r="AS293" s="69"/>
      <c r="AT293" s="51"/>
      <c r="AU293" s="51"/>
      <c r="AV293" s="51"/>
      <c r="AW293" s="51"/>
      <c r="AX293" s="51"/>
      <c r="AY293" s="51"/>
      <c r="AZ293" s="51"/>
      <c r="BA293" s="69"/>
      <c r="BB293" s="51"/>
      <c r="BC293" s="51"/>
      <c r="BD293" s="51"/>
      <c r="BE293" s="51"/>
      <c r="BF293" s="51"/>
      <c r="BG293" s="51"/>
      <c r="BH293" s="51"/>
      <c r="BI293" s="69"/>
      <c r="BJ293" s="51"/>
      <c r="BK293" s="51"/>
      <c r="BL293" s="51"/>
      <c r="BM293" s="51"/>
      <c r="BN293" s="51"/>
      <c r="BO293" s="51"/>
      <c r="BP293" s="51"/>
      <c r="BQ293" s="56"/>
      <c r="BR293" s="172"/>
      <c r="BS293" s="51"/>
      <c r="BT293" s="174"/>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c r="CY293" s="51"/>
      <c r="CZ293" s="51"/>
      <c r="DA293" s="51"/>
      <c r="DB293" s="51"/>
      <c r="DC293" s="51"/>
      <c r="DD293" s="51"/>
      <c r="DE293" s="51"/>
      <c r="DF293" s="51"/>
      <c r="DG293" s="51"/>
      <c r="DH293" s="51"/>
      <c r="DI293" s="51"/>
      <c r="DJ293" s="51"/>
      <c r="DK293" s="51"/>
    </row>
    <row r="294" spans="1:115" s="50" customFormat="1" ht="14.4" hidden="1" customHeight="1" x14ac:dyDescent="0.3">
      <c r="A294" s="163"/>
      <c r="B294" s="165"/>
      <c r="C294" s="167"/>
      <c r="D294" s="167"/>
      <c r="E294" s="167"/>
      <c r="F294" s="167"/>
      <c r="G294" s="167"/>
      <c r="H294" s="167"/>
      <c r="I294" s="51" t="s">
        <v>954</v>
      </c>
      <c r="J294" s="51" t="s">
        <v>869</v>
      </c>
      <c r="K294" s="51" t="s">
        <v>869</v>
      </c>
      <c r="L294" s="93" t="str">
        <f t="shared" si="6"/>
        <v>00 0 0</v>
      </c>
      <c r="M294" s="89" t="str">
        <f t="shared" si="7"/>
        <v>00 0</v>
      </c>
      <c r="N294" s="77"/>
      <c r="O294" s="51"/>
      <c r="P294" s="51"/>
      <c r="Q294" s="51"/>
      <c r="R294" s="51"/>
      <c r="S294" s="79"/>
      <c r="T294" s="51"/>
      <c r="U294" s="69"/>
      <c r="V294" s="92"/>
      <c r="W294" s="79"/>
      <c r="X294" s="51"/>
      <c r="Y294" s="51"/>
      <c r="Z294" s="79"/>
      <c r="AA294" s="51"/>
      <c r="AB294" s="51"/>
      <c r="AC294" s="69"/>
      <c r="AD294" s="51"/>
      <c r="AE294" s="51"/>
      <c r="AF294" s="51"/>
      <c r="AG294" s="51"/>
      <c r="AH294" s="51"/>
      <c r="AI294" s="51"/>
      <c r="AJ294" s="51"/>
      <c r="AK294" s="69"/>
      <c r="AL294" s="51"/>
      <c r="AM294" s="51"/>
      <c r="AN294" s="51"/>
      <c r="AO294" s="51"/>
      <c r="AP294" s="51"/>
      <c r="AQ294" s="51"/>
      <c r="AR294" s="51"/>
      <c r="AS294" s="69"/>
      <c r="AT294" s="51"/>
      <c r="AU294" s="51"/>
      <c r="AV294" s="51"/>
      <c r="AW294" s="51"/>
      <c r="AX294" s="51"/>
      <c r="AY294" s="51"/>
      <c r="AZ294" s="51"/>
      <c r="BA294" s="69"/>
      <c r="BB294" s="51"/>
      <c r="BC294" s="51"/>
      <c r="BD294" s="51"/>
      <c r="BE294" s="51"/>
      <c r="BF294" s="51"/>
      <c r="BG294" s="51"/>
      <c r="BH294" s="51"/>
      <c r="BI294" s="69"/>
      <c r="BJ294" s="51"/>
      <c r="BK294" s="51"/>
      <c r="BL294" s="51"/>
      <c r="BM294" s="51"/>
      <c r="BN294" s="51"/>
      <c r="BO294" s="51"/>
      <c r="BP294" s="51"/>
      <c r="BQ294" s="56"/>
      <c r="BR294" s="172"/>
      <c r="BS294" s="51"/>
      <c r="BT294" s="174"/>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c r="CY294" s="51"/>
      <c r="CZ294" s="51"/>
      <c r="DA294" s="51"/>
      <c r="DB294" s="51"/>
      <c r="DC294" s="51"/>
      <c r="DD294" s="51"/>
      <c r="DE294" s="51"/>
      <c r="DF294" s="51"/>
      <c r="DG294" s="51"/>
      <c r="DH294" s="51"/>
      <c r="DI294" s="51"/>
      <c r="DJ294" s="51"/>
      <c r="DK294" s="51"/>
    </row>
    <row r="295" spans="1:115" s="50" customFormat="1" ht="14.4" hidden="1" customHeight="1" x14ac:dyDescent="0.3">
      <c r="A295" s="163"/>
      <c r="B295" s="165"/>
      <c r="C295" s="167"/>
      <c r="D295" s="167"/>
      <c r="E295" s="167"/>
      <c r="F295" s="167"/>
      <c r="G295" s="167"/>
      <c r="H295" s="167"/>
      <c r="I295" s="51" t="s">
        <v>955</v>
      </c>
      <c r="J295" s="51" t="s">
        <v>869</v>
      </c>
      <c r="K295" s="51" t="s">
        <v>869</v>
      </c>
      <c r="L295" s="93" t="str">
        <f t="shared" si="6"/>
        <v>00 0 0</v>
      </c>
      <c r="M295" s="89" t="str">
        <f t="shared" si="7"/>
        <v>00 0</v>
      </c>
      <c r="N295" s="77"/>
      <c r="O295" s="51"/>
      <c r="P295" s="51"/>
      <c r="Q295" s="51"/>
      <c r="R295" s="51"/>
      <c r="S295" s="79"/>
      <c r="T295" s="51"/>
      <c r="U295" s="69"/>
      <c r="V295" s="92"/>
      <c r="W295" s="79"/>
      <c r="X295" s="51"/>
      <c r="Y295" s="51"/>
      <c r="Z295" s="79"/>
      <c r="AA295" s="51"/>
      <c r="AB295" s="51"/>
      <c r="AC295" s="69"/>
      <c r="AD295" s="51"/>
      <c r="AE295" s="51"/>
      <c r="AF295" s="51"/>
      <c r="AG295" s="51"/>
      <c r="AH295" s="51"/>
      <c r="AI295" s="51"/>
      <c r="AJ295" s="51"/>
      <c r="AK295" s="69"/>
      <c r="AL295" s="51"/>
      <c r="AM295" s="51"/>
      <c r="AN295" s="51"/>
      <c r="AO295" s="51"/>
      <c r="AP295" s="51"/>
      <c r="AQ295" s="51"/>
      <c r="AR295" s="51"/>
      <c r="AS295" s="69"/>
      <c r="AT295" s="51"/>
      <c r="AU295" s="51"/>
      <c r="AV295" s="51"/>
      <c r="AW295" s="51"/>
      <c r="AX295" s="51"/>
      <c r="AY295" s="51"/>
      <c r="AZ295" s="51"/>
      <c r="BA295" s="69"/>
      <c r="BB295" s="51"/>
      <c r="BC295" s="51"/>
      <c r="BD295" s="51"/>
      <c r="BE295" s="51"/>
      <c r="BF295" s="51"/>
      <c r="BG295" s="51"/>
      <c r="BH295" s="51"/>
      <c r="BI295" s="69"/>
      <c r="BJ295" s="51"/>
      <c r="BK295" s="51"/>
      <c r="BL295" s="51"/>
      <c r="BM295" s="51"/>
      <c r="BN295" s="51"/>
      <c r="BO295" s="51"/>
      <c r="BP295" s="51"/>
      <c r="BQ295" s="56"/>
      <c r="BR295" s="172"/>
      <c r="BS295" s="51"/>
      <c r="BT295" s="174"/>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1"/>
      <c r="DH295" s="51"/>
      <c r="DI295" s="51"/>
      <c r="DJ295" s="51"/>
      <c r="DK295" s="51"/>
    </row>
    <row r="296" spans="1:115" s="50" customFormat="1" ht="14.4" hidden="1" customHeight="1" x14ac:dyDescent="0.3">
      <c r="A296" s="163"/>
      <c r="B296" s="165"/>
      <c r="C296" s="167"/>
      <c r="D296" s="167"/>
      <c r="E296" s="167"/>
      <c r="F296" s="167"/>
      <c r="G296" s="167" t="s">
        <v>790</v>
      </c>
      <c r="H296" s="167" t="s">
        <v>852</v>
      </c>
      <c r="I296" s="51" t="s">
        <v>914</v>
      </c>
      <c r="J296" s="51" t="s">
        <v>869</v>
      </c>
      <c r="K296" s="51" t="s">
        <v>869</v>
      </c>
      <c r="L296" s="93" t="str">
        <f t="shared" si="6"/>
        <v>00 0 0</v>
      </c>
      <c r="M296" s="89" t="str">
        <f t="shared" si="7"/>
        <v>00 0</v>
      </c>
      <c r="N296" s="77"/>
      <c r="O296" s="51"/>
      <c r="P296" s="51"/>
      <c r="Q296" s="51"/>
      <c r="R296" s="51"/>
      <c r="S296" s="79"/>
      <c r="T296" s="51"/>
      <c r="U296" s="69"/>
      <c r="V296" s="92"/>
      <c r="W296" s="79"/>
      <c r="X296" s="51"/>
      <c r="Y296" s="51"/>
      <c r="Z296" s="79"/>
      <c r="AA296" s="51"/>
      <c r="AB296" s="51"/>
      <c r="AC296" s="69"/>
      <c r="AD296" s="51"/>
      <c r="AE296" s="51"/>
      <c r="AF296" s="51"/>
      <c r="AG296" s="51"/>
      <c r="AH296" s="51"/>
      <c r="AI296" s="51"/>
      <c r="AJ296" s="51"/>
      <c r="AK296" s="69"/>
      <c r="AL296" s="51"/>
      <c r="AM296" s="51"/>
      <c r="AN296" s="51"/>
      <c r="AO296" s="51"/>
      <c r="AP296" s="51"/>
      <c r="AQ296" s="51"/>
      <c r="AR296" s="51"/>
      <c r="AS296" s="69"/>
      <c r="AT296" s="51"/>
      <c r="AU296" s="51"/>
      <c r="AV296" s="51"/>
      <c r="AW296" s="51"/>
      <c r="AX296" s="51"/>
      <c r="AY296" s="51"/>
      <c r="AZ296" s="51"/>
      <c r="BA296" s="69"/>
      <c r="BB296" s="51"/>
      <c r="BC296" s="51"/>
      <c r="BD296" s="51"/>
      <c r="BE296" s="51"/>
      <c r="BF296" s="51"/>
      <c r="BG296" s="51"/>
      <c r="BH296" s="51"/>
      <c r="BI296" s="69"/>
      <c r="BJ296" s="51"/>
      <c r="BK296" s="51"/>
      <c r="BL296" s="51"/>
      <c r="BM296" s="51"/>
      <c r="BN296" s="51"/>
      <c r="BO296" s="51"/>
      <c r="BP296" s="51"/>
      <c r="BQ296" s="56"/>
      <c r="BR296" s="172"/>
      <c r="BS296" s="51"/>
      <c r="BT296" s="174"/>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c r="CY296" s="51"/>
      <c r="CZ296" s="51"/>
      <c r="DA296" s="51"/>
      <c r="DB296" s="51"/>
      <c r="DC296" s="51"/>
      <c r="DD296" s="51"/>
      <c r="DE296" s="51"/>
      <c r="DF296" s="51"/>
      <c r="DG296" s="51"/>
      <c r="DH296" s="51"/>
      <c r="DI296" s="51"/>
      <c r="DJ296" s="51"/>
      <c r="DK296" s="51"/>
    </row>
    <row r="297" spans="1:115" s="50" customFormat="1" ht="14.4" hidden="1" customHeight="1" x14ac:dyDescent="0.3">
      <c r="A297" s="163"/>
      <c r="B297" s="165"/>
      <c r="C297" s="167"/>
      <c r="D297" s="167"/>
      <c r="E297" s="167"/>
      <c r="F297" s="167"/>
      <c r="G297" s="167"/>
      <c r="H297" s="167"/>
      <c r="I297" s="51" t="s">
        <v>953</v>
      </c>
      <c r="J297" s="51" t="s">
        <v>869</v>
      </c>
      <c r="K297" s="51" t="s">
        <v>869</v>
      </c>
      <c r="L297" s="93" t="str">
        <f t="shared" si="6"/>
        <v>00 0 0</v>
      </c>
      <c r="M297" s="89" t="str">
        <f t="shared" si="7"/>
        <v>00 0</v>
      </c>
      <c r="N297" s="77"/>
      <c r="O297" s="51"/>
      <c r="P297" s="51"/>
      <c r="Q297" s="51"/>
      <c r="R297" s="51"/>
      <c r="S297" s="79"/>
      <c r="T297" s="51"/>
      <c r="U297" s="69"/>
      <c r="V297" s="92"/>
      <c r="W297" s="79"/>
      <c r="X297" s="51"/>
      <c r="Y297" s="51"/>
      <c r="Z297" s="79"/>
      <c r="AA297" s="51"/>
      <c r="AB297" s="51"/>
      <c r="AC297" s="69"/>
      <c r="AD297" s="51"/>
      <c r="AE297" s="51"/>
      <c r="AF297" s="51"/>
      <c r="AG297" s="51"/>
      <c r="AH297" s="51"/>
      <c r="AI297" s="51"/>
      <c r="AJ297" s="51"/>
      <c r="AK297" s="69"/>
      <c r="AL297" s="51"/>
      <c r="AM297" s="51"/>
      <c r="AN297" s="51"/>
      <c r="AO297" s="51"/>
      <c r="AP297" s="51"/>
      <c r="AQ297" s="51"/>
      <c r="AR297" s="51"/>
      <c r="AS297" s="69"/>
      <c r="AT297" s="51"/>
      <c r="AU297" s="51"/>
      <c r="AV297" s="51"/>
      <c r="AW297" s="51"/>
      <c r="AX297" s="51"/>
      <c r="AY297" s="51"/>
      <c r="AZ297" s="51"/>
      <c r="BA297" s="69"/>
      <c r="BB297" s="51"/>
      <c r="BC297" s="51"/>
      <c r="BD297" s="51"/>
      <c r="BE297" s="51"/>
      <c r="BF297" s="51"/>
      <c r="BG297" s="51"/>
      <c r="BH297" s="51"/>
      <c r="BI297" s="69"/>
      <c r="BJ297" s="51"/>
      <c r="BK297" s="51"/>
      <c r="BL297" s="51"/>
      <c r="BM297" s="51"/>
      <c r="BN297" s="51"/>
      <c r="BO297" s="51"/>
      <c r="BP297" s="51"/>
      <c r="BQ297" s="56"/>
      <c r="BR297" s="172"/>
      <c r="BS297" s="51"/>
      <c r="BT297" s="174"/>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c r="CY297" s="51"/>
      <c r="CZ297" s="51"/>
      <c r="DA297" s="51"/>
      <c r="DB297" s="51"/>
      <c r="DC297" s="51"/>
      <c r="DD297" s="51"/>
      <c r="DE297" s="51"/>
      <c r="DF297" s="51"/>
      <c r="DG297" s="51"/>
      <c r="DH297" s="51"/>
      <c r="DI297" s="51"/>
      <c r="DJ297" s="51"/>
      <c r="DK297" s="51"/>
    </row>
    <row r="298" spans="1:115" s="50" customFormat="1" ht="14.4" hidden="1" customHeight="1" x14ac:dyDescent="0.3">
      <c r="A298" s="163"/>
      <c r="B298" s="165"/>
      <c r="C298" s="167"/>
      <c r="D298" s="167"/>
      <c r="E298" s="167"/>
      <c r="F298" s="167"/>
      <c r="G298" s="167"/>
      <c r="H298" s="167"/>
      <c r="I298" s="51" t="s">
        <v>954</v>
      </c>
      <c r="J298" s="51" t="s">
        <v>869</v>
      </c>
      <c r="K298" s="51" t="s">
        <v>869</v>
      </c>
      <c r="L298" s="93" t="str">
        <f t="shared" si="6"/>
        <v>00 0 0</v>
      </c>
      <c r="M298" s="89" t="str">
        <f t="shared" si="7"/>
        <v>00 0</v>
      </c>
      <c r="N298" s="77"/>
      <c r="O298" s="51"/>
      <c r="P298" s="51"/>
      <c r="Q298" s="51"/>
      <c r="R298" s="51"/>
      <c r="S298" s="79"/>
      <c r="T298" s="51"/>
      <c r="U298" s="69"/>
      <c r="V298" s="92"/>
      <c r="W298" s="79"/>
      <c r="X298" s="51"/>
      <c r="Y298" s="51"/>
      <c r="Z298" s="79"/>
      <c r="AA298" s="51"/>
      <c r="AB298" s="51"/>
      <c r="AC298" s="69"/>
      <c r="AD298" s="51"/>
      <c r="AE298" s="51"/>
      <c r="AF298" s="51"/>
      <c r="AG298" s="51"/>
      <c r="AH298" s="51"/>
      <c r="AI298" s="51"/>
      <c r="AJ298" s="51"/>
      <c r="AK298" s="69"/>
      <c r="AL298" s="51"/>
      <c r="AM298" s="51"/>
      <c r="AN298" s="51"/>
      <c r="AO298" s="51"/>
      <c r="AP298" s="51"/>
      <c r="AQ298" s="51"/>
      <c r="AR298" s="51"/>
      <c r="AS298" s="69"/>
      <c r="AT298" s="51"/>
      <c r="AU298" s="51"/>
      <c r="AV298" s="51"/>
      <c r="AW298" s="51"/>
      <c r="AX298" s="51"/>
      <c r="AY298" s="51"/>
      <c r="AZ298" s="51"/>
      <c r="BA298" s="69"/>
      <c r="BB298" s="51"/>
      <c r="BC298" s="51"/>
      <c r="BD298" s="51"/>
      <c r="BE298" s="51"/>
      <c r="BF298" s="51"/>
      <c r="BG298" s="51"/>
      <c r="BH298" s="51"/>
      <c r="BI298" s="69"/>
      <c r="BJ298" s="51"/>
      <c r="BK298" s="51"/>
      <c r="BL298" s="51"/>
      <c r="BM298" s="51"/>
      <c r="BN298" s="51"/>
      <c r="BO298" s="51"/>
      <c r="BP298" s="51"/>
      <c r="BQ298" s="56"/>
      <c r="BR298" s="172"/>
      <c r="BS298" s="51"/>
      <c r="BT298" s="174"/>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c r="CY298" s="51"/>
      <c r="CZ298" s="51"/>
      <c r="DA298" s="51"/>
      <c r="DB298" s="51"/>
      <c r="DC298" s="51"/>
      <c r="DD298" s="51"/>
      <c r="DE298" s="51"/>
      <c r="DF298" s="51"/>
      <c r="DG298" s="51"/>
      <c r="DH298" s="51"/>
      <c r="DI298" s="51"/>
      <c r="DJ298" s="51"/>
      <c r="DK298" s="51"/>
    </row>
    <row r="299" spans="1:115" s="50" customFormat="1" ht="14.4" hidden="1" customHeight="1" x14ac:dyDescent="0.3">
      <c r="A299" s="163"/>
      <c r="B299" s="165"/>
      <c r="C299" s="167"/>
      <c r="D299" s="167"/>
      <c r="E299" s="167"/>
      <c r="F299" s="167"/>
      <c r="G299" s="167"/>
      <c r="H299" s="167"/>
      <c r="I299" s="51" t="s">
        <v>955</v>
      </c>
      <c r="J299" s="51" t="s">
        <v>869</v>
      </c>
      <c r="K299" s="51" t="s">
        <v>869</v>
      </c>
      <c r="L299" s="93" t="str">
        <f t="shared" ref="L299:L366" si="8">BIN2HEX(_xlfn.CONCAT($N299:$S299), 2) &amp; " " &amp; BIN2HEX(_xlfn.CONCAT($T299:$U299), 1) &amp; " " &amp; IFERROR(BIN2HEX(_xlfn.CONCAT($V299:$W299), 1), "X")</f>
        <v>00 0 0</v>
      </c>
      <c r="M299" s="89" t="str">
        <f t="shared" ref="M299:M366" si="9">BIN2HEX(_xlfn.CONCAT($N299:$U299), 2) &amp; " " &amp; IFERROR(BIN2HEX(_xlfn.CONCAT($V299:$W299, "0", "0"), 1), "X")</f>
        <v>00 0</v>
      </c>
      <c r="N299" s="77"/>
      <c r="O299" s="51"/>
      <c r="P299" s="51"/>
      <c r="Q299" s="51"/>
      <c r="R299" s="51"/>
      <c r="S299" s="79"/>
      <c r="T299" s="51"/>
      <c r="U299" s="69"/>
      <c r="V299" s="92"/>
      <c r="W299" s="79"/>
      <c r="X299" s="51"/>
      <c r="Y299" s="51"/>
      <c r="Z299" s="79"/>
      <c r="AA299" s="51"/>
      <c r="AB299" s="51"/>
      <c r="AC299" s="69"/>
      <c r="AD299" s="51"/>
      <c r="AE299" s="51"/>
      <c r="AF299" s="51"/>
      <c r="AG299" s="51"/>
      <c r="AH299" s="51"/>
      <c r="AI299" s="51"/>
      <c r="AJ299" s="51"/>
      <c r="AK299" s="69"/>
      <c r="AL299" s="51"/>
      <c r="AM299" s="51"/>
      <c r="AN299" s="51"/>
      <c r="AO299" s="51"/>
      <c r="AP299" s="51"/>
      <c r="AQ299" s="51"/>
      <c r="AR299" s="51"/>
      <c r="AS299" s="69"/>
      <c r="AT299" s="51"/>
      <c r="AU299" s="51"/>
      <c r="AV299" s="51"/>
      <c r="AW299" s="51"/>
      <c r="AX299" s="51"/>
      <c r="AY299" s="51"/>
      <c r="AZ299" s="51"/>
      <c r="BA299" s="69"/>
      <c r="BB299" s="51"/>
      <c r="BC299" s="51"/>
      <c r="BD299" s="51"/>
      <c r="BE299" s="51"/>
      <c r="BF299" s="51"/>
      <c r="BG299" s="51"/>
      <c r="BH299" s="51"/>
      <c r="BI299" s="69"/>
      <c r="BJ299" s="51"/>
      <c r="BK299" s="51"/>
      <c r="BL299" s="51"/>
      <c r="BM299" s="51"/>
      <c r="BN299" s="51"/>
      <c r="BO299" s="51"/>
      <c r="BP299" s="51"/>
      <c r="BQ299" s="56"/>
      <c r="BR299" s="172"/>
      <c r="BS299" s="51"/>
      <c r="BT299" s="174"/>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1"/>
      <c r="DH299" s="51"/>
      <c r="DI299" s="51"/>
      <c r="DJ299" s="51"/>
      <c r="DK299" s="51"/>
    </row>
    <row r="300" spans="1:115" s="50" customFormat="1" ht="14.4" hidden="1" customHeight="1" x14ac:dyDescent="0.3">
      <c r="A300" s="163"/>
      <c r="B300" s="165"/>
      <c r="C300" s="167"/>
      <c r="D300" s="167"/>
      <c r="E300" s="167"/>
      <c r="F300" s="167">
        <v>16</v>
      </c>
      <c r="G300" s="167" t="s">
        <v>788</v>
      </c>
      <c r="H300" s="167" t="s">
        <v>851</v>
      </c>
      <c r="I300" s="51" t="s">
        <v>789</v>
      </c>
      <c r="J300" s="51" t="s">
        <v>869</v>
      </c>
      <c r="K300" s="51" t="s">
        <v>869</v>
      </c>
      <c r="L300" s="93" t="str">
        <f t="shared" si="8"/>
        <v>00 0 0</v>
      </c>
      <c r="M300" s="89" t="str">
        <f t="shared" si="9"/>
        <v>00 0</v>
      </c>
      <c r="N300" s="77"/>
      <c r="O300" s="51"/>
      <c r="P300" s="51"/>
      <c r="Q300" s="51"/>
      <c r="R300" s="51"/>
      <c r="S300" s="79"/>
      <c r="T300" s="51"/>
      <c r="U300" s="69"/>
      <c r="V300" s="92"/>
      <c r="W300" s="79"/>
      <c r="X300" s="51"/>
      <c r="Y300" s="51"/>
      <c r="Z300" s="79"/>
      <c r="AA300" s="51"/>
      <c r="AB300" s="51"/>
      <c r="AC300" s="69"/>
      <c r="AD300" s="51"/>
      <c r="AE300" s="51"/>
      <c r="AF300" s="51"/>
      <c r="AG300" s="51"/>
      <c r="AH300" s="51"/>
      <c r="AI300" s="51"/>
      <c r="AJ300" s="51"/>
      <c r="AK300" s="69"/>
      <c r="AL300" s="51"/>
      <c r="AM300" s="51"/>
      <c r="AN300" s="51"/>
      <c r="AO300" s="51"/>
      <c r="AP300" s="51"/>
      <c r="AQ300" s="51"/>
      <c r="AR300" s="51"/>
      <c r="AS300" s="69"/>
      <c r="AT300" s="51"/>
      <c r="AU300" s="51"/>
      <c r="AV300" s="51"/>
      <c r="AW300" s="51"/>
      <c r="AX300" s="51"/>
      <c r="AY300" s="51"/>
      <c r="AZ300" s="51"/>
      <c r="BA300" s="69"/>
      <c r="BB300" s="51"/>
      <c r="BC300" s="51"/>
      <c r="BD300" s="51"/>
      <c r="BE300" s="51"/>
      <c r="BF300" s="51"/>
      <c r="BG300" s="51"/>
      <c r="BH300" s="51"/>
      <c r="BI300" s="69"/>
      <c r="BJ300" s="51"/>
      <c r="BK300" s="51"/>
      <c r="BL300" s="51"/>
      <c r="BM300" s="51"/>
      <c r="BN300" s="51"/>
      <c r="BO300" s="51"/>
      <c r="BP300" s="51"/>
      <c r="BQ300" s="56"/>
      <c r="BR300" s="172"/>
      <c r="BS300" s="51"/>
      <c r="BT300" s="174"/>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c r="CY300" s="51"/>
      <c r="CZ300" s="51"/>
      <c r="DA300" s="51"/>
      <c r="DB300" s="51"/>
      <c r="DC300" s="51"/>
      <c r="DD300" s="51"/>
      <c r="DE300" s="51"/>
      <c r="DF300" s="51"/>
      <c r="DG300" s="51"/>
      <c r="DH300" s="51"/>
      <c r="DI300" s="51"/>
      <c r="DJ300" s="51"/>
      <c r="DK300" s="51"/>
    </row>
    <row r="301" spans="1:115" s="50" customFormat="1" ht="14.4" hidden="1" customHeight="1" x14ac:dyDescent="0.3">
      <c r="A301" s="163"/>
      <c r="B301" s="165"/>
      <c r="C301" s="167"/>
      <c r="D301" s="167"/>
      <c r="E301" s="167"/>
      <c r="F301" s="167"/>
      <c r="G301" s="167"/>
      <c r="H301" s="167"/>
      <c r="I301" s="51" t="s">
        <v>788</v>
      </c>
      <c r="J301" s="51" t="s">
        <v>869</v>
      </c>
      <c r="K301" s="51" t="s">
        <v>869</v>
      </c>
      <c r="L301" s="93" t="str">
        <f t="shared" si="8"/>
        <v>00 0 0</v>
      </c>
      <c r="M301" s="89" t="str">
        <f t="shared" si="9"/>
        <v>00 0</v>
      </c>
      <c r="N301" s="77"/>
      <c r="O301" s="51"/>
      <c r="P301" s="51"/>
      <c r="Q301" s="51"/>
      <c r="R301" s="51"/>
      <c r="S301" s="79"/>
      <c r="T301" s="51"/>
      <c r="U301" s="69"/>
      <c r="V301" s="92"/>
      <c r="W301" s="79"/>
      <c r="X301" s="51"/>
      <c r="Y301" s="51"/>
      <c r="Z301" s="79"/>
      <c r="AA301" s="51"/>
      <c r="AB301" s="51"/>
      <c r="AC301" s="69"/>
      <c r="AD301" s="51"/>
      <c r="AE301" s="51"/>
      <c r="AF301" s="51"/>
      <c r="AG301" s="51"/>
      <c r="AH301" s="51"/>
      <c r="AI301" s="51"/>
      <c r="AJ301" s="51"/>
      <c r="AK301" s="69"/>
      <c r="AL301" s="51"/>
      <c r="AM301" s="51"/>
      <c r="AN301" s="51"/>
      <c r="AO301" s="51"/>
      <c r="AP301" s="51"/>
      <c r="AQ301" s="51"/>
      <c r="AR301" s="51"/>
      <c r="AS301" s="69"/>
      <c r="AT301" s="51"/>
      <c r="AU301" s="51"/>
      <c r="AV301" s="51"/>
      <c r="AW301" s="51"/>
      <c r="AX301" s="51"/>
      <c r="AY301" s="51"/>
      <c r="AZ301" s="51"/>
      <c r="BA301" s="69"/>
      <c r="BB301" s="51"/>
      <c r="BC301" s="51"/>
      <c r="BD301" s="51"/>
      <c r="BE301" s="51"/>
      <c r="BF301" s="51"/>
      <c r="BG301" s="51"/>
      <c r="BH301" s="51"/>
      <c r="BI301" s="69"/>
      <c r="BJ301" s="51"/>
      <c r="BK301" s="51"/>
      <c r="BL301" s="51"/>
      <c r="BM301" s="51"/>
      <c r="BN301" s="51"/>
      <c r="BO301" s="51"/>
      <c r="BP301" s="51"/>
      <c r="BQ301" s="56"/>
      <c r="BR301" s="172"/>
      <c r="BS301" s="51"/>
      <c r="BT301" s="174"/>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c r="CY301" s="51"/>
      <c r="CZ301" s="51"/>
      <c r="DA301" s="51"/>
      <c r="DB301" s="51"/>
      <c r="DC301" s="51"/>
      <c r="DD301" s="51"/>
      <c r="DE301" s="51"/>
      <c r="DF301" s="51"/>
      <c r="DG301" s="51"/>
      <c r="DH301" s="51"/>
      <c r="DI301" s="51"/>
      <c r="DJ301" s="51"/>
      <c r="DK301" s="51"/>
    </row>
    <row r="302" spans="1:115" s="50" customFormat="1" ht="14.4" hidden="1" customHeight="1" x14ac:dyDescent="0.3">
      <c r="A302" s="163"/>
      <c r="B302" s="165"/>
      <c r="C302" s="167"/>
      <c r="D302" s="167"/>
      <c r="E302" s="167"/>
      <c r="F302" s="167"/>
      <c r="G302" s="167"/>
      <c r="H302" s="167"/>
      <c r="I302" s="51" t="s">
        <v>914</v>
      </c>
      <c r="J302" s="51" t="s">
        <v>869</v>
      </c>
      <c r="K302" s="51" t="s">
        <v>869</v>
      </c>
      <c r="L302" s="93" t="str">
        <f t="shared" si="8"/>
        <v>00 0 0</v>
      </c>
      <c r="M302" s="89" t="str">
        <f t="shared" si="9"/>
        <v>00 0</v>
      </c>
      <c r="N302" s="77"/>
      <c r="O302" s="51"/>
      <c r="P302" s="51"/>
      <c r="Q302" s="51"/>
      <c r="R302" s="51"/>
      <c r="S302" s="79"/>
      <c r="T302" s="51"/>
      <c r="U302" s="69"/>
      <c r="V302" s="92"/>
      <c r="W302" s="79"/>
      <c r="X302" s="51"/>
      <c r="Y302" s="51"/>
      <c r="Z302" s="79"/>
      <c r="AA302" s="51"/>
      <c r="AB302" s="51"/>
      <c r="AC302" s="69"/>
      <c r="AD302" s="51"/>
      <c r="AE302" s="51"/>
      <c r="AF302" s="51"/>
      <c r="AG302" s="51"/>
      <c r="AH302" s="51"/>
      <c r="AI302" s="51"/>
      <c r="AJ302" s="51"/>
      <c r="AK302" s="69"/>
      <c r="AL302" s="51"/>
      <c r="AM302" s="51"/>
      <c r="AN302" s="51"/>
      <c r="AO302" s="51"/>
      <c r="AP302" s="51"/>
      <c r="AQ302" s="51"/>
      <c r="AR302" s="51"/>
      <c r="AS302" s="69"/>
      <c r="AT302" s="51"/>
      <c r="AU302" s="51"/>
      <c r="AV302" s="51"/>
      <c r="AW302" s="51"/>
      <c r="AX302" s="51"/>
      <c r="AY302" s="51"/>
      <c r="AZ302" s="51"/>
      <c r="BA302" s="69"/>
      <c r="BB302" s="51"/>
      <c r="BC302" s="51"/>
      <c r="BD302" s="51"/>
      <c r="BE302" s="51"/>
      <c r="BF302" s="51"/>
      <c r="BG302" s="51"/>
      <c r="BH302" s="51"/>
      <c r="BI302" s="69"/>
      <c r="BJ302" s="51"/>
      <c r="BK302" s="51"/>
      <c r="BL302" s="51"/>
      <c r="BM302" s="51"/>
      <c r="BN302" s="51"/>
      <c r="BO302" s="51"/>
      <c r="BP302" s="51"/>
      <c r="BQ302" s="56"/>
      <c r="BR302" s="172"/>
      <c r="BS302" s="51"/>
      <c r="BT302" s="174"/>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1"/>
      <c r="DH302" s="51"/>
      <c r="DI302" s="51"/>
      <c r="DJ302" s="51"/>
      <c r="DK302" s="51"/>
    </row>
    <row r="303" spans="1:115" s="50" customFormat="1" ht="14.4" hidden="1" customHeight="1" x14ac:dyDescent="0.3">
      <c r="A303" s="163"/>
      <c r="B303" s="165"/>
      <c r="C303" s="167"/>
      <c r="D303" s="167"/>
      <c r="E303" s="167"/>
      <c r="F303" s="167"/>
      <c r="G303" s="167"/>
      <c r="H303" s="167"/>
      <c r="I303" s="51" t="s">
        <v>953</v>
      </c>
      <c r="J303" s="51" t="s">
        <v>869</v>
      </c>
      <c r="K303" s="51" t="s">
        <v>869</v>
      </c>
      <c r="L303" s="93" t="str">
        <f t="shared" si="8"/>
        <v>00 0 0</v>
      </c>
      <c r="M303" s="89" t="str">
        <f t="shared" si="9"/>
        <v>00 0</v>
      </c>
      <c r="N303" s="77"/>
      <c r="O303" s="51"/>
      <c r="P303" s="51"/>
      <c r="Q303" s="51"/>
      <c r="R303" s="51"/>
      <c r="S303" s="79"/>
      <c r="T303" s="51"/>
      <c r="U303" s="69"/>
      <c r="V303" s="92"/>
      <c r="W303" s="79"/>
      <c r="X303" s="51"/>
      <c r="Y303" s="51"/>
      <c r="Z303" s="79"/>
      <c r="AA303" s="51"/>
      <c r="AB303" s="51"/>
      <c r="AC303" s="69"/>
      <c r="AD303" s="51"/>
      <c r="AE303" s="51"/>
      <c r="AF303" s="51"/>
      <c r="AG303" s="51"/>
      <c r="AH303" s="51"/>
      <c r="AI303" s="51"/>
      <c r="AJ303" s="51"/>
      <c r="AK303" s="69"/>
      <c r="AL303" s="51"/>
      <c r="AM303" s="51"/>
      <c r="AN303" s="51"/>
      <c r="AO303" s="51"/>
      <c r="AP303" s="51"/>
      <c r="AQ303" s="51"/>
      <c r="AR303" s="51"/>
      <c r="AS303" s="69"/>
      <c r="AT303" s="51"/>
      <c r="AU303" s="51"/>
      <c r="AV303" s="51"/>
      <c r="AW303" s="51"/>
      <c r="AX303" s="51"/>
      <c r="AY303" s="51"/>
      <c r="AZ303" s="51"/>
      <c r="BA303" s="69"/>
      <c r="BB303" s="51"/>
      <c r="BC303" s="51"/>
      <c r="BD303" s="51"/>
      <c r="BE303" s="51"/>
      <c r="BF303" s="51"/>
      <c r="BG303" s="51"/>
      <c r="BH303" s="51"/>
      <c r="BI303" s="69"/>
      <c r="BJ303" s="51"/>
      <c r="BK303" s="51"/>
      <c r="BL303" s="51"/>
      <c r="BM303" s="51"/>
      <c r="BN303" s="51"/>
      <c r="BO303" s="51"/>
      <c r="BP303" s="51"/>
      <c r="BQ303" s="56"/>
      <c r="BR303" s="172"/>
      <c r="BS303" s="51"/>
      <c r="BT303" s="174"/>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c r="CY303" s="51"/>
      <c r="CZ303" s="51"/>
      <c r="DA303" s="51"/>
      <c r="DB303" s="51"/>
      <c r="DC303" s="51"/>
      <c r="DD303" s="51"/>
      <c r="DE303" s="51"/>
      <c r="DF303" s="51"/>
      <c r="DG303" s="51"/>
      <c r="DH303" s="51"/>
      <c r="DI303" s="51"/>
      <c r="DJ303" s="51"/>
      <c r="DK303" s="51"/>
    </row>
    <row r="304" spans="1:115" s="50" customFormat="1" ht="14.4" hidden="1" customHeight="1" x14ac:dyDescent="0.3">
      <c r="A304" s="163"/>
      <c r="B304" s="165"/>
      <c r="C304" s="167"/>
      <c r="D304" s="167"/>
      <c r="E304" s="167"/>
      <c r="F304" s="167"/>
      <c r="G304" s="167"/>
      <c r="H304" s="167"/>
      <c r="I304" s="51" t="s">
        <v>954</v>
      </c>
      <c r="J304" s="51" t="s">
        <v>869</v>
      </c>
      <c r="K304" s="51" t="s">
        <v>869</v>
      </c>
      <c r="L304" s="93" t="str">
        <f t="shared" si="8"/>
        <v>00 0 0</v>
      </c>
      <c r="M304" s="89" t="str">
        <f t="shared" si="9"/>
        <v>00 0</v>
      </c>
      <c r="N304" s="77"/>
      <c r="O304" s="51"/>
      <c r="P304" s="51"/>
      <c r="Q304" s="51"/>
      <c r="R304" s="51"/>
      <c r="S304" s="79"/>
      <c r="T304" s="51"/>
      <c r="U304" s="69"/>
      <c r="V304" s="92"/>
      <c r="W304" s="79"/>
      <c r="X304" s="51"/>
      <c r="Y304" s="51"/>
      <c r="Z304" s="79"/>
      <c r="AA304" s="51"/>
      <c r="AB304" s="51"/>
      <c r="AC304" s="69"/>
      <c r="AD304" s="51"/>
      <c r="AE304" s="51"/>
      <c r="AF304" s="51"/>
      <c r="AG304" s="51"/>
      <c r="AH304" s="51"/>
      <c r="AI304" s="51"/>
      <c r="AJ304" s="51"/>
      <c r="AK304" s="69"/>
      <c r="AL304" s="51"/>
      <c r="AM304" s="51"/>
      <c r="AN304" s="51"/>
      <c r="AO304" s="51"/>
      <c r="AP304" s="51"/>
      <c r="AQ304" s="51"/>
      <c r="AR304" s="51"/>
      <c r="AS304" s="69"/>
      <c r="AT304" s="51"/>
      <c r="AU304" s="51"/>
      <c r="AV304" s="51"/>
      <c r="AW304" s="51"/>
      <c r="AX304" s="51"/>
      <c r="AY304" s="51"/>
      <c r="AZ304" s="51"/>
      <c r="BA304" s="69"/>
      <c r="BB304" s="51"/>
      <c r="BC304" s="51"/>
      <c r="BD304" s="51"/>
      <c r="BE304" s="51"/>
      <c r="BF304" s="51"/>
      <c r="BG304" s="51"/>
      <c r="BH304" s="51"/>
      <c r="BI304" s="69"/>
      <c r="BJ304" s="51"/>
      <c r="BK304" s="51"/>
      <c r="BL304" s="51"/>
      <c r="BM304" s="51"/>
      <c r="BN304" s="51"/>
      <c r="BO304" s="51"/>
      <c r="BP304" s="51"/>
      <c r="BQ304" s="56"/>
      <c r="BR304" s="172"/>
      <c r="BS304" s="51"/>
      <c r="BT304" s="174"/>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c r="CY304" s="51"/>
      <c r="CZ304" s="51"/>
      <c r="DA304" s="51"/>
      <c r="DB304" s="51"/>
      <c r="DC304" s="51"/>
      <c r="DD304" s="51"/>
      <c r="DE304" s="51"/>
      <c r="DF304" s="51"/>
      <c r="DG304" s="51"/>
      <c r="DH304" s="51"/>
      <c r="DI304" s="51"/>
      <c r="DJ304" s="51"/>
      <c r="DK304" s="51"/>
    </row>
    <row r="305" spans="1:115" s="50" customFormat="1" ht="14.4" hidden="1" customHeight="1" x14ac:dyDescent="0.3">
      <c r="A305" s="163"/>
      <c r="B305" s="165"/>
      <c r="C305" s="167"/>
      <c r="D305" s="167"/>
      <c r="E305" s="167"/>
      <c r="F305" s="167"/>
      <c r="G305" s="167"/>
      <c r="H305" s="167"/>
      <c r="I305" s="51" t="s">
        <v>955</v>
      </c>
      <c r="J305" s="51" t="s">
        <v>869</v>
      </c>
      <c r="K305" s="51" t="s">
        <v>869</v>
      </c>
      <c r="L305" s="93" t="str">
        <f t="shared" si="8"/>
        <v>00 0 0</v>
      </c>
      <c r="M305" s="89" t="str">
        <f t="shared" si="9"/>
        <v>00 0</v>
      </c>
      <c r="N305" s="77"/>
      <c r="O305" s="51"/>
      <c r="P305" s="51"/>
      <c r="Q305" s="51"/>
      <c r="R305" s="51"/>
      <c r="S305" s="79"/>
      <c r="T305" s="51"/>
      <c r="U305" s="69"/>
      <c r="V305" s="92"/>
      <c r="W305" s="79"/>
      <c r="X305" s="51"/>
      <c r="Y305" s="51"/>
      <c r="Z305" s="79"/>
      <c r="AA305" s="51"/>
      <c r="AB305" s="51"/>
      <c r="AC305" s="69"/>
      <c r="AD305" s="51"/>
      <c r="AE305" s="51"/>
      <c r="AF305" s="51"/>
      <c r="AG305" s="51"/>
      <c r="AH305" s="51"/>
      <c r="AI305" s="51"/>
      <c r="AJ305" s="51"/>
      <c r="AK305" s="69"/>
      <c r="AL305" s="51"/>
      <c r="AM305" s="51"/>
      <c r="AN305" s="51"/>
      <c r="AO305" s="51"/>
      <c r="AP305" s="51"/>
      <c r="AQ305" s="51"/>
      <c r="AR305" s="51"/>
      <c r="AS305" s="69"/>
      <c r="AT305" s="51"/>
      <c r="AU305" s="51"/>
      <c r="AV305" s="51"/>
      <c r="AW305" s="51"/>
      <c r="AX305" s="51"/>
      <c r="AY305" s="51"/>
      <c r="AZ305" s="51"/>
      <c r="BA305" s="69"/>
      <c r="BB305" s="51"/>
      <c r="BC305" s="51"/>
      <c r="BD305" s="51"/>
      <c r="BE305" s="51"/>
      <c r="BF305" s="51"/>
      <c r="BG305" s="51"/>
      <c r="BH305" s="51"/>
      <c r="BI305" s="69"/>
      <c r="BJ305" s="51"/>
      <c r="BK305" s="51"/>
      <c r="BL305" s="51"/>
      <c r="BM305" s="51"/>
      <c r="BN305" s="51"/>
      <c r="BO305" s="51"/>
      <c r="BP305" s="51"/>
      <c r="BQ305" s="56"/>
      <c r="BR305" s="172"/>
      <c r="BS305" s="51"/>
      <c r="BT305" s="174"/>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c r="CY305" s="51"/>
      <c r="CZ305" s="51"/>
      <c r="DA305" s="51"/>
      <c r="DB305" s="51"/>
      <c r="DC305" s="51"/>
      <c r="DD305" s="51"/>
      <c r="DE305" s="51"/>
      <c r="DF305" s="51"/>
      <c r="DG305" s="51"/>
      <c r="DH305" s="51"/>
      <c r="DI305" s="51"/>
      <c r="DJ305" s="51"/>
      <c r="DK305" s="51"/>
    </row>
    <row r="306" spans="1:115" s="50" customFormat="1" ht="14.4" hidden="1" customHeight="1" x14ac:dyDescent="0.3">
      <c r="A306" s="163"/>
      <c r="B306" s="165"/>
      <c r="C306" s="167"/>
      <c r="D306" s="167"/>
      <c r="E306" s="167"/>
      <c r="F306" s="167"/>
      <c r="G306" s="167" t="s">
        <v>788</v>
      </c>
      <c r="H306" s="167" t="s">
        <v>852</v>
      </c>
      <c r="I306" s="51" t="s">
        <v>914</v>
      </c>
      <c r="J306" s="51" t="s">
        <v>869</v>
      </c>
      <c r="K306" s="51" t="s">
        <v>869</v>
      </c>
      <c r="L306" s="93" t="str">
        <f t="shared" si="8"/>
        <v>00 0 0</v>
      </c>
      <c r="M306" s="89" t="str">
        <f t="shared" si="9"/>
        <v>00 0</v>
      </c>
      <c r="N306" s="77"/>
      <c r="O306" s="51"/>
      <c r="P306" s="51"/>
      <c r="Q306" s="51"/>
      <c r="R306" s="51"/>
      <c r="S306" s="79"/>
      <c r="T306" s="51"/>
      <c r="U306" s="69"/>
      <c r="V306" s="92"/>
      <c r="W306" s="79"/>
      <c r="X306" s="51"/>
      <c r="Y306" s="51"/>
      <c r="Z306" s="79"/>
      <c r="AA306" s="51"/>
      <c r="AB306" s="51"/>
      <c r="AC306" s="69"/>
      <c r="AD306" s="51"/>
      <c r="AE306" s="51"/>
      <c r="AF306" s="51"/>
      <c r="AG306" s="51"/>
      <c r="AH306" s="51"/>
      <c r="AI306" s="51"/>
      <c r="AJ306" s="51"/>
      <c r="AK306" s="69"/>
      <c r="AL306" s="51"/>
      <c r="AM306" s="51"/>
      <c r="AN306" s="51"/>
      <c r="AO306" s="51"/>
      <c r="AP306" s="51"/>
      <c r="AQ306" s="51"/>
      <c r="AR306" s="51"/>
      <c r="AS306" s="69"/>
      <c r="AT306" s="51"/>
      <c r="AU306" s="51"/>
      <c r="AV306" s="51"/>
      <c r="AW306" s="51"/>
      <c r="AX306" s="51"/>
      <c r="AY306" s="51"/>
      <c r="AZ306" s="51"/>
      <c r="BA306" s="69"/>
      <c r="BB306" s="51"/>
      <c r="BC306" s="51"/>
      <c r="BD306" s="51"/>
      <c r="BE306" s="51"/>
      <c r="BF306" s="51"/>
      <c r="BG306" s="51"/>
      <c r="BH306" s="51"/>
      <c r="BI306" s="69"/>
      <c r="BJ306" s="51"/>
      <c r="BK306" s="51"/>
      <c r="BL306" s="51"/>
      <c r="BM306" s="51"/>
      <c r="BN306" s="51"/>
      <c r="BO306" s="51"/>
      <c r="BP306" s="51"/>
      <c r="BQ306" s="56"/>
      <c r="BR306" s="172"/>
      <c r="BS306" s="51"/>
      <c r="BT306" s="174"/>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c r="CY306" s="51"/>
      <c r="CZ306" s="51"/>
      <c r="DA306" s="51"/>
      <c r="DB306" s="51"/>
      <c r="DC306" s="51"/>
      <c r="DD306" s="51"/>
      <c r="DE306" s="51"/>
      <c r="DF306" s="51"/>
      <c r="DG306" s="51"/>
      <c r="DH306" s="51"/>
      <c r="DI306" s="51"/>
      <c r="DJ306" s="51"/>
      <c r="DK306" s="51"/>
    </row>
    <row r="307" spans="1:115" s="50" customFormat="1" ht="14.4" hidden="1" customHeight="1" x14ac:dyDescent="0.3">
      <c r="A307" s="163"/>
      <c r="B307" s="165"/>
      <c r="C307" s="167"/>
      <c r="D307" s="167"/>
      <c r="E307" s="167"/>
      <c r="F307" s="167"/>
      <c r="G307" s="167"/>
      <c r="H307" s="167"/>
      <c r="I307" s="51" t="s">
        <v>953</v>
      </c>
      <c r="J307" s="51" t="s">
        <v>869</v>
      </c>
      <c r="K307" s="51" t="s">
        <v>869</v>
      </c>
      <c r="L307" s="93" t="str">
        <f t="shared" si="8"/>
        <v>00 0 0</v>
      </c>
      <c r="M307" s="89" t="str">
        <f t="shared" si="9"/>
        <v>00 0</v>
      </c>
      <c r="N307" s="77"/>
      <c r="O307" s="51"/>
      <c r="P307" s="51"/>
      <c r="Q307" s="51"/>
      <c r="R307" s="51"/>
      <c r="S307" s="79"/>
      <c r="T307" s="51"/>
      <c r="U307" s="69"/>
      <c r="V307" s="92"/>
      <c r="W307" s="79"/>
      <c r="X307" s="51"/>
      <c r="Y307" s="51"/>
      <c r="Z307" s="79"/>
      <c r="AA307" s="51"/>
      <c r="AB307" s="51"/>
      <c r="AC307" s="69"/>
      <c r="AD307" s="51"/>
      <c r="AE307" s="51"/>
      <c r="AF307" s="51"/>
      <c r="AG307" s="51"/>
      <c r="AH307" s="51"/>
      <c r="AI307" s="51"/>
      <c r="AJ307" s="51"/>
      <c r="AK307" s="69"/>
      <c r="AL307" s="51"/>
      <c r="AM307" s="51"/>
      <c r="AN307" s="51"/>
      <c r="AO307" s="51"/>
      <c r="AP307" s="51"/>
      <c r="AQ307" s="51"/>
      <c r="AR307" s="51"/>
      <c r="AS307" s="69"/>
      <c r="AT307" s="51"/>
      <c r="AU307" s="51"/>
      <c r="AV307" s="51"/>
      <c r="AW307" s="51"/>
      <c r="AX307" s="51"/>
      <c r="AY307" s="51"/>
      <c r="AZ307" s="51"/>
      <c r="BA307" s="69"/>
      <c r="BB307" s="51"/>
      <c r="BC307" s="51"/>
      <c r="BD307" s="51"/>
      <c r="BE307" s="51"/>
      <c r="BF307" s="51"/>
      <c r="BG307" s="51"/>
      <c r="BH307" s="51"/>
      <c r="BI307" s="69"/>
      <c r="BJ307" s="51"/>
      <c r="BK307" s="51"/>
      <c r="BL307" s="51"/>
      <c r="BM307" s="51"/>
      <c r="BN307" s="51"/>
      <c r="BO307" s="51"/>
      <c r="BP307" s="51"/>
      <c r="BQ307" s="56"/>
      <c r="BR307" s="172"/>
      <c r="BS307" s="51"/>
      <c r="BT307" s="174"/>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c r="CY307" s="51"/>
      <c r="CZ307" s="51"/>
      <c r="DA307" s="51"/>
      <c r="DB307" s="51"/>
      <c r="DC307" s="51"/>
      <c r="DD307" s="51"/>
      <c r="DE307" s="51"/>
      <c r="DF307" s="51"/>
      <c r="DG307" s="51"/>
      <c r="DH307" s="51"/>
      <c r="DI307" s="51"/>
      <c r="DJ307" s="51"/>
      <c r="DK307" s="51"/>
    </row>
    <row r="308" spans="1:115" s="50" customFormat="1" ht="14.4" hidden="1" customHeight="1" x14ac:dyDescent="0.3">
      <c r="A308" s="163"/>
      <c r="B308" s="165"/>
      <c r="C308" s="167"/>
      <c r="D308" s="167"/>
      <c r="E308" s="167"/>
      <c r="F308" s="167"/>
      <c r="G308" s="167"/>
      <c r="H308" s="167"/>
      <c r="I308" s="51" t="s">
        <v>954</v>
      </c>
      <c r="J308" s="51" t="s">
        <v>869</v>
      </c>
      <c r="K308" s="51" t="s">
        <v>869</v>
      </c>
      <c r="L308" s="93" t="str">
        <f t="shared" si="8"/>
        <v>00 0 0</v>
      </c>
      <c r="M308" s="89" t="str">
        <f t="shared" si="9"/>
        <v>00 0</v>
      </c>
      <c r="N308" s="77"/>
      <c r="O308" s="51"/>
      <c r="P308" s="51"/>
      <c r="Q308" s="51"/>
      <c r="R308" s="51"/>
      <c r="S308" s="79"/>
      <c r="T308" s="51"/>
      <c r="U308" s="69"/>
      <c r="V308" s="92"/>
      <c r="W308" s="79"/>
      <c r="X308" s="51"/>
      <c r="Y308" s="51"/>
      <c r="Z308" s="79"/>
      <c r="AA308" s="51"/>
      <c r="AB308" s="51"/>
      <c r="AC308" s="69"/>
      <c r="AD308" s="51"/>
      <c r="AE308" s="51"/>
      <c r="AF308" s="51"/>
      <c r="AG308" s="51"/>
      <c r="AH308" s="51"/>
      <c r="AI308" s="51"/>
      <c r="AJ308" s="51"/>
      <c r="AK308" s="69"/>
      <c r="AL308" s="51"/>
      <c r="AM308" s="51"/>
      <c r="AN308" s="51"/>
      <c r="AO308" s="51"/>
      <c r="AP308" s="51"/>
      <c r="AQ308" s="51"/>
      <c r="AR308" s="51"/>
      <c r="AS308" s="69"/>
      <c r="AT308" s="51"/>
      <c r="AU308" s="51"/>
      <c r="AV308" s="51"/>
      <c r="AW308" s="51"/>
      <c r="AX308" s="51"/>
      <c r="AY308" s="51"/>
      <c r="AZ308" s="51"/>
      <c r="BA308" s="69"/>
      <c r="BB308" s="51"/>
      <c r="BC308" s="51"/>
      <c r="BD308" s="51"/>
      <c r="BE308" s="51"/>
      <c r="BF308" s="51"/>
      <c r="BG308" s="51"/>
      <c r="BH308" s="51"/>
      <c r="BI308" s="69"/>
      <c r="BJ308" s="51"/>
      <c r="BK308" s="51"/>
      <c r="BL308" s="51"/>
      <c r="BM308" s="51"/>
      <c r="BN308" s="51"/>
      <c r="BO308" s="51"/>
      <c r="BP308" s="51"/>
      <c r="BQ308" s="56"/>
      <c r="BR308" s="172"/>
      <c r="BS308" s="51"/>
      <c r="BT308" s="174"/>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c r="CY308" s="51"/>
      <c r="CZ308" s="51"/>
      <c r="DA308" s="51"/>
      <c r="DB308" s="51"/>
      <c r="DC308" s="51"/>
      <c r="DD308" s="51"/>
      <c r="DE308" s="51"/>
      <c r="DF308" s="51"/>
      <c r="DG308" s="51"/>
      <c r="DH308" s="51"/>
      <c r="DI308" s="51"/>
      <c r="DJ308" s="51"/>
      <c r="DK308" s="51"/>
    </row>
    <row r="309" spans="1:115" s="50" customFormat="1" ht="14.4" hidden="1" customHeight="1" x14ac:dyDescent="0.3">
      <c r="A309" s="163"/>
      <c r="B309" s="165"/>
      <c r="C309" s="167"/>
      <c r="D309" s="167"/>
      <c r="E309" s="167"/>
      <c r="F309" s="167"/>
      <c r="G309" s="167"/>
      <c r="H309" s="167"/>
      <c r="I309" s="51" t="s">
        <v>955</v>
      </c>
      <c r="J309" s="51" t="s">
        <v>869</v>
      </c>
      <c r="K309" s="51" t="s">
        <v>869</v>
      </c>
      <c r="L309" s="93" t="str">
        <f t="shared" si="8"/>
        <v>00 0 0</v>
      </c>
      <c r="M309" s="89" t="str">
        <f t="shared" si="9"/>
        <v>00 0</v>
      </c>
      <c r="N309" s="77"/>
      <c r="O309" s="51"/>
      <c r="P309" s="51"/>
      <c r="Q309" s="51"/>
      <c r="R309" s="51"/>
      <c r="S309" s="79"/>
      <c r="T309" s="51"/>
      <c r="U309" s="69"/>
      <c r="V309" s="92"/>
      <c r="W309" s="79"/>
      <c r="X309" s="51"/>
      <c r="Y309" s="51"/>
      <c r="Z309" s="79"/>
      <c r="AA309" s="51"/>
      <c r="AB309" s="51"/>
      <c r="AC309" s="69"/>
      <c r="AD309" s="51"/>
      <c r="AE309" s="51"/>
      <c r="AF309" s="51"/>
      <c r="AG309" s="51"/>
      <c r="AH309" s="51"/>
      <c r="AI309" s="51"/>
      <c r="AJ309" s="51"/>
      <c r="AK309" s="69"/>
      <c r="AL309" s="51"/>
      <c r="AM309" s="51"/>
      <c r="AN309" s="51"/>
      <c r="AO309" s="51"/>
      <c r="AP309" s="51"/>
      <c r="AQ309" s="51"/>
      <c r="AR309" s="51"/>
      <c r="AS309" s="69"/>
      <c r="AT309" s="51"/>
      <c r="AU309" s="51"/>
      <c r="AV309" s="51"/>
      <c r="AW309" s="51"/>
      <c r="AX309" s="51"/>
      <c r="AY309" s="51"/>
      <c r="AZ309" s="51"/>
      <c r="BA309" s="69"/>
      <c r="BB309" s="51"/>
      <c r="BC309" s="51"/>
      <c r="BD309" s="51"/>
      <c r="BE309" s="51"/>
      <c r="BF309" s="51"/>
      <c r="BG309" s="51"/>
      <c r="BH309" s="51"/>
      <c r="BI309" s="69"/>
      <c r="BJ309" s="51"/>
      <c r="BK309" s="51"/>
      <c r="BL309" s="51"/>
      <c r="BM309" s="51"/>
      <c r="BN309" s="51"/>
      <c r="BO309" s="51"/>
      <c r="BP309" s="51"/>
      <c r="BQ309" s="56"/>
      <c r="BR309" s="172"/>
      <c r="BS309" s="51"/>
      <c r="BT309" s="174"/>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c r="CY309" s="51"/>
      <c r="CZ309" s="51"/>
      <c r="DA309" s="51"/>
      <c r="DB309" s="51"/>
      <c r="DC309" s="51"/>
      <c r="DD309" s="51"/>
      <c r="DE309" s="51"/>
      <c r="DF309" s="51"/>
      <c r="DG309" s="51"/>
      <c r="DH309" s="51"/>
      <c r="DI309" s="51"/>
      <c r="DJ309" s="51"/>
      <c r="DK309" s="51"/>
    </row>
    <row r="310" spans="1:115" s="50" customFormat="1" ht="14.4" hidden="1" customHeight="1" x14ac:dyDescent="0.3">
      <c r="A310" s="163"/>
      <c r="B310" s="165"/>
      <c r="C310" s="167"/>
      <c r="D310" s="167"/>
      <c r="E310" s="167"/>
      <c r="F310" s="167"/>
      <c r="G310" s="167" t="s">
        <v>789</v>
      </c>
      <c r="H310" s="167" t="s">
        <v>852</v>
      </c>
      <c r="I310" s="51" t="s">
        <v>914</v>
      </c>
      <c r="J310" s="51" t="s">
        <v>869</v>
      </c>
      <c r="K310" s="51" t="s">
        <v>869</v>
      </c>
      <c r="L310" s="93" t="str">
        <f t="shared" si="8"/>
        <v>00 0 0</v>
      </c>
      <c r="M310" s="89" t="str">
        <f t="shared" si="9"/>
        <v>00 0</v>
      </c>
      <c r="N310" s="77"/>
      <c r="O310" s="51"/>
      <c r="P310" s="51"/>
      <c r="Q310" s="51"/>
      <c r="R310" s="51"/>
      <c r="S310" s="79"/>
      <c r="T310" s="51"/>
      <c r="U310" s="69"/>
      <c r="V310" s="92"/>
      <c r="W310" s="79"/>
      <c r="X310" s="51"/>
      <c r="Y310" s="51"/>
      <c r="Z310" s="79"/>
      <c r="AA310" s="51"/>
      <c r="AB310" s="51"/>
      <c r="AC310" s="69"/>
      <c r="AD310" s="51"/>
      <c r="AE310" s="51"/>
      <c r="AF310" s="51"/>
      <c r="AG310" s="51"/>
      <c r="AH310" s="51"/>
      <c r="AI310" s="51"/>
      <c r="AJ310" s="51"/>
      <c r="AK310" s="69"/>
      <c r="AL310" s="51"/>
      <c r="AM310" s="51"/>
      <c r="AN310" s="51"/>
      <c r="AO310" s="51"/>
      <c r="AP310" s="51"/>
      <c r="AQ310" s="51"/>
      <c r="AR310" s="51"/>
      <c r="AS310" s="69"/>
      <c r="AT310" s="51"/>
      <c r="AU310" s="51"/>
      <c r="AV310" s="51"/>
      <c r="AW310" s="51"/>
      <c r="AX310" s="51"/>
      <c r="AY310" s="51"/>
      <c r="AZ310" s="51"/>
      <c r="BA310" s="69"/>
      <c r="BB310" s="51"/>
      <c r="BC310" s="51"/>
      <c r="BD310" s="51"/>
      <c r="BE310" s="51"/>
      <c r="BF310" s="51"/>
      <c r="BG310" s="51"/>
      <c r="BH310" s="51"/>
      <c r="BI310" s="69"/>
      <c r="BJ310" s="51"/>
      <c r="BK310" s="51"/>
      <c r="BL310" s="51"/>
      <c r="BM310" s="51"/>
      <c r="BN310" s="51"/>
      <c r="BO310" s="51"/>
      <c r="BP310" s="51"/>
      <c r="BQ310" s="56"/>
      <c r="BR310" s="172"/>
      <c r="BS310" s="51"/>
      <c r="BT310" s="174"/>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c r="CY310" s="51"/>
      <c r="CZ310" s="51"/>
      <c r="DA310" s="51"/>
      <c r="DB310" s="51"/>
      <c r="DC310" s="51"/>
      <c r="DD310" s="51"/>
      <c r="DE310" s="51"/>
      <c r="DF310" s="51"/>
      <c r="DG310" s="51"/>
      <c r="DH310" s="51"/>
      <c r="DI310" s="51"/>
      <c r="DJ310" s="51"/>
      <c r="DK310" s="51"/>
    </row>
    <row r="311" spans="1:115" s="50" customFormat="1" ht="14.4" hidden="1" customHeight="1" x14ac:dyDescent="0.3">
      <c r="A311" s="163"/>
      <c r="B311" s="165"/>
      <c r="C311" s="167"/>
      <c r="D311" s="167"/>
      <c r="E311" s="167"/>
      <c r="F311" s="167"/>
      <c r="G311" s="167"/>
      <c r="H311" s="167"/>
      <c r="I311" s="51" t="s">
        <v>953</v>
      </c>
      <c r="J311" s="51" t="s">
        <v>869</v>
      </c>
      <c r="K311" s="51" t="s">
        <v>869</v>
      </c>
      <c r="L311" s="93" t="str">
        <f t="shared" si="8"/>
        <v>00 0 0</v>
      </c>
      <c r="M311" s="89" t="str">
        <f t="shared" si="9"/>
        <v>00 0</v>
      </c>
      <c r="N311" s="77"/>
      <c r="O311" s="51"/>
      <c r="P311" s="51"/>
      <c r="Q311" s="51"/>
      <c r="R311" s="51"/>
      <c r="S311" s="79"/>
      <c r="T311" s="51"/>
      <c r="U311" s="69"/>
      <c r="V311" s="92"/>
      <c r="W311" s="79"/>
      <c r="X311" s="51"/>
      <c r="Y311" s="51"/>
      <c r="Z311" s="79"/>
      <c r="AA311" s="51"/>
      <c r="AB311" s="51"/>
      <c r="AC311" s="69"/>
      <c r="AD311" s="51"/>
      <c r="AE311" s="51"/>
      <c r="AF311" s="51"/>
      <c r="AG311" s="51"/>
      <c r="AH311" s="51"/>
      <c r="AI311" s="51"/>
      <c r="AJ311" s="51"/>
      <c r="AK311" s="69"/>
      <c r="AL311" s="51"/>
      <c r="AM311" s="51"/>
      <c r="AN311" s="51"/>
      <c r="AO311" s="51"/>
      <c r="AP311" s="51"/>
      <c r="AQ311" s="51"/>
      <c r="AR311" s="51"/>
      <c r="AS311" s="69"/>
      <c r="AT311" s="51"/>
      <c r="AU311" s="51"/>
      <c r="AV311" s="51"/>
      <c r="AW311" s="51"/>
      <c r="AX311" s="51"/>
      <c r="AY311" s="51"/>
      <c r="AZ311" s="51"/>
      <c r="BA311" s="69"/>
      <c r="BB311" s="51"/>
      <c r="BC311" s="51"/>
      <c r="BD311" s="51"/>
      <c r="BE311" s="51"/>
      <c r="BF311" s="51"/>
      <c r="BG311" s="51"/>
      <c r="BH311" s="51"/>
      <c r="BI311" s="69"/>
      <c r="BJ311" s="51"/>
      <c r="BK311" s="51"/>
      <c r="BL311" s="51"/>
      <c r="BM311" s="51"/>
      <c r="BN311" s="51"/>
      <c r="BO311" s="51"/>
      <c r="BP311" s="51"/>
      <c r="BQ311" s="56"/>
      <c r="BR311" s="172"/>
      <c r="BS311" s="51"/>
      <c r="BT311" s="174"/>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row>
    <row r="312" spans="1:115" s="50" customFormat="1" ht="14.4" hidden="1" customHeight="1" x14ac:dyDescent="0.3">
      <c r="A312" s="163"/>
      <c r="B312" s="165"/>
      <c r="C312" s="167"/>
      <c r="D312" s="167"/>
      <c r="E312" s="167"/>
      <c r="F312" s="167"/>
      <c r="G312" s="167"/>
      <c r="H312" s="167"/>
      <c r="I312" s="51" t="s">
        <v>954</v>
      </c>
      <c r="J312" s="51" t="s">
        <v>869</v>
      </c>
      <c r="K312" s="51" t="s">
        <v>869</v>
      </c>
      <c r="L312" s="93" t="str">
        <f t="shared" si="8"/>
        <v>00 0 0</v>
      </c>
      <c r="M312" s="89" t="str">
        <f t="shared" si="9"/>
        <v>00 0</v>
      </c>
      <c r="N312" s="77"/>
      <c r="O312" s="51"/>
      <c r="P312" s="51"/>
      <c r="Q312" s="51"/>
      <c r="R312" s="51"/>
      <c r="S312" s="79"/>
      <c r="T312" s="51"/>
      <c r="U312" s="69"/>
      <c r="V312" s="92"/>
      <c r="W312" s="79"/>
      <c r="X312" s="51"/>
      <c r="Y312" s="51"/>
      <c r="Z312" s="79"/>
      <c r="AA312" s="51"/>
      <c r="AB312" s="51"/>
      <c r="AC312" s="69"/>
      <c r="AD312" s="51"/>
      <c r="AE312" s="51"/>
      <c r="AF312" s="51"/>
      <c r="AG312" s="51"/>
      <c r="AH312" s="51"/>
      <c r="AI312" s="51"/>
      <c r="AJ312" s="51"/>
      <c r="AK312" s="69"/>
      <c r="AL312" s="51"/>
      <c r="AM312" s="51"/>
      <c r="AN312" s="51"/>
      <c r="AO312" s="51"/>
      <c r="AP312" s="51"/>
      <c r="AQ312" s="51"/>
      <c r="AR312" s="51"/>
      <c r="AS312" s="69"/>
      <c r="AT312" s="51"/>
      <c r="AU312" s="51"/>
      <c r="AV312" s="51"/>
      <c r="AW312" s="51"/>
      <c r="AX312" s="51"/>
      <c r="AY312" s="51"/>
      <c r="AZ312" s="51"/>
      <c r="BA312" s="69"/>
      <c r="BB312" s="51"/>
      <c r="BC312" s="51"/>
      <c r="BD312" s="51"/>
      <c r="BE312" s="51"/>
      <c r="BF312" s="51"/>
      <c r="BG312" s="51"/>
      <c r="BH312" s="51"/>
      <c r="BI312" s="69"/>
      <c r="BJ312" s="51"/>
      <c r="BK312" s="51"/>
      <c r="BL312" s="51"/>
      <c r="BM312" s="51"/>
      <c r="BN312" s="51"/>
      <c r="BO312" s="51"/>
      <c r="BP312" s="51"/>
      <c r="BQ312" s="56"/>
      <c r="BR312" s="172"/>
      <c r="BS312" s="51"/>
      <c r="BT312" s="174"/>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1"/>
      <c r="DH312" s="51"/>
      <c r="DI312" s="51"/>
      <c r="DJ312" s="51"/>
      <c r="DK312" s="51"/>
    </row>
    <row r="313" spans="1:115" s="50" customFormat="1" ht="14.4" hidden="1" customHeight="1" x14ac:dyDescent="0.3">
      <c r="A313" s="163"/>
      <c r="B313" s="165"/>
      <c r="C313" s="167"/>
      <c r="D313" s="167"/>
      <c r="E313" s="167"/>
      <c r="F313" s="167"/>
      <c r="G313" s="167"/>
      <c r="H313" s="167"/>
      <c r="I313" s="51" t="s">
        <v>955</v>
      </c>
      <c r="J313" s="51" t="s">
        <v>869</v>
      </c>
      <c r="K313" s="51" t="s">
        <v>869</v>
      </c>
      <c r="L313" s="93" t="str">
        <f t="shared" si="8"/>
        <v>00 0 0</v>
      </c>
      <c r="M313" s="89" t="str">
        <f t="shared" si="9"/>
        <v>00 0</v>
      </c>
      <c r="N313" s="77"/>
      <c r="O313" s="51"/>
      <c r="P313" s="51"/>
      <c r="Q313" s="51"/>
      <c r="R313" s="51"/>
      <c r="S313" s="79"/>
      <c r="T313" s="51"/>
      <c r="U313" s="69"/>
      <c r="V313" s="92"/>
      <c r="W313" s="79"/>
      <c r="X313" s="51"/>
      <c r="Y313" s="51"/>
      <c r="Z313" s="79"/>
      <c r="AA313" s="51"/>
      <c r="AB313" s="51"/>
      <c r="AC313" s="69"/>
      <c r="AD313" s="51"/>
      <c r="AE313" s="51"/>
      <c r="AF313" s="51"/>
      <c r="AG313" s="51"/>
      <c r="AH313" s="51"/>
      <c r="AI313" s="51"/>
      <c r="AJ313" s="51"/>
      <c r="AK313" s="69"/>
      <c r="AL313" s="51"/>
      <c r="AM313" s="51"/>
      <c r="AN313" s="51"/>
      <c r="AO313" s="51"/>
      <c r="AP313" s="51"/>
      <c r="AQ313" s="51"/>
      <c r="AR313" s="51"/>
      <c r="AS313" s="69"/>
      <c r="AT313" s="51"/>
      <c r="AU313" s="51"/>
      <c r="AV313" s="51"/>
      <c r="AW313" s="51"/>
      <c r="AX313" s="51"/>
      <c r="AY313" s="51"/>
      <c r="AZ313" s="51"/>
      <c r="BA313" s="69"/>
      <c r="BB313" s="51"/>
      <c r="BC313" s="51"/>
      <c r="BD313" s="51"/>
      <c r="BE313" s="51"/>
      <c r="BF313" s="51"/>
      <c r="BG313" s="51"/>
      <c r="BH313" s="51"/>
      <c r="BI313" s="69"/>
      <c r="BJ313" s="51"/>
      <c r="BK313" s="51"/>
      <c r="BL313" s="51"/>
      <c r="BM313" s="51"/>
      <c r="BN313" s="51"/>
      <c r="BO313" s="51"/>
      <c r="BP313" s="51"/>
      <c r="BQ313" s="56"/>
      <c r="BR313" s="172"/>
      <c r="BS313" s="51"/>
      <c r="BT313" s="174"/>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1"/>
      <c r="DH313" s="51"/>
      <c r="DI313" s="51"/>
      <c r="DJ313" s="51"/>
      <c r="DK313" s="51"/>
    </row>
    <row r="314" spans="1:115" s="50" customFormat="1" ht="14.4" hidden="1" customHeight="1" x14ac:dyDescent="0.3">
      <c r="A314" s="163" t="s">
        <v>515</v>
      </c>
      <c r="B314" s="165"/>
      <c r="C314" s="167" t="s">
        <v>551</v>
      </c>
      <c r="D314" s="167" t="s">
        <v>555</v>
      </c>
      <c r="E314" s="167" t="s">
        <v>774</v>
      </c>
      <c r="F314" s="167">
        <v>8</v>
      </c>
      <c r="G314" s="167" t="s">
        <v>787</v>
      </c>
      <c r="H314" s="51" t="s">
        <v>851</v>
      </c>
      <c r="I314" s="51" t="s">
        <v>920</v>
      </c>
      <c r="J314" s="51" t="s">
        <v>869</v>
      </c>
      <c r="K314" s="51" t="s">
        <v>869</v>
      </c>
      <c r="L314" s="93" t="str">
        <f t="shared" si="8"/>
        <v>00 0 0</v>
      </c>
      <c r="M314" s="89" t="str">
        <f t="shared" si="9"/>
        <v>00 0</v>
      </c>
      <c r="N314" s="77"/>
      <c r="O314" s="51"/>
      <c r="P314" s="51"/>
      <c r="Q314" s="51"/>
      <c r="R314" s="51"/>
      <c r="S314" s="79"/>
      <c r="T314" s="51"/>
      <c r="U314" s="69"/>
      <c r="V314" s="92"/>
      <c r="W314" s="79"/>
      <c r="X314" s="51"/>
      <c r="Y314" s="51"/>
      <c r="Z314" s="79"/>
      <c r="AA314" s="51"/>
      <c r="AB314" s="51"/>
      <c r="AC314" s="69"/>
      <c r="AD314" s="51"/>
      <c r="AE314" s="51"/>
      <c r="AF314" s="51"/>
      <c r="AG314" s="51"/>
      <c r="AH314" s="51"/>
      <c r="AI314" s="51"/>
      <c r="AJ314" s="51"/>
      <c r="AK314" s="69"/>
      <c r="AL314" s="51"/>
      <c r="AM314" s="51"/>
      <c r="AN314" s="51"/>
      <c r="AO314" s="51"/>
      <c r="AP314" s="51"/>
      <c r="AQ314" s="51"/>
      <c r="AR314" s="51"/>
      <c r="AS314" s="69"/>
      <c r="AT314" s="51"/>
      <c r="AU314" s="51"/>
      <c r="AV314" s="51"/>
      <c r="AW314" s="51"/>
      <c r="AX314" s="51"/>
      <c r="AY314" s="51"/>
      <c r="AZ314" s="51"/>
      <c r="BA314" s="69"/>
      <c r="BB314" s="51"/>
      <c r="BC314" s="51"/>
      <c r="BD314" s="51"/>
      <c r="BE314" s="51"/>
      <c r="BF314" s="51"/>
      <c r="BG314" s="51"/>
      <c r="BH314" s="51"/>
      <c r="BI314" s="69"/>
      <c r="BJ314" s="51"/>
      <c r="BK314" s="51"/>
      <c r="BL314" s="51"/>
      <c r="BM314" s="51"/>
      <c r="BN314" s="51"/>
      <c r="BO314" s="51"/>
      <c r="BP314" s="51"/>
      <c r="BQ314" s="56"/>
      <c r="BR314" s="172" t="s">
        <v>563</v>
      </c>
      <c r="BS314" s="51"/>
      <c r="BT314" s="174" t="s">
        <v>695</v>
      </c>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1"/>
      <c r="DH314" s="51"/>
      <c r="DI314" s="51"/>
      <c r="DJ314" s="51"/>
      <c r="DK314" s="51"/>
    </row>
    <row r="315" spans="1:115" s="50" customFormat="1" ht="14.4" hidden="1" customHeight="1" x14ac:dyDescent="0.3">
      <c r="A315" s="163"/>
      <c r="B315" s="165"/>
      <c r="C315" s="167"/>
      <c r="D315" s="167"/>
      <c r="E315" s="167"/>
      <c r="F315" s="167"/>
      <c r="G315" s="167"/>
      <c r="H315" s="51" t="s">
        <v>852</v>
      </c>
      <c r="I315" s="51" t="s">
        <v>920</v>
      </c>
      <c r="J315" s="51" t="s">
        <v>869</v>
      </c>
      <c r="K315" s="51" t="s">
        <v>869</v>
      </c>
      <c r="L315" s="93" t="str">
        <f t="shared" si="8"/>
        <v>00 0 0</v>
      </c>
      <c r="M315" s="89" t="str">
        <f t="shared" si="9"/>
        <v>00 0</v>
      </c>
      <c r="N315" s="77"/>
      <c r="O315" s="51"/>
      <c r="P315" s="51"/>
      <c r="Q315" s="51"/>
      <c r="R315" s="51"/>
      <c r="S315" s="79"/>
      <c r="T315" s="51"/>
      <c r="U315" s="69"/>
      <c r="V315" s="92"/>
      <c r="W315" s="79"/>
      <c r="X315" s="51"/>
      <c r="Y315" s="51"/>
      <c r="Z315" s="79"/>
      <c r="AA315" s="51"/>
      <c r="AB315" s="51"/>
      <c r="AC315" s="69"/>
      <c r="AD315" s="51"/>
      <c r="AE315" s="51"/>
      <c r="AF315" s="51"/>
      <c r="AG315" s="51"/>
      <c r="AH315" s="51"/>
      <c r="AI315" s="51"/>
      <c r="AJ315" s="51"/>
      <c r="AK315" s="69"/>
      <c r="AL315" s="51"/>
      <c r="AM315" s="51"/>
      <c r="AN315" s="51"/>
      <c r="AO315" s="51"/>
      <c r="AP315" s="51"/>
      <c r="AQ315" s="51"/>
      <c r="AR315" s="51"/>
      <c r="AS315" s="69"/>
      <c r="AT315" s="51"/>
      <c r="AU315" s="51"/>
      <c r="AV315" s="51"/>
      <c r="AW315" s="51"/>
      <c r="AX315" s="51"/>
      <c r="AY315" s="51"/>
      <c r="AZ315" s="51"/>
      <c r="BA315" s="69"/>
      <c r="BB315" s="51"/>
      <c r="BC315" s="51"/>
      <c r="BD315" s="51"/>
      <c r="BE315" s="51"/>
      <c r="BF315" s="51"/>
      <c r="BG315" s="51"/>
      <c r="BH315" s="51"/>
      <c r="BI315" s="69"/>
      <c r="BJ315" s="51"/>
      <c r="BK315" s="51"/>
      <c r="BL315" s="51"/>
      <c r="BM315" s="51"/>
      <c r="BN315" s="51"/>
      <c r="BO315" s="51"/>
      <c r="BP315" s="51"/>
      <c r="BQ315" s="56"/>
      <c r="BR315" s="172"/>
      <c r="BS315" s="51"/>
      <c r="BT315" s="174"/>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1"/>
      <c r="DH315" s="51"/>
      <c r="DI315" s="51"/>
      <c r="DJ315" s="51"/>
      <c r="DK315" s="51"/>
    </row>
    <row r="316" spans="1:115" s="50" customFormat="1" ht="14.4" hidden="1" customHeight="1" x14ac:dyDescent="0.3">
      <c r="A316" s="163"/>
      <c r="B316" s="165"/>
      <c r="C316" s="167"/>
      <c r="D316" s="167"/>
      <c r="E316" s="167"/>
      <c r="F316" s="167"/>
      <c r="G316" s="167" t="s">
        <v>788</v>
      </c>
      <c r="H316" s="51" t="s">
        <v>851</v>
      </c>
      <c r="I316" s="51" t="s">
        <v>920</v>
      </c>
      <c r="J316" s="51" t="s">
        <v>869</v>
      </c>
      <c r="K316" s="51" t="s">
        <v>898</v>
      </c>
      <c r="L316" s="93" t="str">
        <f t="shared" si="8"/>
        <v>00 0 0</v>
      </c>
      <c r="M316" s="89" t="str">
        <f t="shared" si="9"/>
        <v>00 0</v>
      </c>
      <c r="N316" s="77"/>
      <c r="O316" s="51"/>
      <c r="P316" s="51"/>
      <c r="Q316" s="51"/>
      <c r="R316" s="51"/>
      <c r="S316" s="79"/>
      <c r="T316" s="51"/>
      <c r="U316" s="69"/>
      <c r="V316" s="92"/>
      <c r="W316" s="79"/>
      <c r="X316" s="51"/>
      <c r="Y316" s="51"/>
      <c r="Z316" s="79"/>
      <c r="AA316" s="195"/>
      <c r="AB316" s="195"/>
      <c r="AC316" s="196"/>
      <c r="AD316" s="167"/>
      <c r="AE316" s="167"/>
      <c r="AF316" s="167"/>
      <c r="AG316" s="167"/>
      <c r="AH316" s="167"/>
      <c r="AI316" s="167"/>
      <c r="AJ316" s="167"/>
      <c r="AK316" s="192"/>
      <c r="AL316" s="51"/>
      <c r="AM316" s="51"/>
      <c r="AN316" s="51"/>
      <c r="AO316" s="51"/>
      <c r="AP316" s="51"/>
      <c r="AQ316" s="51"/>
      <c r="AR316" s="51"/>
      <c r="AS316" s="69"/>
      <c r="AT316" s="51"/>
      <c r="AU316" s="51"/>
      <c r="AV316" s="51"/>
      <c r="AW316" s="51"/>
      <c r="AX316" s="51"/>
      <c r="AY316" s="51"/>
      <c r="AZ316" s="51"/>
      <c r="BA316" s="69"/>
      <c r="BB316" s="51"/>
      <c r="BC316" s="51"/>
      <c r="BD316" s="51"/>
      <c r="BE316" s="51"/>
      <c r="BF316" s="51"/>
      <c r="BG316" s="51"/>
      <c r="BH316" s="51"/>
      <c r="BI316" s="69"/>
      <c r="BJ316" s="51"/>
      <c r="BK316" s="51"/>
      <c r="BL316" s="51"/>
      <c r="BM316" s="51"/>
      <c r="BN316" s="51"/>
      <c r="BO316" s="51"/>
      <c r="BP316" s="51"/>
      <c r="BQ316" s="56"/>
      <c r="BR316" s="172"/>
      <c r="BS316" s="51"/>
      <c r="BT316" s="174"/>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row>
    <row r="317" spans="1:115" s="50" customFormat="1" ht="14.4" hidden="1" customHeight="1" x14ac:dyDescent="0.3">
      <c r="A317" s="163"/>
      <c r="B317" s="165"/>
      <c r="C317" s="167"/>
      <c r="D317" s="167"/>
      <c r="E317" s="167"/>
      <c r="F317" s="167"/>
      <c r="G317" s="167"/>
      <c r="H317" s="51" t="s">
        <v>852</v>
      </c>
      <c r="I317" s="51" t="s">
        <v>920</v>
      </c>
      <c r="J317" s="51" t="s">
        <v>869</v>
      </c>
      <c r="K317" s="51" t="s">
        <v>898</v>
      </c>
      <c r="L317" s="93" t="str">
        <f t="shared" si="8"/>
        <v>00 0 0</v>
      </c>
      <c r="M317" s="89" t="str">
        <f t="shared" si="9"/>
        <v>00 0</v>
      </c>
      <c r="N317" s="77"/>
      <c r="O317" s="51"/>
      <c r="P317" s="51"/>
      <c r="Q317" s="51"/>
      <c r="R317" s="51"/>
      <c r="S317" s="79"/>
      <c r="T317" s="51"/>
      <c r="U317" s="69"/>
      <c r="V317" s="92"/>
      <c r="W317" s="79"/>
      <c r="X317" s="51"/>
      <c r="Y317" s="51"/>
      <c r="Z317" s="79"/>
      <c r="AA317" s="195"/>
      <c r="AB317" s="195"/>
      <c r="AC317" s="196"/>
      <c r="AD317" s="167"/>
      <c r="AE317" s="167"/>
      <c r="AF317" s="167"/>
      <c r="AG317" s="167"/>
      <c r="AH317" s="167"/>
      <c r="AI317" s="167"/>
      <c r="AJ317" s="167"/>
      <c r="AK317" s="192"/>
      <c r="AL317" s="51"/>
      <c r="AM317" s="51"/>
      <c r="AN317" s="51"/>
      <c r="AO317" s="51"/>
      <c r="AP317" s="51"/>
      <c r="AQ317" s="51"/>
      <c r="AR317" s="51"/>
      <c r="AS317" s="69"/>
      <c r="AT317" s="51"/>
      <c r="AU317" s="51"/>
      <c r="AV317" s="51"/>
      <c r="AW317" s="51"/>
      <c r="AX317" s="51"/>
      <c r="AY317" s="51"/>
      <c r="AZ317" s="51"/>
      <c r="BA317" s="69"/>
      <c r="BB317" s="51"/>
      <c r="BC317" s="51"/>
      <c r="BD317" s="51"/>
      <c r="BE317" s="51"/>
      <c r="BF317" s="51"/>
      <c r="BG317" s="51"/>
      <c r="BH317" s="51"/>
      <c r="BI317" s="69"/>
      <c r="BJ317" s="51"/>
      <c r="BK317" s="51"/>
      <c r="BL317" s="51"/>
      <c r="BM317" s="51"/>
      <c r="BN317" s="51"/>
      <c r="BO317" s="51"/>
      <c r="BP317" s="51"/>
      <c r="BQ317" s="56"/>
      <c r="BR317" s="172"/>
      <c r="BS317" s="51"/>
      <c r="BT317" s="174"/>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1"/>
      <c r="DH317" s="51"/>
      <c r="DI317" s="51"/>
      <c r="DJ317" s="51"/>
      <c r="DK317" s="51"/>
    </row>
    <row r="318" spans="1:115" s="50" customFormat="1" ht="14.4" hidden="1" customHeight="1" x14ac:dyDescent="0.3">
      <c r="A318" s="163"/>
      <c r="B318" s="165"/>
      <c r="C318" s="167"/>
      <c r="D318" s="167"/>
      <c r="E318" s="167"/>
      <c r="F318" s="167"/>
      <c r="G318" s="51" t="s">
        <v>790</v>
      </c>
      <c r="H318" s="51" t="s">
        <v>852</v>
      </c>
      <c r="I318" s="51" t="s">
        <v>920</v>
      </c>
      <c r="J318" s="51" t="s">
        <v>869</v>
      </c>
      <c r="K318" s="51" t="s">
        <v>869</v>
      </c>
      <c r="L318" s="93" t="str">
        <f t="shared" si="8"/>
        <v>00 0 0</v>
      </c>
      <c r="M318" s="89" t="str">
        <f t="shared" si="9"/>
        <v>00 0</v>
      </c>
      <c r="N318" s="77"/>
      <c r="O318" s="51"/>
      <c r="P318" s="51"/>
      <c r="Q318" s="51"/>
      <c r="R318" s="51"/>
      <c r="S318" s="79"/>
      <c r="T318" s="51"/>
      <c r="U318" s="69"/>
      <c r="V318" s="92"/>
      <c r="W318" s="79"/>
      <c r="X318" s="51"/>
      <c r="Y318" s="51"/>
      <c r="Z318" s="79"/>
      <c r="AA318" s="51"/>
      <c r="AB318" s="51"/>
      <c r="AC318" s="69"/>
      <c r="AD318" s="51"/>
      <c r="AE318" s="51"/>
      <c r="AF318" s="51"/>
      <c r="AG318" s="51"/>
      <c r="AH318" s="51"/>
      <c r="AI318" s="51"/>
      <c r="AJ318" s="51"/>
      <c r="AK318" s="69"/>
      <c r="AL318" s="51"/>
      <c r="AM318" s="51"/>
      <c r="AN318" s="51"/>
      <c r="AO318" s="51"/>
      <c r="AP318" s="51"/>
      <c r="AQ318" s="51"/>
      <c r="AR318" s="51"/>
      <c r="AS318" s="69"/>
      <c r="AT318" s="51"/>
      <c r="AU318" s="51"/>
      <c r="AV318" s="51"/>
      <c r="AW318" s="51"/>
      <c r="AX318" s="51"/>
      <c r="AY318" s="51"/>
      <c r="AZ318" s="51"/>
      <c r="BA318" s="69"/>
      <c r="BB318" s="51"/>
      <c r="BC318" s="51"/>
      <c r="BD318" s="51"/>
      <c r="BE318" s="51"/>
      <c r="BF318" s="51"/>
      <c r="BG318" s="51"/>
      <c r="BH318" s="51"/>
      <c r="BI318" s="69"/>
      <c r="BJ318" s="51"/>
      <c r="BK318" s="51"/>
      <c r="BL318" s="51"/>
      <c r="BM318" s="51"/>
      <c r="BN318" s="51"/>
      <c r="BO318" s="51"/>
      <c r="BP318" s="51"/>
      <c r="BQ318" s="56"/>
      <c r="BR318" s="172"/>
      <c r="BS318" s="51"/>
      <c r="BT318" s="174"/>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1"/>
      <c r="DH318" s="51"/>
      <c r="DI318" s="51"/>
      <c r="DJ318" s="51"/>
      <c r="DK318" s="51"/>
    </row>
    <row r="319" spans="1:115" s="50" customFormat="1" ht="14.4" hidden="1" customHeight="1" x14ac:dyDescent="0.3">
      <c r="A319" s="163"/>
      <c r="B319" s="165"/>
      <c r="C319" s="167"/>
      <c r="D319" s="167"/>
      <c r="E319" s="167" t="s">
        <v>947</v>
      </c>
      <c r="F319" s="167">
        <v>8</v>
      </c>
      <c r="G319" s="167" t="s">
        <v>787</v>
      </c>
      <c r="H319" s="167" t="s">
        <v>851</v>
      </c>
      <c r="I319" s="51" t="s">
        <v>790</v>
      </c>
      <c r="J319" s="51" t="s">
        <v>869</v>
      </c>
      <c r="K319" s="51" t="s">
        <v>869</v>
      </c>
      <c r="L319" s="93" t="str">
        <f t="shared" si="8"/>
        <v>00 0 0</v>
      </c>
      <c r="M319" s="89" t="str">
        <f t="shared" si="9"/>
        <v>00 0</v>
      </c>
      <c r="N319" s="77"/>
      <c r="O319" s="51"/>
      <c r="P319" s="51"/>
      <c r="Q319" s="51"/>
      <c r="R319" s="51"/>
      <c r="S319" s="79"/>
      <c r="T319" s="51"/>
      <c r="U319" s="69"/>
      <c r="V319" s="92"/>
      <c r="W319" s="79"/>
      <c r="X319" s="51"/>
      <c r="Y319" s="51"/>
      <c r="Z319" s="79"/>
      <c r="AA319" s="51"/>
      <c r="AB319" s="51"/>
      <c r="AC319" s="69"/>
      <c r="AD319" s="51"/>
      <c r="AE319" s="51"/>
      <c r="AF319" s="51"/>
      <c r="AG319" s="51"/>
      <c r="AH319" s="51"/>
      <c r="AI319" s="51"/>
      <c r="AJ319" s="51"/>
      <c r="AK319" s="69"/>
      <c r="AL319" s="51"/>
      <c r="AM319" s="51"/>
      <c r="AN319" s="51"/>
      <c r="AO319" s="51"/>
      <c r="AP319" s="51"/>
      <c r="AQ319" s="51"/>
      <c r="AR319" s="51"/>
      <c r="AS319" s="69"/>
      <c r="AT319" s="51"/>
      <c r="AU319" s="51"/>
      <c r="AV319" s="51"/>
      <c r="AW319" s="51"/>
      <c r="AX319" s="51"/>
      <c r="AY319" s="51"/>
      <c r="AZ319" s="51"/>
      <c r="BA319" s="69"/>
      <c r="BB319" s="51"/>
      <c r="BC319" s="51"/>
      <c r="BD319" s="51"/>
      <c r="BE319" s="51"/>
      <c r="BF319" s="51"/>
      <c r="BG319" s="51"/>
      <c r="BH319" s="51"/>
      <c r="BI319" s="69"/>
      <c r="BJ319" s="51"/>
      <c r="BK319" s="51"/>
      <c r="BL319" s="51"/>
      <c r="BM319" s="51"/>
      <c r="BN319" s="51"/>
      <c r="BO319" s="51"/>
      <c r="BP319" s="51"/>
      <c r="BQ319" s="56"/>
      <c r="BR319" s="172"/>
      <c r="BS319" s="51"/>
      <c r="BT319" s="174"/>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row>
    <row r="320" spans="1:115" s="50" customFormat="1" ht="14.4" hidden="1" customHeight="1" x14ac:dyDescent="0.3">
      <c r="A320" s="163"/>
      <c r="B320" s="165"/>
      <c r="C320" s="167"/>
      <c r="D320" s="167"/>
      <c r="E320" s="167"/>
      <c r="F320" s="167"/>
      <c r="G320" s="167"/>
      <c r="H320" s="167"/>
      <c r="I320" s="51" t="s">
        <v>787</v>
      </c>
      <c r="J320" s="51" t="s">
        <v>869</v>
      </c>
      <c r="K320" s="51" t="s">
        <v>869</v>
      </c>
      <c r="L320" s="93" t="str">
        <f t="shared" si="8"/>
        <v>00 0 0</v>
      </c>
      <c r="M320" s="89" t="str">
        <f t="shared" si="9"/>
        <v>00 0</v>
      </c>
      <c r="N320" s="77"/>
      <c r="O320" s="51"/>
      <c r="P320" s="51"/>
      <c r="Q320" s="51"/>
      <c r="R320" s="51"/>
      <c r="S320" s="79"/>
      <c r="T320" s="51"/>
      <c r="U320" s="69"/>
      <c r="V320" s="92"/>
      <c r="W320" s="79"/>
      <c r="X320" s="51"/>
      <c r="Y320" s="51"/>
      <c r="Z320" s="79"/>
      <c r="AA320" s="51"/>
      <c r="AB320" s="51"/>
      <c r="AC320" s="69"/>
      <c r="AD320" s="51"/>
      <c r="AE320" s="51"/>
      <c r="AF320" s="51"/>
      <c r="AG320" s="51"/>
      <c r="AH320" s="51"/>
      <c r="AI320" s="51"/>
      <c r="AJ320" s="51"/>
      <c r="AK320" s="69"/>
      <c r="AL320" s="51"/>
      <c r="AM320" s="51"/>
      <c r="AN320" s="51"/>
      <c r="AO320" s="51"/>
      <c r="AP320" s="51"/>
      <c r="AQ320" s="51"/>
      <c r="AR320" s="51"/>
      <c r="AS320" s="69"/>
      <c r="AT320" s="51"/>
      <c r="AU320" s="51"/>
      <c r="AV320" s="51"/>
      <c r="AW320" s="51"/>
      <c r="AX320" s="51"/>
      <c r="AY320" s="51"/>
      <c r="AZ320" s="51"/>
      <c r="BA320" s="69"/>
      <c r="BB320" s="51"/>
      <c r="BC320" s="51"/>
      <c r="BD320" s="51"/>
      <c r="BE320" s="51"/>
      <c r="BF320" s="51"/>
      <c r="BG320" s="51"/>
      <c r="BH320" s="51"/>
      <c r="BI320" s="69"/>
      <c r="BJ320" s="51"/>
      <c r="BK320" s="51"/>
      <c r="BL320" s="51"/>
      <c r="BM320" s="51"/>
      <c r="BN320" s="51"/>
      <c r="BO320" s="51"/>
      <c r="BP320" s="51"/>
      <c r="BQ320" s="56"/>
      <c r="BR320" s="172"/>
      <c r="BS320" s="51"/>
      <c r="BT320" s="174"/>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1"/>
      <c r="DH320" s="51"/>
      <c r="DI320" s="51"/>
      <c r="DJ320" s="51"/>
      <c r="DK320" s="51"/>
    </row>
    <row r="321" spans="1:115" s="50" customFormat="1" ht="14.4" hidden="1" customHeight="1" x14ac:dyDescent="0.3">
      <c r="A321" s="163"/>
      <c r="B321" s="165"/>
      <c r="C321" s="167"/>
      <c r="D321" s="167"/>
      <c r="E321" s="167"/>
      <c r="F321" s="167"/>
      <c r="G321" s="167"/>
      <c r="H321" s="167"/>
      <c r="I321" s="51" t="s">
        <v>914</v>
      </c>
      <c r="J321" s="51" t="s">
        <v>869</v>
      </c>
      <c r="K321" s="51" t="s">
        <v>869</v>
      </c>
      <c r="L321" s="93" t="str">
        <f t="shared" si="8"/>
        <v>00 0 0</v>
      </c>
      <c r="M321" s="89" t="str">
        <f t="shared" si="9"/>
        <v>00 0</v>
      </c>
      <c r="N321" s="77"/>
      <c r="O321" s="51"/>
      <c r="P321" s="51"/>
      <c r="Q321" s="51"/>
      <c r="R321" s="51"/>
      <c r="S321" s="79"/>
      <c r="T321" s="51"/>
      <c r="U321" s="69"/>
      <c r="V321" s="92"/>
      <c r="W321" s="79"/>
      <c r="X321" s="51"/>
      <c r="Y321" s="51"/>
      <c r="Z321" s="79"/>
      <c r="AA321" s="51"/>
      <c r="AB321" s="51"/>
      <c r="AC321" s="69"/>
      <c r="AD321" s="51"/>
      <c r="AE321" s="51"/>
      <c r="AF321" s="51"/>
      <c r="AG321" s="51"/>
      <c r="AH321" s="51"/>
      <c r="AI321" s="51"/>
      <c r="AJ321" s="51"/>
      <c r="AK321" s="69"/>
      <c r="AL321" s="51"/>
      <c r="AM321" s="51"/>
      <c r="AN321" s="51"/>
      <c r="AO321" s="51"/>
      <c r="AP321" s="51"/>
      <c r="AQ321" s="51"/>
      <c r="AR321" s="51"/>
      <c r="AS321" s="69"/>
      <c r="AT321" s="51"/>
      <c r="AU321" s="51"/>
      <c r="AV321" s="51"/>
      <c r="AW321" s="51"/>
      <c r="AX321" s="51"/>
      <c r="AY321" s="51"/>
      <c r="AZ321" s="51"/>
      <c r="BA321" s="69"/>
      <c r="BB321" s="51"/>
      <c r="BC321" s="51"/>
      <c r="BD321" s="51"/>
      <c r="BE321" s="51"/>
      <c r="BF321" s="51"/>
      <c r="BG321" s="51"/>
      <c r="BH321" s="51"/>
      <c r="BI321" s="69"/>
      <c r="BJ321" s="51"/>
      <c r="BK321" s="51"/>
      <c r="BL321" s="51"/>
      <c r="BM321" s="51"/>
      <c r="BN321" s="51"/>
      <c r="BO321" s="51"/>
      <c r="BP321" s="51"/>
      <c r="BQ321" s="56"/>
      <c r="BR321" s="172"/>
      <c r="BS321" s="51"/>
      <c r="BT321" s="174"/>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1"/>
      <c r="DH321" s="51"/>
      <c r="DI321" s="51"/>
      <c r="DJ321" s="51"/>
      <c r="DK321" s="51"/>
    </row>
    <row r="322" spans="1:115" s="50" customFormat="1" ht="14.4" hidden="1" customHeight="1" x14ac:dyDescent="0.3">
      <c r="A322" s="163"/>
      <c r="B322" s="165"/>
      <c r="C322" s="167"/>
      <c r="D322" s="167"/>
      <c r="E322" s="167"/>
      <c r="F322" s="167"/>
      <c r="G322" s="167"/>
      <c r="H322" s="167"/>
      <c r="I322" s="51" t="s">
        <v>953</v>
      </c>
      <c r="J322" s="51" t="s">
        <v>869</v>
      </c>
      <c r="K322" s="51" t="s">
        <v>869</v>
      </c>
      <c r="L322" s="93" t="str">
        <f t="shared" si="8"/>
        <v>00 0 0</v>
      </c>
      <c r="M322" s="89" t="str">
        <f t="shared" si="9"/>
        <v>00 0</v>
      </c>
      <c r="N322" s="77"/>
      <c r="O322" s="51"/>
      <c r="P322" s="51"/>
      <c r="Q322" s="51"/>
      <c r="R322" s="51"/>
      <c r="S322" s="79"/>
      <c r="T322" s="51"/>
      <c r="U322" s="69"/>
      <c r="V322" s="92"/>
      <c r="W322" s="79"/>
      <c r="X322" s="51"/>
      <c r="Y322" s="51"/>
      <c r="Z322" s="79"/>
      <c r="AA322" s="51"/>
      <c r="AB322" s="51"/>
      <c r="AC322" s="69"/>
      <c r="AD322" s="51"/>
      <c r="AE322" s="51"/>
      <c r="AF322" s="51"/>
      <c r="AG322" s="51"/>
      <c r="AH322" s="51"/>
      <c r="AI322" s="51"/>
      <c r="AJ322" s="51"/>
      <c r="AK322" s="69"/>
      <c r="AL322" s="51"/>
      <c r="AM322" s="51"/>
      <c r="AN322" s="51"/>
      <c r="AO322" s="51"/>
      <c r="AP322" s="51"/>
      <c r="AQ322" s="51"/>
      <c r="AR322" s="51"/>
      <c r="AS322" s="69"/>
      <c r="AT322" s="51"/>
      <c r="AU322" s="51"/>
      <c r="AV322" s="51"/>
      <c r="AW322" s="51"/>
      <c r="AX322" s="51"/>
      <c r="AY322" s="51"/>
      <c r="AZ322" s="51"/>
      <c r="BA322" s="69"/>
      <c r="BB322" s="51"/>
      <c r="BC322" s="51"/>
      <c r="BD322" s="51"/>
      <c r="BE322" s="51"/>
      <c r="BF322" s="51"/>
      <c r="BG322" s="51"/>
      <c r="BH322" s="51"/>
      <c r="BI322" s="69"/>
      <c r="BJ322" s="51"/>
      <c r="BK322" s="51"/>
      <c r="BL322" s="51"/>
      <c r="BM322" s="51"/>
      <c r="BN322" s="51"/>
      <c r="BO322" s="51"/>
      <c r="BP322" s="51"/>
      <c r="BQ322" s="56"/>
      <c r="BR322" s="172"/>
      <c r="BS322" s="51"/>
      <c r="BT322" s="174"/>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1"/>
      <c r="DH322" s="51"/>
      <c r="DI322" s="51"/>
      <c r="DJ322" s="51"/>
      <c r="DK322" s="51"/>
    </row>
    <row r="323" spans="1:115" s="50" customFormat="1" ht="14.4" hidden="1" customHeight="1" x14ac:dyDescent="0.3">
      <c r="A323" s="163"/>
      <c r="B323" s="165"/>
      <c r="C323" s="167"/>
      <c r="D323" s="167"/>
      <c r="E323" s="167"/>
      <c r="F323" s="167"/>
      <c r="G323" s="167"/>
      <c r="H323" s="167"/>
      <c r="I323" s="51" t="s">
        <v>954</v>
      </c>
      <c r="J323" s="51" t="s">
        <v>869</v>
      </c>
      <c r="K323" s="51" t="s">
        <v>869</v>
      </c>
      <c r="L323" s="93" t="str">
        <f t="shared" si="8"/>
        <v>00 0 0</v>
      </c>
      <c r="M323" s="89" t="str">
        <f t="shared" si="9"/>
        <v>00 0</v>
      </c>
      <c r="N323" s="77"/>
      <c r="O323" s="51"/>
      <c r="P323" s="51"/>
      <c r="Q323" s="51"/>
      <c r="R323" s="51"/>
      <c r="S323" s="79"/>
      <c r="T323" s="51"/>
      <c r="U323" s="69"/>
      <c r="V323" s="92"/>
      <c r="W323" s="79"/>
      <c r="X323" s="51"/>
      <c r="Y323" s="51"/>
      <c r="Z323" s="79"/>
      <c r="AA323" s="51"/>
      <c r="AB323" s="51"/>
      <c r="AC323" s="69"/>
      <c r="AD323" s="51"/>
      <c r="AE323" s="51"/>
      <c r="AF323" s="51"/>
      <c r="AG323" s="51"/>
      <c r="AH323" s="51"/>
      <c r="AI323" s="51"/>
      <c r="AJ323" s="51"/>
      <c r="AK323" s="69"/>
      <c r="AL323" s="51"/>
      <c r="AM323" s="51"/>
      <c r="AN323" s="51"/>
      <c r="AO323" s="51"/>
      <c r="AP323" s="51"/>
      <c r="AQ323" s="51"/>
      <c r="AR323" s="51"/>
      <c r="AS323" s="69"/>
      <c r="AT323" s="51"/>
      <c r="AU323" s="51"/>
      <c r="AV323" s="51"/>
      <c r="AW323" s="51"/>
      <c r="AX323" s="51"/>
      <c r="AY323" s="51"/>
      <c r="AZ323" s="51"/>
      <c r="BA323" s="69"/>
      <c r="BB323" s="51"/>
      <c r="BC323" s="51"/>
      <c r="BD323" s="51"/>
      <c r="BE323" s="51"/>
      <c r="BF323" s="51"/>
      <c r="BG323" s="51"/>
      <c r="BH323" s="51"/>
      <c r="BI323" s="69"/>
      <c r="BJ323" s="51"/>
      <c r="BK323" s="51"/>
      <c r="BL323" s="51"/>
      <c r="BM323" s="51"/>
      <c r="BN323" s="51"/>
      <c r="BO323" s="51"/>
      <c r="BP323" s="51"/>
      <c r="BQ323" s="56"/>
      <c r="BR323" s="172"/>
      <c r="BS323" s="51"/>
      <c r="BT323" s="174"/>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1"/>
      <c r="DH323" s="51"/>
      <c r="DI323" s="51"/>
      <c r="DJ323" s="51"/>
      <c r="DK323" s="51"/>
    </row>
    <row r="324" spans="1:115" s="50" customFormat="1" ht="14.4" hidden="1" customHeight="1" x14ac:dyDescent="0.3">
      <c r="A324" s="163"/>
      <c r="B324" s="165"/>
      <c r="C324" s="167"/>
      <c r="D324" s="167"/>
      <c r="E324" s="167"/>
      <c r="F324" s="167"/>
      <c r="G324" s="167"/>
      <c r="H324" s="167"/>
      <c r="I324" s="51" t="s">
        <v>955</v>
      </c>
      <c r="J324" s="51" t="s">
        <v>869</v>
      </c>
      <c r="K324" s="51" t="s">
        <v>869</v>
      </c>
      <c r="L324" s="93" t="str">
        <f t="shared" si="8"/>
        <v>00 0 0</v>
      </c>
      <c r="M324" s="89" t="str">
        <f t="shared" si="9"/>
        <v>00 0</v>
      </c>
      <c r="N324" s="77"/>
      <c r="O324" s="51"/>
      <c r="P324" s="51"/>
      <c r="Q324" s="51"/>
      <c r="R324" s="51"/>
      <c r="S324" s="79"/>
      <c r="T324" s="51"/>
      <c r="U324" s="69"/>
      <c r="V324" s="92"/>
      <c r="W324" s="79"/>
      <c r="X324" s="51"/>
      <c r="Y324" s="51"/>
      <c r="Z324" s="79"/>
      <c r="AA324" s="51"/>
      <c r="AB324" s="51"/>
      <c r="AC324" s="69"/>
      <c r="AD324" s="51"/>
      <c r="AE324" s="51"/>
      <c r="AF324" s="51"/>
      <c r="AG324" s="51"/>
      <c r="AH324" s="51"/>
      <c r="AI324" s="51"/>
      <c r="AJ324" s="51"/>
      <c r="AK324" s="69"/>
      <c r="AL324" s="51"/>
      <c r="AM324" s="51"/>
      <c r="AN324" s="51"/>
      <c r="AO324" s="51"/>
      <c r="AP324" s="51"/>
      <c r="AQ324" s="51"/>
      <c r="AR324" s="51"/>
      <c r="AS324" s="69"/>
      <c r="AT324" s="51"/>
      <c r="AU324" s="51"/>
      <c r="AV324" s="51"/>
      <c r="AW324" s="51"/>
      <c r="AX324" s="51"/>
      <c r="AY324" s="51"/>
      <c r="AZ324" s="51"/>
      <c r="BA324" s="69"/>
      <c r="BB324" s="51"/>
      <c r="BC324" s="51"/>
      <c r="BD324" s="51"/>
      <c r="BE324" s="51"/>
      <c r="BF324" s="51"/>
      <c r="BG324" s="51"/>
      <c r="BH324" s="51"/>
      <c r="BI324" s="69"/>
      <c r="BJ324" s="51"/>
      <c r="BK324" s="51"/>
      <c r="BL324" s="51"/>
      <c r="BM324" s="51"/>
      <c r="BN324" s="51"/>
      <c r="BO324" s="51"/>
      <c r="BP324" s="51"/>
      <c r="BQ324" s="56"/>
      <c r="BR324" s="172"/>
      <c r="BS324" s="51"/>
      <c r="BT324" s="174"/>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1"/>
      <c r="DH324" s="51"/>
      <c r="DI324" s="51"/>
      <c r="DJ324" s="51"/>
      <c r="DK324" s="51"/>
    </row>
    <row r="325" spans="1:115" s="50" customFormat="1" ht="14.4" hidden="1" customHeight="1" x14ac:dyDescent="0.3">
      <c r="A325" s="163"/>
      <c r="B325" s="165"/>
      <c r="C325" s="167"/>
      <c r="D325" s="167"/>
      <c r="E325" s="167"/>
      <c r="F325" s="167"/>
      <c r="G325" s="167" t="s">
        <v>787</v>
      </c>
      <c r="H325" s="167" t="s">
        <v>852</v>
      </c>
      <c r="I325" s="51" t="s">
        <v>914</v>
      </c>
      <c r="J325" s="51" t="s">
        <v>869</v>
      </c>
      <c r="K325" s="51" t="s">
        <v>869</v>
      </c>
      <c r="L325" s="93" t="str">
        <f t="shared" si="8"/>
        <v>00 0 0</v>
      </c>
      <c r="M325" s="89" t="str">
        <f t="shared" si="9"/>
        <v>00 0</v>
      </c>
      <c r="N325" s="77"/>
      <c r="O325" s="51"/>
      <c r="P325" s="51"/>
      <c r="Q325" s="51"/>
      <c r="R325" s="51"/>
      <c r="S325" s="79"/>
      <c r="T325" s="51"/>
      <c r="U325" s="69"/>
      <c r="V325" s="92"/>
      <c r="W325" s="79"/>
      <c r="X325" s="51"/>
      <c r="Y325" s="51"/>
      <c r="Z325" s="79"/>
      <c r="AA325" s="51"/>
      <c r="AB325" s="51"/>
      <c r="AC325" s="69"/>
      <c r="AD325" s="51"/>
      <c r="AE325" s="51"/>
      <c r="AF325" s="51"/>
      <c r="AG325" s="51"/>
      <c r="AH325" s="51"/>
      <c r="AI325" s="51"/>
      <c r="AJ325" s="51"/>
      <c r="AK325" s="69"/>
      <c r="AL325" s="51"/>
      <c r="AM325" s="51"/>
      <c r="AN325" s="51"/>
      <c r="AO325" s="51"/>
      <c r="AP325" s="51"/>
      <c r="AQ325" s="51"/>
      <c r="AR325" s="51"/>
      <c r="AS325" s="69"/>
      <c r="AT325" s="51"/>
      <c r="AU325" s="51"/>
      <c r="AV325" s="51"/>
      <c r="AW325" s="51"/>
      <c r="AX325" s="51"/>
      <c r="AY325" s="51"/>
      <c r="AZ325" s="51"/>
      <c r="BA325" s="69"/>
      <c r="BB325" s="51"/>
      <c r="BC325" s="51"/>
      <c r="BD325" s="51"/>
      <c r="BE325" s="51"/>
      <c r="BF325" s="51"/>
      <c r="BG325" s="51"/>
      <c r="BH325" s="51"/>
      <c r="BI325" s="69"/>
      <c r="BJ325" s="51"/>
      <c r="BK325" s="51"/>
      <c r="BL325" s="51"/>
      <c r="BM325" s="51"/>
      <c r="BN325" s="51"/>
      <c r="BO325" s="51"/>
      <c r="BP325" s="51"/>
      <c r="BQ325" s="56"/>
      <c r="BR325" s="172"/>
      <c r="BS325" s="51"/>
      <c r="BT325" s="174"/>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c r="CY325" s="51"/>
      <c r="CZ325" s="51"/>
      <c r="DA325" s="51"/>
      <c r="DB325" s="51"/>
      <c r="DC325" s="51"/>
      <c r="DD325" s="51"/>
      <c r="DE325" s="51"/>
      <c r="DF325" s="51"/>
      <c r="DG325" s="51"/>
      <c r="DH325" s="51"/>
      <c r="DI325" s="51"/>
      <c r="DJ325" s="51"/>
      <c r="DK325" s="51"/>
    </row>
    <row r="326" spans="1:115" s="50" customFormat="1" ht="14.4" hidden="1" customHeight="1" x14ac:dyDescent="0.3">
      <c r="A326" s="163"/>
      <c r="B326" s="165"/>
      <c r="C326" s="167"/>
      <c r="D326" s="167"/>
      <c r="E326" s="167"/>
      <c r="F326" s="167"/>
      <c r="G326" s="167"/>
      <c r="H326" s="167"/>
      <c r="I326" s="51" t="s">
        <v>953</v>
      </c>
      <c r="J326" s="51" t="s">
        <v>869</v>
      </c>
      <c r="K326" s="51" t="s">
        <v>869</v>
      </c>
      <c r="L326" s="93" t="str">
        <f t="shared" si="8"/>
        <v>00 0 0</v>
      </c>
      <c r="M326" s="89" t="str">
        <f t="shared" si="9"/>
        <v>00 0</v>
      </c>
      <c r="N326" s="77"/>
      <c r="O326" s="51"/>
      <c r="P326" s="51"/>
      <c r="Q326" s="51"/>
      <c r="R326" s="51"/>
      <c r="S326" s="79"/>
      <c r="T326" s="51"/>
      <c r="U326" s="69"/>
      <c r="V326" s="92"/>
      <c r="W326" s="79"/>
      <c r="X326" s="51"/>
      <c r="Y326" s="51"/>
      <c r="Z326" s="79"/>
      <c r="AA326" s="51"/>
      <c r="AB326" s="51"/>
      <c r="AC326" s="69"/>
      <c r="AD326" s="51"/>
      <c r="AE326" s="51"/>
      <c r="AF326" s="51"/>
      <c r="AG326" s="51"/>
      <c r="AH326" s="51"/>
      <c r="AI326" s="51"/>
      <c r="AJ326" s="51"/>
      <c r="AK326" s="69"/>
      <c r="AL326" s="51"/>
      <c r="AM326" s="51"/>
      <c r="AN326" s="51"/>
      <c r="AO326" s="51"/>
      <c r="AP326" s="51"/>
      <c r="AQ326" s="51"/>
      <c r="AR326" s="51"/>
      <c r="AS326" s="69"/>
      <c r="AT326" s="51"/>
      <c r="AU326" s="51"/>
      <c r="AV326" s="51"/>
      <c r="AW326" s="51"/>
      <c r="AX326" s="51"/>
      <c r="AY326" s="51"/>
      <c r="AZ326" s="51"/>
      <c r="BA326" s="69"/>
      <c r="BB326" s="51"/>
      <c r="BC326" s="51"/>
      <c r="BD326" s="51"/>
      <c r="BE326" s="51"/>
      <c r="BF326" s="51"/>
      <c r="BG326" s="51"/>
      <c r="BH326" s="51"/>
      <c r="BI326" s="69"/>
      <c r="BJ326" s="51"/>
      <c r="BK326" s="51"/>
      <c r="BL326" s="51"/>
      <c r="BM326" s="51"/>
      <c r="BN326" s="51"/>
      <c r="BO326" s="51"/>
      <c r="BP326" s="51"/>
      <c r="BQ326" s="56"/>
      <c r="BR326" s="172"/>
      <c r="BS326" s="51"/>
      <c r="BT326" s="174"/>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c r="CY326" s="51"/>
      <c r="CZ326" s="51"/>
      <c r="DA326" s="51"/>
      <c r="DB326" s="51"/>
      <c r="DC326" s="51"/>
      <c r="DD326" s="51"/>
      <c r="DE326" s="51"/>
      <c r="DF326" s="51"/>
      <c r="DG326" s="51"/>
      <c r="DH326" s="51"/>
      <c r="DI326" s="51"/>
      <c r="DJ326" s="51"/>
      <c r="DK326" s="51"/>
    </row>
    <row r="327" spans="1:115" s="50" customFormat="1" ht="14.4" hidden="1" customHeight="1" x14ac:dyDescent="0.3">
      <c r="A327" s="163"/>
      <c r="B327" s="165"/>
      <c r="C327" s="167"/>
      <c r="D327" s="167"/>
      <c r="E327" s="167"/>
      <c r="F327" s="167"/>
      <c r="G327" s="167"/>
      <c r="H327" s="167"/>
      <c r="I327" s="51" t="s">
        <v>954</v>
      </c>
      <c r="J327" s="51" t="s">
        <v>869</v>
      </c>
      <c r="K327" s="51" t="s">
        <v>869</v>
      </c>
      <c r="L327" s="93" t="str">
        <f t="shared" si="8"/>
        <v>00 0 0</v>
      </c>
      <c r="M327" s="89" t="str">
        <f t="shared" si="9"/>
        <v>00 0</v>
      </c>
      <c r="N327" s="77"/>
      <c r="O327" s="51"/>
      <c r="P327" s="51"/>
      <c r="Q327" s="51"/>
      <c r="R327" s="51"/>
      <c r="S327" s="79"/>
      <c r="T327" s="51"/>
      <c r="U327" s="69"/>
      <c r="V327" s="92"/>
      <c r="W327" s="79"/>
      <c r="X327" s="51"/>
      <c r="Y327" s="51"/>
      <c r="Z327" s="79"/>
      <c r="AA327" s="51"/>
      <c r="AB327" s="51"/>
      <c r="AC327" s="69"/>
      <c r="AD327" s="51"/>
      <c r="AE327" s="51"/>
      <c r="AF327" s="51"/>
      <c r="AG327" s="51"/>
      <c r="AH327" s="51"/>
      <c r="AI327" s="51"/>
      <c r="AJ327" s="51"/>
      <c r="AK327" s="69"/>
      <c r="AL327" s="51"/>
      <c r="AM327" s="51"/>
      <c r="AN327" s="51"/>
      <c r="AO327" s="51"/>
      <c r="AP327" s="51"/>
      <c r="AQ327" s="51"/>
      <c r="AR327" s="51"/>
      <c r="AS327" s="69"/>
      <c r="AT327" s="51"/>
      <c r="AU327" s="51"/>
      <c r="AV327" s="51"/>
      <c r="AW327" s="51"/>
      <c r="AX327" s="51"/>
      <c r="AY327" s="51"/>
      <c r="AZ327" s="51"/>
      <c r="BA327" s="69"/>
      <c r="BB327" s="51"/>
      <c r="BC327" s="51"/>
      <c r="BD327" s="51"/>
      <c r="BE327" s="51"/>
      <c r="BF327" s="51"/>
      <c r="BG327" s="51"/>
      <c r="BH327" s="51"/>
      <c r="BI327" s="69"/>
      <c r="BJ327" s="51"/>
      <c r="BK327" s="51"/>
      <c r="BL327" s="51"/>
      <c r="BM327" s="51"/>
      <c r="BN327" s="51"/>
      <c r="BO327" s="51"/>
      <c r="BP327" s="51"/>
      <c r="BQ327" s="56"/>
      <c r="BR327" s="172"/>
      <c r="BS327" s="51"/>
      <c r="BT327" s="174"/>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c r="CY327" s="51"/>
      <c r="CZ327" s="51"/>
      <c r="DA327" s="51"/>
      <c r="DB327" s="51"/>
      <c r="DC327" s="51"/>
      <c r="DD327" s="51"/>
      <c r="DE327" s="51"/>
      <c r="DF327" s="51"/>
      <c r="DG327" s="51"/>
      <c r="DH327" s="51"/>
      <c r="DI327" s="51"/>
      <c r="DJ327" s="51"/>
      <c r="DK327" s="51"/>
    </row>
    <row r="328" spans="1:115" s="50" customFormat="1" ht="14.4" hidden="1" customHeight="1" x14ac:dyDescent="0.3">
      <c r="A328" s="163"/>
      <c r="B328" s="165"/>
      <c r="C328" s="167"/>
      <c r="D328" s="167"/>
      <c r="E328" s="167"/>
      <c r="F328" s="167"/>
      <c r="G328" s="167"/>
      <c r="H328" s="167"/>
      <c r="I328" s="51" t="s">
        <v>955</v>
      </c>
      <c r="J328" s="51" t="s">
        <v>869</v>
      </c>
      <c r="K328" s="51" t="s">
        <v>869</v>
      </c>
      <c r="L328" s="93" t="str">
        <f t="shared" si="8"/>
        <v>00 0 0</v>
      </c>
      <c r="M328" s="89" t="str">
        <f t="shared" si="9"/>
        <v>00 0</v>
      </c>
      <c r="N328" s="77"/>
      <c r="O328" s="51"/>
      <c r="P328" s="51"/>
      <c r="Q328" s="51"/>
      <c r="R328" s="51"/>
      <c r="S328" s="79"/>
      <c r="T328" s="51"/>
      <c r="U328" s="69"/>
      <c r="V328" s="92"/>
      <c r="W328" s="79"/>
      <c r="X328" s="51"/>
      <c r="Y328" s="51"/>
      <c r="Z328" s="79"/>
      <c r="AA328" s="51"/>
      <c r="AB328" s="51"/>
      <c r="AC328" s="69"/>
      <c r="AD328" s="51"/>
      <c r="AE328" s="51"/>
      <c r="AF328" s="51"/>
      <c r="AG328" s="51"/>
      <c r="AH328" s="51"/>
      <c r="AI328" s="51"/>
      <c r="AJ328" s="51"/>
      <c r="AK328" s="69"/>
      <c r="AL328" s="51"/>
      <c r="AM328" s="51"/>
      <c r="AN328" s="51"/>
      <c r="AO328" s="51"/>
      <c r="AP328" s="51"/>
      <c r="AQ328" s="51"/>
      <c r="AR328" s="51"/>
      <c r="AS328" s="69"/>
      <c r="AT328" s="51"/>
      <c r="AU328" s="51"/>
      <c r="AV328" s="51"/>
      <c r="AW328" s="51"/>
      <c r="AX328" s="51"/>
      <c r="AY328" s="51"/>
      <c r="AZ328" s="51"/>
      <c r="BA328" s="69"/>
      <c r="BB328" s="51"/>
      <c r="BC328" s="51"/>
      <c r="BD328" s="51"/>
      <c r="BE328" s="51"/>
      <c r="BF328" s="51"/>
      <c r="BG328" s="51"/>
      <c r="BH328" s="51"/>
      <c r="BI328" s="69"/>
      <c r="BJ328" s="51"/>
      <c r="BK328" s="51"/>
      <c r="BL328" s="51"/>
      <c r="BM328" s="51"/>
      <c r="BN328" s="51"/>
      <c r="BO328" s="51"/>
      <c r="BP328" s="51"/>
      <c r="BQ328" s="56"/>
      <c r="BR328" s="172"/>
      <c r="BS328" s="51"/>
      <c r="BT328" s="174"/>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c r="CY328" s="51"/>
      <c r="CZ328" s="51"/>
      <c r="DA328" s="51"/>
      <c r="DB328" s="51"/>
      <c r="DC328" s="51"/>
      <c r="DD328" s="51"/>
      <c r="DE328" s="51"/>
      <c r="DF328" s="51"/>
      <c r="DG328" s="51"/>
      <c r="DH328" s="51"/>
      <c r="DI328" s="51"/>
      <c r="DJ328" s="51"/>
      <c r="DK328" s="51"/>
    </row>
    <row r="329" spans="1:115" s="50" customFormat="1" ht="14.4" hidden="1" customHeight="1" x14ac:dyDescent="0.3">
      <c r="A329" s="163"/>
      <c r="B329" s="165"/>
      <c r="C329" s="167"/>
      <c r="D329" s="167"/>
      <c r="E329" s="167"/>
      <c r="F329" s="167"/>
      <c r="G329" s="167" t="s">
        <v>790</v>
      </c>
      <c r="H329" s="167" t="s">
        <v>852</v>
      </c>
      <c r="I329" s="51" t="s">
        <v>914</v>
      </c>
      <c r="J329" s="51" t="s">
        <v>869</v>
      </c>
      <c r="K329" s="51" t="s">
        <v>869</v>
      </c>
      <c r="L329" s="93" t="str">
        <f t="shared" si="8"/>
        <v>00 0 0</v>
      </c>
      <c r="M329" s="89" t="str">
        <f t="shared" si="9"/>
        <v>00 0</v>
      </c>
      <c r="N329" s="77"/>
      <c r="O329" s="51"/>
      <c r="P329" s="51"/>
      <c r="Q329" s="51"/>
      <c r="R329" s="51"/>
      <c r="S329" s="79"/>
      <c r="T329" s="51"/>
      <c r="U329" s="69"/>
      <c r="V329" s="92"/>
      <c r="W329" s="79"/>
      <c r="X329" s="51"/>
      <c r="Y329" s="51"/>
      <c r="Z329" s="79"/>
      <c r="AA329" s="51"/>
      <c r="AB329" s="51"/>
      <c r="AC329" s="69"/>
      <c r="AD329" s="51"/>
      <c r="AE329" s="51"/>
      <c r="AF329" s="51"/>
      <c r="AG329" s="51"/>
      <c r="AH329" s="51"/>
      <c r="AI329" s="51"/>
      <c r="AJ329" s="51"/>
      <c r="AK329" s="69"/>
      <c r="AL329" s="51"/>
      <c r="AM329" s="51"/>
      <c r="AN329" s="51"/>
      <c r="AO329" s="51"/>
      <c r="AP329" s="51"/>
      <c r="AQ329" s="51"/>
      <c r="AR329" s="51"/>
      <c r="AS329" s="69"/>
      <c r="AT329" s="51"/>
      <c r="AU329" s="51"/>
      <c r="AV329" s="51"/>
      <c r="AW329" s="51"/>
      <c r="AX329" s="51"/>
      <c r="AY329" s="51"/>
      <c r="AZ329" s="51"/>
      <c r="BA329" s="69"/>
      <c r="BB329" s="51"/>
      <c r="BC329" s="51"/>
      <c r="BD329" s="51"/>
      <c r="BE329" s="51"/>
      <c r="BF329" s="51"/>
      <c r="BG329" s="51"/>
      <c r="BH329" s="51"/>
      <c r="BI329" s="69"/>
      <c r="BJ329" s="51"/>
      <c r="BK329" s="51"/>
      <c r="BL329" s="51"/>
      <c r="BM329" s="51"/>
      <c r="BN329" s="51"/>
      <c r="BO329" s="51"/>
      <c r="BP329" s="51"/>
      <c r="BQ329" s="56"/>
      <c r="BR329" s="172"/>
      <c r="BS329" s="51"/>
      <c r="BT329" s="174"/>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c r="CY329" s="51"/>
      <c r="CZ329" s="51"/>
      <c r="DA329" s="51"/>
      <c r="DB329" s="51"/>
      <c r="DC329" s="51"/>
      <c r="DD329" s="51"/>
      <c r="DE329" s="51"/>
      <c r="DF329" s="51"/>
      <c r="DG329" s="51"/>
      <c r="DH329" s="51"/>
      <c r="DI329" s="51"/>
      <c r="DJ329" s="51"/>
      <c r="DK329" s="51"/>
    </row>
    <row r="330" spans="1:115" s="50" customFormat="1" ht="14.4" hidden="1" customHeight="1" x14ac:dyDescent="0.3">
      <c r="A330" s="163"/>
      <c r="B330" s="165"/>
      <c r="C330" s="167"/>
      <c r="D330" s="167"/>
      <c r="E330" s="167"/>
      <c r="F330" s="167"/>
      <c r="G330" s="167"/>
      <c r="H330" s="167"/>
      <c r="I330" s="51" t="s">
        <v>953</v>
      </c>
      <c r="J330" s="51" t="s">
        <v>869</v>
      </c>
      <c r="K330" s="51" t="s">
        <v>869</v>
      </c>
      <c r="L330" s="93" t="str">
        <f t="shared" si="8"/>
        <v>00 0 0</v>
      </c>
      <c r="M330" s="89" t="str">
        <f t="shared" si="9"/>
        <v>00 0</v>
      </c>
      <c r="N330" s="77"/>
      <c r="O330" s="51"/>
      <c r="P330" s="51"/>
      <c r="Q330" s="51"/>
      <c r="R330" s="51"/>
      <c r="S330" s="79"/>
      <c r="T330" s="51"/>
      <c r="U330" s="69"/>
      <c r="V330" s="92"/>
      <c r="W330" s="79"/>
      <c r="X330" s="51"/>
      <c r="Y330" s="51"/>
      <c r="Z330" s="79"/>
      <c r="AA330" s="51"/>
      <c r="AB330" s="51"/>
      <c r="AC330" s="69"/>
      <c r="AD330" s="51"/>
      <c r="AE330" s="51"/>
      <c r="AF330" s="51"/>
      <c r="AG330" s="51"/>
      <c r="AH330" s="51"/>
      <c r="AI330" s="51"/>
      <c r="AJ330" s="51"/>
      <c r="AK330" s="69"/>
      <c r="AL330" s="51"/>
      <c r="AM330" s="51"/>
      <c r="AN330" s="51"/>
      <c r="AO330" s="51"/>
      <c r="AP330" s="51"/>
      <c r="AQ330" s="51"/>
      <c r="AR330" s="51"/>
      <c r="AS330" s="69"/>
      <c r="AT330" s="51"/>
      <c r="AU330" s="51"/>
      <c r="AV330" s="51"/>
      <c r="AW330" s="51"/>
      <c r="AX330" s="51"/>
      <c r="AY330" s="51"/>
      <c r="AZ330" s="51"/>
      <c r="BA330" s="69"/>
      <c r="BB330" s="51"/>
      <c r="BC330" s="51"/>
      <c r="BD330" s="51"/>
      <c r="BE330" s="51"/>
      <c r="BF330" s="51"/>
      <c r="BG330" s="51"/>
      <c r="BH330" s="51"/>
      <c r="BI330" s="69"/>
      <c r="BJ330" s="51"/>
      <c r="BK330" s="51"/>
      <c r="BL330" s="51"/>
      <c r="BM330" s="51"/>
      <c r="BN330" s="51"/>
      <c r="BO330" s="51"/>
      <c r="BP330" s="51"/>
      <c r="BQ330" s="56"/>
      <c r="BR330" s="172"/>
      <c r="BS330" s="51"/>
      <c r="BT330" s="174"/>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c r="CY330" s="51"/>
      <c r="CZ330" s="51"/>
      <c r="DA330" s="51"/>
      <c r="DB330" s="51"/>
      <c r="DC330" s="51"/>
      <c r="DD330" s="51"/>
      <c r="DE330" s="51"/>
      <c r="DF330" s="51"/>
      <c r="DG330" s="51"/>
      <c r="DH330" s="51"/>
      <c r="DI330" s="51"/>
      <c r="DJ330" s="51"/>
      <c r="DK330" s="51"/>
    </row>
    <row r="331" spans="1:115" s="50" customFormat="1" ht="14.4" hidden="1" customHeight="1" x14ac:dyDescent="0.3">
      <c r="A331" s="163"/>
      <c r="B331" s="165"/>
      <c r="C331" s="167"/>
      <c r="D331" s="167"/>
      <c r="E331" s="167"/>
      <c r="F331" s="167"/>
      <c r="G331" s="167"/>
      <c r="H331" s="167"/>
      <c r="I331" s="51" t="s">
        <v>954</v>
      </c>
      <c r="J331" s="51" t="s">
        <v>869</v>
      </c>
      <c r="K331" s="51" t="s">
        <v>869</v>
      </c>
      <c r="L331" s="93" t="str">
        <f t="shared" si="8"/>
        <v>00 0 0</v>
      </c>
      <c r="M331" s="89" t="str">
        <f t="shared" si="9"/>
        <v>00 0</v>
      </c>
      <c r="N331" s="77"/>
      <c r="O331" s="51"/>
      <c r="P331" s="51"/>
      <c r="Q331" s="51"/>
      <c r="R331" s="51"/>
      <c r="S331" s="79"/>
      <c r="T331" s="51"/>
      <c r="U331" s="69"/>
      <c r="V331" s="92"/>
      <c r="W331" s="79"/>
      <c r="X331" s="51"/>
      <c r="Y331" s="51"/>
      <c r="Z331" s="79"/>
      <c r="AA331" s="51"/>
      <c r="AB331" s="51"/>
      <c r="AC331" s="69"/>
      <c r="AD331" s="51"/>
      <c r="AE331" s="51"/>
      <c r="AF331" s="51"/>
      <c r="AG331" s="51"/>
      <c r="AH331" s="51"/>
      <c r="AI331" s="51"/>
      <c r="AJ331" s="51"/>
      <c r="AK331" s="69"/>
      <c r="AL331" s="51"/>
      <c r="AM331" s="51"/>
      <c r="AN331" s="51"/>
      <c r="AO331" s="51"/>
      <c r="AP331" s="51"/>
      <c r="AQ331" s="51"/>
      <c r="AR331" s="51"/>
      <c r="AS331" s="69"/>
      <c r="AT331" s="51"/>
      <c r="AU331" s="51"/>
      <c r="AV331" s="51"/>
      <c r="AW331" s="51"/>
      <c r="AX331" s="51"/>
      <c r="AY331" s="51"/>
      <c r="AZ331" s="51"/>
      <c r="BA331" s="69"/>
      <c r="BB331" s="51"/>
      <c r="BC331" s="51"/>
      <c r="BD331" s="51"/>
      <c r="BE331" s="51"/>
      <c r="BF331" s="51"/>
      <c r="BG331" s="51"/>
      <c r="BH331" s="51"/>
      <c r="BI331" s="69"/>
      <c r="BJ331" s="51"/>
      <c r="BK331" s="51"/>
      <c r="BL331" s="51"/>
      <c r="BM331" s="51"/>
      <c r="BN331" s="51"/>
      <c r="BO331" s="51"/>
      <c r="BP331" s="51"/>
      <c r="BQ331" s="56"/>
      <c r="BR331" s="172"/>
      <c r="BS331" s="51"/>
      <c r="BT331" s="174"/>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c r="CY331" s="51"/>
      <c r="CZ331" s="51"/>
      <c r="DA331" s="51"/>
      <c r="DB331" s="51"/>
      <c r="DC331" s="51"/>
      <c r="DD331" s="51"/>
      <c r="DE331" s="51"/>
      <c r="DF331" s="51"/>
      <c r="DG331" s="51"/>
      <c r="DH331" s="51"/>
      <c r="DI331" s="51"/>
      <c r="DJ331" s="51"/>
      <c r="DK331" s="51"/>
    </row>
    <row r="332" spans="1:115" s="50" customFormat="1" ht="14.4" hidden="1" customHeight="1" x14ac:dyDescent="0.3">
      <c r="A332" s="163"/>
      <c r="B332" s="165"/>
      <c r="C332" s="167"/>
      <c r="D332" s="167"/>
      <c r="E332" s="167"/>
      <c r="F332" s="167"/>
      <c r="G332" s="167"/>
      <c r="H332" s="167"/>
      <c r="I332" s="51" t="s">
        <v>955</v>
      </c>
      <c r="J332" s="51" t="s">
        <v>869</v>
      </c>
      <c r="K332" s="51" t="s">
        <v>869</v>
      </c>
      <c r="L332" s="93" t="str">
        <f t="shared" si="8"/>
        <v>00 0 0</v>
      </c>
      <c r="M332" s="89" t="str">
        <f t="shared" si="9"/>
        <v>00 0</v>
      </c>
      <c r="N332" s="77"/>
      <c r="O332" s="51"/>
      <c r="P332" s="51"/>
      <c r="Q332" s="51"/>
      <c r="R332" s="51"/>
      <c r="S332" s="79"/>
      <c r="T332" s="51"/>
      <c r="U332" s="69"/>
      <c r="V332" s="92"/>
      <c r="W332" s="79"/>
      <c r="X332" s="51"/>
      <c r="Y332" s="51"/>
      <c r="Z332" s="79"/>
      <c r="AA332" s="51"/>
      <c r="AB332" s="51"/>
      <c r="AC332" s="69"/>
      <c r="AD332" s="51"/>
      <c r="AE332" s="51"/>
      <c r="AF332" s="51"/>
      <c r="AG332" s="51"/>
      <c r="AH332" s="51"/>
      <c r="AI332" s="51"/>
      <c r="AJ332" s="51"/>
      <c r="AK332" s="69"/>
      <c r="AL332" s="51"/>
      <c r="AM332" s="51"/>
      <c r="AN332" s="51"/>
      <c r="AO332" s="51"/>
      <c r="AP332" s="51"/>
      <c r="AQ332" s="51"/>
      <c r="AR332" s="51"/>
      <c r="AS332" s="69"/>
      <c r="AT332" s="51"/>
      <c r="AU332" s="51"/>
      <c r="AV332" s="51"/>
      <c r="AW332" s="51"/>
      <c r="AX332" s="51"/>
      <c r="AY332" s="51"/>
      <c r="AZ332" s="51"/>
      <c r="BA332" s="69"/>
      <c r="BB332" s="51"/>
      <c r="BC332" s="51"/>
      <c r="BD332" s="51"/>
      <c r="BE332" s="51"/>
      <c r="BF332" s="51"/>
      <c r="BG332" s="51"/>
      <c r="BH332" s="51"/>
      <c r="BI332" s="69"/>
      <c r="BJ332" s="51"/>
      <c r="BK332" s="51"/>
      <c r="BL332" s="51"/>
      <c r="BM332" s="51"/>
      <c r="BN332" s="51"/>
      <c r="BO332" s="51"/>
      <c r="BP332" s="51"/>
      <c r="BQ332" s="56"/>
      <c r="BR332" s="172"/>
      <c r="BS332" s="51"/>
      <c r="BT332" s="174"/>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c r="CY332" s="51"/>
      <c r="CZ332" s="51"/>
      <c r="DA332" s="51"/>
      <c r="DB332" s="51"/>
      <c r="DC332" s="51"/>
      <c r="DD332" s="51"/>
      <c r="DE332" s="51"/>
      <c r="DF332" s="51"/>
      <c r="DG332" s="51"/>
      <c r="DH332" s="51"/>
      <c r="DI332" s="51"/>
      <c r="DJ332" s="51"/>
      <c r="DK332" s="51"/>
    </row>
    <row r="333" spans="1:115" s="50" customFormat="1" ht="14.4" hidden="1" customHeight="1" x14ac:dyDescent="0.3">
      <c r="A333" s="163"/>
      <c r="B333" s="165"/>
      <c r="C333" s="167"/>
      <c r="D333" s="167"/>
      <c r="E333" s="167"/>
      <c r="F333" s="167">
        <v>16</v>
      </c>
      <c r="G333" s="167" t="s">
        <v>788</v>
      </c>
      <c r="H333" s="167" t="s">
        <v>851</v>
      </c>
      <c r="I333" s="51" t="s">
        <v>789</v>
      </c>
      <c r="J333" s="51" t="s">
        <v>869</v>
      </c>
      <c r="K333" s="51" t="s">
        <v>869</v>
      </c>
      <c r="L333" s="93" t="str">
        <f t="shared" si="8"/>
        <v>00 0 0</v>
      </c>
      <c r="M333" s="89" t="str">
        <f t="shared" si="9"/>
        <v>00 0</v>
      </c>
      <c r="N333" s="77"/>
      <c r="O333" s="51"/>
      <c r="P333" s="51"/>
      <c r="Q333" s="51"/>
      <c r="R333" s="51"/>
      <c r="S333" s="79"/>
      <c r="T333" s="51"/>
      <c r="U333" s="69"/>
      <c r="V333" s="92"/>
      <c r="W333" s="79"/>
      <c r="X333" s="51"/>
      <c r="Y333" s="51"/>
      <c r="Z333" s="79"/>
      <c r="AA333" s="51"/>
      <c r="AB333" s="51"/>
      <c r="AC333" s="69"/>
      <c r="AD333" s="51"/>
      <c r="AE333" s="51"/>
      <c r="AF333" s="51"/>
      <c r="AG333" s="51"/>
      <c r="AH333" s="51"/>
      <c r="AI333" s="51"/>
      <c r="AJ333" s="51"/>
      <c r="AK333" s="69"/>
      <c r="AL333" s="51"/>
      <c r="AM333" s="51"/>
      <c r="AN333" s="51"/>
      <c r="AO333" s="51"/>
      <c r="AP333" s="51"/>
      <c r="AQ333" s="51"/>
      <c r="AR333" s="51"/>
      <c r="AS333" s="69"/>
      <c r="AT333" s="51"/>
      <c r="AU333" s="51"/>
      <c r="AV333" s="51"/>
      <c r="AW333" s="51"/>
      <c r="AX333" s="51"/>
      <c r="AY333" s="51"/>
      <c r="AZ333" s="51"/>
      <c r="BA333" s="69"/>
      <c r="BB333" s="51"/>
      <c r="BC333" s="51"/>
      <c r="BD333" s="51"/>
      <c r="BE333" s="51"/>
      <c r="BF333" s="51"/>
      <c r="BG333" s="51"/>
      <c r="BH333" s="51"/>
      <c r="BI333" s="69"/>
      <c r="BJ333" s="51"/>
      <c r="BK333" s="51"/>
      <c r="BL333" s="51"/>
      <c r="BM333" s="51"/>
      <c r="BN333" s="51"/>
      <c r="BO333" s="51"/>
      <c r="BP333" s="51"/>
      <c r="BQ333" s="56"/>
      <c r="BR333" s="172"/>
      <c r="BS333" s="51"/>
      <c r="BT333" s="174"/>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1"/>
      <c r="DH333" s="51"/>
      <c r="DI333" s="51"/>
      <c r="DJ333" s="51"/>
      <c r="DK333" s="51"/>
    </row>
    <row r="334" spans="1:115" s="50" customFormat="1" ht="14.4" hidden="1" customHeight="1" x14ac:dyDescent="0.3">
      <c r="A334" s="163"/>
      <c r="B334" s="165"/>
      <c r="C334" s="167"/>
      <c r="D334" s="167"/>
      <c r="E334" s="167"/>
      <c r="F334" s="167"/>
      <c r="G334" s="167"/>
      <c r="H334" s="167"/>
      <c r="I334" s="51" t="s">
        <v>788</v>
      </c>
      <c r="J334" s="51" t="s">
        <v>869</v>
      </c>
      <c r="K334" s="51" t="s">
        <v>869</v>
      </c>
      <c r="L334" s="93" t="str">
        <f t="shared" si="8"/>
        <v>00 0 0</v>
      </c>
      <c r="M334" s="89" t="str">
        <f t="shared" si="9"/>
        <v>00 0</v>
      </c>
      <c r="N334" s="77"/>
      <c r="O334" s="51"/>
      <c r="P334" s="51"/>
      <c r="Q334" s="51"/>
      <c r="R334" s="51"/>
      <c r="S334" s="79"/>
      <c r="T334" s="51"/>
      <c r="U334" s="69"/>
      <c r="V334" s="92"/>
      <c r="W334" s="79"/>
      <c r="X334" s="51"/>
      <c r="Y334" s="51"/>
      <c r="Z334" s="79"/>
      <c r="AA334" s="51"/>
      <c r="AB334" s="51"/>
      <c r="AC334" s="69"/>
      <c r="AD334" s="51"/>
      <c r="AE334" s="51"/>
      <c r="AF334" s="51"/>
      <c r="AG334" s="51"/>
      <c r="AH334" s="51"/>
      <c r="AI334" s="51"/>
      <c r="AJ334" s="51"/>
      <c r="AK334" s="69"/>
      <c r="AL334" s="51"/>
      <c r="AM334" s="51"/>
      <c r="AN334" s="51"/>
      <c r="AO334" s="51"/>
      <c r="AP334" s="51"/>
      <c r="AQ334" s="51"/>
      <c r="AR334" s="51"/>
      <c r="AS334" s="69"/>
      <c r="AT334" s="51"/>
      <c r="AU334" s="51"/>
      <c r="AV334" s="51"/>
      <c r="AW334" s="51"/>
      <c r="AX334" s="51"/>
      <c r="AY334" s="51"/>
      <c r="AZ334" s="51"/>
      <c r="BA334" s="69"/>
      <c r="BB334" s="51"/>
      <c r="BC334" s="51"/>
      <c r="BD334" s="51"/>
      <c r="BE334" s="51"/>
      <c r="BF334" s="51"/>
      <c r="BG334" s="51"/>
      <c r="BH334" s="51"/>
      <c r="BI334" s="69"/>
      <c r="BJ334" s="51"/>
      <c r="BK334" s="51"/>
      <c r="BL334" s="51"/>
      <c r="BM334" s="51"/>
      <c r="BN334" s="51"/>
      <c r="BO334" s="51"/>
      <c r="BP334" s="51"/>
      <c r="BQ334" s="56"/>
      <c r="BR334" s="172"/>
      <c r="BS334" s="51"/>
      <c r="BT334" s="174"/>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c r="CY334" s="51"/>
      <c r="CZ334" s="51"/>
      <c r="DA334" s="51"/>
      <c r="DB334" s="51"/>
      <c r="DC334" s="51"/>
      <c r="DD334" s="51"/>
      <c r="DE334" s="51"/>
      <c r="DF334" s="51"/>
      <c r="DG334" s="51"/>
      <c r="DH334" s="51"/>
      <c r="DI334" s="51"/>
      <c r="DJ334" s="51"/>
      <c r="DK334" s="51"/>
    </row>
    <row r="335" spans="1:115" s="50" customFormat="1" ht="14.4" hidden="1" customHeight="1" x14ac:dyDescent="0.3">
      <c r="A335" s="163"/>
      <c r="B335" s="165"/>
      <c r="C335" s="167"/>
      <c r="D335" s="167"/>
      <c r="E335" s="167"/>
      <c r="F335" s="167"/>
      <c r="G335" s="167"/>
      <c r="H335" s="167"/>
      <c r="I335" s="51" t="s">
        <v>914</v>
      </c>
      <c r="J335" s="51" t="s">
        <v>869</v>
      </c>
      <c r="K335" s="51" t="s">
        <v>869</v>
      </c>
      <c r="L335" s="93" t="str">
        <f t="shared" si="8"/>
        <v>00 0 0</v>
      </c>
      <c r="M335" s="89" t="str">
        <f t="shared" si="9"/>
        <v>00 0</v>
      </c>
      <c r="N335" s="77"/>
      <c r="O335" s="51"/>
      <c r="P335" s="51"/>
      <c r="Q335" s="51"/>
      <c r="R335" s="51"/>
      <c r="S335" s="79"/>
      <c r="T335" s="51"/>
      <c r="U335" s="69"/>
      <c r="V335" s="92"/>
      <c r="W335" s="79"/>
      <c r="X335" s="51"/>
      <c r="Y335" s="51"/>
      <c r="Z335" s="79"/>
      <c r="AA335" s="51"/>
      <c r="AB335" s="51"/>
      <c r="AC335" s="69"/>
      <c r="AD335" s="51"/>
      <c r="AE335" s="51"/>
      <c r="AF335" s="51"/>
      <c r="AG335" s="51"/>
      <c r="AH335" s="51"/>
      <c r="AI335" s="51"/>
      <c r="AJ335" s="51"/>
      <c r="AK335" s="69"/>
      <c r="AL335" s="51"/>
      <c r="AM335" s="51"/>
      <c r="AN335" s="51"/>
      <c r="AO335" s="51"/>
      <c r="AP335" s="51"/>
      <c r="AQ335" s="51"/>
      <c r="AR335" s="51"/>
      <c r="AS335" s="69"/>
      <c r="AT335" s="51"/>
      <c r="AU335" s="51"/>
      <c r="AV335" s="51"/>
      <c r="AW335" s="51"/>
      <c r="AX335" s="51"/>
      <c r="AY335" s="51"/>
      <c r="AZ335" s="51"/>
      <c r="BA335" s="69"/>
      <c r="BB335" s="51"/>
      <c r="BC335" s="51"/>
      <c r="BD335" s="51"/>
      <c r="BE335" s="51"/>
      <c r="BF335" s="51"/>
      <c r="BG335" s="51"/>
      <c r="BH335" s="51"/>
      <c r="BI335" s="69"/>
      <c r="BJ335" s="51"/>
      <c r="BK335" s="51"/>
      <c r="BL335" s="51"/>
      <c r="BM335" s="51"/>
      <c r="BN335" s="51"/>
      <c r="BO335" s="51"/>
      <c r="BP335" s="51"/>
      <c r="BQ335" s="56"/>
      <c r="BR335" s="172"/>
      <c r="BS335" s="51"/>
      <c r="BT335" s="174"/>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c r="CY335" s="51"/>
      <c r="CZ335" s="51"/>
      <c r="DA335" s="51"/>
      <c r="DB335" s="51"/>
      <c r="DC335" s="51"/>
      <c r="DD335" s="51"/>
      <c r="DE335" s="51"/>
      <c r="DF335" s="51"/>
      <c r="DG335" s="51"/>
      <c r="DH335" s="51"/>
      <c r="DI335" s="51"/>
      <c r="DJ335" s="51"/>
      <c r="DK335" s="51"/>
    </row>
    <row r="336" spans="1:115" s="50" customFormat="1" ht="14.4" hidden="1" customHeight="1" x14ac:dyDescent="0.3">
      <c r="A336" s="163"/>
      <c r="B336" s="165"/>
      <c r="C336" s="167"/>
      <c r="D336" s="167"/>
      <c r="E336" s="167"/>
      <c r="F336" s="167"/>
      <c r="G336" s="167"/>
      <c r="H336" s="167"/>
      <c r="I336" s="51" t="s">
        <v>953</v>
      </c>
      <c r="J336" s="51" t="s">
        <v>869</v>
      </c>
      <c r="K336" s="51" t="s">
        <v>869</v>
      </c>
      <c r="L336" s="93" t="str">
        <f t="shared" si="8"/>
        <v>00 0 0</v>
      </c>
      <c r="M336" s="89" t="str">
        <f t="shared" si="9"/>
        <v>00 0</v>
      </c>
      <c r="N336" s="77"/>
      <c r="O336" s="51"/>
      <c r="P336" s="51"/>
      <c r="Q336" s="51"/>
      <c r="R336" s="51"/>
      <c r="S336" s="79"/>
      <c r="T336" s="51"/>
      <c r="U336" s="69"/>
      <c r="V336" s="92"/>
      <c r="W336" s="79"/>
      <c r="X336" s="51"/>
      <c r="Y336" s="51"/>
      <c r="Z336" s="79"/>
      <c r="AA336" s="51"/>
      <c r="AB336" s="51"/>
      <c r="AC336" s="69"/>
      <c r="AD336" s="51"/>
      <c r="AE336" s="51"/>
      <c r="AF336" s="51"/>
      <c r="AG336" s="51"/>
      <c r="AH336" s="51"/>
      <c r="AI336" s="51"/>
      <c r="AJ336" s="51"/>
      <c r="AK336" s="69"/>
      <c r="AL336" s="51"/>
      <c r="AM336" s="51"/>
      <c r="AN336" s="51"/>
      <c r="AO336" s="51"/>
      <c r="AP336" s="51"/>
      <c r="AQ336" s="51"/>
      <c r="AR336" s="51"/>
      <c r="AS336" s="69"/>
      <c r="AT336" s="51"/>
      <c r="AU336" s="51"/>
      <c r="AV336" s="51"/>
      <c r="AW336" s="51"/>
      <c r="AX336" s="51"/>
      <c r="AY336" s="51"/>
      <c r="AZ336" s="51"/>
      <c r="BA336" s="69"/>
      <c r="BB336" s="51"/>
      <c r="BC336" s="51"/>
      <c r="BD336" s="51"/>
      <c r="BE336" s="51"/>
      <c r="BF336" s="51"/>
      <c r="BG336" s="51"/>
      <c r="BH336" s="51"/>
      <c r="BI336" s="69"/>
      <c r="BJ336" s="51"/>
      <c r="BK336" s="51"/>
      <c r="BL336" s="51"/>
      <c r="BM336" s="51"/>
      <c r="BN336" s="51"/>
      <c r="BO336" s="51"/>
      <c r="BP336" s="51"/>
      <c r="BQ336" s="56"/>
      <c r="BR336" s="172"/>
      <c r="BS336" s="51"/>
      <c r="BT336" s="174"/>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1"/>
      <c r="DH336" s="51"/>
      <c r="DI336" s="51"/>
      <c r="DJ336" s="51"/>
      <c r="DK336" s="51"/>
    </row>
    <row r="337" spans="1:115" s="50" customFormat="1" ht="14.4" hidden="1" customHeight="1" x14ac:dyDescent="0.3">
      <c r="A337" s="163"/>
      <c r="B337" s="165"/>
      <c r="C337" s="167"/>
      <c r="D337" s="167"/>
      <c r="E337" s="167"/>
      <c r="F337" s="167"/>
      <c r="G337" s="167"/>
      <c r="H337" s="167"/>
      <c r="I337" s="51" t="s">
        <v>954</v>
      </c>
      <c r="J337" s="51" t="s">
        <v>869</v>
      </c>
      <c r="K337" s="51" t="s">
        <v>869</v>
      </c>
      <c r="L337" s="93" t="str">
        <f t="shared" si="8"/>
        <v>00 0 0</v>
      </c>
      <c r="M337" s="89" t="str">
        <f t="shared" si="9"/>
        <v>00 0</v>
      </c>
      <c r="N337" s="77"/>
      <c r="O337" s="51"/>
      <c r="P337" s="51"/>
      <c r="Q337" s="51"/>
      <c r="R337" s="51"/>
      <c r="S337" s="79"/>
      <c r="T337" s="51"/>
      <c r="U337" s="69"/>
      <c r="V337" s="92"/>
      <c r="W337" s="79"/>
      <c r="X337" s="51"/>
      <c r="Y337" s="51"/>
      <c r="Z337" s="79"/>
      <c r="AA337" s="51"/>
      <c r="AB337" s="51"/>
      <c r="AC337" s="69"/>
      <c r="AD337" s="51"/>
      <c r="AE337" s="51"/>
      <c r="AF337" s="51"/>
      <c r="AG337" s="51"/>
      <c r="AH337" s="51"/>
      <c r="AI337" s="51"/>
      <c r="AJ337" s="51"/>
      <c r="AK337" s="69"/>
      <c r="AL337" s="51"/>
      <c r="AM337" s="51"/>
      <c r="AN337" s="51"/>
      <c r="AO337" s="51"/>
      <c r="AP337" s="51"/>
      <c r="AQ337" s="51"/>
      <c r="AR337" s="51"/>
      <c r="AS337" s="69"/>
      <c r="AT337" s="51"/>
      <c r="AU337" s="51"/>
      <c r="AV337" s="51"/>
      <c r="AW337" s="51"/>
      <c r="AX337" s="51"/>
      <c r="AY337" s="51"/>
      <c r="AZ337" s="51"/>
      <c r="BA337" s="69"/>
      <c r="BB337" s="51"/>
      <c r="BC337" s="51"/>
      <c r="BD337" s="51"/>
      <c r="BE337" s="51"/>
      <c r="BF337" s="51"/>
      <c r="BG337" s="51"/>
      <c r="BH337" s="51"/>
      <c r="BI337" s="69"/>
      <c r="BJ337" s="51"/>
      <c r="BK337" s="51"/>
      <c r="BL337" s="51"/>
      <c r="BM337" s="51"/>
      <c r="BN337" s="51"/>
      <c r="BO337" s="51"/>
      <c r="BP337" s="51"/>
      <c r="BQ337" s="56"/>
      <c r="BR337" s="172"/>
      <c r="BS337" s="51"/>
      <c r="BT337" s="174"/>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c r="CY337" s="51"/>
      <c r="CZ337" s="51"/>
      <c r="DA337" s="51"/>
      <c r="DB337" s="51"/>
      <c r="DC337" s="51"/>
      <c r="DD337" s="51"/>
      <c r="DE337" s="51"/>
      <c r="DF337" s="51"/>
      <c r="DG337" s="51"/>
      <c r="DH337" s="51"/>
      <c r="DI337" s="51"/>
      <c r="DJ337" s="51"/>
      <c r="DK337" s="51"/>
    </row>
    <row r="338" spans="1:115" s="50" customFormat="1" ht="14.4" hidden="1" customHeight="1" x14ac:dyDescent="0.3">
      <c r="A338" s="163"/>
      <c r="B338" s="165"/>
      <c r="C338" s="167"/>
      <c r="D338" s="167"/>
      <c r="E338" s="167"/>
      <c r="F338" s="167"/>
      <c r="G338" s="167"/>
      <c r="H338" s="167"/>
      <c r="I338" s="51" t="s">
        <v>955</v>
      </c>
      <c r="J338" s="51" t="s">
        <v>869</v>
      </c>
      <c r="K338" s="51" t="s">
        <v>869</v>
      </c>
      <c r="L338" s="93" t="str">
        <f t="shared" si="8"/>
        <v>00 0 0</v>
      </c>
      <c r="M338" s="89" t="str">
        <f t="shared" si="9"/>
        <v>00 0</v>
      </c>
      <c r="N338" s="77"/>
      <c r="O338" s="51"/>
      <c r="P338" s="51"/>
      <c r="Q338" s="51"/>
      <c r="R338" s="51"/>
      <c r="S338" s="79"/>
      <c r="T338" s="51"/>
      <c r="U338" s="69"/>
      <c r="V338" s="92"/>
      <c r="W338" s="79"/>
      <c r="X338" s="51"/>
      <c r="Y338" s="51"/>
      <c r="Z338" s="79"/>
      <c r="AA338" s="51"/>
      <c r="AB338" s="51"/>
      <c r="AC338" s="69"/>
      <c r="AD338" s="51"/>
      <c r="AE338" s="51"/>
      <c r="AF338" s="51"/>
      <c r="AG338" s="51"/>
      <c r="AH338" s="51"/>
      <c r="AI338" s="51"/>
      <c r="AJ338" s="51"/>
      <c r="AK338" s="69"/>
      <c r="AL338" s="51"/>
      <c r="AM338" s="51"/>
      <c r="AN338" s="51"/>
      <c r="AO338" s="51"/>
      <c r="AP338" s="51"/>
      <c r="AQ338" s="51"/>
      <c r="AR338" s="51"/>
      <c r="AS338" s="69"/>
      <c r="AT338" s="51"/>
      <c r="AU338" s="51"/>
      <c r="AV338" s="51"/>
      <c r="AW338" s="51"/>
      <c r="AX338" s="51"/>
      <c r="AY338" s="51"/>
      <c r="AZ338" s="51"/>
      <c r="BA338" s="69"/>
      <c r="BB338" s="51"/>
      <c r="BC338" s="51"/>
      <c r="BD338" s="51"/>
      <c r="BE338" s="51"/>
      <c r="BF338" s="51"/>
      <c r="BG338" s="51"/>
      <c r="BH338" s="51"/>
      <c r="BI338" s="69"/>
      <c r="BJ338" s="51"/>
      <c r="BK338" s="51"/>
      <c r="BL338" s="51"/>
      <c r="BM338" s="51"/>
      <c r="BN338" s="51"/>
      <c r="BO338" s="51"/>
      <c r="BP338" s="51"/>
      <c r="BQ338" s="56"/>
      <c r="BR338" s="172"/>
      <c r="BS338" s="51"/>
      <c r="BT338" s="174"/>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c r="CY338" s="51"/>
      <c r="CZ338" s="51"/>
      <c r="DA338" s="51"/>
      <c r="DB338" s="51"/>
      <c r="DC338" s="51"/>
      <c r="DD338" s="51"/>
      <c r="DE338" s="51"/>
      <c r="DF338" s="51"/>
      <c r="DG338" s="51"/>
      <c r="DH338" s="51"/>
      <c r="DI338" s="51"/>
      <c r="DJ338" s="51"/>
      <c r="DK338" s="51"/>
    </row>
    <row r="339" spans="1:115" s="50" customFormat="1" ht="14.4" hidden="1" customHeight="1" x14ac:dyDescent="0.3">
      <c r="A339" s="163"/>
      <c r="B339" s="165"/>
      <c r="C339" s="167"/>
      <c r="D339" s="167"/>
      <c r="E339" s="167"/>
      <c r="F339" s="167"/>
      <c r="G339" s="167" t="s">
        <v>788</v>
      </c>
      <c r="H339" s="167" t="s">
        <v>852</v>
      </c>
      <c r="I339" s="51" t="s">
        <v>914</v>
      </c>
      <c r="J339" s="51" t="s">
        <v>869</v>
      </c>
      <c r="K339" s="51" t="s">
        <v>869</v>
      </c>
      <c r="L339" s="93" t="str">
        <f t="shared" si="8"/>
        <v>00 0 0</v>
      </c>
      <c r="M339" s="89" t="str">
        <f t="shared" si="9"/>
        <v>00 0</v>
      </c>
      <c r="N339" s="77"/>
      <c r="O339" s="51"/>
      <c r="P339" s="51"/>
      <c r="Q339" s="51"/>
      <c r="R339" s="51"/>
      <c r="S339" s="79"/>
      <c r="T339" s="51"/>
      <c r="U339" s="69"/>
      <c r="V339" s="92"/>
      <c r="W339" s="79"/>
      <c r="X339" s="51"/>
      <c r="Y339" s="51"/>
      <c r="Z339" s="79"/>
      <c r="AA339" s="51"/>
      <c r="AB339" s="51"/>
      <c r="AC339" s="69"/>
      <c r="AD339" s="51"/>
      <c r="AE339" s="51"/>
      <c r="AF339" s="51"/>
      <c r="AG339" s="51"/>
      <c r="AH339" s="51"/>
      <c r="AI339" s="51"/>
      <c r="AJ339" s="51"/>
      <c r="AK339" s="69"/>
      <c r="AL339" s="51"/>
      <c r="AM339" s="51"/>
      <c r="AN339" s="51"/>
      <c r="AO339" s="51"/>
      <c r="AP339" s="51"/>
      <c r="AQ339" s="51"/>
      <c r="AR339" s="51"/>
      <c r="AS339" s="69"/>
      <c r="AT339" s="51"/>
      <c r="AU339" s="51"/>
      <c r="AV339" s="51"/>
      <c r="AW339" s="51"/>
      <c r="AX339" s="51"/>
      <c r="AY339" s="51"/>
      <c r="AZ339" s="51"/>
      <c r="BA339" s="69"/>
      <c r="BB339" s="51"/>
      <c r="BC339" s="51"/>
      <c r="BD339" s="51"/>
      <c r="BE339" s="51"/>
      <c r="BF339" s="51"/>
      <c r="BG339" s="51"/>
      <c r="BH339" s="51"/>
      <c r="BI339" s="69"/>
      <c r="BJ339" s="51"/>
      <c r="BK339" s="51"/>
      <c r="BL339" s="51"/>
      <c r="BM339" s="51"/>
      <c r="BN339" s="51"/>
      <c r="BO339" s="51"/>
      <c r="BP339" s="51"/>
      <c r="BQ339" s="56"/>
      <c r="BR339" s="172"/>
      <c r="BS339" s="51"/>
      <c r="BT339" s="174"/>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c r="CY339" s="51"/>
      <c r="CZ339" s="51"/>
      <c r="DA339" s="51"/>
      <c r="DB339" s="51"/>
      <c r="DC339" s="51"/>
      <c r="DD339" s="51"/>
      <c r="DE339" s="51"/>
      <c r="DF339" s="51"/>
      <c r="DG339" s="51"/>
      <c r="DH339" s="51"/>
      <c r="DI339" s="51"/>
      <c r="DJ339" s="51"/>
      <c r="DK339" s="51"/>
    </row>
    <row r="340" spans="1:115" s="50" customFormat="1" ht="14.4" hidden="1" customHeight="1" x14ac:dyDescent="0.3">
      <c r="A340" s="163"/>
      <c r="B340" s="165"/>
      <c r="C340" s="167"/>
      <c r="D340" s="167"/>
      <c r="E340" s="167"/>
      <c r="F340" s="167"/>
      <c r="G340" s="167"/>
      <c r="H340" s="167"/>
      <c r="I340" s="51" t="s">
        <v>953</v>
      </c>
      <c r="J340" s="51" t="s">
        <v>869</v>
      </c>
      <c r="K340" s="51" t="s">
        <v>869</v>
      </c>
      <c r="L340" s="93" t="str">
        <f t="shared" si="8"/>
        <v>00 0 0</v>
      </c>
      <c r="M340" s="89" t="str">
        <f t="shared" si="9"/>
        <v>00 0</v>
      </c>
      <c r="N340" s="77"/>
      <c r="O340" s="51"/>
      <c r="P340" s="51"/>
      <c r="Q340" s="51"/>
      <c r="R340" s="51"/>
      <c r="S340" s="79"/>
      <c r="T340" s="51"/>
      <c r="U340" s="69"/>
      <c r="V340" s="92"/>
      <c r="W340" s="79"/>
      <c r="X340" s="51"/>
      <c r="Y340" s="51"/>
      <c r="Z340" s="79"/>
      <c r="AA340" s="51"/>
      <c r="AB340" s="51"/>
      <c r="AC340" s="69"/>
      <c r="AD340" s="51"/>
      <c r="AE340" s="51"/>
      <c r="AF340" s="51"/>
      <c r="AG340" s="51"/>
      <c r="AH340" s="51"/>
      <c r="AI340" s="51"/>
      <c r="AJ340" s="51"/>
      <c r="AK340" s="69"/>
      <c r="AL340" s="51"/>
      <c r="AM340" s="51"/>
      <c r="AN340" s="51"/>
      <c r="AO340" s="51"/>
      <c r="AP340" s="51"/>
      <c r="AQ340" s="51"/>
      <c r="AR340" s="51"/>
      <c r="AS340" s="69"/>
      <c r="AT340" s="51"/>
      <c r="AU340" s="51"/>
      <c r="AV340" s="51"/>
      <c r="AW340" s="51"/>
      <c r="AX340" s="51"/>
      <c r="AY340" s="51"/>
      <c r="AZ340" s="51"/>
      <c r="BA340" s="69"/>
      <c r="BB340" s="51"/>
      <c r="BC340" s="51"/>
      <c r="BD340" s="51"/>
      <c r="BE340" s="51"/>
      <c r="BF340" s="51"/>
      <c r="BG340" s="51"/>
      <c r="BH340" s="51"/>
      <c r="BI340" s="69"/>
      <c r="BJ340" s="51"/>
      <c r="BK340" s="51"/>
      <c r="BL340" s="51"/>
      <c r="BM340" s="51"/>
      <c r="BN340" s="51"/>
      <c r="BO340" s="51"/>
      <c r="BP340" s="51"/>
      <c r="BQ340" s="56"/>
      <c r="BR340" s="172"/>
      <c r="BS340" s="51"/>
      <c r="BT340" s="174"/>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c r="CY340" s="51"/>
      <c r="CZ340" s="51"/>
      <c r="DA340" s="51"/>
      <c r="DB340" s="51"/>
      <c r="DC340" s="51"/>
      <c r="DD340" s="51"/>
      <c r="DE340" s="51"/>
      <c r="DF340" s="51"/>
      <c r="DG340" s="51"/>
      <c r="DH340" s="51"/>
      <c r="DI340" s="51"/>
      <c r="DJ340" s="51"/>
      <c r="DK340" s="51"/>
    </row>
    <row r="341" spans="1:115" s="50" customFormat="1" ht="14.4" hidden="1" customHeight="1" x14ac:dyDescent="0.3">
      <c r="A341" s="163"/>
      <c r="B341" s="165"/>
      <c r="C341" s="167"/>
      <c r="D341" s="167"/>
      <c r="E341" s="167"/>
      <c r="F341" s="167"/>
      <c r="G341" s="167"/>
      <c r="H341" s="167"/>
      <c r="I341" s="51" t="s">
        <v>954</v>
      </c>
      <c r="J341" s="51" t="s">
        <v>869</v>
      </c>
      <c r="K341" s="51" t="s">
        <v>869</v>
      </c>
      <c r="L341" s="93" t="str">
        <f t="shared" si="8"/>
        <v>00 0 0</v>
      </c>
      <c r="M341" s="89" t="str">
        <f t="shared" si="9"/>
        <v>00 0</v>
      </c>
      <c r="N341" s="77"/>
      <c r="O341" s="51"/>
      <c r="P341" s="51"/>
      <c r="Q341" s="51"/>
      <c r="R341" s="51"/>
      <c r="S341" s="79"/>
      <c r="T341" s="51"/>
      <c r="U341" s="69"/>
      <c r="V341" s="92"/>
      <c r="W341" s="79"/>
      <c r="X341" s="51"/>
      <c r="Y341" s="51"/>
      <c r="Z341" s="79"/>
      <c r="AA341" s="51"/>
      <c r="AB341" s="51"/>
      <c r="AC341" s="69"/>
      <c r="AD341" s="51"/>
      <c r="AE341" s="51"/>
      <c r="AF341" s="51"/>
      <c r="AG341" s="51"/>
      <c r="AH341" s="51"/>
      <c r="AI341" s="51"/>
      <c r="AJ341" s="51"/>
      <c r="AK341" s="69"/>
      <c r="AL341" s="51"/>
      <c r="AM341" s="51"/>
      <c r="AN341" s="51"/>
      <c r="AO341" s="51"/>
      <c r="AP341" s="51"/>
      <c r="AQ341" s="51"/>
      <c r="AR341" s="51"/>
      <c r="AS341" s="69"/>
      <c r="AT341" s="51"/>
      <c r="AU341" s="51"/>
      <c r="AV341" s="51"/>
      <c r="AW341" s="51"/>
      <c r="AX341" s="51"/>
      <c r="AY341" s="51"/>
      <c r="AZ341" s="51"/>
      <c r="BA341" s="69"/>
      <c r="BB341" s="51"/>
      <c r="BC341" s="51"/>
      <c r="BD341" s="51"/>
      <c r="BE341" s="51"/>
      <c r="BF341" s="51"/>
      <c r="BG341" s="51"/>
      <c r="BH341" s="51"/>
      <c r="BI341" s="69"/>
      <c r="BJ341" s="51"/>
      <c r="BK341" s="51"/>
      <c r="BL341" s="51"/>
      <c r="BM341" s="51"/>
      <c r="BN341" s="51"/>
      <c r="BO341" s="51"/>
      <c r="BP341" s="51"/>
      <c r="BQ341" s="56"/>
      <c r="BR341" s="172"/>
      <c r="BS341" s="51"/>
      <c r="BT341" s="174"/>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c r="CY341" s="51"/>
      <c r="CZ341" s="51"/>
      <c r="DA341" s="51"/>
      <c r="DB341" s="51"/>
      <c r="DC341" s="51"/>
      <c r="DD341" s="51"/>
      <c r="DE341" s="51"/>
      <c r="DF341" s="51"/>
      <c r="DG341" s="51"/>
      <c r="DH341" s="51"/>
      <c r="DI341" s="51"/>
      <c r="DJ341" s="51"/>
      <c r="DK341" s="51"/>
    </row>
    <row r="342" spans="1:115" s="50" customFormat="1" ht="14.4" hidden="1" customHeight="1" x14ac:dyDescent="0.3">
      <c r="A342" s="163"/>
      <c r="B342" s="165"/>
      <c r="C342" s="167"/>
      <c r="D342" s="167"/>
      <c r="E342" s="167"/>
      <c r="F342" s="167"/>
      <c r="G342" s="167"/>
      <c r="H342" s="167"/>
      <c r="I342" s="51" t="s">
        <v>955</v>
      </c>
      <c r="J342" s="51" t="s">
        <v>869</v>
      </c>
      <c r="K342" s="51" t="s">
        <v>869</v>
      </c>
      <c r="L342" s="93" t="str">
        <f t="shared" si="8"/>
        <v>00 0 0</v>
      </c>
      <c r="M342" s="89" t="str">
        <f t="shared" si="9"/>
        <v>00 0</v>
      </c>
      <c r="N342" s="77"/>
      <c r="O342" s="51"/>
      <c r="P342" s="51"/>
      <c r="Q342" s="51"/>
      <c r="R342" s="51"/>
      <c r="S342" s="79"/>
      <c r="T342" s="51"/>
      <c r="U342" s="69"/>
      <c r="V342" s="92"/>
      <c r="W342" s="79"/>
      <c r="X342" s="51"/>
      <c r="Y342" s="51"/>
      <c r="Z342" s="79"/>
      <c r="AA342" s="51"/>
      <c r="AB342" s="51"/>
      <c r="AC342" s="69"/>
      <c r="AD342" s="51"/>
      <c r="AE342" s="51"/>
      <c r="AF342" s="51"/>
      <c r="AG342" s="51"/>
      <c r="AH342" s="51"/>
      <c r="AI342" s="51"/>
      <c r="AJ342" s="51"/>
      <c r="AK342" s="69"/>
      <c r="AL342" s="51"/>
      <c r="AM342" s="51"/>
      <c r="AN342" s="51"/>
      <c r="AO342" s="51"/>
      <c r="AP342" s="51"/>
      <c r="AQ342" s="51"/>
      <c r="AR342" s="51"/>
      <c r="AS342" s="69"/>
      <c r="AT342" s="51"/>
      <c r="AU342" s="51"/>
      <c r="AV342" s="51"/>
      <c r="AW342" s="51"/>
      <c r="AX342" s="51"/>
      <c r="AY342" s="51"/>
      <c r="AZ342" s="51"/>
      <c r="BA342" s="69"/>
      <c r="BB342" s="51"/>
      <c r="BC342" s="51"/>
      <c r="BD342" s="51"/>
      <c r="BE342" s="51"/>
      <c r="BF342" s="51"/>
      <c r="BG342" s="51"/>
      <c r="BH342" s="51"/>
      <c r="BI342" s="69"/>
      <c r="BJ342" s="51"/>
      <c r="BK342" s="51"/>
      <c r="BL342" s="51"/>
      <c r="BM342" s="51"/>
      <c r="BN342" s="51"/>
      <c r="BO342" s="51"/>
      <c r="BP342" s="51"/>
      <c r="BQ342" s="56"/>
      <c r="BR342" s="172"/>
      <c r="BS342" s="51"/>
      <c r="BT342" s="174"/>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c r="CY342" s="51"/>
      <c r="CZ342" s="51"/>
      <c r="DA342" s="51"/>
      <c r="DB342" s="51"/>
      <c r="DC342" s="51"/>
      <c r="DD342" s="51"/>
      <c r="DE342" s="51"/>
      <c r="DF342" s="51"/>
      <c r="DG342" s="51"/>
      <c r="DH342" s="51"/>
      <c r="DI342" s="51"/>
      <c r="DJ342" s="51"/>
      <c r="DK342" s="51"/>
    </row>
    <row r="343" spans="1:115" s="50" customFormat="1" ht="14.4" hidden="1" customHeight="1" x14ac:dyDescent="0.3">
      <c r="A343" s="163"/>
      <c r="B343" s="165"/>
      <c r="C343" s="167"/>
      <c r="D343" s="167"/>
      <c r="E343" s="167"/>
      <c r="F343" s="167"/>
      <c r="G343" s="167" t="s">
        <v>789</v>
      </c>
      <c r="H343" s="167" t="s">
        <v>852</v>
      </c>
      <c r="I343" s="51" t="s">
        <v>914</v>
      </c>
      <c r="J343" s="51" t="s">
        <v>869</v>
      </c>
      <c r="K343" s="51" t="s">
        <v>869</v>
      </c>
      <c r="L343" s="93" t="str">
        <f t="shared" si="8"/>
        <v>00 0 0</v>
      </c>
      <c r="M343" s="89" t="str">
        <f t="shared" si="9"/>
        <v>00 0</v>
      </c>
      <c r="N343" s="77"/>
      <c r="O343" s="51"/>
      <c r="P343" s="51"/>
      <c r="Q343" s="51"/>
      <c r="R343" s="51"/>
      <c r="S343" s="79"/>
      <c r="T343" s="51"/>
      <c r="U343" s="69"/>
      <c r="V343" s="92"/>
      <c r="W343" s="79"/>
      <c r="X343" s="51"/>
      <c r="Y343" s="51"/>
      <c r="Z343" s="79"/>
      <c r="AA343" s="51"/>
      <c r="AB343" s="51"/>
      <c r="AC343" s="69"/>
      <c r="AD343" s="51"/>
      <c r="AE343" s="51"/>
      <c r="AF343" s="51"/>
      <c r="AG343" s="51"/>
      <c r="AH343" s="51"/>
      <c r="AI343" s="51"/>
      <c r="AJ343" s="51"/>
      <c r="AK343" s="69"/>
      <c r="AL343" s="51"/>
      <c r="AM343" s="51"/>
      <c r="AN343" s="51"/>
      <c r="AO343" s="51"/>
      <c r="AP343" s="51"/>
      <c r="AQ343" s="51"/>
      <c r="AR343" s="51"/>
      <c r="AS343" s="69"/>
      <c r="AT343" s="51"/>
      <c r="AU343" s="51"/>
      <c r="AV343" s="51"/>
      <c r="AW343" s="51"/>
      <c r="AX343" s="51"/>
      <c r="AY343" s="51"/>
      <c r="AZ343" s="51"/>
      <c r="BA343" s="69"/>
      <c r="BB343" s="51"/>
      <c r="BC343" s="51"/>
      <c r="BD343" s="51"/>
      <c r="BE343" s="51"/>
      <c r="BF343" s="51"/>
      <c r="BG343" s="51"/>
      <c r="BH343" s="51"/>
      <c r="BI343" s="69"/>
      <c r="BJ343" s="51"/>
      <c r="BK343" s="51"/>
      <c r="BL343" s="51"/>
      <c r="BM343" s="51"/>
      <c r="BN343" s="51"/>
      <c r="BO343" s="51"/>
      <c r="BP343" s="51"/>
      <c r="BQ343" s="56"/>
      <c r="BR343" s="172"/>
      <c r="BS343" s="51"/>
      <c r="BT343" s="174"/>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c r="CY343" s="51"/>
      <c r="CZ343" s="51"/>
      <c r="DA343" s="51"/>
      <c r="DB343" s="51"/>
      <c r="DC343" s="51"/>
      <c r="DD343" s="51"/>
      <c r="DE343" s="51"/>
      <c r="DF343" s="51"/>
      <c r="DG343" s="51"/>
      <c r="DH343" s="51"/>
      <c r="DI343" s="51"/>
      <c r="DJ343" s="51"/>
      <c r="DK343" s="51"/>
    </row>
    <row r="344" spans="1:115" s="50" customFormat="1" ht="14.4" hidden="1" customHeight="1" x14ac:dyDescent="0.3">
      <c r="A344" s="163"/>
      <c r="B344" s="165"/>
      <c r="C344" s="167"/>
      <c r="D344" s="167"/>
      <c r="E344" s="167"/>
      <c r="F344" s="167"/>
      <c r="G344" s="167"/>
      <c r="H344" s="167"/>
      <c r="I344" s="51" t="s">
        <v>953</v>
      </c>
      <c r="J344" s="51" t="s">
        <v>869</v>
      </c>
      <c r="K344" s="51" t="s">
        <v>869</v>
      </c>
      <c r="L344" s="93" t="str">
        <f t="shared" si="8"/>
        <v>00 0 0</v>
      </c>
      <c r="M344" s="89" t="str">
        <f t="shared" si="9"/>
        <v>00 0</v>
      </c>
      <c r="N344" s="77"/>
      <c r="O344" s="51"/>
      <c r="P344" s="51"/>
      <c r="Q344" s="51"/>
      <c r="R344" s="51"/>
      <c r="S344" s="79"/>
      <c r="T344" s="51"/>
      <c r="U344" s="69"/>
      <c r="V344" s="92"/>
      <c r="W344" s="79"/>
      <c r="X344" s="51"/>
      <c r="Y344" s="51"/>
      <c r="Z344" s="79"/>
      <c r="AA344" s="51"/>
      <c r="AB344" s="51"/>
      <c r="AC344" s="69"/>
      <c r="AD344" s="51"/>
      <c r="AE344" s="51"/>
      <c r="AF344" s="51"/>
      <c r="AG344" s="51"/>
      <c r="AH344" s="51"/>
      <c r="AI344" s="51"/>
      <c r="AJ344" s="51"/>
      <c r="AK344" s="69"/>
      <c r="AL344" s="51"/>
      <c r="AM344" s="51"/>
      <c r="AN344" s="51"/>
      <c r="AO344" s="51"/>
      <c r="AP344" s="51"/>
      <c r="AQ344" s="51"/>
      <c r="AR344" s="51"/>
      <c r="AS344" s="69"/>
      <c r="AT344" s="51"/>
      <c r="AU344" s="51"/>
      <c r="AV344" s="51"/>
      <c r="AW344" s="51"/>
      <c r="AX344" s="51"/>
      <c r="AY344" s="51"/>
      <c r="AZ344" s="51"/>
      <c r="BA344" s="69"/>
      <c r="BB344" s="51"/>
      <c r="BC344" s="51"/>
      <c r="BD344" s="51"/>
      <c r="BE344" s="51"/>
      <c r="BF344" s="51"/>
      <c r="BG344" s="51"/>
      <c r="BH344" s="51"/>
      <c r="BI344" s="69"/>
      <c r="BJ344" s="51"/>
      <c r="BK344" s="51"/>
      <c r="BL344" s="51"/>
      <c r="BM344" s="51"/>
      <c r="BN344" s="51"/>
      <c r="BO344" s="51"/>
      <c r="BP344" s="51"/>
      <c r="BQ344" s="56"/>
      <c r="BR344" s="172"/>
      <c r="BS344" s="51"/>
      <c r="BT344" s="174"/>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c r="CY344" s="51"/>
      <c r="CZ344" s="51"/>
      <c r="DA344" s="51"/>
      <c r="DB344" s="51"/>
      <c r="DC344" s="51"/>
      <c r="DD344" s="51"/>
      <c r="DE344" s="51"/>
      <c r="DF344" s="51"/>
      <c r="DG344" s="51"/>
      <c r="DH344" s="51"/>
      <c r="DI344" s="51"/>
      <c r="DJ344" s="51"/>
      <c r="DK344" s="51"/>
    </row>
    <row r="345" spans="1:115" s="50" customFormat="1" ht="14.4" hidden="1" customHeight="1" x14ac:dyDescent="0.3">
      <c r="A345" s="163"/>
      <c r="B345" s="165"/>
      <c r="C345" s="167"/>
      <c r="D345" s="167"/>
      <c r="E345" s="167"/>
      <c r="F345" s="167"/>
      <c r="G345" s="167"/>
      <c r="H345" s="167"/>
      <c r="I345" s="51" t="s">
        <v>954</v>
      </c>
      <c r="J345" s="51" t="s">
        <v>869</v>
      </c>
      <c r="K345" s="51" t="s">
        <v>869</v>
      </c>
      <c r="L345" s="93" t="str">
        <f t="shared" si="8"/>
        <v>00 0 0</v>
      </c>
      <c r="M345" s="89" t="str">
        <f t="shared" si="9"/>
        <v>00 0</v>
      </c>
      <c r="N345" s="77"/>
      <c r="O345" s="51"/>
      <c r="P345" s="51"/>
      <c r="Q345" s="51"/>
      <c r="R345" s="51"/>
      <c r="S345" s="79"/>
      <c r="T345" s="51"/>
      <c r="U345" s="69"/>
      <c r="V345" s="92"/>
      <c r="W345" s="79"/>
      <c r="X345" s="51"/>
      <c r="Y345" s="51"/>
      <c r="Z345" s="79"/>
      <c r="AA345" s="51"/>
      <c r="AB345" s="51"/>
      <c r="AC345" s="69"/>
      <c r="AD345" s="51"/>
      <c r="AE345" s="51"/>
      <c r="AF345" s="51"/>
      <c r="AG345" s="51"/>
      <c r="AH345" s="51"/>
      <c r="AI345" s="51"/>
      <c r="AJ345" s="51"/>
      <c r="AK345" s="69"/>
      <c r="AL345" s="51"/>
      <c r="AM345" s="51"/>
      <c r="AN345" s="51"/>
      <c r="AO345" s="51"/>
      <c r="AP345" s="51"/>
      <c r="AQ345" s="51"/>
      <c r="AR345" s="51"/>
      <c r="AS345" s="69"/>
      <c r="AT345" s="51"/>
      <c r="AU345" s="51"/>
      <c r="AV345" s="51"/>
      <c r="AW345" s="51"/>
      <c r="AX345" s="51"/>
      <c r="AY345" s="51"/>
      <c r="AZ345" s="51"/>
      <c r="BA345" s="69"/>
      <c r="BB345" s="51"/>
      <c r="BC345" s="51"/>
      <c r="BD345" s="51"/>
      <c r="BE345" s="51"/>
      <c r="BF345" s="51"/>
      <c r="BG345" s="51"/>
      <c r="BH345" s="51"/>
      <c r="BI345" s="69"/>
      <c r="BJ345" s="51"/>
      <c r="BK345" s="51"/>
      <c r="BL345" s="51"/>
      <c r="BM345" s="51"/>
      <c r="BN345" s="51"/>
      <c r="BO345" s="51"/>
      <c r="BP345" s="51"/>
      <c r="BQ345" s="56"/>
      <c r="BR345" s="172"/>
      <c r="BS345" s="51"/>
      <c r="BT345" s="174"/>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c r="CY345" s="51"/>
      <c r="CZ345" s="51"/>
      <c r="DA345" s="51"/>
      <c r="DB345" s="51"/>
      <c r="DC345" s="51"/>
      <c r="DD345" s="51"/>
      <c r="DE345" s="51"/>
      <c r="DF345" s="51"/>
      <c r="DG345" s="51"/>
      <c r="DH345" s="51"/>
      <c r="DI345" s="51"/>
      <c r="DJ345" s="51"/>
      <c r="DK345" s="51"/>
    </row>
    <row r="346" spans="1:115" s="50" customFormat="1" ht="14.4" hidden="1" customHeight="1" x14ac:dyDescent="0.3">
      <c r="A346" s="163"/>
      <c r="B346" s="165"/>
      <c r="C346" s="167"/>
      <c r="D346" s="167"/>
      <c r="E346" s="167"/>
      <c r="F346" s="167"/>
      <c r="G346" s="167"/>
      <c r="H346" s="167"/>
      <c r="I346" s="51" t="s">
        <v>955</v>
      </c>
      <c r="J346" s="51" t="s">
        <v>869</v>
      </c>
      <c r="K346" s="51" t="s">
        <v>869</v>
      </c>
      <c r="L346" s="93" t="str">
        <f t="shared" si="8"/>
        <v>00 0 0</v>
      </c>
      <c r="M346" s="89" t="str">
        <f t="shared" si="9"/>
        <v>00 0</v>
      </c>
      <c r="N346" s="77"/>
      <c r="O346" s="51"/>
      <c r="P346" s="51"/>
      <c r="Q346" s="51"/>
      <c r="R346" s="51"/>
      <c r="S346" s="79"/>
      <c r="T346" s="51"/>
      <c r="U346" s="69"/>
      <c r="V346" s="92"/>
      <c r="W346" s="79"/>
      <c r="X346" s="51"/>
      <c r="Y346" s="51"/>
      <c r="Z346" s="79"/>
      <c r="AA346" s="51"/>
      <c r="AB346" s="51"/>
      <c r="AC346" s="69"/>
      <c r="AD346" s="51"/>
      <c r="AE346" s="51"/>
      <c r="AF346" s="51"/>
      <c r="AG346" s="51"/>
      <c r="AH346" s="51"/>
      <c r="AI346" s="51"/>
      <c r="AJ346" s="51"/>
      <c r="AK346" s="69"/>
      <c r="AL346" s="51"/>
      <c r="AM346" s="51"/>
      <c r="AN346" s="51"/>
      <c r="AO346" s="51"/>
      <c r="AP346" s="51"/>
      <c r="AQ346" s="51"/>
      <c r="AR346" s="51"/>
      <c r="AS346" s="69"/>
      <c r="AT346" s="51"/>
      <c r="AU346" s="51"/>
      <c r="AV346" s="51"/>
      <c r="AW346" s="51"/>
      <c r="AX346" s="51"/>
      <c r="AY346" s="51"/>
      <c r="AZ346" s="51"/>
      <c r="BA346" s="69"/>
      <c r="BB346" s="51"/>
      <c r="BC346" s="51"/>
      <c r="BD346" s="51"/>
      <c r="BE346" s="51"/>
      <c r="BF346" s="51"/>
      <c r="BG346" s="51"/>
      <c r="BH346" s="51"/>
      <c r="BI346" s="69"/>
      <c r="BJ346" s="51"/>
      <c r="BK346" s="51"/>
      <c r="BL346" s="51"/>
      <c r="BM346" s="51"/>
      <c r="BN346" s="51"/>
      <c r="BO346" s="51"/>
      <c r="BP346" s="51"/>
      <c r="BQ346" s="56"/>
      <c r="BR346" s="172"/>
      <c r="BS346" s="51"/>
      <c r="BT346" s="174"/>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c r="CY346" s="51"/>
      <c r="CZ346" s="51"/>
      <c r="DA346" s="51"/>
      <c r="DB346" s="51"/>
      <c r="DC346" s="51"/>
      <c r="DD346" s="51"/>
      <c r="DE346" s="51"/>
      <c r="DF346" s="51"/>
      <c r="DG346" s="51"/>
      <c r="DH346" s="51"/>
      <c r="DI346" s="51"/>
      <c r="DJ346" s="51"/>
      <c r="DK346" s="51"/>
    </row>
    <row r="347" spans="1:115" s="50" customFormat="1" ht="14.4" customHeight="1" x14ac:dyDescent="0.3">
      <c r="A347" s="163" t="s">
        <v>515</v>
      </c>
      <c r="B347" s="165"/>
      <c r="C347" s="167" t="s">
        <v>54</v>
      </c>
      <c r="D347" s="167" t="s">
        <v>556</v>
      </c>
      <c r="E347" s="167" t="s">
        <v>774</v>
      </c>
      <c r="F347" s="51">
        <v>8</v>
      </c>
      <c r="G347" s="167" t="s">
        <v>920</v>
      </c>
      <c r="H347" s="167"/>
      <c r="I347" s="167"/>
      <c r="J347" s="51" t="s">
        <v>829</v>
      </c>
      <c r="K347" s="51" t="s">
        <v>869</v>
      </c>
      <c r="L347" s="93" t="str">
        <f t="shared" si="8"/>
        <v>08 0 X</v>
      </c>
      <c r="M347" s="89" t="str">
        <f t="shared" si="9"/>
        <v>20 X</v>
      </c>
      <c r="N347" s="77" t="s">
        <v>902</v>
      </c>
      <c r="O347" s="51" t="s">
        <v>902</v>
      </c>
      <c r="P347" s="51" t="s">
        <v>903</v>
      </c>
      <c r="Q347" s="51" t="s">
        <v>902</v>
      </c>
      <c r="R347" s="51" t="s">
        <v>902</v>
      </c>
      <c r="S347" s="79" t="s">
        <v>902</v>
      </c>
      <c r="T347" s="51" t="s">
        <v>902</v>
      </c>
      <c r="U347" s="69" t="s">
        <v>902</v>
      </c>
      <c r="V347" s="193" t="s">
        <v>921</v>
      </c>
      <c r="W347" s="167"/>
      <c r="X347" s="167"/>
      <c r="Y347" s="167"/>
      <c r="Z347" s="167"/>
      <c r="AA347" s="167"/>
      <c r="AB347" s="167"/>
      <c r="AC347" s="192"/>
      <c r="AD347" s="51"/>
      <c r="AE347" s="51"/>
      <c r="AF347" s="51"/>
      <c r="AG347" s="51"/>
      <c r="AH347" s="51"/>
      <c r="AI347" s="51"/>
      <c r="AJ347" s="51"/>
      <c r="AK347" s="69"/>
      <c r="AL347" s="51"/>
      <c r="AM347" s="51"/>
      <c r="AN347" s="51"/>
      <c r="AO347" s="51"/>
      <c r="AP347" s="51"/>
      <c r="AQ347" s="51"/>
      <c r="AR347" s="51"/>
      <c r="AS347" s="69"/>
      <c r="AT347" s="51"/>
      <c r="AU347" s="51"/>
      <c r="AV347" s="51"/>
      <c r="AW347" s="51"/>
      <c r="AX347" s="51"/>
      <c r="AY347" s="51"/>
      <c r="AZ347" s="51"/>
      <c r="BA347" s="69"/>
      <c r="BB347" s="51"/>
      <c r="BC347" s="51"/>
      <c r="BD347" s="51"/>
      <c r="BE347" s="51"/>
      <c r="BF347" s="51"/>
      <c r="BG347" s="51"/>
      <c r="BH347" s="51"/>
      <c r="BI347" s="69"/>
      <c r="BJ347" s="51"/>
      <c r="BK347" s="51"/>
      <c r="BL347" s="51"/>
      <c r="BM347" s="51"/>
      <c r="BN347" s="51"/>
      <c r="BO347" s="51"/>
      <c r="BP347" s="51"/>
      <c r="BQ347" s="56"/>
      <c r="BR347" s="172" t="s">
        <v>558</v>
      </c>
      <c r="BS347" s="51"/>
      <c r="BT347" s="174" t="s">
        <v>720</v>
      </c>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c r="CY347" s="51"/>
      <c r="CZ347" s="51"/>
      <c r="DA347" s="51"/>
      <c r="DB347" s="51"/>
      <c r="DC347" s="51"/>
      <c r="DD347" s="51"/>
      <c r="DE347" s="51"/>
      <c r="DF347" s="51"/>
      <c r="DG347" s="51"/>
      <c r="DH347" s="51"/>
      <c r="DI347" s="51"/>
      <c r="DJ347" s="51"/>
      <c r="DK347" s="51"/>
    </row>
    <row r="348" spans="1:115" s="50" customFormat="1" ht="14.4" customHeight="1" x14ac:dyDescent="0.3">
      <c r="A348" s="163"/>
      <c r="B348" s="165"/>
      <c r="C348" s="167"/>
      <c r="D348" s="167"/>
      <c r="E348" s="167"/>
      <c r="F348" s="51" t="s">
        <v>398</v>
      </c>
      <c r="G348" s="167" t="s">
        <v>920</v>
      </c>
      <c r="H348" s="167"/>
      <c r="I348" s="167"/>
      <c r="J348" s="51" t="s">
        <v>829</v>
      </c>
      <c r="K348" s="51" t="s">
        <v>869</v>
      </c>
      <c r="L348" s="93" t="str">
        <f t="shared" si="8"/>
        <v>08 1 X</v>
      </c>
      <c r="M348" s="89"/>
      <c r="N348" s="77" t="s">
        <v>902</v>
      </c>
      <c r="O348" s="51" t="s">
        <v>902</v>
      </c>
      <c r="P348" s="51" t="s">
        <v>903</v>
      </c>
      <c r="Q348" s="51" t="s">
        <v>902</v>
      </c>
      <c r="R348" s="51" t="s">
        <v>902</v>
      </c>
      <c r="S348" s="79" t="s">
        <v>902</v>
      </c>
      <c r="T348" s="51" t="s">
        <v>902</v>
      </c>
      <c r="U348" s="69" t="s">
        <v>903</v>
      </c>
      <c r="V348" s="167" t="s">
        <v>921</v>
      </c>
      <c r="W348" s="167"/>
      <c r="X348" s="167"/>
      <c r="Y348" s="167"/>
      <c r="Z348" s="167"/>
      <c r="AA348" s="167"/>
      <c r="AB348" s="167"/>
      <c r="AC348" s="192"/>
      <c r="AD348" s="51"/>
      <c r="AE348" s="51"/>
      <c r="AF348" s="51"/>
      <c r="AG348" s="51"/>
      <c r="AH348" s="51"/>
      <c r="AI348" s="51"/>
      <c r="AJ348" s="51"/>
      <c r="AK348" s="69"/>
      <c r="AL348" s="51"/>
      <c r="AM348" s="51"/>
      <c r="AN348" s="51"/>
      <c r="AO348" s="51"/>
      <c r="AP348" s="51"/>
      <c r="AQ348" s="51"/>
      <c r="AR348" s="51"/>
      <c r="AS348" s="69"/>
      <c r="AT348" s="51"/>
      <c r="AU348" s="51"/>
      <c r="AV348" s="51"/>
      <c r="AW348" s="51"/>
      <c r="AX348" s="51"/>
      <c r="AY348" s="51"/>
      <c r="AZ348" s="51"/>
      <c r="BA348" s="69"/>
      <c r="BB348" s="51"/>
      <c r="BC348" s="51"/>
      <c r="BD348" s="51"/>
      <c r="BE348" s="51"/>
      <c r="BF348" s="51"/>
      <c r="BG348" s="51"/>
      <c r="BH348" s="51"/>
      <c r="BI348" s="69"/>
      <c r="BJ348" s="51"/>
      <c r="BK348" s="51"/>
      <c r="BL348" s="51"/>
      <c r="BM348" s="51"/>
      <c r="BN348" s="51"/>
      <c r="BO348" s="51"/>
      <c r="BP348" s="51"/>
      <c r="BQ348" s="56"/>
      <c r="BR348" s="172"/>
      <c r="BS348" s="51"/>
      <c r="BT348" s="174"/>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c r="CY348" s="51"/>
      <c r="CZ348" s="51"/>
      <c r="DA348" s="51"/>
      <c r="DB348" s="51"/>
      <c r="DC348" s="51"/>
      <c r="DD348" s="51"/>
      <c r="DE348" s="51"/>
      <c r="DF348" s="51"/>
      <c r="DG348" s="51"/>
      <c r="DH348" s="51"/>
      <c r="DI348" s="51"/>
      <c r="DJ348" s="51"/>
      <c r="DK348" s="51"/>
    </row>
    <row r="349" spans="1:115" s="50" customFormat="1" ht="14.4" customHeight="1" x14ac:dyDescent="0.3">
      <c r="A349" s="163" t="s">
        <v>509</v>
      </c>
      <c r="B349" s="165"/>
      <c r="C349" s="167"/>
      <c r="D349" s="167"/>
      <c r="E349" s="167" t="s">
        <v>947</v>
      </c>
      <c r="F349" s="167" t="s">
        <v>950</v>
      </c>
      <c r="G349" s="167" t="s">
        <v>787</v>
      </c>
      <c r="H349" s="167"/>
      <c r="I349" s="167"/>
      <c r="J349" s="51" t="s">
        <v>868</v>
      </c>
      <c r="K349" s="51" t="s">
        <v>869</v>
      </c>
      <c r="L349" s="93" t="str">
        <f t="shared" si="8"/>
        <v>09 3 0</v>
      </c>
      <c r="M349" s="89" t="str">
        <f t="shared" si="9"/>
        <v>27 0</v>
      </c>
      <c r="N349" s="77" t="s">
        <v>902</v>
      </c>
      <c r="O349" s="51" t="s">
        <v>902</v>
      </c>
      <c r="P349" s="51" t="s">
        <v>903</v>
      </c>
      <c r="Q349" s="51" t="s">
        <v>902</v>
      </c>
      <c r="R349" s="51" t="s">
        <v>902</v>
      </c>
      <c r="S349" s="79" t="s">
        <v>903</v>
      </c>
      <c r="T349" s="51" t="s">
        <v>903</v>
      </c>
      <c r="U349" s="69" t="s">
        <v>903</v>
      </c>
      <c r="V349" s="92" t="s">
        <v>902</v>
      </c>
      <c r="W349" s="86" t="s">
        <v>902</v>
      </c>
      <c r="X349" s="51"/>
      <c r="Y349" s="51"/>
      <c r="Z349" s="79"/>
      <c r="AA349" s="195" t="s">
        <v>8</v>
      </c>
      <c r="AB349" s="195"/>
      <c r="AC349" s="196"/>
      <c r="AD349" s="51"/>
      <c r="AE349" s="51"/>
      <c r="AF349" s="51"/>
      <c r="AG349" s="51"/>
      <c r="AH349" s="51"/>
      <c r="AI349" s="51"/>
      <c r="AJ349" s="51"/>
      <c r="AK349" s="69"/>
      <c r="AL349" s="51"/>
      <c r="AM349" s="51"/>
      <c r="AN349" s="51"/>
      <c r="AO349" s="51"/>
      <c r="AP349" s="51"/>
      <c r="AQ349" s="51"/>
      <c r="AR349" s="51"/>
      <c r="AS349" s="69"/>
      <c r="AT349" s="51"/>
      <c r="AU349" s="51"/>
      <c r="AV349" s="51"/>
      <c r="AW349" s="51"/>
      <c r="AX349" s="51"/>
      <c r="AY349" s="51"/>
      <c r="AZ349" s="51"/>
      <c r="BA349" s="69"/>
      <c r="BB349" s="51"/>
      <c r="BC349" s="51"/>
      <c r="BD349" s="51"/>
      <c r="BE349" s="51"/>
      <c r="BF349" s="51"/>
      <c r="BG349" s="51"/>
      <c r="BH349" s="51"/>
      <c r="BI349" s="69"/>
      <c r="BJ349" s="51"/>
      <c r="BK349" s="51"/>
      <c r="BL349" s="51"/>
      <c r="BM349" s="51"/>
      <c r="BN349" s="51"/>
      <c r="BO349" s="51"/>
      <c r="BP349" s="51"/>
      <c r="BQ349" s="56"/>
      <c r="BR349" s="172"/>
      <c r="BS349" s="51"/>
      <c r="BT349" s="174"/>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c r="CY349" s="51"/>
      <c r="CZ349" s="51"/>
      <c r="DA349" s="51"/>
      <c r="DB349" s="51"/>
      <c r="DC349" s="51"/>
      <c r="DD349" s="51"/>
      <c r="DE349" s="51"/>
      <c r="DF349" s="51"/>
      <c r="DG349" s="51"/>
      <c r="DH349" s="51"/>
      <c r="DI349" s="51"/>
      <c r="DJ349" s="51"/>
      <c r="DK349" s="51"/>
    </row>
    <row r="350" spans="1:115" s="50" customFormat="1" ht="14.4" customHeight="1" x14ac:dyDescent="0.3">
      <c r="A350" s="163"/>
      <c r="B350" s="165"/>
      <c r="C350" s="167"/>
      <c r="D350" s="167"/>
      <c r="E350" s="167"/>
      <c r="F350" s="167"/>
      <c r="G350" s="167" t="s">
        <v>914</v>
      </c>
      <c r="H350" s="167"/>
      <c r="I350" s="167"/>
      <c r="J350" s="51" t="s">
        <v>829</v>
      </c>
      <c r="K350" s="51" t="s">
        <v>869</v>
      </c>
      <c r="L350" s="93" t="str">
        <f t="shared" si="8"/>
        <v>08 2 X</v>
      </c>
      <c r="M350" s="89" t="str">
        <f t="shared" si="9"/>
        <v>22 X</v>
      </c>
      <c r="N350" s="77" t="s">
        <v>902</v>
      </c>
      <c r="O350" s="51" t="s">
        <v>902</v>
      </c>
      <c r="P350" s="51" t="s">
        <v>903</v>
      </c>
      <c r="Q350" s="51" t="s">
        <v>902</v>
      </c>
      <c r="R350" s="51" t="s">
        <v>902</v>
      </c>
      <c r="S350" s="79" t="s">
        <v>902</v>
      </c>
      <c r="T350" s="51" t="s">
        <v>903</v>
      </c>
      <c r="U350" s="69" t="s">
        <v>902</v>
      </c>
      <c r="V350" s="167" t="s">
        <v>916</v>
      </c>
      <c r="W350" s="167"/>
      <c r="X350" s="167"/>
      <c r="Y350" s="167"/>
      <c r="Z350" s="167"/>
      <c r="AA350" s="167"/>
      <c r="AB350" s="167"/>
      <c r="AC350" s="167"/>
      <c r="AD350" s="167"/>
      <c r="AE350" s="167"/>
      <c r="AF350" s="167"/>
      <c r="AG350" s="167"/>
      <c r="AH350" s="167"/>
      <c r="AI350" s="167"/>
      <c r="AJ350" s="167"/>
      <c r="AK350" s="192"/>
      <c r="AL350" s="51"/>
      <c r="AM350" s="51"/>
      <c r="AN350" s="51"/>
      <c r="AO350" s="51"/>
      <c r="AP350" s="51"/>
      <c r="AQ350" s="51"/>
      <c r="AR350" s="51"/>
      <c r="AS350" s="69"/>
      <c r="AT350" s="51"/>
      <c r="AU350" s="51"/>
      <c r="AV350" s="51"/>
      <c r="AW350" s="51"/>
      <c r="AX350" s="51"/>
      <c r="AY350" s="51"/>
      <c r="AZ350" s="51"/>
      <c r="BA350" s="69"/>
      <c r="BB350" s="51"/>
      <c r="BC350" s="51"/>
      <c r="BD350" s="51"/>
      <c r="BE350" s="51"/>
      <c r="BF350" s="51"/>
      <c r="BG350" s="51"/>
      <c r="BH350" s="51"/>
      <c r="BI350" s="69"/>
      <c r="BJ350" s="51"/>
      <c r="BK350" s="51"/>
      <c r="BL350" s="51"/>
      <c r="BM350" s="51"/>
      <c r="BN350" s="51"/>
      <c r="BO350" s="51"/>
      <c r="BP350" s="51"/>
      <c r="BQ350" s="56"/>
      <c r="BR350" s="172"/>
      <c r="BS350" s="51"/>
      <c r="BT350" s="174"/>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1"/>
      <c r="DH350" s="51"/>
      <c r="DI350" s="51"/>
      <c r="DJ350" s="51"/>
      <c r="DK350" s="51"/>
    </row>
    <row r="351" spans="1:115" s="50" customFormat="1" ht="14.4" customHeight="1" x14ac:dyDescent="0.3">
      <c r="A351" s="163"/>
      <c r="B351" s="165"/>
      <c r="C351" s="167"/>
      <c r="D351" s="167"/>
      <c r="E351" s="167"/>
      <c r="F351" s="167"/>
      <c r="G351" s="167" t="s">
        <v>953</v>
      </c>
      <c r="H351" s="167"/>
      <c r="I351" s="167"/>
      <c r="J351" s="51" t="s">
        <v>829</v>
      </c>
      <c r="K351" s="51" t="s">
        <v>869</v>
      </c>
      <c r="L351" s="93" t="str">
        <f t="shared" si="8"/>
        <v>09 0 0</v>
      </c>
      <c r="M351" s="89" t="str">
        <f t="shared" si="9"/>
        <v>24 0</v>
      </c>
      <c r="N351" s="77" t="s">
        <v>902</v>
      </c>
      <c r="O351" s="51" t="s">
        <v>902</v>
      </c>
      <c r="P351" s="51" t="s">
        <v>903</v>
      </c>
      <c r="Q351" s="51" t="s">
        <v>902</v>
      </c>
      <c r="R351" s="51" t="s">
        <v>902</v>
      </c>
      <c r="S351" s="79" t="s">
        <v>903</v>
      </c>
      <c r="T351" s="51" t="s">
        <v>902</v>
      </c>
      <c r="U351" s="69" t="s">
        <v>902</v>
      </c>
      <c r="V351" s="92" t="s">
        <v>902</v>
      </c>
      <c r="W351" s="79" t="s">
        <v>902</v>
      </c>
      <c r="X351" s="197" t="s">
        <v>913</v>
      </c>
      <c r="Y351" s="195"/>
      <c r="Z351" s="198"/>
      <c r="AA351" s="51"/>
      <c r="AB351" s="51"/>
      <c r="AC351" s="69"/>
      <c r="AD351" s="51"/>
      <c r="AE351" s="51"/>
      <c r="AF351" s="51"/>
      <c r="AG351" s="51"/>
      <c r="AH351" s="51"/>
      <c r="AI351" s="51"/>
      <c r="AJ351" s="51"/>
      <c r="AK351" s="69"/>
      <c r="AL351" s="51"/>
      <c r="AM351" s="51"/>
      <c r="AN351" s="51"/>
      <c r="AO351" s="51"/>
      <c r="AP351" s="51"/>
      <c r="AQ351" s="51"/>
      <c r="AR351" s="51"/>
      <c r="AS351" s="69"/>
      <c r="AT351" s="51"/>
      <c r="AU351" s="51"/>
      <c r="AV351" s="51"/>
      <c r="AW351" s="51"/>
      <c r="AX351" s="51"/>
      <c r="AY351" s="51"/>
      <c r="AZ351" s="51"/>
      <c r="BA351" s="69"/>
      <c r="BB351" s="51"/>
      <c r="BC351" s="51"/>
      <c r="BD351" s="51"/>
      <c r="BE351" s="51"/>
      <c r="BF351" s="51"/>
      <c r="BG351" s="51"/>
      <c r="BH351" s="51"/>
      <c r="BI351" s="69"/>
      <c r="BJ351" s="51"/>
      <c r="BK351" s="51"/>
      <c r="BL351" s="51"/>
      <c r="BM351" s="51"/>
      <c r="BN351" s="51"/>
      <c r="BO351" s="51"/>
      <c r="BP351" s="51"/>
      <c r="BQ351" s="56"/>
      <c r="BR351" s="172"/>
      <c r="BS351" s="51"/>
      <c r="BT351" s="174"/>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c r="CY351" s="51"/>
      <c r="CZ351" s="51"/>
      <c r="DA351" s="51"/>
      <c r="DB351" s="51"/>
      <c r="DC351" s="51"/>
      <c r="DD351" s="51"/>
      <c r="DE351" s="51"/>
      <c r="DF351" s="51"/>
      <c r="DG351" s="51"/>
      <c r="DH351" s="51"/>
      <c r="DI351" s="51"/>
      <c r="DJ351" s="51"/>
      <c r="DK351" s="51"/>
    </row>
    <row r="352" spans="1:115" s="50" customFormat="1" ht="14.4" customHeight="1" x14ac:dyDescent="0.3">
      <c r="A352" s="163" t="s">
        <v>515</v>
      </c>
      <c r="B352" s="165"/>
      <c r="C352" s="167"/>
      <c r="D352" s="167"/>
      <c r="E352" s="167"/>
      <c r="F352" s="167"/>
      <c r="G352" s="167" t="s">
        <v>954</v>
      </c>
      <c r="H352" s="167"/>
      <c r="I352" s="167"/>
      <c r="J352" s="51" t="s">
        <v>829</v>
      </c>
      <c r="K352" s="51" t="s">
        <v>869</v>
      </c>
      <c r="L352" s="93" t="str">
        <f t="shared" si="8"/>
        <v>09 1 0</v>
      </c>
      <c r="M352" s="89" t="str">
        <f t="shared" si="9"/>
        <v>25 0</v>
      </c>
      <c r="N352" s="77" t="s">
        <v>902</v>
      </c>
      <c r="O352" s="51" t="s">
        <v>902</v>
      </c>
      <c r="P352" s="51" t="s">
        <v>903</v>
      </c>
      <c r="Q352" s="51" t="s">
        <v>902</v>
      </c>
      <c r="R352" s="51" t="s">
        <v>902</v>
      </c>
      <c r="S352" s="79" t="s">
        <v>903</v>
      </c>
      <c r="T352" s="51" t="s">
        <v>902</v>
      </c>
      <c r="U352" s="69" t="s">
        <v>903</v>
      </c>
      <c r="V352" s="92" t="s">
        <v>902</v>
      </c>
      <c r="W352" s="79" t="s">
        <v>902</v>
      </c>
      <c r="X352" s="197" t="s">
        <v>913</v>
      </c>
      <c r="Y352" s="195"/>
      <c r="Z352" s="198"/>
      <c r="AA352" s="51"/>
      <c r="AB352" s="51"/>
      <c r="AC352" s="69"/>
      <c r="AD352" s="167" t="s">
        <v>921</v>
      </c>
      <c r="AE352" s="167"/>
      <c r="AF352" s="167"/>
      <c r="AG352" s="167"/>
      <c r="AH352" s="167"/>
      <c r="AI352" s="167"/>
      <c r="AJ352" s="167"/>
      <c r="AK352" s="192"/>
      <c r="AL352" s="51"/>
      <c r="AM352" s="51"/>
      <c r="AN352" s="51"/>
      <c r="AO352" s="51"/>
      <c r="AP352" s="51"/>
      <c r="AQ352" s="51"/>
      <c r="AR352" s="51"/>
      <c r="AS352" s="69"/>
      <c r="AT352" s="51"/>
      <c r="AU352" s="51"/>
      <c r="AV352" s="51"/>
      <c r="AW352" s="51"/>
      <c r="AX352" s="51"/>
      <c r="AY352" s="51"/>
      <c r="AZ352" s="51"/>
      <c r="BA352" s="69"/>
      <c r="BB352" s="51"/>
      <c r="BC352" s="51"/>
      <c r="BD352" s="51"/>
      <c r="BE352" s="51"/>
      <c r="BF352" s="51"/>
      <c r="BG352" s="51"/>
      <c r="BH352" s="51"/>
      <c r="BI352" s="69"/>
      <c r="BJ352" s="51"/>
      <c r="BK352" s="51"/>
      <c r="BL352" s="51"/>
      <c r="BM352" s="51"/>
      <c r="BN352" s="51"/>
      <c r="BO352" s="51"/>
      <c r="BP352" s="51"/>
      <c r="BQ352" s="56"/>
      <c r="BR352" s="172"/>
      <c r="BS352" s="51"/>
      <c r="BT352" s="174"/>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c r="CY352" s="51"/>
      <c r="CZ352" s="51"/>
      <c r="DA352" s="51"/>
      <c r="DB352" s="51"/>
      <c r="DC352" s="51"/>
      <c r="DD352" s="51"/>
      <c r="DE352" s="51"/>
      <c r="DF352" s="51"/>
      <c r="DG352" s="51"/>
      <c r="DH352" s="51"/>
      <c r="DI352" s="51"/>
      <c r="DJ352" s="51"/>
      <c r="DK352" s="51"/>
    </row>
    <row r="353" spans="1:115" s="50" customFormat="1" ht="14.4" customHeight="1" x14ac:dyDescent="0.3">
      <c r="A353" s="163"/>
      <c r="B353" s="165"/>
      <c r="C353" s="167"/>
      <c r="D353" s="167"/>
      <c r="E353" s="167"/>
      <c r="F353" s="167"/>
      <c r="G353" s="167" t="s">
        <v>955</v>
      </c>
      <c r="H353" s="167"/>
      <c r="I353" s="167"/>
      <c r="J353" s="51" t="s">
        <v>829</v>
      </c>
      <c r="K353" s="51" t="s">
        <v>869</v>
      </c>
      <c r="L353" s="93" t="str">
        <f t="shared" si="8"/>
        <v>09 2 0</v>
      </c>
      <c r="M353" s="89" t="str">
        <f t="shared" si="9"/>
        <v>26 0</v>
      </c>
      <c r="N353" s="77" t="s">
        <v>902</v>
      </c>
      <c r="O353" s="51" t="s">
        <v>902</v>
      </c>
      <c r="P353" s="51" t="s">
        <v>903</v>
      </c>
      <c r="Q353" s="51" t="s">
        <v>902</v>
      </c>
      <c r="R353" s="51" t="s">
        <v>902</v>
      </c>
      <c r="S353" s="79" t="s">
        <v>903</v>
      </c>
      <c r="T353" s="51" t="s">
        <v>903</v>
      </c>
      <c r="U353" s="69" t="s">
        <v>902</v>
      </c>
      <c r="V353" s="92" t="s">
        <v>902</v>
      </c>
      <c r="W353" s="79" t="s">
        <v>902</v>
      </c>
      <c r="X353" s="197" t="s">
        <v>913</v>
      </c>
      <c r="Y353" s="195"/>
      <c r="Z353" s="198"/>
      <c r="AA353" s="51"/>
      <c r="AB353" s="51"/>
      <c r="AC353" s="69"/>
      <c r="AD353" s="167" t="s">
        <v>916</v>
      </c>
      <c r="AE353" s="167"/>
      <c r="AF353" s="167"/>
      <c r="AG353" s="167"/>
      <c r="AH353" s="167"/>
      <c r="AI353" s="167"/>
      <c r="AJ353" s="167"/>
      <c r="AK353" s="167"/>
      <c r="AL353" s="167"/>
      <c r="AM353" s="167"/>
      <c r="AN353" s="167"/>
      <c r="AO353" s="167"/>
      <c r="AP353" s="167"/>
      <c r="AQ353" s="167"/>
      <c r="AR353" s="167"/>
      <c r="AS353" s="192"/>
      <c r="AT353" s="51"/>
      <c r="AU353" s="51"/>
      <c r="AV353" s="51"/>
      <c r="AW353" s="51"/>
      <c r="AX353" s="51"/>
      <c r="AY353" s="51"/>
      <c r="AZ353" s="51"/>
      <c r="BA353" s="69"/>
      <c r="BB353" s="51"/>
      <c r="BC353" s="51"/>
      <c r="BD353" s="51"/>
      <c r="BE353" s="51"/>
      <c r="BF353" s="51"/>
      <c r="BG353" s="51"/>
      <c r="BH353" s="51"/>
      <c r="BI353" s="69"/>
      <c r="BJ353" s="51"/>
      <c r="BK353" s="51"/>
      <c r="BL353" s="51"/>
      <c r="BM353" s="51"/>
      <c r="BN353" s="51"/>
      <c r="BO353" s="51"/>
      <c r="BP353" s="51"/>
      <c r="BQ353" s="56"/>
      <c r="BR353" s="172"/>
      <c r="BS353" s="51"/>
      <c r="BT353" s="174"/>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1"/>
      <c r="DH353" s="51"/>
      <c r="DI353" s="51"/>
      <c r="DJ353" s="51"/>
      <c r="DK353" s="51"/>
    </row>
    <row r="354" spans="1:115" s="50" customFormat="1" ht="14.4" customHeight="1" x14ac:dyDescent="0.3">
      <c r="A354" s="163" t="s">
        <v>515</v>
      </c>
      <c r="B354" s="165"/>
      <c r="C354" s="167"/>
      <c r="D354" s="167"/>
      <c r="E354" s="167"/>
      <c r="F354" s="167" t="s">
        <v>398</v>
      </c>
      <c r="G354" s="167" t="s">
        <v>788</v>
      </c>
      <c r="H354" s="167"/>
      <c r="I354" s="167"/>
      <c r="J354" s="51" t="s">
        <v>868</v>
      </c>
      <c r="K354" s="51" t="s">
        <v>869</v>
      </c>
      <c r="L354" s="93" t="str">
        <f t="shared" si="8"/>
        <v>09 3 1</v>
      </c>
      <c r="M354" s="89" t="str">
        <f t="shared" si="9"/>
        <v>27 4</v>
      </c>
      <c r="N354" s="77" t="s">
        <v>902</v>
      </c>
      <c r="O354" s="51" t="s">
        <v>902</v>
      </c>
      <c r="P354" s="51" t="s">
        <v>903</v>
      </c>
      <c r="Q354" s="51" t="s">
        <v>902</v>
      </c>
      <c r="R354" s="51" t="s">
        <v>902</v>
      </c>
      <c r="S354" s="79" t="s">
        <v>903</v>
      </c>
      <c r="T354" s="51" t="s">
        <v>903</v>
      </c>
      <c r="U354" s="69" t="s">
        <v>903</v>
      </c>
      <c r="V354" s="92" t="s">
        <v>902</v>
      </c>
      <c r="W354" s="79" t="s">
        <v>903</v>
      </c>
      <c r="X354" s="51"/>
      <c r="Y354" s="51"/>
      <c r="Z354" s="79"/>
      <c r="AA354" s="195" t="s">
        <v>8</v>
      </c>
      <c r="AB354" s="195"/>
      <c r="AC354" s="196"/>
      <c r="AD354" s="51"/>
      <c r="AE354" s="51"/>
      <c r="AF354" s="51"/>
      <c r="AG354" s="51"/>
      <c r="AH354" s="51"/>
      <c r="AI354" s="51"/>
      <c r="AJ354" s="51"/>
      <c r="AK354" s="69"/>
      <c r="AL354" s="51"/>
      <c r="AM354" s="51"/>
      <c r="AN354" s="51"/>
      <c r="AO354" s="51"/>
      <c r="AP354" s="51"/>
      <c r="AQ354" s="51"/>
      <c r="AR354" s="51"/>
      <c r="AS354" s="69"/>
      <c r="AT354" s="51"/>
      <c r="AU354" s="51"/>
      <c r="AV354" s="51"/>
      <c r="AW354" s="51"/>
      <c r="AX354" s="51"/>
      <c r="AY354" s="51"/>
      <c r="AZ354" s="51"/>
      <c r="BA354" s="69"/>
      <c r="BB354" s="51"/>
      <c r="BC354" s="51"/>
      <c r="BD354" s="51"/>
      <c r="BE354" s="51"/>
      <c r="BF354" s="51"/>
      <c r="BG354" s="51"/>
      <c r="BH354" s="51"/>
      <c r="BI354" s="69"/>
      <c r="BJ354" s="51"/>
      <c r="BK354" s="51"/>
      <c r="BL354" s="51"/>
      <c r="BM354" s="51"/>
      <c r="BN354" s="51"/>
      <c r="BO354" s="51"/>
      <c r="BP354" s="51"/>
      <c r="BQ354" s="56"/>
      <c r="BR354" s="172"/>
      <c r="BS354" s="51"/>
      <c r="BT354" s="174"/>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c r="CY354" s="51"/>
      <c r="CZ354" s="51"/>
      <c r="DA354" s="51"/>
      <c r="DB354" s="51"/>
      <c r="DC354" s="51"/>
      <c r="DD354" s="51"/>
      <c r="DE354" s="51"/>
      <c r="DF354" s="51"/>
      <c r="DG354" s="51"/>
      <c r="DH354" s="51"/>
      <c r="DI354" s="51"/>
      <c r="DJ354" s="51"/>
      <c r="DK354" s="51"/>
    </row>
    <row r="355" spans="1:115" s="50" customFormat="1" ht="14.4" customHeight="1" x14ac:dyDescent="0.3">
      <c r="A355" s="163"/>
      <c r="B355" s="165"/>
      <c r="C355" s="167"/>
      <c r="D355" s="167"/>
      <c r="E355" s="167"/>
      <c r="F355" s="167"/>
      <c r="G355" s="167" t="s">
        <v>914</v>
      </c>
      <c r="H355" s="167"/>
      <c r="I355" s="167"/>
      <c r="J355" s="51" t="s">
        <v>829</v>
      </c>
      <c r="K355" s="51" t="s">
        <v>869</v>
      </c>
      <c r="L355" s="93" t="str">
        <f t="shared" si="8"/>
        <v>08 3 X</v>
      </c>
      <c r="M355" s="89" t="str">
        <f t="shared" si="9"/>
        <v>23 X</v>
      </c>
      <c r="N355" s="77" t="s">
        <v>902</v>
      </c>
      <c r="O355" s="51" t="s">
        <v>902</v>
      </c>
      <c r="P355" s="51" t="s">
        <v>903</v>
      </c>
      <c r="Q355" s="51" t="s">
        <v>902</v>
      </c>
      <c r="R355" s="51" t="s">
        <v>902</v>
      </c>
      <c r="S355" s="79" t="s">
        <v>902</v>
      </c>
      <c r="T355" s="51" t="s">
        <v>903</v>
      </c>
      <c r="U355" s="69" t="s">
        <v>903</v>
      </c>
      <c r="V355" s="167" t="s">
        <v>916</v>
      </c>
      <c r="W355" s="167"/>
      <c r="X355" s="167"/>
      <c r="Y355" s="167"/>
      <c r="Z355" s="167"/>
      <c r="AA355" s="167"/>
      <c r="AB355" s="167"/>
      <c r="AC355" s="167"/>
      <c r="AD355" s="167"/>
      <c r="AE355" s="167"/>
      <c r="AF355" s="167"/>
      <c r="AG355" s="167"/>
      <c r="AH355" s="167"/>
      <c r="AI355" s="167"/>
      <c r="AJ355" s="167"/>
      <c r="AK355" s="192"/>
      <c r="AL355" s="51"/>
      <c r="AM355" s="51"/>
      <c r="AN355" s="51"/>
      <c r="AO355" s="51"/>
      <c r="AP355" s="51"/>
      <c r="AQ355" s="51"/>
      <c r="AR355" s="51"/>
      <c r="AS355" s="69"/>
      <c r="AT355" s="51"/>
      <c r="AU355" s="51"/>
      <c r="AV355" s="51"/>
      <c r="AW355" s="51"/>
      <c r="AX355" s="51"/>
      <c r="AY355" s="51"/>
      <c r="AZ355" s="51"/>
      <c r="BA355" s="69"/>
      <c r="BB355" s="51"/>
      <c r="BC355" s="51"/>
      <c r="BD355" s="51"/>
      <c r="BE355" s="51"/>
      <c r="BF355" s="51"/>
      <c r="BG355" s="51"/>
      <c r="BH355" s="51"/>
      <c r="BI355" s="69"/>
      <c r="BJ355" s="51"/>
      <c r="BK355" s="51"/>
      <c r="BL355" s="51"/>
      <c r="BM355" s="51"/>
      <c r="BN355" s="51"/>
      <c r="BO355" s="51"/>
      <c r="BP355" s="51"/>
      <c r="BQ355" s="56"/>
      <c r="BR355" s="172"/>
      <c r="BS355" s="51"/>
      <c r="BT355" s="174"/>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c r="CY355" s="51"/>
      <c r="CZ355" s="51"/>
      <c r="DA355" s="51"/>
      <c r="DB355" s="51"/>
      <c r="DC355" s="51"/>
      <c r="DD355" s="51"/>
      <c r="DE355" s="51"/>
      <c r="DF355" s="51"/>
      <c r="DG355" s="51"/>
      <c r="DH355" s="51"/>
      <c r="DI355" s="51"/>
      <c r="DJ355" s="51"/>
      <c r="DK355" s="51"/>
    </row>
    <row r="356" spans="1:115" s="50" customFormat="1" ht="14.4" customHeight="1" x14ac:dyDescent="0.3">
      <c r="A356" s="163"/>
      <c r="B356" s="165"/>
      <c r="C356" s="167"/>
      <c r="D356" s="167"/>
      <c r="E356" s="167"/>
      <c r="F356" s="167"/>
      <c r="G356" s="167" t="s">
        <v>953</v>
      </c>
      <c r="H356" s="167"/>
      <c r="I356" s="167"/>
      <c r="J356" s="51" t="s">
        <v>829</v>
      </c>
      <c r="K356" s="51" t="s">
        <v>869</v>
      </c>
      <c r="L356" s="93" t="str">
        <f t="shared" si="8"/>
        <v>09 0 1</v>
      </c>
      <c r="M356" s="89" t="str">
        <f t="shared" si="9"/>
        <v>24 4</v>
      </c>
      <c r="N356" s="77" t="s">
        <v>902</v>
      </c>
      <c r="O356" s="51" t="s">
        <v>902</v>
      </c>
      <c r="P356" s="51" t="s">
        <v>903</v>
      </c>
      <c r="Q356" s="51" t="s">
        <v>902</v>
      </c>
      <c r="R356" s="51" t="s">
        <v>902</v>
      </c>
      <c r="S356" s="79" t="s">
        <v>903</v>
      </c>
      <c r="T356" s="51" t="s">
        <v>902</v>
      </c>
      <c r="U356" s="69" t="s">
        <v>902</v>
      </c>
      <c r="V356" s="92" t="s">
        <v>902</v>
      </c>
      <c r="W356" s="79" t="s">
        <v>903</v>
      </c>
      <c r="X356" s="197" t="s">
        <v>913</v>
      </c>
      <c r="Y356" s="195"/>
      <c r="Z356" s="198"/>
      <c r="AA356" s="51"/>
      <c r="AB356" s="51"/>
      <c r="AC356" s="69"/>
      <c r="AD356" s="51"/>
      <c r="AE356" s="51"/>
      <c r="AF356" s="51"/>
      <c r="AG356" s="51"/>
      <c r="AH356" s="51"/>
      <c r="AI356" s="51"/>
      <c r="AJ356" s="51"/>
      <c r="AK356" s="69"/>
      <c r="AL356" s="51"/>
      <c r="AM356" s="51"/>
      <c r="AN356" s="51"/>
      <c r="AO356" s="51"/>
      <c r="AP356" s="51"/>
      <c r="AQ356" s="51"/>
      <c r="AR356" s="51"/>
      <c r="AS356" s="69"/>
      <c r="AT356" s="51"/>
      <c r="AU356" s="51"/>
      <c r="AV356" s="51"/>
      <c r="AW356" s="51"/>
      <c r="AX356" s="51"/>
      <c r="AY356" s="51"/>
      <c r="AZ356" s="51"/>
      <c r="BA356" s="69"/>
      <c r="BB356" s="51"/>
      <c r="BC356" s="51"/>
      <c r="BD356" s="51"/>
      <c r="BE356" s="51"/>
      <c r="BF356" s="51"/>
      <c r="BG356" s="51"/>
      <c r="BH356" s="51"/>
      <c r="BI356" s="69"/>
      <c r="BJ356" s="51"/>
      <c r="BK356" s="51"/>
      <c r="BL356" s="51"/>
      <c r="BM356" s="51"/>
      <c r="BN356" s="51"/>
      <c r="BO356" s="51"/>
      <c r="BP356" s="51"/>
      <c r="BQ356" s="56"/>
      <c r="BR356" s="172"/>
      <c r="BS356" s="51"/>
      <c r="BT356" s="174"/>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c r="CY356" s="51"/>
      <c r="CZ356" s="51"/>
      <c r="DA356" s="51"/>
      <c r="DB356" s="51"/>
      <c r="DC356" s="51"/>
      <c r="DD356" s="51"/>
      <c r="DE356" s="51"/>
      <c r="DF356" s="51"/>
      <c r="DG356" s="51"/>
      <c r="DH356" s="51"/>
      <c r="DI356" s="51"/>
      <c r="DJ356" s="51"/>
      <c r="DK356" s="51"/>
    </row>
    <row r="357" spans="1:115" s="50" customFormat="1" ht="14.4" customHeight="1" x14ac:dyDescent="0.3">
      <c r="A357" s="163"/>
      <c r="B357" s="165"/>
      <c r="C357" s="167"/>
      <c r="D357" s="167"/>
      <c r="E357" s="167"/>
      <c r="F357" s="167"/>
      <c r="G357" s="167" t="s">
        <v>954</v>
      </c>
      <c r="H357" s="167"/>
      <c r="I357" s="167"/>
      <c r="J357" s="51" t="s">
        <v>829</v>
      </c>
      <c r="K357" s="51" t="s">
        <v>869</v>
      </c>
      <c r="L357" s="93" t="str">
        <f t="shared" si="8"/>
        <v>09 1 1</v>
      </c>
      <c r="M357" s="89" t="str">
        <f t="shared" si="9"/>
        <v>25 4</v>
      </c>
      <c r="N357" s="77" t="s">
        <v>902</v>
      </c>
      <c r="O357" s="51" t="s">
        <v>902</v>
      </c>
      <c r="P357" s="51" t="s">
        <v>903</v>
      </c>
      <c r="Q357" s="51" t="s">
        <v>902</v>
      </c>
      <c r="R357" s="51" t="s">
        <v>902</v>
      </c>
      <c r="S357" s="79" t="s">
        <v>903</v>
      </c>
      <c r="T357" s="51" t="s">
        <v>902</v>
      </c>
      <c r="U357" s="69" t="s">
        <v>903</v>
      </c>
      <c r="V357" s="92" t="s">
        <v>902</v>
      </c>
      <c r="W357" s="79" t="s">
        <v>903</v>
      </c>
      <c r="X357" s="197" t="s">
        <v>913</v>
      </c>
      <c r="Y357" s="195"/>
      <c r="Z357" s="198"/>
      <c r="AA357" s="51"/>
      <c r="AB357" s="51"/>
      <c r="AC357" s="69"/>
      <c r="AD357" s="167" t="s">
        <v>921</v>
      </c>
      <c r="AE357" s="167"/>
      <c r="AF357" s="167"/>
      <c r="AG357" s="167"/>
      <c r="AH357" s="167"/>
      <c r="AI357" s="167"/>
      <c r="AJ357" s="167"/>
      <c r="AK357" s="192"/>
      <c r="AL357" s="51"/>
      <c r="AM357" s="51"/>
      <c r="AN357" s="51"/>
      <c r="AO357" s="51"/>
      <c r="AP357" s="51"/>
      <c r="AQ357" s="51"/>
      <c r="AR357" s="51"/>
      <c r="AS357" s="69"/>
      <c r="AT357" s="51"/>
      <c r="AU357" s="51"/>
      <c r="AV357" s="51"/>
      <c r="AW357" s="51"/>
      <c r="AX357" s="51"/>
      <c r="AY357" s="51"/>
      <c r="AZ357" s="51"/>
      <c r="BA357" s="69"/>
      <c r="BB357" s="51"/>
      <c r="BC357" s="51"/>
      <c r="BD357" s="51"/>
      <c r="BE357" s="51"/>
      <c r="BF357" s="51"/>
      <c r="BG357" s="51"/>
      <c r="BH357" s="51"/>
      <c r="BI357" s="69"/>
      <c r="BJ357" s="51"/>
      <c r="BK357" s="51"/>
      <c r="BL357" s="51"/>
      <c r="BM357" s="51"/>
      <c r="BN357" s="51"/>
      <c r="BO357" s="51"/>
      <c r="BP357" s="51"/>
      <c r="BQ357" s="56"/>
      <c r="BR357" s="172"/>
      <c r="BS357" s="51"/>
      <c r="BT357" s="174"/>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c r="CY357" s="51"/>
      <c r="CZ357" s="51"/>
      <c r="DA357" s="51"/>
      <c r="DB357" s="51"/>
      <c r="DC357" s="51"/>
      <c r="DD357" s="51"/>
      <c r="DE357" s="51"/>
      <c r="DF357" s="51"/>
      <c r="DG357" s="51"/>
      <c r="DH357" s="51"/>
      <c r="DI357" s="51"/>
      <c r="DJ357" s="51"/>
      <c r="DK357" s="51"/>
    </row>
    <row r="358" spans="1:115" s="50" customFormat="1" ht="14.4" customHeight="1" x14ac:dyDescent="0.3">
      <c r="A358" s="163"/>
      <c r="B358" s="165"/>
      <c r="C358" s="167"/>
      <c r="D358" s="167"/>
      <c r="E358" s="167"/>
      <c r="F358" s="167"/>
      <c r="G358" s="167" t="s">
        <v>955</v>
      </c>
      <c r="H358" s="167"/>
      <c r="I358" s="167"/>
      <c r="J358" s="51" t="s">
        <v>829</v>
      </c>
      <c r="K358" s="51" t="s">
        <v>869</v>
      </c>
      <c r="L358" s="93" t="str">
        <f t="shared" si="8"/>
        <v>09 2 1</v>
      </c>
      <c r="M358" s="89" t="str">
        <f t="shared" si="9"/>
        <v>26 4</v>
      </c>
      <c r="N358" s="77" t="s">
        <v>902</v>
      </c>
      <c r="O358" s="51" t="s">
        <v>902</v>
      </c>
      <c r="P358" s="51" t="s">
        <v>903</v>
      </c>
      <c r="Q358" s="51" t="s">
        <v>902</v>
      </c>
      <c r="R358" s="51" t="s">
        <v>902</v>
      </c>
      <c r="S358" s="79" t="s">
        <v>903</v>
      </c>
      <c r="T358" s="51" t="s">
        <v>903</v>
      </c>
      <c r="U358" s="69" t="s">
        <v>902</v>
      </c>
      <c r="V358" s="92" t="s">
        <v>902</v>
      </c>
      <c r="W358" s="79" t="s">
        <v>903</v>
      </c>
      <c r="X358" s="197" t="s">
        <v>913</v>
      </c>
      <c r="Y358" s="195"/>
      <c r="Z358" s="198"/>
      <c r="AA358" s="51"/>
      <c r="AB358" s="51"/>
      <c r="AC358" s="69"/>
      <c r="AD358" s="167" t="s">
        <v>916</v>
      </c>
      <c r="AE358" s="167"/>
      <c r="AF358" s="167"/>
      <c r="AG358" s="167"/>
      <c r="AH358" s="167"/>
      <c r="AI358" s="167"/>
      <c r="AJ358" s="167"/>
      <c r="AK358" s="167"/>
      <c r="AL358" s="167"/>
      <c r="AM358" s="167"/>
      <c r="AN358" s="167"/>
      <c r="AO358" s="167"/>
      <c r="AP358" s="167"/>
      <c r="AQ358" s="167"/>
      <c r="AR358" s="167"/>
      <c r="AS358" s="192"/>
      <c r="AT358" s="51"/>
      <c r="AU358" s="51"/>
      <c r="AV358" s="51"/>
      <c r="AW358" s="51"/>
      <c r="AX358" s="51"/>
      <c r="AY358" s="51"/>
      <c r="AZ358" s="51"/>
      <c r="BA358" s="69"/>
      <c r="BB358" s="51"/>
      <c r="BC358" s="51"/>
      <c r="BD358" s="51"/>
      <c r="BE358" s="51"/>
      <c r="BF358" s="51"/>
      <c r="BG358" s="51"/>
      <c r="BH358" s="51"/>
      <c r="BI358" s="69"/>
      <c r="BJ358" s="51"/>
      <c r="BK358" s="51"/>
      <c r="BL358" s="51"/>
      <c r="BM358" s="51"/>
      <c r="BN358" s="51"/>
      <c r="BO358" s="51"/>
      <c r="BP358" s="51"/>
      <c r="BQ358" s="56"/>
      <c r="BR358" s="172"/>
      <c r="BS358" s="51"/>
      <c r="BT358" s="174"/>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c r="CY358" s="51"/>
      <c r="CZ358" s="51"/>
      <c r="DA358" s="51"/>
      <c r="DB358" s="51"/>
      <c r="DC358" s="51"/>
      <c r="DD358" s="51"/>
      <c r="DE358" s="51"/>
      <c r="DF358" s="51"/>
      <c r="DG358" s="51"/>
      <c r="DH358" s="51"/>
      <c r="DI358" s="51"/>
      <c r="DJ358" s="51"/>
      <c r="DK358" s="51"/>
    </row>
    <row r="359" spans="1:115" s="50" customFormat="1" ht="14.4" customHeight="1" x14ac:dyDescent="0.3">
      <c r="A359" s="163" t="s">
        <v>515</v>
      </c>
      <c r="B359" s="165"/>
      <c r="C359" s="167" t="s">
        <v>62</v>
      </c>
      <c r="D359" s="167" t="s">
        <v>557</v>
      </c>
      <c r="E359" s="167" t="s">
        <v>774</v>
      </c>
      <c r="F359" s="51">
        <v>8</v>
      </c>
      <c r="G359" s="167" t="s">
        <v>920</v>
      </c>
      <c r="H359" s="167"/>
      <c r="I359" s="167"/>
      <c r="J359" s="51" t="s">
        <v>829</v>
      </c>
      <c r="K359" s="51" t="s">
        <v>869</v>
      </c>
      <c r="L359" s="93" t="str">
        <f t="shared" si="8"/>
        <v>30 0 X</v>
      </c>
      <c r="M359" s="89" t="str">
        <f t="shared" si="9"/>
        <v>C0 X</v>
      </c>
      <c r="N359" s="77" t="s">
        <v>903</v>
      </c>
      <c r="O359" s="51" t="s">
        <v>903</v>
      </c>
      <c r="P359" s="51" t="s">
        <v>902</v>
      </c>
      <c r="Q359" s="51" t="s">
        <v>902</v>
      </c>
      <c r="R359" s="51" t="s">
        <v>902</v>
      </c>
      <c r="S359" s="79" t="s">
        <v>902</v>
      </c>
      <c r="T359" s="51" t="s">
        <v>902</v>
      </c>
      <c r="U359" s="69" t="s">
        <v>902</v>
      </c>
      <c r="V359" s="193" t="s">
        <v>921</v>
      </c>
      <c r="W359" s="167"/>
      <c r="X359" s="167"/>
      <c r="Y359" s="167"/>
      <c r="Z359" s="167"/>
      <c r="AA359" s="167"/>
      <c r="AB359" s="167"/>
      <c r="AC359" s="192"/>
      <c r="AD359" s="51"/>
      <c r="AE359" s="51"/>
      <c r="AF359" s="51"/>
      <c r="AG359" s="51"/>
      <c r="AH359" s="51"/>
      <c r="AI359" s="51"/>
      <c r="AJ359" s="51"/>
      <c r="AK359" s="69"/>
      <c r="AL359" s="51"/>
      <c r="AM359" s="51"/>
      <c r="AN359" s="51"/>
      <c r="AO359" s="51"/>
      <c r="AP359" s="51"/>
      <c r="AQ359" s="51"/>
      <c r="AR359" s="51"/>
      <c r="AS359" s="69"/>
      <c r="AT359" s="51"/>
      <c r="AU359" s="51"/>
      <c r="AV359" s="51"/>
      <c r="AW359" s="51"/>
      <c r="AX359" s="51"/>
      <c r="AY359" s="51"/>
      <c r="AZ359" s="51"/>
      <c r="BA359" s="69"/>
      <c r="BB359" s="51"/>
      <c r="BC359" s="51"/>
      <c r="BD359" s="51"/>
      <c r="BE359" s="51"/>
      <c r="BF359" s="51"/>
      <c r="BG359" s="51"/>
      <c r="BH359" s="51"/>
      <c r="BI359" s="69"/>
      <c r="BJ359" s="51"/>
      <c r="BK359" s="51"/>
      <c r="BL359" s="51"/>
      <c r="BM359" s="51"/>
      <c r="BN359" s="51"/>
      <c r="BO359" s="51"/>
      <c r="BP359" s="51"/>
      <c r="BQ359" s="56"/>
      <c r="BR359" s="172" t="s">
        <v>559</v>
      </c>
      <c r="BS359" s="51"/>
      <c r="BT359" s="174" t="s">
        <v>721</v>
      </c>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c r="CY359" s="51"/>
      <c r="CZ359" s="51"/>
      <c r="DA359" s="51"/>
      <c r="DB359" s="51"/>
      <c r="DC359" s="51"/>
      <c r="DD359" s="51"/>
      <c r="DE359" s="51"/>
      <c r="DF359" s="51"/>
      <c r="DG359" s="51"/>
      <c r="DH359" s="51"/>
      <c r="DI359" s="51"/>
      <c r="DJ359" s="51"/>
      <c r="DK359" s="51"/>
    </row>
    <row r="360" spans="1:115" s="50" customFormat="1" ht="14.4" customHeight="1" x14ac:dyDescent="0.3">
      <c r="A360" s="163"/>
      <c r="B360" s="165"/>
      <c r="C360" s="167"/>
      <c r="D360" s="167"/>
      <c r="E360" s="167"/>
      <c r="F360" s="51" t="s">
        <v>398</v>
      </c>
      <c r="G360" s="167" t="s">
        <v>920</v>
      </c>
      <c r="H360" s="167"/>
      <c r="I360" s="167"/>
      <c r="J360" s="51" t="s">
        <v>829</v>
      </c>
      <c r="K360" s="51" t="s">
        <v>869</v>
      </c>
      <c r="L360" s="93" t="str">
        <f t="shared" si="8"/>
        <v>30 1 X</v>
      </c>
      <c r="M360" s="89"/>
      <c r="N360" s="77" t="s">
        <v>903</v>
      </c>
      <c r="O360" s="51" t="s">
        <v>903</v>
      </c>
      <c r="P360" s="51" t="s">
        <v>902</v>
      </c>
      <c r="Q360" s="51" t="s">
        <v>902</v>
      </c>
      <c r="R360" s="51" t="s">
        <v>902</v>
      </c>
      <c r="S360" s="79" t="s">
        <v>902</v>
      </c>
      <c r="T360" s="51" t="s">
        <v>902</v>
      </c>
      <c r="U360" s="69" t="s">
        <v>903</v>
      </c>
      <c r="V360" s="167" t="s">
        <v>921</v>
      </c>
      <c r="W360" s="167"/>
      <c r="X360" s="167"/>
      <c r="Y360" s="167"/>
      <c r="Z360" s="167"/>
      <c r="AA360" s="167"/>
      <c r="AB360" s="167"/>
      <c r="AC360" s="192"/>
      <c r="AD360" s="51"/>
      <c r="AE360" s="51"/>
      <c r="AF360" s="51"/>
      <c r="AG360" s="51"/>
      <c r="AH360" s="51"/>
      <c r="AI360" s="51"/>
      <c r="AJ360" s="51"/>
      <c r="AK360" s="69"/>
      <c r="AL360" s="51"/>
      <c r="AM360" s="51"/>
      <c r="AN360" s="51"/>
      <c r="AO360" s="51"/>
      <c r="AP360" s="51"/>
      <c r="AQ360" s="51"/>
      <c r="AR360" s="51"/>
      <c r="AS360" s="69"/>
      <c r="AT360" s="51"/>
      <c r="AU360" s="51"/>
      <c r="AV360" s="51"/>
      <c r="AW360" s="51"/>
      <c r="AX360" s="51"/>
      <c r="AY360" s="51"/>
      <c r="AZ360" s="51"/>
      <c r="BA360" s="69"/>
      <c r="BB360" s="51"/>
      <c r="BC360" s="51"/>
      <c r="BD360" s="51"/>
      <c r="BE360" s="51"/>
      <c r="BF360" s="51"/>
      <c r="BG360" s="51"/>
      <c r="BH360" s="51"/>
      <c r="BI360" s="69"/>
      <c r="BJ360" s="51"/>
      <c r="BK360" s="51"/>
      <c r="BL360" s="51"/>
      <c r="BM360" s="51"/>
      <c r="BN360" s="51"/>
      <c r="BO360" s="51"/>
      <c r="BP360" s="51"/>
      <c r="BQ360" s="56"/>
      <c r="BR360" s="172"/>
      <c r="BS360" s="51"/>
      <c r="BT360" s="174"/>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c r="CY360" s="51"/>
      <c r="CZ360" s="51"/>
      <c r="DA360" s="51"/>
      <c r="DB360" s="51"/>
      <c r="DC360" s="51"/>
      <c r="DD360" s="51"/>
      <c r="DE360" s="51"/>
      <c r="DF360" s="51"/>
      <c r="DG360" s="51"/>
      <c r="DH360" s="51"/>
      <c r="DI360" s="51"/>
      <c r="DJ360" s="51"/>
      <c r="DK360" s="51"/>
    </row>
    <row r="361" spans="1:115" s="50" customFormat="1" ht="14.4" customHeight="1" x14ac:dyDescent="0.3">
      <c r="A361" s="163" t="s">
        <v>509</v>
      </c>
      <c r="B361" s="165"/>
      <c r="C361" s="167"/>
      <c r="D361" s="167"/>
      <c r="E361" s="167" t="s">
        <v>947</v>
      </c>
      <c r="F361" s="167" t="s">
        <v>950</v>
      </c>
      <c r="G361" s="167" t="s">
        <v>787</v>
      </c>
      <c r="H361" s="167"/>
      <c r="I361" s="167"/>
      <c r="J361" s="51" t="s">
        <v>829</v>
      </c>
      <c r="K361" s="51" t="s">
        <v>869</v>
      </c>
      <c r="L361" s="93" t="str">
        <f t="shared" si="8"/>
        <v>31 3 0</v>
      </c>
      <c r="M361" s="89" t="str">
        <f t="shared" si="9"/>
        <v>C7 0</v>
      </c>
      <c r="N361" s="77" t="s">
        <v>903</v>
      </c>
      <c r="O361" s="51" t="s">
        <v>903</v>
      </c>
      <c r="P361" s="51" t="s">
        <v>902</v>
      </c>
      <c r="Q361" s="51" t="s">
        <v>902</v>
      </c>
      <c r="R361" s="51" t="s">
        <v>902</v>
      </c>
      <c r="S361" s="79" t="s">
        <v>903</v>
      </c>
      <c r="T361" s="51" t="s">
        <v>903</v>
      </c>
      <c r="U361" s="69" t="s">
        <v>903</v>
      </c>
      <c r="V361" s="92" t="s">
        <v>902</v>
      </c>
      <c r="W361" s="86" t="s">
        <v>902</v>
      </c>
      <c r="X361" s="51"/>
      <c r="Y361" s="51"/>
      <c r="Z361" s="79"/>
      <c r="AA361" s="195" t="s">
        <v>8</v>
      </c>
      <c r="AB361" s="195"/>
      <c r="AC361" s="196"/>
      <c r="AD361" s="51"/>
      <c r="AE361" s="51"/>
      <c r="AF361" s="51"/>
      <c r="AG361" s="51"/>
      <c r="AH361" s="51"/>
      <c r="AI361" s="51"/>
      <c r="AJ361" s="51"/>
      <c r="AK361" s="69"/>
      <c r="AL361" s="51"/>
      <c r="AM361" s="51"/>
      <c r="AN361" s="51"/>
      <c r="AO361" s="51"/>
      <c r="AP361" s="51"/>
      <c r="AQ361" s="51"/>
      <c r="AR361" s="51"/>
      <c r="AS361" s="69"/>
      <c r="AT361" s="51"/>
      <c r="AU361" s="51"/>
      <c r="AV361" s="51"/>
      <c r="AW361" s="51"/>
      <c r="AX361" s="51"/>
      <c r="AY361" s="51"/>
      <c r="AZ361" s="51"/>
      <c r="BA361" s="69"/>
      <c r="BB361" s="51"/>
      <c r="BC361" s="51"/>
      <c r="BD361" s="51"/>
      <c r="BE361" s="51"/>
      <c r="BF361" s="51"/>
      <c r="BG361" s="51"/>
      <c r="BH361" s="51"/>
      <c r="BI361" s="69"/>
      <c r="BJ361" s="51"/>
      <c r="BK361" s="51"/>
      <c r="BL361" s="51"/>
      <c r="BM361" s="51"/>
      <c r="BN361" s="51"/>
      <c r="BO361" s="51"/>
      <c r="BP361" s="51"/>
      <c r="BQ361" s="56"/>
      <c r="BR361" s="172"/>
      <c r="BS361" s="51"/>
      <c r="BT361" s="174"/>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c r="CY361" s="51"/>
      <c r="CZ361" s="51"/>
      <c r="DA361" s="51"/>
      <c r="DB361" s="51"/>
      <c r="DC361" s="51"/>
      <c r="DD361" s="51"/>
      <c r="DE361" s="51"/>
      <c r="DF361" s="51"/>
      <c r="DG361" s="51"/>
      <c r="DH361" s="51"/>
      <c r="DI361" s="51"/>
      <c r="DJ361" s="51"/>
      <c r="DK361" s="51"/>
    </row>
    <row r="362" spans="1:115" s="50" customFormat="1" ht="14.4" customHeight="1" x14ac:dyDescent="0.3">
      <c r="A362" s="163"/>
      <c r="B362" s="165"/>
      <c r="C362" s="167"/>
      <c r="D362" s="167"/>
      <c r="E362" s="167"/>
      <c r="F362" s="167"/>
      <c r="G362" s="167" t="s">
        <v>914</v>
      </c>
      <c r="H362" s="167"/>
      <c r="I362" s="167"/>
      <c r="J362" s="51" t="s">
        <v>869</v>
      </c>
      <c r="K362" s="51" t="s">
        <v>869</v>
      </c>
      <c r="L362" s="93" t="str">
        <f t="shared" si="8"/>
        <v>30 2 X</v>
      </c>
      <c r="M362" s="89" t="str">
        <f t="shared" si="9"/>
        <v>C2 X</v>
      </c>
      <c r="N362" s="77" t="s">
        <v>903</v>
      </c>
      <c r="O362" s="51" t="s">
        <v>903</v>
      </c>
      <c r="P362" s="51" t="s">
        <v>902</v>
      </c>
      <c r="Q362" s="51" t="s">
        <v>902</v>
      </c>
      <c r="R362" s="51" t="s">
        <v>902</v>
      </c>
      <c r="S362" s="79" t="s">
        <v>902</v>
      </c>
      <c r="T362" s="51" t="s">
        <v>903</v>
      </c>
      <c r="U362" s="69" t="s">
        <v>902</v>
      </c>
      <c r="V362" s="167" t="s">
        <v>916</v>
      </c>
      <c r="W362" s="167"/>
      <c r="X362" s="167"/>
      <c r="Y362" s="167"/>
      <c r="Z362" s="167"/>
      <c r="AA362" s="167"/>
      <c r="AB362" s="167"/>
      <c r="AC362" s="167"/>
      <c r="AD362" s="167"/>
      <c r="AE362" s="167"/>
      <c r="AF362" s="167"/>
      <c r="AG362" s="167"/>
      <c r="AH362" s="167"/>
      <c r="AI362" s="167"/>
      <c r="AJ362" s="167"/>
      <c r="AK362" s="192"/>
      <c r="AL362" s="51"/>
      <c r="AM362" s="51"/>
      <c r="AN362" s="51"/>
      <c r="AO362" s="51"/>
      <c r="AP362" s="51"/>
      <c r="AQ362" s="51"/>
      <c r="AR362" s="51"/>
      <c r="AS362" s="69"/>
      <c r="AT362" s="51"/>
      <c r="AU362" s="51"/>
      <c r="AV362" s="51"/>
      <c r="AW362" s="51"/>
      <c r="AX362" s="51"/>
      <c r="AY362" s="51"/>
      <c r="AZ362" s="51"/>
      <c r="BA362" s="69"/>
      <c r="BB362" s="51"/>
      <c r="BC362" s="51"/>
      <c r="BD362" s="51"/>
      <c r="BE362" s="51"/>
      <c r="BF362" s="51"/>
      <c r="BG362" s="51"/>
      <c r="BH362" s="51"/>
      <c r="BI362" s="69"/>
      <c r="BJ362" s="51"/>
      <c r="BK362" s="51"/>
      <c r="BL362" s="51"/>
      <c r="BM362" s="51"/>
      <c r="BN362" s="51"/>
      <c r="BO362" s="51"/>
      <c r="BP362" s="51"/>
      <c r="BQ362" s="56"/>
      <c r="BR362" s="172"/>
      <c r="BS362" s="51"/>
      <c r="BT362" s="174"/>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c r="CY362" s="51"/>
      <c r="CZ362" s="51"/>
      <c r="DA362" s="51"/>
      <c r="DB362" s="51"/>
      <c r="DC362" s="51"/>
      <c r="DD362" s="51"/>
      <c r="DE362" s="51"/>
      <c r="DF362" s="51"/>
      <c r="DG362" s="51"/>
      <c r="DH362" s="51"/>
      <c r="DI362" s="51"/>
      <c r="DJ362" s="51"/>
      <c r="DK362" s="51"/>
    </row>
    <row r="363" spans="1:115" s="50" customFormat="1" ht="14.4" customHeight="1" x14ac:dyDescent="0.3">
      <c r="A363" s="163"/>
      <c r="B363" s="165"/>
      <c r="C363" s="167"/>
      <c r="D363" s="167"/>
      <c r="E363" s="167"/>
      <c r="F363" s="167"/>
      <c r="G363" s="167" t="s">
        <v>953</v>
      </c>
      <c r="H363" s="167"/>
      <c r="I363" s="167"/>
      <c r="J363" s="51" t="s">
        <v>869</v>
      </c>
      <c r="K363" s="51" t="s">
        <v>869</v>
      </c>
      <c r="L363" s="93" t="str">
        <f t="shared" si="8"/>
        <v>31 0 0</v>
      </c>
      <c r="M363" s="89" t="str">
        <f t="shared" si="9"/>
        <v>C4 0</v>
      </c>
      <c r="N363" s="77" t="s">
        <v>903</v>
      </c>
      <c r="O363" s="51" t="s">
        <v>903</v>
      </c>
      <c r="P363" s="51" t="s">
        <v>902</v>
      </c>
      <c r="Q363" s="51" t="s">
        <v>902</v>
      </c>
      <c r="R363" s="51" t="s">
        <v>902</v>
      </c>
      <c r="S363" s="79" t="s">
        <v>903</v>
      </c>
      <c r="T363" s="51" t="s">
        <v>902</v>
      </c>
      <c r="U363" s="69" t="s">
        <v>902</v>
      </c>
      <c r="V363" s="92" t="s">
        <v>902</v>
      </c>
      <c r="W363" s="79" t="s">
        <v>902</v>
      </c>
      <c r="X363" s="197" t="s">
        <v>913</v>
      </c>
      <c r="Y363" s="195"/>
      <c r="Z363" s="198"/>
      <c r="AA363" s="51"/>
      <c r="AB363" s="51"/>
      <c r="AC363" s="69"/>
      <c r="AD363" s="51"/>
      <c r="AE363" s="51"/>
      <c r="AF363" s="51"/>
      <c r="AG363" s="51"/>
      <c r="AH363" s="51"/>
      <c r="AI363" s="51"/>
      <c r="AJ363" s="51"/>
      <c r="AK363" s="69"/>
      <c r="AL363" s="51"/>
      <c r="AM363" s="51"/>
      <c r="AN363" s="51"/>
      <c r="AO363" s="51"/>
      <c r="AP363" s="51"/>
      <c r="AQ363" s="51"/>
      <c r="AR363" s="51"/>
      <c r="AS363" s="69"/>
      <c r="AT363" s="51"/>
      <c r="AU363" s="51"/>
      <c r="AV363" s="51"/>
      <c r="AW363" s="51"/>
      <c r="AX363" s="51"/>
      <c r="AY363" s="51"/>
      <c r="AZ363" s="51"/>
      <c r="BA363" s="69"/>
      <c r="BB363" s="51"/>
      <c r="BC363" s="51"/>
      <c r="BD363" s="51"/>
      <c r="BE363" s="51"/>
      <c r="BF363" s="51"/>
      <c r="BG363" s="51"/>
      <c r="BH363" s="51"/>
      <c r="BI363" s="69"/>
      <c r="BJ363" s="51"/>
      <c r="BK363" s="51"/>
      <c r="BL363" s="51"/>
      <c r="BM363" s="51"/>
      <c r="BN363" s="51"/>
      <c r="BO363" s="51"/>
      <c r="BP363" s="51"/>
      <c r="BQ363" s="56"/>
      <c r="BR363" s="172"/>
      <c r="BS363" s="51"/>
      <c r="BT363" s="174"/>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c r="CY363" s="51"/>
      <c r="CZ363" s="51"/>
      <c r="DA363" s="51"/>
      <c r="DB363" s="51"/>
      <c r="DC363" s="51"/>
      <c r="DD363" s="51"/>
      <c r="DE363" s="51"/>
      <c r="DF363" s="51"/>
      <c r="DG363" s="51"/>
      <c r="DH363" s="51"/>
      <c r="DI363" s="51"/>
      <c r="DJ363" s="51"/>
      <c r="DK363" s="51"/>
    </row>
    <row r="364" spans="1:115" s="50" customFormat="1" ht="14.4" customHeight="1" x14ac:dyDescent="0.3">
      <c r="A364" s="163" t="s">
        <v>515</v>
      </c>
      <c r="B364" s="165"/>
      <c r="C364" s="167"/>
      <c r="D364" s="167"/>
      <c r="E364" s="167"/>
      <c r="F364" s="167"/>
      <c r="G364" s="167" t="s">
        <v>954</v>
      </c>
      <c r="H364" s="167"/>
      <c r="I364" s="167"/>
      <c r="J364" s="51" t="s">
        <v>869</v>
      </c>
      <c r="K364" s="51" t="s">
        <v>869</v>
      </c>
      <c r="L364" s="93" t="str">
        <f t="shared" si="8"/>
        <v>31 1 0</v>
      </c>
      <c r="M364" s="89" t="str">
        <f t="shared" si="9"/>
        <v>C5 0</v>
      </c>
      <c r="N364" s="77" t="s">
        <v>903</v>
      </c>
      <c r="O364" s="51" t="s">
        <v>903</v>
      </c>
      <c r="P364" s="51" t="s">
        <v>902</v>
      </c>
      <c r="Q364" s="51" t="s">
        <v>902</v>
      </c>
      <c r="R364" s="51" t="s">
        <v>902</v>
      </c>
      <c r="S364" s="79" t="s">
        <v>903</v>
      </c>
      <c r="T364" s="51" t="s">
        <v>902</v>
      </c>
      <c r="U364" s="69" t="s">
        <v>903</v>
      </c>
      <c r="V364" s="92" t="s">
        <v>902</v>
      </c>
      <c r="W364" s="79" t="s">
        <v>902</v>
      </c>
      <c r="X364" s="197" t="s">
        <v>913</v>
      </c>
      <c r="Y364" s="195"/>
      <c r="Z364" s="198"/>
      <c r="AA364" s="51"/>
      <c r="AB364" s="51"/>
      <c r="AC364" s="69"/>
      <c r="AD364" s="167" t="s">
        <v>921</v>
      </c>
      <c r="AE364" s="167"/>
      <c r="AF364" s="167"/>
      <c r="AG364" s="167"/>
      <c r="AH364" s="167"/>
      <c r="AI364" s="167"/>
      <c r="AJ364" s="167"/>
      <c r="AK364" s="192"/>
      <c r="AL364" s="51"/>
      <c r="AM364" s="51"/>
      <c r="AN364" s="51"/>
      <c r="AO364" s="51"/>
      <c r="AP364" s="51"/>
      <c r="AQ364" s="51"/>
      <c r="AR364" s="51"/>
      <c r="AS364" s="69"/>
      <c r="AT364" s="51"/>
      <c r="AU364" s="51"/>
      <c r="AV364" s="51"/>
      <c r="AW364" s="51"/>
      <c r="AX364" s="51"/>
      <c r="AY364" s="51"/>
      <c r="AZ364" s="51"/>
      <c r="BA364" s="69"/>
      <c r="BB364" s="51"/>
      <c r="BC364" s="51"/>
      <c r="BD364" s="51"/>
      <c r="BE364" s="51"/>
      <c r="BF364" s="51"/>
      <c r="BG364" s="51"/>
      <c r="BH364" s="51"/>
      <c r="BI364" s="69"/>
      <c r="BJ364" s="51"/>
      <c r="BK364" s="51"/>
      <c r="BL364" s="51"/>
      <c r="BM364" s="51"/>
      <c r="BN364" s="51"/>
      <c r="BO364" s="51"/>
      <c r="BP364" s="51"/>
      <c r="BQ364" s="56"/>
      <c r="BR364" s="172"/>
      <c r="BS364" s="51"/>
      <c r="BT364" s="174"/>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c r="CY364" s="51"/>
      <c r="CZ364" s="51"/>
      <c r="DA364" s="51"/>
      <c r="DB364" s="51"/>
      <c r="DC364" s="51"/>
      <c r="DD364" s="51"/>
      <c r="DE364" s="51"/>
      <c r="DF364" s="51"/>
      <c r="DG364" s="51"/>
      <c r="DH364" s="51"/>
      <c r="DI364" s="51"/>
      <c r="DJ364" s="51"/>
      <c r="DK364" s="51"/>
    </row>
    <row r="365" spans="1:115" s="50" customFormat="1" ht="14.4" customHeight="1" x14ac:dyDescent="0.3">
      <c r="A365" s="163"/>
      <c r="B365" s="165"/>
      <c r="C365" s="167"/>
      <c r="D365" s="167"/>
      <c r="E365" s="167"/>
      <c r="F365" s="167"/>
      <c r="G365" s="167" t="s">
        <v>955</v>
      </c>
      <c r="H365" s="167"/>
      <c r="I365" s="167"/>
      <c r="J365" s="51" t="s">
        <v>869</v>
      </c>
      <c r="K365" s="51" t="s">
        <v>869</v>
      </c>
      <c r="L365" s="93" t="str">
        <f t="shared" si="8"/>
        <v>31 2 0</v>
      </c>
      <c r="M365" s="89" t="str">
        <f t="shared" si="9"/>
        <v>C6 0</v>
      </c>
      <c r="N365" s="77" t="s">
        <v>903</v>
      </c>
      <c r="O365" s="51" t="s">
        <v>903</v>
      </c>
      <c r="P365" s="51" t="s">
        <v>902</v>
      </c>
      <c r="Q365" s="51" t="s">
        <v>902</v>
      </c>
      <c r="R365" s="51" t="s">
        <v>902</v>
      </c>
      <c r="S365" s="79" t="s">
        <v>903</v>
      </c>
      <c r="T365" s="51" t="s">
        <v>903</v>
      </c>
      <c r="U365" s="69" t="s">
        <v>902</v>
      </c>
      <c r="V365" s="92" t="s">
        <v>902</v>
      </c>
      <c r="W365" s="79" t="s">
        <v>902</v>
      </c>
      <c r="X365" s="197" t="s">
        <v>913</v>
      </c>
      <c r="Y365" s="195"/>
      <c r="Z365" s="198"/>
      <c r="AA365" s="51"/>
      <c r="AB365" s="51"/>
      <c r="AC365" s="69"/>
      <c r="AD365" s="167" t="s">
        <v>916</v>
      </c>
      <c r="AE365" s="167"/>
      <c r="AF365" s="167"/>
      <c r="AG365" s="167"/>
      <c r="AH365" s="167"/>
      <c r="AI365" s="167"/>
      <c r="AJ365" s="167"/>
      <c r="AK365" s="167"/>
      <c r="AL365" s="167"/>
      <c r="AM365" s="167"/>
      <c r="AN365" s="167"/>
      <c r="AO365" s="167"/>
      <c r="AP365" s="167"/>
      <c r="AQ365" s="167"/>
      <c r="AR365" s="167"/>
      <c r="AS365" s="192"/>
      <c r="AT365" s="51"/>
      <c r="AU365" s="51"/>
      <c r="AV365" s="51"/>
      <c r="AW365" s="51"/>
      <c r="AX365" s="51"/>
      <c r="AY365" s="51"/>
      <c r="AZ365" s="51"/>
      <c r="BA365" s="69"/>
      <c r="BB365" s="51"/>
      <c r="BC365" s="51"/>
      <c r="BD365" s="51"/>
      <c r="BE365" s="51"/>
      <c r="BF365" s="51"/>
      <c r="BG365" s="51"/>
      <c r="BH365" s="51"/>
      <c r="BI365" s="69"/>
      <c r="BJ365" s="51"/>
      <c r="BK365" s="51"/>
      <c r="BL365" s="51"/>
      <c r="BM365" s="51"/>
      <c r="BN365" s="51"/>
      <c r="BO365" s="51"/>
      <c r="BP365" s="51"/>
      <c r="BQ365" s="56"/>
      <c r="BR365" s="172"/>
      <c r="BS365" s="51"/>
      <c r="BT365" s="174"/>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c r="CY365" s="51"/>
      <c r="CZ365" s="51"/>
      <c r="DA365" s="51"/>
      <c r="DB365" s="51"/>
      <c r="DC365" s="51"/>
      <c r="DD365" s="51"/>
      <c r="DE365" s="51"/>
      <c r="DF365" s="51"/>
      <c r="DG365" s="51"/>
      <c r="DH365" s="51"/>
      <c r="DI365" s="51"/>
      <c r="DJ365" s="51"/>
      <c r="DK365" s="51"/>
    </row>
    <row r="366" spans="1:115" s="50" customFormat="1" ht="14.4" customHeight="1" x14ac:dyDescent="0.3">
      <c r="A366" s="163" t="s">
        <v>515</v>
      </c>
      <c r="B366" s="165"/>
      <c r="C366" s="167"/>
      <c r="D366" s="167"/>
      <c r="E366" s="167"/>
      <c r="F366" s="167" t="s">
        <v>398</v>
      </c>
      <c r="G366" s="167" t="s">
        <v>788</v>
      </c>
      <c r="H366" s="167"/>
      <c r="I366" s="167"/>
      <c r="J366" s="51" t="s">
        <v>829</v>
      </c>
      <c r="K366" s="51" t="s">
        <v>869</v>
      </c>
      <c r="L366" s="93" t="str">
        <f t="shared" si="8"/>
        <v>31 3 1</v>
      </c>
      <c r="M366" s="89" t="str">
        <f t="shared" si="9"/>
        <v>C7 4</v>
      </c>
      <c r="N366" s="77" t="s">
        <v>903</v>
      </c>
      <c r="O366" s="51" t="s">
        <v>903</v>
      </c>
      <c r="P366" s="51" t="s">
        <v>902</v>
      </c>
      <c r="Q366" s="51" t="s">
        <v>902</v>
      </c>
      <c r="R366" s="51" t="s">
        <v>902</v>
      </c>
      <c r="S366" s="79" t="s">
        <v>903</v>
      </c>
      <c r="T366" s="51" t="s">
        <v>903</v>
      </c>
      <c r="U366" s="69" t="s">
        <v>903</v>
      </c>
      <c r="V366" s="92" t="s">
        <v>902</v>
      </c>
      <c r="W366" s="79" t="s">
        <v>903</v>
      </c>
      <c r="X366" s="51"/>
      <c r="Y366" s="51"/>
      <c r="Z366" s="79"/>
      <c r="AA366" s="195" t="s">
        <v>8</v>
      </c>
      <c r="AB366" s="195"/>
      <c r="AC366" s="196"/>
      <c r="AD366" s="51"/>
      <c r="AE366" s="51"/>
      <c r="AF366" s="51"/>
      <c r="AG366" s="51"/>
      <c r="AH366" s="51"/>
      <c r="AI366" s="51"/>
      <c r="AJ366" s="51"/>
      <c r="AK366" s="69"/>
      <c r="AL366" s="51"/>
      <c r="AM366" s="51"/>
      <c r="AN366" s="51"/>
      <c r="AO366" s="51"/>
      <c r="AP366" s="51"/>
      <c r="AQ366" s="51"/>
      <c r="AR366" s="51"/>
      <c r="AS366" s="69"/>
      <c r="AT366" s="51"/>
      <c r="AU366" s="51"/>
      <c r="AV366" s="51"/>
      <c r="AW366" s="51"/>
      <c r="AX366" s="51"/>
      <c r="AY366" s="51"/>
      <c r="AZ366" s="51"/>
      <c r="BA366" s="69"/>
      <c r="BB366" s="51"/>
      <c r="BC366" s="51"/>
      <c r="BD366" s="51"/>
      <c r="BE366" s="51"/>
      <c r="BF366" s="51"/>
      <c r="BG366" s="51"/>
      <c r="BH366" s="51"/>
      <c r="BI366" s="69"/>
      <c r="BJ366" s="51"/>
      <c r="BK366" s="51"/>
      <c r="BL366" s="51"/>
      <c r="BM366" s="51"/>
      <c r="BN366" s="51"/>
      <c r="BO366" s="51"/>
      <c r="BP366" s="51"/>
      <c r="BQ366" s="56"/>
      <c r="BR366" s="172"/>
      <c r="BS366" s="51"/>
      <c r="BT366" s="174"/>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c r="CY366" s="51"/>
      <c r="CZ366" s="51"/>
      <c r="DA366" s="51"/>
      <c r="DB366" s="51"/>
      <c r="DC366" s="51"/>
      <c r="DD366" s="51"/>
      <c r="DE366" s="51"/>
      <c r="DF366" s="51"/>
      <c r="DG366" s="51"/>
      <c r="DH366" s="51"/>
      <c r="DI366" s="51"/>
      <c r="DJ366" s="51"/>
      <c r="DK366" s="51"/>
    </row>
    <row r="367" spans="1:115" s="50" customFormat="1" ht="14.4" customHeight="1" x14ac:dyDescent="0.3">
      <c r="A367" s="163"/>
      <c r="B367" s="165"/>
      <c r="C367" s="167"/>
      <c r="D367" s="167"/>
      <c r="E367" s="167"/>
      <c r="F367" s="167"/>
      <c r="G367" s="167" t="s">
        <v>914</v>
      </c>
      <c r="H367" s="167"/>
      <c r="I367" s="167"/>
      <c r="J367" s="51" t="s">
        <v>869</v>
      </c>
      <c r="K367" s="51" t="s">
        <v>869</v>
      </c>
      <c r="L367" s="93" t="str">
        <f t="shared" ref="L367:L437" si="10">BIN2HEX(_xlfn.CONCAT($N367:$S367), 2) &amp; " " &amp; BIN2HEX(_xlfn.CONCAT($T367:$U367), 1) &amp; " " &amp; IFERROR(BIN2HEX(_xlfn.CONCAT($V367:$W367), 1), "X")</f>
        <v>30 3 X</v>
      </c>
      <c r="M367" s="89" t="str">
        <f t="shared" ref="M367:M437" si="11">BIN2HEX(_xlfn.CONCAT($N367:$U367), 2) &amp; " " &amp; IFERROR(BIN2HEX(_xlfn.CONCAT($V367:$W367, "0", "0"), 1), "X")</f>
        <v>C3 X</v>
      </c>
      <c r="N367" s="77" t="s">
        <v>903</v>
      </c>
      <c r="O367" s="51" t="s">
        <v>903</v>
      </c>
      <c r="P367" s="51" t="s">
        <v>902</v>
      </c>
      <c r="Q367" s="51" t="s">
        <v>902</v>
      </c>
      <c r="R367" s="51" t="s">
        <v>902</v>
      </c>
      <c r="S367" s="79" t="s">
        <v>902</v>
      </c>
      <c r="T367" s="51" t="s">
        <v>903</v>
      </c>
      <c r="U367" s="69" t="s">
        <v>903</v>
      </c>
      <c r="V367" s="167" t="s">
        <v>916</v>
      </c>
      <c r="W367" s="167"/>
      <c r="X367" s="167"/>
      <c r="Y367" s="167"/>
      <c r="Z367" s="167"/>
      <c r="AA367" s="167"/>
      <c r="AB367" s="167"/>
      <c r="AC367" s="167"/>
      <c r="AD367" s="167"/>
      <c r="AE367" s="167"/>
      <c r="AF367" s="167"/>
      <c r="AG367" s="167"/>
      <c r="AH367" s="167"/>
      <c r="AI367" s="167"/>
      <c r="AJ367" s="167"/>
      <c r="AK367" s="192"/>
      <c r="AL367" s="51"/>
      <c r="AM367" s="51"/>
      <c r="AN367" s="51"/>
      <c r="AO367" s="51"/>
      <c r="AP367" s="51"/>
      <c r="AQ367" s="51"/>
      <c r="AR367" s="51"/>
      <c r="AS367" s="69"/>
      <c r="AT367" s="51"/>
      <c r="AU367" s="51"/>
      <c r="AV367" s="51"/>
      <c r="AW367" s="51"/>
      <c r="AX367" s="51"/>
      <c r="AY367" s="51"/>
      <c r="AZ367" s="51"/>
      <c r="BA367" s="69"/>
      <c r="BB367" s="51"/>
      <c r="BC367" s="51"/>
      <c r="BD367" s="51"/>
      <c r="BE367" s="51"/>
      <c r="BF367" s="51"/>
      <c r="BG367" s="51"/>
      <c r="BH367" s="51"/>
      <c r="BI367" s="69"/>
      <c r="BJ367" s="51"/>
      <c r="BK367" s="51"/>
      <c r="BL367" s="51"/>
      <c r="BM367" s="51"/>
      <c r="BN367" s="51"/>
      <c r="BO367" s="51"/>
      <c r="BP367" s="51"/>
      <c r="BQ367" s="56"/>
      <c r="BR367" s="172"/>
      <c r="BS367" s="51"/>
      <c r="BT367" s="174"/>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1"/>
      <c r="DH367" s="51"/>
      <c r="DI367" s="51"/>
      <c r="DJ367" s="51"/>
      <c r="DK367" s="51"/>
    </row>
    <row r="368" spans="1:115" s="50" customFormat="1" ht="14.4" customHeight="1" x14ac:dyDescent="0.3">
      <c r="A368" s="163"/>
      <c r="B368" s="165"/>
      <c r="C368" s="167"/>
      <c r="D368" s="167"/>
      <c r="E368" s="167"/>
      <c r="F368" s="167"/>
      <c r="G368" s="167" t="s">
        <v>953</v>
      </c>
      <c r="H368" s="167"/>
      <c r="I368" s="167"/>
      <c r="J368" s="51" t="s">
        <v>869</v>
      </c>
      <c r="K368" s="51" t="s">
        <v>869</v>
      </c>
      <c r="L368" s="93" t="str">
        <f t="shared" si="10"/>
        <v>31 0 1</v>
      </c>
      <c r="M368" s="89" t="str">
        <f t="shared" si="11"/>
        <v>C4 4</v>
      </c>
      <c r="N368" s="77" t="s">
        <v>903</v>
      </c>
      <c r="O368" s="51" t="s">
        <v>903</v>
      </c>
      <c r="P368" s="51" t="s">
        <v>902</v>
      </c>
      <c r="Q368" s="51" t="s">
        <v>902</v>
      </c>
      <c r="R368" s="51" t="s">
        <v>902</v>
      </c>
      <c r="S368" s="79" t="s">
        <v>903</v>
      </c>
      <c r="T368" s="51" t="s">
        <v>902</v>
      </c>
      <c r="U368" s="69" t="s">
        <v>902</v>
      </c>
      <c r="V368" s="92" t="s">
        <v>902</v>
      </c>
      <c r="W368" s="79" t="s">
        <v>903</v>
      </c>
      <c r="X368" s="197" t="s">
        <v>913</v>
      </c>
      <c r="Y368" s="195"/>
      <c r="Z368" s="198"/>
      <c r="AA368" s="51"/>
      <c r="AB368" s="51"/>
      <c r="AC368" s="69"/>
      <c r="AD368" s="51"/>
      <c r="AE368" s="51"/>
      <c r="AF368" s="51"/>
      <c r="AG368" s="51"/>
      <c r="AH368" s="51"/>
      <c r="AI368" s="51"/>
      <c r="AJ368" s="51"/>
      <c r="AK368" s="69"/>
      <c r="AL368" s="51"/>
      <c r="AM368" s="51"/>
      <c r="AN368" s="51"/>
      <c r="AO368" s="51"/>
      <c r="AP368" s="51"/>
      <c r="AQ368" s="51"/>
      <c r="AR368" s="51"/>
      <c r="AS368" s="69"/>
      <c r="AT368" s="51"/>
      <c r="AU368" s="51"/>
      <c r="AV368" s="51"/>
      <c r="AW368" s="51"/>
      <c r="AX368" s="51"/>
      <c r="AY368" s="51"/>
      <c r="AZ368" s="51"/>
      <c r="BA368" s="69"/>
      <c r="BB368" s="51"/>
      <c r="BC368" s="51"/>
      <c r="BD368" s="51"/>
      <c r="BE368" s="51"/>
      <c r="BF368" s="51"/>
      <c r="BG368" s="51"/>
      <c r="BH368" s="51"/>
      <c r="BI368" s="69"/>
      <c r="BJ368" s="51"/>
      <c r="BK368" s="51"/>
      <c r="BL368" s="51"/>
      <c r="BM368" s="51"/>
      <c r="BN368" s="51"/>
      <c r="BO368" s="51"/>
      <c r="BP368" s="51"/>
      <c r="BQ368" s="56"/>
      <c r="BR368" s="172"/>
      <c r="BS368" s="51"/>
      <c r="BT368" s="174"/>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c r="CY368" s="51"/>
      <c r="CZ368" s="51"/>
      <c r="DA368" s="51"/>
      <c r="DB368" s="51"/>
      <c r="DC368" s="51"/>
      <c r="DD368" s="51"/>
      <c r="DE368" s="51"/>
      <c r="DF368" s="51"/>
      <c r="DG368" s="51"/>
      <c r="DH368" s="51"/>
      <c r="DI368" s="51"/>
      <c r="DJ368" s="51"/>
      <c r="DK368" s="51"/>
    </row>
    <row r="369" spans="1:115" s="50" customFormat="1" ht="14.4" customHeight="1" x14ac:dyDescent="0.3">
      <c r="A369" s="163"/>
      <c r="B369" s="165"/>
      <c r="C369" s="167"/>
      <c r="D369" s="167"/>
      <c r="E369" s="167"/>
      <c r="F369" s="167"/>
      <c r="G369" s="167" t="s">
        <v>954</v>
      </c>
      <c r="H369" s="167"/>
      <c r="I369" s="167"/>
      <c r="J369" s="51" t="s">
        <v>869</v>
      </c>
      <c r="K369" s="51" t="s">
        <v>869</v>
      </c>
      <c r="L369" s="93" t="str">
        <f t="shared" si="10"/>
        <v>31 1 1</v>
      </c>
      <c r="M369" s="89" t="str">
        <f t="shared" si="11"/>
        <v>C5 4</v>
      </c>
      <c r="N369" s="77" t="s">
        <v>903</v>
      </c>
      <c r="O369" s="51" t="s">
        <v>903</v>
      </c>
      <c r="P369" s="51" t="s">
        <v>902</v>
      </c>
      <c r="Q369" s="51" t="s">
        <v>902</v>
      </c>
      <c r="R369" s="51" t="s">
        <v>902</v>
      </c>
      <c r="S369" s="79" t="s">
        <v>903</v>
      </c>
      <c r="T369" s="51" t="s">
        <v>902</v>
      </c>
      <c r="U369" s="69" t="s">
        <v>903</v>
      </c>
      <c r="V369" s="92" t="s">
        <v>902</v>
      </c>
      <c r="W369" s="79" t="s">
        <v>903</v>
      </c>
      <c r="X369" s="197" t="s">
        <v>913</v>
      </c>
      <c r="Y369" s="195"/>
      <c r="Z369" s="198"/>
      <c r="AA369" s="51"/>
      <c r="AB369" s="51"/>
      <c r="AC369" s="69"/>
      <c r="AD369" s="167" t="s">
        <v>921</v>
      </c>
      <c r="AE369" s="167"/>
      <c r="AF369" s="167"/>
      <c r="AG369" s="167"/>
      <c r="AH369" s="167"/>
      <c r="AI369" s="167"/>
      <c r="AJ369" s="167"/>
      <c r="AK369" s="192"/>
      <c r="AL369" s="51"/>
      <c r="AM369" s="51"/>
      <c r="AN369" s="51"/>
      <c r="AO369" s="51"/>
      <c r="AP369" s="51"/>
      <c r="AQ369" s="51"/>
      <c r="AR369" s="51"/>
      <c r="AS369" s="69"/>
      <c r="AT369" s="51"/>
      <c r="AU369" s="51"/>
      <c r="AV369" s="51"/>
      <c r="AW369" s="51"/>
      <c r="AX369" s="51"/>
      <c r="AY369" s="51"/>
      <c r="AZ369" s="51"/>
      <c r="BA369" s="69"/>
      <c r="BB369" s="51"/>
      <c r="BC369" s="51"/>
      <c r="BD369" s="51"/>
      <c r="BE369" s="51"/>
      <c r="BF369" s="51"/>
      <c r="BG369" s="51"/>
      <c r="BH369" s="51"/>
      <c r="BI369" s="69"/>
      <c r="BJ369" s="51"/>
      <c r="BK369" s="51"/>
      <c r="BL369" s="51"/>
      <c r="BM369" s="51"/>
      <c r="BN369" s="51"/>
      <c r="BO369" s="51"/>
      <c r="BP369" s="51"/>
      <c r="BQ369" s="56"/>
      <c r="BR369" s="172"/>
      <c r="BS369" s="51"/>
      <c r="BT369" s="174"/>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c r="CY369" s="51"/>
      <c r="CZ369" s="51"/>
      <c r="DA369" s="51"/>
      <c r="DB369" s="51"/>
      <c r="DC369" s="51"/>
      <c r="DD369" s="51"/>
      <c r="DE369" s="51"/>
      <c r="DF369" s="51"/>
      <c r="DG369" s="51"/>
      <c r="DH369" s="51"/>
      <c r="DI369" s="51"/>
      <c r="DJ369" s="51"/>
      <c r="DK369" s="51"/>
    </row>
    <row r="370" spans="1:115" s="50" customFormat="1" ht="14.4" customHeight="1" x14ac:dyDescent="0.3">
      <c r="A370" s="163"/>
      <c r="B370" s="165"/>
      <c r="C370" s="167"/>
      <c r="D370" s="167"/>
      <c r="E370" s="167"/>
      <c r="F370" s="167"/>
      <c r="G370" s="167" t="s">
        <v>955</v>
      </c>
      <c r="H370" s="167"/>
      <c r="I370" s="167"/>
      <c r="J370" s="51" t="s">
        <v>869</v>
      </c>
      <c r="K370" s="51" t="s">
        <v>869</v>
      </c>
      <c r="L370" s="93" t="str">
        <f t="shared" si="10"/>
        <v>31 2 1</v>
      </c>
      <c r="M370" s="89" t="str">
        <f t="shared" si="11"/>
        <v>C6 4</v>
      </c>
      <c r="N370" s="77" t="s">
        <v>903</v>
      </c>
      <c r="O370" s="51" t="s">
        <v>903</v>
      </c>
      <c r="P370" s="51" t="s">
        <v>902</v>
      </c>
      <c r="Q370" s="51" t="s">
        <v>902</v>
      </c>
      <c r="R370" s="51" t="s">
        <v>902</v>
      </c>
      <c r="S370" s="79" t="s">
        <v>903</v>
      </c>
      <c r="T370" s="51" t="s">
        <v>903</v>
      </c>
      <c r="U370" s="69" t="s">
        <v>902</v>
      </c>
      <c r="V370" s="92" t="s">
        <v>902</v>
      </c>
      <c r="W370" s="79" t="s">
        <v>903</v>
      </c>
      <c r="X370" s="197" t="s">
        <v>913</v>
      </c>
      <c r="Y370" s="195"/>
      <c r="Z370" s="198"/>
      <c r="AA370" s="51"/>
      <c r="AB370" s="51"/>
      <c r="AC370" s="69"/>
      <c r="AD370" s="167" t="s">
        <v>916</v>
      </c>
      <c r="AE370" s="167"/>
      <c r="AF370" s="167"/>
      <c r="AG370" s="167"/>
      <c r="AH370" s="167"/>
      <c r="AI370" s="167"/>
      <c r="AJ370" s="167"/>
      <c r="AK370" s="167"/>
      <c r="AL370" s="167"/>
      <c r="AM370" s="167"/>
      <c r="AN370" s="167"/>
      <c r="AO370" s="167"/>
      <c r="AP370" s="167"/>
      <c r="AQ370" s="167"/>
      <c r="AR370" s="167"/>
      <c r="AS370" s="192"/>
      <c r="AT370" s="51"/>
      <c r="AU370" s="51"/>
      <c r="AV370" s="51"/>
      <c r="AW370" s="51"/>
      <c r="AX370" s="51"/>
      <c r="AY370" s="51"/>
      <c r="AZ370" s="51"/>
      <c r="BA370" s="69"/>
      <c r="BB370" s="51"/>
      <c r="BC370" s="51"/>
      <c r="BD370" s="51"/>
      <c r="BE370" s="51"/>
      <c r="BF370" s="51"/>
      <c r="BG370" s="51"/>
      <c r="BH370" s="51"/>
      <c r="BI370" s="69"/>
      <c r="BJ370" s="51"/>
      <c r="BK370" s="51"/>
      <c r="BL370" s="51"/>
      <c r="BM370" s="51"/>
      <c r="BN370" s="51"/>
      <c r="BO370" s="51"/>
      <c r="BP370" s="51"/>
      <c r="BQ370" s="56"/>
      <c r="BR370" s="172"/>
      <c r="BS370" s="51"/>
      <c r="BT370" s="174"/>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1"/>
      <c r="DH370" s="51"/>
      <c r="DI370" s="51"/>
      <c r="DJ370" s="51"/>
      <c r="DK370" s="51"/>
    </row>
    <row r="371" spans="1:115" s="50" customFormat="1" ht="14.4" customHeight="1" x14ac:dyDescent="0.3">
      <c r="A371" s="163" t="s">
        <v>515</v>
      </c>
      <c r="B371" s="165"/>
      <c r="C371" s="167" t="s">
        <v>69</v>
      </c>
      <c r="D371" s="167" t="s">
        <v>566</v>
      </c>
      <c r="E371" s="167" t="s">
        <v>774</v>
      </c>
      <c r="F371" s="51">
        <v>8</v>
      </c>
      <c r="G371" s="167" t="s">
        <v>920</v>
      </c>
      <c r="H371" s="167"/>
      <c r="I371" s="167"/>
      <c r="J371" s="51" t="s">
        <v>869</v>
      </c>
      <c r="K371" s="51" t="s">
        <v>869</v>
      </c>
      <c r="L371" s="93" t="str">
        <f t="shared" si="10"/>
        <v>0C 0 X</v>
      </c>
      <c r="M371" s="89" t="str">
        <f t="shared" si="11"/>
        <v>30 X</v>
      </c>
      <c r="N371" s="77" t="s">
        <v>902</v>
      </c>
      <c r="O371" s="51" t="s">
        <v>902</v>
      </c>
      <c r="P371" s="51" t="s">
        <v>903</v>
      </c>
      <c r="Q371" s="51" t="s">
        <v>903</v>
      </c>
      <c r="R371" s="51" t="s">
        <v>902</v>
      </c>
      <c r="S371" s="79" t="s">
        <v>902</v>
      </c>
      <c r="T371" s="51" t="s">
        <v>902</v>
      </c>
      <c r="U371" s="69" t="s">
        <v>902</v>
      </c>
      <c r="V371" s="193" t="s">
        <v>921</v>
      </c>
      <c r="W371" s="167"/>
      <c r="X371" s="167"/>
      <c r="Y371" s="167"/>
      <c r="Z371" s="167"/>
      <c r="AA371" s="167"/>
      <c r="AB371" s="167"/>
      <c r="AC371" s="192"/>
      <c r="AD371" s="51"/>
      <c r="AE371" s="51"/>
      <c r="AF371" s="51"/>
      <c r="AG371" s="51"/>
      <c r="AH371" s="51"/>
      <c r="AI371" s="51"/>
      <c r="AJ371" s="51"/>
      <c r="AK371" s="69"/>
      <c r="AL371" s="51"/>
      <c r="AM371" s="51"/>
      <c r="AN371" s="51"/>
      <c r="AO371" s="51"/>
      <c r="AP371" s="51"/>
      <c r="AQ371" s="51"/>
      <c r="AR371" s="51"/>
      <c r="AS371" s="69"/>
      <c r="AT371" s="51"/>
      <c r="AU371" s="51"/>
      <c r="AV371" s="51"/>
      <c r="AW371" s="51"/>
      <c r="AX371" s="51"/>
      <c r="AY371" s="51"/>
      <c r="AZ371" s="51"/>
      <c r="BA371" s="69"/>
      <c r="BB371" s="51"/>
      <c r="BC371" s="51"/>
      <c r="BD371" s="51"/>
      <c r="BE371" s="51"/>
      <c r="BF371" s="51"/>
      <c r="BG371" s="51"/>
      <c r="BH371" s="51"/>
      <c r="BI371" s="69"/>
      <c r="BJ371" s="51"/>
      <c r="BK371" s="51"/>
      <c r="BL371" s="51"/>
      <c r="BM371" s="51"/>
      <c r="BN371" s="51"/>
      <c r="BO371" s="51"/>
      <c r="BP371" s="51"/>
      <c r="BQ371" s="56"/>
      <c r="BR371" s="172" t="s">
        <v>567</v>
      </c>
      <c r="BS371" s="51"/>
      <c r="BT371" s="174" t="s">
        <v>691</v>
      </c>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c r="CY371" s="51"/>
      <c r="CZ371" s="51"/>
      <c r="DA371" s="51"/>
      <c r="DB371" s="51"/>
      <c r="DC371" s="51"/>
      <c r="DD371" s="51"/>
      <c r="DE371" s="51"/>
      <c r="DF371" s="51"/>
      <c r="DG371" s="51"/>
      <c r="DH371" s="51"/>
      <c r="DI371" s="51"/>
      <c r="DJ371" s="51"/>
      <c r="DK371" s="51"/>
    </row>
    <row r="372" spans="1:115" s="50" customFormat="1" ht="14.4" customHeight="1" x14ac:dyDescent="0.3">
      <c r="A372" s="163"/>
      <c r="B372" s="165"/>
      <c r="C372" s="167"/>
      <c r="D372" s="167"/>
      <c r="E372" s="167"/>
      <c r="F372" s="51" t="s">
        <v>398</v>
      </c>
      <c r="G372" s="167" t="s">
        <v>920</v>
      </c>
      <c r="H372" s="167"/>
      <c r="I372" s="167"/>
      <c r="J372" s="51" t="s">
        <v>869</v>
      </c>
      <c r="K372" s="51" t="s">
        <v>869</v>
      </c>
      <c r="L372" s="93" t="str">
        <f t="shared" si="10"/>
        <v>0C 1 X</v>
      </c>
      <c r="M372" s="89"/>
      <c r="N372" s="77" t="s">
        <v>902</v>
      </c>
      <c r="O372" s="51" t="s">
        <v>902</v>
      </c>
      <c r="P372" s="51" t="s">
        <v>903</v>
      </c>
      <c r="Q372" s="51" t="s">
        <v>903</v>
      </c>
      <c r="R372" s="51" t="s">
        <v>902</v>
      </c>
      <c r="S372" s="79" t="s">
        <v>902</v>
      </c>
      <c r="T372" s="51" t="s">
        <v>902</v>
      </c>
      <c r="U372" s="69" t="s">
        <v>903</v>
      </c>
      <c r="V372" s="167" t="s">
        <v>921</v>
      </c>
      <c r="W372" s="167"/>
      <c r="X372" s="167"/>
      <c r="Y372" s="167"/>
      <c r="Z372" s="167"/>
      <c r="AA372" s="167"/>
      <c r="AB372" s="167"/>
      <c r="AC372" s="192"/>
      <c r="AD372" s="51"/>
      <c r="AE372" s="51"/>
      <c r="AF372" s="51"/>
      <c r="AG372" s="51"/>
      <c r="AH372" s="51"/>
      <c r="AI372" s="51"/>
      <c r="AJ372" s="51"/>
      <c r="AK372" s="69"/>
      <c r="AL372" s="51"/>
      <c r="AM372" s="51"/>
      <c r="AN372" s="51"/>
      <c r="AO372" s="51"/>
      <c r="AP372" s="51"/>
      <c r="AQ372" s="51"/>
      <c r="AR372" s="51"/>
      <c r="AS372" s="69"/>
      <c r="AT372" s="51"/>
      <c r="AU372" s="51"/>
      <c r="AV372" s="51"/>
      <c r="AW372" s="51"/>
      <c r="AX372" s="51"/>
      <c r="AY372" s="51"/>
      <c r="AZ372" s="51"/>
      <c r="BA372" s="69"/>
      <c r="BB372" s="51"/>
      <c r="BC372" s="51"/>
      <c r="BD372" s="51"/>
      <c r="BE372" s="51"/>
      <c r="BF372" s="51"/>
      <c r="BG372" s="51"/>
      <c r="BH372" s="51"/>
      <c r="BI372" s="69"/>
      <c r="BJ372" s="51"/>
      <c r="BK372" s="51"/>
      <c r="BL372" s="51"/>
      <c r="BM372" s="51"/>
      <c r="BN372" s="51"/>
      <c r="BO372" s="51"/>
      <c r="BP372" s="51"/>
      <c r="BQ372" s="56"/>
      <c r="BR372" s="172"/>
      <c r="BS372" s="51"/>
      <c r="BT372" s="174"/>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c r="CY372" s="51"/>
      <c r="CZ372" s="51"/>
      <c r="DA372" s="51"/>
      <c r="DB372" s="51"/>
      <c r="DC372" s="51"/>
      <c r="DD372" s="51"/>
      <c r="DE372" s="51"/>
      <c r="DF372" s="51"/>
      <c r="DG372" s="51"/>
      <c r="DH372" s="51"/>
      <c r="DI372" s="51"/>
      <c r="DJ372" s="51"/>
      <c r="DK372" s="51"/>
    </row>
    <row r="373" spans="1:115" s="50" customFormat="1" ht="14.4" customHeight="1" x14ac:dyDescent="0.3">
      <c r="A373" s="163" t="s">
        <v>509</v>
      </c>
      <c r="B373" s="165"/>
      <c r="C373" s="167"/>
      <c r="D373" s="167"/>
      <c r="E373" s="167" t="s">
        <v>947</v>
      </c>
      <c r="F373" s="167" t="s">
        <v>950</v>
      </c>
      <c r="G373" s="167" t="s">
        <v>787</v>
      </c>
      <c r="H373" s="167"/>
      <c r="I373" s="167"/>
      <c r="J373" s="51" t="s">
        <v>829</v>
      </c>
      <c r="K373" s="51" t="s">
        <v>869</v>
      </c>
      <c r="L373" s="93" t="str">
        <f t="shared" si="10"/>
        <v>0D 3 0</v>
      </c>
      <c r="M373" s="89" t="str">
        <f t="shared" si="11"/>
        <v>37 0</v>
      </c>
      <c r="N373" s="77" t="s">
        <v>902</v>
      </c>
      <c r="O373" s="51" t="s">
        <v>902</v>
      </c>
      <c r="P373" s="51" t="s">
        <v>903</v>
      </c>
      <c r="Q373" s="51" t="s">
        <v>903</v>
      </c>
      <c r="R373" s="51" t="s">
        <v>902</v>
      </c>
      <c r="S373" s="79" t="s">
        <v>903</v>
      </c>
      <c r="T373" s="51" t="s">
        <v>903</v>
      </c>
      <c r="U373" s="69" t="s">
        <v>903</v>
      </c>
      <c r="V373" s="92" t="s">
        <v>902</v>
      </c>
      <c r="W373" s="86" t="s">
        <v>902</v>
      </c>
      <c r="X373" s="51"/>
      <c r="Y373" s="51"/>
      <c r="Z373" s="79"/>
      <c r="AA373" s="195" t="s">
        <v>8</v>
      </c>
      <c r="AB373" s="195"/>
      <c r="AC373" s="196"/>
      <c r="AD373" s="51"/>
      <c r="AE373" s="51"/>
      <c r="AF373" s="51"/>
      <c r="AG373" s="51"/>
      <c r="AH373" s="51"/>
      <c r="AI373" s="51"/>
      <c r="AJ373" s="51"/>
      <c r="AK373" s="69"/>
      <c r="AL373" s="51"/>
      <c r="AM373" s="51"/>
      <c r="AN373" s="51"/>
      <c r="AO373" s="51"/>
      <c r="AP373" s="51"/>
      <c r="AQ373" s="51"/>
      <c r="AR373" s="51"/>
      <c r="AS373" s="69"/>
      <c r="AT373" s="51"/>
      <c r="AU373" s="51"/>
      <c r="AV373" s="51"/>
      <c r="AW373" s="51"/>
      <c r="AX373" s="51"/>
      <c r="AY373" s="51"/>
      <c r="AZ373" s="51"/>
      <c r="BA373" s="69"/>
      <c r="BB373" s="51"/>
      <c r="BC373" s="51"/>
      <c r="BD373" s="51"/>
      <c r="BE373" s="51"/>
      <c r="BF373" s="51"/>
      <c r="BG373" s="51"/>
      <c r="BH373" s="51"/>
      <c r="BI373" s="69"/>
      <c r="BJ373" s="51"/>
      <c r="BK373" s="51"/>
      <c r="BL373" s="51"/>
      <c r="BM373" s="51"/>
      <c r="BN373" s="51"/>
      <c r="BO373" s="51"/>
      <c r="BP373" s="51"/>
      <c r="BQ373" s="56"/>
      <c r="BR373" s="172"/>
      <c r="BS373" s="51"/>
      <c r="BT373" s="174"/>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c r="CY373" s="51"/>
      <c r="CZ373" s="51"/>
      <c r="DA373" s="51"/>
      <c r="DB373" s="51"/>
      <c r="DC373" s="51"/>
      <c r="DD373" s="51"/>
      <c r="DE373" s="51"/>
      <c r="DF373" s="51"/>
      <c r="DG373" s="51"/>
      <c r="DH373" s="51"/>
      <c r="DI373" s="51"/>
      <c r="DJ373" s="51"/>
      <c r="DK373" s="51"/>
    </row>
    <row r="374" spans="1:115" s="50" customFormat="1" ht="14.4" customHeight="1" x14ac:dyDescent="0.3">
      <c r="A374" s="163"/>
      <c r="B374" s="165"/>
      <c r="C374" s="167"/>
      <c r="D374" s="167"/>
      <c r="E374" s="167"/>
      <c r="F374" s="167"/>
      <c r="G374" s="167" t="s">
        <v>914</v>
      </c>
      <c r="H374" s="167"/>
      <c r="I374" s="167"/>
      <c r="J374" s="51" t="s">
        <v>869</v>
      </c>
      <c r="K374" s="51" t="s">
        <v>869</v>
      </c>
      <c r="L374" s="93" t="str">
        <f t="shared" si="10"/>
        <v>0C 2 X</v>
      </c>
      <c r="M374" s="89" t="str">
        <f t="shared" si="11"/>
        <v>32 X</v>
      </c>
      <c r="N374" s="77" t="s">
        <v>902</v>
      </c>
      <c r="O374" s="51" t="s">
        <v>902</v>
      </c>
      <c r="P374" s="51" t="s">
        <v>903</v>
      </c>
      <c r="Q374" s="51" t="s">
        <v>903</v>
      </c>
      <c r="R374" s="51" t="s">
        <v>902</v>
      </c>
      <c r="S374" s="79" t="s">
        <v>902</v>
      </c>
      <c r="T374" s="51" t="s">
        <v>903</v>
      </c>
      <c r="U374" s="69" t="s">
        <v>902</v>
      </c>
      <c r="V374" s="167" t="s">
        <v>916</v>
      </c>
      <c r="W374" s="167"/>
      <c r="X374" s="167"/>
      <c r="Y374" s="167"/>
      <c r="Z374" s="167"/>
      <c r="AA374" s="167"/>
      <c r="AB374" s="167"/>
      <c r="AC374" s="167"/>
      <c r="AD374" s="167"/>
      <c r="AE374" s="167"/>
      <c r="AF374" s="167"/>
      <c r="AG374" s="167"/>
      <c r="AH374" s="167"/>
      <c r="AI374" s="167"/>
      <c r="AJ374" s="167"/>
      <c r="AK374" s="192"/>
      <c r="AL374" s="51"/>
      <c r="AM374" s="51"/>
      <c r="AN374" s="51"/>
      <c r="AO374" s="51"/>
      <c r="AP374" s="51"/>
      <c r="AQ374" s="51"/>
      <c r="AR374" s="51"/>
      <c r="AS374" s="69"/>
      <c r="AT374" s="51"/>
      <c r="AU374" s="51"/>
      <c r="AV374" s="51"/>
      <c r="AW374" s="51"/>
      <c r="AX374" s="51"/>
      <c r="AY374" s="51"/>
      <c r="AZ374" s="51"/>
      <c r="BA374" s="69"/>
      <c r="BB374" s="51"/>
      <c r="BC374" s="51"/>
      <c r="BD374" s="51"/>
      <c r="BE374" s="51"/>
      <c r="BF374" s="51"/>
      <c r="BG374" s="51"/>
      <c r="BH374" s="51"/>
      <c r="BI374" s="69"/>
      <c r="BJ374" s="51"/>
      <c r="BK374" s="51"/>
      <c r="BL374" s="51"/>
      <c r="BM374" s="51"/>
      <c r="BN374" s="51"/>
      <c r="BO374" s="51"/>
      <c r="BP374" s="51"/>
      <c r="BQ374" s="56"/>
      <c r="BR374" s="172"/>
      <c r="BS374" s="51"/>
      <c r="BT374" s="174"/>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c r="CY374" s="51"/>
      <c r="CZ374" s="51"/>
      <c r="DA374" s="51"/>
      <c r="DB374" s="51"/>
      <c r="DC374" s="51"/>
      <c r="DD374" s="51"/>
      <c r="DE374" s="51"/>
      <c r="DF374" s="51"/>
      <c r="DG374" s="51"/>
      <c r="DH374" s="51"/>
      <c r="DI374" s="51"/>
      <c r="DJ374" s="51"/>
      <c r="DK374" s="51"/>
    </row>
    <row r="375" spans="1:115" s="50" customFormat="1" ht="14.4" customHeight="1" x14ac:dyDescent="0.3">
      <c r="A375" s="163"/>
      <c r="B375" s="165"/>
      <c r="C375" s="167"/>
      <c r="D375" s="167"/>
      <c r="E375" s="167"/>
      <c r="F375" s="167"/>
      <c r="G375" s="167" t="s">
        <v>953</v>
      </c>
      <c r="H375" s="167"/>
      <c r="I375" s="167"/>
      <c r="J375" s="51" t="s">
        <v>869</v>
      </c>
      <c r="K375" s="51" t="s">
        <v>869</v>
      </c>
      <c r="L375" s="93" t="str">
        <f t="shared" si="10"/>
        <v>0D 0 0</v>
      </c>
      <c r="M375" s="89" t="str">
        <f t="shared" si="11"/>
        <v>34 0</v>
      </c>
      <c r="N375" s="77" t="s">
        <v>902</v>
      </c>
      <c r="O375" s="51" t="s">
        <v>902</v>
      </c>
      <c r="P375" s="51" t="s">
        <v>903</v>
      </c>
      <c r="Q375" s="51" t="s">
        <v>903</v>
      </c>
      <c r="R375" s="51" t="s">
        <v>902</v>
      </c>
      <c r="S375" s="79" t="s">
        <v>903</v>
      </c>
      <c r="T375" s="51" t="s">
        <v>902</v>
      </c>
      <c r="U375" s="69" t="s">
        <v>902</v>
      </c>
      <c r="V375" s="92" t="s">
        <v>902</v>
      </c>
      <c r="W375" s="79" t="s">
        <v>902</v>
      </c>
      <c r="X375" s="197" t="s">
        <v>913</v>
      </c>
      <c r="Y375" s="195"/>
      <c r="Z375" s="198"/>
      <c r="AA375" s="51"/>
      <c r="AB375" s="51"/>
      <c r="AC375" s="69"/>
      <c r="AD375" s="51"/>
      <c r="AE375" s="51"/>
      <c r="AF375" s="51"/>
      <c r="AG375" s="51"/>
      <c r="AH375" s="51"/>
      <c r="AI375" s="51"/>
      <c r="AJ375" s="51"/>
      <c r="AK375" s="69"/>
      <c r="AL375" s="51"/>
      <c r="AM375" s="51"/>
      <c r="AN375" s="51"/>
      <c r="AO375" s="51"/>
      <c r="AP375" s="51"/>
      <c r="AQ375" s="51"/>
      <c r="AR375" s="51"/>
      <c r="AS375" s="69"/>
      <c r="AT375" s="51"/>
      <c r="AU375" s="51"/>
      <c r="AV375" s="51"/>
      <c r="AW375" s="51"/>
      <c r="AX375" s="51"/>
      <c r="AY375" s="51"/>
      <c r="AZ375" s="51"/>
      <c r="BA375" s="69"/>
      <c r="BB375" s="51"/>
      <c r="BC375" s="51"/>
      <c r="BD375" s="51"/>
      <c r="BE375" s="51"/>
      <c r="BF375" s="51"/>
      <c r="BG375" s="51"/>
      <c r="BH375" s="51"/>
      <c r="BI375" s="69"/>
      <c r="BJ375" s="51"/>
      <c r="BK375" s="51"/>
      <c r="BL375" s="51"/>
      <c r="BM375" s="51"/>
      <c r="BN375" s="51"/>
      <c r="BO375" s="51"/>
      <c r="BP375" s="51"/>
      <c r="BQ375" s="56"/>
      <c r="BR375" s="172"/>
      <c r="BS375" s="51"/>
      <c r="BT375" s="174"/>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c r="CY375" s="51"/>
      <c r="CZ375" s="51"/>
      <c r="DA375" s="51"/>
      <c r="DB375" s="51"/>
      <c r="DC375" s="51"/>
      <c r="DD375" s="51"/>
      <c r="DE375" s="51"/>
      <c r="DF375" s="51"/>
      <c r="DG375" s="51"/>
      <c r="DH375" s="51"/>
      <c r="DI375" s="51"/>
      <c r="DJ375" s="51"/>
      <c r="DK375" s="51"/>
    </row>
    <row r="376" spans="1:115" s="50" customFormat="1" ht="14.4" customHeight="1" x14ac:dyDescent="0.3">
      <c r="A376" s="163" t="s">
        <v>515</v>
      </c>
      <c r="B376" s="165"/>
      <c r="C376" s="167"/>
      <c r="D376" s="167"/>
      <c r="E376" s="167"/>
      <c r="F376" s="167"/>
      <c r="G376" s="167" t="s">
        <v>954</v>
      </c>
      <c r="H376" s="167"/>
      <c r="I376" s="167"/>
      <c r="J376" s="51" t="s">
        <v>869</v>
      </c>
      <c r="K376" s="51" t="s">
        <v>869</v>
      </c>
      <c r="L376" s="93" t="str">
        <f t="shared" si="10"/>
        <v>0D 1 0</v>
      </c>
      <c r="M376" s="89" t="str">
        <f t="shared" si="11"/>
        <v>35 0</v>
      </c>
      <c r="N376" s="77" t="s">
        <v>902</v>
      </c>
      <c r="O376" s="51" t="s">
        <v>902</v>
      </c>
      <c r="P376" s="51" t="s">
        <v>903</v>
      </c>
      <c r="Q376" s="51" t="s">
        <v>903</v>
      </c>
      <c r="R376" s="51" t="s">
        <v>902</v>
      </c>
      <c r="S376" s="79" t="s">
        <v>903</v>
      </c>
      <c r="T376" s="51" t="s">
        <v>902</v>
      </c>
      <c r="U376" s="69" t="s">
        <v>903</v>
      </c>
      <c r="V376" s="92" t="s">
        <v>902</v>
      </c>
      <c r="W376" s="79" t="s">
        <v>902</v>
      </c>
      <c r="X376" s="197" t="s">
        <v>913</v>
      </c>
      <c r="Y376" s="195"/>
      <c r="Z376" s="198"/>
      <c r="AA376" s="51"/>
      <c r="AB376" s="51"/>
      <c r="AC376" s="69"/>
      <c r="AD376" s="167" t="s">
        <v>921</v>
      </c>
      <c r="AE376" s="167"/>
      <c r="AF376" s="167"/>
      <c r="AG376" s="167"/>
      <c r="AH376" s="167"/>
      <c r="AI376" s="167"/>
      <c r="AJ376" s="167"/>
      <c r="AK376" s="192"/>
      <c r="AL376" s="51"/>
      <c r="AM376" s="51"/>
      <c r="AN376" s="51"/>
      <c r="AO376" s="51"/>
      <c r="AP376" s="51"/>
      <c r="AQ376" s="51"/>
      <c r="AR376" s="51"/>
      <c r="AS376" s="69"/>
      <c r="AT376" s="51"/>
      <c r="AU376" s="51"/>
      <c r="AV376" s="51"/>
      <c r="AW376" s="51"/>
      <c r="AX376" s="51"/>
      <c r="AY376" s="51"/>
      <c r="AZ376" s="51"/>
      <c r="BA376" s="69"/>
      <c r="BB376" s="51"/>
      <c r="BC376" s="51"/>
      <c r="BD376" s="51"/>
      <c r="BE376" s="51"/>
      <c r="BF376" s="51"/>
      <c r="BG376" s="51"/>
      <c r="BH376" s="51"/>
      <c r="BI376" s="69"/>
      <c r="BJ376" s="51"/>
      <c r="BK376" s="51"/>
      <c r="BL376" s="51"/>
      <c r="BM376" s="51"/>
      <c r="BN376" s="51"/>
      <c r="BO376" s="51"/>
      <c r="BP376" s="51"/>
      <c r="BQ376" s="56"/>
      <c r="BR376" s="172"/>
      <c r="BS376" s="51"/>
      <c r="BT376" s="174"/>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c r="CY376" s="51"/>
      <c r="CZ376" s="51"/>
      <c r="DA376" s="51"/>
      <c r="DB376" s="51"/>
      <c r="DC376" s="51"/>
      <c r="DD376" s="51"/>
      <c r="DE376" s="51"/>
      <c r="DF376" s="51"/>
      <c r="DG376" s="51"/>
      <c r="DH376" s="51"/>
      <c r="DI376" s="51"/>
      <c r="DJ376" s="51"/>
      <c r="DK376" s="51"/>
    </row>
    <row r="377" spans="1:115" s="50" customFormat="1" ht="14.4" customHeight="1" x14ac:dyDescent="0.3">
      <c r="A377" s="163"/>
      <c r="B377" s="165"/>
      <c r="C377" s="167"/>
      <c r="D377" s="167"/>
      <c r="E377" s="167"/>
      <c r="F377" s="167"/>
      <c r="G377" s="167" t="s">
        <v>955</v>
      </c>
      <c r="H377" s="167"/>
      <c r="I377" s="167"/>
      <c r="J377" s="51" t="s">
        <v>869</v>
      </c>
      <c r="K377" s="51" t="s">
        <v>869</v>
      </c>
      <c r="L377" s="93" t="str">
        <f t="shared" si="10"/>
        <v>0D 2 0</v>
      </c>
      <c r="M377" s="89" t="str">
        <f t="shared" si="11"/>
        <v>36 0</v>
      </c>
      <c r="N377" s="77" t="s">
        <v>902</v>
      </c>
      <c r="O377" s="51" t="s">
        <v>902</v>
      </c>
      <c r="P377" s="51" t="s">
        <v>903</v>
      </c>
      <c r="Q377" s="51" t="s">
        <v>903</v>
      </c>
      <c r="R377" s="51" t="s">
        <v>902</v>
      </c>
      <c r="S377" s="79" t="s">
        <v>903</v>
      </c>
      <c r="T377" s="51" t="s">
        <v>903</v>
      </c>
      <c r="U377" s="69" t="s">
        <v>902</v>
      </c>
      <c r="V377" s="92" t="s">
        <v>902</v>
      </c>
      <c r="W377" s="79" t="s">
        <v>902</v>
      </c>
      <c r="X377" s="197" t="s">
        <v>913</v>
      </c>
      <c r="Y377" s="195"/>
      <c r="Z377" s="198"/>
      <c r="AA377" s="51"/>
      <c r="AB377" s="51"/>
      <c r="AC377" s="69"/>
      <c r="AD377" s="167" t="s">
        <v>916</v>
      </c>
      <c r="AE377" s="167"/>
      <c r="AF377" s="167"/>
      <c r="AG377" s="167"/>
      <c r="AH377" s="167"/>
      <c r="AI377" s="167"/>
      <c r="AJ377" s="167"/>
      <c r="AK377" s="167"/>
      <c r="AL377" s="167"/>
      <c r="AM377" s="167"/>
      <c r="AN377" s="167"/>
      <c r="AO377" s="167"/>
      <c r="AP377" s="167"/>
      <c r="AQ377" s="167"/>
      <c r="AR377" s="167"/>
      <c r="AS377" s="192"/>
      <c r="AT377" s="51"/>
      <c r="AU377" s="51"/>
      <c r="AV377" s="51"/>
      <c r="AW377" s="51"/>
      <c r="AX377" s="51"/>
      <c r="AY377" s="51"/>
      <c r="AZ377" s="51"/>
      <c r="BA377" s="69"/>
      <c r="BB377" s="51"/>
      <c r="BC377" s="51"/>
      <c r="BD377" s="51"/>
      <c r="BE377" s="51"/>
      <c r="BF377" s="51"/>
      <c r="BG377" s="51"/>
      <c r="BH377" s="51"/>
      <c r="BI377" s="69"/>
      <c r="BJ377" s="51"/>
      <c r="BK377" s="51"/>
      <c r="BL377" s="51"/>
      <c r="BM377" s="51"/>
      <c r="BN377" s="51"/>
      <c r="BO377" s="51"/>
      <c r="BP377" s="51"/>
      <c r="BQ377" s="56"/>
      <c r="BR377" s="172"/>
      <c r="BS377" s="51"/>
      <c r="BT377" s="174"/>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c r="CY377" s="51"/>
      <c r="CZ377" s="51"/>
      <c r="DA377" s="51"/>
      <c r="DB377" s="51"/>
      <c r="DC377" s="51"/>
      <c r="DD377" s="51"/>
      <c r="DE377" s="51"/>
      <c r="DF377" s="51"/>
      <c r="DG377" s="51"/>
      <c r="DH377" s="51"/>
      <c r="DI377" s="51"/>
      <c r="DJ377" s="51"/>
      <c r="DK377" s="51"/>
    </row>
    <row r="378" spans="1:115" s="50" customFormat="1" ht="14.4" customHeight="1" x14ac:dyDescent="0.3">
      <c r="A378" s="163" t="s">
        <v>515</v>
      </c>
      <c r="B378" s="165"/>
      <c r="C378" s="167"/>
      <c r="D378" s="167"/>
      <c r="E378" s="167"/>
      <c r="F378" s="167" t="s">
        <v>398</v>
      </c>
      <c r="G378" s="167" t="s">
        <v>788</v>
      </c>
      <c r="H378" s="167"/>
      <c r="I378" s="167"/>
      <c r="J378" s="51" t="s">
        <v>829</v>
      </c>
      <c r="K378" s="51" t="s">
        <v>869</v>
      </c>
      <c r="L378" s="93" t="str">
        <f t="shared" si="10"/>
        <v>0D 3 1</v>
      </c>
      <c r="M378" s="89" t="str">
        <f t="shared" si="11"/>
        <v>37 4</v>
      </c>
      <c r="N378" s="77" t="s">
        <v>902</v>
      </c>
      <c r="O378" s="51" t="s">
        <v>902</v>
      </c>
      <c r="P378" s="51" t="s">
        <v>903</v>
      </c>
      <c r="Q378" s="51" t="s">
        <v>903</v>
      </c>
      <c r="R378" s="51" t="s">
        <v>902</v>
      </c>
      <c r="S378" s="79" t="s">
        <v>903</v>
      </c>
      <c r="T378" s="51" t="s">
        <v>903</v>
      </c>
      <c r="U378" s="69" t="s">
        <v>903</v>
      </c>
      <c r="V378" s="92" t="s">
        <v>902</v>
      </c>
      <c r="W378" s="79" t="s">
        <v>903</v>
      </c>
      <c r="X378" s="51"/>
      <c r="Y378" s="51"/>
      <c r="Z378" s="79"/>
      <c r="AA378" s="195" t="s">
        <v>8</v>
      </c>
      <c r="AB378" s="195"/>
      <c r="AC378" s="196"/>
      <c r="AD378" s="51"/>
      <c r="AE378" s="51"/>
      <c r="AF378" s="51"/>
      <c r="AG378" s="51"/>
      <c r="AH378" s="51"/>
      <c r="AI378" s="51"/>
      <c r="AJ378" s="51"/>
      <c r="AK378" s="69"/>
      <c r="AL378" s="51"/>
      <c r="AM378" s="51"/>
      <c r="AN378" s="51"/>
      <c r="AO378" s="51"/>
      <c r="AP378" s="51"/>
      <c r="AQ378" s="51"/>
      <c r="AR378" s="51"/>
      <c r="AS378" s="69"/>
      <c r="AT378" s="51"/>
      <c r="AU378" s="51"/>
      <c r="AV378" s="51"/>
      <c r="AW378" s="51"/>
      <c r="AX378" s="51"/>
      <c r="AY378" s="51"/>
      <c r="AZ378" s="51"/>
      <c r="BA378" s="69"/>
      <c r="BB378" s="51"/>
      <c r="BC378" s="51"/>
      <c r="BD378" s="51"/>
      <c r="BE378" s="51"/>
      <c r="BF378" s="51"/>
      <c r="BG378" s="51"/>
      <c r="BH378" s="51"/>
      <c r="BI378" s="69"/>
      <c r="BJ378" s="51"/>
      <c r="BK378" s="51"/>
      <c r="BL378" s="51"/>
      <c r="BM378" s="51"/>
      <c r="BN378" s="51"/>
      <c r="BO378" s="51"/>
      <c r="BP378" s="51"/>
      <c r="BQ378" s="56"/>
      <c r="BR378" s="172"/>
      <c r="BS378" s="51"/>
      <c r="BT378" s="174"/>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c r="CY378" s="51"/>
      <c r="CZ378" s="51"/>
      <c r="DA378" s="51"/>
      <c r="DB378" s="51"/>
      <c r="DC378" s="51"/>
      <c r="DD378" s="51"/>
      <c r="DE378" s="51"/>
      <c r="DF378" s="51"/>
      <c r="DG378" s="51"/>
      <c r="DH378" s="51"/>
      <c r="DI378" s="51"/>
      <c r="DJ378" s="51"/>
      <c r="DK378" s="51"/>
    </row>
    <row r="379" spans="1:115" s="50" customFormat="1" ht="14.4" customHeight="1" x14ac:dyDescent="0.3">
      <c r="A379" s="163"/>
      <c r="B379" s="165"/>
      <c r="C379" s="167"/>
      <c r="D379" s="167"/>
      <c r="E379" s="167"/>
      <c r="F379" s="167"/>
      <c r="G379" s="167" t="s">
        <v>914</v>
      </c>
      <c r="H379" s="167"/>
      <c r="I379" s="167"/>
      <c r="J379" s="51" t="s">
        <v>869</v>
      </c>
      <c r="K379" s="51" t="s">
        <v>869</v>
      </c>
      <c r="L379" s="93" t="str">
        <f t="shared" si="10"/>
        <v>0C 3 X</v>
      </c>
      <c r="M379" s="89" t="str">
        <f t="shared" si="11"/>
        <v>33 X</v>
      </c>
      <c r="N379" s="77" t="s">
        <v>902</v>
      </c>
      <c r="O379" s="51" t="s">
        <v>902</v>
      </c>
      <c r="P379" s="51" t="s">
        <v>903</v>
      </c>
      <c r="Q379" s="51" t="s">
        <v>903</v>
      </c>
      <c r="R379" s="51" t="s">
        <v>902</v>
      </c>
      <c r="S379" s="79" t="s">
        <v>902</v>
      </c>
      <c r="T379" s="51" t="s">
        <v>903</v>
      </c>
      <c r="U379" s="69" t="s">
        <v>903</v>
      </c>
      <c r="V379" s="167" t="s">
        <v>916</v>
      </c>
      <c r="W379" s="167"/>
      <c r="X379" s="167"/>
      <c r="Y379" s="167"/>
      <c r="Z379" s="167"/>
      <c r="AA379" s="167"/>
      <c r="AB379" s="167"/>
      <c r="AC379" s="167"/>
      <c r="AD379" s="167"/>
      <c r="AE379" s="167"/>
      <c r="AF379" s="167"/>
      <c r="AG379" s="167"/>
      <c r="AH379" s="167"/>
      <c r="AI379" s="167"/>
      <c r="AJ379" s="167"/>
      <c r="AK379" s="192"/>
      <c r="AL379" s="51"/>
      <c r="AM379" s="51"/>
      <c r="AN379" s="51"/>
      <c r="AO379" s="51"/>
      <c r="AP379" s="51"/>
      <c r="AQ379" s="51"/>
      <c r="AR379" s="51"/>
      <c r="AS379" s="69"/>
      <c r="AT379" s="51"/>
      <c r="AU379" s="51"/>
      <c r="AV379" s="51"/>
      <c r="AW379" s="51"/>
      <c r="AX379" s="51"/>
      <c r="AY379" s="51"/>
      <c r="AZ379" s="51"/>
      <c r="BA379" s="69"/>
      <c r="BB379" s="51"/>
      <c r="BC379" s="51"/>
      <c r="BD379" s="51"/>
      <c r="BE379" s="51"/>
      <c r="BF379" s="51"/>
      <c r="BG379" s="51"/>
      <c r="BH379" s="51"/>
      <c r="BI379" s="69"/>
      <c r="BJ379" s="51"/>
      <c r="BK379" s="51"/>
      <c r="BL379" s="51"/>
      <c r="BM379" s="51"/>
      <c r="BN379" s="51"/>
      <c r="BO379" s="51"/>
      <c r="BP379" s="51"/>
      <c r="BQ379" s="56"/>
      <c r="BR379" s="172"/>
      <c r="BS379" s="51"/>
      <c r="BT379" s="174"/>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c r="CY379" s="51"/>
      <c r="CZ379" s="51"/>
      <c r="DA379" s="51"/>
      <c r="DB379" s="51"/>
      <c r="DC379" s="51"/>
      <c r="DD379" s="51"/>
      <c r="DE379" s="51"/>
      <c r="DF379" s="51"/>
      <c r="DG379" s="51"/>
      <c r="DH379" s="51"/>
      <c r="DI379" s="51"/>
      <c r="DJ379" s="51"/>
      <c r="DK379" s="51"/>
    </row>
    <row r="380" spans="1:115" s="50" customFormat="1" ht="14.4" customHeight="1" x14ac:dyDescent="0.3">
      <c r="A380" s="163"/>
      <c r="B380" s="165"/>
      <c r="C380" s="167"/>
      <c r="D380" s="167"/>
      <c r="E380" s="167"/>
      <c r="F380" s="167"/>
      <c r="G380" s="167" t="s">
        <v>953</v>
      </c>
      <c r="H380" s="167"/>
      <c r="I380" s="167"/>
      <c r="J380" s="51" t="s">
        <v>869</v>
      </c>
      <c r="K380" s="51" t="s">
        <v>869</v>
      </c>
      <c r="L380" s="93" t="str">
        <f t="shared" si="10"/>
        <v>0D 0 1</v>
      </c>
      <c r="M380" s="89" t="str">
        <f t="shared" si="11"/>
        <v>34 4</v>
      </c>
      <c r="N380" s="77" t="s">
        <v>902</v>
      </c>
      <c r="O380" s="51" t="s">
        <v>902</v>
      </c>
      <c r="P380" s="51" t="s">
        <v>903</v>
      </c>
      <c r="Q380" s="51" t="s">
        <v>903</v>
      </c>
      <c r="R380" s="51" t="s">
        <v>902</v>
      </c>
      <c r="S380" s="79" t="s">
        <v>903</v>
      </c>
      <c r="T380" s="51" t="s">
        <v>902</v>
      </c>
      <c r="U380" s="69" t="s">
        <v>902</v>
      </c>
      <c r="V380" s="92" t="s">
        <v>902</v>
      </c>
      <c r="W380" s="79" t="s">
        <v>903</v>
      </c>
      <c r="X380" s="197" t="s">
        <v>913</v>
      </c>
      <c r="Y380" s="195"/>
      <c r="Z380" s="198"/>
      <c r="AA380" s="51"/>
      <c r="AB380" s="51"/>
      <c r="AC380" s="69"/>
      <c r="AD380" s="51"/>
      <c r="AE380" s="51"/>
      <c r="AF380" s="51"/>
      <c r="AG380" s="51"/>
      <c r="AH380" s="51"/>
      <c r="AI380" s="51"/>
      <c r="AJ380" s="51"/>
      <c r="AK380" s="69"/>
      <c r="AL380" s="51"/>
      <c r="AM380" s="51"/>
      <c r="AN380" s="51"/>
      <c r="AO380" s="51"/>
      <c r="AP380" s="51"/>
      <c r="AQ380" s="51"/>
      <c r="AR380" s="51"/>
      <c r="AS380" s="69"/>
      <c r="AT380" s="51"/>
      <c r="AU380" s="51"/>
      <c r="AV380" s="51"/>
      <c r="AW380" s="51"/>
      <c r="AX380" s="51"/>
      <c r="AY380" s="51"/>
      <c r="AZ380" s="51"/>
      <c r="BA380" s="69"/>
      <c r="BB380" s="51"/>
      <c r="BC380" s="51"/>
      <c r="BD380" s="51"/>
      <c r="BE380" s="51"/>
      <c r="BF380" s="51"/>
      <c r="BG380" s="51"/>
      <c r="BH380" s="51"/>
      <c r="BI380" s="69"/>
      <c r="BJ380" s="51"/>
      <c r="BK380" s="51"/>
      <c r="BL380" s="51"/>
      <c r="BM380" s="51"/>
      <c r="BN380" s="51"/>
      <c r="BO380" s="51"/>
      <c r="BP380" s="51"/>
      <c r="BQ380" s="56"/>
      <c r="BR380" s="172"/>
      <c r="BS380" s="51"/>
      <c r="BT380" s="174"/>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c r="CY380" s="51"/>
      <c r="CZ380" s="51"/>
      <c r="DA380" s="51"/>
      <c r="DB380" s="51"/>
      <c r="DC380" s="51"/>
      <c r="DD380" s="51"/>
      <c r="DE380" s="51"/>
      <c r="DF380" s="51"/>
      <c r="DG380" s="51"/>
      <c r="DH380" s="51"/>
      <c r="DI380" s="51"/>
      <c r="DJ380" s="51"/>
      <c r="DK380" s="51"/>
    </row>
    <row r="381" spans="1:115" s="50" customFormat="1" ht="14.4" customHeight="1" x14ac:dyDescent="0.3">
      <c r="A381" s="163"/>
      <c r="B381" s="165"/>
      <c r="C381" s="167"/>
      <c r="D381" s="167"/>
      <c r="E381" s="167"/>
      <c r="F381" s="167"/>
      <c r="G381" s="167" t="s">
        <v>954</v>
      </c>
      <c r="H381" s="167"/>
      <c r="I381" s="167"/>
      <c r="J381" s="51" t="s">
        <v>869</v>
      </c>
      <c r="K381" s="51" t="s">
        <v>869</v>
      </c>
      <c r="L381" s="93" t="str">
        <f t="shared" si="10"/>
        <v>0D 1 1</v>
      </c>
      <c r="M381" s="89" t="str">
        <f t="shared" si="11"/>
        <v>35 4</v>
      </c>
      <c r="N381" s="77" t="s">
        <v>902</v>
      </c>
      <c r="O381" s="51" t="s">
        <v>902</v>
      </c>
      <c r="P381" s="51" t="s">
        <v>903</v>
      </c>
      <c r="Q381" s="51" t="s">
        <v>903</v>
      </c>
      <c r="R381" s="51" t="s">
        <v>902</v>
      </c>
      <c r="S381" s="79" t="s">
        <v>903</v>
      </c>
      <c r="T381" s="51" t="s">
        <v>902</v>
      </c>
      <c r="U381" s="69" t="s">
        <v>903</v>
      </c>
      <c r="V381" s="92" t="s">
        <v>902</v>
      </c>
      <c r="W381" s="79" t="s">
        <v>903</v>
      </c>
      <c r="X381" s="197" t="s">
        <v>913</v>
      </c>
      <c r="Y381" s="195"/>
      <c r="Z381" s="198"/>
      <c r="AA381" s="51"/>
      <c r="AB381" s="51"/>
      <c r="AC381" s="69"/>
      <c r="AD381" s="167" t="s">
        <v>921</v>
      </c>
      <c r="AE381" s="167"/>
      <c r="AF381" s="167"/>
      <c r="AG381" s="167"/>
      <c r="AH381" s="167"/>
      <c r="AI381" s="167"/>
      <c r="AJ381" s="167"/>
      <c r="AK381" s="192"/>
      <c r="AL381" s="51"/>
      <c r="AM381" s="51"/>
      <c r="AN381" s="51"/>
      <c r="AO381" s="51"/>
      <c r="AP381" s="51"/>
      <c r="AQ381" s="51"/>
      <c r="AR381" s="51"/>
      <c r="AS381" s="69"/>
      <c r="AT381" s="51"/>
      <c r="AU381" s="51"/>
      <c r="AV381" s="51"/>
      <c r="AW381" s="51"/>
      <c r="AX381" s="51"/>
      <c r="AY381" s="51"/>
      <c r="AZ381" s="51"/>
      <c r="BA381" s="69"/>
      <c r="BB381" s="51"/>
      <c r="BC381" s="51"/>
      <c r="BD381" s="51"/>
      <c r="BE381" s="51"/>
      <c r="BF381" s="51"/>
      <c r="BG381" s="51"/>
      <c r="BH381" s="51"/>
      <c r="BI381" s="69"/>
      <c r="BJ381" s="51"/>
      <c r="BK381" s="51"/>
      <c r="BL381" s="51"/>
      <c r="BM381" s="51"/>
      <c r="BN381" s="51"/>
      <c r="BO381" s="51"/>
      <c r="BP381" s="51"/>
      <c r="BQ381" s="56"/>
      <c r="BR381" s="172"/>
      <c r="BS381" s="51"/>
      <c r="BT381" s="174"/>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c r="CY381" s="51"/>
      <c r="CZ381" s="51"/>
      <c r="DA381" s="51"/>
      <c r="DB381" s="51"/>
      <c r="DC381" s="51"/>
      <c r="DD381" s="51"/>
      <c r="DE381" s="51"/>
      <c r="DF381" s="51"/>
      <c r="DG381" s="51"/>
      <c r="DH381" s="51"/>
      <c r="DI381" s="51"/>
      <c r="DJ381" s="51"/>
      <c r="DK381" s="51"/>
    </row>
    <row r="382" spans="1:115" s="50" customFormat="1" ht="14.4" customHeight="1" x14ac:dyDescent="0.3">
      <c r="A382" s="163"/>
      <c r="B382" s="165"/>
      <c r="C382" s="167"/>
      <c r="D382" s="167"/>
      <c r="E382" s="167"/>
      <c r="F382" s="167"/>
      <c r="G382" s="167" t="s">
        <v>955</v>
      </c>
      <c r="H382" s="167"/>
      <c r="I382" s="167"/>
      <c r="J382" s="51" t="s">
        <v>869</v>
      </c>
      <c r="K382" s="51" t="s">
        <v>869</v>
      </c>
      <c r="L382" s="93" t="str">
        <f t="shared" si="10"/>
        <v>0D 2 1</v>
      </c>
      <c r="M382" s="89" t="str">
        <f t="shared" si="11"/>
        <v>36 4</v>
      </c>
      <c r="N382" s="77" t="s">
        <v>902</v>
      </c>
      <c r="O382" s="51" t="s">
        <v>902</v>
      </c>
      <c r="P382" s="51" t="s">
        <v>903</v>
      </c>
      <c r="Q382" s="51" t="s">
        <v>903</v>
      </c>
      <c r="R382" s="51" t="s">
        <v>902</v>
      </c>
      <c r="S382" s="79" t="s">
        <v>903</v>
      </c>
      <c r="T382" s="51" t="s">
        <v>903</v>
      </c>
      <c r="U382" s="69" t="s">
        <v>902</v>
      </c>
      <c r="V382" s="92" t="s">
        <v>902</v>
      </c>
      <c r="W382" s="79" t="s">
        <v>903</v>
      </c>
      <c r="X382" s="197" t="s">
        <v>913</v>
      </c>
      <c r="Y382" s="195"/>
      <c r="Z382" s="198"/>
      <c r="AA382" s="51"/>
      <c r="AB382" s="51"/>
      <c r="AC382" s="69"/>
      <c r="AD382" s="167" t="s">
        <v>916</v>
      </c>
      <c r="AE382" s="167"/>
      <c r="AF382" s="167"/>
      <c r="AG382" s="167"/>
      <c r="AH382" s="167"/>
      <c r="AI382" s="167"/>
      <c r="AJ382" s="167"/>
      <c r="AK382" s="167"/>
      <c r="AL382" s="167"/>
      <c r="AM382" s="167"/>
      <c r="AN382" s="167"/>
      <c r="AO382" s="167"/>
      <c r="AP382" s="167"/>
      <c r="AQ382" s="167"/>
      <c r="AR382" s="167"/>
      <c r="AS382" s="192"/>
      <c r="AT382" s="51"/>
      <c r="AU382" s="51"/>
      <c r="AV382" s="51"/>
      <c r="AW382" s="51"/>
      <c r="AX382" s="51"/>
      <c r="AY382" s="51"/>
      <c r="AZ382" s="51"/>
      <c r="BA382" s="69"/>
      <c r="BB382" s="51"/>
      <c r="BC382" s="51"/>
      <c r="BD382" s="51"/>
      <c r="BE382" s="51"/>
      <c r="BF382" s="51"/>
      <c r="BG382" s="51"/>
      <c r="BH382" s="51"/>
      <c r="BI382" s="69"/>
      <c r="BJ382" s="51"/>
      <c r="BK382" s="51"/>
      <c r="BL382" s="51"/>
      <c r="BM382" s="51"/>
      <c r="BN382" s="51"/>
      <c r="BO382" s="51"/>
      <c r="BP382" s="51"/>
      <c r="BQ382" s="56"/>
      <c r="BR382" s="172"/>
      <c r="BS382" s="51"/>
      <c r="BT382" s="174"/>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c r="CY382" s="51"/>
      <c r="CZ382" s="51"/>
      <c r="DA382" s="51"/>
      <c r="DB382" s="51"/>
      <c r="DC382" s="51"/>
      <c r="DD382" s="51"/>
      <c r="DE382" s="51"/>
      <c r="DF382" s="51"/>
      <c r="DG382" s="51"/>
      <c r="DH382" s="51"/>
      <c r="DI382" s="51"/>
      <c r="DJ382" s="51"/>
      <c r="DK382" s="51"/>
    </row>
    <row r="383" spans="1:115" s="50" customFormat="1" ht="14.4" customHeight="1" x14ac:dyDescent="0.3">
      <c r="A383" s="163" t="s">
        <v>509</v>
      </c>
      <c r="B383" s="165"/>
      <c r="C383" s="167" t="s">
        <v>46</v>
      </c>
      <c r="D383" s="167" t="s">
        <v>568</v>
      </c>
      <c r="E383" s="167" t="s">
        <v>774</v>
      </c>
      <c r="F383" s="167">
        <v>8</v>
      </c>
      <c r="G383" s="167" t="s">
        <v>787</v>
      </c>
      <c r="H383" s="51" t="s">
        <v>847</v>
      </c>
      <c r="I383" s="51" t="s">
        <v>920</v>
      </c>
      <c r="J383" s="51" t="s">
        <v>868</v>
      </c>
      <c r="K383" s="51" t="s">
        <v>898</v>
      </c>
      <c r="L383" s="93" t="str">
        <f t="shared" si="10"/>
        <v>19 3 0</v>
      </c>
      <c r="M383" s="89" t="str">
        <f t="shared" si="11"/>
        <v>67 0</v>
      </c>
      <c r="N383" s="77" t="s">
        <v>902</v>
      </c>
      <c r="O383" s="51" t="s">
        <v>903</v>
      </c>
      <c r="P383" s="51" t="s">
        <v>903</v>
      </c>
      <c r="Q383" s="51" t="s">
        <v>902</v>
      </c>
      <c r="R383" s="51" t="s">
        <v>902</v>
      </c>
      <c r="S383" s="79" t="s">
        <v>903</v>
      </c>
      <c r="T383" s="51" t="s">
        <v>903</v>
      </c>
      <c r="U383" s="69" t="s">
        <v>903</v>
      </c>
      <c r="V383" s="92" t="s">
        <v>902</v>
      </c>
      <c r="W383" s="79" t="s">
        <v>902</v>
      </c>
      <c r="X383" s="51"/>
      <c r="Y383" s="51"/>
      <c r="Z383" s="79"/>
      <c r="AA383" s="195" t="s">
        <v>911</v>
      </c>
      <c r="AB383" s="195"/>
      <c r="AC383" s="196"/>
      <c r="AD383" s="167" t="s">
        <v>921</v>
      </c>
      <c r="AE383" s="167"/>
      <c r="AF383" s="167"/>
      <c r="AG383" s="167"/>
      <c r="AH383" s="167"/>
      <c r="AI383" s="167"/>
      <c r="AJ383" s="167"/>
      <c r="AK383" s="192"/>
      <c r="AL383" s="51"/>
      <c r="AM383" s="51"/>
      <c r="AN383" s="51"/>
      <c r="AO383" s="51"/>
      <c r="AP383" s="51"/>
      <c r="AQ383" s="51"/>
      <c r="AR383" s="51"/>
      <c r="AS383" s="69"/>
      <c r="AT383" s="51"/>
      <c r="AU383" s="51"/>
      <c r="AV383" s="51"/>
      <c r="AW383" s="51"/>
      <c r="AX383" s="51"/>
      <c r="AY383" s="51"/>
      <c r="AZ383" s="51"/>
      <c r="BA383" s="69"/>
      <c r="BB383" s="51"/>
      <c r="BC383" s="51"/>
      <c r="BD383" s="51"/>
      <c r="BE383" s="51"/>
      <c r="BF383" s="51"/>
      <c r="BG383" s="51"/>
      <c r="BH383" s="51"/>
      <c r="BI383" s="69"/>
      <c r="BJ383" s="51"/>
      <c r="BK383" s="51"/>
      <c r="BL383" s="51"/>
      <c r="BM383" s="51"/>
      <c r="BN383" s="51"/>
      <c r="BO383" s="51"/>
      <c r="BP383" s="51"/>
      <c r="BQ383" s="56"/>
      <c r="BR383" s="172" t="s">
        <v>569</v>
      </c>
      <c r="BS383" s="51"/>
      <c r="BT383" s="174" t="s">
        <v>691</v>
      </c>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c r="CY383" s="51"/>
      <c r="CZ383" s="51"/>
      <c r="DA383" s="51"/>
      <c r="DB383" s="51"/>
      <c r="DC383" s="51"/>
      <c r="DD383" s="51"/>
      <c r="DE383" s="51"/>
      <c r="DF383" s="51"/>
      <c r="DG383" s="51"/>
      <c r="DH383" s="51"/>
      <c r="DI383" s="51"/>
      <c r="DJ383" s="51"/>
      <c r="DK383" s="51"/>
    </row>
    <row r="384" spans="1:115" s="50" customFormat="1" ht="14.4" customHeight="1" x14ac:dyDescent="0.3">
      <c r="A384" s="163"/>
      <c r="B384" s="165"/>
      <c r="C384" s="167"/>
      <c r="D384" s="167"/>
      <c r="E384" s="167"/>
      <c r="F384" s="167"/>
      <c r="G384" s="167"/>
      <c r="H384" s="51" t="s">
        <v>848</v>
      </c>
      <c r="I384" s="51" t="s">
        <v>920</v>
      </c>
      <c r="J384" s="51" t="s">
        <v>868</v>
      </c>
      <c r="K384" s="51" t="s">
        <v>898</v>
      </c>
      <c r="L384" s="93" t="str">
        <f t="shared" si="10"/>
        <v>19 3 2</v>
      </c>
      <c r="M384" s="89" t="str">
        <f t="shared" si="11"/>
        <v>67 8</v>
      </c>
      <c r="N384" s="77" t="s">
        <v>902</v>
      </c>
      <c r="O384" s="51" t="s">
        <v>903</v>
      </c>
      <c r="P384" s="51" t="s">
        <v>903</v>
      </c>
      <c r="Q384" s="51" t="s">
        <v>902</v>
      </c>
      <c r="R384" s="51" t="s">
        <v>902</v>
      </c>
      <c r="S384" s="79" t="s">
        <v>903</v>
      </c>
      <c r="T384" s="51" t="s">
        <v>903</v>
      </c>
      <c r="U384" s="69" t="s">
        <v>903</v>
      </c>
      <c r="V384" s="92" t="s">
        <v>903</v>
      </c>
      <c r="W384" s="79" t="s">
        <v>902</v>
      </c>
      <c r="X384" s="51"/>
      <c r="Y384" s="51"/>
      <c r="Z384" s="86"/>
      <c r="AA384" s="195" t="s">
        <v>132</v>
      </c>
      <c r="AB384" s="195"/>
      <c r="AC384" s="196"/>
      <c r="AD384" s="167" t="s">
        <v>921</v>
      </c>
      <c r="AE384" s="167"/>
      <c r="AF384" s="167"/>
      <c r="AG384" s="167"/>
      <c r="AH384" s="167"/>
      <c r="AI384" s="167"/>
      <c r="AJ384" s="167"/>
      <c r="AK384" s="192"/>
      <c r="AL384" s="51"/>
      <c r="AM384" s="51"/>
      <c r="AN384" s="51"/>
      <c r="AO384" s="51"/>
      <c r="AP384" s="51"/>
      <c r="AQ384" s="51"/>
      <c r="AR384" s="51"/>
      <c r="AS384" s="69"/>
      <c r="AT384" s="51"/>
      <c r="AU384" s="51"/>
      <c r="AV384" s="51"/>
      <c r="AW384" s="51"/>
      <c r="AX384" s="51"/>
      <c r="AY384" s="51"/>
      <c r="AZ384" s="51"/>
      <c r="BA384" s="69"/>
      <c r="BB384" s="51"/>
      <c r="BC384" s="51"/>
      <c r="BD384" s="51"/>
      <c r="BE384" s="51"/>
      <c r="BF384" s="51"/>
      <c r="BG384" s="51"/>
      <c r="BH384" s="51"/>
      <c r="BI384" s="69"/>
      <c r="BJ384" s="51"/>
      <c r="BK384" s="51"/>
      <c r="BL384" s="51"/>
      <c r="BM384" s="51"/>
      <c r="BN384" s="51"/>
      <c r="BO384" s="51"/>
      <c r="BP384" s="51"/>
      <c r="BQ384" s="56"/>
      <c r="BR384" s="172"/>
      <c r="BS384" s="51"/>
      <c r="BT384" s="174"/>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1"/>
      <c r="DH384" s="51"/>
      <c r="DI384" s="51"/>
      <c r="DJ384" s="51"/>
      <c r="DK384" s="51"/>
    </row>
    <row r="385" spans="1:115" s="50" customFormat="1" ht="14.4" customHeight="1" x14ac:dyDescent="0.3">
      <c r="A385" s="163" t="s">
        <v>515</v>
      </c>
      <c r="B385" s="165"/>
      <c r="C385" s="167"/>
      <c r="D385" s="167"/>
      <c r="E385" s="167"/>
      <c r="F385" s="167" t="s">
        <v>398</v>
      </c>
      <c r="G385" s="167" t="s">
        <v>788</v>
      </c>
      <c r="H385" s="51" t="s">
        <v>847</v>
      </c>
      <c r="I385" s="51" t="s">
        <v>920</v>
      </c>
      <c r="J385" s="51" t="s">
        <v>868</v>
      </c>
      <c r="K385" s="51" t="s">
        <v>898</v>
      </c>
      <c r="L385" s="93" t="str">
        <f t="shared" si="10"/>
        <v>19 3 1</v>
      </c>
      <c r="M385" s="89" t="str">
        <f t="shared" si="11"/>
        <v>67 4</v>
      </c>
      <c r="N385" s="77" t="s">
        <v>902</v>
      </c>
      <c r="O385" s="51" t="s">
        <v>903</v>
      </c>
      <c r="P385" s="51" t="s">
        <v>903</v>
      </c>
      <c r="Q385" s="51" t="s">
        <v>902</v>
      </c>
      <c r="R385" s="51" t="s">
        <v>902</v>
      </c>
      <c r="S385" s="79" t="s">
        <v>903</v>
      </c>
      <c r="T385" s="51" t="s">
        <v>903</v>
      </c>
      <c r="U385" s="69" t="s">
        <v>903</v>
      </c>
      <c r="V385" s="92" t="s">
        <v>902</v>
      </c>
      <c r="W385" s="79" t="s">
        <v>903</v>
      </c>
      <c r="X385" s="51"/>
      <c r="Y385" s="51"/>
      <c r="Z385" s="79"/>
      <c r="AA385" s="195" t="s">
        <v>911</v>
      </c>
      <c r="AB385" s="195"/>
      <c r="AC385" s="196"/>
      <c r="AD385" s="167" t="s">
        <v>921</v>
      </c>
      <c r="AE385" s="167"/>
      <c r="AF385" s="167"/>
      <c r="AG385" s="167"/>
      <c r="AH385" s="167"/>
      <c r="AI385" s="167"/>
      <c r="AJ385" s="167"/>
      <c r="AK385" s="192"/>
      <c r="AL385" s="51"/>
      <c r="AM385" s="51"/>
      <c r="AN385" s="51"/>
      <c r="AO385" s="51"/>
      <c r="AP385" s="51"/>
      <c r="AQ385" s="51"/>
      <c r="AR385" s="51"/>
      <c r="AS385" s="69"/>
      <c r="AT385" s="51"/>
      <c r="AU385" s="51"/>
      <c r="AV385" s="51"/>
      <c r="AW385" s="51"/>
      <c r="AX385" s="51"/>
      <c r="AY385" s="51"/>
      <c r="AZ385" s="51"/>
      <c r="BA385" s="69"/>
      <c r="BB385" s="51"/>
      <c r="BC385" s="51"/>
      <c r="BD385" s="51"/>
      <c r="BE385" s="51"/>
      <c r="BF385" s="51"/>
      <c r="BG385" s="51"/>
      <c r="BH385" s="51"/>
      <c r="BI385" s="69"/>
      <c r="BJ385" s="51"/>
      <c r="BK385" s="51"/>
      <c r="BL385" s="51"/>
      <c r="BM385" s="51"/>
      <c r="BN385" s="51"/>
      <c r="BO385" s="51"/>
      <c r="BP385" s="51"/>
      <c r="BQ385" s="56"/>
      <c r="BR385" s="172"/>
      <c r="BS385" s="51"/>
      <c r="BT385" s="174"/>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c r="CY385" s="51"/>
      <c r="CZ385" s="51"/>
      <c r="DA385" s="51"/>
      <c r="DB385" s="51"/>
      <c r="DC385" s="51"/>
      <c r="DD385" s="51"/>
      <c r="DE385" s="51"/>
      <c r="DF385" s="51"/>
      <c r="DG385" s="51"/>
      <c r="DH385" s="51"/>
      <c r="DI385" s="51"/>
      <c r="DJ385" s="51"/>
      <c r="DK385" s="51"/>
    </row>
    <row r="386" spans="1:115" s="50" customFormat="1" ht="14.4" customHeight="1" x14ac:dyDescent="0.3">
      <c r="A386" s="163"/>
      <c r="B386" s="165"/>
      <c r="C386" s="167"/>
      <c r="D386" s="167"/>
      <c r="E386" s="167"/>
      <c r="F386" s="167"/>
      <c r="G386" s="167"/>
      <c r="H386" s="51" t="s">
        <v>848</v>
      </c>
      <c r="I386" s="51" t="s">
        <v>920</v>
      </c>
      <c r="J386" s="51" t="s">
        <v>868</v>
      </c>
      <c r="K386" s="51" t="s">
        <v>898</v>
      </c>
      <c r="L386" s="93" t="str">
        <f t="shared" si="10"/>
        <v>19 3 3</v>
      </c>
      <c r="M386" s="89" t="str">
        <f t="shared" si="11"/>
        <v>67 C</v>
      </c>
      <c r="N386" s="77" t="s">
        <v>902</v>
      </c>
      <c r="O386" s="51" t="s">
        <v>903</v>
      </c>
      <c r="P386" s="51" t="s">
        <v>903</v>
      </c>
      <c r="Q386" s="51" t="s">
        <v>902</v>
      </c>
      <c r="R386" s="51" t="s">
        <v>902</v>
      </c>
      <c r="S386" s="79" t="s">
        <v>903</v>
      </c>
      <c r="T386" s="51" t="s">
        <v>903</v>
      </c>
      <c r="U386" s="69" t="s">
        <v>903</v>
      </c>
      <c r="V386" s="92" t="s">
        <v>903</v>
      </c>
      <c r="W386" s="79" t="s">
        <v>903</v>
      </c>
      <c r="X386" s="51"/>
      <c r="Y386" s="51"/>
      <c r="Z386" s="79"/>
      <c r="AA386" s="195" t="s">
        <v>132</v>
      </c>
      <c r="AB386" s="195"/>
      <c r="AC386" s="196"/>
      <c r="AD386" s="167" t="s">
        <v>921</v>
      </c>
      <c r="AE386" s="167"/>
      <c r="AF386" s="167"/>
      <c r="AG386" s="167"/>
      <c r="AH386" s="167"/>
      <c r="AI386" s="167"/>
      <c r="AJ386" s="167"/>
      <c r="AK386" s="192"/>
      <c r="AL386" s="51"/>
      <c r="AM386" s="51"/>
      <c r="AN386" s="51"/>
      <c r="AO386" s="51"/>
      <c r="AP386" s="51"/>
      <c r="AQ386" s="51"/>
      <c r="AR386" s="51"/>
      <c r="AS386" s="69"/>
      <c r="AT386" s="51"/>
      <c r="AU386" s="51"/>
      <c r="AV386" s="51"/>
      <c r="AW386" s="51"/>
      <c r="AX386" s="51"/>
      <c r="AY386" s="51"/>
      <c r="AZ386" s="51"/>
      <c r="BA386" s="69"/>
      <c r="BB386" s="51"/>
      <c r="BC386" s="51"/>
      <c r="BD386" s="51"/>
      <c r="BE386" s="51"/>
      <c r="BF386" s="51"/>
      <c r="BG386" s="51"/>
      <c r="BH386" s="51"/>
      <c r="BI386" s="69"/>
      <c r="BJ386" s="51"/>
      <c r="BK386" s="51"/>
      <c r="BL386" s="51"/>
      <c r="BM386" s="51"/>
      <c r="BN386" s="51"/>
      <c r="BO386" s="51"/>
      <c r="BP386" s="51"/>
      <c r="BQ386" s="56"/>
      <c r="BR386" s="172"/>
      <c r="BS386" s="51"/>
      <c r="BT386" s="174"/>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c r="CY386" s="51"/>
      <c r="CZ386" s="51"/>
      <c r="DA386" s="51"/>
      <c r="DB386" s="51"/>
      <c r="DC386" s="51"/>
      <c r="DD386" s="51"/>
      <c r="DE386" s="51"/>
      <c r="DF386" s="51"/>
      <c r="DG386" s="51"/>
      <c r="DH386" s="51"/>
      <c r="DI386" s="51"/>
      <c r="DJ386" s="51"/>
      <c r="DK386" s="51"/>
    </row>
    <row r="387" spans="1:115" s="50" customFormat="1" ht="14.4" customHeight="1" x14ac:dyDescent="0.3">
      <c r="A387" s="163" t="s">
        <v>515</v>
      </c>
      <c r="B387" s="165"/>
      <c r="C387" s="167"/>
      <c r="D387" s="167"/>
      <c r="E387" s="167"/>
      <c r="F387" s="51">
        <v>8</v>
      </c>
      <c r="G387" s="51" t="s">
        <v>790</v>
      </c>
      <c r="H387" s="51" t="s">
        <v>848</v>
      </c>
      <c r="I387" s="51" t="s">
        <v>920</v>
      </c>
      <c r="J387" s="51" t="s">
        <v>868</v>
      </c>
      <c r="K387" s="51" t="s">
        <v>869</v>
      </c>
      <c r="L387" s="93" t="str">
        <f t="shared" si="10"/>
        <v>1B 3 2</v>
      </c>
      <c r="M387" s="89" t="str">
        <f t="shared" si="11"/>
        <v>6F 8</v>
      </c>
      <c r="N387" s="77" t="s">
        <v>902</v>
      </c>
      <c r="O387" s="51" t="s">
        <v>903</v>
      </c>
      <c r="P387" s="51" t="s">
        <v>903</v>
      </c>
      <c r="Q387" s="51" t="s">
        <v>902</v>
      </c>
      <c r="R387" s="51" t="s">
        <v>903</v>
      </c>
      <c r="S387" s="79" t="s">
        <v>903</v>
      </c>
      <c r="T387" s="51" t="s">
        <v>903</v>
      </c>
      <c r="U387" s="69" t="s">
        <v>903</v>
      </c>
      <c r="V387" s="92" t="s">
        <v>903</v>
      </c>
      <c r="W387" s="79" t="s">
        <v>902</v>
      </c>
      <c r="X387" s="51"/>
      <c r="Y387" s="51"/>
      <c r="Z387" s="79"/>
      <c r="AA387" s="51"/>
      <c r="AB387" s="51"/>
      <c r="AC387" s="69"/>
      <c r="AD387" s="193" t="s">
        <v>921</v>
      </c>
      <c r="AE387" s="167"/>
      <c r="AF387" s="167"/>
      <c r="AG387" s="167"/>
      <c r="AH387" s="167"/>
      <c r="AI387" s="167"/>
      <c r="AJ387" s="167"/>
      <c r="AK387" s="192"/>
      <c r="AL387" s="193" t="s">
        <v>790</v>
      </c>
      <c r="AM387" s="167"/>
      <c r="AN387" s="167"/>
      <c r="AO387" s="167"/>
      <c r="AP387" s="167"/>
      <c r="AQ387" s="167"/>
      <c r="AR387" s="167"/>
      <c r="AS387" s="192"/>
      <c r="AT387" s="51"/>
      <c r="AU387" s="51"/>
      <c r="AV387" s="51"/>
      <c r="AW387" s="51"/>
      <c r="AX387" s="51"/>
      <c r="AY387" s="51"/>
      <c r="AZ387" s="51"/>
      <c r="BA387" s="69"/>
      <c r="BB387" s="51"/>
      <c r="BC387" s="51"/>
      <c r="BD387" s="51"/>
      <c r="BE387" s="51"/>
      <c r="BF387" s="51"/>
      <c r="BG387" s="51"/>
      <c r="BH387" s="51"/>
      <c r="BI387" s="69"/>
      <c r="BJ387" s="51"/>
      <c r="BK387" s="51"/>
      <c r="BL387" s="51"/>
      <c r="BM387" s="51"/>
      <c r="BN387" s="51"/>
      <c r="BO387" s="51"/>
      <c r="BP387" s="51"/>
      <c r="BQ387" s="56"/>
      <c r="BR387" s="172"/>
      <c r="BS387" s="51"/>
      <c r="BT387" s="174"/>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1"/>
      <c r="DH387" s="51"/>
      <c r="DI387" s="51"/>
      <c r="DJ387" s="51"/>
      <c r="DK387" s="51"/>
    </row>
    <row r="388" spans="1:115" s="50" customFormat="1" ht="14.4" customHeight="1" x14ac:dyDescent="0.3">
      <c r="A388" s="163"/>
      <c r="B388" s="165"/>
      <c r="C388" s="167"/>
      <c r="D388" s="167"/>
      <c r="E388" s="167"/>
      <c r="F388" s="51">
        <v>16</v>
      </c>
      <c r="G388" s="51" t="s">
        <v>789</v>
      </c>
      <c r="H388" s="51" t="s">
        <v>848</v>
      </c>
      <c r="I388" s="51" t="s">
        <v>920</v>
      </c>
      <c r="J388" s="51" t="s">
        <v>868</v>
      </c>
      <c r="K388" s="51" t="s">
        <v>869</v>
      </c>
      <c r="L388" s="93" t="str">
        <f t="shared" si="10"/>
        <v>1B 3 3</v>
      </c>
      <c r="M388" s="89" t="str">
        <f t="shared" si="11"/>
        <v>6F C</v>
      </c>
      <c r="N388" s="77" t="s">
        <v>902</v>
      </c>
      <c r="O388" s="51" t="s">
        <v>903</v>
      </c>
      <c r="P388" s="51" t="s">
        <v>903</v>
      </c>
      <c r="Q388" s="51" t="s">
        <v>902</v>
      </c>
      <c r="R388" s="51" t="s">
        <v>903</v>
      </c>
      <c r="S388" s="79" t="s">
        <v>903</v>
      </c>
      <c r="T388" s="51" t="s">
        <v>903</v>
      </c>
      <c r="U388" s="69" t="s">
        <v>903</v>
      </c>
      <c r="V388" s="92" t="s">
        <v>903</v>
      </c>
      <c r="W388" s="79" t="s">
        <v>903</v>
      </c>
      <c r="X388" s="51"/>
      <c r="Y388" s="51"/>
      <c r="Z388" s="79"/>
      <c r="AA388" s="51"/>
      <c r="AB388" s="51"/>
      <c r="AC388" s="69"/>
      <c r="AD388" s="167" t="s">
        <v>921</v>
      </c>
      <c r="AE388" s="167"/>
      <c r="AF388" s="167"/>
      <c r="AG388" s="167"/>
      <c r="AH388" s="167"/>
      <c r="AI388" s="167"/>
      <c r="AJ388" s="167"/>
      <c r="AK388" s="192"/>
      <c r="AL388" s="193" t="s">
        <v>789</v>
      </c>
      <c r="AM388" s="167"/>
      <c r="AN388" s="167"/>
      <c r="AO388" s="167"/>
      <c r="AP388" s="167"/>
      <c r="AQ388" s="167"/>
      <c r="AR388" s="167"/>
      <c r="AS388" s="167"/>
      <c r="AT388" s="167"/>
      <c r="AU388" s="167"/>
      <c r="AV388" s="167"/>
      <c r="AW388" s="167"/>
      <c r="AX388" s="167"/>
      <c r="AY388" s="167"/>
      <c r="AZ388" s="167"/>
      <c r="BA388" s="192"/>
      <c r="BB388" s="51"/>
      <c r="BC388" s="51"/>
      <c r="BD388" s="51"/>
      <c r="BE388" s="51"/>
      <c r="BF388" s="51"/>
      <c r="BG388" s="51"/>
      <c r="BH388" s="51"/>
      <c r="BI388" s="69"/>
      <c r="BJ388" s="51"/>
      <c r="BK388" s="51"/>
      <c r="BL388" s="51"/>
      <c r="BM388" s="51"/>
      <c r="BN388" s="51"/>
      <c r="BO388" s="51"/>
      <c r="BP388" s="51"/>
      <c r="BQ388" s="56"/>
      <c r="BR388" s="172"/>
      <c r="BS388" s="51"/>
      <c r="BT388" s="174"/>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c r="CY388" s="51"/>
      <c r="CZ388" s="51"/>
      <c r="DA388" s="51"/>
      <c r="DB388" s="51"/>
      <c r="DC388" s="51"/>
      <c r="DD388" s="51"/>
      <c r="DE388" s="51"/>
      <c r="DF388" s="51"/>
      <c r="DG388" s="51"/>
      <c r="DH388" s="51"/>
      <c r="DI388" s="51"/>
      <c r="DJ388" s="51"/>
      <c r="DK388" s="51"/>
    </row>
    <row r="389" spans="1:115" s="50" customFormat="1" ht="14.4" customHeight="1" x14ac:dyDescent="0.3">
      <c r="A389" s="163" t="s">
        <v>778</v>
      </c>
      <c r="B389" s="165"/>
      <c r="C389" s="167"/>
      <c r="D389" s="167"/>
      <c r="E389" s="167" t="s">
        <v>947</v>
      </c>
      <c r="F389" s="167">
        <v>8</v>
      </c>
      <c r="G389" s="167" t="s">
        <v>787</v>
      </c>
      <c r="H389" s="167" t="s">
        <v>847</v>
      </c>
      <c r="I389" s="51" t="s">
        <v>790</v>
      </c>
      <c r="J389" s="51" t="s">
        <v>868</v>
      </c>
      <c r="K389" s="51" t="s">
        <v>869</v>
      </c>
      <c r="L389" s="93" t="str">
        <f t="shared" si="10"/>
        <v>19 1 0</v>
      </c>
      <c r="M389" s="89" t="str">
        <f t="shared" si="11"/>
        <v>65 0</v>
      </c>
      <c r="N389" s="77" t="s">
        <v>902</v>
      </c>
      <c r="O389" s="51" t="s">
        <v>903</v>
      </c>
      <c r="P389" s="51" t="s">
        <v>903</v>
      </c>
      <c r="Q389" s="51" t="s">
        <v>902</v>
      </c>
      <c r="R389" s="51" t="s">
        <v>902</v>
      </c>
      <c r="S389" s="79" t="s">
        <v>903</v>
      </c>
      <c r="T389" s="51" t="s">
        <v>902</v>
      </c>
      <c r="U389" s="69" t="s">
        <v>903</v>
      </c>
      <c r="V389" s="92" t="s">
        <v>902</v>
      </c>
      <c r="W389" s="79" t="s">
        <v>902</v>
      </c>
      <c r="X389" s="51"/>
      <c r="Y389" s="51"/>
      <c r="Z389" s="86"/>
      <c r="AA389" s="195" t="s">
        <v>911</v>
      </c>
      <c r="AB389" s="195"/>
      <c r="AC389" s="196"/>
      <c r="AD389" s="193" t="s">
        <v>790</v>
      </c>
      <c r="AE389" s="167"/>
      <c r="AF389" s="167"/>
      <c r="AG389" s="167"/>
      <c r="AH389" s="167"/>
      <c r="AI389" s="167"/>
      <c r="AJ389" s="167"/>
      <c r="AK389" s="192"/>
      <c r="AL389" s="51"/>
      <c r="AM389" s="51"/>
      <c r="AN389" s="51"/>
      <c r="AO389" s="51"/>
      <c r="AP389" s="51"/>
      <c r="AQ389" s="51"/>
      <c r="AR389" s="51"/>
      <c r="AS389" s="69"/>
      <c r="AT389" s="51"/>
      <c r="AU389" s="51"/>
      <c r="AV389" s="51"/>
      <c r="AW389" s="51"/>
      <c r="AX389" s="51"/>
      <c r="AY389" s="51"/>
      <c r="AZ389" s="51"/>
      <c r="BA389" s="69"/>
      <c r="BB389" s="51"/>
      <c r="BC389" s="51"/>
      <c r="BD389" s="51"/>
      <c r="BE389" s="51"/>
      <c r="BF389" s="51"/>
      <c r="BG389" s="51"/>
      <c r="BH389" s="51"/>
      <c r="BI389" s="69"/>
      <c r="BJ389" s="51"/>
      <c r="BK389" s="51"/>
      <c r="BL389" s="51"/>
      <c r="BM389" s="51"/>
      <c r="BN389" s="51"/>
      <c r="BO389" s="51"/>
      <c r="BP389" s="51"/>
      <c r="BQ389" s="56"/>
      <c r="BR389" s="172"/>
      <c r="BS389" s="51"/>
      <c r="BT389" s="174"/>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c r="CY389" s="51"/>
      <c r="CZ389" s="51"/>
      <c r="DA389" s="51"/>
      <c r="DB389" s="51"/>
      <c r="DC389" s="51"/>
      <c r="DD389" s="51"/>
      <c r="DE389" s="51"/>
      <c r="DF389" s="51"/>
      <c r="DG389" s="51"/>
      <c r="DH389" s="51"/>
      <c r="DI389" s="51"/>
      <c r="DJ389" s="51"/>
      <c r="DK389" s="51"/>
    </row>
    <row r="390" spans="1:115" s="50" customFormat="1" ht="14.4" customHeight="1" x14ac:dyDescent="0.3">
      <c r="A390" s="163"/>
      <c r="B390" s="165"/>
      <c r="C390" s="167"/>
      <c r="D390" s="167"/>
      <c r="E390" s="167"/>
      <c r="F390" s="167"/>
      <c r="G390" s="167"/>
      <c r="H390" s="167"/>
      <c r="I390" s="51" t="s">
        <v>787</v>
      </c>
      <c r="J390" s="51" t="s">
        <v>868</v>
      </c>
      <c r="K390" s="51" t="s">
        <v>869</v>
      </c>
      <c r="L390" s="93" t="str">
        <f t="shared" si="10"/>
        <v>18 3 0</v>
      </c>
      <c r="M390" s="89" t="str">
        <f t="shared" si="11"/>
        <v>63 0</v>
      </c>
      <c r="N390" s="77" t="s">
        <v>902</v>
      </c>
      <c r="O390" s="51" t="s">
        <v>903</v>
      </c>
      <c r="P390" s="51" t="s">
        <v>903</v>
      </c>
      <c r="Q390" s="51" t="s">
        <v>902</v>
      </c>
      <c r="R390" s="51" t="s">
        <v>902</v>
      </c>
      <c r="S390" s="79" t="s">
        <v>902</v>
      </c>
      <c r="T390" s="51" t="s">
        <v>903</v>
      </c>
      <c r="U390" s="69" t="s">
        <v>903</v>
      </c>
      <c r="V390" s="92" t="s">
        <v>902</v>
      </c>
      <c r="W390" s="86" t="s">
        <v>902</v>
      </c>
      <c r="X390" s="195" t="s">
        <v>132</v>
      </c>
      <c r="Y390" s="195"/>
      <c r="Z390" s="198"/>
      <c r="AA390" s="195" t="s">
        <v>911</v>
      </c>
      <c r="AB390" s="195"/>
      <c r="AC390" s="196"/>
      <c r="AD390" s="51"/>
      <c r="AE390" s="51"/>
      <c r="AF390" s="51"/>
      <c r="AG390" s="51"/>
      <c r="AH390" s="51"/>
      <c r="AI390" s="51"/>
      <c r="AJ390" s="51"/>
      <c r="AK390" s="69"/>
      <c r="AL390" s="51"/>
      <c r="AM390" s="51"/>
      <c r="AN390" s="51"/>
      <c r="AO390" s="51"/>
      <c r="AP390" s="51"/>
      <c r="AQ390" s="51"/>
      <c r="AR390" s="51"/>
      <c r="AS390" s="69"/>
      <c r="AT390" s="51"/>
      <c r="AU390" s="51"/>
      <c r="AV390" s="51"/>
      <c r="AW390" s="51"/>
      <c r="AX390" s="51"/>
      <c r="AY390" s="51"/>
      <c r="AZ390" s="51"/>
      <c r="BA390" s="69"/>
      <c r="BB390" s="51"/>
      <c r="BC390" s="51"/>
      <c r="BD390" s="51"/>
      <c r="BE390" s="51"/>
      <c r="BF390" s="51"/>
      <c r="BG390" s="51"/>
      <c r="BH390" s="51"/>
      <c r="BI390" s="69"/>
      <c r="BJ390" s="51"/>
      <c r="BK390" s="51"/>
      <c r="BL390" s="51"/>
      <c r="BM390" s="51"/>
      <c r="BN390" s="51"/>
      <c r="BO390" s="51"/>
      <c r="BP390" s="51"/>
      <c r="BQ390" s="56"/>
      <c r="BR390" s="172"/>
      <c r="BS390" s="51"/>
      <c r="BT390" s="174"/>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c r="CY390" s="51"/>
      <c r="CZ390" s="51"/>
      <c r="DA390" s="51"/>
      <c r="DB390" s="51"/>
      <c r="DC390" s="51"/>
      <c r="DD390" s="51"/>
      <c r="DE390" s="51"/>
      <c r="DF390" s="51"/>
      <c r="DG390" s="51"/>
      <c r="DH390" s="51"/>
      <c r="DI390" s="51"/>
      <c r="DJ390" s="51"/>
      <c r="DK390" s="51"/>
    </row>
    <row r="391" spans="1:115" s="50" customFormat="1" ht="14.4" customHeight="1" x14ac:dyDescent="0.3">
      <c r="A391" s="163"/>
      <c r="B391" s="165"/>
      <c r="C391" s="167"/>
      <c r="D391" s="167"/>
      <c r="E391" s="167"/>
      <c r="F391" s="167"/>
      <c r="G391" s="167"/>
      <c r="H391" s="167"/>
      <c r="I391" s="51" t="s">
        <v>914</v>
      </c>
      <c r="J391" s="51" t="s">
        <v>868</v>
      </c>
      <c r="K391" s="51" t="s">
        <v>869</v>
      </c>
      <c r="L391" s="93" t="str">
        <f t="shared" si="10"/>
        <v>19 0 0</v>
      </c>
      <c r="M391" s="89" t="str">
        <f t="shared" si="11"/>
        <v>64 0</v>
      </c>
      <c r="N391" s="77" t="s">
        <v>902</v>
      </c>
      <c r="O391" s="51" t="s">
        <v>903</v>
      </c>
      <c r="P391" s="51" t="s">
        <v>903</v>
      </c>
      <c r="Q391" s="51" t="s">
        <v>902</v>
      </c>
      <c r="R391" s="51" t="s">
        <v>902</v>
      </c>
      <c r="S391" s="79" t="s">
        <v>903</v>
      </c>
      <c r="T391" s="51" t="s">
        <v>902</v>
      </c>
      <c r="U391" s="69" t="s">
        <v>902</v>
      </c>
      <c r="V391" s="92" t="s">
        <v>902</v>
      </c>
      <c r="W391" s="79" t="s">
        <v>902</v>
      </c>
      <c r="X391" s="51"/>
      <c r="Y391" s="51"/>
      <c r="Z391" s="79"/>
      <c r="AA391" s="195" t="s">
        <v>911</v>
      </c>
      <c r="AB391" s="195"/>
      <c r="AC391" s="196"/>
      <c r="AD391" s="167" t="s">
        <v>916</v>
      </c>
      <c r="AE391" s="167"/>
      <c r="AF391" s="167"/>
      <c r="AG391" s="167"/>
      <c r="AH391" s="167"/>
      <c r="AI391" s="167"/>
      <c r="AJ391" s="167"/>
      <c r="AK391" s="167"/>
      <c r="AL391" s="167"/>
      <c r="AM391" s="167"/>
      <c r="AN391" s="167"/>
      <c r="AO391" s="167"/>
      <c r="AP391" s="167"/>
      <c r="AQ391" s="167"/>
      <c r="AR391" s="167"/>
      <c r="AS391" s="192"/>
      <c r="AT391" s="51"/>
      <c r="AU391" s="51"/>
      <c r="AV391" s="51"/>
      <c r="AW391" s="51"/>
      <c r="AX391" s="51"/>
      <c r="AY391" s="51"/>
      <c r="AZ391" s="51"/>
      <c r="BA391" s="69"/>
      <c r="BB391" s="51"/>
      <c r="BC391" s="51"/>
      <c r="BD391" s="51"/>
      <c r="BE391" s="51"/>
      <c r="BF391" s="51"/>
      <c r="BG391" s="51"/>
      <c r="BH391" s="51"/>
      <c r="BI391" s="69"/>
      <c r="BJ391" s="51"/>
      <c r="BK391" s="51"/>
      <c r="BL391" s="51"/>
      <c r="BM391" s="51"/>
      <c r="BN391" s="51"/>
      <c r="BO391" s="51"/>
      <c r="BP391" s="51"/>
      <c r="BQ391" s="56"/>
      <c r="BR391" s="172"/>
      <c r="BS391" s="51"/>
      <c r="BT391" s="174"/>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c r="CY391" s="51"/>
      <c r="CZ391" s="51"/>
      <c r="DA391" s="51"/>
      <c r="DB391" s="51"/>
      <c r="DC391" s="51"/>
      <c r="DD391" s="51"/>
      <c r="DE391" s="51"/>
      <c r="DF391" s="51"/>
      <c r="DG391" s="51"/>
      <c r="DH391" s="51"/>
      <c r="DI391" s="51"/>
      <c r="DJ391" s="51"/>
      <c r="DK391" s="51"/>
    </row>
    <row r="392" spans="1:115" s="50" customFormat="1" ht="14.4" customHeight="1" x14ac:dyDescent="0.3">
      <c r="A392" s="163"/>
      <c r="B392" s="165"/>
      <c r="C392" s="167"/>
      <c r="D392" s="167"/>
      <c r="E392" s="167"/>
      <c r="F392" s="167"/>
      <c r="G392" s="167"/>
      <c r="H392" s="167"/>
      <c r="I392" s="51" t="s">
        <v>953</v>
      </c>
      <c r="J392" s="51" t="s">
        <v>867</v>
      </c>
      <c r="K392" s="51" t="s">
        <v>898</v>
      </c>
      <c r="L392" s="93" t="str">
        <f t="shared" si="10"/>
        <v>18 0 0</v>
      </c>
      <c r="M392" s="89" t="str">
        <f t="shared" si="11"/>
        <v>60 0</v>
      </c>
      <c r="N392" s="77" t="s">
        <v>902</v>
      </c>
      <c r="O392" s="51" t="s">
        <v>903</v>
      </c>
      <c r="P392" s="51" t="s">
        <v>903</v>
      </c>
      <c r="Q392" s="51" t="s">
        <v>902</v>
      </c>
      <c r="R392" s="51" t="s">
        <v>902</v>
      </c>
      <c r="S392" s="79" t="s">
        <v>902</v>
      </c>
      <c r="T392" s="51" t="s">
        <v>902</v>
      </c>
      <c r="U392" s="69" t="s">
        <v>902</v>
      </c>
      <c r="V392" s="92" t="s">
        <v>902</v>
      </c>
      <c r="W392" s="79" t="s">
        <v>902</v>
      </c>
      <c r="X392" s="197" t="s">
        <v>913</v>
      </c>
      <c r="Y392" s="195"/>
      <c r="Z392" s="198"/>
      <c r="AA392" s="195" t="s">
        <v>911</v>
      </c>
      <c r="AB392" s="195"/>
      <c r="AC392" s="196"/>
      <c r="AD392" s="51"/>
      <c r="AE392" s="51"/>
      <c r="AF392" s="51"/>
      <c r="AG392" s="51"/>
      <c r="AH392" s="51"/>
      <c r="AI392" s="51"/>
      <c r="AJ392" s="51"/>
      <c r="AK392" s="69"/>
      <c r="AL392" s="51"/>
      <c r="AM392" s="51"/>
      <c r="AN392" s="51"/>
      <c r="AO392" s="51"/>
      <c r="AP392" s="51"/>
      <c r="AQ392" s="51"/>
      <c r="AR392" s="51"/>
      <c r="AS392" s="69"/>
      <c r="AT392" s="51"/>
      <c r="AU392" s="51"/>
      <c r="AV392" s="51"/>
      <c r="AW392" s="51"/>
      <c r="AX392" s="51"/>
      <c r="AY392" s="51"/>
      <c r="AZ392" s="51"/>
      <c r="BA392" s="69"/>
      <c r="BB392" s="51"/>
      <c r="BC392" s="51"/>
      <c r="BD392" s="51"/>
      <c r="BE392" s="51"/>
      <c r="BF392" s="51"/>
      <c r="BG392" s="51"/>
      <c r="BH392" s="51"/>
      <c r="BI392" s="69"/>
      <c r="BJ392" s="51"/>
      <c r="BK392" s="51"/>
      <c r="BL392" s="51"/>
      <c r="BM392" s="51"/>
      <c r="BN392" s="51"/>
      <c r="BO392" s="51"/>
      <c r="BP392" s="51"/>
      <c r="BQ392" s="56"/>
      <c r="BR392" s="172"/>
      <c r="BS392" s="51"/>
      <c r="BT392" s="174"/>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c r="CY392" s="51"/>
      <c r="CZ392" s="51"/>
      <c r="DA392" s="51"/>
      <c r="DB392" s="51"/>
      <c r="DC392" s="51"/>
      <c r="DD392" s="51"/>
      <c r="DE392" s="51"/>
      <c r="DF392" s="51"/>
      <c r="DG392" s="51"/>
      <c r="DH392" s="51"/>
      <c r="DI392" s="51"/>
      <c r="DJ392" s="51"/>
      <c r="DK392" s="51"/>
    </row>
    <row r="393" spans="1:115" s="50" customFormat="1" ht="14.4" customHeight="1" x14ac:dyDescent="0.3">
      <c r="A393" s="163" t="s">
        <v>509</v>
      </c>
      <c r="B393" s="165"/>
      <c r="C393" s="167"/>
      <c r="D393" s="167"/>
      <c r="E393" s="167"/>
      <c r="F393" s="167"/>
      <c r="G393" s="167"/>
      <c r="H393" s="167"/>
      <c r="I393" s="51" t="s">
        <v>954</v>
      </c>
      <c r="J393" s="51" t="s">
        <v>868</v>
      </c>
      <c r="K393" s="51" t="s">
        <v>869</v>
      </c>
      <c r="L393" s="93" t="str">
        <f t="shared" si="10"/>
        <v>18 1 0</v>
      </c>
      <c r="M393" s="89" t="str">
        <f t="shared" si="11"/>
        <v>61 0</v>
      </c>
      <c r="N393" s="77" t="s">
        <v>902</v>
      </c>
      <c r="O393" s="51" t="s">
        <v>903</v>
      </c>
      <c r="P393" s="51" t="s">
        <v>903</v>
      </c>
      <c r="Q393" s="51" t="s">
        <v>902</v>
      </c>
      <c r="R393" s="51" t="s">
        <v>902</v>
      </c>
      <c r="S393" s="79" t="s">
        <v>902</v>
      </c>
      <c r="T393" s="51" t="s">
        <v>902</v>
      </c>
      <c r="U393" s="69" t="s">
        <v>903</v>
      </c>
      <c r="V393" s="92" t="s">
        <v>902</v>
      </c>
      <c r="W393" s="79" t="s">
        <v>902</v>
      </c>
      <c r="X393" s="197" t="s">
        <v>913</v>
      </c>
      <c r="Y393" s="195"/>
      <c r="Z393" s="198"/>
      <c r="AA393" s="195" t="s">
        <v>911</v>
      </c>
      <c r="AB393" s="195"/>
      <c r="AC393" s="196"/>
      <c r="AD393" s="167" t="s">
        <v>921</v>
      </c>
      <c r="AE393" s="167"/>
      <c r="AF393" s="167"/>
      <c r="AG393" s="167"/>
      <c r="AH393" s="167"/>
      <c r="AI393" s="167"/>
      <c r="AJ393" s="167"/>
      <c r="AK393" s="192"/>
      <c r="AL393" s="51"/>
      <c r="AM393" s="51"/>
      <c r="AN393" s="51"/>
      <c r="AO393" s="51"/>
      <c r="AP393" s="51"/>
      <c r="AQ393" s="51"/>
      <c r="AR393" s="51"/>
      <c r="AS393" s="69"/>
      <c r="AT393" s="51"/>
      <c r="AU393" s="51"/>
      <c r="AV393" s="51"/>
      <c r="AW393" s="51"/>
      <c r="AX393" s="51"/>
      <c r="AY393" s="51"/>
      <c r="AZ393" s="51"/>
      <c r="BA393" s="69"/>
      <c r="BB393" s="51"/>
      <c r="BC393" s="51"/>
      <c r="BD393" s="51"/>
      <c r="BE393" s="51"/>
      <c r="BF393" s="51"/>
      <c r="BG393" s="51"/>
      <c r="BH393" s="51"/>
      <c r="BI393" s="69"/>
      <c r="BJ393" s="51"/>
      <c r="BK393" s="51"/>
      <c r="BL393" s="51"/>
      <c r="BM393" s="51"/>
      <c r="BN393" s="51"/>
      <c r="BO393" s="51"/>
      <c r="BP393" s="51"/>
      <c r="BQ393" s="56"/>
      <c r="BR393" s="172"/>
      <c r="BS393" s="51"/>
      <c r="BT393" s="174"/>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c r="CY393" s="51"/>
      <c r="CZ393" s="51"/>
      <c r="DA393" s="51"/>
      <c r="DB393" s="51"/>
      <c r="DC393" s="51"/>
      <c r="DD393" s="51"/>
      <c r="DE393" s="51"/>
      <c r="DF393" s="51"/>
      <c r="DG393" s="51"/>
      <c r="DH393" s="51"/>
      <c r="DI393" s="51"/>
      <c r="DJ393" s="51"/>
      <c r="DK393" s="51"/>
    </row>
    <row r="394" spans="1:115" s="50" customFormat="1" ht="14.4" customHeight="1" x14ac:dyDescent="0.3">
      <c r="A394" s="163"/>
      <c r="B394" s="165"/>
      <c r="C394" s="167"/>
      <c r="D394" s="167"/>
      <c r="E394" s="167"/>
      <c r="F394" s="167"/>
      <c r="G394" s="167"/>
      <c r="H394" s="167"/>
      <c r="I394" s="51" t="s">
        <v>955</v>
      </c>
      <c r="J394" s="51" t="s">
        <v>867</v>
      </c>
      <c r="K394" s="51" t="s">
        <v>898</v>
      </c>
      <c r="L394" s="93" t="str">
        <f t="shared" si="10"/>
        <v>18 2 0</v>
      </c>
      <c r="M394" s="89" t="str">
        <f t="shared" si="11"/>
        <v>62 0</v>
      </c>
      <c r="N394" s="77" t="s">
        <v>902</v>
      </c>
      <c r="O394" s="51" t="s">
        <v>903</v>
      </c>
      <c r="P394" s="51" t="s">
        <v>903</v>
      </c>
      <c r="Q394" s="51" t="s">
        <v>902</v>
      </c>
      <c r="R394" s="51" t="s">
        <v>902</v>
      </c>
      <c r="S394" s="79" t="s">
        <v>902</v>
      </c>
      <c r="T394" s="51" t="s">
        <v>903</v>
      </c>
      <c r="U394" s="69" t="s">
        <v>902</v>
      </c>
      <c r="V394" s="92" t="s">
        <v>902</v>
      </c>
      <c r="W394" s="79" t="s">
        <v>902</v>
      </c>
      <c r="X394" s="197" t="s">
        <v>913</v>
      </c>
      <c r="Y394" s="195"/>
      <c r="Z394" s="198"/>
      <c r="AA394" s="195" t="s">
        <v>911</v>
      </c>
      <c r="AB394" s="195"/>
      <c r="AC394" s="196"/>
      <c r="AD394" s="167" t="s">
        <v>916</v>
      </c>
      <c r="AE394" s="167"/>
      <c r="AF394" s="167"/>
      <c r="AG394" s="167"/>
      <c r="AH394" s="167"/>
      <c r="AI394" s="167"/>
      <c r="AJ394" s="167"/>
      <c r="AK394" s="167"/>
      <c r="AL394" s="167"/>
      <c r="AM394" s="167"/>
      <c r="AN394" s="167"/>
      <c r="AO394" s="167"/>
      <c r="AP394" s="167"/>
      <c r="AQ394" s="167"/>
      <c r="AR394" s="167"/>
      <c r="AS394" s="192"/>
      <c r="AT394" s="51"/>
      <c r="AU394" s="51"/>
      <c r="AV394" s="51"/>
      <c r="AW394" s="51"/>
      <c r="AX394" s="51"/>
      <c r="AY394" s="51"/>
      <c r="AZ394" s="51"/>
      <c r="BA394" s="69"/>
      <c r="BB394" s="51"/>
      <c r="BC394" s="51"/>
      <c r="BD394" s="51"/>
      <c r="BE394" s="51"/>
      <c r="BF394" s="51"/>
      <c r="BG394" s="51"/>
      <c r="BH394" s="51"/>
      <c r="BI394" s="69"/>
      <c r="BJ394" s="51"/>
      <c r="BK394" s="51"/>
      <c r="BL394" s="51"/>
      <c r="BM394" s="51"/>
      <c r="BN394" s="51"/>
      <c r="BO394" s="51"/>
      <c r="BP394" s="51"/>
      <c r="BQ394" s="56"/>
      <c r="BR394" s="172"/>
      <c r="BS394" s="51"/>
      <c r="BT394" s="174"/>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c r="CY394" s="51"/>
      <c r="CZ394" s="51"/>
      <c r="DA394" s="51"/>
      <c r="DB394" s="51"/>
      <c r="DC394" s="51"/>
      <c r="DD394" s="51"/>
      <c r="DE394" s="51"/>
      <c r="DF394" s="51"/>
      <c r="DG394" s="51"/>
      <c r="DH394" s="51"/>
      <c r="DI394" s="51"/>
      <c r="DJ394" s="51"/>
      <c r="DK394" s="51"/>
    </row>
    <row r="395" spans="1:115" s="50" customFormat="1" ht="14.4" customHeight="1" x14ac:dyDescent="0.3">
      <c r="A395" s="163"/>
      <c r="B395" s="165"/>
      <c r="C395" s="167"/>
      <c r="D395" s="167"/>
      <c r="E395" s="167"/>
      <c r="F395" s="167"/>
      <c r="G395" s="167" t="s">
        <v>787</v>
      </c>
      <c r="H395" s="167" t="s">
        <v>848</v>
      </c>
      <c r="I395" s="51" t="s">
        <v>914</v>
      </c>
      <c r="J395" s="51" t="s">
        <v>868</v>
      </c>
      <c r="K395" s="51" t="s">
        <v>869</v>
      </c>
      <c r="L395" s="93" t="str">
        <f t="shared" si="10"/>
        <v>19 0 2</v>
      </c>
      <c r="M395" s="89" t="str">
        <f t="shared" si="11"/>
        <v>64 8</v>
      </c>
      <c r="N395" s="77" t="s">
        <v>902</v>
      </c>
      <c r="O395" s="51" t="s">
        <v>903</v>
      </c>
      <c r="P395" s="51" t="s">
        <v>903</v>
      </c>
      <c r="Q395" s="51" t="s">
        <v>902</v>
      </c>
      <c r="R395" s="51" t="s">
        <v>902</v>
      </c>
      <c r="S395" s="79" t="s">
        <v>903</v>
      </c>
      <c r="T395" s="51" t="s">
        <v>902</v>
      </c>
      <c r="U395" s="69" t="s">
        <v>902</v>
      </c>
      <c r="V395" s="92" t="s">
        <v>903</v>
      </c>
      <c r="W395" s="79" t="s">
        <v>902</v>
      </c>
      <c r="X395" s="51"/>
      <c r="Y395" s="51"/>
      <c r="Z395" s="79"/>
      <c r="AA395" s="195" t="s">
        <v>132</v>
      </c>
      <c r="AB395" s="195"/>
      <c r="AC395" s="196"/>
      <c r="AD395" s="167" t="s">
        <v>916</v>
      </c>
      <c r="AE395" s="167"/>
      <c r="AF395" s="167"/>
      <c r="AG395" s="167"/>
      <c r="AH395" s="167"/>
      <c r="AI395" s="167"/>
      <c r="AJ395" s="167"/>
      <c r="AK395" s="167"/>
      <c r="AL395" s="167"/>
      <c r="AM395" s="167"/>
      <c r="AN395" s="167"/>
      <c r="AO395" s="167"/>
      <c r="AP395" s="167"/>
      <c r="AQ395" s="167"/>
      <c r="AR395" s="167"/>
      <c r="AS395" s="192"/>
      <c r="AT395" s="51"/>
      <c r="AU395" s="51"/>
      <c r="AV395" s="51"/>
      <c r="AW395" s="51"/>
      <c r="AX395" s="51"/>
      <c r="AY395" s="51"/>
      <c r="AZ395" s="51"/>
      <c r="BA395" s="69"/>
      <c r="BB395" s="51"/>
      <c r="BC395" s="51"/>
      <c r="BD395" s="51"/>
      <c r="BE395" s="51"/>
      <c r="BF395" s="51"/>
      <c r="BG395" s="51"/>
      <c r="BH395" s="51"/>
      <c r="BI395" s="69"/>
      <c r="BJ395" s="51"/>
      <c r="BK395" s="51"/>
      <c r="BL395" s="51"/>
      <c r="BM395" s="51"/>
      <c r="BN395" s="51"/>
      <c r="BO395" s="51"/>
      <c r="BP395" s="51"/>
      <c r="BQ395" s="56"/>
      <c r="BR395" s="172"/>
      <c r="BS395" s="51"/>
      <c r="BT395" s="174"/>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c r="CY395" s="51"/>
      <c r="CZ395" s="51"/>
      <c r="DA395" s="51"/>
      <c r="DB395" s="51"/>
      <c r="DC395" s="51"/>
      <c r="DD395" s="51"/>
      <c r="DE395" s="51"/>
      <c r="DF395" s="51"/>
      <c r="DG395" s="51"/>
      <c r="DH395" s="51"/>
      <c r="DI395" s="51"/>
      <c r="DJ395" s="51"/>
      <c r="DK395" s="51"/>
    </row>
    <row r="396" spans="1:115" s="50" customFormat="1" ht="14.4" customHeight="1" x14ac:dyDescent="0.3">
      <c r="A396" s="163"/>
      <c r="B396" s="165"/>
      <c r="C396" s="167"/>
      <c r="D396" s="167"/>
      <c r="E396" s="167"/>
      <c r="F396" s="167"/>
      <c r="G396" s="167"/>
      <c r="H396" s="167"/>
      <c r="I396" s="51" t="s">
        <v>953</v>
      </c>
      <c r="J396" s="51" t="s">
        <v>868</v>
      </c>
      <c r="K396" s="51" t="s">
        <v>869</v>
      </c>
      <c r="L396" s="93" t="str">
        <f t="shared" si="10"/>
        <v>18 0 2</v>
      </c>
      <c r="M396" s="89" t="str">
        <f t="shared" si="11"/>
        <v>60 8</v>
      </c>
      <c r="N396" s="77" t="s">
        <v>902</v>
      </c>
      <c r="O396" s="51" t="s">
        <v>903</v>
      </c>
      <c r="P396" s="51" t="s">
        <v>903</v>
      </c>
      <c r="Q396" s="51" t="s">
        <v>902</v>
      </c>
      <c r="R396" s="51" t="s">
        <v>902</v>
      </c>
      <c r="S396" s="79" t="s">
        <v>902</v>
      </c>
      <c r="T396" s="51" t="s">
        <v>902</v>
      </c>
      <c r="U396" s="69" t="s">
        <v>902</v>
      </c>
      <c r="V396" s="92" t="s">
        <v>903</v>
      </c>
      <c r="W396" s="79" t="s">
        <v>902</v>
      </c>
      <c r="X396" s="197" t="s">
        <v>913</v>
      </c>
      <c r="Y396" s="195"/>
      <c r="Z396" s="198"/>
      <c r="AA396" s="195" t="s">
        <v>132</v>
      </c>
      <c r="AB396" s="195"/>
      <c r="AC396" s="196"/>
      <c r="AD396" s="51"/>
      <c r="AE396" s="51"/>
      <c r="AF396" s="51"/>
      <c r="AG396" s="51"/>
      <c r="AH396" s="51"/>
      <c r="AI396" s="51"/>
      <c r="AJ396" s="51"/>
      <c r="AK396" s="69"/>
      <c r="AL396" s="51"/>
      <c r="AM396" s="51"/>
      <c r="AN396" s="51"/>
      <c r="AO396" s="51"/>
      <c r="AP396" s="51"/>
      <c r="AQ396" s="51"/>
      <c r="AR396" s="51"/>
      <c r="AS396" s="69"/>
      <c r="AT396" s="51"/>
      <c r="AU396" s="51"/>
      <c r="AV396" s="51"/>
      <c r="AW396" s="51"/>
      <c r="AX396" s="51"/>
      <c r="AY396" s="51"/>
      <c r="AZ396" s="51"/>
      <c r="BA396" s="69"/>
      <c r="BB396" s="51"/>
      <c r="BC396" s="51"/>
      <c r="BD396" s="51"/>
      <c r="BE396" s="51"/>
      <c r="BF396" s="51"/>
      <c r="BG396" s="51"/>
      <c r="BH396" s="51"/>
      <c r="BI396" s="69"/>
      <c r="BJ396" s="51"/>
      <c r="BK396" s="51"/>
      <c r="BL396" s="51"/>
      <c r="BM396" s="51"/>
      <c r="BN396" s="51"/>
      <c r="BO396" s="51"/>
      <c r="BP396" s="51"/>
      <c r="BQ396" s="56"/>
      <c r="BR396" s="172"/>
      <c r="BS396" s="51"/>
      <c r="BT396" s="174"/>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c r="CY396" s="51"/>
      <c r="CZ396" s="51"/>
      <c r="DA396" s="51"/>
      <c r="DB396" s="51"/>
      <c r="DC396" s="51"/>
      <c r="DD396" s="51"/>
      <c r="DE396" s="51"/>
      <c r="DF396" s="51"/>
      <c r="DG396" s="51"/>
      <c r="DH396" s="51"/>
      <c r="DI396" s="51"/>
      <c r="DJ396" s="51"/>
      <c r="DK396" s="51"/>
    </row>
    <row r="397" spans="1:115" s="50" customFormat="1" ht="14.4" customHeight="1" x14ac:dyDescent="0.3">
      <c r="A397" s="163"/>
      <c r="B397" s="165"/>
      <c r="C397" s="167"/>
      <c r="D397" s="167"/>
      <c r="E397" s="167"/>
      <c r="F397" s="167"/>
      <c r="G397" s="167"/>
      <c r="H397" s="167"/>
      <c r="I397" s="51" t="s">
        <v>954</v>
      </c>
      <c r="J397" s="51" t="s">
        <v>868</v>
      </c>
      <c r="K397" s="51" t="s">
        <v>869</v>
      </c>
      <c r="L397" s="93" t="str">
        <f t="shared" si="10"/>
        <v>18 1 2</v>
      </c>
      <c r="M397" s="89" t="str">
        <f t="shared" si="11"/>
        <v>61 8</v>
      </c>
      <c r="N397" s="77" t="s">
        <v>902</v>
      </c>
      <c r="O397" s="51" t="s">
        <v>903</v>
      </c>
      <c r="P397" s="51" t="s">
        <v>903</v>
      </c>
      <c r="Q397" s="51" t="s">
        <v>902</v>
      </c>
      <c r="R397" s="51" t="s">
        <v>902</v>
      </c>
      <c r="S397" s="79" t="s">
        <v>902</v>
      </c>
      <c r="T397" s="51" t="s">
        <v>902</v>
      </c>
      <c r="U397" s="69" t="s">
        <v>903</v>
      </c>
      <c r="V397" s="92" t="s">
        <v>903</v>
      </c>
      <c r="W397" s="79" t="s">
        <v>902</v>
      </c>
      <c r="X397" s="197" t="s">
        <v>913</v>
      </c>
      <c r="Y397" s="195"/>
      <c r="Z397" s="198"/>
      <c r="AA397" s="195" t="s">
        <v>132</v>
      </c>
      <c r="AB397" s="195"/>
      <c r="AC397" s="196"/>
      <c r="AD397" s="167" t="s">
        <v>921</v>
      </c>
      <c r="AE397" s="167"/>
      <c r="AF397" s="167"/>
      <c r="AG397" s="167"/>
      <c r="AH397" s="167"/>
      <c r="AI397" s="167"/>
      <c r="AJ397" s="167"/>
      <c r="AK397" s="192"/>
      <c r="AL397" s="51"/>
      <c r="AM397" s="51"/>
      <c r="AN397" s="51"/>
      <c r="AO397" s="51"/>
      <c r="AP397" s="51"/>
      <c r="AQ397" s="51"/>
      <c r="AR397" s="51"/>
      <c r="AS397" s="69"/>
      <c r="AT397" s="51"/>
      <c r="AU397" s="51"/>
      <c r="AV397" s="51"/>
      <c r="AW397" s="51"/>
      <c r="AX397" s="51"/>
      <c r="AY397" s="51"/>
      <c r="AZ397" s="51"/>
      <c r="BA397" s="69"/>
      <c r="BB397" s="51"/>
      <c r="BC397" s="51"/>
      <c r="BD397" s="51"/>
      <c r="BE397" s="51"/>
      <c r="BF397" s="51"/>
      <c r="BG397" s="51"/>
      <c r="BH397" s="51"/>
      <c r="BI397" s="69"/>
      <c r="BJ397" s="51"/>
      <c r="BK397" s="51"/>
      <c r="BL397" s="51"/>
      <c r="BM397" s="51"/>
      <c r="BN397" s="51"/>
      <c r="BO397" s="51"/>
      <c r="BP397" s="51"/>
      <c r="BQ397" s="56"/>
      <c r="BR397" s="172"/>
      <c r="BS397" s="51"/>
      <c r="BT397" s="174"/>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c r="CY397" s="51"/>
      <c r="CZ397" s="51"/>
      <c r="DA397" s="51"/>
      <c r="DB397" s="51"/>
      <c r="DC397" s="51"/>
      <c r="DD397" s="51"/>
      <c r="DE397" s="51"/>
      <c r="DF397" s="51"/>
      <c r="DG397" s="51"/>
      <c r="DH397" s="51"/>
      <c r="DI397" s="51"/>
      <c r="DJ397" s="51"/>
      <c r="DK397" s="51"/>
    </row>
    <row r="398" spans="1:115" s="50" customFormat="1" ht="14.4" customHeight="1" x14ac:dyDescent="0.3">
      <c r="A398" s="163"/>
      <c r="B398" s="165"/>
      <c r="C398" s="167"/>
      <c r="D398" s="167"/>
      <c r="E398" s="167"/>
      <c r="F398" s="167"/>
      <c r="G398" s="167"/>
      <c r="H398" s="167"/>
      <c r="I398" s="51" t="s">
        <v>955</v>
      </c>
      <c r="J398" s="51" t="s">
        <v>868</v>
      </c>
      <c r="K398" s="51" t="s">
        <v>869</v>
      </c>
      <c r="L398" s="93" t="str">
        <f t="shared" si="10"/>
        <v>18 2 2</v>
      </c>
      <c r="M398" s="89" t="str">
        <f t="shared" si="11"/>
        <v>62 8</v>
      </c>
      <c r="N398" s="77" t="s">
        <v>902</v>
      </c>
      <c r="O398" s="51" t="s">
        <v>903</v>
      </c>
      <c r="P398" s="51" t="s">
        <v>903</v>
      </c>
      <c r="Q398" s="51" t="s">
        <v>902</v>
      </c>
      <c r="R398" s="51" t="s">
        <v>902</v>
      </c>
      <c r="S398" s="79" t="s">
        <v>902</v>
      </c>
      <c r="T398" s="51" t="s">
        <v>903</v>
      </c>
      <c r="U398" s="69" t="s">
        <v>902</v>
      </c>
      <c r="V398" s="92" t="s">
        <v>903</v>
      </c>
      <c r="W398" s="79" t="s">
        <v>902</v>
      </c>
      <c r="X398" s="197" t="s">
        <v>913</v>
      </c>
      <c r="Y398" s="195"/>
      <c r="Z398" s="198"/>
      <c r="AA398" s="195" t="s">
        <v>132</v>
      </c>
      <c r="AB398" s="195"/>
      <c r="AC398" s="196"/>
      <c r="AD398" s="167" t="s">
        <v>916</v>
      </c>
      <c r="AE398" s="167"/>
      <c r="AF398" s="167"/>
      <c r="AG398" s="167"/>
      <c r="AH398" s="167"/>
      <c r="AI398" s="167"/>
      <c r="AJ398" s="167"/>
      <c r="AK398" s="167"/>
      <c r="AL398" s="167"/>
      <c r="AM398" s="167"/>
      <c r="AN398" s="167"/>
      <c r="AO398" s="167"/>
      <c r="AP398" s="167"/>
      <c r="AQ398" s="167"/>
      <c r="AR398" s="167"/>
      <c r="AS398" s="192"/>
      <c r="AT398" s="51"/>
      <c r="AU398" s="51"/>
      <c r="AV398" s="51"/>
      <c r="AW398" s="51"/>
      <c r="AX398" s="51"/>
      <c r="AY398" s="51"/>
      <c r="AZ398" s="51"/>
      <c r="BA398" s="69"/>
      <c r="BB398" s="51"/>
      <c r="BC398" s="51"/>
      <c r="BD398" s="51"/>
      <c r="BE398" s="51"/>
      <c r="BF398" s="51"/>
      <c r="BG398" s="51"/>
      <c r="BH398" s="51"/>
      <c r="BI398" s="69"/>
      <c r="BJ398" s="51"/>
      <c r="BK398" s="51"/>
      <c r="BL398" s="51"/>
      <c r="BM398" s="51"/>
      <c r="BN398" s="51"/>
      <c r="BO398" s="51"/>
      <c r="BP398" s="51"/>
      <c r="BQ398" s="56"/>
      <c r="BR398" s="172"/>
      <c r="BS398" s="51"/>
      <c r="BT398" s="174"/>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c r="CY398" s="51"/>
      <c r="CZ398" s="51"/>
      <c r="DA398" s="51"/>
      <c r="DB398" s="51"/>
      <c r="DC398" s="51"/>
      <c r="DD398" s="51"/>
      <c r="DE398" s="51"/>
      <c r="DF398" s="51"/>
      <c r="DG398" s="51"/>
      <c r="DH398" s="51"/>
      <c r="DI398" s="51"/>
      <c r="DJ398" s="51"/>
      <c r="DK398" s="51"/>
    </row>
    <row r="399" spans="1:115" s="50" customFormat="1" ht="14.4" customHeight="1" x14ac:dyDescent="0.3">
      <c r="A399" s="163"/>
      <c r="B399" s="165"/>
      <c r="C399" s="167"/>
      <c r="D399" s="167"/>
      <c r="E399" s="167"/>
      <c r="F399" s="167"/>
      <c r="G399" s="167" t="s">
        <v>790</v>
      </c>
      <c r="H399" s="167" t="s">
        <v>848</v>
      </c>
      <c r="I399" s="51" t="s">
        <v>914</v>
      </c>
      <c r="J399" s="51" t="s">
        <v>829</v>
      </c>
      <c r="K399" s="51" t="s">
        <v>869</v>
      </c>
      <c r="L399" s="93" t="str">
        <f t="shared" si="10"/>
        <v>1B 0 2</v>
      </c>
      <c r="M399" s="89" t="str">
        <f t="shared" si="11"/>
        <v>6C 8</v>
      </c>
      <c r="N399" s="77" t="s">
        <v>902</v>
      </c>
      <c r="O399" s="51" t="s">
        <v>903</v>
      </c>
      <c r="P399" s="51" t="s">
        <v>903</v>
      </c>
      <c r="Q399" s="51" t="s">
        <v>902</v>
      </c>
      <c r="R399" s="51" t="s">
        <v>903</v>
      </c>
      <c r="S399" s="79" t="s">
        <v>903</v>
      </c>
      <c r="T399" s="51" t="s">
        <v>902</v>
      </c>
      <c r="U399" s="69" t="s">
        <v>902</v>
      </c>
      <c r="V399" s="92" t="s">
        <v>903</v>
      </c>
      <c r="W399" s="79" t="s">
        <v>902</v>
      </c>
      <c r="X399" s="51"/>
      <c r="Y399" s="51"/>
      <c r="Z399" s="79"/>
      <c r="AA399" s="51"/>
      <c r="AB399" s="51"/>
      <c r="AC399" s="69"/>
      <c r="AD399" s="167" t="s">
        <v>916</v>
      </c>
      <c r="AE399" s="167"/>
      <c r="AF399" s="167"/>
      <c r="AG399" s="167"/>
      <c r="AH399" s="167"/>
      <c r="AI399" s="167"/>
      <c r="AJ399" s="167"/>
      <c r="AK399" s="167"/>
      <c r="AL399" s="167"/>
      <c r="AM399" s="167"/>
      <c r="AN399" s="167"/>
      <c r="AO399" s="167"/>
      <c r="AP399" s="167"/>
      <c r="AQ399" s="167"/>
      <c r="AR399" s="167"/>
      <c r="AS399" s="192"/>
      <c r="AT399" s="193" t="s">
        <v>790</v>
      </c>
      <c r="AU399" s="167"/>
      <c r="AV399" s="167"/>
      <c r="AW399" s="167"/>
      <c r="AX399" s="167"/>
      <c r="AY399" s="167"/>
      <c r="AZ399" s="167"/>
      <c r="BA399" s="192"/>
      <c r="BB399" s="51"/>
      <c r="BC399" s="51"/>
      <c r="BD399" s="51"/>
      <c r="BE399" s="51"/>
      <c r="BF399" s="51"/>
      <c r="BG399" s="51"/>
      <c r="BH399" s="51"/>
      <c r="BI399" s="69"/>
      <c r="BJ399" s="51"/>
      <c r="BK399" s="51"/>
      <c r="BL399" s="51"/>
      <c r="BM399" s="51"/>
      <c r="BN399" s="51"/>
      <c r="BO399" s="51"/>
      <c r="BP399" s="51"/>
      <c r="BQ399" s="56"/>
      <c r="BR399" s="172"/>
      <c r="BS399" s="51"/>
      <c r="BT399" s="174"/>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c r="CY399" s="51"/>
      <c r="CZ399" s="51"/>
      <c r="DA399" s="51"/>
      <c r="DB399" s="51"/>
      <c r="DC399" s="51"/>
      <c r="DD399" s="51"/>
      <c r="DE399" s="51"/>
      <c r="DF399" s="51"/>
      <c r="DG399" s="51"/>
      <c r="DH399" s="51"/>
      <c r="DI399" s="51"/>
      <c r="DJ399" s="51"/>
      <c r="DK399" s="51"/>
    </row>
    <row r="400" spans="1:115" s="50" customFormat="1" ht="14.4" customHeight="1" x14ac:dyDescent="0.3">
      <c r="A400" s="163"/>
      <c r="B400" s="165"/>
      <c r="C400" s="167"/>
      <c r="D400" s="167"/>
      <c r="E400" s="167"/>
      <c r="F400" s="167"/>
      <c r="G400" s="167"/>
      <c r="H400" s="167"/>
      <c r="I400" s="51" t="s">
        <v>953</v>
      </c>
      <c r="J400" s="51" t="s">
        <v>829</v>
      </c>
      <c r="K400" s="51" t="s">
        <v>869</v>
      </c>
      <c r="L400" s="93" t="str">
        <f t="shared" si="10"/>
        <v>1A 0 2</v>
      </c>
      <c r="M400" s="89" t="str">
        <f t="shared" si="11"/>
        <v>68 8</v>
      </c>
      <c r="N400" s="77" t="s">
        <v>902</v>
      </c>
      <c r="O400" s="51" t="s">
        <v>903</v>
      </c>
      <c r="P400" s="51" t="s">
        <v>903</v>
      </c>
      <c r="Q400" s="51" t="s">
        <v>902</v>
      </c>
      <c r="R400" s="51" t="s">
        <v>903</v>
      </c>
      <c r="S400" s="79" t="s">
        <v>902</v>
      </c>
      <c r="T400" s="51" t="s">
        <v>902</v>
      </c>
      <c r="U400" s="69" t="s">
        <v>902</v>
      </c>
      <c r="V400" s="92" t="s">
        <v>903</v>
      </c>
      <c r="W400" s="79" t="s">
        <v>902</v>
      </c>
      <c r="X400" s="197" t="s">
        <v>913</v>
      </c>
      <c r="Y400" s="195"/>
      <c r="Z400" s="198"/>
      <c r="AA400" s="51"/>
      <c r="AB400" s="51"/>
      <c r="AC400" s="69"/>
      <c r="AD400" s="167" t="s">
        <v>790</v>
      </c>
      <c r="AE400" s="167"/>
      <c r="AF400" s="167"/>
      <c r="AG400" s="167"/>
      <c r="AH400" s="167"/>
      <c r="AI400" s="167"/>
      <c r="AJ400" s="167"/>
      <c r="AK400" s="192"/>
      <c r="AL400" s="51"/>
      <c r="AM400" s="51"/>
      <c r="AN400" s="51"/>
      <c r="AO400" s="51"/>
      <c r="AP400" s="51"/>
      <c r="AQ400" s="51"/>
      <c r="AR400" s="51"/>
      <c r="AS400" s="69"/>
      <c r="AT400" s="51"/>
      <c r="AU400" s="51"/>
      <c r="AV400" s="51"/>
      <c r="AW400" s="51"/>
      <c r="AX400" s="51"/>
      <c r="AY400" s="51"/>
      <c r="AZ400" s="51"/>
      <c r="BA400" s="69"/>
      <c r="BB400" s="51"/>
      <c r="BC400" s="51"/>
      <c r="BD400" s="51"/>
      <c r="BE400" s="51"/>
      <c r="BF400" s="51"/>
      <c r="BG400" s="51"/>
      <c r="BH400" s="51"/>
      <c r="BI400" s="69"/>
      <c r="BJ400" s="51"/>
      <c r="BK400" s="51"/>
      <c r="BL400" s="51"/>
      <c r="BM400" s="51"/>
      <c r="BN400" s="51"/>
      <c r="BO400" s="51"/>
      <c r="BP400" s="51"/>
      <c r="BQ400" s="56"/>
      <c r="BR400" s="172"/>
      <c r="BS400" s="51"/>
      <c r="BT400" s="174"/>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c r="CY400" s="51"/>
      <c r="CZ400" s="51"/>
      <c r="DA400" s="51"/>
      <c r="DB400" s="51"/>
      <c r="DC400" s="51"/>
      <c r="DD400" s="51"/>
      <c r="DE400" s="51"/>
      <c r="DF400" s="51"/>
      <c r="DG400" s="51"/>
      <c r="DH400" s="51"/>
      <c r="DI400" s="51"/>
      <c r="DJ400" s="51"/>
      <c r="DK400" s="51"/>
    </row>
    <row r="401" spans="1:115" s="50" customFormat="1" ht="14.4" customHeight="1" x14ac:dyDescent="0.3">
      <c r="A401" s="163"/>
      <c r="B401" s="165"/>
      <c r="C401" s="167"/>
      <c r="D401" s="167"/>
      <c r="E401" s="167"/>
      <c r="F401" s="167"/>
      <c r="G401" s="167"/>
      <c r="H401" s="167"/>
      <c r="I401" s="51" t="s">
        <v>954</v>
      </c>
      <c r="J401" s="51" t="s">
        <v>829</v>
      </c>
      <c r="K401" s="51" t="s">
        <v>869</v>
      </c>
      <c r="L401" s="93" t="str">
        <f t="shared" si="10"/>
        <v>1A 1 2</v>
      </c>
      <c r="M401" s="89" t="str">
        <f t="shared" si="11"/>
        <v>69 8</v>
      </c>
      <c r="N401" s="77" t="s">
        <v>902</v>
      </c>
      <c r="O401" s="51" t="s">
        <v>903</v>
      </c>
      <c r="P401" s="51" t="s">
        <v>903</v>
      </c>
      <c r="Q401" s="51" t="s">
        <v>902</v>
      </c>
      <c r="R401" s="51" t="s">
        <v>903</v>
      </c>
      <c r="S401" s="79" t="s">
        <v>902</v>
      </c>
      <c r="T401" s="51" t="s">
        <v>902</v>
      </c>
      <c r="U401" s="69" t="s">
        <v>903</v>
      </c>
      <c r="V401" s="92" t="s">
        <v>903</v>
      </c>
      <c r="W401" s="79" t="s">
        <v>902</v>
      </c>
      <c r="X401" s="197" t="s">
        <v>913</v>
      </c>
      <c r="Y401" s="195"/>
      <c r="Z401" s="198"/>
      <c r="AA401" s="51"/>
      <c r="AB401" s="51"/>
      <c r="AC401" s="69"/>
      <c r="AD401" s="167" t="s">
        <v>921</v>
      </c>
      <c r="AE401" s="167"/>
      <c r="AF401" s="167"/>
      <c r="AG401" s="167"/>
      <c r="AH401" s="167"/>
      <c r="AI401" s="167"/>
      <c r="AJ401" s="167"/>
      <c r="AK401" s="192"/>
      <c r="AL401" s="193" t="s">
        <v>790</v>
      </c>
      <c r="AM401" s="167"/>
      <c r="AN401" s="167"/>
      <c r="AO401" s="167"/>
      <c r="AP401" s="167"/>
      <c r="AQ401" s="167"/>
      <c r="AR401" s="167"/>
      <c r="AS401" s="192"/>
      <c r="AT401" s="51"/>
      <c r="AU401" s="51"/>
      <c r="AV401" s="51"/>
      <c r="AW401" s="51"/>
      <c r="AX401" s="51"/>
      <c r="AY401" s="51"/>
      <c r="AZ401" s="51"/>
      <c r="BA401" s="69"/>
      <c r="BB401" s="51"/>
      <c r="BC401" s="51"/>
      <c r="BD401" s="51"/>
      <c r="BE401" s="51"/>
      <c r="BF401" s="51"/>
      <c r="BG401" s="51"/>
      <c r="BH401" s="51"/>
      <c r="BI401" s="69"/>
      <c r="BJ401" s="51"/>
      <c r="BK401" s="51"/>
      <c r="BL401" s="51"/>
      <c r="BM401" s="51"/>
      <c r="BN401" s="51"/>
      <c r="BO401" s="51"/>
      <c r="BP401" s="51"/>
      <c r="BQ401" s="56"/>
      <c r="BR401" s="172"/>
      <c r="BS401" s="51"/>
      <c r="BT401" s="174"/>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1"/>
      <c r="DH401" s="51"/>
      <c r="DI401" s="51"/>
      <c r="DJ401" s="51"/>
      <c r="DK401" s="51"/>
    </row>
    <row r="402" spans="1:115" s="50" customFormat="1" ht="14.4" customHeight="1" x14ac:dyDescent="0.3">
      <c r="A402" s="163"/>
      <c r="B402" s="165"/>
      <c r="C402" s="167"/>
      <c r="D402" s="167"/>
      <c r="E402" s="167"/>
      <c r="F402" s="167"/>
      <c r="G402" s="167"/>
      <c r="H402" s="167"/>
      <c r="I402" s="51" t="s">
        <v>955</v>
      </c>
      <c r="J402" s="51" t="s">
        <v>829</v>
      </c>
      <c r="K402" s="51" t="s">
        <v>869</v>
      </c>
      <c r="L402" s="93" t="str">
        <f t="shared" si="10"/>
        <v>1A 2 2</v>
      </c>
      <c r="M402" s="89" t="str">
        <f t="shared" si="11"/>
        <v>6A 8</v>
      </c>
      <c r="N402" s="77" t="s">
        <v>902</v>
      </c>
      <c r="O402" s="51" t="s">
        <v>903</v>
      </c>
      <c r="P402" s="51" t="s">
        <v>903</v>
      </c>
      <c r="Q402" s="51" t="s">
        <v>902</v>
      </c>
      <c r="R402" s="51" t="s">
        <v>903</v>
      </c>
      <c r="S402" s="79" t="s">
        <v>902</v>
      </c>
      <c r="T402" s="51" t="s">
        <v>903</v>
      </c>
      <c r="U402" s="69" t="s">
        <v>902</v>
      </c>
      <c r="V402" s="92" t="s">
        <v>903</v>
      </c>
      <c r="W402" s="79" t="s">
        <v>902</v>
      </c>
      <c r="X402" s="197" t="s">
        <v>913</v>
      </c>
      <c r="Y402" s="195"/>
      <c r="Z402" s="198"/>
      <c r="AA402" s="51"/>
      <c r="AB402" s="51"/>
      <c r="AC402" s="69"/>
      <c r="AD402" s="167" t="s">
        <v>916</v>
      </c>
      <c r="AE402" s="167"/>
      <c r="AF402" s="167"/>
      <c r="AG402" s="167"/>
      <c r="AH402" s="167"/>
      <c r="AI402" s="167"/>
      <c r="AJ402" s="167"/>
      <c r="AK402" s="167"/>
      <c r="AL402" s="167"/>
      <c r="AM402" s="167"/>
      <c r="AN402" s="167"/>
      <c r="AO402" s="167"/>
      <c r="AP402" s="167"/>
      <c r="AQ402" s="167"/>
      <c r="AR402" s="167"/>
      <c r="AS402" s="192"/>
      <c r="AT402" s="193" t="s">
        <v>790</v>
      </c>
      <c r="AU402" s="167"/>
      <c r="AV402" s="167"/>
      <c r="AW402" s="167"/>
      <c r="AX402" s="167"/>
      <c r="AY402" s="167"/>
      <c r="AZ402" s="167"/>
      <c r="BA402" s="192"/>
      <c r="BB402" s="51"/>
      <c r="BC402" s="51"/>
      <c r="BD402" s="51"/>
      <c r="BE402" s="51"/>
      <c r="BF402" s="51"/>
      <c r="BG402" s="51"/>
      <c r="BH402" s="51"/>
      <c r="BI402" s="69"/>
      <c r="BJ402" s="51"/>
      <c r="BK402" s="51"/>
      <c r="BL402" s="51"/>
      <c r="BM402" s="51"/>
      <c r="BN402" s="51"/>
      <c r="BO402" s="51"/>
      <c r="BP402" s="51"/>
      <c r="BQ402" s="56"/>
      <c r="BR402" s="172"/>
      <c r="BS402" s="51"/>
      <c r="BT402" s="174"/>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c r="CY402" s="51"/>
      <c r="CZ402" s="51"/>
      <c r="DA402" s="51"/>
      <c r="DB402" s="51"/>
      <c r="DC402" s="51"/>
      <c r="DD402" s="51"/>
      <c r="DE402" s="51"/>
      <c r="DF402" s="51"/>
      <c r="DG402" s="51"/>
      <c r="DH402" s="51"/>
      <c r="DI402" s="51"/>
      <c r="DJ402" s="51"/>
      <c r="DK402" s="51"/>
    </row>
    <row r="403" spans="1:115" s="50" customFormat="1" ht="14.4" customHeight="1" x14ac:dyDescent="0.3">
      <c r="A403" s="163" t="s">
        <v>515</v>
      </c>
      <c r="B403" s="165"/>
      <c r="C403" s="167"/>
      <c r="D403" s="167"/>
      <c r="E403" s="167"/>
      <c r="F403" s="167">
        <v>16</v>
      </c>
      <c r="G403" s="167" t="s">
        <v>788</v>
      </c>
      <c r="H403" s="167" t="s">
        <v>847</v>
      </c>
      <c r="I403" s="51" t="s">
        <v>789</v>
      </c>
      <c r="J403" s="51" t="s">
        <v>868</v>
      </c>
      <c r="K403" s="51" t="s">
        <v>869</v>
      </c>
      <c r="L403" s="93" t="str">
        <f t="shared" si="10"/>
        <v>19 2 1</v>
      </c>
      <c r="M403" s="89" t="str">
        <f t="shared" si="11"/>
        <v>66 4</v>
      </c>
      <c r="N403" s="77" t="s">
        <v>902</v>
      </c>
      <c r="O403" s="51" t="s">
        <v>903</v>
      </c>
      <c r="P403" s="51" t="s">
        <v>903</v>
      </c>
      <c r="Q403" s="51" t="s">
        <v>902</v>
      </c>
      <c r="R403" s="51" t="s">
        <v>902</v>
      </c>
      <c r="S403" s="79" t="s">
        <v>903</v>
      </c>
      <c r="T403" s="51" t="s">
        <v>903</v>
      </c>
      <c r="U403" s="69" t="s">
        <v>902</v>
      </c>
      <c r="V403" s="92" t="s">
        <v>902</v>
      </c>
      <c r="W403" s="79" t="s">
        <v>903</v>
      </c>
      <c r="X403" s="51"/>
      <c r="Y403" s="51"/>
      <c r="Z403" s="79"/>
      <c r="AA403" s="195" t="s">
        <v>911</v>
      </c>
      <c r="AB403" s="195"/>
      <c r="AC403" s="196"/>
      <c r="AD403" s="167" t="s">
        <v>789</v>
      </c>
      <c r="AE403" s="167"/>
      <c r="AF403" s="167"/>
      <c r="AG403" s="167"/>
      <c r="AH403" s="167"/>
      <c r="AI403" s="167"/>
      <c r="AJ403" s="167"/>
      <c r="AK403" s="167"/>
      <c r="AL403" s="167"/>
      <c r="AM403" s="167"/>
      <c r="AN403" s="167"/>
      <c r="AO403" s="167"/>
      <c r="AP403" s="167"/>
      <c r="AQ403" s="167"/>
      <c r="AR403" s="167"/>
      <c r="AS403" s="192"/>
      <c r="AT403" s="51"/>
      <c r="AU403" s="51"/>
      <c r="AV403" s="51"/>
      <c r="AW403" s="51"/>
      <c r="AX403" s="51"/>
      <c r="AY403" s="51"/>
      <c r="AZ403" s="51"/>
      <c r="BA403" s="69"/>
      <c r="BB403" s="51"/>
      <c r="BC403" s="51"/>
      <c r="BD403" s="51"/>
      <c r="BE403" s="51"/>
      <c r="BF403" s="51"/>
      <c r="BG403" s="51"/>
      <c r="BH403" s="51"/>
      <c r="BI403" s="69"/>
      <c r="BJ403" s="51"/>
      <c r="BK403" s="51"/>
      <c r="BL403" s="51"/>
      <c r="BM403" s="51"/>
      <c r="BN403" s="51"/>
      <c r="BO403" s="51"/>
      <c r="BP403" s="51"/>
      <c r="BQ403" s="56"/>
      <c r="BR403" s="172"/>
      <c r="BS403" s="51"/>
      <c r="BT403" s="174"/>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c r="CY403" s="51"/>
      <c r="CZ403" s="51"/>
      <c r="DA403" s="51"/>
      <c r="DB403" s="51"/>
      <c r="DC403" s="51"/>
      <c r="DD403" s="51"/>
      <c r="DE403" s="51"/>
      <c r="DF403" s="51"/>
      <c r="DG403" s="51"/>
      <c r="DH403" s="51"/>
      <c r="DI403" s="51"/>
      <c r="DJ403" s="51"/>
      <c r="DK403" s="51"/>
    </row>
    <row r="404" spans="1:115" s="50" customFormat="1" ht="14.4" customHeight="1" x14ac:dyDescent="0.3">
      <c r="A404" s="163"/>
      <c r="B404" s="165"/>
      <c r="C404" s="167"/>
      <c r="D404" s="167"/>
      <c r="E404" s="167"/>
      <c r="F404" s="167"/>
      <c r="G404" s="167"/>
      <c r="H404" s="167"/>
      <c r="I404" s="51" t="s">
        <v>788</v>
      </c>
      <c r="J404" s="51" t="s">
        <v>868</v>
      </c>
      <c r="K404" s="51" t="s">
        <v>869</v>
      </c>
      <c r="L404" s="93" t="str">
        <f t="shared" si="10"/>
        <v>18 3 1</v>
      </c>
      <c r="M404" s="89" t="str">
        <f t="shared" si="11"/>
        <v>63 4</v>
      </c>
      <c r="N404" s="77" t="s">
        <v>902</v>
      </c>
      <c r="O404" s="51" t="s">
        <v>903</v>
      </c>
      <c r="P404" s="51" t="s">
        <v>903</v>
      </c>
      <c r="Q404" s="51" t="s">
        <v>902</v>
      </c>
      <c r="R404" s="51" t="s">
        <v>902</v>
      </c>
      <c r="S404" s="79" t="s">
        <v>902</v>
      </c>
      <c r="T404" s="51" t="s">
        <v>903</v>
      </c>
      <c r="U404" s="69" t="s">
        <v>903</v>
      </c>
      <c r="V404" s="92" t="s">
        <v>902</v>
      </c>
      <c r="W404" s="79" t="s">
        <v>903</v>
      </c>
      <c r="X404" s="197" t="s">
        <v>132</v>
      </c>
      <c r="Y404" s="195"/>
      <c r="Z404" s="198"/>
      <c r="AA404" s="195" t="s">
        <v>911</v>
      </c>
      <c r="AB404" s="195"/>
      <c r="AC404" s="196"/>
      <c r="AD404" s="51"/>
      <c r="AE404" s="51"/>
      <c r="AF404" s="51"/>
      <c r="AG404" s="51"/>
      <c r="AH404" s="51"/>
      <c r="AI404" s="51"/>
      <c r="AJ404" s="51"/>
      <c r="AK404" s="69"/>
      <c r="AL404" s="51"/>
      <c r="AM404" s="51"/>
      <c r="AN404" s="51"/>
      <c r="AO404" s="51"/>
      <c r="AP404" s="51"/>
      <c r="AQ404" s="51"/>
      <c r="AR404" s="51"/>
      <c r="AS404" s="69"/>
      <c r="AT404" s="51"/>
      <c r="AU404" s="51"/>
      <c r="AV404" s="51"/>
      <c r="AW404" s="51"/>
      <c r="AX404" s="51"/>
      <c r="AY404" s="51"/>
      <c r="AZ404" s="51"/>
      <c r="BA404" s="69"/>
      <c r="BB404" s="51"/>
      <c r="BC404" s="51"/>
      <c r="BD404" s="51"/>
      <c r="BE404" s="51"/>
      <c r="BF404" s="51"/>
      <c r="BG404" s="51"/>
      <c r="BH404" s="51"/>
      <c r="BI404" s="69"/>
      <c r="BJ404" s="51"/>
      <c r="BK404" s="51"/>
      <c r="BL404" s="51"/>
      <c r="BM404" s="51"/>
      <c r="BN404" s="51"/>
      <c r="BO404" s="51"/>
      <c r="BP404" s="51"/>
      <c r="BQ404" s="56"/>
      <c r="BR404" s="172"/>
      <c r="BS404" s="51"/>
      <c r="BT404" s="174"/>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c r="CY404" s="51"/>
      <c r="CZ404" s="51"/>
      <c r="DA404" s="51"/>
      <c r="DB404" s="51"/>
      <c r="DC404" s="51"/>
      <c r="DD404" s="51"/>
      <c r="DE404" s="51"/>
      <c r="DF404" s="51"/>
      <c r="DG404" s="51"/>
      <c r="DH404" s="51"/>
      <c r="DI404" s="51"/>
      <c r="DJ404" s="51"/>
      <c r="DK404" s="51"/>
    </row>
    <row r="405" spans="1:115" s="50" customFormat="1" ht="14.4" customHeight="1" x14ac:dyDescent="0.3">
      <c r="A405" s="163"/>
      <c r="B405" s="165"/>
      <c r="C405" s="167"/>
      <c r="D405" s="167"/>
      <c r="E405" s="167"/>
      <c r="F405" s="167"/>
      <c r="G405" s="167"/>
      <c r="H405" s="167"/>
      <c r="I405" s="51" t="s">
        <v>914</v>
      </c>
      <c r="J405" s="51" t="s">
        <v>868</v>
      </c>
      <c r="K405" s="51" t="s">
        <v>869</v>
      </c>
      <c r="L405" s="93" t="str">
        <f t="shared" si="10"/>
        <v>19 0 1</v>
      </c>
      <c r="M405" s="89" t="str">
        <f t="shared" si="11"/>
        <v>64 4</v>
      </c>
      <c r="N405" s="77" t="s">
        <v>902</v>
      </c>
      <c r="O405" s="51" t="s">
        <v>903</v>
      </c>
      <c r="P405" s="51" t="s">
        <v>903</v>
      </c>
      <c r="Q405" s="51" t="s">
        <v>902</v>
      </c>
      <c r="R405" s="51" t="s">
        <v>902</v>
      </c>
      <c r="S405" s="79" t="s">
        <v>903</v>
      </c>
      <c r="T405" s="51" t="s">
        <v>902</v>
      </c>
      <c r="U405" s="69" t="s">
        <v>902</v>
      </c>
      <c r="V405" s="92" t="s">
        <v>902</v>
      </c>
      <c r="W405" s="79" t="s">
        <v>903</v>
      </c>
      <c r="X405" s="51"/>
      <c r="Y405" s="51"/>
      <c r="Z405" s="79"/>
      <c r="AA405" s="195" t="s">
        <v>911</v>
      </c>
      <c r="AB405" s="195"/>
      <c r="AC405" s="196"/>
      <c r="AD405" s="167" t="s">
        <v>916</v>
      </c>
      <c r="AE405" s="167"/>
      <c r="AF405" s="167"/>
      <c r="AG405" s="167"/>
      <c r="AH405" s="167"/>
      <c r="AI405" s="167"/>
      <c r="AJ405" s="167"/>
      <c r="AK405" s="167"/>
      <c r="AL405" s="167"/>
      <c r="AM405" s="167"/>
      <c r="AN405" s="167"/>
      <c r="AO405" s="167"/>
      <c r="AP405" s="167"/>
      <c r="AQ405" s="167"/>
      <c r="AR405" s="167"/>
      <c r="AS405" s="192"/>
      <c r="AT405" s="51"/>
      <c r="AU405" s="51"/>
      <c r="AV405" s="51"/>
      <c r="AW405" s="51"/>
      <c r="AX405" s="51"/>
      <c r="AY405" s="51"/>
      <c r="AZ405" s="51"/>
      <c r="BA405" s="69"/>
      <c r="BB405" s="51"/>
      <c r="BC405" s="51"/>
      <c r="BD405" s="51"/>
      <c r="BE405" s="51"/>
      <c r="BF405" s="51"/>
      <c r="BG405" s="51"/>
      <c r="BH405" s="51"/>
      <c r="BI405" s="69"/>
      <c r="BJ405" s="51"/>
      <c r="BK405" s="51"/>
      <c r="BL405" s="51"/>
      <c r="BM405" s="51"/>
      <c r="BN405" s="51"/>
      <c r="BO405" s="51"/>
      <c r="BP405" s="51"/>
      <c r="BQ405" s="56"/>
      <c r="BR405" s="172"/>
      <c r="BS405" s="51"/>
      <c r="BT405" s="174"/>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c r="CY405" s="51"/>
      <c r="CZ405" s="51"/>
      <c r="DA405" s="51"/>
      <c r="DB405" s="51"/>
      <c r="DC405" s="51"/>
      <c r="DD405" s="51"/>
      <c r="DE405" s="51"/>
      <c r="DF405" s="51"/>
      <c r="DG405" s="51"/>
      <c r="DH405" s="51"/>
      <c r="DI405" s="51"/>
      <c r="DJ405" s="51"/>
      <c r="DK405" s="51"/>
    </row>
    <row r="406" spans="1:115" s="50" customFormat="1" ht="14.4" customHeight="1" x14ac:dyDescent="0.3">
      <c r="A406" s="163"/>
      <c r="B406" s="165"/>
      <c r="C406" s="167"/>
      <c r="D406" s="167"/>
      <c r="E406" s="167"/>
      <c r="F406" s="167"/>
      <c r="G406" s="167"/>
      <c r="H406" s="167"/>
      <c r="I406" s="51" t="s">
        <v>953</v>
      </c>
      <c r="J406" s="51" t="s">
        <v>867</v>
      </c>
      <c r="K406" s="51" t="s">
        <v>898</v>
      </c>
      <c r="L406" s="93" t="str">
        <f t="shared" si="10"/>
        <v>18 0 1</v>
      </c>
      <c r="M406" s="89" t="str">
        <f t="shared" si="11"/>
        <v>60 4</v>
      </c>
      <c r="N406" s="77" t="s">
        <v>902</v>
      </c>
      <c r="O406" s="51" t="s">
        <v>903</v>
      </c>
      <c r="P406" s="51" t="s">
        <v>903</v>
      </c>
      <c r="Q406" s="51" t="s">
        <v>902</v>
      </c>
      <c r="R406" s="51" t="s">
        <v>902</v>
      </c>
      <c r="S406" s="79" t="s">
        <v>902</v>
      </c>
      <c r="T406" s="51" t="s">
        <v>902</v>
      </c>
      <c r="U406" s="69" t="s">
        <v>902</v>
      </c>
      <c r="V406" s="92" t="s">
        <v>902</v>
      </c>
      <c r="W406" s="79" t="s">
        <v>903</v>
      </c>
      <c r="X406" s="197" t="s">
        <v>913</v>
      </c>
      <c r="Y406" s="195"/>
      <c r="Z406" s="198"/>
      <c r="AA406" s="195" t="s">
        <v>911</v>
      </c>
      <c r="AB406" s="195"/>
      <c r="AC406" s="196"/>
      <c r="AD406" s="51"/>
      <c r="AE406" s="51"/>
      <c r="AF406" s="51"/>
      <c r="AG406" s="51"/>
      <c r="AH406" s="51"/>
      <c r="AI406" s="51"/>
      <c r="AJ406" s="51"/>
      <c r="AK406" s="69"/>
      <c r="AL406" s="51"/>
      <c r="AM406" s="51"/>
      <c r="AN406" s="51"/>
      <c r="AO406" s="51"/>
      <c r="AP406" s="51"/>
      <c r="AQ406" s="51"/>
      <c r="AR406" s="51"/>
      <c r="AS406" s="69"/>
      <c r="AT406" s="51"/>
      <c r="AU406" s="51"/>
      <c r="AV406" s="51"/>
      <c r="AW406" s="51"/>
      <c r="AX406" s="51"/>
      <c r="AY406" s="51"/>
      <c r="AZ406" s="51"/>
      <c r="BA406" s="69"/>
      <c r="BB406" s="51"/>
      <c r="BC406" s="51"/>
      <c r="BD406" s="51"/>
      <c r="BE406" s="51"/>
      <c r="BF406" s="51"/>
      <c r="BG406" s="51"/>
      <c r="BH406" s="51"/>
      <c r="BI406" s="69"/>
      <c r="BJ406" s="51"/>
      <c r="BK406" s="51"/>
      <c r="BL406" s="51"/>
      <c r="BM406" s="51"/>
      <c r="BN406" s="51"/>
      <c r="BO406" s="51"/>
      <c r="BP406" s="51"/>
      <c r="BQ406" s="56"/>
      <c r="BR406" s="172"/>
      <c r="BS406" s="51"/>
      <c r="BT406" s="174"/>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c r="CY406" s="51"/>
      <c r="CZ406" s="51"/>
      <c r="DA406" s="51"/>
      <c r="DB406" s="51"/>
      <c r="DC406" s="51"/>
      <c r="DD406" s="51"/>
      <c r="DE406" s="51"/>
      <c r="DF406" s="51"/>
      <c r="DG406" s="51"/>
      <c r="DH406" s="51"/>
      <c r="DI406" s="51"/>
      <c r="DJ406" s="51"/>
      <c r="DK406" s="51"/>
    </row>
    <row r="407" spans="1:115" s="50" customFormat="1" ht="14.4" customHeight="1" x14ac:dyDescent="0.3">
      <c r="A407" s="163"/>
      <c r="B407" s="165"/>
      <c r="C407" s="167"/>
      <c r="D407" s="167"/>
      <c r="E407" s="167"/>
      <c r="F407" s="167"/>
      <c r="G407" s="167"/>
      <c r="H407" s="167"/>
      <c r="I407" s="51" t="s">
        <v>954</v>
      </c>
      <c r="J407" s="51" t="s">
        <v>868</v>
      </c>
      <c r="K407" s="51" t="s">
        <v>869</v>
      </c>
      <c r="L407" s="93" t="str">
        <f t="shared" si="10"/>
        <v>18 1 1</v>
      </c>
      <c r="M407" s="89" t="str">
        <f t="shared" si="11"/>
        <v>61 4</v>
      </c>
      <c r="N407" s="77" t="s">
        <v>902</v>
      </c>
      <c r="O407" s="51" t="s">
        <v>903</v>
      </c>
      <c r="P407" s="51" t="s">
        <v>903</v>
      </c>
      <c r="Q407" s="51" t="s">
        <v>902</v>
      </c>
      <c r="R407" s="51" t="s">
        <v>902</v>
      </c>
      <c r="S407" s="79" t="s">
        <v>902</v>
      </c>
      <c r="T407" s="51" t="s">
        <v>902</v>
      </c>
      <c r="U407" s="69" t="s">
        <v>903</v>
      </c>
      <c r="V407" s="92" t="s">
        <v>902</v>
      </c>
      <c r="W407" s="79" t="s">
        <v>903</v>
      </c>
      <c r="X407" s="197" t="s">
        <v>913</v>
      </c>
      <c r="Y407" s="195"/>
      <c r="Z407" s="198"/>
      <c r="AA407" s="195" t="s">
        <v>911</v>
      </c>
      <c r="AB407" s="195"/>
      <c r="AC407" s="196"/>
      <c r="AD407" s="167" t="s">
        <v>921</v>
      </c>
      <c r="AE407" s="167"/>
      <c r="AF407" s="167"/>
      <c r="AG407" s="167"/>
      <c r="AH407" s="167"/>
      <c r="AI407" s="167"/>
      <c r="AJ407" s="167"/>
      <c r="AK407" s="192"/>
      <c r="AL407" s="51"/>
      <c r="AM407" s="51"/>
      <c r="AN407" s="51"/>
      <c r="AO407" s="51"/>
      <c r="AP407" s="51"/>
      <c r="AQ407" s="51"/>
      <c r="AR407" s="51"/>
      <c r="AS407" s="69"/>
      <c r="AT407" s="51"/>
      <c r="AU407" s="51"/>
      <c r="AV407" s="51"/>
      <c r="AW407" s="51"/>
      <c r="AX407" s="51"/>
      <c r="AY407" s="51"/>
      <c r="AZ407" s="51"/>
      <c r="BA407" s="69"/>
      <c r="BB407" s="51"/>
      <c r="BC407" s="51"/>
      <c r="BD407" s="51"/>
      <c r="BE407" s="51"/>
      <c r="BF407" s="51"/>
      <c r="BG407" s="51"/>
      <c r="BH407" s="51"/>
      <c r="BI407" s="69"/>
      <c r="BJ407" s="51"/>
      <c r="BK407" s="51"/>
      <c r="BL407" s="51"/>
      <c r="BM407" s="51"/>
      <c r="BN407" s="51"/>
      <c r="BO407" s="51"/>
      <c r="BP407" s="51"/>
      <c r="BQ407" s="56"/>
      <c r="BR407" s="172"/>
      <c r="BS407" s="51"/>
      <c r="BT407" s="174"/>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c r="CY407" s="51"/>
      <c r="CZ407" s="51"/>
      <c r="DA407" s="51"/>
      <c r="DB407" s="51"/>
      <c r="DC407" s="51"/>
      <c r="DD407" s="51"/>
      <c r="DE407" s="51"/>
      <c r="DF407" s="51"/>
      <c r="DG407" s="51"/>
      <c r="DH407" s="51"/>
      <c r="DI407" s="51"/>
      <c r="DJ407" s="51"/>
      <c r="DK407" s="51"/>
    </row>
    <row r="408" spans="1:115" s="50" customFormat="1" ht="14.4" customHeight="1" x14ac:dyDescent="0.3">
      <c r="A408" s="163"/>
      <c r="B408" s="165"/>
      <c r="C408" s="167"/>
      <c r="D408" s="167"/>
      <c r="E408" s="167"/>
      <c r="F408" s="167"/>
      <c r="G408" s="167"/>
      <c r="H408" s="167"/>
      <c r="I408" s="51" t="s">
        <v>955</v>
      </c>
      <c r="J408" s="51" t="s">
        <v>867</v>
      </c>
      <c r="K408" s="51" t="s">
        <v>898</v>
      </c>
      <c r="L408" s="93" t="str">
        <f t="shared" si="10"/>
        <v>18 2 1</v>
      </c>
      <c r="M408" s="89" t="str">
        <f t="shared" si="11"/>
        <v>62 4</v>
      </c>
      <c r="N408" s="77" t="s">
        <v>902</v>
      </c>
      <c r="O408" s="51" t="s">
        <v>903</v>
      </c>
      <c r="P408" s="51" t="s">
        <v>903</v>
      </c>
      <c r="Q408" s="51" t="s">
        <v>902</v>
      </c>
      <c r="R408" s="51" t="s">
        <v>902</v>
      </c>
      <c r="S408" s="79" t="s">
        <v>902</v>
      </c>
      <c r="T408" s="51" t="s">
        <v>903</v>
      </c>
      <c r="U408" s="69" t="s">
        <v>902</v>
      </c>
      <c r="V408" s="92" t="s">
        <v>902</v>
      </c>
      <c r="W408" s="79" t="s">
        <v>903</v>
      </c>
      <c r="X408" s="197" t="s">
        <v>913</v>
      </c>
      <c r="Y408" s="195"/>
      <c r="Z408" s="198"/>
      <c r="AA408" s="195" t="s">
        <v>911</v>
      </c>
      <c r="AB408" s="195"/>
      <c r="AC408" s="196"/>
      <c r="AD408" s="167" t="s">
        <v>916</v>
      </c>
      <c r="AE408" s="167"/>
      <c r="AF408" s="167"/>
      <c r="AG408" s="167"/>
      <c r="AH408" s="167"/>
      <c r="AI408" s="167"/>
      <c r="AJ408" s="167"/>
      <c r="AK408" s="167"/>
      <c r="AL408" s="167"/>
      <c r="AM408" s="167"/>
      <c r="AN408" s="167"/>
      <c r="AO408" s="167"/>
      <c r="AP408" s="167"/>
      <c r="AQ408" s="167"/>
      <c r="AR408" s="167"/>
      <c r="AS408" s="192"/>
      <c r="AT408" s="51"/>
      <c r="AU408" s="51"/>
      <c r="AV408" s="51"/>
      <c r="AW408" s="51"/>
      <c r="AX408" s="51"/>
      <c r="AY408" s="51"/>
      <c r="AZ408" s="51"/>
      <c r="BA408" s="69"/>
      <c r="BB408" s="51"/>
      <c r="BC408" s="51"/>
      <c r="BD408" s="51"/>
      <c r="BE408" s="51"/>
      <c r="BF408" s="51"/>
      <c r="BG408" s="51"/>
      <c r="BH408" s="51"/>
      <c r="BI408" s="69"/>
      <c r="BJ408" s="51"/>
      <c r="BK408" s="51"/>
      <c r="BL408" s="51"/>
      <c r="BM408" s="51"/>
      <c r="BN408" s="51"/>
      <c r="BO408" s="51"/>
      <c r="BP408" s="51"/>
      <c r="BQ408" s="56"/>
      <c r="BR408" s="172"/>
      <c r="BS408" s="51"/>
      <c r="BT408" s="174"/>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c r="CY408" s="51"/>
      <c r="CZ408" s="51"/>
      <c r="DA408" s="51"/>
      <c r="DB408" s="51"/>
      <c r="DC408" s="51"/>
      <c r="DD408" s="51"/>
      <c r="DE408" s="51"/>
      <c r="DF408" s="51"/>
      <c r="DG408" s="51"/>
      <c r="DH408" s="51"/>
      <c r="DI408" s="51"/>
      <c r="DJ408" s="51"/>
      <c r="DK408" s="51"/>
    </row>
    <row r="409" spans="1:115" s="50" customFormat="1" ht="14.4" customHeight="1" x14ac:dyDescent="0.3">
      <c r="A409" s="163"/>
      <c r="B409" s="165"/>
      <c r="C409" s="167"/>
      <c r="D409" s="167"/>
      <c r="E409" s="167"/>
      <c r="F409" s="167"/>
      <c r="G409" s="167" t="s">
        <v>788</v>
      </c>
      <c r="H409" s="167" t="s">
        <v>848</v>
      </c>
      <c r="I409" s="51" t="s">
        <v>914</v>
      </c>
      <c r="J409" s="51" t="s">
        <v>868</v>
      </c>
      <c r="K409" s="51" t="s">
        <v>869</v>
      </c>
      <c r="L409" s="93" t="str">
        <f t="shared" si="10"/>
        <v>19 0 3</v>
      </c>
      <c r="M409" s="89" t="str">
        <f t="shared" si="11"/>
        <v>64 C</v>
      </c>
      <c r="N409" s="77" t="s">
        <v>902</v>
      </c>
      <c r="O409" s="51" t="s">
        <v>903</v>
      </c>
      <c r="P409" s="51" t="s">
        <v>903</v>
      </c>
      <c r="Q409" s="51" t="s">
        <v>902</v>
      </c>
      <c r="R409" s="51" t="s">
        <v>902</v>
      </c>
      <c r="S409" s="79" t="s">
        <v>903</v>
      </c>
      <c r="T409" s="51" t="s">
        <v>902</v>
      </c>
      <c r="U409" s="69" t="s">
        <v>902</v>
      </c>
      <c r="V409" s="92" t="s">
        <v>903</v>
      </c>
      <c r="W409" s="79" t="s">
        <v>903</v>
      </c>
      <c r="X409" s="51"/>
      <c r="Y409" s="51"/>
      <c r="Z409" s="79"/>
      <c r="AA409" s="195" t="s">
        <v>132</v>
      </c>
      <c r="AB409" s="195"/>
      <c r="AC409" s="196"/>
      <c r="AD409" s="167" t="s">
        <v>916</v>
      </c>
      <c r="AE409" s="167"/>
      <c r="AF409" s="167"/>
      <c r="AG409" s="167"/>
      <c r="AH409" s="167"/>
      <c r="AI409" s="167"/>
      <c r="AJ409" s="167"/>
      <c r="AK409" s="167"/>
      <c r="AL409" s="167"/>
      <c r="AM409" s="167"/>
      <c r="AN409" s="167"/>
      <c r="AO409" s="167"/>
      <c r="AP409" s="167"/>
      <c r="AQ409" s="167"/>
      <c r="AR409" s="167"/>
      <c r="AS409" s="192"/>
      <c r="AT409" s="51"/>
      <c r="AU409" s="51"/>
      <c r="AV409" s="51"/>
      <c r="AW409" s="51"/>
      <c r="AX409" s="51"/>
      <c r="AY409" s="51"/>
      <c r="AZ409" s="51"/>
      <c r="BA409" s="69"/>
      <c r="BB409" s="51"/>
      <c r="BC409" s="51"/>
      <c r="BD409" s="51"/>
      <c r="BE409" s="51"/>
      <c r="BF409" s="51"/>
      <c r="BG409" s="51"/>
      <c r="BH409" s="51"/>
      <c r="BI409" s="69"/>
      <c r="BJ409" s="51"/>
      <c r="BK409" s="51"/>
      <c r="BL409" s="51"/>
      <c r="BM409" s="51"/>
      <c r="BN409" s="51"/>
      <c r="BO409" s="51"/>
      <c r="BP409" s="51"/>
      <c r="BQ409" s="56"/>
      <c r="BR409" s="172"/>
      <c r="BS409" s="51"/>
      <c r="BT409" s="174"/>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c r="CY409" s="51"/>
      <c r="CZ409" s="51"/>
      <c r="DA409" s="51"/>
      <c r="DB409" s="51"/>
      <c r="DC409" s="51"/>
      <c r="DD409" s="51"/>
      <c r="DE409" s="51"/>
      <c r="DF409" s="51"/>
      <c r="DG409" s="51"/>
      <c r="DH409" s="51"/>
      <c r="DI409" s="51"/>
      <c r="DJ409" s="51"/>
      <c r="DK409" s="51"/>
    </row>
    <row r="410" spans="1:115" s="50" customFormat="1" ht="14.4" customHeight="1" x14ac:dyDescent="0.3">
      <c r="A410" s="163"/>
      <c r="B410" s="165"/>
      <c r="C410" s="167"/>
      <c r="D410" s="167"/>
      <c r="E410" s="167"/>
      <c r="F410" s="167"/>
      <c r="G410" s="167"/>
      <c r="H410" s="167"/>
      <c r="I410" s="51" t="s">
        <v>953</v>
      </c>
      <c r="J410" s="51" t="s">
        <v>868</v>
      </c>
      <c r="K410" s="51" t="s">
        <v>869</v>
      </c>
      <c r="L410" s="93" t="str">
        <f t="shared" si="10"/>
        <v>18 0 3</v>
      </c>
      <c r="M410" s="89" t="str">
        <f t="shared" si="11"/>
        <v>60 C</v>
      </c>
      <c r="N410" s="77" t="s">
        <v>902</v>
      </c>
      <c r="O410" s="51" t="s">
        <v>903</v>
      </c>
      <c r="P410" s="51" t="s">
        <v>903</v>
      </c>
      <c r="Q410" s="51" t="s">
        <v>902</v>
      </c>
      <c r="R410" s="51" t="s">
        <v>902</v>
      </c>
      <c r="S410" s="79" t="s">
        <v>902</v>
      </c>
      <c r="T410" s="51" t="s">
        <v>902</v>
      </c>
      <c r="U410" s="69" t="s">
        <v>902</v>
      </c>
      <c r="V410" s="92" t="s">
        <v>903</v>
      </c>
      <c r="W410" s="79" t="s">
        <v>903</v>
      </c>
      <c r="X410" s="197" t="s">
        <v>913</v>
      </c>
      <c r="Y410" s="195"/>
      <c r="Z410" s="198"/>
      <c r="AA410" s="195" t="s">
        <v>132</v>
      </c>
      <c r="AB410" s="195"/>
      <c r="AC410" s="196"/>
      <c r="AD410" s="51"/>
      <c r="AE410" s="51"/>
      <c r="AF410" s="51"/>
      <c r="AG410" s="51"/>
      <c r="AH410" s="51"/>
      <c r="AI410" s="51"/>
      <c r="AJ410" s="51"/>
      <c r="AK410" s="69"/>
      <c r="AL410" s="51"/>
      <c r="AM410" s="51"/>
      <c r="AN410" s="51"/>
      <c r="AO410" s="51"/>
      <c r="AP410" s="51"/>
      <c r="AQ410" s="51"/>
      <c r="AR410" s="51"/>
      <c r="AS410" s="69"/>
      <c r="AT410" s="51"/>
      <c r="AU410" s="51"/>
      <c r="AV410" s="51"/>
      <c r="AW410" s="51"/>
      <c r="AX410" s="51"/>
      <c r="AY410" s="51"/>
      <c r="AZ410" s="51"/>
      <c r="BA410" s="69"/>
      <c r="BB410" s="51"/>
      <c r="BC410" s="51"/>
      <c r="BD410" s="51"/>
      <c r="BE410" s="51"/>
      <c r="BF410" s="51"/>
      <c r="BG410" s="51"/>
      <c r="BH410" s="51"/>
      <c r="BI410" s="69"/>
      <c r="BJ410" s="51"/>
      <c r="BK410" s="51"/>
      <c r="BL410" s="51"/>
      <c r="BM410" s="51"/>
      <c r="BN410" s="51"/>
      <c r="BO410" s="51"/>
      <c r="BP410" s="51"/>
      <c r="BQ410" s="56"/>
      <c r="BR410" s="172"/>
      <c r="BS410" s="51"/>
      <c r="BT410" s="174"/>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c r="CY410" s="51"/>
      <c r="CZ410" s="51"/>
      <c r="DA410" s="51"/>
      <c r="DB410" s="51"/>
      <c r="DC410" s="51"/>
      <c r="DD410" s="51"/>
      <c r="DE410" s="51"/>
      <c r="DF410" s="51"/>
      <c r="DG410" s="51"/>
      <c r="DH410" s="51"/>
      <c r="DI410" s="51"/>
      <c r="DJ410" s="51"/>
      <c r="DK410" s="51"/>
    </row>
    <row r="411" spans="1:115" s="50" customFormat="1" ht="14.4" customHeight="1" x14ac:dyDescent="0.3">
      <c r="A411" s="163"/>
      <c r="B411" s="165"/>
      <c r="C411" s="167"/>
      <c r="D411" s="167"/>
      <c r="E411" s="167"/>
      <c r="F411" s="167"/>
      <c r="G411" s="167"/>
      <c r="H411" s="167"/>
      <c r="I411" s="51" t="s">
        <v>954</v>
      </c>
      <c r="J411" s="51" t="s">
        <v>868</v>
      </c>
      <c r="K411" s="51" t="s">
        <v>869</v>
      </c>
      <c r="L411" s="93" t="str">
        <f t="shared" si="10"/>
        <v>18 1 3</v>
      </c>
      <c r="M411" s="89" t="str">
        <f t="shared" si="11"/>
        <v>61 C</v>
      </c>
      <c r="N411" s="77" t="s">
        <v>902</v>
      </c>
      <c r="O411" s="51" t="s">
        <v>903</v>
      </c>
      <c r="P411" s="51" t="s">
        <v>903</v>
      </c>
      <c r="Q411" s="51" t="s">
        <v>902</v>
      </c>
      <c r="R411" s="51" t="s">
        <v>902</v>
      </c>
      <c r="S411" s="79" t="s">
        <v>902</v>
      </c>
      <c r="T411" s="51" t="s">
        <v>902</v>
      </c>
      <c r="U411" s="69" t="s">
        <v>903</v>
      </c>
      <c r="V411" s="92" t="s">
        <v>903</v>
      </c>
      <c r="W411" s="79" t="s">
        <v>903</v>
      </c>
      <c r="X411" s="197" t="s">
        <v>913</v>
      </c>
      <c r="Y411" s="195"/>
      <c r="Z411" s="198"/>
      <c r="AA411" s="195" t="s">
        <v>132</v>
      </c>
      <c r="AB411" s="195"/>
      <c r="AC411" s="196"/>
      <c r="AD411" s="167" t="s">
        <v>921</v>
      </c>
      <c r="AE411" s="167"/>
      <c r="AF411" s="167"/>
      <c r="AG411" s="167"/>
      <c r="AH411" s="167"/>
      <c r="AI411" s="167"/>
      <c r="AJ411" s="167"/>
      <c r="AK411" s="192"/>
      <c r="AL411" s="51"/>
      <c r="AM411" s="51"/>
      <c r="AN411" s="51"/>
      <c r="AO411" s="51"/>
      <c r="AP411" s="51"/>
      <c r="AQ411" s="51"/>
      <c r="AR411" s="51"/>
      <c r="AS411" s="69"/>
      <c r="AT411" s="51"/>
      <c r="AU411" s="51"/>
      <c r="AV411" s="51"/>
      <c r="AW411" s="51"/>
      <c r="AX411" s="51"/>
      <c r="AY411" s="51"/>
      <c r="AZ411" s="51"/>
      <c r="BA411" s="69"/>
      <c r="BB411" s="51"/>
      <c r="BC411" s="51"/>
      <c r="BD411" s="51"/>
      <c r="BE411" s="51"/>
      <c r="BF411" s="51"/>
      <c r="BG411" s="51"/>
      <c r="BH411" s="51"/>
      <c r="BI411" s="69"/>
      <c r="BJ411" s="51"/>
      <c r="BK411" s="51"/>
      <c r="BL411" s="51"/>
      <c r="BM411" s="51"/>
      <c r="BN411" s="51"/>
      <c r="BO411" s="51"/>
      <c r="BP411" s="51"/>
      <c r="BQ411" s="56"/>
      <c r="BR411" s="172"/>
      <c r="BS411" s="51"/>
      <c r="BT411" s="174"/>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c r="CY411" s="51"/>
      <c r="CZ411" s="51"/>
      <c r="DA411" s="51"/>
      <c r="DB411" s="51"/>
      <c r="DC411" s="51"/>
      <c r="DD411" s="51"/>
      <c r="DE411" s="51"/>
      <c r="DF411" s="51"/>
      <c r="DG411" s="51"/>
      <c r="DH411" s="51"/>
      <c r="DI411" s="51"/>
      <c r="DJ411" s="51"/>
      <c r="DK411" s="51"/>
    </row>
    <row r="412" spans="1:115" s="50" customFormat="1" ht="14.4" customHeight="1" x14ac:dyDescent="0.3">
      <c r="A412" s="163"/>
      <c r="B412" s="165"/>
      <c r="C412" s="167"/>
      <c r="D412" s="167"/>
      <c r="E412" s="167"/>
      <c r="F412" s="167"/>
      <c r="G412" s="167"/>
      <c r="H412" s="167"/>
      <c r="I412" s="51" t="s">
        <v>955</v>
      </c>
      <c r="J412" s="51" t="s">
        <v>868</v>
      </c>
      <c r="K412" s="51" t="s">
        <v>869</v>
      </c>
      <c r="L412" s="93" t="str">
        <f t="shared" si="10"/>
        <v>18 2 3</v>
      </c>
      <c r="M412" s="89" t="str">
        <f t="shared" si="11"/>
        <v>62 C</v>
      </c>
      <c r="N412" s="77" t="s">
        <v>902</v>
      </c>
      <c r="O412" s="51" t="s">
        <v>903</v>
      </c>
      <c r="P412" s="51" t="s">
        <v>903</v>
      </c>
      <c r="Q412" s="51" t="s">
        <v>902</v>
      </c>
      <c r="R412" s="51" t="s">
        <v>902</v>
      </c>
      <c r="S412" s="79" t="s">
        <v>902</v>
      </c>
      <c r="T412" s="51" t="s">
        <v>903</v>
      </c>
      <c r="U412" s="69" t="s">
        <v>902</v>
      </c>
      <c r="V412" s="92" t="s">
        <v>903</v>
      </c>
      <c r="W412" s="79" t="s">
        <v>903</v>
      </c>
      <c r="X412" s="197" t="s">
        <v>913</v>
      </c>
      <c r="Y412" s="195"/>
      <c r="Z412" s="198"/>
      <c r="AA412" s="195" t="s">
        <v>132</v>
      </c>
      <c r="AB412" s="195"/>
      <c r="AC412" s="196"/>
      <c r="AD412" s="167" t="s">
        <v>916</v>
      </c>
      <c r="AE412" s="167"/>
      <c r="AF412" s="167"/>
      <c r="AG412" s="167"/>
      <c r="AH412" s="167"/>
      <c r="AI412" s="167"/>
      <c r="AJ412" s="167"/>
      <c r="AK412" s="167"/>
      <c r="AL412" s="167"/>
      <c r="AM412" s="167"/>
      <c r="AN412" s="167"/>
      <c r="AO412" s="167"/>
      <c r="AP412" s="167"/>
      <c r="AQ412" s="167"/>
      <c r="AR412" s="167"/>
      <c r="AS412" s="192"/>
      <c r="AT412" s="51"/>
      <c r="AU412" s="51"/>
      <c r="AV412" s="51"/>
      <c r="AW412" s="51"/>
      <c r="AX412" s="51"/>
      <c r="AY412" s="51"/>
      <c r="AZ412" s="51"/>
      <c r="BA412" s="69"/>
      <c r="BB412" s="51"/>
      <c r="BC412" s="51"/>
      <c r="BD412" s="51"/>
      <c r="BE412" s="51"/>
      <c r="BF412" s="51"/>
      <c r="BG412" s="51"/>
      <c r="BH412" s="51"/>
      <c r="BI412" s="69"/>
      <c r="BJ412" s="51"/>
      <c r="BK412" s="51"/>
      <c r="BL412" s="51"/>
      <c r="BM412" s="51"/>
      <c r="BN412" s="51"/>
      <c r="BO412" s="51"/>
      <c r="BP412" s="51"/>
      <c r="BQ412" s="56"/>
      <c r="BR412" s="172"/>
      <c r="BS412" s="51"/>
      <c r="BT412" s="174"/>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c r="CY412" s="51"/>
      <c r="CZ412" s="51"/>
      <c r="DA412" s="51"/>
      <c r="DB412" s="51"/>
      <c r="DC412" s="51"/>
      <c r="DD412" s="51"/>
      <c r="DE412" s="51"/>
      <c r="DF412" s="51"/>
      <c r="DG412" s="51"/>
      <c r="DH412" s="51"/>
      <c r="DI412" s="51"/>
      <c r="DJ412" s="51"/>
      <c r="DK412" s="51"/>
    </row>
    <row r="413" spans="1:115" s="50" customFormat="1" ht="14.4" customHeight="1" x14ac:dyDescent="0.3">
      <c r="A413" s="163"/>
      <c r="B413" s="165"/>
      <c r="C413" s="167"/>
      <c r="D413" s="167"/>
      <c r="E413" s="167"/>
      <c r="F413" s="167"/>
      <c r="G413" s="167" t="s">
        <v>789</v>
      </c>
      <c r="H413" s="167" t="s">
        <v>848</v>
      </c>
      <c r="I413" s="51" t="s">
        <v>914</v>
      </c>
      <c r="J413" s="51" t="s">
        <v>829</v>
      </c>
      <c r="K413" s="51" t="s">
        <v>869</v>
      </c>
      <c r="L413" s="93" t="str">
        <f t="shared" si="10"/>
        <v>1B 0 3</v>
      </c>
      <c r="M413" s="89" t="str">
        <f t="shared" si="11"/>
        <v>6C C</v>
      </c>
      <c r="N413" s="77" t="s">
        <v>902</v>
      </c>
      <c r="O413" s="51" t="s">
        <v>903</v>
      </c>
      <c r="P413" s="51" t="s">
        <v>903</v>
      </c>
      <c r="Q413" s="51" t="s">
        <v>902</v>
      </c>
      <c r="R413" s="51" t="s">
        <v>903</v>
      </c>
      <c r="S413" s="79" t="s">
        <v>903</v>
      </c>
      <c r="T413" s="51" t="s">
        <v>902</v>
      </c>
      <c r="U413" s="69" t="s">
        <v>902</v>
      </c>
      <c r="V413" s="92" t="s">
        <v>903</v>
      </c>
      <c r="W413" s="79" t="s">
        <v>903</v>
      </c>
      <c r="X413" s="51"/>
      <c r="Y413" s="51"/>
      <c r="Z413" s="79"/>
      <c r="AA413" s="51"/>
      <c r="AB413" s="51"/>
      <c r="AC413" s="85"/>
      <c r="AD413" s="167" t="s">
        <v>916</v>
      </c>
      <c r="AE413" s="167"/>
      <c r="AF413" s="167"/>
      <c r="AG413" s="167"/>
      <c r="AH413" s="167"/>
      <c r="AI413" s="167"/>
      <c r="AJ413" s="167"/>
      <c r="AK413" s="167"/>
      <c r="AL413" s="167"/>
      <c r="AM413" s="167"/>
      <c r="AN413" s="167"/>
      <c r="AO413" s="167"/>
      <c r="AP413" s="167"/>
      <c r="AQ413" s="167"/>
      <c r="AR413" s="167"/>
      <c r="AS413" s="192"/>
      <c r="AT413" s="193" t="s">
        <v>789</v>
      </c>
      <c r="AU413" s="167"/>
      <c r="AV413" s="167"/>
      <c r="AW413" s="167"/>
      <c r="AX413" s="167"/>
      <c r="AY413" s="167"/>
      <c r="AZ413" s="167"/>
      <c r="BA413" s="167"/>
      <c r="BB413" s="167"/>
      <c r="BC413" s="167"/>
      <c r="BD413" s="167"/>
      <c r="BE413" s="167"/>
      <c r="BF413" s="167"/>
      <c r="BG413" s="167"/>
      <c r="BH413" s="167"/>
      <c r="BI413" s="192"/>
      <c r="BJ413" s="51"/>
      <c r="BK413" s="51"/>
      <c r="BL413" s="51"/>
      <c r="BM413" s="51"/>
      <c r="BN413" s="51"/>
      <c r="BO413" s="51"/>
      <c r="BP413" s="51"/>
      <c r="BQ413" s="56"/>
      <c r="BR413" s="172"/>
      <c r="BS413" s="51"/>
      <c r="BT413" s="174"/>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c r="CY413" s="51"/>
      <c r="CZ413" s="51"/>
      <c r="DA413" s="51"/>
      <c r="DB413" s="51"/>
      <c r="DC413" s="51"/>
      <c r="DD413" s="51"/>
      <c r="DE413" s="51"/>
      <c r="DF413" s="51"/>
      <c r="DG413" s="51"/>
      <c r="DH413" s="51"/>
      <c r="DI413" s="51"/>
      <c r="DJ413" s="51"/>
      <c r="DK413" s="51"/>
    </row>
    <row r="414" spans="1:115" s="50" customFormat="1" ht="14.4" customHeight="1" x14ac:dyDescent="0.3">
      <c r="A414" s="163"/>
      <c r="B414" s="165"/>
      <c r="C414" s="167"/>
      <c r="D414" s="167"/>
      <c r="E414" s="167"/>
      <c r="F414" s="167"/>
      <c r="G414" s="167"/>
      <c r="H414" s="167"/>
      <c r="I414" s="51" t="s">
        <v>953</v>
      </c>
      <c r="J414" s="51" t="s">
        <v>829</v>
      </c>
      <c r="K414" s="51" t="s">
        <v>869</v>
      </c>
      <c r="L414" s="93" t="str">
        <f t="shared" si="10"/>
        <v>1A 0 3</v>
      </c>
      <c r="M414" s="89" t="str">
        <f t="shared" si="11"/>
        <v>68 C</v>
      </c>
      <c r="N414" s="77" t="s">
        <v>902</v>
      </c>
      <c r="O414" s="51" t="s">
        <v>903</v>
      </c>
      <c r="P414" s="51" t="s">
        <v>903</v>
      </c>
      <c r="Q414" s="51" t="s">
        <v>902</v>
      </c>
      <c r="R414" s="51" t="s">
        <v>903</v>
      </c>
      <c r="S414" s="79" t="s">
        <v>902</v>
      </c>
      <c r="T414" s="51" t="s">
        <v>902</v>
      </c>
      <c r="U414" s="69" t="s">
        <v>902</v>
      </c>
      <c r="V414" s="92" t="s">
        <v>903</v>
      </c>
      <c r="W414" s="79" t="s">
        <v>903</v>
      </c>
      <c r="X414" s="197" t="s">
        <v>913</v>
      </c>
      <c r="Y414" s="195"/>
      <c r="Z414" s="198"/>
      <c r="AA414" s="51"/>
      <c r="AB414" s="51"/>
      <c r="AC414" s="69"/>
      <c r="AD414" s="167" t="s">
        <v>789</v>
      </c>
      <c r="AE414" s="167"/>
      <c r="AF414" s="167"/>
      <c r="AG414" s="167"/>
      <c r="AH414" s="167"/>
      <c r="AI414" s="167"/>
      <c r="AJ414" s="167"/>
      <c r="AK414" s="167"/>
      <c r="AL414" s="167"/>
      <c r="AM414" s="167"/>
      <c r="AN414" s="167"/>
      <c r="AO414" s="167"/>
      <c r="AP414" s="167"/>
      <c r="AQ414" s="167"/>
      <c r="AR414" s="167"/>
      <c r="AS414" s="192"/>
      <c r="AT414" s="51"/>
      <c r="AU414" s="51"/>
      <c r="AV414" s="51"/>
      <c r="AW414" s="51"/>
      <c r="AX414" s="51"/>
      <c r="AY414" s="51"/>
      <c r="AZ414" s="51"/>
      <c r="BA414" s="69"/>
      <c r="BB414" s="51"/>
      <c r="BC414" s="51"/>
      <c r="BD414" s="51"/>
      <c r="BE414" s="51"/>
      <c r="BF414" s="51"/>
      <c r="BG414" s="51"/>
      <c r="BH414" s="51"/>
      <c r="BI414" s="69"/>
      <c r="BJ414" s="51"/>
      <c r="BK414" s="51"/>
      <c r="BL414" s="51"/>
      <c r="BM414" s="51"/>
      <c r="BN414" s="51"/>
      <c r="BO414" s="51"/>
      <c r="BP414" s="51"/>
      <c r="BQ414" s="56"/>
      <c r="BR414" s="172"/>
      <c r="BS414" s="51"/>
      <c r="BT414" s="174"/>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c r="CY414" s="51"/>
      <c r="CZ414" s="51"/>
      <c r="DA414" s="51"/>
      <c r="DB414" s="51"/>
      <c r="DC414" s="51"/>
      <c r="DD414" s="51"/>
      <c r="DE414" s="51"/>
      <c r="DF414" s="51"/>
      <c r="DG414" s="51"/>
      <c r="DH414" s="51"/>
      <c r="DI414" s="51"/>
      <c r="DJ414" s="51"/>
      <c r="DK414" s="51"/>
    </row>
    <row r="415" spans="1:115" s="50" customFormat="1" ht="14.4" customHeight="1" x14ac:dyDescent="0.3">
      <c r="A415" s="163"/>
      <c r="B415" s="165"/>
      <c r="C415" s="167"/>
      <c r="D415" s="167"/>
      <c r="E415" s="167"/>
      <c r="F415" s="167"/>
      <c r="G415" s="167"/>
      <c r="H415" s="167"/>
      <c r="I415" s="51" t="s">
        <v>954</v>
      </c>
      <c r="J415" s="51" t="s">
        <v>829</v>
      </c>
      <c r="K415" s="51" t="s">
        <v>869</v>
      </c>
      <c r="L415" s="93" t="str">
        <f t="shared" si="10"/>
        <v>1A 1 3</v>
      </c>
      <c r="M415" s="89" t="str">
        <f t="shared" si="11"/>
        <v>69 C</v>
      </c>
      <c r="N415" s="77" t="s">
        <v>902</v>
      </c>
      <c r="O415" s="51" t="s">
        <v>903</v>
      </c>
      <c r="P415" s="51" t="s">
        <v>903</v>
      </c>
      <c r="Q415" s="51" t="s">
        <v>902</v>
      </c>
      <c r="R415" s="51" t="s">
        <v>903</v>
      </c>
      <c r="S415" s="79" t="s">
        <v>902</v>
      </c>
      <c r="T415" s="51" t="s">
        <v>902</v>
      </c>
      <c r="U415" s="69" t="s">
        <v>903</v>
      </c>
      <c r="V415" s="92" t="s">
        <v>903</v>
      </c>
      <c r="W415" s="79" t="s">
        <v>903</v>
      </c>
      <c r="X415" s="197" t="s">
        <v>913</v>
      </c>
      <c r="Y415" s="195"/>
      <c r="Z415" s="198"/>
      <c r="AA415" s="51"/>
      <c r="AB415" s="51"/>
      <c r="AC415" s="69"/>
      <c r="AD415" s="167" t="s">
        <v>921</v>
      </c>
      <c r="AE415" s="167"/>
      <c r="AF415" s="167"/>
      <c r="AG415" s="167"/>
      <c r="AH415" s="167"/>
      <c r="AI415" s="167"/>
      <c r="AJ415" s="167"/>
      <c r="AK415" s="192"/>
      <c r="AL415" s="193" t="s">
        <v>789</v>
      </c>
      <c r="AM415" s="167"/>
      <c r="AN415" s="167"/>
      <c r="AO415" s="167"/>
      <c r="AP415" s="167"/>
      <c r="AQ415" s="167"/>
      <c r="AR415" s="167"/>
      <c r="AS415" s="167"/>
      <c r="AT415" s="167"/>
      <c r="AU415" s="167"/>
      <c r="AV415" s="167"/>
      <c r="AW415" s="167"/>
      <c r="AX415" s="167"/>
      <c r="AY415" s="167"/>
      <c r="AZ415" s="167"/>
      <c r="BA415" s="192"/>
      <c r="BB415" s="51"/>
      <c r="BC415" s="51"/>
      <c r="BD415" s="51"/>
      <c r="BE415" s="51"/>
      <c r="BF415" s="51"/>
      <c r="BG415" s="51"/>
      <c r="BH415" s="51"/>
      <c r="BI415" s="69"/>
      <c r="BJ415" s="51"/>
      <c r="BK415" s="51"/>
      <c r="BL415" s="51"/>
      <c r="BM415" s="51"/>
      <c r="BN415" s="51"/>
      <c r="BO415" s="51"/>
      <c r="BP415" s="51"/>
      <c r="BQ415" s="56"/>
      <c r="BR415" s="172"/>
      <c r="BS415" s="51"/>
      <c r="BT415" s="174"/>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c r="CY415" s="51"/>
      <c r="CZ415" s="51"/>
      <c r="DA415" s="51"/>
      <c r="DB415" s="51"/>
      <c r="DC415" s="51"/>
      <c r="DD415" s="51"/>
      <c r="DE415" s="51"/>
      <c r="DF415" s="51"/>
      <c r="DG415" s="51"/>
      <c r="DH415" s="51"/>
      <c r="DI415" s="51"/>
      <c r="DJ415" s="51"/>
      <c r="DK415" s="51"/>
    </row>
    <row r="416" spans="1:115" s="50" customFormat="1" ht="14.4" customHeight="1" x14ac:dyDescent="0.3">
      <c r="A416" s="163"/>
      <c r="B416" s="165"/>
      <c r="C416" s="167"/>
      <c r="D416" s="167"/>
      <c r="E416" s="167"/>
      <c r="F416" s="167"/>
      <c r="G416" s="167"/>
      <c r="H416" s="167"/>
      <c r="I416" s="51" t="s">
        <v>955</v>
      </c>
      <c r="J416" s="51" t="s">
        <v>829</v>
      </c>
      <c r="K416" s="51" t="s">
        <v>869</v>
      </c>
      <c r="L416" s="93" t="str">
        <f t="shared" si="10"/>
        <v>1A 2 3</v>
      </c>
      <c r="M416" s="89" t="str">
        <f t="shared" si="11"/>
        <v>6A C</v>
      </c>
      <c r="N416" s="77" t="s">
        <v>902</v>
      </c>
      <c r="O416" s="51" t="s">
        <v>903</v>
      </c>
      <c r="P416" s="51" t="s">
        <v>903</v>
      </c>
      <c r="Q416" s="51" t="s">
        <v>902</v>
      </c>
      <c r="R416" s="51" t="s">
        <v>903</v>
      </c>
      <c r="S416" s="79" t="s">
        <v>902</v>
      </c>
      <c r="T416" s="51" t="s">
        <v>903</v>
      </c>
      <c r="U416" s="69" t="s">
        <v>902</v>
      </c>
      <c r="V416" s="92" t="s">
        <v>903</v>
      </c>
      <c r="W416" s="79" t="s">
        <v>903</v>
      </c>
      <c r="X416" s="197" t="s">
        <v>913</v>
      </c>
      <c r="Y416" s="195"/>
      <c r="Z416" s="198"/>
      <c r="AA416" s="51"/>
      <c r="AB416" s="51"/>
      <c r="AC416" s="69"/>
      <c r="AD416" s="167" t="s">
        <v>916</v>
      </c>
      <c r="AE416" s="167"/>
      <c r="AF416" s="167"/>
      <c r="AG416" s="167"/>
      <c r="AH416" s="167"/>
      <c r="AI416" s="167"/>
      <c r="AJ416" s="167"/>
      <c r="AK416" s="167"/>
      <c r="AL416" s="167"/>
      <c r="AM416" s="167"/>
      <c r="AN416" s="167"/>
      <c r="AO416" s="167"/>
      <c r="AP416" s="167"/>
      <c r="AQ416" s="167"/>
      <c r="AR416" s="167"/>
      <c r="AS416" s="192"/>
      <c r="AT416" s="193" t="s">
        <v>789</v>
      </c>
      <c r="AU416" s="167"/>
      <c r="AV416" s="167"/>
      <c r="AW416" s="167"/>
      <c r="AX416" s="167"/>
      <c r="AY416" s="167"/>
      <c r="AZ416" s="167"/>
      <c r="BA416" s="167"/>
      <c r="BB416" s="167"/>
      <c r="BC416" s="167"/>
      <c r="BD416" s="167"/>
      <c r="BE416" s="167"/>
      <c r="BF416" s="167"/>
      <c r="BG416" s="167"/>
      <c r="BH416" s="167"/>
      <c r="BI416" s="192"/>
      <c r="BJ416" s="51"/>
      <c r="BK416" s="51"/>
      <c r="BL416" s="51"/>
      <c r="BM416" s="51"/>
      <c r="BN416" s="51"/>
      <c r="BO416" s="51"/>
      <c r="BP416" s="51"/>
      <c r="BQ416" s="56"/>
      <c r="BR416" s="172"/>
      <c r="BS416" s="51"/>
      <c r="BT416" s="174"/>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c r="CY416" s="51"/>
      <c r="CZ416" s="51"/>
      <c r="DA416" s="51"/>
      <c r="DB416" s="51"/>
      <c r="DC416" s="51"/>
      <c r="DD416" s="51"/>
      <c r="DE416" s="51"/>
      <c r="DF416" s="51"/>
      <c r="DG416" s="51"/>
      <c r="DH416" s="51"/>
      <c r="DI416" s="51"/>
      <c r="DJ416" s="51"/>
      <c r="DK416" s="51"/>
    </row>
    <row r="417" spans="1:115" s="50" customFormat="1" ht="14.4" customHeight="1" x14ac:dyDescent="0.3">
      <c r="A417" s="163" t="s">
        <v>509</v>
      </c>
      <c r="B417" s="165" t="s">
        <v>293</v>
      </c>
      <c r="C417" s="167" t="s">
        <v>70</v>
      </c>
      <c r="D417" s="167" t="s">
        <v>570</v>
      </c>
      <c r="E417" s="167" t="s">
        <v>774</v>
      </c>
      <c r="F417" s="167">
        <v>8</v>
      </c>
      <c r="G417" s="167" t="s">
        <v>787</v>
      </c>
      <c r="H417" s="51" t="s">
        <v>786</v>
      </c>
      <c r="I417" s="51" t="s">
        <v>920</v>
      </c>
      <c r="J417" s="51" t="s">
        <v>868</v>
      </c>
      <c r="K417" s="51" t="s">
        <v>898</v>
      </c>
      <c r="L417" s="93" t="str">
        <f t="shared" si="10"/>
        <v>29 3 0</v>
      </c>
      <c r="M417" s="89" t="str">
        <f t="shared" si="11"/>
        <v>A7 0</v>
      </c>
      <c r="N417" s="77" t="s">
        <v>903</v>
      </c>
      <c r="O417" s="51" t="s">
        <v>902</v>
      </c>
      <c r="P417" s="51" t="s">
        <v>903</v>
      </c>
      <c r="Q417" s="51" t="s">
        <v>902</v>
      </c>
      <c r="R417" s="51" t="s">
        <v>902</v>
      </c>
      <c r="S417" s="79" t="s">
        <v>903</v>
      </c>
      <c r="T417" s="51" t="s">
        <v>903</v>
      </c>
      <c r="U417" s="69" t="s">
        <v>903</v>
      </c>
      <c r="V417" s="92" t="s">
        <v>902</v>
      </c>
      <c r="W417" s="79" t="s">
        <v>902</v>
      </c>
      <c r="X417" s="51"/>
      <c r="Y417" s="51"/>
      <c r="Z417" s="79"/>
      <c r="AA417" s="195" t="s">
        <v>911</v>
      </c>
      <c r="AB417" s="195"/>
      <c r="AC417" s="196"/>
      <c r="AD417" s="167" t="s">
        <v>921</v>
      </c>
      <c r="AE417" s="167"/>
      <c r="AF417" s="167"/>
      <c r="AG417" s="167"/>
      <c r="AH417" s="167"/>
      <c r="AI417" s="167"/>
      <c r="AJ417" s="167"/>
      <c r="AK417" s="192"/>
      <c r="AL417" s="51"/>
      <c r="AM417" s="51"/>
      <c r="AN417" s="51"/>
      <c r="AO417" s="51"/>
      <c r="AP417" s="51"/>
      <c r="AQ417" s="51"/>
      <c r="AR417" s="51"/>
      <c r="AS417" s="69"/>
      <c r="AT417" s="51"/>
      <c r="AU417" s="51"/>
      <c r="AV417" s="51"/>
      <c r="AW417" s="51"/>
      <c r="AX417" s="51"/>
      <c r="AY417" s="51"/>
      <c r="AZ417" s="51"/>
      <c r="BA417" s="69"/>
      <c r="BB417" s="51"/>
      <c r="BC417" s="51"/>
      <c r="BD417" s="51"/>
      <c r="BE417" s="51"/>
      <c r="BF417" s="51"/>
      <c r="BG417" s="51"/>
      <c r="BH417" s="51"/>
      <c r="BI417" s="69"/>
      <c r="BJ417" s="51"/>
      <c r="BK417" s="51"/>
      <c r="BL417" s="51"/>
      <c r="BM417" s="51"/>
      <c r="BN417" s="51"/>
      <c r="BO417" s="51"/>
      <c r="BP417" s="51"/>
      <c r="BQ417" s="56"/>
      <c r="BR417" s="172"/>
      <c r="BS417" s="51"/>
      <c r="BT417" s="174" t="s">
        <v>691</v>
      </c>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c r="CY417" s="51"/>
      <c r="CZ417" s="51"/>
      <c r="DA417" s="51"/>
      <c r="DB417" s="51"/>
      <c r="DC417" s="51"/>
      <c r="DD417" s="51"/>
      <c r="DE417" s="51"/>
      <c r="DF417" s="51"/>
      <c r="DG417" s="51"/>
      <c r="DH417" s="51"/>
      <c r="DI417" s="51"/>
      <c r="DJ417" s="51"/>
      <c r="DK417" s="51"/>
    </row>
    <row r="418" spans="1:115" s="50" customFormat="1" ht="14.4" customHeight="1" x14ac:dyDescent="0.3">
      <c r="A418" s="163"/>
      <c r="B418" s="165"/>
      <c r="C418" s="167"/>
      <c r="D418" s="167"/>
      <c r="E418" s="167"/>
      <c r="F418" s="167"/>
      <c r="G418" s="167"/>
      <c r="H418" s="51" t="s">
        <v>794</v>
      </c>
      <c r="I418" s="51" t="s">
        <v>920</v>
      </c>
      <c r="J418" s="51" t="s">
        <v>868</v>
      </c>
      <c r="K418" s="51" t="s">
        <v>869</v>
      </c>
      <c r="L418" s="93" t="str">
        <f t="shared" si="10"/>
        <v>29 3 2</v>
      </c>
      <c r="M418" s="89" t="str">
        <f t="shared" si="11"/>
        <v>A7 8</v>
      </c>
      <c r="N418" s="77" t="s">
        <v>903</v>
      </c>
      <c r="O418" s="51" t="s">
        <v>902</v>
      </c>
      <c r="P418" s="51" t="s">
        <v>903</v>
      </c>
      <c r="Q418" s="51" t="s">
        <v>902</v>
      </c>
      <c r="R418" s="51" t="s">
        <v>902</v>
      </c>
      <c r="S418" s="79" t="s">
        <v>903</v>
      </c>
      <c r="T418" s="51" t="s">
        <v>903</v>
      </c>
      <c r="U418" s="69" t="s">
        <v>903</v>
      </c>
      <c r="V418" s="92" t="s">
        <v>903</v>
      </c>
      <c r="W418" s="79" t="s">
        <v>902</v>
      </c>
      <c r="X418" s="51"/>
      <c r="Y418" s="51"/>
      <c r="Z418" s="86"/>
      <c r="AA418" s="195" t="s">
        <v>132</v>
      </c>
      <c r="AB418" s="195"/>
      <c r="AC418" s="196"/>
      <c r="AD418" s="167" t="s">
        <v>921</v>
      </c>
      <c r="AE418" s="167"/>
      <c r="AF418" s="167"/>
      <c r="AG418" s="167"/>
      <c r="AH418" s="167"/>
      <c r="AI418" s="167"/>
      <c r="AJ418" s="167"/>
      <c r="AK418" s="192"/>
      <c r="AL418" s="51"/>
      <c r="AM418" s="51"/>
      <c r="AN418" s="51"/>
      <c r="AO418" s="51"/>
      <c r="AP418" s="51"/>
      <c r="AQ418" s="51"/>
      <c r="AR418" s="51"/>
      <c r="AS418" s="69"/>
      <c r="AT418" s="51"/>
      <c r="AU418" s="51"/>
      <c r="AV418" s="51"/>
      <c r="AW418" s="51"/>
      <c r="AX418" s="51"/>
      <c r="AY418" s="51"/>
      <c r="AZ418" s="51"/>
      <c r="BA418" s="69"/>
      <c r="BB418" s="51"/>
      <c r="BC418" s="51"/>
      <c r="BD418" s="51"/>
      <c r="BE418" s="51"/>
      <c r="BF418" s="51"/>
      <c r="BG418" s="51"/>
      <c r="BH418" s="51"/>
      <c r="BI418" s="69"/>
      <c r="BJ418" s="51"/>
      <c r="BK418" s="51"/>
      <c r="BL418" s="51"/>
      <c r="BM418" s="51"/>
      <c r="BN418" s="51"/>
      <c r="BO418" s="51"/>
      <c r="BP418" s="51"/>
      <c r="BQ418" s="56"/>
      <c r="BR418" s="172"/>
      <c r="BS418" s="51"/>
      <c r="BT418" s="174"/>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c r="CY418" s="51"/>
      <c r="CZ418" s="51"/>
      <c r="DA418" s="51"/>
      <c r="DB418" s="51"/>
      <c r="DC418" s="51"/>
      <c r="DD418" s="51"/>
      <c r="DE418" s="51"/>
      <c r="DF418" s="51"/>
      <c r="DG418" s="51"/>
      <c r="DH418" s="51"/>
      <c r="DI418" s="51"/>
      <c r="DJ418" s="51"/>
      <c r="DK418" s="51"/>
    </row>
    <row r="419" spans="1:115" s="50" customFormat="1" ht="14.4" customHeight="1" x14ac:dyDescent="0.3">
      <c r="A419" s="163" t="s">
        <v>515</v>
      </c>
      <c r="B419" s="165"/>
      <c r="C419" s="167"/>
      <c r="D419" s="167"/>
      <c r="E419" s="167"/>
      <c r="F419" s="167"/>
      <c r="G419" s="167" t="s">
        <v>788</v>
      </c>
      <c r="H419" s="51" t="s">
        <v>786</v>
      </c>
      <c r="I419" s="51" t="s">
        <v>920</v>
      </c>
      <c r="J419" s="51" t="s">
        <v>868</v>
      </c>
      <c r="K419" s="51" t="s">
        <v>898</v>
      </c>
      <c r="L419" s="93" t="str">
        <f t="shared" si="10"/>
        <v>29 3 1</v>
      </c>
      <c r="M419" s="89" t="str">
        <f t="shared" si="11"/>
        <v>A7 4</v>
      </c>
      <c r="N419" s="77" t="s">
        <v>903</v>
      </c>
      <c r="O419" s="51" t="s">
        <v>902</v>
      </c>
      <c r="P419" s="51" t="s">
        <v>903</v>
      </c>
      <c r="Q419" s="51" t="s">
        <v>902</v>
      </c>
      <c r="R419" s="51" t="s">
        <v>902</v>
      </c>
      <c r="S419" s="79" t="s">
        <v>903</v>
      </c>
      <c r="T419" s="51" t="s">
        <v>903</v>
      </c>
      <c r="U419" s="69" t="s">
        <v>903</v>
      </c>
      <c r="V419" s="92" t="s">
        <v>902</v>
      </c>
      <c r="W419" s="79" t="s">
        <v>903</v>
      </c>
      <c r="X419" s="51"/>
      <c r="Y419" s="51"/>
      <c r="Z419" s="79"/>
      <c r="AA419" s="195" t="s">
        <v>911</v>
      </c>
      <c r="AB419" s="195"/>
      <c r="AC419" s="196"/>
      <c r="AD419" s="167" t="s">
        <v>921</v>
      </c>
      <c r="AE419" s="167"/>
      <c r="AF419" s="167"/>
      <c r="AG419" s="167"/>
      <c r="AH419" s="167"/>
      <c r="AI419" s="167"/>
      <c r="AJ419" s="167"/>
      <c r="AK419" s="192"/>
      <c r="AL419" s="51"/>
      <c r="AM419" s="51"/>
      <c r="AN419" s="51"/>
      <c r="AO419" s="51"/>
      <c r="AP419" s="51"/>
      <c r="AQ419" s="51"/>
      <c r="AR419" s="51"/>
      <c r="AS419" s="69"/>
      <c r="AT419" s="51"/>
      <c r="AU419" s="51"/>
      <c r="AV419" s="51"/>
      <c r="AW419" s="51"/>
      <c r="AX419" s="51"/>
      <c r="AY419" s="51"/>
      <c r="AZ419" s="51"/>
      <c r="BA419" s="69"/>
      <c r="BB419" s="51"/>
      <c r="BC419" s="51"/>
      <c r="BD419" s="51"/>
      <c r="BE419" s="51"/>
      <c r="BF419" s="51"/>
      <c r="BG419" s="51"/>
      <c r="BH419" s="51"/>
      <c r="BI419" s="69"/>
      <c r="BJ419" s="51"/>
      <c r="BK419" s="51"/>
      <c r="BL419" s="51"/>
      <c r="BM419" s="51"/>
      <c r="BN419" s="51"/>
      <c r="BO419" s="51"/>
      <c r="BP419" s="51"/>
      <c r="BQ419" s="56"/>
      <c r="BR419" s="172"/>
      <c r="BS419" s="51"/>
      <c r="BT419" s="174"/>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1"/>
      <c r="DH419" s="51"/>
      <c r="DI419" s="51"/>
      <c r="DJ419" s="51"/>
      <c r="DK419" s="51"/>
    </row>
    <row r="420" spans="1:115" s="50" customFormat="1" ht="14.4" customHeight="1" x14ac:dyDescent="0.3">
      <c r="A420" s="163"/>
      <c r="B420" s="165"/>
      <c r="C420" s="167"/>
      <c r="D420" s="167"/>
      <c r="E420" s="167"/>
      <c r="F420" s="167"/>
      <c r="G420" s="167"/>
      <c r="H420" s="51" t="s">
        <v>794</v>
      </c>
      <c r="I420" s="51" t="s">
        <v>920</v>
      </c>
      <c r="J420" s="51" t="s">
        <v>868</v>
      </c>
      <c r="K420" s="51" t="s">
        <v>898</v>
      </c>
      <c r="L420" s="93" t="str">
        <f t="shared" si="10"/>
        <v>29 3 3</v>
      </c>
      <c r="M420" s="89" t="str">
        <f t="shared" si="11"/>
        <v>A7 C</v>
      </c>
      <c r="N420" s="77" t="s">
        <v>903</v>
      </c>
      <c r="O420" s="51" t="s">
        <v>902</v>
      </c>
      <c r="P420" s="51" t="s">
        <v>903</v>
      </c>
      <c r="Q420" s="51" t="s">
        <v>902</v>
      </c>
      <c r="R420" s="51" t="s">
        <v>902</v>
      </c>
      <c r="S420" s="79" t="s">
        <v>903</v>
      </c>
      <c r="T420" s="51" t="s">
        <v>903</v>
      </c>
      <c r="U420" s="69" t="s">
        <v>903</v>
      </c>
      <c r="V420" s="92" t="s">
        <v>903</v>
      </c>
      <c r="W420" s="79" t="s">
        <v>903</v>
      </c>
      <c r="X420" s="51"/>
      <c r="Y420" s="51"/>
      <c r="Z420" s="79"/>
      <c r="AA420" s="195" t="s">
        <v>132</v>
      </c>
      <c r="AB420" s="195"/>
      <c r="AC420" s="196"/>
      <c r="AD420" s="167" t="s">
        <v>921</v>
      </c>
      <c r="AE420" s="167"/>
      <c r="AF420" s="167"/>
      <c r="AG420" s="167"/>
      <c r="AH420" s="167"/>
      <c r="AI420" s="167"/>
      <c r="AJ420" s="167"/>
      <c r="AK420" s="192"/>
      <c r="AL420" s="51"/>
      <c r="AM420" s="51"/>
      <c r="AN420" s="51"/>
      <c r="AO420" s="51"/>
      <c r="AP420" s="51"/>
      <c r="AQ420" s="51"/>
      <c r="AR420" s="51"/>
      <c r="AS420" s="69"/>
      <c r="AT420" s="51"/>
      <c r="AU420" s="51"/>
      <c r="AV420" s="51"/>
      <c r="AW420" s="51"/>
      <c r="AX420" s="51"/>
      <c r="AY420" s="51"/>
      <c r="AZ420" s="51"/>
      <c r="BA420" s="69"/>
      <c r="BB420" s="51"/>
      <c r="BC420" s="51"/>
      <c r="BD420" s="51"/>
      <c r="BE420" s="51"/>
      <c r="BF420" s="51"/>
      <c r="BG420" s="51"/>
      <c r="BH420" s="51"/>
      <c r="BI420" s="69"/>
      <c r="BJ420" s="51"/>
      <c r="BK420" s="51"/>
      <c r="BL420" s="51"/>
      <c r="BM420" s="51"/>
      <c r="BN420" s="51"/>
      <c r="BO420" s="51"/>
      <c r="BP420" s="51"/>
      <c r="BQ420" s="56"/>
      <c r="BR420" s="172"/>
      <c r="BS420" s="51"/>
      <c r="BT420" s="174"/>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c r="CY420" s="51"/>
      <c r="CZ420" s="51"/>
      <c r="DA420" s="51"/>
      <c r="DB420" s="51"/>
      <c r="DC420" s="51"/>
      <c r="DD420" s="51"/>
      <c r="DE420" s="51"/>
      <c r="DF420" s="51"/>
      <c r="DG420" s="51"/>
      <c r="DH420" s="51"/>
      <c r="DI420" s="51"/>
      <c r="DJ420" s="51"/>
      <c r="DK420" s="51"/>
    </row>
    <row r="421" spans="1:115" s="50" customFormat="1" ht="14.4" customHeight="1" x14ac:dyDescent="0.3">
      <c r="A421" s="163" t="s">
        <v>515</v>
      </c>
      <c r="B421" s="165"/>
      <c r="C421" s="167"/>
      <c r="D421" s="167"/>
      <c r="E421" s="167"/>
      <c r="F421" s="167"/>
      <c r="G421" s="51" t="s">
        <v>790</v>
      </c>
      <c r="H421" s="51" t="s">
        <v>794</v>
      </c>
      <c r="I421" s="51" t="s">
        <v>920</v>
      </c>
      <c r="J421" s="51" t="s">
        <v>868</v>
      </c>
      <c r="K421" s="51" t="s">
        <v>869</v>
      </c>
      <c r="L421" s="93" t="str">
        <f t="shared" si="10"/>
        <v>2B 3 2</v>
      </c>
      <c r="M421" s="89" t="str">
        <f t="shared" si="11"/>
        <v>AF 8</v>
      </c>
      <c r="N421" s="77" t="s">
        <v>903</v>
      </c>
      <c r="O421" s="51" t="s">
        <v>902</v>
      </c>
      <c r="P421" s="51" t="s">
        <v>903</v>
      </c>
      <c r="Q421" s="51" t="s">
        <v>902</v>
      </c>
      <c r="R421" s="51" t="s">
        <v>903</v>
      </c>
      <c r="S421" s="79" t="s">
        <v>903</v>
      </c>
      <c r="T421" s="51" t="s">
        <v>903</v>
      </c>
      <c r="U421" s="69" t="s">
        <v>903</v>
      </c>
      <c r="V421" s="92" t="s">
        <v>903</v>
      </c>
      <c r="W421" s="79" t="s">
        <v>902</v>
      </c>
      <c r="X421" s="51"/>
      <c r="Y421" s="51"/>
      <c r="Z421" s="79"/>
      <c r="AA421" s="51"/>
      <c r="AB421" s="51"/>
      <c r="AC421" s="69"/>
      <c r="AD421" s="193" t="s">
        <v>921</v>
      </c>
      <c r="AE421" s="167"/>
      <c r="AF421" s="167"/>
      <c r="AG421" s="167"/>
      <c r="AH421" s="167"/>
      <c r="AI421" s="167"/>
      <c r="AJ421" s="167"/>
      <c r="AK421" s="192"/>
      <c r="AL421" s="193" t="s">
        <v>790</v>
      </c>
      <c r="AM421" s="167"/>
      <c r="AN421" s="167"/>
      <c r="AO421" s="167"/>
      <c r="AP421" s="167"/>
      <c r="AQ421" s="167"/>
      <c r="AR421" s="167"/>
      <c r="AS421" s="192"/>
      <c r="AT421" s="51"/>
      <c r="AU421" s="51"/>
      <c r="AV421" s="51"/>
      <c r="AW421" s="51"/>
      <c r="AX421" s="51"/>
      <c r="AY421" s="51"/>
      <c r="AZ421" s="51"/>
      <c r="BA421" s="69"/>
      <c r="BB421" s="51"/>
      <c r="BC421" s="51"/>
      <c r="BD421" s="51"/>
      <c r="BE421" s="51"/>
      <c r="BF421" s="51"/>
      <c r="BG421" s="51"/>
      <c r="BH421" s="51"/>
      <c r="BI421" s="69"/>
      <c r="BJ421" s="51"/>
      <c r="BK421" s="51"/>
      <c r="BL421" s="51"/>
      <c r="BM421" s="51"/>
      <c r="BN421" s="51"/>
      <c r="BO421" s="51"/>
      <c r="BP421" s="51"/>
      <c r="BQ421" s="56"/>
      <c r="BR421" s="172"/>
      <c r="BS421" s="51"/>
      <c r="BT421" s="174"/>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c r="CY421" s="51"/>
      <c r="CZ421" s="51"/>
      <c r="DA421" s="51"/>
      <c r="DB421" s="51"/>
      <c r="DC421" s="51"/>
      <c r="DD421" s="51"/>
      <c r="DE421" s="51"/>
      <c r="DF421" s="51"/>
      <c r="DG421" s="51"/>
      <c r="DH421" s="51"/>
      <c r="DI421" s="51"/>
      <c r="DJ421" s="51"/>
      <c r="DK421" s="51"/>
    </row>
    <row r="422" spans="1:115" s="50" customFormat="1" ht="14.4" customHeight="1" x14ac:dyDescent="0.3">
      <c r="A422" s="163"/>
      <c r="B422" s="165"/>
      <c r="C422" s="167"/>
      <c r="D422" s="167"/>
      <c r="E422" s="167"/>
      <c r="F422" s="167"/>
      <c r="G422" s="51" t="s">
        <v>789</v>
      </c>
      <c r="H422" s="51" t="s">
        <v>794</v>
      </c>
      <c r="I422" s="51" t="s">
        <v>920</v>
      </c>
      <c r="J422" s="51" t="s">
        <v>868</v>
      </c>
      <c r="K422" s="51" t="s">
        <v>869</v>
      </c>
      <c r="L422" s="93" t="str">
        <f t="shared" si="10"/>
        <v>2B 3 3</v>
      </c>
      <c r="M422" s="89" t="str">
        <f t="shared" si="11"/>
        <v>AF C</v>
      </c>
      <c r="N422" s="77" t="s">
        <v>903</v>
      </c>
      <c r="O422" s="51" t="s">
        <v>902</v>
      </c>
      <c r="P422" s="51" t="s">
        <v>903</v>
      </c>
      <c r="Q422" s="51" t="s">
        <v>902</v>
      </c>
      <c r="R422" s="51" t="s">
        <v>903</v>
      </c>
      <c r="S422" s="79" t="s">
        <v>903</v>
      </c>
      <c r="T422" s="51" t="s">
        <v>903</v>
      </c>
      <c r="U422" s="69" t="s">
        <v>903</v>
      </c>
      <c r="V422" s="92" t="s">
        <v>903</v>
      </c>
      <c r="W422" s="79" t="s">
        <v>903</v>
      </c>
      <c r="X422" s="51"/>
      <c r="Y422" s="51"/>
      <c r="Z422" s="79"/>
      <c r="AA422" s="51"/>
      <c r="AB422" s="51"/>
      <c r="AC422" s="69"/>
      <c r="AD422" s="167" t="s">
        <v>921</v>
      </c>
      <c r="AE422" s="167"/>
      <c r="AF422" s="167"/>
      <c r="AG422" s="167"/>
      <c r="AH422" s="167"/>
      <c r="AI422" s="167"/>
      <c r="AJ422" s="167"/>
      <c r="AK422" s="192"/>
      <c r="AL422" s="193" t="s">
        <v>789</v>
      </c>
      <c r="AM422" s="167"/>
      <c r="AN422" s="167"/>
      <c r="AO422" s="167"/>
      <c r="AP422" s="167"/>
      <c r="AQ422" s="167"/>
      <c r="AR422" s="167"/>
      <c r="AS422" s="167"/>
      <c r="AT422" s="167"/>
      <c r="AU422" s="167"/>
      <c r="AV422" s="167"/>
      <c r="AW422" s="167"/>
      <c r="AX422" s="167"/>
      <c r="AY422" s="167"/>
      <c r="AZ422" s="167"/>
      <c r="BA422" s="192"/>
      <c r="BB422" s="51"/>
      <c r="BC422" s="51"/>
      <c r="BD422" s="51"/>
      <c r="BE422" s="51"/>
      <c r="BF422" s="51"/>
      <c r="BG422" s="51"/>
      <c r="BH422" s="51"/>
      <c r="BI422" s="69"/>
      <c r="BJ422" s="51"/>
      <c r="BK422" s="51"/>
      <c r="BL422" s="51"/>
      <c r="BM422" s="51"/>
      <c r="BN422" s="51"/>
      <c r="BO422" s="51"/>
      <c r="BP422" s="51"/>
      <c r="BQ422" s="56"/>
      <c r="BR422" s="172"/>
      <c r="BS422" s="51"/>
      <c r="BT422" s="174"/>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1"/>
      <c r="DH422" s="51"/>
      <c r="DI422" s="51"/>
      <c r="DJ422" s="51"/>
      <c r="DK422" s="51"/>
    </row>
    <row r="423" spans="1:115" s="50" customFormat="1" ht="14.4" customHeight="1" x14ac:dyDescent="0.3">
      <c r="A423" s="163" t="s">
        <v>778</v>
      </c>
      <c r="B423" s="165"/>
      <c r="C423" s="167"/>
      <c r="D423" s="167"/>
      <c r="E423" s="167" t="s">
        <v>947</v>
      </c>
      <c r="F423" s="167">
        <v>8</v>
      </c>
      <c r="G423" s="167" t="s">
        <v>787</v>
      </c>
      <c r="H423" s="167" t="s">
        <v>786</v>
      </c>
      <c r="I423" s="51" t="s">
        <v>790</v>
      </c>
      <c r="J423" s="51" t="s">
        <v>829</v>
      </c>
      <c r="K423" s="51" t="s">
        <v>869</v>
      </c>
      <c r="L423" s="93" t="str">
        <f t="shared" si="10"/>
        <v>29 1 0</v>
      </c>
      <c r="M423" s="89" t="str">
        <f t="shared" si="11"/>
        <v>A5 0</v>
      </c>
      <c r="N423" s="77" t="s">
        <v>903</v>
      </c>
      <c r="O423" s="51" t="s">
        <v>902</v>
      </c>
      <c r="P423" s="51" t="s">
        <v>903</v>
      </c>
      <c r="Q423" s="51" t="s">
        <v>902</v>
      </c>
      <c r="R423" s="51" t="s">
        <v>902</v>
      </c>
      <c r="S423" s="79" t="s">
        <v>903</v>
      </c>
      <c r="T423" s="51" t="s">
        <v>902</v>
      </c>
      <c r="U423" s="69" t="s">
        <v>903</v>
      </c>
      <c r="V423" s="92" t="s">
        <v>902</v>
      </c>
      <c r="W423" s="79" t="s">
        <v>902</v>
      </c>
      <c r="X423" s="51"/>
      <c r="Y423" s="51"/>
      <c r="Z423" s="86"/>
      <c r="AA423" s="195" t="s">
        <v>911</v>
      </c>
      <c r="AB423" s="195"/>
      <c r="AC423" s="196"/>
      <c r="AD423" s="193" t="s">
        <v>790</v>
      </c>
      <c r="AE423" s="167"/>
      <c r="AF423" s="167"/>
      <c r="AG423" s="167"/>
      <c r="AH423" s="167"/>
      <c r="AI423" s="167"/>
      <c r="AJ423" s="167"/>
      <c r="AK423" s="192"/>
      <c r="AL423" s="51"/>
      <c r="AM423" s="51"/>
      <c r="AN423" s="51"/>
      <c r="AO423" s="51"/>
      <c r="AP423" s="51"/>
      <c r="AQ423" s="51"/>
      <c r="AR423" s="51"/>
      <c r="AS423" s="69"/>
      <c r="AT423" s="51"/>
      <c r="AU423" s="51"/>
      <c r="AV423" s="51"/>
      <c r="AW423" s="51"/>
      <c r="AX423" s="51"/>
      <c r="AY423" s="51"/>
      <c r="AZ423" s="51"/>
      <c r="BA423" s="69"/>
      <c r="BB423" s="51"/>
      <c r="BC423" s="51"/>
      <c r="BD423" s="51"/>
      <c r="BE423" s="51"/>
      <c r="BF423" s="51"/>
      <c r="BG423" s="51"/>
      <c r="BH423" s="51"/>
      <c r="BI423" s="69"/>
      <c r="BJ423" s="51"/>
      <c r="BK423" s="51"/>
      <c r="BL423" s="51"/>
      <c r="BM423" s="51"/>
      <c r="BN423" s="51"/>
      <c r="BO423" s="51"/>
      <c r="BP423" s="51"/>
      <c r="BQ423" s="56"/>
      <c r="BR423" s="172"/>
      <c r="BS423" s="51"/>
      <c r="BT423" s="174"/>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c r="CY423" s="51"/>
      <c r="CZ423" s="51"/>
      <c r="DA423" s="51"/>
      <c r="DB423" s="51"/>
      <c r="DC423" s="51"/>
      <c r="DD423" s="51"/>
      <c r="DE423" s="51"/>
      <c r="DF423" s="51"/>
      <c r="DG423" s="51"/>
      <c r="DH423" s="51"/>
      <c r="DI423" s="51"/>
      <c r="DJ423" s="51"/>
      <c r="DK423" s="51"/>
    </row>
    <row r="424" spans="1:115" s="50" customFormat="1" ht="14.4" customHeight="1" x14ac:dyDescent="0.3">
      <c r="A424" s="163"/>
      <c r="B424" s="165"/>
      <c r="C424" s="167"/>
      <c r="D424" s="167"/>
      <c r="E424" s="167"/>
      <c r="F424" s="167"/>
      <c r="G424" s="167"/>
      <c r="H424" s="167"/>
      <c r="I424" s="51" t="s">
        <v>787</v>
      </c>
      <c r="J424" s="51" t="s">
        <v>829</v>
      </c>
      <c r="K424" s="51" t="s">
        <v>869</v>
      </c>
      <c r="L424" s="93" t="str">
        <f t="shared" si="10"/>
        <v>28 3 0</v>
      </c>
      <c r="M424" s="89" t="str">
        <f t="shared" si="11"/>
        <v>A3 0</v>
      </c>
      <c r="N424" s="77" t="s">
        <v>903</v>
      </c>
      <c r="O424" s="51" t="s">
        <v>902</v>
      </c>
      <c r="P424" s="51" t="s">
        <v>903</v>
      </c>
      <c r="Q424" s="51" t="s">
        <v>902</v>
      </c>
      <c r="R424" s="51" t="s">
        <v>902</v>
      </c>
      <c r="S424" s="79" t="s">
        <v>902</v>
      </c>
      <c r="T424" s="51" t="s">
        <v>903</v>
      </c>
      <c r="U424" s="69" t="s">
        <v>903</v>
      </c>
      <c r="V424" s="92" t="s">
        <v>902</v>
      </c>
      <c r="W424" s="86" t="s">
        <v>902</v>
      </c>
      <c r="X424" s="195" t="s">
        <v>132</v>
      </c>
      <c r="Y424" s="195"/>
      <c r="Z424" s="198"/>
      <c r="AA424" s="195" t="s">
        <v>911</v>
      </c>
      <c r="AB424" s="195"/>
      <c r="AC424" s="196"/>
      <c r="AD424" s="51"/>
      <c r="AE424" s="51"/>
      <c r="AF424" s="51"/>
      <c r="AG424" s="51"/>
      <c r="AH424" s="51"/>
      <c r="AI424" s="51"/>
      <c r="AJ424" s="51"/>
      <c r="AK424" s="69"/>
      <c r="AL424" s="51"/>
      <c r="AM424" s="51"/>
      <c r="AN424" s="51"/>
      <c r="AO424" s="51"/>
      <c r="AP424" s="51"/>
      <c r="AQ424" s="51"/>
      <c r="AR424" s="51"/>
      <c r="AS424" s="69"/>
      <c r="AT424" s="51"/>
      <c r="AU424" s="51"/>
      <c r="AV424" s="51"/>
      <c r="AW424" s="51"/>
      <c r="AX424" s="51"/>
      <c r="AY424" s="51"/>
      <c r="AZ424" s="51"/>
      <c r="BA424" s="69"/>
      <c r="BB424" s="51"/>
      <c r="BC424" s="51"/>
      <c r="BD424" s="51"/>
      <c r="BE424" s="51"/>
      <c r="BF424" s="51"/>
      <c r="BG424" s="51"/>
      <c r="BH424" s="51"/>
      <c r="BI424" s="69"/>
      <c r="BJ424" s="51"/>
      <c r="BK424" s="51"/>
      <c r="BL424" s="51"/>
      <c r="BM424" s="51"/>
      <c r="BN424" s="51"/>
      <c r="BO424" s="51"/>
      <c r="BP424" s="51"/>
      <c r="BQ424" s="56"/>
      <c r="BR424" s="172"/>
      <c r="BS424" s="51"/>
      <c r="BT424" s="174"/>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c r="CY424" s="51"/>
      <c r="CZ424" s="51"/>
      <c r="DA424" s="51"/>
      <c r="DB424" s="51"/>
      <c r="DC424" s="51"/>
      <c r="DD424" s="51"/>
      <c r="DE424" s="51"/>
      <c r="DF424" s="51"/>
      <c r="DG424" s="51"/>
      <c r="DH424" s="51"/>
      <c r="DI424" s="51"/>
      <c r="DJ424" s="51"/>
      <c r="DK424" s="51"/>
    </row>
    <row r="425" spans="1:115" s="50" customFormat="1" ht="14.4" customHeight="1" x14ac:dyDescent="0.3">
      <c r="A425" s="163"/>
      <c r="B425" s="165"/>
      <c r="C425" s="167"/>
      <c r="D425" s="167"/>
      <c r="E425" s="167"/>
      <c r="F425" s="167"/>
      <c r="G425" s="167"/>
      <c r="H425" s="167"/>
      <c r="I425" s="51" t="s">
        <v>914</v>
      </c>
      <c r="J425" s="51" t="s">
        <v>829</v>
      </c>
      <c r="K425" s="51" t="s">
        <v>869</v>
      </c>
      <c r="L425" s="93" t="str">
        <f t="shared" si="10"/>
        <v>29 0 0</v>
      </c>
      <c r="M425" s="89" t="str">
        <f t="shared" si="11"/>
        <v>A4 0</v>
      </c>
      <c r="N425" s="77" t="s">
        <v>903</v>
      </c>
      <c r="O425" s="51" t="s">
        <v>902</v>
      </c>
      <c r="P425" s="51" t="s">
        <v>903</v>
      </c>
      <c r="Q425" s="51" t="s">
        <v>902</v>
      </c>
      <c r="R425" s="51" t="s">
        <v>902</v>
      </c>
      <c r="S425" s="79" t="s">
        <v>903</v>
      </c>
      <c r="T425" s="51" t="s">
        <v>902</v>
      </c>
      <c r="U425" s="69" t="s">
        <v>902</v>
      </c>
      <c r="V425" s="92" t="s">
        <v>902</v>
      </c>
      <c r="W425" s="79" t="s">
        <v>902</v>
      </c>
      <c r="X425" s="51"/>
      <c r="Y425" s="51"/>
      <c r="Z425" s="79"/>
      <c r="AA425" s="195" t="s">
        <v>911</v>
      </c>
      <c r="AB425" s="195"/>
      <c r="AC425" s="196"/>
      <c r="AD425" s="167" t="s">
        <v>916</v>
      </c>
      <c r="AE425" s="167"/>
      <c r="AF425" s="167"/>
      <c r="AG425" s="167"/>
      <c r="AH425" s="167"/>
      <c r="AI425" s="167"/>
      <c r="AJ425" s="167"/>
      <c r="AK425" s="167"/>
      <c r="AL425" s="167"/>
      <c r="AM425" s="167"/>
      <c r="AN425" s="167"/>
      <c r="AO425" s="167"/>
      <c r="AP425" s="167"/>
      <c r="AQ425" s="167"/>
      <c r="AR425" s="167"/>
      <c r="AS425" s="192"/>
      <c r="AT425" s="51"/>
      <c r="AU425" s="51"/>
      <c r="AV425" s="51"/>
      <c r="AW425" s="51"/>
      <c r="AX425" s="51"/>
      <c r="AY425" s="51"/>
      <c r="AZ425" s="51"/>
      <c r="BA425" s="69"/>
      <c r="BB425" s="51"/>
      <c r="BC425" s="51"/>
      <c r="BD425" s="51"/>
      <c r="BE425" s="51"/>
      <c r="BF425" s="51"/>
      <c r="BG425" s="51"/>
      <c r="BH425" s="51"/>
      <c r="BI425" s="69"/>
      <c r="BJ425" s="51"/>
      <c r="BK425" s="51"/>
      <c r="BL425" s="51"/>
      <c r="BM425" s="51"/>
      <c r="BN425" s="51"/>
      <c r="BO425" s="51"/>
      <c r="BP425" s="51"/>
      <c r="BQ425" s="56"/>
      <c r="BR425" s="172"/>
      <c r="BS425" s="51"/>
      <c r="BT425" s="174"/>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c r="CY425" s="51"/>
      <c r="CZ425" s="51"/>
      <c r="DA425" s="51"/>
      <c r="DB425" s="51"/>
      <c r="DC425" s="51"/>
      <c r="DD425" s="51"/>
      <c r="DE425" s="51"/>
      <c r="DF425" s="51"/>
      <c r="DG425" s="51"/>
      <c r="DH425" s="51"/>
      <c r="DI425" s="51"/>
      <c r="DJ425" s="51"/>
      <c r="DK425" s="51"/>
    </row>
    <row r="426" spans="1:115" s="50" customFormat="1" ht="14.4" customHeight="1" x14ac:dyDescent="0.3">
      <c r="A426" s="163"/>
      <c r="B426" s="165"/>
      <c r="C426" s="167"/>
      <c r="D426" s="167"/>
      <c r="E426" s="167"/>
      <c r="F426" s="167"/>
      <c r="G426" s="167"/>
      <c r="H426" s="167"/>
      <c r="I426" s="51" t="s">
        <v>953</v>
      </c>
      <c r="J426" s="51" t="s">
        <v>868</v>
      </c>
      <c r="K426" s="51" t="s">
        <v>869</v>
      </c>
      <c r="L426" s="93" t="str">
        <f t="shared" si="10"/>
        <v>28 0 0</v>
      </c>
      <c r="M426" s="89" t="str">
        <f t="shared" si="11"/>
        <v>A0 0</v>
      </c>
      <c r="N426" s="77" t="s">
        <v>903</v>
      </c>
      <c r="O426" s="51" t="s">
        <v>902</v>
      </c>
      <c r="P426" s="51" t="s">
        <v>903</v>
      </c>
      <c r="Q426" s="51" t="s">
        <v>902</v>
      </c>
      <c r="R426" s="51" t="s">
        <v>902</v>
      </c>
      <c r="S426" s="79" t="s">
        <v>902</v>
      </c>
      <c r="T426" s="51" t="s">
        <v>902</v>
      </c>
      <c r="U426" s="69" t="s">
        <v>902</v>
      </c>
      <c r="V426" s="92" t="s">
        <v>902</v>
      </c>
      <c r="W426" s="79" t="s">
        <v>902</v>
      </c>
      <c r="X426" s="197" t="s">
        <v>913</v>
      </c>
      <c r="Y426" s="195"/>
      <c r="Z426" s="198"/>
      <c r="AA426" s="195" t="s">
        <v>911</v>
      </c>
      <c r="AB426" s="195"/>
      <c r="AC426" s="196"/>
      <c r="AD426" s="51"/>
      <c r="AE426" s="51"/>
      <c r="AF426" s="51"/>
      <c r="AG426" s="51"/>
      <c r="AH426" s="51"/>
      <c r="AI426" s="51"/>
      <c r="AJ426" s="51"/>
      <c r="AK426" s="69"/>
      <c r="AL426" s="51"/>
      <c r="AM426" s="51"/>
      <c r="AN426" s="51"/>
      <c r="AO426" s="51"/>
      <c r="AP426" s="51"/>
      <c r="AQ426" s="51"/>
      <c r="AR426" s="51"/>
      <c r="AS426" s="69"/>
      <c r="AT426" s="51"/>
      <c r="AU426" s="51"/>
      <c r="AV426" s="51"/>
      <c r="AW426" s="51"/>
      <c r="AX426" s="51"/>
      <c r="AY426" s="51"/>
      <c r="AZ426" s="51"/>
      <c r="BA426" s="69"/>
      <c r="BB426" s="51"/>
      <c r="BC426" s="51"/>
      <c r="BD426" s="51"/>
      <c r="BE426" s="51"/>
      <c r="BF426" s="51"/>
      <c r="BG426" s="51"/>
      <c r="BH426" s="51"/>
      <c r="BI426" s="69"/>
      <c r="BJ426" s="51"/>
      <c r="BK426" s="51"/>
      <c r="BL426" s="51"/>
      <c r="BM426" s="51"/>
      <c r="BN426" s="51"/>
      <c r="BO426" s="51"/>
      <c r="BP426" s="51"/>
      <c r="BQ426" s="56"/>
      <c r="BR426" s="172"/>
      <c r="BS426" s="51"/>
      <c r="BT426" s="174"/>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c r="CY426" s="51"/>
      <c r="CZ426" s="51"/>
      <c r="DA426" s="51"/>
      <c r="DB426" s="51"/>
      <c r="DC426" s="51"/>
      <c r="DD426" s="51"/>
      <c r="DE426" s="51"/>
      <c r="DF426" s="51"/>
      <c r="DG426" s="51"/>
      <c r="DH426" s="51"/>
      <c r="DI426" s="51"/>
      <c r="DJ426" s="51"/>
      <c r="DK426" s="51"/>
    </row>
    <row r="427" spans="1:115" s="50" customFormat="1" ht="14.4" customHeight="1" x14ac:dyDescent="0.3">
      <c r="A427" s="163" t="s">
        <v>509</v>
      </c>
      <c r="B427" s="165"/>
      <c r="C427" s="167"/>
      <c r="D427" s="167"/>
      <c r="E427" s="167"/>
      <c r="F427" s="167"/>
      <c r="G427" s="167"/>
      <c r="H427" s="167"/>
      <c r="I427" s="51" t="s">
        <v>954</v>
      </c>
      <c r="J427" s="51" t="s">
        <v>829</v>
      </c>
      <c r="K427" s="51" t="s">
        <v>869</v>
      </c>
      <c r="L427" s="93" t="str">
        <f t="shared" si="10"/>
        <v>28 1 0</v>
      </c>
      <c r="M427" s="89" t="str">
        <f t="shared" si="11"/>
        <v>A1 0</v>
      </c>
      <c r="N427" s="77" t="s">
        <v>903</v>
      </c>
      <c r="O427" s="51" t="s">
        <v>902</v>
      </c>
      <c r="P427" s="51" t="s">
        <v>903</v>
      </c>
      <c r="Q427" s="51" t="s">
        <v>902</v>
      </c>
      <c r="R427" s="51" t="s">
        <v>902</v>
      </c>
      <c r="S427" s="79" t="s">
        <v>902</v>
      </c>
      <c r="T427" s="51" t="s">
        <v>902</v>
      </c>
      <c r="U427" s="69" t="s">
        <v>903</v>
      </c>
      <c r="V427" s="92" t="s">
        <v>902</v>
      </c>
      <c r="W427" s="79" t="s">
        <v>902</v>
      </c>
      <c r="X427" s="197" t="s">
        <v>913</v>
      </c>
      <c r="Y427" s="195"/>
      <c r="Z427" s="198"/>
      <c r="AA427" s="195" t="s">
        <v>911</v>
      </c>
      <c r="AB427" s="195"/>
      <c r="AC427" s="196"/>
      <c r="AD427" s="167" t="s">
        <v>921</v>
      </c>
      <c r="AE427" s="167"/>
      <c r="AF427" s="167"/>
      <c r="AG427" s="167"/>
      <c r="AH427" s="167"/>
      <c r="AI427" s="167"/>
      <c r="AJ427" s="167"/>
      <c r="AK427" s="192"/>
      <c r="AL427" s="51"/>
      <c r="AM427" s="51"/>
      <c r="AN427" s="51"/>
      <c r="AO427" s="51"/>
      <c r="AP427" s="51"/>
      <c r="AQ427" s="51"/>
      <c r="AR427" s="51"/>
      <c r="AS427" s="69"/>
      <c r="AT427" s="51"/>
      <c r="AU427" s="51"/>
      <c r="AV427" s="51"/>
      <c r="AW427" s="51"/>
      <c r="AX427" s="51"/>
      <c r="AY427" s="51"/>
      <c r="AZ427" s="51"/>
      <c r="BA427" s="69"/>
      <c r="BB427" s="51"/>
      <c r="BC427" s="51"/>
      <c r="BD427" s="51"/>
      <c r="BE427" s="51"/>
      <c r="BF427" s="51"/>
      <c r="BG427" s="51"/>
      <c r="BH427" s="51"/>
      <c r="BI427" s="69"/>
      <c r="BJ427" s="51"/>
      <c r="BK427" s="51"/>
      <c r="BL427" s="51"/>
      <c r="BM427" s="51"/>
      <c r="BN427" s="51"/>
      <c r="BO427" s="51"/>
      <c r="BP427" s="51"/>
      <c r="BQ427" s="56"/>
      <c r="BR427" s="172"/>
      <c r="BS427" s="51"/>
      <c r="BT427" s="174"/>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c r="CY427" s="51"/>
      <c r="CZ427" s="51"/>
      <c r="DA427" s="51"/>
      <c r="DB427" s="51"/>
      <c r="DC427" s="51"/>
      <c r="DD427" s="51"/>
      <c r="DE427" s="51"/>
      <c r="DF427" s="51"/>
      <c r="DG427" s="51"/>
      <c r="DH427" s="51"/>
      <c r="DI427" s="51"/>
      <c r="DJ427" s="51"/>
      <c r="DK427" s="51"/>
    </row>
    <row r="428" spans="1:115" s="50" customFormat="1" ht="14.4" customHeight="1" x14ac:dyDescent="0.3">
      <c r="A428" s="163"/>
      <c r="B428" s="165"/>
      <c r="C428" s="167"/>
      <c r="D428" s="167"/>
      <c r="E428" s="167"/>
      <c r="F428" s="167"/>
      <c r="G428" s="167"/>
      <c r="H428" s="167"/>
      <c r="I428" s="51" t="s">
        <v>955</v>
      </c>
      <c r="J428" s="51" t="s">
        <v>868</v>
      </c>
      <c r="K428" s="51" t="s">
        <v>869</v>
      </c>
      <c r="L428" s="93" t="str">
        <f t="shared" si="10"/>
        <v>28 2 0</v>
      </c>
      <c r="M428" s="89" t="str">
        <f t="shared" si="11"/>
        <v>A2 0</v>
      </c>
      <c r="N428" s="77" t="s">
        <v>903</v>
      </c>
      <c r="O428" s="51" t="s">
        <v>902</v>
      </c>
      <c r="P428" s="51" t="s">
        <v>903</v>
      </c>
      <c r="Q428" s="51" t="s">
        <v>902</v>
      </c>
      <c r="R428" s="51" t="s">
        <v>902</v>
      </c>
      <c r="S428" s="79" t="s">
        <v>902</v>
      </c>
      <c r="T428" s="51" t="s">
        <v>903</v>
      </c>
      <c r="U428" s="69" t="s">
        <v>902</v>
      </c>
      <c r="V428" s="92" t="s">
        <v>902</v>
      </c>
      <c r="W428" s="79" t="s">
        <v>902</v>
      </c>
      <c r="X428" s="197" t="s">
        <v>913</v>
      </c>
      <c r="Y428" s="195"/>
      <c r="Z428" s="198"/>
      <c r="AA428" s="195" t="s">
        <v>911</v>
      </c>
      <c r="AB428" s="195"/>
      <c r="AC428" s="196"/>
      <c r="AD428" s="167" t="s">
        <v>916</v>
      </c>
      <c r="AE428" s="167"/>
      <c r="AF428" s="167"/>
      <c r="AG428" s="167"/>
      <c r="AH428" s="167"/>
      <c r="AI428" s="167"/>
      <c r="AJ428" s="167"/>
      <c r="AK428" s="167"/>
      <c r="AL428" s="167"/>
      <c r="AM428" s="167"/>
      <c r="AN428" s="167"/>
      <c r="AO428" s="167"/>
      <c r="AP428" s="167"/>
      <c r="AQ428" s="167"/>
      <c r="AR428" s="167"/>
      <c r="AS428" s="192"/>
      <c r="AT428" s="51"/>
      <c r="AU428" s="51"/>
      <c r="AV428" s="51"/>
      <c r="AW428" s="51"/>
      <c r="AX428" s="51"/>
      <c r="AY428" s="51"/>
      <c r="AZ428" s="51"/>
      <c r="BA428" s="69"/>
      <c r="BB428" s="51"/>
      <c r="BC428" s="51"/>
      <c r="BD428" s="51"/>
      <c r="BE428" s="51"/>
      <c r="BF428" s="51"/>
      <c r="BG428" s="51"/>
      <c r="BH428" s="51"/>
      <c r="BI428" s="69"/>
      <c r="BJ428" s="51"/>
      <c r="BK428" s="51"/>
      <c r="BL428" s="51"/>
      <c r="BM428" s="51"/>
      <c r="BN428" s="51"/>
      <c r="BO428" s="51"/>
      <c r="BP428" s="51"/>
      <c r="BQ428" s="56"/>
      <c r="BR428" s="172"/>
      <c r="BS428" s="51"/>
      <c r="BT428" s="174"/>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c r="CY428" s="51"/>
      <c r="CZ428" s="51"/>
      <c r="DA428" s="51"/>
      <c r="DB428" s="51"/>
      <c r="DC428" s="51"/>
      <c r="DD428" s="51"/>
      <c r="DE428" s="51"/>
      <c r="DF428" s="51"/>
      <c r="DG428" s="51"/>
      <c r="DH428" s="51"/>
      <c r="DI428" s="51"/>
      <c r="DJ428" s="51"/>
      <c r="DK428" s="51"/>
    </row>
    <row r="429" spans="1:115" s="50" customFormat="1" ht="14.4" customHeight="1" x14ac:dyDescent="0.3">
      <c r="A429" s="163"/>
      <c r="B429" s="165"/>
      <c r="C429" s="167"/>
      <c r="D429" s="167"/>
      <c r="E429" s="167"/>
      <c r="F429" s="167"/>
      <c r="G429" s="167" t="s">
        <v>787</v>
      </c>
      <c r="H429" s="167" t="s">
        <v>794</v>
      </c>
      <c r="I429" s="51" t="s">
        <v>914</v>
      </c>
      <c r="J429" s="51" t="s">
        <v>829</v>
      </c>
      <c r="K429" s="51" t="s">
        <v>869</v>
      </c>
      <c r="L429" s="93" t="str">
        <f t="shared" si="10"/>
        <v>29 0 2</v>
      </c>
      <c r="M429" s="89" t="str">
        <f t="shared" si="11"/>
        <v>A4 8</v>
      </c>
      <c r="N429" s="77" t="s">
        <v>903</v>
      </c>
      <c r="O429" s="51" t="s">
        <v>902</v>
      </c>
      <c r="P429" s="51" t="s">
        <v>903</v>
      </c>
      <c r="Q429" s="51" t="s">
        <v>902</v>
      </c>
      <c r="R429" s="51" t="s">
        <v>902</v>
      </c>
      <c r="S429" s="79" t="s">
        <v>903</v>
      </c>
      <c r="T429" s="51" t="s">
        <v>902</v>
      </c>
      <c r="U429" s="69" t="s">
        <v>902</v>
      </c>
      <c r="V429" s="92" t="s">
        <v>903</v>
      </c>
      <c r="W429" s="79" t="s">
        <v>902</v>
      </c>
      <c r="X429" s="51"/>
      <c r="Y429" s="51"/>
      <c r="Z429" s="79"/>
      <c r="AA429" s="195" t="s">
        <v>132</v>
      </c>
      <c r="AB429" s="195"/>
      <c r="AC429" s="196"/>
      <c r="AD429" s="167" t="s">
        <v>916</v>
      </c>
      <c r="AE429" s="167"/>
      <c r="AF429" s="167"/>
      <c r="AG429" s="167"/>
      <c r="AH429" s="167"/>
      <c r="AI429" s="167"/>
      <c r="AJ429" s="167"/>
      <c r="AK429" s="167"/>
      <c r="AL429" s="167"/>
      <c r="AM429" s="167"/>
      <c r="AN429" s="167"/>
      <c r="AO429" s="167"/>
      <c r="AP429" s="167"/>
      <c r="AQ429" s="167"/>
      <c r="AR429" s="167"/>
      <c r="AS429" s="192"/>
      <c r="AT429" s="51"/>
      <c r="AU429" s="51"/>
      <c r="AV429" s="51"/>
      <c r="AW429" s="51"/>
      <c r="AX429" s="51"/>
      <c r="AY429" s="51"/>
      <c r="AZ429" s="51"/>
      <c r="BA429" s="69"/>
      <c r="BB429" s="51"/>
      <c r="BC429" s="51"/>
      <c r="BD429" s="51"/>
      <c r="BE429" s="51"/>
      <c r="BF429" s="51"/>
      <c r="BG429" s="51"/>
      <c r="BH429" s="51"/>
      <c r="BI429" s="69"/>
      <c r="BJ429" s="51"/>
      <c r="BK429" s="51"/>
      <c r="BL429" s="51"/>
      <c r="BM429" s="51"/>
      <c r="BN429" s="51"/>
      <c r="BO429" s="51"/>
      <c r="BP429" s="51"/>
      <c r="BQ429" s="56"/>
      <c r="BR429" s="172"/>
      <c r="BS429" s="51"/>
      <c r="BT429" s="174"/>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c r="CY429" s="51"/>
      <c r="CZ429" s="51"/>
      <c r="DA429" s="51"/>
      <c r="DB429" s="51"/>
      <c r="DC429" s="51"/>
      <c r="DD429" s="51"/>
      <c r="DE429" s="51"/>
      <c r="DF429" s="51"/>
      <c r="DG429" s="51"/>
      <c r="DH429" s="51"/>
      <c r="DI429" s="51"/>
      <c r="DJ429" s="51"/>
      <c r="DK429" s="51"/>
    </row>
    <row r="430" spans="1:115" s="50" customFormat="1" ht="14.4" customHeight="1" x14ac:dyDescent="0.3">
      <c r="A430" s="163"/>
      <c r="B430" s="165"/>
      <c r="C430" s="167"/>
      <c r="D430" s="167"/>
      <c r="E430" s="167"/>
      <c r="F430" s="167"/>
      <c r="G430" s="167"/>
      <c r="H430" s="167"/>
      <c r="I430" s="51" t="s">
        <v>953</v>
      </c>
      <c r="J430" s="51" t="s">
        <v>829</v>
      </c>
      <c r="K430" s="51" t="s">
        <v>869</v>
      </c>
      <c r="L430" s="93" t="str">
        <f t="shared" si="10"/>
        <v>28 0 2</v>
      </c>
      <c r="M430" s="89" t="str">
        <f t="shared" si="11"/>
        <v>A0 8</v>
      </c>
      <c r="N430" s="77" t="s">
        <v>903</v>
      </c>
      <c r="O430" s="51" t="s">
        <v>902</v>
      </c>
      <c r="P430" s="51" t="s">
        <v>903</v>
      </c>
      <c r="Q430" s="51" t="s">
        <v>902</v>
      </c>
      <c r="R430" s="51" t="s">
        <v>902</v>
      </c>
      <c r="S430" s="79" t="s">
        <v>902</v>
      </c>
      <c r="T430" s="51" t="s">
        <v>902</v>
      </c>
      <c r="U430" s="69" t="s">
        <v>902</v>
      </c>
      <c r="V430" s="92" t="s">
        <v>903</v>
      </c>
      <c r="W430" s="79" t="s">
        <v>902</v>
      </c>
      <c r="X430" s="197" t="s">
        <v>913</v>
      </c>
      <c r="Y430" s="195"/>
      <c r="Z430" s="198"/>
      <c r="AA430" s="195" t="s">
        <v>132</v>
      </c>
      <c r="AB430" s="195"/>
      <c r="AC430" s="196"/>
      <c r="AD430" s="51"/>
      <c r="AE430" s="51"/>
      <c r="AF430" s="51"/>
      <c r="AG430" s="51"/>
      <c r="AH430" s="51"/>
      <c r="AI430" s="51"/>
      <c r="AJ430" s="51"/>
      <c r="AK430" s="69"/>
      <c r="AL430" s="51"/>
      <c r="AM430" s="51"/>
      <c r="AN430" s="51"/>
      <c r="AO430" s="51"/>
      <c r="AP430" s="51"/>
      <c r="AQ430" s="51"/>
      <c r="AR430" s="51"/>
      <c r="AS430" s="69"/>
      <c r="AT430" s="51"/>
      <c r="AU430" s="51"/>
      <c r="AV430" s="51"/>
      <c r="AW430" s="51"/>
      <c r="AX430" s="51"/>
      <c r="AY430" s="51"/>
      <c r="AZ430" s="51"/>
      <c r="BA430" s="69"/>
      <c r="BB430" s="51"/>
      <c r="BC430" s="51"/>
      <c r="BD430" s="51"/>
      <c r="BE430" s="51"/>
      <c r="BF430" s="51"/>
      <c r="BG430" s="51"/>
      <c r="BH430" s="51"/>
      <c r="BI430" s="69"/>
      <c r="BJ430" s="51"/>
      <c r="BK430" s="51"/>
      <c r="BL430" s="51"/>
      <c r="BM430" s="51"/>
      <c r="BN430" s="51"/>
      <c r="BO430" s="51"/>
      <c r="BP430" s="51"/>
      <c r="BQ430" s="56"/>
      <c r="BR430" s="172"/>
      <c r="BS430" s="51"/>
      <c r="BT430" s="174"/>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c r="CY430" s="51"/>
      <c r="CZ430" s="51"/>
      <c r="DA430" s="51"/>
      <c r="DB430" s="51"/>
      <c r="DC430" s="51"/>
      <c r="DD430" s="51"/>
      <c r="DE430" s="51"/>
      <c r="DF430" s="51"/>
      <c r="DG430" s="51"/>
      <c r="DH430" s="51"/>
      <c r="DI430" s="51"/>
      <c r="DJ430" s="51"/>
      <c r="DK430" s="51"/>
    </row>
    <row r="431" spans="1:115" s="50" customFormat="1" ht="14.4" customHeight="1" x14ac:dyDescent="0.3">
      <c r="A431" s="163"/>
      <c r="B431" s="165"/>
      <c r="C431" s="167"/>
      <c r="D431" s="167"/>
      <c r="E431" s="167"/>
      <c r="F431" s="167"/>
      <c r="G431" s="167"/>
      <c r="H431" s="167"/>
      <c r="I431" s="51" t="s">
        <v>954</v>
      </c>
      <c r="J431" s="51" t="s">
        <v>829</v>
      </c>
      <c r="K431" s="51" t="s">
        <v>869</v>
      </c>
      <c r="L431" s="93" t="str">
        <f t="shared" si="10"/>
        <v>28 1 2</v>
      </c>
      <c r="M431" s="89" t="str">
        <f t="shared" si="11"/>
        <v>A1 8</v>
      </c>
      <c r="N431" s="77" t="s">
        <v>903</v>
      </c>
      <c r="O431" s="51" t="s">
        <v>902</v>
      </c>
      <c r="P431" s="51" t="s">
        <v>903</v>
      </c>
      <c r="Q431" s="51" t="s">
        <v>902</v>
      </c>
      <c r="R431" s="51" t="s">
        <v>902</v>
      </c>
      <c r="S431" s="79" t="s">
        <v>902</v>
      </c>
      <c r="T431" s="51" t="s">
        <v>902</v>
      </c>
      <c r="U431" s="69" t="s">
        <v>903</v>
      </c>
      <c r="V431" s="92" t="s">
        <v>903</v>
      </c>
      <c r="W431" s="79" t="s">
        <v>902</v>
      </c>
      <c r="X431" s="197" t="s">
        <v>913</v>
      </c>
      <c r="Y431" s="195"/>
      <c r="Z431" s="198"/>
      <c r="AA431" s="195" t="s">
        <v>132</v>
      </c>
      <c r="AB431" s="195"/>
      <c r="AC431" s="196"/>
      <c r="AD431" s="167" t="s">
        <v>921</v>
      </c>
      <c r="AE431" s="167"/>
      <c r="AF431" s="167"/>
      <c r="AG431" s="167"/>
      <c r="AH431" s="167"/>
      <c r="AI431" s="167"/>
      <c r="AJ431" s="167"/>
      <c r="AK431" s="192"/>
      <c r="AL431" s="51"/>
      <c r="AM431" s="51"/>
      <c r="AN431" s="51"/>
      <c r="AO431" s="51"/>
      <c r="AP431" s="51"/>
      <c r="AQ431" s="51"/>
      <c r="AR431" s="51"/>
      <c r="AS431" s="69"/>
      <c r="AT431" s="51"/>
      <c r="AU431" s="51"/>
      <c r="AV431" s="51"/>
      <c r="AW431" s="51"/>
      <c r="AX431" s="51"/>
      <c r="AY431" s="51"/>
      <c r="AZ431" s="51"/>
      <c r="BA431" s="69"/>
      <c r="BB431" s="51"/>
      <c r="BC431" s="51"/>
      <c r="BD431" s="51"/>
      <c r="BE431" s="51"/>
      <c r="BF431" s="51"/>
      <c r="BG431" s="51"/>
      <c r="BH431" s="51"/>
      <c r="BI431" s="69"/>
      <c r="BJ431" s="51"/>
      <c r="BK431" s="51"/>
      <c r="BL431" s="51"/>
      <c r="BM431" s="51"/>
      <c r="BN431" s="51"/>
      <c r="BO431" s="51"/>
      <c r="BP431" s="51"/>
      <c r="BQ431" s="56"/>
      <c r="BR431" s="172"/>
      <c r="BS431" s="51"/>
      <c r="BT431" s="174"/>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c r="CY431" s="51"/>
      <c r="CZ431" s="51"/>
      <c r="DA431" s="51"/>
      <c r="DB431" s="51"/>
      <c r="DC431" s="51"/>
      <c r="DD431" s="51"/>
      <c r="DE431" s="51"/>
      <c r="DF431" s="51"/>
      <c r="DG431" s="51"/>
      <c r="DH431" s="51"/>
      <c r="DI431" s="51"/>
      <c r="DJ431" s="51"/>
      <c r="DK431" s="51"/>
    </row>
    <row r="432" spans="1:115" s="50" customFormat="1" ht="14.4" customHeight="1" x14ac:dyDescent="0.3">
      <c r="A432" s="163"/>
      <c r="B432" s="165"/>
      <c r="C432" s="167"/>
      <c r="D432" s="167"/>
      <c r="E432" s="167"/>
      <c r="F432" s="167"/>
      <c r="G432" s="167"/>
      <c r="H432" s="167"/>
      <c r="I432" s="51" t="s">
        <v>955</v>
      </c>
      <c r="J432" s="51" t="s">
        <v>829</v>
      </c>
      <c r="K432" s="51" t="s">
        <v>869</v>
      </c>
      <c r="L432" s="93" t="str">
        <f t="shared" si="10"/>
        <v>28 2 2</v>
      </c>
      <c r="M432" s="89" t="str">
        <f t="shared" si="11"/>
        <v>A2 8</v>
      </c>
      <c r="N432" s="77" t="s">
        <v>903</v>
      </c>
      <c r="O432" s="51" t="s">
        <v>902</v>
      </c>
      <c r="P432" s="51" t="s">
        <v>903</v>
      </c>
      <c r="Q432" s="51" t="s">
        <v>902</v>
      </c>
      <c r="R432" s="51" t="s">
        <v>902</v>
      </c>
      <c r="S432" s="79" t="s">
        <v>902</v>
      </c>
      <c r="T432" s="51" t="s">
        <v>903</v>
      </c>
      <c r="U432" s="69" t="s">
        <v>902</v>
      </c>
      <c r="V432" s="92" t="s">
        <v>903</v>
      </c>
      <c r="W432" s="79" t="s">
        <v>902</v>
      </c>
      <c r="X432" s="197" t="s">
        <v>913</v>
      </c>
      <c r="Y432" s="195"/>
      <c r="Z432" s="198"/>
      <c r="AA432" s="195" t="s">
        <v>132</v>
      </c>
      <c r="AB432" s="195"/>
      <c r="AC432" s="196"/>
      <c r="AD432" s="167" t="s">
        <v>916</v>
      </c>
      <c r="AE432" s="167"/>
      <c r="AF432" s="167"/>
      <c r="AG432" s="167"/>
      <c r="AH432" s="167"/>
      <c r="AI432" s="167"/>
      <c r="AJ432" s="167"/>
      <c r="AK432" s="167"/>
      <c r="AL432" s="167"/>
      <c r="AM432" s="167"/>
      <c r="AN432" s="167"/>
      <c r="AO432" s="167"/>
      <c r="AP432" s="167"/>
      <c r="AQ432" s="167"/>
      <c r="AR432" s="167"/>
      <c r="AS432" s="192"/>
      <c r="AT432" s="51"/>
      <c r="AU432" s="51"/>
      <c r="AV432" s="51"/>
      <c r="AW432" s="51"/>
      <c r="AX432" s="51"/>
      <c r="AY432" s="51"/>
      <c r="AZ432" s="51"/>
      <c r="BA432" s="69"/>
      <c r="BB432" s="51"/>
      <c r="BC432" s="51"/>
      <c r="BD432" s="51"/>
      <c r="BE432" s="51"/>
      <c r="BF432" s="51"/>
      <c r="BG432" s="51"/>
      <c r="BH432" s="51"/>
      <c r="BI432" s="69"/>
      <c r="BJ432" s="51"/>
      <c r="BK432" s="51"/>
      <c r="BL432" s="51"/>
      <c r="BM432" s="51"/>
      <c r="BN432" s="51"/>
      <c r="BO432" s="51"/>
      <c r="BP432" s="51"/>
      <c r="BQ432" s="56"/>
      <c r="BR432" s="172"/>
      <c r="BS432" s="51"/>
      <c r="BT432" s="174"/>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c r="CY432" s="51"/>
      <c r="CZ432" s="51"/>
      <c r="DA432" s="51"/>
      <c r="DB432" s="51"/>
      <c r="DC432" s="51"/>
      <c r="DD432" s="51"/>
      <c r="DE432" s="51"/>
      <c r="DF432" s="51"/>
      <c r="DG432" s="51"/>
      <c r="DH432" s="51"/>
      <c r="DI432" s="51"/>
      <c r="DJ432" s="51"/>
      <c r="DK432" s="51"/>
    </row>
    <row r="433" spans="1:115" s="50" customFormat="1" ht="14.4" customHeight="1" x14ac:dyDescent="0.3">
      <c r="A433" s="163"/>
      <c r="B433" s="165"/>
      <c r="C433" s="167"/>
      <c r="D433" s="167"/>
      <c r="E433" s="167"/>
      <c r="F433" s="167"/>
      <c r="G433" s="167" t="s">
        <v>790</v>
      </c>
      <c r="H433" s="167" t="s">
        <v>794</v>
      </c>
      <c r="I433" s="51" t="s">
        <v>914</v>
      </c>
      <c r="J433" s="51" t="s">
        <v>829</v>
      </c>
      <c r="K433" s="51" t="s">
        <v>869</v>
      </c>
      <c r="L433" s="93" t="str">
        <f t="shared" si="10"/>
        <v>2B 0 2</v>
      </c>
      <c r="M433" s="89" t="str">
        <f t="shared" si="11"/>
        <v>AC 8</v>
      </c>
      <c r="N433" s="77" t="s">
        <v>903</v>
      </c>
      <c r="O433" s="51" t="s">
        <v>902</v>
      </c>
      <c r="P433" s="51" t="s">
        <v>903</v>
      </c>
      <c r="Q433" s="51" t="s">
        <v>902</v>
      </c>
      <c r="R433" s="51" t="s">
        <v>903</v>
      </c>
      <c r="S433" s="79" t="s">
        <v>903</v>
      </c>
      <c r="T433" s="51" t="s">
        <v>902</v>
      </c>
      <c r="U433" s="69" t="s">
        <v>902</v>
      </c>
      <c r="V433" s="92" t="s">
        <v>903</v>
      </c>
      <c r="W433" s="79" t="s">
        <v>902</v>
      </c>
      <c r="X433" s="51"/>
      <c r="Y433" s="51"/>
      <c r="Z433" s="79"/>
      <c r="AA433" s="51"/>
      <c r="AB433" s="51"/>
      <c r="AC433" s="69"/>
      <c r="AD433" s="167" t="s">
        <v>916</v>
      </c>
      <c r="AE433" s="167"/>
      <c r="AF433" s="167"/>
      <c r="AG433" s="167"/>
      <c r="AH433" s="167"/>
      <c r="AI433" s="167"/>
      <c r="AJ433" s="167"/>
      <c r="AK433" s="167"/>
      <c r="AL433" s="167"/>
      <c r="AM433" s="167"/>
      <c r="AN433" s="167"/>
      <c r="AO433" s="167"/>
      <c r="AP433" s="167"/>
      <c r="AQ433" s="167"/>
      <c r="AR433" s="167"/>
      <c r="AS433" s="192"/>
      <c r="AT433" s="193" t="s">
        <v>790</v>
      </c>
      <c r="AU433" s="167"/>
      <c r="AV433" s="167"/>
      <c r="AW433" s="167"/>
      <c r="AX433" s="167"/>
      <c r="AY433" s="167"/>
      <c r="AZ433" s="167"/>
      <c r="BA433" s="192"/>
      <c r="BB433" s="51"/>
      <c r="BC433" s="51"/>
      <c r="BD433" s="51"/>
      <c r="BE433" s="51"/>
      <c r="BF433" s="51"/>
      <c r="BG433" s="51"/>
      <c r="BH433" s="51"/>
      <c r="BI433" s="69"/>
      <c r="BJ433" s="51"/>
      <c r="BK433" s="51"/>
      <c r="BL433" s="51"/>
      <c r="BM433" s="51"/>
      <c r="BN433" s="51"/>
      <c r="BO433" s="51"/>
      <c r="BP433" s="51"/>
      <c r="BQ433" s="56"/>
      <c r="BR433" s="172"/>
      <c r="BS433" s="51"/>
      <c r="BT433" s="174"/>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c r="CY433" s="51"/>
      <c r="CZ433" s="51"/>
      <c r="DA433" s="51"/>
      <c r="DB433" s="51"/>
      <c r="DC433" s="51"/>
      <c r="DD433" s="51"/>
      <c r="DE433" s="51"/>
      <c r="DF433" s="51"/>
      <c r="DG433" s="51"/>
      <c r="DH433" s="51"/>
      <c r="DI433" s="51"/>
      <c r="DJ433" s="51"/>
      <c r="DK433" s="51"/>
    </row>
    <row r="434" spans="1:115" s="50" customFormat="1" ht="14.4" customHeight="1" x14ac:dyDescent="0.3">
      <c r="A434" s="163"/>
      <c r="B434" s="165"/>
      <c r="C434" s="167"/>
      <c r="D434" s="167"/>
      <c r="E434" s="167"/>
      <c r="F434" s="167"/>
      <c r="G434" s="167"/>
      <c r="H434" s="167"/>
      <c r="I434" s="51" t="s">
        <v>953</v>
      </c>
      <c r="J434" s="51" t="s">
        <v>829</v>
      </c>
      <c r="K434" s="51" t="s">
        <v>869</v>
      </c>
      <c r="L434" s="93" t="str">
        <f t="shared" si="10"/>
        <v>2A 0 2</v>
      </c>
      <c r="M434" s="89" t="str">
        <f t="shared" si="11"/>
        <v>A8 8</v>
      </c>
      <c r="N434" s="77" t="s">
        <v>903</v>
      </c>
      <c r="O434" s="51" t="s">
        <v>902</v>
      </c>
      <c r="P434" s="51" t="s">
        <v>903</v>
      </c>
      <c r="Q434" s="51" t="s">
        <v>902</v>
      </c>
      <c r="R434" s="51" t="s">
        <v>903</v>
      </c>
      <c r="S434" s="79" t="s">
        <v>902</v>
      </c>
      <c r="T434" s="51" t="s">
        <v>902</v>
      </c>
      <c r="U434" s="69" t="s">
        <v>902</v>
      </c>
      <c r="V434" s="92" t="s">
        <v>903</v>
      </c>
      <c r="W434" s="79" t="s">
        <v>902</v>
      </c>
      <c r="X434" s="197" t="s">
        <v>913</v>
      </c>
      <c r="Y434" s="195"/>
      <c r="Z434" s="198"/>
      <c r="AA434" s="51"/>
      <c r="AB434" s="51"/>
      <c r="AC434" s="69"/>
      <c r="AD434" s="167" t="s">
        <v>790</v>
      </c>
      <c r="AE434" s="167"/>
      <c r="AF434" s="167"/>
      <c r="AG434" s="167"/>
      <c r="AH434" s="167"/>
      <c r="AI434" s="167"/>
      <c r="AJ434" s="167"/>
      <c r="AK434" s="192"/>
      <c r="AL434" s="51"/>
      <c r="AM434" s="51"/>
      <c r="AN434" s="51"/>
      <c r="AO434" s="51"/>
      <c r="AP434" s="51"/>
      <c r="AQ434" s="51"/>
      <c r="AR434" s="51"/>
      <c r="AS434" s="69"/>
      <c r="AT434" s="51"/>
      <c r="AU434" s="51"/>
      <c r="AV434" s="51"/>
      <c r="AW434" s="51"/>
      <c r="AX434" s="51"/>
      <c r="AY434" s="51"/>
      <c r="AZ434" s="51"/>
      <c r="BA434" s="69"/>
      <c r="BB434" s="51"/>
      <c r="BC434" s="51"/>
      <c r="BD434" s="51"/>
      <c r="BE434" s="51"/>
      <c r="BF434" s="51"/>
      <c r="BG434" s="51"/>
      <c r="BH434" s="51"/>
      <c r="BI434" s="69"/>
      <c r="BJ434" s="51"/>
      <c r="BK434" s="51"/>
      <c r="BL434" s="51"/>
      <c r="BM434" s="51"/>
      <c r="BN434" s="51"/>
      <c r="BO434" s="51"/>
      <c r="BP434" s="51"/>
      <c r="BQ434" s="56"/>
      <c r="BR434" s="172"/>
      <c r="BS434" s="51"/>
      <c r="BT434" s="174"/>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c r="CY434" s="51"/>
      <c r="CZ434" s="51"/>
      <c r="DA434" s="51"/>
      <c r="DB434" s="51"/>
      <c r="DC434" s="51"/>
      <c r="DD434" s="51"/>
      <c r="DE434" s="51"/>
      <c r="DF434" s="51"/>
      <c r="DG434" s="51"/>
      <c r="DH434" s="51"/>
      <c r="DI434" s="51"/>
      <c r="DJ434" s="51"/>
      <c r="DK434" s="51"/>
    </row>
    <row r="435" spans="1:115" s="50" customFormat="1" ht="14.4" customHeight="1" x14ac:dyDescent="0.3">
      <c r="A435" s="163"/>
      <c r="B435" s="165"/>
      <c r="C435" s="167"/>
      <c r="D435" s="167"/>
      <c r="E435" s="167"/>
      <c r="F435" s="167"/>
      <c r="G435" s="167"/>
      <c r="H435" s="167"/>
      <c r="I435" s="51" t="s">
        <v>954</v>
      </c>
      <c r="J435" s="51" t="s">
        <v>829</v>
      </c>
      <c r="K435" s="51" t="s">
        <v>869</v>
      </c>
      <c r="L435" s="93" t="str">
        <f t="shared" si="10"/>
        <v>2A 1 2</v>
      </c>
      <c r="M435" s="89" t="str">
        <f t="shared" si="11"/>
        <v>A9 8</v>
      </c>
      <c r="N435" s="77" t="s">
        <v>903</v>
      </c>
      <c r="O435" s="51" t="s">
        <v>902</v>
      </c>
      <c r="P435" s="51" t="s">
        <v>903</v>
      </c>
      <c r="Q435" s="51" t="s">
        <v>902</v>
      </c>
      <c r="R435" s="51" t="s">
        <v>903</v>
      </c>
      <c r="S435" s="79" t="s">
        <v>902</v>
      </c>
      <c r="T435" s="51" t="s">
        <v>902</v>
      </c>
      <c r="U435" s="69" t="s">
        <v>903</v>
      </c>
      <c r="V435" s="92" t="s">
        <v>903</v>
      </c>
      <c r="W435" s="79" t="s">
        <v>902</v>
      </c>
      <c r="X435" s="197" t="s">
        <v>913</v>
      </c>
      <c r="Y435" s="195"/>
      <c r="Z435" s="198"/>
      <c r="AA435" s="51"/>
      <c r="AB435" s="51"/>
      <c r="AC435" s="69"/>
      <c r="AD435" s="167" t="s">
        <v>921</v>
      </c>
      <c r="AE435" s="167"/>
      <c r="AF435" s="167"/>
      <c r="AG435" s="167"/>
      <c r="AH435" s="167"/>
      <c r="AI435" s="167"/>
      <c r="AJ435" s="167"/>
      <c r="AK435" s="192"/>
      <c r="AL435" s="193" t="s">
        <v>790</v>
      </c>
      <c r="AM435" s="167"/>
      <c r="AN435" s="167"/>
      <c r="AO435" s="167"/>
      <c r="AP435" s="167"/>
      <c r="AQ435" s="167"/>
      <c r="AR435" s="167"/>
      <c r="AS435" s="192"/>
      <c r="AT435" s="51"/>
      <c r="AU435" s="51"/>
      <c r="AV435" s="51"/>
      <c r="AW435" s="51"/>
      <c r="AX435" s="51"/>
      <c r="AY435" s="51"/>
      <c r="AZ435" s="51"/>
      <c r="BA435" s="69"/>
      <c r="BB435" s="51"/>
      <c r="BC435" s="51"/>
      <c r="BD435" s="51"/>
      <c r="BE435" s="51"/>
      <c r="BF435" s="51"/>
      <c r="BG435" s="51"/>
      <c r="BH435" s="51"/>
      <c r="BI435" s="69"/>
      <c r="BJ435" s="51"/>
      <c r="BK435" s="51"/>
      <c r="BL435" s="51"/>
      <c r="BM435" s="51"/>
      <c r="BN435" s="51"/>
      <c r="BO435" s="51"/>
      <c r="BP435" s="51"/>
      <c r="BQ435" s="56"/>
      <c r="BR435" s="172"/>
      <c r="BS435" s="51"/>
      <c r="BT435" s="174"/>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c r="CY435" s="51"/>
      <c r="CZ435" s="51"/>
      <c r="DA435" s="51"/>
      <c r="DB435" s="51"/>
      <c r="DC435" s="51"/>
      <c r="DD435" s="51"/>
      <c r="DE435" s="51"/>
      <c r="DF435" s="51"/>
      <c r="DG435" s="51"/>
      <c r="DH435" s="51"/>
      <c r="DI435" s="51"/>
      <c r="DJ435" s="51"/>
      <c r="DK435" s="51"/>
    </row>
    <row r="436" spans="1:115" s="50" customFormat="1" ht="14.4" customHeight="1" x14ac:dyDescent="0.3">
      <c r="A436" s="163"/>
      <c r="B436" s="165"/>
      <c r="C436" s="167"/>
      <c r="D436" s="167"/>
      <c r="E436" s="167"/>
      <c r="F436" s="167"/>
      <c r="G436" s="167"/>
      <c r="H436" s="167"/>
      <c r="I436" s="51" t="s">
        <v>955</v>
      </c>
      <c r="J436" s="51" t="s">
        <v>829</v>
      </c>
      <c r="K436" s="51" t="s">
        <v>869</v>
      </c>
      <c r="L436" s="93" t="str">
        <f t="shared" si="10"/>
        <v>2A 2 2</v>
      </c>
      <c r="M436" s="89" t="str">
        <f t="shared" si="11"/>
        <v>AA 8</v>
      </c>
      <c r="N436" s="77" t="s">
        <v>903</v>
      </c>
      <c r="O436" s="51" t="s">
        <v>902</v>
      </c>
      <c r="P436" s="51" t="s">
        <v>903</v>
      </c>
      <c r="Q436" s="51" t="s">
        <v>902</v>
      </c>
      <c r="R436" s="51" t="s">
        <v>903</v>
      </c>
      <c r="S436" s="79" t="s">
        <v>902</v>
      </c>
      <c r="T436" s="51" t="s">
        <v>903</v>
      </c>
      <c r="U436" s="69" t="s">
        <v>902</v>
      </c>
      <c r="V436" s="92" t="s">
        <v>903</v>
      </c>
      <c r="W436" s="79" t="s">
        <v>902</v>
      </c>
      <c r="X436" s="197" t="s">
        <v>913</v>
      </c>
      <c r="Y436" s="195"/>
      <c r="Z436" s="198"/>
      <c r="AA436" s="51"/>
      <c r="AB436" s="51"/>
      <c r="AC436" s="69"/>
      <c r="AD436" s="167" t="s">
        <v>916</v>
      </c>
      <c r="AE436" s="167"/>
      <c r="AF436" s="167"/>
      <c r="AG436" s="167"/>
      <c r="AH436" s="167"/>
      <c r="AI436" s="167"/>
      <c r="AJ436" s="167"/>
      <c r="AK436" s="167"/>
      <c r="AL436" s="167"/>
      <c r="AM436" s="167"/>
      <c r="AN436" s="167"/>
      <c r="AO436" s="167"/>
      <c r="AP436" s="167"/>
      <c r="AQ436" s="167"/>
      <c r="AR436" s="167"/>
      <c r="AS436" s="192"/>
      <c r="AT436" s="193" t="s">
        <v>790</v>
      </c>
      <c r="AU436" s="167"/>
      <c r="AV436" s="167"/>
      <c r="AW436" s="167"/>
      <c r="AX436" s="167"/>
      <c r="AY436" s="167"/>
      <c r="AZ436" s="167"/>
      <c r="BA436" s="192"/>
      <c r="BB436" s="51"/>
      <c r="BC436" s="51"/>
      <c r="BD436" s="51"/>
      <c r="BE436" s="51"/>
      <c r="BF436" s="51"/>
      <c r="BG436" s="51"/>
      <c r="BH436" s="51"/>
      <c r="BI436" s="69"/>
      <c r="BJ436" s="51"/>
      <c r="BK436" s="51"/>
      <c r="BL436" s="51"/>
      <c r="BM436" s="51"/>
      <c r="BN436" s="51"/>
      <c r="BO436" s="51"/>
      <c r="BP436" s="51"/>
      <c r="BQ436" s="56"/>
      <c r="BR436" s="172"/>
      <c r="BS436" s="51"/>
      <c r="BT436" s="174"/>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1"/>
      <c r="DH436" s="51"/>
      <c r="DI436" s="51"/>
      <c r="DJ436" s="51"/>
      <c r="DK436" s="51"/>
    </row>
    <row r="437" spans="1:115" s="50" customFormat="1" ht="14.4" customHeight="1" x14ac:dyDescent="0.3">
      <c r="A437" s="163" t="s">
        <v>515</v>
      </c>
      <c r="B437" s="165"/>
      <c r="C437" s="167"/>
      <c r="D437" s="167"/>
      <c r="E437" s="167"/>
      <c r="F437" s="167">
        <v>16</v>
      </c>
      <c r="G437" s="167" t="s">
        <v>788</v>
      </c>
      <c r="H437" s="167" t="s">
        <v>786</v>
      </c>
      <c r="I437" s="51" t="s">
        <v>789</v>
      </c>
      <c r="J437" s="51" t="s">
        <v>829</v>
      </c>
      <c r="K437" s="51" t="s">
        <v>869</v>
      </c>
      <c r="L437" s="93" t="str">
        <f t="shared" si="10"/>
        <v>29 2 1</v>
      </c>
      <c r="M437" s="89" t="str">
        <f t="shared" si="11"/>
        <v>A6 4</v>
      </c>
      <c r="N437" s="77" t="s">
        <v>903</v>
      </c>
      <c r="O437" s="51" t="s">
        <v>902</v>
      </c>
      <c r="P437" s="51" t="s">
        <v>903</v>
      </c>
      <c r="Q437" s="51" t="s">
        <v>902</v>
      </c>
      <c r="R437" s="51" t="s">
        <v>902</v>
      </c>
      <c r="S437" s="79" t="s">
        <v>903</v>
      </c>
      <c r="T437" s="51" t="s">
        <v>903</v>
      </c>
      <c r="U437" s="69" t="s">
        <v>902</v>
      </c>
      <c r="V437" s="92" t="s">
        <v>902</v>
      </c>
      <c r="W437" s="79" t="s">
        <v>903</v>
      </c>
      <c r="X437" s="51"/>
      <c r="Y437" s="51"/>
      <c r="Z437" s="79"/>
      <c r="AA437" s="195" t="s">
        <v>911</v>
      </c>
      <c r="AB437" s="195"/>
      <c r="AC437" s="196"/>
      <c r="AD437" s="167" t="s">
        <v>789</v>
      </c>
      <c r="AE437" s="167"/>
      <c r="AF437" s="167"/>
      <c r="AG437" s="167"/>
      <c r="AH437" s="167"/>
      <c r="AI437" s="167"/>
      <c r="AJ437" s="167"/>
      <c r="AK437" s="167"/>
      <c r="AL437" s="167"/>
      <c r="AM437" s="167"/>
      <c r="AN437" s="167"/>
      <c r="AO437" s="167"/>
      <c r="AP437" s="167"/>
      <c r="AQ437" s="167"/>
      <c r="AR437" s="167"/>
      <c r="AS437" s="192"/>
      <c r="AT437" s="51"/>
      <c r="AU437" s="51"/>
      <c r="AV437" s="51"/>
      <c r="AW437" s="51"/>
      <c r="AX437" s="51"/>
      <c r="AY437" s="51"/>
      <c r="AZ437" s="51"/>
      <c r="BA437" s="69"/>
      <c r="BB437" s="51"/>
      <c r="BC437" s="51"/>
      <c r="BD437" s="51"/>
      <c r="BE437" s="51"/>
      <c r="BF437" s="51"/>
      <c r="BG437" s="51"/>
      <c r="BH437" s="51"/>
      <c r="BI437" s="69"/>
      <c r="BJ437" s="51"/>
      <c r="BK437" s="51"/>
      <c r="BL437" s="51"/>
      <c r="BM437" s="51"/>
      <c r="BN437" s="51"/>
      <c r="BO437" s="51"/>
      <c r="BP437" s="51"/>
      <c r="BQ437" s="56"/>
      <c r="BR437" s="172"/>
      <c r="BS437" s="51"/>
      <c r="BT437" s="174"/>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c r="CY437" s="51"/>
      <c r="CZ437" s="51"/>
      <c r="DA437" s="51"/>
      <c r="DB437" s="51"/>
      <c r="DC437" s="51"/>
      <c r="DD437" s="51"/>
      <c r="DE437" s="51"/>
      <c r="DF437" s="51"/>
      <c r="DG437" s="51"/>
      <c r="DH437" s="51"/>
      <c r="DI437" s="51"/>
      <c r="DJ437" s="51"/>
      <c r="DK437" s="51"/>
    </row>
    <row r="438" spans="1:115" s="50" customFormat="1" ht="14.4" customHeight="1" x14ac:dyDescent="0.3">
      <c r="A438" s="163"/>
      <c r="B438" s="165"/>
      <c r="C438" s="167"/>
      <c r="D438" s="167"/>
      <c r="E438" s="167"/>
      <c r="F438" s="167"/>
      <c r="G438" s="167"/>
      <c r="H438" s="167"/>
      <c r="I438" s="51" t="s">
        <v>788</v>
      </c>
      <c r="J438" s="51" t="s">
        <v>829</v>
      </c>
      <c r="K438" s="51" t="s">
        <v>869</v>
      </c>
      <c r="L438" s="93" t="str">
        <f t="shared" ref="L438:L506" si="12">BIN2HEX(_xlfn.CONCAT($N438:$S438), 2) &amp; " " &amp; BIN2HEX(_xlfn.CONCAT($T438:$U438), 1) &amp; " " &amp; IFERROR(BIN2HEX(_xlfn.CONCAT($V438:$W438), 1), "X")</f>
        <v>28 3 1</v>
      </c>
      <c r="M438" s="89" t="str">
        <f t="shared" ref="M438:M506" si="13">BIN2HEX(_xlfn.CONCAT($N438:$U438), 2) &amp; " " &amp; IFERROR(BIN2HEX(_xlfn.CONCAT($V438:$W438, "0", "0"), 1), "X")</f>
        <v>A3 4</v>
      </c>
      <c r="N438" s="77" t="s">
        <v>903</v>
      </c>
      <c r="O438" s="51" t="s">
        <v>902</v>
      </c>
      <c r="P438" s="51" t="s">
        <v>903</v>
      </c>
      <c r="Q438" s="51" t="s">
        <v>902</v>
      </c>
      <c r="R438" s="51" t="s">
        <v>902</v>
      </c>
      <c r="S438" s="79" t="s">
        <v>902</v>
      </c>
      <c r="T438" s="51" t="s">
        <v>903</v>
      </c>
      <c r="U438" s="69" t="s">
        <v>903</v>
      </c>
      <c r="V438" s="92" t="s">
        <v>902</v>
      </c>
      <c r="W438" s="79" t="s">
        <v>903</v>
      </c>
      <c r="X438" s="197" t="s">
        <v>132</v>
      </c>
      <c r="Y438" s="195"/>
      <c r="Z438" s="198"/>
      <c r="AA438" s="195" t="s">
        <v>911</v>
      </c>
      <c r="AB438" s="195"/>
      <c r="AC438" s="196"/>
      <c r="AD438" s="51"/>
      <c r="AE438" s="51"/>
      <c r="AF438" s="51"/>
      <c r="AG438" s="51"/>
      <c r="AH438" s="51"/>
      <c r="AI438" s="51"/>
      <c r="AJ438" s="51"/>
      <c r="AK438" s="69"/>
      <c r="AL438" s="51"/>
      <c r="AM438" s="51"/>
      <c r="AN438" s="51"/>
      <c r="AO438" s="51"/>
      <c r="AP438" s="51"/>
      <c r="AQ438" s="51"/>
      <c r="AR438" s="51"/>
      <c r="AS438" s="69"/>
      <c r="AT438" s="51"/>
      <c r="AU438" s="51"/>
      <c r="AV438" s="51"/>
      <c r="AW438" s="51"/>
      <c r="AX438" s="51"/>
      <c r="AY438" s="51"/>
      <c r="AZ438" s="51"/>
      <c r="BA438" s="69"/>
      <c r="BB438" s="51"/>
      <c r="BC438" s="51"/>
      <c r="BD438" s="51"/>
      <c r="BE438" s="51"/>
      <c r="BF438" s="51"/>
      <c r="BG438" s="51"/>
      <c r="BH438" s="51"/>
      <c r="BI438" s="69"/>
      <c r="BJ438" s="51"/>
      <c r="BK438" s="51"/>
      <c r="BL438" s="51"/>
      <c r="BM438" s="51"/>
      <c r="BN438" s="51"/>
      <c r="BO438" s="51"/>
      <c r="BP438" s="51"/>
      <c r="BQ438" s="56"/>
      <c r="BR438" s="172"/>
      <c r="BS438" s="51"/>
      <c r="BT438" s="174"/>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c r="CY438" s="51"/>
      <c r="CZ438" s="51"/>
      <c r="DA438" s="51"/>
      <c r="DB438" s="51"/>
      <c r="DC438" s="51"/>
      <c r="DD438" s="51"/>
      <c r="DE438" s="51"/>
      <c r="DF438" s="51"/>
      <c r="DG438" s="51"/>
      <c r="DH438" s="51"/>
      <c r="DI438" s="51"/>
      <c r="DJ438" s="51"/>
      <c r="DK438" s="51"/>
    </row>
    <row r="439" spans="1:115" s="50" customFormat="1" ht="14.4" customHeight="1" x14ac:dyDescent="0.3">
      <c r="A439" s="163"/>
      <c r="B439" s="165"/>
      <c r="C439" s="167"/>
      <c r="D439" s="167"/>
      <c r="E439" s="167"/>
      <c r="F439" s="167"/>
      <c r="G439" s="167"/>
      <c r="H439" s="167"/>
      <c r="I439" s="51" t="s">
        <v>914</v>
      </c>
      <c r="J439" s="51" t="s">
        <v>829</v>
      </c>
      <c r="K439" s="51" t="s">
        <v>869</v>
      </c>
      <c r="L439" s="93" t="str">
        <f t="shared" si="12"/>
        <v>29 0 1</v>
      </c>
      <c r="M439" s="89" t="str">
        <f t="shared" si="13"/>
        <v>A4 4</v>
      </c>
      <c r="N439" s="77" t="s">
        <v>903</v>
      </c>
      <c r="O439" s="51" t="s">
        <v>902</v>
      </c>
      <c r="P439" s="51" t="s">
        <v>903</v>
      </c>
      <c r="Q439" s="51" t="s">
        <v>902</v>
      </c>
      <c r="R439" s="51" t="s">
        <v>902</v>
      </c>
      <c r="S439" s="79" t="s">
        <v>903</v>
      </c>
      <c r="T439" s="51" t="s">
        <v>902</v>
      </c>
      <c r="U439" s="69" t="s">
        <v>902</v>
      </c>
      <c r="V439" s="92" t="s">
        <v>902</v>
      </c>
      <c r="W439" s="79" t="s">
        <v>903</v>
      </c>
      <c r="X439" s="51"/>
      <c r="Y439" s="51"/>
      <c r="Z439" s="79"/>
      <c r="AA439" s="195" t="s">
        <v>911</v>
      </c>
      <c r="AB439" s="195"/>
      <c r="AC439" s="196"/>
      <c r="AD439" s="167" t="s">
        <v>916</v>
      </c>
      <c r="AE439" s="167"/>
      <c r="AF439" s="167"/>
      <c r="AG439" s="167"/>
      <c r="AH439" s="167"/>
      <c r="AI439" s="167"/>
      <c r="AJ439" s="167"/>
      <c r="AK439" s="167"/>
      <c r="AL439" s="167"/>
      <c r="AM439" s="167"/>
      <c r="AN439" s="167"/>
      <c r="AO439" s="167"/>
      <c r="AP439" s="167"/>
      <c r="AQ439" s="167"/>
      <c r="AR439" s="167"/>
      <c r="AS439" s="192"/>
      <c r="AT439" s="51"/>
      <c r="AU439" s="51"/>
      <c r="AV439" s="51"/>
      <c r="AW439" s="51"/>
      <c r="AX439" s="51"/>
      <c r="AY439" s="51"/>
      <c r="AZ439" s="51"/>
      <c r="BA439" s="69"/>
      <c r="BB439" s="51"/>
      <c r="BC439" s="51"/>
      <c r="BD439" s="51"/>
      <c r="BE439" s="51"/>
      <c r="BF439" s="51"/>
      <c r="BG439" s="51"/>
      <c r="BH439" s="51"/>
      <c r="BI439" s="69"/>
      <c r="BJ439" s="51"/>
      <c r="BK439" s="51"/>
      <c r="BL439" s="51"/>
      <c r="BM439" s="51"/>
      <c r="BN439" s="51"/>
      <c r="BO439" s="51"/>
      <c r="BP439" s="51"/>
      <c r="BQ439" s="56"/>
      <c r="BR439" s="172"/>
      <c r="BS439" s="51"/>
      <c r="BT439" s="174"/>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c r="CY439" s="51"/>
      <c r="CZ439" s="51"/>
      <c r="DA439" s="51"/>
      <c r="DB439" s="51"/>
      <c r="DC439" s="51"/>
      <c r="DD439" s="51"/>
      <c r="DE439" s="51"/>
      <c r="DF439" s="51"/>
      <c r="DG439" s="51"/>
      <c r="DH439" s="51"/>
      <c r="DI439" s="51"/>
      <c r="DJ439" s="51"/>
      <c r="DK439" s="51"/>
    </row>
    <row r="440" spans="1:115" s="50" customFormat="1" ht="14.4" customHeight="1" x14ac:dyDescent="0.3">
      <c r="A440" s="163"/>
      <c r="B440" s="165"/>
      <c r="C440" s="167"/>
      <c r="D440" s="167"/>
      <c r="E440" s="167"/>
      <c r="F440" s="167"/>
      <c r="G440" s="167"/>
      <c r="H440" s="167"/>
      <c r="I440" s="51" t="s">
        <v>953</v>
      </c>
      <c r="J440" s="51" t="s">
        <v>868</v>
      </c>
      <c r="K440" s="51" t="s">
        <v>869</v>
      </c>
      <c r="L440" s="93" t="str">
        <f t="shared" si="12"/>
        <v>28 0 1</v>
      </c>
      <c r="M440" s="89" t="str">
        <f t="shared" si="13"/>
        <v>A0 4</v>
      </c>
      <c r="N440" s="77" t="s">
        <v>903</v>
      </c>
      <c r="O440" s="51" t="s">
        <v>902</v>
      </c>
      <c r="P440" s="51" t="s">
        <v>903</v>
      </c>
      <c r="Q440" s="51" t="s">
        <v>902</v>
      </c>
      <c r="R440" s="51" t="s">
        <v>902</v>
      </c>
      <c r="S440" s="79" t="s">
        <v>902</v>
      </c>
      <c r="T440" s="51" t="s">
        <v>902</v>
      </c>
      <c r="U440" s="69" t="s">
        <v>902</v>
      </c>
      <c r="V440" s="92" t="s">
        <v>902</v>
      </c>
      <c r="W440" s="79" t="s">
        <v>903</v>
      </c>
      <c r="X440" s="197" t="s">
        <v>913</v>
      </c>
      <c r="Y440" s="195"/>
      <c r="Z440" s="198"/>
      <c r="AA440" s="195" t="s">
        <v>911</v>
      </c>
      <c r="AB440" s="195"/>
      <c r="AC440" s="196"/>
      <c r="AD440" s="51"/>
      <c r="AE440" s="51"/>
      <c r="AF440" s="51"/>
      <c r="AG440" s="51"/>
      <c r="AH440" s="51"/>
      <c r="AI440" s="51"/>
      <c r="AJ440" s="51"/>
      <c r="AK440" s="69"/>
      <c r="AL440" s="51"/>
      <c r="AM440" s="51"/>
      <c r="AN440" s="51"/>
      <c r="AO440" s="51"/>
      <c r="AP440" s="51"/>
      <c r="AQ440" s="51"/>
      <c r="AR440" s="51"/>
      <c r="AS440" s="69"/>
      <c r="AT440" s="51"/>
      <c r="AU440" s="51"/>
      <c r="AV440" s="51"/>
      <c r="AW440" s="51"/>
      <c r="AX440" s="51"/>
      <c r="AY440" s="51"/>
      <c r="AZ440" s="51"/>
      <c r="BA440" s="69"/>
      <c r="BB440" s="51"/>
      <c r="BC440" s="51"/>
      <c r="BD440" s="51"/>
      <c r="BE440" s="51"/>
      <c r="BF440" s="51"/>
      <c r="BG440" s="51"/>
      <c r="BH440" s="51"/>
      <c r="BI440" s="69"/>
      <c r="BJ440" s="51"/>
      <c r="BK440" s="51"/>
      <c r="BL440" s="51"/>
      <c r="BM440" s="51"/>
      <c r="BN440" s="51"/>
      <c r="BO440" s="51"/>
      <c r="BP440" s="51"/>
      <c r="BQ440" s="56"/>
      <c r="BR440" s="172"/>
      <c r="BS440" s="51"/>
      <c r="BT440" s="174"/>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c r="CY440" s="51"/>
      <c r="CZ440" s="51"/>
      <c r="DA440" s="51"/>
      <c r="DB440" s="51"/>
      <c r="DC440" s="51"/>
      <c r="DD440" s="51"/>
      <c r="DE440" s="51"/>
      <c r="DF440" s="51"/>
      <c r="DG440" s="51"/>
      <c r="DH440" s="51"/>
      <c r="DI440" s="51"/>
      <c r="DJ440" s="51"/>
      <c r="DK440" s="51"/>
    </row>
    <row r="441" spans="1:115" s="50" customFormat="1" ht="14.4" customHeight="1" x14ac:dyDescent="0.3">
      <c r="A441" s="163"/>
      <c r="B441" s="165"/>
      <c r="C441" s="167"/>
      <c r="D441" s="167"/>
      <c r="E441" s="167"/>
      <c r="F441" s="167"/>
      <c r="G441" s="167"/>
      <c r="H441" s="167"/>
      <c r="I441" s="51" t="s">
        <v>954</v>
      </c>
      <c r="J441" s="51" t="s">
        <v>829</v>
      </c>
      <c r="K441" s="51" t="s">
        <v>869</v>
      </c>
      <c r="L441" s="93" t="str">
        <f t="shared" si="12"/>
        <v>28 1 1</v>
      </c>
      <c r="M441" s="89" t="str">
        <f t="shared" si="13"/>
        <v>A1 4</v>
      </c>
      <c r="N441" s="77" t="s">
        <v>903</v>
      </c>
      <c r="O441" s="51" t="s">
        <v>902</v>
      </c>
      <c r="P441" s="51" t="s">
        <v>903</v>
      </c>
      <c r="Q441" s="51" t="s">
        <v>902</v>
      </c>
      <c r="R441" s="51" t="s">
        <v>902</v>
      </c>
      <c r="S441" s="79" t="s">
        <v>902</v>
      </c>
      <c r="T441" s="51" t="s">
        <v>902</v>
      </c>
      <c r="U441" s="69" t="s">
        <v>903</v>
      </c>
      <c r="V441" s="92" t="s">
        <v>902</v>
      </c>
      <c r="W441" s="79" t="s">
        <v>903</v>
      </c>
      <c r="X441" s="197" t="s">
        <v>913</v>
      </c>
      <c r="Y441" s="195"/>
      <c r="Z441" s="198"/>
      <c r="AA441" s="195" t="s">
        <v>911</v>
      </c>
      <c r="AB441" s="195"/>
      <c r="AC441" s="196"/>
      <c r="AD441" s="167" t="s">
        <v>921</v>
      </c>
      <c r="AE441" s="167"/>
      <c r="AF441" s="167"/>
      <c r="AG441" s="167"/>
      <c r="AH441" s="167"/>
      <c r="AI441" s="167"/>
      <c r="AJ441" s="167"/>
      <c r="AK441" s="192"/>
      <c r="AL441" s="51"/>
      <c r="AM441" s="51"/>
      <c r="AN441" s="51"/>
      <c r="AO441" s="51"/>
      <c r="AP441" s="51"/>
      <c r="AQ441" s="51"/>
      <c r="AR441" s="51"/>
      <c r="AS441" s="69"/>
      <c r="AT441" s="51"/>
      <c r="AU441" s="51"/>
      <c r="AV441" s="51"/>
      <c r="AW441" s="51"/>
      <c r="AX441" s="51"/>
      <c r="AY441" s="51"/>
      <c r="AZ441" s="51"/>
      <c r="BA441" s="69"/>
      <c r="BB441" s="51"/>
      <c r="BC441" s="51"/>
      <c r="BD441" s="51"/>
      <c r="BE441" s="51"/>
      <c r="BF441" s="51"/>
      <c r="BG441" s="51"/>
      <c r="BH441" s="51"/>
      <c r="BI441" s="69"/>
      <c r="BJ441" s="51"/>
      <c r="BK441" s="51"/>
      <c r="BL441" s="51"/>
      <c r="BM441" s="51"/>
      <c r="BN441" s="51"/>
      <c r="BO441" s="51"/>
      <c r="BP441" s="51"/>
      <c r="BQ441" s="56"/>
      <c r="BR441" s="172"/>
      <c r="BS441" s="51"/>
      <c r="BT441" s="174"/>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c r="CY441" s="51"/>
      <c r="CZ441" s="51"/>
      <c r="DA441" s="51"/>
      <c r="DB441" s="51"/>
      <c r="DC441" s="51"/>
      <c r="DD441" s="51"/>
      <c r="DE441" s="51"/>
      <c r="DF441" s="51"/>
      <c r="DG441" s="51"/>
      <c r="DH441" s="51"/>
      <c r="DI441" s="51"/>
      <c r="DJ441" s="51"/>
      <c r="DK441" s="51"/>
    </row>
    <row r="442" spans="1:115" s="50" customFormat="1" ht="14.4" customHeight="1" x14ac:dyDescent="0.3">
      <c r="A442" s="163"/>
      <c r="B442" s="165"/>
      <c r="C442" s="167"/>
      <c r="D442" s="167"/>
      <c r="E442" s="167"/>
      <c r="F442" s="167"/>
      <c r="G442" s="167"/>
      <c r="H442" s="167"/>
      <c r="I442" s="51" t="s">
        <v>955</v>
      </c>
      <c r="J442" s="51" t="s">
        <v>868</v>
      </c>
      <c r="K442" s="51" t="s">
        <v>869</v>
      </c>
      <c r="L442" s="93" t="str">
        <f t="shared" si="12"/>
        <v>28 2 1</v>
      </c>
      <c r="M442" s="89" t="str">
        <f t="shared" si="13"/>
        <v>A2 4</v>
      </c>
      <c r="N442" s="77" t="s">
        <v>903</v>
      </c>
      <c r="O442" s="51" t="s">
        <v>902</v>
      </c>
      <c r="P442" s="51" t="s">
        <v>903</v>
      </c>
      <c r="Q442" s="51" t="s">
        <v>902</v>
      </c>
      <c r="R442" s="51" t="s">
        <v>902</v>
      </c>
      <c r="S442" s="79" t="s">
        <v>902</v>
      </c>
      <c r="T442" s="51" t="s">
        <v>903</v>
      </c>
      <c r="U442" s="69" t="s">
        <v>902</v>
      </c>
      <c r="V442" s="92" t="s">
        <v>902</v>
      </c>
      <c r="W442" s="79" t="s">
        <v>903</v>
      </c>
      <c r="X442" s="197" t="s">
        <v>913</v>
      </c>
      <c r="Y442" s="195"/>
      <c r="Z442" s="198"/>
      <c r="AA442" s="195" t="s">
        <v>911</v>
      </c>
      <c r="AB442" s="195"/>
      <c r="AC442" s="196"/>
      <c r="AD442" s="167" t="s">
        <v>916</v>
      </c>
      <c r="AE442" s="167"/>
      <c r="AF442" s="167"/>
      <c r="AG442" s="167"/>
      <c r="AH442" s="167"/>
      <c r="AI442" s="167"/>
      <c r="AJ442" s="167"/>
      <c r="AK442" s="167"/>
      <c r="AL442" s="167"/>
      <c r="AM442" s="167"/>
      <c r="AN442" s="167"/>
      <c r="AO442" s="167"/>
      <c r="AP442" s="167"/>
      <c r="AQ442" s="167"/>
      <c r="AR442" s="167"/>
      <c r="AS442" s="192"/>
      <c r="AT442" s="51"/>
      <c r="AU442" s="51"/>
      <c r="AV442" s="51"/>
      <c r="AW442" s="51"/>
      <c r="AX442" s="51"/>
      <c r="AY442" s="51"/>
      <c r="AZ442" s="51"/>
      <c r="BA442" s="69"/>
      <c r="BB442" s="51"/>
      <c r="BC442" s="51"/>
      <c r="BD442" s="51"/>
      <c r="BE442" s="51"/>
      <c r="BF442" s="51"/>
      <c r="BG442" s="51"/>
      <c r="BH442" s="51"/>
      <c r="BI442" s="69"/>
      <c r="BJ442" s="51"/>
      <c r="BK442" s="51"/>
      <c r="BL442" s="51"/>
      <c r="BM442" s="51"/>
      <c r="BN442" s="51"/>
      <c r="BO442" s="51"/>
      <c r="BP442" s="51"/>
      <c r="BQ442" s="56"/>
      <c r="BR442" s="172"/>
      <c r="BS442" s="51"/>
      <c r="BT442" s="174"/>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c r="CY442" s="51"/>
      <c r="CZ442" s="51"/>
      <c r="DA442" s="51"/>
      <c r="DB442" s="51"/>
      <c r="DC442" s="51"/>
      <c r="DD442" s="51"/>
      <c r="DE442" s="51"/>
      <c r="DF442" s="51"/>
      <c r="DG442" s="51"/>
      <c r="DH442" s="51"/>
      <c r="DI442" s="51"/>
      <c r="DJ442" s="51"/>
      <c r="DK442" s="51"/>
    </row>
    <row r="443" spans="1:115" s="50" customFormat="1" ht="14.4" customHeight="1" x14ac:dyDescent="0.3">
      <c r="A443" s="163"/>
      <c r="B443" s="165"/>
      <c r="C443" s="167"/>
      <c r="D443" s="167"/>
      <c r="E443" s="167"/>
      <c r="F443" s="167"/>
      <c r="G443" s="167" t="s">
        <v>788</v>
      </c>
      <c r="H443" s="167" t="s">
        <v>794</v>
      </c>
      <c r="I443" s="51" t="s">
        <v>914</v>
      </c>
      <c r="J443" s="51" t="s">
        <v>829</v>
      </c>
      <c r="K443" s="51" t="s">
        <v>869</v>
      </c>
      <c r="L443" s="93" t="str">
        <f t="shared" si="12"/>
        <v>29 0 3</v>
      </c>
      <c r="M443" s="89" t="str">
        <f t="shared" si="13"/>
        <v>A4 C</v>
      </c>
      <c r="N443" s="77" t="s">
        <v>903</v>
      </c>
      <c r="O443" s="51" t="s">
        <v>902</v>
      </c>
      <c r="P443" s="51" t="s">
        <v>903</v>
      </c>
      <c r="Q443" s="51" t="s">
        <v>902</v>
      </c>
      <c r="R443" s="51" t="s">
        <v>902</v>
      </c>
      <c r="S443" s="79" t="s">
        <v>903</v>
      </c>
      <c r="T443" s="51" t="s">
        <v>902</v>
      </c>
      <c r="U443" s="69" t="s">
        <v>902</v>
      </c>
      <c r="V443" s="92" t="s">
        <v>903</v>
      </c>
      <c r="W443" s="79" t="s">
        <v>903</v>
      </c>
      <c r="X443" s="51"/>
      <c r="Y443" s="51"/>
      <c r="Z443" s="79"/>
      <c r="AA443" s="195" t="s">
        <v>132</v>
      </c>
      <c r="AB443" s="195"/>
      <c r="AC443" s="196"/>
      <c r="AD443" s="167" t="s">
        <v>916</v>
      </c>
      <c r="AE443" s="167"/>
      <c r="AF443" s="167"/>
      <c r="AG443" s="167"/>
      <c r="AH443" s="167"/>
      <c r="AI443" s="167"/>
      <c r="AJ443" s="167"/>
      <c r="AK443" s="167"/>
      <c r="AL443" s="167"/>
      <c r="AM443" s="167"/>
      <c r="AN443" s="167"/>
      <c r="AO443" s="167"/>
      <c r="AP443" s="167"/>
      <c r="AQ443" s="167"/>
      <c r="AR443" s="167"/>
      <c r="AS443" s="192"/>
      <c r="AT443" s="51"/>
      <c r="AU443" s="51"/>
      <c r="AV443" s="51"/>
      <c r="AW443" s="51"/>
      <c r="AX443" s="51"/>
      <c r="AY443" s="51"/>
      <c r="AZ443" s="51"/>
      <c r="BA443" s="69"/>
      <c r="BB443" s="51"/>
      <c r="BC443" s="51"/>
      <c r="BD443" s="51"/>
      <c r="BE443" s="51"/>
      <c r="BF443" s="51"/>
      <c r="BG443" s="51"/>
      <c r="BH443" s="51"/>
      <c r="BI443" s="69"/>
      <c r="BJ443" s="51"/>
      <c r="BK443" s="51"/>
      <c r="BL443" s="51"/>
      <c r="BM443" s="51"/>
      <c r="BN443" s="51"/>
      <c r="BO443" s="51"/>
      <c r="BP443" s="51"/>
      <c r="BQ443" s="56"/>
      <c r="BR443" s="172"/>
      <c r="BS443" s="51"/>
      <c r="BT443" s="174"/>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c r="CY443" s="51"/>
      <c r="CZ443" s="51"/>
      <c r="DA443" s="51"/>
      <c r="DB443" s="51"/>
      <c r="DC443" s="51"/>
      <c r="DD443" s="51"/>
      <c r="DE443" s="51"/>
      <c r="DF443" s="51"/>
      <c r="DG443" s="51"/>
      <c r="DH443" s="51"/>
      <c r="DI443" s="51"/>
      <c r="DJ443" s="51"/>
      <c r="DK443" s="51"/>
    </row>
    <row r="444" spans="1:115" s="50" customFormat="1" ht="14.4" customHeight="1" x14ac:dyDescent="0.3">
      <c r="A444" s="163"/>
      <c r="B444" s="165"/>
      <c r="C444" s="167"/>
      <c r="D444" s="167"/>
      <c r="E444" s="167"/>
      <c r="F444" s="167"/>
      <c r="G444" s="167"/>
      <c r="H444" s="167"/>
      <c r="I444" s="51" t="s">
        <v>953</v>
      </c>
      <c r="J444" s="51" t="s">
        <v>829</v>
      </c>
      <c r="K444" s="51" t="s">
        <v>869</v>
      </c>
      <c r="L444" s="93" t="str">
        <f t="shared" si="12"/>
        <v>28 0 3</v>
      </c>
      <c r="M444" s="89" t="str">
        <f t="shared" si="13"/>
        <v>A0 C</v>
      </c>
      <c r="N444" s="77" t="s">
        <v>903</v>
      </c>
      <c r="O444" s="51" t="s">
        <v>902</v>
      </c>
      <c r="P444" s="51" t="s">
        <v>903</v>
      </c>
      <c r="Q444" s="51" t="s">
        <v>902</v>
      </c>
      <c r="R444" s="51" t="s">
        <v>902</v>
      </c>
      <c r="S444" s="79" t="s">
        <v>902</v>
      </c>
      <c r="T444" s="51" t="s">
        <v>902</v>
      </c>
      <c r="U444" s="69" t="s">
        <v>902</v>
      </c>
      <c r="V444" s="92" t="s">
        <v>903</v>
      </c>
      <c r="W444" s="79" t="s">
        <v>903</v>
      </c>
      <c r="X444" s="197" t="s">
        <v>913</v>
      </c>
      <c r="Y444" s="195"/>
      <c r="Z444" s="198"/>
      <c r="AA444" s="195" t="s">
        <v>132</v>
      </c>
      <c r="AB444" s="195"/>
      <c r="AC444" s="196"/>
      <c r="AD444" s="51"/>
      <c r="AE444" s="51"/>
      <c r="AF444" s="51"/>
      <c r="AG444" s="51"/>
      <c r="AH444" s="51"/>
      <c r="AI444" s="51"/>
      <c r="AJ444" s="51"/>
      <c r="AK444" s="69"/>
      <c r="AL444" s="51"/>
      <c r="AM444" s="51"/>
      <c r="AN444" s="51"/>
      <c r="AO444" s="51"/>
      <c r="AP444" s="51"/>
      <c r="AQ444" s="51"/>
      <c r="AR444" s="51"/>
      <c r="AS444" s="69"/>
      <c r="AT444" s="51"/>
      <c r="AU444" s="51"/>
      <c r="AV444" s="51"/>
      <c r="AW444" s="51"/>
      <c r="AX444" s="51"/>
      <c r="AY444" s="51"/>
      <c r="AZ444" s="51"/>
      <c r="BA444" s="69"/>
      <c r="BB444" s="51"/>
      <c r="BC444" s="51"/>
      <c r="BD444" s="51"/>
      <c r="BE444" s="51"/>
      <c r="BF444" s="51"/>
      <c r="BG444" s="51"/>
      <c r="BH444" s="51"/>
      <c r="BI444" s="69"/>
      <c r="BJ444" s="51"/>
      <c r="BK444" s="51"/>
      <c r="BL444" s="51"/>
      <c r="BM444" s="51"/>
      <c r="BN444" s="51"/>
      <c r="BO444" s="51"/>
      <c r="BP444" s="51"/>
      <c r="BQ444" s="56"/>
      <c r="BR444" s="172"/>
      <c r="BS444" s="51"/>
      <c r="BT444" s="174"/>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c r="CY444" s="51"/>
      <c r="CZ444" s="51"/>
      <c r="DA444" s="51"/>
      <c r="DB444" s="51"/>
      <c r="DC444" s="51"/>
      <c r="DD444" s="51"/>
      <c r="DE444" s="51"/>
      <c r="DF444" s="51"/>
      <c r="DG444" s="51"/>
      <c r="DH444" s="51"/>
      <c r="DI444" s="51"/>
      <c r="DJ444" s="51"/>
      <c r="DK444" s="51"/>
    </row>
    <row r="445" spans="1:115" s="50" customFormat="1" ht="14.4" customHeight="1" x14ac:dyDescent="0.3">
      <c r="A445" s="163"/>
      <c r="B445" s="165"/>
      <c r="C445" s="167"/>
      <c r="D445" s="167"/>
      <c r="E445" s="167"/>
      <c r="F445" s="167"/>
      <c r="G445" s="167"/>
      <c r="H445" s="167"/>
      <c r="I445" s="51" t="s">
        <v>954</v>
      </c>
      <c r="J445" s="51" t="s">
        <v>829</v>
      </c>
      <c r="K445" s="51" t="s">
        <v>869</v>
      </c>
      <c r="L445" s="93" t="str">
        <f t="shared" si="12"/>
        <v>28 1 3</v>
      </c>
      <c r="M445" s="89" t="str">
        <f t="shared" si="13"/>
        <v>A1 C</v>
      </c>
      <c r="N445" s="77" t="s">
        <v>903</v>
      </c>
      <c r="O445" s="51" t="s">
        <v>902</v>
      </c>
      <c r="P445" s="51" t="s">
        <v>903</v>
      </c>
      <c r="Q445" s="51" t="s">
        <v>902</v>
      </c>
      <c r="R445" s="51" t="s">
        <v>902</v>
      </c>
      <c r="S445" s="79" t="s">
        <v>902</v>
      </c>
      <c r="T445" s="51" t="s">
        <v>902</v>
      </c>
      <c r="U445" s="69" t="s">
        <v>903</v>
      </c>
      <c r="V445" s="92" t="s">
        <v>903</v>
      </c>
      <c r="W445" s="79" t="s">
        <v>903</v>
      </c>
      <c r="X445" s="197" t="s">
        <v>913</v>
      </c>
      <c r="Y445" s="195"/>
      <c r="Z445" s="198"/>
      <c r="AA445" s="195" t="s">
        <v>132</v>
      </c>
      <c r="AB445" s="195"/>
      <c r="AC445" s="196"/>
      <c r="AD445" s="167" t="s">
        <v>921</v>
      </c>
      <c r="AE445" s="167"/>
      <c r="AF445" s="167"/>
      <c r="AG445" s="167"/>
      <c r="AH445" s="167"/>
      <c r="AI445" s="167"/>
      <c r="AJ445" s="167"/>
      <c r="AK445" s="192"/>
      <c r="AL445" s="51"/>
      <c r="AM445" s="51"/>
      <c r="AN445" s="51"/>
      <c r="AO445" s="51"/>
      <c r="AP445" s="51"/>
      <c r="AQ445" s="51"/>
      <c r="AR445" s="51"/>
      <c r="AS445" s="69"/>
      <c r="AT445" s="51"/>
      <c r="AU445" s="51"/>
      <c r="AV445" s="51"/>
      <c r="AW445" s="51"/>
      <c r="AX445" s="51"/>
      <c r="AY445" s="51"/>
      <c r="AZ445" s="51"/>
      <c r="BA445" s="69"/>
      <c r="BB445" s="51"/>
      <c r="BC445" s="51"/>
      <c r="BD445" s="51"/>
      <c r="BE445" s="51"/>
      <c r="BF445" s="51"/>
      <c r="BG445" s="51"/>
      <c r="BH445" s="51"/>
      <c r="BI445" s="69"/>
      <c r="BJ445" s="51"/>
      <c r="BK445" s="51"/>
      <c r="BL445" s="51"/>
      <c r="BM445" s="51"/>
      <c r="BN445" s="51"/>
      <c r="BO445" s="51"/>
      <c r="BP445" s="51"/>
      <c r="BQ445" s="56"/>
      <c r="BR445" s="172"/>
      <c r="BS445" s="51"/>
      <c r="BT445" s="174"/>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c r="CY445" s="51"/>
      <c r="CZ445" s="51"/>
      <c r="DA445" s="51"/>
      <c r="DB445" s="51"/>
      <c r="DC445" s="51"/>
      <c r="DD445" s="51"/>
      <c r="DE445" s="51"/>
      <c r="DF445" s="51"/>
      <c r="DG445" s="51"/>
      <c r="DH445" s="51"/>
      <c r="DI445" s="51"/>
      <c r="DJ445" s="51"/>
      <c r="DK445" s="51"/>
    </row>
    <row r="446" spans="1:115" s="50" customFormat="1" ht="14.4" customHeight="1" x14ac:dyDescent="0.3">
      <c r="A446" s="163"/>
      <c r="B446" s="165"/>
      <c r="C446" s="167"/>
      <c r="D446" s="167"/>
      <c r="E446" s="167"/>
      <c r="F446" s="167"/>
      <c r="G446" s="167"/>
      <c r="H446" s="167"/>
      <c r="I446" s="51" t="s">
        <v>955</v>
      </c>
      <c r="J446" s="51" t="s">
        <v>829</v>
      </c>
      <c r="K446" s="51" t="s">
        <v>869</v>
      </c>
      <c r="L446" s="93" t="str">
        <f t="shared" si="12"/>
        <v>28 2 3</v>
      </c>
      <c r="M446" s="89" t="str">
        <f t="shared" si="13"/>
        <v>A2 C</v>
      </c>
      <c r="N446" s="77" t="s">
        <v>903</v>
      </c>
      <c r="O446" s="51" t="s">
        <v>902</v>
      </c>
      <c r="P446" s="51" t="s">
        <v>903</v>
      </c>
      <c r="Q446" s="51" t="s">
        <v>902</v>
      </c>
      <c r="R446" s="51" t="s">
        <v>902</v>
      </c>
      <c r="S446" s="79" t="s">
        <v>902</v>
      </c>
      <c r="T446" s="51" t="s">
        <v>903</v>
      </c>
      <c r="U446" s="69" t="s">
        <v>902</v>
      </c>
      <c r="V446" s="92" t="s">
        <v>903</v>
      </c>
      <c r="W446" s="79" t="s">
        <v>903</v>
      </c>
      <c r="X446" s="197" t="s">
        <v>913</v>
      </c>
      <c r="Y446" s="195"/>
      <c r="Z446" s="198"/>
      <c r="AA446" s="195" t="s">
        <v>132</v>
      </c>
      <c r="AB446" s="195"/>
      <c r="AC446" s="196"/>
      <c r="AD446" s="167" t="s">
        <v>916</v>
      </c>
      <c r="AE446" s="167"/>
      <c r="AF446" s="167"/>
      <c r="AG446" s="167"/>
      <c r="AH446" s="167"/>
      <c r="AI446" s="167"/>
      <c r="AJ446" s="167"/>
      <c r="AK446" s="167"/>
      <c r="AL446" s="167"/>
      <c r="AM446" s="167"/>
      <c r="AN446" s="167"/>
      <c r="AO446" s="167"/>
      <c r="AP446" s="167"/>
      <c r="AQ446" s="167"/>
      <c r="AR446" s="167"/>
      <c r="AS446" s="192"/>
      <c r="AT446" s="51"/>
      <c r="AU446" s="51"/>
      <c r="AV446" s="51"/>
      <c r="AW446" s="51"/>
      <c r="AX446" s="51"/>
      <c r="AY446" s="51"/>
      <c r="AZ446" s="51"/>
      <c r="BA446" s="69"/>
      <c r="BB446" s="51"/>
      <c r="BC446" s="51"/>
      <c r="BD446" s="51"/>
      <c r="BE446" s="51"/>
      <c r="BF446" s="51"/>
      <c r="BG446" s="51"/>
      <c r="BH446" s="51"/>
      <c r="BI446" s="69"/>
      <c r="BJ446" s="51"/>
      <c r="BK446" s="51"/>
      <c r="BL446" s="51"/>
      <c r="BM446" s="51"/>
      <c r="BN446" s="51"/>
      <c r="BO446" s="51"/>
      <c r="BP446" s="51"/>
      <c r="BQ446" s="56"/>
      <c r="BR446" s="172"/>
      <c r="BS446" s="51"/>
      <c r="BT446" s="174"/>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c r="CY446" s="51"/>
      <c r="CZ446" s="51"/>
      <c r="DA446" s="51"/>
      <c r="DB446" s="51"/>
      <c r="DC446" s="51"/>
      <c r="DD446" s="51"/>
      <c r="DE446" s="51"/>
      <c r="DF446" s="51"/>
      <c r="DG446" s="51"/>
      <c r="DH446" s="51"/>
      <c r="DI446" s="51"/>
      <c r="DJ446" s="51"/>
      <c r="DK446" s="51"/>
    </row>
    <row r="447" spans="1:115" s="50" customFormat="1" ht="14.4" customHeight="1" x14ac:dyDescent="0.3">
      <c r="A447" s="163"/>
      <c r="B447" s="165"/>
      <c r="C447" s="167"/>
      <c r="D447" s="167"/>
      <c r="E447" s="167"/>
      <c r="F447" s="167"/>
      <c r="G447" s="167" t="s">
        <v>789</v>
      </c>
      <c r="H447" s="167" t="s">
        <v>794</v>
      </c>
      <c r="I447" s="51" t="s">
        <v>914</v>
      </c>
      <c r="J447" s="51" t="s">
        <v>829</v>
      </c>
      <c r="K447" s="51" t="s">
        <v>869</v>
      </c>
      <c r="L447" s="93" t="str">
        <f t="shared" si="12"/>
        <v>2B 0 3</v>
      </c>
      <c r="M447" s="89" t="str">
        <f t="shared" si="13"/>
        <v>AC C</v>
      </c>
      <c r="N447" s="77" t="s">
        <v>903</v>
      </c>
      <c r="O447" s="51" t="s">
        <v>902</v>
      </c>
      <c r="P447" s="51" t="s">
        <v>903</v>
      </c>
      <c r="Q447" s="51" t="s">
        <v>902</v>
      </c>
      <c r="R447" s="51" t="s">
        <v>903</v>
      </c>
      <c r="S447" s="79" t="s">
        <v>903</v>
      </c>
      <c r="T447" s="51" t="s">
        <v>902</v>
      </c>
      <c r="U447" s="69" t="s">
        <v>902</v>
      </c>
      <c r="V447" s="92" t="s">
        <v>903</v>
      </c>
      <c r="W447" s="79" t="s">
        <v>903</v>
      </c>
      <c r="X447" s="51"/>
      <c r="Y447" s="51"/>
      <c r="Z447" s="79"/>
      <c r="AA447" s="51"/>
      <c r="AB447" s="51"/>
      <c r="AC447" s="85"/>
      <c r="AD447" s="167" t="s">
        <v>916</v>
      </c>
      <c r="AE447" s="167"/>
      <c r="AF447" s="167"/>
      <c r="AG447" s="167"/>
      <c r="AH447" s="167"/>
      <c r="AI447" s="167"/>
      <c r="AJ447" s="167"/>
      <c r="AK447" s="167"/>
      <c r="AL447" s="167"/>
      <c r="AM447" s="167"/>
      <c r="AN447" s="167"/>
      <c r="AO447" s="167"/>
      <c r="AP447" s="167"/>
      <c r="AQ447" s="167"/>
      <c r="AR447" s="167"/>
      <c r="AS447" s="192"/>
      <c r="AT447" s="193" t="s">
        <v>789</v>
      </c>
      <c r="AU447" s="167"/>
      <c r="AV447" s="167"/>
      <c r="AW447" s="167"/>
      <c r="AX447" s="167"/>
      <c r="AY447" s="167"/>
      <c r="AZ447" s="167"/>
      <c r="BA447" s="167"/>
      <c r="BB447" s="167"/>
      <c r="BC447" s="167"/>
      <c r="BD447" s="167"/>
      <c r="BE447" s="167"/>
      <c r="BF447" s="167"/>
      <c r="BG447" s="167"/>
      <c r="BH447" s="167"/>
      <c r="BI447" s="192"/>
      <c r="BJ447" s="51"/>
      <c r="BK447" s="51"/>
      <c r="BL447" s="51"/>
      <c r="BM447" s="51"/>
      <c r="BN447" s="51"/>
      <c r="BO447" s="51"/>
      <c r="BP447" s="51"/>
      <c r="BQ447" s="56"/>
      <c r="BR447" s="172"/>
      <c r="BS447" s="51"/>
      <c r="BT447" s="174"/>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c r="CY447" s="51"/>
      <c r="CZ447" s="51"/>
      <c r="DA447" s="51"/>
      <c r="DB447" s="51"/>
      <c r="DC447" s="51"/>
      <c r="DD447" s="51"/>
      <c r="DE447" s="51"/>
      <c r="DF447" s="51"/>
      <c r="DG447" s="51"/>
      <c r="DH447" s="51"/>
      <c r="DI447" s="51"/>
      <c r="DJ447" s="51"/>
      <c r="DK447" s="51"/>
    </row>
    <row r="448" spans="1:115" s="50" customFormat="1" ht="14.4" customHeight="1" x14ac:dyDescent="0.3">
      <c r="A448" s="163"/>
      <c r="B448" s="165"/>
      <c r="C448" s="167"/>
      <c r="D448" s="167"/>
      <c r="E448" s="167"/>
      <c r="F448" s="167"/>
      <c r="G448" s="167"/>
      <c r="H448" s="167"/>
      <c r="I448" s="51" t="s">
        <v>953</v>
      </c>
      <c r="J448" s="51" t="s">
        <v>829</v>
      </c>
      <c r="K448" s="51" t="s">
        <v>869</v>
      </c>
      <c r="L448" s="93" t="str">
        <f t="shared" si="12"/>
        <v>2A 0 3</v>
      </c>
      <c r="M448" s="89" t="str">
        <f t="shared" si="13"/>
        <v>A8 C</v>
      </c>
      <c r="N448" s="77" t="s">
        <v>903</v>
      </c>
      <c r="O448" s="51" t="s">
        <v>902</v>
      </c>
      <c r="P448" s="51" t="s">
        <v>903</v>
      </c>
      <c r="Q448" s="51" t="s">
        <v>902</v>
      </c>
      <c r="R448" s="51" t="s">
        <v>903</v>
      </c>
      <c r="S448" s="79" t="s">
        <v>902</v>
      </c>
      <c r="T448" s="51" t="s">
        <v>902</v>
      </c>
      <c r="U448" s="69" t="s">
        <v>902</v>
      </c>
      <c r="V448" s="92" t="s">
        <v>903</v>
      </c>
      <c r="W448" s="79" t="s">
        <v>903</v>
      </c>
      <c r="X448" s="197" t="s">
        <v>913</v>
      </c>
      <c r="Y448" s="195"/>
      <c r="Z448" s="198"/>
      <c r="AA448" s="51"/>
      <c r="AB448" s="51"/>
      <c r="AC448" s="69"/>
      <c r="AD448" s="167" t="s">
        <v>789</v>
      </c>
      <c r="AE448" s="167"/>
      <c r="AF448" s="167"/>
      <c r="AG448" s="167"/>
      <c r="AH448" s="167"/>
      <c r="AI448" s="167"/>
      <c r="AJ448" s="167"/>
      <c r="AK448" s="167"/>
      <c r="AL448" s="167"/>
      <c r="AM448" s="167"/>
      <c r="AN448" s="167"/>
      <c r="AO448" s="167"/>
      <c r="AP448" s="167"/>
      <c r="AQ448" s="167"/>
      <c r="AR448" s="167"/>
      <c r="AS448" s="192"/>
      <c r="AT448" s="51"/>
      <c r="AU448" s="51"/>
      <c r="AV448" s="51"/>
      <c r="AW448" s="51"/>
      <c r="AX448" s="51"/>
      <c r="AY448" s="51"/>
      <c r="AZ448" s="51"/>
      <c r="BA448" s="69"/>
      <c r="BB448" s="51"/>
      <c r="BC448" s="51"/>
      <c r="BD448" s="51"/>
      <c r="BE448" s="51"/>
      <c r="BF448" s="51"/>
      <c r="BG448" s="51"/>
      <c r="BH448" s="51"/>
      <c r="BI448" s="69"/>
      <c r="BJ448" s="51"/>
      <c r="BK448" s="51"/>
      <c r="BL448" s="51"/>
      <c r="BM448" s="51"/>
      <c r="BN448" s="51"/>
      <c r="BO448" s="51"/>
      <c r="BP448" s="51"/>
      <c r="BQ448" s="56"/>
      <c r="BR448" s="172"/>
      <c r="BS448" s="51"/>
      <c r="BT448" s="174"/>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c r="CY448" s="51"/>
      <c r="CZ448" s="51"/>
      <c r="DA448" s="51"/>
      <c r="DB448" s="51"/>
      <c r="DC448" s="51"/>
      <c r="DD448" s="51"/>
      <c r="DE448" s="51"/>
      <c r="DF448" s="51"/>
      <c r="DG448" s="51"/>
      <c r="DH448" s="51"/>
      <c r="DI448" s="51"/>
      <c r="DJ448" s="51"/>
      <c r="DK448" s="51"/>
    </row>
    <row r="449" spans="1:115" s="50" customFormat="1" ht="14.4" customHeight="1" x14ac:dyDescent="0.3">
      <c r="A449" s="163"/>
      <c r="B449" s="165"/>
      <c r="C449" s="167"/>
      <c r="D449" s="167"/>
      <c r="E449" s="167"/>
      <c r="F449" s="167"/>
      <c r="G449" s="167"/>
      <c r="H449" s="167"/>
      <c r="I449" s="51" t="s">
        <v>954</v>
      </c>
      <c r="J449" s="51" t="s">
        <v>829</v>
      </c>
      <c r="K449" s="51" t="s">
        <v>869</v>
      </c>
      <c r="L449" s="93" t="str">
        <f t="shared" si="12"/>
        <v>2A 1 3</v>
      </c>
      <c r="M449" s="89" t="str">
        <f t="shared" si="13"/>
        <v>A9 C</v>
      </c>
      <c r="N449" s="77" t="s">
        <v>903</v>
      </c>
      <c r="O449" s="51" t="s">
        <v>902</v>
      </c>
      <c r="P449" s="51" t="s">
        <v>903</v>
      </c>
      <c r="Q449" s="51" t="s">
        <v>902</v>
      </c>
      <c r="R449" s="51" t="s">
        <v>903</v>
      </c>
      <c r="S449" s="79" t="s">
        <v>902</v>
      </c>
      <c r="T449" s="51" t="s">
        <v>902</v>
      </c>
      <c r="U449" s="69" t="s">
        <v>903</v>
      </c>
      <c r="V449" s="92" t="s">
        <v>903</v>
      </c>
      <c r="W449" s="79" t="s">
        <v>903</v>
      </c>
      <c r="X449" s="197" t="s">
        <v>913</v>
      </c>
      <c r="Y449" s="195"/>
      <c r="Z449" s="198"/>
      <c r="AA449" s="51"/>
      <c r="AB449" s="51"/>
      <c r="AC449" s="69"/>
      <c r="AD449" s="167" t="s">
        <v>921</v>
      </c>
      <c r="AE449" s="167"/>
      <c r="AF449" s="167"/>
      <c r="AG449" s="167"/>
      <c r="AH449" s="167"/>
      <c r="AI449" s="167"/>
      <c r="AJ449" s="167"/>
      <c r="AK449" s="192"/>
      <c r="AL449" s="193" t="s">
        <v>789</v>
      </c>
      <c r="AM449" s="167"/>
      <c r="AN449" s="167"/>
      <c r="AO449" s="167"/>
      <c r="AP449" s="167"/>
      <c r="AQ449" s="167"/>
      <c r="AR449" s="167"/>
      <c r="AS449" s="167"/>
      <c r="AT449" s="167"/>
      <c r="AU449" s="167"/>
      <c r="AV449" s="167"/>
      <c r="AW449" s="167"/>
      <c r="AX449" s="167"/>
      <c r="AY449" s="167"/>
      <c r="AZ449" s="167"/>
      <c r="BA449" s="192"/>
      <c r="BB449" s="51"/>
      <c r="BC449" s="51"/>
      <c r="BD449" s="51"/>
      <c r="BE449" s="51"/>
      <c r="BF449" s="51"/>
      <c r="BG449" s="51"/>
      <c r="BH449" s="51"/>
      <c r="BI449" s="69"/>
      <c r="BJ449" s="51"/>
      <c r="BK449" s="51"/>
      <c r="BL449" s="51"/>
      <c r="BM449" s="51"/>
      <c r="BN449" s="51"/>
      <c r="BO449" s="51"/>
      <c r="BP449" s="51"/>
      <c r="BQ449" s="56"/>
      <c r="BR449" s="172"/>
      <c r="BS449" s="51"/>
      <c r="BT449" s="174"/>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c r="CY449" s="51"/>
      <c r="CZ449" s="51"/>
      <c r="DA449" s="51"/>
      <c r="DB449" s="51"/>
      <c r="DC449" s="51"/>
      <c r="DD449" s="51"/>
      <c r="DE449" s="51"/>
      <c r="DF449" s="51"/>
      <c r="DG449" s="51"/>
      <c r="DH449" s="51"/>
      <c r="DI449" s="51"/>
      <c r="DJ449" s="51"/>
      <c r="DK449" s="51"/>
    </row>
    <row r="450" spans="1:115" s="50" customFormat="1" ht="14.4" customHeight="1" x14ac:dyDescent="0.3">
      <c r="A450" s="163"/>
      <c r="B450" s="165"/>
      <c r="C450" s="167"/>
      <c r="D450" s="167"/>
      <c r="E450" s="167"/>
      <c r="F450" s="167"/>
      <c r="G450" s="167"/>
      <c r="H450" s="167"/>
      <c r="I450" s="51" t="s">
        <v>955</v>
      </c>
      <c r="J450" s="51" t="s">
        <v>829</v>
      </c>
      <c r="K450" s="51" t="s">
        <v>869</v>
      </c>
      <c r="L450" s="93" t="str">
        <f t="shared" si="12"/>
        <v>2A 2 3</v>
      </c>
      <c r="M450" s="89" t="str">
        <f t="shared" si="13"/>
        <v>AA C</v>
      </c>
      <c r="N450" s="77" t="s">
        <v>903</v>
      </c>
      <c r="O450" s="51" t="s">
        <v>902</v>
      </c>
      <c r="P450" s="51" t="s">
        <v>903</v>
      </c>
      <c r="Q450" s="51" t="s">
        <v>902</v>
      </c>
      <c r="R450" s="51" t="s">
        <v>903</v>
      </c>
      <c r="S450" s="79" t="s">
        <v>902</v>
      </c>
      <c r="T450" s="51" t="s">
        <v>903</v>
      </c>
      <c r="U450" s="69" t="s">
        <v>902</v>
      </c>
      <c r="V450" s="92" t="s">
        <v>903</v>
      </c>
      <c r="W450" s="79" t="s">
        <v>903</v>
      </c>
      <c r="X450" s="197" t="s">
        <v>913</v>
      </c>
      <c r="Y450" s="195"/>
      <c r="Z450" s="198"/>
      <c r="AA450" s="51"/>
      <c r="AB450" s="51"/>
      <c r="AC450" s="69"/>
      <c r="AD450" s="167" t="s">
        <v>916</v>
      </c>
      <c r="AE450" s="167"/>
      <c r="AF450" s="167"/>
      <c r="AG450" s="167"/>
      <c r="AH450" s="167"/>
      <c r="AI450" s="167"/>
      <c r="AJ450" s="167"/>
      <c r="AK450" s="167"/>
      <c r="AL450" s="167"/>
      <c r="AM450" s="167"/>
      <c r="AN450" s="167"/>
      <c r="AO450" s="167"/>
      <c r="AP450" s="167"/>
      <c r="AQ450" s="167"/>
      <c r="AR450" s="167"/>
      <c r="AS450" s="192"/>
      <c r="AT450" s="193" t="s">
        <v>789</v>
      </c>
      <c r="AU450" s="167"/>
      <c r="AV450" s="167"/>
      <c r="AW450" s="167"/>
      <c r="AX450" s="167"/>
      <c r="AY450" s="167"/>
      <c r="AZ450" s="167"/>
      <c r="BA450" s="167"/>
      <c r="BB450" s="167"/>
      <c r="BC450" s="167"/>
      <c r="BD450" s="167"/>
      <c r="BE450" s="167"/>
      <c r="BF450" s="167"/>
      <c r="BG450" s="167"/>
      <c r="BH450" s="167"/>
      <c r="BI450" s="192"/>
      <c r="BJ450" s="51"/>
      <c r="BK450" s="51"/>
      <c r="BL450" s="51"/>
      <c r="BM450" s="51"/>
      <c r="BN450" s="51"/>
      <c r="BO450" s="51"/>
      <c r="BP450" s="51"/>
      <c r="BQ450" s="56"/>
      <c r="BR450" s="172"/>
      <c r="BS450" s="51"/>
      <c r="BT450" s="174"/>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c r="CY450" s="51"/>
      <c r="CZ450" s="51"/>
      <c r="DA450" s="51"/>
      <c r="DB450" s="51"/>
      <c r="DC450" s="51"/>
      <c r="DD450" s="51"/>
      <c r="DE450" s="51"/>
      <c r="DF450" s="51"/>
      <c r="DG450" s="51"/>
      <c r="DH450" s="51"/>
      <c r="DI450" s="51"/>
      <c r="DJ450" s="51"/>
      <c r="DK450" s="51"/>
    </row>
    <row r="451" spans="1:115" s="50" customFormat="1" ht="14.4" hidden="1" customHeight="1" x14ac:dyDescent="0.3">
      <c r="A451" s="163" t="s">
        <v>509</v>
      </c>
      <c r="B451" s="165"/>
      <c r="C451" s="167" t="s">
        <v>305</v>
      </c>
      <c r="D451" s="167" t="s">
        <v>573</v>
      </c>
      <c r="E451" s="167" t="s">
        <v>774</v>
      </c>
      <c r="F451" s="167">
        <v>8</v>
      </c>
      <c r="G451" s="167" t="s">
        <v>787</v>
      </c>
      <c r="H451" s="51" t="s">
        <v>786</v>
      </c>
      <c r="I451" s="51" t="s">
        <v>920</v>
      </c>
      <c r="J451" s="51" t="s">
        <v>869</v>
      </c>
      <c r="K451" s="51" t="s">
        <v>869</v>
      </c>
      <c r="L451" s="93" t="str">
        <f t="shared" si="12"/>
        <v>00 0 0</v>
      </c>
      <c r="M451" s="89" t="str">
        <f t="shared" si="13"/>
        <v>00 0</v>
      </c>
      <c r="N451" s="77"/>
      <c r="O451" s="51"/>
      <c r="P451" s="51"/>
      <c r="Q451" s="51"/>
      <c r="R451" s="51"/>
      <c r="S451" s="79"/>
      <c r="T451" s="51"/>
      <c r="U451" s="69"/>
      <c r="V451" s="92"/>
      <c r="W451" s="79"/>
      <c r="X451" s="51"/>
      <c r="Y451" s="51"/>
      <c r="Z451" s="79"/>
      <c r="AA451" s="51"/>
      <c r="AB451" s="51"/>
      <c r="AC451" s="69"/>
      <c r="AD451" s="51"/>
      <c r="AE451" s="51"/>
      <c r="AF451" s="51"/>
      <c r="AG451" s="51"/>
      <c r="AH451" s="51"/>
      <c r="AI451" s="51"/>
      <c r="AJ451" s="51"/>
      <c r="AK451" s="69"/>
      <c r="AL451" s="51"/>
      <c r="AM451" s="51"/>
      <c r="AN451" s="51"/>
      <c r="AO451" s="51"/>
      <c r="AP451" s="51"/>
      <c r="AQ451" s="51"/>
      <c r="AR451" s="51"/>
      <c r="AS451" s="69"/>
      <c r="AT451" s="51"/>
      <c r="AU451" s="51"/>
      <c r="AV451" s="51"/>
      <c r="AW451" s="51"/>
      <c r="AX451" s="51"/>
      <c r="AY451" s="51"/>
      <c r="AZ451" s="51"/>
      <c r="BA451" s="69"/>
      <c r="BB451" s="51"/>
      <c r="BC451" s="51"/>
      <c r="BD451" s="51"/>
      <c r="BE451" s="51"/>
      <c r="BF451" s="51"/>
      <c r="BG451" s="51"/>
      <c r="BH451" s="51"/>
      <c r="BI451" s="69"/>
      <c r="BJ451" s="51"/>
      <c r="BK451" s="51"/>
      <c r="BL451" s="51"/>
      <c r="BM451" s="51"/>
      <c r="BN451" s="51"/>
      <c r="BO451" s="51"/>
      <c r="BP451" s="51"/>
      <c r="BQ451" s="56"/>
      <c r="BR451" s="172"/>
      <c r="BS451" s="51"/>
      <c r="BT451" s="174" t="s">
        <v>691</v>
      </c>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c r="CY451" s="51"/>
      <c r="CZ451" s="51"/>
      <c r="DA451" s="51"/>
      <c r="DB451" s="51"/>
      <c r="DC451" s="51"/>
      <c r="DD451" s="51"/>
      <c r="DE451" s="51"/>
      <c r="DF451" s="51"/>
      <c r="DG451" s="51"/>
      <c r="DH451" s="51"/>
      <c r="DI451" s="51"/>
      <c r="DJ451" s="51"/>
      <c r="DK451" s="51"/>
    </row>
    <row r="452" spans="1:115" s="50" customFormat="1" ht="14.4" hidden="1" customHeight="1" x14ac:dyDescent="0.3">
      <c r="A452" s="163"/>
      <c r="B452" s="165"/>
      <c r="C452" s="167"/>
      <c r="D452" s="167"/>
      <c r="E452" s="167"/>
      <c r="F452" s="167"/>
      <c r="G452" s="167"/>
      <c r="H452" s="51" t="s">
        <v>794</v>
      </c>
      <c r="I452" s="51" t="s">
        <v>920</v>
      </c>
      <c r="J452" s="51" t="s">
        <v>869</v>
      </c>
      <c r="K452" s="51" t="s">
        <v>869</v>
      </c>
      <c r="L452" s="93" t="str">
        <f t="shared" si="12"/>
        <v>00 0 0</v>
      </c>
      <c r="M452" s="89" t="str">
        <f t="shared" si="13"/>
        <v>00 0</v>
      </c>
      <c r="N452" s="77"/>
      <c r="O452" s="51"/>
      <c r="P452" s="51"/>
      <c r="Q452" s="51"/>
      <c r="R452" s="51"/>
      <c r="S452" s="79"/>
      <c r="T452" s="51"/>
      <c r="U452" s="69"/>
      <c r="V452" s="92"/>
      <c r="W452" s="79"/>
      <c r="X452" s="51"/>
      <c r="Y452" s="51"/>
      <c r="Z452" s="79"/>
      <c r="AA452" s="51"/>
      <c r="AB452" s="51"/>
      <c r="AC452" s="69"/>
      <c r="AD452" s="51"/>
      <c r="AE452" s="51"/>
      <c r="AF452" s="51"/>
      <c r="AG452" s="51"/>
      <c r="AH452" s="51"/>
      <c r="AI452" s="51"/>
      <c r="AJ452" s="51"/>
      <c r="AK452" s="69"/>
      <c r="AL452" s="51"/>
      <c r="AM452" s="51"/>
      <c r="AN452" s="51"/>
      <c r="AO452" s="51"/>
      <c r="AP452" s="51"/>
      <c r="AQ452" s="51"/>
      <c r="AR452" s="51"/>
      <c r="AS452" s="69"/>
      <c r="AT452" s="51"/>
      <c r="AU452" s="51"/>
      <c r="AV452" s="51"/>
      <c r="AW452" s="51"/>
      <c r="AX452" s="51"/>
      <c r="AY452" s="51"/>
      <c r="AZ452" s="51"/>
      <c r="BA452" s="69"/>
      <c r="BB452" s="51"/>
      <c r="BC452" s="51"/>
      <c r="BD452" s="51"/>
      <c r="BE452" s="51"/>
      <c r="BF452" s="51"/>
      <c r="BG452" s="51"/>
      <c r="BH452" s="51"/>
      <c r="BI452" s="69"/>
      <c r="BJ452" s="51"/>
      <c r="BK452" s="51"/>
      <c r="BL452" s="51"/>
      <c r="BM452" s="51"/>
      <c r="BN452" s="51"/>
      <c r="BO452" s="51"/>
      <c r="BP452" s="51"/>
      <c r="BQ452" s="56"/>
      <c r="BR452" s="172"/>
      <c r="BS452" s="51"/>
      <c r="BT452" s="174"/>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c r="CY452" s="51"/>
      <c r="CZ452" s="51"/>
      <c r="DA452" s="51"/>
      <c r="DB452" s="51"/>
      <c r="DC452" s="51"/>
      <c r="DD452" s="51"/>
      <c r="DE452" s="51"/>
      <c r="DF452" s="51"/>
      <c r="DG452" s="51"/>
      <c r="DH452" s="51"/>
      <c r="DI452" s="51"/>
      <c r="DJ452" s="51"/>
      <c r="DK452" s="51"/>
    </row>
    <row r="453" spans="1:115" s="50" customFormat="1" ht="14.4" hidden="1" customHeight="1" x14ac:dyDescent="0.3">
      <c r="A453" s="163" t="s">
        <v>515</v>
      </c>
      <c r="B453" s="165"/>
      <c r="C453" s="167"/>
      <c r="D453" s="167"/>
      <c r="E453" s="167"/>
      <c r="F453" s="167"/>
      <c r="G453" s="167" t="s">
        <v>788</v>
      </c>
      <c r="H453" s="51" t="s">
        <v>786</v>
      </c>
      <c r="I453" s="51" t="s">
        <v>920</v>
      </c>
      <c r="J453" s="51" t="s">
        <v>869</v>
      </c>
      <c r="K453" s="51" t="s">
        <v>898</v>
      </c>
      <c r="L453" s="93" t="str">
        <f t="shared" si="12"/>
        <v>00 0 0</v>
      </c>
      <c r="M453" s="89" t="str">
        <f t="shared" si="13"/>
        <v>00 0</v>
      </c>
      <c r="N453" s="77"/>
      <c r="O453" s="51"/>
      <c r="P453" s="51"/>
      <c r="Q453" s="51"/>
      <c r="R453" s="51"/>
      <c r="S453" s="79"/>
      <c r="T453" s="51"/>
      <c r="U453" s="69"/>
      <c r="V453" s="92"/>
      <c r="W453" s="79"/>
      <c r="X453" s="51"/>
      <c r="Y453" s="51"/>
      <c r="Z453" s="79"/>
      <c r="AA453" s="195"/>
      <c r="AB453" s="195"/>
      <c r="AC453" s="196"/>
      <c r="AD453" s="167"/>
      <c r="AE453" s="167"/>
      <c r="AF453" s="167"/>
      <c r="AG453" s="167"/>
      <c r="AH453" s="167"/>
      <c r="AI453" s="167"/>
      <c r="AJ453" s="167"/>
      <c r="AK453" s="192"/>
      <c r="AL453" s="51"/>
      <c r="AM453" s="51"/>
      <c r="AN453" s="51"/>
      <c r="AO453" s="51"/>
      <c r="AP453" s="51"/>
      <c r="AQ453" s="51"/>
      <c r="AR453" s="51"/>
      <c r="AS453" s="69"/>
      <c r="AT453" s="51"/>
      <c r="AU453" s="51"/>
      <c r="AV453" s="51"/>
      <c r="AW453" s="51"/>
      <c r="AX453" s="51"/>
      <c r="AY453" s="51"/>
      <c r="AZ453" s="51"/>
      <c r="BA453" s="69"/>
      <c r="BB453" s="51"/>
      <c r="BC453" s="51"/>
      <c r="BD453" s="51"/>
      <c r="BE453" s="51"/>
      <c r="BF453" s="51"/>
      <c r="BG453" s="51"/>
      <c r="BH453" s="51"/>
      <c r="BI453" s="69"/>
      <c r="BJ453" s="51"/>
      <c r="BK453" s="51"/>
      <c r="BL453" s="51"/>
      <c r="BM453" s="51"/>
      <c r="BN453" s="51"/>
      <c r="BO453" s="51"/>
      <c r="BP453" s="51"/>
      <c r="BQ453" s="56"/>
      <c r="BR453" s="172"/>
      <c r="BS453" s="51"/>
      <c r="BT453" s="174"/>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c r="CY453" s="51"/>
      <c r="CZ453" s="51"/>
      <c r="DA453" s="51"/>
      <c r="DB453" s="51"/>
      <c r="DC453" s="51"/>
      <c r="DD453" s="51"/>
      <c r="DE453" s="51"/>
      <c r="DF453" s="51"/>
      <c r="DG453" s="51"/>
      <c r="DH453" s="51"/>
      <c r="DI453" s="51"/>
      <c r="DJ453" s="51"/>
      <c r="DK453" s="51"/>
    </row>
    <row r="454" spans="1:115" s="50" customFormat="1" ht="14.4" hidden="1" customHeight="1" x14ac:dyDescent="0.3">
      <c r="A454" s="163"/>
      <c r="B454" s="165"/>
      <c r="C454" s="167"/>
      <c r="D454" s="167"/>
      <c r="E454" s="167"/>
      <c r="F454" s="167"/>
      <c r="G454" s="167"/>
      <c r="H454" s="51" t="s">
        <v>794</v>
      </c>
      <c r="I454" s="51" t="s">
        <v>920</v>
      </c>
      <c r="J454" s="51" t="s">
        <v>869</v>
      </c>
      <c r="K454" s="51" t="s">
        <v>898</v>
      </c>
      <c r="L454" s="93" t="str">
        <f t="shared" si="12"/>
        <v>00 0 0</v>
      </c>
      <c r="M454" s="89" t="str">
        <f t="shared" si="13"/>
        <v>00 0</v>
      </c>
      <c r="N454" s="77"/>
      <c r="O454" s="51"/>
      <c r="P454" s="51"/>
      <c r="Q454" s="51"/>
      <c r="R454" s="51"/>
      <c r="S454" s="79"/>
      <c r="T454" s="51"/>
      <c r="U454" s="69"/>
      <c r="V454" s="92"/>
      <c r="W454" s="79"/>
      <c r="X454" s="51"/>
      <c r="Y454" s="51"/>
      <c r="Z454" s="79"/>
      <c r="AA454" s="195"/>
      <c r="AB454" s="195"/>
      <c r="AC454" s="196"/>
      <c r="AD454" s="167"/>
      <c r="AE454" s="167"/>
      <c r="AF454" s="167"/>
      <c r="AG454" s="167"/>
      <c r="AH454" s="167"/>
      <c r="AI454" s="167"/>
      <c r="AJ454" s="167"/>
      <c r="AK454" s="192"/>
      <c r="AL454" s="51"/>
      <c r="AM454" s="51"/>
      <c r="AN454" s="51"/>
      <c r="AO454" s="51"/>
      <c r="AP454" s="51"/>
      <c r="AQ454" s="51"/>
      <c r="AR454" s="51"/>
      <c r="AS454" s="69"/>
      <c r="AT454" s="51"/>
      <c r="AU454" s="51"/>
      <c r="AV454" s="51"/>
      <c r="AW454" s="51"/>
      <c r="AX454" s="51"/>
      <c r="AY454" s="51"/>
      <c r="AZ454" s="51"/>
      <c r="BA454" s="69"/>
      <c r="BB454" s="51"/>
      <c r="BC454" s="51"/>
      <c r="BD454" s="51"/>
      <c r="BE454" s="51"/>
      <c r="BF454" s="51"/>
      <c r="BG454" s="51"/>
      <c r="BH454" s="51"/>
      <c r="BI454" s="69"/>
      <c r="BJ454" s="51"/>
      <c r="BK454" s="51"/>
      <c r="BL454" s="51"/>
      <c r="BM454" s="51"/>
      <c r="BN454" s="51"/>
      <c r="BO454" s="51"/>
      <c r="BP454" s="51"/>
      <c r="BQ454" s="56"/>
      <c r="BR454" s="172"/>
      <c r="BS454" s="51"/>
      <c r="BT454" s="174"/>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c r="CY454" s="51"/>
      <c r="CZ454" s="51"/>
      <c r="DA454" s="51"/>
      <c r="DB454" s="51"/>
      <c r="DC454" s="51"/>
      <c r="DD454" s="51"/>
      <c r="DE454" s="51"/>
      <c r="DF454" s="51"/>
      <c r="DG454" s="51"/>
      <c r="DH454" s="51"/>
      <c r="DI454" s="51"/>
      <c r="DJ454" s="51"/>
      <c r="DK454" s="51"/>
    </row>
    <row r="455" spans="1:115" s="50" customFormat="1" ht="14.4" hidden="1" customHeight="1" x14ac:dyDescent="0.3">
      <c r="A455" s="57" t="s">
        <v>515</v>
      </c>
      <c r="B455" s="165"/>
      <c r="C455" s="167"/>
      <c r="D455" s="167"/>
      <c r="E455" s="167"/>
      <c r="F455" s="167"/>
      <c r="G455" s="51" t="s">
        <v>790</v>
      </c>
      <c r="H455" s="51" t="s">
        <v>794</v>
      </c>
      <c r="I455" s="51" t="s">
        <v>920</v>
      </c>
      <c r="J455" s="51" t="s">
        <v>869</v>
      </c>
      <c r="K455" s="51" t="s">
        <v>869</v>
      </c>
      <c r="L455" s="93" t="str">
        <f t="shared" si="12"/>
        <v>00 0 0</v>
      </c>
      <c r="M455" s="89" t="str">
        <f t="shared" si="13"/>
        <v>00 0</v>
      </c>
      <c r="N455" s="77"/>
      <c r="O455" s="51"/>
      <c r="P455" s="51"/>
      <c r="Q455" s="51"/>
      <c r="R455" s="51"/>
      <c r="S455" s="79"/>
      <c r="T455" s="51"/>
      <c r="U455" s="69"/>
      <c r="V455" s="92"/>
      <c r="W455" s="79"/>
      <c r="X455" s="51"/>
      <c r="Y455" s="51"/>
      <c r="Z455" s="79"/>
      <c r="AA455" s="51"/>
      <c r="AB455" s="51"/>
      <c r="AC455" s="69"/>
      <c r="AD455" s="51"/>
      <c r="AE455" s="51"/>
      <c r="AF455" s="51"/>
      <c r="AG455" s="51"/>
      <c r="AH455" s="51"/>
      <c r="AI455" s="51"/>
      <c r="AJ455" s="51"/>
      <c r="AK455" s="69"/>
      <c r="AL455" s="51"/>
      <c r="AM455" s="51"/>
      <c r="AN455" s="51"/>
      <c r="AO455" s="51"/>
      <c r="AP455" s="51"/>
      <c r="AQ455" s="51"/>
      <c r="AR455" s="51"/>
      <c r="AS455" s="69"/>
      <c r="AT455" s="51"/>
      <c r="AU455" s="51"/>
      <c r="AV455" s="51"/>
      <c r="AW455" s="51"/>
      <c r="AX455" s="51"/>
      <c r="AY455" s="51"/>
      <c r="AZ455" s="51"/>
      <c r="BA455" s="69"/>
      <c r="BB455" s="51"/>
      <c r="BC455" s="51"/>
      <c r="BD455" s="51"/>
      <c r="BE455" s="51"/>
      <c r="BF455" s="51"/>
      <c r="BG455" s="51"/>
      <c r="BH455" s="51"/>
      <c r="BI455" s="69"/>
      <c r="BJ455" s="51"/>
      <c r="BK455" s="51"/>
      <c r="BL455" s="51"/>
      <c r="BM455" s="51"/>
      <c r="BN455" s="51"/>
      <c r="BO455" s="51"/>
      <c r="BP455" s="51"/>
      <c r="BQ455" s="56"/>
      <c r="BR455" s="172"/>
      <c r="BS455" s="51"/>
      <c r="BT455" s="174"/>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c r="CY455" s="51"/>
      <c r="CZ455" s="51"/>
      <c r="DA455" s="51"/>
      <c r="DB455" s="51"/>
      <c r="DC455" s="51"/>
      <c r="DD455" s="51"/>
      <c r="DE455" s="51"/>
      <c r="DF455" s="51"/>
      <c r="DG455" s="51"/>
      <c r="DH455" s="51"/>
      <c r="DI455" s="51"/>
      <c r="DJ455" s="51"/>
      <c r="DK455" s="51"/>
    </row>
    <row r="456" spans="1:115" s="50" customFormat="1" ht="14.4" hidden="1" customHeight="1" x14ac:dyDescent="0.3">
      <c r="A456" s="163" t="s">
        <v>509</v>
      </c>
      <c r="B456" s="165"/>
      <c r="C456" s="167"/>
      <c r="D456" s="167"/>
      <c r="E456" s="167" t="s">
        <v>947</v>
      </c>
      <c r="F456" s="167">
        <v>8</v>
      </c>
      <c r="G456" s="167" t="s">
        <v>787</v>
      </c>
      <c r="H456" s="167" t="s">
        <v>786</v>
      </c>
      <c r="I456" s="51" t="s">
        <v>790</v>
      </c>
      <c r="J456" s="51" t="s">
        <v>869</v>
      </c>
      <c r="K456" s="51" t="s">
        <v>869</v>
      </c>
      <c r="L456" s="93" t="str">
        <f t="shared" si="12"/>
        <v>00 0 0</v>
      </c>
      <c r="M456" s="89" t="str">
        <f t="shared" si="13"/>
        <v>00 0</v>
      </c>
      <c r="N456" s="77"/>
      <c r="O456" s="51"/>
      <c r="P456" s="51"/>
      <c r="Q456" s="51"/>
      <c r="R456" s="51"/>
      <c r="S456" s="79"/>
      <c r="T456" s="51"/>
      <c r="U456" s="69"/>
      <c r="V456" s="92"/>
      <c r="W456" s="79"/>
      <c r="X456" s="51"/>
      <c r="Y456" s="51"/>
      <c r="Z456" s="79"/>
      <c r="AA456" s="51"/>
      <c r="AB456" s="51"/>
      <c r="AC456" s="69"/>
      <c r="AD456" s="51"/>
      <c r="AE456" s="51"/>
      <c r="AF456" s="51"/>
      <c r="AG456" s="51"/>
      <c r="AH456" s="51"/>
      <c r="AI456" s="51"/>
      <c r="AJ456" s="51"/>
      <c r="AK456" s="69"/>
      <c r="AL456" s="51"/>
      <c r="AM456" s="51"/>
      <c r="AN456" s="51"/>
      <c r="AO456" s="51"/>
      <c r="AP456" s="51"/>
      <c r="AQ456" s="51"/>
      <c r="AR456" s="51"/>
      <c r="AS456" s="69"/>
      <c r="AT456" s="51"/>
      <c r="AU456" s="51"/>
      <c r="AV456" s="51"/>
      <c r="AW456" s="51"/>
      <c r="AX456" s="51"/>
      <c r="AY456" s="51"/>
      <c r="AZ456" s="51"/>
      <c r="BA456" s="69"/>
      <c r="BB456" s="51"/>
      <c r="BC456" s="51"/>
      <c r="BD456" s="51"/>
      <c r="BE456" s="51"/>
      <c r="BF456" s="51"/>
      <c r="BG456" s="51"/>
      <c r="BH456" s="51"/>
      <c r="BI456" s="69"/>
      <c r="BJ456" s="51"/>
      <c r="BK456" s="51"/>
      <c r="BL456" s="51"/>
      <c r="BM456" s="51"/>
      <c r="BN456" s="51"/>
      <c r="BO456" s="51"/>
      <c r="BP456" s="51"/>
      <c r="BQ456" s="56"/>
      <c r="BR456" s="172"/>
      <c r="BS456" s="51"/>
      <c r="BT456" s="174"/>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c r="CY456" s="51"/>
      <c r="CZ456" s="51"/>
      <c r="DA456" s="51"/>
      <c r="DB456" s="51"/>
      <c r="DC456" s="51"/>
      <c r="DD456" s="51"/>
      <c r="DE456" s="51"/>
      <c r="DF456" s="51"/>
      <c r="DG456" s="51"/>
      <c r="DH456" s="51"/>
      <c r="DI456" s="51"/>
      <c r="DJ456" s="51"/>
      <c r="DK456" s="51"/>
    </row>
    <row r="457" spans="1:115" s="50" customFormat="1" ht="14.4" hidden="1" customHeight="1" x14ac:dyDescent="0.3">
      <c r="A457" s="163"/>
      <c r="B457" s="165"/>
      <c r="C457" s="167"/>
      <c r="D457" s="167"/>
      <c r="E457" s="167"/>
      <c r="F457" s="167"/>
      <c r="G457" s="167"/>
      <c r="H457" s="167"/>
      <c r="I457" s="51" t="s">
        <v>787</v>
      </c>
      <c r="J457" s="51" t="s">
        <v>869</v>
      </c>
      <c r="K457" s="51" t="s">
        <v>869</v>
      </c>
      <c r="L457" s="93" t="str">
        <f t="shared" si="12"/>
        <v>00 0 0</v>
      </c>
      <c r="M457" s="89" t="str">
        <f t="shared" si="13"/>
        <v>00 0</v>
      </c>
      <c r="N457" s="77"/>
      <c r="O457" s="51"/>
      <c r="P457" s="51"/>
      <c r="Q457" s="51"/>
      <c r="R457" s="51"/>
      <c r="S457" s="79"/>
      <c r="T457" s="51"/>
      <c r="U457" s="69"/>
      <c r="V457" s="92"/>
      <c r="W457" s="79"/>
      <c r="X457" s="51"/>
      <c r="Y457" s="51"/>
      <c r="Z457" s="79"/>
      <c r="AA457" s="51"/>
      <c r="AB457" s="51"/>
      <c r="AC457" s="69"/>
      <c r="AD457" s="51"/>
      <c r="AE457" s="51"/>
      <c r="AF457" s="51"/>
      <c r="AG457" s="51"/>
      <c r="AH457" s="51"/>
      <c r="AI457" s="51"/>
      <c r="AJ457" s="51"/>
      <c r="AK457" s="69"/>
      <c r="AL457" s="51"/>
      <c r="AM457" s="51"/>
      <c r="AN457" s="51"/>
      <c r="AO457" s="51"/>
      <c r="AP457" s="51"/>
      <c r="AQ457" s="51"/>
      <c r="AR457" s="51"/>
      <c r="AS457" s="69"/>
      <c r="AT457" s="51"/>
      <c r="AU457" s="51"/>
      <c r="AV457" s="51"/>
      <c r="AW457" s="51"/>
      <c r="AX457" s="51"/>
      <c r="AY457" s="51"/>
      <c r="AZ457" s="51"/>
      <c r="BA457" s="69"/>
      <c r="BB457" s="51"/>
      <c r="BC457" s="51"/>
      <c r="BD457" s="51"/>
      <c r="BE457" s="51"/>
      <c r="BF457" s="51"/>
      <c r="BG457" s="51"/>
      <c r="BH457" s="51"/>
      <c r="BI457" s="69"/>
      <c r="BJ457" s="51"/>
      <c r="BK457" s="51"/>
      <c r="BL457" s="51"/>
      <c r="BM457" s="51"/>
      <c r="BN457" s="51"/>
      <c r="BO457" s="51"/>
      <c r="BP457" s="51"/>
      <c r="BQ457" s="56"/>
      <c r="BR457" s="172"/>
      <c r="BS457" s="51"/>
      <c r="BT457" s="174"/>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c r="CY457" s="51"/>
      <c r="CZ457" s="51"/>
      <c r="DA457" s="51"/>
      <c r="DB457" s="51"/>
      <c r="DC457" s="51"/>
      <c r="DD457" s="51"/>
      <c r="DE457" s="51"/>
      <c r="DF457" s="51"/>
      <c r="DG457" s="51"/>
      <c r="DH457" s="51"/>
      <c r="DI457" s="51"/>
      <c r="DJ457" s="51"/>
      <c r="DK457" s="51"/>
    </row>
    <row r="458" spans="1:115" s="50" customFormat="1" ht="14.4" hidden="1" customHeight="1" x14ac:dyDescent="0.3">
      <c r="A458" s="163"/>
      <c r="B458" s="165"/>
      <c r="C458" s="167"/>
      <c r="D458" s="167"/>
      <c r="E458" s="167"/>
      <c r="F458" s="167"/>
      <c r="G458" s="167"/>
      <c r="H458" s="167"/>
      <c r="I458" s="51" t="s">
        <v>914</v>
      </c>
      <c r="J458" s="51" t="s">
        <v>869</v>
      </c>
      <c r="K458" s="51" t="s">
        <v>869</v>
      </c>
      <c r="L458" s="93" t="str">
        <f t="shared" si="12"/>
        <v>00 0 0</v>
      </c>
      <c r="M458" s="89" t="str">
        <f t="shared" si="13"/>
        <v>00 0</v>
      </c>
      <c r="N458" s="77"/>
      <c r="O458" s="51"/>
      <c r="P458" s="51"/>
      <c r="Q458" s="51"/>
      <c r="R458" s="51"/>
      <c r="S458" s="79"/>
      <c r="T458" s="51"/>
      <c r="U458" s="69"/>
      <c r="V458" s="92"/>
      <c r="W458" s="79"/>
      <c r="X458" s="51"/>
      <c r="Y458" s="51"/>
      <c r="Z458" s="79"/>
      <c r="AA458" s="51"/>
      <c r="AB458" s="51"/>
      <c r="AC458" s="69"/>
      <c r="AD458" s="51"/>
      <c r="AE458" s="51"/>
      <c r="AF458" s="51"/>
      <c r="AG458" s="51"/>
      <c r="AH458" s="51"/>
      <c r="AI458" s="51"/>
      <c r="AJ458" s="51"/>
      <c r="AK458" s="69"/>
      <c r="AL458" s="51"/>
      <c r="AM458" s="51"/>
      <c r="AN458" s="51"/>
      <c r="AO458" s="51"/>
      <c r="AP458" s="51"/>
      <c r="AQ458" s="51"/>
      <c r="AR458" s="51"/>
      <c r="AS458" s="69"/>
      <c r="AT458" s="51"/>
      <c r="AU458" s="51"/>
      <c r="AV458" s="51"/>
      <c r="AW458" s="51"/>
      <c r="AX458" s="51"/>
      <c r="AY458" s="51"/>
      <c r="AZ458" s="51"/>
      <c r="BA458" s="69"/>
      <c r="BB458" s="51"/>
      <c r="BC458" s="51"/>
      <c r="BD458" s="51"/>
      <c r="BE458" s="51"/>
      <c r="BF458" s="51"/>
      <c r="BG458" s="51"/>
      <c r="BH458" s="51"/>
      <c r="BI458" s="69"/>
      <c r="BJ458" s="51"/>
      <c r="BK458" s="51"/>
      <c r="BL458" s="51"/>
      <c r="BM458" s="51"/>
      <c r="BN458" s="51"/>
      <c r="BO458" s="51"/>
      <c r="BP458" s="51"/>
      <c r="BQ458" s="56"/>
      <c r="BR458" s="172"/>
      <c r="BS458" s="51"/>
      <c r="BT458" s="174"/>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c r="CY458" s="51"/>
      <c r="CZ458" s="51"/>
      <c r="DA458" s="51"/>
      <c r="DB458" s="51"/>
      <c r="DC458" s="51"/>
      <c r="DD458" s="51"/>
      <c r="DE458" s="51"/>
      <c r="DF458" s="51"/>
      <c r="DG458" s="51"/>
      <c r="DH458" s="51"/>
      <c r="DI458" s="51"/>
      <c r="DJ458" s="51"/>
      <c r="DK458" s="51"/>
    </row>
    <row r="459" spans="1:115" s="50" customFormat="1" ht="14.4" hidden="1" customHeight="1" x14ac:dyDescent="0.3">
      <c r="A459" s="163"/>
      <c r="B459" s="165"/>
      <c r="C459" s="167"/>
      <c r="D459" s="167"/>
      <c r="E459" s="167"/>
      <c r="F459" s="167"/>
      <c r="G459" s="167"/>
      <c r="H459" s="167"/>
      <c r="I459" s="51" t="s">
        <v>953</v>
      </c>
      <c r="J459" s="51" t="s">
        <v>869</v>
      </c>
      <c r="K459" s="51" t="s">
        <v>869</v>
      </c>
      <c r="L459" s="93" t="str">
        <f t="shared" si="12"/>
        <v>00 0 0</v>
      </c>
      <c r="M459" s="89" t="str">
        <f t="shared" si="13"/>
        <v>00 0</v>
      </c>
      <c r="N459" s="77"/>
      <c r="O459" s="51"/>
      <c r="P459" s="51"/>
      <c r="Q459" s="51"/>
      <c r="R459" s="51"/>
      <c r="S459" s="79"/>
      <c r="T459" s="51"/>
      <c r="U459" s="69"/>
      <c r="V459" s="92"/>
      <c r="W459" s="79"/>
      <c r="X459" s="51"/>
      <c r="Y459" s="51"/>
      <c r="Z459" s="79"/>
      <c r="AA459" s="51"/>
      <c r="AB459" s="51"/>
      <c r="AC459" s="69"/>
      <c r="AD459" s="51"/>
      <c r="AE459" s="51"/>
      <c r="AF459" s="51"/>
      <c r="AG459" s="51"/>
      <c r="AH459" s="51"/>
      <c r="AI459" s="51"/>
      <c r="AJ459" s="51"/>
      <c r="AK459" s="69"/>
      <c r="AL459" s="51"/>
      <c r="AM459" s="51"/>
      <c r="AN459" s="51"/>
      <c r="AO459" s="51"/>
      <c r="AP459" s="51"/>
      <c r="AQ459" s="51"/>
      <c r="AR459" s="51"/>
      <c r="AS459" s="69"/>
      <c r="AT459" s="51"/>
      <c r="AU459" s="51"/>
      <c r="AV459" s="51"/>
      <c r="AW459" s="51"/>
      <c r="AX459" s="51"/>
      <c r="AY459" s="51"/>
      <c r="AZ459" s="51"/>
      <c r="BA459" s="69"/>
      <c r="BB459" s="51"/>
      <c r="BC459" s="51"/>
      <c r="BD459" s="51"/>
      <c r="BE459" s="51"/>
      <c r="BF459" s="51"/>
      <c r="BG459" s="51"/>
      <c r="BH459" s="51"/>
      <c r="BI459" s="69"/>
      <c r="BJ459" s="51"/>
      <c r="BK459" s="51"/>
      <c r="BL459" s="51"/>
      <c r="BM459" s="51"/>
      <c r="BN459" s="51"/>
      <c r="BO459" s="51"/>
      <c r="BP459" s="51"/>
      <c r="BQ459" s="56"/>
      <c r="BR459" s="172"/>
      <c r="BS459" s="51"/>
      <c r="BT459" s="174"/>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c r="CY459" s="51"/>
      <c r="CZ459" s="51"/>
      <c r="DA459" s="51"/>
      <c r="DB459" s="51"/>
      <c r="DC459" s="51"/>
      <c r="DD459" s="51"/>
      <c r="DE459" s="51"/>
      <c r="DF459" s="51"/>
      <c r="DG459" s="51"/>
      <c r="DH459" s="51"/>
      <c r="DI459" s="51"/>
      <c r="DJ459" s="51"/>
      <c r="DK459" s="51"/>
    </row>
    <row r="460" spans="1:115" s="50" customFormat="1" ht="14.4" hidden="1" customHeight="1" x14ac:dyDescent="0.3">
      <c r="A460" s="163"/>
      <c r="B460" s="165"/>
      <c r="C460" s="167"/>
      <c r="D460" s="167"/>
      <c r="E460" s="167"/>
      <c r="F460" s="167"/>
      <c r="G460" s="167"/>
      <c r="H460" s="167"/>
      <c r="I460" s="51" t="s">
        <v>954</v>
      </c>
      <c r="J460" s="51" t="s">
        <v>869</v>
      </c>
      <c r="K460" s="51" t="s">
        <v>869</v>
      </c>
      <c r="L460" s="93" t="str">
        <f t="shared" si="12"/>
        <v>00 0 0</v>
      </c>
      <c r="M460" s="89" t="str">
        <f t="shared" si="13"/>
        <v>00 0</v>
      </c>
      <c r="N460" s="77"/>
      <c r="O460" s="51"/>
      <c r="P460" s="51"/>
      <c r="Q460" s="51"/>
      <c r="R460" s="51"/>
      <c r="S460" s="79"/>
      <c r="T460" s="51"/>
      <c r="U460" s="69"/>
      <c r="V460" s="92"/>
      <c r="W460" s="79"/>
      <c r="X460" s="51"/>
      <c r="Y460" s="51"/>
      <c r="Z460" s="79"/>
      <c r="AA460" s="51"/>
      <c r="AB460" s="51"/>
      <c r="AC460" s="69"/>
      <c r="AD460" s="51"/>
      <c r="AE460" s="51"/>
      <c r="AF460" s="51"/>
      <c r="AG460" s="51"/>
      <c r="AH460" s="51"/>
      <c r="AI460" s="51"/>
      <c r="AJ460" s="51"/>
      <c r="AK460" s="69"/>
      <c r="AL460" s="51"/>
      <c r="AM460" s="51"/>
      <c r="AN460" s="51"/>
      <c r="AO460" s="51"/>
      <c r="AP460" s="51"/>
      <c r="AQ460" s="51"/>
      <c r="AR460" s="51"/>
      <c r="AS460" s="69"/>
      <c r="AT460" s="51"/>
      <c r="AU460" s="51"/>
      <c r="AV460" s="51"/>
      <c r="AW460" s="51"/>
      <c r="AX460" s="51"/>
      <c r="AY460" s="51"/>
      <c r="AZ460" s="51"/>
      <c r="BA460" s="69"/>
      <c r="BB460" s="51"/>
      <c r="BC460" s="51"/>
      <c r="BD460" s="51"/>
      <c r="BE460" s="51"/>
      <c r="BF460" s="51"/>
      <c r="BG460" s="51"/>
      <c r="BH460" s="51"/>
      <c r="BI460" s="69"/>
      <c r="BJ460" s="51"/>
      <c r="BK460" s="51"/>
      <c r="BL460" s="51"/>
      <c r="BM460" s="51"/>
      <c r="BN460" s="51"/>
      <c r="BO460" s="51"/>
      <c r="BP460" s="51"/>
      <c r="BQ460" s="56"/>
      <c r="BR460" s="172"/>
      <c r="BS460" s="51"/>
      <c r="BT460" s="174"/>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c r="CY460" s="51"/>
      <c r="CZ460" s="51"/>
      <c r="DA460" s="51"/>
      <c r="DB460" s="51"/>
      <c r="DC460" s="51"/>
      <c r="DD460" s="51"/>
      <c r="DE460" s="51"/>
      <c r="DF460" s="51"/>
      <c r="DG460" s="51"/>
      <c r="DH460" s="51"/>
      <c r="DI460" s="51"/>
      <c r="DJ460" s="51"/>
      <c r="DK460" s="51"/>
    </row>
    <row r="461" spans="1:115" s="50" customFormat="1" ht="14.4" hidden="1" customHeight="1" x14ac:dyDescent="0.3">
      <c r="A461" s="163"/>
      <c r="B461" s="165"/>
      <c r="C461" s="167"/>
      <c r="D461" s="167"/>
      <c r="E461" s="167"/>
      <c r="F461" s="167"/>
      <c r="G461" s="167"/>
      <c r="H461" s="167"/>
      <c r="I461" s="51" t="s">
        <v>955</v>
      </c>
      <c r="J461" s="51" t="s">
        <v>869</v>
      </c>
      <c r="K461" s="51" t="s">
        <v>869</v>
      </c>
      <c r="L461" s="93" t="str">
        <f t="shared" si="12"/>
        <v>00 0 0</v>
      </c>
      <c r="M461" s="89" t="str">
        <f t="shared" si="13"/>
        <v>00 0</v>
      </c>
      <c r="N461" s="77"/>
      <c r="O461" s="51"/>
      <c r="P461" s="51"/>
      <c r="Q461" s="51"/>
      <c r="R461" s="51"/>
      <c r="S461" s="79"/>
      <c r="T461" s="51"/>
      <c r="U461" s="69"/>
      <c r="V461" s="92"/>
      <c r="W461" s="79"/>
      <c r="X461" s="51"/>
      <c r="Y461" s="51"/>
      <c r="Z461" s="79"/>
      <c r="AA461" s="51"/>
      <c r="AB461" s="51"/>
      <c r="AC461" s="69"/>
      <c r="AD461" s="51"/>
      <c r="AE461" s="51"/>
      <c r="AF461" s="51"/>
      <c r="AG461" s="51"/>
      <c r="AH461" s="51"/>
      <c r="AI461" s="51"/>
      <c r="AJ461" s="51"/>
      <c r="AK461" s="69"/>
      <c r="AL461" s="51"/>
      <c r="AM461" s="51"/>
      <c r="AN461" s="51"/>
      <c r="AO461" s="51"/>
      <c r="AP461" s="51"/>
      <c r="AQ461" s="51"/>
      <c r="AR461" s="51"/>
      <c r="AS461" s="69"/>
      <c r="AT461" s="51"/>
      <c r="AU461" s="51"/>
      <c r="AV461" s="51"/>
      <c r="AW461" s="51"/>
      <c r="AX461" s="51"/>
      <c r="AY461" s="51"/>
      <c r="AZ461" s="51"/>
      <c r="BA461" s="69"/>
      <c r="BB461" s="51"/>
      <c r="BC461" s="51"/>
      <c r="BD461" s="51"/>
      <c r="BE461" s="51"/>
      <c r="BF461" s="51"/>
      <c r="BG461" s="51"/>
      <c r="BH461" s="51"/>
      <c r="BI461" s="69"/>
      <c r="BJ461" s="51"/>
      <c r="BK461" s="51"/>
      <c r="BL461" s="51"/>
      <c r="BM461" s="51"/>
      <c r="BN461" s="51"/>
      <c r="BO461" s="51"/>
      <c r="BP461" s="51"/>
      <c r="BQ461" s="56"/>
      <c r="BR461" s="172"/>
      <c r="BS461" s="51"/>
      <c r="BT461" s="174"/>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c r="CY461" s="51"/>
      <c r="CZ461" s="51"/>
      <c r="DA461" s="51"/>
      <c r="DB461" s="51"/>
      <c r="DC461" s="51"/>
      <c r="DD461" s="51"/>
      <c r="DE461" s="51"/>
      <c r="DF461" s="51"/>
      <c r="DG461" s="51"/>
      <c r="DH461" s="51"/>
      <c r="DI461" s="51"/>
      <c r="DJ461" s="51"/>
      <c r="DK461" s="51"/>
    </row>
    <row r="462" spans="1:115" s="50" customFormat="1" ht="14.4" hidden="1" customHeight="1" x14ac:dyDescent="0.3">
      <c r="A462" s="163"/>
      <c r="B462" s="165"/>
      <c r="C462" s="167"/>
      <c r="D462" s="167"/>
      <c r="E462" s="167"/>
      <c r="F462" s="167"/>
      <c r="G462" s="167" t="s">
        <v>787</v>
      </c>
      <c r="H462" s="167" t="s">
        <v>794</v>
      </c>
      <c r="I462" s="51" t="s">
        <v>914</v>
      </c>
      <c r="J462" s="51" t="s">
        <v>869</v>
      </c>
      <c r="K462" s="51" t="s">
        <v>869</v>
      </c>
      <c r="L462" s="93" t="str">
        <f t="shared" si="12"/>
        <v>00 0 0</v>
      </c>
      <c r="M462" s="89" t="str">
        <f t="shared" si="13"/>
        <v>00 0</v>
      </c>
      <c r="N462" s="77"/>
      <c r="O462" s="51"/>
      <c r="P462" s="51"/>
      <c r="Q462" s="51"/>
      <c r="R462" s="51"/>
      <c r="S462" s="79"/>
      <c r="T462" s="51"/>
      <c r="U462" s="69"/>
      <c r="V462" s="92"/>
      <c r="W462" s="79"/>
      <c r="X462" s="51"/>
      <c r="Y462" s="51"/>
      <c r="Z462" s="79"/>
      <c r="AA462" s="51"/>
      <c r="AB462" s="51"/>
      <c r="AC462" s="69"/>
      <c r="AD462" s="51"/>
      <c r="AE462" s="51"/>
      <c r="AF462" s="51"/>
      <c r="AG462" s="51"/>
      <c r="AH462" s="51"/>
      <c r="AI462" s="51"/>
      <c r="AJ462" s="51"/>
      <c r="AK462" s="69"/>
      <c r="AL462" s="51"/>
      <c r="AM462" s="51"/>
      <c r="AN462" s="51"/>
      <c r="AO462" s="51"/>
      <c r="AP462" s="51"/>
      <c r="AQ462" s="51"/>
      <c r="AR462" s="51"/>
      <c r="AS462" s="69"/>
      <c r="AT462" s="51"/>
      <c r="AU462" s="51"/>
      <c r="AV462" s="51"/>
      <c r="AW462" s="51"/>
      <c r="AX462" s="51"/>
      <c r="AY462" s="51"/>
      <c r="AZ462" s="51"/>
      <c r="BA462" s="69"/>
      <c r="BB462" s="51"/>
      <c r="BC462" s="51"/>
      <c r="BD462" s="51"/>
      <c r="BE462" s="51"/>
      <c r="BF462" s="51"/>
      <c r="BG462" s="51"/>
      <c r="BH462" s="51"/>
      <c r="BI462" s="69"/>
      <c r="BJ462" s="51"/>
      <c r="BK462" s="51"/>
      <c r="BL462" s="51"/>
      <c r="BM462" s="51"/>
      <c r="BN462" s="51"/>
      <c r="BO462" s="51"/>
      <c r="BP462" s="51"/>
      <c r="BQ462" s="56"/>
      <c r="BR462" s="172"/>
      <c r="BS462" s="51"/>
      <c r="BT462" s="174"/>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c r="CY462" s="51"/>
      <c r="CZ462" s="51"/>
      <c r="DA462" s="51"/>
      <c r="DB462" s="51"/>
      <c r="DC462" s="51"/>
      <c r="DD462" s="51"/>
      <c r="DE462" s="51"/>
      <c r="DF462" s="51"/>
      <c r="DG462" s="51"/>
      <c r="DH462" s="51"/>
      <c r="DI462" s="51"/>
      <c r="DJ462" s="51"/>
      <c r="DK462" s="51"/>
    </row>
    <row r="463" spans="1:115" s="50" customFormat="1" ht="14.4" hidden="1" customHeight="1" x14ac:dyDescent="0.3">
      <c r="A463" s="163"/>
      <c r="B463" s="165"/>
      <c r="C463" s="167"/>
      <c r="D463" s="167"/>
      <c r="E463" s="167"/>
      <c r="F463" s="167"/>
      <c r="G463" s="167"/>
      <c r="H463" s="167"/>
      <c r="I463" s="51" t="s">
        <v>953</v>
      </c>
      <c r="J463" s="51" t="s">
        <v>869</v>
      </c>
      <c r="K463" s="51" t="s">
        <v>869</v>
      </c>
      <c r="L463" s="93" t="str">
        <f t="shared" si="12"/>
        <v>00 0 0</v>
      </c>
      <c r="M463" s="89" t="str">
        <f t="shared" si="13"/>
        <v>00 0</v>
      </c>
      <c r="N463" s="77"/>
      <c r="O463" s="51"/>
      <c r="P463" s="51"/>
      <c r="Q463" s="51"/>
      <c r="R463" s="51"/>
      <c r="S463" s="79"/>
      <c r="T463" s="51"/>
      <c r="U463" s="69"/>
      <c r="V463" s="92"/>
      <c r="W463" s="79"/>
      <c r="X463" s="51"/>
      <c r="Y463" s="51"/>
      <c r="Z463" s="79"/>
      <c r="AA463" s="51"/>
      <c r="AB463" s="51"/>
      <c r="AC463" s="69"/>
      <c r="AD463" s="51"/>
      <c r="AE463" s="51"/>
      <c r="AF463" s="51"/>
      <c r="AG463" s="51"/>
      <c r="AH463" s="51"/>
      <c r="AI463" s="51"/>
      <c r="AJ463" s="51"/>
      <c r="AK463" s="69"/>
      <c r="AL463" s="51"/>
      <c r="AM463" s="51"/>
      <c r="AN463" s="51"/>
      <c r="AO463" s="51"/>
      <c r="AP463" s="51"/>
      <c r="AQ463" s="51"/>
      <c r="AR463" s="51"/>
      <c r="AS463" s="69"/>
      <c r="AT463" s="51"/>
      <c r="AU463" s="51"/>
      <c r="AV463" s="51"/>
      <c r="AW463" s="51"/>
      <c r="AX463" s="51"/>
      <c r="AY463" s="51"/>
      <c r="AZ463" s="51"/>
      <c r="BA463" s="69"/>
      <c r="BB463" s="51"/>
      <c r="BC463" s="51"/>
      <c r="BD463" s="51"/>
      <c r="BE463" s="51"/>
      <c r="BF463" s="51"/>
      <c r="BG463" s="51"/>
      <c r="BH463" s="51"/>
      <c r="BI463" s="69"/>
      <c r="BJ463" s="51"/>
      <c r="BK463" s="51"/>
      <c r="BL463" s="51"/>
      <c r="BM463" s="51"/>
      <c r="BN463" s="51"/>
      <c r="BO463" s="51"/>
      <c r="BP463" s="51"/>
      <c r="BQ463" s="56"/>
      <c r="BR463" s="172"/>
      <c r="BS463" s="51"/>
      <c r="BT463" s="174"/>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c r="CY463" s="51"/>
      <c r="CZ463" s="51"/>
      <c r="DA463" s="51"/>
      <c r="DB463" s="51"/>
      <c r="DC463" s="51"/>
      <c r="DD463" s="51"/>
      <c r="DE463" s="51"/>
      <c r="DF463" s="51"/>
      <c r="DG463" s="51"/>
      <c r="DH463" s="51"/>
      <c r="DI463" s="51"/>
      <c r="DJ463" s="51"/>
      <c r="DK463" s="51"/>
    </row>
    <row r="464" spans="1:115" s="50" customFormat="1" ht="14.4" hidden="1" customHeight="1" x14ac:dyDescent="0.3">
      <c r="A464" s="163"/>
      <c r="B464" s="165"/>
      <c r="C464" s="167"/>
      <c r="D464" s="167"/>
      <c r="E464" s="167"/>
      <c r="F464" s="167"/>
      <c r="G464" s="167"/>
      <c r="H464" s="167"/>
      <c r="I464" s="51" t="s">
        <v>954</v>
      </c>
      <c r="J464" s="51" t="s">
        <v>869</v>
      </c>
      <c r="K464" s="51" t="s">
        <v>869</v>
      </c>
      <c r="L464" s="93" t="str">
        <f t="shared" si="12"/>
        <v>00 0 0</v>
      </c>
      <c r="M464" s="89" t="str">
        <f t="shared" si="13"/>
        <v>00 0</v>
      </c>
      <c r="N464" s="77"/>
      <c r="O464" s="51"/>
      <c r="P464" s="51"/>
      <c r="Q464" s="51"/>
      <c r="R464" s="51"/>
      <c r="S464" s="79"/>
      <c r="T464" s="51"/>
      <c r="U464" s="69"/>
      <c r="V464" s="92"/>
      <c r="W464" s="79"/>
      <c r="X464" s="51"/>
      <c r="Y464" s="51"/>
      <c r="Z464" s="79"/>
      <c r="AA464" s="51"/>
      <c r="AB464" s="51"/>
      <c r="AC464" s="69"/>
      <c r="AD464" s="51"/>
      <c r="AE464" s="51"/>
      <c r="AF464" s="51"/>
      <c r="AG464" s="51"/>
      <c r="AH464" s="51"/>
      <c r="AI464" s="51"/>
      <c r="AJ464" s="51"/>
      <c r="AK464" s="69"/>
      <c r="AL464" s="51"/>
      <c r="AM464" s="51"/>
      <c r="AN464" s="51"/>
      <c r="AO464" s="51"/>
      <c r="AP464" s="51"/>
      <c r="AQ464" s="51"/>
      <c r="AR464" s="51"/>
      <c r="AS464" s="69"/>
      <c r="AT464" s="51"/>
      <c r="AU464" s="51"/>
      <c r="AV464" s="51"/>
      <c r="AW464" s="51"/>
      <c r="AX464" s="51"/>
      <c r="AY464" s="51"/>
      <c r="AZ464" s="51"/>
      <c r="BA464" s="69"/>
      <c r="BB464" s="51"/>
      <c r="BC464" s="51"/>
      <c r="BD464" s="51"/>
      <c r="BE464" s="51"/>
      <c r="BF464" s="51"/>
      <c r="BG464" s="51"/>
      <c r="BH464" s="51"/>
      <c r="BI464" s="69"/>
      <c r="BJ464" s="51"/>
      <c r="BK464" s="51"/>
      <c r="BL464" s="51"/>
      <c r="BM464" s="51"/>
      <c r="BN464" s="51"/>
      <c r="BO464" s="51"/>
      <c r="BP464" s="51"/>
      <c r="BQ464" s="56"/>
      <c r="BR464" s="172"/>
      <c r="BS464" s="51"/>
      <c r="BT464" s="174"/>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1"/>
      <c r="DH464" s="51"/>
      <c r="DI464" s="51"/>
      <c r="DJ464" s="51"/>
      <c r="DK464" s="51"/>
    </row>
    <row r="465" spans="1:115" s="50" customFormat="1" ht="14.4" hidden="1" customHeight="1" x14ac:dyDescent="0.3">
      <c r="A465" s="163"/>
      <c r="B465" s="165"/>
      <c r="C465" s="167"/>
      <c r="D465" s="167"/>
      <c r="E465" s="167"/>
      <c r="F465" s="167"/>
      <c r="G465" s="167"/>
      <c r="H465" s="167"/>
      <c r="I465" s="51" t="s">
        <v>955</v>
      </c>
      <c r="J465" s="51" t="s">
        <v>869</v>
      </c>
      <c r="K465" s="51" t="s">
        <v>869</v>
      </c>
      <c r="L465" s="93" t="str">
        <f t="shared" si="12"/>
        <v>00 0 0</v>
      </c>
      <c r="M465" s="89" t="str">
        <f t="shared" si="13"/>
        <v>00 0</v>
      </c>
      <c r="N465" s="77"/>
      <c r="O465" s="51"/>
      <c r="P465" s="51"/>
      <c r="Q465" s="51"/>
      <c r="R465" s="51"/>
      <c r="S465" s="79"/>
      <c r="T465" s="51"/>
      <c r="U465" s="69"/>
      <c r="V465" s="92"/>
      <c r="W465" s="79"/>
      <c r="X465" s="51"/>
      <c r="Y465" s="51"/>
      <c r="Z465" s="79"/>
      <c r="AA465" s="51"/>
      <c r="AB465" s="51"/>
      <c r="AC465" s="69"/>
      <c r="AD465" s="51"/>
      <c r="AE465" s="51"/>
      <c r="AF465" s="51"/>
      <c r="AG465" s="51"/>
      <c r="AH465" s="51"/>
      <c r="AI465" s="51"/>
      <c r="AJ465" s="51"/>
      <c r="AK465" s="69"/>
      <c r="AL465" s="51"/>
      <c r="AM465" s="51"/>
      <c r="AN465" s="51"/>
      <c r="AO465" s="51"/>
      <c r="AP465" s="51"/>
      <c r="AQ465" s="51"/>
      <c r="AR465" s="51"/>
      <c r="AS465" s="69"/>
      <c r="AT465" s="51"/>
      <c r="AU465" s="51"/>
      <c r="AV465" s="51"/>
      <c r="AW465" s="51"/>
      <c r="AX465" s="51"/>
      <c r="AY465" s="51"/>
      <c r="AZ465" s="51"/>
      <c r="BA465" s="69"/>
      <c r="BB465" s="51"/>
      <c r="BC465" s="51"/>
      <c r="BD465" s="51"/>
      <c r="BE465" s="51"/>
      <c r="BF465" s="51"/>
      <c r="BG465" s="51"/>
      <c r="BH465" s="51"/>
      <c r="BI465" s="69"/>
      <c r="BJ465" s="51"/>
      <c r="BK465" s="51"/>
      <c r="BL465" s="51"/>
      <c r="BM465" s="51"/>
      <c r="BN465" s="51"/>
      <c r="BO465" s="51"/>
      <c r="BP465" s="51"/>
      <c r="BQ465" s="56"/>
      <c r="BR465" s="172"/>
      <c r="BS465" s="51"/>
      <c r="BT465" s="174"/>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c r="CY465" s="51"/>
      <c r="CZ465" s="51"/>
      <c r="DA465" s="51"/>
      <c r="DB465" s="51"/>
      <c r="DC465" s="51"/>
      <c r="DD465" s="51"/>
      <c r="DE465" s="51"/>
      <c r="DF465" s="51"/>
      <c r="DG465" s="51"/>
      <c r="DH465" s="51"/>
      <c r="DI465" s="51"/>
      <c r="DJ465" s="51"/>
      <c r="DK465" s="51"/>
    </row>
    <row r="466" spans="1:115" s="50" customFormat="1" ht="14.4" hidden="1" customHeight="1" x14ac:dyDescent="0.3">
      <c r="A466" s="163"/>
      <c r="B466" s="165"/>
      <c r="C466" s="167"/>
      <c r="D466" s="167"/>
      <c r="E466" s="167"/>
      <c r="F466" s="167"/>
      <c r="G466" s="167" t="s">
        <v>790</v>
      </c>
      <c r="H466" s="167" t="s">
        <v>794</v>
      </c>
      <c r="I466" s="51" t="s">
        <v>914</v>
      </c>
      <c r="J466" s="51" t="s">
        <v>869</v>
      </c>
      <c r="K466" s="51" t="s">
        <v>869</v>
      </c>
      <c r="L466" s="93" t="str">
        <f t="shared" si="12"/>
        <v>00 0 0</v>
      </c>
      <c r="M466" s="89" t="str">
        <f t="shared" si="13"/>
        <v>00 0</v>
      </c>
      <c r="N466" s="77"/>
      <c r="O466" s="51"/>
      <c r="P466" s="51"/>
      <c r="Q466" s="51"/>
      <c r="R466" s="51"/>
      <c r="S466" s="79"/>
      <c r="T466" s="51"/>
      <c r="U466" s="69"/>
      <c r="V466" s="92"/>
      <c r="W466" s="79"/>
      <c r="X466" s="51"/>
      <c r="Y466" s="51"/>
      <c r="Z466" s="79"/>
      <c r="AA466" s="51"/>
      <c r="AB466" s="51"/>
      <c r="AC466" s="69"/>
      <c r="AD466" s="51"/>
      <c r="AE466" s="51"/>
      <c r="AF466" s="51"/>
      <c r="AG466" s="51"/>
      <c r="AH466" s="51"/>
      <c r="AI466" s="51"/>
      <c r="AJ466" s="51"/>
      <c r="AK466" s="69"/>
      <c r="AL466" s="51"/>
      <c r="AM466" s="51"/>
      <c r="AN466" s="51"/>
      <c r="AO466" s="51"/>
      <c r="AP466" s="51"/>
      <c r="AQ466" s="51"/>
      <c r="AR466" s="51"/>
      <c r="AS466" s="69"/>
      <c r="AT466" s="51"/>
      <c r="AU466" s="51"/>
      <c r="AV466" s="51"/>
      <c r="AW466" s="51"/>
      <c r="AX466" s="51"/>
      <c r="AY466" s="51"/>
      <c r="AZ466" s="51"/>
      <c r="BA466" s="69"/>
      <c r="BB466" s="51"/>
      <c r="BC466" s="51"/>
      <c r="BD466" s="51"/>
      <c r="BE466" s="51"/>
      <c r="BF466" s="51"/>
      <c r="BG466" s="51"/>
      <c r="BH466" s="51"/>
      <c r="BI466" s="69"/>
      <c r="BJ466" s="51"/>
      <c r="BK466" s="51"/>
      <c r="BL466" s="51"/>
      <c r="BM466" s="51"/>
      <c r="BN466" s="51"/>
      <c r="BO466" s="51"/>
      <c r="BP466" s="51"/>
      <c r="BQ466" s="56"/>
      <c r="BR466" s="172"/>
      <c r="BS466" s="51"/>
      <c r="BT466" s="174"/>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c r="CY466" s="51"/>
      <c r="CZ466" s="51"/>
      <c r="DA466" s="51"/>
      <c r="DB466" s="51"/>
      <c r="DC466" s="51"/>
      <c r="DD466" s="51"/>
      <c r="DE466" s="51"/>
      <c r="DF466" s="51"/>
      <c r="DG466" s="51"/>
      <c r="DH466" s="51"/>
      <c r="DI466" s="51"/>
      <c r="DJ466" s="51"/>
      <c r="DK466" s="51"/>
    </row>
    <row r="467" spans="1:115" s="50" customFormat="1" ht="14.4" hidden="1" customHeight="1" x14ac:dyDescent="0.3">
      <c r="A467" s="163"/>
      <c r="B467" s="165"/>
      <c r="C467" s="167"/>
      <c r="D467" s="167"/>
      <c r="E467" s="167"/>
      <c r="F467" s="167"/>
      <c r="G467" s="167"/>
      <c r="H467" s="167"/>
      <c r="I467" s="51" t="s">
        <v>953</v>
      </c>
      <c r="J467" s="51" t="s">
        <v>869</v>
      </c>
      <c r="K467" s="51" t="s">
        <v>869</v>
      </c>
      <c r="L467" s="93" t="str">
        <f t="shared" si="12"/>
        <v>00 0 0</v>
      </c>
      <c r="M467" s="89" t="str">
        <f t="shared" si="13"/>
        <v>00 0</v>
      </c>
      <c r="N467" s="77"/>
      <c r="O467" s="51"/>
      <c r="P467" s="51"/>
      <c r="Q467" s="51"/>
      <c r="R467" s="51"/>
      <c r="S467" s="79"/>
      <c r="T467" s="51"/>
      <c r="U467" s="69"/>
      <c r="V467" s="92"/>
      <c r="W467" s="79"/>
      <c r="X467" s="51"/>
      <c r="Y467" s="51"/>
      <c r="Z467" s="79"/>
      <c r="AA467" s="51"/>
      <c r="AB467" s="51"/>
      <c r="AC467" s="69"/>
      <c r="AD467" s="51"/>
      <c r="AE467" s="51"/>
      <c r="AF467" s="51"/>
      <c r="AG467" s="51"/>
      <c r="AH467" s="51"/>
      <c r="AI467" s="51"/>
      <c r="AJ467" s="51"/>
      <c r="AK467" s="69"/>
      <c r="AL467" s="51"/>
      <c r="AM467" s="51"/>
      <c r="AN467" s="51"/>
      <c r="AO467" s="51"/>
      <c r="AP467" s="51"/>
      <c r="AQ467" s="51"/>
      <c r="AR467" s="51"/>
      <c r="AS467" s="69"/>
      <c r="AT467" s="51"/>
      <c r="AU467" s="51"/>
      <c r="AV467" s="51"/>
      <c r="AW467" s="51"/>
      <c r="AX467" s="51"/>
      <c r="AY467" s="51"/>
      <c r="AZ467" s="51"/>
      <c r="BA467" s="69"/>
      <c r="BB467" s="51"/>
      <c r="BC467" s="51"/>
      <c r="BD467" s="51"/>
      <c r="BE467" s="51"/>
      <c r="BF467" s="51"/>
      <c r="BG467" s="51"/>
      <c r="BH467" s="51"/>
      <c r="BI467" s="69"/>
      <c r="BJ467" s="51"/>
      <c r="BK467" s="51"/>
      <c r="BL467" s="51"/>
      <c r="BM467" s="51"/>
      <c r="BN467" s="51"/>
      <c r="BO467" s="51"/>
      <c r="BP467" s="51"/>
      <c r="BQ467" s="56"/>
      <c r="BR467" s="172"/>
      <c r="BS467" s="51"/>
      <c r="BT467" s="174"/>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c r="CY467" s="51"/>
      <c r="CZ467" s="51"/>
      <c r="DA467" s="51"/>
      <c r="DB467" s="51"/>
      <c r="DC467" s="51"/>
      <c r="DD467" s="51"/>
      <c r="DE467" s="51"/>
      <c r="DF467" s="51"/>
      <c r="DG467" s="51"/>
      <c r="DH467" s="51"/>
      <c r="DI467" s="51"/>
      <c r="DJ467" s="51"/>
      <c r="DK467" s="51"/>
    </row>
    <row r="468" spans="1:115" s="50" customFormat="1" ht="14.4" hidden="1" customHeight="1" x14ac:dyDescent="0.3">
      <c r="A468" s="163"/>
      <c r="B468" s="165"/>
      <c r="C468" s="167"/>
      <c r="D468" s="167"/>
      <c r="E468" s="167"/>
      <c r="F468" s="167"/>
      <c r="G468" s="167"/>
      <c r="H468" s="167"/>
      <c r="I468" s="51" t="s">
        <v>954</v>
      </c>
      <c r="J468" s="51" t="s">
        <v>869</v>
      </c>
      <c r="K468" s="51" t="s">
        <v>869</v>
      </c>
      <c r="L468" s="93" t="str">
        <f t="shared" si="12"/>
        <v>00 0 0</v>
      </c>
      <c r="M468" s="89" t="str">
        <f t="shared" si="13"/>
        <v>00 0</v>
      </c>
      <c r="N468" s="77"/>
      <c r="O468" s="51"/>
      <c r="P468" s="51"/>
      <c r="Q468" s="51"/>
      <c r="R468" s="51"/>
      <c r="S468" s="79"/>
      <c r="T468" s="51"/>
      <c r="U468" s="69"/>
      <c r="V468" s="92"/>
      <c r="W468" s="79"/>
      <c r="X468" s="51"/>
      <c r="Y468" s="51"/>
      <c r="Z468" s="79"/>
      <c r="AA468" s="51"/>
      <c r="AB468" s="51"/>
      <c r="AC468" s="69"/>
      <c r="AD468" s="51"/>
      <c r="AE468" s="51"/>
      <c r="AF468" s="51"/>
      <c r="AG468" s="51"/>
      <c r="AH468" s="51"/>
      <c r="AI468" s="51"/>
      <c r="AJ468" s="51"/>
      <c r="AK468" s="69"/>
      <c r="AL468" s="51"/>
      <c r="AM468" s="51"/>
      <c r="AN468" s="51"/>
      <c r="AO468" s="51"/>
      <c r="AP468" s="51"/>
      <c r="AQ468" s="51"/>
      <c r="AR468" s="51"/>
      <c r="AS468" s="69"/>
      <c r="AT468" s="51"/>
      <c r="AU468" s="51"/>
      <c r="AV468" s="51"/>
      <c r="AW468" s="51"/>
      <c r="AX468" s="51"/>
      <c r="AY468" s="51"/>
      <c r="AZ468" s="51"/>
      <c r="BA468" s="69"/>
      <c r="BB468" s="51"/>
      <c r="BC468" s="51"/>
      <c r="BD468" s="51"/>
      <c r="BE468" s="51"/>
      <c r="BF468" s="51"/>
      <c r="BG468" s="51"/>
      <c r="BH468" s="51"/>
      <c r="BI468" s="69"/>
      <c r="BJ468" s="51"/>
      <c r="BK468" s="51"/>
      <c r="BL468" s="51"/>
      <c r="BM468" s="51"/>
      <c r="BN468" s="51"/>
      <c r="BO468" s="51"/>
      <c r="BP468" s="51"/>
      <c r="BQ468" s="56"/>
      <c r="BR468" s="172"/>
      <c r="BS468" s="51"/>
      <c r="BT468" s="174"/>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c r="CY468" s="51"/>
      <c r="CZ468" s="51"/>
      <c r="DA468" s="51"/>
      <c r="DB468" s="51"/>
      <c r="DC468" s="51"/>
      <c r="DD468" s="51"/>
      <c r="DE468" s="51"/>
      <c r="DF468" s="51"/>
      <c r="DG468" s="51"/>
      <c r="DH468" s="51"/>
      <c r="DI468" s="51"/>
      <c r="DJ468" s="51"/>
      <c r="DK468" s="51"/>
    </row>
    <row r="469" spans="1:115" s="50" customFormat="1" ht="14.4" hidden="1" customHeight="1" x14ac:dyDescent="0.3">
      <c r="A469" s="163"/>
      <c r="B469" s="165"/>
      <c r="C469" s="167"/>
      <c r="D469" s="167"/>
      <c r="E469" s="167"/>
      <c r="F469" s="167"/>
      <c r="G469" s="167"/>
      <c r="H469" s="167"/>
      <c r="I469" s="51" t="s">
        <v>955</v>
      </c>
      <c r="J469" s="51" t="s">
        <v>869</v>
      </c>
      <c r="K469" s="51" t="s">
        <v>869</v>
      </c>
      <c r="L469" s="93" t="str">
        <f t="shared" si="12"/>
        <v>00 0 0</v>
      </c>
      <c r="M469" s="89" t="str">
        <f t="shared" si="13"/>
        <v>00 0</v>
      </c>
      <c r="N469" s="77"/>
      <c r="O469" s="51"/>
      <c r="P469" s="51"/>
      <c r="Q469" s="51"/>
      <c r="R469" s="51"/>
      <c r="S469" s="79"/>
      <c r="T469" s="51"/>
      <c r="U469" s="69"/>
      <c r="V469" s="92"/>
      <c r="W469" s="79"/>
      <c r="X469" s="51"/>
      <c r="Y469" s="51"/>
      <c r="Z469" s="79"/>
      <c r="AA469" s="51"/>
      <c r="AB469" s="51"/>
      <c r="AC469" s="69"/>
      <c r="AD469" s="51"/>
      <c r="AE469" s="51"/>
      <c r="AF469" s="51"/>
      <c r="AG469" s="51"/>
      <c r="AH469" s="51"/>
      <c r="AI469" s="51"/>
      <c r="AJ469" s="51"/>
      <c r="AK469" s="69"/>
      <c r="AL469" s="51"/>
      <c r="AM469" s="51"/>
      <c r="AN469" s="51"/>
      <c r="AO469" s="51"/>
      <c r="AP469" s="51"/>
      <c r="AQ469" s="51"/>
      <c r="AR469" s="51"/>
      <c r="AS469" s="69"/>
      <c r="AT469" s="51"/>
      <c r="AU469" s="51"/>
      <c r="AV469" s="51"/>
      <c r="AW469" s="51"/>
      <c r="AX469" s="51"/>
      <c r="AY469" s="51"/>
      <c r="AZ469" s="51"/>
      <c r="BA469" s="69"/>
      <c r="BB469" s="51"/>
      <c r="BC469" s="51"/>
      <c r="BD469" s="51"/>
      <c r="BE469" s="51"/>
      <c r="BF469" s="51"/>
      <c r="BG469" s="51"/>
      <c r="BH469" s="51"/>
      <c r="BI469" s="69"/>
      <c r="BJ469" s="51"/>
      <c r="BK469" s="51"/>
      <c r="BL469" s="51"/>
      <c r="BM469" s="51"/>
      <c r="BN469" s="51"/>
      <c r="BO469" s="51"/>
      <c r="BP469" s="51"/>
      <c r="BQ469" s="56"/>
      <c r="BR469" s="172"/>
      <c r="BS469" s="51"/>
      <c r="BT469" s="174"/>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c r="CY469" s="51"/>
      <c r="CZ469" s="51"/>
      <c r="DA469" s="51"/>
      <c r="DB469" s="51"/>
      <c r="DC469" s="51"/>
      <c r="DD469" s="51"/>
      <c r="DE469" s="51"/>
      <c r="DF469" s="51"/>
      <c r="DG469" s="51"/>
      <c r="DH469" s="51"/>
      <c r="DI469" s="51"/>
      <c r="DJ469" s="51"/>
      <c r="DK469" s="51"/>
    </row>
    <row r="470" spans="1:115" s="50" customFormat="1" ht="14.4" hidden="1" customHeight="1" x14ac:dyDescent="0.3">
      <c r="A470" s="163" t="s">
        <v>515</v>
      </c>
      <c r="B470" s="165"/>
      <c r="C470" s="167"/>
      <c r="D470" s="167"/>
      <c r="E470" s="167"/>
      <c r="F470" s="167">
        <v>16</v>
      </c>
      <c r="G470" s="167" t="s">
        <v>788</v>
      </c>
      <c r="H470" s="167" t="s">
        <v>786</v>
      </c>
      <c r="I470" s="51" t="s">
        <v>789</v>
      </c>
      <c r="J470" s="51" t="s">
        <v>869</v>
      </c>
      <c r="K470" s="51" t="s">
        <v>869</v>
      </c>
      <c r="L470" s="93" t="str">
        <f t="shared" si="12"/>
        <v>00 0 0</v>
      </c>
      <c r="M470" s="89" t="str">
        <f t="shared" si="13"/>
        <v>00 0</v>
      </c>
      <c r="N470" s="77"/>
      <c r="O470" s="51"/>
      <c r="P470" s="51"/>
      <c r="Q470" s="51"/>
      <c r="R470" s="51"/>
      <c r="S470" s="79"/>
      <c r="T470" s="51"/>
      <c r="U470" s="69"/>
      <c r="V470" s="92"/>
      <c r="W470" s="79"/>
      <c r="X470" s="51"/>
      <c r="Y470" s="51"/>
      <c r="Z470" s="79"/>
      <c r="AA470" s="51"/>
      <c r="AB470" s="51"/>
      <c r="AC470" s="69"/>
      <c r="AD470" s="51"/>
      <c r="AE470" s="51"/>
      <c r="AF470" s="51"/>
      <c r="AG470" s="51"/>
      <c r="AH470" s="51"/>
      <c r="AI470" s="51"/>
      <c r="AJ470" s="51"/>
      <c r="AK470" s="69"/>
      <c r="AL470" s="51"/>
      <c r="AM470" s="51"/>
      <c r="AN470" s="51"/>
      <c r="AO470" s="51"/>
      <c r="AP470" s="51"/>
      <c r="AQ470" s="51"/>
      <c r="AR470" s="51"/>
      <c r="AS470" s="69"/>
      <c r="AT470" s="51"/>
      <c r="AU470" s="51"/>
      <c r="AV470" s="51"/>
      <c r="AW470" s="51"/>
      <c r="AX470" s="51"/>
      <c r="AY470" s="51"/>
      <c r="AZ470" s="51"/>
      <c r="BA470" s="69"/>
      <c r="BB470" s="51"/>
      <c r="BC470" s="51"/>
      <c r="BD470" s="51"/>
      <c r="BE470" s="51"/>
      <c r="BF470" s="51"/>
      <c r="BG470" s="51"/>
      <c r="BH470" s="51"/>
      <c r="BI470" s="69"/>
      <c r="BJ470" s="51"/>
      <c r="BK470" s="51"/>
      <c r="BL470" s="51"/>
      <c r="BM470" s="51"/>
      <c r="BN470" s="51"/>
      <c r="BO470" s="51"/>
      <c r="BP470" s="51"/>
      <c r="BQ470" s="56"/>
      <c r="BR470" s="172"/>
      <c r="BS470" s="51"/>
      <c r="BT470" s="174"/>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c r="CY470" s="51"/>
      <c r="CZ470" s="51"/>
      <c r="DA470" s="51"/>
      <c r="DB470" s="51"/>
      <c r="DC470" s="51"/>
      <c r="DD470" s="51"/>
      <c r="DE470" s="51"/>
      <c r="DF470" s="51"/>
      <c r="DG470" s="51"/>
      <c r="DH470" s="51"/>
      <c r="DI470" s="51"/>
      <c r="DJ470" s="51"/>
      <c r="DK470" s="51"/>
    </row>
    <row r="471" spans="1:115" s="50" customFormat="1" ht="14.4" hidden="1" customHeight="1" x14ac:dyDescent="0.3">
      <c r="A471" s="163"/>
      <c r="B471" s="165"/>
      <c r="C471" s="167"/>
      <c r="D471" s="167"/>
      <c r="E471" s="167"/>
      <c r="F471" s="167"/>
      <c r="G471" s="167"/>
      <c r="H471" s="167"/>
      <c r="I471" s="51" t="s">
        <v>788</v>
      </c>
      <c r="J471" s="51" t="s">
        <v>869</v>
      </c>
      <c r="K471" s="51" t="s">
        <v>869</v>
      </c>
      <c r="L471" s="93" t="str">
        <f t="shared" si="12"/>
        <v>00 0 0</v>
      </c>
      <c r="M471" s="89" t="str">
        <f t="shared" si="13"/>
        <v>00 0</v>
      </c>
      <c r="N471" s="77"/>
      <c r="O471" s="51"/>
      <c r="P471" s="51"/>
      <c r="Q471" s="51"/>
      <c r="R471" s="51"/>
      <c r="S471" s="79"/>
      <c r="T471" s="51"/>
      <c r="U471" s="69"/>
      <c r="V471" s="92"/>
      <c r="W471" s="79"/>
      <c r="X471" s="51"/>
      <c r="Y471" s="51"/>
      <c r="Z471" s="79"/>
      <c r="AA471" s="51"/>
      <c r="AB471" s="51"/>
      <c r="AC471" s="69"/>
      <c r="AD471" s="51"/>
      <c r="AE471" s="51"/>
      <c r="AF471" s="51"/>
      <c r="AG471" s="51"/>
      <c r="AH471" s="51"/>
      <c r="AI471" s="51"/>
      <c r="AJ471" s="51"/>
      <c r="AK471" s="69"/>
      <c r="AL471" s="51"/>
      <c r="AM471" s="51"/>
      <c r="AN471" s="51"/>
      <c r="AO471" s="51"/>
      <c r="AP471" s="51"/>
      <c r="AQ471" s="51"/>
      <c r="AR471" s="51"/>
      <c r="AS471" s="69"/>
      <c r="AT471" s="51"/>
      <c r="AU471" s="51"/>
      <c r="AV471" s="51"/>
      <c r="AW471" s="51"/>
      <c r="AX471" s="51"/>
      <c r="AY471" s="51"/>
      <c r="AZ471" s="51"/>
      <c r="BA471" s="69"/>
      <c r="BB471" s="51"/>
      <c r="BC471" s="51"/>
      <c r="BD471" s="51"/>
      <c r="BE471" s="51"/>
      <c r="BF471" s="51"/>
      <c r="BG471" s="51"/>
      <c r="BH471" s="51"/>
      <c r="BI471" s="69"/>
      <c r="BJ471" s="51"/>
      <c r="BK471" s="51"/>
      <c r="BL471" s="51"/>
      <c r="BM471" s="51"/>
      <c r="BN471" s="51"/>
      <c r="BO471" s="51"/>
      <c r="BP471" s="51"/>
      <c r="BQ471" s="56"/>
      <c r="BR471" s="172"/>
      <c r="BS471" s="51"/>
      <c r="BT471" s="174"/>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c r="CY471" s="51"/>
      <c r="CZ471" s="51"/>
      <c r="DA471" s="51"/>
      <c r="DB471" s="51"/>
      <c r="DC471" s="51"/>
      <c r="DD471" s="51"/>
      <c r="DE471" s="51"/>
      <c r="DF471" s="51"/>
      <c r="DG471" s="51"/>
      <c r="DH471" s="51"/>
      <c r="DI471" s="51"/>
      <c r="DJ471" s="51"/>
      <c r="DK471" s="51"/>
    </row>
    <row r="472" spans="1:115" s="50" customFormat="1" ht="14.4" hidden="1" customHeight="1" x14ac:dyDescent="0.3">
      <c r="A472" s="163"/>
      <c r="B472" s="165"/>
      <c r="C472" s="167"/>
      <c r="D472" s="167"/>
      <c r="E472" s="167"/>
      <c r="F472" s="167"/>
      <c r="G472" s="167"/>
      <c r="H472" s="167"/>
      <c r="I472" s="51" t="s">
        <v>914</v>
      </c>
      <c r="J472" s="51" t="s">
        <v>869</v>
      </c>
      <c r="K472" s="51" t="s">
        <v>869</v>
      </c>
      <c r="L472" s="93" t="str">
        <f t="shared" si="12"/>
        <v>00 0 0</v>
      </c>
      <c r="M472" s="89" t="str">
        <f t="shared" si="13"/>
        <v>00 0</v>
      </c>
      <c r="N472" s="77"/>
      <c r="O472" s="51"/>
      <c r="P472" s="51"/>
      <c r="Q472" s="51"/>
      <c r="R472" s="51"/>
      <c r="S472" s="79"/>
      <c r="T472" s="51"/>
      <c r="U472" s="69"/>
      <c r="V472" s="92"/>
      <c r="W472" s="79"/>
      <c r="X472" s="51"/>
      <c r="Y472" s="51"/>
      <c r="Z472" s="79"/>
      <c r="AA472" s="51"/>
      <c r="AB472" s="51"/>
      <c r="AC472" s="69"/>
      <c r="AD472" s="51"/>
      <c r="AE472" s="51"/>
      <c r="AF472" s="51"/>
      <c r="AG472" s="51"/>
      <c r="AH472" s="51"/>
      <c r="AI472" s="51"/>
      <c r="AJ472" s="51"/>
      <c r="AK472" s="69"/>
      <c r="AL472" s="51"/>
      <c r="AM472" s="51"/>
      <c r="AN472" s="51"/>
      <c r="AO472" s="51"/>
      <c r="AP472" s="51"/>
      <c r="AQ472" s="51"/>
      <c r="AR472" s="51"/>
      <c r="AS472" s="69"/>
      <c r="AT472" s="51"/>
      <c r="AU472" s="51"/>
      <c r="AV472" s="51"/>
      <c r="AW472" s="51"/>
      <c r="AX472" s="51"/>
      <c r="AY472" s="51"/>
      <c r="AZ472" s="51"/>
      <c r="BA472" s="69"/>
      <c r="BB472" s="51"/>
      <c r="BC472" s="51"/>
      <c r="BD472" s="51"/>
      <c r="BE472" s="51"/>
      <c r="BF472" s="51"/>
      <c r="BG472" s="51"/>
      <c r="BH472" s="51"/>
      <c r="BI472" s="69"/>
      <c r="BJ472" s="51"/>
      <c r="BK472" s="51"/>
      <c r="BL472" s="51"/>
      <c r="BM472" s="51"/>
      <c r="BN472" s="51"/>
      <c r="BO472" s="51"/>
      <c r="BP472" s="51"/>
      <c r="BQ472" s="56"/>
      <c r="BR472" s="172"/>
      <c r="BS472" s="51"/>
      <c r="BT472" s="174"/>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c r="CY472" s="51"/>
      <c r="CZ472" s="51"/>
      <c r="DA472" s="51"/>
      <c r="DB472" s="51"/>
      <c r="DC472" s="51"/>
      <c r="DD472" s="51"/>
      <c r="DE472" s="51"/>
      <c r="DF472" s="51"/>
      <c r="DG472" s="51"/>
      <c r="DH472" s="51"/>
      <c r="DI472" s="51"/>
      <c r="DJ472" s="51"/>
      <c r="DK472" s="51"/>
    </row>
    <row r="473" spans="1:115" s="50" customFormat="1" ht="14.4" hidden="1" customHeight="1" x14ac:dyDescent="0.3">
      <c r="A473" s="163"/>
      <c r="B473" s="165"/>
      <c r="C473" s="167"/>
      <c r="D473" s="167"/>
      <c r="E473" s="167"/>
      <c r="F473" s="167"/>
      <c r="G473" s="167"/>
      <c r="H473" s="167"/>
      <c r="I473" s="51" t="s">
        <v>953</v>
      </c>
      <c r="J473" s="51" t="s">
        <v>869</v>
      </c>
      <c r="K473" s="51" t="s">
        <v>869</v>
      </c>
      <c r="L473" s="93" t="str">
        <f t="shared" si="12"/>
        <v>00 0 0</v>
      </c>
      <c r="M473" s="89" t="str">
        <f t="shared" si="13"/>
        <v>00 0</v>
      </c>
      <c r="N473" s="77"/>
      <c r="O473" s="51"/>
      <c r="P473" s="51"/>
      <c r="Q473" s="51"/>
      <c r="R473" s="51"/>
      <c r="S473" s="79"/>
      <c r="T473" s="51"/>
      <c r="U473" s="69"/>
      <c r="V473" s="92"/>
      <c r="W473" s="79"/>
      <c r="X473" s="51"/>
      <c r="Y473" s="51"/>
      <c r="Z473" s="79"/>
      <c r="AA473" s="51"/>
      <c r="AB473" s="51"/>
      <c r="AC473" s="69"/>
      <c r="AD473" s="51"/>
      <c r="AE473" s="51"/>
      <c r="AF473" s="51"/>
      <c r="AG473" s="51"/>
      <c r="AH473" s="51"/>
      <c r="AI473" s="51"/>
      <c r="AJ473" s="51"/>
      <c r="AK473" s="69"/>
      <c r="AL473" s="51"/>
      <c r="AM473" s="51"/>
      <c r="AN473" s="51"/>
      <c r="AO473" s="51"/>
      <c r="AP473" s="51"/>
      <c r="AQ473" s="51"/>
      <c r="AR473" s="51"/>
      <c r="AS473" s="69"/>
      <c r="AT473" s="51"/>
      <c r="AU473" s="51"/>
      <c r="AV473" s="51"/>
      <c r="AW473" s="51"/>
      <c r="AX473" s="51"/>
      <c r="AY473" s="51"/>
      <c r="AZ473" s="51"/>
      <c r="BA473" s="69"/>
      <c r="BB473" s="51"/>
      <c r="BC473" s="51"/>
      <c r="BD473" s="51"/>
      <c r="BE473" s="51"/>
      <c r="BF473" s="51"/>
      <c r="BG473" s="51"/>
      <c r="BH473" s="51"/>
      <c r="BI473" s="69"/>
      <c r="BJ473" s="51"/>
      <c r="BK473" s="51"/>
      <c r="BL473" s="51"/>
      <c r="BM473" s="51"/>
      <c r="BN473" s="51"/>
      <c r="BO473" s="51"/>
      <c r="BP473" s="51"/>
      <c r="BQ473" s="56"/>
      <c r="BR473" s="172"/>
      <c r="BS473" s="51"/>
      <c r="BT473" s="174"/>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c r="CY473" s="51"/>
      <c r="CZ473" s="51"/>
      <c r="DA473" s="51"/>
      <c r="DB473" s="51"/>
      <c r="DC473" s="51"/>
      <c r="DD473" s="51"/>
      <c r="DE473" s="51"/>
      <c r="DF473" s="51"/>
      <c r="DG473" s="51"/>
      <c r="DH473" s="51"/>
      <c r="DI473" s="51"/>
      <c r="DJ473" s="51"/>
      <c r="DK473" s="51"/>
    </row>
    <row r="474" spans="1:115" s="50" customFormat="1" ht="14.4" hidden="1" customHeight="1" x14ac:dyDescent="0.3">
      <c r="A474" s="163"/>
      <c r="B474" s="165"/>
      <c r="C474" s="167"/>
      <c r="D474" s="167"/>
      <c r="E474" s="167"/>
      <c r="F474" s="167"/>
      <c r="G474" s="167"/>
      <c r="H474" s="167"/>
      <c r="I474" s="51" t="s">
        <v>954</v>
      </c>
      <c r="J474" s="51" t="s">
        <v>869</v>
      </c>
      <c r="K474" s="51" t="s">
        <v>869</v>
      </c>
      <c r="L474" s="93" t="str">
        <f t="shared" si="12"/>
        <v>00 0 0</v>
      </c>
      <c r="M474" s="89" t="str">
        <f t="shared" si="13"/>
        <v>00 0</v>
      </c>
      <c r="N474" s="77"/>
      <c r="O474" s="51"/>
      <c r="P474" s="51"/>
      <c r="Q474" s="51"/>
      <c r="R474" s="51"/>
      <c r="S474" s="79"/>
      <c r="T474" s="51"/>
      <c r="U474" s="69"/>
      <c r="V474" s="92"/>
      <c r="W474" s="79"/>
      <c r="X474" s="51"/>
      <c r="Y474" s="51"/>
      <c r="Z474" s="79"/>
      <c r="AA474" s="51"/>
      <c r="AB474" s="51"/>
      <c r="AC474" s="69"/>
      <c r="AD474" s="51"/>
      <c r="AE474" s="51"/>
      <c r="AF474" s="51"/>
      <c r="AG474" s="51"/>
      <c r="AH474" s="51"/>
      <c r="AI474" s="51"/>
      <c r="AJ474" s="51"/>
      <c r="AK474" s="69"/>
      <c r="AL474" s="51"/>
      <c r="AM474" s="51"/>
      <c r="AN474" s="51"/>
      <c r="AO474" s="51"/>
      <c r="AP474" s="51"/>
      <c r="AQ474" s="51"/>
      <c r="AR474" s="51"/>
      <c r="AS474" s="69"/>
      <c r="AT474" s="51"/>
      <c r="AU474" s="51"/>
      <c r="AV474" s="51"/>
      <c r="AW474" s="51"/>
      <c r="AX474" s="51"/>
      <c r="AY474" s="51"/>
      <c r="AZ474" s="51"/>
      <c r="BA474" s="69"/>
      <c r="BB474" s="51"/>
      <c r="BC474" s="51"/>
      <c r="BD474" s="51"/>
      <c r="BE474" s="51"/>
      <c r="BF474" s="51"/>
      <c r="BG474" s="51"/>
      <c r="BH474" s="51"/>
      <c r="BI474" s="69"/>
      <c r="BJ474" s="51"/>
      <c r="BK474" s="51"/>
      <c r="BL474" s="51"/>
      <c r="BM474" s="51"/>
      <c r="BN474" s="51"/>
      <c r="BO474" s="51"/>
      <c r="BP474" s="51"/>
      <c r="BQ474" s="56"/>
      <c r="BR474" s="172"/>
      <c r="BS474" s="51"/>
      <c r="BT474" s="174"/>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c r="CY474" s="51"/>
      <c r="CZ474" s="51"/>
      <c r="DA474" s="51"/>
      <c r="DB474" s="51"/>
      <c r="DC474" s="51"/>
      <c r="DD474" s="51"/>
      <c r="DE474" s="51"/>
      <c r="DF474" s="51"/>
      <c r="DG474" s="51"/>
      <c r="DH474" s="51"/>
      <c r="DI474" s="51"/>
      <c r="DJ474" s="51"/>
      <c r="DK474" s="51"/>
    </row>
    <row r="475" spans="1:115" s="50" customFormat="1" ht="14.4" hidden="1" customHeight="1" x14ac:dyDescent="0.3">
      <c r="A475" s="163"/>
      <c r="B475" s="165"/>
      <c r="C475" s="167"/>
      <c r="D475" s="167"/>
      <c r="E475" s="167"/>
      <c r="F475" s="167"/>
      <c r="G475" s="167"/>
      <c r="H475" s="167"/>
      <c r="I475" s="51" t="s">
        <v>955</v>
      </c>
      <c r="J475" s="51" t="s">
        <v>869</v>
      </c>
      <c r="K475" s="51" t="s">
        <v>869</v>
      </c>
      <c r="L475" s="93" t="str">
        <f t="shared" si="12"/>
        <v>00 0 0</v>
      </c>
      <c r="M475" s="89" t="str">
        <f t="shared" si="13"/>
        <v>00 0</v>
      </c>
      <c r="N475" s="77"/>
      <c r="O475" s="51"/>
      <c r="P475" s="51"/>
      <c r="Q475" s="51"/>
      <c r="R475" s="51"/>
      <c r="S475" s="79"/>
      <c r="T475" s="51"/>
      <c r="U475" s="69"/>
      <c r="V475" s="92"/>
      <c r="W475" s="79"/>
      <c r="X475" s="51"/>
      <c r="Y475" s="51"/>
      <c r="Z475" s="79"/>
      <c r="AA475" s="51"/>
      <c r="AB475" s="51"/>
      <c r="AC475" s="69"/>
      <c r="AD475" s="51"/>
      <c r="AE475" s="51"/>
      <c r="AF475" s="51"/>
      <c r="AG475" s="51"/>
      <c r="AH475" s="51"/>
      <c r="AI475" s="51"/>
      <c r="AJ475" s="51"/>
      <c r="AK475" s="69"/>
      <c r="AL475" s="51"/>
      <c r="AM475" s="51"/>
      <c r="AN475" s="51"/>
      <c r="AO475" s="51"/>
      <c r="AP475" s="51"/>
      <c r="AQ475" s="51"/>
      <c r="AR475" s="51"/>
      <c r="AS475" s="69"/>
      <c r="AT475" s="51"/>
      <c r="AU475" s="51"/>
      <c r="AV475" s="51"/>
      <c r="AW475" s="51"/>
      <c r="AX475" s="51"/>
      <c r="AY475" s="51"/>
      <c r="AZ475" s="51"/>
      <c r="BA475" s="69"/>
      <c r="BB475" s="51"/>
      <c r="BC475" s="51"/>
      <c r="BD475" s="51"/>
      <c r="BE475" s="51"/>
      <c r="BF475" s="51"/>
      <c r="BG475" s="51"/>
      <c r="BH475" s="51"/>
      <c r="BI475" s="69"/>
      <c r="BJ475" s="51"/>
      <c r="BK475" s="51"/>
      <c r="BL475" s="51"/>
      <c r="BM475" s="51"/>
      <c r="BN475" s="51"/>
      <c r="BO475" s="51"/>
      <c r="BP475" s="51"/>
      <c r="BQ475" s="56"/>
      <c r="BR475" s="172"/>
      <c r="BS475" s="51"/>
      <c r="BT475" s="174"/>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c r="CY475" s="51"/>
      <c r="CZ475" s="51"/>
      <c r="DA475" s="51"/>
      <c r="DB475" s="51"/>
      <c r="DC475" s="51"/>
      <c r="DD475" s="51"/>
      <c r="DE475" s="51"/>
      <c r="DF475" s="51"/>
      <c r="DG475" s="51"/>
      <c r="DH475" s="51"/>
      <c r="DI475" s="51"/>
      <c r="DJ475" s="51"/>
      <c r="DK475" s="51"/>
    </row>
    <row r="476" spans="1:115" s="50" customFormat="1" ht="14.4" hidden="1" customHeight="1" x14ac:dyDescent="0.3">
      <c r="A476" s="163"/>
      <c r="B476" s="165"/>
      <c r="C476" s="167"/>
      <c r="D476" s="167"/>
      <c r="E476" s="167"/>
      <c r="F476" s="167"/>
      <c r="G476" s="167" t="s">
        <v>788</v>
      </c>
      <c r="H476" s="167" t="s">
        <v>794</v>
      </c>
      <c r="I476" s="51" t="s">
        <v>914</v>
      </c>
      <c r="J476" s="51" t="s">
        <v>869</v>
      </c>
      <c r="K476" s="51" t="s">
        <v>869</v>
      </c>
      <c r="L476" s="93" t="str">
        <f t="shared" si="12"/>
        <v>00 0 0</v>
      </c>
      <c r="M476" s="89" t="str">
        <f t="shared" si="13"/>
        <v>00 0</v>
      </c>
      <c r="N476" s="77"/>
      <c r="O476" s="51"/>
      <c r="P476" s="51"/>
      <c r="Q476" s="51"/>
      <c r="R476" s="51"/>
      <c r="S476" s="79"/>
      <c r="T476" s="51"/>
      <c r="U476" s="69"/>
      <c r="V476" s="92"/>
      <c r="W476" s="79"/>
      <c r="X476" s="51"/>
      <c r="Y476" s="51"/>
      <c r="Z476" s="79"/>
      <c r="AA476" s="51"/>
      <c r="AB476" s="51"/>
      <c r="AC476" s="69"/>
      <c r="AD476" s="51"/>
      <c r="AE476" s="51"/>
      <c r="AF476" s="51"/>
      <c r="AG476" s="51"/>
      <c r="AH476" s="51"/>
      <c r="AI476" s="51"/>
      <c r="AJ476" s="51"/>
      <c r="AK476" s="69"/>
      <c r="AL476" s="51"/>
      <c r="AM476" s="51"/>
      <c r="AN476" s="51"/>
      <c r="AO476" s="51"/>
      <c r="AP476" s="51"/>
      <c r="AQ476" s="51"/>
      <c r="AR476" s="51"/>
      <c r="AS476" s="69"/>
      <c r="AT476" s="51"/>
      <c r="AU476" s="51"/>
      <c r="AV476" s="51"/>
      <c r="AW476" s="51"/>
      <c r="AX476" s="51"/>
      <c r="AY476" s="51"/>
      <c r="AZ476" s="51"/>
      <c r="BA476" s="69"/>
      <c r="BB476" s="51"/>
      <c r="BC476" s="51"/>
      <c r="BD476" s="51"/>
      <c r="BE476" s="51"/>
      <c r="BF476" s="51"/>
      <c r="BG476" s="51"/>
      <c r="BH476" s="51"/>
      <c r="BI476" s="69"/>
      <c r="BJ476" s="51"/>
      <c r="BK476" s="51"/>
      <c r="BL476" s="51"/>
      <c r="BM476" s="51"/>
      <c r="BN476" s="51"/>
      <c r="BO476" s="51"/>
      <c r="BP476" s="51"/>
      <c r="BQ476" s="56"/>
      <c r="BR476" s="172"/>
      <c r="BS476" s="51"/>
      <c r="BT476" s="174"/>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c r="CY476" s="51"/>
      <c r="CZ476" s="51"/>
      <c r="DA476" s="51"/>
      <c r="DB476" s="51"/>
      <c r="DC476" s="51"/>
      <c r="DD476" s="51"/>
      <c r="DE476" s="51"/>
      <c r="DF476" s="51"/>
      <c r="DG476" s="51"/>
      <c r="DH476" s="51"/>
      <c r="DI476" s="51"/>
      <c r="DJ476" s="51"/>
      <c r="DK476" s="51"/>
    </row>
    <row r="477" spans="1:115" s="50" customFormat="1" ht="14.4" hidden="1" customHeight="1" x14ac:dyDescent="0.3">
      <c r="A477" s="163"/>
      <c r="B477" s="165"/>
      <c r="C477" s="167"/>
      <c r="D477" s="167"/>
      <c r="E477" s="167"/>
      <c r="F477" s="167"/>
      <c r="G477" s="167"/>
      <c r="H477" s="167"/>
      <c r="I477" s="51" t="s">
        <v>953</v>
      </c>
      <c r="J477" s="51" t="s">
        <v>869</v>
      </c>
      <c r="K477" s="51" t="s">
        <v>869</v>
      </c>
      <c r="L477" s="93" t="str">
        <f t="shared" si="12"/>
        <v>00 0 0</v>
      </c>
      <c r="M477" s="89" t="str">
        <f t="shared" si="13"/>
        <v>00 0</v>
      </c>
      <c r="N477" s="77"/>
      <c r="O477" s="51"/>
      <c r="P477" s="51"/>
      <c r="Q477" s="51"/>
      <c r="R477" s="51"/>
      <c r="S477" s="79"/>
      <c r="T477" s="51"/>
      <c r="U477" s="69"/>
      <c r="V477" s="92"/>
      <c r="W477" s="79"/>
      <c r="X477" s="51"/>
      <c r="Y477" s="51"/>
      <c r="Z477" s="79"/>
      <c r="AA477" s="51"/>
      <c r="AB477" s="51"/>
      <c r="AC477" s="69"/>
      <c r="AD477" s="51"/>
      <c r="AE477" s="51"/>
      <c r="AF477" s="51"/>
      <c r="AG477" s="51"/>
      <c r="AH477" s="51"/>
      <c r="AI477" s="51"/>
      <c r="AJ477" s="51"/>
      <c r="AK477" s="69"/>
      <c r="AL477" s="51"/>
      <c r="AM477" s="51"/>
      <c r="AN477" s="51"/>
      <c r="AO477" s="51"/>
      <c r="AP477" s="51"/>
      <c r="AQ477" s="51"/>
      <c r="AR477" s="51"/>
      <c r="AS477" s="69"/>
      <c r="AT477" s="51"/>
      <c r="AU477" s="51"/>
      <c r="AV477" s="51"/>
      <c r="AW477" s="51"/>
      <c r="AX477" s="51"/>
      <c r="AY477" s="51"/>
      <c r="AZ477" s="51"/>
      <c r="BA477" s="69"/>
      <c r="BB477" s="51"/>
      <c r="BC477" s="51"/>
      <c r="BD477" s="51"/>
      <c r="BE477" s="51"/>
      <c r="BF477" s="51"/>
      <c r="BG477" s="51"/>
      <c r="BH477" s="51"/>
      <c r="BI477" s="69"/>
      <c r="BJ477" s="51"/>
      <c r="BK477" s="51"/>
      <c r="BL477" s="51"/>
      <c r="BM477" s="51"/>
      <c r="BN477" s="51"/>
      <c r="BO477" s="51"/>
      <c r="BP477" s="51"/>
      <c r="BQ477" s="56"/>
      <c r="BR477" s="172"/>
      <c r="BS477" s="51"/>
      <c r="BT477" s="174"/>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c r="CY477" s="51"/>
      <c r="CZ477" s="51"/>
      <c r="DA477" s="51"/>
      <c r="DB477" s="51"/>
      <c r="DC477" s="51"/>
      <c r="DD477" s="51"/>
      <c r="DE477" s="51"/>
      <c r="DF477" s="51"/>
      <c r="DG477" s="51"/>
      <c r="DH477" s="51"/>
      <c r="DI477" s="51"/>
      <c r="DJ477" s="51"/>
      <c r="DK477" s="51"/>
    </row>
    <row r="478" spans="1:115" s="50" customFormat="1" ht="14.4" hidden="1" customHeight="1" x14ac:dyDescent="0.3">
      <c r="A478" s="163"/>
      <c r="B478" s="165"/>
      <c r="C478" s="167"/>
      <c r="D478" s="167"/>
      <c r="E478" s="167"/>
      <c r="F478" s="167"/>
      <c r="G478" s="167"/>
      <c r="H478" s="167"/>
      <c r="I478" s="51" t="s">
        <v>954</v>
      </c>
      <c r="J478" s="51" t="s">
        <v>869</v>
      </c>
      <c r="K478" s="51" t="s">
        <v>869</v>
      </c>
      <c r="L478" s="93" t="str">
        <f t="shared" si="12"/>
        <v>00 0 0</v>
      </c>
      <c r="M478" s="89" t="str">
        <f t="shared" si="13"/>
        <v>00 0</v>
      </c>
      <c r="N478" s="77"/>
      <c r="O478" s="51"/>
      <c r="P478" s="51"/>
      <c r="Q478" s="51"/>
      <c r="R478" s="51"/>
      <c r="S478" s="79"/>
      <c r="T478" s="51"/>
      <c r="U478" s="69"/>
      <c r="V478" s="92"/>
      <c r="W478" s="79"/>
      <c r="X478" s="51"/>
      <c r="Y478" s="51"/>
      <c r="Z478" s="79"/>
      <c r="AA478" s="51"/>
      <c r="AB478" s="51"/>
      <c r="AC478" s="69"/>
      <c r="AD478" s="51"/>
      <c r="AE478" s="51"/>
      <c r="AF478" s="51"/>
      <c r="AG478" s="51"/>
      <c r="AH478" s="51"/>
      <c r="AI478" s="51"/>
      <c r="AJ478" s="51"/>
      <c r="AK478" s="69"/>
      <c r="AL478" s="51"/>
      <c r="AM478" s="51"/>
      <c r="AN478" s="51"/>
      <c r="AO478" s="51"/>
      <c r="AP478" s="51"/>
      <c r="AQ478" s="51"/>
      <c r="AR478" s="51"/>
      <c r="AS478" s="69"/>
      <c r="AT478" s="51"/>
      <c r="AU478" s="51"/>
      <c r="AV478" s="51"/>
      <c r="AW478" s="51"/>
      <c r="AX478" s="51"/>
      <c r="AY478" s="51"/>
      <c r="AZ478" s="51"/>
      <c r="BA478" s="69"/>
      <c r="BB478" s="51"/>
      <c r="BC478" s="51"/>
      <c r="BD478" s="51"/>
      <c r="BE478" s="51"/>
      <c r="BF478" s="51"/>
      <c r="BG478" s="51"/>
      <c r="BH478" s="51"/>
      <c r="BI478" s="69"/>
      <c r="BJ478" s="51"/>
      <c r="BK478" s="51"/>
      <c r="BL478" s="51"/>
      <c r="BM478" s="51"/>
      <c r="BN478" s="51"/>
      <c r="BO478" s="51"/>
      <c r="BP478" s="51"/>
      <c r="BQ478" s="56"/>
      <c r="BR478" s="172"/>
      <c r="BS478" s="51"/>
      <c r="BT478" s="174"/>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c r="CY478" s="51"/>
      <c r="CZ478" s="51"/>
      <c r="DA478" s="51"/>
      <c r="DB478" s="51"/>
      <c r="DC478" s="51"/>
      <c r="DD478" s="51"/>
      <c r="DE478" s="51"/>
      <c r="DF478" s="51"/>
      <c r="DG478" s="51"/>
      <c r="DH478" s="51"/>
      <c r="DI478" s="51"/>
      <c r="DJ478" s="51"/>
      <c r="DK478" s="51"/>
    </row>
    <row r="479" spans="1:115" s="50" customFormat="1" ht="14.4" hidden="1" customHeight="1" x14ac:dyDescent="0.3">
      <c r="A479" s="163"/>
      <c r="B479" s="165"/>
      <c r="C479" s="167"/>
      <c r="D479" s="167"/>
      <c r="E479" s="167"/>
      <c r="F479" s="167"/>
      <c r="G479" s="167"/>
      <c r="H479" s="167"/>
      <c r="I479" s="51" t="s">
        <v>955</v>
      </c>
      <c r="J479" s="51" t="s">
        <v>869</v>
      </c>
      <c r="K479" s="51" t="s">
        <v>869</v>
      </c>
      <c r="L479" s="93" t="str">
        <f t="shared" si="12"/>
        <v>00 0 0</v>
      </c>
      <c r="M479" s="89" t="str">
        <f t="shared" si="13"/>
        <v>00 0</v>
      </c>
      <c r="N479" s="77"/>
      <c r="O479" s="51"/>
      <c r="P479" s="51"/>
      <c r="Q479" s="51"/>
      <c r="R479" s="51"/>
      <c r="S479" s="79"/>
      <c r="T479" s="51"/>
      <c r="U479" s="69"/>
      <c r="V479" s="92"/>
      <c r="W479" s="79"/>
      <c r="X479" s="51"/>
      <c r="Y479" s="51"/>
      <c r="Z479" s="79"/>
      <c r="AA479" s="51"/>
      <c r="AB479" s="51"/>
      <c r="AC479" s="69"/>
      <c r="AD479" s="51"/>
      <c r="AE479" s="51"/>
      <c r="AF479" s="51"/>
      <c r="AG479" s="51"/>
      <c r="AH479" s="51"/>
      <c r="AI479" s="51"/>
      <c r="AJ479" s="51"/>
      <c r="AK479" s="69"/>
      <c r="AL479" s="51"/>
      <c r="AM479" s="51"/>
      <c r="AN479" s="51"/>
      <c r="AO479" s="51"/>
      <c r="AP479" s="51"/>
      <c r="AQ479" s="51"/>
      <c r="AR479" s="51"/>
      <c r="AS479" s="69"/>
      <c r="AT479" s="51"/>
      <c r="AU479" s="51"/>
      <c r="AV479" s="51"/>
      <c r="AW479" s="51"/>
      <c r="AX479" s="51"/>
      <c r="AY479" s="51"/>
      <c r="AZ479" s="51"/>
      <c r="BA479" s="69"/>
      <c r="BB479" s="51"/>
      <c r="BC479" s="51"/>
      <c r="BD479" s="51"/>
      <c r="BE479" s="51"/>
      <c r="BF479" s="51"/>
      <c r="BG479" s="51"/>
      <c r="BH479" s="51"/>
      <c r="BI479" s="69"/>
      <c r="BJ479" s="51"/>
      <c r="BK479" s="51"/>
      <c r="BL479" s="51"/>
      <c r="BM479" s="51"/>
      <c r="BN479" s="51"/>
      <c r="BO479" s="51"/>
      <c r="BP479" s="51"/>
      <c r="BQ479" s="56"/>
      <c r="BR479" s="172"/>
      <c r="BS479" s="51"/>
      <c r="BT479" s="174"/>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c r="CY479" s="51"/>
      <c r="CZ479" s="51"/>
      <c r="DA479" s="51"/>
      <c r="DB479" s="51"/>
      <c r="DC479" s="51"/>
      <c r="DD479" s="51"/>
      <c r="DE479" s="51"/>
      <c r="DF479" s="51"/>
      <c r="DG479" s="51"/>
      <c r="DH479" s="51"/>
      <c r="DI479" s="51"/>
      <c r="DJ479" s="51"/>
      <c r="DK479" s="51"/>
    </row>
    <row r="480" spans="1:115" s="50" customFormat="1" ht="14.4" hidden="1" customHeight="1" x14ac:dyDescent="0.3">
      <c r="A480" s="163"/>
      <c r="B480" s="165"/>
      <c r="C480" s="167"/>
      <c r="D480" s="167"/>
      <c r="E480" s="167"/>
      <c r="F480" s="167"/>
      <c r="G480" s="167" t="s">
        <v>789</v>
      </c>
      <c r="H480" s="167" t="s">
        <v>794</v>
      </c>
      <c r="I480" s="51" t="s">
        <v>914</v>
      </c>
      <c r="J480" s="51" t="s">
        <v>869</v>
      </c>
      <c r="K480" s="51" t="s">
        <v>869</v>
      </c>
      <c r="L480" s="93" t="str">
        <f t="shared" si="12"/>
        <v>00 0 0</v>
      </c>
      <c r="M480" s="89" t="str">
        <f t="shared" si="13"/>
        <v>00 0</v>
      </c>
      <c r="N480" s="77"/>
      <c r="O480" s="51"/>
      <c r="P480" s="51"/>
      <c r="Q480" s="51"/>
      <c r="R480" s="51"/>
      <c r="S480" s="79"/>
      <c r="T480" s="51"/>
      <c r="U480" s="69"/>
      <c r="V480" s="92"/>
      <c r="W480" s="79"/>
      <c r="X480" s="51"/>
      <c r="Y480" s="51"/>
      <c r="Z480" s="79"/>
      <c r="AA480" s="51"/>
      <c r="AB480" s="51"/>
      <c r="AC480" s="69"/>
      <c r="AD480" s="51"/>
      <c r="AE480" s="51"/>
      <c r="AF480" s="51"/>
      <c r="AG480" s="51"/>
      <c r="AH480" s="51"/>
      <c r="AI480" s="51"/>
      <c r="AJ480" s="51"/>
      <c r="AK480" s="69"/>
      <c r="AL480" s="51"/>
      <c r="AM480" s="51"/>
      <c r="AN480" s="51"/>
      <c r="AO480" s="51"/>
      <c r="AP480" s="51"/>
      <c r="AQ480" s="51"/>
      <c r="AR480" s="51"/>
      <c r="AS480" s="69"/>
      <c r="AT480" s="51"/>
      <c r="AU480" s="51"/>
      <c r="AV480" s="51"/>
      <c r="AW480" s="51"/>
      <c r="AX480" s="51"/>
      <c r="AY480" s="51"/>
      <c r="AZ480" s="51"/>
      <c r="BA480" s="69"/>
      <c r="BB480" s="51"/>
      <c r="BC480" s="51"/>
      <c r="BD480" s="51"/>
      <c r="BE480" s="51"/>
      <c r="BF480" s="51"/>
      <c r="BG480" s="51"/>
      <c r="BH480" s="51"/>
      <c r="BI480" s="69"/>
      <c r="BJ480" s="51"/>
      <c r="BK480" s="51"/>
      <c r="BL480" s="51"/>
      <c r="BM480" s="51"/>
      <c r="BN480" s="51"/>
      <c r="BO480" s="51"/>
      <c r="BP480" s="51"/>
      <c r="BQ480" s="56"/>
      <c r="BR480" s="172"/>
      <c r="BS480" s="51"/>
      <c r="BT480" s="174"/>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c r="CY480" s="51"/>
      <c r="CZ480" s="51"/>
      <c r="DA480" s="51"/>
      <c r="DB480" s="51"/>
      <c r="DC480" s="51"/>
      <c r="DD480" s="51"/>
      <c r="DE480" s="51"/>
      <c r="DF480" s="51"/>
      <c r="DG480" s="51"/>
      <c r="DH480" s="51"/>
      <c r="DI480" s="51"/>
      <c r="DJ480" s="51"/>
      <c r="DK480" s="51"/>
    </row>
    <row r="481" spans="1:115" s="50" customFormat="1" ht="14.4" hidden="1" customHeight="1" x14ac:dyDescent="0.3">
      <c r="A481" s="163"/>
      <c r="B481" s="165"/>
      <c r="C481" s="167"/>
      <c r="D481" s="167"/>
      <c r="E481" s="167"/>
      <c r="F481" s="167"/>
      <c r="G481" s="167"/>
      <c r="H481" s="167"/>
      <c r="I481" s="51" t="s">
        <v>953</v>
      </c>
      <c r="J481" s="51" t="s">
        <v>869</v>
      </c>
      <c r="K481" s="51" t="s">
        <v>869</v>
      </c>
      <c r="L481" s="93" t="str">
        <f t="shared" si="12"/>
        <v>00 0 0</v>
      </c>
      <c r="M481" s="89" t="str">
        <f t="shared" si="13"/>
        <v>00 0</v>
      </c>
      <c r="N481" s="77"/>
      <c r="O481" s="51"/>
      <c r="P481" s="51"/>
      <c r="Q481" s="51"/>
      <c r="R481" s="51"/>
      <c r="S481" s="79"/>
      <c r="T481" s="51"/>
      <c r="U481" s="69"/>
      <c r="V481" s="92"/>
      <c r="W481" s="79"/>
      <c r="X481" s="51"/>
      <c r="Y481" s="51"/>
      <c r="Z481" s="79"/>
      <c r="AA481" s="51"/>
      <c r="AB481" s="51"/>
      <c r="AC481" s="69"/>
      <c r="AD481" s="51"/>
      <c r="AE481" s="51"/>
      <c r="AF481" s="51"/>
      <c r="AG481" s="51"/>
      <c r="AH481" s="51"/>
      <c r="AI481" s="51"/>
      <c r="AJ481" s="51"/>
      <c r="AK481" s="69"/>
      <c r="AL481" s="51"/>
      <c r="AM481" s="51"/>
      <c r="AN481" s="51"/>
      <c r="AO481" s="51"/>
      <c r="AP481" s="51"/>
      <c r="AQ481" s="51"/>
      <c r="AR481" s="51"/>
      <c r="AS481" s="69"/>
      <c r="AT481" s="51"/>
      <c r="AU481" s="51"/>
      <c r="AV481" s="51"/>
      <c r="AW481" s="51"/>
      <c r="AX481" s="51"/>
      <c r="AY481" s="51"/>
      <c r="AZ481" s="51"/>
      <c r="BA481" s="69"/>
      <c r="BB481" s="51"/>
      <c r="BC481" s="51"/>
      <c r="BD481" s="51"/>
      <c r="BE481" s="51"/>
      <c r="BF481" s="51"/>
      <c r="BG481" s="51"/>
      <c r="BH481" s="51"/>
      <c r="BI481" s="69"/>
      <c r="BJ481" s="51"/>
      <c r="BK481" s="51"/>
      <c r="BL481" s="51"/>
      <c r="BM481" s="51"/>
      <c r="BN481" s="51"/>
      <c r="BO481" s="51"/>
      <c r="BP481" s="51"/>
      <c r="BQ481" s="56"/>
      <c r="BR481" s="172"/>
      <c r="BS481" s="51"/>
      <c r="BT481" s="174"/>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c r="CY481" s="51"/>
      <c r="CZ481" s="51"/>
      <c r="DA481" s="51"/>
      <c r="DB481" s="51"/>
      <c r="DC481" s="51"/>
      <c r="DD481" s="51"/>
      <c r="DE481" s="51"/>
      <c r="DF481" s="51"/>
      <c r="DG481" s="51"/>
      <c r="DH481" s="51"/>
      <c r="DI481" s="51"/>
      <c r="DJ481" s="51"/>
      <c r="DK481" s="51"/>
    </row>
    <row r="482" spans="1:115" s="50" customFormat="1" ht="14.4" hidden="1" customHeight="1" x14ac:dyDescent="0.3">
      <c r="A482" s="163"/>
      <c r="B482" s="165"/>
      <c r="C482" s="167"/>
      <c r="D482" s="167"/>
      <c r="E482" s="167"/>
      <c r="F482" s="167"/>
      <c r="G482" s="167"/>
      <c r="H482" s="167"/>
      <c r="I482" s="51" t="s">
        <v>954</v>
      </c>
      <c r="J482" s="51" t="s">
        <v>869</v>
      </c>
      <c r="K482" s="51" t="s">
        <v>869</v>
      </c>
      <c r="L482" s="93" t="str">
        <f t="shared" si="12"/>
        <v>00 0 0</v>
      </c>
      <c r="M482" s="89" t="str">
        <f t="shared" si="13"/>
        <v>00 0</v>
      </c>
      <c r="N482" s="77"/>
      <c r="O482" s="51"/>
      <c r="P482" s="51"/>
      <c r="Q482" s="51"/>
      <c r="R482" s="51"/>
      <c r="S482" s="79"/>
      <c r="T482" s="51"/>
      <c r="U482" s="69"/>
      <c r="V482" s="92"/>
      <c r="W482" s="79"/>
      <c r="X482" s="51"/>
      <c r="Y482" s="51"/>
      <c r="Z482" s="79"/>
      <c r="AA482" s="51"/>
      <c r="AB482" s="51"/>
      <c r="AC482" s="69"/>
      <c r="AD482" s="51"/>
      <c r="AE482" s="51"/>
      <c r="AF482" s="51"/>
      <c r="AG482" s="51"/>
      <c r="AH482" s="51"/>
      <c r="AI482" s="51"/>
      <c r="AJ482" s="51"/>
      <c r="AK482" s="69"/>
      <c r="AL482" s="51"/>
      <c r="AM482" s="51"/>
      <c r="AN482" s="51"/>
      <c r="AO482" s="51"/>
      <c r="AP482" s="51"/>
      <c r="AQ482" s="51"/>
      <c r="AR482" s="51"/>
      <c r="AS482" s="69"/>
      <c r="AT482" s="51"/>
      <c r="AU482" s="51"/>
      <c r="AV482" s="51"/>
      <c r="AW482" s="51"/>
      <c r="AX482" s="51"/>
      <c r="AY482" s="51"/>
      <c r="AZ482" s="51"/>
      <c r="BA482" s="69"/>
      <c r="BB482" s="51"/>
      <c r="BC482" s="51"/>
      <c r="BD482" s="51"/>
      <c r="BE482" s="51"/>
      <c r="BF482" s="51"/>
      <c r="BG482" s="51"/>
      <c r="BH482" s="51"/>
      <c r="BI482" s="69"/>
      <c r="BJ482" s="51"/>
      <c r="BK482" s="51"/>
      <c r="BL482" s="51"/>
      <c r="BM482" s="51"/>
      <c r="BN482" s="51"/>
      <c r="BO482" s="51"/>
      <c r="BP482" s="51"/>
      <c r="BQ482" s="56"/>
      <c r="BR482" s="172"/>
      <c r="BS482" s="51"/>
      <c r="BT482" s="174"/>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c r="CY482" s="51"/>
      <c r="CZ482" s="51"/>
      <c r="DA482" s="51"/>
      <c r="DB482" s="51"/>
      <c r="DC482" s="51"/>
      <c r="DD482" s="51"/>
      <c r="DE482" s="51"/>
      <c r="DF482" s="51"/>
      <c r="DG482" s="51"/>
      <c r="DH482" s="51"/>
      <c r="DI482" s="51"/>
      <c r="DJ482" s="51"/>
      <c r="DK482" s="51"/>
    </row>
    <row r="483" spans="1:115" s="50" customFormat="1" ht="14.4" hidden="1" customHeight="1" x14ac:dyDescent="0.3">
      <c r="A483" s="163"/>
      <c r="B483" s="165"/>
      <c r="C483" s="167"/>
      <c r="D483" s="167"/>
      <c r="E483" s="167"/>
      <c r="F483" s="167"/>
      <c r="G483" s="167"/>
      <c r="H483" s="167"/>
      <c r="I483" s="51" t="s">
        <v>955</v>
      </c>
      <c r="J483" s="51" t="s">
        <v>869</v>
      </c>
      <c r="K483" s="51" t="s">
        <v>869</v>
      </c>
      <c r="L483" s="93" t="str">
        <f t="shared" si="12"/>
        <v>00 0 0</v>
      </c>
      <c r="M483" s="89" t="str">
        <f t="shared" si="13"/>
        <v>00 0</v>
      </c>
      <c r="N483" s="77"/>
      <c r="O483" s="51"/>
      <c r="P483" s="51"/>
      <c r="Q483" s="51"/>
      <c r="R483" s="51"/>
      <c r="S483" s="79"/>
      <c r="T483" s="51"/>
      <c r="U483" s="69"/>
      <c r="V483" s="92"/>
      <c r="W483" s="79"/>
      <c r="X483" s="51"/>
      <c r="Y483" s="51"/>
      <c r="Z483" s="79"/>
      <c r="AA483" s="51"/>
      <c r="AB483" s="51"/>
      <c r="AC483" s="69"/>
      <c r="AD483" s="51"/>
      <c r="AE483" s="51"/>
      <c r="AF483" s="51"/>
      <c r="AG483" s="51"/>
      <c r="AH483" s="51"/>
      <c r="AI483" s="51"/>
      <c r="AJ483" s="51"/>
      <c r="AK483" s="69"/>
      <c r="AL483" s="51"/>
      <c r="AM483" s="51"/>
      <c r="AN483" s="51"/>
      <c r="AO483" s="51"/>
      <c r="AP483" s="51"/>
      <c r="AQ483" s="51"/>
      <c r="AR483" s="51"/>
      <c r="AS483" s="69"/>
      <c r="AT483" s="51"/>
      <c r="AU483" s="51"/>
      <c r="AV483" s="51"/>
      <c r="AW483" s="51"/>
      <c r="AX483" s="51"/>
      <c r="AY483" s="51"/>
      <c r="AZ483" s="51"/>
      <c r="BA483" s="69"/>
      <c r="BB483" s="51"/>
      <c r="BC483" s="51"/>
      <c r="BD483" s="51"/>
      <c r="BE483" s="51"/>
      <c r="BF483" s="51"/>
      <c r="BG483" s="51"/>
      <c r="BH483" s="51"/>
      <c r="BI483" s="69"/>
      <c r="BJ483" s="51"/>
      <c r="BK483" s="51"/>
      <c r="BL483" s="51"/>
      <c r="BM483" s="51"/>
      <c r="BN483" s="51"/>
      <c r="BO483" s="51"/>
      <c r="BP483" s="51"/>
      <c r="BQ483" s="56"/>
      <c r="BR483" s="172"/>
      <c r="BS483" s="51"/>
      <c r="BT483" s="174"/>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c r="CY483" s="51"/>
      <c r="CZ483" s="51"/>
      <c r="DA483" s="51"/>
      <c r="DB483" s="51"/>
      <c r="DC483" s="51"/>
      <c r="DD483" s="51"/>
      <c r="DE483" s="51"/>
      <c r="DF483" s="51"/>
      <c r="DG483" s="51"/>
      <c r="DH483" s="51"/>
      <c r="DI483" s="51"/>
      <c r="DJ483" s="51"/>
      <c r="DK483" s="51"/>
    </row>
    <row r="484" spans="1:115" s="50" customFormat="1" ht="14.4" customHeight="1" x14ac:dyDescent="0.3">
      <c r="A484" s="163" t="s">
        <v>509</v>
      </c>
      <c r="B484" s="165"/>
      <c r="C484" s="167" t="s">
        <v>72</v>
      </c>
      <c r="D484" s="167" t="s">
        <v>571</v>
      </c>
      <c r="E484" s="167" t="s">
        <v>774</v>
      </c>
      <c r="F484" s="167">
        <v>8</v>
      </c>
      <c r="G484" s="167" t="s">
        <v>787</v>
      </c>
      <c r="H484" s="51" t="s">
        <v>786</v>
      </c>
      <c r="I484" s="51" t="s">
        <v>920</v>
      </c>
      <c r="J484" s="51" t="s">
        <v>868</v>
      </c>
      <c r="K484" s="51" t="s">
        <v>898</v>
      </c>
      <c r="L484" s="93" t="str">
        <f t="shared" si="12"/>
        <v>35 3 0</v>
      </c>
      <c r="M484" s="89" t="str">
        <f t="shared" si="13"/>
        <v>D7 0</v>
      </c>
      <c r="N484" s="77" t="s">
        <v>903</v>
      </c>
      <c r="O484" s="51" t="s">
        <v>903</v>
      </c>
      <c r="P484" s="51" t="s">
        <v>902</v>
      </c>
      <c r="Q484" s="51" t="s">
        <v>903</v>
      </c>
      <c r="R484" s="51" t="s">
        <v>902</v>
      </c>
      <c r="S484" s="79" t="s">
        <v>903</v>
      </c>
      <c r="T484" s="51" t="s">
        <v>903</v>
      </c>
      <c r="U484" s="69" t="s">
        <v>903</v>
      </c>
      <c r="V484" s="92" t="s">
        <v>902</v>
      </c>
      <c r="W484" s="79" t="s">
        <v>902</v>
      </c>
      <c r="X484" s="51"/>
      <c r="Y484" s="51"/>
      <c r="Z484" s="79"/>
      <c r="AA484" s="195" t="s">
        <v>911</v>
      </c>
      <c r="AB484" s="195"/>
      <c r="AC484" s="196"/>
      <c r="AD484" s="167" t="s">
        <v>921</v>
      </c>
      <c r="AE484" s="167"/>
      <c r="AF484" s="167"/>
      <c r="AG484" s="167"/>
      <c r="AH484" s="167"/>
      <c r="AI484" s="167"/>
      <c r="AJ484" s="167"/>
      <c r="AK484" s="192"/>
      <c r="AL484" s="51"/>
      <c r="AM484" s="51"/>
      <c r="AN484" s="51"/>
      <c r="AO484" s="51"/>
      <c r="AP484" s="51"/>
      <c r="AQ484" s="51"/>
      <c r="AR484" s="51"/>
      <c r="AS484" s="69"/>
      <c r="AT484" s="51"/>
      <c r="AU484" s="51"/>
      <c r="AV484" s="51"/>
      <c r="AW484" s="51"/>
      <c r="AX484" s="51"/>
      <c r="AY484" s="51"/>
      <c r="AZ484" s="51"/>
      <c r="BA484" s="69"/>
      <c r="BB484" s="51"/>
      <c r="BC484" s="51"/>
      <c r="BD484" s="51"/>
      <c r="BE484" s="51"/>
      <c r="BF484" s="51"/>
      <c r="BG484" s="51"/>
      <c r="BH484" s="51"/>
      <c r="BI484" s="69"/>
      <c r="BJ484" s="51"/>
      <c r="BK484" s="51"/>
      <c r="BL484" s="51"/>
      <c r="BM484" s="51"/>
      <c r="BN484" s="51"/>
      <c r="BO484" s="51"/>
      <c r="BP484" s="51"/>
      <c r="BQ484" s="56"/>
      <c r="BR484" s="172"/>
      <c r="BS484" s="51"/>
      <c r="BT484" s="174" t="s">
        <v>691</v>
      </c>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c r="CY484" s="51"/>
      <c r="CZ484" s="51"/>
      <c r="DA484" s="51"/>
      <c r="DB484" s="51"/>
      <c r="DC484" s="51"/>
      <c r="DD484" s="51"/>
      <c r="DE484" s="51"/>
      <c r="DF484" s="51"/>
      <c r="DG484" s="51"/>
      <c r="DH484" s="51"/>
      <c r="DI484" s="51"/>
      <c r="DJ484" s="51"/>
      <c r="DK484" s="51"/>
    </row>
    <row r="485" spans="1:115" s="50" customFormat="1" ht="14.4" customHeight="1" x14ac:dyDescent="0.3">
      <c r="A485" s="163"/>
      <c r="B485" s="165"/>
      <c r="C485" s="167"/>
      <c r="D485" s="167"/>
      <c r="E485" s="167"/>
      <c r="F485" s="167"/>
      <c r="G485" s="167"/>
      <c r="H485" s="51" t="s">
        <v>794</v>
      </c>
      <c r="I485" s="51" t="s">
        <v>920</v>
      </c>
      <c r="J485" s="51" t="s">
        <v>868</v>
      </c>
      <c r="K485" s="51" t="s">
        <v>869</v>
      </c>
      <c r="L485" s="93" t="str">
        <f t="shared" si="12"/>
        <v>35 3 2</v>
      </c>
      <c r="M485" s="89" t="str">
        <f t="shared" si="13"/>
        <v>D7 8</v>
      </c>
      <c r="N485" s="77" t="s">
        <v>903</v>
      </c>
      <c r="O485" s="51" t="s">
        <v>903</v>
      </c>
      <c r="P485" s="51" t="s">
        <v>902</v>
      </c>
      <c r="Q485" s="51" t="s">
        <v>903</v>
      </c>
      <c r="R485" s="51" t="s">
        <v>902</v>
      </c>
      <c r="S485" s="79" t="s">
        <v>903</v>
      </c>
      <c r="T485" s="51" t="s">
        <v>903</v>
      </c>
      <c r="U485" s="69" t="s">
        <v>903</v>
      </c>
      <c r="V485" s="92" t="s">
        <v>903</v>
      </c>
      <c r="W485" s="79" t="s">
        <v>902</v>
      </c>
      <c r="X485" s="51"/>
      <c r="Y485" s="51"/>
      <c r="Z485" s="86"/>
      <c r="AA485" s="195" t="s">
        <v>132</v>
      </c>
      <c r="AB485" s="195"/>
      <c r="AC485" s="196"/>
      <c r="AD485" s="167" t="s">
        <v>921</v>
      </c>
      <c r="AE485" s="167"/>
      <c r="AF485" s="167"/>
      <c r="AG485" s="167"/>
      <c r="AH485" s="167"/>
      <c r="AI485" s="167"/>
      <c r="AJ485" s="167"/>
      <c r="AK485" s="192"/>
      <c r="AL485" s="51"/>
      <c r="AM485" s="51"/>
      <c r="AN485" s="51"/>
      <c r="AO485" s="51"/>
      <c r="AP485" s="51"/>
      <c r="AQ485" s="51"/>
      <c r="AR485" s="51"/>
      <c r="AS485" s="69"/>
      <c r="AT485" s="51"/>
      <c r="AU485" s="51"/>
      <c r="AV485" s="51"/>
      <c r="AW485" s="51"/>
      <c r="AX485" s="51"/>
      <c r="AY485" s="51"/>
      <c r="AZ485" s="51"/>
      <c r="BA485" s="69"/>
      <c r="BB485" s="51"/>
      <c r="BC485" s="51"/>
      <c r="BD485" s="51"/>
      <c r="BE485" s="51"/>
      <c r="BF485" s="51"/>
      <c r="BG485" s="51"/>
      <c r="BH485" s="51"/>
      <c r="BI485" s="69"/>
      <c r="BJ485" s="51"/>
      <c r="BK485" s="51"/>
      <c r="BL485" s="51"/>
      <c r="BM485" s="51"/>
      <c r="BN485" s="51"/>
      <c r="BO485" s="51"/>
      <c r="BP485" s="51"/>
      <c r="BQ485" s="56"/>
      <c r="BR485" s="172"/>
      <c r="BS485" s="51"/>
      <c r="BT485" s="174"/>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c r="CY485" s="51"/>
      <c r="CZ485" s="51"/>
      <c r="DA485" s="51"/>
      <c r="DB485" s="51"/>
      <c r="DC485" s="51"/>
      <c r="DD485" s="51"/>
      <c r="DE485" s="51"/>
      <c r="DF485" s="51"/>
      <c r="DG485" s="51"/>
      <c r="DH485" s="51"/>
      <c r="DI485" s="51"/>
      <c r="DJ485" s="51"/>
      <c r="DK485" s="51"/>
    </row>
    <row r="486" spans="1:115" s="50" customFormat="1" ht="14.4" customHeight="1" x14ac:dyDescent="0.3">
      <c r="A486" s="163" t="s">
        <v>515</v>
      </c>
      <c r="B486" s="165"/>
      <c r="C486" s="167"/>
      <c r="D486" s="167"/>
      <c r="E486" s="167"/>
      <c r="F486" s="167"/>
      <c r="G486" s="167" t="s">
        <v>788</v>
      </c>
      <c r="H486" s="51" t="s">
        <v>786</v>
      </c>
      <c r="I486" s="51" t="s">
        <v>920</v>
      </c>
      <c r="J486" s="51" t="s">
        <v>868</v>
      </c>
      <c r="K486" s="51" t="s">
        <v>898</v>
      </c>
      <c r="L486" s="93" t="str">
        <f t="shared" si="12"/>
        <v>35 3 1</v>
      </c>
      <c r="M486" s="89" t="str">
        <f t="shared" si="13"/>
        <v>D7 4</v>
      </c>
      <c r="N486" s="77" t="s">
        <v>903</v>
      </c>
      <c r="O486" s="51" t="s">
        <v>903</v>
      </c>
      <c r="P486" s="51" t="s">
        <v>902</v>
      </c>
      <c r="Q486" s="51" t="s">
        <v>903</v>
      </c>
      <c r="R486" s="51" t="s">
        <v>902</v>
      </c>
      <c r="S486" s="79" t="s">
        <v>903</v>
      </c>
      <c r="T486" s="51" t="s">
        <v>903</v>
      </c>
      <c r="U486" s="69" t="s">
        <v>903</v>
      </c>
      <c r="V486" s="92" t="s">
        <v>902</v>
      </c>
      <c r="W486" s="79" t="s">
        <v>903</v>
      </c>
      <c r="X486" s="51"/>
      <c r="Y486" s="51"/>
      <c r="Z486" s="79"/>
      <c r="AA486" s="195" t="s">
        <v>911</v>
      </c>
      <c r="AB486" s="195"/>
      <c r="AC486" s="196"/>
      <c r="AD486" s="167" t="s">
        <v>921</v>
      </c>
      <c r="AE486" s="167"/>
      <c r="AF486" s="167"/>
      <c r="AG486" s="167"/>
      <c r="AH486" s="167"/>
      <c r="AI486" s="167"/>
      <c r="AJ486" s="167"/>
      <c r="AK486" s="192"/>
      <c r="AL486" s="51"/>
      <c r="AM486" s="51"/>
      <c r="AN486" s="51"/>
      <c r="AO486" s="51"/>
      <c r="AP486" s="51"/>
      <c r="AQ486" s="51"/>
      <c r="AR486" s="51"/>
      <c r="AS486" s="69"/>
      <c r="AT486" s="51"/>
      <c r="AU486" s="51"/>
      <c r="AV486" s="51"/>
      <c r="AW486" s="51"/>
      <c r="AX486" s="51"/>
      <c r="AY486" s="51"/>
      <c r="AZ486" s="51"/>
      <c r="BA486" s="69"/>
      <c r="BB486" s="51"/>
      <c r="BC486" s="51"/>
      <c r="BD486" s="51"/>
      <c r="BE486" s="51"/>
      <c r="BF486" s="51"/>
      <c r="BG486" s="51"/>
      <c r="BH486" s="51"/>
      <c r="BI486" s="69"/>
      <c r="BJ486" s="51"/>
      <c r="BK486" s="51"/>
      <c r="BL486" s="51"/>
      <c r="BM486" s="51"/>
      <c r="BN486" s="51"/>
      <c r="BO486" s="51"/>
      <c r="BP486" s="51"/>
      <c r="BQ486" s="56"/>
      <c r="BR486" s="172"/>
      <c r="BS486" s="51"/>
      <c r="BT486" s="174"/>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c r="CY486" s="51"/>
      <c r="CZ486" s="51"/>
      <c r="DA486" s="51"/>
      <c r="DB486" s="51"/>
      <c r="DC486" s="51"/>
      <c r="DD486" s="51"/>
      <c r="DE486" s="51"/>
      <c r="DF486" s="51"/>
      <c r="DG486" s="51"/>
      <c r="DH486" s="51"/>
      <c r="DI486" s="51"/>
      <c r="DJ486" s="51"/>
      <c r="DK486" s="51"/>
    </row>
    <row r="487" spans="1:115" s="50" customFormat="1" ht="14.4" customHeight="1" x14ac:dyDescent="0.3">
      <c r="A487" s="163"/>
      <c r="B487" s="165"/>
      <c r="C487" s="167"/>
      <c r="D487" s="167"/>
      <c r="E487" s="167"/>
      <c r="F487" s="167"/>
      <c r="G487" s="167"/>
      <c r="H487" s="51" t="s">
        <v>794</v>
      </c>
      <c r="I487" s="51" t="s">
        <v>920</v>
      </c>
      <c r="J487" s="51" t="s">
        <v>868</v>
      </c>
      <c r="K487" s="51" t="s">
        <v>898</v>
      </c>
      <c r="L487" s="93" t="str">
        <f t="shared" si="12"/>
        <v>35 3 3</v>
      </c>
      <c r="M487" s="89" t="str">
        <f t="shared" si="13"/>
        <v>D7 C</v>
      </c>
      <c r="N487" s="77" t="s">
        <v>903</v>
      </c>
      <c r="O487" s="51" t="s">
        <v>903</v>
      </c>
      <c r="P487" s="51" t="s">
        <v>902</v>
      </c>
      <c r="Q487" s="51" t="s">
        <v>903</v>
      </c>
      <c r="R487" s="51" t="s">
        <v>902</v>
      </c>
      <c r="S487" s="79" t="s">
        <v>903</v>
      </c>
      <c r="T487" s="51" t="s">
        <v>903</v>
      </c>
      <c r="U487" s="69" t="s">
        <v>903</v>
      </c>
      <c r="V487" s="92" t="s">
        <v>903</v>
      </c>
      <c r="W487" s="79" t="s">
        <v>903</v>
      </c>
      <c r="X487" s="51"/>
      <c r="Y487" s="51"/>
      <c r="Z487" s="79"/>
      <c r="AA487" s="195" t="s">
        <v>132</v>
      </c>
      <c r="AB487" s="195"/>
      <c r="AC487" s="196"/>
      <c r="AD487" s="167" t="s">
        <v>921</v>
      </c>
      <c r="AE487" s="167"/>
      <c r="AF487" s="167"/>
      <c r="AG487" s="167"/>
      <c r="AH487" s="167"/>
      <c r="AI487" s="167"/>
      <c r="AJ487" s="167"/>
      <c r="AK487" s="192"/>
      <c r="AL487" s="51"/>
      <c r="AM487" s="51"/>
      <c r="AN487" s="51"/>
      <c r="AO487" s="51"/>
      <c r="AP487" s="51"/>
      <c r="AQ487" s="51"/>
      <c r="AR487" s="51"/>
      <c r="AS487" s="69"/>
      <c r="AT487" s="51"/>
      <c r="AU487" s="51"/>
      <c r="AV487" s="51"/>
      <c r="AW487" s="51"/>
      <c r="AX487" s="51"/>
      <c r="AY487" s="51"/>
      <c r="AZ487" s="51"/>
      <c r="BA487" s="69"/>
      <c r="BB487" s="51"/>
      <c r="BC487" s="51"/>
      <c r="BD487" s="51"/>
      <c r="BE487" s="51"/>
      <c r="BF487" s="51"/>
      <c r="BG487" s="51"/>
      <c r="BH487" s="51"/>
      <c r="BI487" s="69"/>
      <c r="BJ487" s="51"/>
      <c r="BK487" s="51"/>
      <c r="BL487" s="51"/>
      <c r="BM487" s="51"/>
      <c r="BN487" s="51"/>
      <c r="BO487" s="51"/>
      <c r="BP487" s="51"/>
      <c r="BQ487" s="56"/>
      <c r="BR487" s="172"/>
      <c r="BS487" s="51"/>
      <c r="BT487" s="174"/>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c r="CY487" s="51"/>
      <c r="CZ487" s="51"/>
      <c r="DA487" s="51"/>
      <c r="DB487" s="51"/>
      <c r="DC487" s="51"/>
      <c r="DD487" s="51"/>
      <c r="DE487" s="51"/>
      <c r="DF487" s="51"/>
      <c r="DG487" s="51"/>
      <c r="DH487" s="51"/>
      <c r="DI487" s="51"/>
      <c r="DJ487" s="51"/>
      <c r="DK487" s="51"/>
    </row>
    <row r="488" spans="1:115" s="50" customFormat="1" ht="14.4" customHeight="1" x14ac:dyDescent="0.3">
      <c r="A488" s="163" t="s">
        <v>515</v>
      </c>
      <c r="B488" s="165"/>
      <c r="C488" s="167"/>
      <c r="D488" s="167"/>
      <c r="E488" s="167"/>
      <c r="F488" s="167"/>
      <c r="G488" s="51" t="s">
        <v>790</v>
      </c>
      <c r="H488" s="51" t="s">
        <v>794</v>
      </c>
      <c r="I488" s="51" t="s">
        <v>920</v>
      </c>
      <c r="J488" s="51" t="s">
        <v>868</v>
      </c>
      <c r="K488" s="51" t="s">
        <v>869</v>
      </c>
      <c r="L488" s="93" t="str">
        <f t="shared" si="12"/>
        <v>37 3 2</v>
      </c>
      <c r="M488" s="89" t="str">
        <f t="shared" si="13"/>
        <v>DF 8</v>
      </c>
      <c r="N488" s="77" t="s">
        <v>903</v>
      </c>
      <c r="O488" s="51" t="s">
        <v>903</v>
      </c>
      <c r="P488" s="51" t="s">
        <v>902</v>
      </c>
      <c r="Q488" s="51" t="s">
        <v>903</v>
      </c>
      <c r="R488" s="51" t="s">
        <v>903</v>
      </c>
      <c r="S488" s="79" t="s">
        <v>903</v>
      </c>
      <c r="T488" s="51" t="s">
        <v>903</v>
      </c>
      <c r="U488" s="69" t="s">
        <v>903</v>
      </c>
      <c r="V488" s="92" t="s">
        <v>903</v>
      </c>
      <c r="W488" s="79" t="s">
        <v>902</v>
      </c>
      <c r="X488" s="51"/>
      <c r="Y488" s="51"/>
      <c r="Z488" s="79"/>
      <c r="AA488" s="51"/>
      <c r="AB488" s="51"/>
      <c r="AC488" s="69"/>
      <c r="AD488" s="193" t="s">
        <v>921</v>
      </c>
      <c r="AE488" s="167"/>
      <c r="AF488" s="167"/>
      <c r="AG488" s="167"/>
      <c r="AH488" s="167"/>
      <c r="AI488" s="167"/>
      <c r="AJ488" s="167"/>
      <c r="AK488" s="192"/>
      <c r="AL488" s="193" t="s">
        <v>790</v>
      </c>
      <c r="AM488" s="167"/>
      <c r="AN488" s="167"/>
      <c r="AO488" s="167"/>
      <c r="AP488" s="167"/>
      <c r="AQ488" s="167"/>
      <c r="AR488" s="167"/>
      <c r="AS488" s="192"/>
      <c r="AT488" s="51"/>
      <c r="AU488" s="51"/>
      <c r="AV488" s="51"/>
      <c r="AW488" s="51"/>
      <c r="AX488" s="51"/>
      <c r="AY488" s="51"/>
      <c r="AZ488" s="51"/>
      <c r="BA488" s="69"/>
      <c r="BB488" s="51"/>
      <c r="BC488" s="51"/>
      <c r="BD488" s="51"/>
      <c r="BE488" s="51"/>
      <c r="BF488" s="51"/>
      <c r="BG488" s="51"/>
      <c r="BH488" s="51"/>
      <c r="BI488" s="69"/>
      <c r="BJ488" s="51"/>
      <c r="BK488" s="51"/>
      <c r="BL488" s="51"/>
      <c r="BM488" s="51"/>
      <c r="BN488" s="51"/>
      <c r="BO488" s="51"/>
      <c r="BP488" s="51"/>
      <c r="BQ488" s="56"/>
      <c r="BR488" s="172"/>
      <c r="BS488" s="51"/>
      <c r="BT488" s="174"/>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c r="CY488" s="51"/>
      <c r="CZ488" s="51"/>
      <c r="DA488" s="51"/>
      <c r="DB488" s="51"/>
      <c r="DC488" s="51"/>
      <c r="DD488" s="51"/>
      <c r="DE488" s="51"/>
      <c r="DF488" s="51"/>
      <c r="DG488" s="51"/>
      <c r="DH488" s="51"/>
      <c r="DI488" s="51"/>
      <c r="DJ488" s="51"/>
      <c r="DK488" s="51"/>
    </row>
    <row r="489" spans="1:115" s="50" customFormat="1" ht="14.4" customHeight="1" x14ac:dyDescent="0.3">
      <c r="A489" s="163"/>
      <c r="B489" s="165"/>
      <c r="C489" s="167"/>
      <c r="D489" s="167"/>
      <c r="E489" s="167"/>
      <c r="F489" s="167"/>
      <c r="G489" s="51" t="s">
        <v>789</v>
      </c>
      <c r="H489" s="51" t="s">
        <v>794</v>
      </c>
      <c r="I489" s="51" t="s">
        <v>920</v>
      </c>
      <c r="J489" s="51" t="s">
        <v>868</v>
      </c>
      <c r="K489" s="51" t="s">
        <v>869</v>
      </c>
      <c r="L489" s="93" t="str">
        <f t="shared" si="12"/>
        <v>37 3 3</v>
      </c>
      <c r="M489" s="89" t="str">
        <f t="shared" si="13"/>
        <v>DF C</v>
      </c>
      <c r="N489" s="77" t="s">
        <v>903</v>
      </c>
      <c r="O489" s="51" t="s">
        <v>903</v>
      </c>
      <c r="P489" s="51" t="s">
        <v>902</v>
      </c>
      <c r="Q489" s="51" t="s">
        <v>903</v>
      </c>
      <c r="R489" s="51" t="s">
        <v>903</v>
      </c>
      <c r="S489" s="79" t="s">
        <v>903</v>
      </c>
      <c r="T489" s="51" t="s">
        <v>903</v>
      </c>
      <c r="U489" s="69" t="s">
        <v>903</v>
      </c>
      <c r="V489" s="92" t="s">
        <v>903</v>
      </c>
      <c r="W489" s="79" t="s">
        <v>903</v>
      </c>
      <c r="X489" s="51"/>
      <c r="Y489" s="51"/>
      <c r="Z489" s="79"/>
      <c r="AA489" s="51"/>
      <c r="AB489" s="51"/>
      <c r="AC489" s="69"/>
      <c r="AD489" s="167" t="s">
        <v>921</v>
      </c>
      <c r="AE489" s="167"/>
      <c r="AF489" s="167"/>
      <c r="AG489" s="167"/>
      <c r="AH489" s="167"/>
      <c r="AI489" s="167"/>
      <c r="AJ489" s="167"/>
      <c r="AK489" s="192"/>
      <c r="AL489" s="193" t="s">
        <v>789</v>
      </c>
      <c r="AM489" s="167"/>
      <c r="AN489" s="167"/>
      <c r="AO489" s="167"/>
      <c r="AP489" s="167"/>
      <c r="AQ489" s="167"/>
      <c r="AR489" s="167"/>
      <c r="AS489" s="167"/>
      <c r="AT489" s="167"/>
      <c r="AU489" s="167"/>
      <c r="AV489" s="167"/>
      <c r="AW489" s="167"/>
      <c r="AX489" s="167"/>
      <c r="AY489" s="167"/>
      <c r="AZ489" s="167"/>
      <c r="BA489" s="192"/>
      <c r="BB489" s="51"/>
      <c r="BC489" s="51"/>
      <c r="BD489" s="51"/>
      <c r="BE489" s="51"/>
      <c r="BF489" s="51"/>
      <c r="BG489" s="51"/>
      <c r="BH489" s="51"/>
      <c r="BI489" s="69"/>
      <c r="BJ489" s="51"/>
      <c r="BK489" s="51"/>
      <c r="BL489" s="51"/>
      <c r="BM489" s="51"/>
      <c r="BN489" s="51"/>
      <c r="BO489" s="51"/>
      <c r="BP489" s="51"/>
      <c r="BQ489" s="56"/>
      <c r="BR489" s="172"/>
      <c r="BS489" s="51"/>
      <c r="BT489" s="174"/>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c r="CY489" s="51"/>
      <c r="CZ489" s="51"/>
      <c r="DA489" s="51"/>
      <c r="DB489" s="51"/>
      <c r="DC489" s="51"/>
      <c r="DD489" s="51"/>
      <c r="DE489" s="51"/>
      <c r="DF489" s="51"/>
      <c r="DG489" s="51"/>
      <c r="DH489" s="51"/>
      <c r="DI489" s="51"/>
      <c r="DJ489" s="51"/>
      <c r="DK489" s="51"/>
    </row>
    <row r="490" spans="1:115" s="50" customFormat="1" ht="14.4" customHeight="1" x14ac:dyDescent="0.3">
      <c r="A490" s="163" t="s">
        <v>778</v>
      </c>
      <c r="B490" s="165"/>
      <c r="C490" s="167"/>
      <c r="D490" s="167"/>
      <c r="E490" s="167" t="s">
        <v>947</v>
      </c>
      <c r="F490" s="167">
        <v>8</v>
      </c>
      <c r="G490" s="167" t="s">
        <v>787</v>
      </c>
      <c r="H490" s="167" t="s">
        <v>786</v>
      </c>
      <c r="I490" s="51" t="s">
        <v>790</v>
      </c>
      <c r="J490" s="51" t="s">
        <v>829</v>
      </c>
      <c r="K490" s="51" t="s">
        <v>869</v>
      </c>
      <c r="L490" s="93" t="str">
        <f t="shared" si="12"/>
        <v>35 1 0</v>
      </c>
      <c r="M490" s="89" t="str">
        <f t="shared" si="13"/>
        <v>D5 0</v>
      </c>
      <c r="N490" s="77" t="s">
        <v>903</v>
      </c>
      <c r="O490" s="51" t="s">
        <v>903</v>
      </c>
      <c r="P490" s="51" t="s">
        <v>902</v>
      </c>
      <c r="Q490" s="51" t="s">
        <v>903</v>
      </c>
      <c r="R490" s="51" t="s">
        <v>902</v>
      </c>
      <c r="S490" s="79" t="s">
        <v>903</v>
      </c>
      <c r="T490" s="51" t="s">
        <v>902</v>
      </c>
      <c r="U490" s="69" t="s">
        <v>903</v>
      </c>
      <c r="V490" s="92" t="s">
        <v>902</v>
      </c>
      <c r="W490" s="79" t="s">
        <v>902</v>
      </c>
      <c r="X490" s="51"/>
      <c r="Y490" s="51"/>
      <c r="Z490" s="86"/>
      <c r="AA490" s="195" t="s">
        <v>911</v>
      </c>
      <c r="AB490" s="195"/>
      <c r="AC490" s="196"/>
      <c r="AD490" s="193" t="s">
        <v>790</v>
      </c>
      <c r="AE490" s="167"/>
      <c r="AF490" s="167"/>
      <c r="AG490" s="167"/>
      <c r="AH490" s="167"/>
      <c r="AI490" s="167"/>
      <c r="AJ490" s="167"/>
      <c r="AK490" s="192"/>
      <c r="AL490" s="51"/>
      <c r="AM490" s="51"/>
      <c r="AN490" s="51"/>
      <c r="AO490" s="51"/>
      <c r="AP490" s="51"/>
      <c r="AQ490" s="51"/>
      <c r="AR490" s="51"/>
      <c r="AS490" s="69"/>
      <c r="AT490" s="51"/>
      <c r="AU490" s="51"/>
      <c r="AV490" s="51"/>
      <c r="AW490" s="51"/>
      <c r="AX490" s="51"/>
      <c r="AY490" s="51"/>
      <c r="AZ490" s="51"/>
      <c r="BA490" s="69"/>
      <c r="BB490" s="51"/>
      <c r="BC490" s="51"/>
      <c r="BD490" s="51"/>
      <c r="BE490" s="51"/>
      <c r="BF490" s="51"/>
      <c r="BG490" s="51"/>
      <c r="BH490" s="51"/>
      <c r="BI490" s="69"/>
      <c r="BJ490" s="51"/>
      <c r="BK490" s="51"/>
      <c r="BL490" s="51"/>
      <c r="BM490" s="51"/>
      <c r="BN490" s="51"/>
      <c r="BO490" s="51"/>
      <c r="BP490" s="51"/>
      <c r="BQ490" s="56"/>
      <c r="BR490" s="172"/>
      <c r="BS490" s="51"/>
      <c r="BT490" s="174"/>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c r="CY490" s="51"/>
      <c r="CZ490" s="51"/>
      <c r="DA490" s="51"/>
      <c r="DB490" s="51"/>
      <c r="DC490" s="51"/>
      <c r="DD490" s="51"/>
      <c r="DE490" s="51"/>
      <c r="DF490" s="51"/>
      <c r="DG490" s="51"/>
      <c r="DH490" s="51"/>
      <c r="DI490" s="51"/>
      <c r="DJ490" s="51"/>
      <c r="DK490" s="51"/>
    </row>
    <row r="491" spans="1:115" s="50" customFormat="1" ht="14.4" customHeight="1" x14ac:dyDescent="0.3">
      <c r="A491" s="163"/>
      <c r="B491" s="165"/>
      <c r="C491" s="167"/>
      <c r="D491" s="167"/>
      <c r="E491" s="167"/>
      <c r="F491" s="167"/>
      <c r="G491" s="167"/>
      <c r="H491" s="167"/>
      <c r="I491" s="51" t="s">
        <v>787</v>
      </c>
      <c r="J491" s="51" t="s">
        <v>829</v>
      </c>
      <c r="K491" s="51" t="s">
        <v>869</v>
      </c>
      <c r="L491" s="93" t="str">
        <f t="shared" si="12"/>
        <v>34 3 0</v>
      </c>
      <c r="M491" s="89" t="str">
        <f t="shared" si="13"/>
        <v>D3 0</v>
      </c>
      <c r="N491" s="77" t="s">
        <v>903</v>
      </c>
      <c r="O491" s="51" t="s">
        <v>903</v>
      </c>
      <c r="P491" s="51" t="s">
        <v>902</v>
      </c>
      <c r="Q491" s="51" t="s">
        <v>903</v>
      </c>
      <c r="R491" s="51" t="s">
        <v>902</v>
      </c>
      <c r="S491" s="79" t="s">
        <v>902</v>
      </c>
      <c r="T491" s="51" t="s">
        <v>903</v>
      </c>
      <c r="U491" s="69" t="s">
        <v>903</v>
      </c>
      <c r="V491" s="92" t="s">
        <v>902</v>
      </c>
      <c r="W491" s="86" t="s">
        <v>902</v>
      </c>
      <c r="X491" s="195" t="s">
        <v>132</v>
      </c>
      <c r="Y491" s="195"/>
      <c r="Z491" s="198"/>
      <c r="AA491" s="195" t="s">
        <v>911</v>
      </c>
      <c r="AB491" s="195"/>
      <c r="AC491" s="196"/>
      <c r="AD491" s="51"/>
      <c r="AE491" s="51"/>
      <c r="AF491" s="51"/>
      <c r="AG491" s="51"/>
      <c r="AH491" s="51"/>
      <c r="AI491" s="51"/>
      <c r="AJ491" s="51"/>
      <c r="AK491" s="69"/>
      <c r="AL491" s="51"/>
      <c r="AM491" s="51"/>
      <c r="AN491" s="51"/>
      <c r="AO491" s="51"/>
      <c r="AP491" s="51"/>
      <c r="AQ491" s="51"/>
      <c r="AR491" s="51"/>
      <c r="AS491" s="69"/>
      <c r="AT491" s="51"/>
      <c r="AU491" s="51"/>
      <c r="AV491" s="51"/>
      <c r="AW491" s="51"/>
      <c r="AX491" s="51"/>
      <c r="AY491" s="51"/>
      <c r="AZ491" s="51"/>
      <c r="BA491" s="69"/>
      <c r="BB491" s="51"/>
      <c r="BC491" s="51"/>
      <c r="BD491" s="51"/>
      <c r="BE491" s="51"/>
      <c r="BF491" s="51"/>
      <c r="BG491" s="51"/>
      <c r="BH491" s="51"/>
      <c r="BI491" s="69"/>
      <c r="BJ491" s="51"/>
      <c r="BK491" s="51"/>
      <c r="BL491" s="51"/>
      <c r="BM491" s="51"/>
      <c r="BN491" s="51"/>
      <c r="BO491" s="51"/>
      <c r="BP491" s="51"/>
      <c r="BQ491" s="56"/>
      <c r="BR491" s="172"/>
      <c r="BS491" s="51"/>
      <c r="BT491" s="174"/>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c r="CY491" s="51"/>
      <c r="CZ491" s="51"/>
      <c r="DA491" s="51"/>
      <c r="DB491" s="51"/>
      <c r="DC491" s="51"/>
      <c r="DD491" s="51"/>
      <c r="DE491" s="51"/>
      <c r="DF491" s="51"/>
      <c r="DG491" s="51"/>
      <c r="DH491" s="51"/>
      <c r="DI491" s="51"/>
      <c r="DJ491" s="51"/>
      <c r="DK491" s="51"/>
    </row>
    <row r="492" spans="1:115" s="50" customFormat="1" ht="14.4" customHeight="1" x14ac:dyDescent="0.3">
      <c r="A492" s="163"/>
      <c r="B492" s="165"/>
      <c r="C492" s="167"/>
      <c r="D492" s="167"/>
      <c r="E492" s="167"/>
      <c r="F492" s="167"/>
      <c r="G492" s="167"/>
      <c r="H492" s="167"/>
      <c r="I492" s="51" t="s">
        <v>914</v>
      </c>
      <c r="J492" s="51" t="s">
        <v>829</v>
      </c>
      <c r="K492" s="51" t="s">
        <v>869</v>
      </c>
      <c r="L492" s="93" t="str">
        <f t="shared" si="12"/>
        <v>35 0 0</v>
      </c>
      <c r="M492" s="89" t="str">
        <f t="shared" si="13"/>
        <v>D4 0</v>
      </c>
      <c r="N492" s="77" t="s">
        <v>903</v>
      </c>
      <c r="O492" s="51" t="s">
        <v>903</v>
      </c>
      <c r="P492" s="51" t="s">
        <v>902</v>
      </c>
      <c r="Q492" s="51" t="s">
        <v>903</v>
      </c>
      <c r="R492" s="51" t="s">
        <v>902</v>
      </c>
      <c r="S492" s="79" t="s">
        <v>903</v>
      </c>
      <c r="T492" s="51" t="s">
        <v>902</v>
      </c>
      <c r="U492" s="69" t="s">
        <v>902</v>
      </c>
      <c r="V492" s="92" t="s">
        <v>902</v>
      </c>
      <c r="W492" s="79" t="s">
        <v>902</v>
      </c>
      <c r="X492" s="51"/>
      <c r="Y492" s="51"/>
      <c r="Z492" s="79"/>
      <c r="AA492" s="195" t="s">
        <v>911</v>
      </c>
      <c r="AB492" s="195"/>
      <c r="AC492" s="196"/>
      <c r="AD492" s="167" t="s">
        <v>916</v>
      </c>
      <c r="AE492" s="167"/>
      <c r="AF492" s="167"/>
      <c r="AG492" s="167"/>
      <c r="AH492" s="167"/>
      <c r="AI492" s="167"/>
      <c r="AJ492" s="167"/>
      <c r="AK492" s="167"/>
      <c r="AL492" s="167"/>
      <c r="AM492" s="167"/>
      <c r="AN492" s="167"/>
      <c r="AO492" s="167"/>
      <c r="AP492" s="167"/>
      <c r="AQ492" s="167"/>
      <c r="AR492" s="167"/>
      <c r="AS492" s="192"/>
      <c r="AT492" s="51"/>
      <c r="AU492" s="51"/>
      <c r="AV492" s="51"/>
      <c r="AW492" s="51"/>
      <c r="AX492" s="51"/>
      <c r="AY492" s="51"/>
      <c r="AZ492" s="51"/>
      <c r="BA492" s="69"/>
      <c r="BB492" s="51"/>
      <c r="BC492" s="51"/>
      <c r="BD492" s="51"/>
      <c r="BE492" s="51"/>
      <c r="BF492" s="51"/>
      <c r="BG492" s="51"/>
      <c r="BH492" s="51"/>
      <c r="BI492" s="69"/>
      <c r="BJ492" s="51"/>
      <c r="BK492" s="51"/>
      <c r="BL492" s="51"/>
      <c r="BM492" s="51"/>
      <c r="BN492" s="51"/>
      <c r="BO492" s="51"/>
      <c r="BP492" s="51"/>
      <c r="BQ492" s="56"/>
      <c r="BR492" s="172"/>
      <c r="BS492" s="51"/>
      <c r="BT492" s="174"/>
      <c r="BV492" s="51"/>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c r="CY492" s="51"/>
      <c r="CZ492" s="51"/>
      <c r="DA492" s="51"/>
      <c r="DB492" s="51"/>
      <c r="DC492" s="51"/>
      <c r="DD492" s="51"/>
      <c r="DE492" s="51"/>
      <c r="DF492" s="51"/>
      <c r="DG492" s="51"/>
      <c r="DH492" s="51"/>
      <c r="DI492" s="51"/>
      <c r="DJ492" s="51"/>
      <c r="DK492" s="51"/>
    </row>
    <row r="493" spans="1:115" s="50" customFormat="1" ht="14.4" customHeight="1" x14ac:dyDescent="0.3">
      <c r="A493" s="163"/>
      <c r="B493" s="165"/>
      <c r="C493" s="167"/>
      <c r="D493" s="167"/>
      <c r="E493" s="167"/>
      <c r="F493" s="167"/>
      <c r="G493" s="167"/>
      <c r="H493" s="167"/>
      <c r="I493" s="51" t="s">
        <v>953</v>
      </c>
      <c r="J493" s="51" t="s">
        <v>868</v>
      </c>
      <c r="K493" s="51" t="s">
        <v>869</v>
      </c>
      <c r="L493" s="93" t="str">
        <f t="shared" si="12"/>
        <v>34 0 0</v>
      </c>
      <c r="M493" s="89" t="str">
        <f t="shared" si="13"/>
        <v>D0 0</v>
      </c>
      <c r="N493" s="77" t="s">
        <v>903</v>
      </c>
      <c r="O493" s="51" t="s">
        <v>903</v>
      </c>
      <c r="P493" s="51" t="s">
        <v>902</v>
      </c>
      <c r="Q493" s="51" t="s">
        <v>903</v>
      </c>
      <c r="R493" s="51" t="s">
        <v>902</v>
      </c>
      <c r="S493" s="79" t="s">
        <v>902</v>
      </c>
      <c r="T493" s="51" t="s">
        <v>902</v>
      </c>
      <c r="U493" s="69" t="s">
        <v>902</v>
      </c>
      <c r="V493" s="92" t="s">
        <v>902</v>
      </c>
      <c r="W493" s="79" t="s">
        <v>902</v>
      </c>
      <c r="X493" s="197" t="s">
        <v>913</v>
      </c>
      <c r="Y493" s="195"/>
      <c r="Z493" s="198"/>
      <c r="AA493" s="195" t="s">
        <v>911</v>
      </c>
      <c r="AB493" s="195"/>
      <c r="AC493" s="196"/>
      <c r="AD493" s="51"/>
      <c r="AE493" s="51"/>
      <c r="AF493" s="51"/>
      <c r="AG493" s="51"/>
      <c r="AH493" s="51"/>
      <c r="AI493" s="51"/>
      <c r="AJ493" s="51"/>
      <c r="AK493" s="69"/>
      <c r="AL493" s="51"/>
      <c r="AM493" s="51"/>
      <c r="AN493" s="51"/>
      <c r="AO493" s="51"/>
      <c r="AP493" s="51"/>
      <c r="AQ493" s="51"/>
      <c r="AR493" s="51"/>
      <c r="AS493" s="69"/>
      <c r="AT493" s="51"/>
      <c r="AU493" s="51"/>
      <c r="AV493" s="51"/>
      <c r="AW493" s="51"/>
      <c r="AX493" s="51"/>
      <c r="AY493" s="51"/>
      <c r="AZ493" s="51"/>
      <c r="BA493" s="69"/>
      <c r="BB493" s="51"/>
      <c r="BC493" s="51"/>
      <c r="BD493" s="51"/>
      <c r="BE493" s="51"/>
      <c r="BF493" s="51"/>
      <c r="BG493" s="51"/>
      <c r="BH493" s="51"/>
      <c r="BI493" s="69"/>
      <c r="BJ493" s="51"/>
      <c r="BK493" s="51"/>
      <c r="BL493" s="51"/>
      <c r="BM493" s="51"/>
      <c r="BN493" s="51"/>
      <c r="BO493" s="51"/>
      <c r="BP493" s="51"/>
      <c r="BQ493" s="56"/>
      <c r="BR493" s="172"/>
      <c r="BS493" s="51"/>
      <c r="BT493" s="174"/>
      <c r="BV493" s="51"/>
      <c r="BW493" s="51"/>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c r="CY493" s="51"/>
      <c r="CZ493" s="51"/>
      <c r="DA493" s="51"/>
      <c r="DB493" s="51"/>
      <c r="DC493" s="51"/>
      <c r="DD493" s="51"/>
      <c r="DE493" s="51"/>
      <c r="DF493" s="51"/>
      <c r="DG493" s="51"/>
      <c r="DH493" s="51"/>
      <c r="DI493" s="51"/>
      <c r="DJ493" s="51"/>
      <c r="DK493" s="51"/>
    </row>
    <row r="494" spans="1:115" s="50" customFormat="1" ht="14.4" customHeight="1" x14ac:dyDescent="0.3">
      <c r="A494" s="163" t="s">
        <v>509</v>
      </c>
      <c r="B494" s="165"/>
      <c r="C494" s="167"/>
      <c r="D494" s="167"/>
      <c r="E494" s="167"/>
      <c r="F494" s="167"/>
      <c r="G494" s="167"/>
      <c r="H494" s="167"/>
      <c r="I494" s="51" t="s">
        <v>954</v>
      </c>
      <c r="J494" s="51" t="s">
        <v>829</v>
      </c>
      <c r="K494" s="51" t="s">
        <v>869</v>
      </c>
      <c r="L494" s="93" t="str">
        <f t="shared" si="12"/>
        <v>34 1 0</v>
      </c>
      <c r="M494" s="89" t="str">
        <f t="shared" si="13"/>
        <v>D1 0</v>
      </c>
      <c r="N494" s="77" t="s">
        <v>903</v>
      </c>
      <c r="O494" s="51" t="s">
        <v>903</v>
      </c>
      <c r="P494" s="51" t="s">
        <v>902</v>
      </c>
      <c r="Q494" s="51" t="s">
        <v>903</v>
      </c>
      <c r="R494" s="51" t="s">
        <v>902</v>
      </c>
      <c r="S494" s="79" t="s">
        <v>902</v>
      </c>
      <c r="T494" s="51" t="s">
        <v>902</v>
      </c>
      <c r="U494" s="69" t="s">
        <v>903</v>
      </c>
      <c r="V494" s="92" t="s">
        <v>902</v>
      </c>
      <c r="W494" s="79" t="s">
        <v>902</v>
      </c>
      <c r="X494" s="197" t="s">
        <v>913</v>
      </c>
      <c r="Y494" s="195"/>
      <c r="Z494" s="198"/>
      <c r="AA494" s="195" t="s">
        <v>911</v>
      </c>
      <c r="AB494" s="195"/>
      <c r="AC494" s="196"/>
      <c r="AD494" s="167" t="s">
        <v>921</v>
      </c>
      <c r="AE494" s="167"/>
      <c r="AF494" s="167"/>
      <c r="AG494" s="167"/>
      <c r="AH494" s="167"/>
      <c r="AI494" s="167"/>
      <c r="AJ494" s="167"/>
      <c r="AK494" s="192"/>
      <c r="AL494" s="51"/>
      <c r="AM494" s="51"/>
      <c r="AN494" s="51"/>
      <c r="AO494" s="51"/>
      <c r="AP494" s="51"/>
      <c r="AQ494" s="51"/>
      <c r="AR494" s="51"/>
      <c r="AS494" s="69"/>
      <c r="AT494" s="51"/>
      <c r="AU494" s="51"/>
      <c r="AV494" s="51"/>
      <c r="AW494" s="51"/>
      <c r="AX494" s="51"/>
      <c r="AY494" s="51"/>
      <c r="AZ494" s="51"/>
      <c r="BA494" s="69"/>
      <c r="BB494" s="51"/>
      <c r="BC494" s="51"/>
      <c r="BD494" s="51"/>
      <c r="BE494" s="51"/>
      <c r="BF494" s="51"/>
      <c r="BG494" s="51"/>
      <c r="BH494" s="51"/>
      <c r="BI494" s="69"/>
      <c r="BJ494" s="51"/>
      <c r="BK494" s="51"/>
      <c r="BL494" s="51"/>
      <c r="BM494" s="51"/>
      <c r="BN494" s="51"/>
      <c r="BO494" s="51"/>
      <c r="BP494" s="51"/>
      <c r="BQ494" s="56"/>
      <c r="BR494" s="172"/>
      <c r="BS494" s="51"/>
      <c r="BT494" s="174"/>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c r="CY494" s="51"/>
      <c r="CZ494" s="51"/>
      <c r="DA494" s="51"/>
      <c r="DB494" s="51"/>
      <c r="DC494" s="51"/>
      <c r="DD494" s="51"/>
      <c r="DE494" s="51"/>
      <c r="DF494" s="51"/>
      <c r="DG494" s="51"/>
      <c r="DH494" s="51"/>
      <c r="DI494" s="51"/>
      <c r="DJ494" s="51"/>
      <c r="DK494" s="51"/>
    </row>
    <row r="495" spans="1:115" s="50" customFormat="1" ht="14.4" customHeight="1" x14ac:dyDescent="0.3">
      <c r="A495" s="163"/>
      <c r="B495" s="165"/>
      <c r="C495" s="167"/>
      <c r="D495" s="167"/>
      <c r="E495" s="167"/>
      <c r="F495" s="167"/>
      <c r="G495" s="167"/>
      <c r="H495" s="167"/>
      <c r="I495" s="51" t="s">
        <v>955</v>
      </c>
      <c r="J495" s="51" t="s">
        <v>868</v>
      </c>
      <c r="K495" s="51" t="s">
        <v>869</v>
      </c>
      <c r="L495" s="93" t="str">
        <f t="shared" si="12"/>
        <v>34 2 0</v>
      </c>
      <c r="M495" s="89" t="str">
        <f t="shared" si="13"/>
        <v>D2 0</v>
      </c>
      <c r="N495" s="77" t="s">
        <v>903</v>
      </c>
      <c r="O495" s="51" t="s">
        <v>903</v>
      </c>
      <c r="P495" s="51" t="s">
        <v>902</v>
      </c>
      <c r="Q495" s="51" t="s">
        <v>903</v>
      </c>
      <c r="R495" s="51" t="s">
        <v>902</v>
      </c>
      <c r="S495" s="79" t="s">
        <v>902</v>
      </c>
      <c r="T495" s="51" t="s">
        <v>903</v>
      </c>
      <c r="U495" s="69" t="s">
        <v>902</v>
      </c>
      <c r="V495" s="92" t="s">
        <v>902</v>
      </c>
      <c r="W495" s="79" t="s">
        <v>902</v>
      </c>
      <c r="X495" s="197" t="s">
        <v>913</v>
      </c>
      <c r="Y495" s="195"/>
      <c r="Z495" s="198"/>
      <c r="AA495" s="195" t="s">
        <v>911</v>
      </c>
      <c r="AB495" s="195"/>
      <c r="AC495" s="196"/>
      <c r="AD495" s="167" t="s">
        <v>916</v>
      </c>
      <c r="AE495" s="167"/>
      <c r="AF495" s="167"/>
      <c r="AG495" s="167"/>
      <c r="AH495" s="167"/>
      <c r="AI495" s="167"/>
      <c r="AJ495" s="167"/>
      <c r="AK495" s="167"/>
      <c r="AL495" s="167"/>
      <c r="AM495" s="167"/>
      <c r="AN495" s="167"/>
      <c r="AO495" s="167"/>
      <c r="AP495" s="167"/>
      <c r="AQ495" s="167"/>
      <c r="AR495" s="167"/>
      <c r="AS495" s="192"/>
      <c r="AT495" s="51"/>
      <c r="AU495" s="51"/>
      <c r="AV495" s="51"/>
      <c r="AW495" s="51"/>
      <c r="AX495" s="51"/>
      <c r="AY495" s="51"/>
      <c r="AZ495" s="51"/>
      <c r="BA495" s="69"/>
      <c r="BB495" s="51"/>
      <c r="BC495" s="51"/>
      <c r="BD495" s="51"/>
      <c r="BE495" s="51"/>
      <c r="BF495" s="51"/>
      <c r="BG495" s="51"/>
      <c r="BH495" s="51"/>
      <c r="BI495" s="69"/>
      <c r="BJ495" s="51"/>
      <c r="BK495" s="51"/>
      <c r="BL495" s="51"/>
      <c r="BM495" s="51"/>
      <c r="BN495" s="51"/>
      <c r="BO495" s="51"/>
      <c r="BP495" s="51"/>
      <c r="BQ495" s="56"/>
      <c r="BR495" s="172"/>
      <c r="BS495" s="51"/>
      <c r="BT495" s="174"/>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c r="CY495" s="51"/>
      <c r="CZ495" s="51"/>
      <c r="DA495" s="51"/>
      <c r="DB495" s="51"/>
      <c r="DC495" s="51"/>
      <c r="DD495" s="51"/>
      <c r="DE495" s="51"/>
      <c r="DF495" s="51"/>
      <c r="DG495" s="51"/>
      <c r="DH495" s="51"/>
      <c r="DI495" s="51"/>
      <c r="DJ495" s="51"/>
      <c r="DK495" s="51"/>
    </row>
    <row r="496" spans="1:115" s="50" customFormat="1" ht="14.4" customHeight="1" x14ac:dyDescent="0.3">
      <c r="A496" s="163"/>
      <c r="B496" s="165"/>
      <c r="C496" s="167"/>
      <c r="D496" s="167"/>
      <c r="E496" s="167"/>
      <c r="F496" s="167"/>
      <c r="G496" s="167" t="s">
        <v>787</v>
      </c>
      <c r="H496" s="167" t="s">
        <v>794</v>
      </c>
      <c r="I496" s="51" t="s">
        <v>914</v>
      </c>
      <c r="J496" s="51" t="s">
        <v>829</v>
      </c>
      <c r="K496" s="51" t="s">
        <v>869</v>
      </c>
      <c r="L496" s="93" t="str">
        <f t="shared" si="12"/>
        <v>35 0 2</v>
      </c>
      <c r="M496" s="89" t="str">
        <f t="shared" si="13"/>
        <v>D4 8</v>
      </c>
      <c r="N496" s="77" t="s">
        <v>903</v>
      </c>
      <c r="O496" s="51" t="s">
        <v>903</v>
      </c>
      <c r="P496" s="51" t="s">
        <v>902</v>
      </c>
      <c r="Q496" s="51" t="s">
        <v>903</v>
      </c>
      <c r="R496" s="51" t="s">
        <v>902</v>
      </c>
      <c r="S496" s="79" t="s">
        <v>903</v>
      </c>
      <c r="T496" s="51" t="s">
        <v>902</v>
      </c>
      <c r="U496" s="69" t="s">
        <v>902</v>
      </c>
      <c r="V496" s="92" t="s">
        <v>903</v>
      </c>
      <c r="W496" s="79" t="s">
        <v>902</v>
      </c>
      <c r="X496" s="51"/>
      <c r="Y496" s="51"/>
      <c r="Z496" s="79"/>
      <c r="AA496" s="195" t="s">
        <v>132</v>
      </c>
      <c r="AB496" s="195"/>
      <c r="AC496" s="196"/>
      <c r="AD496" s="167" t="s">
        <v>916</v>
      </c>
      <c r="AE496" s="167"/>
      <c r="AF496" s="167"/>
      <c r="AG496" s="167"/>
      <c r="AH496" s="167"/>
      <c r="AI496" s="167"/>
      <c r="AJ496" s="167"/>
      <c r="AK496" s="167"/>
      <c r="AL496" s="167"/>
      <c r="AM496" s="167"/>
      <c r="AN496" s="167"/>
      <c r="AO496" s="167"/>
      <c r="AP496" s="167"/>
      <c r="AQ496" s="167"/>
      <c r="AR496" s="167"/>
      <c r="AS496" s="192"/>
      <c r="AT496" s="51"/>
      <c r="AU496" s="51"/>
      <c r="AV496" s="51"/>
      <c r="AW496" s="51"/>
      <c r="AX496" s="51"/>
      <c r="AY496" s="51"/>
      <c r="AZ496" s="51"/>
      <c r="BA496" s="69"/>
      <c r="BB496" s="51"/>
      <c r="BC496" s="51"/>
      <c r="BD496" s="51"/>
      <c r="BE496" s="51"/>
      <c r="BF496" s="51"/>
      <c r="BG496" s="51"/>
      <c r="BH496" s="51"/>
      <c r="BI496" s="69"/>
      <c r="BJ496" s="51"/>
      <c r="BK496" s="51"/>
      <c r="BL496" s="51"/>
      <c r="BM496" s="51"/>
      <c r="BN496" s="51"/>
      <c r="BO496" s="51"/>
      <c r="BP496" s="51"/>
      <c r="BQ496" s="56"/>
      <c r="BR496" s="172"/>
      <c r="BS496" s="51"/>
      <c r="BT496" s="174"/>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c r="CY496" s="51"/>
      <c r="CZ496" s="51"/>
      <c r="DA496" s="51"/>
      <c r="DB496" s="51"/>
      <c r="DC496" s="51"/>
      <c r="DD496" s="51"/>
      <c r="DE496" s="51"/>
      <c r="DF496" s="51"/>
      <c r="DG496" s="51"/>
      <c r="DH496" s="51"/>
      <c r="DI496" s="51"/>
      <c r="DJ496" s="51"/>
      <c r="DK496" s="51"/>
    </row>
    <row r="497" spans="1:115" s="50" customFormat="1" ht="14.4" customHeight="1" x14ac:dyDescent="0.3">
      <c r="A497" s="163"/>
      <c r="B497" s="165"/>
      <c r="C497" s="167"/>
      <c r="D497" s="167"/>
      <c r="E497" s="167"/>
      <c r="F497" s="167"/>
      <c r="G497" s="167"/>
      <c r="H497" s="167"/>
      <c r="I497" s="51" t="s">
        <v>953</v>
      </c>
      <c r="J497" s="51" t="s">
        <v>829</v>
      </c>
      <c r="K497" s="51" t="s">
        <v>869</v>
      </c>
      <c r="L497" s="93" t="str">
        <f t="shared" si="12"/>
        <v>34 0 2</v>
      </c>
      <c r="M497" s="89" t="str">
        <f t="shared" si="13"/>
        <v>D0 8</v>
      </c>
      <c r="N497" s="77" t="s">
        <v>903</v>
      </c>
      <c r="O497" s="51" t="s">
        <v>903</v>
      </c>
      <c r="P497" s="51" t="s">
        <v>902</v>
      </c>
      <c r="Q497" s="51" t="s">
        <v>903</v>
      </c>
      <c r="R497" s="51" t="s">
        <v>902</v>
      </c>
      <c r="S497" s="79" t="s">
        <v>902</v>
      </c>
      <c r="T497" s="51" t="s">
        <v>902</v>
      </c>
      <c r="U497" s="69" t="s">
        <v>902</v>
      </c>
      <c r="V497" s="92" t="s">
        <v>903</v>
      </c>
      <c r="W497" s="79" t="s">
        <v>902</v>
      </c>
      <c r="X497" s="197" t="s">
        <v>913</v>
      </c>
      <c r="Y497" s="195"/>
      <c r="Z497" s="198"/>
      <c r="AA497" s="195" t="s">
        <v>132</v>
      </c>
      <c r="AB497" s="195"/>
      <c r="AC497" s="196"/>
      <c r="AD497" s="51"/>
      <c r="AE497" s="51"/>
      <c r="AF497" s="51"/>
      <c r="AG497" s="51"/>
      <c r="AH497" s="51"/>
      <c r="AI497" s="51"/>
      <c r="AJ497" s="51"/>
      <c r="AK497" s="69"/>
      <c r="AL497" s="51"/>
      <c r="AM497" s="51"/>
      <c r="AN497" s="51"/>
      <c r="AO497" s="51"/>
      <c r="AP497" s="51"/>
      <c r="AQ497" s="51"/>
      <c r="AR497" s="51"/>
      <c r="AS497" s="69"/>
      <c r="AT497" s="51"/>
      <c r="AU497" s="51"/>
      <c r="AV497" s="51"/>
      <c r="AW497" s="51"/>
      <c r="AX497" s="51"/>
      <c r="AY497" s="51"/>
      <c r="AZ497" s="51"/>
      <c r="BA497" s="69"/>
      <c r="BB497" s="51"/>
      <c r="BC497" s="51"/>
      <c r="BD497" s="51"/>
      <c r="BE497" s="51"/>
      <c r="BF497" s="51"/>
      <c r="BG497" s="51"/>
      <c r="BH497" s="51"/>
      <c r="BI497" s="69"/>
      <c r="BJ497" s="51"/>
      <c r="BK497" s="51"/>
      <c r="BL497" s="51"/>
      <c r="BM497" s="51"/>
      <c r="BN497" s="51"/>
      <c r="BO497" s="51"/>
      <c r="BP497" s="51"/>
      <c r="BQ497" s="56"/>
      <c r="BR497" s="172"/>
      <c r="BS497" s="51"/>
      <c r="BT497" s="174"/>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c r="CY497" s="51"/>
      <c r="CZ497" s="51"/>
      <c r="DA497" s="51"/>
      <c r="DB497" s="51"/>
      <c r="DC497" s="51"/>
      <c r="DD497" s="51"/>
      <c r="DE497" s="51"/>
      <c r="DF497" s="51"/>
      <c r="DG497" s="51"/>
      <c r="DH497" s="51"/>
      <c r="DI497" s="51"/>
      <c r="DJ497" s="51"/>
      <c r="DK497" s="51"/>
    </row>
    <row r="498" spans="1:115" s="50" customFormat="1" ht="14.4" customHeight="1" x14ac:dyDescent="0.3">
      <c r="A498" s="163"/>
      <c r="B498" s="165"/>
      <c r="C498" s="167"/>
      <c r="D498" s="167"/>
      <c r="E498" s="167"/>
      <c r="F498" s="167"/>
      <c r="G498" s="167"/>
      <c r="H498" s="167"/>
      <c r="I498" s="51" t="s">
        <v>954</v>
      </c>
      <c r="J498" s="51" t="s">
        <v>829</v>
      </c>
      <c r="K498" s="51" t="s">
        <v>869</v>
      </c>
      <c r="L498" s="93" t="str">
        <f t="shared" si="12"/>
        <v>34 1 2</v>
      </c>
      <c r="M498" s="89" t="str">
        <f t="shared" si="13"/>
        <v>D1 8</v>
      </c>
      <c r="N498" s="77" t="s">
        <v>903</v>
      </c>
      <c r="O498" s="51" t="s">
        <v>903</v>
      </c>
      <c r="P498" s="51" t="s">
        <v>902</v>
      </c>
      <c r="Q498" s="51" t="s">
        <v>903</v>
      </c>
      <c r="R498" s="51" t="s">
        <v>902</v>
      </c>
      <c r="S498" s="79" t="s">
        <v>902</v>
      </c>
      <c r="T498" s="51" t="s">
        <v>902</v>
      </c>
      <c r="U498" s="69" t="s">
        <v>903</v>
      </c>
      <c r="V498" s="92" t="s">
        <v>903</v>
      </c>
      <c r="W498" s="79" t="s">
        <v>902</v>
      </c>
      <c r="X498" s="197" t="s">
        <v>913</v>
      </c>
      <c r="Y498" s="195"/>
      <c r="Z498" s="198"/>
      <c r="AA498" s="195" t="s">
        <v>132</v>
      </c>
      <c r="AB498" s="195"/>
      <c r="AC498" s="196"/>
      <c r="AD498" s="167" t="s">
        <v>921</v>
      </c>
      <c r="AE498" s="167"/>
      <c r="AF498" s="167"/>
      <c r="AG498" s="167"/>
      <c r="AH498" s="167"/>
      <c r="AI498" s="167"/>
      <c r="AJ498" s="167"/>
      <c r="AK498" s="192"/>
      <c r="AL498" s="51"/>
      <c r="AM498" s="51"/>
      <c r="AN498" s="51"/>
      <c r="AO498" s="51"/>
      <c r="AP498" s="51"/>
      <c r="AQ498" s="51"/>
      <c r="AR498" s="51"/>
      <c r="AS498" s="69"/>
      <c r="AT498" s="51"/>
      <c r="AU498" s="51"/>
      <c r="AV498" s="51"/>
      <c r="AW498" s="51"/>
      <c r="AX498" s="51"/>
      <c r="AY498" s="51"/>
      <c r="AZ498" s="51"/>
      <c r="BA498" s="69"/>
      <c r="BB498" s="51"/>
      <c r="BC498" s="51"/>
      <c r="BD498" s="51"/>
      <c r="BE498" s="51"/>
      <c r="BF498" s="51"/>
      <c r="BG498" s="51"/>
      <c r="BH498" s="51"/>
      <c r="BI498" s="69"/>
      <c r="BJ498" s="51"/>
      <c r="BK498" s="51"/>
      <c r="BL498" s="51"/>
      <c r="BM498" s="51"/>
      <c r="BN498" s="51"/>
      <c r="BO498" s="51"/>
      <c r="BP498" s="51"/>
      <c r="BQ498" s="56"/>
      <c r="BR498" s="172"/>
      <c r="BS498" s="51"/>
      <c r="BT498" s="174"/>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c r="CY498" s="51"/>
      <c r="CZ498" s="51"/>
      <c r="DA498" s="51"/>
      <c r="DB498" s="51"/>
      <c r="DC498" s="51"/>
      <c r="DD498" s="51"/>
      <c r="DE498" s="51"/>
      <c r="DF498" s="51"/>
      <c r="DG498" s="51"/>
      <c r="DH498" s="51"/>
      <c r="DI498" s="51"/>
      <c r="DJ498" s="51"/>
      <c r="DK498" s="51"/>
    </row>
    <row r="499" spans="1:115" s="50" customFormat="1" ht="14.4" customHeight="1" x14ac:dyDescent="0.3">
      <c r="A499" s="163"/>
      <c r="B499" s="165"/>
      <c r="C499" s="167"/>
      <c r="D499" s="167"/>
      <c r="E499" s="167"/>
      <c r="F499" s="167"/>
      <c r="G499" s="167"/>
      <c r="H499" s="167"/>
      <c r="I499" s="51" t="s">
        <v>955</v>
      </c>
      <c r="J499" s="51" t="s">
        <v>829</v>
      </c>
      <c r="K499" s="51" t="s">
        <v>869</v>
      </c>
      <c r="L499" s="93" t="str">
        <f t="shared" si="12"/>
        <v>34 2 2</v>
      </c>
      <c r="M499" s="89" t="str">
        <f t="shared" si="13"/>
        <v>D2 8</v>
      </c>
      <c r="N499" s="77" t="s">
        <v>903</v>
      </c>
      <c r="O499" s="51" t="s">
        <v>903</v>
      </c>
      <c r="P499" s="51" t="s">
        <v>902</v>
      </c>
      <c r="Q499" s="51" t="s">
        <v>903</v>
      </c>
      <c r="R499" s="51" t="s">
        <v>902</v>
      </c>
      <c r="S499" s="79" t="s">
        <v>902</v>
      </c>
      <c r="T499" s="51" t="s">
        <v>903</v>
      </c>
      <c r="U499" s="69" t="s">
        <v>902</v>
      </c>
      <c r="V499" s="92" t="s">
        <v>903</v>
      </c>
      <c r="W499" s="79" t="s">
        <v>902</v>
      </c>
      <c r="X499" s="197" t="s">
        <v>913</v>
      </c>
      <c r="Y499" s="195"/>
      <c r="Z499" s="198"/>
      <c r="AA499" s="195" t="s">
        <v>132</v>
      </c>
      <c r="AB499" s="195"/>
      <c r="AC499" s="196"/>
      <c r="AD499" s="167" t="s">
        <v>916</v>
      </c>
      <c r="AE499" s="167"/>
      <c r="AF499" s="167"/>
      <c r="AG499" s="167"/>
      <c r="AH499" s="167"/>
      <c r="AI499" s="167"/>
      <c r="AJ499" s="167"/>
      <c r="AK499" s="167"/>
      <c r="AL499" s="167"/>
      <c r="AM499" s="167"/>
      <c r="AN499" s="167"/>
      <c r="AO499" s="167"/>
      <c r="AP499" s="167"/>
      <c r="AQ499" s="167"/>
      <c r="AR499" s="167"/>
      <c r="AS499" s="192"/>
      <c r="AT499" s="51"/>
      <c r="AU499" s="51"/>
      <c r="AV499" s="51"/>
      <c r="AW499" s="51"/>
      <c r="AX499" s="51"/>
      <c r="AY499" s="51"/>
      <c r="AZ499" s="51"/>
      <c r="BA499" s="69"/>
      <c r="BB499" s="51"/>
      <c r="BC499" s="51"/>
      <c r="BD499" s="51"/>
      <c r="BE499" s="51"/>
      <c r="BF499" s="51"/>
      <c r="BG499" s="51"/>
      <c r="BH499" s="51"/>
      <c r="BI499" s="69"/>
      <c r="BJ499" s="51"/>
      <c r="BK499" s="51"/>
      <c r="BL499" s="51"/>
      <c r="BM499" s="51"/>
      <c r="BN499" s="51"/>
      <c r="BO499" s="51"/>
      <c r="BP499" s="51"/>
      <c r="BQ499" s="56"/>
      <c r="BR499" s="172"/>
      <c r="BS499" s="51"/>
      <c r="BT499" s="174"/>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c r="CY499" s="51"/>
      <c r="CZ499" s="51"/>
      <c r="DA499" s="51"/>
      <c r="DB499" s="51"/>
      <c r="DC499" s="51"/>
      <c r="DD499" s="51"/>
      <c r="DE499" s="51"/>
      <c r="DF499" s="51"/>
      <c r="DG499" s="51"/>
      <c r="DH499" s="51"/>
      <c r="DI499" s="51"/>
      <c r="DJ499" s="51"/>
      <c r="DK499" s="51"/>
    </row>
    <row r="500" spans="1:115" s="50" customFormat="1" ht="14.4" customHeight="1" x14ac:dyDescent="0.3">
      <c r="A500" s="163"/>
      <c r="B500" s="165"/>
      <c r="C500" s="167"/>
      <c r="D500" s="167"/>
      <c r="E500" s="167"/>
      <c r="F500" s="167"/>
      <c r="G500" s="167" t="s">
        <v>790</v>
      </c>
      <c r="H500" s="167" t="s">
        <v>794</v>
      </c>
      <c r="I500" s="51" t="s">
        <v>914</v>
      </c>
      <c r="J500" s="51" t="s">
        <v>829</v>
      </c>
      <c r="K500" s="51" t="s">
        <v>869</v>
      </c>
      <c r="L500" s="93" t="str">
        <f t="shared" si="12"/>
        <v>37 0 2</v>
      </c>
      <c r="M500" s="89" t="str">
        <f t="shared" si="13"/>
        <v>DC 8</v>
      </c>
      <c r="N500" s="77" t="s">
        <v>903</v>
      </c>
      <c r="O500" s="51" t="s">
        <v>903</v>
      </c>
      <c r="P500" s="51" t="s">
        <v>902</v>
      </c>
      <c r="Q500" s="51" t="s">
        <v>903</v>
      </c>
      <c r="R500" s="51" t="s">
        <v>903</v>
      </c>
      <c r="S500" s="79" t="s">
        <v>903</v>
      </c>
      <c r="T500" s="51" t="s">
        <v>902</v>
      </c>
      <c r="U500" s="69" t="s">
        <v>902</v>
      </c>
      <c r="V500" s="92" t="s">
        <v>903</v>
      </c>
      <c r="W500" s="79" t="s">
        <v>902</v>
      </c>
      <c r="X500" s="51"/>
      <c r="Y500" s="51"/>
      <c r="Z500" s="79"/>
      <c r="AA500" s="51"/>
      <c r="AB500" s="51"/>
      <c r="AC500" s="69"/>
      <c r="AD500" s="167" t="s">
        <v>916</v>
      </c>
      <c r="AE500" s="167"/>
      <c r="AF500" s="167"/>
      <c r="AG500" s="167"/>
      <c r="AH500" s="167"/>
      <c r="AI500" s="167"/>
      <c r="AJ500" s="167"/>
      <c r="AK500" s="167"/>
      <c r="AL500" s="167"/>
      <c r="AM500" s="167"/>
      <c r="AN500" s="167"/>
      <c r="AO500" s="167"/>
      <c r="AP500" s="167"/>
      <c r="AQ500" s="167"/>
      <c r="AR500" s="167"/>
      <c r="AS500" s="192"/>
      <c r="AT500" s="193" t="s">
        <v>790</v>
      </c>
      <c r="AU500" s="167"/>
      <c r="AV500" s="167"/>
      <c r="AW500" s="167"/>
      <c r="AX500" s="167"/>
      <c r="AY500" s="167"/>
      <c r="AZ500" s="167"/>
      <c r="BA500" s="192"/>
      <c r="BB500" s="51"/>
      <c r="BC500" s="51"/>
      <c r="BD500" s="51"/>
      <c r="BE500" s="51"/>
      <c r="BF500" s="51"/>
      <c r="BG500" s="51"/>
      <c r="BH500" s="51"/>
      <c r="BI500" s="69"/>
      <c r="BJ500" s="51"/>
      <c r="BK500" s="51"/>
      <c r="BL500" s="51"/>
      <c r="BM500" s="51"/>
      <c r="BN500" s="51"/>
      <c r="BO500" s="51"/>
      <c r="BP500" s="51"/>
      <c r="BQ500" s="56"/>
      <c r="BR500" s="172"/>
      <c r="BS500" s="51"/>
      <c r="BT500" s="174"/>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c r="CY500" s="51"/>
      <c r="CZ500" s="51"/>
      <c r="DA500" s="51"/>
      <c r="DB500" s="51"/>
      <c r="DC500" s="51"/>
      <c r="DD500" s="51"/>
      <c r="DE500" s="51"/>
      <c r="DF500" s="51"/>
      <c r="DG500" s="51"/>
      <c r="DH500" s="51"/>
      <c r="DI500" s="51"/>
      <c r="DJ500" s="51"/>
      <c r="DK500" s="51"/>
    </row>
    <row r="501" spans="1:115" s="50" customFormat="1" ht="14.4" customHeight="1" x14ac:dyDescent="0.3">
      <c r="A501" s="163"/>
      <c r="B501" s="165"/>
      <c r="C501" s="167"/>
      <c r="D501" s="167"/>
      <c r="E501" s="167"/>
      <c r="F501" s="167"/>
      <c r="G501" s="167"/>
      <c r="H501" s="167"/>
      <c r="I501" s="51" t="s">
        <v>953</v>
      </c>
      <c r="J501" s="51" t="s">
        <v>829</v>
      </c>
      <c r="K501" s="51" t="s">
        <v>869</v>
      </c>
      <c r="L501" s="93" t="str">
        <f t="shared" si="12"/>
        <v>36 0 2</v>
      </c>
      <c r="M501" s="89" t="str">
        <f t="shared" si="13"/>
        <v>D8 8</v>
      </c>
      <c r="N501" s="77" t="s">
        <v>903</v>
      </c>
      <c r="O501" s="51" t="s">
        <v>903</v>
      </c>
      <c r="P501" s="51" t="s">
        <v>902</v>
      </c>
      <c r="Q501" s="51" t="s">
        <v>903</v>
      </c>
      <c r="R501" s="51" t="s">
        <v>903</v>
      </c>
      <c r="S501" s="79" t="s">
        <v>902</v>
      </c>
      <c r="T501" s="51" t="s">
        <v>902</v>
      </c>
      <c r="U501" s="69" t="s">
        <v>902</v>
      </c>
      <c r="V501" s="92" t="s">
        <v>903</v>
      </c>
      <c r="W501" s="79" t="s">
        <v>902</v>
      </c>
      <c r="X501" s="197" t="s">
        <v>913</v>
      </c>
      <c r="Y501" s="195"/>
      <c r="Z501" s="198"/>
      <c r="AA501" s="51"/>
      <c r="AB501" s="51"/>
      <c r="AC501" s="69"/>
      <c r="AD501" s="167" t="s">
        <v>790</v>
      </c>
      <c r="AE501" s="167"/>
      <c r="AF501" s="167"/>
      <c r="AG501" s="167"/>
      <c r="AH501" s="167"/>
      <c r="AI501" s="167"/>
      <c r="AJ501" s="167"/>
      <c r="AK501" s="192"/>
      <c r="AL501" s="51"/>
      <c r="AM501" s="51"/>
      <c r="AN501" s="51"/>
      <c r="AO501" s="51"/>
      <c r="AP501" s="51"/>
      <c r="AQ501" s="51"/>
      <c r="AR501" s="51"/>
      <c r="AS501" s="69"/>
      <c r="AT501" s="51"/>
      <c r="AU501" s="51"/>
      <c r="AV501" s="51"/>
      <c r="AW501" s="51"/>
      <c r="AX501" s="51"/>
      <c r="AY501" s="51"/>
      <c r="AZ501" s="51"/>
      <c r="BA501" s="69"/>
      <c r="BB501" s="51"/>
      <c r="BC501" s="51"/>
      <c r="BD501" s="51"/>
      <c r="BE501" s="51"/>
      <c r="BF501" s="51"/>
      <c r="BG501" s="51"/>
      <c r="BH501" s="51"/>
      <c r="BI501" s="69"/>
      <c r="BJ501" s="51"/>
      <c r="BK501" s="51"/>
      <c r="BL501" s="51"/>
      <c r="BM501" s="51"/>
      <c r="BN501" s="51"/>
      <c r="BO501" s="51"/>
      <c r="BP501" s="51"/>
      <c r="BQ501" s="56"/>
      <c r="BR501" s="172"/>
      <c r="BS501" s="51"/>
      <c r="BT501" s="174"/>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c r="CY501" s="51"/>
      <c r="CZ501" s="51"/>
      <c r="DA501" s="51"/>
      <c r="DB501" s="51"/>
      <c r="DC501" s="51"/>
      <c r="DD501" s="51"/>
      <c r="DE501" s="51"/>
      <c r="DF501" s="51"/>
      <c r="DG501" s="51"/>
      <c r="DH501" s="51"/>
      <c r="DI501" s="51"/>
      <c r="DJ501" s="51"/>
      <c r="DK501" s="51"/>
    </row>
    <row r="502" spans="1:115" s="50" customFormat="1" ht="14.4" customHeight="1" x14ac:dyDescent="0.3">
      <c r="A502" s="163"/>
      <c r="B502" s="165"/>
      <c r="C502" s="167"/>
      <c r="D502" s="167"/>
      <c r="E502" s="167"/>
      <c r="F502" s="167"/>
      <c r="G502" s="167"/>
      <c r="H502" s="167"/>
      <c r="I502" s="51" t="s">
        <v>954</v>
      </c>
      <c r="J502" s="51" t="s">
        <v>829</v>
      </c>
      <c r="K502" s="51" t="s">
        <v>869</v>
      </c>
      <c r="L502" s="93" t="str">
        <f t="shared" si="12"/>
        <v>36 1 2</v>
      </c>
      <c r="M502" s="89" t="str">
        <f t="shared" si="13"/>
        <v>D9 8</v>
      </c>
      <c r="N502" s="77" t="s">
        <v>903</v>
      </c>
      <c r="O502" s="51" t="s">
        <v>903</v>
      </c>
      <c r="P502" s="51" t="s">
        <v>902</v>
      </c>
      <c r="Q502" s="51" t="s">
        <v>903</v>
      </c>
      <c r="R502" s="51" t="s">
        <v>903</v>
      </c>
      <c r="S502" s="79" t="s">
        <v>902</v>
      </c>
      <c r="T502" s="51" t="s">
        <v>902</v>
      </c>
      <c r="U502" s="69" t="s">
        <v>903</v>
      </c>
      <c r="V502" s="92" t="s">
        <v>903</v>
      </c>
      <c r="W502" s="79" t="s">
        <v>902</v>
      </c>
      <c r="X502" s="197" t="s">
        <v>913</v>
      </c>
      <c r="Y502" s="195"/>
      <c r="Z502" s="198"/>
      <c r="AA502" s="51"/>
      <c r="AB502" s="51"/>
      <c r="AC502" s="69"/>
      <c r="AD502" s="167" t="s">
        <v>921</v>
      </c>
      <c r="AE502" s="167"/>
      <c r="AF502" s="167"/>
      <c r="AG502" s="167"/>
      <c r="AH502" s="167"/>
      <c r="AI502" s="167"/>
      <c r="AJ502" s="167"/>
      <c r="AK502" s="192"/>
      <c r="AL502" s="193" t="s">
        <v>790</v>
      </c>
      <c r="AM502" s="167"/>
      <c r="AN502" s="167"/>
      <c r="AO502" s="167"/>
      <c r="AP502" s="167"/>
      <c r="AQ502" s="167"/>
      <c r="AR502" s="167"/>
      <c r="AS502" s="192"/>
      <c r="AT502" s="51"/>
      <c r="AU502" s="51"/>
      <c r="AV502" s="51"/>
      <c r="AW502" s="51"/>
      <c r="AX502" s="51"/>
      <c r="AY502" s="51"/>
      <c r="AZ502" s="51"/>
      <c r="BA502" s="69"/>
      <c r="BB502" s="51"/>
      <c r="BC502" s="51"/>
      <c r="BD502" s="51"/>
      <c r="BE502" s="51"/>
      <c r="BF502" s="51"/>
      <c r="BG502" s="51"/>
      <c r="BH502" s="51"/>
      <c r="BI502" s="69"/>
      <c r="BJ502" s="51"/>
      <c r="BK502" s="51"/>
      <c r="BL502" s="51"/>
      <c r="BM502" s="51"/>
      <c r="BN502" s="51"/>
      <c r="BO502" s="51"/>
      <c r="BP502" s="51"/>
      <c r="BQ502" s="56"/>
      <c r="BR502" s="172"/>
      <c r="BS502" s="51"/>
      <c r="BT502" s="174"/>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c r="CY502" s="51"/>
      <c r="CZ502" s="51"/>
      <c r="DA502" s="51"/>
      <c r="DB502" s="51"/>
      <c r="DC502" s="51"/>
      <c r="DD502" s="51"/>
      <c r="DE502" s="51"/>
      <c r="DF502" s="51"/>
      <c r="DG502" s="51"/>
      <c r="DH502" s="51"/>
      <c r="DI502" s="51"/>
      <c r="DJ502" s="51"/>
      <c r="DK502" s="51"/>
    </row>
    <row r="503" spans="1:115" s="50" customFormat="1" ht="14.4" customHeight="1" x14ac:dyDescent="0.3">
      <c r="A503" s="163"/>
      <c r="B503" s="165"/>
      <c r="C503" s="167"/>
      <c r="D503" s="167"/>
      <c r="E503" s="167"/>
      <c r="F503" s="167"/>
      <c r="G503" s="167"/>
      <c r="H503" s="167"/>
      <c r="I503" s="51" t="s">
        <v>955</v>
      </c>
      <c r="J503" s="51" t="s">
        <v>829</v>
      </c>
      <c r="K503" s="51" t="s">
        <v>869</v>
      </c>
      <c r="L503" s="93" t="str">
        <f t="shared" si="12"/>
        <v>36 2 2</v>
      </c>
      <c r="M503" s="89" t="str">
        <f t="shared" si="13"/>
        <v>DA 8</v>
      </c>
      <c r="N503" s="77" t="s">
        <v>903</v>
      </c>
      <c r="O503" s="51" t="s">
        <v>903</v>
      </c>
      <c r="P503" s="51" t="s">
        <v>902</v>
      </c>
      <c r="Q503" s="51" t="s">
        <v>903</v>
      </c>
      <c r="R503" s="51" t="s">
        <v>903</v>
      </c>
      <c r="S503" s="79" t="s">
        <v>902</v>
      </c>
      <c r="T503" s="51" t="s">
        <v>903</v>
      </c>
      <c r="U503" s="69" t="s">
        <v>902</v>
      </c>
      <c r="V503" s="92" t="s">
        <v>903</v>
      </c>
      <c r="W503" s="79" t="s">
        <v>902</v>
      </c>
      <c r="X503" s="197" t="s">
        <v>913</v>
      </c>
      <c r="Y503" s="195"/>
      <c r="Z503" s="198"/>
      <c r="AA503" s="51"/>
      <c r="AB503" s="51"/>
      <c r="AC503" s="69"/>
      <c r="AD503" s="167" t="s">
        <v>916</v>
      </c>
      <c r="AE503" s="167"/>
      <c r="AF503" s="167"/>
      <c r="AG503" s="167"/>
      <c r="AH503" s="167"/>
      <c r="AI503" s="167"/>
      <c r="AJ503" s="167"/>
      <c r="AK503" s="167"/>
      <c r="AL503" s="167"/>
      <c r="AM503" s="167"/>
      <c r="AN503" s="167"/>
      <c r="AO503" s="167"/>
      <c r="AP503" s="167"/>
      <c r="AQ503" s="167"/>
      <c r="AR503" s="167"/>
      <c r="AS503" s="192"/>
      <c r="AT503" s="193" t="s">
        <v>790</v>
      </c>
      <c r="AU503" s="167"/>
      <c r="AV503" s="167"/>
      <c r="AW503" s="167"/>
      <c r="AX503" s="167"/>
      <c r="AY503" s="167"/>
      <c r="AZ503" s="167"/>
      <c r="BA503" s="192"/>
      <c r="BB503" s="51"/>
      <c r="BC503" s="51"/>
      <c r="BD503" s="51"/>
      <c r="BE503" s="51"/>
      <c r="BF503" s="51"/>
      <c r="BG503" s="51"/>
      <c r="BH503" s="51"/>
      <c r="BI503" s="69"/>
      <c r="BJ503" s="51"/>
      <c r="BK503" s="51"/>
      <c r="BL503" s="51"/>
      <c r="BM503" s="51"/>
      <c r="BN503" s="51"/>
      <c r="BO503" s="51"/>
      <c r="BP503" s="51"/>
      <c r="BQ503" s="56"/>
      <c r="BR503" s="172"/>
      <c r="BS503" s="51"/>
      <c r="BT503" s="174"/>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c r="CY503" s="51"/>
      <c r="CZ503" s="51"/>
      <c r="DA503" s="51"/>
      <c r="DB503" s="51"/>
      <c r="DC503" s="51"/>
      <c r="DD503" s="51"/>
      <c r="DE503" s="51"/>
      <c r="DF503" s="51"/>
      <c r="DG503" s="51"/>
      <c r="DH503" s="51"/>
      <c r="DI503" s="51"/>
      <c r="DJ503" s="51"/>
      <c r="DK503" s="51"/>
    </row>
    <row r="504" spans="1:115" s="50" customFormat="1" ht="14.4" customHeight="1" x14ac:dyDescent="0.3">
      <c r="A504" s="163" t="s">
        <v>515</v>
      </c>
      <c r="B504" s="165"/>
      <c r="C504" s="167"/>
      <c r="D504" s="167"/>
      <c r="E504" s="167"/>
      <c r="F504" s="167">
        <v>16</v>
      </c>
      <c r="G504" s="167" t="s">
        <v>788</v>
      </c>
      <c r="H504" s="167" t="s">
        <v>786</v>
      </c>
      <c r="I504" s="51" t="s">
        <v>789</v>
      </c>
      <c r="J504" s="51" t="s">
        <v>829</v>
      </c>
      <c r="K504" s="51" t="s">
        <v>869</v>
      </c>
      <c r="L504" s="93" t="str">
        <f t="shared" si="12"/>
        <v>35 2 1</v>
      </c>
      <c r="M504" s="89" t="str">
        <f t="shared" si="13"/>
        <v>D6 4</v>
      </c>
      <c r="N504" s="77" t="s">
        <v>903</v>
      </c>
      <c r="O504" s="51" t="s">
        <v>903</v>
      </c>
      <c r="P504" s="51" t="s">
        <v>902</v>
      </c>
      <c r="Q504" s="51" t="s">
        <v>903</v>
      </c>
      <c r="R504" s="51" t="s">
        <v>902</v>
      </c>
      <c r="S504" s="79" t="s">
        <v>903</v>
      </c>
      <c r="T504" s="51" t="s">
        <v>903</v>
      </c>
      <c r="U504" s="69" t="s">
        <v>902</v>
      </c>
      <c r="V504" s="92" t="s">
        <v>902</v>
      </c>
      <c r="W504" s="79" t="s">
        <v>903</v>
      </c>
      <c r="X504" s="51"/>
      <c r="Y504" s="51"/>
      <c r="Z504" s="79"/>
      <c r="AA504" s="195" t="s">
        <v>911</v>
      </c>
      <c r="AB504" s="195"/>
      <c r="AC504" s="196"/>
      <c r="AD504" s="167" t="s">
        <v>789</v>
      </c>
      <c r="AE504" s="167"/>
      <c r="AF504" s="167"/>
      <c r="AG504" s="167"/>
      <c r="AH504" s="167"/>
      <c r="AI504" s="167"/>
      <c r="AJ504" s="167"/>
      <c r="AK504" s="167"/>
      <c r="AL504" s="167"/>
      <c r="AM504" s="167"/>
      <c r="AN504" s="167"/>
      <c r="AO504" s="167"/>
      <c r="AP504" s="167"/>
      <c r="AQ504" s="167"/>
      <c r="AR504" s="167"/>
      <c r="AS504" s="192"/>
      <c r="AT504" s="51"/>
      <c r="AU504" s="51"/>
      <c r="AV504" s="51"/>
      <c r="AW504" s="51"/>
      <c r="AX504" s="51"/>
      <c r="AY504" s="51"/>
      <c r="AZ504" s="51"/>
      <c r="BA504" s="69"/>
      <c r="BB504" s="51"/>
      <c r="BC504" s="51"/>
      <c r="BD504" s="51"/>
      <c r="BE504" s="51"/>
      <c r="BF504" s="51"/>
      <c r="BG504" s="51"/>
      <c r="BH504" s="51"/>
      <c r="BI504" s="69"/>
      <c r="BJ504" s="51"/>
      <c r="BK504" s="51"/>
      <c r="BL504" s="51"/>
      <c r="BM504" s="51"/>
      <c r="BN504" s="51"/>
      <c r="BO504" s="51"/>
      <c r="BP504" s="51"/>
      <c r="BQ504" s="56"/>
      <c r="BR504" s="172"/>
      <c r="BS504" s="51"/>
      <c r="BT504" s="174"/>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c r="CY504" s="51"/>
      <c r="CZ504" s="51"/>
      <c r="DA504" s="51"/>
      <c r="DB504" s="51"/>
      <c r="DC504" s="51"/>
      <c r="DD504" s="51"/>
      <c r="DE504" s="51"/>
      <c r="DF504" s="51"/>
      <c r="DG504" s="51"/>
      <c r="DH504" s="51"/>
      <c r="DI504" s="51"/>
      <c r="DJ504" s="51"/>
      <c r="DK504" s="51"/>
    </row>
    <row r="505" spans="1:115" s="50" customFormat="1" ht="14.4" customHeight="1" x14ac:dyDescent="0.3">
      <c r="A505" s="163"/>
      <c r="B505" s="165"/>
      <c r="C505" s="167"/>
      <c r="D505" s="167"/>
      <c r="E505" s="167"/>
      <c r="F505" s="167"/>
      <c r="G505" s="167"/>
      <c r="H505" s="167"/>
      <c r="I505" s="51" t="s">
        <v>788</v>
      </c>
      <c r="J505" s="51" t="s">
        <v>829</v>
      </c>
      <c r="K505" s="51" t="s">
        <v>869</v>
      </c>
      <c r="L505" s="93" t="str">
        <f t="shared" si="12"/>
        <v>34 3 1</v>
      </c>
      <c r="M505" s="89" t="str">
        <f t="shared" si="13"/>
        <v>D3 4</v>
      </c>
      <c r="N505" s="77" t="s">
        <v>903</v>
      </c>
      <c r="O505" s="51" t="s">
        <v>903</v>
      </c>
      <c r="P505" s="51" t="s">
        <v>902</v>
      </c>
      <c r="Q505" s="51" t="s">
        <v>903</v>
      </c>
      <c r="R505" s="51" t="s">
        <v>902</v>
      </c>
      <c r="S505" s="79" t="s">
        <v>902</v>
      </c>
      <c r="T505" s="51" t="s">
        <v>903</v>
      </c>
      <c r="U505" s="69" t="s">
        <v>903</v>
      </c>
      <c r="V505" s="92" t="s">
        <v>902</v>
      </c>
      <c r="W505" s="79" t="s">
        <v>903</v>
      </c>
      <c r="X505" s="197" t="s">
        <v>132</v>
      </c>
      <c r="Y505" s="195"/>
      <c r="Z505" s="198"/>
      <c r="AA505" s="195" t="s">
        <v>911</v>
      </c>
      <c r="AB505" s="195"/>
      <c r="AC505" s="196"/>
      <c r="AD505" s="51"/>
      <c r="AE505" s="51"/>
      <c r="AF505" s="51"/>
      <c r="AG505" s="51"/>
      <c r="AH505" s="51"/>
      <c r="AI505" s="51"/>
      <c r="AJ505" s="51"/>
      <c r="AK505" s="69"/>
      <c r="AL505" s="51"/>
      <c r="AM505" s="51"/>
      <c r="AN505" s="51"/>
      <c r="AO505" s="51"/>
      <c r="AP505" s="51"/>
      <c r="AQ505" s="51"/>
      <c r="AR505" s="51"/>
      <c r="AS505" s="69"/>
      <c r="AT505" s="51"/>
      <c r="AU505" s="51"/>
      <c r="AV505" s="51"/>
      <c r="AW505" s="51"/>
      <c r="AX505" s="51"/>
      <c r="AY505" s="51"/>
      <c r="AZ505" s="51"/>
      <c r="BA505" s="69"/>
      <c r="BB505" s="51"/>
      <c r="BC505" s="51"/>
      <c r="BD505" s="51"/>
      <c r="BE505" s="51"/>
      <c r="BF505" s="51"/>
      <c r="BG505" s="51"/>
      <c r="BH505" s="51"/>
      <c r="BI505" s="69"/>
      <c r="BJ505" s="51"/>
      <c r="BK505" s="51"/>
      <c r="BL505" s="51"/>
      <c r="BM505" s="51"/>
      <c r="BN505" s="51"/>
      <c r="BO505" s="51"/>
      <c r="BP505" s="51"/>
      <c r="BQ505" s="56"/>
      <c r="BR505" s="172"/>
      <c r="BS505" s="51"/>
      <c r="BT505" s="174"/>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c r="CY505" s="51"/>
      <c r="CZ505" s="51"/>
      <c r="DA505" s="51"/>
      <c r="DB505" s="51"/>
      <c r="DC505" s="51"/>
      <c r="DD505" s="51"/>
      <c r="DE505" s="51"/>
      <c r="DF505" s="51"/>
      <c r="DG505" s="51"/>
      <c r="DH505" s="51"/>
      <c r="DI505" s="51"/>
      <c r="DJ505" s="51"/>
      <c r="DK505" s="51"/>
    </row>
    <row r="506" spans="1:115" s="50" customFormat="1" ht="14.4" customHeight="1" x14ac:dyDescent="0.3">
      <c r="A506" s="163"/>
      <c r="B506" s="165"/>
      <c r="C506" s="167"/>
      <c r="D506" s="167"/>
      <c r="E506" s="167"/>
      <c r="F506" s="167"/>
      <c r="G506" s="167"/>
      <c r="H506" s="167"/>
      <c r="I506" s="51" t="s">
        <v>914</v>
      </c>
      <c r="J506" s="51" t="s">
        <v>829</v>
      </c>
      <c r="K506" s="51" t="s">
        <v>869</v>
      </c>
      <c r="L506" s="93" t="str">
        <f t="shared" si="12"/>
        <v>35 0 1</v>
      </c>
      <c r="M506" s="89" t="str">
        <f t="shared" si="13"/>
        <v>D4 4</v>
      </c>
      <c r="N506" s="77" t="s">
        <v>903</v>
      </c>
      <c r="O506" s="51" t="s">
        <v>903</v>
      </c>
      <c r="P506" s="51" t="s">
        <v>902</v>
      </c>
      <c r="Q506" s="51" t="s">
        <v>903</v>
      </c>
      <c r="R506" s="51" t="s">
        <v>902</v>
      </c>
      <c r="S506" s="79" t="s">
        <v>903</v>
      </c>
      <c r="T506" s="51" t="s">
        <v>902</v>
      </c>
      <c r="U506" s="69" t="s">
        <v>902</v>
      </c>
      <c r="V506" s="92" t="s">
        <v>902</v>
      </c>
      <c r="W506" s="79" t="s">
        <v>903</v>
      </c>
      <c r="X506" s="51"/>
      <c r="Y506" s="51"/>
      <c r="Z506" s="79"/>
      <c r="AA506" s="195" t="s">
        <v>911</v>
      </c>
      <c r="AB506" s="195"/>
      <c r="AC506" s="196"/>
      <c r="AD506" s="167" t="s">
        <v>916</v>
      </c>
      <c r="AE506" s="167"/>
      <c r="AF506" s="167"/>
      <c r="AG506" s="167"/>
      <c r="AH506" s="167"/>
      <c r="AI506" s="167"/>
      <c r="AJ506" s="167"/>
      <c r="AK506" s="167"/>
      <c r="AL506" s="167"/>
      <c r="AM506" s="167"/>
      <c r="AN506" s="167"/>
      <c r="AO506" s="167"/>
      <c r="AP506" s="167"/>
      <c r="AQ506" s="167"/>
      <c r="AR506" s="167"/>
      <c r="AS506" s="192"/>
      <c r="AT506" s="51"/>
      <c r="AU506" s="51"/>
      <c r="AV506" s="51"/>
      <c r="AW506" s="51"/>
      <c r="AX506" s="51"/>
      <c r="AY506" s="51"/>
      <c r="AZ506" s="51"/>
      <c r="BA506" s="69"/>
      <c r="BB506" s="51"/>
      <c r="BC506" s="51"/>
      <c r="BD506" s="51"/>
      <c r="BE506" s="51"/>
      <c r="BF506" s="51"/>
      <c r="BG506" s="51"/>
      <c r="BH506" s="51"/>
      <c r="BI506" s="69"/>
      <c r="BJ506" s="51"/>
      <c r="BK506" s="51"/>
      <c r="BL506" s="51"/>
      <c r="BM506" s="51"/>
      <c r="BN506" s="51"/>
      <c r="BO506" s="51"/>
      <c r="BP506" s="51"/>
      <c r="BQ506" s="56"/>
      <c r="BR506" s="172"/>
      <c r="BS506" s="51"/>
      <c r="BT506" s="174"/>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c r="CY506" s="51"/>
      <c r="CZ506" s="51"/>
      <c r="DA506" s="51"/>
      <c r="DB506" s="51"/>
      <c r="DC506" s="51"/>
      <c r="DD506" s="51"/>
      <c r="DE506" s="51"/>
      <c r="DF506" s="51"/>
      <c r="DG506" s="51"/>
      <c r="DH506" s="51"/>
      <c r="DI506" s="51"/>
      <c r="DJ506" s="51"/>
      <c r="DK506" s="51"/>
    </row>
    <row r="507" spans="1:115" s="50" customFormat="1" ht="14.4" customHeight="1" x14ac:dyDescent="0.3">
      <c r="A507" s="163"/>
      <c r="B507" s="165"/>
      <c r="C507" s="167"/>
      <c r="D507" s="167"/>
      <c r="E507" s="167"/>
      <c r="F507" s="167"/>
      <c r="G507" s="167"/>
      <c r="H507" s="167"/>
      <c r="I507" s="51" t="s">
        <v>953</v>
      </c>
      <c r="J507" s="51" t="s">
        <v>868</v>
      </c>
      <c r="K507" s="51" t="s">
        <v>869</v>
      </c>
      <c r="L507" s="93" t="str">
        <f t="shared" ref="L507:L575" si="14">BIN2HEX(_xlfn.CONCAT($N507:$S507), 2) &amp; " " &amp; BIN2HEX(_xlfn.CONCAT($T507:$U507), 1) &amp; " " &amp; IFERROR(BIN2HEX(_xlfn.CONCAT($V507:$W507), 1), "X")</f>
        <v>34 0 1</v>
      </c>
      <c r="M507" s="89" t="str">
        <f t="shared" ref="M507:M575" si="15">BIN2HEX(_xlfn.CONCAT($N507:$U507), 2) &amp; " " &amp; IFERROR(BIN2HEX(_xlfn.CONCAT($V507:$W507, "0", "0"), 1), "X")</f>
        <v>D0 4</v>
      </c>
      <c r="N507" s="77" t="s">
        <v>903</v>
      </c>
      <c r="O507" s="51" t="s">
        <v>903</v>
      </c>
      <c r="P507" s="51" t="s">
        <v>902</v>
      </c>
      <c r="Q507" s="51" t="s">
        <v>903</v>
      </c>
      <c r="R507" s="51" t="s">
        <v>902</v>
      </c>
      <c r="S507" s="79" t="s">
        <v>902</v>
      </c>
      <c r="T507" s="51" t="s">
        <v>902</v>
      </c>
      <c r="U507" s="69" t="s">
        <v>902</v>
      </c>
      <c r="V507" s="92" t="s">
        <v>902</v>
      </c>
      <c r="W507" s="79" t="s">
        <v>903</v>
      </c>
      <c r="X507" s="197" t="s">
        <v>913</v>
      </c>
      <c r="Y507" s="195"/>
      <c r="Z507" s="198"/>
      <c r="AA507" s="195" t="s">
        <v>911</v>
      </c>
      <c r="AB507" s="195"/>
      <c r="AC507" s="196"/>
      <c r="AD507" s="51"/>
      <c r="AE507" s="51"/>
      <c r="AF507" s="51"/>
      <c r="AG507" s="51"/>
      <c r="AH507" s="51"/>
      <c r="AI507" s="51"/>
      <c r="AJ507" s="51"/>
      <c r="AK507" s="69"/>
      <c r="AL507" s="51"/>
      <c r="AM507" s="51"/>
      <c r="AN507" s="51"/>
      <c r="AO507" s="51"/>
      <c r="AP507" s="51"/>
      <c r="AQ507" s="51"/>
      <c r="AR507" s="51"/>
      <c r="AS507" s="69"/>
      <c r="AT507" s="51"/>
      <c r="AU507" s="51"/>
      <c r="AV507" s="51"/>
      <c r="AW507" s="51"/>
      <c r="AX507" s="51"/>
      <c r="AY507" s="51"/>
      <c r="AZ507" s="51"/>
      <c r="BA507" s="69"/>
      <c r="BB507" s="51"/>
      <c r="BC507" s="51"/>
      <c r="BD507" s="51"/>
      <c r="BE507" s="51"/>
      <c r="BF507" s="51"/>
      <c r="BG507" s="51"/>
      <c r="BH507" s="51"/>
      <c r="BI507" s="69"/>
      <c r="BJ507" s="51"/>
      <c r="BK507" s="51"/>
      <c r="BL507" s="51"/>
      <c r="BM507" s="51"/>
      <c r="BN507" s="51"/>
      <c r="BO507" s="51"/>
      <c r="BP507" s="51"/>
      <c r="BQ507" s="56"/>
      <c r="BR507" s="172"/>
      <c r="BS507" s="51"/>
      <c r="BT507" s="174"/>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c r="CY507" s="51"/>
      <c r="CZ507" s="51"/>
      <c r="DA507" s="51"/>
      <c r="DB507" s="51"/>
      <c r="DC507" s="51"/>
      <c r="DD507" s="51"/>
      <c r="DE507" s="51"/>
      <c r="DF507" s="51"/>
      <c r="DG507" s="51"/>
      <c r="DH507" s="51"/>
      <c r="DI507" s="51"/>
      <c r="DJ507" s="51"/>
      <c r="DK507" s="51"/>
    </row>
    <row r="508" spans="1:115" s="50" customFormat="1" ht="14.4" customHeight="1" x14ac:dyDescent="0.3">
      <c r="A508" s="163"/>
      <c r="B508" s="165"/>
      <c r="C508" s="167"/>
      <c r="D508" s="167"/>
      <c r="E508" s="167"/>
      <c r="F508" s="167"/>
      <c r="G508" s="167"/>
      <c r="H508" s="167"/>
      <c r="I508" s="51" t="s">
        <v>954</v>
      </c>
      <c r="J508" s="51" t="s">
        <v>829</v>
      </c>
      <c r="K508" s="51" t="s">
        <v>869</v>
      </c>
      <c r="L508" s="93" t="str">
        <f t="shared" si="14"/>
        <v>34 1 1</v>
      </c>
      <c r="M508" s="89" t="str">
        <f t="shared" si="15"/>
        <v>D1 4</v>
      </c>
      <c r="N508" s="77" t="s">
        <v>903</v>
      </c>
      <c r="O508" s="51" t="s">
        <v>903</v>
      </c>
      <c r="P508" s="51" t="s">
        <v>902</v>
      </c>
      <c r="Q508" s="51" t="s">
        <v>903</v>
      </c>
      <c r="R508" s="51" t="s">
        <v>902</v>
      </c>
      <c r="S508" s="79" t="s">
        <v>902</v>
      </c>
      <c r="T508" s="51" t="s">
        <v>902</v>
      </c>
      <c r="U508" s="69" t="s">
        <v>903</v>
      </c>
      <c r="V508" s="92" t="s">
        <v>902</v>
      </c>
      <c r="W508" s="79" t="s">
        <v>903</v>
      </c>
      <c r="X508" s="197" t="s">
        <v>913</v>
      </c>
      <c r="Y508" s="195"/>
      <c r="Z508" s="198"/>
      <c r="AA508" s="195" t="s">
        <v>911</v>
      </c>
      <c r="AB508" s="195"/>
      <c r="AC508" s="196"/>
      <c r="AD508" s="167" t="s">
        <v>921</v>
      </c>
      <c r="AE508" s="167"/>
      <c r="AF508" s="167"/>
      <c r="AG508" s="167"/>
      <c r="AH508" s="167"/>
      <c r="AI508" s="167"/>
      <c r="AJ508" s="167"/>
      <c r="AK508" s="192"/>
      <c r="AL508" s="51"/>
      <c r="AM508" s="51"/>
      <c r="AN508" s="51"/>
      <c r="AO508" s="51"/>
      <c r="AP508" s="51"/>
      <c r="AQ508" s="51"/>
      <c r="AR508" s="51"/>
      <c r="AS508" s="69"/>
      <c r="AT508" s="51"/>
      <c r="AU508" s="51"/>
      <c r="AV508" s="51"/>
      <c r="AW508" s="51"/>
      <c r="AX508" s="51"/>
      <c r="AY508" s="51"/>
      <c r="AZ508" s="51"/>
      <c r="BA508" s="69"/>
      <c r="BB508" s="51"/>
      <c r="BC508" s="51"/>
      <c r="BD508" s="51"/>
      <c r="BE508" s="51"/>
      <c r="BF508" s="51"/>
      <c r="BG508" s="51"/>
      <c r="BH508" s="51"/>
      <c r="BI508" s="69"/>
      <c r="BJ508" s="51"/>
      <c r="BK508" s="51"/>
      <c r="BL508" s="51"/>
      <c r="BM508" s="51"/>
      <c r="BN508" s="51"/>
      <c r="BO508" s="51"/>
      <c r="BP508" s="51"/>
      <c r="BQ508" s="56"/>
      <c r="BR508" s="172"/>
      <c r="BS508" s="51"/>
      <c r="BT508" s="174"/>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c r="CY508" s="51"/>
      <c r="CZ508" s="51"/>
      <c r="DA508" s="51"/>
      <c r="DB508" s="51"/>
      <c r="DC508" s="51"/>
      <c r="DD508" s="51"/>
      <c r="DE508" s="51"/>
      <c r="DF508" s="51"/>
      <c r="DG508" s="51"/>
      <c r="DH508" s="51"/>
      <c r="DI508" s="51"/>
      <c r="DJ508" s="51"/>
      <c r="DK508" s="51"/>
    </row>
    <row r="509" spans="1:115" s="50" customFormat="1" ht="14.4" customHeight="1" x14ac:dyDescent="0.3">
      <c r="A509" s="163"/>
      <c r="B509" s="165"/>
      <c r="C509" s="167"/>
      <c r="D509" s="167"/>
      <c r="E509" s="167"/>
      <c r="F509" s="167"/>
      <c r="G509" s="167"/>
      <c r="H509" s="167"/>
      <c r="I509" s="51" t="s">
        <v>955</v>
      </c>
      <c r="J509" s="51" t="s">
        <v>868</v>
      </c>
      <c r="K509" s="51" t="s">
        <v>869</v>
      </c>
      <c r="L509" s="93" t="str">
        <f t="shared" si="14"/>
        <v>34 2 1</v>
      </c>
      <c r="M509" s="89" t="str">
        <f t="shared" si="15"/>
        <v>D2 4</v>
      </c>
      <c r="N509" s="77" t="s">
        <v>903</v>
      </c>
      <c r="O509" s="51" t="s">
        <v>903</v>
      </c>
      <c r="P509" s="51" t="s">
        <v>902</v>
      </c>
      <c r="Q509" s="51" t="s">
        <v>903</v>
      </c>
      <c r="R509" s="51" t="s">
        <v>902</v>
      </c>
      <c r="S509" s="79" t="s">
        <v>902</v>
      </c>
      <c r="T509" s="51" t="s">
        <v>903</v>
      </c>
      <c r="U509" s="69" t="s">
        <v>902</v>
      </c>
      <c r="V509" s="92" t="s">
        <v>902</v>
      </c>
      <c r="W509" s="79" t="s">
        <v>903</v>
      </c>
      <c r="X509" s="197" t="s">
        <v>913</v>
      </c>
      <c r="Y509" s="195"/>
      <c r="Z509" s="198"/>
      <c r="AA509" s="195" t="s">
        <v>911</v>
      </c>
      <c r="AB509" s="195"/>
      <c r="AC509" s="196"/>
      <c r="AD509" s="167" t="s">
        <v>916</v>
      </c>
      <c r="AE509" s="167"/>
      <c r="AF509" s="167"/>
      <c r="AG509" s="167"/>
      <c r="AH509" s="167"/>
      <c r="AI509" s="167"/>
      <c r="AJ509" s="167"/>
      <c r="AK509" s="167"/>
      <c r="AL509" s="167"/>
      <c r="AM509" s="167"/>
      <c r="AN509" s="167"/>
      <c r="AO509" s="167"/>
      <c r="AP509" s="167"/>
      <c r="AQ509" s="167"/>
      <c r="AR509" s="167"/>
      <c r="AS509" s="192"/>
      <c r="AT509" s="51"/>
      <c r="AU509" s="51"/>
      <c r="AV509" s="51"/>
      <c r="AW509" s="51"/>
      <c r="AX509" s="51"/>
      <c r="AY509" s="51"/>
      <c r="AZ509" s="51"/>
      <c r="BA509" s="69"/>
      <c r="BB509" s="51"/>
      <c r="BC509" s="51"/>
      <c r="BD509" s="51"/>
      <c r="BE509" s="51"/>
      <c r="BF509" s="51"/>
      <c r="BG509" s="51"/>
      <c r="BH509" s="51"/>
      <c r="BI509" s="69"/>
      <c r="BJ509" s="51"/>
      <c r="BK509" s="51"/>
      <c r="BL509" s="51"/>
      <c r="BM509" s="51"/>
      <c r="BN509" s="51"/>
      <c r="BO509" s="51"/>
      <c r="BP509" s="51"/>
      <c r="BQ509" s="56"/>
      <c r="BR509" s="172"/>
      <c r="BS509" s="51"/>
      <c r="BT509" s="174"/>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c r="CY509" s="51"/>
      <c r="CZ509" s="51"/>
      <c r="DA509" s="51"/>
      <c r="DB509" s="51"/>
      <c r="DC509" s="51"/>
      <c r="DD509" s="51"/>
      <c r="DE509" s="51"/>
      <c r="DF509" s="51"/>
      <c r="DG509" s="51"/>
      <c r="DH509" s="51"/>
      <c r="DI509" s="51"/>
      <c r="DJ509" s="51"/>
      <c r="DK509" s="51"/>
    </row>
    <row r="510" spans="1:115" s="50" customFormat="1" ht="14.4" customHeight="1" x14ac:dyDescent="0.3">
      <c r="A510" s="163"/>
      <c r="B510" s="165"/>
      <c r="C510" s="167"/>
      <c r="D510" s="167"/>
      <c r="E510" s="167"/>
      <c r="F510" s="167"/>
      <c r="G510" s="167" t="s">
        <v>788</v>
      </c>
      <c r="H510" s="167" t="s">
        <v>794</v>
      </c>
      <c r="I510" s="51" t="s">
        <v>914</v>
      </c>
      <c r="J510" s="51" t="s">
        <v>829</v>
      </c>
      <c r="K510" s="51" t="s">
        <v>869</v>
      </c>
      <c r="L510" s="93" t="str">
        <f t="shared" si="14"/>
        <v>35 0 3</v>
      </c>
      <c r="M510" s="89" t="str">
        <f t="shared" si="15"/>
        <v>D4 C</v>
      </c>
      <c r="N510" s="77" t="s">
        <v>903</v>
      </c>
      <c r="O510" s="51" t="s">
        <v>903</v>
      </c>
      <c r="P510" s="51" t="s">
        <v>902</v>
      </c>
      <c r="Q510" s="51" t="s">
        <v>903</v>
      </c>
      <c r="R510" s="51" t="s">
        <v>902</v>
      </c>
      <c r="S510" s="79" t="s">
        <v>903</v>
      </c>
      <c r="T510" s="51" t="s">
        <v>902</v>
      </c>
      <c r="U510" s="69" t="s">
        <v>902</v>
      </c>
      <c r="V510" s="92" t="s">
        <v>903</v>
      </c>
      <c r="W510" s="79" t="s">
        <v>903</v>
      </c>
      <c r="X510" s="51"/>
      <c r="Y510" s="51"/>
      <c r="Z510" s="79"/>
      <c r="AA510" s="195" t="s">
        <v>132</v>
      </c>
      <c r="AB510" s="195"/>
      <c r="AC510" s="196"/>
      <c r="AD510" s="167" t="s">
        <v>916</v>
      </c>
      <c r="AE510" s="167"/>
      <c r="AF510" s="167"/>
      <c r="AG510" s="167"/>
      <c r="AH510" s="167"/>
      <c r="AI510" s="167"/>
      <c r="AJ510" s="167"/>
      <c r="AK510" s="167"/>
      <c r="AL510" s="167"/>
      <c r="AM510" s="167"/>
      <c r="AN510" s="167"/>
      <c r="AO510" s="167"/>
      <c r="AP510" s="167"/>
      <c r="AQ510" s="167"/>
      <c r="AR510" s="167"/>
      <c r="AS510" s="192"/>
      <c r="AT510" s="51"/>
      <c r="AU510" s="51"/>
      <c r="AV510" s="51"/>
      <c r="AW510" s="51"/>
      <c r="AX510" s="51"/>
      <c r="AY510" s="51"/>
      <c r="AZ510" s="51"/>
      <c r="BA510" s="69"/>
      <c r="BB510" s="51"/>
      <c r="BC510" s="51"/>
      <c r="BD510" s="51"/>
      <c r="BE510" s="51"/>
      <c r="BF510" s="51"/>
      <c r="BG510" s="51"/>
      <c r="BH510" s="51"/>
      <c r="BI510" s="69"/>
      <c r="BJ510" s="51"/>
      <c r="BK510" s="51"/>
      <c r="BL510" s="51"/>
      <c r="BM510" s="51"/>
      <c r="BN510" s="51"/>
      <c r="BO510" s="51"/>
      <c r="BP510" s="51"/>
      <c r="BQ510" s="56"/>
      <c r="BR510" s="172"/>
      <c r="BS510" s="51"/>
      <c r="BT510" s="174"/>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c r="CY510" s="51"/>
      <c r="CZ510" s="51"/>
      <c r="DA510" s="51"/>
      <c r="DB510" s="51"/>
      <c r="DC510" s="51"/>
      <c r="DD510" s="51"/>
      <c r="DE510" s="51"/>
      <c r="DF510" s="51"/>
      <c r="DG510" s="51"/>
      <c r="DH510" s="51"/>
      <c r="DI510" s="51"/>
      <c r="DJ510" s="51"/>
      <c r="DK510" s="51"/>
    </row>
    <row r="511" spans="1:115" s="50" customFormat="1" ht="14.4" customHeight="1" x14ac:dyDescent="0.3">
      <c r="A511" s="163"/>
      <c r="B511" s="165"/>
      <c r="C511" s="167"/>
      <c r="D511" s="167"/>
      <c r="E511" s="167"/>
      <c r="F511" s="167"/>
      <c r="G511" s="167"/>
      <c r="H511" s="167"/>
      <c r="I511" s="51" t="s">
        <v>953</v>
      </c>
      <c r="J511" s="51" t="s">
        <v>829</v>
      </c>
      <c r="K511" s="51" t="s">
        <v>869</v>
      </c>
      <c r="L511" s="93" t="str">
        <f t="shared" si="14"/>
        <v>34 0 3</v>
      </c>
      <c r="M511" s="89" t="str">
        <f t="shared" si="15"/>
        <v>D0 C</v>
      </c>
      <c r="N511" s="77" t="s">
        <v>903</v>
      </c>
      <c r="O511" s="51" t="s">
        <v>903</v>
      </c>
      <c r="P511" s="51" t="s">
        <v>902</v>
      </c>
      <c r="Q511" s="51" t="s">
        <v>903</v>
      </c>
      <c r="R511" s="51" t="s">
        <v>902</v>
      </c>
      <c r="S511" s="79" t="s">
        <v>902</v>
      </c>
      <c r="T511" s="51" t="s">
        <v>902</v>
      </c>
      <c r="U511" s="69" t="s">
        <v>902</v>
      </c>
      <c r="V511" s="92" t="s">
        <v>903</v>
      </c>
      <c r="W511" s="79" t="s">
        <v>903</v>
      </c>
      <c r="X511" s="197" t="s">
        <v>913</v>
      </c>
      <c r="Y511" s="195"/>
      <c r="Z511" s="198"/>
      <c r="AA511" s="195" t="s">
        <v>132</v>
      </c>
      <c r="AB511" s="195"/>
      <c r="AC511" s="196"/>
      <c r="AD511" s="51"/>
      <c r="AE511" s="51"/>
      <c r="AF511" s="51"/>
      <c r="AG511" s="51"/>
      <c r="AH511" s="51"/>
      <c r="AI511" s="51"/>
      <c r="AJ511" s="51"/>
      <c r="AK511" s="69"/>
      <c r="AL511" s="51"/>
      <c r="AM511" s="51"/>
      <c r="AN511" s="51"/>
      <c r="AO511" s="51"/>
      <c r="AP511" s="51"/>
      <c r="AQ511" s="51"/>
      <c r="AR511" s="51"/>
      <c r="AS511" s="69"/>
      <c r="AT511" s="51"/>
      <c r="AU511" s="51"/>
      <c r="AV511" s="51"/>
      <c r="AW511" s="51"/>
      <c r="AX511" s="51"/>
      <c r="AY511" s="51"/>
      <c r="AZ511" s="51"/>
      <c r="BA511" s="69"/>
      <c r="BB511" s="51"/>
      <c r="BC511" s="51"/>
      <c r="BD511" s="51"/>
      <c r="BE511" s="51"/>
      <c r="BF511" s="51"/>
      <c r="BG511" s="51"/>
      <c r="BH511" s="51"/>
      <c r="BI511" s="69"/>
      <c r="BJ511" s="51"/>
      <c r="BK511" s="51"/>
      <c r="BL511" s="51"/>
      <c r="BM511" s="51"/>
      <c r="BN511" s="51"/>
      <c r="BO511" s="51"/>
      <c r="BP511" s="51"/>
      <c r="BQ511" s="56"/>
      <c r="BR511" s="172"/>
      <c r="BS511" s="51"/>
      <c r="BT511" s="174"/>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c r="CY511" s="51"/>
      <c r="CZ511" s="51"/>
      <c r="DA511" s="51"/>
      <c r="DB511" s="51"/>
      <c r="DC511" s="51"/>
      <c r="DD511" s="51"/>
      <c r="DE511" s="51"/>
      <c r="DF511" s="51"/>
      <c r="DG511" s="51"/>
      <c r="DH511" s="51"/>
      <c r="DI511" s="51"/>
      <c r="DJ511" s="51"/>
      <c r="DK511" s="51"/>
    </row>
    <row r="512" spans="1:115" s="50" customFormat="1" ht="14.4" customHeight="1" x14ac:dyDescent="0.3">
      <c r="A512" s="163"/>
      <c r="B512" s="165"/>
      <c r="C512" s="167"/>
      <c r="D512" s="167"/>
      <c r="E512" s="167"/>
      <c r="F512" s="167"/>
      <c r="G512" s="167"/>
      <c r="H512" s="167"/>
      <c r="I512" s="51" t="s">
        <v>954</v>
      </c>
      <c r="J512" s="51" t="s">
        <v>829</v>
      </c>
      <c r="K512" s="51" t="s">
        <v>869</v>
      </c>
      <c r="L512" s="93" t="str">
        <f t="shared" si="14"/>
        <v>34 1 3</v>
      </c>
      <c r="M512" s="89" t="str">
        <f t="shared" si="15"/>
        <v>D1 C</v>
      </c>
      <c r="N512" s="77" t="s">
        <v>903</v>
      </c>
      <c r="O512" s="51" t="s">
        <v>903</v>
      </c>
      <c r="P512" s="51" t="s">
        <v>902</v>
      </c>
      <c r="Q512" s="51" t="s">
        <v>903</v>
      </c>
      <c r="R512" s="51" t="s">
        <v>902</v>
      </c>
      <c r="S512" s="79" t="s">
        <v>902</v>
      </c>
      <c r="T512" s="51" t="s">
        <v>902</v>
      </c>
      <c r="U512" s="69" t="s">
        <v>903</v>
      </c>
      <c r="V512" s="92" t="s">
        <v>903</v>
      </c>
      <c r="W512" s="79" t="s">
        <v>903</v>
      </c>
      <c r="X512" s="197" t="s">
        <v>913</v>
      </c>
      <c r="Y512" s="195"/>
      <c r="Z512" s="198"/>
      <c r="AA512" s="195" t="s">
        <v>132</v>
      </c>
      <c r="AB512" s="195"/>
      <c r="AC512" s="196"/>
      <c r="AD512" s="167" t="s">
        <v>921</v>
      </c>
      <c r="AE512" s="167"/>
      <c r="AF512" s="167"/>
      <c r="AG512" s="167"/>
      <c r="AH512" s="167"/>
      <c r="AI512" s="167"/>
      <c r="AJ512" s="167"/>
      <c r="AK512" s="192"/>
      <c r="AL512" s="51"/>
      <c r="AM512" s="51"/>
      <c r="AN512" s="51"/>
      <c r="AO512" s="51"/>
      <c r="AP512" s="51"/>
      <c r="AQ512" s="51"/>
      <c r="AR512" s="51"/>
      <c r="AS512" s="69"/>
      <c r="AT512" s="51"/>
      <c r="AU512" s="51"/>
      <c r="AV512" s="51"/>
      <c r="AW512" s="51"/>
      <c r="AX512" s="51"/>
      <c r="AY512" s="51"/>
      <c r="AZ512" s="51"/>
      <c r="BA512" s="69"/>
      <c r="BB512" s="51"/>
      <c r="BC512" s="51"/>
      <c r="BD512" s="51"/>
      <c r="BE512" s="51"/>
      <c r="BF512" s="51"/>
      <c r="BG512" s="51"/>
      <c r="BH512" s="51"/>
      <c r="BI512" s="69"/>
      <c r="BJ512" s="51"/>
      <c r="BK512" s="51"/>
      <c r="BL512" s="51"/>
      <c r="BM512" s="51"/>
      <c r="BN512" s="51"/>
      <c r="BO512" s="51"/>
      <c r="BP512" s="51"/>
      <c r="BQ512" s="56"/>
      <c r="BR512" s="172"/>
      <c r="BS512" s="51"/>
      <c r="BT512" s="174"/>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c r="CY512" s="51"/>
      <c r="CZ512" s="51"/>
      <c r="DA512" s="51"/>
      <c r="DB512" s="51"/>
      <c r="DC512" s="51"/>
      <c r="DD512" s="51"/>
      <c r="DE512" s="51"/>
      <c r="DF512" s="51"/>
      <c r="DG512" s="51"/>
      <c r="DH512" s="51"/>
      <c r="DI512" s="51"/>
      <c r="DJ512" s="51"/>
      <c r="DK512" s="51"/>
    </row>
    <row r="513" spans="1:115" s="50" customFormat="1" ht="14.4" customHeight="1" x14ac:dyDescent="0.3">
      <c r="A513" s="163"/>
      <c r="B513" s="165"/>
      <c r="C513" s="167"/>
      <c r="D513" s="167"/>
      <c r="E513" s="167"/>
      <c r="F513" s="167"/>
      <c r="G513" s="167"/>
      <c r="H513" s="167"/>
      <c r="I513" s="51" t="s">
        <v>955</v>
      </c>
      <c r="J513" s="51" t="s">
        <v>829</v>
      </c>
      <c r="K513" s="51" t="s">
        <v>869</v>
      </c>
      <c r="L513" s="93" t="str">
        <f t="shared" si="14"/>
        <v>34 2 3</v>
      </c>
      <c r="M513" s="89" t="str">
        <f t="shared" si="15"/>
        <v>D2 C</v>
      </c>
      <c r="N513" s="77" t="s">
        <v>903</v>
      </c>
      <c r="O513" s="51" t="s">
        <v>903</v>
      </c>
      <c r="P513" s="51" t="s">
        <v>902</v>
      </c>
      <c r="Q513" s="51" t="s">
        <v>903</v>
      </c>
      <c r="R513" s="51" t="s">
        <v>902</v>
      </c>
      <c r="S513" s="79" t="s">
        <v>902</v>
      </c>
      <c r="T513" s="51" t="s">
        <v>903</v>
      </c>
      <c r="U513" s="69" t="s">
        <v>902</v>
      </c>
      <c r="V513" s="92" t="s">
        <v>903</v>
      </c>
      <c r="W513" s="79" t="s">
        <v>903</v>
      </c>
      <c r="X513" s="197" t="s">
        <v>913</v>
      </c>
      <c r="Y513" s="195"/>
      <c r="Z513" s="198"/>
      <c r="AA513" s="195" t="s">
        <v>132</v>
      </c>
      <c r="AB513" s="195"/>
      <c r="AC513" s="196"/>
      <c r="AD513" s="167" t="s">
        <v>916</v>
      </c>
      <c r="AE513" s="167"/>
      <c r="AF513" s="167"/>
      <c r="AG513" s="167"/>
      <c r="AH513" s="167"/>
      <c r="AI513" s="167"/>
      <c r="AJ513" s="167"/>
      <c r="AK513" s="167"/>
      <c r="AL513" s="167"/>
      <c r="AM513" s="167"/>
      <c r="AN513" s="167"/>
      <c r="AO513" s="167"/>
      <c r="AP513" s="167"/>
      <c r="AQ513" s="167"/>
      <c r="AR513" s="167"/>
      <c r="AS513" s="192"/>
      <c r="AT513" s="51"/>
      <c r="AU513" s="51"/>
      <c r="AV513" s="51"/>
      <c r="AW513" s="51"/>
      <c r="AX513" s="51"/>
      <c r="AY513" s="51"/>
      <c r="AZ513" s="51"/>
      <c r="BA513" s="69"/>
      <c r="BB513" s="51"/>
      <c r="BC513" s="51"/>
      <c r="BD513" s="51"/>
      <c r="BE513" s="51"/>
      <c r="BF513" s="51"/>
      <c r="BG513" s="51"/>
      <c r="BH513" s="51"/>
      <c r="BI513" s="69"/>
      <c r="BJ513" s="51"/>
      <c r="BK513" s="51"/>
      <c r="BL513" s="51"/>
      <c r="BM513" s="51"/>
      <c r="BN513" s="51"/>
      <c r="BO513" s="51"/>
      <c r="BP513" s="51"/>
      <c r="BQ513" s="56"/>
      <c r="BR513" s="172"/>
      <c r="BS513" s="51"/>
      <c r="BT513" s="174"/>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c r="CY513" s="51"/>
      <c r="CZ513" s="51"/>
      <c r="DA513" s="51"/>
      <c r="DB513" s="51"/>
      <c r="DC513" s="51"/>
      <c r="DD513" s="51"/>
      <c r="DE513" s="51"/>
      <c r="DF513" s="51"/>
      <c r="DG513" s="51"/>
      <c r="DH513" s="51"/>
      <c r="DI513" s="51"/>
      <c r="DJ513" s="51"/>
      <c r="DK513" s="51"/>
    </row>
    <row r="514" spans="1:115" s="50" customFormat="1" ht="14.4" customHeight="1" x14ac:dyDescent="0.3">
      <c r="A514" s="163"/>
      <c r="B514" s="165"/>
      <c r="C514" s="167"/>
      <c r="D514" s="167"/>
      <c r="E514" s="167"/>
      <c r="F514" s="167"/>
      <c r="G514" s="167" t="s">
        <v>789</v>
      </c>
      <c r="H514" s="167" t="s">
        <v>794</v>
      </c>
      <c r="I514" s="51" t="s">
        <v>914</v>
      </c>
      <c r="J514" s="51" t="s">
        <v>829</v>
      </c>
      <c r="K514" s="51" t="s">
        <v>869</v>
      </c>
      <c r="L514" s="93" t="str">
        <f t="shared" si="14"/>
        <v>37 0 3</v>
      </c>
      <c r="M514" s="89" t="str">
        <f t="shared" si="15"/>
        <v>DC C</v>
      </c>
      <c r="N514" s="77" t="s">
        <v>903</v>
      </c>
      <c r="O514" s="51" t="s">
        <v>903</v>
      </c>
      <c r="P514" s="51" t="s">
        <v>902</v>
      </c>
      <c r="Q514" s="51" t="s">
        <v>903</v>
      </c>
      <c r="R514" s="51" t="s">
        <v>903</v>
      </c>
      <c r="S514" s="79" t="s">
        <v>903</v>
      </c>
      <c r="T514" s="51" t="s">
        <v>902</v>
      </c>
      <c r="U514" s="69" t="s">
        <v>902</v>
      </c>
      <c r="V514" s="92" t="s">
        <v>903</v>
      </c>
      <c r="W514" s="79" t="s">
        <v>903</v>
      </c>
      <c r="X514" s="51"/>
      <c r="Y514" s="51"/>
      <c r="Z514" s="79"/>
      <c r="AA514" s="51"/>
      <c r="AB514" s="51"/>
      <c r="AC514" s="85"/>
      <c r="AD514" s="167" t="s">
        <v>916</v>
      </c>
      <c r="AE514" s="167"/>
      <c r="AF514" s="167"/>
      <c r="AG514" s="167"/>
      <c r="AH514" s="167"/>
      <c r="AI514" s="167"/>
      <c r="AJ514" s="167"/>
      <c r="AK514" s="167"/>
      <c r="AL514" s="167"/>
      <c r="AM514" s="167"/>
      <c r="AN514" s="167"/>
      <c r="AO514" s="167"/>
      <c r="AP514" s="167"/>
      <c r="AQ514" s="167"/>
      <c r="AR514" s="167"/>
      <c r="AS514" s="192"/>
      <c r="AT514" s="193" t="s">
        <v>789</v>
      </c>
      <c r="AU514" s="167"/>
      <c r="AV514" s="167"/>
      <c r="AW514" s="167"/>
      <c r="AX514" s="167"/>
      <c r="AY514" s="167"/>
      <c r="AZ514" s="167"/>
      <c r="BA514" s="167"/>
      <c r="BB514" s="167"/>
      <c r="BC514" s="167"/>
      <c r="BD514" s="167"/>
      <c r="BE514" s="167"/>
      <c r="BF514" s="167"/>
      <c r="BG514" s="167"/>
      <c r="BH514" s="167"/>
      <c r="BI514" s="192"/>
      <c r="BJ514" s="51"/>
      <c r="BK514" s="51"/>
      <c r="BL514" s="51"/>
      <c r="BM514" s="51"/>
      <c r="BN514" s="51"/>
      <c r="BO514" s="51"/>
      <c r="BP514" s="51"/>
      <c r="BQ514" s="56"/>
      <c r="BR514" s="172"/>
      <c r="BS514" s="51"/>
      <c r="BT514" s="174"/>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c r="CY514" s="51"/>
      <c r="CZ514" s="51"/>
      <c r="DA514" s="51"/>
      <c r="DB514" s="51"/>
      <c r="DC514" s="51"/>
      <c r="DD514" s="51"/>
      <c r="DE514" s="51"/>
      <c r="DF514" s="51"/>
      <c r="DG514" s="51"/>
      <c r="DH514" s="51"/>
      <c r="DI514" s="51"/>
      <c r="DJ514" s="51"/>
      <c r="DK514" s="51"/>
    </row>
    <row r="515" spans="1:115" s="50" customFormat="1" ht="14.4" customHeight="1" x14ac:dyDescent="0.3">
      <c r="A515" s="163"/>
      <c r="B515" s="165"/>
      <c r="C515" s="167"/>
      <c r="D515" s="167"/>
      <c r="E515" s="167"/>
      <c r="F515" s="167"/>
      <c r="G515" s="167"/>
      <c r="H515" s="167"/>
      <c r="I515" s="51" t="s">
        <v>953</v>
      </c>
      <c r="J515" s="51" t="s">
        <v>829</v>
      </c>
      <c r="K515" s="51" t="s">
        <v>869</v>
      </c>
      <c r="L515" s="93" t="str">
        <f t="shared" si="14"/>
        <v>36 0 3</v>
      </c>
      <c r="M515" s="89" t="str">
        <f t="shared" si="15"/>
        <v>D8 C</v>
      </c>
      <c r="N515" s="77" t="s">
        <v>903</v>
      </c>
      <c r="O515" s="51" t="s">
        <v>903</v>
      </c>
      <c r="P515" s="51" t="s">
        <v>902</v>
      </c>
      <c r="Q515" s="51" t="s">
        <v>903</v>
      </c>
      <c r="R515" s="51" t="s">
        <v>903</v>
      </c>
      <c r="S515" s="79" t="s">
        <v>902</v>
      </c>
      <c r="T515" s="51" t="s">
        <v>902</v>
      </c>
      <c r="U515" s="69" t="s">
        <v>902</v>
      </c>
      <c r="V515" s="92" t="s">
        <v>903</v>
      </c>
      <c r="W515" s="79" t="s">
        <v>903</v>
      </c>
      <c r="X515" s="197" t="s">
        <v>913</v>
      </c>
      <c r="Y515" s="195"/>
      <c r="Z515" s="198"/>
      <c r="AA515" s="51"/>
      <c r="AB515" s="51"/>
      <c r="AC515" s="69"/>
      <c r="AD515" s="167" t="s">
        <v>789</v>
      </c>
      <c r="AE515" s="167"/>
      <c r="AF515" s="167"/>
      <c r="AG515" s="167"/>
      <c r="AH515" s="167"/>
      <c r="AI515" s="167"/>
      <c r="AJ515" s="167"/>
      <c r="AK515" s="167"/>
      <c r="AL515" s="167"/>
      <c r="AM515" s="167"/>
      <c r="AN515" s="167"/>
      <c r="AO515" s="167"/>
      <c r="AP515" s="167"/>
      <c r="AQ515" s="167"/>
      <c r="AR515" s="167"/>
      <c r="AS515" s="192"/>
      <c r="AT515" s="51"/>
      <c r="AU515" s="51"/>
      <c r="AV515" s="51"/>
      <c r="AW515" s="51"/>
      <c r="AX515" s="51"/>
      <c r="AY515" s="51"/>
      <c r="AZ515" s="51"/>
      <c r="BA515" s="69"/>
      <c r="BB515" s="51"/>
      <c r="BC515" s="51"/>
      <c r="BD515" s="51"/>
      <c r="BE515" s="51"/>
      <c r="BF515" s="51"/>
      <c r="BG515" s="51"/>
      <c r="BH515" s="51"/>
      <c r="BI515" s="69"/>
      <c r="BJ515" s="51"/>
      <c r="BK515" s="51"/>
      <c r="BL515" s="51"/>
      <c r="BM515" s="51"/>
      <c r="BN515" s="51"/>
      <c r="BO515" s="51"/>
      <c r="BP515" s="51"/>
      <c r="BQ515" s="56"/>
      <c r="BR515" s="172"/>
      <c r="BS515" s="51"/>
      <c r="BT515" s="174"/>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c r="CY515" s="51"/>
      <c r="CZ515" s="51"/>
      <c r="DA515" s="51"/>
      <c r="DB515" s="51"/>
      <c r="DC515" s="51"/>
      <c r="DD515" s="51"/>
      <c r="DE515" s="51"/>
      <c r="DF515" s="51"/>
      <c r="DG515" s="51"/>
      <c r="DH515" s="51"/>
      <c r="DI515" s="51"/>
      <c r="DJ515" s="51"/>
      <c r="DK515" s="51"/>
    </row>
    <row r="516" spans="1:115" s="50" customFormat="1" ht="14.4" customHeight="1" x14ac:dyDescent="0.3">
      <c r="A516" s="163"/>
      <c r="B516" s="165"/>
      <c r="C516" s="167"/>
      <c r="D516" s="167"/>
      <c r="E516" s="167"/>
      <c r="F516" s="167"/>
      <c r="G516" s="167"/>
      <c r="H516" s="167"/>
      <c r="I516" s="51" t="s">
        <v>954</v>
      </c>
      <c r="J516" s="51" t="s">
        <v>829</v>
      </c>
      <c r="K516" s="51" t="s">
        <v>869</v>
      </c>
      <c r="L516" s="93" t="str">
        <f t="shared" si="14"/>
        <v>36 1 3</v>
      </c>
      <c r="M516" s="89" t="str">
        <f t="shared" si="15"/>
        <v>D9 C</v>
      </c>
      <c r="N516" s="77" t="s">
        <v>903</v>
      </c>
      <c r="O516" s="51" t="s">
        <v>903</v>
      </c>
      <c r="P516" s="51" t="s">
        <v>902</v>
      </c>
      <c r="Q516" s="51" t="s">
        <v>903</v>
      </c>
      <c r="R516" s="51" t="s">
        <v>903</v>
      </c>
      <c r="S516" s="79" t="s">
        <v>902</v>
      </c>
      <c r="T516" s="51" t="s">
        <v>902</v>
      </c>
      <c r="U516" s="69" t="s">
        <v>903</v>
      </c>
      <c r="V516" s="92" t="s">
        <v>903</v>
      </c>
      <c r="W516" s="79" t="s">
        <v>903</v>
      </c>
      <c r="X516" s="197" t="s">
        <v>913</v>
      </c>
      <c r="Y516" s="195"/>
      <c r="Z516" s="198"/>
      <c r="AA516" s="51"/>
      <c r="AB516" s="51"/>
      <c r="AC516" s="69"/>
      <c r="AD516" s="167" t="s">
        <v>921</v>
      </c>
      <c r="AE516" s="167"/>
      <c r="AF516" s="167"/>
      <c r="AG516" s="167"/>
      <c r="AH516" s="167"/>
      <c r="AI516" s="167"/>
      <c r="AJ516" s="167"/>
      <c r="AK516" s="192"/>
      <c r="AL516" s="193" t="s">
        <v>789</v>
      </c>
      <c r="AM516" s="167"/>
      <c r="AN516" s="167"/>
      <c r="AO516" s="167"/>
      <c r="AP516" s="167"/>
      <c r="AQ516" s="167"/>
      <c r="AR516" s="167"/>
      <c r="AS516" s="167"/>
      <c r="AT516" s="167"/>
      <c r="AU516" s="167"/>
      <c r="AV516" s="167"/>
      <c r="AW516" s="167"/>
      <c r="AX516" s="167"/>
      <c r="AY516" s="167"/>
      <c r="AZ516" s="167"/>
      <c r="BA516" s="192"/>
      <c r="BB516" s="51"/>
      <c r="BC516" s="51"/>
      <c r="BD516" s="51"/>
      <c r="BE516" s="51"/>
      <c r="BF516" s="51"/>
      <c r="BG516" s="51"/>
      <c r="BH516" s="51"/>
      <c r="BI516" s="69"/>
      <c r="BJ516" s="51"/>
      <c r="BK516" s="51"/>
      <c r="BL516" s="51"/>
      <c r="BM516" s="51"/>
      <c r="BN516" s="51"/>
      <c r="BO516" s="51"/>
      <c r="BP516" s="51"/>
      <c r="BQ516" s="56"/>
      <c r="BR516" s="172"/>
      <c r="BS516" s="51"/>
      <c r="BT516" s="174"/>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c r="CY516" s="51"/>
      <c r="CZ516" s="51"/>
      <c r="DA516" s="51"/>
      <c r="DB516" s="51"/>
      <c r="DC516" s="51"/>
      <c r="DD516" s="51"/>
      <c r="DE516" s="51"/>
      <c r="DF516" s="51"/>
      <c r="DG516" s="51"/>
      <c r="DH516" s="51"/>
      <c r="DI516" s="51"/>
      <c r="DJ516" s="51"/>
      <c r="DK516" s="51"/>
    </row>
    <row r="517" spans="1:115" s="50" customFormat="1" ht="14.4" customHeight="1" x14ac:dyDescent="0.3">
      <c r="A517" s="163"/>
      <c r="B517" s="165"/>
      <c r="C517" s="167"/>
      <c r="D517" s="167"/>
      <c r="E517" s="167"/>
      <c r="F517" s="167"/>
      <c r="G517" s="167"/>
      <c r="H517" s="167"/>
      <c r="I517" s="51" t="s">
        <v>955</v>
      </c>
      <c r="J517" s="51" t="s">
        <v>829</v>
      </c>
      <c r="K517" s="51" t="s">
        <v>869</v>
      </c>
      <c r="L517" s="93" t="str">
        <f t="shared" si="14"/>
        <v>36 2 3</v>
      </c>
      <c r="M517" s="89" t="str">
        <f t="shared" si="15"/>
        <v>DA C</v>
      </c>
      <c r="N517" s="77" t="s">
        <v>903</v>
      </c>
      <c r="O517" s="51" t="s">
        <v>903</v>
      </c>
      <c r="P517" s="51" t="s">
        <v>902</v>
      </c>
      <c r="Q517" s="51" t="s">
        <v>903</v>
      </c>
      <c r="R517" s="51" t="s">
        <v>903</v>
      </c>
      <c r="S517" s="79" t="s">
        <v>902</v>
      </c>
      <c r="T517" s="51" t="s">
        <v>903</v>
      </c>
      <c r="U517" s="69" t="s">
        <v>902</v>
      </c>
      <c r="V517" s="92" t="s">
        <v>903</v>
      </c>
      <c r="W517" s="79" t="s">
        <v>903</v>
      </c>
      <c r="X517" s="197" t="s">
        <v>913</v>
      </c>
      <c r="Y517" s="195"/>
      <c r="Z517" s="198"/>
      <c r="AA517" s="51"/>
      <c r="AB517" s="51"/>
      <c r="AC517" s="69"/>
      <c r="AD517" s="167" t="s">
        <v>916</v>
      </c>
      <c r="AE517" s="167"/>
      <c r="AF517" s="167"/>
      <c r="AG517" s="167"/>
      <c r="AH517" s="167"/>
      <c r="AI517" s="167"/>
      <c r="AJ517" s="167"/>
      <c r="AK517" s="167"/>
      <c r="AL517" s="167"/>
      <c r="AM517" s="167"/>
      <c r="AN517" s="167"/>
      <c r="AO517" s="167"/>
      <c r="AP517" s="167"/>
      <c r="AQ517" s="167"/>
      <c r="AR517" s="167"/>
      <c r="AS517" s="192"/>
      <c r="AT517" s="193" t="s">
        <v>789</v>
      </c>
      <c r="AU517" s="167"/>
      <c r="AV517" s="167"/>
      <c r="AW517" s="167"/>
      <c r="AX517" s="167"/>
      <c r="AY517" s="167"/>
      <c r="AZ517" s="167"/>
      <c r="BA517" s="167"/>
      <c r="BB517" s="167"/>
      <c r="BC517" s="167"/>
      <c r="BD517" s="167"/>
      <c r="BE517" s="167"/>
      <c r="BF517" s="167"/>
      <c r="BG517" s="167"/>
      <c r="BH517" s="167"/>
      <c r="BI517" s="192"/>
      <c r="BJ517" s="51"/>
      <c r="BK517" s="51"/>
      <c r="BL517" s="51"/>
      <c r="BM517" s="51"/>
      <c r="BN517" s="51"/>
      <c r="BO517" s="51"/>
      <c r="BP517" s="51"/>
      <c r="BQ517" s="56"/>
      <c r="BR517" s="172"/>
      <c r="BS517" s="51"/>
      <c r="BT517" s="174"/>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c r="CY517" s="51"/>
      <c r="CZ517" s="51"/>
      <c r="DA517" s="51"/>
      <c r="DB517" s="51"/>
      <c r="DC517" s="51"/>
      <c r="DD517" s="51"/>
      <c r="DE517" s="51"/>
      <c r="DF517" s="51"/>
      <c r="DG517" s="51"/>
      <c r="DH517" s="51"/>
      <c r="DI517" s="51"/>
      <c r="DJ517" s="51"/>
      <c r="DK517" s="51"/>
    </row>
    <row r="518" spans="1:115" s="50" customFormat="1" ht="14.4" hidden="1" customHeight="1" x14ac:dyDescent="0.3">
      <c r="A518" s="163" t="s">
        <v>509</v>
      </c>
      <c r="B518" s="165"/>
      <c r="C518" s="167" t="s">
        <v>306</v>
      </c>
      <c r="D518" s="167" t="s">
        <v>574</v>
      </c>
      <c r="E518" s="167" t="s">
        <v>774</v>
      </c>
      <c r="F518" s="167">
        <v>8</v>
      </c>
      <c r="G518" s="167" t="s">
        <v>787</v>
      </c>
      <c r="H518" s="51" t="s">
        <v>786</v>
      </c>
      <c r="I518" s="51" t="s">
        <v>920</v>
      </c>
      <c r="J518" s="51" t="s">
        <v>869</v>
      </c>
      <c r="K518" s="51" t="s">
        <v>869</v>
      </c>
      <c r="L518" s="93" t="str">
        <f t="shared" si="14"/>
        <v>00 0 0</v>
      </c>
      <c r="M518" s="89" t="str">
        <f t="shared" si="15"/>
        <v>00 0</v>
      </c>
      <c r="N518" s="77"/>
      <c r="O518" s="51"/>
      <c r="P518" s="51"/>
      <c r="Q518" s="51"/>
      <c r="R518" s="51"/>
      <c r="S518" s="79"/>
      <c r="T518" s="51"/>
      <c r="U518" s="69"/>
      <c r="V518" s="92"/>
      <c r="W518" s="79"/>
      <c r="X518" s="51"/>
      <c r="Y518" s="51"/>
      <c r="Z518" s="79"/>
      <c r="AA518" s="51"/>
      <c r="AB518" s="51"/>
      <c r="AC518" s="69"/>
      <c r="AD518" s="51"/>
      <c r="AE518" s="51"/>
      <c r="AF518" s="51"/>
      <c r="AG518" s="51"/>
      <c r="AH518" s="51"/>
      <c r="AI518" s="51"/>
      <c r="AJ518" s="51"/>
      <c r="AK518" s="69"/>
      <c r="AL518" s="51"/>
      <c r="AM518" s="51"/>
      <c r="AN518" s="51"/>
      <c r="AO518" s="51"/>
      <c r="AP518" s="51"/>
      <c r="AQ518" s="51"/>
      <c r="AR518" s="51"/>
      <c r="AS518" s="69"/>
      <c r="AT518" s="51"/>
      <c r="AU518" s="51"/>
      <c r="AV518" s="51"/>
      <c r="AW518" s="51"/>
      <c r="AX518" s="51"/>
      <c r="AY518" s="51"/>
      <c r="AZ518" s="51"/>
      <c r="BA518" s="69"/>
      <c r="BB518" s="51"/>
      <c r="BC518" s="51"/>
      <c r="BD518" s="51"/>
      <c r="BE518" s="51"/>
      <c r="BF518" s="51"/>
      <c r="BG518" s="51"/>
      <c r="BH518" s="51"/>
      <c r="BI518" s="69"/>
      <c r="BJ518" s="51"/>
      <c r="BK518" s="51"/>
      <c r="BL518" s="51"/>
      <c r="BM518" s="51"/>
      <c r="BN518" s="51"/>
      <c r="BO518" s="51"/>
      <c r="BP518" s="51"/>
      <c r="BQ518" s="56"/>
      <c r="BR518" s="172"/>
      <c r="BS518" s="51"/>
      <c r="BT518" s="174" t="s">
        <v>691</v>
      </c>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c r="CY518" s="51"/>
      <c r="CZ518" s="51"/>
      <c r="DA518" s="51"/>
      <c r="DB518" s="51"/>
      <c r="DC518" s="51"/>
      <c r="DD518" s="51"/>
      <c r="DE518" s="51"/>
      <c r="DF518" s="51"/>
      <c r="DG518" s="51"/>
      <c r="DH518" s="51"/>
      <c r="DI518" s="51"/>
      <c r="DJ518" s="51"/>
      <c r="DK518" s="51"/>
    </row>
    <row r="519" spans="1:115" s="50" customFormat="1" ht="14.4" hidden="1" customHeight="1" x14ac:dyDescent="0.3">
      <c r="A519" s="163"/>
      <c r="B519" s="165"/>
      <c r="C519" s="167"/>
      <c r="D519" s="167"/>
      <c r="E519" s="167"/>
      <c r="F519" s="167"/>
      <c r="G519" s="167"/>
      <c r="H519" s="51" t="s">
        <v>794</v>
      </c>
      <c r="I519" s="51" t="s">
        <v>920</v>
      </c>
      <c r="J519" s="51" t="s">
        <v>869</v>
      </c>
      <c r="K519" s="51" t="s">
        <v>869</v>
      </c>
      <c r="L519" s="93" t="str">
        <f t="shared" si="14"/>
        <v>00 0 0</v>
      </c>
      <c r="M519" s="89" t="str">
        <f t="shared" si="15"/>
        <v>00 0</v>
      </c>
      <c r="N519" s="77"/>
      <c r="O519" s="51"/>
      <c r="P519" s="51"/>
      <c r="Q519" s="51"/>
      <c r="R519" s="51"/>
      <c r="S519" s="79"/>
      <c r="T519" s="51"/>
      <c r="U519" s="69"/>
      <c r="V519" s="92"/>
      <c r="W519" s="79"/>
      <c r="X519" s="51"/>
      <c r="Y519" s="51"/>
      <c r="Z519" s="79"/>
      <c r="AA519" s="51"/>
      <c r="AB519" s="51"/>
      <c r="AC519" s="69"/>
      <c r="AD519" s="51"/>
      <c r="AE519" s="51"/>
      <c r="AF519" s="51"/>
      <c r="AG519" s="51"/>
      <c r="AH519" s="51"/>
      <c r="AI519" s="51"/>
      <c r="AJ519" s="51"/>
      <c r="AK519" s="69"/>
      <c r="AL519" s="51"/>
      <c r="AM519" s="51"/>
      <c r="AN519" s="51"/>
      <c r="AO519" s="51"/>
      <c r="AP519" s="51"/>
      <c r="AQ519" s="51"/>
      <c r="AR519" s="51"/>
      <c r="AS519" s="69"/>
      <c r="AT519" s="51"/>
      <c r="AU519" s="51"/>
      <c r="AV519" s="51"/>
      <c r="AW519" s="51"/>
      <c r="AX519" s="51"/>
      <c r="AY519" s="51"/>
      <c r="AZ519" s="51"/>
      <c r="BA519" s="69"/>
      <c r="BB519" s="51"/>
      <c r="BC519" s="51"/>
      <c r="BD519" s="51"/>
      <c r="BE519" s="51"/>
      <c r="BF519" s="51"/>
      <c r="BG519" s="51"/>
      <c r="BH519" s="51"/>
      <c r="BI519" s="69"/>
      <c r="BJ519" s="51"/>
      <c r="BK519" s="51"/>
      <c r="BL519" s="51"/>
      <c r="BM519" s="51"/>
      <c r="BN519" s="51"/>
      <c r="BO519" s="51"/>
      <c r="BP519" s="51"/>
      <c r="BQ519" s="56"/>
      <c r="BR519" s="172"/>
      <c r="BS519" s="51"/>
      <c r="BT519" s="174"/>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c r="CY519" s="51"/>
      <c r="CZ519" s="51"/>
      <c r="DA519" s="51"/>
      <c r="DB519" s="51"/>
      <c r="DC519" s="51"/>
      <c r="DD519" s="51"/>
      <c r="DE519" s="51"/>
      <c r="DF519" s="51"/>
      <c r="DG519" s="51"/>
      <c r="DH519" s="51"/>
      <c r="DI519" s="51"/>
      <c r="DJ519" s="51"/>
      <c r="DK519" s="51"/>
    </row>
    <row r="520" spans="1:115" s="50" customFormat="1" ht="14.4" hidden="1" customHeight="1" x14ac:dyDescent="0.3">
      <c r="A520" s="163" t="s">
        <v>515</v>
      </c>
      <c r="B520" s="165"/>
      <c r="C520" s="167"/>
      <c r="D520" s="167"/>
      <c r="E520" s="167"/>
      <c r="F520" s="167"/>
      <c r="G520" s="167" t="s">
        <v>788</v>
      </c>
      <c r="H520" s="51" t="s">
        <v>786</v>
      </c>
      <c r="I520" s="51" t="s">
        <v>920</v>
      </c>
      <c r="J520" s="51" t="s">
        <v>869</v>
      </c>
      <c r="K520" s="51" t="s">
        <v>898</v>
      </c>
      <c r="L520" s="93" t="str">
        <f t="shared" si="14"/>
        <v>00 0 0</v>
      </c>
      <c r="M520" s="89" t="str">
        <f t="shared" si="15"/>
        <v>00 0</v>
      </c>
      <c r="N520" s="77"/>
      <c r="O520" s="51"/>
      <c r="P520" s="51"/>
      <c r="Q520" s="51"/>
      <c r="R520" s="51"/>
      <c r="S520" s="79"/>
      <c r="T520" s="51"/>
      <c r="U520" s="69"/>
      <c r="V520" s="92"/>
      <c r="W520" s="79"/>
      <c r="X520" s="51"/>
      <c r="Y520" s="51"/>
      <c r="Z520" s="79"/>
      <c r="AA520" s="195"/>
      <c r="AB520" s="195"/>
      <c r="AC520" s="196"/>
      <c r="AD520" s="167"/>
      <c r="AE520" s="167"/>
      <c r="AF520" s="167"/>
      <c r="AG520" s="167"/>
      <c r="AH520" s="167"/>
      <c r="AI520" s="167"/>
      <c r="AJ520" s="167"/>
      <c r="AK520" s="192"/>
      <c r="AL520" s="51"/>
      <c r="AM520" s="51"/>
      <c r="AN520" s="51"/>
      <c r="AO520" s="51"/>
      <c r="AP520" s="51"/>
      <c r="AQ520" s="51"/>
      <c r="AR520" s="51"/>
      <c r="AS520" s="69"/>
      <c r="AT520" s="51"/>
      <c r="AU520" s="51"/>
      <c r="AV520" s="51"/>
      <c r="AW520" s="51"/>
      <c r="AX520" s="51"/>
      <c r="AY520" s="51"/>
      <c r="AZ520" s="51"/>
      <c r="BA520" s="69"/>
      <c r="BB520" s="51"/>
      <c r="BC520" s="51"/>
      <c r="BD520" s="51"/>
      <c r="BE520" s="51"/>
      <c r="BF520" s="51"/>
      <c r="BG520" s="51"/>
      <c r="BH520" s="51"/>
      <c r="BI520" s="69"/>
      <c r="BJ520" s="51"/>
      <c r="BK520" s="51"/>
      <c r="BL520" s="51"/>
      <c r="BM520" s="51"/>
      <c r="BN520" s="51"/>
      <c r="BO520" s="51"/>
      <c r="BP520" s="51"/>
      <c r="BQ520" s="56"/>
      <c r="BR520" s="172"/>
      <c r="BS520" s="51"/>
      <c r="BT520" s="174"/>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c r="CY520" s="51"/>
      <c r="CZ520" s="51"/>
      <c r="DA520" s="51"/>
      <c r="DB520" s="51"/>
      <c r="DC520" s="51"/>
      <c r="DD520" s="51"/>
      <c r="DE520" s="51"/>
      <c r="DF520" s="51"/>
      <c r="DG520" s="51"/>
      <c r="DH520" s="51"/>
      <c r="DI520" s="51"/>
      <c r="DJ520" s="51"/>
      <c r="DK520" s="51"/>
    </row>
    <row r="521" spans="1:115" s="50" customFormat="1" ht="14.4" hidden="1" customHeight="1" x14ac:dyDescent="0.3">
      <c r="A521" s="163"/>
      <c r="B521" s="165"/>
      <c r="C521" s="167"/>
      <c r="D521" s="167"/>
      <c r="E521" s="167"/>
      <c r="F521" s="167"/>
      <c r="G521" s="167"/>
      <c r="H521" s="51" t="s">
        <v>794</v>
      </c>
      <c r="I521" s="51" t="s">
        <v>920</v>
      </c>
      <c r="J521" s="51" t="s">
        <v>869</v>
      </c>
      <c r="K521" s="51" t="s">
        <v>898</v>
      </c>
      <c r="L521" s="93" t="str">
        <f t="shared" si="14"/>
        <v>00 0 0</v>
      </c>
      <c r="M521" s="89" t="str">
        <f t="shared" si="15"/>
        <v>00 0</v>
      </c>
      <c r="N521" s="77"/>
      <c r="O521" s="51"/>
      <c r="P521" s="51"/>
      <c r="Q521" s="51"/>
      <c r="R521" s="51"/>
      <c r="S521" s="79"/>
      <c r="T521" s="51"/>
      <c r="U521" s="69"/>
      <c r="V521" s="92"/>
      <c r="W521" s="79"/>
      <c r="X521" s="51"/>
      <c r="Y521" s="51"/>
      <c r="Z521" s="79"/>
      <c r="AA521" s="195"/>
      <c r="AB521" s="195"/>
      <c r="AC521" s="196"/>
      <c r="AD521" s="167"/>
      <c r="AE521" s="167"/>
      <c r="AF521" s="167"/>
      <c r="AG521" s="167"/>
      <c r="AH521" s="167"/>
      <c r="AI521" s="167"/>
      <c r="AJ521" s="167"/>
      <c r="AK521" s="192"/>
      <c r="AL521" s="51"/>
      <c r="AM521" s="51"/>
      <c r="AN521" s="51"/>
      <c r="AO521" s="51"/>
      <c r="AP521" s="51"/>
      <c r="AQ521" s="51"/>
      <c r="AR521" s="51"/>
      <c r="AS521" s="69"/>
      <c r="AT521" s="51"/>
      <c r="AU521" s="51"/>
      <c r="AV521" s="51"/>
      <c r="AW521" s="51"/>
      <c r="AX521" s="51"/>
      <c r="AY521" s="51"/>
      <c r="AZ521" s="51"/>
      <c r="BA521" s="69"/>
      <c r="BB521" s="51"/>
      <c r="BC521" s="51"/>
      <c r="BD521" s="51"/>
      <c r="BE521" s="51"/>
      <c r="BF521" s="51"/>
      <c r="BG521" s="51"/>
      <c r="BH521" s="51"/>
      <c r="BI521" s="69"/>
      <c r="BJ521" s="51"/>
      <c r="BK521" s="51"/>
      <c r="BL521" s="51"/>
      <c r="BM521" s="51"/>
      <c r="BN521" s="51"/>
      <c r="BO521" s="51"/>
      <c r="BP521" s="51"/>
      <c r="BQ521" s="56"/>
      <c r="BR521" s="172"/>
      <c r="BS521" s="51"/>
      <c r="BT521" s="174"/>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c r="CY521" s="51"/>
      <c r="CZ521" s="51"/>
      <c r="DA521" s="51"/>
      <c r="DB521" s="51"/>
      <c r="DC521" s="51"/>
      <c r="DD521" s="51"/>
      <c r="DE521" s="51"/>
      <c r="DF521" s="51"/>
      <c r="DG521" s="51"/>
      <c r="DH521" s="51"/>
      <c r="DI521" s="51"/>
      <c r="DJ521" s="51"/>
      <c r="DK521" s="51"/>
    </row>
    <row r="522" spans="1:115" s="50" customFormat="1" ht="14.4" hidden="1" customHeight="1" x14ac:dyDescent="0.3">
      <c r="A522" s="57" t="s">
        <v>515</v>
      </c>
      <c r="B522" s="165"/>
      <c r="C522" s="167"/>
      <c r="D522" s="167"/>
      <c r="E522" s="167"/>
      <c r="F522" s="167"/>
      <c r="G522" s="51" t="s">
        <v>790</v>
      </c>
      <c r="H522" s="51" t="s">
        <v>794</v>
      </c>
      <c r="I522" s="51" t="s">
        <v>920</v>
      </c>
      <c r="J522" s="51" t="s">
        <v>869</v>
      </c>
      <c r="K522" s="51" t="s">
        <v>869</v>
      </c>
      <c r="L522" s="93" t="str">
        <f t="shared" si="14"/>
        <v>00 0 0</v>
      </c>
      <c r="M522" s="89" t="str">
        <f t="shared" si="15"/>
        <v>00 0</v>
      </c>
      <c r="N522" s="77"/>
      <c r="O522" s="51"/>
      <c r="P522" s="51"/>
      <c r="Q522" s="51"/>
      <c r="R522" s="51"/>
      <c r="S522" s="79"/>
      <c r="T522" s="51"/>
      <c r="U522" s="69"/>
      <c r="V522" s="92"/>
      <c r="W522" s="79"/>
      <c r="X522" s="51"/>
      <c r="Y522" s="51"/>
      <c r="Z522" s="79"/>
      <c r="AA522" s="51"/>
      <c r="AB522" s="51"/>
      <c r="AC522" s="69"/>
      <c r="AD522" s="51"/>
      <c r="AE522" s="51"/>
      <c r="AF522" s="51"/>
      <c r="AG522" s="51"/>
      <c r="AH522" s="51"/>
      <c r="AI522" s="51"/>
      <c r="AJ522" s="51"/>
      <c r="AK522" s="69"/>
      <c r="AL522" s="51"/>
      <c r="AM522" s="51"/>
      <c r="AN522" s="51"/>
      <c r="AO522" s="51"/>
      <c r="AP522" s="51"/>
      <c r="AQ522" s="51"/>
      <c r="AR522" s="51"/>
      <c r="AS522" s="69"/>
      <c r="AT522" s="51"/>
      <c r="AU522" s="51"/>
      <c r="AV522" s="51"/>
      <c r="AW522" s="51"/>
      <c r="AX522" s="51"/>
      <c r="AY522" s="51"/>
      <c r="AZ522" s="51"/>
      <c r="BA522" s="69"/>
      <c r="BB522" s="51"/>
      <c r="BC522" s="51"/>
      <c r="BD522" s="51"/>
      <c r="BE522" s="51"/>
      <c r="BF522" s="51"/>
      <c r="BG522" s="51"/>
      <c r="BH522" s="51"/>
      <c r="BI522" s="69"/>
      <c r="BJ522" s="51"/>
      <c r="BK522" s="51"/>
      <c r="BL522" s="51"/>
      <c r="BM522" s="51"/>
      <c r="BN522" s="51"/>
      <c r="BO522" s="51"/>
      <c r="BP522" s="51"/>
      <c r="BQ522" s="56"/>
      <c r="BR522" s="172"/>
      <c r="BS522" s="51"/>
      <c r="BT522" s="174"/>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c r="CY522" s="51"/>
      <c r="CZ522" s="51"/>
      <c r="DA522" s="51"/>
      <c r="DB522" s="51"/>
      <c r="DC522" s="51"/>
      <c r="DD522" s="51"/>
      <c r="DE522" s="51"/>
      <c r="DF522" s="51"/>
      <c r="DG522" s="51"/>
      <c r="DH522" s="51"/>
      <c r="DI522" s="51"/>
      <c r="DJ522" s="51"/>
      <c r="DK522" s="51"/>
    </row>
    <row r="523" spans="1:115" s="50" customFormat="1" ht="14.4" hidden="1" customHeight="1" x14ac:dyDescent="0.3">
      <c r="A523" s="163" t="s">
        <v>509</v>
      </c>
      <c r="B523" s="165"/>
      <c r="C523" s="167"/>
      <c r="D523" s="167"/>
      <c r="E523" s="167" t="s">
        <v>947</v>
      </c>
      <c r="F523" s="167">
        <v>8</v>
      </c>
      <c r="G523" s="167" t="s">
        <v>787</v>
      </c>
      <c r="H523" s="167" t="s">
        <v>786</v>
      </c>
      <c r="I523" s="51" t="s">
        <v>790</v>
      </c>
      <c r="J523" s="51" t="s">
        <v>869</v>
      </c>
      <c r="K523" s="51" t="s">
        <v>869</v>
      </c>
      <c r="L523" s="93" t="str">
        <f t="shared" si="14"/>
        <v>00 0 0</v>
      </c>
      <c r="M523" s="89" t="str">
        <f t="shared" si="15"/>
        <v>00 0</v>
      </c>
      <c r="N523" s="77"/>
      <c r="O523" s="51"/>
      <c r="P523" s="51"/>
      <c r="Q523" s="51"/>
      <c r="R523" s="51"/>
      <c r="S523" s="79"/>
      <c r="T523" s="51"/>
      <c r="U523" s="69"/>
      <c r="V523" s="92"/>
      <c r="W523" s="79"/>
      <c r="X523" s="51"/>
      <c r="Y523" s="51"/>
      <c r="Z523" s="79"/>
      <c r="AA523" s="51"/>
      <c r="AB523" s="51"/>
      <c r="AC523" s="69"/>
      <c r="AD523" s="51"/>
      <c r="AE523" s="51"/>
      <c r="AF523" s="51"/>
      <c r="AG523" s="51"/>
      <c r="AH523" s="51"/>
      <c r="AI523" s="51"/>
      <c r="AJ523" s="51"/>
      <c r="AK523" s="69"/>
      <c r="AL523" s="51"/>
      <c r="AM523" s="51"/>
      <c r="AN523" s="51"/>
      <c r="AO523" s="51"/>
      <c r="AP523" s="51"/>
      <c r="AQ523" s="51"/>
      <c r="AR523" s="51"/>
      <c r="AS523" s="69"/>
      <c r="AT523" s="51"/>
      <c r="AU523" s="51"/>
      <c r="AV523" s="51"/>
      <c r="AW523" s="51"/>
      <c r="AX523" s="51"/>
      <c r="AY523" s="51"/>
      <c r="AZ523" s="51"/>
      <c r="BA523" s="69"/>
      <c r="BB523" s="51"/>
      <c r="BC523" s="51"/>
      <c r="BD523" s="51"/>
      <c r="BE523" s="51"/>
      <c r="BF523" s="51"/>
      <c r="BG523" s="51"/>
      <c r="BH523" s="51"/>
      <c r="BI523" s="69"/>
      <c r="BJ523" s="51"/>
      <c r="BK523" s="51"/>
      <c r="BL523" s="51"/>
      <c r="BM523" s="51"/>
      <c r="BN523" s="51"/>
      <c r="BO523" s="51"/>
      <c r="BP523" s="51"/>
      <c r="BQ523" s="56"/>
      <c r="BR523" s="172"/>
      <c r="BS523" s="51"/>
      <c r="BT523" s="174"/>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c r="CY523" s="51"/>
      <c r="CZ523" s="51"/>
      <c r="DA523" s="51"/>
      <c r="DB523" s="51"/>
      <c r="DC523" s="51"/>
      <c r="DD523" s="51"/>
      <c r="DE523" s="51"/>
      <c r="DF523" s="51"/>
      <c r="DG523" s="51"/>
      <c r="DH523" s="51"/>
      <c r="DI523" s="51"/>
      <c r="DJ523" s="51"/>
      <c r="DK523" s="51"/>
    </row>
    <row r="524" spans="1:115" s="50" customFormat="1" ht="14.4" hidden="1" customHeight="1" x14ac:dyDescent="0.3">
      <c r="A524" s="163"/>
      <c r="B524" s="165"/>
      <c r="C524" s="167"/>
      <c r="D524" s="167"/>
      <c r="E524" s="167"/>
      <c r="F524" s="167"/>
      <c r="G524" s="167"/>
      <c r="H524" s="167"/>
      <c r="I524" s="51" t="s">
        <v>787</v>
      </c>
      <c r="J524" s="51" t="s">
        <v>869</v>
      </c>
      <c r="K524" s="51" t="s">
        <v>869</v>
      </c>
      <c r="L524" s="93" t="str">
        <f t="shared" si="14"/>
        <v>00 0 0</v>
      </c>
      <c r="M524" s="89" t="str">
        <f t="shared" si="15"/>
        <v>00 0</v>
      </c>
      <c r="N524" s="77"/>
      <c r="O524" s="51"/>
      <c r="P524" s="51"/>
      <c r="Q524" s="51"/>
      <c r="R524" s="51"/>
      <c r="S524" s="79"/>
      <c r="T524" s="51"/>
      <c r="U524" s="69"/>
      <c r="V524" s="92"/>
      <c r="W524" s="79"/>
      <c r="X524" s="51"/>
      <c r="Y524" s="51"/>
      <c r="Z524" s="79"/>
      <c r="AA524" s="51"/>
      <c r="AB524" s="51"/>
      <c r="AC524" s="69"/>
      <c r="AD524" s="51"/>
      <c r="AE524" s="51"/>
      <c r="AF524" s="51"/>
      <c r="AG524" s="51"/>
      <c r="AH524" s="51"/>
      <c r="AI524" s="51"/>
      <c r="AJ524" s="51"/>
      <c r="AK524" s="69"/>
      <c r="AL524" s="51"/>
      <c r="AM524" s="51"/>
      <c r="AN524" s="51"/>
      <c r="AO524" s="51"/>
      <c r="AP524" s="51"/>
      <c r="AQ524" s="51"/>
      <c r="AR524" s="51"/>
      <c r="AS524" s="69"/>
      <c r="AT524" s="51"/>
      <c r="AU524" s="51"/>
      <c r="AV524" s="51"/>
      <c r="AW524" s="51"/>
      <c r="AX524" s="51"/>
      <c r="AY524" s="51"/>
      <c r="AZ524" s="51"/>
      <c r="BA524" s="69"/>
      <c r="BB524" s="51"/>
      <c r="BC524" s="51"/>
      <c r="BD524" s="51"/>
      <c r="BE524" s="51"/>
      <c r="BF524" s="51"/>
      <c r="BG524" s="51"/>
      <c r="BH524" s="51"/>
      <c r="BI524" s="69"/>
      <c r="BJ524" s="51"/>
      <c r="BK524" s="51"/>
      <c r="BL524" s="51"/>
      <c r="BM524" s="51"/>
      <c r="BN524" s="51"/>
      <c r="BO524" s="51"/>
      <c r="BP524" s="51"/>
      <c r="BQ524" s="56"/>
      <c r="BR524" s="172"/>
      <c r="BS524" s="51"/>
      <c r="BT524" s="174"/>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c r="CY524" s="51"/>
      <c r="CZ524" s="51"/>
      <c r="DA524" s="51"/>
      <c r="DB524" s="51"/>
      <c r="DC524" s="51"/>
      <c r="DD524" s="51"/>
      <c r="DE524" s="51"/>
      <c r="DF524" s="51"/>
      <c r="DG524" s="51"/>
      <c r="DH524" s="51"/>
      <c r="DI524" s="51"/>
      <c r="DJ524" s="51"/>
      <c r="DK524" s="51"/>
    </row>
    <row r="525" spans="1:115" s="50" customFormat="1" ht="14.4" hidden="1" customHeight="1" x14ac:dyDescent="0.3">
      <c r="A525" s="163"/>
      <c r="B525" s="165"/>
      <c r="C525" s="167"/>
      <c r="D525" s="167"/>
      <c r="E525" s="167"/>
      <c r="F525" s="167"/>
      <c r="G525" s="167"/>
      <c r="H525" s="167"/>
      <c r="I525" s="51" t="s">
        <v>914</v>
      </c>
      <c r="J525" s="51" t="s">
        <v>869</v>
      </c>
      <c r="K525" s="51" t="s">
        <v>869</v>
      </c>
      <c r="L525" s="93" t="str">
        <f t="shared" si="14"/>
        <v>00 0 0</v>
      </c>
      <c r="M525" s="89" t="str">
        <f t="shared" si="15"/>
        <v>00 0</v>
      </c>
      <c r="N525" s="77"/>
      <c r="O525" s="51"/>
      <c r="P525" s="51"/>
      <c r="Q525" s="51"/>
      <c r="R525" s="51"/>
      <c r="S525" s="79"/>
      <c r="T525" s="51"/>
      <c r="U525" s="69"/>
      <c r="V525" s="92"/>
      <c r="W525" s="79"/>
      <c r="X525" s="51"/>
      <c r="Y525" s="51"/>
      <c r="Z525" s="79"/>
      <c r="AA525" s="51"/>
      <c r="AB525" s="51"/>
      <c r="AC525" s="69"/>
      <c r="AD525" s="51"/>
      <c r="AE525" s="51"/>
      <c r="AF525" s="51"/>
      <c r="AG525" s="51"/>
      <c r="AH525" s="51"/>
      <c r="AI525" s="51"/>
      <c r="AJ525" s="51"/>
      <c r="AK525" s="69"/>
      <c r="AL525" s="51"/>
      <c r="AM525" s="51"/>
      <c r="AN525" s="51"/>
      <c r="AO525" s="51"/>
      <c r="AP525" s="51"/>
      <c r="AQ525" s="51"/>
      <c r="AR525" s="51"/>
      <c r="AS525" s="69"/>
      <c r="AT525" s="51"/>
      <c r="AU525" s="51"/>
      <c r="AV525" s="51"/>
      <c r="AW525" s="51"/>
      <c r="AX525" s="51"/>
      <c r="AY525" s="51"/>
      <c r="AZ525" s="51"/>
      <c r="BA525" s="69"/>
      <c r="BB525" s="51"/>
      <c r="BC525" s="51"/>
      <c r="BD525" s="51"/>
      <c r="BE525" s="51"/>
      <c r="BF525" s="51"/>
      <c r="BG525" s="51"/>
      <c r="BH525" s="51"/>
      <c r="BI525" s="69"/>
      <c r="BJ525" s="51"/>
      <c r="BK525" s="51"/>
      <c r="BL525" s="51"/>
      <c r="BM525" s="51"/>
      <c r="BN525" s="51"/>
      <c r="BO525" s="51"/>
      <c r="BP525" s="51"/>
      <c r="BQ525" s="56"/>
      <c r="BR525" s="172"/>
      <c r="BS525" s="51"/>
      <c r="BT525" s="174"/>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c r="CY525" s="51"/>
      <c r="CZ525" s="51"/>
      <c r="DA525" s="51"/>
      <c r="DB525" s="51"/>
      <c r="DC525" s="51"/>
      <c r="DD525" s="51"/>
      <c r="DE525" s="51"/>
      <c r="DF525" s="51"/>
      <c r="DG525" s="51"/>
      <c r="DH525" s="51"/>
      <c r="DI525" s="51"/>
      <c r="DJ525" s="51"/>
      <c r="DK525" s="51"/>
    </row>
    <row r="526" spans="1:115" s="50" customFormat="1" ht="14.4" hidden="1" customHeight="1" x14ac:dyDescent="0.3">
      <c r="A526" s="163"/>
      <c r="B526" s="165"/>
      <c r="C526" s="167"/>
      <c r="D526" s="167"/>
      <c r="E526" s="167"/>
      <c r="F526" s="167"/>
      <c r="G526" s="167"/>
      <c r="H526" s="167"/>
      <c r="I526" s="51" t="s">
        <v>953</v>
      </c>
      <c r="J526" s="51" t="s">
        <v>869</v>
      </c>
      <c r="K526" s="51" t="s">
        <v>869</v>
      </c>
      <c r="L526" s="93" t="str">
        <f t="shared" si="14"/>
        <v>00 0 0</v>
      </c>
      <c r="M526" s="89" t="str">
        <f t="shared" si="15"/>
        <v>00 0</v>
      </c>
      <c r="N526" s="77"/>
      <c r="O526" s="51"/>
      <c r="P526" s="51"/>
      <c r="Q526" s="51"/>
      <c r="R526" s="51"/>
      <c r="S526" s="79"/>
      <c r="T526" s="51"/>
      <c r="U526" s="69"/>
      <c r="V526" s="92"/>
      <c r="W526" s="79"/>
      <c r="X526" s="51"/>
      <c r="Y526" s="51"/>
      <c r="Z526" s="79"/>
      <c r="AA526" s="51"/>
      <c r="AB526" s="51"/>
      <c r="AC526" s="69"/>
      <c r="AD526" s="51"/>
      <c r="AE526" s="51"/>
      <c r="AF526" s="51"/>
      <c r="AG526" s="51"/>
      <c r="AH526" s="51"/>
      <c r="AI526" s="51"/>
      <c r="AJ526" s="51"/>
      <c r="AK526" s="69"/>
      <c r="AL526" s="51"/>
      <c r="AM526" s="51"/>
      <c r="AN526" s="51"/>
      <c r="AO526" s="51"/>
      <c r="AP526" s="51"/>
      <c r="AQ526" s="51"/>
      <c r="AR526" s="51"/>
      <c r="AS526" s="69"/>
      <c r="AT526" s="51"/>
      <c r="AU526" s="51"/>
      <c r="AV526" s="51"/>
      <c r="AW526" s="51"/>
      <c r="AX526" s="51"/>
      <c r="AY526" s="51"/>
      <c r="AZ526" s="51"/>
      <c r="BA526" s="69"/>
      <c r="BB526" s="51"/>
      <c r="BC526" s="51"/>
      <c r="BD526" s="51"/>
      <c r="BE526" s="51"/>
      <c r="BF526" s="51"/>
      <c r="BG526" s="51"/>
      <c r="BH526" s="51"/>
      <c r="BI526" s="69"/>
      <c r="BJ526" s="51"/>
      <c r="BK526" s="51"/>
      <c r="BL526" s="51"/>
      <c r="BM526" s="51"/>
      <c r="BN526" s="51"/>
      <c r="BO526" s="51"/>
      <c r="BP526" s="51"/>
      <c r="BQ526" s="56"/>
      <c r="BR526" s="172"/>
      <c r="BS526" s="51"/>
      <c r="BT526" s="174"/>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c r="CY526" s="51"/>
      <c r="CZ526" s="51"/>
      <c r="DA526" s="51"/>
      <c r="DB526" s="51"/>
      <c r="DC526" s="51"/>
      <c r="DD526" s="51"/>
      <c r="DE526" s="51"/>
      <c r="DF526" s="51"/>
      <c r="DG526" s="51"/>
      <c r="DH526" s="51"/>
      <c r="DI526" s="51"/>
      <c r="DJ526" s="51"/>
      <c r="DK526" s="51"/>
    </row>
    <row r="527" spans="1:115" s="50" customFormat="1" ht="14.4" hidden="1" customHeight="1" x14ac:dyDescent="0.3">
      <c r="A527" s="163"/>
      <c r="B527" s="165"/>
      <c r="C527" s="167"/>
      <c r="D527" s="167"/>
      <c r="E527" s="167"/>
      <c r="F527" s="167"/>
      <c r="G527" s="167"/>
      <c r="H527" s="167"/>
      <c r="I527" s="51" t="s">
        <v>954</v>
      </c>
      <c r="J527" s="51" t="s">
        <v>869</v>
      </c>
      <c r="K527" s="51" t="s">
        <v>869</v>
      </c>
      <c r="L527" s="93" t="str">
        <f t="shared" si="14"/>
        <v>00 0 0</v>
      </c>
      <c r="M527" s="89" t="str">
        <f t="shared" si="15"/>
        <v>00 0</v>
      </c>
      <c r="N527" s="77"/>
      <c r="O527" s="51"/>
      <c r="P527" s="51"/>
      <c r="Q527" s="51"/>
      <c r="R527" s="51"/>
      <c r="S527" s="79"/>
      <c r="T527" s="51"/>
      <c r="U527" s="69"/>
      <c r="V527" s="92"/>
      <c r="W527" s="79"/>
      <c r="X527" s="51"/>
      <c r="Y527" s="51"/>
      <c r="Z527" s="79"/>
      <c r="AA527" s="51"/>
      <c r="AB527" s="51"/>
      <c r="AC527" s="69"/>
      <c r="AD527" s="51"/>
      <c r="AE527" s="51"/>
      <c r="AF527" s="51"/>
      <c r="AG527" s="51"/>
      <c r="AH527" s="51"/>
      <c r="AI527" s="51"/>
      <c r="AJ527" s="51"/>
      <c r="AK527" s="69"/>
      <c r="AL527" s="51"/>
      <c r="AM527" s="51"/>
      <c r="AN527" s="51"/>
      <c r="AO527" s="51"/>
      <c r="AP527" s="51"/>
      <c r="AQ527" s="51"/>
      <c r="AR527" s="51"/>
      <c r="AS527" s="69"/>
      <c r="AT527" s="51"/>
      <c r="AU527" s="51"/>
      <c r="AV527" s="51"/>
      <c r="AW527" s="51"/>
      <c r="AX527" s="51"/>
      <c r="AY527" s="51"/>
      <c r="AZ527" s="51"/>
      <c r="BA527" s="69"/>
      <c r="BB527" s="51"/>
      <c r="BC527" s="51"/>
      <c r="BD527" s="51"/>
      <c r="BE527" s="51"/>
      <c r="BF527" s="51"/>
      <c r="BG527" s="51"/>
      <c r="BH527" s="51"/>
      <c r="BI527" s="69"/>
      <c r="BJ527" s="51"/>
      <c r="BK527" s="51"/>
      <c r="BL527" s="51"/>
      <c r="BM527" s="51"/>
      <c r="BN527" s="51"/>
      <c r="BO527" s="51"/>
      <c r="BP527" s="51"/>
      <c r="BQ527" s="56"/>
      <c r="BR527" s="172"/>
      <c r="BS527" s="51"/>
      <c r="BT527" s="174"/>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c r="CY527" s="51"/>
      <c r="CZ527" s="51"/>
      <c r="DA527" s="51"/>
      <c r="DB527" s="51"/>
      <c r="DC527" s="51"/>
      <c r="DD527" s="51"/>
      <c r="DE527" s="51"/>
      <c r="DF527" s="51"/>
      <c r="DG527" s="51"/>
      <c r="DH527" s="51"/>
      <c r="DI527" s="51"/>
      <c r="DJ527" s="51"/>
      <c r="DK527" s="51"/>
    </row>
    <row r="528" spans="1:115" s="50" customFormat="1" ht="14.4" hidden="1" customHeight="1" x14ac:dyDescent="0.3">
      <c r="A528" s="163"/>
      <c r="B528" s="165"/>
      <c r="C528" s="167"/>
      <c r="D528" s="167"/>
      <c r="E528" s="167"/>
      <c r="F528" s="167"/>
      <c r="G528" s="167"/>
      <c r="H528" s="167"/>
      <c r="I528" s="51" t="s">
        <v>955</v>
      </c>
      <c r="J528" s="51" t="s">
        <v>869</v>
      </c>
      <c r="K528" s="51" t="s">
        <v>869</v>
      </c>
      <c r="L528" s="93" t="str">
        <f t="shared" si="14"/>
        <v>00 0 0</v>
      </c>
      <c r="M528" s="89" t="str">
        <f t="shared" si="15"/>
        <v>00 0</v>
      </c>
      <c r="N528" s="77"/>
      <c r="O528" s="51"/>
      <c r="P528" s="51"/>
      <c r="Q528" s="51"/>
      <c r="R528" s="51"/>
      <c r="S528" s="79"/>
      <c r="T528" s="51"/>
      <c r="U528" s="69"/>
      <c r="V528" s="92"/>
      <c r="W528" s="79"/>
      <c r="X528" s="51"/>
      <c r="Y528" s="51"/>
      <c r="Z528" s="79"/>
      <c r="AA528" s="51"/>
      <c r="AB528" s="51"/>
      <c r="AC528" s="69"/>
      <c r="AD528" s="51"/>
      <c r="AE528" s="51"/>
      <c r="AF528" s="51"/>
      <c r="AG528" s="51"/>
      <c r="AH528" s="51"/>
      <c r="AI528" s="51"/>
      <c r="AJ528" s="51"/>
      <c r="AK528" s="69"/>
      <c r="AL528" s="51"/>
      <c r="AM528" s="51"/>
      <c r="AN528" s="51"/>
      <c r="AO528" s="51"/>
      <c r="AP528" s="51"/>
      <c r="AQ528" s="51"/>
      <c r="AR528" s="51"/>
      <c r="AS528" s="69"/>
      <c r="AT528" s="51"/>
      <c r="AU528" s="51"/>
      <c r="AV528" s="51"/>
      <c r="AW528" s="51"/>
      <c r="AX528" s="51"/>
      <c r="AY528" s="51"/>
      <c r="AZ528" s="51"/>
      <c r="BA528" s="69"/>
      <c r="BB528" s="51"/>
      <c r="BC528" s="51"/>
      <c r="BD528" s="51"/>
      <c r="BE528" s="51"/>
      <c r="BF528" s="51"/>
      <c r="BG528" s="51"/>
      <c r="BH528" s="51"/>
      <c r="BI528" s="69"/>
      <c r="BJ528" s="51"/>
      <c r="BK528" s="51"/>
      <c r="BL528" s="51"/>
      <c r="BM528" s="51"/>
      <c r="BN528" s="51"/>
      <c r="BO528" s="51"/>
      <c r="BP528" s="51"/>
      <c r="BQ528" s="56"/>
      <c r="BR528" s="172"/>
      <c r="BS528" s="51"/>
      <c r="BT528" s="174"/>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c r="CY528" s="51"/>
      <c r="CZ528" s="51"/>
      <c r="DA528" s="51"/>
      <c r="DB528" s="51"/>
      <c r="DC528" s="51"/>
      <c r="DD528" s="51"/>
      <c r="DE528" s="51"/>
      <c r="DF528" s="51"/>
      <c r="DG528" s="51"/>
      <c r="DH528" s="51"/>
      <c r="DI528" s="51"/>
      <c r="DJ528" s="51"/>
      <c r="DK528" s="51"/>
    </row>
    <row r="529" spans="1:115" s="50" customFormat="1" ht="14.4" hidden="1" customHeight="1" x14ac:dyDescent="0.3">
      <c r="A529" s="163"/>
      <c r="B529" s="165"/>
      <c r="C529" s="167"/>
      <c r="D529" s="167"/>
      <c r="E529" s="167"/>
      <c r="F529" s="167"/>
      <c r="G529" s="167" t="s">
        <v>787</v>
      </c>
      <c r="H529" s="167" t="s">
        <v>794</v>
      </c>
      <c r="I529" s="51" t="s">
        <v>914</v>
      </c>
      <c r="J529" s="51" t="s">
        <v>869</v>
      </c>
      <c r="K529" s="51" t="s">
        <v>869</v>
      </c>
      <c r="L529" s="93" t="str">
        <f t="shared" si="14"/>
        <v>00 0 0</v>
      </c>
      <c r="M529" s="89" t="str">
        <f t="shared" si="15"/>
        <v>00 0</v>
      </c>
      <c r="N529" s="77"/>
      <c r="O529" s="51"/>
      <c r="P529" s="51"/>
      <c r="Q529" s="51"/>
      <c r="R529" s="51"/>
      <c r="S529" s="79"/>
      <c r="T529" s="51"/>
      <c r="U529" s="69"/>
      <c r="V529" s="92"/>
      <c r="W529" s="79"/>
      <c r="X529" s="51"/>
      <c r="Y529" s="51"/>
      <c r="Z529" s="79"/>
      <c r="AA529" s="51"/>
      <c r="AB529" s="51"/>
      <c r="AC529" s="69"/>
      <c r="AD529" s="51"/>
      <c r="AE529" s="51"/>
      <c r="AF529" s="51"/>
      <c r="AG529" s="51"/>
      <c r="AH529" s="51"/>
      <c r="AI529" s="51"/>
      <c r="AJ529" s="51"/>
      <c r="AK529" s="69"/>
      <c r="AL529" s="51"/>
      <c r="AM529" s="51"/>
      <c r="AN529" s="51"/>
      <c r="AO529" s="51"/>
      <c r="AP529" s="51"/>
      <c r="AQ529" s="51"/>
      <c r="AR529" s="51"/>
      <c r="AS529" s="69"/>
      <c r="AT529" s="51"/>
      <c r="AU529" s="51"/>
      <c r="AV529" s="51"/>
      <c r="AW529" s="51"/>
      <c r="AX529" s="51"/>
      <c r="AY529" s="51"/>
      <c r="AZ529" s="51"/>
      <c r="BA529" s="69"/>
      <c r="BB529" s="51"/>
      <c r="BC529" s="51"/>
      <c r="BD529" s="51"/>
      <c r="BE529" s="51"/>
      <c r="BF529" s="51"/>
      <c r="BG529" s="51"/>
      <c r="BH529" s="51"/>
      <c r="BI529" s="69"/>
      <c r="BJ529" s="51"/>
      <c r="BK529" s="51"/>
      <c r="BL529" s="51"/>
      <c r="BM529" s="51"/>
      <c r="BN529" s="51"/>
      <c r="BO529" s="51"/>
      <c r="BP529" s="51"/>
      <c r="BQ529" s="56"/>
      <c r="BR529" s="172"/>
      <c r="BS529" s="51"/>
      <c r="BT529" s="174"/>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c r="CY529" s="51"/>
      <c r="CZ529" s="51"/>
      <c r="DA529" s="51"/>
      <c r="DB529" s="51"/>
      <c r="DC529" s="51"/>
      <c r="DD529" s="51"/>
      <c r="DE529" s="51"/>
      <c r="DF529" s="51"/>
      <c r="DG529" s="51"/>
      <c r="DH529" s="51"/>
      <c r="DI529" s="51"/>
      <c r="DJ529" s="51"/>
      <c r="DK529" s="51"/>
    </row>
    <row r="530" spans="1:115" s="50" customFormat="1" ht="14.4" hidden="1" customHeight="1" x14ac:dyDescent="0.3">
      <c r="A530" s="163"/>
      <c r="B530" s="165"/>
      <c r="C530" s="167"/>
      <c r="D530" s="167"/>
      <c r="E530" s="167"/>
      <c r="F530" s="167"/>
      <c r="G530" s="167"/>
      <c r="H530" s="167"/>
      <c r="I530" s="51" t="s">
        <v>953</v>
      </c>
      <c r="J530" s="51" t="s">
        <v>869</v>
      </c>
      <c r="K530" s="51" t="s">
        <v>869</v>
      </c>
      <c r="L530" s="93" t="str">
        <f t="shared" si="14"/>
        <v>00 0 0</v>
      </c>
      <c r="M530" s="89" t="str">
        <f t="shared" si="15"/>
        <v>00 0</v>
      </c>
      <c r="N530" s="77"/>
      <c r="O530" s="51"/>
      <c r="P530" s="51"/>
      <c r="Q530" s="51"/>
      <c r="R530" s="51"/>
      <c r="S530" s="79"/>
      <c r="T530" s="51"/>
      <c r="U530" s="69"/>
      <c r="V530" s="92"/>
      <c r="W530" s="79"/>
      <c r="X530" s="51"/>
      <c r="Y530" s="51"/>
      <c r="Z530" s="79"/>
      <c r="AA530" s="51"/>
      <c r="AB530" s="51"/>
      <c r="AC530" s="69"/>
      <c r="AD530" s="51"/>
      <c r="AE530" s="51"/>
      <c r="AF530" s="51"/>
      <c r="AG530" s="51"/>
      <c r="AH530" s="51"/>
      <c r="AI530" s="51"/>
      <c r="AJ530" s="51"/>
      <c r="AK530" s="69"/>
      <c r="AL530" s="51"/>
      <c r="AM530" s="51"/>
      <c r="AN530" s="51"/>
      <c r="AO530" s="51"/>
      <c r="AP530" s="51"/>
      <c r="AQ530" s="51"/>
      <c r="AR530" s="51"/>
      <c r="AS530" s="69"/>
      <c r="AT530" s="51"/>
      <c r="AU530" s="51"/>
      <c r="AV530" s="51"/>
      <c r="AW530" s="51"/>
      <c r="AX530" s="51"/>
      <c r="AY530" s="51"/>
      <c r="AZ530" s="51"/>
      <c r="BA530" s="69"/>
      <c r="BB530" s="51"/>
      <c r="BC530" s="51"/>
      <c r="BD530" s="51"/>
      <c r="BE530" s="51"/>
      <c r="BF530" s="51"/>
      <c r="BG530" s="51"/>
      <c r="BH530" s="51"/>
      <c r="BI530" s="69"/>
      <c r="BJ530" s="51"/>
      <c r="BK530" s="51"/>
      <c r="BL530" s="51"/>
      <c r="BM530" s="51"/>
      <c r="BN530" s="51"/>
      <c r="BO530" s="51"/>
      <c r="BP530" s="51"/>
      <c r="BQ530" s="56"/>
      <c r="BR530" s="172"/>
      <c r="BS530" s="51"/>
      <c r="BT530" s="174"/>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c r="CY530" s="51"/>
      <c r="CZ530" s="51"/>
      <c r="DA530" s="51"/>
      <c r="DB530" s="51"/>
      <c r="DC530" s="51"/>
      <c r="DD530" s="51"/>
      <c r="DE530" s="51"/>
      <c r="DF530" s="51"/>
      <c r="DG530" s="51"/>
      <c r="DH530" s="51"/>
      <c r="DI530" s="51"/>
      <c r="DJ530" s="51"/>
      <c r="DK530" s="51"/>
    </row>
    <row r="531" spans="1:115" s="50" customFormat="1" ht="14.4" hidden="1" customHeight="1" x14ac:dyDescent="0.3">
      <c r="A531" s="163"/>
      <c r="B531" s="165"/>
      <c r="C531" s="167"/>
      <c r="D531" s="167"/>
      <c r="E531" s="167"/>
      <c r="F531" s="167"/>
      <c r="G531" s="167"/>
      <c r="H531" s="167"/>
      <c r="I531" s="51" t="s">
        <v>954</v>
      </c>
      <c r="J531" s="51" t="s">
        <v>869</v>
      </c>
      <c r="K531" s="51" t="s">
        <v>869</v>
      </c>
      <c r="L531" s="93" t="str">
        <f t="shared" si="14"/>
        <v>00 0 0</v>
      </c>
      <c r="M531" s="89" t="str">
        <f t="shared" si="15"/>
        <v>00 0</v>
      </c>
      <c r="N531" s="77"/>
      <c r="O531" s="51"/>
      <c r="P531" s="51"/>
      <c r="Q531" s="51"/>
      <c r="R531" s="51"/>
      <c r="S531" s="79"/>
      <c r="T531" s="51"/>
      <c r="U531" s="69"/>
      <c r="V531" s="92"/>
      <c r="W531" s="79"/>
      <c r="X531" s="51"/>
      <c r="Y531" s="51"/>
      <c r="Z531" s="79"/>
      <c r="AA531" s="51"/>
      <c r="AB531" s="51"/>
      <c r="AC531" s="69"/>
      <c r="AD531" s="51"/>
      <c r="AE531" s="51"/>
      <c r="AF531" s="51"/>
      <c r="AG531" s="51"/>
      <c r="AH531" s="51"/>
      <c r="AI531" s="51"/>
      <c r="AJ531" s="51"/>
      <c r="AK531" s="69"/>
      <c r="AL531" s="51"/>
      <c r="AM531" s="51"/>
      <c r="AN531" s="51"/>
      <c r="AO531" s="51"/>
      <c r="AP531" s="51"/>
      <c r="AQ531" s="51"/>
      <c r="AR531" s="51"/>
      <c r="AS531" s="69"/>
      <c r="AT531" s="51"/>
      <c r="AU531" s="51"/>
      <c r="AV531" s="51"/>
      <c r="AW531" s="51"/>
      <c r="AX531" s="51"/>
      <c r="AY531" s="51"/>
      <c r="AZ531" s="51"/>
      <c r="BA531" s="69"/>
      <c r="BB531" s="51"/>
      <c r="BC531" s="51"/>
      <c r="BD531" s="51"/>
      <c r="BE531" s="51"/>
      <c r="BF531" s="51"/>
      <c r="BG531" s="51"/>
      <c r="BH531" s="51"/>
      <c r="BI531" s="69"/>
      <c r="BJ531" s="51"/>
      <c r="BK531" s="51"/>
      <c r="BL531" s="51"/>
      <c r="BM531" s="51"/>
      <c r="BN531" s="51"/>
      <c r="BO531" s="51"/>
      <c r="BP531" s="51"/>
      <c r="BQ531" s="56"/>
      <c r="BR531" s="172"/>
      <c r="BS531" s="51"/>
      <c r="BT531" s="174"/>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c r="CY531" s="51"/>
      <c r="CZ531" s="51"/>
      <c r="DA531" s="51"/>
      <c r="DB531" s="51"/>
      <c r="DC531" s="51"/>
      <c r="DD531" s="51"/>
      <c r="DE531" s="51"/>
      <c r="DF531" s="51"/>
      <c r="DG531" s="51"/>
      <c r="DH531" s="51"/>
      <c r="DI531" s="51"/>
      <c r="DJ531" s="51"/>
      <c r="DK531" s="51"/>
    </row>
    <row r="532" spans="1:115" s="50" customFormat="1" ht="14.4" hidden="1" customHeight="1" x14ac:dyDescent="0.3">
      <c r="A532" s="163"/>
      <c r="B532" s="165"/>
      <c r="C532" s="167"/>
      <c r="D532" s="167"/>
      <c r="E532" s="167"/>
      <c r="F532" s="167"/>
      <c r="G532" s="167"/>
      <c r="H532" s="167"/>
      <c r="I532" s="51" t="s">
        <v>955</v>
      </c>
      <c r="J532" s="51" t="s">
        <v>869</v>
      </c>
      <c r="K532" s="51" t="s">
        <v>869</v>
      </c>
      <c r="L532" s="93" t="str">
        <f t="shared" si="14"/>
        <v>00 0 0</v>
      </c>
      <c r="M532" s="89" t="str">
        <f t="shared" si="15"/>
        <v>00 0</v>
      </c>
      <c r="N532" s="77"/>
      <c r="O532" s="51"/>
      <c r="P532" s="51"/>
      <c r="Q532" s="51"/>
      <c r="R532" s="51"/>
      <c r="S532" s="79"/>
      <c r="T532" s="51"/>
      <c r="U532" s="69"/>
      <c r="V532" s="92"/>
      <c r="W532" s="79"/>
      <c r="X532" s="51"/>
      <c r="Y532" s="51"/>
      <c r="Z532" s="79"/>
      <c r="AA532" s="51"/>
      <c r="AB532" s="51"/>
      <c r="AC532" s="69"/>
      <c r="AD532" s="51"/>
      <c r="AE532" s="51"/>
      <c r="AF532" s="51"/>
      <c r="AG532" s="51"/>
      <c r="AH532" s="51"/>
      <c r="AI532" s="51"/>
      <c r="AJ532" s="51"/>
      <c r="AK532" s="69"/>
      <c r="AL532" s="51"/>
      <c r="AM532" s="51"/>
      <c r="AN532" s="51"/>
      <c r="AO532" s="51"/>
      <c r="AP532" s="51"/>
      <c r="AQ532" s="51"/>
      <c r="AR532" s="51"/>
      <c r="AS532" s="69"/>
      <c r="AT532" s="51"/>
      <c r="AU532" s="51"/>
      <c r="AV532" s="51"/>
      <c r="AW532" s="51"/>
      <c r="AX532" s="51"/>
      <c r="AY532" s="51"/>
      <c r="AZ532" s="51"/>
      <c r="BA532" s="69"/>
      <c r="BB532" s="51"/>
      <c r="BC532" s="51"/>
      <c r="BD532" s="51"/>
      <c r="BE532" s="51"/>
      <c r="BF532" s="51"/>
      <c r="BG532" s="51"/>
      <c r="BH532" s="51"/>
      <c r="BI532" s="69"/>
      <c r="BJ532" s="51"/>
      <c r="BK532" s="51"/>
      <c r="BL532" s="51"/>
      <c r="BM532" s="51"/>
      <c r="BN532" s="51"/>
      <c r="BO532" s="51"/>
      <c r="BP532" s="51"/>
      <c r="BQ532" s="56"/>
      <c r="BR532" s="172"/>
      <c r="BS532" s="51"/>
      <c r="BT532" s="174"/>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c r="CY532" s="51"/>
      <c r="CZ532" s="51"/>
      <c r="DA532" s="51"/>
      <c r="DB532" s="51"/>
      <c r="DC532" s="51"/>
      <c r="DD532" s="51"/>
      <c r="DE532" s="51"/>
      <c r="DF532" s="51"/>
      <c r="DG532" s="51"/>
      <c r="DH532" s="51"/>
      <c r="DI532" s="51"/>
      <c r="DJ532" s="51"/>
      <c r="DK532" s="51"/>
    </row>
    <row r="533" spans="1:115" s="50" customFormat="1" ht="14.4" hidden="1" customHeight="1" x14ac:dyDescent="0.3">
      <c r="A533" s="163"/>
      <c r="B533" s="165"/>
      <c r="C533" s="167"/>
      <c r="D533" s="167"/>
      <c r="E533" s="167"/>
      <c r="F533" s="167"/>
      <c r="G533" s="167" t="s">
        <v>790</v>
      </c>
      <c r="H533" s="167" t="s">
        <v>794</v>
      </c>
      <c r="I533" s="51" t="s">
        <v>914</v>
      </c>
      <c r="J533" s="51" t="s">
        <v>869</v>
      </c>
      <c r="K533" s="51" t="s">
        <v>869</v>
      </c>
      <c r="L533" s="93" t="str">
        <f t="shared" si="14"/>
        <v>00 0 0</v>
      </c>
      <c r="M533" s="89" t="str">
        <f t="shared" si="15"/>
        <v>00 0</v>
      </c>
      <c r="N533" s="77"/>
      <c r="O533" s="51"/>
      <c r="P533" s="51"/>
      <c r="Q533" s="51"/>
      <c r="R533" s="51"/>
      <c r="S533" s="79"/>
      <c r="T533" s="51"/>
      <c r="U533" s="69"/>
      <c r="V533" s="92"/>
      <c r="W533" s="79"/>
      <c r="X533" s="51"/>
      <c r="Y533" s="51"/>
      <c r="Z533" s="79"/>
      <c r="AA533" s="51"/>
      <c r="AB533" s="51"/>
      <c r="AC533" s="69"/>
      <c r="AD533" s="51"/>
      <c r="AE533" s="51"/>
      <c r="AF533" s="51"/>
      <c r="AG533" s="51"/>
      <c r="AH533" s="51"/>
      <c r="AI533" s="51"/>
      <c r="AJ533" s="51"/>
      <c r="AK533" s="69"/>
      <c r="AL533" s="51"/>
      <c r="AM533" s="51"/>
      <c r="AN533" s="51"/>
      <c r="AO533" s="51"/>
      <c r="AP533" s="51"/>
      <c r="AQ533" s="51"/>
      <c r="AR533" s="51"/>
      <c r="AS533" s="69"/>
      <c r="AT533" s="51"/>
      <c r="AU533" s="51"/>
      <c r="AV533" s="51"/>
      <c r="AW533" s="51"/>
      <c r="AX533" s="51"/>
      <c r="AY533" s="51"/>
      <c r="AZ533" s="51"/>
      <c r="BA533" s="69"/>
      <c r="BB533" s="51"/>
      <c r="BC533" s="51"/>
      <c r="BD533" s="51"/>
      <c r="BE533" s="51"/>
      <c r="BF533" s="51"/>
      <c r="BG533" s="51"/>
      <c r="BH533" s="51"/>
      <c r="BI533" s="69"/>
      <c r="BJ533" s="51"/>
      <c r="BK533" s="51"/>
      <c r="BL533" s="51"/>
      <c r="BM533" s="51"/>
      <c r="BN533" s="51"/>
      <c r="BO533" s="51"/>
      <c r="BP533" s="51"/>
      <c r="BQ533" s="56"/>
      <c r="BR533" s="172"/>
      <c r="BS533" s="51"/>
      <c r="BT533" s="174"/>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c r="CY533" s="51"/>
      <c r="CZ533" s="51"/>
      <c r="DA533" s="51"/>
      <c r="DB533" s="51"/>
      <c r="DC533" s="51"/>
      <c r="DD533" s="51"/>
      <c r="DE533" s="51"/>
      <c r="DF533" s="51"/>
      <c r="DG533" s="51"/>
      <c r="DH533" s="51"/>
      <c r="DI533" s="51"/>
      <c r="DJ533" s="51"/>
      <c r="DK533" s="51"/>
    </row>
    <row r="534" spans="1:115" s="50" customFormat="1" ht="14.4" hidden="1" customHeight="1" x14ac:dyDescent="0.3">
      <c r="A534" s="163"/>
      <c r="B534" s="165"/>
      <c r="C534" s="167"/>
      <c r="D534" s="167"/>
      <c r="E534" s="167"/>
      <c r="F534" s="167"/>
      <c r="G534" s="167"/>
      <c r="H534" s="167"/>
      <c r="I534" s="51" t="s">
        <v>953</v>
      </c>
      <c r="J534" s="51" t="s">
        <v>869</v>
      </c>
      <c r="K534" s="51" t="s">
        <v>869</v>
      </c>
      <c r="L534" s="93" t="str">
        <f t="shared" si="14"/>
        <v>00 0 0</v>
      </c>
      <c r="M534" s="89" t="str">
        <f t="shared" si="15"/>
        <v>00 0</v>
      </c>
      <c r="N534" s="77"/>
      <c r="O534" s="51"/>
      <c r="P534" s="51"/>
      <c r="Q534" s="51"/>
      <c r="R534" s="51"/>
      <c r="S534" s="79"/>
      <c r="T534" s="51"/>
      <c r="U534" s="69"/>
      <c r="V534" s="92"/>
      <c r="W534" s="79"/>
      <c r="X534" s="51"/>
      <c r="Y534" s="51"/>
      <c r="Z534" s="79"/>
      <c r="AA534" s="51"/>
      <c r="AB534" s="51"/>
      <c r="AC534" s="69"/>
      <c r="AD534" s="51"/>
      <c r="AE534" s="51"/>
      <c r="AF534" s="51"/>
      <c r="AG534" s="51"/>
      <c r="AH534" s="51"/>
      <c r="AI534" s="51"/>
      <c r="AJ534" s="51"/>
      <c r="AK534" s="69"/>
      <c r="AL534" s="51"/>
      <c r="AM534" s="51"/>
      <c r="AN534" s="51"/>
      <c r="AO534" s="51"/>
      <c r="AP534" s="51"/>
      <c r="AQ534" s="51"/>
      <c r="AR534" s="51"/>
      <c r="AS534" s="69"/>
      <c r="AT534" s="51"/>
      <c r="AU534" s="51"/>
      <c r="AV534" s="51"/>
      <c r="AW534" s="51"/>
      <c r="AX534" s="51"/>
      <c r="AY534" s="51"/>
      <c r="AZ534" s="51"/>
      <c r="BA534" s="69"/>
      <c r="BB534" s="51"/>
      <c r="BC534" s="51"/>
      <c r="BD534" s="51"/>
      <c r="BE534" s="51"/>
      <c r="BF534" s="51"/>
      <c r="BG534" s="51"/>
      <c r="BH534" s="51"/>
      <c r="BI534" s="69"/>
      <c r="BJ534" s="51"/>
      <c r="BK534" s="51"/>
      <c r="BL534" s="51"/>
      <c r="BM534" s="51"/>
      <c r="BN534" s="51"/>
      <c r="BO534" s="51"/>
      <c r="BP534" s="51"/>
      <c r="BQ534" s="56"/>
      <c r="BR534" s="172"/>
      <c r="BS534" s="51"/>
      <c r="BT534" s="174"/>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c r="CY534" s="51"/>
      <c r="CZ534" s="51"/>
      <c r="DA534" s="51"/>
      <c r="DB534" s="51"/>
      <c r="DC534" s="51"/>
      <c r="DD534" s="51"/>
      <c r="DE534" s="51"/>
      <c r="DF534" s="51"/>
      <c r="DG534" s="51"/>
      <c r="DH534" s="51"/>
      <c r="DI534" s="51"/>
      <c r="DJ534" s="51"/>
      <c r="DK534" s="51"/>
    </row>
    <row r="535" spans="1:115" s="50" customFormat="1" ht="14.4" hidden="1" customHeight="1" x14ac:dyDescent="0.3">
      <c r="A535" s="163"/>
      <c r="B535" s="165"/>
      <c r="C535" s="167"/>
      <c r="D535" s="167"/>
      <c r="E535" s="167"/>
      <c r="F535" s="167"/>
      <c r="G535" s="167"/>
      <c r="H535" s="167"/>
      <c r="I535" s="51" t="s">
        <v>954</v>
      </c>
      <c r="J535" s="51" t="s">
        <v>869</v>
      </c>
      <c r="K535" s="51" t="s">
        <v>869</v>
      </c>
      <c r="L535" s="93" t="str">
        <f t="shared" si="14"/>
        <v>00 0 0</v>
      </c>
      <c r="M535" s="89" t="str">
        <f t="shared" si="15"/>
        <v>00 0</v>
      </c>
      <c r="N535" s="77"/>
      <c r="O535" s="51"/>
      <c r="P535" s="51"/>
      <c r="Q535" s="51"/>
      <c r="R535" s="51"/>
      <c r="S535" s="79"/>
      <c r="T535" s="51"/>
      <c r="U535" s="69"/>
      <c r="V535" s="92"/>
      <c r="W535" s="79"/>
      <c r="X535" s="51"/>
      <c r="Y535" s="51"/>
      <c r="Z535" s="79"/>
      <c r="AA535" s="51"/>
      <c r="AB535" s="51"/>
      <c r="AC535" s="69"/>
      <c r="AD535" s="51"/>
      <c r="AE535" s="51"/>
      <c r="AF535" s="51"/>
      <c r="AG535" s="51"/>
      <c r="AH535" s="51"/>
      <c r="AI535" s="51"/>
      <c r="AJ535" s="51"/>
      <c r="AK535" s="69"/>
      <c r="AL535" s="51"/>
      <c r="AM535" s="51"/>
      <c r="AN535" s="51"/>
      <c r="AO535" s="51"/>
      <c r="AP535" s="51"/>
      <c r="AQ535" s="51"/>
      <c r="AR535" s="51"/>
      <c r="AS535" s="69"/>
      <c r="AT535" s="51"/>
      <c r="AU535" s="51"/>
      <c r="AV535" s="51"/>
      <c r="AW535" s="51"/>
      <c r="AX535" s="51"/>
      <c r="AY535" s="51"/>
      <c r="AZ535" s="51"/>
      <c r="BA535" s="69"/>
      <c r="BB535" s="51"/>
      <c r="BC535" s="51"/>
      <c r="BD535" s="51"/>
      <c r="BE535" s="51"/>
      <c r="BF535" s="51"/>
      <c r="BG535" s="51"/>
      <c r="BH535" s="51"/>
      <c r="BI535" s="69"/>
      <c r="BJ535" s="51"/>
      <c r="BK535" s="51"/>
      <c r="BL535" s="51"/>
      <c r="BM535" s="51"/>
      <c r="BN535" s="51"/>
      <c r="BO535" s="51"/>
      <c r="BP535" s="51"/>
      <c r="BQ535" s="56"/>
      <c r="BR535" s="172"/>
      <c r="BS535" s="51"/>
      <c r="BT535" s="174"/>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c r="CY535" s="51"/>
      <c r="CZ535" s="51"/>
      <c r="DA535" s="51"/>
      <c r="DB535" s="51"/>
      <c r="DC535" s="51"/>
      <c r="DD535" s="51"/>
      <c r="DE535" s="51"/>
      <c r="DF535" s="51"/>
      <c r="DG535" s="51"/>
      <c r="DH535" s="51"/>
      <c r="DI535" s="51"/>
      <c r="DJ535" s="51"/>
      <c r="DK535" s="51"/>
    </row>
    <row r="536" spans="1:115" s="50" customFormat="1" ht="14.4" hidden="1" customHeight="1" x14ac:dyDescent="0.3">
      <c r="A536" s="163"/>
      <c r="B536" s="165"/>
      <c r="C536" s="167"/>
      <c r="D536" s="167"/>
      <c r="E536" s="167"/>
      <c r="F536" s="167"/>
      <c r="G536" s="167"/>
      <c r="H536" s="167"/>
      <c r="I536" s="51" t="s">
        <v>955</v>
      </c>
      <c r="J536" s="51" t="s">
        <v>869</v>
      </c>
      <c r="K536" s="51" t="s">
        <v>869</v>
      </c>
      <c r="L536" s="93" t="str">
        <f t="shared" si="14"/>
        <v>00 0 0</v>
      </c>
      <c r="M536" s="89" t="str">
        <f t="shared" si="15"/>
        <v>00 0</v>
      </c>
      <c r="N536" s="77"/>
      <c r="O536" s="51"/>
      <c r="P536" s="51"/>
      <c r="Q536" s="51"/>
      <c r="R536" s="51"/>
      <c r="S536" s="79"/>
      <c r="T536" s="51"/>
      <c r="U536" s="69"/>
      <c r="V536" s="92"/>
      <c r="W536" s="79"/>
      <c r="X536" s="51"/>
      <c r="Y536" s="51"/>
      <c r="Z536" s="79"/>
      <c r="AA536" s="51"/>
      <c r="AB536" s="51"/>
      <c r="AC536" s="69"/>
      <c r="AD536" s="51"/>
      <c r="AE536" s="51"/>
      <c r="AF536" s="51"/>
      <c r="AG536" s="51"/>
      <c r="AH536" s="51"/>
      <c r="AI536" s="51"/>
      <c r="AJ536" s="51"/>
      <c r="AK536" s="69"/>
      <c r="AL536" s="51"/>
      <c r="AM536" s="51"/>
      <c r="AN536" s="51"/>
      <c r="AO536" s="51"/>
      <c r="AP536" s="51"/>
      <c r="AQ536" s="51"/>
      <c r="AR536" s="51"/>
      <c r="AS536" s="69"/>
      <c r="AT536" s="51"/>
      <c r="AU536" s="51"/>
      <c r="AV536" s="51"/>
      <c r="AW536" s="51"/>
      <c r="AX536" s="51"/>
      <c r="AY536" s="51"/>
      <c r="AZ536" s="51"/>
      <c r="BA536" s="69"/>
      <c r="BB536" s="51"/>
      <c r="BC536" s="51"/>
      <c r="BD536" s="51"/>
      <c r="BE536" s="51"/>
      <c r="BF536" s="51"/>
      <c r="BG536" s="51"/>
      <c r="BH536" s="51"/>
      <c r="BI536" s="69"/>
      <c r="BJ536" s="51"/>
      <c r="BK536" s="51"/>
      <c r="BL536" s="51"/>
      <c r="BM536" s="51"/>
      <c r="BN536" s="51"/>
      <c r="BO536" s="51"/>
      <c r="BP536" s="51"/>
      <c r="BQ536" s="56"/>
      <c r="BR536" s="172"/>
      <c r="BS536" s="51"/>
      <c r="BT536" s="174"/>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c r="CY536" s="51"/>
      <c r="CZ536" s="51"/>
      <c r="DA536" s="51"/>
      <c r="DB536" s="51"/>
      <c r="DC536" s="51"/>
      <c r="DD536" s="51"/>
      <c r="DE536" s="51"/>
      <c r="DF536" s="51"/>
      <c r="DG536" s="51"/>
      <c r="DH536" s="51"/>
      <c r="DI536" s="51"/>
      <c r="DJ536" s="51"/>
      <c r="DK536" s="51"/>
    </row>
    <row r="537" spans="1:115" s="50" customFormat="1" ht="14.4" hidden="1" customHeight="1" x14ac:dyDescent="0.3">
      <c r="A537" s="163" t="s">
        <v>515</v>
      </c>
      <c r="B537" s="165"/>
      <c r="C537" s="167"/>
      <c r="D537" s="167"/>
      <c r="E537" s="167"/>
      <c r="F537" s="167">
        <v>16</v>
      </c>
      <c r="G537" s="167" t="s">
        <v>788</v>
      </c>
      <c r="H537" s="167" t="s">
        <v>786</v>
      </c>
      <c r="I537" s="51" t="s">
        <v>789</v>
      </c>
      <c r="J537" s="51" t="s">
        <v>869</v>
      </c>
      <c r="K537" s="51" t="s">
        <v>869</v>
      </c>
      <c r="L537" s="93" t="str">
        <f t="shared" si="14"/>
        <v>00 0 0</v>
      </c>
      <c r="M537" s="89" t="str">
        <f t="shared" si="15"/>
        <v>00 0</v>
      </c>
      <c r="N537" s="77"/>
      <c r="O537" s="51"/>
      <c r="P537" s="51"/>
      <c r="Q537" s="51"/>
      <c r="R537" s="51"/>
      <c r="S537" s="79"/>
      <c r="T537" s="51"/>
      <c r="U537" s="69"/>
      <c r="V537" s="92"/>
      <c r="W537" s="79"/>
      <c r="X537" s="51"/>
      <c r="Y537" s="51"/>
      <c r="Z537" s="79"/>
      <c r="AA537" s="51"/>
      <c r="AB537" s="51"/>
      <c r="AC537" s="69"/>
      <c r="AD537" s="51"/>
      <c r="AE537" s="51"/>
      <c r="AF537" s="51"/>
      <c r="AG537" s="51"/>
      <c r="AH537" s="51"/>
      <c r="AI537" s="51"/>
      <c r="AJ537" s="51"/>
      <c r="AK537" s="69"/>
      <c r="AL537" s="51"/>
      <c r="AM537" s="51"/>
      <c r="AN537" s="51"/>
      <c r="AO537" s="51"/>
      <c r="AP537" s="51"/>
      <c r="AQ537" s="51"/>
      <c r="AR537" s="51"/>
      <c r="AS537" s="69"/>
      <c r="AT537" s="51"/>
      <c r="AU537" s="51"/>
      <c r="AV537" s="51"/>
      <c r="AW537" s="51"/>
      <c r="AX537" s="51"/>
      <c r="AY537" s="51"/>
      <c r="AZ537" s="51"/>
      <c r="BA537" s="69"/>
      <c r="BB537" s="51"/>
      <c r="BC537" s="51"/>
      <c r="BD537" s="51"/>
      <c r="BE537" s="51"/>
      <c r="BF537" s="51"/>
      <c r="BG537" s="51"/>
      <c r="BH537" s="51"/>
      <c r="BI537" s="69"/>
      <c r="BJ537" s="51"/>
      <c r="BK537" s="51"/>
      <c r="BL537" s="51"/>
      <c r="BM537" s="51"/>
      <c r="BN537" s="51"/>
      <c r="BO537" s="51"/>
      <c r="BP537" s="51"/>
      <c r="BQ537" s="56"/>
      <c r="BR537" s="172"/>
      <c r="BS537" s="51"/>
      <c r="BT537" s="174"/>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c r="CY537" s="51"/>
      <c r="CZ537" s="51"/>
      <c r="DA537" s="51"/>
      <c r="DB537" s="51"/>
      <c r="DC537" s="51"/>
      <c r="DD537" s="51"/>
      <c r="DE537" s="51"/>
      <c r="DF537" s="51"/>
      <c r="DG537" s="51"/>
      <c r="DH537" s="51"/>
      <c r="DI537" s="51"/>
      <c r="DJ537" s="51"/>
      <c r="DK537" s="51"/>
    </row>
    <row r="538" spans="1:115" s="50" customFormat="1" ht="14.4" hidden="1" customHeight="1" x14ac:dyDescent="0.3">
      <c r="A538" s="163"/>
      <c r="B538" s="165"/>
      <c r="C538" s="167"/>
      <c r="D538" s="167"/>
      <c r="E538" s="167"/>
      <c r="F538" s="167"/>
      <c r="G538" s="167"/>
      <c r="H538" s="167"/>
      <c r="I538" s="51" t="s">
        <v>788</v>
      </c>
      <c r="J538" s="51" t="s">
        <v>869</v>
      </c>
      <c r="K538" s="51" t="s">
        <v>869</v>
      </c>
      <c r="L538" s="93" t="str">
        <f t="shared" si="14"/>
        <v>00 0 0</v>
      </c>
      <c r="M538" s="89" t="str">
        <f t="shared" si="15"/>
        <v>00 0</v>
      </c>
      <c r="N538" s="77"/>
      <c r="O538" s="51"/>
      <c r="P538" s="51"/>
      <c r="Q538" s="51"/>
      <c r="R538" s="51"/>
      <c r="S538" s="79"/>
      <c r="T538" s="51"/>
      <c r="U538" s="69"/>
      <c r="V538" s="92"/>
      <c r="W538" s="79"/>
      <c r="X538" s="51"/>
      <c r="Y538" s="51"/>
      <c r="Z538" s="79"/>
      <c r="AA538" s="51"/>
      <c r="AB538" s="51"/>
      <c r="AC538" s="69"/>
      <c r="AD538" s="51"/>
      <c r="AE538" s="51"/>
      <c r="AF538" s="51"/>
      <c r="AG538" s="51"/>
      <c r="AH538" s="51"/>
      <c r="AI538" s="51"/>
      <c r="AJ538" s="51"/>
      <c r="AK538" s="69"/>
      <c r="AL538" s="51"/>
      <c r="AM538" s="51"/>
      <c r="AN538" s="51"/>
      <c r="AO538" s="51"/>
      <c r="AP538" s="51"/>
      <c r="AQ538" s="51"/>
      <c r="AR538" s="51"/>
      <c r="AS538" s="69"/>
      <c r="AT538" s="51"/>
      <c r="AU538" s="51"/>
      <c r="AV538" s="51"/>
      <c r="AW538" s="51"/>
      <c r="AX538" s="51"/>
      <c r="AY538" s="51"/>
      <c r="AZ538" s="51"/>
      <c r="BA538" s="69"/>
      <c r="BB538" s="51"/>
      <c r="BC538" s="51"/>
      <c r="BD538" s="51"/>
      <c r="BE538" s="51"/>
      <c r="BF538" s="51"/>
      <c r="BG538" s="51"/>
      <c r="BH538" s="51"/>
      <c r="BI538" s="69"/>
      <c r="BJ538" s="51"/>
      <c r="BK538" s="51"/>
      <c r="BL538" s="51"/>
      <c r="BM538" s="51"/>
      <c r="BN538" s="51"/>
      <c r="BO538" s="51"/>
      <c r="BP538" s="51"/>
      <c r="BQ538" s="56"/>
      <c r="BR538" s="172"/>
      <c r="BS538" s="51"/>
      <c r="BT538" s="174"/>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c r="CY538" s="51"/>
      <c r="CZ538" s="51"/>
      <c r="DA538" s="51"/>
      <c r="DB538" s="51"/>
      <c r="DC538" s="51"/>
      <c r="DD538" s="51"/>
      <c r="DE538" s="51"/>
      <c r="DF538" s="51"/>
      <c r="DG538" s="51"/>
      <c r="DH538" s="51"/>
      <c r="DI538" s="51"/>
      <c r="DJ538" s="51"/>
      <c r="DK538" s="51"/>
    </row>
    <row r="539" spans="1:115" s="50" customFormat="1" ht="14.4" hidden="1" customHeight="1" x14ac:dyDescent="0.3">
      <c r="A539" s="163"/>
      <c r="B539" s="165"/>
      <c r="C539" s="167"/>
      <c r="D539" s="167"/>
      <c r="E539" s="167"/>
      <c r="F539" s="167"/>
      <c r="G539" s="167"/>
      <c r="H539" s="167"/>
      <c r="I539" s="51" t="s">
        <v>914</v>
      </c>
      <c r="J539" s="51" t="s">
        <v>869</v>
      </c>
      <c r="K539" s="51" t="s">
        <v>869</v>
      </c>
      <c r="L539" s="93" t="str">
        <f t="shared" si="14"/>
        <v>00 0 0</v>
      </c>
      <c r="M539" s="89" t="str">
        <f t="shared" si="15"/>
        <v>00 0</v>
      </c>
      <c r="N539" s="77"/>
      <c r="O539" s="51"/>
      <c r="P539" s="51"/>
      <c r="Q539" s="51"/>
      <c r="R539" s="51"/>
      <c r="S539" s="79"/>
      <c r="T539" s="51"/>
      <c r="U539" s="69"/>
      <c r="V539" s="92"/>
      <c r="W539" s="79"/>
      <c r="X539" s="51"/>
      <c r="Y539" s="51"/>
      <c r="Z539" s="79"/>
      <c r="AA539" s="51"/>
      <c r="AB539" s="51"/>
      <c r="AC539" s="69"/>
      <c r="AD539" s="51"/>
      <c r="AE539" s="51"/>
      <c r="AF539" s="51"/>
      <c r="AG539" s="51"/>
      <c r="AH539" s="51"/>
      <c r="AI539" s="51"/>
      <c r="AJ539" s="51"/>
      <c r="AK539" s="69"/>
      <c r="AL539" s="51"/>
      <c r="AM539" s="51"/>
      <c r="AN539" s="51"/>
      <c r="AO539" s="51"/>
      <c r="AP539" s="51"/>
      <c r="AQ539" s="51"/>
      <c r="AR539" s="51"/>
      <c r="AS539" s="69"/>
      <c r="AT539" s="51"/>
      <c r="AU539" s="51"/>
      <c r="AV539" s="51"/>
      <c r="AW539" s="51"/>
      <c r="AX539" s="51"/>
      <c r="AY539" s="51"/>
      <c r="AZ539" s="51"/>
      <c r="BA539" s="69"/>
      <c r="BB539" s="51"/>
      <c r="BC539" s="51"/>
      <c r="BD539" s="51"/>
      <c r="BE539" s="51"/>
      <c r="BF539" s="51"/>
      <c r="BG539" s="51"/>
      <c r="BH539" s="51"/>
      <c r="BI539" s="69"/>
      <c r="BJ539" s="51"/>
      <c r="BK539" s="51"/>
      <c r="BL539" s="51"/>
      <c r="BM539" s="51"/>
      <c r="BN539" s="51"/>
      <c r="BO539" s="51"/>
      <c r="BP539" s="51"/>
      <c r="BQ539" s="56"/>
      <c r="BR539" s="172"/>
      <c r="BS539" s="51"/>
      <c r="BT539" s="174"/>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c r="CY539" s="51"/>
      <c r="CZ539" s="51"/>
      <c r="DA539" s="51"/>
      <c r="DB539" s="51"/>
      <c r="DC539" s="51"/>
      <c r="DD539" s="51"/>
      <c r="DE539" s="51"/>
      <c r="DF539" s="51"/>
      <c r="DG539" s="51"/>
      <c r="DH539" s="51"/>
      <c r="DI539" s="51"/>
      <c r="DJ539" s="51"/>
      <c r="DK539" s="51"/>
    </row>
    <row r="540" spans="1:115" s="50" customFormat="1" ht="14.4" hidden="1" customHeight="1" x14ac:dyDescent="0.3">
      <c r="A540" s="163"/>
      <c r="B540" s="165"/>
      <c r="C540" s="167"/>
      <c r="D540" s="167"/>
      <c r="E540" s="167"/>
      <c r="F540" s="167"/>
      <c r="G540" s="167"/>
      <c r="H540" s="167"/>
      <c r="I540" s="51" t="s">
        <v>953</v>
      </c>
      <c r="J540" s="51" t="s">
        <v>869</v>
      </c>
      <c r="K540" s="51" t="s">
        <v>869</v>
      </c>
      <c r="L540" s="93" t="str">
        <f t="shared" si="14"/>
        <v>00 0 0</v>
      </c>
      <c r="M540" s="89" t="str">
        <f t="shared" si="15"/>
        <v>00 0</v>
      </c>
      <c r="N540" s="77"/>
      <c r="O540" s="51"/>
      <c r="P540" s="51"/>
      <c r="Q540" s="51"/>
      <c r="R540" s="51"/>
      <c r="S540" s="79"/>
      <c r="T540" s="51"/>
      <c r="U540" s="69"/>
      <c r="V540" s="92"/>
      <c r="W540" s="79"/>
      <c r="X540" s="51"/>
      <c r="Y540" s="51"/>
      <c r="Z540" s="79"/>
      <c r="AA540" s="51"/>
      <c r="AB540" s="51"/>
      <c r="AC540" s="69"/>
      <c r="AD540" s="51"/>
      <c r="AE540" s="51"/>
      <c r="AF540" s="51"/>
      <c r="AG540" s="51"/>
      <c r="AH540" s="51"/>
      <c r="AI540" s="51"/>
      <c r="AJ540" s="51"/>
      <c r="AK540" s="69"/>
      <c r="AL540" s="51"/>
      <c r="AM540" s="51"/>
      <c r="AN540" s="51"/>
      <c r="AO540" s="51"/>
      <c r="AP540" s="51"/>
      <c r="AQ540" s="51"/>
      <c r="AR540" s="51"/>
      <c r="AS540" s="69"/>
      <c r="AT540" s="51"/>
      <c r="AU540" s="51"/>
      <c r="AV540" s="51"/>
      <c r="AW540" s="51"/>
      <c r="AX540" s="51"/>
      <c r="AY540" s="51"/>
      <c r="AZ540" s="51"/>
      <c r="BA540" s="69"/>
      <c r="BB540" s="51"/>
      <c r="BC540" s="51"/>
      <c r="BD540" s="51"/>
      <c r="BE540" s="51"/>
      <c r="BF540" s="51"/>
      <c r="BG540" s="51"/>
      <c r="BH540" s="51"/>
      <c r="BI540" s="69"/>
      <c r="BJ540" s="51"/>
      <c r="BK540" s="51"/>
      <c r="BL540" s="51"/>
      <c r="BM540" s="51"/>
      <c r="BN540" s="51"/>
      <c r="BO540" s="51"/>
      <c r="BP540" s="51"/>
      <c r="BQ540" s="56"/>
      <c r="BR540" s="172"/>
      <c r="BS540" s="51"/>
      <c r="BT540" s="174"/>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c r="CY540" s="51"/>
      <c r="CZ540" s="51"/>
      <c r="DA540" s="51"/>
      <c r="DB540" s="51"/>
      <c r="DC540" s="51"/>
      <c r="DD540" s="51"/>
      <c r="DE540" s="51"/>
      <c r="DF540" s="51"/>
      <c r="DG540" s="51"/>
      <c r="DH540" s="51"/>
      <c r="DI540" s="51"/>
      <c r="DJ540" s="51"/>
      <c r="DK540" s="51"/>
    </row>
    <row r="541" spans="1:115" s="50" customFormat="1" ht="14.4" hidden="1" customHeight="1" x14ac:dyDescent="0.3">
      <c r="A541" s="163"/>
      <c r="B541" s="165"/>
      <c r="C541" s="167"/>
      <c r="D541" s="167"/>
      <c r="E541" s="167"/>
      <c r="F541" s="167"/>
      <c r="G541" s="167"/>
      <c r="H541" s="167"/>
      <c r="I541" s="51" t="s">
        <v>954</v>
      </c>
      <c r="J541" s="51" t="s">
        <v>869</v>
      </c>
      <c r="K541" s="51" t="s">
        <v>869</v>
      </c>
      <c r="L541" s="93" t="str">
        <f t="shared" si="14"/>
        <v>00 0 0</v>
      </c>
      <c r="M541" s="89" t="str">
        <f t="shared" si="15"/>
        <v>00 0</v>
      </c>
      <c r="N541" s="77"/>
      <c r="O541" s="51"/>
      <c r="P541" s="51"/>
      <c r="Q541" s="51"/>
      <c r="R541" s="51"/>
      <c r="S541" s="79"/>
      <c r="T541" s="51"/>
      <c r="U541" s="69"/>
      <c r="V541" s="92"/>
      <c r="W541" s="79"/>
      <c r="X541" s="51"/>
      <c r="Y541" s="51"/>
      <c r="Z541" s="79"/>
      <c r="AA541" s="51"/>
      <c r="AB541" s="51"/>
      <c r="AC541" s="69"/>
      <c r="AD541" s="51"/>
      <c r="AE541" s="51"/>
      <c r="AF541" s="51"/>
      <c r="AG541" s="51"/>
      <c r="AH541" s="51"/>
      <c r="AI541" s="51"/>
      <c r="AJ541" s="51"/>
      <c r="AK541" s="69"/>
      <c r="AL541" s="51"/>
      <c r="AM541" s="51"/>
      <c r="AN541" s="51"/>
      <c r="AO541" s="51"/>
      <c r="AP541" s="51"/>
      <c r="AQ541" s="51"/>
      <c r="AR541" s="51"/>
      <c r="AS541" s="69"/>
      <c r="AT541" s="51"/>
      <c r="AU541" s="51"/>
      <c r="AV541" s="51"/>
      <c r="AW541" s="51"/>
      <c r="AX541" s="51"/>
      <c r="AY541" s="51"/>
      <c r="AZ541" s="51"/>
      <c r="BA541" s="69"/>
      <c r="BB541" s="51"/>
      <c r="BC541" s="51"/>
      <c r="BD541" s="51"/>
      <c r="BE541" s="51"/>
      <c r="BF541" s="51"/>
      <c r="BG541" s="51"/>
      <c r="BH541" s="51"/>
      <c r="BI541" s="69"/>
      <c r="BJ541" s="51"/>
      <c r="BK541" s="51"/>
      <c r="BL541" s="51"/>
      <c r="BM541" s="51"/>
      <c r="BN541" s="51"/>
      <c r="BO541" s="51"/>
      <c r="BP541" s="51"/>
      <c r="BQ541" s="56"/>
      <c r="BR541" s="172"/>
      <c r="BS541" s="51"/>
      <c r="BT541" s="174"/>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c r="CY541" s="51"/>
      <c r="CZ541" s="51"/>
      <c r="DA541" s="51"/>
      <c r="DB541" s="51"/>
      <c r="DC541" s="51"/>
      <c r="DD541" s="51"/>
      <c r="DE541" s="51"/>
      <c r="DF541" s="51"/>
      <c r="DG541" s="51"/>
      <c r="DH541" s="51"/>
      <c r="DI541" s="51"/>
      <c r="DJ541" s="51"/>
      <c r="DK541" s="51"/>
    </row>
    <row r="542" spans="1:115" s="50" customFormat="1" ht="14.4" hidden="1" customHeight="1" x14ac:dyDescent="0.3">
      <c r="A542" s="163"/>
      <c r="B542" s="165"/>
      <c r="C542" s="167"/>
      <c r="D542" s="167"/>
      <c r="E542" s="167"/>
      <c r="F542" s="167"/>
      <c r="G542" s="167"/>
      <c r="H542" s="167"/>
      <c r="I542" s="51" t="s">
        <v>955</v>
      </c>
      <c r="J542" s="51" t="s">
        <v>869</v>
      </c>
      <c r="K542" s="51" t="s">
        <v>869</v>
      </c>
      <c r="L542" s="93" t="str">
        <f t="shared" si="14"/>
        <v>00 0 0</v>
      </c>
      <c r="M542" s="89" t="str">
        <f t="shared" si="15"/>
        <v>00 0</v>
      </c>
      <c r="N542" s="77"/>
      <c r="O542" s="51"/>
      <c r="P542" s="51"/>
      <c r="Q542" s="51"/>
      <c r="R542" s="51"/>
      <c r="S542" s="79"/>
      <c r="T542" s="51"/>
      <c r="U542" s="69"/>
      <c r="V542" s="92"/>
      <c r="W542" s="79"/>
      <c r="X542" s="51"/>
      <c r="Y542" s="51"/>
      <c r="Z542" s="79"/>
      <c r="AA542" s="51"/>
      <c r="AB542" s="51"/>
      <c r="AC542" s="69"/>
      <c r="AD542" s="51"/>
      <c r="AE542" s="51"/>
      <c r="AF542" s="51"/>
      <c r="AG542" s="51"/>
      <c r="AH542" s="51"/>
      <c r="AI542" s="51"/>
      <c r="AJ542" s="51"/>
      <c r="AK542" s="69"/>
      <c r="AL542" s="51"/>
      <c r="AM542" s="51"/>
      <c r="AN542" s="51"/>
      <c r="AO542" s="51"/>
      <c r="AP542" s="51"/>
      <c r="AQ542" s="51"/>
      <c r="AR542" s="51"/>
      <c r="AS542" s="69"/>
      <c r="AT542" s="51"/>
      <c r="AU542" s="51"/>
      <c r="AV542" s="51"/>
      <c r="AW542" s="51"/>
      <c r="AX542" s="51"/>
      <c r="AY542" s="51"/>
      <c r="AZ542" s="51"/>
      <c r="BA542" s="69"/>
      <c r="BB542" s="51"/>
      <c r="BC542" s="51"/>
      <c r="BD542" s="51"/>
      <c r="BE542" s="51"/>
      <c r="BF542" s="51"/>
      <c r="BG542" s="51"/>
      <c r="BH542" s="51"/>
      <c r="BI542" s="69"/>
      <c r="BJ542" s="51"/>
      <c r="BK542" s="51"/>
      <c r="BL542" s="51"/>
      <c r="BM542" s="51"/>
      <c r="BN542" s="51"/>
      <c r="BO542" s="51"/>
      <c r="BP542" s="51"/>
      <c r="BQ542" s="56"/>
      <c r="BR542" s="172"/>
      <c r="BS542" s="51"/>
      <c r="BT542" s="174"/>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c r="CY542" s="51"/>
      <c r="CZ542" s="51"/>
      <c r="DA542" s="51"/>
      <c r="DB542" s="51"/>
      <c r="DC542" s="51"/>
      <c r="DD542" s="51"/>
      <c r="DE542" s="51"/>
      <c r="DF542" s="51"/>
      <c r="DG542" s="51"/>
      <c r="DH542" s="51"/>
      <c r="DI542" s="51"/>
      <c r="DJ542" s="51"/>
      <c r="DK542" s="51"/>
    </row>
    <row r="543" spans="1:115" s="50" customFormat="1" ht="14.4" hidden="1" customHeight="1" x14ac:dyDescent="0.3">
      <c r="A543" s="163"/>
      <c r="B543" s="165"/>
      <c r="C543" s="167"/>
      <c r="D543" s="167"/>
      <c r="E543" s="167"/>
      <c r="F543" s="167"/>
      <c r="G543" s="167" t="s">
        <v>788</v>
      </c>
      <c r="H543" s="167" t="s">
        <v>794</v>
      </c>
      <c r="I543" s="51" t="s">
        <v>914</v>
      </c>
      <c r="J543" s="51" t="s">
        <v>869</v>
      </c>
      <c r="K543" s="51" t="s">
        <v>869</v>
      </c>
      <c r="L543" s="93" t="str">
        <f t="shared" si="14"/>
        <v>00 0 0</v>
      </c>
      <c r="M543" s="89" t="str">
        <f t="shared" si="15"/>
        <v>00 0</v>
      </c>
      <c r="N543" s="77"/>
      <c r="O543" s="51"/>
      <c r="P543" s="51"/>
      <c r="Q543" s="51"/>
      <c r="R543" s="51"/>
      <c r="S543" s="79"/>
      <c r="T543" s="51"/>
      <c r="U543" s="69"/>
      <c r="V543" s="92"/>
      <c r="W543" s="79"/>
      <c r="X543" s="51"/>
      <c r="Y543" s="51"/>
      <c r="Z543" s="79"/>
      <c r="AA543" s="51"/>
      <c r="AB543" s="51"/>
      <c r="AC543" s="69"/>
      <c r="AD543" s="51"/>
      <c r="AE543" s="51"/>
      <c r="AF543" s="51"/>
      <c r="AG543" s="51"/>
      <c r="AH543" s="51"/>
      <c r="AI543" s="51"/>
      <c r="AJ543" s="51"/>
      <c r="AK543" s="69"/>
      <c r="AL543" s="51"/>
      <c r="AM543" s="51"/>
      <c r="AN543" s="51"/>
      <c r="AO543" s="51"/>
      <c r="AP543" s="51"/>
      <c r="AQ543" s="51"/>
      <c r="AR543" s="51"/>
      <c r="AS543" s="69"/>
      <c r="AT543" s="51"/>
      <c r="AU543" s="51"/>
      <c r="AV543" s="51"/>
      <c r="AW543" s="51"/>
      <c r="AX543" s="51"/>
      <c r="AY543" s="51"/>
      <c r="AZ543" s="51"/>
      <c r="BA543" s="69"/>
      <c r="BB543" s="51"/>
      <c r="BC543" s="51"/>
      <c r="BD543" s="51"/>
      <c r="BE543" s="51"/>
      <c r="BF543" s="51"/>
      <c r="BG543" s="51"/>
      <c r="BH543" s="51"/>
      <c r="BI543" s="69"/>
      <c r="BJ543" s="51"/>
      <c r="BK543" s="51"/>
      <c r="BL543" s="51"/>
      <c r="BM543" s="51"/>
      <c r="BN543" s="51"/>
      <c r="BO543" s="51"/>
      <c r="BP543" s="51"/>
      <c r="BQ543" s="56"/>
      <c r="BR543" s="172"/>
      <c r="BS543" s="51"/>
      <c r="BT543" s="174"/>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c r="CY543" s="51"/>
      <c r="CZ543" s="51"/>
      <c r="DA543" s="51"/>
      <c r="DB543" s="51"/>
      <c r="DC543" s="51"/>
      <c r="DD543" s="51"/>
      <c r="DE543" s="51"/>
      <c r="DF543" s="51"/>
      <c r="DG543" s="51"/>
      <c r="DH543" s="51"/>
      <c r="DI543" s="51"/>
      <c r="DJ543" s="51"/>
      <c r="DK543" s="51"/>
    </row>
    <row r="544" spans="1:115" s="50" customFormat="1" ht="14.4" hidden="1" customHeight="1" x14ac:dyDescent="0.3">
      <c r="A544" s="163"/>
      <c r="B544" s="165"/>
      <c r="C544" s="167"/>
      <c r="D544" s="167"/>
      <c r="E544" s="167"/>
      <c r="F544" s="167"/>
      <c r="G544" s="167"/>
      <c r="H544" s="167"/>
      <c r="I544" s="51" t="s">
        <v>953</v>
      </c>
      <c r="J544" s="51" t="s">
        <v>869</v>
      </c>
      <c r="K544" s="51" t="s">
        <v>869</v>
      </c>
      <c r="L544" s="93" t="str">
        <f t="shared" si="14"/>
        <v>00 0 0</v>
      </c>
      <c r="M544" s="89" t="str">
        <f t="shared" si="15"/>
        <v>00 0</v>
      </c>
      <c r="N544" s="77"/>
      <c r="O544" s="51"/>
      <c r="P544" s="51"/>
      <c r="Q544" s="51"/>
      <c r="R544" s="51"/>
      <c r="S544" s="79"/>
      <c r="T544" s="51"/>
      <c r="U544" s="69"/>
      <c r="V544" s="92"/>
      <c r="W544" s="79"/>
      <c r="X544" s="51"/>
      <c r="Y544" s="51"/>
      <c r="Z544" s="79"/>
      <c r="AA544" s="51"/>
      <c r="AB544" s="51"/>
      <c r="AC544" s="69"/>
      <c r="AD544" s="51"/>
      <c r="AE544" s="51"/>
      <c r="AF544" s="51"/>
      <c r="AG544" s="51"/>
      <c r="AH544" s="51"/>
      <c r="AI544" s="51"/>
      <c r="AJ544" s="51"/>
      <c r="AK544" s="69"/>
      <c r="AL544" s="51"/>
      <c r="AM544" s="51"/>
      <c r="AN544" s="51"/>
      <c r="AO544" s="51"/>
      <c r="AP544" s="51"/>
      <c r="AQ544" s="51"/>
      <c r="AR544" s="51"/>
      <c r="AS544" s="69"/>
      <c r="AT544" s="51"/>
      <c r="AU544" s="51"/>
      <c r="AV544" s="51"/>
      <c r="AW544" s="51"/>
      <c r="AX544" s="51"/>
      <c r="AY544" s="51"/>
      <c r="AZ544" s="51"/>
      <c r="BA544" s="69"/>
      <c r="BB544" s="51"/>
      <c r="BC544" s="51"/>
      <c r="BD544" s="51"/>
      <c r="BE544" s="51"/>
      <c r="BF544" s="51"/>
      <c r="BG544" s="51"/>
      <c r="BH544" s="51"/>
      <c r="BI544" s="69"/>
      <c r="BJ544" s="51"/>
      <c r="BK544" s="51"/>
      <c r="BL544" s="51"/>
      <c r="BM544" s="51"/>
      <c r="BN544" s="51"/>
      <c r="BO544" s="51"/>
      <c r="BP544" s="51"/>
      <c r="BQ544" s="56"/>
      <c r="BR544" s="172"/>
      <c r="BS544" s="51"/>
      <c r="BT544" s="174"/>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c r="CY544" s="51"/>
      <c r="CZ544" s="51"/>
      <c r="DA544" s="51"/>
      <c r="DB544" s="51"/>
      <c r="DC544" s="51"/>
      <c r="DD544" s="51"/>
      <c r="DE544" s="51"/>
      <c r="DF544" s="51"/>
      <c r="DG544" s="51"/>
      <c r="DH544" s="51"/>
      <c r="DI544" s="51"/>
      <c r="DJ544" s="51"/>
      <c r="DK544" s="51"/>
    </row>
    <row r="545" spans="1:115" s="50" customFormat="1" ht="14.4" hidden="1" customHeight="1" x14ac:dyDescent="0.3">
      <c r="A545" s="163"/>
      <c r="B545" s="165"/>
      <c r="C545" s="167"/>
      <c r="D545" s="167"/>
      <c r="E545" s="167"/>
      <c r="F545" s="167"/>
      <c r="G545" s="167"/>
      <c r="H545" s="167"/>
      <c r="I545" s="51" t="s">
        <v>954</v>
      </c>
      <c r="J545" s="51" t="s">
        <v>869</v>
      </c>
      <c r="K545" s="51" t="s">
        <v>869</v>
      </c>
      <c r="L545" s="93" t="str">
        <f t="shared" si="14"/>
        <v>00 0 0</v>
      </c>
      <c r="M545" s="89" t="str">
        <f t="shared" si="15"/>
        <v>00 0</v>
      </c>
      <c r="N545" s="77"/>
      <c r="O545" s="51"/>
      <c r="P545" s="51"/>
      <c r="Q545" s="51"/>
      <c r="R545" s="51"/>
      <c r="S545" s="79"/>
      <c r="T545" s="51"/>
      <c r="U545" s="69"/>
      <c r="V545" s="92"/>
      <c r="W545" s="79"/>
      <c r="X545" s="51"/>
      <c r="Y545" s="51"/>
      <c r="Z545" s="79"/>
      <c r="AA545" s="51"/>
      <c r="AB545" s="51"/>
      <c r="AC545" s="69"/>
      <c r="AD545" s="51"/>
      <c r="AE545" s="51"/>
      <c r="AF545" s="51"/>
      <c r="AG545" s="51"/>
      <c r="AH545" s="51"/>
      <c r="AI545" s="51"/>
      <c r="AJ545" s="51"/>
      <c r="AK545" s="69"/>
      <c r="AL545" s="51"/>
      <c r="AM545" s="51"/>
      <c r="AN545" s="51"/>
      <c r="AO545" s="51"/>
      <c r="AP545" s="51"/>
      <c r="AQ545" s="51"/>
      <c r="AR545" s="51"/>
      <c r="AS545" s="69"/>
      <c r="AT545" s="51"/>
      <c r="AU545" s="51"/>
      <c r="AV545" s="51"/>
      <c r="AW545" s="51"/>
      <c r="AX545" s="51"/>
      <c r="AY545" s="51"/>
      <c r="AZ545" s="51"/>
      <c r="BA545" s="69"/>
      <c r="BB545" s="51"/>
      <c r="BC545" s="51"/>
      <c r="BD545" s="51"/>
      <c r="BE545" s="51"/>
      <c r="BF545" s="51"/>
      <c r="BG545" s="51"/>
      <c r="BH545" s="51"/>
      <c r="BI545" s="69"/>
      <c r="BJ545" s="51"/>
      <c r="BK545" s="51"/>
      <c r="BL545" s="51"/>
      <c r="BM545" s="51"/>
      <c r="BN545" s="51"/>
      <c r="BO545" s="51"/>
      <c r="BP545" s="51"/>
      <c r="BQ545" s="56"/>
      <c r="BR545" s="172"/>
      <c r="BS545" s="51"/>
      <c r="BT545" s="174"/>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c r="CY545" s="51"/>
      <c r="CZ545" s="51"/>
      <c r="DA545" s="51"/>
      <c r="DB545" s="51"/>
      <c r="DC545" s="51"/>
      <c r="DD545" s="51"/>
      <c r="DE545" s="51"/>
      <c r="DF545" s="51"/>
      <c r="DG545" s="51"/>
      <c r="DH545" s="51"/>
      <c r="DI545" s="51"/>
      <c r="DJ545" s="51"/>
      <c r="DK545" s="51"/>
    </row>
    <row r="546" spans="1:115" s="50" customFormat="1" ht="14.4" hidden="1" customHeight="1" x14ac:dyDescent="0.3">
      <c r="A546" s="163"/>
      <c r="B546" s="165"/>
      <c r="C546" s="167"/>
      <c r="D546" s="167"/>
      <c r="E546" s="167"/>
      <c r="F546" s="167"/>
      <c r="G546" s="167"/>
      <c r="H546" s="167"/>
      <c r="I546" s="51" t="s">
        <v>955</v>
      </c>
      <c r="J546" s="51" t="s">
        <v>869</v>
      </c>
      <c r="K546" s="51" t="s">
        <v>869</v>
      </c>
      <c r="L546" s="93" t="str">
        <f t="shared" si="14"/>
        <v>00 0 0</v>
      </c>
      <c r="M546" s="89" t="str">
        <f t="shared" si="15"/>
        <v>00 0</v>
      </c>
      <c r="N546" s="77"/>
      <c r="O546" s="51"/>
      <c r="P546" s="51"/>
      <c r="Q546" s="51"/>
      <c r="R546" s="51"/>
      <c r="S546" s="79"/>
      <c r="T546" s="51"/>
      <c r="U546" s="69"/>
      <c r="V546" s="92"/>
      <c r="W546" s="79"/>
      <c r="X546" s="51"/>
      <c r="Y546" s="51"/>
      <c r="Z546" s="79"/>
      <c r="AA546" s="51"/>
      <c r="AB546" s="51"/>
      <c r="AC546" s="69"/>
      <c r="AD546" s="51"/>
      <c r="AE546" s="51"/>
      <c r="AF546" s="51"/>
      <c r="AG546" s="51"/>
      <c r="AH546" s="51"/>
      <c r="AI546" s="51"/>
      <c r="AJ546" s="51"/>
      <c r="AK546" s="69"/>
      <c r="AL546" s="51"/>
      <c r="AM546" s="51"/>
      <c r="AN546" s="51"/>
      <c r="AO546" s="51"/>
      <c r="AP546" s="51"/>
      <c r="AQ546" s="51"/>
      <c r="AR546" s="51"/>
      <c r="AS546" s="69"/>
      <c r="AT546" s="51"/>
      <c r="AU546" s="51"/>
      <c r="AV546" s="51"/>
      <c r="AW546" s="51"/>
      <c r="AX546" s="51"/>
      <c r="AY546" s="51"/>
      <c r="AZ546" s="51"/>
      <c r="BA546" s="69"/>
      <c r="BB546" s="51"/>
      <c r="BC546" s="51"/>
      <c r="BD546" s="51"/>
      <c r="BE546" s="51"/>
      <c r="BF546" s="51"/>
      <c r="BG546" s="51"/>
      <c r="BH546" s="51"/>
      <c r="BI546" s="69"/>
      <c r="BJ546" s="51"/>
      <c r="BK546" s="51"/>
      <c r="BL546" s="51"/>
      <c r="BM546" s="51"/>
      <c r="BN546" s="51"/>
      <c r="BO546" s="51"/>
      <c r="BP546" s="51"/>
      <c r="BQ546" s="56"/>
      <c r="BR546" s="172"/>
      <c r="BS546" s="51"/>
      <c r="BT546" s="174"/>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c r="CY546" s="51"/>
      <c r="CZ546" s="51"/>
      <c r="DA546" s="51"/>
      <c r="DB546" s="51"/>
      <c r="DC546" s="51"/>
      <c r="DD546" s="51"/>
      <c r="DE546" s="51"/>
      <c r="DF546" s="51"/>
      <c r="DG546" s="51"/>
      <c r="DH546" s="51"/>
      <c r="DI546" s="51"/>
      <c r="DJ546" s="51"/>
      <c r="DK546" s="51"/>
    </row>
    <row r="547" spans="1:115" s="50" customFormat="1" ht="14.4" hidden="1" customHeight="1" x14ac:dyDescent="0.3">
      <c r="A547" s="163"/>
      <c r="B547" s="165"/>
      <c r="C547" s="167"/>
      <c r="D547" s="167"/>
      <c r="E547" s="167"/>
      <c r="F547" s="167"/>
      <c r="G547" s="167" t="s">
        <v>789</v>
      </c>
      <c r="H547" s="167" t="s">
        <v>794</v>
      </c>
      <c r="I547" s="51" t="s">
        <v>914</v>
      </c>
      <c r="J547" s="51" t="s">
        <v>869</v>
      </c>
      <c r="K547" s="51" t="s">
        <v>869</v>
      </c>
      <c r="L547" s="93" t="str">
        <f t="shared" si="14"/>
        <v>00 0 0</v>
      </c>
      <c r="M547" s="89" t="str">
        <f t="shared" si="15"/>
        <v>00 0</v>
      </c>
      <c r="N547" s="77"/>
      <c r="O547" s="51"/>
      <c r="P547" s="51"/>
      <c r="Q547" s="51"/>
      <c r="R547" s="51"/>
      <c r="S547" s="79"/>
      <c r="T547" s="51"/>
      <c r="U547" s="69"/>
      <c r="V547" s="92"/>
      <c r="W547" s="79"/>
      <c r="X547" s="51"/>
      <c r="Y547" s="51"/>
      <c r="Z547" s="79"/>
      <c r="AA547" s="51"/>
      <c r="AB547" s="51"/>
      <c r="AC547" s="69"/>
      <c r="AD547" s="51"/>
      <c r="AE547" s="51"/>
      <c r="AF547" s="51"/>
      <c r="AG547" s="51"/>
      <c r="AH547" s="51"/>
      <c r="AI547" s="51"/>
      <c r="AJ547" s="51"/>
      <c r="AK547" s="69"/>
      <c r="AL547" s="51"/>
      <c r="AM547" s="51"/>
      <c r="AN547" s="51"/>
      <c r="AO547" s="51"/>
      <c r="AP547" s="51"/>
      <c r="AQ547" s="51"/>
      <c r="AR547" s="51"/>
      <c r="AS547" s="69"/>
      <c r="AT547" s="51"/>
      <c r="AU547" s="51"/>
      <c r="AV547" s="51"/>
      <c r="AW547" s="51"/>
      <c r="AX547" s="51"/>
      <c r="AY547" s="51"/>
      <c r="AZ547" s="51"/>
      <c r="BA547" s="69"/>
      <c r="BB547" s="51"/>
      <c r="BC547" s="51"/>
      <c r="BD547" s="51"/>
      <c r="BE547" s="51"/>
      <c r="BF547" s="51"/>
      <c r="BG547" s="51"/>
      <c r="BH547" s="51"/>
      <c r="BI547" s="69"/>
      <c r="BJ547" s="51"/>
      <c r="BK547" s="51"/>
      <c r="BL547" s="51"/>
      <c r="BM547" s="51"/>
      <c r="BN547" s="51"/>
      <c r="BO547" s="51"/>
      <c r="BP547" s="51"/>
      <c r="BQ547" s="56"/>
      <c r="BR547" s="172"/>
      <c r="BS547" s="51"/>
      <c r="BT547" s="174"/>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c r="CY547" s="51"/>
      <c r="CZ547" s="51"/>
      <c r="DA547" s="51"/>
      <c r="DB547" s="51"/>
      <c r="DC547" s="51"/>
      <c r="DD547" s="51"/>
      <c r="DE547" s="51"/>
      <c r="DF547" s="51"/>
      <c r="DG547" s="51"/>
      <c r="DH547" s="51"/>
      <c r="DI547" s="51"/>
      <c r="DJ547" s="51"/>
      <c r="DK547" s="51"/>
    </row>
    <row r="548" spans="1:115" s="50" customFormat="1" ht="14.4" hidden="1" customHeight="1" x14ac:dyDescent="0.3">
      <c r="A548" s="163"/>
      <c r="B548" s="165"/>
      <c r="C548" s="167"/>
      <c r="D548" s="167"/>
      <c r="E548" s="167"/>
      <c r="F548" s="167"/>
      <c r="G548" s="167"/>
      <c r="H548" s="167"/>
      <c r="I548" s="51" t="s">
        <v>953</v>
      </c>
      <c r="J548" s="51" t="s">
        <v>869</v>
      </c>
      <c r="K548" s="51" t="s">
        <v>869</v>
      </c>
      <c r="L548" s="93" t="str">
        <f t="shared" si="14"/>
        <v>00 0 0</v>
      </c>
      <c r="M548" s="89" t="str">
        <f t="shared" si="15"/>
        <v>00 0</v>
      </c>
      <c r="N548" s="77"/>
      <c r="O548" s="51"/>
      <c r="P548" s="51"/>
      <c r="Q548" s="51"/>
      <c r="R548" s="51"/>
      <c r="S548" s="79"/>
      <c r="T548" s="51"/>
      <c r="U548" s="69"/>
      <c r="V548" s="92"/>
      <c r="W548" s="79"/>
      <c r="X548" s="51"/>
      <c r="Y548" s="51"/>
      <c r="Z548" s="79"/>
      <c r="AA548" s="51"/>
      <c r="AB548" s="51"/>
      <c r="AC548" s="69"/>
      <c r="AD548" s="51"/>
      <c r="AE548" s="51"/>
      <c r="AF548" s="51"/>
      <c r="AG548" s="51"/>
      <c r="AH548" s="51"/>
      <c r="AI548" s="51"/>
      <c r="AJ548" s="51"/>
      <c r="AK548" s="69"/>
      <c r="AL548" s="51"/>
      <c r="AM548" s="51"/>
      <c r="AN548" s="51"/>
      <c r="AO548" s="51"/>
      <c r="AP548" s="51"/>
      <c r="AQ548" s="51"/>
      <c r="AR548" s="51"/>
      <c r="AS548" s="69"/>
      <c r="AT548" s="51"/>
      <c r="AU548" s="51"/>
      <c r="AV548" s="51"/>
      <c r="AW548" s="51"/>
      <c r="AX548" s="51"/>
      <c r="AY548" s="51"/>
      <c r="AZ548" s="51"/>
      <c r="BA548" s="69"/>
      <c r="BB548" s="51"/>
      <c r="BC548" s="51"/>
      <c r="BD548" s="51"/>
      <c r="BE548" s="51"/>
      <c r="BF548" s="51"/>
      <c r="BG548" s="51"/>
      <c r="BH548" s="51"/>
      <c r="BI548" s="69"/>
      <c r="BJ548" s="51"/>
      <c r="BK548" s="51"/>
      <c r="BL548" s="51"/>
      <c r="BM548" s="51"/>
      <c r="BN548" s="51"/>
      <c r="BO548" s="51"/>
      <c r="BP548" s="51"/>
      <c r="BQ548" s="56"/>
      <c r="BR548" s="172"/>
      <c r="BS548" s="51"/>
      <c r="BT548" s="174"/>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c r="CY548" s="51"/>
      <c r="CZ548" s="51"/>
      <c r="DA548" s="51"/>
      <c r="DB548" s="51"/>
      <c r="DC548" s="51"/>
      <c r="DD548" s="51"/>
      <c r="DE548" s="51"/>
      <c r="DF548" s="51"/>
      <c r="DG548" s="51"/>
      <c r="DH548" s="51"/>
      <c r="DI548" s="51"/>
      <c r="DJ548" s="51"/>
      <c r="DK548" s="51"/>
    </row>
    <row r="549" spans="1:115" s="50" customFormat="1" ht="14.4" hidden="1" customHeight="1" x14ac:dyDescent="0.3">
      <c r="A549" s="163"/>
      <c r="B549" s="165"/>
      <c r="C549" s="167"/>
      <c r="D549" s="167"/>
      <c r="E549" s="167"/>
      <c r="F549" s="167"/>
      <c r="G549" s="167"/>
      <c r="H549" s="167"/>
      <c r="I549" s="51" t="s">
        <v>954</v>
      </c>
      <c r="J549" s="51" t="s">
        <v>869</v>
      </c>
      <c r="K549" s="51" t="s">
        <v>869</v>
      </c>
      <c r="L549" s="93" t="str">
        <f t="shared" si="14"/>
        <v>00 0 0</v>
      </c>
      <c r="M549" s="89" t="str">
        <f t="shared" si="15"/>
        <v>00 0</v>
      </c>
      <c r="N549" s="77"/>
      <c r="O549" s="51"/>
      <c r="P549" s="51"/>
      <c r="Q549" s="51"/>
      <c r="R549" s="51"/>
      <c r="S549" s="79"/>
      <c r="T549" s="51"/>
      <c r="U549" s="69"/>
      <c r="V549" s="92"/>
      <c r="W549" s="79"/>
      <c r="X549" s="51"/>
      <c r="Y549" s="51"/>
      <c r="Z549" s="79"/>
      <c r="AA549" s="51"/>
      <c r="AB549" s="51"/>
      <c r="AC549" s="69"/>
      <c r="AD549" s="51"/>
      <c r="AE549" s="51"/>
      <c r="AF549" s="51"/>
      <c r="AG549" s="51"/>
      <c r="AH549" s="51"/>
      <c r="AI549" s="51"/>
      <c r="AJ549" s="51"/>
      <c r="AK549" s="69"/>
      <c r="AL549" s="51"/>
      <c r="AM549" s="51"/>
      <c r="AN549" s="51"/>
      <c r="AO549" s="51"/>
      <c r="AP549" s="51"/>
      <c r="AQ549" s="51"/>
      <c r="AR549" s="51"/>
      <c r="AS549" s="69"/>
      <c r="AT549" s="51"/>
      <c r="AU549" s="51"/>
      <c r="AV549" s="51"/>
      <c r="AW549" s="51"/>
      <c r="AX549" s="51"/>
      <c r="AY549" s="51"/>
      <c r="AZ549" s="51"/>
      <c r="BA549" s="69"/>
      <c r="BB549" s="51"/>
      <c r="BC549" s="51"/>
      <c r="BD549" s="51"/>
      <c r="BE549" s="51"/>
      <c r="BF549" s="51"/>
      <c r="BG549" s="51"/>
      <c r="BH549" s="51"/>
      <c r="BI549" s="69"/>
      <c r="BJ549" s="51"/>
      <c r="BK549" s="51"/>
      <c r="BL549" s="51"/>
      <c r="BM549" s="51"/>
      <c r="BN549" s="51"/>
      <c r="BO549" s="51"/>
      <c r="BP549" s="51"/>
      <c r="BQ549" s="56"/>
      <c r="BR549" s="172"/>
      <c r="BS549" s="51"/>
      <c r="BT549" s="174"/>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c r="CY549" s="51"/>
      <c r="CZ549" s="51"/>
      <c r="DA549" s="51"/>
      <c r="DB549" s="51"/>
      <c r="DC549" s="51"/>
      <c r="DD549" s="51"/>
      <c r="DE549" s="51"/>
      <c r="DF549" s="51"/>
      <c r="DG549" s="51"/>
      <c r="DH549" s="51"/>
      <c r="DI549" s="51"/>
      <c r="DJ549" s="51"/>
      <c r="DK549" s="51"/>
    </row>
    <row r="550" spans="1:115" s="50" customFormat="1" ht="14.4" hidden="1" customHeight="1" x14ac:dyDescent="0.3">
      <c r="A550" s="163"/>
      <c r="B550" s="165"/>
      <c r="C550" s="167"/>
      <c r="D550" s="167"/>
      <c r="E550" s="167"/>
      <c r="F550" s="167"/>
      <c r="G550" s="167"/>
      <c r="H550" s="167"/>
      <c r="I550" s="51" t="s">
        <v>955</v>
      </c>
      <c r="J550" s="51" t="s">
        <v>869</v>
      </c>
      <c r="K550" s="51" t="s">
        <v>869</v>
      </c>
      <c r="L550" s="93" t="str">
        <f t="shared" si="14"/>
        <v>00 0 0</v>
      </c>
      <c r="M550" s="89" t="str">
        <f t="shared" si="15"/>
        <v>00 0</v>
      </c>
      <c r="N550" s="77"/>
      <c r="O550" s="51"/>
      <c r="P550" s="51"/>
      <c r="Q550" s="51"/>
      <c r="R550" s="51"/>
      <c r="S550" s="79"/>
      <c r="T550" s="51"/>
      <c r="U550" s="69"/>
      <c r="V550" s="92"/>
      <c r="W550" s="79"/>
      <c r="X550" s="51"/>
      <c r="Y550" s="51"/>
      <c r="Z550" s="79"/>
      <c r="AA550" s="51"/>
      <c r="AB550" s="51"/>
      <c r="AC550" s="69"/>
      <c r="AD550" s="51"/>
      <c r="AE550" s="51"/>
      <c r="AF550" s="51"/>
      <c r="AG550" s="51"/>
      <c r="AH550" s="51"/>
      <c r="AI550" s="51"/>
      <c r="AJ550" s="51"/>
      <c r="AK550" s="69"/>
      <c r="AL550" s="51"/>
      <c r="AM550" s="51"/>
      <c r="AN550" s="51"/>
      <c r="AO550" s="51"/>
      <c r="AP550" s="51"/>
      <c r="AQ550" s="51"/>
      <c r="AR550" s="51"/>
      <c r="AS550" s="69"/>
      <c r="AT550" s="51"/>
      <c r="AU550" s="51"/>
      <c r="AV550" s="51"/>
      <c r="AW550" s="51"/>
      <c r="AX550" s="51"/>
      <c r="AY550" s="51"/>
      <c r="AZ550" s="51"/>
      <c r="BA550" s="69"/>
      <c r="BB550" s="51"/>
      <c r="BC550" s="51"/>
      <c r="BD550" s="51"/>
      <c r="BE550" s="51"/>
      <c r="BF550" s="51"/>
      <c r="BG550" s="51"/>
      <c r="BH550" s="51"/>
      <c r="BI550" s="69"/>
      <c r="BJ550" s="51"/>
      <c r="BK550" s="51"/>
      <c r="BL550" s="51"/>
      <c r="BM550" s="51"/>
      <c r="BN550" s="51"/>
      <c r="BO550" s="51"/>
      <c r="BP550" s="51"/>
      <c r="BQ550" s="56"/>
      <c r="BR550" s="172"/>
      <c r="BS550" s="51"/>
      <c r="BT550" s="174"/>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c r="CY550" s="51"/>
      <c r="CZ550" s="51"/>
      <c r="DA550" s="51"/>
      <c r="DB550" s="51"/>
      <c r="DC550" s="51"/>
      <c r="DD550" s="51"/>
      <c r="DE550" s="51"/>
      <c r="DF550" s="51"/>
      <c r="DG550" s="51"/>
      <c r="DH550" s="51"/>
      <c r="DI550" s="51"/>
      <c r="DJ550" s="51"/>
      <c r="DK550" s="51"/>
    </row>
    <row r="551" spans="1:115" s="50" customFormat="1" ht="14.4" customHeight="1" x14ac:dyDescent="0.3">
      <c r="A551" s="163" t="s">
        <v>509</v>
      </c>
      <c r="B551" s="165"/>
      <c r="C551" s="167" t="s">
        <v>294</v>
      </c>
      <c r="D551" s="167" t="s">
        <v>572</v>
      </c>
      <c r="E551" s="167" t="s">
        <v>774</v>
      </c>
      <c r="F551" s="167">
        <v>8</v>
      </c>
      <c r="G551" s="167" t="s">
        <v>787</v>
      </c>
      <c r="H551" s="51" t="s">
        <v>786</v>
      </c>
      <c r="I551" s="51" t="s">
        <v>920</v>
      </c>
      <c r="J551" s="51" t="s">
        <v>867</v>
      </c>
      <c r="K551" s="51" t="s">
        <v>898</v>
      </c>
      <c r="L551" s="93" t="str">
        <f t="shared" si="14"/>
        <v>1D 3 0</v>
      </c>
      <c r="M551" s="89" t="str">
        <f t="shared" si="15"/>
        <v>77 0</v>
      </c>
      <c r="N551" s="77" t="s">
        <v>902</v>
      </c>
      <c r="O551" s="51" t="s">
        <v>903</v>
      </c>
      <c r="P551" s="51" t="s">
        <v>903</v>
      </c>
      <c r="Q551" s="51" t="s">
        <v>903</v>
      </c>
      <c r="R551" s="51" t="s">
        <v>902</v>
      </c>
      <c r="S551" s="79" t="s">
        <v>903</v>
      </c>
      <c r="T551" s="51" t="s">
        <v>903</v>
      </c>
      <c r="U551" s="69" t="s">
        <v>903</v>
      </c>
      <c r="V551" s="92" t="s">
        <v>902</v>
      </c>
      <c r="W551" s="79" t="s">
        <v>902</v>
      </c>
      <c r="X551" s="51"/>
      <c r="Y551" s="51"/>
      <c r="Z551" s="79"/>
      <c r="AA551" s="195" t="s">
        <v>911</v>
      </c>
      <c r="AB551" s="195"/>
      <c r="AC551" s="196"/>
      <c r="AD551" s="167" t="s">
        <v>921</v>
      </c>
      <c r="AE551" s="167"/>
      <c r="AF551" s="167"/>
      <c r="AG551" s="167"/>
      <c r="AH551" s="167"/>
      <c r="AI551" s="167"/>
      <c r="AJ551" s="167"/>
      <c r="AK551" s="192"/>
      <c r="AL551" s="51"/>
      <c r="AM551" s="51"/>
      <c r="AN551" s="51"/>
      <c r="AO551" s="51"/>
      <c r="AP551" s="51"/>
      <c r="AQ551" s="51"/>
      <c r="AR551" s="51"/>
      <c r="AS551" s="69"/>
      <c r="AT551" s="51"/>
      <c r="AU551" s="51"/>
      <c r="AV551" s="51"/>
      <c r="AW551" s="51"/>
      <c r="AX551" s="51"/>
      <c r="AY551" s="51"/>
      <c r="AZ551" s="51"/>
      <c r="BA551" s="69"/>
      <c r="BB551" s="51"/>
      <c r="BC551" s="51"/>
      <c r="BD551" s="51"/>
      <c r="BE551" s="51"/>
      <c r="BF551" s="51"/>
      <c r="BG551" s="51"/>
      <c r="BH551" s="51"/>
      <c r="BI551" s="69"/>
      <c r="BJ551" s="51"/>
      <c r="BK551" s="51"/>
      <c r="BL551" s="51"/>
      <c r="BM551" s="51"/>
      <c r="BN551" s="51"/>
      <c r="BO551" s="51"/>
      <c r="BP551" s="51"/>
      <c r="BQ551" s="56"/>
      <c r="BR551" s="172"/>
      <c r="BS551" s="51"/>
      <c r="BT551" s="174" t="s">
        <v>691</v>
      </c>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c r="CY551" s="51"/>
      <c r="CZ551" s="51"/>
      <c r="DA551" s="51"/>
      <c r="DB551" s="51"/>
      <c r="DC551" s="51"/>
      <c r="DD551" s="51"/>
      <c r="DE551" s="51"/>
      <c r="DF551" s="51"/>
      <c r="DG551" s="51"/>
      <c r="DH551" s="51"/>
      <c r="DI551" s="51"/>
      <c r="DJ551" s="51"/>
      <c r="DK551" s="51"/>
    </row>
    <row r="552" spans="1:115" s="50" customFormat="1" ht="14.4" customHeight="1" x14ac:dyDescent="0.3">
      <c r="A552" s="163"/>
      <c r="B552" s="165"/>
      <c r="C552" s="167"/>
      <c r="D552" s="167"/>
      <c r="E552" s="167"/>
      <c r="F552" s="167"/>
      <c r="G552" s="167"/>
      <c r="H552" s="51" t="s">
        <v>794</v>
      </c>
      <c r="I552" s="51" t="s">
        <v>920</v>
      </c>
      <c r="J552" s="51" t="s">
        <v>868</v>
      </c>
      <c r="K552" s="51" t="s">
        <v>869</v>
      </c>
      <c r="L552" s="93" t="str">
        <f t="shared" si="14"/>
        <v>1D 3 2</v>
      </c>
      <c r="M552" s="89" t="str">
        <f t="shared" si="15"/>
        <v>77 8</v>
      </c>
      <c r="N552" s="77" t="s">
        <v>902</v>
      </c>
      <c r="O552" s="51" t="s">
        <v>903</v>
      </c>
      <c r="P552" s="51" t="s">
        <v>903</v>
      </c>
      <c r="Q552" s="51" t="s">
        <v>903</v>
      </c>
      <c r="R552" s="51" t="s">
        <v>902</v>
      </c>
      <c r="S552" s="79" t="s">
        <v>903</v>
      </c>
      <c r="T552" s="51" t="s">
        <v>903</v>
      </c>
      <c r="U552" s="69" t="s">
        <v>903</v>
      </c>
      <c r="V552" s="92" t="s">
        <v>903</v>
      </c>
      <c r="W552" s="79" t="s">
        <v>902</v>
      </c>
      <c r="X552" s="51"/>
      <c r="Y552" s="51"/>
      <c r="Z552" s="86"/>
      <c r="AA552" s="195" t="s">
        <v>132</v>
      </c>
      <c r="AB552" s="195"/>
      <c r="AC552" s="196"/>
      <c r="AD552" s="167" t="s">
        <v>921</v>
      </c>
      <c r="AE552" s="167"/>
      <c r="AF552" s="167"/>
      <c r="AG552" s="167"/>
      <c r="AH552" s="167"/>
      <c r="AI552" s="167"/>
      <c r="AJ552" s="167"/>
      <c r="AK552" s="192"/>
      <c r="AL552" s="51"/>
      <c r="AM552" s="51"/>
      <c r="AN552" s="51"/>
      <c r="AO552" s="51"/>
      <c r="AP552" s="51"/>
      <c r="AQ552" s="51"/>
      <c r="AR552" s="51"/>
      <c r="AS552" s="69"/>
      <c r="AT552" s="51"/>
      <c r="AU552" s="51"/>
      <c r="AV552" s="51"/>
      <c r="AW552" s="51"/>
      <c r="AX552" s="51"/>
      <c r="AY552" s="51"/>
      <c r="AZ552" s="51"/>
      <c r="BA552" s="69"/>
      <c r="BB552" s="51"/>
      <c r="BC552" s="51"/>
      <c r="BD552" s="51"/>
      <c r="BE552" s="51"/>
      <c r="BF552" s="51"/>
      <c r="BG552" s="51"/>
      <c r="BH552" s="51"/>
      <c r="BI552" s="69"/>
      <c r="BJ552" s="51"/>
      <c r="BK552" s="51"/>
      <c r="BL552" s="51"/>
      <c r="BM552" s="51"/>
      <c r="BN552" s="51"/>
      <c r="BO552" s="51"/>
      <c r="BP552" s="51"/>
      <c r="BQ552" s="56"/>
      <c r="BR552" s="172"/>
      <c r="BS552" s="51"/>
      <c r="BT552" s="174"/>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c r="CY552" s="51"/>
      <c r="CZ552" s="51"/>
      <c r="DA552" s="51"/>
      <c r="DB552" s="51"/>
      <c r="DC552" s="51"/>
      <c r="DD552" s="51"/>
      <c r="DE552" s="51"/>
      <c r="DF552" s="51"/>
      <c r="DG552" s="51"/>
      <c r="DH552" s="51"/>
      <c r="DI552" s="51"/>
      <c r="DJ552" s="51"/>
      <c r="DK552" s="51"/>
    </row>
    <row r="553" spans="1:115" s="50" customFormat="1" ht="14.4" customHeight="1" x14ac:dyDescent="0.3">
      <c r="A553" s="163" t="s">
        <v>515</v>
      </c>
      <c r="B553" s="165"/>
      <c r="C553" s="167"/>
      <c r="D553" s="167"/>
      <c r="E553" s="167"/>
      <c r="F553" s="167"/>
      <c r="G553" s="167" t="s">
        <v>788</v>
      </c>
      <c r="H553" s="51" t="s">
        <v>786</v>
      </c>
      <c r="I553" s="51" t="s">
        <v>920</v>
      </c>
      <c r="J553" s="51" t="s">
        <v>867</v>
      </c>
      <c r="K553" s="51" t="s">
        <v>898</v>
      </c>
      <c r="L553" s="93" t="str">
        <f t="shared" si="14"/>
        <v>1D 3 1</v>
      </c>
      <c r="M553" s="89" t="str">
        <f t="shared" si="15"/>
        <v>77 4</v>
      </c>
      <c r="N553" s="77" t="s">
        <v>902</v>
      </c>
      <c r="O553" s="51" t="s">
        <v>903</v>
      </c>
      <c r="P553" s="51" t="s">
        <v>903</v>
      </c>
      <c r="Q553" s="51" t="s">
        <v>903</v>
      </c>
      <c r="R553" s="51" t="s">
        <v>902</v>
      </c>
      <c r="S553" s="79" t="s">
        <v>903</v>
      </c>
      <c r="T553" s="51" t="s">
        <v>903</v>
      </c>
      <c r="U553" s="69" t="s">
        <v>903</v>
      </c>
      <c r="V553" s="92" t="s">
        <v>902</v>
      </c>
      <c r="W553" s="79" t="s">
        <v>903</v>
      </c>
      <c r="X553" s="51"/>
      <c r="Y553" s="51"/>
      <c r="Z553" s="79"/>
      <c r="AA553" s="195" t="s">
        <v>911</v>
      </c>
      <c r="AB553" s="195"/>
      <c r="AC553" s="196"/>
      <c r="AD553" s="167" t="s">
        <v>921</v>
      </c>
      <c r="AE553" s="167"/>
      <c r="AF553" s="167"/>
      <c r="AG553" s="167"/>
      <c r="AH553" s="167"/>
      <c r="AI553" s="167"/>
      <c r="AJ553" s="167"/>
      <c r="AK553" s="192"/>
      <c r="AL553" s="51"/>
      <c r="AM553" s="51"/>
      <c r="AN553" s="51"/>
      <c r="AO553" s="51"/>
      <c r="AP553" s="51"/>
      <c r="AQ553" s="51"/>
      <c r="AR553" s="51"/>
      <c r="AS553" s="69"/>
      <c r="AT553" s="51"/>
      <c r="AU553" s="51"/>
      <c r="AV553" s="51"/>
      <c r="AW553" s="51"/>
      <c r="AX553" s="51"/>
      <c r="AY553" s="51"/>
      <c r="AZ553" s="51"/>
      <c r="BA553" s="69"/>
      <c r="BB553" s="51"/>
      <c r="BC553" s="51"/>
      <c r="BD553" s="51"/>
      <c r="BE553" s="51"/>
      <c r="BF553" s="51"/>
      <c r="BG553" s="51"/>
      <c r="BH553" s="51"/>
      <c r="BI553" s="69"/>
      <c r="BJ553" s="51"/>
      <c r="BK553" s="51"/>
      <c r="BL553" s="51"/>
      <c r="BM553" s="51"/>
      <c r="BN553" s="51"/>
      <c r="BO553" s="51"/>
      <c r="BP553" s="51"/>
      <c r="BQ553" s="56"/>
      <c r="BR553" s="172"/>
      <c r="BS553" s="51"/>
      <c r="BT553" s="174"/>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c r="CY553" s="51"/>
      <c r="CZ553" s="51"/>
      <c r="DA553" s="51"/>
      <c r="DB553" s="51"/>
      <c r="DC553" s="51"/>
      <c r="DD553" s="51"/>
      <c r="DE553" s="51"/>
      <c r="DF553" s="51"/>
      <c r="DG553" s="51"/>
      <c r="DH553" s="51"/>
      <c r="DI553" s="51"/>
      <c r="DJ553" s="51"/>
      <c r="DK553" s="51"/>
    </row>
    <row r="554" spans="1:115" s="50" customFormat="1" ht="14.4" customHeight="1" x14ac:dyDescent="0.3">
      <c r="A554" s="163"/>
      <c r="B554" s="165"/>
      <c r="C554" s="167"/>
      <c r="D554" s="167"/>
      <c r="E554" s="167"/>
      <c r="F554" s="167"/>
      <c r="G554" s="167"/>
      <c r="H554" s="51" t="s">
        <v>794</v>
      </c>
      <c r="I554" s="51" t="s">
        <v>920</v>
      </c>
      <c r="J554" s="51" t="s">
        <v>867</v>
      </c>
      <c r="K554" s="51" t="s">
        <v>898</v>
      </c>
      <c r="L554" s="93" t="str">
        <f t="shared" si="14"/>
        <v>1D 3 3</v>
      </c>
      <c r="M554" s="89" t="str">
        <f t="shared" si="15"/>
        <v>77 C</v>
      </c>
      <c r="N554" s="77" t="s">
        <v>902</v>
      </c>
      <c r="O554" s="51" t="s">
        <v>903</v>
      </c>
      <c r="P554" s="51" t="s">
        <v>903</v>
      </c>
      <c r="Q554" s="51" t="s">
        <v>903</v>
      </c>
      <c r="R554" s="51" t="s">
        <v>902</v>
      </c>
      <c r="S554" s="79" t="s">
        <v>903</v>
      </c>
      <c r="T554" s="51" t="s">
        <v>903</v>
      </c>
      <c r="U554" s="69" t="s">
        <v>903</v>
      </c>
      <c r="V554" s="92" t="s">
        <v>903</v>
      </c>
      <c r="W554" s="79" t="s">
        <v>903</v>
      </c>
      <c r="X554" s="51"/>
      <c r="Y554" s="51"/>
      <c r="Z554" s="79"/>
      <c r="AA554" s="195" t="s">
        <v>132</v>
      </c>
      <c r="AB554" s="195"/>
      <c r="AC554" s="196"/>
      <c r="AD554" s="167" t="s">
        <v>921</v>
      </c>
      <c r="AE554" s="167"/>
      <c r="AF554" s="167"/>
      <c r="AG554" s="167"/>
      <c r="AH554" s="167"/>
      <c r="AI554" s="167"/>
      <c r="AJ554" s="167"/>
      <c r="AK554" s="192"/>
      <c r="AL554" s="51"/>
      <c r="AM554" s="51"/>
      <c r="AN554" s="51"/>
      <c r="AO554" s="51"/>
      <c r="AP554" s="51"/>
      <c r="AQ554" s="51"/>
      <c r="AR554" s="51"/>
      <c r="AS554" s="69"/>
      <c r="AT554" s="51"/>
      <c r="AU554" s="51"/>
      <c r="AV554" s="51"/>
      <c r="AW554" s="51"/>
      <c r="AX554" s="51"/>
      <c r="AY554" s="51"/>
      <c r="AZ554" s="51"/>
      <c r="BA554" s="69"/>
      <c r="BB554" s="51"/>
      <c r="BC554" s="51"/>
      <c r="BD554" s="51"/>
      <c r="BE554" s="51"/>
      <c r="BF554" s="51"/>
      <c r="BG554" s="51"/>
      <c r="BH554" s="51"/>
      <c r="BI554" s="69"/>
      <c r="BJ554" s="51"/>
      <c r="BK554" s="51"/>
      <c r="BL554" s="51"/>
      <c r="BM554" s="51"/>
      <c r="BN554" s="51"/>
      <c r="BO554" s="51"/>
      <c r="BP554" s="51"/>
      <c r="BQ554" s="56"/>
      <c r="BR554" s="172"/>
      <c r="BS554" s="51"/>
      <c r="BT554" s="174"/>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c r="CY554" s="51"/>
      <c r="CZ554" s="51"/>
      <c r="DA554" s="51"/>
      <c r="DB554" s="51"/>
      <c r="DC554" s="51"/>
      <c r="DD554" s="51"/>
      <c r="DE554" s="51"/>
      <c r="DF554" s="51"/>
      <c r="DG554" s="51"/>
      <c r="DH554" s="51"/>
      <c r="DI554" s="51"/>
      <c r="DJ554" s="51"/>
      <c r="DK554" s="51"/>
    </row>
    <row r="555" spans="1:115" s="50" customFormat="1" ht="14.4" customHeight="1" x14ac:dyDescent="0.3">
      <c r="A555" s="163" t="s">
        <v>515</v>
      </c>
      <c r="B555" s="165"/>
      <c r="C555" s="167"/>
      <c r="D555" s="167"/>
      <c r="E555" s="167"/>
      <c r="F555" s="167"/>
      <c r="G555" s="51" t="s">
        <v>790</v>
      </c>
      <c r="H555" s="51" t="s">
        <v>794</v>
      </c>
      <c r="I555" s="51" t="s">
        <v>920</v>
      </c>
      <c r="J555" s="51" t="s">
        <v>868</v>
      </c>
      <c r="K555" s="51" t="s">
        <v>869</v>
      </c>
      <c r="L555" s="93" t="str">
        <f t="shared" si="14"/>
        <v>1F 3 2</v>
      </c>
      <c r="M555" s="89" t="str">
        <f t="shared" si="15"/>
        <v>7F 8</v>
      </c>
      <c r="N555" s="77" t="s">
        <v>902</v>
      </c>
      <c r="O555" s="51" t="s">
        <v>903</v>
      </c>
      <c r="P555" s="51" t="s">
        <v>903</v>
      </c>
      <c r="Q555" s="51" t="s">
        <v>903</v>
      </c>
      <c r="R555" s="51" t="s">
        <v>903</v>
      </c>
      <c r="S555" s="79" t="s">
        <v>903</v>
      </c>
      <c r="T555" s="51" t="s">
        <v>903</v>
      </c>
      <c r="U555" s="69" t="s">
        <v>903</v>
      </c>
      <c r="V555" s="92" t="s">
        <v>903</v>
      </c>
      <c r="W555" s="79" t="s">
        <v>902</v>
      </c>
      <c r="X555" s="51"/>
      <c r="Y555" s="51"/>
      <c r="Z555" s="79"/>
      <c r="AA555" s="51"/>
      <c r="AB555" s="51"/>
      <c r="AC555" s="69"/>
      <c r="AD555" s="193" t="s">
        <v>921</v>
      </c>
      <c r="AE555" s="167"/>
      <c r="AF555" s="167"/>
      <c r="AG555" s="167"/>
      <c r="AH555" s="167"/>
      <c r="AI555" s="167"/>
      <c r="AJ555" s="167"/>
      <c r="AK555" s="192"/>
      <c r="AL555" s="193" t="s">
        <v>790</v>
      </c>
      <c r="AM555" s="167"/>
      <c r="AN555" s="167"/>
      <c r="AO555" s="167"/>
      <c r="AP555" s="167"/>
      <c r="AQ555" s="167"/>
      <c r="AR555" s="167"/>
      <c r="AS555" s="192"/>
      <c r="AT555" s="51"/>
      <c r="AU555" s="51"/>
      <c r="AV555" s="51"/>
      <c r="AW555" s="51"/>
      <c r="AX555" s="51"/>
      <c r="AY555" s="51"/>
      <c r="AZ555" s="51"/>
      <c r="BA555" s="69"/>
      <c r="BB555" s="51"/>
      <c r="BC555" s="51"/>
      <c r="BD555" s="51"/>
      <c r="BE555" s="51"/>
      <c r="BF555" s="51"/>
      <c r="BG555" s="51"/>
      <c r="BH555" s="51"/>
      <c r="BI555" s="69"/>
      <c r="BJ555" s="51"/>
      <c r="BK555" s="51"/>
      <c r="BL555" s="51"/>
      <c r="BM555" s="51"/>
      <c r="BN555" s="51"/>
      <c r="BO555" s="51"/>
      <c r="BP555" s="51"/>
      <c r="BQ555" s="56"/>
      <c r="BR555" s="172"/>
      <c r="BS555" s="51"/>
      <c r="BT555" s="174"/>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c r="CY555" s="51"/>
      <c r="CZ555" s="51"/>
      <c r="DA555" s="51"/>
      <c r="DB555" s="51"/>
      <c r="DC555" s="51"/>
      <c r="DD555" s="51"/>
      <c r="DE555" s="51"/>
      <c r="DF555" s="51"/>
      <c r="DG555" s="51"/>
      <c r="DH555" s="51"/>
      <c r="DI555" s="51"/>
      <c r="DJ555" s="51"/>
      <c r="DK555" s="51"/>
    </row>
    <row r="556" spans="1:115" s="50" customFormat="1" ht="14.4" customHeight="1" x14ac:dyDescent="0.3">
      <c r="A556" s="163"/>
      <c r="B556" s="165"/>
      <c r="C556" s="167"/>
      <c r="D556" s="167"/>
      <c r="E556" s="167"/>
      <c r="F556" s="167"/>
      <c r="G556" s="51" t="s">
        <v>789</v>
      </c>
      <c r="H556" s="51" t="s">
        <v>794</v>
      </c>
      <c r="I556" s="51" t="s">
        <v>920</v>
      </c>
      <c r="J556" s="51" t="s">
        <v>868</v>
      </c>
      <c r="K556" s="51" t="s">
        <v>869</v>
      </c>
      <c r="L556" s="93" t="str">
        <f t="shared" si="14"/>
        <v>1F 3 3</v>
      </c>
      <c r="M556" s="89" t="str">
        <f t="shared" si="15"/>
        <v>7F C</v>
      </c>
      <c r="N556" s="77" t="s">
        <v>902</v>
      </c>
      <c r="O556" s="51" t="s">
        <v>903</v>
      </c>
      <c r="P556" s="51" t="s">
        <v>903</v>
      </c>
      <c r="Q556" s="51" t="s">
        <v>903</v>
      </c>
      <c r="R556" s="51" t="s">
        <v>903</v>
      </c>
      <c r="S556" s="79" t="s">
        <v>903</v>
      </c>
      <c r="T556" s="51" t="s">
        <v>903</v>
      </c>
      <c r="U556" s="69" t="s">
        <v>903</v>
      </c>
      <c r="V556" s="92" t="s">
        <v>903</v>
      </c>
      <c r="W556" s="79" t="s">
        <v>903</v>
      </c>
      <c r="X556" s="51"/>
      <c r="Y556" s="51"/>
      <c r="Z556" s="79"/>
      <c r="AA556" s="51"/>
      <c r="AB556" s="51"/>
      <c r="AC556" s="69"/>
      <c r="AD556" s="167" t="s">
        <v>921</v>
      </c>
      <c r="AE556" s="167"/>
      <c r="AF556" s="167"/>
      <c r="AG556" s="167"/>
      <c r="AH556" s="167"/>
      <c r="AI556" s="167"/>
      <c r="AJ556" s="167"/>
      <c r="AK556" s="192"/>
      <c r="AL556" s="193" t="s">
        <v>789</v>
      </c>
      <c r="AM556" s="167"/>
      <c r="AN556" s="167"/>
      <c r="AO556" s="167"/>
      <c r="AP556" s="167"/>
      <c r="AQ556" s="167"/>
      <c r="AR556" s="167"/>
      <c r="AS556" s="167"/>
      <c r="AT556" s="167"/>
      <c r="AU556" s="167"/>
      <c r="AV556" s="167"/>
      <c r="AW556" s="167"/>
      <c r="AX556" s="167"/>
      <c r="AY556" s="167"/>
      <c r="AZ556" s="167"/>
      <c r="BA556" s="192"/>
      <c r="BB556" s="51"/>
      <c r="BC556" s="51"/>
      <c r="BD556" s="51"/>
      <c r="BE556" s="51"/>
      <c r="BF556" s="51"/>
      <c r="BG556" s="51"/>
      <c r="BH556" s="51"/>
      <c r="BI556" s="69"/>
      <c r="BJ556" s="51"/>
      <c r="BK556" s="51"/>
      <c r="BL556" s="51"/>
      <c r="BM556" s="51"/>
      <c r="BN556" s="51"/>
      <c r="BO556" s="51"/>
      <c r="BP556" s="51"/>
      <c r="BQ556" s="56"/>
      <c r="BR556" s="172"/>
      <c r="BS556" s="51"/>
      <c r="BT556" s="174"/>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c r="CY556" s="51"/>
      <c r="CZ556" s="51"/>
      <c r="DA556" s="51"/>
      <c r="DB556" s="51"/>
      <c r="DC556" s="51"/>
      <c r="DD556" s="51"/>
      <c r="DE556" s="51"/>
      <c r="DF556" s="51"/>
      <c r="DG556" s="51"/>
      <c r="DH556" s="51"/>
      <c r="DI556" s="51"/>
      <c r="DJ556" s="51"/>
      <c r="DK556" s="51"/>
    </row>
    <row r="557" spans="1:115" s="50" customFormat="1" ht="14.4" customHeight="1" x14ac:dyDescent="0.3">
      <c r="A557" s="163" t="s">
        <v>778</v>
      </c>
      <c r="B557" s="165"/>
      <c r="C557" s="167"/>
      <c r="D557" s="167"/>
      <c r="E557" s="167" t="s">
        <v>947</v>
      </c>
      <c r="F557" s="167">
        <v>8</v>
      </c>
      <c r="G557" s="167" t="s">
        <v>787</v>
      </c>
      <c r="H557" s="167" t="s">
        <v>786</v>
      </c>
      <c r="I557" s="51" t="s">
        <v>790</v>
      </c>
      <c r="J557" s="51" t="s">
        <v>868</v>
      </c>
      <c r="K557" s="51" t="s">
        <v>869</v>
      </c>
      <c r="L557" s="93" t="str">
        <f t="shared" si="14"/>
        <v>1D 1 0</v>
      </c>
      <c r="M557" s="89" t="str">
        <f t="shared" si="15"/>
        <v>75 0</v>
      </c>
      <c r="N557" s="77" t="s">
        <v>902</v>
      </c>
      <c r="O557" s="51" t="s">
        <v>903</v>
      </c>
      <c r="P557" s="51" t="s">
        <v>903</v>
      </c>
      <c r="Q557" s="51" t="s">
        <v>903</v>
      </c>
      <c r="R557" s="51" t="s">
        <v>902</v>
      </c>
      <c r="S557" s="79" t="s">
        <v>903</v>
      </c>
      <c r="T557" s="51" t="s">
        <v>902</v>
      </c>
      <c r="U557" s="69" t="s">
        <v>903</v>
      </c>
      <c r="V557" s="92" t="s">
        <v>902</v>
      </c>
      <c r="W557" s="79" t="s">
        <v>902</v>
      </c>
      <c r="X557" s="51"/>
      <c r="Y557" s="51"/>
      <c r="Z557" s="86"/>
      <c r="AA557" s="195" t="s">
        <v>911</v>
      </c>
      <c r="AB557" s="195"/>
      <c r="AC557" s="196"/>
      <c r="AD557" s="193" t="s">
        <v>790</v>
      </c>
      <c r="AE557" s="167"/>
      <c r="AF557" s="167"/>
      <c r="AG557" s="167"/>
      <c r="AH557" s="167"/>
      <c r="AI557" s="167"/>
      <c r="AJ557" s="167"/>
      <c r="AK557" s="192"/>
      <c r="AL557" s="51"/>
      <c r="AM557" s="51"/>
      <c r="AN557" s="51"/>
      <c r="AO557" s="51"/>
      <c r="AP557" s="51"/>
      <c r="AQ557" s="51"/>
      <c r="AR557" s="51"/>
      <c r="AS557" s="69"/>
      <c r="AT557" s="51"/>
      <c r="AU557" s="51"/>
      <c r="AV557" s="51"/>
      <c r="AW557" s="51"/>
      <c r="AX557" s="51"/>
      <c r="AY557" s="51"/>
      <c r="AZ557" s="51"/>
      <c r="BA557" s="69"/>
      <c r="BB557" s="51"/>
      <c r="BC557" s="51"/>
      <c r="BD557" s="51"/>
      <c r="BE557" s="51"/>
      <c r="BF557" s="51"/>
      <c r="BG557" s="51"/>
      <c r="BH557" s="51"/>
      <c r="BI557" s="69"/>
      <c r="BJ557" s="51"/>
      <c r="BK557" s="51"/>
      <c r="BL557" s="51"/>
      <c r="BM557" s="51"/>
      <c r="BN557" s="51"/>
      <c r="BO557" s="51"/>
      <c r="BP557" s="51"/>
      <c r="BQ557" s="56"/>
      <c r="BR557" s="172"/>
      <c r="BS557" s="51"/>
      <c r="BT557" s="174"/>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c r="CY557" s="51"/>
      <c r="CZ557" s="51"/>
      <c r="DA557" s="51"/>
      <c r="DB557" s="51"/>
      <c r="DC557" s="51"/>
      <c r="DD557" s="51"/>
      <c r="DE557" s="51"/>
      <c r="DF557" s="51"/>
      <c r="DG557" s="51"/>
      <c r="DH557" s="51"/>
      <c r="DI557" s="51"/>
      <c r="DJ557" s="51"/>
      <c r="DK557" s="51"/>
    </row>
    <row r="558" spans="1:115" s="50" customFormat="1" ht="14.4" customHeight="1" x14ac:dyDescent="0.3">
      <c r="A558" s="163"/>
      <c r="B558" s="165"/>
      <c r="C558" s="167"/>
      <c r="D558" s="167"/>
      <c r="E558" s="167"/>
      <c r="F558" s="167"/>
      <c r="G558" s="167"/>
      <c r="H558" s="167"/>
      <c r="I558" s="51" t="s">
        <v>787</v>
      </c>
      <c r="J558" s="51" t="s">
        <v>868</v>
      </c>
      <c r="K558" s="51" t="s">
        <v>869</v>
      </c>
      <c r="L558" s="93" t="str">
        <f t="shared" si="14"/>
        <v>1C 3 0</v>
      </c>
      <c r="M558" s="89" t="str">
        <f t="shared" si="15"/>
        <v>73 0</v>
      </c>
      <c r="N558" s="77" t="s">
        <v>902</v>
      </c>
      <c r="O558" s="51" t="s">
        <v>903</v>
      </c>
      <c r="P558" s="51" t="s">
        <v>903</v>
      </c>
      <c r="Q558" s="51" t="s">
        <v>903</v>
      </c>
      <c r="R558" s="51" t="s">
        <v>902</v>
      </c>
      <c r="S558" s="79" t="s">
        <v>902</v>
      </c>
      <c r="T558" s="51" t="s">
        <v>903</v>
      </c>
      <c r="U558" s="69" t="s">
        <v>903</v>
      </c>
      <c r="V558" s="92" t="s">
        <v>902</v>
      </c>
      <c r="W558" s="86" t="s">
        <v>902</v>
      </c>
      <c r="X558" s="195" t="s">
        <v>132</v>
      </c>
      <c r="Y558" s="195"/>
      <c r="Z558" s="198"/>
      <c r="AA558" s="195" t="s">
        <v>911</v>
      </c>
      <c r="AB558" s="195"/>
      <c r="AC558" s="196"/>
      <c r="AD558" s="51"/>
      <c r="AE558" s="51"/>
      <c r="AF558" s="51"/>
      <c r="AG558" s="51"/>
      <c r="AH558" s="51"/>
      <c r="AI558" s="51"/>
      <c r="AJ558" s="51"/>
      <c r="AK558" s="69"/>
      <c r="AL558" s="51"/>
      <c r="AM558" s="51"/>
      <c r="AN558" s="51"/>
      <c r="AO558" s="51"/>
      <c r="AP558" s="51"/>
      <c r="AQ558" s="51"/>
      <c r="AR558" s="51"/>
      <c r="AS558" s="69"/>
      <c r="AT558" s="51"/>
      <c r="AU558" s="51"/>
      <c r="AV558" s="51"/>
      <c r="AW558" s="51"/>
      <c r="AX558" s="51"/>
      <c r="AY558" s="51"/>
      <c r="AZ558" s="51"/>
      <c r="BA558" s="69"/>
      <c r="BB558" s="51"/>
      <c r="BC558" s="51"/>
      <c r="BD558" s="51"/>
      <c r="BE558" s="51"/>
      <c r="BF558" s="51"/>
      <c r="BG558" s="51"/>
      <c r="BH558" s="51"/>
      <c r="BI558" s="69"/>
      <c r="BJ558" s="51"/>
      <c r="BK558" s="51"/>
      <c r="BL558" s="51"/>
      <c r="BM558" s="51"/>
      <c r="BN558" s="51"/>
      <c r="BO558" s="51"/>
      <c r="BP558" s="51"/>
      <c r="BQ558" s="56"/>
      <c r="BR558" s="172"/>
      <c r="BS558" s="51"/>
      <c r="BT558" s="174"/>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c r="CY558" s="51"/>
      <c r="CZ558" s="51"/>
      <c r="DA558" s="51"/>
      <c r="DB558" s="51"/>
      <c r="DC558" s="51"/>
      <c r="DD558" s="51"/>
      <c r="DE558" s="51"/>
      <c r="DF558" s="51"/>
      <c r="DG558" s="51"/>
      <c r="DH558" s="51"/>
      <c r="DI558" s="51"/>
      <c r="DJ558" s="51"/>
      <c r="DK558" s="51"/>
    </row>
    <row r="559" spans="1:115" s="50" customFormat="1" ht="14.4" customHeight="1" x14ac:dyDescent="0.3">
      <c r="A559" s="163"/>
      <c r="B559" s="165"/>
      <c r="C559" s="167"/>
      <c r="D559" s="167"/>
      <c r="E559" s="167"/>
      <c r="F559" s="167"/>
      <c r="G559" s="167"/>
      <c r="H559" s="167"/>
      <c r="I559" s="51" t="s">
        <v>914</v>
      </c>
      <c r="J559" s="51" t="s">
        <v>868</v>
      </c>
      <c r="K559" s="51" t="s">
        <v>869</v>
      </c>
      <c r="L559" s="93" t="str">
        <f t="shared" si="14"/>
        <v>1D 0 0</v>
      </c>
      <c r="M559" s="89" t="str">
        <f t="shared" si="15"/>
        <v>74 0</v>
      </c>
      <c r="N559" s="77" t="s">
        <v>902</v>
      </c>
      <c r="O559" s="51" t="s">
        <v>903</v>
      </c>
      <c r="P559" s="51" t="s">
        <v>903</v>
      </c>
      <c r="Q559" s="51" t="s">
        <v>903</v>
      </c>
      <c r="R559" s="51" t="s">
        <v>902</v>
      </c>
      <c r="S559" s="79" t="s">
        <v>903</v>
      </c>
      <c r="T559" s="51" t="s">
        <v>902</v>
      </c>
      <c r="U559" s="69" t="s">
        <v>902</v>
      </c>
      <c r="V559" s="92" t="s">
        <v>902</v>
      </c>
      <c r="W559" s="79" t="s">
        <v>902</v>
      </c>
      <c r="X559" s="51"/>
      <c r="Y559" s="51"/>
      <c r="Z559" s="79"/>
      <c r="AA559" s="195" t="s">
        <v>911</v>
      </c>
      <c r="AB559" s="195"/>
      <c r="AC559" s="196"/>
      <c r="AD559" s="167" t="s">
        <v>916</v>
      </c>
      <c r="AE559" s="167"/>
      <c r="AF559" s="167"/>
      <c r="AG559" s="167"/>
      <c r="AH559" s="167"/>
      <c r="AI559" s="167"/>
      <c r="AJ559" s="167"/>
      <c r="AK559" s="167"/>
      <c r="AL559" s="167"/>
      <c r="AM559" s="167"/>
      <c r="AN559" s="167"/>
      <c r="AO559" s="167"/>
      <c r="AP559" s="167"/>
      <c r="AQ559" s="167"/>
      <c r="AR559" s="167"/>
      <c r="AS559" s="192"/>
      <c r="AT559" s="51"/>
      <c r="AU559" s="51"/>
      <c r="AV559" s="51"/>
      <c r="AW559" s="51"/>
      <c r="AX559" s="51"/>
      <c r="AY559" s="51"/>
      <c r="AZ559" s="51"/>
      <c r="BA559" s="69"/>
      <c r="BB559" s="51"/>
      <c r="BC559" s="51"/>
      <c r="BD559" s="51"/>
      <c r="BE559" s="51"/>
      <c r="BF559" s="51"/>
      <c r="BG559" s="51"/>
      <c r="BH559" s="51"/>
      <c r="BI559" s="69"/>
      <c r="BJ559" s="51"/>
      <c r="BK559" s="51"/>
      <c r="BL559" s="51"/>
      <c r="BM559" s="51"/>
      <c r="BN559" s="51"/>
      <c r="BO559" s="51"/>
      <c r="BP559" s="51"/>
      <c r="BQ559" s="56"/>
      <c r="BR559" s="172"/>
      <c r="BS559" s="51"/>
      <c r="BT559" s="174"/>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c r="CY559" s="51"/>
      <c r="CZ559" s="51"/>
      <c r="DA559" s="51"/>
      <c r="DB559" s="51"/>
      <c r="DC559" s="51"/>
      <c r="DD559" s="51"/>
      <c r="DE559" s="51"/>
      <c r="DF559" s="51"/>
      <c r="DG559" s="51"/>
      <c r="DH559" s="51"/>
      <c r="DI559" s="51"/>
      <c r="DJ559" s="51"/>
      <c r="DK559" s="51"/>
    </row>
    <row r="560" spans="1:115" s="50" customFormat="1" ht="14.4" customHeight="1" x14ac:dyDescent="0.3">
      <c r="A560" s="163"/>
      <c r="B560" s="165"/>
      <c r="C560" s="167"/>
      <c r="D560" s="167"/>
      <c r="E560" s="167"/>
      <c r="F560" s="167"/>
      <c r="G560" s="167"/>
      <c r="H560" s="167"/>
      <c r="I560" s="51" t="s">
        <v>953</v>
      </c>
      <c r="J560" s="51" t="s">
        <v>867</v>
      </c>
      <c r="K560" s="51" t="s">
        <v>898</v>
      </c>
      <c r="L560" s="93" t="str">
        <f t="shared" si="14"/>
        <v>1C 0 0</v>
      </c>
      <c r="M560" s="89" t="str">
        <f t="shared" si="15"/>
        <v>70 0</v>
      </c>
      <c r="N560" s="77" t="s">
        <v>902</v>
      </c>
      <c r="O560" s="51" t="s">
        <v>903</v>
      </c>
      <c r="P560" s="51" t="s">
        <v>903</v>
      </c>
      <c r="Q560" s="51" t="s">
        <v>903</v>
      </c>
      <c r="R560" s="51" t="s">
        <v>902</v>
      </c>
      <c r="S560" s="79" t="s">
        <v>902</v>
      </c>
      <c r="T560" s="51" t="s">
        <v>902</v>
      </c>
      <c r="U560" s="69" t="s">
        <v>902</v>
      </c>
      <c r="V560" s="92" t="s">
        <v>902</v>
      </c>
      <c r="W560" s="79" t="s">
        <v>902</v>
      </c>
      <c r="X560" s="197" t="s">
        <v>913</v>
      </c>
      <c r="Y560" s="195"/>
      <c r="Z560" s="198"/>
      <c r="AA560" s="195" t="s">
        <v>911</v>
      </c>
      <c r="AB560" s="195"/>
      <c r="AC560" s="196"/>
      <c r="AD560" s="51"/>
      <c r="AE560" s="51"/>
      <c r="AF560" s="51"/>
      <c r="AG560" s="51"/>
      <c r="AH560" s="51"/>
      <c r="AI560" s="51"/>
      <c r="AJ560" s="51"/>
      <c r="AK560" s="69"/>
      <c r="AL560" s="51"/>
      <c r="AM560" s="51"/>
      <c r="AN560" s="51"/>
      <c r="AO560" s="51"/>
      <c r="AP560" s="51"/>
      <c r="AQ560" s="51"/>
      <c r="AR560" s="51"/>
      <c r="AS560" s="69"/>
      <c r="AT560" s="51"/>
      <c r="AU560" s="51"/>
      <c r="AV560" s="51"/>
      <c r="AW560" s="51"/>
      <c r="AX560" s="51"/>
      <c r="AY560" s="51"/>
      <c r="AZ560" s="51"/>
      <c r="BA560" s="69"/>
      <c r="BB560" s="51"/>
      <c r="BC560" s="51"/>
      <c r="BD560" s="51"/>
      <c r="BE560" s="51"/>
      <c r="BF560" s="51"/>
      <c r="BG560" s="51"/>
      <c r="BH560" s="51"/>
      <c r="BI560" s="69"/>
      <c r="BJ560" s="51"/>
      <c r="BK560" s="51"/>
      <c r="BL560" s="51"/>
      <c r="BM560" s="51"/>
      <c r="BN560" s="51"/>
      <c r="BO560" s="51"/>
      <c r="BP560" s="51"/>
      <c r="BQ560" s="56"/>
      <c r="BR560" s="172"/>
      <c r="BS560" s="51"/>
      <c r="BT560" s="174"/>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c r="CY560" s="51"/>
      <c r="CZ560" s="51"/>
      <c r="DA560" s="51"/>
      <c r="DB560" s="51"/>
      <c r="DC560" s="51"/>
      <c r="DD560" s="51"/>
      <c r="DE560" s="51"/>
      <c r="DF560" s="51"/>
      <c r="DG560" s="51"/>
      <c r="DH560" s="51"/>
      <c r="DI560" s="51"/>
      <c r="DJ560" s="51"/>
      <c r="DK560" s="51"/>
    </row>
    <row r="561" spans="1:115" s="50" customFormat="1" ht="14.4" customHeight="1" x14ac:dyDescent="0.3">
      <c r="A561" s="163" t="s">
        <v>509</v>
      </c>
      <c r="B561" s="165"/>
      <c r="C561" s="167"/>
      <c r="D561" s="167"/>
      <c r="E561" s="167"/>
      <c r="F561" s="167"/>
      <c r="G561" s="167"/>
      <c r="H561" s="167"/>
      <c r="I561" s="51" t="s">
        <v>954</v>
      </c>
      <c r="J561" s="51" t="s">
        <v>868</v>
      </c>
      <c r="K561" s="51" t="s">
        <v>869</v>
      </c>
      <c r="L561" s="93" t="str">
        <f t="shared" si="14"/>
        <v>1C 1 0</v>
      </c>
      <c r="M561" s="89" t="str">
        <f t="shared" si="15"/>
        <v>71 0</v>
      </c>
      <c r="N561" s="77" t="s">
        <v>902</v>
      </c>
      <c r="O561" s="51" t="s">
        <v>903</v>
      </c>
      <c r="P561" s="51" t="s">
        <v>903</v>
      </c>
      <c r="Q561" s="51" t="s">
        <v>903</v>
      </c>
      <c r="R561" s="51" t="s">
        <v>902</v>
      </c>
      <c r="S561" s="79" t="s">
        <v>902</v>
      </c>
      <c r="T561" s="51" t="s">
        <v>902</v>
      </c>
      <c r="U561" s="69" t="s">
        <v>903</v>
      </c>
      <c r="V561" s="92" t="s">
        <v>902</v>
      </c>
      <c r="W561" s="79" t="s">
        <v>902</v>
      </c>
      <c r="X561" s="197" t="s">
        <v>913</v>
      </c>
      <c r="Y561" s="195"/>
      <c r="Z561" s="198"/>
      <c r="AA561" s="195" t="s">
        <v>911</v>
      </c>
      <c r="AB561" s="195"/>
      <c r="AC561" s="196"/>
      <c r="AD561" s="167" t="s">
        <v>921</v>
      </c>
      <c r="AE561" s="167"/>
      <c r="AF561" s="167"/>
      <c r="AG561" s="167"/>
      <c r="AH561" s="167"/>
      <c r="AI561" s="167"/>
      <c r="AJ561" s="167"/>
      <c r="AK561" s="192"/>
      <c r="AL561" s="51"/>
      <c r="AM561" s="51"/>
      <c r="AN561" s="51"/>
      <c r="AO561" s="51"/>
      <c r="AP561" s="51"/>
      <c r="AQ561" s="51"/>
      <c r="AR561" s="51"/>
      <c r="AS561" s="69"/>
      <c r="AT561" s="51"/>
      <c r="AU561" s="51"/>
      <c r="AV561" s="51"/>
      <c r="AW561" s="51"/>
      <c r="AX561" s="51"/>
      <c r="AY561" s="51"/>
      <c r="AZ561" s="51"/>
      <c r="BA561" s="69"/>
      <c r="BB561" s="51"/>
      <c r="BC561" s="51"/>
      <c r="BD561" s="51"/>
      <c r="BE561" s="51"/>
      <c r="BF561" s="51"/>
      <c r="BG561" s="51"/>
      <c r="BH561" s="51"/>
      <c r="BI561" s="69"/>
      <c r="BJ561" s="51"/>
      <c r="BK561" s="51"/>
      <c r="BL561" s="51"/>
      <c r="BM561" s="51"/>
      <c r="BN561" s="51"/>
      <c r="BO561" s="51"/>
      <c r="BP561" s="51"/>
      <c r="BQ561" s="56"/>
      <c r="BR561" s="172"/>
      <c r="BS561" s="51"/>
      <c r="BT561" s="174"/>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c r="CY561" s="51"/>
      <c r="CZ561" s="51"/>
      <c r="DA561" s="51"/>
      <c r="DB561" s="51"/>
      <c r="DC561" s="51"/>
      <c r="DD561" s="51"/>
      <c r="DE561" s="51"/>
      <c r="DF561" s="51"/>
      <c r="DG561" s="51"/>
      <c r="DH561" s="51"/>
      <c r="DI561" s="51"/>
      <c r="DJ561" s="51"/>
      <c r="DK561" s="51"/>
    </row>
    <row r="562" spans="1:115" s="50" customFormat="1" ht="14.4" customHeight="1" x14ac:dyDescent="0.3">
      <c r="A562" s="163"/>
      <c r="B562" s="165"/>
      <c r="C562" s="167"/>
      <c r="D562" s="167"/>
      <c r="E562" s="167"/>
      <c r="F562" s="167"/>
      <c r="G562" s="167"/>
      <c r="H562" s="167"/>
      <c r="I562" s="51" t="s">
        <v>955</v>
      </c>
      <c r="J562" s="51" t="s">
        <v>867</v>
      </c>
      <c r="K562" s="51" t="s">
        <v>898</v>
      </c>
      <c r="L562" s="93" t="str">
        <f t="shared" si="14"/>
        <v>1C 2 0</v>
      </c>
      <c r="M562" s="89" t="str">
        <f t="shared" si="15"/>
        <v>72 0</v>
      </c>
      <c r="N562" s="77" t="s">
        <v>902</v>
      </c>
      <c r="O562" s="51" t="s">
        <v>903</v>
      </c>
      <c r="P562" s="51" t="s">
        <v>903</v>
      </c>
      <c r="Q562" s="51" t="s">
        <v>903</v>
      </c>
      <c r="R562" s="51" t="s">
        <v>902</v>
      </c>
      <c r="S562" s="79" t="s">
        <v>902</v>
      </c>
      <c r="T562" s="51" t="s">
        <v>903</v>
      </c>
      <c r="U562" s="69" t="s">
        <v>902</v>
      </c>
      <c r="V562" s="92" t="s">
        <v>902</v>
      </c>
      <c r="W562" s="79" t="s">
        <v>902</v>
      </c>
      <c r="X562" s="197" t="s">
        <v>913</v>
      </c>
      <c r="Y562" s="195"/>
      <c r="Z562" s="198"/>
      <c r="AA562" s="195" t="s">
        <v>911</v>
      </c>
      <c r="AB562" s="195"/>
      <c r="AC562" s="196"/>
      <c r="AD562" s="167" t="s">
        <v>916</v>
      </c>
      <c r="AE562" s="167"/>
      <c r="AF562" s="167"/>
      <c r="AG562" s="167"/>
      <c r="AH562" s="167"/>
      <c r="AI562" s="167"/>
      <c r="AJ562" s="167"/>
      <c r="AK562" s="167"/>
      <c r="AL562" s="167"/>
      <c r="AM562" s="167"/>
      <c r="AN562" s="167"/>
      <c r="AO562" s="167"/>
      <c r="AP562" s="167"/>
      <c r="AQ562" s="167"/>
      <c r="AR562" s="167"/>
      <c r="AS562" s="192"/>
      <c r="AT562" s="51"/>
      <c r="AU562" s="51"/>
      <c r="AV562" s="51"/>
      <c r="AW562" s="51"/>
      <c r="AX562" s="51"/>
      <c r="AY562" s="51"/>
      <c r="AZ562" s="51"/>
      <c r="BA562" s="69"/>
      <c r="BB562" s="51"/>
      <c r="BC562" s="51"/>
      <c r="BD562" s="51"/>
      <c r="BE562" s="51"/>
      <c r="BF562" s="51"/>
      <c r="BG562" s="51"/>
      <c r="BH562" s="51"/>
      <c r="BI562" s="69"/>
      <c r="BJ562" s="51"/>
      <c r="BK562" s="51"/>
      <c r="BL562" s="51"/>
      <c r="BM562" s="51"/>
      <c r="BN562" s="51"/>
      <c r="BO562" s="51"/>
      <c r="BP562" s="51"/>
      <c r="BQ562" s="56"/>
      <c r="BR562" s="172"/>
      <c r="BS562" s="51"/>
      <c r="BT562" s="174"/>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c r="CY562" s="51"/>
      <c r="CZ562" s="51"/>
      <c r="DA562" s="51"/>
      <c r="DB562" s="51"/>
      <c r="DC562" s="51"/>
      <c r="DD562" s="51"/>
      <c r="DE562" s="51"/>
      <c r="DF562" s="51"/>
      <c r="DG562" s="51"/>
      <c r="DH562" s="51"/>
      <c r="DI562" s="51"/>
      <c r="DJ562" s="51"/>
      <c r="DK562" s="51"/>
    </row>
    <row r="563" spans="1:115" s="50" customFormat="1" ht="14.4" customHeight="1" x14ac:dyDescent="0.3">
      <c r="A563" s="163"/>
      <c r="B563" s="165"/>
      <c r="C563" s="167"/>
      <c r="D563" s="167"/>
      <c r="E563" s="167"/>
      <c r="F563" s="167"/>
      <c r="G563" s="167" t="s">
        <v>787</v>
      </c>
      <c r="H563" s="167" t="s">
        <v>794</v>
      </c>
      <c r="I563" s="51" t="s">
        <v>914</v>
      </c>
      <c r="J563" s="51" t="s">
        <v>868</v>
      </c>
      <c r="K563" s="51" t="s">
        <v>869</v>
      </c>
      <c r="L563" s="93" t="str">
        <f t="shared" si="14"/>
        <v>1D 0 2</v>
      </c>
      <c r="M563" s="89" t="str">
        <f t="shared" si="15"/>
        <v>74 8</v>
      </c>
      <c r="N563" s="77" t="s">
        <v>902</v>
      </c>
      <c r="O563" s="51" t="s">
        <v>903</v>
      </c>
      <c r="P563" s="51" t="s">
        <v>903</v>
      </c>
      <c r="Q563" s="51" t="s">
        <v>903</v>
      </c>
      <c r="R563" s="51" t="s">
        <v>902</v>
      </c>
      <c r="S563" s="79" t="s">
        <v>903</v>
      </c>
      <c r="T563" s="51" t="s">
        <v>902</v>
      </c>
      <c r="U563" s="69" t="s">
        <v>902</v>
      </c>
      <c r="V563" s="92" t="s">
        <v>903</v>
      </c>
      <c r="W563" s="79" t="s">
        <v>902</v>
      </c>
      <c r="X563" s="51"/>
      <c r="Y563" s="51"/>
      <c r="Z563" s="79"/>
      <c r="AA563" s="195" t="s">
        <v>132</v>
      </c>
      <c r="AB563" s="195"/>
      <c r="AC563" s="196"/>
      <c r="AD563" s="167" t="s">
        <v>916</v>
      </c>
      <c r="AE563" s="167"/>
      <c r="AF563" s="167"/>
      <c r="AG563" s="167"/>
      <c r="AH563" s="167"/>
      <c r="AI563" s="167"/>
      <c r="AJ563" s="167"/>
      <c r="AK563" s="167"/>
      <c r="AL563" s="167"/>
      <c r="AM563" s="167"/>
      <c r="AN563" s="167"/>
      <c r="AO563" s="167"/>
      <c r="AP563" s="167"/>
      <c r="AQ563" s="167"/>
      <c r="AR563" s="167"/>
      <c r="AS563" s="192"/>
      <c r="AT563" s="51"/>
      <c r="AU563" s="51"/>
      <c r="AV563" s="51"/>
      <c r="AW563" s="51"/>
      <c r="AX563" s="51"/>
      <c r="AY563" s="51"/>
      <c r="AZ563" s="51"/>
      <c r="BA563" s="69"/>
      <c r="BB563" s="51"/>
      <c r="BC563" s="51"/>
      <c r="BD563" s="51"/>
      <c r="BE563" s="51"/>
      <c r="BF563" s="51"/>
      <c r="BG563" s="51"/>
      <c r="BH563" s="51"/>
      <c r="BI563" s="69"/>
      <c r="BJ563" s="51"/>
      <c r="BK563" s="51"/>
      <c r="BL563" s="51"/>
      <c r="BM563" s="51"/>
      <c r="BN563" s="51"/>
      <c r="BO563" s="51"/>
      <c r="BP563" s="51"/>
      <c r="BQ563" s="56"/>
      <c r="BR563" s="172"/>
      <c r="BS563" s="51"/>
      <c r="BT563" s="174"/>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c r="CY563" s="51"/>
      <c r="CZ563" s="51"/>
      <c r="DA563" s="51"/>
      <c r="DB563" s="51"/>
      <c r="DC563" s="51"/>
      <c r="DD563" s="51"/>
      <c r="DE563" s="51"/>
      <c r="DF563" s="51"/>
      <c r="DG563" s="51"/>
      <c r="DH563" s="51"/>
      <c r="DI563" s="51"/>
      <c r="DJ563" s="51"/>
      <c r="DK563" s="51"/>
    </row>
    <row r="564" spans="1:115" s="50" customFormat="1" ht="14.4" customHeight="1" x14ac:dyDescent="0.3">
      <c r="A564" s="163"/>
      <c r="B564" s="165"/>
      <c r="C564" s="167"/>
      <c r="D564" s="167"/>
      <c r="E564" s="167"/>
      <c r="F564" s="167"/>
      <c r="G564" s="167"/>
      <c r="H564" s="167"/>
      <c r="I564" s="51" t="s">
        <v>953</v>
      </c>
      <c r="J564" s="51" t="s">
        <v>868</v>
      </c>
      <c r="K564" s="51" t="s">
        <v>869</v>
      </c>
      <c r="L564" s="93" t="str">
        <f t="shared" si="14"/>
        <v>1C 0 2</v>
      </c>
      <c r="M564" s="89" t="str">
        <f t="shared" si="15"/>
        <v>70 8</v>
      </c>
      <c r="N564" s="77" t="s">
        <v>902</v>
      </c>
      <c r="O564" s="51" t="s">
        <v>903</v>
      </c>
      <c r="P564" s="51" t="s">
        <v>903</v>
      </c>
      <c r="Q564" s="51" t="s">
        <v>903</v>
      </c>
      <c r="R564" s="51" t="s">
        <v>902</v>
      </c>
      <c r="S564" s="79" t="s">
        <v>902</v>
      </c>
      <c r="T564" s="51" t="s">
        <v>902</v>
      </c>
      <c r="U564" s="69" t="s">
        <v>902</v>
      </c>
      <c r="V564" s="92" t="s">
        <v>903</v>
      </c>
      <c r="W564" s="79" t="s">
        <v>902</v>
      </c>
      <c r="X564" s="197" t="s">
        <v>913</v>
      </c>
      <c r="Y564" s="195"/>
      <c r="Z564" s="198"/>
      <c r="AA564" s="195" t="s">
        <v>132</v>
      </c>
      <c r="AB564" s="195"/>
      <c r="AC564" s="196"/>
      <c r="AD564" s="51"/>
      <c r="AE564" s="51"/>
      <c r="AF564" s="51"/>
      <c r="AG564" s="51"/>
      <c r="AH564" s="51"/>
      <c r="AI564" s="51"/>
      <c r="AJ564" s="51"/>
      <c r="AK564" s="69"/>
      <c r="AL564" s="51"/>
      <c r="AM564" s="51"/>
      <c r="AN564" s="51"/>
      <c r="AO564" s="51"/>
      <c r="AP564" s="51"/>
      <c r="AQ564" s="51"/>
      <c r="AR564" s="51"/>
      <c r="AS564" s="69"/>
      <c r="AT564" s="51"/>
      <c r="AU564" s="51"/>
      <c r="AV564" s="51"/>
      <c r="AW564" s="51"/>
      <c r="AX564" s="51"/>
      <c r="AY564" s="51"/>
      <c r="AZ564" s="51"/>
      <c r="BA564" s="69"/>
      <c r="BB564" s="51"/>
      <c r="BC564" s="51"/>
      <c r="BD564" s="51"/>
      <c r="BE564" s="51"/>
      <c r="BF564" s="51"/>
      <c r="BG564" s="51"/>
      <c r="BH564" s="51"/>
      <c r="BI564" s="69"/>
      <c r="BJ564" s="51"/>
      <c r="BK564" s="51"/>
      <c r="BL564" s="51"/>
      <c r="BM564" s="51"/>
      <c r="BN564" s="51"/>
      <c r="BO564" s="51"/>
      <c r="BP564" s="51"/>
      <c r="BQ564" s="56"/>
      <c r="BR564" s="172"/>
      <c r="BS564" s="51"/>
      <c r="BT564" s="174"/>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c r="CY564" s="51"/>
      <c r="CZ564" s="51"/>
      <c r="DA564" s="51"/>
      <c r="DB564" s="51"/>
      <c r="DC564" s="51"/>
      <c r="DD564" s="51"/>
      <c r="DE564" s="51"/>
      <c r="DF564" s="51"/>
      <c r="DG564" s="51"/>
      <c r="DH564" s="51"/>
      <c r="DI564" s="51"/>
      <c r="DJ564" s="51"/>
      <c r="DK564" s="51"/>
    </row>
    <row r="565" spans="1:115" s="50" customFormat="1" ht="14.4" customHeight="1" x14ac:dyDescent="0.3">
      <c r="A565" s="163"/>
      <c r="B565" s="165"/>
      <c r="C565" s="167"/>
      <c r="D565" s="167"/>
      <c r="E565" s="167"/>
      <c r="F565" s="167"/>
      <c r="G565" s="167"/>
      <c r="H565" s="167"/>
      <c r="I565" s="51" t="s">
        <v>954</v>
      </c>
      <c r="J565" s="51" t="s">
        <v>868</v>
      </c>
      <c r="K565" s="51" t="s">
        <v>869</v>
      </c>
      <c r="L565" s="93" t="str">
        <f t="shared" si="14"/>
        <v>1C 1 2</v>
      </c>
      <c r="M565" s="89" t="str">
        <f t="shared" si="15"/>
        <v>71 8</v>
      </c>
      <c r="N565" s="77" t="s">
        <v>902</v>
      </c>
      <c r="O565" s="51" t="s">
        <v>903</v>
      </c>
      <c r="P565" s="51" t="s">
        <v>903</v>
      </c>
      <c r="Q565" s="51" t="s">
        <v>903</v>
      </c>
      <c r="R565" s="51" t="s">
        <v>902</v>
      </c>
      <c r="S565" s="79" t="s">
        <v>902</v>
      </c>
      <c r="T565" s="51" t="s">
        <v>902</v>
      </c>
      <c r="U565" s="69" t="s">
        <v>903</v>
      </c>
      <c r="V565" s="92" t="s">
        <v>903</v>
      </c>
      <c r="W565" s="79" t="s">
        <v>902</v>
      </c>
      <c r="X565" s="197" t="s">
        <v>913</v>
      </c>
      <c r="Y565" s="195"/>
      <c r="Z565" s="198"/>
      <c r="AA565" s="195" t="s">
        <v>132</v>
      </c>
      <c r="AB565" s="195"/>
      <c r="AC565" s="196"/>
      <c r="AD565" s="167" t="s">
        <v>921</v>
      </c>
      <c r="AE565" s="167"/>
      <c r="AF565" s="167"/>
      <c r="AG565" s="167"/>
      <c r="AH565" s="167"/>
      <c r="AI565" s="167"/>
      <c r="AJ565" s="167"/>
      <c r="AK565" s="192"/>
      <c r="AL565" s="51"/>
      <c r="AM565" s="51"/>
      <c r="AN565" s="51"/>
      <c r="AO565" s="51"/>
      <c r="AP565" s="51"/>
      <c r="AQ565" s="51"/>
      <c r="AR565" s="51"/>
      <c r="AS565" s="69"/>
      <c r="AT565" s="51"/>
      <c r="AU565" s="51"/>
      <c r="AV565" s="51"/>
      <c r="AW565" s="51"/>
      <c r="AX565" s="51"/>
      <c r="AY565" s="51"/>
      <c r="AZ565" s="51"/>
      <c r="BA565" s="69"/>
      <c r="BB565" s="51"/>
      <c r="BC565" s="51"/>
      <c r="BD565" s="51"/>
      <c r="BE565" s="51"/>
      <c r="BF565" s="51"/>
      <c r="BG565" s="51"/>
      <c r="BH565" s="51"/>
      <c r="BI565" s="69"/>
      <c r="BJ565" s="51"/>
      <c r="BK565" s="51"/>
      <c r="BL565" s="51"/>
      <c r="BM565" s="51"/>
      <c r="BN565" s="51"/>
      <c r="BO565" s="51"/>
      <c r="BP565" s="51"/>
      <c r="BQ565" s="56"/>
      <c r="BR565" s="172"/>
      <c r="BS565" s="51"/>
      <c r="BT565" s="174"/>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c r="CY565" s="51"/>
      <c r="CZ565" s="51"/>
      <c r="DA565" s="51"/>
      <c r="DB565" s="51"/>
      <c r="DC565" s="51"/>
      <c r="DD565" s="51"/>
      <c r="DE565" s="51"/>
      <c r="DF565" s="51"/>
      <c r="DG565" s="51"/>
      <c r="DH565" s="51"/>
      <c r="DI565" s="51"/>
      <c r="DJ565" s="51"/>
      <c r="DK565" s="51"/>
    </row>
    <row r="566" spans="1:115" s="50" customFormat="1" ht="14.4" customHeight="1" x14ac:dyDescent="0.3">
      <c r="A566" s="163"/>
      <c r="B566" s="165"/>
      <c r="C566" s="167"/>
      <c r="D566" s="167"/>
      <c r="E566" s="167"/>
      <c r="F566" s="167"/>
      <c r="G566" s="167"/>
      <c r="H566" s="167"/>
      <c r="I566" s="51" t="s">
        <v>955</v>
      </c>
      <c r="J566" s="51" t="s">
        <v>868</v>
      </c>
      <c r="K566" s="51" t="s">
        <v>869</v>
      </c>
      <c r="L566" s="93" t="str">
        <f t="shared" si="14"/>
        <v>1C 2 2</v>
      </c>
      <c r="M566" s="89" t="str">
        <f t="shared" si="15"/>
        <v>72 8</v>
      </c>
      <c r="N566" s="77" t="s">
        <v>902</v>
      </c>
      <c r="O566" s="51" t="s">
        <v>903</v>
      </c>
      <c r="P566" s="51" t="s">
        <v>903</v>
      </c>
      <c r="Q566" s="51" t="s">
        <v>903</v>
      </c>
      <c r="R566" s="51" t="s">
        <v>902</v>
      </c>
      <c r="S566" s="79" t="s">
        <v>902</v>
      </c>
      <c r="T566" s="51" t="s">
        <v>903</v>
      </c>
      <c r="U566" s="69" t="s">
        <v>902</v>
      </c>
      <c r="V566" s="92" t="s">
        <v>903</v>
      </c>
      <c r="W566" s="79" t="s">
        <v>902</v>
      </c>
      <c r="X566" s="197" t="s">
        <v>913</v>
      </c>
      <c r="Y566" s="195"/>
      <c r="Z566" s="198"/>
      <c r="AA566" s="195" t="s">
        <v>132</v>
      </c>
      <c r="AB566" s="195"/>
      <c r="AC566" s="196"/>
      <c r="AD566" s="167" t="s">
        <v>916</v>
      </c>
      <c r="AE566" s="167"/>
      <c r="AF566" s="167"/>
      <c r="AG566" s="167"/>
      <c r="AH566" s="167"/>
      <c r="AI566" s="167"/>
      <c r="AJ566" s="167"/>
      <c r="AK566" s="167"/>
      <c r="AL566" s="167"/>
      <c r="AM566" s="167"/>
      <c r="AN566" s="167"/>
      <c r="AO566" s="167"/>
      <c r="AP566" s="167"/>
      <c r="AQ566" s="167"/>
      <c r="AR566" s="167"/>
      <c r="AS566" s="192"/>
      <c r="AT566" s="51"/>
      <c r="AU566" s="51"/>
      <c r="AV566" s="51"/>
      <c r="AW566" s="51"/>
      <c r="AX566" s="51"/>
      <c r="AY566" s="51"/>
      <c r="AZ566" s="51"/>
      <c r="BA566" s="69"/>
      <c r="BB566" s="51"/>
      <c r="BC566" s="51"/>
      <c r="BD566" s="51"/>
      <c r="BE566" s="51"/>
      <c r="BF566" s="51"/>
      <c r="BG566" s="51"/>
      <c r="BH566" s="51"/>
      <c r="BI566" s="69"/>
      <c r="BJ566" s="51"/>
      <c r="BK566" s="51"/>
      <c r="BL566" s="51"/>
      <c r="BM566" s="51"/>
      <c r="BN566" s="51"/>
      <c r="BO566" s="51"/>
      <c r="BP566" s="51"/>
      <c r="BQ566" s="56"/>
      <c r="BR566" s="172"/>
      <c r="BS566" s="51"/>
      <c r="BT566" s="174"/>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c r="CY566" s="51"/>
      <c r="CZ566" s="51"/>
      <c r="DA566" s="51"/>
      <c r="DB566" s="51"/>
      <c r="DC566" s="51"/>
      <c r="DD566" s="51"/>
      <c r="DE566" s="51"/>
      <c r="DF566" s="51"/>
      <c r="DG566" s="51"/>
      <c r="DH566" s="51"/>
      <c r="DI566" s="51"/>
      <c r="DJ566" s="51"/>
      <c r="DK566" s="51"/>
    </row>
    <row r="567" spans="1:115" s="50" customFormat="1" ht="14.4" customHeight="1" x14ac:dyDescent="0.3">
      <c r="A567" s="163"/>
      <c r="B567" s="165"/>
      <c r="C567" s="167"/>
      <c r="D567" s="167"/>
      <c r="E567" s="167"/>
      <c r="F567" s="167"/>
      <c r="G567" s="167" t="s">
        <v>790</v>
      </c>
      <c r="H567" s="167" t="s">
        <v>794</v>
      </c>
      <c r="I567" s="51" t="s">
        <v>914</v>
      </c>
      <c r="J567" s="51" t="s">
        <v>829</v>
      </c>
      <c r="K567" s="51" t="s">
        <v>869</v>
      </c>
      <c r="L567" s="93" t="str">
        <f t="shared" si="14"/>
        <v>1F 0 2</v>
      </c>
      <c r="M567" s="89" t="str">
        <f t="shared" si="15"/>
        <v>7C 8</v>
      </c>
      <c r="N567" s="77" t="s">
        <v>902</v>
      </c>
      <c r="O567" s="51" t="s">
        <v>903</v>
      </c>
      <c r="P567" s="51" t="s">
        <v>903</v>
      </c>
      <c r="Q567" s="51" t="s">
        <v>903</v>
      </c>
      <c r="R567" s="51" t="s">
        <v>903</v>
      </c>
      <c r="S567" s="79" t="s">
        <v>903</v>
      </c>
      <c r="T567" s="51" t="s">
        <v>902</v>
      </c>
      <c r="U567" s="69" t="s">
        <v>902</v>
      </c>
      <c r="V567" s="92" t="s">
        <v>903</v>
      </c>
      <c r="W567" s="79" t="s">
        <v>902</v>
      </c>
      <c r="X567" s="51"/>
      <c r="Y567" s="51"/>
      <c r="Z567" s="79"/>
      <c r="AA567" s="51"/>
      <c r="AB567" s="51"/>
      <c r="AC567" s="69"/>
      <c r="AD567" s="167" t="s">
        <v>916</v>
      </c>
      <c r="AE567" s="167"/>
      <c r="AF567" s="167"/>
      <c r="AG567" s="167"/>
      <c r="AH567" s="167"/>
      <c r="AI567" s="167"/>
      <c r="AJ567" s="167"/>
      <c r="AK567" s="167"/>
      <c r="AL567" s="167"/>
      <c r="AM567" s="167"/>
      <c r="AN567" s="167"/>
      <c r="AO567" s="167"/>
      <c r="AP567" s="167"/>
      <c r="AQ567" s="167"/>
      <c r="AR567" s="167"/>
      <c r="AS567" s="192"/>
      <c r="AT567" s="193" t="s">
        <v>790</v>
      </c>
      <c r="AU567" s="167"/>
      <c r="AV567" s="167"/>
      <c r="AW567" s="167"/>
      <c r="AX567" s="167"/>
      <c r="AY567" s="167"/>
      <c r="AZ567" s="167"/>
      <c r="BA567" s="192"/>
      <c r="BB567" s="51"/>
      <c r="BC567" s="51"/>
      <c r="BD567" s="51"/>
      <c r="BE567" s="51"/>
      <c r="BF567" s="51"/>
      <c r="BG567" s="51"/>
      <c r="BH567" s="51"/>
      <c r="BI567" s="69"/>
      <c r="BJ567" s="51"/>
      <c r="BK567" s="51"/>
      <c r="BL567" s="51"/>
      <c r="BM567" s="51"/>
      <c r="BN567" s="51"/>
      <c r="BO567" s="51"/>
      <c r="BP567" s="51"/>
      <c r="BQ567" s="56"/>
      <c r="BR567" s="172"/>
      <c r="BS567" s="51"/>
      <c r="BT567" s="174"/>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c r="CY567" s="51"/>
      <c r="CZ567" s="51"/>
      <c r="DA567" s="51"/>
      <c r="DB567" s="51"/>
      <c r="DC567" s="51"/>
      <c r="DD567" s="51"/>
      <c r="DE567" s="51"/>
      <c r="DF567" s="51"/>
      <c r="DG567" s="51"/>
      <c r="DH567" s="51"/>
      <c r="DI567" s="51"/>
      <c r="DJ567" s="51"/>
      <c r="DK567" s="51"/>
    </row>
    <row r="568" spans="1:115" s="50" customFormat="1" ht="14.4" customHeight="1" x14ac:dyDescent="0.3">
      <c r="A568" s="163"/>
      <c r="B568" s="165"/>
      <c r="C568" s="167"/>
      <c r="D568" s="167"/>
      <c r="E568" s="167"/>
      <c r="F568" s="167"/>
      <c r="G568" s="167"/>
      <c r="H568" s="167"/>
      <c r="I568" s="51" t="s">
        <v>953</v>
      </c>
      <c r="J568" s="51" t="s">
        <v>829</v>
      </c>
      <c r="K568" s="51" t="s">
        <v>869</v>
      </c>
      <c r="L568" s="93" t="str">
        <f t="shared" si="14"/>
        <v>1E 0 2</v>
      </c>
      <c r="M568" s="89" t="str">
        <f t="shared" si="15"/>
        <v>78 8</v>
      </c>
      <c r="N568" s="77" t="s">
        <v>902</v>
      </c>
      <c r="O568" s="51" t="s">
        <v>903</v>
      </c>
      <c r="P568" s="51" t="s">
        <v>903</v>
      </c>
      <c r="Q568" s="51" t="s">
        <v>903</v>
      </c>
      <c r="R568" s="51" t="s">
        <v>903</v>
      </c>
      <c r="S568" s="79" t="s">
        <v>902</v>
      </c>
      <c r="T568" s="51" t="s">
        <v>902</v>
      </c>
      <c r="U568" s="69" t="s">
        <v>902</v>
      </c>
      <c r="V568" s="92" t="s">
        <v>903</v>
      </c>
      <c r="W568" s="79" t="s">
        <v>902</v>
      </c>
      <c r="X568" s="197" t="s">
        <v>913</v>
      </c>
      <c r="Y568" s="195"/>
      <c r="Z568" s="198"/>
      <c r="AA568" s="51"/>
      <c r="AB568" s="51"/>
      <c r="AC568" s="69"/>
      <c r="AD568" s="167" t="s">
        <v>790</v>
      </c>
      <c r="AE568" s="167"/>
      <c r="AF568" s="167"/>
      <c r="AG568" s="167"/>
      <c r="AH568" s="167"/>
      <c r="AI568" s="167"/>
      <c r="AJ568" s="167"/>
      <c r="AK568" s="192"/>
      <c r="AL568" s="51"/>
      <c r="AM568" s="51"/>
      <c r="AN568" s="51"/>
      <c r="AO568" s="51"/>
      <c r="AP568" s="51"/>
      <c r="AQ568" s="51"/>
      <c r="AR568" s="51"/>
      <c r="AS568" s="69"/>
      <c r="AT568" s="51"/>
      <c r="AU568" s="51"/>
      <c r="AV568" s="51"/>
      <c r="AW568" s="51"/>
      <c r="AX568" s="51"/>
      <c r="AY568" s="51"/>
      <c r="AZ568" s="51"/>
      <c r="BA568" s="69"/>
      <c r="BB568" s="51"/>
      <c r="BC568" s="51"/>
      <c r="BD568" s="51"/>
      <c r="BE568" s="51"/>
      <c r="BF568" s="51"/>
      <c r="BG568" s="51"/>
      <c r="BH568" s="51"/>
      <c r="BI568" s="69"/>
      <c r="BJ568" s="51"/>
      <c r="BK568" s="51"/>
      <c r="BL568" s="51"/>
      <c r="BM568" s="51"/>
      <c r="BN568" s="51"/>
      <c r="BO568" s="51"/>
      <c r="BP568" s="51"/>
      <c r="BQ568" s="56"/>
      <c r="BR568" s="172"/>
      <c r="BS568" s="51"/>
      <c r="BT568" s="174"/>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c r="CY568" s="51"/>
      <c r="CZ568" s="51"/>
      <c r="DA568" s="51"/>
      <c r="DB568" s="51"/>
      <c r="DC568" s="51"/>
      <c r="DD568" s="51"/>
      <c r="DE568" s="51"/>
      <c r="DF568" s="51"/>
      <c r="DG568" s="51"/>
      <c r="DH568" s="51"/>
      <c r="DI568" s="51"/>
      <c r="DJ568" s="51"/>
      <c r="DK568" s="51"/>
    </row>
    <row r="569" spans="1:115" s="50" customFormat="1" ht="14.4" customHeight="1" x14ac:dyDescent="0.3">
      <c r="A569" s="163"/>
      <c r="B569" s="165"/>
      <c r="C569" s="167"/>
      <c r="D569" s="167"/>
      <c r="E569" s="167"/>
      <c r="F569" s="167"/>
      <c r="G569" s="167"/>
      <c r="H569" s="167"/>
      <c r="I569" s="51" t="s">
        <v>954</v>
      </c>
      <c r="J569" s="51" t="s">
        <v>829</v>
      </c>
      <c r="K569" s="51" t="s">
        <v>869</v>
      </c>
      <c r="L569" s="93" t="str">
        <f t="shared" si="14"/>
        <v>1E 1 2</v>
      </c>
      <c r="M569" s="89" t="str">
        <f t="shared" si="15"/>
        <v>79 8</v>
      </c>
      <c r="N569" s="77" t="s">
        <v>902</v>
      </c>
      <c r="O569" s="51" t="s">
        <v>903</v>
      </c>
      <c r="P569" s="51" t="s">
        <v>903</v>
      </c>
      <c r="Q569" s="51" t="s">
        <v>903</v>
      </c>
      <c r="R569" s="51" t="s">
        <v>903</v>
      </c>
      <c r="S569" s="79" t="s">
        <v>902</v>
      </c>
      <c r="T569" s="51" t="s">
        <v>902</v>
      </c>
      <c r="U569" s="69" t="s">
        <v>903</v>
      </c>
      <c r="V569" s="92" t="s">
        <v>903</v>
      </c>
      <c r="W569" s="79" t="s">
        <v>902</v>
      </c>
      <c r="X569" s="197" t="s">
        <v>913</v>
      </c>
      <c r="Y569" s="195"/>
      <c r="Z569" s="198"/>
      <c r="AA569" s="51"/>
      <c r="AB569" s="51"/>
      <c r="AC569" s="69"/>
      <c r="AD569" s="167" t="s">
        <v>921</v>
      </c>
      <c r="AE569" s="167"/>
      <c r="AF569" s="167"/>
      <c r="AG569" s="167"/>
      <c r="AH569" s="167"/>
      <c r="AI569" s="167"/>
      <c r="AJ569" s="167"/>
      <c r="AK569" s="192"/>
      <c r="AL569" s="193" t="s">
        <v>790</v>
      </c>
      <c r="AM569" s="167"/>
      <c r="AN569" s="167"/>
      <c r="AO569" s="167"/>
      <c r="AP569" s="167"/>
      <c r="AQ569" s="167"/>
      <c r="AR569" s="167"/>
      <c r="AS569" s="192"/>
      <c r="AT569" s="51"/>
      <c r="AU569" s="51"/>
      <c r="AV569" s="51"/>
      <c r="AW569" s="51"/>
      <c r="AX569" s="51"/>
      <c r="AY569" s="51"/>
      <c r="AZ569" s="51"/>
      <c r="BA569" s="69"/>
      <c r="BB569" s="51"/>
      <c r="BC569" s="51"/>
      <c r="BD569" s="51"/>
      <c r="BE569" s="51"/>
      <c r="BF569" s="51"/>
      <c r="BG569" s="51"/>
      <c r="BH569" s="51"/>
      <c r="BI569" s="69"/>
      <c r="BJ569" s="51"/>
      <c r="BK569" s="51"/>
      <c r="BL569" s="51"/>
      <c r="BM569" s="51"/>
      <c r="BN569" s="51"/>
      <c r="BO569" s="51"/>
      <c r="BP569" s="51"/>
      <c r="BQ569" s="56"/>
      <c r="BR569" s="172"/>
      <c r="BS569" s="51"/>
      <c r="BT569" s="174"/>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c r="CY569" s="51"/>
      <c r="CZ569" s="51"/>
      <c r="DA569" s="51"/>
      <c r="DB569" s="51"/>
      <c r="DC569" s="51"/>
      <c r="DD569" s="51"/>
      <c r="DE569" s="51"/>
      <c r="DF569" s="51"/>
      <c r="DG569" s="51"/>
      <c r="DH569" s="51"/>
      <c r="DI569" s="51"/>
      <c r="DJ569" s="51"/>
      <c r="DK569" s="51"/>
    </row>
    <row r="570" spans="1:115" s="50" customFormat="1" ht="14.4" customHeight="1" x14ac:dyDescent="0.3">
      <c r="A570" s="163"/>
      <c r="B570" s="165"/>
      <c r="C570" s="167"/>
      <c r="D570" s="167"/>
      <c r="E570" s="167"/>
      <c r="F570" s="167"/>
      <c r="G570" s="167"/>
      <c r="H570" s="167"/>
      <c r="I570" s="51" t="s">
        <v>955</v>
      </c>
      <c r="J570" s="51" t="s">
        <v>829</v>
      </c>
      <c r="K570" s="51" t="s">
        <v>869</v>
      </c>
      <c r="L570" s="93" t="str">
        <f t="shared" si="14"/>
        <v>1E 2 2</v>
      </c>
      <c r="M570" s="89" t="str">
        <f t="shared" si="15"/>
        <v>7A 8</v>
      </c>
      <c r="N570" s="77" t="s">
        <v>902</v>
      </c>
      <c r="O570" s="51" t="s">
        <v>903</v>
      </c>
      <c r="P570" s="51" t="s">
        <v>903</v>
      </c>
      <c r="Q570" s="51" t="s">
        <v>903</v>
      </c>
      <c r="R570" s="51" t="s">
        <v>903</v>
      </c>
      <c r="S570" s="79" t="s">
        <v>902</v>
      </c>
      <c r="T570" s="51" t="s">
        <v>903</v>
      </c>
      <c r="U570" s="69" t="s">
        <v>902</v>
      </c>
      <c r="V570" s="92" t="s">
        <v>903</v>
      </c>
      <c r="W570" s="79" t="s">
        <v>902</v>
      </c>
      <c r="X570" s="197" t="s">
        <v>913</v>
      </c>
      <c r="Y570" s="195"/>
      <c r="Z570" s="198"/>
      <c r="AA570" s="51"/>
      <c r="AB570" s="51"/>
      <c r="AC570" s="69"/>
      <c r="AD570" s="167" t="s">
        <v>916</v>
      </c>
      <c r="AE570" s="167"/>
      <c r="AF570" s="167"/>
      <c r="AG570" s="167"/>
      <c r="AH570" s="167"/>
      <c r="AI570" s="167"/>
      <c r="AJ570" s="167"/>
      <c r="AK570" s="167"/>
      <c r="AL570" s="167"/>
      <c r="AM570" s="167"/>
      <c r="AN570" s="167"/>
      <c r="AO570" s="167"/>
      <c r="AP570" s="167"/>
      <c r="AQ570" s="167"/>
      <c r="AR570" s="167"/>
      <c r="AS570" s="192"/>
      <c r="AT570" s="193" t="s">
        <v>790</v>
      </c>
      <c r="AU570" s="167"/>
      <c r="AV570" s="167"/>
      <c r="AW570" s="167"/>
      <c r="AX570" s="167"/>
      <c r="AY570" s="167"/>
      <c r="AZ570" s="167"/>
      <c r="BA570" s="192"/>
      <c r="BB570" s="51"/>
      <c r="BC570" s="51"/>
      <c r="BD570" s="51"/>
      <c r="BE570" s="51"/>
      <c r="BF570" s="51"/>
      <c r="BG570" s="51"/>
      <c r="BH570" s="51"/>
      <c r="BI570" s="69"/>
      <c r="BJ570" s="51"/>
      <c r="BK570" s="51"/>
      <c r="BL570" s="51"/>
      <c r="BM570" s="51"/>
      <c r="BN570" s="51"/>
      <c r="BO570" s="51"/>
      <c r="BP570" s="51"/>
      <c r="BQ570" s="56"/>
      <c r="BR570" s="172"/>
      <c r="BS570" s="51"/>
      <c r="BT570" s="174"/>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c r="CY570" s="51"/>
      <c r="CZ570" s="51"/>
      <c r="DA570" s="51"/>
      <c r="DB570" s="51"/>
      <c r="DC570" s="51"/>
      <c r="DD570" s="51"/>
      <c r="DE570" s="51"/>
      <c r="DF570" s="51"/>
      <c r="DG570" s="51"/>
      <c r="DH570" s="51"/>
      <c r="DI570" s="51"/>
      <c r="DJ570" s="51"/>
      <c r="DK570" s="51"/>
    </row>
    <row r="571" spans="1:115" s="50" customFormat="1" ht="14.4" customHeight="1" x14ac:dyDescent="0.3">
      <c r="A571" s="163" t="s">
        <v>515</v>
      </c>
      <c r="B571" s="165"/>
      <c r="C571" s="167"/>
      <c r="D571" s="167"/>
      <c r="E571" s="167"/>
      <c r="F571" s="167">
        <v>16</v>
      </c>
      <c r="G571" s="167" t="s">
        <v>788</v>
      </c>
      <c r="H571" s="167" t="s">
        <v>786</v>
      </c>
      <c r="I571" s="51" t="s">
        <v>789</v>
      </c>
      <c r="J571" s="51" t="s">
        <v>868</v>
      </c>
      <c r="K571" s="51" t="s">
        <v>869</v>
      </c>
      <c r="L571" s="93" t="str">
        <f t="shared" si="14"/>
        <v>1D 2 1</v>
      </c>
      <c r="M571" s="89" t="str">
        <f t="shared" si="15"/>
        <v>76 4</v>
      </c>
      <c r="N571" s="77" t="s">
        <v>902</v>
      </c>
      <c r="O571" s="51" t="s">
        <v>903</v>
      </c>
      <c r="P571" s="51" t="s">
        <v>903</v>
      </c>
      <c r="Q571" s="51" t="s">
        <v>903</v>
      </c>
      <c r="R571" s="51" t="s">
        <v>902</v>
      </c>
      <c r="S571" s="79" t="s">
        <v>903</v>
      </c>
      <c r="T571" s="51" t="s">
        <v>903</v>
      </c>
      <c r="U571" s="69" t="s">
        <v>902</v>
      </c>
      <c r="V571" s="92" t="s">
        <v>902</v>
      </c>
      <c r="W571" s="79" t="s">
        <v>903</v>
      </c>
      <c r="X571" s="51"/>
      <c r="Y571" s="51"/>
      <c r="Z571" s="79"/>
      <c r="AA571" s="195" t="s">
        <v>911</v>
      </c>
      <c r="AB571" s="195"/>
      <c r="AC571" s="196"/>
      <c r="AD571" s="167" t="s">
        <v>789</v>
      </c>
      <c r="AE571" s="167"/>
      <c r="AF571" s="167"/>
      <c r="AG571" s="167"/>
      <c r="AH571" s="167"/>
      <c r="AI571" s="167"/>
      <c r="AJ571" s="167"/>
      <c r="AK571" s="167"/>
      <c r="AL571" s="167"/>
      <c r="AM571" s="167"/>
      <c r="AN571" s="167"/>
      <c r="AO571" s="167"/>
      <c r="AP571" s="167"/>
      <c r="AQ571" s="167"/>
      <c r="AR571" s="167"/>
      <c r="AS571" s="192"/>
      <c r="AT571" s="51"/>
      <c r="AU571" s="51"/>
      <c r="AV571" s="51"/>
      <c r="AW571" s="51"/>
      <c r="AX571" s="51"/>
      <c r="AY571" s="51"/>
      <c r="AZ571" s="51"/>
      <c r="BA571" s="69"/>
      <c r="BB571" s="51"/>
      <c r="BC571" s="51"/>
      <c r="BD571" s="51"/>
      <c r="BE571" s="51"/>
      <c r="BF571" s="51"/>
      <c r="BG571" s="51"/>
      <c r="BH571" s="51"/>
      <c r="BI571" s="69"/>
      <c r="BJ571" s="51"/>
      <c r="BK571" s="51"/>
      <c r="BL571" s="51"/>
      <c r="BM571" s="51"/>
      <c r="BN571" s="51"/>
      <c r="BO571" s="51"/>
      <c r="BP571" s="51"/>
      <c r="BQ571" s="56"/>
      <c r="BR571" s="172"/>
      <c r="BS571" s="51"/>
      <c r="BT571" s="174"/>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c r="CY571" s="51"/>
      <c r="CZ571" s="51"/>
      <c r="DA571" s="51"/>
      <c r="DB571" s="51"/>
      <c r="DC571" s="51"/>
      <c r="DD571" s="51"/>
      <c r="DE571" s="51"/>
      <c r="DF571" s="51"/>
      <c r="DG571" s="51"/>
      <c r="DH571" s="51"/>
      <c r="DI571" s="51"/>
      <c r="DJ571" s="51"/>
      <c r="DK571" s="51"/>
    </row>
    <row r="572" spans="1:115" s="50" customFormat="1" ht="14.4" customHeight="1" x14ac:dyDescent="0.3">
      <c r="A572" s="163"/>
      <c r="B572" s="165"/>
      <c r="C572" s="167"/>
      <c r="D572" s="167"/>
      <c r="E572" s="167"/>
      <c r="F572" s="167"/>
      <c r="G572" s="167"/>
      <c r="H572" s="167"/>
      <c r="I572" s="51" t="s">
        <v>788</v>
      </c>
      <c r="J572" s="51" t="s">
        <v>868</v>
      </c>
      <c r="K572" s="51" t="s">
        <v>869</v>
      </c>
      <c r="L572" s="93" t="str">
        <f t="shared" si="14"/>
        <v>1C 3 1</v>
      </c>
      <c r="M572" s="89" t="str">
        <f t="shared" si="15"/>
        <v>73 4</v>
      </c>
      <c r="N572" s="77" t="s">
        <v>902</v>
      </c>
      <c r="O572" s="51" t="s">
        <v>903</v>
      </c>
      <c r="P572" s="51" t="s">
        <v>903</v>
      </c>
      <c r="Q572" s="51" t="s">
        <v>903</v>
      </c>
      <c r="R572" s="51" t="s">
        <v>902</v>
      </c>
      <c r="S572" s="79" t="s">
        <v>902</v>
      </c>
      <c r="T572" s="51" t="s">
        <v>903</v>
      </c>
      <c r="U572" s="69" t="s">
        <v>903</v>
      </c>
      <c r="V572" s="92" t="s">
        <v>902</v>
      </c>
      <c r="W572" s="79" t="s">
        <v>903</v>
      </c>
      <c r="X572" s="197" t="s">
        <v>132</v>
      </c>
      <c r="Y572" s="195"/>
      <c r="Z572" s="198"/>
      <c r="AA572" s="195" t="s">
        <v>911</v>
      </c>
      <c r="AB572" s="195"/>
      <c r="AC572" s="196"/>
      <c r="AD572" s="51"/>
      <c r="AE572" s="51"/>
      <c r="AF572" s="51"/>
      <c r="AG572" s="51"/>
      <c r="AH572" s="51"/>
      <c r="AI572" s="51"/>
      <c r="AJ572" s="51"/>
      <c r="AK572" s="69"/>
      <c r="AL572" s="51"/>
      <c r="AM572" s="51"/>
      <c r="AN572" s="51"/>
      <c r="AO572" s="51"/>
      <c r="AP572" s="51"/>
      <c r="AQ572" s="51"/>
      <c r="AR572" s="51"/>
      <c r="AS572" s="69"/>
      <c r="AT572" s="51"/>
      <c r="AU572" s="51"/>
      <c r="AV572" s="51"/>
      <c r="AW572" s="51"/>
      <c r="AX572" s="51"/>
      <c r="AY572" s="51"/>
      <c r="AZ572" s="51"/>
      <c r="BA572" s="69"/>
      <c r="BB572" s="51"/>
      <c r="BC572" s="51"/>
      <c r="BD572" s="51"/>
      <c r="BE572" s="51"/>
      <c r="BF572" s="51"/>
      <c r="BG572" s="51"/>
      <c r="BH572" s="51"/>
      <c r="BI572" s="69"/>
      <c r="BJ572" s="51"/>
      <c r="BK572" s="51"/>
      <c r="BL572" s="51"/>
      <c r="BM572" s="51"/>
      <c r="BN572" s="51"/>
      <c r="BO572" s="51"/>
      <c r="BP572" s="51"/>
      <c r="BQ572" s="56"/>
      <c r="BR572" s="172"/>
      <c r="BS572" s="51"/>
      <c r="BT572" s="174"/>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c r="CY572" s="51"/>
      <c r="CZ572" s="51"/>
      <c r="DA572" s="51"/>
      <c r="DB572" s="51"/>
      <c r="DC572" s="51"/>
      <c r="DD572" s="51"/>
      <c r="DE572" s="51"/>
      <c r="DF572" s="51"/>
      <c r="DG572" s="51"/>
      <c r="DH572" s="51"/>
      <c r="DI572" s="51"/>
      <c r="DJ572" s="51"/>
      <c r="DK572" s="51"/>
    </row>
    <row r="573" spans="1:115" s="50" customFormat="1" ht="14.4" customHeight="1" x14ac:dyDescent="0.3">
      <c r="A573" s="163"/>
      <c r="B573" s="165"/>
      <c r="C573" s="167"/>
      <c r="D573" s="167"/>
      <c r="E573" s="167"/>
      <c r="F573" s="167"/>
      <c r="G573" s="167"/>
      <c r="H573" s="167"/>
      <c r="I573" s="51" t="s">
        <v>914</v>
      </c>
      <c r="J573" s="51" t="s">
        <v>868</v>
      </c>
      <c r="K573" s="51" t="s">
        <v>869</v>
      </c>
      <c r="L573" s="93" t="str">
        <f t="shared" si="14"/>
        <v>1D 0 1</v>
      </c>
      <c r="M573" s="89" t="str">
        <f t="shared" si="15"/>
        <v>74 4</v>
      </c>
      <c r="N573" s="77" t="s">
        <v>902</v>
      </c>
      <c r="O573" s="51" t="s">
        <v>903</v>
      </c>
      <c r="P573" s="51" t="s">
        <v>903</v>
      </c>
      <c r="Q573" s="51" t="s">
        <v>903</v>
      </c>
      <c r="R573" s="51" t="s">
        <v>902</v>
      </c>
      <c r="S573" s="79" t="s">
        <v>903</v>
      </c>
      <c r="T573" s="51" t="s">
        <v>902</v>
      </c>
      <c r="U573" s="69" t="s">
        <v>902</v>
      </c>
      <c r="V573" s="92" t="s">
        <v>902</v>
      </c>
      <c r="W573" s="79" t="s">
        <v>903</v>
      </c>
      <c r="X573" s="51"/>
      <c r="Y573" s="51"/>
      <c r="Z573" s="79"/>
      <c r="AA573" s="195" t="s">
        <v>911</v>
      </c>
      <c r="AB573" s="195"/>
      <c r="AC573" s="196"/>
      <c r="AD573" s="167" t="s">
        <v>916</v>
      </c>
      <c r="AE573" s="167"/>
      <c r="AF573" s="167"/>
      <c r="AG573" s="167"/>
      <c r="AH573" s="167"/>
      <c r="AI573" s="167"/>
      <c r="AJ573" s="167"/>
      <c r="AK573" s="167"/>
      <c r="AL573" s="167"/>
      <c r="AM573" s="167"/>
      <c r="AN573" s="167"/>
      <c r="AO573" s="167"/>
      <c r="AP573" s="167"/>
      <c r="AQ573" s="167"/>
      <c r="AR573" s="167"/>
      <c r="AS573" s="192"/>
      <c r="AT573" s="51"/>
      <c r="AU573" s="51"/>
      <c r="AV573" s="51"/>
      <c r="AW573" s="51"/>
      <c r="AX573" s="51"/>
      <c r="AY573" s="51"/>
      <c r="AZ573" s="51"/>
      <c r="BA573" s="69"/>
      <c r="BB573" s="51"/>
      <c r="BC573" s="51"/>
      <c r="BD573" s="51"/>
      <c r="BE573" s="51"/>
      <c r="BF573" s="51"/>
      <c r="BG573" s="51"/>
      <c r="BH573" s="51"/>
      <c r="BI573" s="69"/>
      <c r="BJ573" s="51"/>
      <c r="BK573" s="51"/>
      <c r="BL573" s="51"/>
      <c r="BM573" s="51"/>
      <c r="BN573" s="51"/>
      <c r="BO573" s="51"/>
      <c r="BP573" s="51"/>
      <c r="BQ573" s="56"/>
      <c r="BR573" s="172"/>
      <c r="BS573" s="51"/>
      <c r="BT573" s="174"/>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c r="CY573" s="51"/>
      <c r="CZ573" s="51"/>
      <c r="DA573" s="51"/>
      <c r="DB573" s="51"/>
      <c r="DC573" s="51"/>
      <c r="DD573" s="51"/>
      <c r="DE573" s="51"/>
      <c r="DF573" s="51"/>
      <c r="DG573" s="51"/>
      <c r="DH573" s="51"/>
      <c r="DI573" s="51"/>
      <c r="DJ573" s="51"/>
      <c r="DK573" s="51"/>
    </row>
    <row r="574" spans="1:115" s="50" customFormat="1" ht="14.4" customHeight="1" x14ac:dyDescent="0.3">
      <c r="A574" s="163"/>
      <c r="B574" s="165"/>
      <c r="C574" s="167"/>
      <c r="D574" s="167"/>
      <c r="E574" s="167"/>
      <c r="F574" s="167"/>
      <c r="G574" s="167"/>
      <c r="H574" s="167"/>
      <c r="I574" s="51" t="s">
        <v>953</v>
      </c>
      <c r="J574" s="51" t="s">
        <v>867</v>
      </c>
      <c r="K574" s="51" t="s">
        <v>898</v>
      </c>
      <c r="L574" s="93" t="str">
        <f t="shared" si="14"/>
        <v>1C 0 1</v>
      </c>
      <c r="M574" s="89" t="str">
        <f t="shared" si="15"/>
        <v>70 4</v>
      </c>
      <c r="N574" s="77" t="s">
        <v>902</v>
      </c>
      <c r="O574" s="51" t="s">
        <v>903</v>
      </c>
      <c r="P574" s="51" t="s">
        <v>903</v>
      </c>
      <c r="Q574" s="51" t="s">
        <v>903</v>
      </c>
      <c r="R574" s="51" t="s">
        <v>902</v>
      </c>
      <c r="S574" s="79" t="s">
        <v>902</v>
      </c>
      <c r="T574" s="51" t="s">
        <v>902</v>
      </c>
      <c r="U574" s="69" t="s">
        <v>902</v>
      </c>
      <c r="V574" s="92" t="s">
        <v>902</v>
      </c>
      <c r="W574" s="79" t="s">
        <v>903</v>
      </c>
      <c r="X574" s="197" t="s">
        <v>913</v>
      </c>
      <c r="Y574" s="195"/>
      <c r="Z574" s="198"/>
      <c r="AA574" s="195" t="s">
        <v>911</v>
      </c>
      <c r="AB574" s="195"/>
      <c r="AC574" s="196"/>
      <c r="AD574" s="51"/>
      <c r="AE574" s="51"/>
      <c r="AF574" s="51"/>
      <c r="AG574" s="51"/>
      <c r="AH574" s="51"/>
      <c r="AI574" s="51"/>
      <c r="AJ574" s="51"/>
      <c r="AK574" s="69"/>
      <c r="AL574" s="51"/>
      <c r="AM574" s="51"/>
      <c r="AN574" s="51"/>
      <c r="AO574" s="51"/>
      <c r="AP574" s="51"/>
      <c r="AQ574" s="51"/>
      <c r="AR574" s="51"/>
      <c r="AS574" s="69"/>
      <c r="AT574" s="51"/>
      <c r="AU574" s="51"/>
      <c r="AV574" s="51"/>
      <c r="AW574" s="51"/>
      <c r="AX574" s="51"/>
      <c r="AY574" s="51"/>
      <c r="AZ574" s="51"/>
      <c r="BA574" s="69"/>
      <c r="BB574" s="51"/>
      <c r="BC574" s="51"/>
      <c r="BD574" s="51"/>
      <c r="BE574" s="51"/>
      <c r="BF574" s="51"/>
      <c r="BG574" s="51"/>
      <c r="BH574" s="51"/>
      <c r="BI574" s="69"/>
      <c r="BJ574" s="51"/>
      <c r="BK574" s="51"/>
      <c r="BL574" s="51"/>
      <c r="BM574" s="51"/>
      <c r="BN574" s="51"/>
      <c r="BO574" s="51"/>
      <c r="BP574" s="51"/>
      <c r="BQ574" s="56"/>
      <c r="BR574" s="172"/>
      <c r="BS574" s="51"/>
      <c r="BT574" s="174"/>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c r="CY574" s="51"/>
      <c r="CZ574" s="51"/>
      <c r="DA574" s="51"/>
      <c r="DB574" s="51"/>
      <c r="DC574" s="51"/>
      <c r="DD574" s="51"/>
      <c r="DE574" s="51"/>
      <c r="DF574" s="51"/>
      <c r="DG574" s="51"/>
      <c r="DH574" s="51"/>
      <c r="DI574" s="51"/>
      <c r="DJ574" s="51"/>
      <c r="DK574" s="51"/>
    </row>
    <row r="575" spans="1:115" s="50" customFormat="1" ht="14.4" customHeight="1" x14ac:dyDescent="0.3">
      <c r="A575" s="163"/>
      <c r="B575" s="165"/>
      <c r="C575" s="167"/>
      <c r="D575" s="167"/>
      <c r="E575" s="167"/>
      <c r="F575" s="167"/>
      <c r="G575" s="167"/>
      <c r="H575" s="167"/>
      <c r="I575" s="51" t="s">
        <v>954</v>
      </c>
      <c r="J575" s="51" t="s">
        <v>868</v>
      </c>
      <c r="K575" s="51" t="s">
        <v>869</v>
      </c>
      <c r="L575" s="93" t="str">
        <f t="shared" si="14"/>
        <v>1C 1 1</v>
      </c>
      <c r="M575" s="89" t="str">
        <f t="shared" si="15"/>
        <v>71 4</v>
      </c>
      <c r="N575" s="77" t="s">
        <v>902</v>
      </c>
      <c r="O575" s="51" t="s">
        <v>903</v>
      </c>
      <c r="P575" s="51" t="s">
        <v>903</v>
      </c>
      <c r="Q575" s="51" t="s">
        <v>903</v>
      </c>
      <c r="R575" s="51" t="s">
        <v>902</v>
      </c>
      <c r="S575" s="79" t="s">
        <v>902</v>
      </c>
      <c r="T575" s="51" t="s">
        <v>902</v>
      </c>
      <c r="U575" s="69" t="s">
        <v>903</v>
      </c>
      <c r="V575" s="92" t="s">
        <v>902</v>
      </c>
      <c r="W575" s="79" t="s">
        <v>903</v>
      </c>
      <c r="X575" s="197" t="s">
        <v>913</v>
      </c>
      <c r="Y575" s="195"/>
      <c r="Z575" s="198"/>
      <c r="AA575" s="195" t="s">
        <v>911</v>
      </c>
      <c r="AB575" s="195"/>
      <c r="AC575" s="196"/>
      <c r="AD575" s="167" t="s">
        <v>921</v>
      </c>
      <c r="AE575" s="167"/>
      <c r="AF575" s="167"/>
      <c r="AG575" s="167"/>
      <c r="AH575" s="167"/>
      <c r="AI575" s="167"/>
      <c r="AJ575" s="167"/>
      <c r="AK575" s="192"/>
      <c r="AL575" s="51"/>
      <c r="AM575" s="51"/>
      <c r="AN575" s="51"/>
      <c r="AO575" s="51"/>
      <c r="AP575" s="51"/>
      <c r="AQ575" s="51"/>
      <c r="AR575" s="51"/>
      <c r="AS575" s="69"/>
      <c r="AT575" s="51"/>
      <c r="AU575" s="51"/>
      <c r="AV575" s="51"/>
      <c r="AW575" s="51"/>
      <c r="AX575" s="51"/>
      <c r="AY575" s="51"/>
      <c r="AZ575" s="51"/>
      <c r="BA575" s="69"/>
      <c r="BB575" s="51"/>
      <c r="BC575" s="51"/>
      <c r="BD575" s="51"/>
      <c r="BE575" s="51"/>
      <c r="BF575" s="51"/>
      <c r="BG575" s="51"/>
      <c r="BH575" s="51"/>
      <c r="BI575" s="69"/>
      <c r="BJ575" s="51"/>
      <c r="BK575" s="51"/>
      <c r="BL575" s="51"/>
      <c r="BM575" s="51"/>
      <c r="BN575" s="51"/>
      <c r="BO575" s="51"/>
      <c r="BP575" s="51"/>
      <c r="BQ575" s="56"/>
      <c r="BR575" s="172"/>
      <c r="BS575" s="51"/>
      <c r="BT575" s="174"/>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c r="CY575" s="51"/>
      <c r="CZ575" s="51"/>
      <c r="DA575" s="51"/>
      <c r="DB575" s="51"/>
      <c r="DC575" s="51"/>
      <c r="DD575" s="51"/>
      <c r="DE575" s="51"/>
      <c r="DF575" s="51"/>
      <c r="DG575" s="51"/>
      <c r="DH575" s="51"/>
      <c r="DI575" s="51"/>
      <c r="DJ575" s="51"/>
      <c r="DK575" s="51"/>
    </row>
    <row r="576" spans="1:115" s="50" customFormat="1" ht="14.4" customHeight="1" x14ac:dyDescent="0.3">
      <c r="A576" s="163"/>
      <c r="B576" s="165"/>
      <c r="C576" s="167"/>
      <c r="D576" s="167"/>
      <c r="E576" s="167"/>
      <c r="F576" s="167"/>
      <c r="G576" s="167"/>
      <c r="H576" s="167"/>
      <c r="I576" s="51" t="s">
        <v>955</v>
      </c>
      <c r="J576" s="51" t="s">
        <v>867</v>
      </c>
      <c r="K576" s="51" t="s">
        <v>898</v>
      </c>
      <c r="L576" s="93" t="str">
        <f t="shared" ref="L576:L645" si="16">BIN2HEX(_xlfn.CONCAT($N576:$S576), 2) &amp; " " &amp; BIN2HEX(_xlfn.CONCAT($T576:$U576), 1) &amp; " " &amp; IFERROR(BIN2HEX(_xlfn.CONCAT($V576:$W576), 1), "X")</f>
        <v>1C 2 1</v>
      </c>
      <c r="M576" s="89" t="str">
        <f t="shared" ref="M576:M645" si="17">BIN2HEX(_xlfn.CONCAT($N576:$U576), 2) &amp; " " &amp; IFERROR(BIN2HEX(_xlfn.CONCAT($V576:$W576, "0", "0"), 1), "X")</f>
        <v>72 4</v>
      </c>
      <c r="N576" s="77" t="s">
        <v>902</v>
      </c>
      <c r="O576" s="51" t="s">
        <v>903</v>
      </c>
      <c r="P576" s="51" t="s">
        <v>903</v>
      </c>
      <c r="Q576" s="51" t="s">
        <v>903</v>
      </c>
      <c r="R576" s="51" t="s">
        <v>902</v>
      </c>
      <c r="S576" s="79" t="s">
        <v>902</v>
      </c>
      <c r="T576" s="51" t="s">
        <v>903</v>
      </c>
      <c r="U576" s="69" t="s">
        <v>902</v>
      </c>
      <c r="V576" s="92" t="s">
        <v>902</v>
      </c>
      <c r="W576" s="79" t="s">
        <v>903</v>
      </c>
      <c r="X576" s="197" t="s">
        <v>913</v>
      </c>
      <c r="Y576" s="195"/>
      <c r="Z576" s="198"/>
      <c r="AA576" s="195" t="s">
        <v>911</v>
      </c>
      <c r="AB576" s="195"/>
      <c r="AC576" s="196"/>
      <c r="AD576" s="167" t="s">
        <v>916</v>
      </c>
      <c r="AE576" s="167"/>
      <c r="AF576" s="167"/>
      <c r="AG576" s="167"/>
      <c r="AH576" s="167"/>
      <c r="AI576" s="167"/>
      <c r="AJ576" s="167"/>
      <c r="AK576" s="167"/>
      <c r="AL576" s="167"/>
      <c r="AM576" s="167"/>
      <c r="AN576" s="167"/>
      <c r="AO576" s="167"/>
      <c r="AP576" s="167"/>
      <c r="AQ576" s="167"/>
      <c r="AR576" s="167"/>
      <c r="AS576" s="192"/>
      <c r="AT576" s="51"/>
      <c r="AU576" s="51"/>
      <c r="AV576" s="51"/>
      <c r="AW576" s="51"/>
      <c r="AX576" s="51"/>
      <c r="AY576" s="51"/>
      <c r="AZ576" s="51"/>
      <c r="BA576" s="69"/>
      <c r="BB576" s="51"/>
      <c r="BC576" s="51"/>
      <c r="BD576" s="51"/>
      <c r="BE576" s="51"/>
      <c r="BF576" s="51"/>
      <c r="BG576" s="51"/>
      <c r="BH576" s="51"/>
      <c r="BI576" s="69"/>
      <c r="BJ576" s="51"/>
      <c r="BK576" s="51"/>
      <c r="BL576" s="51"/>
      <c r="BM576" s="51"/>
      <c r="BN576" s="51"/>
      <c r="BO576" s="51"/>
      <c r="BP576" s="51"/>
      <c r="BQ576" s="56"/>
      <c r="BR576" s="172"/>
      <c r="BS576" s="51"/>
      <c r="BT576" s="174"/>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c r="CY576" s="51"/>
      <c r="CZ576" s="51"/>
      <c r="DA576" s="51"/>
      <c r="DB576" s="51"/>
      <c r="DC576" s="51"/>
      <c r="DD576" s="51"/>
      <c r="DE576" s="51"/>
      <c r="DF576" s="51"/>
      <c r="DG576" s="51"/>
      <c r="DH576" s="51"/>
      <c r="DI576" s="51"/>
      <c r="DJ576" s="51"/>
      <c r="DK576" s="51"/>
    </row>
    <row r="577" spans="1:115" s="50" customFormat="1" ht="14.4" customHeight="1" x14ac:dyDescent="0.3">
      <c r="A577" s="163"/>
      <c r="B577" s="165"/>
      <c r="C577" s="167"/>
      <c r="D577" s="167"/>
      <c r="E577" s="167"/>
      <c r="F577" s="167"/>
      <c r="G577" s="167" t="s">
        <v>788</v>
      </c>
      <c r="H577" s="167" t="s">
        <v>794</v>
      </c>
      <c r="I577" s="51" t="s">
        <v>914</v>
      </c>
      <c r="J577" s="51" t="s">
        <v>868</v>
      </c>
      <c r="K577" s="51" t="s">
        <v>869</v>
      </c>
      <c r="L577" s="93" t="str">
        <f t="shared" si="16"/>
        <v>1D 0 3</v>
      </c>
      <c r="M577" s="89" t="str">
        <f t="shared" si="17"/>
        <v>74 C</v>
      </c>
      <c r="N577" s="77" t="s">
        <v>902</v>
      </c>
      <c r="O577" s="51" t="s">
        <v>903</v>
      </c>
      <c r="P577" s="51" t="s">
        <v>903</v>
      </c>
      <c r="Q577" s="51" t="s">
        <v>903</v>
      </c>
      <c r="R577" s="51" t="s">
        <v>902</v>
      </c>
      <c r="S577" s="79" t="s">
        <v>903</v>
      </c>
      <c r="T577" s="51" t="s">
        <v>902</v>
      </c>
      <c r="U577" s="69" t="s">
        <v>902</v>
      </c>
      <c r="V577" s="92" t="s">
        <v>903</v>
      </c>
      <c r="W577" s="79" t="s">
        <v>903</v>
      </c>
      <c r="X577" s="51"/>
      <c r="Y577" s="51"/>
      <c r="Z577" s="79"/>
      <c r="AA577" s="195" t="s">
        <v>132</v>
      </c>
      <c r="AB577" s="195"/>
      <c r="AC577" s="196"/>
      <c r="AD577" s="167" t="s">
        <v>916</v>
      </c>
      <c r="AE577" s="167"/>
      <c r="AF577" s="167"/>
      <c r="AG577" s="167"/>
      <c r="AH577" s="167"/>
      <c r="AI577" s="167"/>
      <c r="AJ577" s="167"/>
      <c r="AK577" s="167"/>
      <c r="AL577" s="167"/>
      <c r="AM577" s="167"/>
      <c r="AN577" s="167"/>
      <c r="AO577" s="167"/>
      <c r="AP577" s="167"/>
      <c r="AQ577" s="167"/>
      <c r="AR577" s="167"/>
      <c r="AS577" s="192"/>
      <c r="AT577" s="51"/>
      <c r="AU577" s="51"/>
      <c r="AV577" s="51"/>
      <c r="AW577" s="51"/>
      <c r="AX577" s="51"/>
      <c r="AY577" s="51"/>
      <c r="AZ577" s="51"/>
      <c r="BA577" s="69"/>
      <c r="BB577" s="51"/>
      <c r="BC577" s="51"/>
      <c r="BD577" s="51"/>
      <c r="BE577" s="51"/>
      <c r="BF577" s="51"/>
      <c r="BG577" s="51"/>
      <c r="BH577" s="51"/>
      <c r="BI577" s="69"/>
      <c r="BJ577" s="51"/>
      <c r="BK577" s="51"/>
      <c r="BL577" s="51"/>
      <c r="BM577" s="51"/>
      <c r="BN577" s="51"/>
      <c r="BO577" s="51"/>
      <c r="BP577" s="51"/>
      <c r="BQ577" s="56"/>
      <c r="BR577" s="172"/>
      <c r="BS577" s="51"/>
      <c r="BT577" s="174"/>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c r="CY577" s="51"/>
      <c r="CZ577" s="51"/>
      <c r="DA577" s="51"/>
      <c r="DB577" s="51"/>
      <c r="DC577" s="51"/>
      <c r="DD577" s="51"/>
      <c r="DE577" s="51"/>
      <c r="DF577" s="51"/>
      <c r="DG577" s="51"/>
      <c r="DH577" s="51"/>
      <c r="DI577" s="51"/>
      <c r="DJ577" s="51"/>
      <c r="DK577" s="51"/>
    </row>
    <row r="578" spans="1:115" s="50" customFormat="1" ht="14.4" customHeight="1" x14ac:dyDescent="0.3">
      <c r="A578" s="163"/>
      <c r="B578" s="165"/>
      <c r="C578" s="167"/>
      <c r="D578" s="167"/>
      <c r="E578" s="167"/>
      <c r="F578" s="167"/>
      <c r="G578" s="167"/>
      <c r="H578" s="167"/>
      <c r="I578" s="51" t="s">
        <v>953</v>
      </c>
      <c r="J578" s="51" t="s">
        <v>868</v>
      </c>
      <c r="K578" s="51" t="s">
        <v>869</v>
      </c>
      <c r="L578" s="93" t="str">
        <f t="shared" si="16"/>
        <v>1C 0 3</v>
      </c>
      <c r="M578" s="89" t="str">
        <f t="shared" si="17"/>
        <v>70 C</v>
      </c>
      <c r="N578" s="77" t="s">
        <v>902</v>
      </c>
      <c r="O578" s="51" t="s">
        <v>903</v>
      </c>
      <c r="P578" s="51" t="s">
        <v>903</v>
      </c>
      <c r="Q578" s="51" t="s">
        <v>903</v>
      </c>
      <c r="R578" s="51" t="s">
        <v>902</v>
      </c>
      <c r="S578" s="79" t="s">
        <v>902</v>
      </c>
      <c r="T578" s="51" t="s">
        <v>902</v>
      </c>
      <c r="U578" s="69" t="s">
        <v>902</v>
      </c>
      <c r="V578" s="92" t="s">
        <v>903</v>
      </c>
      <c r="W578" s="79" t="s">
        <v>903</v>
      </c>
      <c r="X578" s="197" t="s">
        <v>913</v>
      </c>
      <c r="Y578" s="195"/>
      <c r="Z578" s="198"/>
      <c r="AA578" s="195" t="s">
        <v>132</v>
      </c>
      <c r="AB578" s="195"/>
      <c r="AC578" s="196"/>
      <c r="AD578" s="51"/>
      <c r="AE578" s="51"/>
      <c r="AF578" s="51"/>
      <c r="AG578" s="51"/>
      <c r="AH578" s="51"/>
      <c r="AI578" s="51"/>
      <c r="AJ578" s="51"/>
      <c r="AK578" s="69"/>
      <c r="AL578" s="51"/>
      <c r="AM578" s="51"/>
      <c r="AN578" s="51"/>
      <c r="AO578" s="51"/>
      <c r="AP578" s="51"/>
      <c r="AQ578" s="51"/>
      <c r="AR578" s="51"/>
      <c r="AS578" s="69"/>
      <c r="AT578" s="51"/>
      <c r="AU578" s="51"/>
      <c r="AV578" s="51"/>
      <c r="AW578" s="51"/>
      <c r="AX578" s="51"/>
      <c r="AY578" s="51"/>
      <c r="AZ578" s="51"/>
      <c r="BA578" s="69"/>
      <c r="BB578" s="51"/>
      <c r="BC578" s="51"/>
      <c r="BD578" s="51"/>
      <c r="BE578" s="51"/>
      <c r="BF578" s="51"/>
      <c r="BG578" s="51"/>
      <c r="BH578" s="51"/>
      <c r="BI578" s="69"/>
      <c r="BJ578" s="51"/>
      <c r="BK578" s="51"/>
      <c r="BL578" s="51"/>
      <c r="BM578" s="51"/>
      <c r="BN578" s="51"/>
      <c r="BO578" s="51"/>
      <c r="BP578" s="51"/>
      <c r="BQ578" s="56"/>
      <c r="BR578" s="172"/>
      <c r="BS578" s="51"/>
      <c r="BT578" s="174"/>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c r="CY578" s="51"/>
      <c r="CZ578" s="51"/>
      <c r="DA578" s="51"/>
      <c r="DB578" s="51"/>
      <c r="DC578" s="51"/>
      <c r="DD578" s="51"/>
      <c r="DE578" s="51"/>
      <c r="DF578" s="51"/>
      <c r="DG578" s="51"/>
      <c r="DH578" s="51"/>
      <c r="DI578" s="51"/>
      <c r="DJ578" s="51"/>
      <c r="DK578" s="51"/>
    </row>
    <row r="579" spans="1:115" s="50" customFormat="1" ht="14.4" customHeight="1" x14ac:dyDescent="0.3">
      <c r="A579" s="163"/>
      <c r="B579" s="165"/>
      <c r="C579" s="167"/>
      <c r="D579" s="167"/>
      <c r="E579" s="167"/>
      <c r="F579" s="167"/>
      <c r="G579" s="167"/>
      <c r="H579" s="167"/>
      <c r="I579" s="51" t="s">
        <v>954</v>
      </c>
      <c r="J579" s="51" t="s">
        <v>868</v>
      </c>
      <c r="K579" s="51" t="s">
        <v>869</v>
      </c>
      <c r="L579" s="93" t="str">
        <f t="shared" si="16"/>
        <v>1C 1 3</v>
      </c>
      <c r="M579" s="89" t="str">
        <f t="shared" si="17"/>
        <v>71 C</v>
      </c>
      <c r="N579" s="77" t="s">
        <v>902</v>
      </c>
      <c r="O579" s="51" t="s">
        <v>903</v>
      </c>
      <c r="P579" s="51" t="s">
        <v>903</v>
      </c>
      <c r="Q579" s="51" t="s">
        <v>903</v>
      </c>
      <c r="R579" s="51" t="s">
        <v>902</v>
      </c>
      <c r="S579" s="79" t="s">
        <v>902</v>
      </c>
      <c r="T579" s="51" t="s">
        <v>902</v>
      </c>
      <c r="U579" s="69" t="s">
        <v>903</v>
      </c>
      <c r="V579" s="92" t="s">
        <v>903</v>
      </c>
      <c r="W579" s="79" t="s">
        <v>903</v>
      </c>
      <c r="X579" s="197" t="s">
        <v>913</v>
      </c>
      <c r="Y579" s="195"/>
      <c r="Z579" s="198"/>
      <c r="AA579" s="195" t="s">
        <v>132</v>
      </c>
      <c r="AB579" s="195"/>
      <c r="AC579" s="196"/>
      <c r="AD579" s="167" t="s">
        <v>921</v>
      </c>
      <c r="AE579" s="167"/>
      <c r="AF579" s="167"/>
      <c r="AG579" s="167"/>
      <c r="AH579" s="167"/>
      <c r="AI579" s="167"/>
      <c r="AJ579" s="167"/>
      <c r="AK579" s="192"/>
      <c r="AL579" s="51"/>
      <c r="AM579" s="51"/>
      <c r="AN579" s="51"/>
      <c r="AO579" s="51"/>
      <c r="AP579" s="51"/>
      <c r="AQ579" s="51"/>
      <c r="AR579" s="51"/>
      <c r="AS579" s="69"/>
      <c r="AT579" s="51"/>
      <c r="AU579" s="51"/>
      <c r="AV579" s="51"/>
      <c r="AW579" s="51"/>
      <c r="AX579" s="51"/>
      <c r="AY579" s="51"/>
      <c r="AZ579" s="51"/>
      <c r="BA579" s="69"/>
      <c r="BB579" s="51"/>
      <c r="BC579" s="51"/>
      <c r="BD579" s="51"/>
      <c r="BE579" s="51"/>
      <c r="BF579" s="51"/>
      <c r="BG579" s="51"/>
      <c r="BH579" s="51"/>
      <c r="BI579" s="69"/>
      <c r="BJ579" s="51"/>
      <c r="BK579" s="51"/>
      <c r="BL579" s="51"/>
      <c r="BM579" s="51"/>
      <c r="BN579" s="51"/>
      <c r="BO579" s="51"/>
      <c r="BP579" s="51"/>
      <c r="BQ579" s="56"/>
      <c r="BR579" s="172"/>
      <c r="BS579" s="51"/>
      <c r="BT579" s="174"/>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c r="CY579" s="51"/>
      <c r="CZ579" s="51"/>
      <c r="DA579" s="51"/>
      <c r="DB579" s="51"/>
      <c r="DC579" s="51"/>
      <c r="DD579" s="51"/>
      <c r="DE579" s="51"/>
      <c r="DF579" s="51"/>
      <c r="DG579" s="51"/>
      <c r="DH579" s="51"/>
      <c r="DI579" s="51"/>
      <c r="DJ579" s="51"/>
      <c r="DK579" s="51"/>
    </row>
    <row r="580" spans="1:115" s="50" customFormat="1" ht="14.4" customHeight="1" x14ac:dyDescent="0.3">
      <c r="A580" s="163"/>
      <c r="B580" s="165"/>
      <c r="C580" s="167"/>
      <c r="D580" s="167"/>
      <c r="E580" s="167"/>
      <c r="F580" s="167"/>
      <c r="G580" s="167"/>
      <c r="H580" s="167"/>
      <c r="I580" s="51" t="s">
        <v>955</v>
      </c>
      <c r="J580" s="51" t="s">
        <v>868</v>
      </c>
      <c r="K580" s="51" t="s">
        <v>869</v>
      </c>
      <c r="L580" s="93" t="str">
        <f t="shared" si="16"/>
        <v>1C 2 3</v>
      </c>
      <c r="M580" s="89" t="str">
        <f t="shared" si="17"/>
        <v>72 C</v>
      </c>
      <c r="N580" s="77" t="s">
        <v>902</v>
      </c>
      <c r="O580" s="51" t="s">
        <v>903</v>
      </c>
      <c r="P580" s="51" t="s">
        <v>903</v>
      </c>
      <c r="Q580" s="51" t="s">
        <v>903</v>
      </c>
      <c r="R580" s="51" t="s">
        <v>902</v>
      </c>
      <c r="S580" s="79" t="s">
        <v>902</v>
      </c>
      <c r="T580" s="51" t="s">
        <v>903</v>
      </c>
      <c r="U580" s="69" t="s">
        <v>902</v>
      </c>
      <c r="V580" s="92" t="s">
        <v>903</v>
      </c>
      <c r="W580" s="79" t="s">
        <v>903</v>
      </c>
      <c r="X580" s="197" t="s">
        <v>913</v>
      </c>
      <c r="Y580" s="195"/>
      <c r="Z580" s="198"/>
      <c r="AA580" s="195" t="s">
        <v>132</v>
      </c>
      <c r="AB580" s="195"/>
      <c r="AC580" s="196"/>
      <c r="AD580" s="167" t="s">
        <v>916</v>
      </c>
      <c r="AE580" s="167"/>
      <c r="AF580" s="167"/>
      <c r="AG580" s="167"/>
      <c r="AH580" s="167"/>
      <c r="AI580" s="167"/>
      <c r="AJ580" s="167"/>
      <c r="AK580" s="167"/>
      <c r="AL580" s="167"/>
      <c r="AM580" s="167"/>
      <c r="AN580" s="167"/>
      <c r="AO580" s="167"/>
      <c r="AP580" s="167"/>
      <c r="AQ580" s="167"/>
      <c r="AR580" s="167"/>
      <c r="AS580" s="192"/>
      <c r="AT580" s="51"/>
      <c r="AU580" s="51"/>
      <c r="AV580" s="51"/>
      <c r="AW580" s="51"/>
      <c r="AX580" s="51"/>
      <c r="AY580" s="51"/>
      <c r="AZ580" s="51"/>
      <c r="BA580" s="69"/>
      <c r="BB580" s="51"/>
      <c r="BC580" s="51"/>
      <c r="BD580" s="51"/>
      <c r="BE580" s="51"/>
      <c r="BF580" s="51"/>
      <c r="BG580" s="51"/>
      <c r="BH580" s="51"/>
      <c r="BI580" s="69"/>
      <c r="BJ580" s="51"/>
      <c r="BK580" s="51"/>
      <c r="BL580" s="51"/>
      <c r="BM580" s="51"/>
      <c r="BN580" s="51"/>
      <c r="BO580" s="51"/>
      <c r="BP580" s="51"/>
      <c r="BQ580" s="56"/>
      <c r="BR580" s="172"/>
      <c r="BS580" s="51"/>
      <c r="BT580" s="174"/>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c r="CY580" s="51"/>
      <c r="CZ580" s="51"/>
      <c r="DA580" s="51"/>
      <c r="DB580" s="51"/>
      <c r="DC580" s="51"/>
      <c r="DD580" s="51"/>
      <c r="DE580" s="51"/>
      <c r="DF580" s="51"/>
      <c r="DG580" s="51"/>
      <c r="DH580" s="51"/>
      <c r="DI580" s="51"/>
      <c r="DJ580" s="51"/>
      <c r="DK580" s="51"/>
    </row>
    <row r="581" spans="1:115" s="50" customFormat="1" ht="14.4" customHeight="1" x14ac:dyDescent="0.3">
      <c r="A581" s="163"/>
      <c r="B581" s="165"/>
      <c r="C581" s="167"/>
      <c r="D581" s="167"/>
      <c r="E581" s="167"/>
      <c r="F581" s="167"/>
      <c r="G581" s="167" t="s">
        <v>789</v>
      </c>
      <c r="H581" s="167" t="s">
        <v>794</v>
      </c>
      <c r="I581" s="51" t="s">
        <v>914</v>
      </c>
      <c r="J581" s="51" t="s">
        <v>829</v>
      </c>
      <c r="K581" s="51" t="s">
        <v>869</v>
      </c>
      <c r="L581" s="93" t="str">
        <f t="shared" si="16"/>
        <v>1F 0 3</v>
      </c>
      <c r="M581" s="89" t="str">
        <f t="shared" si="17"/>
        <v>7C C</v>
      </c>
      <c r="N581" s="77" t="s">
        <v>902</v>
      </c>
      <c r="O581" s="51" t="s">
        <v>903</v>
      </c>
      <c r="P581" s="51" t="s">
        <v>903</v>
      </c>
      <c r="Q581" s="51" t="s">
        <v>903</v>
      </c>
      <c r="R581" s="51" t="s">
        <v>903</v>
      </c>
      <c r="S581" s="79" t="s">
        <v>903</v>
      </c>
      <c r="T581" s="51" t="s">
        <v>902</v>
      </c>
      <c r="U581" s="69" t="s">
        <v>902</v>
      </c>
      <c r="V581" s="92" t="s">
        <v>903</v>
      </c>
      <c r="W581" s="79" t="s">
        <v>903</v>
      </c>
      <c r="X581" s="51"/>
      <c r="Y581" s="51"/>
      <c r="Z581" s="79"/>
      <c r="AA581" s="51"/>
      <c r="AB581" s="51"/>
      <c r="AC581" s="85"/>
      <c r="AD581" s="167" t="s">
        <v>916</v>
      </c>
      <c r="AE581" s="167"/>
      <c r="AF581" s="167"/>
      <c r="AG581" s="167"/>
      <c r="AH581" s="167"/>
      <c r="AI581" s="167"/>
      <c r="AJ581" s="167"/>
      <c r="AK581" s="167"/>
      <c r="AL581" s="167"/>
      <c r="AM581" s="167"/>
      <c r="AN581" s="167"/>
      <c r="AO581" s="167"/>
      <c r="AP581" s="167"/>
      <c r="AQ581" s="167"/>
      <c r="AR581" s="167"/>
      <c r="AS581" s="192"/>
      <c r="AT581" s="193" t="s">
        <v>789</v>
      </c>
      <c r="AU581" s="167"/>
      <c r="AV581" s="167"/>
      <c r="AW581" s="167"/>
      <c r="AX581" s="167"/>
      <c r="AY581" s="167"/>
      <c r="AZ581" s="167"/>
      <c r="BA581" s="167"/>
      <c r="BB581" s="167"/>
      <c r="BC581" s="167"/>
      <c r="BD581" s="167"/>
      <c r="BE581" s="167"/>
      <c r="BF581" s="167"/>
      <c r="BG581" s="167"/>
      <c r="BH581" s="167"/>
      <c r="BI581" s="192"/>
      <c r="BJ581" s="51"/>
      <c r="BK581" s="51"/>
      <c r="BL581" s="51"/>
      <c r="BM581" s="51"/>
      <c r="BN581" s="51"/>
      <c r="BO581" s="51"/>
      <c r="BP581" s="51"/>
      <c r="BQ581" s="56"/>
      <c r="BR581" s="172"/>
      <c r="BS581" s="51"/>
      <c r="BT581" s="174"/>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c r="CY581" s="51"/>
      <c r="CZ581" s="51"/>
      <c r="DA581" s="51"/>
      <c r="DB581" s="51"/>
      <c r="DC581" s="51"/>
      <c r="DD581" s="51"/>
      <c r="DE581" s="51"/>
      <c r="DF581" s="51"/>
      <c r="DG581" s="51"/>
      <c r="DH581" s="51"/>
      <c r="DI581" s="51"/>
      <c r="DJ581" s="51"/>
      <c r="DK581" s="51"/>
    </row>
    <row r="582" spans="1:115" s="50" customFormat="1" ht="14.4" customHeight="1" x14ac:dyDescent="0.3">
      <c r="A582" s="163"/>
      <c r="B582" s="165"/>
      <c r="C582" s="167"/>
      <c r="D582" s="167"/>
      <c r="E582" s="167"/>
      <c r="F582" s="167"/>
      <c r="G582" s="167"/>
      <c r="H582" s="167"/>
      <c r="I582" s="51" t="s">
        <v>953</v>
      </c>
      <c r="J582" s="51" t="s">
        <v>829</v>
      </c>
      <c r="K582" s="51" t="s">
        <v>869</v>
      </c>
      <c r="L582" s="93" t="str">
        <f t="shared" si="16"/>
        <v>1E 0 3</v>
      </c>
      <c r="M582" s="89" t="str">
        <f t="shared" si="17"/>
        <v>78 C</v>
      </c>
      <c r="N582" s="77" t="s">
        <v>902</v>
      </c>
      <c r="O582" s="51" t="s">
        <v>903</v>
      </c>
      <c r="P582" s="51" t="s">
        <v>903</v>
      </c>
      <c r="Q582" s="51" t="s">
        <v>903</v>
      </c>
      <c r="R582" s="51" t="s">
        <v>903</v>
      </c>
      <c r="S582" s="79" t="s">
        <v>902</v>
      </c>
      <c r="T582" s="51" t="s">
        <v>902</v>
      </c>
      <c r="U582" s="69" t="s">
        <v>902</v>
      </c>
      <c r="V582" s="92" t="s">
        <v>903</v>
      </c>
      <c r="W582" s="79" t="s">
        <v>903</v>
      </c>
      <c r="X582" s="197" t="s">
        <v>913</v>
      </c>
      <c r="Y582" s="195"/>
      <c r="Z582" s="198"/>
      <c r="AA582" s="51"/>
      <c r="AB582" s="51"/>
      <c r="AC582" s="69"/>
      <c r="AD582" s="167" t="s">
        <v>789</v>
      </c>
      <c r="AE582" s="167"/>
      <c r="AF582" s="167"/>
      <c r="AG582" s="167"/>
      <c r="AH582" s="167"/>
      <c r="AI582" s="167"/>
      <c r="AJ582" s="167"/>
      <c r="AK582" s="167"/>
      <c r="AL582" s="167"/>
      <c r="AM582" s="167"/>
      <c r="AN582" s="167"/>
      <c r="AO582" s="167"/>
      <c r="AP582" s="167"/>
      <c r="AQ582" s="167"/>
      <c r="AR582" s="167"/>
      <c r="AS582" s="192"/>
      <c r="AT582" s="51"/>
      <c r="AU582" s="51"/>
      <c r="AV582" s="51"/>
      <c r="AW582" s="51"/>
      <c r="AX582" s="51"/>
      <c r="AY582" s="51"/>
      <c r="AZ582" s="51"/>
      <c r="BA582" s="69"/>
      <c r="BB582" s="51"/>
      <c r="BC582" s="51"/>
      <c r="BD582" s="51"/>
      <c r="BE582" s="51"/>
      <c r="BF582" s="51"/>
      <c r="BG582" s="51"/>
      <c r="BH582" s="51"/>
      <c r="BI582" s="69"/>
      <c r="BJ582" s="51"/>
      <c r="BK582" s="51"/>
      <c r="BL582" s="51"/>
      <c r="BM582" s="51"/>
      <c r="BN582" s="51"/>
      <c r="BO582" s="51"/>
      <c r="BP582" s="51"/>
      <c r="BQ582" s="56"/>
      <c r="BR582" s="172"/>
      <c r="BS582" s="51"/>
      <c r="BT582" s="174"/>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c r="CY582" s="51"/>
      <c r="CZ582" s="51"/>
      <c r="DA582" s="51"/>
      <c r="DB582" s="51"/>
      <c r="DC582" s="51"/>
      <c r="DD582" s="51"/>
      <c r="DE582" s="51"/>
      <c r="DF582" s="51"/>
      <c r="DG582" s="51"/>
      <c r="DH582" s="51"/>
      <c r="DI582" s="51"/>
      <c r="DJ582" s="51"/>
      <c r="DK582" s="51"/>
    </row>
    <row r="583" spans="1:115" s="50" customFormat="1" ht="14.4" customHeight="1" x14ac:dyDescent="0.3">
      <c r="A583" s="163"/>
      <c r="B583" s="165"/>
      <c r="C583" s="167"/>
      <c r="D583" s="167"/>
      <c r="E583" s="167"/>
      <c r="F583" s="167"/>
      <c r="G583" s="167"/>
      <c r="H583" s="167"/>
      <c r="I583" s="51" t="s">
        <v>954</v>
      </c>
      <c r="J583" s="51" t="s">
        <v>829</v>
      </c>
      <c r="K583" s="51" t="s">
        <v>869</v>
      </c>
      <c r="L583" s="93" t="str">
        <f t="shared" si="16"/>
        <v>1E 1 3</v>
      </c>
      <c r="M583" s="89" t="str">
        <f t="shared" si="17"/>
        <v>79 C</v>
      </c>
      <c r="N583" s="77" t="s">
        <v>902</v>
      </c>
      <c r="O583" s="51" t="s">
        <v>903</v>
      </c>
      <c r="P583" s="51" t="s">
        <v>903</v>
      </c>
      <c r="Q583" s="51" t="s">
        <v>903</v>
      </c>
      <c r="R583" s="51" t="s">
        <v>903</v>
      </c>
      <c r="S583" s="79" t="s">
        <v>902</v>
      </c>
      <c r="T583" s="51" t="s">
        <v>902</v>
      </c>
      <c r="U583" s="69" t="s">
        <v>903</v>
      </c>
      <c r="V583" s="92" t="s">
        <v>903</v>
      </c>
      <c r="W583" s="79" t="s">
        <v>903</v>
      </c>
      <c r="X583" s="197" t="s">
        <v>913</v>
      </c>
      <c r="Y583" s="195"/>
      <c r="Z583" s="198"/>
      <c r="AA583" s="51"/>
      <c r="AB583" s="51"/>
      <c r="AC583" s="69"/>
      <c r="AD583" s="167" t="s">
        <v>921</v>
      </c>
      <c r="AE583" s="167"/>
      <c r="AF583" s="167"/>
      <c r="AG583" s="167"/>
      <c r="AH583" s="167"/>
      <c r="AI583" s="167"/>
      <c r="AJ583" s="167"/>
      <c r="AK583" s="192"/>
      <c r="AL583" s="193" t="s">
        <v>789</v>
      </c>
      <c r="AM583" s="167"/>
      <c r="AN583" s="167"/>
      <c r="AO583" s="167"/>
      <c r="AP583" s="167"/>
      <c r="AQ583" s="167"/>
      <c r="AR583" s="167"/>
      <c r="AS583" s="167"/>
      <c r="AT583" s="167"/>
      <c r="AU583" s="167"/>
      <c r="AV583" s="167"/>
      <c r="AW583" s="167"/>
      <c r="AX583" s="167"/>
      <c r="AY583" s="167"/>
      <c r="AZ583" s="167"/>
      <c r="BA583" s="192"/>
      <c r="BB583" s="51"/>
      <c r="BC583" s="51"/>
      <c r="BD583" s="51"/>
      <c r="BE583" s="51"/>
      <c r="BF583" s="51"/>
      <c r="BG583" s="51"/>
      <c r="BH583" s="51"/>
      <c r="BI583" s="69"/>
      <c r="BJ583" s="51"/>
      <c r="BK583" s="51"/>
      <c r="BL583" s="51"/>
      <c r="BM583" s="51"/>
      <c r="BN583" s="51"/>
      <c r="BO583" s="51"/>
      <c r="BP583" s="51"/>
      <c r="BQ583" s="56"/>
      <c r="BR583" s="172"/>
      <c r="BS583" s="51"/>
      <c r="BT583" s="174"/>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c r="CY583" s="51"/>
      <c r="CZ583" s="51"/>
      <c r="DA583" s="51"/>
      <c r="DB583" s="51"/>
      <c r="DC583" s="51"/>
      <c r="DD583" s="51"/>
      <c r="DE583" s="51"/>
      <c r="DF583" s="51"/>
      <c r="DG583" s="51"/>
      <c r="DH583" s="51"/>
      <c r="DI583" s="51"/>
      <c r="DJ583" s="51"/>
      <c r="DK583" s="51"/>
    </row>
    <row r="584" spans="1:115" s="50" customFormat="1" ht="14.4" customHeight="1" x14ac:dyDescent="0.3">
      <c r="A584" s="163"/>
      <c r="B584" s="165"/>
      <c r="C584" s="167"/>
      <c r="D584" s="167"/>
      <c r="E584" s="167"/>
      <c r="F584" s="167"/>
      <c r="G584" s="167"/>
      <c r="H584" s="167"/>
      <c r="I584" s="51" t="s">
        <v>955</v>
      </c>
      <c r="J584" s="51" t="s">
        <v>829</v>
      </c>
      <c r="K584" s="51" t="s">
        <v>869</v>
      </c>
      <c r="L584" s="93" t="str">
        <f t="shared" si="16"/>
        <v>1E 2 3</v>
      </c>
      <c r="M584" s="89" t="str">
        <f t="shared" si="17"/>
        <v>7A C</v>
      </c>
      <c r="N584" s="77" t="s">
        <v>902</v>
      </c>
      <c r="O584" s="51" t="s">
        <v>903</v>
      </c>
      <c r="P584" s="51" t="s">
        <v>903</v>
      </c>
      <c r="Q584" s="51" t="s">
        <v>903</v>
      </c>
      <c r="R584" s="51" t="s">
        <v>903</v>
      </c>
      <c r="S584" s="79" t="s">
        <v>902</v>
      </c>
      <c r="T584" s="51" t="s">
        <v>903</v>
      </c>
      <c r="U584" s="69" t="s">
        <v>902</v>
      </c>
      <c r="V584" s="92" t="s">
        <v>903</v>
      </c>
      <c r="W584" s="79" t="s">
        <v>903</v>
      </c>
      <c r="X584" s="197" t="s">
        <v>913</v>
      </c>
      <c r="Y584" s="195"/>
      <c r="Z584" s="198"/>
      <c r="AA584" s="51"/>
      <c r="AB584" s="51"/>
      <c r="AC584" s="69"/>
      <c r="AD584" s="167" t="s">
        <v>916</v>
      </c>
      <c r="AE584" s="167"/>
      <c r="AF584" s="167"/>
      <c r="AG584" s="167"/>
      <c r="AH584" s="167"/>
      <c r="AI584" s="167"/>
      <c r="AJ584" s="167"/>
      <c r="AK584" s="167"/>
      <c r="AL584" s="167"/>
      <c r="AM584" s="167"/>
      <c r="AN584" s="167"/>
      <c r="AO584" s="167"/>
      <c r="AP584" s="167"/>
      <c r="AQ584" s="167"/>
      <c r="AR584" s="167"/>
      <c r="AS584" s="192"/>
      <c r="AT584" s="193" t="s">
        <v>789</v>
      </c>
      <c r="AU584" s="167"/>
      <c r="AV584" s="167"/>
      <c r="AW584" s="167"/>
      <c r="AX584" s="167"/>
      <c r="AY584" s="167"/>
      <c r="AZ584" s="167"/>
      <c r="BA584" s="167"/>
      <c r="BB584" s="167"/>
      <c r="BC584" s="167"/>
      <c r="BD584" s="167"/>
      <c r="BE584" s="167"/>
      <c r="BF584" s="167"/>
      <c r="BG584" s="167"/>
      <c r="BH584" s="167"/>
      <c r="BI584" s="192"/>
      <c r="BJ584" s="51"/>
      <c r="BK584" s="51"/>
      <c r="BL584" s="51"/>
      <c r="BM584" s="51"/>
      <c r="BN584" s="51"/>
      <c r="BO584" s="51"/>
      <c r="BP584" s="51"/>
      <c r="BQ584" s="56"/>
      <c r="BR584" s="172"/>
      <c r="BS584" s="51"/>
      <c r="BT584" s="174"/>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c r="CY584" s="51"/>
      <c r="CZ584" s="51"/>
      <c r="DA584" s="51"/>
      <c r="DB584" s="51"/>
      <c r="DC584" s="51"/>
      <c r="DD584" s="51"/>
      <c r="DE584" s="51"/>
      <c r="DF584" s="51"/>
      <c r="DG584" s="51"/>
      <c r="DH584" s="51"/>
      <c r="DI584" s="51"/>
      <c r="DJ584" s="51"/>
      <c r="DK584" s="51"/>
    </row>
    <row r="585" spans="1:115" s="50" customFormat="1" ht="14.4" hidden="1" customHeight="1" x14ac:dyDescent="0.3">
      <c r="A585" s="163" t="s">
        <v>509</v>
      </c>
      <c r="B585" s="165"/>
      <c r="C585" s="167" t="s">
        <v>576</v>
      </c>
      <c r="D585" s="167" t="s">
        <v>575</v>
      </c>
      <c r="E585" s="167" t="s">
        <v>774</v>
      </c>
      <c r="F585" s="167">
        <v>8</v>
      </c>
      <c r="G585" s="167" t="s">
        <v>787</v>
      </c>
      <c r="H585" s="51" t="s">
        <v>786</v>
      </c>
      <c r="I585" s="51" t="s">
        <v>920</v>
      </c>
      <c r="J585" s="51" t="s">
        <v>869</v>
      </c>
      <c r="K585" s="51" t="s">
        <v>869</v>
      </c>
      <c r="L585" s="93" t="str">
        <f t="shared" si="16"/>
        <v>00 0 0</v>
      </c>
      <c r="M585" s="89" t="str">
        <f t="shared" si="17"/>
        <v>00 0</v>
      </c>
      <c r="N585" s="77"/>
      <c r="O585" s="51"/>
      <c r="P585" s="51"/>
      <c r="Q585" s="51"/>
      <c r="R585" s="51"/>
      <c r="S585" s="79"/>
      <c r="T585" s="51"/>
      <c r="U585" s="69"/>
      <c r="V585" s="92"/>
      <c r="W585" s="79"/>
      <c r="X585" s="51"/>
      <c r="Y585" s="51"/>
      <c r="Z585" s="79"/>
      <c r="AA585" s="51"/>
      <c r="AB585" s="51"/>
      <c r="AC585" s="69"/>
      <c r="AD585" s="51"/>
      <c r="AE585" s="51"/>
      <c r="AF585" s="51"/>
      <c r="AG585" s="51"/>
      <c r="AH585" s="51"/>
      <c r="AI585" s="51"/>
      <c r="AJ585" s="51"/>
      <c r="AK585" s="69"/>
      <c r="AL585" s="51"/>
      <c r="AM585" s="51"/>
      <c r="AN585" s="51"/>
      <c r="AO585" s="51"/>
      <c r="AP585" s="51"/>
      <c r="AQ585" s="51"/>
      <c r="AR585" s="51"/>
      <c r="AS585" s="69"/>
      <c r="AT585" s="51"/>
      <c r="AU585" s="51"/>
      <c r="AV585" s="51"/>
      <c r="AW585" s="51"/>
      <c r="AX585" s="51"/>
      <c r="AY585" s="51"/>
      <c r="AZ585" s="51"/>
      <c r="BA585" s="69"/>
      <c r="BB585" s="51"/>
      <c r="BC585" s="51"/>
      <c r="BD585" s="51"/>
      <c r="BE585" s="51"/>
      <c r="BF585" s="51"/>
      <c r="BG585" s="51"/>
      <c r="BH585" s="51"/>
      <c r="BI585" s="69"/>
      <c r="BJ585" s="51"/>
      <c r="BK585" s="51"/>
      <c r="BL585" s="51"/>
      <c r="BM585" s="51"/>
      <c r="BN585" s="51"/>
      <c r="BO585" s="51"/>
      <c r="BP585" s="51"/>
      <c r="BQ585" s="56"/>
      <c r="BR585" s="172"/>
      <c r="BS585" s="51"/>
      <c r="BT585" s="174" t="s">
        <v>691</v>
      </c>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c r="CY585" s="51"/>
      <c r="CZ585" s="51"/>
      <c r="DA585" s="51"/>
      <c r="DB585" s="51"/>
      <c r="DC585" s="51"/>
      <c r="DD585" s="51"/>
      <c r="DE585" s="51"/>
      <c r="DF585" s="51"/>
      <c r="DG585" s="51"/>
      <c r="DH585" s="51"/>
      <c r="DI585" s="51"/>
      <c r="DJ585" s="51"/>
      <c r="DK585" s="51"/>
    </row>
    <row r="586" spans="1:115" s="50" customFormat="1" ht="14.4" hidden="1" customHeight="1" x14ac:dyDescent="0.3">
      <c r="A586" s="163"/>
      <c r="B586" s="165"/>
      <c r="C586" s="167"/>
      <c r="D586" s="167"/>
      <c r="E586" s="167"/>
      <c r="F586" s="167"/>
      <c r="G586" s="167"/>
      <c r="H586" s="51" t="s">
        <v>794</v>
      </c>
      <c r="I586" s="51" t="s">
        <v>920</v>
      </c>
      <c r="J586" s="51" t="s">
        <v>869</v>
      </c>
      <c r="K586" s="51" t="s">
        <v>869</v>
      </c>
      <c r="L586" s="93" t="str">
        <f t="shared" si="16"/>
        <v>00 0 0</v>
      </c>
      <c r="M586" s="89" t="str">
        <f t="shared" si="17"/>
        <v>00 0</v>
      </c>
      <c r="N586" s="77"/>
      <c r="O586" s="51"/>
      <c r="P586" s="51"/>
      <c r="Q586" s="51"/>
      <c r="R586" s="51"/>
      <c r="S586" s="79"/>
      <c r="T586" s="51"/>
      <c r="U586" s="69"/>
      <c r="V586" s="92"/>
      <c r="W586" s="79"/>
      <c r="X586" s="51"/>
      <c r="Y586" s="51"/>
      <c r="Z586" s="79"/>
      <c r="AA586" s="51"/>
      <c r="AB586" s="51"/>
      <c r="AC586" s="69"/>
      <c r="AD586" s="51"/>
      <c r="AE586" s="51"/>
      <c r="AF586" s="51"/>
      <c r="AG586" s="51"/>
      <c r="AH586" s="51"/>
      <c r="AI586" s="51"/>
      <c r="AJ586" s="51"/>
      <c r="AK586" s="69"/>
      <c r="AL586" s="51"/>
      <c r="AM586" s="51"/>
      <c r="AN586" s="51"/>
      <c r="AO586" s="51"/>
      <c r="AP586" s="51"/>
      <c r="AQ586" s="51"/>
      <c r="AR586" s="51"/>
      <c r="AS586" s="69"/>
      <c r="AT586" s="51"/>
      <c r="AU586" s="51"/>
      <c r="AV586" s="51"/>
      <c r="AW586" s="51"/>
      <c r="AX586" s="51"/>
      <c r="AY586" s="51"/>
      <c r="AZ586" s="51"/>
      <c r="BA586" s="69"/>
      <c r="BB586" s="51"/>
      <c r="BC586" s="51"/>
      <c r="BD586" s="51"/>
      <c r="BE586" s="51"/>
      <c r="BF586" s="51"/>
      <c r="BG586" s="51"/>
      <c r="BH586" s="51"/>
      <c r="BI586" s="69"/>
      <c r="BJ586" s="51"/>
      <c r="BK586" s="51"/>
      <c r="BL586" s="51"/>
      <c r="BM586" s="51"/>
      <c r="BN586" s="51"/>
      <c r="BO586" s="51"/>
      <c r="BP586" s="51"/>
      <c r="BQ586" s="56"/>
      <c r="BR586" s="172"/>
      <c r="BS586" s="51"/>
      <c r="BT586" s="174"/>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c r="CY586" s="51"/>
      <c r="CZ586" s="51"/>
      <c r="DA586" s="51"/>
      <c r="DB586" s="51"/>
      <c r="DC586" s="51"/>
      <c r="DD586" s="51"/>
      <c r="DE586" s="51"/>
      <c r="DF586" s="51"/>
      <c r="DG586" s="51"/>
      <c r="DH586" s="51"/>
      <c r="DI586" s="51"/>
      <c r="DJ586" s="51"/>
      <c r="DK586" s="51"/>
    </row>
    <row r="587" spans="1:115" s="50" customFormat="1" ht="14.4" hidden="1" customHeight="1" x14ac:dyDescent="0.3">
      <c r="A587" s="163" t="s">
        <v>515</v>
      </c>
      <c r="B587" s="165"/>
      <c r="C587" s="167"/>
      <c r="D587" s="167"/>
      <c r="E587" s="167"/>
      <c r="F587" s="167"/>
      <c r="G587" s="167" t="s">
        <v>788</v>
      </c>
      <c r="H587" s="51" t="s">
        <v>786</v>
      </c>
      <c r="I587" s="51" t="s">
        <v>920</v>
      </c>
      <c r="J587" s="51" t="s">
        <v>869</v>
      </c>
      <c r="K587" s="51" t="s">
        <v>898</v>
      </c>
      <c r="L587" s="93" t="str">
        <f t="shared" si="16"/>
        <v>00 0 0</v>
      </c>
      <c r="M587" s="89" t="str">
        <f t="shared" si="17"/>
        <v>00 0</v>
      </c>
      <c r="N587" s="77"/>
      <c r="O587" s="51"/>
      <c r="P587" s="51"/>
      <c r="Q587" s="51"/>
      <c r="R587" s="51"/>
      <c r="S587" s="79"/>
      <c r="T587" s="51"/>
      <c r="U587" s="69"/>
      <c r="V587" s="92"/>
      <c r="W587" s="79"/>
      <c r="X587" s="51"/>
      <c r="Y587" s="51"/>
      <c r="Z587" s="79"/>
      <c r="AA587" s="195"/>
      <c r="AB587" s="195"/>
      <c r="AC587" s="196"/>
      <c r="AD587" s="167"/>
      <c r="AE587" s="167"/>
      <c r="AF587" s="167"/>
      <c r="AG587" s="167"/>
      <c r="AH587" s="167"/>
      <c r="AI587" s="167"/>
      <c r="AJ587" s="167"/>
      <c r="AK587" s="192"/>
      <c r="AL587" s="51"/>
      <c r="AM587" s="51"/>
      <c r="AN587" s="51"/>
      <c r="AO587" s="51"/>
      <c r="AP587" s="51"/>
      <c r="AQ587" s="51"/>
      <c r="AR587" s="51"/>
      <c r="AS587" s="69"/>
      <c r="AT587" s="51"/>
      <c r="AU587" s="51"/>
      <c r="AV587" s="51"/>
      <c r="AW587" s="51"/>
      <c r="AX587" s="51"/>
      <c r="AY587" s="51"/>
      <c r="AZ587" s="51"/>
      <c r="BA587" s="69"/>
      <c r="BB587" s="51"/>
      <c r="BC587" s="51"/>
      <c r="BD587" s="51"/>
      <c r="BE587" s="51"/>
      <c r="BF587" s="51"/>
      <c r="BG587" s="51"/>
      <c r="BH587" s="51"/>
      <c r="BI587" s="69"/>
      <c r="BJ587" s="51"/>
      <c r="BK587" s="51"/>
      <c r="BL587" s="51"/>
      <c r="BM587" s="51"/>
      <c r="BN587" s="51"/>
      <c r="BO587" s="51"/>
      <c r="BP587" s="51"/>
      <c r="BQ587" s="56"/>
      <c r="BR587" s="172"/>
      <c r="BS587" s="51"/>
      <c r="BT587" s="174"/>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c r="CY587" s="51"/>
      <c r="CZ587" s="51"/>
      <c r="DA587" s="51"/>
      <c r="DB587" s="51"/>
      <c r="DC587" s="51"/>
      <c r="DD587" s="51"/>
      <c r="DE587" s="51"/>
      <c r="DF587" s="51"/>
      <c r="DG587" s="51"/>
      <c r="DH587" s="51"/>
      <c r="DI587" s="51"/>
      <c r="DJ587" s="51"/>
      <c r="DK587" s="51"/>
    </row>
    <row r="588" spans="1:115" s="50" customFormat="1" ht="14.4" hidden="1" customHeight="1" x14ac:dyDescent="0.3">
      <c r="A588" s="163"/>
      <c r="B588" s="165"/>
      <c r="C588" s="167"/>
      <c r="D588" s="167"/>
      <c r="E588" s="167"/>
      <c r="F588" s="167"/>
      <c r="G588" s="167"/>
      <c r="H588" s="51" t="s">
        <v>794</v>
      </c>
      <c r="I588" s="51" t="s">
        <v>920</v>
      </c>
      <c r="J588" s="51" t="s">
        <v>869</v>
      </c>
      <c r="K588" s="51" t="s">
        <v>898</v>
      </c>
      <c r="L588" s="93" t="str">
        <f t="shared" si="16"/>
        <v>00 0 0</v>
      </c>
      <c r="M588" s="89" t="str">
        <f t="shared" si="17"/>
        <v>00 0</v>
      </c>
      <c r="N588" s="77"/>
      <c r="O588" s="51"/>
      <c r="P588" s="51"/>
      <c r="Q588" s="51"/>
      <c r="R588" s="51"/>
      <c r="S588" s="79"/>
      <c r="T588" s="51"/>
      <c r="U588" s="69"/>
      <c r="V588" s="92"/>
      <c r="W588" s="79"/>
      <c r="X588" s="51"/>
      <c r="Y588" s="51"/>
      <c r="Z588" s="79"/>
      <c r="AA588" s="195"/>
      <c r="AB588" s="195"/>
      <c r="AC588" s="196"/>
      <c r="AD588" s="167"/>
      <c r="AE588" s="167"/>
      <c r="AF588" s="167"/>
      <c r="AG588" s="167"/>
      <c r="AH588" s="167"/>
      <c r="AI588" s="167"/>
      <c r="AJ588" s="167"/>
      <c r="AK588" s="192"/>
      <c r="AL588" s="51"/>
      <c r="AM588" s="51"/>
      <c r="AN588" s="51"/>
      <c r="AO588" s="51"/>
      <c r="AP588" s="51"/>
      <c r="AQ588" s="51"/>
      <c r="AR588" s="51"/>
      <c r="AS588" s="69"/>
      <c r="AT588" s="51"/>
      <c r="AU588" s="51"/>
      <c r="AV588" s="51"/>
      <c r="AW588" s="51"/>
      <c r="AX588" s="51"/>
      <c r="AY588" s="51"/>
      <c r="AZ588" s="51"/>
      <c r="BA588" s="69"/>
      <c r="BB588" s="51"/>
      <c r="BC588" s="51"/>
      <c r="BD588" s="51"/>
      <c r="BE588" s="51"/>
      <c r="BF588" s="51"/>
      <c r="BG588" s="51"/>
      <c r="BH588" s="51"/>
      <c r="BI588" s="69"/>
      <c r="BJ588" s="51"/>
      <c r="BK588" s="51"/>
      <c r="BL588" s="51"/>
      <c r="BM588" s="51"/>
      <c r="BN588" s="51"/>
      <c r="BO588" s="51"/>
      <c r="BP588" s="51"/>
      <c r="BQ588" s="56"/>
      <c r="BR588" s="172"/>
      <c r="BS588" s="51"/>
      <c r="BT588" s="174"/>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c r="CY588" s="51"/>
      <c r="CZ588" s="51"/>
      <c r="DA588" s="51"/>
      <c r="DB588" s="51"/>
      <c r="DC588" s="51"/>
      <c r="DD588" s="51"/>
      <c r="DE588" s="51"/>
      <c r="DF588" s="51"/>
      <c r="DG588" s="51"/>
      <c r="DH588" s="51"/>
      <c r="DI588" s="51"/>
      <c r="DJ588" s="51"/>
      <c r="DK588" s="51"/>
    </row>
    <row r="589" spans="1:115" s="50" customFormat="1" ht="14.4" hidden="1" customHeight="1" x14ac:dyDescent="0.3">
      <c r="A589" s="57" t="s">
        <v>515</v>
      </c>
      <c r="B589" s="165"/>
      <c r="C589" s="167"/>
      <c r="D589" s="167"/>
      <c r="E589" s="167"/>
      <c r="F589" s="167"/>
      <c r="G589" s="51" t="s">
        <v>790</v>
      </c>
      <c r="H589" s="51" t="s">
        <v>794</v>
      </c>
      <c r="I589" s="51" t="s">
        <v>920</v>
      </c>
      <c r="J589" s="51" t="s">
        <v>869</v>
      </c>
      <c r="K589" s="51" t="s">
        <v>869</v>
      </c>
      <c r="L589" s="93" t="str">
        <f t="shared" si="16"/>
        <v>00 0 0</v>
      </c>
      <c r="M589" s="89" t="str">
        <f t="shared" si="17"/>
        <v>00 0</v>
      </c>
      <c r="N589" s="77"/>
      <c r="O589" s="51"/>
      <c r="P589" s="51"/>
      <c r="Q589" s="51"/>
      <c r="R589" s="51"/>
      <c r="S589" s="79"/>
      <c r="T589" s="51"/>
      <c r="U589" s="69"/>
      <c r="V589" s="92"/>
      <c r="W589" s="79"/>
      <c r="X589" s="51"/>
      <c r="Y589" s="51"/>
      <c r="Z589" s="79"/>
      <c r="AA589" s="51"/>
      <c r="AB589" s="51"/>
      <c r="AC589" s="69"/>
      <c r="AD589" s="51"/>
      <c r="AE589" s="51"/>
      <c r="AF589" s="51"/>
      <c r="AG589" s="51"/>
      <c r="AH589" s="51"/>
      <c r="AI589" s="51"/>
      <c r="AJ589" s="51"/>
      <c r="AK589" s="69"/>
      <c r="AL589" s="51"/>
      <c r="AM589" s="51"/>
      <c r="AN589" s="51"/>
      <c r="AO589" s="51"/>
      <c r="AP589" s="51"/>
      <c r="AQ589" s="51"/>
      <c r="AR589" s="51"/>
      <c r="AS589" s="69"/>
      <c r="AT589" s="51"/>
      <c r="AU589" s="51"/>
      <c r="AV589" s="51"/>
      <c r="AW589" s="51"/>
      <c r="AX589" s="51"/>
      <c r="AY589" s="51"/>
      <c r="AZ589" s="51"/>
      <c r="BA589" s="69"/>
      <c r="BB589" s="51"/>
      <c r="BC589" s="51"/>
      <c r="BD589" s="51"/>
      <c r="BE589" s="51"/>
      <c r="BF589" s="51"/>
      <c r="BG589" s="51"/>
      <c r="BH589" s="51"/>
      <c r="BI589" s="69"/>
      <c r="BJ589" s="51"/>
      <c r="BK589" s="51"/>
      <c r="BL589" s="51"/>
      <c r="BM589" s="51"/>
      <c r="BN589" s="51"/>
      <c r="BO589" s="51"/>
      <c r="BP589" s="51"/>
      <c r="BQ589" s="56"/>
      <c r="BR589" s="172"/>
      <c r="BS589" s="51"/>
      <c r="BT589" s="174"/>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c r="CY589" s="51"/>
      <c r="CZ589" s="51"/>
      <c r="DA589" s="51"/>
      <c r="DB589" s="51"/>
      <c r="DC589" s="51"/>
      <c r="DD589" s="51"/>
      <c r="DE589" s="51"/>
      <c r="DF589" s="51"/>
      <c r="DG589" s="51"/>
      <c r="DH589" s="51"/>
      <c r="DI589" s="51"/>
      <c r="DJ589" s="51"/>
      <c r="DK589" s="51"/>
    </row>
    <row r="590" spans="1:115" s="50" customFormat="1" ht="14.4" hidden="1" customHeight="1" x14ac:dyDescent="0.3">
      <c r="A590" s="163" t="s">
        <v>509</v>
      </c>
      <c r="B590" s="165"/>
      <c r="C590" s="167"/>
      <c r="D590" s="167"/>
      <c r="E590" s="167" t="s">
        <v>947</v>
      </c>
      <c r="F590" s="167">
        <v>8</v>
      </c>
      <c r="G590" s="167" t="s">
        <v>787</v>
      </c>
      <c r="H590" s="167" t="s">
        <v>786</v>
      </c>
      <c r="I590" s="51" t="s">
        <v>790</v>
      </c>
      <c r="J590" s="51" t="s">
        <v>869</v>
      </c>
      <c r="K590" s="51" t="s">
        <v>869</v>
      </c>
      <c r="L590" s="93" t="str">
        <f t="shared" si="16"/>
        <v>00 0 0</v>
      </c>
      <c r="M590" s="89" t="str">
        <f t="shared" si="17"/>
        <v>00 0</v>
      </c>
      <c r="N590" s="77"/>
      <c r="O590" s="51"/>
      <c r="P590" s="51"/>
      <c r="Q590" s="51"/>
      <c r="R590" s="51"/>
      <c r="S590" s="79"/>
      <c r="T590" s="51"/>
      <c r="U590" s="69"/>
      <c r="V590" s="92"/>
      <c r="W590" s="79"/>
      <c r="X590" s="51"/>
      <c r="Y590" s="51"/>
      <c r="Z590" s="79"/>
      <c r="AA590" s="51"/>
      <c r="AB590" s="51"/>
      <c r="AC590" s="69"/>
      <c r="AD590" s="51"/>
      <c r="AE590" s="51"/>
      <c r="AF590" s="51"/>
      <c r="AG590" s="51"/>
      <c r="AH590" s="51"/>
      <c r="AI590" s="51"/>
      <c r="AJ590" s="51"/>
      <c r="AK590" s="69"/>
      <c r="AL590" s="51"/>
      <c r="AM590" s="51"/>
      <c r="AN590" s="51"/>
      <c r="AO590" s="51"/>
      <c r="AP590" s="51"/>
      <c r="AQ590" s="51"/>
      <c r="AR590" s="51"/>
      <c r="AS590" s="69"/>
      <c r="AT590" s="51"/>
      <c r="AU590" s="51"/>
      <c r="AV590" s="51"/>
      <c r="AW590" s="51"/>
      <c r="AX590" s="51"/>
      <c r="AY590" s="51"/>
      <c r="AZ590" s="51"/>
      <c r="BA590" s="69"/>
      <c r="BB590" s="51"/>
      <c r="BC590" s="51"/>
      <c r="BD590" s="51"/>
      <c r="BE590" s="51"/>
      <c r="BF590" s="51"/>
      <c r="BG590" s="51"/>
      <c r="BH590" s="51"/>
      <c r="BI590" s="69"/>
      <c r="BJ590" s="51"/>
      <c r="BK590" s="51"/>
      <c r="BL590" s="51"/>
      <c r="BM590" s="51"/>
      <c r="BN590" s="51"/>
      <c r="BO590" s="51"/>
      <c r="BP590" s="51"/>
      <c r="BQ590" s="56"/>
      <c r="BR590" s="172"/>
      <c r="BS590" s="51"/>
      <c r="BT590" s="174"/>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c r="CY590" s="51"/>
      <c r="CZ590" s="51"/>
      <c r="DA590" s="51"/>
      <c r="DB590" s="51"/>
      <c r="DC590" s="51"/>
      <c r="DD590" s="51"/>
      <c r="DE590" s="51"/>
      <c r="DF590" s="51"/>
      <c r="DG590" s="51"/>
      <c r="DH590" s="51"/>
      <c r="DI590" s="51"/>
      <c r="DJ590" s="51"/>
      <c r="DK590" s="51"/>
    </row>
    <row r="591" spans="1:115" s="50" customFormat="1" ht="14.4" hidden="1" customHeight="1" x14ac:dyDescent="0.3">
      <c r="A591" s="163"/>
      <c r="B591" s="165"/>
      <c r="C591" s="167"/>
      <c r="D591" s="167"/>
      <c r="E591" s="167"/>
      <c r="F591" s="167"/>
      <c r="G591" s="167"/>
      <c r="H591" s="167"/>
      <c r="I591" s="51" t="s">
        <v>787</v>
      </c>
      <c r="J591" s="51" t="s">
        <v>869</v>
      </c>
      <c r="K591" s="51" t="s">
        <v>869</v>
      </c>
      <c r="L591" s="93" t="str">
        <f t="shared" si="16"/>
        <v>00 0 0</v>
      </c>
      <c r="M591" s="89" t="str">
        <f t="shared" si="17"/>
        <v>00 0</v>
      </c>
      <c r="N591" s="77"/>
      <c r="O591" s="51"/>
      <c r="P591" s="51"/>
      <c r="Q591" s="51"/>
      <c r="R591" s="51"/>
      <c r="S591" s="79"/>
      <c r="T591" s="51"/>
      <c r="U591" s="69"/>
      <c r="V591" s="92"/>
      <c r="W591" s="79"/>
      <c r="X591" s="51"/>
      <c r="Y591" s="51"/>
      <c r="Z591" s="79"/>
      <c r="AA591" s="51"/>
      <c r="AB591" s="51"/>
      <c r="AC591" s="69"/>
      <c r="AD591" s="51"/>
      <c r="AE591" s="51"/>
      <c r="AF591" s="51"/>
      <c r="AG591" s="51"/>
      <c r="AH591" s="51"/>
      <c r="AI591" s="51"/>
      <c r="AJ591" s="51"/>
      <c r="AK591" s="69"/>
      <c r="AL591" s="51"/>
      <c r="AM591" s="51"/>
      <c r="AN591" s="51"/>
      <c r="AO591" s="51"/>
      <c r="AP591" s="51"/>
      <c r="AQ591" s="51"/>
      <c r="AR591" s="51"/>
      <c r="AS591" s="69"/>
      <c r="AT591" s="51"/>
      <c r="AU591" s="51"/>
      <c r="AV591" s="51"/>
      <c r="AW591" s="51"/>
      <c r="AX591" s="51"/>
      <c r="AY591" s="51"/>
      <c r="AZ591" s="51"/>
      <c r="BA591" s="69"/>
      <c r="BB591" s="51"/>
      <c r="BC591" s="51"/>
      <c r="BD591" s="51"/>
      <c r="BE591" s="51"/>
      <c r="BF591" s="51"/>
      <c r="BG591" s="51"/>
      <c r="BH591" s="51"/>
      <c r="BI591" s="69"/>
      <c r="BJ591" s="51"/>
      <c r="BK591" s="51"/>
      <c r="BL591" s="51"/>
      <c r="BM591" s="51"/>
      <c r="BN591" s="51"/>
      <c r="BO591" s="51"/>
      <c r="BP591" s="51"/>
      <c r="BQ591" s="56"/>
      <c r="BR591" s="172"/>
      <c r="BS591" s="51"/>
      <c r="BT591" s="174"/>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c r="CY591" s="51"/>
      <c r="CZ591" s="51"/>
      <c r="DA591" s="51"/>
      <c r="DB591" s="51"/>
      <c r="DC591" s="51"/>
      <c r="DD591" s="51"/>
      <c r="DE591" s="51"/>
      <c r="DF591" s="51"/>
      <c r="DG591" s="51"/>
      <c r="DH591" s="51"/>
      <c r="DI591" s="51"/>
      <c r="DJ591" s="51"/>
      <c r="DK591" s="51"/>
    </row>
    <row r="592" spans="1:115" s="50" customFormat="1" ht="14.4" hidden="1" customHeight="1" x14ac:dyDescent="0.3">
      <c r="A592" s="163"/>
      <c r="B592" s="165"/>
      <c r="C592" s="167"/>
      <c r="D592" s="167"/>
      <c r="E592" s="167"/>
      <c r="F592" s="167"/>
      <c r="G592" s="167"/>
      <c r="H592" s="167"/>
      <c r="I592" s="51" t="s">
        <v>914</v>
      </c>
      <c r="J592" s="51" t="s">
        <v>869</v>
      </c>
      <c r="K592" s="51" t="s">
        <v>869</v>
      </c>
      <c r="L592" s="93" t="str">
        <f t="shared" si="16"/>
        <v>00 0 0</v>
      </c>
      <c r="M592" s="89" t="str">
        <f t="shared" si="17"/>
        <v>00 0</v>
      </c>
      <c r="N592" s="77"/>
      <c r="O592" s="51"/>
      <c r="P592" s="51"/>
      <c r="Q592" s="51"/>
      <c r="R592" s="51"/>
      <c r="S592" s="79"/>
      <c r="T592" s="51"/>
      <c r="U592" s="69"/>
      <c r="V592" s="92"/>
      <c r="W592" s="79"/>
      <c r="X592" s="51"/>
      <c r="Y592" s="51"/>
      <c r="Z592" s="79"/>
      <c r="AA592" s="51"/>
      <c r="AB592" s="51"/>
      <c r="AC592" s="69"/>
      <c r="AD592" s="51"/>
      <c r="AE592" s="51"/>
      <c r="AF592" s="51"/>
      <c r="AG592" s="51"/>
      <c r="AH592" s="51"/>
      <c r="AI592" s="51"/>
      <c r="AJ592" s="51"/>
      <c r="AK592" s="69"/>
      <c r="AL592" s="51"/>
      <c r="AM592" s="51"/>
      <c r="AN592" s="51"/>
      <c r="AO592" s="51"/>
      <c r="AP592" s="51"/>
      <c r="AQ592" s="51"/>
      <c r="AR592" s="51"/>
      <c r="AS592" s="69"/>
      <c r="AT592" s="51"/>
      <c r="AU592" s="51"/>
      <c r="AV592" s="51"/>
      <c r="AW592" s="51"/>
      <c r="AX592" s="51"/>
      <c r="AY592" s="51"/>
      <c r="AZ592" s="51"/>
      <c r="BA592" s="69"/>
      <c r="BB592" s="51"/>
      <c r="BC592" s="51"/>
      <c r="BD592" s="51"/>
      <c r="BE592" s="51"/>
      <c r="BF592" s="51"/>
      <c r="BG592" s="51"/>
      <c r="BH592" s="51"/>
      <c r="BI592" s="69"/>
      <c r="BJ592" s="51"/>
      <c r="BK592" s="51"/>
      <c r="BL592" s="51"/>
      <c r="BM592" s="51"/>
      <c r="BN592" s="51"/>
      <c r="BO592" s="51"/>
      <c r="BP592" s="51"/>
      <c r="BQ592" s="56"/>
      <c r="BR592" s="172"/>
      <c r="BS592" s="51"/>
      <c r="BT592" s="174"/>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c r="CY592" s="51"/>
      <c r="CZ592" s="51"/>
      <c r="DA592" s="51"/>
      <c r="DB592" s="51"/>
      <c r="DC592" s="51"/>
      <c r="DD592" s="51"/>
      <c r="DE592" s="51"/>
      <c r="DF592" s="51"/>
      <c r="DG592" s="51"/>
      <c r="DH592" s="51"/>
      <c r="DI592" s="51"/>
      <c r="DJ592" s="51"/>
      <c r="DK592" s="51"/>
    </row>
    <row r="593" spans="1:115" s="50" customFormat="1" ht="14.4" hidden="1" customHeight="1" x14ac:dyDescent="0.3">
      <c r="A593" s="163"/>
      <c r="B593" s="165"/>
      <c r="C593" s="167"/>
      <c r="D593" s="167"/>
      <c r="E593" s="167"/>
      <c r="F593" s="167"/>
      <c r="G593" s="167"/>
      <c r="H593" s="167"/>
      <c r="I593" s="51" t="s">
        <v>953</v>
      </c>
      <c r="J593" s="51" t="s">
        <v>869</v>
      </c>
      <c r="K593" s="51" t="s">
        <v>869</v>
      </c>
      <c r="L593" s="93" t="str">
        <f t="shared" si="16"/>
        <v>00 0 0</v>
      </c>
      <c r="M593" s="89" t="str">
        <f t="shared" si="17"/>
        <v>00 0</v>
      </c>
      <c r="N593" s="77"/>
      <c r="O593" s="51"/>
      <c r="P593" s="51"/>
      <c r="Q593" s="51"/>
      <c r="R593" s="51"/>
      <c r="S593" s="79"/>
      <c r="T593" s="51"/>
      <c r="U593" s="69"/>
      <c r="V593" s="92"/>
      <c r="W593" s="79"/>
      <c r="X593" s="51"/>
      <c r="Y593" s="51"/>
      <c r="Z593" s="79"/>
      <c r="AA593" s="51"/>
      <c r="AB593" s="51"/>
      <c r="AC593" s="69"/>
      <c r="AD593" s="51"/>
      <c r="AE593" s="51"/>
      <c r="AF593" s="51"/>
      <c r="AG593" s="51"/>
      <c r="AH593" s="51"/>
      <c r="AI593" s="51"/>
      <c r="AJ593" s="51"/>
      <c r="AK593" s="69"/>
      <c r="AL593" s="51"/>
      <c r="AM593" s="51"/>
      <c r="AN593" s="51"/>
      <c r="AO593" s="51"/>
      <c r="AP593" s="51"/>
      <c r="AQ593" s="51"/>
      <c r="AR593" s="51"/>
      <c r="AS593" s="69"/>
      <c r="AT593" s="51"/>
      <c r="AU593" s="51"/>
      <c r="AV593" s="51"/>
      <c r="AW593" s="51"/>
      <c r="AX593" s="51"/>
      <c r="AY593" s="51"/>
      <c r="AZ593" s="51"/>
      <c r="BA593" s="69"/>
      <c r="BB593" s="51"/>
      <c r="BC593" s="51"/>
      <c r="BD593" s="51"/>
      <c r="BE593" s="51"/>
      <c r="BF593" s="51"/>
      <c r="BG593" s="51"/>
      <c r="BH593" s="51"/>
      <c r="BI593" s="69"/>
      <c r="BJ593" s="51"/>
      <c r="BK593" s="51"/>
      <c r="BL593" s="51"/>
      <c r="BM593" s="51"/>
      <c r="BN593" s="51"/>
      <c r="BO593" s="51"/>
      <c r="BP593" s="51"/>
      <c r="BQ593" s="56"/>
      <c r="BR593" s="172"/>
      <c r="BS593" s="51"/>
      <c r="BT593" s="174"/>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c r="CY593" s="51"/>
      <c r="CZ593" s="51"/>
      <c r="DA593" s="51"/>
      <c r="DB593" s="51"/>
      <c r="DC593" s="51"/>
      <c r="DD593" s="51"/>
      <c r="DE593" s="51"/>
      <c r="DF593" s="51"/>
      <c r="DG593" s="51"/>
      <c r="DH593" s="51"/>
      <c r="DI593" s="51"/>
      <c r="DJ593" s="51"/>
      <c r="DK593" s="51"/>
    </row>
    <row r="594" spans="1:115" s="50" customFormat="1" ht="14.4" hidden="1" customHeight="1" x14ac:dyDescent="0.3">
      <c r="A594" s="163"/>
      <c r="B594" s="165"/>
      <c r="C594" s="167"/>
      <c r="D594" s="167"/>
      <c r="E594" s="167"/>
      <c r="F594" s="167"/>
      <c r="G594" s="167"/>
      <c r="H594" s="167"/>
      <c r="I594" s="51" t="s">
        <v>954</v>
      </c>
      <c r="J594" s="51" t="s">
        <v>869</v>
      </c>
      <c r="K594" s="51" t="s">
        <v>869</v>
      </c>
      <c r="L594" s="93" t="str">
        <f t="shared" si="16"/>
        <v>00 0 0</v>
      </c>
      <c r="M594" s="89" t="str">
        <f t="shared" si="17"/>
        <v>00 0</v>
      </c>
      <c r="N594" s="77"/>
      <c r="O594" s="51"/>
      <c r="P594" s="51"/>
      <c r="Q594" s="51"/>
      <c r="R594" s="51"/>
      <c r="S594" s="79"/>
      <c r="T594" s="51"/>
      <c r="U594" s="69"/>
      <c r="V594" s="92"/>
      <c r="W594" s="79"/>
      <c r="X594" s="51"/>
      <c r="Y594" s="51"/>
      <c r="Z594" s="79"/>
      <c r="AA594" s="51"/>
      <c r="AB594" s="51"/>
      <c r="AC594" s="69"/>
      <c r="AD594" s="51"/>
      <c r="AE594" s="51"/>
      <c r="AF594" s="51"/>
      <c r="AG594" s="51"/>
      <c r="AH594" s="51"/>
      <c r="AI594" s="51"/>
      <c r="AJ594" s="51"/>
      <c r="AK594" s="69"/>
      <c r="AL594" s="51"/>
      <c r="AM594" s="51"/>
      <c r="AN594" s="51"/>
      <c r="AO594" s="51"/>
      <c r="AP594" s="51"/>
      <c r="AQ594" s="51"/>
      <c r="AR594" s="51"/>
      <c r="AS594" s="69"/>
      <c r="AT594" s="51"/>
      <c r="AU594" s="51"/>
      <c r="AV594" s="51"/>
      <c r="AW594" s="51"/>
      <c r="AX594" s="51"/>
      <c r="AY594" s="51"/>
      <c r="AZ594" s="51"/>
      <c r="BA594" s="69"/>
      <c r="BB594" s="51"/>
      <c r="BC594" s="51"/>
      <c r="BD594" s="51"/>
      <c r="BE594" s="51"/>
      <c r="BF594" s="51"/>
      <c r="BG594" s="51"/>
      <c r="BH594" s="51"/>
      <c r="BI594" s="69"/>
      <c r="BJ594" s="51"/>
      <c r="BK594" s="51"/>
      <c r="BL594" s="51"/>
      <c r="BM594" s="51"/>
      <c r="BN594" s="51"/>
      <c r="BO594" s="51"/>
      <c r="BP594" s="51"/>
      <c r="BQ594" s="56"/>
      <c r="BR594" s="172"/>
      <c r="BS594" s="51"/>
      <c r="BT594" s="174"/>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c r="CY594" s="51"/>
      <c r="CZ594" s="51"/>
      <c r="DA594" s="51"/>
      <c r="DB594" s="51"/>
      <c r="DC594" s="51"/>
      <c r="DD594" s="51"/>
      <c r="DE594" s="51"/>
      <c r="DF594" s="51"/>
      <c r="DG594" s="51"/>
      <c r="DH594" s="51"/>
      <c r="DI594" s="51"/>
      <c r="DJ594" s="51"/>
      <c r="DK594" s="51"/>
    </row>
    <row r="595" spans="1:115" s="50" customFormat="1" ht="14.4" hidden="1" customHeight="1" x14ac:dyDescent="0.3">
      <c r="A595" s="163"/>
      <c r="B595" s="165"/>
      <c r="C595" s="167"/>
      <c r="D595" s="167"/>
      <c r="E595" s="167"/>
      <c r="F595" s="167"/>
      <c r="G595" s="167"/>
      <c r="H595" s="167"/>
      <c r="I595" s="51" t="s">
        <v>955</v>
      </c>
      <c r="J595" s="51" t="s">
        <v>869</v>
      </c>
      <c r="K595" s="51" t="s">
        <v>869</v>
      </c>
      <c r="L595" s="93" t="str">
        <f t="shared" si="16"/>
        <v>00 0 0</v>
      </c>
      <c r="M595" s="89" t="str">
        <f t="shared" si="17"/>
        <v>00 0</v>
      </c>
      <c r="N595" s="77"/>
      <c r="O595" s="51"/>
      <c r="P595" s="51"/>
      <c r="Q595" s="51"/>
      <c r="R595" s="51"/>
      <c r="S595" s="79"/>
      <c r="T595" s="51"/>
      <c r="U595" s="69"/>
      <c r="V595" s="92"/>
      <c r="W595" s="79"/>
      <c r="X595" s="51"/>
      <c r="Y595" s="51"/>
      <c r="Z595" s="79"/>
      <c r="AA595" s="51"/>
      <c r="AB595" s="51"/>
      <c r="AC595" s="69"/>
      <c r="AD595" s="51"/>
      <c r="AE595" s="51"/>
      <c r="AF595" s="51"/>
      <c r="AG595" s="51"/>
      <c r="AH595" s="51"/>
      <c r="AI595" s="51"/>
      <c r="AJ595" s="51"/>
      <c r="AK595" s="69"/>
      <c r="AL595" s="51"/>
      <c r="AM595" s="51"/>
      <c r="AN595" s="51"/>
      <c r="AO595" s="51"/>
      <c r="AP595" s="51"/>
      <c r="AQ595" s="51"/>
      <c r="AR595" s="51"/>
      <c r="AS595" s="69"/>
      <c r="AT595" s="51"/>
      <c r="AU595" s="51"/>
      <c r="AV595" s="51"/>
      <c r="AW595" s="51"/>
      <c r="AX595" s="51"/>
      <c r="AY595" s="51"/>
      <c r="AZ595" s="51"/>
      <c r="BA595" s="69"/>
      <c r="BB595" s="51"/>
      <c r="BC595" s="51"/>
      <c r="BD595" s="51"/>
      <c r="BE595" s="51"/>
      <c r="BF595" s="51"/>
      <c r="BG595" s="51"/>
      <c r="BH595" s="51"/>
      <c r="BI595" s="69"/>
      <c r="BJ595" s="51"/>
      <c r="BK595" s="51"/>
      <c r="BL595" s="51"/>
      <c r="BM595" s="51"/>
      <c r="BN595" s="51"/>
      <c r="BO595" s="51"/>
      <c r="BP595" s="51"/>
      <c r="BQ595" s="56"/>
      <c r="BR595" s="172"/>
      <c r="BS595" s="51"/>
      <c r="BT595" s="174"/>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c r="CY595" s="51"/>
      <c r="CZ595" s="51"/>
      <c r="DA595" s="51"/>
      <c r="DB595" s="51"/>
      <c r="DC595" s="51"/>
      <c r="DD595" s="51"/>
      <c r="DE595" s="51"/>
      <c r="DF595" s="51"/>
      <c r="DG595" s="51"/>
      <c r="DH595" s="51"/>
      <c r="DI595" s="51"/>
      <c r="DJ595" s="51"/>
      <c r="DK595" s="51"/>
    </row>
    <row r="596" spans="1:115" s="50" customFormat="1" ht="14.4" hidden="1" customHeight="1" x14ac:dyDescent="0.3">
      <c r="A596" s="163"/>
      <c r="B596" s="165"/>
      <c r="C596" s="167"/>
      <c r="D596" s="167"/>
      <c r="E596" s="167"/>
      <c r="F596" s="167"/>
      <c r="G596" s="167" t="s">
        <v>787</v>
      </c>
      <c r="H596" s="167" t="s">
        <v>794</v>
      </c>
      <c r="I596" s="51" t="s">
        <v>914</v>
      </c>
      <c r="J596" s="51" t="s">
        <v>869</v>
      </c>
      <c r="K596" s="51" t="s">
        <v>869</v>
      </c>
      <c r="L596" s="93" t="str">
        <f t="shared" si="16"/>
        <v>00 0 0</v>
      </c>
      <c r="M596" s="89" t="str">
        <f t="shared" si="17"/>
        <v>00 0</v>
      </c>
      <c r="N596" s="77"/>
      <c r="O596" s="51"/>
      <c r="P596" s="51"/>
      <c r="Q596" s="51"/>
      <c r="R596" s="51"/>
      <c r="S596" s="79"/>
      <c r="T596" s="51"/>
      <c r="U596" s="69"/>
      <c r="V596" s="92"/>
      <c r="W596" s="79"/>
      <c r="X596" s="51"/>
      <c r="Y596" s="51"/>
      <c r="Z596" s="79"/>
      <c r="AA596" s="51"/>
      <c r="AB596" s="51"/>
      <c r="AC596" s="69"/>
      <c r="AD596" s="51"/>
      <c r="AE596" s="51"/>
      <c r="AF596" s="51"/>
      <c r="AG596" s="51"/>
      <c r="AH596" s="51"/>
      <c r="AI596" s="51"/>
      <c r="AJ596" s="51"/>
      <c r="AK596" s="69"/>
      <c r="AL596" s="51"/>
      <c r="AM596" s="51"/>
      <c r="AN596" s="51"/>
      <c r="AO596" s="51"/>
      <c r="AP596" s="51"/>
      <c r="AQ596" s="51"/>
      <c r="AR596" s="51"/>
      <c r="AS596" s="69"/>
      <c r="AT596" s="51"/>
      <c r="AU596" s="51"/>
      <c r="AV596" s="51"/>
      <c r="AW596" s="51"/>
      <c r="AX596" s="51"/>
      <c r="AY596" s="51"/>
      <c r="AZ596" s="51"/>
      <c r="BA596" s="69"/>
      <c r="BB596" s="51"/>
      <c r="BC596" s="51"/>
      <c r="BD596" s="51"/>
      <c r="BE596" s="51"/>
      <c r="BF596" s="51"/>
      <c r="BG596" s="51"/>
      <c r="BH596" s="51"/>
      <c r="BI596" s="69"/>
      <c r="BJ596" s="51"/>
      <c r="BK596" s="51"/>
      <c r="BL596" s="51"/>
      <c r="BM596" s="51"/>
      <c r="BN596" s="51"/>
      <c r="BO596" s="51"/>
      <c r="BP596" s="51"/>
      <c r="BQ596" s="56"/>
      <c r="BR596" s="172"/>
      <c r="BS596" s="51"/>
      <c r="BT596" s="174"/>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c r="CY596" s="51"/>
      <c r="CZ596" s="51"/>
      <c r="DA596" s="51"/>
      <c r="DB596" s="51"/>
      <c r="DC596" s="51"/>
      <c r="DD596" s="51"/>
      <c r="DE596" s="51"/>
      <c r="DF596" s="51"/>
      <c r="DG596" s="51"/>
      <c r="DH596" s="51"/>
      <c r="DI596" s="51"/>
      <c r="DJ596" s="51"/>
      <c r="DK596" s="51"/>
    </row>
    <row r="597" spans="1:115" s="50" customFormat="1" ht="14.4" hidden="1" customHeight="1" x14ac:dyDescent="0.3">
      <c r="A597" s="163"/>
      <c r="B597" s="165"/>
      <c r="C597" s="167"/>
      <c r="D597" s="167"/>
      <c r="E597" s="167"/>
      <c r="F597" s="167"/>
      <c r="G597" s="167"/>
      <c r="H597" s="167"/>
      <c r="I597" s="51" t="s">
        <v>953</v>
      </c>
      <c r="J597" s="51" t="s">
        <v>869</v>
      </c>
      <c r="K597" s="51" t="s">
        <v>869</v>
      </c>
      <c r="L597" s="93" t="str">
        <f t="shared" si="16"/>
        <v>00 0 0</v>
      </c>
      <c r="M597" s="89" t="str">
        <f t="shared" si="17"/>
        <v>00 0</v>
      </c>
      <c r="N597" s="77"/>
      <c r="O597" s="51"/>
      <c r="P597" s="51"/>
      <c r="Q597" s="51"/>
      <c r="R597" s="51"/>
      <c r="S597" s="79"/>
      <c r="T597" s="51"/>
      <c r="U597" s="69"/>
      <c r="V597" s="92"/>
      <c r="W597" s="79"/>
      <c r="X597" s="51"/>
      <c r="Y597" s="51"/>
      <c r="Z597" s="79"/>
      <c r="AA597" s="51"/>
      <c r="AB597" s="51"/>
      <c r="AC597" s="69"/>
      <c r="AD597" s="51"/>
      <c r="AE597" s="51"/>
      <c r="AF597" s="51"/>
      <c r="AG597" s="51"/>
      <c r="AH597" s="51"/>
      <c r="AI597" s="51"/>
      <c r="AJ597" s="51"/>
      <c r="AK597" s="69"/>
      <c r="AL597" s="51"/>
      <c r="AM597" s="51"/>
      <c r="AN597" s="51"/>
      <c r="AO597" s="51"/>
      <c r="AP597" s="51"/>
      <c r="AQ597" s="51"/>
      <c r="AR597" s="51"/>
      <c r="AS597" s="69"/>
      <c r="AT597" s="51"/>
      <c r="AU597" s="51"/>
      <c r="AV597" s="51"/>
      <c r="AW597" s="51"/>
      <c r="AX597" s="51"/>
      <c r="AY597" s="51"/>
      <c r="AZ597" s="51"/>
      <c r="BA597" s="69"/>
      <c r="BB597" s="51"/>
      <c r="BC597" s="51"/>
      <c r="BD597" s="51"/>
      <c r="BE597" s="51"/>
      <c r="BF597" s="51"/>
      <c r="BG597" s="51"/>
      <c r="BH597" s="51"/>
      <c r="BI597" s="69"/>
      <c r="BJ597" s="51"/>
      <c r="BK597" s="51"/>
      <c r="BL597" s="51"/>
      <c r="BM597" s="51"/>
      <c r="BN597" s="51"/>
      <c r="BO597" s="51"/>
      <c r="BP597" s="51"/>
      <c r="BQ597" s="56"/>
      <c r="BR597" s="172"/>
      <c r="BS597" s="51"/>
      <c r="BT597" s="174"/>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c r="CY597" s="51"/>
      <c r="CZ597" s="51"/>
      <c r="DA597" s="51"/>
      <c r="DB597" s="51"/>
      <c r="DC597" s="51"/>
      <c r="DD597" s="51"/>
      <c r="DE597" s="51"/>
      <c r="DF597" s="51"/>
      <c r="DG597" s="51"/>
      <c r="DH597" s="51"/>
      <c r="DI597" s="51"/>
      <c r="DJ597" s="51"/>
      <c r="DK597" s="51"/>
    </row>
    <row r="598" spans="1:115" s="50" customFormat="1" ht="14.4" hidden="1" customHeight="1" x14ac:dyDescent="0.3">
      <c r="A598" s="163"/>
      <c r="B598" s="165"/>
      <c r="C598" s="167"/>
      <c r="D598" s="167"/>
      <c r="E598" s="167"/>
      <c r="F598" s="167"/>
      <c r="G598" s="167"/>
      <c r="H598" s="167"/>
      <c r="I598" s="51" t="s">
        <v>954</v>
      </c>
      <c r="J598" s="51" t="s">
        <v>869</v>
      </c>
      <c r="K598" s="51" t="s">
        <v>869</v>
      </c>
      <c r="L598" s="93" t="str">
        <f t="shared" si="16"/>
        <v>00 0 0</v>
      </c>
      <c r="M598" s="89" t="str">
        <f t="shared" si="17"/>
        <v>00 0</v>
      </c>
      <c r="N598" s="77"/>
      <c r="O598" s="51"/>
      <c r="P598" s="51"/>
      <c r="Q598" s="51"/>
      <c r="R598" s="51"/>
      <c r="S598" s="79"/>
      <c r="T598" s="51"/>
      <c r="U598" s="69"/>
      <c r="V598" s="92"/>
      <c r="W598" s="79"/>
      <c r="X598" s="51"/>
      <c r="Y598" s="51"/>
      <c r="Z598" s="79"/>
      <c r="AA598" s="51"/>
      <c r="AB598" s="51"/>
      <c r="AC598" s="69"/>
      <c r="AD598" s="51"/>
      <c r="AE598" s="51"/>
      <c r="AF598" s="51"/>
      <c r="AG598" s="51"/>
      <c r="AH598" s="51"/>
      <c r="AI598" s="51"/>
      <c r="AJ598" s="51"/>
      <c r="AK598" s="69"/>
      <c r="AL598" s="51"/>
      <c r="AM598" s="51"/>
      <c r="AN598" s="51"/>
      <c r="AO598" s="51"/>
      <c r="AP598" s="51"/>
      <c r="AQ598" s="51"/>
      <c r="AR598" s="51"/>
      <c r="AS598" s="69"/>
      <c r="AT598" s="51"/>
      <c r="AU598" s="51"/>
      <c r="AV598" s="51"/>
      <c r="AW598" s="51"/>
      <c r="AX598" s="51"/>
      <c r="AY598" s="51"/>
      <c r="AZ598" s="51"/>
      <c r="BA598" s="69"/>
      <c r="BB598" s="51"/>
      <c r="BC598" s="51"/>
      <c r="BD598" s="51"/>
      <c r="BE598" s="51"/>
      <c r="BF598" s="51"/>
      <c r="BG598" s="51"/>
      <c r="BH598" s="51"/>
      <c r="BI598" s="69"/>
      <c r="BJ598" s="51"/>
      <c r="BK598" s="51"/>
      <c r="BL598" s="51"/>
      <c r="BM598" s="51"/>
      <c r="BN598" s="51"/>
      <c r="BO598" s="51"/>
      <c r="BP598" s="51"/>
      <c r="BQ598" s="56"/>
      <c r="BR598" s="172"/>
      <c r="BS598" s="51"/>
      <c r="BT598" s="174"/>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c r="CY598" s="51"/>
      <c r="CZ598" s="51"/>
      <c r="DA598" s="51"/>
      <c r="DB598" s="51"/>
      <c r="DC598" s="51"/>
      <c r="DD598" s="51"/>
      <c r="DE598" s="51"/>
      <c r="DF598" s="51"/>
      <c r="DG598" s="51"/>
      <c r="DH598" s="51"/>
      <c r="DI598" s="51"/>
      <c r="DJ598" s="51"/>
      <c r="DK598" s="51"/>
    </row>
    <row r="599" spans="1:115" s="50" customFormat="1" ht="14.4" hidden="1" customHeight="1" x14ac:dyDescent="0.3">
      <c r="A599" s="163"/>
      <c r="B599" s="165"/>
      <c r="C599" s="167"/>
      <c r="D599" s="167"/>
      <c r="E599" s="167"/>
      <c r="F599" s="167"/>
      <c r="G599" s="167"/>
      <c r="H599" s="167"/>
      <c r="I599" s="51" t="s">
        <v>955</v>
      </c>
      <c r="J599" s="51" t="s">
        <v>869</v>
      </c>
      <c r="K599" s="51" t="s">
        <v>869</v>
      </c>
      <c r="L599" s="93" t="str">
        <f t="shared" si="16"/>
        <v>00 0 0</v>
      </c>
      <c r="M599" s="89" t="str">
        <f t="shared" si="17"/>
        <v>00 0</v>
      </c>
      <c r="N599" s="77"/>
      <c r="O599" s="51"/>
      <c r="P599" s="51"/>
      <c r="Q599" s="51"/>
      <c r="R599" s="51"/>
      <c r="S599" s="79"/>
      <c r="T599" s="51"/>
      <c r="U599" s="69"/>
      <c r="V599" s="92"/>
      <c r="W599" s="79"/>
      <c r="X599" s="51"/>
      <c r="Y599" s="51"/>
      <c r="Z599" s="79"/>
      <c r="AA599" s="51"/>
      <c r="AB599" s="51"/>
      <c r="AC599" s="69"/>
      <c r="AD599" s="51"/>
      <c r="AE599" s="51"/>
      <c r="AF599" s="51"/>
      <c r="AG599" s="51"/>
      <c r="AH599" s="51"/>
      <c r="AI599" s="51"/>
      <c r="AJ599" s="51"/>
      <c r="AK599" s="69"/>
      <c r="AL599" s="51"/>
      <c r="AM599" s="51"/>
      <c r="AN599" s="51"/>
      <c r="AO599" s="51"/>
      <c r="AP599" s="51"/>
      <c r="AQ599" s="51"/>
      <c r="AR599" s="51"/>
      <c r="AS599" s="69"/>
      <c r="AT599" s="51"/>
      <c r="AU599" s="51"/>
      <c r="AV599" s="51"/>
      <c r="AW599" s="51"/>
      <c r="AX599" s="51"/>
      <c r="AY599" s="51"/>
      <c r="AZ599" s="51"/>
      <c r="BA599" s="69"/>
      <c r="BB599" s="51"/>
      <c r="BC599" s="51"/>
      <c r="BD599" s="51"/>
      <c r="BE599" s="51"/>
      <c r="BF599" s="51"/>
      <c r="BG599" s="51"/>
      <c r="BH599" s="51"/>
      <c r="BI599" s="69"/>
      <c r="BJ599" s="51"/>
      <c r="BK599" s="51"/>
      <c r="BL599" s="51"/>
      <c r="BM599" s="51"/>
      <c r="BN599" s="51"/>
      <c r="BO599" s="51"/>
      <c r="BP599" s="51"/>
      <c r="BQ599" s="56"/>
      <c r="BR599" s="172"/>
      <c r="BS599" s="51"/>
      <c r="BT599" s="174"/>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c r="CY599" s="51"/>
      <c r="CZ599" s="51"/>
      <c r="DA599" s="51"/>
      <c r="DB599" s="51"/>
      <c r="DC599" s="51"/>
      <c r="DD599" s="51"/>
      <c r="DE599" s="51"/>
      <c r="DF599" s="51"/>
      <c r="DG599" s="51"/>
      <c r="DH599" s="51"/>
      <c r="DI599" s="51"/>
      <c r="DJ599" s="51"/>
      <c r="DK599" s="51"/>
    </row>
    <row r="600" spans="1:115" s="50" customFormat="1" ht="14.4" hidden="1" customHeight="1" x14ac:dyDescent="0.3">
      <c r="A600" s="163"/>
      <c r="B600" s="165"/>
      <c r="C600" s="167"/>
      <c r="D600" s="167"/>
      <c r="E600" s="167"/>
      <c r="F600" s="167"/>
      <c r="G600" s="167" t="s">
        <v>790</v>
      </c>
      <c r="H600" s="167" t="s">
        <v>794</v>
      </c>
      <c r="I600" s="51" t="s">
        <v>914</v>
      </c>
      <c r="J600" s="51" t="s">
        <v>869</v>
      </c>
      <c r="K600" s="51" t="s">
        <v>869</v>
      </c>
      <c r="L600" s="93" t="str">
        <f t="shared" si="16"/>
        <v>00 0 0</v>
      </c>
      <c r="M600" s="89" t="str">
        <f t="shared" si="17"/>
        <v>00 0</v>
      </c>
      <c r="N600" s="77"/>
      <c r="O600" s="51"/>
      <c r="P600" s="51"/>
      <c r="Q600" s="51"/>
      <c r="R600" s="51"/>
      <c r="S600" s="79"/>
      <c r="T600" s="51"/>
      <c r="U600" s="69"/>
      <c r="V600" s="92"/>
      <c r="W600" s="79"/>
      <c r="X600" s="51"/>
      <c r="Y600" s="51"/>
      <c r="Z600" s="79"/>
      <c r="AA600" s="51"/>
      <c r="AB600" s="51"/>
      <c r="AC600" s="69"/>
      <c r="AD600" s="51"/>
      <c r="AE600" s="51"/>
      <c r="AF600" s="51"/>
      <c r="AG600" s="51"/>
      <c r="AH600" s="51"/>
      <c r="AI600" s="51"/>
      <c r="AJ600" s="51"/>
      <c r="AK600" s="69"/>
      <c r="AL600" s="51"/>
      <c r="AM600" s="51"/>
      <c r="AN600" s="51"/>
      <c r="AO600" s="51"/>
      <c r="AP600" s="51"/>
      <c r="AQ600" s="51"/>
      <c r="AR600" s="51"/>
      <c r="AS600" s="69"/>
      <c r="AT600" s="51"/>
      <c r="AU600" s="51"/>
      <c r="AV600" s="51"/>
      <c r="AW600" s="51"/>
      <c r="AX600" s="51"/>
      <c r="AY600" s="51"/>
      <c r="AZ600" s="51"/>
      <c r="BA600" s="69"/>
      <c r="BB600" s="51"/>
      <c r="BC600" s="51"/>
      <c r="BD600" s="51"/>
      <c r="BE600" s="51"/>
      <c r="BF600" s="51"/>
      <c r="BG600" s="51"/>
      <c r="BH600" s="51"/>
      <c r="BI600" s="69"/>
      <c r="BJ600" s="51"/>
      <c r="BK600" s="51"/>
      <c r="BL600" s="51"/>
      <c r="BM600" s="51"/>
      <c r="BN600" s="51"/>
      <c r="BO600" s="51"/>
      <c r="BP600" s="51"/>
      <c r="BQ600" s="56"/>
      <c r="BR600" s="172"/>
      <c r="BS600" s="51"/>
      <c r="BT600" s="174"/>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c r="CY600" s="51"/>
      <c r="CZ600" s="51"/>
      <c r="DA600" s="51"/>
      <c r="DB600" s="51"/>
      <c r="DC600" s="51"/>
      <c r="DD600" s="51"/>
      <c r="DE600" s="51"/>
      <c r="DF600" s="51"/>
      <c r="DG600" s="51"/>
      <c r="DH600" s="51"/>
      <c r="DI600" s="51"/>
      <c r="DJ600" s="51"/>
      <c r="DK600" s="51"/>
    </row>
    <row r="601" spans="1:115" s="50" customFormat="1" ht="14.4" hidden="1" customHeight="1" x14ac:dyDescent="0.3">
      <c r="A601" s="163"/>
      <c r="B601" s="165"/>
      <c r="C601" s="167"/>
      <c r="D601" s="167"/>
      <c r="E601" s="167"/>
      <c r="F601" s="167"/>
      <c r="G601" s="167"/>
      <c r="H601" s="167"/>
      <c r="I601" s="51" t="s">
        <v>953</v>
      </c>
      <c r="J601" s="51" t="s">
        <v>869</v>
      </c>
      <c r="K601" s="51" t="s">
        <v>869</v>
      </c>
      <c r="L601" s="93" t="str">
        <f t="shared" si="16"/>
        <v>00 0 0</v>
      </c>
      <c r="M601" s="89" t="str">
        <f t="shared" si="17"/>
        <v>00 0</v>
      </c>
      <c r="N601" s="77"/>
      <c r="O601" s="51"/>
      <c r="P601" s="51"/>
      <c r="Q601" s="51"/>
      <c r="R601" s="51"/>
      <c r="S601" s="79"/>
      <c r="T601" s="51"/>
      <c r="U601" s="69"/>
      <c r="V601" s="92"/>
      <c r="W601" s="79"/>
      <c r="X601" s="51"/>
      <c r="Y601" s="51"/>
      <c r="Z601" s="79"/>
      <c r="AA601" s="51"/>
      <c r="AB601" s="51"/>
      <c r="AC601" s="69"/>
      <c r="AD601" s="51"/>
      <c r="AE601" s="51"/>
      <c r="AF601" s="51"/>
      <c r="AG601" s="51"/>
      <c r="AH601" s="51"/>
      <c r="AI601" s="51"/>
      <c r="AJ601" s="51"/>
      <c r="AK601" s="69"/>
      <c r="AL601" s="51"/>
      <c r="AM601" s="51"/>
      <c r="AN601" s="51"/>
      <c r="AO601" s="51"/>
      <c r="AP601" s="51"/>
      <c r="AQ601" s="51"/>
      <c r="AR601" s="51"/>
      <c r="AS601" s="69"/>
      <c r="AT601" s="51"/>
      <c r="AU601" s="51"/>
      <c r="AV601" s="51"/>
      <c r="AW601" s="51"/>
      <c r="AX601" s="51"/>
      <c r="AY601" s="51"/>
      <c r="AZ601" s="51"/>
      <c r="BA601" s="69"/>
      <c r="BB601" s="51"/>
      <c r="BC601" s="51"/>
      <c r="BD601" s="51"/>
      <c r="BE601" s="51"/>
      <c r="BF601" s="51"/>
      <c r="BG601" s="51"/>
      <c r="BH601" s="51"/>
      <c r="BI601" s="69"/>
      <c r="BJ601" s="51"/>
      <c r="BK601" s="51"/>
      <c r="BL601" s="51"/>
      <c r="BM601" s="51"/>
      <c r="BN601" s="51"/>
      <c r="BO601" s="51"/>
      <c r="BP601" s="51"/>
      <c r="BQ601" s="56"/>
      <c r="BR601" s="172"/>
      <c r="BS601" s="51"/>
      <c r="BT601" s="174"/>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c r="CY601" s="51"/>
      <c r="CZ601" s="51"/>
      <c r="DA601" s="51"/>
      <c r="DB601" s="51"/>
      <c r="DC601" s="51"/>
      <c r="DD601" s="51"/>
      <c r="DE601" s="51"/>
      <c r="DF601" s="51"/>
      <c r="DG601" s="51"/>
      <c r="DH601" s="51"/>
      <c r="DI601" s="51"/>
      <c r="DJ601" s="51"/>
      <c r="DK601" s="51"/>
    </row>
    <row r="602" spans="1:115" s="50" customFormat="1" ht="14.4" hidden="1" customHeight="1" x14ac:dyDescent="0.3">
      <c r="A602" s="163"/>
      <c r="B602" s="165"/>
      <c r="C602" s="167"/>
      <c r="D602" s="167"/>
      <c r="E602" s="167"/>
      <c r="F602" s="167"/>
      <c r="G602" s="167"/>
      <c r="H602" s="167"/>
      <c r="I602" s="51" t="s">
        <v>954</v>
      </c>
      <c r="J602" s="51" t="s">
        <v>869</v>
      </c>
      <c r="K602" s="51" t="s">
        <v>869</v>
      </c>
      <c r="L602" s="93" t="str">
        <f t="shared" si="16"/>
        <v>00 0 0</v>
      </c>
      <c r="M602" s="89" t="str">
        <f t="shared" si="17"/>
        <v>00 0</v>
      </c>
      <c r="N602" s="77"/>
      <c r="O602" s="51"/>
      <c r="P602" s="51"/>
      <c r="Q602" s="51"/>
      <c r="R602" s="51"/>
      <c r="S602" s="79"/>
      <c r="T602" s="51"/>
      <c r="U602" s="69"/>
      <c r="V602" s="92"/>
      <c r="W602" s="79"/>
      <c r="X602" s="51"/>
      <c r="Y602" s="51"/>
      <c r="Z602" s="79"/>
      <c r="AA602" s="51"/>
      <c r="AB602" s="51"/>
      <c r="AC602" s="69"/>
      <c r="AD602" s="51"/>
      <c r="AE602" s="51"/>
      <c r="AF602" s="51"/>
      <c r="AG602" s="51"/>
      <c r="AH602" s="51"/>
      <c r="AI602" s="51"/>
      <c r="AJ602" s="51"/>
      <c r="AK602" s="69"/>
      <c r="AL602" s="51"/>
      <c r="AM602" s="51"/>
      <c r="AN602" s="51"/>
      <c r="AO602" s="51"/>
      <c r="AP602" s="51"/>
      <c r="AQ602" s="51"/>
      <c r="AR602" s="51"/>
      <c r="AS602" s="69"/>
      <c r="AT602" s="51"/>
      <c r="AU602" s="51"/>
      <c r="AV602" s="51"/>
      <c r="AW602" s="51"/>
      <c r="AX602" s="51"/>
      <c r="AY602" s="51"/>
      <c r="AZ602" s="51"/>
      <c r="BA602" s="69"/>
      <c r="BB602" s="51"/>
      <c r="BC602" s="51"/>
      <c r="BD602" s="51"/>
      <c r="BE602" s="51"/>
      <c r="BF602" s="51"/>
      <c r="BG602" s="51"/>
      <c r="BH602" s="51"/>
      <c r="BI602" s="69"/>
      <c r="BJ602" s="51"/>
      <c r="BK602" s="51"/>
      <c r="BL602" s="51"/>
      <c r="BM602" s="51"/>
      <c r="BN602" s="51"/>
      <c r="BO602" s="51"/>
      <c r="BP602" s="51"/>
      <c r="BQ602" s="56"/>
      <c r="BR602" s="172"/>
      <c r="BS602" s="51"/>
      <c r="BT602" s="174"/>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c r="CY602" s="51"/>
      <c r="CZ602" s="51"/>
      <c r="DA602" s="51"/>
      <c r="DB602" s="51"/>
      <c r="DC602" s="51"/>
      <c r="DD602" s="51"/>
      <c r="DE602" s="51"/>
      <c r="DF602" s="51"/>
      <c r="DG602" s="51"/>
      <c r="DH602" s="51"/>
      <c r="DI602" s="51"/>
      <c r="DJ602" s="51"/>
      <c r="DK602" s="51"/>
    </row>
    <row r="603" spans="1:115" s="50" customFormat="1" ht="14.4" hidden="1" customHeight="1" x14ac:dyDescent="0.3">
      <c r="A603" s="163"/>
      <c r="B603" s="165"/>
      <c r="C603" s="167"/>
      <c r="D603" s="167"/>
      <c r="E603" s="167"/>
      <c r="F603" s="167"/>
      <c r="G603" s="167"/>
      <c r="H603" s="167"/>
      <c r="I603" s="51" t="s">
        <v>955</v>
      </c>
      <c r="J603" s="51" t="s">
        <v>869</v>
      </c>
      <c r="K603" s="51" t="s">
        <v>869</v>
      </c>
      <c r="L603" s="93" t="str">
        <f t="shared" si="16"/>
        <v>00 0 0</v>
      </c>
      <c r="M603" s="89" t="str">
        <f t="shared" si="17"/>
        <v>00 0</v>
      </c>
      <c r="N603" s="77"/>
      <c r="O603" s="51"/>
      <c r="P603" s="51"/>
      <c r="Q603" s="51"/>
      <c r="R603" s="51"/>
      <c r="S603" s="79"/>
      <c r="T603" s="51"/>
      <c r="U603" s="69"/>
      <c r="V603" s="92"/>
      <c r="W603" s="79"/>
      <c r="X603" s="51"/>
      <c r="Y603" s="51"/>
      <c r="Z603" s="79"/>
      <c r="AA603" s="51"/>
      <c r="AB603" s="51"/>
      <c r="AC603" s="69"/>
      <c r="AD603" s="51"/>
      <c r="AE603" s="51"/>
      <c r="AF603" s="51"/>
      <c r="AG603" s="51"/>
      <c r="AH603" s="51"/>
      <c r="AI603" s="51"/>
      <c r="AJ603" s="51"/>
      <c r="AK603" s="69"/>
      <c r="AL603" s="51"/>
      <c r="AM603" s="51"/>
      <c r="AN603" s="51"/>
      <c r="AO603" s="51"/>
      <c r="AP603" s="51"/>
      <c r="AQ603" s="51"/>
      <c r="AR603" s="51"/>
      <c r="AS603" s="69"/>
      <c r="AT603" s="51"/>
      <c r="AU603" s="51"/>
      <c r="AV603" s="51"/>
      <c r="AW603" s="51"/>
      <c r="AX603" s="51"/>
      <c r="AY603" s="51"/>
      <c r="AZ603" s="51"/>
      <c r="BA603" s="69"/>
      <c r="BB603" s="51"/>
      <c r="BC603" s="51"/>
      <c r="BD603" s="51"/>
      <c r="BE603" s="51"/>
      <c r="BF603" s="51"/>
      <c r="BG603" s="51"/>
      <c r="BH603" s="51"/>
      <c r="BI603" s="69"/>
      <c r="BJ603" s="51"/>
      <c r="BK603" s="51"/>
      <c r="BL603" s="51"/>
      <c r="BM603" s="51"/>
      <c r="BN603" s="51"/>
      <c r="BO603" s="51"/>
      <c r="BP603" s="51"/>
      <c r="BQ603" s="56"/>
      <c r="BR603" s="172"/>
      <c r="BS603" s="51"/>
      <c r="BT603" s="174"/>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c r="CY603" s="51"/>
      <c r="CZ603" s="51"/>
      <c r="DA603" s="51"/>
      <c r="DB603" s="51"/>
      <c r="DC603" s="51"/>
      <c r="DD603" s="51"/>
      <c r="DE603" s="51"/>
      <c r="DF603" s="51"/>
      <c r="DG603" s="51"/>
      <c r="DH603" s="51"/>
      <c r="DI603" s="51"/>
      <c r="DJ603" s="51"/>
      <c r="DK603" s="51"/>
    </row>
    <row r="604" spans="1:115" s="50" customFormat="1" ht="14.4" hidden="1" customHeight="1" x14ac:dyDescent="0.3">
      <c r="A604" s="163" t="s">
        <v>515</v>
      </c>
      <c r="B604" s="165"/>
      <c r="C604" s="167"/>
      <c r="D604" s="167"/>
      <c r="E604" s="167"/>
      <c r="F604" s="167">
        <v>16</v>
      </c>
      <c r="G604" s="167" t="s">
        <v>788</v>
      </c>
      <c r="H604" s="167" t="s">
        <v>786</v>
      </c>
      <c r="I604" s="51" t="s">
        <v>789</v>
      </c>
      <c r="J604" s="51" t="s">
        <v>869</v>
      </c>
      <c r="K604" s="51" t="s">
        <v>869</v>
      </c>
      <c r="L604" s="93" t="str">
        <f t="shared" si="16"/>
        <v>00 0 0</v>
      </c>
      <c r="M604" s="89" t="str">
        <f t="shared" si="17"/>
        <v>00 0</v>
      </c>
      <c r="N604" s="77"/>
      <c r="O604" s="51"/>
      <c r="P604" s="51"/>
      <c r="Q604" s="51"/>
      <c r="R604" s="51"/>
      <c r="S604" s="79"/>
      <c r="T604" s="51"/>
      <c r="U604" s="69"/>
      <c r="V604" s="92"/>
      <c r="W604" s="79"/>
      <c r="X604" s="51"/>
      <c r="Y604" s="51"/>
      <c r="Z604" s="79"/>
      <c r="AA604" s="51"/>
      <c r="AB604" s="51"/>
      <c r="AC604" s="69"/>
      <c r="AD604" s="51"/>
      <c r="AE604" s="51"/>
      <c r="AF604" s="51"/>
      <c r="AG604" s="51"/>
      <c r="AH604" s="51"/>
      <c r="AI604" s="51"/>
      <c r="AJ604" s="51"/>
      <c r="AK604" s="69"/>
      <c r="AL604" s="51"/>
      <c r="AM604" s="51"/>
      <c r="AN604" s="51"/>
      <c r="AO604" s="51"/>
      <c r="AP604" s="51"/>
      <c r="AQ604" s="51"/>
      <c r="AR604" s="51"/>
      <c r="AS604" s="69"/>
      <c r="AT604" s="51"/>
      <c r="AU604" s="51"/>
      <c r="AV604" s="51"/>
      <c r="AW604" s="51"/>
      <c r="AX604" s="51"/>
      <c r="AY604" s="51"/>
      <c r="AZ604" s="51"/>
      <c r="BA604" s="69"/>
      <c r="BB604" s="51"/>
      <c r="BC604" s="51"/>
      <c r="BD604" s="51"/>
      <c r="BE604" s="51"/>
      <c r="BF604" s="51"/>
      <c r="BG604" s="51"/>
      <c r="BH604" s="51"/>
      <c r="BI604" s="69"/>
      <c r="BJ604" s="51"/>
      <c r="BK604" s="51"/>
      <c r="BL604" s="51"/>
      <c r="BM604" s="51"/>
      <c r="BN604" s="51"/>
      <c r="BO604" s="51"/>
      <c r="BP604" s="51"/>
      <c r="BQ604" s="56"/>
      <c r="BR604" s="172"/>
      <c r="BS604" s="51"/>
      <c r="BT604" s="174"/>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c r="CY604" s="51"/>
      <c r="CZ604" s="51"/>
      <c r="DA604" s="51"/>
      <c r="DB604" s="51"/>
      <c r="DC604" s="51"/>
      <c r="DD604" s="51"/>
      <c r="DE604" s="51"/>
      <c r="DF604" s="51"/>
      <c r="DG604" s="51"/>
      <c r="DH604" s="51"/>
      <c r="DI604" s="51"/>
      <c r="DJ604" s="51"/>
      <c r="DK604" s="51"/>
    </row>
    <row r="605" spans="1:115" s="50" customFormat="1" ht="14.4" hidden="1" customHeight="1" x14ac:dyDescent="0.3">
      <c r="A605" s="163"/>
      <c r="B605" s="165"/>
      <c r="C605" s="167"/>
      <c r="D605" s="167"/>
      <c r="E605" s="167"/>
      <c r="F605" s="167"/>
      <c r="G605" s="167"/>
      <c r="H605" s="167"/>
      <c r="I605" s="51" t="s">
        <v>788</v>
      </c>
      <c r="J605" s="51" t="s">
        <v>869</v>
      </c>
      <c r="K605" s="51" t="s">
        <v>869</v>
      </c>
      <c r="L605" s="93" t="str">
        <f t="shared" si="16"/>
        <v>00 0 0</v>
      </c>
      <c r="M605" s="89" t="str">
        <f t="shared" si="17"/>
        <v>00 0</v>
      </c>
      <c r="N605" s="77"/>
      <c r="O605" s="51"/>
      <c r="P605" s="51"/>
      <c r="Q605" s="51"/>
      <c r="R605" s="51"/>
      <c r="S605" s="79"/>
      <c r="T605" s="51"/>
      <c r="U605" s="69"/>
      <c r="V605" s="92"/>
      <c r="W605" s="79"/>
      <c r="X605" s="51"/>
      <c r="Y605" s="51"/>
      <c r="Z605" s="79"/>
      <c r="AA605" s="51"/>
      <c r="AB605" s="51"/>
      <c r="AC605" s="69"/>
      <c r="AD605" s="51"/>
      <c r="AE605" s="51"/>
      <c r="AF605" s="51"/>
      <c r="AG605" s="51"/>
      <c r="AH605" s="51"/>
      <c r="AI605" s="51"/>
      <c r="AJ605" s="51"/>
      <c r="AK605" s="69"/>
      <c r="AL605" s="51"/>
      <c r="AM605" s="51"/>
      <c r="AN605" s="51"/>
      <c r="AO605" s="51"/>
      <c r="AP605" s="51"/>
      <c r="AQ605" s="51"/>
      <c r="AR605" s="51"/>
      <c r="AS605" s="69"/>
      <c r="AT605" s="51"/>
      <c r="AU605" s="51"/>
      <c r="AV605" s="51"/>
      <c r="AW605" s="51"/>
      <c r="AX605" s="51"/>
      <c r="AY605" s="51"/>
      <c r="AZ605" s="51"/>
      <c r="BA605" s="69"/>
      <c r="BB605" s="51"/>
      <c r="BC605" s="51"/>
      <c r="BD605" s="51"/>
      <c r="BE605" s="51"/>
      <c r="BF605" s="51"/>
      <c r="BG605" s="51"/>
      <c r="BH605" s="51"/>
      <c r="BI605" s="69"/>
      <c r="BJ605" s="51"/>
      <c r="BK605" s="51"/>
      <c r="BL605" s="51"/>
      <c r="BM605" s="51"/>
      <c r="BN605" s="51"/>
      <c r="BO605" s="51"/>
      <c r="BP605" s="51"/>
      <c r="BQ605" s="56"/>
      <c r="BR605" s="172"/>
      <c r="BS605" s="51"/>
      <c r="BT605" s="174"/>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c r="CY605" s="51"/>
      <c r="CZ605" s="51"/>
      <c r="DA605" s="51"/>
      <c r="DB605" s="51"/>
      <c r="DC605" s="51"/>
      <c r="DD605" s="51"/>
      <c r="DE605" s="51"/>
      <c r="DF605" s="51"/>
      <c r="DG605" s="51"/>
      <c r="DH605" s="51"/>
      <c r="DI605" s="51"/>
      <c r="DJ605" s="51"/>
      <c r="DK605" s="51"/>
    </row>
    <row r="606" spans="1:115" s="50" customFormat="1" ht="14.4" hidden="1" customHeight="1" x14ac:dyDescent="0.3">
      <c r="A606" s="163"/>
      <c r="B606" s="165"/>
      <c r="C606" s="167"/>
      <c r="D606" s="167"/>
      <c r="E606" s="167"/>
      <c r="F606" s="167"/>
      <c r="G606" s="167"/>
      <c r="H606" s="167"/>
      <c r="I606" s="51" t="s">
        <v>914</v>
      </c>
      <c r="J606" s="51" t="s">
        <v>869</v>
      </c>
      <c r="K606" s="51" t="s">
        <v>869</v>
      </c>
      <c r="L606" s="93" t="str">
        <f t="shared" si="16"/>
        <v>00 0 0</v>
      </c>
      <c r="M606" s="89" t="str">
        <f t="shared" si="17"/>
        <v>00 0</v>
      </c>
      <c r="N606" s="77"/>
      <c r="O606" s="51"/>
      <c r="P606" s="51"/>
      <c r="Q606" s="51"/>
      <c r="R606" s="51"/>
      <c r="S606" s="79"/>
      <c r="T606" s="51"/>
      <c r="U606" s="69"/>
      <c r="V606" s="92"/>
      <c r="W606" s="79"/>
      <c r="X606" s="51"/>
      <c r="Y606" s="51"/>
      <c r="Z606" s="79"/>
      <c r="AA606" s="51"/>
      <c r="AB606" s="51"/>
      <c r="AC606" s="69"/>
      <c r="AD606" s="51"/>
      <c r="AE606" s="51"/>
      <c r="AF606" s="51"/>
      <c r="AG606" s="51"/>
      <c r="AH606" s="51"/>
      <c r="AI606" s="51"/>
      <c r="AJ606" s="51"/>
      <c r="AK606" s="69"/>
      <c r="AL606" s="51"/>
      <c r="AM606" s="51"/>
      <c r="AN606" s="51"/>
      <c r="AO606" s="51"/>
      <c r="AP606" s="51"/>
      <c r="AQ606" s="51"/>
      <c r="AR606" s="51"/>
      <c r="AS606" s="69"/>
      <c r="AT606" s="51"/>
      <c r="AU606" s="51"/>
      <c r="AV606" s="51"/>
      <c r="AW606" s="51"/>
      <c r="AX606" s="51"/>
      <c r="AY606" s="51"/>
      <c r="AZ606" s="51"/>
      <c r="BA606" s="69"/>
      <c r="BB606" s="51"/>
      <c r="BC606" s="51"/>
      <c r="BD606" s="51"/>
      <c r="BE606" s="51"/>
      <c r="BF606" s="51"/>
      <c r="BG606" s="51"/>
      <c r="BH606" s="51"/>
      <c r="BI606" s="69"/>
      <c r="BJ606" s="51"/>
      <c r="BK606" s="51"/>
      <c r="BL606" s="51"/>
      <c r="BM606" s="51"/>
      <c r="BN606" s="51"/>
      <c r="BO606" s="51"/>
      <c r="BP606" s="51"/>
      <c r="BQ606" s="56"/>
      <c r="BR606" s="172"/>
      <c r="BS606" s="51"/>
      <c r="BT606" s="174"/>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c r="CY606" s="51"/>
      <c r="CZ606" s="51"/>
      <c r="DA606" s="51"/>
      <c r="DB606" s="51"/>
      <c r="DC606" s="51"/>
      <c r="DD606" s="51"/>
      <c r="DE606" s="51"/>
      <c r="DF606" s="51"/>
      <c r="DG606" s="51"/>
      <c r="DH606" s="51"/>
      <c r="DI606" s="51"/>
      <c r="DJ606" s="51"/>
      <c r="DK606" s="51"/>
    </row>
    <row r="607" spans="1:115" s="50" customFormat="1" ht="14.4" hidden="1" customHeight="1" x14ac:dyDescent="0.3">
      <c r="A607" s="163"/>
      <c r="B607" s="165"/>
      <c r="C607" s="167"/>
      <c r="D607" s="167"/>
      <c r="E607" s="167"/>
      <c r="F607" s="167"/>
      <c r="G607" s="167"/>
      <c r="H607" s="167"/>
      <c r="I607" s="51" t="s">
        <v>953</v>
      </c>
      <c r="J607" s="51" t="s">
        <v>869</v>
      </c>
      <c r="K607" s="51" t="s">
        <v>869</v>
      </c>
      <c r="L607" s="93" t="str">
        <f t="shared" si="16"/>
        <v>00 0 0</v>
      </c>
      <c r="M607" s="89" t="str">
        <f t="shared" si="17"/>
        <v>00 0</v>
      </c>
      <c r="N607" s="77"/>
      <c r="O607" s="51"/>
      <c r="P607" s="51"/>
      <c r="Q607" s="51"/>
      <c r="R607" s="51"/>
      <c r="S607" s="79"/>
      <c r="T607" s="51"/>
      <c r="U607" s="69"/>
      <c r="V607" s="92"/>
      <c r="W607" s="79"/>
      <c r="X607" s="51"/>
      <c r="Y607" s="51"/>
      <c r="Z607" s="79"/>
      <c r="AA607" s="51"/>
      <c r="AB607" s="51"/>
      <c r="AC607" s="69"/>
      <c r="AD607" s="51"/>
      <c r="AE607" s="51"/>
      <c r="AF607" s="51"/>
      <c r="AG607" s="51"/>
      <c r="AH607" s="51"/>
      <c r="AI607" s="51"/>
      <c r="AJ607" s="51"/>
      <c r="AK607" s="69"/>
      <c r="AL607" s="51"/>
      <c r="AM607" s="51"/>
      <c r="AN607" s="51"/>
      <c r="AO607" s="51"/>
      <c r="AP607" s="51"/>
      <c r="AQ607" s="51"/>
      <c r="AR607" s="51"/>
      <c r="AS607" s="69"/>
      <c r="AT607" s="51"/>
      <c r="AU607" s="51"/>
      <c r="AV607" s="51"/>
      <c r="AW607" s="51"/>
      <c r="AX607" s="51"/>
      <c r="AY607" s="51"/>
      <c r="AZ607" s="51"/>
      <c r="BA607" s="69"/>
      <c r="BB607" s="51"/>
      <c r="BC607" s="51"/>
      <c r="BD607" s="51"/>
      <c r="BE607" s="51"/>
      <c r="BF607" s="51"/>
      <c r="BG607" s="51"/>
      <c r="BH607" s="51"/>
      <c r="BI607" s="69"/>
      <c r="BJ607" s="51"/>
      <c r="BK607" s="51"/>
      <c r="BL607" s="51"/>
      <c r="BM607" s="51"/>
      <c r="BN607" s="51"/>
      <c r="BO607" s="51"/>
      <c r="BP607" s="51"/>
      <c r="BQ607" s="56"/>
      <c r="BR607" s="172"/>
      <c r="BS607" s="51"/>
      <c r="BT607" s="174"/>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c r="CY607" s="51"/>
      <c r="CZ607" s="51"/>
      <c r="DA607" s="51"/>
      <c r="DB607" s="51"/>
      <c r="DC607" s="51"/>
      <c r="DD607" s="51"/>
      <c r="DE607" s="51"/>
      <c r="DF607" s="51"/>
      <c r="DG607" s="51"/>
      <c r="DH607" s="51"/>
      <c r="DI607" s="51"/>
      <c r="DJ607" s="51"/>
      <c r="DK607" s="51"/>
    </row>
    <row r="608" spans="1:115" s="50" customFormat="1" ht="14.4" hidden="1" customHeight="1" x14ac:dyDescent="0.3">
      <c r="A608" s="163"/>
      <c r="B608" s="165"/>
      <c r="C608" s="167"/>
      <c r="D608" s="167"/>
      <c r="E608" s="167"/>
      <c r="F608" s="167"/>
      <c r="G608" s="167"/>
      <c r="H608" s="167"/>
      <c r="I608" s="51" t="s">
        <v>954</v>
      </c>
      <c r="J608" s="51" t="s">
        <v>869</v>
      </c>
      <c r="K608" s="51" t="s">
        <v>869</v>
      </c>
      <c r="L608" s="93" t="str">
        <f t="shared" si="16"/>
        <v>00 0 0</v>
      </c>
      <c r="M608" s="89" t="str">
        <f t="shared" si="17"/>
        <v>00 0</v>
      </c>
      <c r="N608" s="77"/>
      <c r="O608" s="51"/>
      <c r="P608" s="51"/>
      <c r="Q608" s="51"/>
      <c r="R608" s="51"/>
      <c r="S608" s="79"/>
      <c r="T608" s="51"/>
      <c r="U608" s="69"/>
      <c r="V608" s="92"/>
      <c r="W608" s="79"/>
      <c r="X608" s="51"/>
      <c r="Y608" s="51"/>
      <c r="Z608" s="79"/>
      <c r="AA608" s="51"/>
      <c r="AB608" s="51"/>
      <c r="AC608" s="69"/>
      <c r="AD608" s="51"/>
      <c r="AE608" s="51"/>
      <c r="AF608" s="51"/>
      <c r="AG608" s="51"/>
      <c r="AH608" s="51"/>
      <c r="AI608" s="51"/>
      <c r="AJ608" s="51"/>
      <c r="AK608" s="69"/>
      <c r="AL608" s="51"/>
      <c r="AM608" s="51"/>
      <c r="AN608" s="51"/>
      <c r="AO608" s="51"/>
      <c r="AP608" s="51"/>
      <c r="AQ608" s="51"/>
      <c r="AR608" s="51"/>
      <c r="AS608" s="69"/>
      <c r="AT608" s="51"/>
      <c r="AU608" s="51"/>
      <c r="AV608" s="51"/>
      <c r="AW608" s="51"/>
      <c r="AX608" s="51"/>
      <c r="AY608" s="51"/>
      <c r="AZ608" s="51"/>
      <c r="BA608" s="69"/>
      <c r="BB608" s="51"/>
      <c r="BC608" s="51"/>
      <c r="BD608" s="51"/>
      <c r="BE608" s="51"/>
      <c r="BF608" s="51"/>
      <c r="BG608" s="51"/>
      <c r="BH608" s="51"/>
      <c r="BI608" s="69"/>
      <c r="BJ608" s="51"/>
      <c r="BK608" s="51"/>
      <c r="BL608" s="51"/>
      <c r="BM608" s="51"/>
      <c r="BN608" s="51"/>
      <c r="BO608" s="51"/>
      <c r="BP608" s="51"/>
      <c r="BQ608" s="56"/>
      <c r="BR608" s="172"/>
      <c r="BS608" s="51"/>
      <c r="BT608" s="174"/>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c r="CY608" s="51"/>
      <c r="CZ608" s="51"/>
      <c r="DA608" s="51"/>
      <c r="DB608" s="51"/>
      <c r="DC608" s="51"/>
      <c r="DD608" s="51"/>
      <c r="DE608" s="51"/>
      <c r="DF608" s="51"/>
      <c r="DG608" s="51"/>
      <c r="DH608" s="51"/>
      <c r="DI608" s="51"/>
      <c r="DJ608" s="51"/>
      <c r="DK608" s="51"/>
    </row>
    <row r="609" spans="1:115" s="50" customFormat="1" ht="14.4" hidden="1" customHeight="1" x14ac:dyDescent="0.3">
      <c r="A609" s="163"/>
      <c r="B609" s="165"/>
      <c r="C609" s="167"/>
      <c r="D609" s="167"/>
      <c r="E609" s="167"/>
      <c r="F609" s="167"/>
      <c r="G609" s="167"/>
      <c r="H609" s="167"/>
      <c r="I609" s="51" t="s">
        <v>955</v>
      </c>
      <c r="J609" s="51" t="s">
        <v>869</v>
      </c>
      <c r="K609" s="51" t="s">
        <v>869</v>
      </c>
      <c r="L609" s="93" t="str">
        <f t="shared" si="16"/>
        <v>00 0 0</v>
      </c>
      <c r="M609" s="89" t="str">
        <f t="shared" si="17"/>
        <v>00 0</v>
      </c>
      <c r="N609" s="77"/>
      <c r="O609" s="51"/>
      <c r="P609" s="51"/>
      <c r="Q609" s="51"/>
      <c r="R609" s="51"/>
      <c r="S609" s="79"/>
      <c r="T609" s="51"/>
      <c r="U609" s="69"/>
      <c r="V609" s="92"/>
      <c r="W609" s="79"/>
      <c r="X609" s="51"/>
      <c r="Y609" s="51"/>
      <c r="Z609" s="79"/>
      <c r="AA609" s="51"/>
      <c r="AB609" s="51"/>
      <c r="AC609" s="69"/>
      <c r="AD609" s="51"/>
      <c r="AE609" s="51"/>
      <c r="AF609" s="51"/>
      <c r="AG609" s="51"/>
      <c r="AH609" s="51"/>
      <c r="AI609" s="51"/>
      <c r="AJ609" s="51"/>
      <c r="AK609" s="69"/>
      <c r="AL609" s="51"/>
      <c r="AM609" s="51"/>
      <c r="AN609" s="51"/>
      <c r="AO609" s="51"/>
      <c r="AP609" s="51"/>
      <c r="AQ609" s="51"/>
      <c r="AR609" s="51"/>
      <c r="AS609" s="69"/>
      <c r="AT609" s="51"/>
      <c r="AU609" s="51"/>
      <c r="AV609" s="51"/>
      <c r="AW609" s="51"/>
      <c r="AX609" s="51"/>
      <c r="AY609" s="51"/>
      <c r="AZ609" s="51"/>
      <c r="BA609" s="69"/>
      <c r="BB609" s="51"/>
      <c r="BC609" s="51"/>
      <c r="BD609" s="51"/>
      <c r="BE609" s="51"/>
      <c r="BF609" s="51"/>
      <c r="BG609" s="51"/>
      <c r="BH609" s="51"/>
      <c r="BI609" s="69"/>
      <c r="BJ609" s="51"/>
      <c r="BK609" s="51"/>
      <c r="BL609" s="51"/>
      <c r="BM609" s="51"/>
      <c r="BN609" s="51"/>
      <c r="BO609" s="51"/>
      <c r="BP609" s="51"/>
      <c r="BQ609" s="56"/>
      <c r="BR609" s="172"/>
      <c r="BS609" s="51"/>
      <c r="BT609" s="174"/>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c r="CY609" s="51"/>
      <c r="CZ609" s="51"/>
      <c r="DA609" s="51"/>
      <c r="DB609" s="51"/>
      <c r="DC609" s="51"/>
      <c r="DD609" s="51"/>
      <c r="DE609" s="51"/>
      <c r="DF609" s="51"/>
      <c r="DG609" s="51"/>
      <c r="DH609" s="51"/>
      <c r="DI609" s="51"/>
      <c r="DJ609" s="51"/>
      <c r="DK609" s="51"/>
    </row>
    <row r="610" spans="1:115" s="50" customFormat="1" ht="14.4" hidden="1" customHeight="1" x14ac:dyDescent="0.3">
      <c r="A610" s="163"/>
      <c r="B610" s="165"/>
      <c r="C610" s="167"/>
      <c r="D610" s="167"/>
      <c r="E610" s="167"/>
      <c r="F610" s="167"/>
      <c r="G610" s="167" t="s">
        <v>788</v>
      </c>
      <c r="H610" s="167" t="s">
        <v>794</v>
      </c>
      <c r="I610" s="51" t="s">
        <v>914</v>
      </c>
      <c r="J610" s="51" t="s">
        <v>869</v>
      </c>
      <c r="K610" s="51" t="s">
        <v>869</v>
      </c>
      <c r="L610" s="93" t="str">
        <f t="shared" si="16"/>
        <v>00 0 0</v>
      </c>
      <c r="M610" s="89" t="str">
        <f t="shared" si="17"/>
        <v>00 0</v>
      </c>
      <c r="N610" s="77"/>
      <c r="O610" s="51"/>
      <c r="P610" s="51"/>
      <c r="Q610" s="51"/>
      <c r="R610" s="51"/>
      <c r="S610" s="79"/>
      <c r="T610" s="51"/>
      <c r="U610" s="69"/>
      <c r="V610" s="92"/>
      <c r="W610" s="79"/>
      <c r="X610" s="51"/>
      <c r="Y610" s="51"/>
      <c r="Z610" s="79"/>
      <c r="AA610" s="51"/>
      <c r="AB610" s="51"/>
      <c r="AC610" s="69"/>
      <c r="AD610" s="51"/>
      <c r="AE610" s="51"/>
      <c r="AF610" s="51"/>
      <c r="AG610" s="51"/>
      <c r="AH610" s="51"/>
      <c r="AI610" s="51"/>
      <c r="AJ610" s="51"/>
      <c r="AK610" s="69"/>
      <c r="AL610" s="51"/>
      <c r="AM610" s="51"/>
      <c r="AN610" s="51"/>
      <c r="AO610" s="51"/>
      <c r="AP610" s="51"/>
      <c r="AQ610" s="51"/>
      <c r="AR610" s="51"/>
      <c r="AS610" s="69"/>
      <c r="AT610" s="51"/>
      <c r="AU610" s="51"/>
      <c r="AV610" s="51"/>
      <c r="AW610" s="51"/>
      <c r="AX610" s="51"/>
      <c r="AY610" s="51"/>
      <c r="AZ610" s="51"/>
      <c r="BA610" s="69"/>
      <c r="BB610" s="51"/>
      <c r="BC610" s="51"/>
      <c r="BD610" s="51"/>
      <c r="BE610" s="51"/>
      <c r="BF610" s="51"/>
      <c r="BG610" s="51"/>
      <c r="BH610" s="51"/>
      <c r="BI610" s="69"/>
      <c r="BJ610" s="51"/>
      <c r="BK610" s="51"/>
      <c r="BL610" s="51"/>
      <c r="BM610" s="51"/>
      <c r="BN610" s="51"/>
      <c r="BO610" s="51"/>
      <c r="BP610" s="51"/>
      <c r="BQ610" s="56"/>
      <c r="BR610" s="172"/>
      <c r="BS610" s="51"/>
      <c r="BT610" s="174"/>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c r="CY610" s="51"/>
      <c r="CZ610" s="51"/>
      <c r="DA610" s="51"/>
      <c r="DB610" s="51"/>
      <c r="DC610" s="51"/>
      <c r="DD610" s="51"/>
      <c r="DE610" s="51"/>
      <c r="DF610" s="51"/>
      <c r="DG610" s="51"/>
      <c r="DH610" s="51"/>
      <c r="DI610" s="51"/>
      <c r="DJ610" s="51"/>
      <c r="DK610" s="51"/>
    </row>
    <row r="611" spans="1:115" s="50" customFormat="1" ht="14.4" hidden="1" customHeight="1" x14ac:dyDescent="0.3">
      <c r="A611" s="163"/>
      <c r="B611" s="165"/>
      <c r="C611" s="167"/>
      <c r="D611" s="167"/>
      <c r="E611" s="167"/>
      <c r="F611" s="167"/>
      <c r="G611" s="167"/>
      <c r="H611" s="167"/>
      <c r="I611" s="51" t="s">
        <v>953</v>
      </c>
      <c r="J611" s="51" t="s">
        <v>869</v>
      </c>
      <c r="K611" s="51" t="s">
        <v>869</v>
      </c>
      <c r="L611" s="93" t="str">
        <f t="shared" si="16"/>
        <v>00 0 0</v>
      </c>
      <c r="M611" s="89" t="str">
        <f t="shared" si="17"/>
        <v>00 0</v>
      </c>
      <c r="N611" s="77"/>
      <c r="O611" s="51"/>
      <c r="P611" s="51"/>
      <c r="Q611" s="51"/>
      <c r="R611" s="51"/>
      <c r="S611" s="79"/>
      <c r="T611" s="51"/>
      <c r="U611" s="69"/>
      <c r="V611" s="92"/>
      <c r="W611" s="79"/>
      <c r="X611" s="51"/>
      <c r="Y611" s="51"/>
      <c r="Z611" s="79"/>
      <c r="AA611" s="51"/>
      <c r="AB611" s="51"/>
      <c r="AC611" s="69"/>
      <c r="AD611" s="51"/>
      <c r="AE611" s="51"/>
      <c r="AF611" s="51"/>
      <c r="AG611" s="51"/>
      <c r="AH611" s="51"/>
      <c r="AI611" s="51"/>
      <c r="AJ611" s="51"/>
      <c r="AK611" s="69"/>
      <c r="AL611" s="51"/>
      <c r="AM611" s="51"/>
      <c r="AN611" s="51"/>
      <c r="AO611" s="51"/>
      <c r="AP611" s="51"/>
      <c r="AQ611" s="51"/>
      <c r="AR611" s="51"/>
      <c r="AS611" s="69"/>
      <c r="AT611" s="51"/>
      <c r="AU611" s="51"/>
      <c r="AV611" s="51"/>
      <c r="AW611" s="51"/>
      <c r="AX611" s="51"/>
      <c r="AY611" s="51"/>
      <c r="AZ611" s="51"/>
      <c r="BA611" s="69"/>
      <c r="BB611" s="51"/>
      <c r="BC611" s="51"/>
      <c r="BD611" s="51"/>
      <c r="BE611" s="51"/>
      <c r="BF611" s="51"/>
      <c r="BG611" s="51"/>
      <c r="BH611" s="51"/>
      <c r="BI611" s="69"/>
      <c r="BJ611" s="51"/>
      <c r="BK611" s="51"/>
      <c r="BL611" s="51"/>
      <c r="BM611" s="51"/>
      <c r="BN611" s="51"/>
      <c r="BO611" s="51"/>
      <c r="BP611" s="51"/>
      <c r="BQ611" s="56"/>
      <c r="BR611" s="172"/>
      <c r="BS611" s="51"/>
      <c r="BT611" s="174"/>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c r="CY611" s="51"/>
      <c r="CZ611" s="51"/>
      <c r="DA611" s="51"/>
      <c r="DB611" s="51"/>
      <c r="DC611" s="51"/>
      <c r="DD611" s="51"/>
      <c r="DE611" s="51"/>
      <c r="DF611" s="51"/>
      <c r="DG611" s="51"/>
      <c r="DH611" s="51"/>
      <c r="DI611" s="51"/>
      <c r="DJ611" s="51"/>
      <c r="DK611" s="51"/>
    </row>
    <row r="612" spans="1:115" s="50" customFormat="1" ht="14.4" hidden="1" customHeight="1" x14ac:dyDescent="0.3">
      <c r="A612" s="163"/>
      <c r="B612" s="165"/>
      <c r="C612" s="167"/>
      <c r="D612" s="167"/>
      <c r="E612" s="167"/>
      <c r="F612" s="167"/>
      <c r="G612" s="167"/>
      <c r="H612" s="167"/>
      <c r="I612" s="51" t="s">
        <v>954</v>
      </c>
      <c r="J612" s="51" t="s">
        <v>869</v>
      </c>
      <c r="K612" s="51" t="s">
        <v>869</v>
      </c>
      <c r="L612" s="93" t="str">
        <f t="shared" si="16"/>
        <v>00 0 0</v>
      </c>
      <c r="M612" s="89" t="str">
        <f t="shared" si="17"/>
        <v>00 0</v>
      </c>
      <c r="N612" s="77"/>
      <c r="O612" s="51"/>
      <c r="P612" s="51"/>
      <c r="Q612" s="51"/>
      <c r="R612" s="51"/>
      <c r="S612" s="79"/>
      <c r="T612" s="51"/>
      <c r="U612" s="69"/>
      <c r="V612" s="92"/>
      <c r="W612" s="79"/>
      <c r="X612" s="51"/>
      <c r="Y612" s="51"/>
      <c r="Z612" s="79"/>
      <c r="AA612" s="51"/>
      <c r="AB612" s="51"/>
      <c r="AC612" s="69"/>
      <c r="AD612" s="51"/>
      <c r="AE612" s="51"/>
      <c r="AF612" s="51"/>
      <c r="AG612" s="51"/>
      <c r="AH612" s="51"/>
      <c r="AI612" s="51"/>
      <c r="AJ612" s="51"/>
      <c r="AK612" s="69"/>
      <c r="AL612" s="51"/>
      <c r="AM612" s="51"/>
      <c r="AN612" s="51"/>
      <c r="AO612" s="51"/>
      <c r="AP612" s="51"/>
      <c r="AQ612" s="51"/>
      <c r="AR612" s="51"/>
      <c r="AS612" s="69"/>
      <c r="AT612" s="51"/>
      <c r="AU612" s="51"/>
      <c r="AV612" s="51"/>
      <c r="AW612" s="51"/>
      <c r="AX612" s="51"/>
      <c r="AY612" s="51"/>
      <c r="AZ612" s="51"/>
      <c r="BA612" s="69"/>
      <c r="BB612" s="51"/>
      <c r="BC612" s="51"/>
      <c r="BD612" s="51"/>
      <c r="BE612" s="51"/>
      <c r="BF612" s="51"/>
      <c r="BG612" s="51"/>
      <c r="BH612" s="51"/>
      <c r="BI612" s="69"/>
      <c r="BJ612" s="51"/>
      <c r="BK612" s="51"/>
      <c r="BL612" s="51"/>
      <c r="BM612" s="51"/>
      <c r="BN612" s="51"/>
      <c r="BO612" s="51"/>
      <c r="BP612" s="51"/>
      <c r="BQ612" s="56"/>
      <c r="BR612" s="172"/>
      <c r="BS612" s="51"/>
      <c r="BT612" s="174"/>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c r="CY612" s="51"/>
      <c r="CZ612" s="51"/>
      <c r="DA612" s="51"/>
      <c r="DB612" s="51"/>
      <c r="DC612" s="51"/>
      <c r="DD612" s="51"/>
      <c r="DE612" s="51"/>
      <c r="DF612" s="51"/>
      <c r="DG612" s="51"/>
      <c r="DH612" s="51"/>
      <c r="DI612" s="51"/>
      <c r="DJ612" s="51"/>
      <c r="DK612" s="51"/>
    </row>
    <row r="613" spans="1:115" s="50" customFormat="1" ht="14.4" hidden="1" customHeight="1" x14ac:dyDescent="0.3">
      <c r="A613" s="163"/>
      <c r="B613" s="165"/>
      <c r="C613" s="167"/>
      <c r="D613" s="167"/>
      <c r="E613" s="167"/>
      <c r="F613" s="167"/>
      <c r="G613" s="167"/>
      <c r="H613" s="167"/>
      <c r="I613" s="51" t="s">
        <v>955</v>
      </c>
      <c r="J613" s="51" t="s">
        <v>869</v>
      </c>
      <c r="K613" s="51" t="s">
        <v>869</v>
      </c>
      <c r="L613" s="93" t="str">
        <f t="shared" si="16"/>
        <v>00 0 0</v>
      </c>
      <c r="M613" s="89" t="str">
        <f t="shared" si="17"/>
        <v>00 0</v>
      </c>
      <c r="N613" s="77"/>
      <c r="O613" s="51"/>
      <c r="P613" s="51"/>
      <c r="Q613" s="51"/>
      <c r="R613" s="51"/>
      <c r="S613" s="79"/>
      <c r="T613" s="51"/>
      <c r="U613" s="69"/>
      <c r="V613" s="92"/>
      <c r="W613" s="79"/>
      <c r="X613" s="51"/>
      <c r="Y613" s="51"/>
      <c r="Z613" s="79"/>
      <c r="AA613" s="51"/>
      <c r="AB613" s="51"/>
      <c r="AC613" s="69"/>
      <c r="AD613" s="51"/>
      <c r="AE613" s="51"/>
      <c r="AF613" s="51"/>
      <c r="AG613" s="51"/>
      <c r="AH613" s="51"/>
      <c r="AI613" s="51"/>
      <c r="AJ613" s="51"/>
      <c r="AK613" s="69"/>
      <c r="AL613" s="51"/>
      <c r="AM613" s="51"/>
      <c r="AN613" s="51"/>
      <c r="AO613" s="51"/>
      <c r="AP613" s="51"/>
      <c r="AQ613" s="51"/>
      <c r="AR613" s="51"/>
      <c r="AS613" s="69"/>
      <c r="AT613" s="51"/>
      <c r="AU613" s="51"/>
      <c r="AV613" s="51"/>
      <c r="AW613" s="51"/>
      <c r="AX613" s="51"/>
      <c r="AY613" s="51"/>
      <c r="AZ613" s="51"/>
      <c r="BA613" s="69"/>
      <c r="BB613" s="51"/>
      <c r="BC613" s="51"/>
      <c r="BD613" s="51"/>
      <c r="BE613" s="51"/>
      <c r="BF613" s="51"/>
      <c r="BG613" s="51"/>
      <c r="BH613" s="51"/>
      <c r="BI613" s="69"/>
      <c r="BJ613" s="51"/>
      <c r="BK613" s="51"/>
      <c r="BL613" s="51"/>
      <c r="BM613" s="51"/>
      <c r="BN613" s="51"/>
      <c r="BO613" s="51"/>
      <c r="BP613" s="51"/>
      <c r="BQ613" s="56"/>
      <c r="BR613" s="172"/>
      <c r="BS613" s="51"/>
      <c r="BT613" s="174"/>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c r="CY613" s="51"/>
      <c r="CZ613" s="51"/>
      <c r="DA613" s="51"/>
      <c r="DB613" s="51"/>
      <c r="DC613" s="51"/>
      <c r="DD613" s="51"/>
      <c r="DE613" s="51"/>
      <c r="DF613" s="51"/>
      <c r="DG613" s="51"/>
      <c r="DH613" s="51"/>
      <c r="DI613" s="51"/>
      <c r="DJ613" s="51"/>
      <c r="DK613" s="51"/>
    </row>
    <row r="614" spans="1:115" s="50" customFormat="1" ht="14.4" hidden="1" customHeight="1" x14ac:dyDescent="0.3">
      <c r="A614" s="163"/>
      <c r="B614" s="165"/>
      <c r="C614" s="167"/>
      <c r="D614" s="167"/>
      <c r="E614" s="167"/>
      <c r="F614" s="167"/>
      <c r="G614" s="167" t="s">
        <v>789</v>
      </c>
      <c r="H614" s="167" t="s">
        <v>794</v>
      </c>
      <c r="I614" s="51" t="s">
        <v>914</v>
      </c>
      <c r="J614" s="51" t="s">
        <v>869</v>
      </c>
      <c r="K614" s="51" t="s">
        <v>869</v>
      </c>
      <c r="L614" s="93" t="str">
        <f t="shared" si="16"/>
        <v>00 0 0</v>
      </c>
      <c r="M614" s="89" t="str">
        <f t="shared" si="17"/>
        <v>00 0</v>
      </c>
      <c r="N614" s="77"/>
      <c r="O614" s="51"/>
      <c r="P614" s="51"/>
      <c r="Q614" s="51"/>
      <c r="R614" s="51"/>
      <c r="S614" s="79"/>
      <c r="T614" s="51"/>
      <c r="U614" s="69"/>
      <c r="V614" s="92"/>
      <c r="W614" s="79"/>
      <c r="X614" s="51"/>
      <c r="Y614" s="51"/>
      <c r="Z614" s="79"/>
      <c r="AA614" s="51"/>
      <c r="AB614" s="51"/>
      <c r="AC614" s="69"/>
      <c r="AD614" s="51"/>
      <c r="AE614" s="51"/>
      <c r="AF614" s="51"/>
      <c r="AG614" s="51"/>
      <c r="AH614" s="51"/>
      <c r="AI614" s="51"/>
      <c r="AJ614" s="51"/>
      <c r="AK614" s="69"/>
      <c r="AL614" s="51"/>
      <c r="AM614" s="51"/>
      <c r="AN614" s="51"/>
      <c r="AO614" s="51"/>
      <c r="AP614" s="51"/>
      <c r="AQ614" s="51"/>
      <c r="AR614" s="51"/>
      <c r="AS614" s="69"/>
      <c r="AT614" s="51"/>
      <c r="AU614" s="51"/>
      <c r="AV614" s="51"/>
      <c r="AW614" s="51"/>
      <c r="AX614" s="51"/>
      <c r="AY614" s="51"/>
      <c r="AZ614" s="51"/>
      <c r="BA614" s="69"/>
      <c r="BB614" s="51"/>
      <c r="BC614" s="51"/>
      <c r="BD614" s="51"/>
      <c r="BE614" s="51"/>
      <c r="BF614" s="51"/>
      <c r="BG614" s="51"/>
      <c r="BH614" s="51"/>
      <c r="BI614" s="69"/>
      <c r="BJ614" s="51"/>
      <c r="BK614" s="51"/>
      <c r="BL614" s="51"/>
      <c r="BM614" s="51"/>
      <c r="BN614" s="51"/>
      <c r="BO614" s="51"/>
      <c r="BP614" s="51"/>
      <c r="BQ614" s="56"/>
      <c r="BR614" s="172"/>
      <c r="BS614" s="51"/>
      <c r="BT614" s="174"/>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c r="CY614" s="51"/>
      <c r="CZ614" s="51"/>
      <c r="DA614" s="51"/>
      <c r="DB614" s="51"/>
      <c r="DC614" s="51"/>
      <c r="DD614" s="51"/>
      <c r="DE614" s="51"/>
      <c r="DF614" s="51"/>
      <c r="DG614" s="51"/>
      <c r="DH614" s="51"/>
      <c r="DI614" s="51"/>
      <c r="DJ614" s="51"/>
      <c r="DK614" s="51"/>
    </row>
    <row r="615" spans="1:115" s="50" customFormat="1" ht="14.4" hidden="1" customHeight="1" x14ac:dyDescent="0.3">
      <c r="A615" s="163"/>
      <c r="B615" s="165"/>
      <c r="C615" s="167"/>
      <c r="D615" s="167"/>
      <c r="E615" s="167"/>
      <c r="F615" s="167"/>
      <c r="G615" s="167"/>
      <c r="H615" s="167"/>
      <c r="I615" s="51" t="s">
        <v>953</v>
      </c>
      <c r="J615" s="51" t="s">
        <v>869</v>
      </c>
      <c r="K615" s="51" t="s">
        <v>869</v>
      </c>
      <c r="L615" s="93" t="str">
        <f t="shared" si="16"/>
        <v>00 0 0</v>
      </c>
      <c r="M615" s="89" t="str">
        <f t="shared" si="17"/>
        <v>00 0</v>
      </c>
      <c r="N615" s="77"/>
      <c r="O615" s="51"/>
      <c r="P615" s="51"/>
      <c r="Q615" s="51"/>
      <c r="R615" s="51"/>
      <c r="S615" s="79"/>
      <c r="T615" s="51"/>
      <c r="U615" s="69"/>
      <c r="V615" s="92"/>
      <c r="W615" s="79"/>
      <c r="X615" s="51"/>
      <c r="Y615" s="51"/>
      <c r="Z615" s="79"/>
      <c r="AA615" s="51"/>
      <c r="AB615" s="51"/>
      <c r="AC615" s="69"/>
      <c r="AD615" s="51"/>
      <c r="AE615" s="51"/>
      <c r="AF615" s="51"/>
      <c r="AG615" s="51"/>
      <c r="AH615" s="51"/>
      <c r="AI615" s="51"/>
      <c r="AJ615" s="51"/>
      <c r="AK615" s="69"/>
      <c r="AL615" s="51"/>
      <c r="AM615" s="51"/>
      <c r="AN615" s="51"/>
      <c r="AO615" s="51"/>
      <c r="AP615" s="51"/>
      <c r="AQ615" s="51"/>
      <c r="AR615" s="51"/>
      <c r="AS615" s="69"/>
      <c r="AT615" s="51"/>
      <c r="AU615" s="51"/>
      <c r="AV615" s="51"/>
      <c r="AW615" s="51"/>
      <c r="AX615" s="51"/>
      <c r="AY615" s="51"/>
      <c r="AZ615" s="51"/>
      <c r="BA615" s="69"/>
      <c r="BB615" s="51"/>
      <c r="BC615" s="51"/>
      <c r="BD615" s="51"/>
      <c r="BE615" s="51"/>
      <c r="BF615" s="51"/>
      <c r="BG615" s="51"/>
      <c r="BH615" s="51"/>
      <c r="BI615" s="69"/>
      <c r="BJ615" s="51"/>
      <c r="BK615" s="51"/>
      <c r="BL615" s="51"/>
      <c r="BM615" s="51"/>
      <c r="BN615" s="51"/>
      <c r="BO615" s="51"/>
      <c r="BP615" s="51"/>
      <c r="BQ615" s="56"/>
      <c r="BR615" s="172"/>
      <c r="BS615" s="51"/>
      <c r="BT615" s="174"/>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c r="CY615" s="51"/>
      <c r="CZ615" s="51"/>
      <c r="DA615" s="51"/>
      <c r="DB615" s="51"/>
      <c r="DC615" s="51"/>
      <c r="DD615" s="51"/>
      <c r="DE615" s="51"/>
      <c r="DF615" s="51"/>
      <c r="DG615" s="51"/>
      <c r="DH615" s="51"/>
      <c r="DI615" s="51"/>
      <c r="DJ615" s="51"/>
      <c r="DK615" s="51"/>
    </row>
    <row r="616" spans="1:115" s="50" customFormat="1" ht="14.4" hidden="1" customHeight="1" x14ac:dyDescent="0.3">
      <c r="A616" s="163"/>
      <c r="B616" s="165"/>
      <c r="C616" s="167"/>
      <c r="D616" s="167"/>
      <c r="E616" s="167"/>
      <c r="F616" s="167"/>
      <c r="G616" s="167"/>
      <c r="H616" s="167"/>
      <c r="I616" s="51" t="s">
        <v>954</v>
      </c>
      <c r="J616" s="51" t="s">
        <v>869</v>
      </c>
      <c r="K616" s="51" t="s">
        <v>869</v>
      </c>
      <c r="L616" s="93" t="str">
        <f t="shared" si="16"/>
        <v>00 0 0</v>
      </c>
      <c r="M616" s="89" t="str">
        <f t="shared" si="17"/>
        <v>00 0</v>
      </c>
      <c r="N616" s="77"/>
      <c r="O616" s="51"/>
      <c r="P616" s="51"/>
      <c r="Q616" s="51"/>
      <c r="R616" s="51"/>
      <c r="S616" s="79"/>
      <c r="T616" s="51"/>
      <c r="U616" s="69"/>
      <c r="V616" s="92"/>
      <c r="W616" s="79"/>
      <c r="X616" s="51"/>
      <c r="Y616" s="51"/>
      <c r="Z616" s="79"/>
      <c r="AA616" s="51"/>
      <c r="AB616" s="51"/>
      <c r="AC616" s="69"/>
      <c r="AD616" s="51"/>
      <c r="AE616" s="51"/>
      <c r="AF616" s="51"/>
      <c r="AG616" s="51"/>
      <c r="AH616" s="51"/>
      <c r="AI616" s="51"/>
      <c r="AJ616" s="51"/>
      <c r="AK616" s="69"/>
      <c r="AL616" s="51"/>
      <c r="AM616" s="51"/>
      <c r="AN616" s="51"/>
      <c r="AO616" s="51"/>
      <c r="AP616" s="51"/>
      <c r="AQ616" s="51"/>
      <c r="AR616" s="51"/>
      <c r="AS616" s="69"/>
      <c r="AT616" s="51"/>
      <c r="AU616" s="51"/>
      <c r="AV616" s="51"/>
      <c r="AW616" s="51"/>
      <c r="AX616" s="51"/>
      <c r="AY616" s="51"/>
      <c r="AZ616" s="51"/>
      <c r="BA616" s="69"/>
      <c r="BB616" s="51"/>
      <c r="BC616" s="51"/>
      <c r="BD616" s="51"/>
      <c r="BE616" s="51"/>
      <c r="BF616" s="51"/>
      <c r="BG616" s="51"/>
      <c r="BH616" s="51"/>
      <c r="BI616" s="69"/>
      <c r="BJ616" s="51"/>
      <c r="BK616" s="51"/>
      <c r="BL616" s="51"/>
      <c r="BM616" s="51"/>
      <c r="BN616" s="51"/>
      <c r="BO616" s="51"/>
      <c r="BP616" s="51"/>
      <c r="BQ616" s="56"/>
      <c r="BR616" s="172"/>
      <c r="BS616" s="51"/>
      <c r="BT616" s="174"/>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c r="CY616" s="51"/>
      <c r="CZ616" s="51"/>
      <c r="DA616" s="51"/>
      <c r="DB616" s="51"/>
      <c r="DC616" s="51"/>
      <c r="DD616" s="51"/>
      <c r="DE616" s="51"/>
      <c r="DF616" s="51"/>
      <c r="DG616" s="51"/>
      <c r="DH616" s="51"/>
      <c r="DI616" s="51"/>
      <c r="DJ616" s="51"/>
      <c r="DK616" s="51"/>
    </row>
    <row r="617" spans="1:115" s="50" customFormat="1" ht="14.4" hidden="1" customHeight="1" x14ac:dyDescent="0.3">
      <c r="A617" s="163"/>
      <c r="B617" s="165"/>
      <c r="C617" s="167"/>
      <c r="D617" s="167"/>
      <c r="E617" s="167"/>
      <c r="F617" s="167"/>
      <c r="G617" s="167"/>
      <c r="H617" s="167"/>
      <c r="I617" s="51" t="s">
        <v>955</v>
      </c>
      <c r="J617" s="51" t="s">
        <v>869</v>
      </c>
      <c r="K617" s="51" t="s">
        <v>869</v>
      </c>
      <c r="L617" s="93" t="str">
        <f t="shared" si="16"/>
        <v>00 0 0</v>
      </c>
      <c r="M617" s="89" t="str">
        <f t="shared" si="17"/>
        <v>00 0</v>
      </c>
      <c r="N617" s="77"/>
      <c r="O617" s="51"/>
      <c r="P617" s="51"/>
      <c r="Q617" s="51"/>
      <c r="R617" s="51"/>
      <c r="S617" s="79"/>
      <c r="T617" s="51"/>
      <c r="U617" s="69"/>
      <c r="V617" s="92"/>
      <c r="W617" s="79"/>
      <c r="X617" s="51"/>
      <c r="Y617" s="51"/>
      <c r="Z617" s="79"/>
      <c r="AA617" s="51"/>
      <c r="AB617" s="51"/>
      <c r="AC617" s="69"/>
      <c r="AD617" s="51"/>
      <c r="AE617" s="51"/>
      <c r="AF617" s="51"/>
      <c r="AG617" s="51"/>
      <c r="AH617" s="51"/>
      <c r="AI617" s="51"/>
      <c r="AJ617" s="51"/>
      <c r="AK617" s="69"/>
      <c r="AL617" s="51"/>
      <c r="AM617" s="51"/>
      <c r="AN617" s="51"/>
      <c r="AO617" s="51"/>
      <c r="AP617" s="51"/>
      <c r="AQ617" s="51"/>
      <c r="AR617" s="51"/>
      <c r="AS617" s="69"/>
      <c r="AT617" s="51"/>
      <c r="AU617" s="51"/>
      <c r="AV617" s="51"/>
      <c r="AW617" s="51"/>
      <c r="AX617" s="51"/>
      <c r="AY617" s="51"/>
      <c r="AZ617" s="51"/>
      <c r="BA617" s="69"/>
      <c r="BB617" s="51"/>
      <c r="BC617" s="51"/>
      <c r="BD617" s="51"/>
      <c r="BE617" s="51"/>
      <c r="BF617" s="51"/>
      <c r="BG617" s="51"/>
      <c r="BH617" s="51"/>
      <c r="BI617" s="69"/>
      <c r="BJ617" s="51"/>
      <c r="BK617" s="51"/>
      <c r="BL617" s="51"/>
      <c r="BM617" s="51"/>
      <c r="BN617" s="51"/>
      <c r="BO617" s="51"/>
      <c r="BP617" s="51"/>
      <c r="BQ617" s="56"/>
      <c r="BR617" s="172"/>
      <c r="BS617" s="51"/>
      <c r="BT617" s="174"/>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c r="CY617" s="51"/>
      <c r="CZ617" s="51"/>
      <c r="DA617" s="51"/>
      <c r="DB617" s="51"/>
      <c r="DC617" s="51"/>
      <c r="DD617" s="51"/>
      <c r="DE617" s="51"/>
      <c r="DF617" s="51"/>
      <c r="DG617" s="51"/>
      <c r="DH617" s="51"/>
      <c r="DI617" s="51"/>
      <c r="DJ617" s="51"/>
      <c r="DK617" s="51"/>
    </row>
    <row r="618" spans="1:115" s="50" customFormat="1" ht="14.4" customHeight="1" x14ac:dyDescent="0.3">
      <c r="A618" s="163" t="s">
        <v>515</v>
      </c>
      <c r="B618" s="165"/>
      <c r="C618" s="167" t="s">
        <v>68</v>
      </c>
      <c r="D618" s="167" t="s">
        <v>577</v>
      </c>
      <c r="E618" s="167" t="s">
        <v>774</v>
      </c>
      <c r="F618" s="51">
        <v>8</v>
      </c>
      <c r="G618" s="167" t="s">
        <v>920</v>
      </c>
      <c r="H618" s="167"/>
      <c r="I618" s="167"/>
      <c r="J618" s="51" t="s">
        <v>869</v>
      </c>
      <c r="K618" s="51" t="s">
        <v>869</v>
      </c>
      <c r="L618" s="93" t="str">
        <f t="shared" si="16"/>
        <v>0A 0 X</v>
      </c>
      <c r="M618" s="89" t="str">
        <f t="shared" si="17"/>
        <v>28 X</v>
      </c>
      <c r="N618" s="77" t="s">
        <v>902</v>
      </c>
      <c r="O618" s="51" t="s">
        <v>902</v>
      </c>
      <c r="P618" s="51" t="s">
        <v>903</v>
      </c>
      <c r="Q618" s="51" t="s">
        <v>902</v>
      </c>
      <c r="R618" s="51" t="s">
        <v>903</v>
      </c>
      <c r="S618" s="79" t="s">
        <v>902</v>
      </c>
      <c r="T618" s="51" t="s">
        <v>902</v>
      </c>
      <c r="U618" s="69" t="s">
        <v>902</v>
      </c>
      <c r="V618" s="193" t="s">
        <v>921</v>
      </c>
      <c r="W618" s="167"/>
      <c r="X618" s="167"/>
      <c r="Y618" s="167"/>
      <c r="Z618" s="167"/>
      <c r="AA618" s="167"/>
      <c r="AB618" s="167"/>
      <c r="AC618" s="192"/>
      <c r="AD618" s="51"/>
      <c r="AE618" s="51"/>
      <c r="AF618" s="51"/>
      <c r="AG618" s="51"/>
      <c r="AH618" s="51"/>
      <c r="AI618" s="51"/>
      <c r="AJ618" s="51"/>
      <c r="AK618" s="69"/>
      <c r="AL618" s="51"/>
      <c r="AM618" s="51"/>
      <c r="AN618" s="51"/>
      <c r="AO618" s="51"/>
      <c r="AP618" s="51"/>
      <c r="AQ618" s="51"/>
      <c r="AR618" s="51"/>
      <c r="AS618" s="69"/>
      <c r="AT618" s="51"/>
      <c r="AU618" s="51"/>
      <c r="AV618" s="51"/>
      <c r="AW618" s="51"/>
      <c r="AX618" s="51"/>
      <c r="AY618" s="51"/>
      <c r="AZ618" s="51"/>
      <c r="BA618" s="69"/>
      <c r="BB618" s="51"/>
      <c r="BC618" s="51"/>
      <c r="BD618" s="51"/>
      <c r="BE618" s="51"/>
      <c r="BF618" s="51"/>
      <c r="BG618" s="51"/>
      <c r="BH618" s="51"/>
      <c r="BI618" s="69"/>
      <c r="BJ618" s="51"/>
      <c r="BK618" s="51"/>
      <c r="BL618" s="51"/>
      <c r="BM618" s="51"/>
      <c r="BN618" s="51"/>
      <c r="BO618" s="51"/>
      <c r="BP618" s="51"/>
      <c r="BQ618" s="56"/>
      <c r="BR618" s="172" t="s">
        <v>578</v>
      </c>
      <c r="BS618" s="51"/>
      <c r="BT618" s="174" t="s">
        <v>691</v>
      </c>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1"/>
      <c r="DE618" s="51"/>
      <c r="DF618" s="51"/>
      <c r="DG618" s="51"/>
      <c r="DH618" s="51"/>
      <c r="DI618" s="51"/>
      <c r="DJ618" s="51"/>
      <c r="DK618" s="51"/>
    </row>
    <row r="619" spans="1:115" s="50" customFormat="1" ht="14.4" customHeight="1" x14ac:dyDescent="0.3">
      <c r="A619" s="163"/>
      <c r="B619" s="165"/>
      <c r="C619" s="167"/>
      <c r="D619" s="167"/>
      <c r="E619" s="167"/>
      <c r="F619" s="51" t="s">
        <v>398</v>
      </c>
      <c r="G619" s="167" t="s">
        <v>920</v>
      </c>
      <c r="H619" s="167"/>
      <c r="I619" s="167"/>
      <c r="J619" s="51" t="s">
        <v>869</v>
      </c>
      <c r="K619" s="51" t="s">
        <v>869</v>
      </c>
      <c r="L619" s="93" t="str">
        <f t="shared" si="16"/>
        <v>0A 1 X</v>
      </c>
      <c r="M619" s="89"/>
      <c r="N619" s="77" t="s">
        <v>902</v>
      </c>
      <c r="O619" s="51" t="s">
        <v>902</v>
      </c>
      <c r="P619" s="51" t="s">
        <v>903</v>
      </c>
      <c r="Q619" s="51" t="s">
        <v>902</v>
      </c>
      <c r="R619" s="51" t="s">
        <v>903</v>
      </c>
      <c r="S619" s="79" t="s">
        <v>902</v>
      </c>
      <c r="T619" s="51" t="s">
        <v>902</v>
      </c>
      <c r="U619" s="69" t="s">
        <v>903</v>
      </c>
      <c r="V619" s="167" t="s">
        <v>921</v>
      </c>
      <c r="W619" s="167"/>
      <c r="X619" s="167"/>
      <c r="Y619" s="167"/>
      <c r="Z619" s="167"/>
      <c r="AA619" s="167"/>
      <c r="AB619" s="167"/>
      <c r="AC619" s="192"/>
      <c r="AD619" s="51"/>
      <c r="AE619" s="51"/>
      <c r="AF619" s="51"/>
      <c r="AG619" s="51"/>
      <c r="AH619" s="51"/>
      <c r="AI619" s="51"/>
      <c r="AJ619" s="51"/>
      <c r="AK619" s="69"/>
      <c r="AL619" s="51"/>
      <c r="AM619" s="51"/>
      <c r="AN619" s="51"/>
      <c r="AO619" s="51"/>
      <c r="AP619" s="51"/>
      <c r="AQ619" s="51"/>
      <c r="AR619" s="51"/>
      <c r="AS619" s="69"/>
      <c r="AT619" s="51"/>
      <c r="AU619" s="51"/>
      <c r="AV619" s="51"/>
      <c r="AW619" s="51"/>
      <c r="AX619" s="51"/>
      <c r="AY619" s="51"/>
      <c r="AZ619" s="51"/>
      <c r="BA619" s="69"/>
      <c r="BB619" s="51"/>
      <c r="BC619" s="51"/>
      <c r="BD619" s="51"/>
      <c r="BE619" s="51"/>
      <c r="BF619" s="51"/>
      <c r="BG619" s="51"/>
      <c r="BH619" s="51"/>
      <c r="BI619" s="69"/>
      <c r="BJ619" s="51"/>
      <c r="BK619" s="51"/>
      <c r="BL619" s="51"/>
      <c r="BM619" s="51"/>
      <c r="BN619" s="51"/>
      <c r="BO619" s="51"/>
      <c r="BP619" s="51"/>
      <c r="BQ619" s="56"/>
      <c r="BR619" s="172"/>
      <c r="BS619" s="51"/>
      <c r="BT619" s="174"/>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c r="CY619" s="51"/>
      <c r="CZ619" s="51"/>
      <c r="DA619" s="51"/>
      <c r="DB619" s="51"/>
      <c r="DC619" s="51"/>
      <c r="DD619" s="51"/>
      <c r="DE619" s="51"/>
      <c r="DF619" s="51"/>
      <c r="DG619" s="51"/>
      <c r="DH619" s="51"/>
      <c r="DI619" s="51"/>
      <c r="DJ619" s="51"/>
      <c r="DK619" s="51"/>
    </row>
    <row r="620" spans="1:115" s="50" customFormat="1" ht="14.4" customHeight="1" x14ac:dyDescent="0.3">
      <c r="A620" s="163" t="s">
        <v>778</v>
      </c>
      <c r="B620" s="165"/>
      <c r="C620" s="167"/>
      <c r="D620" s="167"/>
      <c r="E620" s="167" t="s">
        <v>947</v>
      </c>
      <c r="F620" s="167" t="s">
        <v>950</v>
      </c>
      <c r="G620" s="167" t="s">
        <v>787</v>
      </c>
      <c r="H620" s="167"/>
      <c r="I620" s="167"/>
      <c r="J620" s="51" t="s">
        <v>829</v>
      </c>
      <c r="K620" s="51" t="s">
        <v>869</v>
      </c>
      <c r="L620" s="93" t="str">
        <f t="shared" si="16"/>
        <v>0B 3 0</v>
      </c>
      <c r="M620" s="89" t="str">
        <f t="shared" si="17"/>
        <v>2F 0</v>
      </c>
      <c r="N620" s="77" t="s">
        <v>902</v>
      </c>
      <c r="O620" s="51" t="s">
        <v>902</v>
      </c>
      <c r="P620" s="51" t="s">
        <v>903</v>
      </c>
      <c r="Q620" s="51" t="s">
        <v>902</v>
      </c>
      <c r="R620" s="51" t="s">
        <v>903</v>
      </c>
      <c r="S620" s="79" t="s">
        <v>903</v>
      </c>
      <c r="T620" s="51" t="s">
        <v>903</v>
      </c>
      <c r="U620" s="69" t="s">
        <v>903</v>
      </c>
      <c r="V620" s="92" t="s">
        <v>902</v>
      </c>
      <c r="W620" s="86" t="s">
        <v>902</v>
      </c>
      <c r="X620" s="51"/>
      <c r="Y620" s="51"/>
      <c r="Z620" s="79"/>
      <c r="AA620" s="195" t="s">
        <v>8</v>
      </c>
      <c r="AB620" s="195"/>
      <c r="AC620" s="196"/>
      <c r="AD620" s="51"/>
      <c r="AE620" s="51"/>
      <c r="AF620" s="51"/>
      <c r="AG620" s="51"/>
      <c r="AH620" s="51"/>
      <c r="AI620" s="51"/>
      <c r="AJ620" s="51"/>
      <c r="AK620" s="69"/>
      <c r="AL620" s="51"/>
      <c r="AM620" s="51"/>
      <c r="AN620" s="51"/>
      <c r="AO620" s="51"/>
      <c r="AP620" s="51"/>
      <c r="AQ620" s="51"/>
      <c r="AR620" s="51"/>
      <c r="AS620" s="69"/>
      <c r="AT620" s="51"/>
      <c r="AU620" s="51"/>
      <c r="AV620" s="51"/>
      <c r="AW620" s="51"/>
      <c r="AX620" s="51"/>
      <c r="AY620" s="51"/>
      <c r="AZ620" s="51"/>
      <c r="BA620" s="69"/>
      <c r="BB620" s="51"/>
      <c r="BC620" s="51"/>
      <c r="BD620" s="51"/>
      <c r="BE620" s="51"/>
      <c r="BF620" s="51"/>
      <c r="BG620" s="51"/>
      <c r="BH620" s="51"/>
      <c r="BI620" s="69"/>
      <c r="BJ620" s="51"/>
      <c r="BK620" s="51"/>
      <c r="BL620" s="51"/>
      <c r="BM620" s="51"/>
      <c r="BN620" s="51"/>
      <c r="BO620" s="51"/>
      <c r="BP620" s="51"/>
      <c r="BQ620" s="56"/>
      <c r="BR620" s="172"/>
      <c r="BS620" s="51"/>
      <c r="BT620" s="174"/>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c r="CY620" s="51"/>
      <c r="CZ620" s="51"/>
      <c r="DA620" s="51"/>
      <c r="DB620" s="51"/>
      <c r="DC620" s="51"/>
      <c r="DD620" s="51"/>
      <c r="DE620" s="51"/>
      <c r="DF620" s="51"/>
      <c r="DG620" s="51"/>
      <c r="DH620" s="51"/>
      <c r="DI620" s="51"/>
      <c r="DJ620" s="51"/>
      <c r="DK620" s="51"/>
    </row>
    <row r="621" spans="1:115" s="50" customFormat="1" ht="14.4" customHeight="1" x14ac:dyDescent="0.3">
      <c r="A621" s="163"/>
      <c r="B621" s="165"/>
      <c r="C621" s="167"/>
      <c r="D621" s="167"/>
      <c r="E621" s="167"/>
      <c r="F621" s="167"/>
      <c r="G621" s="167" t="s">
        <v>914</v>
      </c>
      <c r="H621" s="167"/>
      <c r="I621" s="167"/>
      <c r="J621" s="51" t="s">
        <v>869</v>
      </c>
      <c r="K621" s="51" t="s">
        <v>869</v>
      </c>
      <c r="L621" s="93" t="str">
        <f t="shared" si="16"/>
        <v>0A 2 X</v>
      </c>
      <c r="M621" s="89" t="str">
        <f t="shared" si="17"/>
        <v>2A X</v>
      </c>
      <c r="N621" s="77" t="s">
        <v>902</v>
      </c>
      <c r="O621" s="51" t="s">
        <v>902</v>
      </c>
      <c r="P621" s="51" t="s">
        <v>903</v>
      </c>
      <c r="Q621" s="51" t="s">
        <v>902</v>
      </c>
      <c r="R621" s="51" t="s">
        <v>903</v>
      </c>
      <c r="S621" s="79" t="s">
        <v>902</v>
      </c>
      <c r="T621" s="51" t="s">
        <v>903</v>
      </c>
      <c r="U621" s="69" t="s">
        <v>902</v>
      </c>
      <c r="V621" s="167" t="s">
        <v>916</v>
      </c>
      <c r="W621" s="167"/>
      <c r="X621" s="167"/>
      <c r="Y621" s="167"/>
      <c r="Z621" s="167"/>
      <c r="AA621" s="167"/>
      <c r="AB621" s="167"/>
      <c r="AC621" s="167"/>
      <c r="AD621" s="167"/>
      <c r="AE621" s="167"/>
      <c r="AF621" s="167"/>
      <c r="AG621" s="167"/>
      <c r="AH621" s="167"/>
      <c r="AI621" s="167"/>
      <c r="AJ621" s="167"/>
      <c r="AK621" s="192"/>
      <c r="AL621" s="51"/>
      <c r="AM621" s="51"/>
      <c r="AN621" s="51"/>
      <c r="AO621" s="51"/>
      <c r="AP621" s="51"/>
      <c r="AQ621" s="51"/>
      <c r="AR621" s="51"/>
      <c r="AS621" s="69"/>
      <c r="AT621" s="51"/>
      <c r="AU621" s="51"/>
      <c r="AV621" s="51"/>
      <c r="AW621" s="51"/>
      <c r="AX621" s="51"/>
      <c r="AY621" s="51"/>
      <c r="AZ621" s="51"/>
      <c r="BA621" s="69"/>
      <c r="BB621" s="51"/>
      <c r="BC621" s="51"/>
      <c r="BD621" s="51"/>
      <c r="BE621" s="51"/>
      <c r="BF621" s="51"/>
      <c r="BG621" s="51"/>
      <c r="BH621" s="51"/>
      <c r="BI621" s="69"/>
      <c r="BJ621" s="51"/>
      <c r="BK621" s="51"/>
      <c r="BL621" s="51"/>
      <c r="BM621" s="51"/>
      <c r="BN621" s="51"/>
      <c r="BO621" s="51"/>
      <c r="BP621" s="51"/>
      <c r="BQ621" s="56"/>
      <c r="BR621" s="172"/>
      <c r="BS621" s="51" t="s">
        <v>724</v>
      </c>
      <c r="BT621" s="174"/>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c r="CY621" s="51"/>
      <c r="CZ621" s="51"/>
      <c r="DA621" s="51"/>
      <c r="DB621" s="51"/>
      <c r="DC621" s="51"/>
      <c r="DD621" s="51"/>
      <c r="DE621" s="51"/>
      <c r="DF621" s="51"/>
      <c r="DG621" s="51"/>
      <c r="DH621" s="51"/>
      <c r="DI621" s="51"/>
      <c r="DJ621" s="51"/>
      <c r="DK621" s="51"/>
    </row>
    <row r="622" spans="1:115" s="50" customFormat="1" ht="14.4" customHeight="1" x14ac:dyDescent="0.3">
      <c r="A622" s="163"/>
      <c r="B622" s="165"/>
      <c r="C622" s="167"/>
      <c r="D622" s="167"/>
      <c r="E622" s="167"/>
      <c r="F622" s="167"/>
      <c r="G622" s="167" t="s">
        <v>953</v>
      </c>
      <c r="H622" s="167"/>
      <c r="I622" s="167"/>
      <c r="J622" s="51" t="s">
        <v>869</v>
      </c>
      <c r="K622" s="51" t="s">
        <v>869</v>
      </c>
      <c r="L622" s="93" t="str">
        <f t="shared" si="16"/>
        <v>0B 0 0</v>
      </c>
      <c r="M622" s="89" t="str">
        <f t="shared" si="17"/>
        <v>2C 0</v>
      </c>
      <c r="N622" s="77" t="s">
        <v>902</v>
      </c>
      <c r="O622" s="51" t="s">
        <v>902</v>
      </c>
      <c r="P622" s="51" t="s">
        <v>903</v>
      </c>
      <c r="Q622" s="51" t="s">
        <v>902</v>
      </c>
      <c r="R622" s="51" t="s">
        <v>903</v>
      </c>
      <c r="S622" s="79" t="s">
        <v>903</v>
      </c>
      <c r="T622" s="51" t="s">
        <v>902</v>
      </c>
      <c r="U622" s="69" t="s">
        <v>902</v>
      </c>
      <c r="V622" s="92" t="s">
        <v>902</v>
      </c>
      <c r="W622" s="79" t="s">
        <v>902</v>
      </c>
      <c r="X622" s="197" t="s">
        <v>913</v>
      </c>
      <c r="Y622" s="195"/>
      <c r="Z622" s="198"/>
      <c r="AA622" s="51"/>
      <c r="AB622" s="51"/>
      <c r="AC622" s="69"/>
      <c r="AD622" s="51"/>
      <c r="AE622" s="51"/>
      <c r="AF622" s="51"/>
      <c r="AG622" s="51"/>
      <c r="AH622" s="51"/>
      <c r="AI622" s="51"/>
      <c r="AJ622" s="51"/>
      <c r="AK622" s="69"/>
      <c r="AL622" s="51"/>
      <c r="AM622" s="51"/>
      <c r="AN622" s="51"/>
      <c r="AO622" s="51"/>
      <c r="AP622" s="51"/>
      <c r="AQ622" s="51"/>
      <c r="AR622" s="51"/>
      <c r="AS622" s="69"/>
      <c r="AT622" s="51"/>
      <c r="AU622" s="51"/>
      <c r="AV622" s="51"/>
      <c r="AW622" s="51"/>
      <c r="AX622" s="51"/>
      <c r="AY622" s="51"/>
      <c r="AZ622" s="51"/>
      <c r="BA622" s="69"/>
      <c r="BB622" s="51"/>
      <c r="BC622" s="51"/>
      <c r="BD622" s="51"/>
      <c r="BE622" s="51"/>
      <c r="BF622" s="51"/>
      <c r="BG622" s="51"/>
      <c r="BH622" s="51"/>
      <c r="BI622" s="69"/>
      <c r="BJ622" s="51"/>
      <c r="BK622" s="51"/>
      <c r="BL622" s="51"/>
      <c r="BM622" s="51"/>
      <c r="BN622" s="51"/>
      <c r="BO622" s="51"/>
      <c r="BP622" s="51"/>
      <c r="BQ622" s="56"/>
      <c r="BR622" s="172"/>
      <c r="BS622" s="51" t="s">
        <v>748</v>
      </c>
      <c r="BT622" s="174"/>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c r="CY622" s="51"/>
      <c r="CZ622" s="51"/>
      <c r="DA622" s="51"/>
      <c r="DB622" s="51"/>
      <c r="DC622" s="51"/>
      <c r="DD622" s="51"/>
      <c r="DE622" s="51"/>
      <c r="DF622" s="51"/>
      <c r="DG622" s="51"/>
      <c r="DH622" s="51"/>
      <c r="DI622" s="51"/>
      <c r="DJ622" s="51"/>
      <c r="DK622" s="51"/>
    </row>
    <row r="623" spans="1:115" s="50" customFormat="1" ht="14.4" customHeight="1" x14ac:dyDescent="0.3">
      <c r="A623" s="163" t="s">
        <v>509</v>
      </c>
      <c r="B623" s="165"/>
      <c r="C623" s="167"/>
      <c r="D623" s="167"/>
      <c r="E623" s="167"/>
      <c r="F623" s="167"/>
      <c r="G623" s="167" t="s">
        <v>954</v>
      </c>
      <c r="H623" s="167"/>
      <c r="I623" s="167"/>
      <c r="J623" s="51" t="s">
        <v>869</v>
      </c>
      <c r="K623" s="51" t="s">
        <v>869</v>
      </c>
      <c r="L623" s="93" t="str">
        <f t="shared" si="16"/>
        <v>0B 1 0</v>
      </c>
      <c r="M623" s="89" t="str">
        <f t="shared" si="17"/>
        <v>2D 0</v>
      </c>
      <c r="N623" s="77" t="s">
        <v>902</v>
      </c>
      <c r="O623" s="51" t="s">
        <v>902</v>
      </c>
      <c r="P623" s="51" t="s">
        <v>903</v>
      </c>
      <c r="Q623" s="51" t="s">
        <v>902</v>
      </c>
      <c r="R623" s="51" t="s">
        <v>903</v>
      </c>
      <c r="S623" s="79" t="s">
        <v>903</v>
      </c>
      <c r="T623" s="51" t="s">
        <v>902</v>
      </c>
      <c r="U623" s="69" t="s">
        <v>903</v>
      </c>
      <c r="V623" s="92" t="s">
        <v>902</v>
      </c>
      <c r="W623" s="79" t="s">
        <v>902</v>
      </c>
      <c r="X623" s="197" t="s">
        <v>913</v>
      </c>
      <c r="Y623" s="195"/>
      <c r="Z623" s="198"/>
      <c r="AA623" s="51"/>
      <c r="AB623" s="51"/>
      <c r="AC623" s="69"/>
      <c r="AD623" s="167" t="s">
        <v>921</v>
      </c>
      <c r="AE623" s="167"/>
      <c r="AF623" s="167"/>
      <c r="AG623" s="167"/>
      <c r="AH623" s="167"/>
      <c r="AI623" s="167"/>
      <c r="AJ623" s="167"/>
      <c r="AK623" s="192"/>
      <c r="AL623" s="51"/>
      <c r="AM623" s="51"/>
      <c r="AN623" s="51"/>
      <c r="AO623" s="51"/>
      <c r="AP623" s="51"/>
      <c r="AQ623" s="51"/>
      <c r="AR623" s="51"/>
      <c r="AS623" s="69"/>
      <c r="AT623" s="51"/>
      <c r="AU623" s="51"/>
      <c r="AV623" s="51"/>
      <c r="AW623" s="51"/>
      <c r="AX623" s="51"/>
      <c r="AY623" s="51"/>
      <c r="AZ623" s="51"/>
      <c r="BA623" s="69"/>
      <c r="BB623" s="51"/>
      <c r="BC623" s="51"/>
      <c r="BD623" s="51"/>
      <c r="BE623" s="51"/>
      <c r="BF623" s="51"/>
      <c r="BG623" s="51"/>
      <c r="BH623" s="51"/>
      <c r="BI623" s="69"/>
      <c r="BJ623" s="51"/>
      <c r="BK623" s="51"/>
      <c r="BL623" s="51"/>
      <c r="BM623" s="51"/>
      <c r="BN623" s="51"/>
      <c r="BO623" s="51"/>
      <c r="BP623" s="51"/>
      <c r="BQ623" s="56"/>
      <c r="BR623" s="172"/>
      <c r="BS623" s="51"/>
      <c r="BT623" s="174"/>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c r="CY623" s="51"/>
      <c r="CZ623" s="51"/>
      <c r="DA623" s="51"/>
      <c r="DB623" s="51"/>
      <c r="DC623" s="51"/>
      <c r="DD623" s="51"/>
      <c r="DE623" s="51"/>
      <c r="DF623" s="51"/>
      <c r="DG623" s="51"/>
      <c r="DH623" s="51"/>
      <c r="DI623" s="51"/>
      <c r="DJ623" s="51"/>
      <c r="DK623" s="51"/>
    </row>
    <row r="624" spans="1:115" s="50" customFormat="1" ht="14.4" customHeight="1" x14ac:dyDescent="0.3">
      <c r="A624" s="163"/>
      <c r="B624" s="165"/>
      <c r="C624" s="167"/>
      <c r="D624" s="167"/>
      <c r="E624" s="167"/>
      <c r="F624" s="167"/>
      <c r="G624" s="167" t="s">
        <v>955</v>
      </c>
      <c r="H624" s="167"/>
      <c r="I624" s="167"/>
      <c r="J624" s="51" t="s">
        <v>869</v>
      </c>
      <c r="K624" s="51" t="s">
        <v>869</v>
      </c>
      <c r="L624" s="93" t="str">
        <f t="shared" si="16"/>
        <v>0B 2 0</v>
      </c>
      <c r="M624" s="89" t="str">
        <f t="shared" si="17"/>
        <v>2E 0</v>
      </c>
      <c r="N624" s="77" t="s">
        <v>902</v>
      </c>
      <c r="O624" s="51" t="s">
        <v>902</v>
      </c>
      <c r="P624" s="51" t="s">
        <v>903</v>
      </c>
      <c r="Q624" s="51" t="s">
        <v>902</v>
      </c>
      <c r="R624" s="51" t="s">
        <v>903</v>
      </c>
      <c r="S624" s="79" t="s">
        <v>903</v>
      </c>
      <c r="T624" s="51" t="s">
        <v>903</v>
      </c>
      <c r="U624" s="69" t="s">
        <v>902</v>
      </c>
      <c r="V624" s="92" t="s">
        <v>902</v>
      </c>
      <c r="W624" s="79" t="s">
        <v>902</v>
      </c>
      <c r="X624" s="197" t="s">
        <v>913</v>
      </c>
      <c r="Y624" s="195"/>
      <c r="Z624" s="198"/>
      <c r="AA624" s="51"/>
      <c r="AB624" s="51"/>
      <c r="AC624" s="69"/>
      <c r="AD624" s="167" t="s">
        <v>916</v>
      </c>
      <c r="AE624" s="167"/>
      <c r="AF624" s="167"/>
      <c r="AG624" s="167"/>
      <c r="AH624" s="167"/>
      <c r="AI624" s="167"/>
      <c r="AJ624" s="167"/>
      <c r="AK624" s="167"/>
      <c r="AL624" s="167"/>
      <c r="AM624" s="167"/>
      <c r="AN624" s="167"/>
      <c r="AO624" s="167"/>
      <c r="AP624" s="167"/>
      <c r="AQ624" s="167"/>
      <c r="AR624" s="167"/>
      <c r="AS624" s="192"/>
      <c r="AT624" s="51"/>
      <c r="AU624" s="51"/>
      <c r="AV624" s="51"/>
      <c r="AW624" s="51"/>
      <c r="AX624" s="51"/>
      <c r="AY624" s="51"/>
      <c r="AZ624" s="51"/>
      <c r="BA624" s="69"/>
      <c r="BB624" s="51"/>
      <c r="BC624" s="51"/>
      <c r="BD624" s="51"/>
      <c r="BE624" s="51"/>
      <c r="BF624" s="51"/>
      <c r="BG624" s="51"/>
      <c r="BH624" s="51"/>
      <c r="BI624" s="69"/>
      <c r="BJ624" s="51"/>
      <c r="BK624" s="51"/>
      <c r="BL624" s="51"/>
      <c r="BM624" s="51"/>
      <c r="BN624" s="51"/>
      <c r="BO624" s="51"/>
      <c r="BP624" s="51"/>
      <c r="BQ624" s="56"/>
      <c r="BR624" s="172"/>
      <c r="BS624" s="51"/>
      <c r="BT624" s="174"/>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c r="CY624" s="51"/>
      <c r="CZ624" s="51"/>
      <c r="DA624" s="51"/>
      <c r="DB624" s="51"/>
      <c r="DC624" s="51"/>
      <c r="DD624" s="51"/>
      <c r="DE624" s="51"/>
      <c r="DF624" s="51"/>
      <c r="DG624" s="51"/>
      <c r="DH624" s="51"/>
      <c r="DI624" s="51"/>
      <c r="DJ624" s="51"/>
      <c r="DK624" s="51"/>
    </row>
    <row r="625" spans="1:115" s="50" customFormat="1" ht="14.4" customHeight="1" x14ac:dyDescent="0.3">
      <c r="A625" s="163" t="s">
        <v>515</v>
      </c>
      <c r="B625" s="165"/>
      <c r="C625" s="167"/>
      <c r="D625" s="167"/>
      <c r="E625" s="167"/>
      <c r="F625" s="167" t="s">
        <v>398</v>
      </c>
      <c r="G625" s="167" t="s">
        <v>788</v>
      </c>
      <c r="H625" s="167"/>
      <c r="I625" s="167"/>
      <c r="J625" s="51" t="s">
        <v>829</v>
      </c>
      <c r="K625" s="51" t="s">
        <v>869</v>
      </c>
      <c r="L625" s="93" t="str">
        <f t="shared" si="16"/>
        <v>0B 3 1</v>
      </c>
      <c r="M625" s="89" t="str">
        <f t="shared" si="17"/>
        <v>2F 4</v>
      </c>
      <c r="N625" s="77" t="s">
        <v>902</v>
      </c>
      <c r="O625" s="51" t="s">
        <v>902</v>
      </c>
      <c r="P625" s="51" t="s">
        <v>903</v>
      </c>
      <c r="Q625" s="51" t="s">
        <v>902</v>
      </c>
      <c r="R625" s="51" t="s">
        <v>903</v>
      </c>
      <c r="S625" s="79" t="s">
        <v>903</v>
      </c>
      <c r="T625" s="51" t="s">
        <v>903</v>
      </c>
      <c r="U625" s="69" t="s">
        <v>903</v>
      </c>
      <c r="V625" s="92" t="s">
        <v>902</v>
      </c>
      <c r="W625" s="79" t="s">
        <v>903</v>
      </c>
      <c r="X625" s="51"/>
      <c r="Y625" s="51"/>
      <c r="Z625" s="79"/>
      <c r="AA625" s="195" t="s">
        <v>8</v>
      </c>
      <c r="AB625" s="195"/>
      <c r="AC625" s="196"/>
      <c r="AD625" s="51"/>
      <c r="AE625" s="51"/>
      <c r="AF625" s="51"/>
      <c r="AG625" s="51"/>
      <c r="AH625" s="51"/>
      <c r="AI625" s="51"/>
      <c r="AJ625" s="51"/>
      <c r="AK625" s="69"/>
      <c r="AL625" s="51"/>
      <c r="AM625" s="51"/>
      <c r="AN625" s="51"/>
      <c r="AO625" s="51"/>
      <c r="AP625" s="51"/>
      <c r="AQ625" s="51"/>
      <c r="AR625" s="51"/>
      <c r="AS625" s="69"/>
      <c r="AT625" s="51"/>
      <c r="AU625" s="51"/>
      <c r="AV625" s="51"/>
      <c r="AW625" s="51"/>
      <c r="AX625" s="51"/>
      <c r="AY625" s="51"/>
      <c r="AZ625" s="51"/>
      <c r="BA625" s="69"/>
      <c r="BB625" s="51"/>
      <c r="BC625" s="51"/>
      <c r="BD625" s="51"/>
      <c r="BE625" s="51"/>
      <c r="BF625" s="51"/>
      <c r="BG625" s="51"/>
      <c r="BH625" s="51"/>
      <c r="BI625" s="69"/>
      <c r="BJ625" s="51"/>
      <c r="BK625" s="51"/>
      <c r="BL625" s="51"/>
      <c r="BM625" s="51"/>
      <c r="BN625" s="51"/>
      <c r="BO625" s="51"/>
      <c r="BP625" s="51"/>
      <c r="BQ625" s="56"/>
      <c r="BR625" s="172"/>
      <c r="BS625" s="51"/>
      <c r="BT625" s="174"/>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c r="CY625" s="51"/>
      <c r="CZ625" s="51"/>
      <c r="DA625" s="51"/>
      <c r="DB625" s="51"/>
      <c r="DC625" s="51"/>
      <c r="DD625" s="51"/>
      <c r="DE625" s="51"/>
      <c r="DF625" s="51"/>
      <c r="DG625" s="51"/>
      <c r="DH625" s="51"/>
      <c r="DI625" s="51"/>
      <c r="DJ625" s="51"/>
      <c r="DK625" s="51"/>
    </row>
    <row r="626" spans="1:115" s="50" customFormat="1" ht="14.4" customHeight="1" x14ac:dyDescent="0.3">
      <c r="A626" s="163"/>
      <c r="B626" s="165"/>
      <c r="C626" s="167"/>
      <c r="D626" s="167"/>
      <c r="E626" s="167"/>
      <c r="F626" s="167"/>
      <c r="G626" s="167" t="s">
        <v>914</v>
      </c>
      <c r="H626" s="167"/>
      <c r="I626" s="167"/>
      <c r="J626" s="51" t="s">
        <v>869</v>
      </c>
      <c r="K626" s="51" t="s">
        <v>869</v>
      </c>
      <c r="L626" s="93" t="str">
        <f t="shared" si="16"/>
        <v>0A 3 X</v>
      </c>
      <c r="M626" s="89" t="str">
        <f t="shared" si="17"/>
        <v>2B X</v>
      </c>
      <c r="N626" s="77" t="s">
        <v>902</v>
      </c>
      <c r="O626" s="51" t="s">
        <v>902</v>
      </c>
      <c r="P626" s="51" t="s">
        <v>903</v>
      </c>
      <c r="Q626" s="51" t="s">
        <v>902</v>
      </c>
      <c r="R626" s="51" t="s">
        <v>903</v>
      </c>
      <c r="S626" s="79" t="s">
        <v>902</v>
      </c>
      <c r="T626" s="51" t="s">
        <v>903</v>
      </c>
      <c r="U626" s="69" t="s">
        <v>903</v>
      </c>
      <c r="V626" s="167" t="s">
        <v>916</v>
      </c>
      <c r="W626" s="167"/>
      <c r="X626" s="167"/>
      <c r="Y626" s="167"/>
      <c r="Z626" s="167"/>
      <c r="AA626" s="167"/>
      <c r="AB626" s="167"/>
      <c r="AC626" s="167"/>
      <c r="AD626" s="167"/>
      <c r="AE626" s="167"/>
      <c r="AF626" s="167"/>
      <c r="AG626" s="167"/>
      <c r="AH626" s="167"/>
      <c r="AI626" s="167"/>
      <c r="AJ626" s="167"/>
      <c r="AK626" s="192"/>
      <c r="AL626" s="51"/>
      <c r="AM626" s="51"/>
      <c r="AN626" s="51"/>
      <c r="AO626" s="51"/>
      <c r="AP626" s="51"/>
      <c r="AQ626" s="51"/>
      <c r="AR626" s="51"/>
      <c r="AS626" s="69"/>
      <c r="AT626" s="51"/>
      <c r="AU626" s="51"/>
      <c r="AV626" s="51"/>
      <c r="AW626" s="51"/>
      <c r="AX626" s="51"/>
      <c r="AY626" s="51"/>
      <c r="AZ626" s="51"/>
      <c r="BA626" s="69"/>
      <c r="BB626" s="51"/>
      <c r="BC626" s="51"/>
      <c r="BD626" s="51"/>
      <c r="BE626" s="51"/>
      <c r="BF626" s="51"/>
      <c r="BG626" s="51"/>
      <c r="BH626" s="51"/>
      <c r="BI626" s="69"/>
      <c r="BJ626" s="51"/>
      <c r="BK626" s="51"/>
      <c r="BL626" s="51"/>
      <c r="BM626" s="51"/>
      <c r="BN626" s="51"/>
      <c r="BO626" s="51"/>
      <c r="BP626" s="51"/>
      <c r="BQ626" s="56"/>
      <c r="BR626" s="172"/>
      <c r="BS626" s="51"/>
      <c r="BT626" s="174"/>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c r="CY626" s="51"/>
      <c r="CZ626" s="51"/>
      <c r="DA626" s="51"/>
      <c r="DB626" s="51"/>
      <c r="DC626" s="51"/>
      <c r="DD626" s="51"/>
      <c r="DE626" s="51"/>
      <c r="DF626" s="51"/>
      <c r="DG626" s="51"/>
      <c r="DH626" s="51"/>
      <c r="DI626" s="51"/>
      <c r="DJ626" s="51"/>
      <c r="DK626" s="51"/>
    </row>
    <row r="627" spans="1:115" s="50" customFormat="1" ht="14.4" customHeight="1" x14ac:dyDescent="0.3">
      <c r="A627" s="163"/>
      <c r="B627" s="165"/>
      <c r="C627" s="167"/>
      <c r="D627" s="167"/>
      <c r="E627" s="167"/>
      <c r="F627" s="167"/>
      <c r="G627" s="167" t="s">
        <v>953</v>
      </c>
      <c r="H627" s="167"/>
      <c r="I627" s="167"/>
      <c r="J627" s="51" t="s">
        <v>869</v>
      </c>
      <c r="K627" s="51" t="s">
        <v>869</v>
      </c>
      <c r="L627" s="93" t="str">
        <f t="shared" si="16"/>
        <v>0B 0 1</v>
      </c>
      <c r="M627" s="89" t="str">
        <f t="shared" si="17"/>
        <v>2C 4</v>
      </c>
      <c r="N627" s="77" t="s">
        <v>902</v>
      </c>
      <c r="O627" s="51" t="s">
        <v>902</v>
      </c>
      <c r="P627" s="51" t="s">
        <v>903</v>
      </c>
      <c r="Q627" s="51" t="s">
        <v>902</v>
      </c>
      <c r="R627" s="51" t="s">
        <v>903</v>
      </c>
      <c r="S627" s="79" t="s">
        <v>903</v>
      </c>
      <c r="T627" s="51" t="s">
        <v>902</v>
      </c>
      <c r="U627" s="69" t="s">
        <v>902</v>
      </c>
      <c r="V627" s="92" t="s">
        <v>902</v>
      </c>
      <c r="W627" s="79" t="s">
        <v>903</v>
      </c>
      <c r="X627" s="197" t="s">
        <v>913</v>
      </c>
      <c r="Y627" s="195"/>
      <c r="Z627" s="198"/>
      <c r="AA627" s="51"/>
      <c r="AB627" s="51"/>
      <c r="AC627" s="69"/>
      <c r="AD627" s="51"/>
      <c r="AE627" s="51"/>
      <c r="AF627" s="51"/>
      <c r="AG627" s="51"/>
      <c r="AH627" s="51"/>
      <c r="AI627" s="51"/>
      <c r="AJ627" s="51"/>
      <c r="AK627" s="69"/>
      <c r="AL627" s="51"/>
      <c r="AM627" s="51"/>
      <c r="AN627" s="51"/>
      <c r="AO627" s="51"/>
      <c r="AP627" s="51"/>
      <c r="AQ627" s="51"/>
      <c r="AR627" s="51"/>
      <c r="AS627" s="69"/>
      <c r="AT627" s="51"/>
      <c r="AU627" s="51"/>
      <c r="AV627" s="51"/>
      <c r="AW627" s="51"/>
      <c r="AX627" s="51"/>
      <c r="AY627" s="51"/>
      <c r="AZ627" s="51"/>
      <c r="BA627" s="69"/>
      <c r="BB627" s="51"/>
      <c r="BC627" s="51"/>
      <c r="BD627" s="51"/>
      <c r="BE627" s="51"/>
      <c r="BF627" s="51"/>
      <c r="BG627" s="51"/>
      <c r="BH627" s="51"/>
      <c r="BI627" s="69"/>
      <c r="BJ627" s="51"/>
      <c r="BK627" s="51"/>
      <c r="BL627" s="51"/>
      <c r="BM627" s="51"/>
      <c r="BN627" s="51"/>
      <c r="BO627" s="51"/>
      <c r="BP627" s="51"/>
      <c r="BQ627" s="56"/>
      <c r="BR627" s="172"/>
      <c r="BS627" s="51"/>
      <c r="BT627" s="174"/>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c r="CY627" s="51"/>
      <c r="CZ627" s="51"/>
      <c r="DA627" s="51"/>
      <c r="DB627" s="51"/>
      <c r="DC627" s="51"/>
      <c r="DD627" s="51"/>
      <c r="DE627" s="51"/>
      <c r="DF627" s="51"/>
      <c r="DG627" s="51"/>
      <c r="DH627" s="51"/>
      <c r="DI627" s="51"/>
      <c r="DJ627" s="51"/>
      <c r="DK627" s="51"/>
    </row>
    <row r="628" spans="1:115" s="50" customFormat="1" ht="14.4" customHeight="1" x14ac:dyDescent="0.3">
      <c r="A628" s="163"/>
      <c r="B628" s="165"/>
      <c r="C628" s="167"/>
      <c r="D628" s="167"/>
      <c r="E628" s="167"/>
      <c r="F628" s="167"/>
      <c r="G628" s="167" t="s">
        <v>954</v>
      </c>
      <c r="H628" s="167"/>
      <c r="I628" s="167"/>
      <c r="J628" s="51" t="s">
        <v>869</v>
      </c>
      <c r="K628" s="51" t="s">
        <v>869</v>
      </c>
      <c r="L628" s="93" t="str">
        <f t="shared" si="16"/>
        <v>0B 1 1</v>
      </c>
      <c r="M628" s="89" t="str">
        <f t="shared" si="17"/>
        <v>2D 4</v>
      </c>
      <c r="N628" s="77" t="s">
        <v>902</v>
      </c>
      <c r="O628" s="51" t="s">
        <v>902</v>
      </c>
      <c r="P628" s="51" t="s">
        <v>903</v>
      </c>
      <c r="Q628" s="51" t="s">
        <v>902</v>
      </c>
      <c r="R628" s="51" t="s">
        <v>903</v>
      </c>
      <c r="S628" s="79" t="s">
        <v>903</v>
      </c>
      <c r="T628" s="51" t="s">
        <v>902</v>
      </c>
      <c r="U628" s="69" t="s">
        <v>903</v>
      </c>
      <c r="V628" s="92" t="s">
        <v>902</v>
      </c>
      <c r="W628" s="79" t="s">
        <v>903</v>
      </c>
      <c r="X628" s="197" t="s">
        <v>913</v>
      </c>
      <c r="Y628" s="195"/>
      <c r="Z628" s="198"/>
      <c r="AA628" s="51"/>
      <c r="AB628" s="51"/>
      <c r="AC628" s="69"/>
      <c r="AD628" s="167" t="s">
        <v>921</v>
      </c>
      <c r="AE628" s="167"/>
      <c r="AF628" s="167"/>
      <c r="AG628" s="167"/>
      <c r="AH628" s="167"/>
      <c r="AI628" s="167"/>
      <c r="AJ628" s="167"/>
      <c r="AK628" s="192"/>
      <c r="AL628" s="51"/>
      <c r="AM628" s="51"/>
      <c r="AN628" s="51"/>
      <c r="AO628" s="51"/>
      <c r="AP628" s="51"/>
      <c r="AQ628" s="51"/>
      <c r="AR628" s="51"/>
      <c r="AS628" s="69"/>
      <c r="AT628" s="51"/>
      <c r="AU628" s="51"/>
      <c r="AV628" s="51"/>
      <c r="AW628" s="51"/>
      <c r="AX628" s="51"/>
      <c r="AY628" s="51"/>
      <c r="AZ628" s="51"/>
      <c r="BA628" s="69"/>
      <c r="BB628" s="51"/>
      <c r="BC628" s="51"/>
      <c r="BD628" s="51"/>
      <c r="BE628" s="51"/>
      <c r="BF628" s="51"/>
      <c r="BG628" s="51"/>
      <c r="BH628" s="51"/>
      <c r="BI628" s="69"/>
      <c r="BJ628" s="51"/>
      <c r="BK628" s="51"/>
      <c r="BL628" s="51"/>
      <c r="BM628" s="51"/>
      <c r="BN628" s="51"/>
      <c r="BO628" s="51"/>
      <c r="BP628" s="51"/>
      <c r="BQ628" s="56"/>
      <c r="BR628" s="172"/>
      <c r="BS628" s="51"/>
      <c r="BT628" s="174"/>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c r="CY628" s="51"/>
      <c r="CZ628" s="51"/>
      <c r="DA628" s="51"/>
      <c r="DB628" s="51"/>
      <c r="DC628" s="51"/>
      <c r="DD628" s="51"/>
      <c r="DE628" s="51"/>
      <c r="DF628" s="51"/>
      <c r="DG628" s="51"/>
      <c r="DH628" s="51"/>
      <c r="DI628" s="51"/>
      <c r="DJ628" s="51"/>
      <c r="DK628" s="51"/>
    </row>
    <row r="629" spans="1:115" s="50" customFormat="1" ht="14.4" customHeight="1" x14ac:dyDescent="0.3">
      <c r="A629" s="163"/>
      <c r="B629" s="165"/>
      <c r="C629" s="167"/>
      <c r="D629" s="167"/>
      <c r="E629" s="167"/>
      <c r="F629" s="167"/>
      <c r="G629" s="167" t="s">
        <v>955</v>
      </c>
      <c r="H629" s="167"/>
      <c r="I629" s="167"/>
      <c r="J629" s="51" t="s">
        <v>869</v>
      </c>
      <c r="K629" s="51" t="s">
        <v>869</v>
      </c>
      <c r="L629" s="93" t="str">
        <f t="shared" si="16"/>
        <v>0B 2 1</v>
      </c>
      <c r="M629" s="89" t="str">
        <f t="shared" si="17"/>
        <v>2E 4</v>
      </c>
      <c r="N629" s="77" t="s">
        <v>902</v>
      </c>
      <c r="O629" s="51" t="s">
        <v>902</v>
      </c>
      <c r="P629" s="51" t="s">
        <v>903</v>
      </c>
      <c r="Q629" s="51" t="s">
        <v>902</v>
      </c>
      <c r="R629" s="51" t="s">
        <v>903</v>
      </c>
      <c r="S629" s="79" t="s">
        <v>903</v>
      </c>
      <c r="T629" s="51" t="s">
        <v>903</v>
      </c>
      <c r="U629" s="69" t="s">
        <v>902</v>
      </c>
      <c r="V629" s="92" t="s">
        <v>902</v>
      </c>
      <c r="W629" s="79" t="s">
        <v>903</v>
      </c>
      <c r="X629" s="197" t="s">
        <v>913</v>
      </c>
      <c r="Y629" s="195"/>
      <c r="Z629" s="198"/>
      <c r="AA629" s="51"/>
      <c r="AB629" s="51"/>
      <c r="AC629" s="69"/>
      <c r="AD629" s="167" t="s">
        <v>916</v>
      </c>
      <c r="AE629" s="167"/>
      <c r="AF629" s="167"/>
      <c r="AG629" s="167"/>
      <c r="AH629" s="167"/>
      <c r="AI629" s="167"/>
      <c r="AJ629" s="167"/>
      <c r="AK629" s="167"/>
      <c r="AL629" s="167"/>
      <c r="AM629" s="167"/>
      <c r="AN629" s="167"/>
      <c r="AO629" s="167"/>
      <c r="AP629" s="167"/>
      <c r="AQ629" s="167"/>
      <c r="AR629" s="167"/>
      <c r="AS629" s="192"/>
      <c r="AT629" s="51"/>
      <c r="AU629" s="51"/>
      <c r="AV629" s="51"/>
      <c r="AW629" s="51"/>
      <c r="AX629" s="51"/>
      <c r="AY629" s="51"/>
      <c r="AZ629" s="51"/>
      <c r="BA629" s="69"/>
      <c r="BB629" s="51"/>
      <c r="BC629" s="51"/>
      <c r="BD629" s="51"/>
      <c r="BE629" s="51"/>
      <c r="BF629" s="51"/>
      <c r="BG629" s="51"/>
      <c r="BH629" s="51"/>
      <c r="BI629" s="69"/>
      <c r="BJ629" s="51"/>
      <c r="BK629" s="51"/>
      <c r="BL629" s="51"/>
      <c r="BM629" s="51"/>
      <c r="BN629" s="51"/>
      <c r="BO629" s="51"/>
      <c r="BP629" s="51"/>
      <c r="BQ629" s="56"/>
      <c r="BR629" s="172"/>
      <c r="BS629" s="51"/>
      <c r="BT629" s="174"/>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c r="CY629" s="51"/>
      <c r="CZ629" s="51"/>
      <c r="DA629" s="51"/>
      <c r="DB629" s="51"/>
      <c r="DC629" s="51"/>
      <c r="DD629" s="51"/>
      <c r="DE629" s="51"/>
      <c r="DF629" s="51"/>
      <c r="DG629" s="51"/>
      <c r="DH629" s="51"/>
      <c r="DI629" s="51"/>
      <c r="DJ629" s="51"/>
      <c r="DK629" s="51"/>
    </row>
    <row r="630" spans="1:115" s="50" customFormat="1" ht="14.4" customHeight="1" x14ac:dyDescent="0.3">
      <c r="A630" s="163" t="s">
        <v>509</v>
      </c>
      <c r="B630" s="165"/>
      <c r="C630" s="167" t="s">
        <v>579</v>
      </c>
      <c r="D630" s="167" t="s">
        <v>580</v>
      </c>
      <c r="E630" s="167" t="s">
        <v>774</v>
      </c>
      <c r="F630" s="167">
        <v>8</v>
      </c>
      <c r="G630" s="167" t="s">
        <v>787</v>
      </c>
      <c r="H630" s="51" t="s">
        <v>786</v>
      </c>
      <c r="I630" s="51" t="s">
        <v>920</v>
      </c>
      <c r="J630" s="51" t="s">
        <v>867</v>
      </c>
      <c r="K630" s="51" t="s">
        <v>898</v>
      </c>
      <c r="L630" s="93" t="str">
        <f t="shared" si="16"/>
        <v>2D 3 0</v>
      </c>
      <c r="M630" s="89" t="str">
        <f t="shared" si="17"/>
        <v>B7 0</v>
      </c>
      <c r="N630" s="77" t="s">
        <v>903</v>
      </c>
      <c r="O630" s="51" t="s">
        <v>902</v>
      </c>
      <c r="P630" s="51" t="s">
        <v>903</v>
      </c>
      <c r="Q630" s="51" t="s">
        <v>903</v>
      </c>
      <c r="R630" s="51" t="s">
        <v>902</v>
      </c>
      <c r="S630" s="79" t="s">
        <v>903</v>
      </c>
      <c r="T630" s="51" t="s">
        <v>903</v>
      </c>
      <c r="U630" s="69" t="s">
        <v>903</v>
      </c>
      <c r="V630" s="92" t="s">
        <v>902</v>
      </c>
      <c r="W630" s="79" t="s">
        <v>902</v>
      </c>
      <c r="X630" s="51"/>
      <c r="Y630" s="51"/>
      <c r="Z630" s="79"/>
      <c r="AA630" s="195" t="s">
        <v>911</v>
      </c>
      <c r="AB630" s="195"/>
      <c r="AC630" s="196"/>
      <c r="AD630" s="167" t="s">
        <v>921</v>
      </c>
      <c r="AE630" s="167"/>
      <c r="AF630" s="167"/>
      <c r="AG630" s="167"/>
      <c r="AH630" s="167"/>
      <c r="AI630" s="167"/>
      <c r="AJ630" s="167"/>
      <c r="AK630" s="192"/>
      <c r="AL630" s="51"/>
      <c r="AM630" s="51"/>
      <c r="AN630" s="51"/>
      <c r="AO630" s="51"/>
      <c r="AP630" s="51"/>
      <c r="AQ630" s="51"/>
      <c r="AR630" s="51"/>
      <c r="AS630" s="69"/>
      <c r="AT630" s="51"/>
      <c r="AU630" s="51"/>
      <c r="AV630" s="51"/>
      <c r="AW630" s="51"/>
      <c r="AX630" s="51"/>
      <c r="AY630" s="51"/>
      <c r="AZ630" s="51"/>
      <c r="BA630" s="69"/>
      <c r="BB630" s="51"/>
      <c r="BC630" s="51"/>
      <c r="BD630" s="51"/>
      <c r="BE630" s="51"/>
      <c r="BF630" s="51"/>
      <c r="BG630" s="51"/>
      <c r="BH630" s="51"/>
      <c r="BI630" s="69"/>
      <c r="BJ630" s="51"/>
      <c r="BK630" s="51"/>
      <c r="BL630" s="51"/>
      <c r="BM630" s="51"/>
      <c r="BN630" s="51"/>
      <c r="BO630" s="51"/>
      <c r="BP630" s="51"/>
      <c r="BQ630" s="56"/>
      <c r="BR630" s="172" t="s">
        <v>581</v>
      </c>
      <c r="BS630" s="51"/>
      <c r="BT630" s="174" t="s">
        <v>691</v>
      </c>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c r="CY630" s="51"/>
      <c r="CZ630" s="51"/>
      <c r="DA630" s="51"/>
      <c r="DB630" s="51"/>
      <c r="DC630" s="51"/>
      <c r="DD630" s="51"/>
      <c r="DE630" s="51"/>
      <c r="DF630" s="51"/>
      <c r="DG630" s="51"/>
      <c r="DH630" s="51"/>
      <c r="DI630" s="51"/>
      <c r="DJ630" s="51"/>
      <c r="DK630" s="51"/>
    </row>
    <row r="631" spans="1:115" s="50" customFormat="1" ht="14.4" customHeight="1" x14ac:dyDescent="0.3">
      <c r="A631" s="163"/>
      <c r="B631" s="165"/>
      <c r="C631" s="167"/>
      <c r="D631" s="167"/>
      <c r="E631" s="167"/>
      <c r="F631" s="167"/>
      <c r="G631" s="167"/>
      <c r="H631" s="51" t="s">
        <v>794</v>
      </c>
      <c r="I631" s="51" t="s">
        <v>920</v>
      </c>
      <c r="J631" s="51" t="s">
        <v>868</v>
      </c>
      <c r="K631" s="51" t="s">
        <v>869</v>
      </c>
      <c r="L631" s="93" t="str">
        <f t="shared" si="16"/>
        <v>2D 3 2</v>
      </c>
      <c r="M631" s="89" t="str">
        <f t="shared" si="17"/>
        <v>B7 8</v>
      </c>
      <c r="N631" s="77" t="s">
        <v>903</v>
      </c>
      <c r="O631" s="51" t="s">
        <v>902</v>
      </c>
      <c r="P631" s="51" t="s">
        <v>903</v>
      </c>
      <c r="Q631" s="51" t="s">
        <v>903</v>
      </c>
      <c r="R631" s="51" t="s">
        <v>902</v>
      </c>
      <c r="S631" s="79" t="s">
        <v>903</v>
      </c>
      <c r="T631" s="51" t="s">
        <v>903</v>
      </c>
      <c r="U631" s="69" t="s">
        <v>903</v>
      </c>
      <c r="V631" s="92" t="s">
        <v>903</v>
      </c>
      <c r="W631" s="79" t="s">
        <v>902</v>
      </c>
      <c r="X631" s="51"/>
      <c r="Y631" s="51"/>
      <c r="Z631" s="86"/>
      <c r="AA631" s="195" t="s">
        <v>132</v>
      </c>
      <c r="AB631" s="195"/>
      <c r="AC631" s="196"/>
      <c r="AD631" s="167" t="s">
        <v>921</v>
      </c>
      <c r="AE631" s="167"/>
      <c r="AF631" s="167"/>
      <c r="AG631" s="167"/>
      <c r="AH631" s="167"/>
      <c r="AI631" s="167"/>
      <c r="AJ631" s="167"/>
      <c r="AK631" s="192"/>
      <c r="AL631" s="51"/>
      <c r="AM631" s="51"/>
      <c r="AN631" s="51"/>
      <c r="AO631" s="51"/>
      <c r="AP631" s="51"/>
      <c r="AQ631" s="51"/>
      <c r="AR631" s="51"/>
      <c r="AS631" s="69"/>
      <c r="AT631" s="51"/>
      <c r="AU631" s="51"/>
      <c r="AV631" s="51"/>
      <c r="AW631" s="51"/>
      <c r="AX631" s="51"/>
      <c r="AY631" s="51"/>
      <c r="AZ631" s="51"/>
      <c r="BA631" s="69"/>
      <c r="BB631" s="51"/>
      <c r="BC631" s="51"/>
      <c r="BD631" s="51"/>
      <c r="BE631" s="51"/>
      <c r="BF631" s="51"/>
      <c r="BG631" s="51"/>
      <c r="BH631" s="51"/>
      <c r="BI631" s="69"/>
      <c r="BJ631" s="51"/>
      <c r="BK631" s="51"/>
      <c r="BL631" s="51"/>
      <c r="BM631" s="51"/>
      <c r="BN631" s="51"/>
      <c r="BO631" s="51"/>
      <c r="BP631" s="51"/>
      <c r="BQ631" s="56"/>
      <c r="BR631" s="172"/>
      <c r="BS631" s="51"/>
      <c r="BT631" s="174"/>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c r="CY631" s="51"/>
      <c r="CZ631" s="51"/>
      <c r="DA631" s="51"/>
      <c r="DB631" s="51"/>
      <c r="DC631" s="51"/>
      <c r="DD631" s="51"/>
      <c r="DE631" s="51"/>
      <c r="DF631" s="51"/>
      <c r="DG631" s="51"/>
      <c r="DH631" s="51"/>
      <c r="DI631" s="51"/>
      <c r="DJ631" s="51"/>
      <c r="DK631" s="51"/>
    </row>
    <row r="632" spans="1:115" s="50" customFormat="1" ht="14.4" customHeight="1" x14ac:dyDescent="0.3">
      <c r="A632" s="163" t="s">
        <v>515</v>
      </c>
      <c r="B632" s="165"/>
      <c r="C632" s="167"/>
      <c r="D632" s="167"/>
      <c r="E632" s="167"/>
      <c r="F632" s="167"/>
      <c r="G632" s="167" t="s">
        <v>788</v>
      </c>
      <c r="H632" s="51" t="s">
        <v>786</v>
      </c>
      <c r="I632" s="51" t="s">
        <v>920</v>
      </c>
      <c r="J632" s="51" t="s">
        <v>867</v>
      </c>
      <c r="K632" s="51" t="s">
        <v>898</v>
      </c>
      <c r="L632" s="93" t="str">
        <f t="shared" si="16"/>
        <v>2D 3 1</v>
      </c>
      <c r="M632" s="89" t="str">
        <f t="shared" si="17"/>
        <v>B7 4</v>
      </c>
      <c r="N632" s="77" t="s">
        <v>903</v>
      </c>
      <c r="O632" s="51" t="s">
        <v>902</v>
      </c>
      <c r="P632" s="51" t="s">
        <v>903</v>
      </c>
      <c r="Q632" s="51" t="s">
        <v>903</v>
      </c>
      <c r="R632" s="51" t="s">
        <v>902</v>
      </c>
      <c r="S632" s="79" t="s">
        <v>903</v>
      </c>
      <c r="T632" s="51" t="s">
        <v>903</v>
      </c>
      <c r="U632" s="69" t="s">
        <v>903</v>
      </c>
      <c r="V632" s="92" t="s">
        <v>902</v>
      </c>
      <c r="W632" s="79" t="s">
        <v>903</v>
      </c>
      <c r="X632" s="51"/>
      <c r="Y632" s="51"/>
      <c r="Z632" s="79"/>
      <c r="AA632" s="195" t="s">
        <v>911</v>
      </c>
      <c r="AB632" s="195"/>
      <c r="AC632" s="196"/>
      <c r="AD632" s="167" t="s">
        <v>921</v>
      </c>
      <c r="AE632" s="167"/>
      <c r="AF632" s="167"/>
      <c r="AG632" s="167"/>
      <c r="AH632" s="167"/>
      <c r="AI632" s="167"/>
      <c r="AJ632" s="167"/>
      <c r="AK632" s="192"/>
      <c r="AL632" s="51"/>
      <c r="AM632" s="51"/>
      <c r="AN632" s="51"/>
      <c r="AO632" s="51"/>
      <c r="AP632" s="51"/>
      <c r="AQ632" s="51"/>
      <c r="AR632" s="51"/>
      <c r="AS632" s="69"/>
      <c r="AT632" s="51"/>
      <c r="AU632" s="51"/>
      <c r="AV632" s="51"/>
      <c r="AW632" s="51"/>
      <c r="AX632" s="51"/>
      <c r="AY632" s="51"/>
      <c r="AZ632" s="51"/>
      <c r="BA632" s="69"/>
      <c r="BB632" s="51"/>
      <c r="BC632" s="51"/>
      <c r="BD632" s="51"/>
      <c r="BE632" s="51"/>
      <c r="BF632" s="51"/>
      <c r="BG632" s="51"/>
      <c r="BH632" s="51"/>
      <c r="BI632" s="69"/>
      <c r="BJ632" s="51"/>
      <c r="BK632" s="51"/>
      <c r="BL632" s="51"/>
      <c r="BM632" s="51"/>
      <c r="BN632" s="51"/>
      <c r="BO632" s="51"/>
      <c r="BP632" s="51"/>
      <c r="BQ632" s="56"/>
      <c r="BR632" s="172"/>
      <c r="BS632" s="51"/>
      <c r="BT632" s="174"/>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c r="CY632" s="51"/>
      <c r="CZ632" s="51"/>
      <c r="DA632" s="51"/>
      <c r="DB632" s="51"/>
      <c r="DC632" s="51"/>
      <c r="DD632" s="51"/>
      <c r="DE632" s="51"/>
      <c r="DF632" s="51"/>
      <c r="DG632" s="51"/>
      <c r="DH632" s="51"/>
      <c r="DI632" s="51"/>
      <c r="DJ632" s="51"/>
      <c r="DK632" s="51"/>
    </row>
    <row r="633" spans="1:115" s="50" customFormat="1" ht="14.4" customHeight="1" x14ac:dyDescent="0.3">
      <c r="A633" s="163"/>
      <c r="B633" s="165"/>
      <c r="C633" s="167"/>
      <c r="D633" s="167"/>
      <c r="E633" s="167"/>
      <c r="F633" s="167"/>
      <c r="G633" s="167"/>
      <c r="H633" s="51" t="s">
        <v>794</v>
      </c>
      <c r="I633" s="51" t="s">
        <v>920</v>
      </c>
      <c r="J633" s="51" t="s">
        <v>867</v>
      </c>
      <c r="K633" s="51" t="s">
        <v>898</v>
      </c>
      <c r="L633" s="93" t="str">
        <f t="shared" si="16"/>
        <v>2D 3 3</v>
      </c>
      <c r="M633" s="89" t="str">
        <f t="shared" si="17"/>
        <v>B7 C</v>
      </c>
      <c r="N633" s="77" t="s">
        <v>903</v>
      </c>
      <c r="O633" s="51" t="s">
        <v>902</v>
      </c>
      <c r="P633" s="51" t="s">
        <v>903</v>
      </c>
      <c r="Q633" s="51" t="s">
        <v>903</v>
      </c>
      <c r="R633" s="51" t="s">
        <v>902</v>
      </c>
      <c r="S633" s="79" t="s">
        <v>903</v>
      </c>
      <c r="T633" s="51" t="s">
        <v>903</v>
      </c>
      <c r="U633" s="69" t="s">
        <v>903</v>
      </c>
      <c r="V633" s="92" t="s">
        <v>903</v>
      </c>
      <c r="W633" s="79" t="s">
        <v>903</v>
      </c>
      <c r="X633" s="51"/>
      <c r="Y633" s="51"/>
      <c r="Z633" s="79"/>
      <c r="AA633" s="195" t="s">
        <v>132</v>
      </c>
      <c r="AB633" s="195"/>
      <c r="AC633" s="196"/>
      <c r="AD633" s="167" t="s">
        <v>921</v>
      </c>
      <c r="AE633" s="167"/>
      <c r="AF633" s="167"/>
      <c r="AG633" s="167"/>
      <c r="AH633" s="167"/>
      <c r="AI633" s="167"/>
      <c r="AJ633" s="167"/>
      <c r="AK633" s="192"/>
      <c r="AL633" s="51"/>
      <c r="AM633" s="51"/>
      <c r="AN633" s="51"/>
      <c r="AO633" s="51"/>
      <c r="AP633" s="51"/>
      <c r="AQ633" s="51"/>
      <c r="AR633" s="51"/>
      <c r="AS633" s="69"/>
      <c r="AT633" s="51"/>
      <c r="AU633" s="51"/>
      <c r="AV633" s="51"/>
      <c r="AW633" s="51"/>
      <c r="AX633" s="51"/>
      <c r="AY633" s="51"/>
      <c r="AZ633" s="51"/>
      <c r="BA633" s="69"/>
      <c r="BB633" s="51"/>
      <c r="BC633" s="51"/>
      <c r="BD633" s="51"/>
      <c r="BE633" s="51"/>
      <c r="BF633" s="51"/>
      <c r="BG633" s="51"/>
      <c r="BH633" s="51"/>
      <c r="BI633" s="69"/>
      <c r="BJ633" s="51"/>
      <c r="BK633" s="51"/>
      <c r="BL633" s="51"/>
      <c r="BM633" s="51"/>
      <c r="BN633" s="51"/>
      <c r="BO633" s="51"/>
      <c r="BP633" s="51"/>
      <c r="BQ633" s="56"/>
      <c r="BR633" s="172"/>
      <c r="BS633" s="51"/>
      <c r="BT633" s="174"/>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c r="CY633" s="51"/>
      <c r="CZ633" s="51"/>
      <c r="DA633" s="51"/>
      <c r="DB633" s="51"/>
      <c r="DC633" s="51"/>
      <c r="DD633" s="51"/>
      <c r="DE633" s="51"/>
      <c r="DF633" s="51"/>
      <c r="DG633" s="51"/>
      <c r="DH633" s="51"/>
      <c r="DI633" s="51"/>
      <c r="DJ633" s="51"/>
      <c r="DK633" s="51"/>
    </row>
    <row r="634" spans="1:115" s="50" customFormat="1" ht="14.4" customHeight="1" x14ac:dyDescent="0.3">
      <c r="A634" s="163" t="s">
        <v>515</v>
      </c>
      <c r="B634" s="165"/>
      <c r="C634" s="167"/>
      <c r="D634" s="167"/>
      <c r="E634" s="167"/>
      <c r="F634" s="167"/>
      <c r="G634" s="51" t="s">
        <v>790</v>
      </c>
      <c r="H634" s="51" t="s">
        <v>794</v>
      </c>
      <c r="I634" s="51" t="s">
        <v>920</v>
      </c>
      <c r="J634" s="51" t="s">
        <v>868</v>
      </c>
      <c r="K634" s="51" t="s">
        <v>869</v>
      </c>
      <c r="L634" s="93" t="str">
        <f t="shared" si="16"/>
        <v>2F 3 2</v>
      </c>
      <c r="M634" s="89" t="str">
        <f t="shared" si="17"/>
        <v>BF 8</v>
      </c>
      <c r="N634" s="77" t="s">
        <v>903</v>
      </c>
      <c r="O634" s="51" t="s">
        <v>902</v>
      </c>
      <c r="P634" s="51" t="s">
        <v>903</v>
      </c>
      <c r="Q634" s="51" t="s">
        <v>903</v>
      </c>
      <c r="R634" s="51" t="s">
        <v>903</v>
      </c>
      <c r="S634" s="79" t="s">
        <v>903</v>
      </c>
      <c r="T634" s="51" t="s">
        <v>903</v>
      </c>
      <c r="U634" s="69" t="s">
        <v>903</v>
      </c>
      <c r="V634" s="92" t="s">
        <v>903</v>
      </c>
      <c r="W634" s="79" t="s">
        <v>902</v>
      </c>
      <c r="X634" s="51"/>
      <c r="Y634" s="51"/>
      <c r="Z634" s="79"/>
      <c r="AA634" s="51"/>
      <c r="AB634" s="51"/>
      <c r="AC634" s="69"/>
      <c r="AD634" s="193" t="s">
        <v>921</v>
      </c>
      <c r="AE634" s="167"/>
      <c r="AF634" s="167"/>
      <c r="AG634" s="167"/>
      <c r="AH634" s="167"/>
      <c r="AI634" s="167"/>
      <c r="AJ634" s="167"/>
      <c r="AK634" s="192"/>
      <c r="AL634" s="193" t="s">
        <v>790</v>
      </c>
      <c r="AM634" s="167"/>
      <c r="AN634" s="167"/>
      <c r="AO634" s="167"/>
      <c r="AP634" s="167"/>
      <c r="AQ634" s="167"/>
      <c r="AR634" s="167"/>
      <c r="AS634" s="192"/>
      <c r="AT634" s="51"/>
      <c r="AU634" s="51"/>
      <c r="AV634" s="51"/>
      <c r="AW634" s="51"/>
      <c r="AX634" s="51"/>
      <c r="AY634" s="51"/>
      <c r="AZ634" s="51"/>
      <c r="BA634" s="69"/>
      <c r="BB634" s="51"/>
      <c r="BC634" s="51"/>
      <c r="BD634" s="51"/>
      <c r="BE634" s="51"/>
      <c r="BF634" s="51"/>
      <c r="BG634" s="51"/>
      <c r="BH634" s="51"/>
      <c r="BI634" s="69"/>
      <c r="BJ634" s="51"/>
      <c r="BK634" s="51"/>
      <c r="BL634" s="51"/>
      <c r="BM634" s="51"/>
      <c r="BN634" s="51"/>
      <c r="BO634" s="51"/>
      <c r="BP634" s="51"/>
      <c r="BQ634" s="56"/>
      <c r="BR634" s="172"/>
      <c r="BS634" s="51"/>
      <c r="BT634" s="174"/>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c r="CY634" s="51"/>
      <c r="CZ634" s="51"/>
      <c r="DA634" s="51"/>
      <c r="DB634" s="51"/>
      <c r="DC634" s="51"/>
      <c r="DD634" s="51"/>
      <c r="DE634" s="51"/>
      <c r="DF634" s="51"/>
      <c r="DG634" s="51"/>
      <c r="DH634" s="51"/>
      <c r="DI634" s="51"/>
      <c r="DJ634" s="51"/>
      <c r="DK634" s="51"/>
    </row>
    <row r="635" spans="1:115" s="50" customFormat="1" ht="14.4" customHeight="1" x14ac:dyDescent="0.3">
      <c r="A635" s="163"/>
      <c r="B635" s="165"/>
      <c r="C635" s="167"/>
      <c r="D635" s="167"/>
      <c r="E635" s="167"/>
      <c r="F635" s="167"/>
      <c r="G635" s="51" t="s">
        <v>789</v>
      </c>
      <c r="H635" s="51" t="s">
        <v>794</v>
      </c>
      <c r="I635" s="51" t="s">
        <v>920</v>
      </c>
      <c r="J635" s="51" t="s">
        <v>868</v>
      </c>
      <c r="K635" s="51" t="s">
        <v>869</v>
      </c>
      <c r="L635" s="93" t="str">
        <f t="shared" si="16"/>
        <v>2F 3 3</v>
      </c>
      <c r="M635" s="89" t="str">
        <f t="shared" si="17"/>
        <v>BF C</v>
      </c>
      <c r="N635" s="77" t="s">
        <v>903</v>
      </c>
      <c r="O635" s="51" t="s">
        <v>902</v>
      </c>
      <c r="P635" s="51" t="s">
        <v>903</v>
      </c>
      <c r="Q635" s="51" t="s">
        <v>903</v>
      </c>
      <c r="R635" s="51" t="s">
        <v>903</v>
      </c>
      <c r="S635" s="79" t="s">
        <v>903</v>
      </c>
      <c r="T635" s="51" t="s">
        <v>903</v>
      </c>
      <c r="U635" s="69" t="s">
        <v>903</v>
      </c>
      <c r="V635" s="92" t="s">
        <v>903</v>
      </c>
      <c r="W635" s="79" t="s">
        <v>903</v>
      </c>
      <c r="X635" s="51"/>
      <c r="Y635" s="51"/>
      <c r="Z635" s="79"/>
      <c r="AA635" s="51"/>
      <c r="AB635" s="51"/>
      <c r="AC635" s="69"/>
      <c r="AD635" s="167" t="s">
        <v>921</v>
      </c>
      <c r="AE635" s="167"/>
      <c r="AF635" s="167"/>
      <c r="AG635" s="167"/>
      <c r="AH635" s="167"/>
      <c r="AI635" s="167"/>
      <c r="AJ635" s="167"/>
      <c r="AK635" s="192"/>
      <c r="AL635" s="193" t="s">
        <v>789</v>
      </c>
      <c r="AM635" s="167"/>
      <c r="AN635" s="167"/>
      <c r="AO635" s="167"/>
      <c r="AP635" s="167"/>
      <c r="AQ635" s="167"/>
      <c r="AR635" s="167"/>
      <c r="AS635" s="167"/>
      <c r="AT635" s="167"/>
      <c r="AU635" s="167"/>
      <c r="AV635" s="167"/>
      <c r="AW635" s="167"/>
      <c r="AX635" s="167"/>
      <c r="AY635" s="167"/>
      <c r="AZ635" s="167"/>
      <c r="BA635" s="192"/>
      <c r="BB635" s="51"/>
      <c r="BC635" s="51"/>
      <c r="BD635" s="51"/>
      <c r="BE635" s="51"/>
      <c r="BF635" s="51"/>
      <c r="BG635" s="51"/>
      <c r="BH635" s="51"/>
      <c r="BI635" s="69"/>
      <c r="BJ635" s="51"/>
      <c r="BK635" s="51"/>
      <c r="BL635" s="51"/>
      <c r="BM635" s="51"/>
      <c r="BN635" s="51"/>
      <c r="BO635" s="51"/>
      <c r="BP635" s="51"/>
      <c r="BQ635" s="56"/>
      <c r="BR635" s="172"/>
      <c r="BS635" s="51"/>
      <c r="BT635" s="174"/>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c r="CY635" s="51"/>
      <c r="CZ635" s="51"/>
      <c r="DA635" s="51"/>
      <c r="DB635" s="51"/>
      <c r="DC635" s="51"/>
      <c r="DD635" s="51"/>
      <c r="DE635" s="51"/>
      <c r="DF635" s="51"/>
      <c r="DG635" s="51"/>
      <c r="DH635" s="51"/>
      <c r="DI635" s="51"/>
      <c r="DJ635" s="51"/>
      <c r="DK635" s="51"/>
    </row>
    <row r="636" spans="1:115" s="50" customFormat="1" ht="14.4" customHeight="1" x14ac:dyDescent="0.3">
      <c r="A636" s="163" t="s">
        <v>778</v>
      </c>
      <c r="B636" s="165"/>
      <c r="C636" s="167"/>
      <c r="D636" s="167"/>
      <c r="E636" s="167" t="s">
        <v>947</v>
      </c>
      <c r="F636" s="167">
        <v>8</v>
      </c>
      <c r="G636" s="167" t="s">
        <v>787</v>
      </c>
      <c r="H636" s="167" t="s">
        <v>786</v>
      </c>
      <c r="I636" s="51" t="s">
        <v>790</v>
      </c>
      <c r="J636" s="51" t="s">
        <v>868</v>
      </c>
      <c r="K636" s="51" t="s">
        <v>869</v>
      </c>
      <c r="L636" s="93" t="str">
        <f t="shared" si="16"/>
        <v>2D 1 0</v>
      </c>
      <c r="M636" s="89" t="str">
        <f t="shared" si="17"/>
        <v>B5 0</v>
      </c>
      <c r="N636" s="77" t="s">
        <v>903</v>
      </c>
      <c r="O636" s="51" t="s">
        <v>902</v>
      </c>
      <c r="P636" s="51" t="s">
        <v>903</v>
      </c>
      <c r="Q636" s="51" t="s">
        <v>903</v>
      </c>
      <c r="R636" s="51" t="s">
        <v>902</v>
      </c>
      <c r="S636" s="79" t="s">
        <v>903</v>
      </c>
      <c r="T636" s="51" t="s">
        <v>902</v>
      </c>
      <c r="U636" s="69" t="s">
        <v>903</v>
      </c>
      <c r="V636" s="92" t="s">
        <v>902</v>
      </c>
      <c r="W636" s="79" t="s">
        <v>902</v>
      </c>
      <c r="X636" s="51"/>
      <c r="Y636" s="51"/>
      <c r="Z636" s="86"/>
      <c r="AA636" s="195" t="s">
        <v>911</v>
      </c>
      <c r="AB636" s="195"/>
      <c r="AC636" s="196"/>
      <c r="AD636" s="193" t="s">
        <v>790</v>
      </c>
      <c r="AE636" s="167"/>
      <c r="AF636" s="167"/>
      <c r="AG636" s="167"/>
      <c r="AH636" s="167"/>
      <c r="AI636" s="167"/>
      <c r="AJ636" s="167"/>
      <c r="AK636" s="192"/>
      <c r="AL636" s="51"/>
      <c r="AM636" s="51"/>
      <c r="AN636" s="51"/>
      <c r="AO636" s="51"/>
      <c r="AP636" s="51"/>
      <c r="AQ636" s="51"/>
      <c r="AR636" s="51"/>
      <c r="AS636" s="69"/>
      <c r="AT636" s="51"/>
      <c r="AU636" s="51"/>
      <c r="AV636" s="51"/>
      <c r="AW636" s="51"/>
      <c r="AX636" s="51"/>
      <c r="AY636" s="51"/>
      <c r="AZ636" s="51"/>
      <c r="BA636" s="69"/>
      <c r="BB636" s="51"/>
      <c r="BC636" s="51"/>
      <c r="BD636" s="51"/>
      <c r="BE636" s="51"/>
      <c r="BF636" s="51"/>
      <c r="BG636" s="51"/>
      <c r="BH636" s="51"/>
      <c r="BI636" s="69"/>
      <c r="BJ636" s="51"/>
      <c r="BK636" s="51"/>
      <c r="BL636" s="51"/>
      <c r="BM636" s="51"/>
      <c r="BN636" s="51"/>
      <c r="BO636" s="51"/>
      <c r="BP636" s="51"/>
      <c r="BQ636" s="56"/>
      <c r="BR636" s="172"/>
      <c r="BS636" s="51"/>
      <c r="BT636" s="174"/>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c r="CY636" s="51"/>
      <c r="CZ636" s="51"/>
      <c r="DA636" s="51"/>
      <c r="DB636" s="51"/>
      <c r="DC636" s="51"/>
      <c r="DD636" s="51"/>
      <c r="DE636" s="51"/>
      <c r="DF636" s="51"/>
      <c r="DG636" s="51"/>
      <c r="DH636" s="51"/>
      <c r="DI636" s="51"/>
      <c r="DJ636" s="51"/>
      <c r="DK636" s="51"/>
    </row>
    <row r="637" spans="1:115" s="50" customFormat="1" ht="14.4" customHeight="1" x14ac:dyDescent="0.3">
      <c r="A637" s="163"/>
      <c r="B637" s="165"/>
      <c r="C637" s="167"/>
      <c r="D637" s="167"/>
      <c r="E637" s="167"/>
      <c r="F637" s="167"/>
      <c r="G637" s="167"/>
      <c r="H637" s="167"/>
      <c r="I637" s="51" t="s">
        <v>787</v>
      </c>
      <c r="J637" s="51" t="s">
        <v>868</v>
      </c>
      <c r="K637" s="51" t="s">
        <v>869</v>
      </c>
      <c r="L637" s="93" t="str">
        <f t="shared" si="16"/>
        <v>2C 3 0</v>
      </c>
      <c r="M637" s="89" t="str">
        <f t="shared" si="17"/>
        <v>B3 0</v>
      </c>
      <c r="N637" s="77" t="s">
        <v>903</v>
      </c>
      <c r="O637" s="51" t="s">
        <v>902</v>
      </c>
      <c r="P637" s="51" t="s">
        <v>903</v>
      </c>
      <c r="Q637" s="51" t="s">
        <v>903</v>
      </c>
      <c r="R637" s="51" t="s">
        <v>902</v>
      </c>
      <c r="S637" s="79" t="s">
        <v>902</v>
      </c>
      <c r="T637" s="51" t="s">
        <v>903</v>
      </c>
      <c r="U637" s="69" t="s">
        <v>903</v>
      </c>
      <c r="V637" s="92" t="s">
        <v>902</v>
      </c>
      <c r="W637" s="86" t="s">
        <v>902</v>
      </c>
      <c r="X637" s="195" t="s">
        <v>132</v>
      </c>
      <c r="Y637" s="195"/>
      <c r="Z637" s="198"/>
      <c r="AA637" s="195" t="s">
        <v>911</v>
      </c>
      <c r="AB637" s="195"/>
      <c r="AC637" s="196"/>
      <c r="AD637" s="51"/>
      <c r="AE637" s="51"/>
      <c r="AF637" s="51"/>
      <c r="AG637" s="51"/>
      <c r="AH637" s="51"/>
      <c r="AI637" s="51"/>
      <c r="AJ637" s="51"/>
      <c r="AK637" s="69"/>
      <c r="AL637" s="51"/>
      <c r="AM637" s="51"/>
      <c r="AN637" s="51"/>
      <c r="AO637" s="51"/>
      <c r="AP637" s="51"/>
      <c r="AQ637" s="51"/>
      <c r="AR637" s="51"/>
      <c r="AS637" s="69"/>
      <c r="AT637" s="51"/>
      <c r="AU637" s="51"/>
      <c r="AV637" s="51"/>
      <c r="AW637" s="51"/>
      <c r="AX637" s="51"/>
      <c r="AY637" s="51"/>
      <c r="AZ637" s="51"/>
      <c r="BA637" s="69"/>
      <c r="BB637" s="51"/>
      <c r="BC637" s="51"/>
      <c r="BD637" s="51"/>
      <c r="BE637" s="51"/>
      <c r="BF637" s="51"/>
      <c r="BG637" s="51"/>
      <c r="BH637" s="51"/>
      <c r="BI637" s="69"/>
      <c r="BJ637" s="51"/>
      <c r="BK637" s="51"/>
      <c r="BL637" s="51"/>
      <c r="BM637" s="51"/>
      <c r="BN637" s="51"/>
      <c r="BO637" s="51"/>
      <c r="BP637" s="51"/>
      <c r="BQ637" s="56"/>
      <c r="BR637" s="172"/>
      <c r="BS637" s="51"/>
      <c r="BT637" s="174"/>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c r="CY637" s="51"/>
      <c r="CZ637" s="51"/>
      <c r="DA637" s="51"/>
      <c r="DB637" s="51"/>
      <c r="DC637" s="51"/>
      <c r="DD637" s="51"/>
      <c r="DE637" s="51"/>
      <c r="DF637" s="51"/>
      <c r="DG637" s="51"/>
      <c r="DH637" s="51"/>
      <c r="DI637" s="51"/>
      <c r="DJ637" s="51"/>
      <c r="DK637" s="51"/>
    </row>
    <row r="638" spans="1:115" s="50" customFormat="1" ht="14.4" customHeight="1" x14ac:dyDescent="0.3">
      <c r="A638" s="163"/>
      <c r="B638" s="165"/>
      <c r="C638" s="167"/>
      <c r="D638" s="167"/>
      <c r="E638" s="167"/>
      <c r="F638" s="167"/>
      <c r="G638" s="167"/>
      <c r="H638" s="167"/>
      <c r="I638" s="51" t="s">
        <v>914</v>
      </c>
      <c r="J638" s="51" t="s">
        <v>868</v>
      </c>
      <c r="K638" s="51" t="s">
        <v>869</v>
      </c>
      <c r="L638" s="93" t="str">
        <f t="shared" si="16"/>
        <v>2D 0 0</v>
      </c>
      <c r="M638" s="89" t="str">
        <f t="shared" si="17"/>
        <v>B4 0</v>
      </c>
      <c r="N638" s="77" t="s">
        <v>903</v>
      </c>
      <c r="O638" s="51" t="s">
        <v>902</v>
      </c>
      <c r="P638" s="51" t="s">
        <v>903</v>
      </c>
      <c r="Q638" s="51" t="s">
        <v>903</v>
      </c>
      <c r="R638" s="51" t="s">
        <v>902</v>
      </c>
      <c r="S638" s="79" t="s">
        <v>903</v>
      </c>
      <c r="T638" s="51" t="s">
        <v>902</v>
      </c>
      <c r="U638" s="69" t="s">
        <v>902</v>
      </c>
      <c r="V638" s="92" t="s">
        <v>902</v>
      </c>
      <c r="W638" s="79" t="s">
        <v>902</v>
      </c>
      <c r="X638" s="51"/>
      <c r="Y638" s="51"/>
      <c r="Z638" s="79"/>
      <c r="AA638" s="195" t="s">
        <v>911</v>
      </c>
      <c r="AB638" s="195"/>
      <c r="AC638" s="196"/>
      <c r="AD638" s="167" t="s">
        <v>916</v>
      </c>
      <c r="AE638" s="167"/>
      <c r="AF638" s="167"/>
      <c r="AG638" s="167"/>
      <c r="AH638" s="167"/>
      <c r="AI638" s="167"/>
      <c r="AJ638" s="167"/>
      <c r="AK638" s="167"/>
      <c r="AL638" s="167"/>
      <c r="AM638" s="167"/>
      <c r="AN638" s="167"/>
      <c r="AO638" s="167"/>
      <c r="AP638" s="167"/>
      <c r="AQ638" s="167"/>
      <c r="AR638" s="167"/>
      <c r="AS638" s="192"/>
      <c r="AT638" s="51"/>
      <c r="AU638" s="51"/>
      <c r="AV638" s="51"/>
      <c r="AW638" s="51"/>
      <c r="AX638" s="51"/>
      <c r="AY638" s="51"/>
      <c r="AZ638" s="51"/>
      <c r="BA638" s="69"/>
      <c r="BB638" s="51"/>
      <c r="BC638" s="51"/>
      <c r="BD638" s="51"/>
      <c r="BE638" s="51"/>
      <c r="BF638" s="51"/>
      <c r="BG638" s="51"/>
      <c r="BH638" s="51"/>
      <c r="BI638" s="69"/>
      <c r="BJ638" s="51"/>
      <c r="BK638" s="51"/>
      <c r="BL638" s="51"/>
      <c r="BM638" s="51"/>
      <c r="BN638" s="51"/>
      <c r="BO638" s="51"/>
      <c r="BP638" s="51"/>
      <c r="BQ638" s="56"/>
      <c r="BR638" s="172"/>
      <c r="BS638" s="51"/>
      <c r="BT638" s="174"/>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c r="CY638" s="51"/>
      <c r="CZ638" s="51"/>
      <c r="DA638" s="51"/>
      <c r="DB638" s="51"/>
      <c r="DC638" s="51"/>
      <c r="DD638" s="51"/>
      <c r="DE638" s="51"/>
      <c r="DF638" s="51"/>
      <c r="DG638" s="51"/>
      <c r="DH638" s="51"/>
      <c r="DI638" s="51"/>
      <c r="DJ638" s="51"/>
      <c r="DK638" s="51"/>
    </row>
    <row r="639" spans="1:115" s="50" customFormat="1" ht="14.4" customHeight="1" x14ac:dyDescent="0.3">
      <c r="A639" s="163"/>
      <c r="B639" s="165"/>
      <c r="C639" s="167"/>
      <c r="D639" s="167"/>
      <c r="E639" s="167"/>
      <c r="F639" s="167"/>
      <c r="G639" s="167"/>
      <c r="H639" s="167"/>
      <c r="I639" s="51" t="s">
        <v>953</v>
      </c>
      <c r="J639" s="51" t="s">
        <v>867</v>
      </c>
      <c r="K639" s="51" t="s">
        <v>898</v>
      </c>
      <c r="L639" s="93" t="str">
        <f t="shared" si="16"/>
        <v>2C 0 0</v>
      </c>
      <c r="M639" s="89" t="str">
        <f t="shared" si="17"/>
        <v>B0 0</v>
      </c>
      <c r="N639" s="77" t="s">
        <v>903</v>
      </c>
      <c r="O639" s="51" t="s">
        <v>902</v>
      </c>
      <c r="P639" s="51" t="s">
        <v>903</v>
      </c>
      <c r="Q639" s="51" t="s">
        <v>903</v>
      </c>
      <c r="R639" s="51" t="s">
        <v>902</v>
      </c>
      <c r="S639" s="79" t="s">
        <v>902</v>
      </c>
      <c r="T639" s="51" t="s">
        <v>902</v>
      </c>
      <c r="U639" s="69" t="s">
        <v>902</v>
      </c>
      <c r="V639" s="92" t="s">
        <v>902</v>
      </c>
      <c r="W639" s="79" t="s">
        <v>902</v>
      </c>
      <c r="X639" s="197" t="s">
        <v>913</v>
      </c>
      <c r="Y639" s="195"/>
      <c r="Z639" s="198"/>
      <c r="AA639" s="195" t="s">
        <v>911</v>
      </c>
      <c r="AB639" s="195"/>
      <c r="AC639" s="196"/>
      <c r="AD639" s="51"/>
      <c r="AE639" s="51"/>
      <c r="AF639" s="51"/>
      <c r="AG639" s="51"/>
      <c r="AH639" s="51"/>
      <c r="AI639" s="51"/>
      <c r="AJ639" s="51"/>
      <c r="AK639" s="69"/>
      <c r="AL639" s="51"/>
      <c r="AM639" s="51"/>
      <c r="AN639" s="51"/>
      <c r="AO639" s="51"/>
      <c r="AP639" s="51"/>
      <c r="AQ639" s="51"/>
      <c r="AR639" s="51"/>
      <c r="AS639" s="69"/>
      <c r="AT639" s="51"/>
      <c r="AU639" s="51"/>
      <c r="AV639" s="51"/>
      <c r="AW639" s="51"/>
      <c r="AX639" s="51"/>
      <c r="AY639" s="51"/>
      <c r="AZ639" s="51"/>
      <c r="BA639" s="69"/>
      <c r="BB639" s="51"/>
      <c r="BC639" s="51"/>
      <c r="BD639" s="51"/>
      <c r="BE639" s="51"/>
      <c r="BF639" s="51"/>
      <c r="BG639" s="51"/>
      <c r="BH639" s="51"/>
      <c r="BI639" s="69"/>
      <c r="BJ639" s="51"/>
      <c r="BK639" s="51"/>
      <c r="BL639" s="51"/>
      <c r="BM639" s="51"/>
      <c r="BN639" s="51"/>
      <c r="BO639" s="51"/>
      <c r="BP639" s="51"/>
      <c r="BQ639" s="56"/>
      <c r="BR639" s="172"/>
      <c r="BS639" s="51"/>
      <c r="BT639" s="174"/>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c r="CY639" s="51"/>
      <c r="CZ639" s="51"/>
      <c r="DA639" s="51"/>
      <c r="DB639" s="51"/>
      <c r="DC639" s="51"/>
      <c r="DD639" s="51"/>
      <c r="DE639" s="51"/>
      <c r="DF639" s="51"/>
      <c r="DG639" s="51"/>
      <c r="DH639" s="51"/>
      <c r="DI639" s="51"/>
      <c r="DJ639" s="51"/>
      <c r="DK639" s="51"/>
    </row>
    <row r="640" spans="1:115" s="50" customFormat="1" ht="14.4" customHeight="1" x14ac:dyDescent="0.3">
      <c r="A640" s="163" t="s">
        <v>509</v>
      </c>
      <c r="B640" s="165"/>
      <c r="C640" s="167"/>
      <c r="D640" s="167"/>
      <c r="E640" s="167"/>
      <c r="F640" s="167"/>
      <c r="G640" s="167"/>
      <c r="H640" s="167"/>
      <c r="I640" s="51" t="s">
        <v>954</v>
      </c>
      <c r="J640" s="51" t="s">
        <v>868</v>
      </c>
      <c r="K640" s="51" t="s">
        <v>869</v>
      </c>
      <c r="L640" s="93" t="str">
        <f t="shared" si="16"/>
        <v>2C 1 0</v>
      </c>
      <c r="M640" s="89" t="str">
        <f t="shared" si="17"/>
        <v>B1 0</v>
      </c>
      <c r="N640" s="77" t="s">
        <v>903</v>
      </c>
      <c r="O640" s="51" t="s">
        <v>902</v>
      </c>
      <c r="P640" s="51" t="s">
        <v>903</v>
      </c>
      <c r="Q640" s="51" t="s">
        <v>903</v>
      </c>
      <c r="R640" s="51" t="s">
        <v>902</v>
      </c>
      <c r="S640" s="79" t="s">
        <v>902</v>
      </c>
      <c r="T640" s="51" t="s">
        <v>902</v>
      </c>
      <c r="U640" s="69" t="s">
        <v>903</v>
      </c>
      <c r="V640" s="92" t="s">
        <v>902</v>
      </c>
      <c r="W640" s="79" t="s">
        <v>902</v>
      </c>
      <c r="X640" s="197" t="s">
        <v>913</v>
      </c>
      <c r="Y640" s="195"/>
      <c r="Z640" s="198"/>
      <c r="AA640" s="195" t="s">
        <v>911</v>
      </c>
      <c r="AB640" s="195"/>
      <c r="AC640" s="196"/>
      <c r="AD640" s="167" t="s">
        <v>921</v>
      </c>
      <c r="AE640" s="167"/>
      <c r="AF640" s="167"/>
      <c r="AG640" s="167"/>
      <c r="AH640" s="167"/>
      <c r="AI640" s="167"/>
      <c r="AJ640" s="167"/>
      <c r="AK640" s="192"/>
      <c r="AL640" s="51"/>
      <c r="AM640" s="51"/>
      <c r="AN640" s="51"/>
      <c r="AO640" s="51"/>
      <c r="AP640" s="51"/>
      <c r="AQ640" s="51"/>
      <c r="AR640" s="51"/>
      <c r="AS640" s="69"/>
      <c r="AT640" s="51"/>
      <c r="AU640" s="51"/>
      <c r="AV640" s="51"/>
      <c r="AW640" s="51"/>
      <c r="AX640" s="51"/>
      <c r="AY640" s="51"/>
      <c r="AZ640" s="51"/>
      <c r="BA640" s="69"/>
      <c r="BB640" s="51"/>
      <c r="BC640" s="51"/>
      <c r="BD640" s="51"/>
      <c r="BE640" s="51"/>
      <c r="BF640" s="51"/>
      <c r="BG640" s="51"/>
      <c r="BH640" s="51"/>
      <c r="BI640" s="69"/>
      <c r="BJ640" s="51"/>
      <c r="BK640" s="51"/>
      <c r="BL640" s="51"/>
      <c r="BM640" s="51"/>
      <c r="BN640" s="51"/>
      <c r="BO640" s="51"/>
      <c r="BP640" s="51"/>
      <c r="BQ640" s="56"/>
      <c r="BR640" s="172"/>
      <c r="BS640" s="51"/>
      <c r="BT640" s="174"/>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c r="CY640" s="51"/>
      <c r="CZ640" s="51"/>
      <c r="DA640" s="51"/>
      <c r="DB640" s="51"/>
      <c r="DC640" s="51"/>
      <c r="DD640" s="51"/>
      <c r="DE640" s="51"/>
      <c r="DF640" s="51"/>
      <c r="DG640" s="51"/>
      <c r="DH640" s="51"/>
      <c r="DI640" s="51"/>
      <c r="DJ640" s="51"/>
      <c r="DK640" s="51"/>
    </row>
    <row r="641" spans="1:115" s="50" customFormat="1" ht="14.4" customHeight="1" x14ac:dyDescent="0.3">
      <c r="A641" s="163"/>
      <c r="B641" s="165"/>
      <c r="C641" s="167"/>
      <c r="D641" s="167"/>
      <c r="E641" s="167"/>
      <c r="F641" s="167"/>
      <c r="G641" s="167"/>
      <c r="H641" s="167"/>
      <c r="I641" s="51" t="s">
        <v>955</v>
      </c>
      <c r="J641" s="51" t="s">
        <v>867</v>
      </c>
      <c r="K641" s="51" t="s">
        <v>898</v>
      </c>
      <c r="L641" s="93" t="str">
        <f t="shared" si="16"/>
        <v>2C 2 0</v>
      </c>
      <c r="M641" s="89" t="str">
        <f t="shared" si="17"/>
        <v>B2 0</v>
      </c>
      <c r="N641" s="77" t="s">
        <v>903</v>
      </c>
      <c r="O641" s="51" t="s">
        <v>902</v>
      </c>
      <c r="P641" s="51" t="s">
        <v>903</v>
      </c>
      <c r="Q641" s="51" t="s">
        <v>903</v>
      </c>
      <c r="R641" s="51" t="s">
        <v>902</v>
      </c>
      <c r="S641" s="79" t="s">
        <v>902</v>
      </c>
      <c r="T641" s="51" t="s">
        <v>903</v>
      </c>
      <c r="U641" s="69" t="s">
        <v>902</v>
      </c>
      <c r="V641" s="92" t="s">
        <v>902</v>
      </c>
      <c r="W641" s="79" t="s">
        <v>902</v>
      </c>
      <c r="X641" s="197" t="s">
        <v>913</v>
      </c>
      <c r="Y641" s="195"/>
      <c r="Z641" s="198"/>
      <c r="AA641" s="195" t="s">
        <v>911</v>
      </c>
      <c r="AB641" s="195"/>
      <c r="AC641" s="196"/>
      <c r="AD641" s="167" t="s">
        <v>916</v>
      </c>
      <c r="AE641" s="167"/>
      <c r="AF641" s="167"/>
      <c r="AG641" s="167"/>
      <c r="AH641" s="167"/>
      <c r="AI641" s="167"/>
      <c r="AJ641" s="167"/>
      <c r="AK641" s="167"/>
      <c r="AL641" s="167"/>
      <c r="AM641" s="167"/>
      <c r="AN641" s="167"/>
      <c r="AO641" s="167"/>
      <c r="AP641" s="167"/>
      <c r="AQ641" s="167"/>
      <c r="AR641" s="167"/>
      <c r="AS641" s="192"/>
      <c r="AT641" s="51"/>
      <c r="AU641" s="51"/>
      <c r="AV641" s="51"/>
      <c r="AW641" s="51"/>
      <c r="AX641" s="51"/>
      <c r="AY641" s="51"/>
      <c r="AZ641" s="51"/>
      <c r="BA641" s="69"/>
      <c r="BB641" s="51"/>
      <c r="BC641" s="51"/>
      <c r="BD641" s="51"/>
      <c r="BE641" s="51"/>
      <c r="BF641" s="51"/>
      <c r="BG641" s="51"/>
      <c r="BH641" s="51"/>
      <c r="BI641" s="69"/>
      <c r="BJ641" s="51"/>
      <c r="BK641" s="51"/>
      <c r="BL641" s="51"/>
      <c r="BM641" s="51"/>
      <c r="BN641" s="51"/>
      <c r="BO641" s="51"/>
      <c r="BP641" s="51"/>
      <c r="BQ641" s="56"/>
      <c r="BR641" s="172"/>
      <c r="BS641" s="51"/>
      <c r="BT641" s="174"/>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c r="CY641" s="51"/>
      <c r="CZ641" s="51"/>
      <c r="DA641" s="51"/>
      <c r="DB641" s="51"/>
      <c r="DC641" s="51"/>
      <c r="DD641" s="51"/>
      <c r="DE641" s="51"/>
      <c r="DF641" s="51"/>
      <c r="DG641" s="51"/>
      <c r="DH641" s="51"/>
      <c r="DI641" s="51"/>
      <c r="DJ641" s="51"/>
      <c r="DK641" s="51"/>
    </row>
    <row r="642" spans="1:115" s="50" customFormat="1" ht="14.4" customHeight="1" x14ac:dyDescent="0.3">
      <c r="A642" s="163"/>
      <c r="B642" s="165"/>
      <c r="C642" s="167"/>
      <c r="D642" s="167"/>
      <c r="E642" s="167"/>
      <c r="F642" s="167"/>
      <c r="G642" s="167" t="s">
        <v>787</v>
      </c>
      <c r="H642" s="167" t="s">
        <v>794</v>
      </c>
      <c r="I642" s="51" t="s">
        <v>914</v>
      </c>
      <c r="J642" s="51" t="s">
        <v>868</v>
      </c>
      <c r="K642" s="51" t="s">
        <v>869</v>
      </c>
      <c r="L642" s="93" t="str">
        <f t="shared" si="16"/>
        <v>2D 0 2</v>
      </c>
      <c r="M642" s="89" t="str">
        <f t="shared" si="17"/>
        <v>B4 8</v>
      </c>
      <c r="N642" s="77" t="s">
        <v>903</v>
      </c>
      <c r="O642" s="51" t="s">
        <v>902</v>
      </c>
      <c r="P642" s="51" t="s">
        <v>903</v>
      </c>
      <c r="Q642" s="51" t="s">
        <v>903</v>
      </c>
      <c r="R642" s="51" t="s">
        <v>902</v>
      </c>
      <c r="S642" s="79" t="s">
        <v>903</v>
      </c>
      <c r="T642" s="51" t="s">
        <v>902</v>
      </c>
      <c r="U642" s="69" t="s">
        <v>902</v>
      </c>
      <c r="V642" s="92" t="s">
        <v>903</v>
      </c>
      <c r="W642" s="79" t="s">
        <v>902</v>
      </c>
      <c r="X642" s="51"/>
      <c r="Y642" s="51"/>
      <c r="Z642" s="79"/>
      <c r="AA642" s="195" t="s">
        <v>132</v>
      </c>
      <c r="AB642" s="195"/>
      <c r="AC642" s="196"/>
      <c r="AD642" s="167" t="s">
        <v>916</v>
      </c>
      <c r="AE642" s="167"/>
      <c r="AF642" s="167"/>
      <c r="AG642" s="167"/>
      <c r="AH642" s="167"/>
      <c r="AI642" s="167"/>
      <c r="AJ642" s="167"/>
      <c r="AK642" s="167"/>
      <c r="AL642" s="167"/>
      <c r="AM642" s="167"/>
      <c r="AN642" s="167"/>
      <c r="AO642" s="167"/>
      <c r="AP642" s="167"/>
      <c r="AQ642" s="167"/>
      <c r="AR642" s="167"/>
      <c r="AS642" s="192"/>
      <c r="AT642" s="51"/>
      <c r="AU642" s="51"/>
      <c r="AV642" s="51"/>
      <c r="AW642" s="51"/>
      <c r="AX642" s="51"/>
      <c r="AY642" s="51"/>
      <c r="AZ642" s="51"/>
      <c r="BA642" s="69"/>
      <c r="BB642" s="51"/>
      <c r="BC642" s="51"/>
      <c r="BD642" s="51"/>
      <c r="BE642" s="51"/>
      <c r="BF642" s="51"/>
      <c r="BG642" s="51"/>
      <c r="BH642" s="51"/>
      <c r="BI642" s="69"/>
      <c r="BJ642" s="51"/>
      <c r="BK642" s="51"/>
      <c r="BL642" s="51"/>
      <c r="BM642" s="51"/>
      <c r="BN642" s="51"/>
      <c r="BO642" s="51"/>
      <c r="BP642" s="51"/>
      <c r="BQ642" s="56"/>
      <c r="BR642" s="172"/>
      <c r="BS642" s="51"/>
      <c r="BT642" s="174"/>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c r="CY642" s="51"/>
      <c r="CZ642" s="51"/>
      <c r="DA642" s="51"/>
      <c r="DB642" s="51"/>
      <c r="DC642" s="51"/>
      <c r="DD642" s="51"/>
      <c r="DE642" s="51"/>
      <c r="DF642" s="51"/>
      <c r="DG642" s="51"/>
      <c r="DH642" s="51"/>
      <c r="DI642" s="51"/>
      <c r="DJ642" s="51"/>
      <c r="DK642" s="51"/>
    </row>
    <row r="643" spans="1:115" s="50" customFormat="1" ht="14.4" customHeight="1" x14ac:dyDescent="0.3">
      <c r="A643" s="163"/>
      <c r="B643" s="165"/>
      <c r="C643" s="167"/>
      <c r="D643" s="167"/>
      <c r="E643" s="167"/>
      <c r="F643" s="167"/>
      <c r="G643" s="167"/>
      <c r="H643" s="167"/>
      <c r="I643" s="51" t="s">
        <v>953</v>
      </c>
      <c r="J643" s="51" t="s">
        <v>868</v>
      </c>
      <c r="K643" s="51" t="s">
        <v>869</v>
      </c>
      <c r="L643" s="93" t="str">
        <f t="shared" si="16"/>
        <v>2C 0 2</v>
      </c>
      <c r="M643" s="89" t="str">
        <f t="shared" si="17"/>
        <v>B0 8</v>
      </c>
      <c r="N643" s="77" t="s">
        <v>903</v>
      </c>
      <c r="O643" s="51" t="s">
        <v>902</v>
      </c>
      <c r="P643" s="51" t="s">
        <v>903</v>
      </c>
      <c r="Q643" s="51" t="s">
        <v>903</v>
      </c>
      <c r="R643" s="51" t="s">
        <v>902</v>
      </c>
      <c r="S643" s="79" t="s">
        <v>902</v>
      </c>
      <c r="T643" s="51" t="s">
        <v>902</v>
      </c>
      <c r="U643" s="69" t="s">
        <v>902</v>
      </c>
      <c r="V643" s="92" t="s">
        <v>903</v>
      </c>
      <c r="W643" s="79" t="s">
        <v>902</v>
      </c>
      <c r="X643" s="197" t="s">
        <v>913</v>
      </c>
      <c r="Y643" s="195"/>
      <c r="Z643" s="198"/>
      <c r="AA643" s="195" t="s">
        <v>132</v>
      </c>
      <c r="AB643" s="195"/>
      <c r="AC643" s="196"/>
      <c r="AD643" s="51"/>
      <c r="AE643" s="51"/>
      <c r="AF643" s="51"/>
      <c r="AG643" s="51"/>
      <c r="AH643" s="51"/>
      <c r="AI643" s="51"/>
      <c r="AJ643" s="51"/>
      <c r="AK643" s="69"/>
      <c r="AL643" s="51"/>
      <c r="AM643" s="51"/>
      <c r="AN643" s="51"/>
      <c r="AO643" s="51"/>
      <c r="AP643" s="51"/>
      <c r="AQ643" s="51"/>
      <c r="AR643" s="51"/>
      <c r="AS643" s="69"/>
      <c r="AT643" s="51"/>
      <c r="AU643" s="51"/>
      <c r="AV643" s="51"/>
      <c r="AW643" s="51"/>
      <c r="AX643" s="51"/>
      <c r="AY643" s="51"/>
      <c r="AZ643" s="51"/>
      <c r="BA643" s="69"/>
      <c r="BB643" s="51"/>
      <c r="BC643" s="51"/>
      <c r="BD643" s="51"/>
      <c r="BE643" s="51"/>
      <c r="BF643" s="51"/>
      <c r="BG643" s="51"/>
      <c r="BH643" s="51"/>
      <c r="BI643" s="69"/>
      <c r="BJ643" s="51"/>
      <c r="BK643" s="51"/>
      <c r="BL643" s="51"/>
      <c r="BM643" s="51"/>
      <c r="BN643" s="51"/>
      <c r="BO643" s="51"/>
      <c r="BP643" s="51"/>
      <c r="BQ643" s="56"/>
      <c r="BR643" s="172"/>
      <c r="BS643" s="51"/>
      <c r="BT643" s="174"/>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c r="CY643" s="51"/>
      <c r="CZ643" s="51"/>
      <c r="DA643" s="51"/>
      <c r="DB643" s="51"/>
      <c r="DC643" s="51"/>
      <c r="DD643" s="51"/>
      <c r="DE643" s="51"/>
      <c r="DF643" s="51"/>
      <c r="DG643" s="51"/>
      <c r="DH643" s="51"/>
      <c r="DI643" s="51"/>
      <c r="DJ643" s="51"/>
      <c r="DK643" s="51"/>
    </row>
    <row r="644" spans="1:115" s="50" customFormat="1" ht="14.4" customHeight="1" x14ac:dyDescent="0.3">
      <c r="A644" s="163"/>
      <c r="B644" s="165"/>
      <c r="C644" s="167"/>
      <c r="D644" s="167"/>
      <c r="E644" s="167"/>
      <c r="F644" s="167"/>
      <c r="G644" s="167"/>
      <c r="H644" s="167"/>
      <c r="I644" s="51" t="s">
        <v>954</v>
      </c>
      <c r="J644" s="51" t="s">
        <v>868</v>
      </c>
      <c r="K644" s="51" t="s">
        <v>869</v>
      </c>
      <c r="L644" s="93" t="str">
        <f t="shared" si="16"/>
        <v>2C 1 2</v>
      </c>
      <c r="M644" s="89" t="str">
        <f t="shared" si="17"/>
        <v>B1 8</v>
      </c>
      <c r="N644" s="77" t="s">
        <v>903</v>
      </c>
      <c r="O644" s="51" t="s">
        <v>902</v>
      </c>
      <c r="P644" s="51" t="s">
        <v>903</v>
      </c>
      <c r="Q644" s="51" t="s">
        <v>903</v>
      </c>
      <c r="R644" s="51" t="s">
        <v>902</v>
      </c>
      <c r="S644" s="79" t="s">
        <v>902</v>
      </c>
      <c r="T644" s="51" t="s">
        <v>902</v>
      </c>
      <c r="U644" s="69" t="s">
        <v>903</v>
      </c>
      <c r="V644" s="92" t="s">
        <v>903</v>
      </c>
      <c r="W644" s="79" t="s">
        <v>902</v>
      </c>
      <c r="X644" s="197" t="s">
        <v>913</v>
      </c>
      <c r="Y644" s="195"/>
      <c r="Z644" s="198"/>
      <c r="AA644" s="195" t="s">
        <v>132</v>
      </c>
      <c r="AB644" s="195"/>
      <c r="AC644" s="196"/>
      <c r="AD644" s="167" t="s">
        <v>921</v>
      </c>
      <c r="AE644" s="167"/>
      <c r="AF644" s="167"/>
      <c r="AG644" s="167"/>
      <c r="AH644" s="167"/>
      <c r="AI644" s="167"/>
      <c r="AJ644" s="167"/>
      <c r="AK644" s="192"/>
      <c r="AL644" s="51"/>
      <c r="AM644" s="51"/>
      <c r="AN644" s="51"/>
      <c r="AO644" s="51"/>
      <c r="AP644" s="51"/>
      <c r="AQ644" s="51"/>
      <c r="AR644" s="51"/>
      <c r="AS644" s="69"/>
      <c r="AT644" s="51"/>
      <c r="AU644" s="51"/>
      <c r="AV644" s="51"/>
      <c r="AW644" s="51"/>
      <c r="AX644" s="51"/>
      <c r="AY644" s="51"/>
      <c r="AZ644" s="51"/>
      <c r="BA644" s="69"/>
      <c r="BB644" s="51"/>
      <c r="BC644" s="51"/>
      <c r="BD644" s="51"/>
      <c r="BE644" s="51"/>
      <c r="BF644" s="51"/>
      <c r="BG644" s="51"/>
      <c r="BH644" s="51"/>
      <c r="BI644" s="69"/>
      <c r="BJ644" s="51"/>
      <c r="BK644" s="51"/>
      <c r="BL644" s="51"/>
      <c r="BM644" s="51"/>
      <c r="BN644" s="51"/>
      <c r="BO644" s="51"/>
      <c r="BP644" s="51"/>
      <c r="BQ644" s="56"/>
      <c r="BR644" s="172"/>
      <c r="BS644" s="51"/>
      <c r="BT644" s="174"/>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c r="CY644" s="51"/>
      <c r="CZ644" s="51"/>
      <c r="DA644" s="51"/>
      <c r="DB644" s="51"/>
      <c r="DC644" s="51"/>
      <c r="DD644" s="51"/>
      <c r="DE644" s="51"/>
      <c r="DF644" s="51"/>
      <c r="DG644" s="51"/>
      <c r="DH644" s="51"/>
      <c r="DI644" s="51"/>
      <c r="DJ644" s="51"/>
      <c r="DK644" s="51"/>
    </row>
    <row r="645" spans="1:115" s="50" customFormat="1" ht="14.4" customHeight="1" x14ac:dyDescent="0.3">
      <c r="A645" s="163"/>
      <c r="B645" s="165"/>
      <c r="C645" s="167"/>
      <c r="D645" s="167"/>
      <c r="E645" s="167"/>
      <c r="F645" s="167"/>
      <c r="G645" s="167"/>
      <c r="H645" s="167"/>
      <c r="I645" s="51" t="s">
        <v>955</v>
      </c>
      <c r="J645" s="51" t="s">
        <v>868</v>
      </c>
      <c r="K645" s="51" t="s">
        <v>869</v>
      </c>
      <c r="L645" s="93" t="str">
        <f t="shared" si="16"/>
        <v>2C 2 2</v>
      </c>
      <c r="M645" s="89" t="str">
        <f t="shared" si="17"/>
        <v>B2 8</v>
      </c>
      <c r="N645" s="77" t="s">
        <v>903</v>
      </c>
      <c r="O645" s="51" t="s">
        <v>902</v>
      </c>
      <c r="P645" s="51" t="s">
        <v>903</v>
      </c>
      <c r="Q645" s="51" t="s">
        <v>903</v>
      </c>
      <c r="R645" s="51" t="s">
        <v>902</v>
      </c>
      <c r="S645" s="79" t="s">
        <v>902</v>
      </c>
      <c r="T645" s="51" t="s">
        <v>903</v>
      </c>
      <c r="U645" s="69" t="s">
        <v>902</v>
      </c>
      <c r="V645" s="92" t="s">
        <v>903</v>
      </c>
      <c r="W645" s="79" t="s">
        <v>902</v>
      </c>
      <c r="X645" s="197" t="s">
        <v>913</v>
      </c>
      <c r="Y645" s="195"/>
      <c r="Z645" s="198"/>
      <c r="AA645" s="195" t="s">
        <v>132</v>
      </c>
      <c r="AB645" s="195"/>
      <c r="AC645" s="196"/>
      <c r="AD645" s="167" t="s">
        <v>916</v>
      </c>
      <c r="AE645" s="167"/>
      <c r="AF645" s="167"/>
      <c r="AG645" s="167"/>
      <c r="AH645" s="167"/>
      <c r="AI645" s="167"/>
      <c r="AJ645" s="167"/>
      <c r="AK645" s="167"/>
      <c r="AL645" s="167"/>
      <c r="AM645" s="167"/>
      <c r="AN645" s="167"/>
      <c r="AO645" s="167"/>
      <c r="AP645" s="167"/>
      <c r="AQ645" s="167"/>
      <c r="AR645" s="167"/>
      <c r="AS645" s="192"/>
      <c r="AT645" s="51"/>
      <c r="AU645" s="51"/>
      <c r="AV645" s="51"/>
      <c r="AW645" s="51"/>
      <c r="AX645" s="51"/>
      <c r="AY645" s="51"/>
      <c r="AZ645" s="51"/>
      <c r="BA645" s="69"/>
      <c r="BB645" s="51"/>
      <c r="BC645" s="51"/>
      <c r="BD645" s="51"/>
      <c r="BE645" s="51"/>
      <c r="BF645" s="51"/>
      <c r="BG645" s="51"/>
      <c r="BH645" s="51"/>
      <c r="BI645" s="69"/>
      <c r="BJ645" s="51"/>
      <c r="BK645" s="51"/>
      <c r="BL645" s="51"/>
      <c r="BM645" s="51"/>
      <c r="BN645" s="51"/>
      <c r="BO645" s="51"/>
      <c r="BP645" s="51"/>
      <c r="BQ645" s="56"/>
      <c r="BR645" s="172"/>
      <c r="BS645" s="51"/>
      <c r="BT645" s="174"/>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c r="CY645" s="51"/>
      <c r="CZ645" s="51"/>
      <c r="DA645" s="51"/>
      <c r="DB645" s="51"/>
      <c r="DC645" s="51"/>
      <c r="DD645" s="51"/>
      <c r="DE645" s="51"/>
      <c r="DF645" s="51"/>
      <c r="DG645" s="51"/>
      <c r="DH645" s="51"/>
      <c r="DI645" s="51"/>
      <c r="DJ645" s="51"/>
      <c r="DK645" s="51"/>
    </row>
    <row r="646" spans="1:115" s="50" customFormat="1" ht="14.4" customHeight="1" x14ac:dyDescent="0.3">
      <c r="A646" s="163"/>
      <c r="B646" s="165"/>
      <c r="C646" s="167"/>
      <c r="D646" s="167"/>
      <c r="E646" s="167"/>
      <c r="F646" s="167"/>
      <c r="G646" s="167" t="s">
        <v>790</v>
      </c>
      <c r="H646" s="167" t="s">
        <v>794</v>
      </c>
      <c r="I646" s="51" t="s">
        <v>914</v>
      </c>
      <c r="J646" s="51" t="s">
        <v>829</v>
      </c>
      <c r="K646" s="51" t="s">
        <v>869</v>
      </c>
      <c r="L646" s="93" t="str">
        <f t="shared" ref="L646:L709" si="18">BIN2HEX(_xlfn.CONCAT($N646:$S646), 2) &amp; " " &amp; BIN2HEX(_xlfn.CONCAT($T646:$U646), 1) &amp; " " &amp; IFERROR(BIN2HEX(_xlfn.CONCAT($V646:$W646), 1), "X")</f>
        <v>2F 0 2</v>
      </c>
      <c r="M646" s="89" t="str">
        <f t="shared" ref="M646:M709" si="19">BIN2HEX(_xlfn.CONCAT($N646:$U646), 2) &amp; " " &amp; IFERROR(BIN2HEX(_xlfn.CONCAT($V646:$W646, "0", "0"), 1), "X")</f>
        <v>BC 8</v>
      </c>
      <c r="N646" s="77" t="s">
        <v>903</v>
      </c>
      <c r="O646" s="51" t="s">
        <v>902</v>
      </c>
      <c r="P646" s="51" t="s">
        <v>903</v>
      </c>
      <c r="Q646" s="51" t="s">
        <v>903</v>
      </c>
      <c r="R646" s="51" t="s">
        <v>903</v>
      </c>
      <c r="S646" s="79" t="s">
        <v>903</v>
      </c>
      <c r="T646" s="51" t="s">
        <v>902</v>
      </c>
      <c r="U646" s="69" t="s">
        <v>902</v>
      </c>
      <c r="V646" s="92" t="s">
        <v>903</v>
      </c>
      <c r="W646" s="79" t="s">
        <v>902</v>
      </c>
      <c r="X646" s="51"/>
      <c r="Y646" s="51"/>
      <c r="Z646" s="79"/>
      <c r="AA646" s="51"/>
      <c r="AB646" s="51"/>
      <c r="AC646" s="69"/>
      <c r="AD646" s="167" t="s">
        <v>916</v>
      </c>
      <c r="AE646" s="167"/>
      <c r="AF646" s="167"/>
      <c r="AG646" s="167"/>
      <c r="AH646" s="167"/>
      <c r="AI646" s="167"/>
      <c r="AJ646" s="167"/>
      <c r="AK646" s="167"/>
      <c r="AL646" s="167"/>
      <c r="AM646" s="167"/>
      <c r="AN646" s="167"/>
      <c r="AO646" s="167"/>
      <c r="AP646" s="167"/>
      <c r="AQ646" s="167"/>
      <c r="AR646" s="167"/>
      <c r="AS646" s="192"/>
      <c r="AT646" s="193" t="s">
        <v>790</v>
      </c>
      <c r="AU646" s="167"/>
      <c r="AV646" s="167"/>
      <c r="AW646" s="167"/>
      <c r="AX646" s="167"/>
      <c r="AY646" s="167"/>
      <c r="AZ646" s="167"/>
      <c r="BA646" s="192"/>
      <c r="BB646" s="51"/>
      <c r="BC646" s="51"/>
      <c r="BD646" s="51"/>
      <c r="BE646" s="51"/>
      <c r="BF646" s="51"/>
      <c r="BG646" s="51"/>
      <c r="BH646" s="51"/>
      <c r="BI646" s="69"/>
      <c r="BJ646" s="51"/>
      <c r="BK646" s="51"/>
      <c r="BL646" s="51"/>
      <c r="BM646" s="51"/>
      <c r="BN646" s="51"/>
      <c r="BO646" s="51"/>
      <c r="BP646" s="51"/>
      <c r="BQ646" s="56"/>
      <c r="BR646" s="172"/>
      <c r="BS646" s="51"/>
      <c r="BT646" s="174"/>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c r="CY646" s="51"/>
      <c r="CZ646" s="51"/>
      <c r="DA646" s="51"/>
      <c r="DB646" s="51"/>
      <c r="DC646" s="51"/>
      <c r="DD646" s="51"/>
      <c r="DE646" s="51"/>
      <c r="DF646" s="51"/>
      <c r="DG646" s="51"/>
      <c r="DH646" s="51"/>
      <c r="DI646" s="51"/>
      <c r="DJ646" s="51"/>
      <c r="DK646" s="51"/>
    </row>
    <row r="647" spans="1:115" s="50" customFormat="1" ht="14.4" customHeight="1" x14ac:dyDescent="0.3">
      <c r="A647" s="163"/>
      <c r="B647" s="165"/>
      <c r="C647" s="167"/>
      <c r="D647" s="167"/>
      <c r="E647" s="167"/>
      <c r="F647" s="167"/>
      <c r="G647" s="167"/>
      <c r="H647" s="167"/>
      <c r="I647" s="51" t="s">
        <v>953</v>
      </c>
      <c r="J647" s="51" t="s">
        <v>829</v>
      </c>
      <c r="K647" s="51" t="s">
        <v>869</v>
      </c>
      <c r="L647" s="93" t="str">
        <f t="shared" si="18"/>
        <v>2E 0 2</v>
      </c>
      <c r="M647" s="89" t="str">
        <f t="shared" si="19"/>
        <v>B8 8</v>
      </c>
      <c r="N647" s="77" t="s">
        <v>903</v>
      </c>
      <c r="O647" s="51" t="s">
        <v>902</v>
      </c>
      <c r="P647" s="51" t="s">
        <v>903</v>
      </c>
      <c r="Q647" s="51" t="s">
        <v>903</v>
      </c>
      <c r="R647" s="51" t="s">
        <v>903</v>
      </c>
      <c r="S647" s="79" t="s">
        <v>902</v>
      </c>
      <c r="T647" s="51" t="s">
        <v>902</v>
      </c>
      <c r="U647" s="69" t="s">
        <v>902</v>
      </c>
      <c r="V647" s="92" t="s">
        <v>903</v>
      </c>
      <c r="W647" s="79" t="s">
        <v>902</v>
      </c>
      <c r="X647" s="197" t="s">
        <v>913</v>
      </c>
      <c r="Y647" s="195"/>
      <c r="Z647" s="198"/>
      <c r="AA647" s="51"/>
      <c r="AB647" s="51"/>
      <c r="AC647" s="69"/>
      <c r="AD647" s="167" t="s">
        <v>790</v>
      </c>
      <c r="AE647" s="167"/>
      <c r="AF647" s="167"/>
      <c r="AG647" s="167"/>
      <c r="AH647" s="167"/>
      <c r="AI647" s="167"/>
      <c r="AJ647" s="167"/>
      <c r="AK647" s="192"/>
      <c r="AL647" s="51"/>
      <c r="AM647" s="51"/>
      <c r="AN647" s="51"/>
      <c r="AO647" s="51"/>
      <c r="AP647" s="51"/>
      <c r="AQ647" s="51"/>
      <c r="AR647" s="51"/>
      <c r="AS647" s="69"/>
      <c r="AT647" s="51"/>
      <c r="AU647" s="51"/>
      <c r="AV647" s="51"/>
      <c r="AW647" s="51"/>
      <c r="AX647" s="51"/>
      <c r="AY647" s="51"/>
      <c r="AZ647" s="51"/>
      <c r="BA647" s="69"/>
      <c r="BB647" s="51"/>
      <c r="BC647" s="51"/>
      <c r="BD647" s="51"/>
      <c r="BE647" s="51"/>
      <c r="BF647" s="51"/>
      <c r="BG647" s="51"/>
      <c r="BH647" s="51"/>
      <c r="BI647" s="69"/>
      <c r="BJ647" s="51"/>
      <c r="BK647" s="51"/>
      <c r="BL647" s="51"/>
      <c r="BM647" s="51"/>
      <c r="BN647" s="51"/>
      <c r="BO647" s="51"/>
      <c r="BP647" s="51"/>
      <c r="BQ647" s="56"/>
      <c r="BR647" s="172"/>
      <c r="BS647" s="51"/>
      <c r="BT647" s="174"/>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c r="CY647" s="51"/>
      <c r="CZ647" s="51"/>
      <c r="DA647" s="51"/>
      <c r="DB647" s="51"/>
      <c r="DC647" s="51"/>
      <c r="DD647" s="51"/>
      <c r="DE647" s="51"/>
      <c r="DF647" s="51"/>
      <c r="DG647" s="51"/>
      <c r="DH647" s="51"/>
      <c r="DI647" s="51"/>
      <c r="DJ647" s="51"/>
      <c r="DK647" s="51"/>
    </row>
    <row r="648" spans="1:115" s="50" customFormat="1" ht="14.4" customHeight="1" x14ac:dyDescent="0.3">
      <c r="A648" s="163"/>
      <c r="B648" s="165"/>
      <c r="C648" s="167"/>
      <c r="D648" s="167"/>
      <c r="E648" s="167"/>
      <c r="F648" s="167"/>
      <c r="G648" s="167"/>
      <c r="H648" s="167"/>
      <c r="I648" s="51" t="s">
        <v>954</v>
      </c>
      <c r="J648" s="51" t="s">
        <v>829</v>
      </c>
      <c r="K648" s="51" t="s">
        <v>869</v>
      </c>
      <c r="L648" s="93" t="str">
        <f t="shared" si="18"/>
        <v>2E 1 2</v>
      </c>
      <c r="M648" s="89" t="str">
        <f t="shared" si="19"/>
        <v>B9 8</v>
      </c>
      <c r="N648" s="77" t="s">
        <v>903</v>
      </c>
      <c r="O648" s="51" t="s">
        <v>902</v>
      </c>
      <c r="P648" s="51" t="s">
        <v>903</v>
      </c>
      <c r="Q648" s="51" t="s">
        <v>903</v>
      </c>
      <c r="R648" s="51" t="s">
        <v>903</v>
      </c>
      <c r="S648" s="79" t="s">
        <v>902</v>
      </c>
      <c r="T648" s="51" t="s">
        <v>902</v>
      </c>
      <c r="U648" s="69" t="s">
        <v>903</v>
      </c>
      <c r="V648" s="92" t="s">
        <v>903</v>
      </c>
      <c r="W648" s="79" t="s">
        <v>902</v>
      </c>
      <c r="X648" s="197" t="s">
        <v>913</v>
      </c>
      <c r="Y648" s="195"/>
      <c r="Z648" s="198"/>
      <c r="AA648" s="51"/>
      <c r="AB648" s="51"/>
      <c r="AC648" s="69"/>
      <c r="AD648" s="167" t="s">
        <v>921</v>
      </c>
      <c r="AE648" s="167"/>
      <c r="AF648" s="167"/>
      <c r="AG648" s="167"/>
      <c r="AH648" s="167"/>
      <c r="AI648" s="167"/>
      <c r="AJ648" s="167"/>
      <c r="AK648" s="192"/>
      <c r="AL648" s="193" t="s">
        <v>790</v>
      </c>
      <c r="AM648" s="167"/>
      <c r="AN648" s="167"/>
      <c r="AO648" s="167"/>
      <c r="AP648" s="167"/>
      <c r="AQ648" s="167"/>
      <c r="AR648" s="167"/>
      <c r="AS648" s="192"/>
      <c r="AT648" s="51"/>
      <c r="AU648" s="51"/>
      <c r="AV648" s="51"/>
      <c r="AW648" s="51"/>
      <c r="AX648" s="51"/>
      <c r="AY648" s="51"/>
      <c r="AZ648" s="51"/>
      <c r="BA648" s="69"/>
      <c r="BB648" s="51"/>
      <c r="BC648" s="51"/>
      <c r="BD648" s="51"/>
      <c r="BE648" s="51"/>
      <c r="BF648" s="51"/>
      <c r="BG648" s="51"/>
      <c r="BH648" s="51"/>
      <c r="BI648" s="69"/>
      <c r="BJ648" s="51"/>
      <c r="BK648" s="51"/>
      <c r="BL648" s="51"/>
      <c r="BM648" s="51"/>
      <c r="BN648" s="51"/>
      <c r="BO648" s="51"/>
      <c r="BP648" s="51"/>
      <c r="BQ648" s="56"/>
      <c r="BR648" s="172"/>
      <c r="BS648" s="51"/>
      <c r="BT648" s="174"/>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c r="CY648" s="51"/>
      <c r="CZ648" s="51"/>
      <c r="DA648" s="51"/>
      <c r="DB648" s="51"/>
      <c r="DC648" s="51"/>
      <c r="DD648" s="51"/>
      <c r="DE648" s="51"/>
      <c r="DF648" s="51"/>
      <c r="DG648" s="51"/>
      <c r="DH648" s="51"/>
      <c r="DI648" s="51"/>
      <c r="DJ648" s="51"/>
      <c r="DK648" s="51"/>
    </row>
    <row r="649" spans="1:115" s="50" customFormat="1" ht="14.4" customHeight="1" x14ac:dyDescent="0.3">
      <c r="A649" s="163"/>
      <c r="B649" s="165"/>
      <c r="C649" s="167"/>
      <c r="D649" s="167"/>
      <c r="E649" s="167"/>
      <c r="F649" s="167"/>
      <c r="G649" s="167"/>
      <c r="H649" s="167"/>
      <c r="I649" s="51" t="s">
        <v>955</v>
      </c>
      <c r="J649" s="51" t="s">
        <v>829</v>
      </c>
      <c r="K649" s="51" t="s">
        <v>869</v>
      </c>
      <c r="L649" s="93" t="str">
        <f t="shared" si="18"/>
        <v>2E 2 2</v>
      </c>
      <c r="M649" s="89" t="str">
        <f t="shared" si="19"/>
        <v>BA 8</v>
      </c>
      <c r="N649" s="77" t="s">
        <v>903</v>
      </c>
      <c r="O649" s="51" t="s">
        <v>902</v>
      </c>
      <c r="P649" s="51" t="s">
        <v>903</v>
      </c>
      <c r="Q649" s="51" t="s">
        <v>903</v>
      </c>
      <c r="R649" s="51" t="s">
        <v>903</v>
      </c>
      <c r="S649" s="79" t="s">
        <v>902</v>
      </c>
      <c r="T649" s="51" t="s">
        <v>903</v>
      </c>
      <c r="U649" s="69" t="s">
        <v>902</v>
      </c>
      <c r="V649" s="92" t="s">
        <v>903</v>
      </c>
      <c r="W649" s="79" t="s">
        <v>902</v>
      </c>
      <c r="X649" s="197" t="s">
        <v>913</v>
      </c>
      <c r="Y649" s="195"/>
      <c r="Z649" s="198"/>
      <c r="AA649" s="51"/>
      <c r="AB649" s="51"/>
      <c r="AC649" s="69"/>
      <c r="AD649" s="167" t="s">
        <v>916</v>
      </c>
      <c r="AE649" s="167"/>
      <c r="AF649" s="167"/>
      <c r="AG649" s="167"/>
      <c r="AH649" s="167"/>
      <c r="AI649" s="167"/>
      <c r="AJ649" s="167"/>
      <c r="AK649" s="167"/>
      <c r="AL649" s="167"/>
      <c r="AM649" s="167"/>
      <c r="AN649" s="167"/>
      <c r="AO649" s="167"/>
      <c r="AP649" s="167"/>
      <c r="AQ649" s="167"/>
      <c r="AR649" s="167"/>
      <c r="AS649" s="192"/>
      <c r="AT649" s="193" t="s">
        <v>790</v>
      </c>
      <c r="AU649" s="167"/>
      <c r="AV649" s="167"/>
      <c r="AW649" s="167"/>
      <c r="AX649" s="167"/>
      <c r="AY649" s="167"/>
      <c r="AZ649" s="167"/>
      <c r="BA649" s="192"/>
      <c r="BB649" s="51"/>
      <c r="BC649" s="51"/>
      <c r="BD649" s="51"/>
      <c r="BE649" s="51"/>
      <c r="BF649" s="51"/>
      <c r="BG649" s="51"/>
      <c r="BH649" s="51"/>
      <c r="BI649" s="69"/>
      <c r="BJ649" s="51"/>
      <c r="BK649" s="51"/>
      <c r="BL649" s="51"/>
      <c r="BM649" s="51"/>
      <c r="BN649" s="51"/>
      <c r="BO649" s="51"/>
      <c r="BP649" s="51"/>
      <c r="BQ649" s="56"/>
      <c r="BR649" s="172"/>
      <c r="BS649" s="51"/>
      <c r="BT649" s="174"/>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c r="CY649" s="51"/>
      <c r="CZ649" s="51"/>
      <c r="DA649" s="51"/>
      <c r="DB649" s="51"/>
      <c r="DC649" s="51"/>
      <c r="DD649" s="51"/>
      <c r="DE649" s="51"/>
      <c r="DF649" s="51"/>
      <c r="DG649" s="51"/>
      <c r="DH649" s="51"/>
      <c r="DI649" s="51"/>
      <c r="DJ649" s="51"/>
      <c r="DK649" s="51"/>
    </row>
    <row r="650" spans="1:115" s="50" customFormat="1" ht="14.4" customHeight="1" x14ac:dyDescent="0.3">
      <c r="A650" s="163" t="s">
        <v>515</v>
      </c>
      <c r="B650" s="165"/>
      <c r="C650" s="167"/>
      <c r="D650" s="167"/>
      <c r="E650" s="167"/>
      <c r="F650" s="167">
        <v>16</v>
      </c>
      <c r="G650" s="167" t="s">
        <v>788</v>
      </c>
      <c r="H650" s="167" t="s">
        <v>786</v>
      </c>
      <c r="I650" s="51" t="s">
        <v>789</v>
      </c>
      <c r="J650" s="51" t="s">
        <v>868</v>
      </c>
      <c r="K650" s="51" t="s">
        <v>869</v>
      </c>
      <c r="L650" s="93" t="str">
        <f t="shared" si="18"/>
        <v>2D 2 1</v>
      </c>
      <c r="M650" s="89" t="str">
        <f t="shared" si="19"/>
        <v>B6 4</v>
      </c>
      <c r="N650" s="77" t="s">
        <v>903</v>
      </c>
      <c r="O650" s="51" t="s">
        <v>902</v>
      </c>
      <c r="P650" s="51" t="s">
        <v>903</v>
      </c>
      <c r="Q650" s="51" t="s">
        <v>903</v>
      </c>
      <c r="R650" s="51" t="s">
        <v>902</v>
      </c>
      <c r="S650" s="79" t="s">
        <v>903</v>
      </c>
      <c r="T650" s="51" t="s">
        <v>903</v>
      </c>
      <c r="U650" s="69" t="s">
        <v>902</v>
      </c>
      <c r="V650" s="92" t="s">
        <v>902</v>
      </c>
      <c r="W650" s="79" t="s">
        <v>903</v>
      </c>
      <c r="X650" s="51"/>
      <c r="Y650" s="51"/>
      <c r="Z650" s="79"/>
      <c r="AA650" s="195" t="s">
        <v>911</v>
      </c>
      <c r="AB650" s="195"/>
      <c r="AC650" s="196"/>
      <c r="AD650" s="167" t="s">
        <v>789</v>
      </c>
      <c r="AE650" s="167"/>
      <c r="AF650" s="167"/>
      <c r="AG650" s="167"/>
      <c r="AH650" s="167"/>
      <c r="AI650" s="167"/>
      <c r="AJ650" s="167"/>
      <c r="AK650" s="167"/>
      <c r="AL650" s="167"/>
      <c r="AM650" s="167"/>
      <c r="AN650" s="167"/>
      <c r="AO650" s="167"/>
      <c r="AP650" s="167"/>
      <c r="AQ650" s="167"/>
      <c r="AR650" s="167"/>
      <c r="AS650" s="192"/>
      <c r="AT650" s="51"/>
      <c r="AU650" s="51"/>
      <c r="AV650" s="51"/>
      <c r="AW650" s="51"/>
      <c r="AX650" s="51"/>
      <c r="AY650" s="51"/>
      <c r="AZ650" s="51"/>
      <c r="BA650" s="69"/>
      <c r="BB650" s="51"/>
      <c r="BC650" s="51"/>
      <c r="BD650" s="51"/>
      <c r="BE650" s="51"/>
      <c r="BF650" s="51"/>
      <c r="BG650" s="51"/>
      <c r="BH650" s="51"/>
      <c r="BI650" s="69"/>
      <c r="BJ650" s="51"/>
      <c r="BK650" s="51"/>
      <c r="BL650" s="51"/>
      <c r="BM650" s="51"/>
      <c r="BN650" s="51"/>
      <c r="BO650" s="51"/>
      <c r="BP650" s="51"/>
      <c r="BQ650" s="56"/>
      <c r="BR650" s="172"/>
      <c r="BS650" s="51"/>
      <c r="BT650" s="174"/>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c r="CY650" s="51"/>
      <c r="CZ650" s="51"/>
      <c r="DA650" s="51"/>
      <c r="DB650" s="51"/>
      <c r="DC650" s="51"/>
      <c r="DD650" s="51"/>
      <c r="DE650" s="51"/>
      <c r="DF650" s="51"/>
      <c r="DG650" s="51"/>
      <c r="DH650" s="51"/>
      <c r="DI650" s="51"/>
      <c r="DJ650" s="51"/>
      <c r="DK650" s="51"/>
    </row>
    <row r="651" spans="1:115" s="50" customFormat="1" ht="14.4" customHeight="1" x14ac:dyDescent="0.3">
      <c r="A651" s="163"/>
      <c r="B651" s="165"/>
      <c r="C651" s="167"/>
      <c r="D651" s="167"/>
      <c r="E651" s="167"/>
      <c r="F651" s="167"/>
      <c r="G651" s="167"/>
      <c r="H651" s="167"/>
      <c r="I651" s="51" t="s">
        <v>788</v>
      </c>
      <c r="J651" s="51" t="s">
        <v>868</v>
      </c>
      <c r="K651" s="51" t="s">
        <v>869</v>
      </c>
      <c r="L651" s="93" t="str">
        <f t="shared" si="18"/>
        <v>2C 3 1</v>
      </c>
      <c r="M651" s="89" t="str">
        <f t="shared" si="19"/>
        <v>B3 4</v>
      </c>
      <c r="N651" s="77" t="s">
        <v>903</v>
      </c>
      <c r="O651" s="51" t="s">
        <v>902</v>
      </c>
      <c r="P651" s="51" t="s">
        <v>903</v>
      </c>
      <c r="Q651" s="51" t="s">
        <v>903</v>
      </c>
      <c r="R651" s="51" t="s">
        <v>902</v>
      </c>
      <c r="S651" s="79" t="s">
        <v>902</v>
      </c>
      <c r="T651" s="51" t="s">
        <v>903</v>
      </c>
      <c r="U651" s="69" t="s">
        <v>903</v>
      </c>
      <c r="V651" s="92" t="s">
        <v>902</v>
      </c>
      <c r="W651" s="79" t="s">
        <v>903</v>
      </c>
      <c r="X651" s="197" t="s">
        <v>132</v>
      </c>
      <c r="Y651" s="195"/>
      <c r="Z651" s="198"/>
      <c r="AA651" s="195" t="s">
        <v>911</v>
      </c>
      <c r="AB651" s="195"/>
      <c r="AC651" s="196"/>
      <c r="AD651" s="51"/>
      <c r="AE651" s="51"/>
      <c r="AF651" s="51"/>
      <c r="AG651" s="51"/>
      <c r="AH651" s="51"/>
      <c r="AI651" s="51"/>
      <c r="AJ651" s="51"/>
      <c r="AK651" s="69"/>
      <c r="AL651" s="51"/>
      <c r="AM651" s="51"/>
      <c r="AN651" s="51"/>
      <c r="AO651" s="51"/>
      <c r="AP651" s="51"/>
      <c r="AQ651" s="51"/>
      <c r="AR651" s="51"/>
      <c r="AS651" s="69"/>
      <c r="AT651" s="51"/>
      <c r="AU651" s="51"/>
      <c r="AV651" s="51"/>
      <c r="AW651" s="51"/>
      <c r="AX651" s="51"/>
      <c r="AY651" s="51"/>
      <c r="AZ651" s="51"/>
      <c r="BA651" s="69"/>
      <c r="BB651" s="51"/>
      <c r="BC651" s="51"/>
      <c r="BD651" s="51"/>
      <c r="BE651" s="51"/>
      <c r="BF651" s="51"/>
      <c r="BG651" s="51"/>
      <c r="BH651" s="51"/>
      <c r="BI651" s="69"/>
      <c r="BJ651" s="51"/>
      <c r="BK651" s="51"/>
      <c r="BL651" s="51"/>
      <c r="BM651" s="51"/>
      <c r="BN651" s="51"/>
      <c r="BO651" s="51"/>
      <c r="BP651" s="51"/>
      <c r="BQ651" s="56"/>
      <c r="BR651" s="172"/>
      <c r="BS651" s="51"/>
      <c r="BT651" s="174"/>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c r="CY651" s="51"/>
      <c r="CZ651" s="51"/>
      <c r="DA651" s="51"/>
      <c r="DB651" s="51"/>
      <c r="DC651" s="51"/>
      <c r="DD651" s="51"/>
      <c r="DE651" s="51"/>
      <c r="DF651" s="51"/>
      <c r="DG651" s="51"/>
      <c r="DH651" s="51"/>
      <c r="DI651" s="51"/>
      <c r="DJ651" s="51"/>
      <c r="DK651" s="51"/>
    </row>
    <row r="652" spans="1:115" s="50" customFormat="1" ht="14.4" customHeight="1" x14ac:dyDescent="0.3">
      <c r="A652" s="163"/>
      <c r="B652" s="165"/>
      <c r="C652" s="167"/>
      <c r="D652" s="167"/>
      <c r="E652" s="167"/>
      <c r="F652" s="167"/>
      <c r="G652" s="167"/>
      <c r="H652" s="167"/>
      <c r="I652" s="51" t="s">
        <v>914</v>
      </c>
      <c r="J652" s="51" t="s">
        <v>868</v>
      </c>
      <c r="K652" s="51" t="s">
        <v>869</v>
      </c>
      <c r="L652" s="93" t="str">
        <f t="shared" si="18"/>
        <v>2D 0 1</v>
      </c>
      <c r="M652" s="89" t="str">
        <f t="shared" si="19"/>
        <v>B4 4</v>
      </c>
      <c r="N652" s="77" t="s">
        <v>903</v>
      </c>
      <c r="O652" s="51" t="s">
        <v>902</v>
      </c>
      <c r="P652" s="51" t="s">
        <v>903</v>
      </c>
      <c r="Q652" s="51" t="s">
        <v>903</v>
      </c>
      <c r="R652" s="51" t="s">
        <v>902</v>
      </c>
      <c r="S652" s="79" t="s">
        <v>903</v>
      </c>
      <c r="T652" s="51" t="s">
        <v>902</v>
      </c>
      <c r="U652" s="69" t="s">
        <v>902</v>
      </c>
      <c r="V652" s="92" t="s">
        <v>902</v>
      </c>
      <c r="W652" s="79" t="s">
        <v>903</v>
      </c>
      <c r="X652" s="51"/>
      <c r="Y652" s="51"/>
      <c r="Z652" s="79"/>
      <c r="AA652" s="195" t="s">
        <v>911</v>
      </c>
      <c r="AB652" s="195"/>
      <c r="AC652" s="196"/>
      <c r="AD652" s="167" t="s">
        <v>916</v>
      </c>
      <c r="AE652" s="167"/>
      <c r="AF652" s="167"/>
      <c r="AG652" s="167"/>
      <c r="AH652" s="167"/>
      <c r="AI652" s="167"/>
      <c r="AJ652" s="167"/>
      <c r="AK652" s="167"/>
      <c r="AL652" s="167"/>
      <c r="AM652" s="167"/>
      <c r="AN652" s="167"/>
      <c r="AO652" s="167"/>
      <c r="AP652" s="167"/>
      <c r="AQ652" s="167"/>
      <c r="AR652" s="167"/>
      <c r="AS652" s="192"/>
      <c r="AT652" s="51"/>
      <c r="AU652" s="51"/>
      <c r="AV652" s="51"/>
      <c r="AW652" s="51"/>
      <c r="AX652" s="51"/>
      <c r="AY652" s="51"/>
      <c r="AZ652" s="51"/>
      <c r="BA652" s="69"/>
      <c r="BB652" s="51"/>
      <c r="BC652" s="51"/>
      <c r="BD652" s="51"/>
      <c r="BE652" s="51"/>
      <c r="BF652" s="51"/>
      <c r="BG652" s="51"/>
      <c r="BH652" s="51"/>
      <c r="BI652" s="69"/>
      <c r="BJ652" s="51"/>
      <c r="BK652" s="51"/>
      <c r="BL652" s="51"/>
      <c r="BM652" s="51"/>
      <c r="BN652" s="51"/>
      <c r="BO652" s="51"/>
      <c r="BP652" s="51"/>
      <c r="BQ652" s="56"/>
      <c r="BR652" s="172"/>
      <c r="BS652" s="51"/>
      <c r="BT652" s="174"/>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c r="CY652" s="51"/>
      <c r="CZ652" s="51"/>
      <c r="DA652" s="51"/>
      <c r="DB652" s="51"/>
      <c r="DC652" s="51"/>
      <c r="DD652" s="51"/>
      <c r="DE652" s="51"/>
      <c r="DF652" s="51"/>
      <c r="DG652" s="51"/>
      <c r="DH652" s="51"/>
      <c r="DI652" s="51"/>
      <c r="DJ652" s="51"/>
      <c r="DK652" s="51"/>
    </row>
    <row r="653" spans="1:115" s="50" customFormat="1" ht="14.4" customHeight="1" x14ac:dyDescent="0.3">
      <c r="A653" s="163"/>
      <c r="B653" s="165"/>
      <c r="C653" s="167"/>
      <c r="D653" s="167"/>
      <c r="E653" s="167"/>
      <c r="F653" s="167"/>
      <c r="G653" s="167"/>
      <c r="H653" s="167"/>
      <c r="I653" s="51" t="s">
        <v>953</v>
      </c>
      <c r="J653" s="51" t="s">
        <v>867</v>
      </c>
      <c r="K653" s="51" t="s">
        <v>898</v>
      </c>
      <c r="L653" s="93" t="str">
        <f t="shared" si="18"/>
        <v>2C 0 1</v>
      </c>
      <c r="M653" s="89" t="str">
        <f t="shared" si="19"/>
        <v>B0 4</v>
      </c>
      <c r="N653" s="77" t="s">
        <v>903</v>
      </c>
      <c r="O653" s="51" t="s">
        <v>902</v>
      </c>
      <c r="P653" s="51" t="s">
        <v>903</v>
      </c>
      <c r="Q653" s="51" t="s">
        <v>903</v>
      </c>
      <c r="R653" s="51" t="s">
        <v>902</v>
      </c>
      <c r="S653" s="79" t="s">
        <v>902</v>
      </c>
      <c r="T653" s="51" t="s">
        <v>902</v>
      </c>
      <c r="U653" s="69" t="s">
        <v>902</v>
      </c>
      <c r="V653" s="92" t="s">
        <v>902</v>
      </c>
      <c r="W653" s="79" t="s">
        <v>903</v>
      </c>
      <c r="X653" s="197" t="s">
        <v>913</v>
      </c>
      <c r="Y653" s="195"/>
      <c r="Z653" s="198"/>
      <c r="AA653" s="195" t="s">
        <v>911</v>
      </c>
      <c r="AB653" s="195"/>
      <c r="AC653" s="196"/>
      <c r="AD653" s="51"/>
      <c r="AE653" s="51"/>
      <c r="AF653" s="51"/>
      <c r="AG653" s="51"/>
      <c r="AH653" s="51"/>
      <c r="AI653" s="51"/>
      <c r="AJ653" s="51"/>
      <c r="AK653" s="69"/>
      <c r="AL653" s="51"/>
      <c r="AM653" s="51"/>
      <c r="AN653" s="51"/>
      <c r="AO653" s="51"/>
      <c r="AP653" s="51"/>
      <c r="AQ653" s="51"/>
      <c r="AR653" s="51"/>
      <c r="AS653" s="69"/>
      <c r="AT653" s="51"/>
      <c r="AU653" s="51"/>
      <c r="AV653" s="51"/>
      <c r="AW653" s="51"/>
      <c r="AX653" s="51"/>
      <c r="AY653" s="51"/>
      <c r="AZ653" s="51"/>
      <c r="BA653" s="69"/>
      <c r="BB653" s="51"/>
      <c r="BC653" s="51"/>
      <c r="BD653" s="51"/>
      <c r="BE653" s="51"/>
      <c r="BF653" s="51"/>
      <c r="BG653" s="51"/>
      <c r="BH653" s="51"/>
      <c r="BI653" s="69"/>
      <c r="BJ653" s="51"/>
      <c r="BK653" s="51"/>
      <c r="BL653" s="51"/>
      <c r="BM653" s="51"/>
      <c r="BN653" s="51"/>
      <c r="BO653" s="51"/>
      <c r="BP653" s="51"/>
      <c r="BQ653" s="56"/>
      <c r="BR653" s="172"/>
      <c r="BS653" s="51"/>
      <c r="BT653" s="174"/>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c r="CY653" s="51"/>
      <c r="CZ653" s="51"/>
      <c r="DA653" s="51"/>
      <c r="DB653" s="51"/>
      <c r="DC653" s="51"/>
      <c r="DD653" s="51"/>
      <c r="DE653" s="51"/>
      <c r="DF653" s="51"/>
      <c r="DG653" s="51"/>
      <c r="DH653" s="51"/>
      <c r="DI653" s="51"/>
      <c r="DJ653" s="51"/>
      <c r="DK653" s="51"/>
    </row>
    <row r="654" spans="1:115" s="50" customFormat="1" ht="14.4" customHeight="1" x14ac:dyDescent="0.3">
      <c r="A654" s="163"/>
      <c r="B654" s="165"/>
      <c r="C654" s="167"/>
      <c r="D654" s="167"/>
      <c r="E654" s="167"/>
      <c r="F654" s="167"/>
      <c r="G654" s="167"/>
      <c r="H654" s="167"/>
      <c r="I654" s="51" t="s">
        <v>954</v>
      </c>
      <c r="J654" s="51" t="s">
        <v>868</v>
      </c>
      <c r="K654" s="51" t="s">
        <v>869</v>
      </c>
      <c r="L654" s="93" t="str">
        <f t="shared" si="18"/>
        <v>2C 1 1</v>
      </c>
      <c r="M654" s="89" t="str">
        <f t="shared" si="19"/>
        <v>B1 4</v>
      </c>
      <c r="N654" s="77" t="s">
        <v>903</v>
      </c>
      <c r="O654" s="51" t="s">
        <v>902</v>
      </c>
      <c r="P654" s="51" t="s">
        <v>903</v>
      </c>
      <c r="Q654" s="51" t="s">
        <v>903</v>
      </c>
      <c r="R654" s="51" t="s">
        <v>902</v>
      </c>
      <c r="S654" s="79" t="s">
        <v>902</v>
      </c>
      <c r="T654" s="51" t="s">
        <v>902</v>
      </c>
      <c r="U654" s="69" t="s">
        <v>903</v>
      </c>
      <c r="V654" s="92" t="s">
        <v>902</v>
      </c>
      <c r="W654" s="79" t="s">
        <v>903</v>
      </c>
      <c r="X654" s="197" t="s">
        <v>913</v>
      </c>
      <c r="Y654" s="195"/>
      <c r="Z654" s="198"/>
      <c r="AA654" s="195" t="s">
        <v>911</v>
      </c>
      <c r="AB654" s="195"/>
      <c r="AC654" s="196"/>
      <c r="AD654" s="167" t="s">
        <v>921</v>
      </c>
      <c r="AE654" s="167"/>
      <c r="AF654" s="167"/>
      <c r="AG654" s="167"/>
      <c r="AH654" s="167"/>
      <c r="AI654" s="167"/>
      <c r="AJ654" s="167"/>
      <c r="AK654" s="192"/>
      <c r="AL654" s="51"/>
      <c r="AM654" s="51"/>
      <c r="AN654" s="51"/>
      <c r="AO654" s="51"/>
      <c r="AP654" s="51"/>
      <c r="AQ654" s="51"/>
      <c r="AR654" s="51"/>
      <c r="AS654" s="69"/>
      <c r="AT654" s="51"/>
      <c r="AU654" s="51"/>
      <c r="AV654" s="51"/>
      <c r="AW654" s="51"/>
      <c r="AX654" s="51"/>
      <c r="AY654" s="51"/>
      <c r="AZ654" s="51"/>
      <c r="BA654" s="69"/>
      <c r="BB654" s="51"/>
      <c r="BC654" s="51"/>
      <c r="BD654" s="51"/>
      <c r="BE654" s="51"/>
      <c r="BF654" s="51"/>
      <c r="BG654" s="51"/>
      <c r="BH654" s="51"/>
      <c r="BI654" s="69"/>
      <c r="BJ654" s="51"/>
      <c r="BK654" s="51"/>
      <c r="BL654" s="51"/>
      <c r="BM654" s="51"/>
      <c r="BN654" s="51"/>
      <c r="BO654" s="51"/>
      <c r="BP654" s="51"/>
      <c r="BQ654" s="56"/>
      <c r="BR654" s="172"/>
      <c r="BS654" s="51"/>
      <c r="BT654" s="174"/>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c r="CY654" s="51"/>
      <c r="CZ654" s="51"/>
      <c r="DA654" s="51"/>
      <c r="DB654" s="51"/>
      <c r="DC654" s="51"/>
      <c r="DD654" s="51"/>
      <c r="DE654" s="51"/>
      <c r="DF654" s="51"/>
      <c r="DG654" s="51"/>
      <c r="DH654" s="51"/>
      <c r="DI654" s="51"/>
      <c r="DJ654" s="51"/>
      <c r="DK654" s="51"/>
    </row>
    <row r="655" spans="1:115" s="50" customFormat="1" ht="14.4" customHeight="1" x14ac:dyDescent="0.3">
      <c r="A655" s="163"/>
      <c r="B655" s="165"/>
      <c r="C655" s="167"/>
      <c r="D655" s="167"/>
      <c r="E655" s="167"/>
      <c r="F655" s="167"/>
      <c r="G655" s="167"/>
      <c r="H655" s="167"/>
      <c r="I655" s="51" t="s">
        <v>955</v>
      </c>
      <c r="J655" s="51" t="s">
        <v>867</v>
      </c>
      <c r="K655" s="51" t="s">
        <v>898</v>
      </c>
      <c r="L655" s="93" t="str">
        <f t="shared" si="18"/>
        <v>2C 2 1</v>
      </c>
      <c r="M655" s="89" t="str">
        <f t="shared" si="19"/>
        <v>B2 4</v>
      </c>
      <c r="N655" s="77" t="s">
        <v>903</v>
      </c>
      <c r="O655" s="51" t="s">
        <v>902</v>
      </c>
      <c r="P655" s="51" t="s">
        <v>903</v>
      </c>
      <c r="Q655" s="51" t="s">
        <v>903</v>
      </c>
      <c r="R655" s="51" t="s">
        <v>902</v>
      </c>
      <c r="S655" s="79" t="s">
        <v>902</v>
      </c>
      <c r="T655" s="51" t="s">
        <v>903</v>
      </c>
      <c r="U655" s="69" t="s">
        <v>902</v>
      </c>
      <c r="V655" s="92" t="s">
        <v>902</v>
      </c>
      <c r="W655" s="79" t="s">
        <v>903</v>
      </c>
      <c r="X655" s="197" t="s">
        <v>913</v>
      </c>
      <c r="Y655" s="195"/>
      <c r="Z655" s="198"/>
      <c r="AA655" s="195" t="s">
        <v>911</v>
      </c>
      <c r="AB655" s="195"/>
      <c r="AC655" s="196"/>
      <c r="AD655" s="167" t="s">
        <v>916</v>
      </c>
      <c r="AE655" s="167"/>
      <c r="AF655" s="167"/>
      <c r="AG655" s="167"/>
      <c r="AH655" s="167"/>
      <c r="AI655" s="167"/>
      <c r="AJ655" s="167"/>
      <c r="AK655" s="167"/>
      <c r="AL655" s="167"/>
      <c r="AM655" s="167"/>
      <c r="AN655" s="167"/>
      <c r="AO655" s="167"/>
      <c r="AP655" s="167"/>
      <c r="AQ655" s="167"/>
      <c r="AR655" s="167"/>
      <c r="AS655" s="192"/>
      <c r="AT655" s="51"/>
      <c r="AU655" s="51"/>
      <c r="AV655" s="51"/>
      <c r="AW655" s="51"/>
      <c r="AX655" s="51"/>
      <c r="AY655" s="51"/>
      <c r="AZ655" s="51"/>
      <c r="BA655" s="69"/>
      <c r="BB655" s="51"/>
      <c r="BC655" s="51"/>
      <c r="BD655" s="51"/>
      <c r="BE655" s="51"/>
      <c r="BF655" s="51"/>
      <c r="BG655" s="51"/>
      <c r="BH655" s="51"/>
      <c r="BI655" s="69"/>
      <c r="BJ655" s="51"/>
      <c r="BK655" s="51"/>
      <c r="BL655" s="51"/>
      <c r="BM655" s="51"/>
      <c r="BN655" s="51"/>
      <c r="BO655" s="51"/>
      <c r="BP655" s="51"/>
      <c r="BQ655" s="56"/>
      <c r="BR655" s="172"/>
      <c r="BS655" s="51"/>
      <c r="BT655" s="174"/>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c r="CY655" s="51"/>
      <c r="CZ655" s="51"/>
      <c r="DA655" s="51"/>
      <c r="DB655" s="51"/>
      <c r="DC655" s="51"/>
      <c r="DD655" s="51"/>
      <c r="DE655" s="51"/>
      <c r="DF655" s="51"/>
      <c r="DG655" s="51"/>
      <c r="DH655" s="51"/>
      <c r="DI655" s="51"/>
      <c r="DJ655" s="51"/>
      <c r="DK655" s="51"/>
    </row>
    <row r="656" spans="1:115" s="50" customFormat="1" ht="14.4" customHeight="1" x14ac:dyDescent="0.3">
      <c r="A656" s="163"/>
      <c r="B656" s="165"/>
      <c r="C656" s="167"/>
      <c r="D656" s="167"/>
      <c r="E656" s="167"/>
      <c r="F656" s="167"/>
      <c r="G656" s="167" t="s">
        <v>788</v>
      </c>
      <c r="H656" s="167" t="s">
        <v>794</v>
      </c>
      <c r="I656" s="51" t="s">
        <v>914</v>
      </c>
      <c r="J656" s="51" t="s">
        <v>868</v>
      </c>
      <c r="K656" s="51" t="s">
        <v>869</v>
      </c>
      <c r="L656" s="93" t="str">
        <f t="shared" si="18"/>
        <v>2D 0 3</v>
      </c>
      <c r="M656" s="89" t="str">
        <f t="shared" si="19"/>
        <v>B4 C</v>
      </c>
      <c r="N656" s="77" t="s">
        <v>903</v>
      </c>
      <c r="O656" s="51" t="s">
        <v>902</v>
      </c>
      <c r="P656" s="51" t="s">
        <v>903</v>
      </c>
      <c r="Q656" s="51" t="s">
        <v>903</v>
      </c>
      <c r="R656" s="51" t="s">
        <v>902</v>
      </c>
      <c r="S656" s="79" t="s">
        <v>903</v>
      </c>
      <c r="T656" s="51" t="s">
        <v>902</v>
      </c>
      <c r="U656" s="69" t="s">
        <v>902</v>
      </c>
      <c r="V656" s="92" t="s">
        <v>903</v>
      </c>
      <c r="W656" s="79" t="s">
        <v>903</v>
      </c>
      <c r="X656" s="51"/>
      <c r="Y656" s="51"/>
      <c r="Z656" s="79"/>
      <c r="AA656" s="195" t="s">
        <v>132</v>
      </c>
      <c r="AB656" s="195"/>
      <c r="AC656" s="196"/>
      <c r="AD656" s="167" t="s">
        <v>916</v>
      </c>
      <c r="AE656" s="167"/>
      <c r="AF656" s="167"/>
      <c r="AG656" s="167"/>
      <c r="AH656" s="167"/>
      <c r="AI656" s="167"/>
      <c r="AJ656" s="167"/>
      <c r="AK656" s="167"/>
      <c r="AL656" s="167"/>
      <c r="AM656" s="167"/>
      <c r="AN656" s="167"/>
      <c r="AO656" s="167"/>
      <c r="AP656" s="167"/>
      <c r="AQ656" s="167"/>
      <c r="AR656" s="167"/>
      <c r="AS656" s="192"/>
      <c r="AT656" s="51"/>
      <c r="AU656" s="51"/>
      <c r="AV656" s="51"/>
      <c r="AW656" s="51"/>
      <c r="AX656" s="51"/>
      <c r="AY656" s="51"/>
      <c r="AZ656" s="51"/>
      <c r="BA656" s="69"/>
      <c r="BB656" s="51"/>
      <c r="BC656" s="51"/>
      <c r="BD656" s="51"/>
      <c r="BE656" s="51"/>
      <c r="BF656" s="51"/>
      <c r="BG656" s="51"/>
      <c r="BH656" s="51"/>
      <c r="BI656" s="69"/>
      <c r="BJ656" s="51"/>
      <c r="BK656" s="51"/>
      <c r="BL656" s="51"/>
      <c r="BM656" s="51"/>
      <c r="BN656" s="51"/>
      <c r="BO656" s="51"/>
      <c r="BP656" s="51"/>
      <c r="BQ656" s="56"/>
      <c r="BR656" s="172"/>
      <c r="BS656" s="51"/>
      <c r="BT656" s="174"/>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c r="CY656" s="51"/>
      <c r="CZ656" s="51"/>
      <c r="DA656" s="51"/>
      <c r="DB656" s="51"/>
      <c r="DC656" s="51"/>
      <c r="DD656" s="51"/>
      <c r="DE656" s="51"/>
      <c r="DF656" s="51"/>
      <c r="DG656" s="51"/>
      <c r="DH656" s="51"/>
      <c r="DI656" s="51"/>
      <c r="DJ656" s="51"/>
      <c r="DK656" s="51"/>
    </row>
    <row r="657" spans="1:115" s="50" customFormat="1" ht="14.4" customHeight="1" x14ac:dyDescent="0.3">
      <c r="A657" s="163"/>
      <c r="B657" s="165"/>
      <c r="C657" s="167"/>
      <c r="D657" s="167"/>
      <c r="E657" s="167"/>
      <c r="F657" s="167"/>
      <c r="G657" s="167"/>
      <c r="H657" s="167"/>
      <c r="I657" s="51" t="s">
        <v>953</v>
      </c>
      <c r="J657" s="51" t="s">
        <v>868</v>
      </c>
      <c r="K657" s="51" t="s">
        <v>869</v>
      </c>
      <c r="L657" s="93" t="str">
        <f t="shared" si="18"/>
        <v>2C 0 3</v>
      </c>
      <c r="M657" s="89" t="str">
        <f t="shared" si="19"/>
        <v>B0 C</v>
      </c>
      <c r="N657" s="77" t="s">
        <v>903</v>
      </c>
      <c r="O657" s="51" t="s">
        <v>902</v>
      </c>
      <c r="P657" s="51" t="s">
        <v>903</v>
      </c>
      <c r="Q657" s="51" t="s">
        <v>903</v>
      </c>
      <c r="R657" s="51" t="s">
        <v>902</v>
      </c>
      <c r="S657" s="79" t="s">
        <v>902</v>
      </c>
      <c r="T657" s="51" t="s">
        <v>902</v>
      </c>
      <c r="U657" s="69" t="s">
        <v>902</v>
      </c>
      <c r="V657" s="92" t="s">
        <v>903</v>
      </c>
      <c r="W657" s="79" t="s">
        <v>903</v>
      </c>
      <c r="X657" s="197" t="s">
        <v>913</v>
      </c>
      <c r="Y657" s="195"/>
      <c r="Z657" s="198"/>
      <c r="AA657" s="195" t="s">
        <v>132</v>
      </c>
      <c r="AB657" s="195"/>
      <c r="AC657" s="196"/>
      <c r="AD657" s="51"/>
      <c r="AE657" s="51"/>
      <c r="AF657" s="51"/>
      <c r="AG657" s="51"/>
      <c r="AH657" s="51"/>
      <c r="AI657" s="51"/>
      <c r="AJ657" s="51"/>
      <c r="AK657" s="69"/>
      <c r="AL657" s="51"/>
      <c r="AM657" s="51"/>
      <c r="AN657" s="51"/>
      <c r="AO657" s="51"/>
      <c r="AP657" s="51"/>
      <c r="AQ657" s="51"/>
      <c r="AR657" s="51"/>
      <c r="AS657" s="69"/>
      <c r="AT657" s="51"/>
      <c r="AU657" s="51"/>
      <c r="AV657" s="51"/>
      <c r="AW657" s="51"/>
      <c r="AX657" s="51"/>
      <c r="AY657" s="51"/>
      <c r="AZ657" s="51"/>
      <c r="BA657" s="69"/>
      <c r="BB657" s="51"/>
      <c r="BC657" s="51"/>
      <c r="BD657" s="51"/>
      <c r="BE657" s="51"/>
      <c r="BF657" s="51"/>
      <c r="BG657" s="51"/>
      <c r="BH657" s="51"/>
      <c r="BI657" s="69"/>
      <c r="BJ657" s="51"/>
      <c r="BK657" s="51"/>
      <c r="BL657" s="51"/>
      <c r="BM657" s="51"/>
      <c r="BN657" s="51"/>
      <c r="BO657" s="51"/>
      <c r="BP657" s="51"/>
      <c r="BQ657" s="56"/>
      <c r="BR657" s="172"/>
      <c r="BS657" s="51"/>
      <c r="BT657" s="174"/>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c r="CY657" s="51"/>
      <c r="CZ657" s="51"/>
      <c r="DA657" s="51"/>
      <c r="DB657" s="51"/>
      <c r="DC657" s="51"/>
      <c r="DD657" s="51"/>
      <c r="DE657" s="51"/>
      <c r="DF657" s="51"/>
      <c r="DG657" s="51"/>
      <c r="DH657" s="51"/>
      <c r="DI657" s="51"/>
      <c r="DJ657" s="51"/>
      <c r="DK657" s="51"/>
    </row>
    <row r="658" spans="1:115" s="50" customFormat="1" ht="14.4" customHeight="1" x14ac:dyDescent="0.3">
      <c r="A658" s="163"/>
      <c r="B658" s="165"/>
      <c r="C658" s="167"/>
      <c r="D658" s="167"/>
      <c r="E658" s="167"/>
      <c r="F658" s="167"/>
      <c r="G658" s="167"/>
      <c r="H658" s="167"/>
      <c r="I658" s="51" t="s">
        <v>954</v>
      </c>
      <c r="J658" s="51" t="s">
        <v>868</v>
      </c>
      <c r="K658" s="51" t="s">
        <v>869</v>
      </c>
      <c r="L658" s="93" t="str">
        <f t="shared" si="18"/>
        <v>2C 1 3</v>
      </c>
      <c r="M658" s="89" t="str">
        <f t="shared" si="19"/>
        <v>B1 C</v>
      </c>
      <c r="N658" s="77" t="s">
        <v>903</v>
      </c>
      <c r="O658" s="51" t="s">
        <v>902</v>
      </c>
      <c r="P658" s="51" t="s">
        <v>903</v>
      </c>
      <c r="Q658" s="51" t="s">
        <v>903</v>
      </c>
      <c r="R658" s="51" t="s">
        <v>902</v>
      </c>
      <c r="S658" s="79" t="s">
        <v>902</v>
      </c>
      <c r="T658" s="51" t="s">
        <v>902</v>
      </c>
      <c r="U658" s="69" t="s">
        <v>903</v>
      </c>
      <c r="V658" s="92" t="s">
        <v>903</v>
      </c>
      <c r="W658" s="79" t="s">
        <v>903</v>
      </c>
      <c r="X658" s="197" t="s">
        <v>913</v>
      </c>
      <c r="Y658" s="195"/>
      <c r="Z658" s="198"/>
      <c r="AA658" s="195" t="s">
        <v>132</v>
      </c>
      <c r="AB658" s="195"/>
      <c r="AC658" s="196"/>
      <c r="AD658" s="167" t="s">
        <v>921</v>
      </c>
      <c r="AE658" s="167"/>
      <c r="AF658" s="167"/>
      <c r="AG658" s="167"/>
      <c r="AH658" s="167"/>
      <c r="AI658" s="167"/>
      <c r="AJ658" s="167"/>
      <c r="AK658" s="192"/>
      <c r="AL658" s="51"/>
      <c r="AM658" s="51"/>
      <c r="AN658" s="51"/>
      <c r="AO658" s="51"/>
      <c r="AP658" s="51"/>
      <c r="AQ658" s="51"/>
      <c r="AR658" s="51"/>
      <c r="AS658" s="69"/>
      <c r="AT658" s="51"/>
      <c r="AU658" s="51"/>
      <c r="AV658" s="51"/>
      <c r="AW658" s="51"/>
      <c r="AX658" s="51"/>
      <c r="AY658" s="51"/>
      <c r="AZ658" s="51"/>
      <c r="BA658" s="69"/>
      <c r="BB658" s="51"/>
      <c r="BC658" s="51"/>
      <c r="BD658" s="51"/>
      <c r="BE658" s="51"/>
      <c r="BF658" s="51"/>
      <c r="BG658" s="51"/>
      <c r="BH658" s="51"/>
      <c r="BI658" s="69"/>
      <c r="BJ658" s="51"/>
      <c r="BK658" s="51"/>
      <c r="BL658" s="51"/>
      <c r="BM658" s="51"/>
      <c r="BN658" s="51"/>
      <c r="BO658" s="51"/>
      <c r="BP658" s="51"/>
      <c r="BQ658" s="56"/>
      <c r="BR658" s="172"/>
      <c r="BS658" s="51"/>
      <c r="BT658" s="174"/>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c r="CY658" s="51"/>
      <c r="CZ658" s="51"/>
      <c r="DA658" s="51"/>
      <c r="DB658" s="51"/>
      <c r="DC658" s="51"/>
      <c r="DD658" s="51"/>
      <c r="DE658" s="51"/>
      <c r="DF658" s="51"/>
      <c r="DG658" s="51"/>
      <c r="DH658" s="51"/>
      <c r="DI658" s="51"/>
      <c r="DJ658" s="51"/>
      <c r="DK658" s="51"/>
    </row>
    <row r="659" spans="1:115" s="50" customFormat="1" ht="14.4" customHeight="1" x14ac:dyDescent="0.3">
      <c r="A659" s="163"/>
      <c r="B659" s="165"/>
      <c r="C659" s="167"/>
      <c r="D659" s="167"/>
      <c r="E659" s="167"/>
      <c r="F659" s="167"/>
      <c r="G659" s="167"/>
      <c r="H659" s="167"/>
      <c r="I659" s="51" t="s">
        <v>955</v>
      </c>
      <c r="J659" s="51" t="s">
        <v>868</v>
      </c>
      <c r="K659" s="51" t="s">
        <v>869</v>
      </c>
      <c r="L659" s="93" t="str">
        <f t="shared" si="18"/>
        <v>2C 2 3</v>
      </c>
      <c r="M659" s="89" t="str">
        <f t="shared" si="19"/>
        <v>B2 C</v>
      </c>
      <c r="N659" s="77" t="s">
        <v>903</v>
      </c>
      <c r="O659" s="51" t="s">
        <v>902</v>
      </c>
      <c r="P659" s="51" t="s">
        <v>903</v>
      </c>
      <c r="Q659" s="51" t="s">
        <v>903</v>
      </c>
      <c r="R659" s="51" t="s">
        <v>902</v>
      </c>
      <c r="S659" s="79" t="s">
        <v>902</v>
      </c>
      <c r="T659" s="51" t="s">
        <v>903</v>
      </c>
      <c r="U659" s="69" t="s">
        <v>902</v>
      </c>
      <c r="V659" s="92" t="s">
        <v>903</v>
      </c>
      <c r="W659" s="79" t="s">
        <v>903</v>
      </c>
      <c r="X659" s="197" t="s">
        <v>913</v>
      </c>
      <c r="Y659" s="195"/>
      <c r="Z659" s="198"/>
      <c r="AA659" s="195" t="s">
        <v>132</v>
      </c>
      <c r="AB659" s="195"/>
      <c r="AC659" s="196"/>
      <c r="AD659" s="167" t="s">
        <v>916</v>
      </c>
      <c r="AE659" s="167"/>
      <c r="AF659" s="167"/>
      <c r="AG659" s="167"/>
      <c r="AH659" s="167"/>
      <c r="AI659" s="167"/>
      <c r="AJ659" s="167"/>
      <c r="AK659" s="167"/>
      <c r="AL659" s="167"/>
      <c r="AM659" s="167"/>
      <c r="AN659" s="167"/>
      <c r="AO659" s="167"/>
      <c r="AP659" s="167"/>
      <c r="AQ659" s="167"/>
      <c r="AR659" s="167"/>
      <c r="AS659" s="192"/>
      <c r="AT659" s="51"/>
      <c r="AU659" s="51"/>
      <c r="AV659" s="51"/>
      <c r="AW659" s="51"/>
      <c r="AX659" s="51"/>
      <c r="AY659" s="51"/>
      <c r="AZ659" s="51"/>
      <c r="BA659" s="69"/>
      <c r="BB659" s="51"/>
      <c r="BC659" s="51"/>
      <c r="BD659" s="51"/>
      <c r="BE659" s="51"/>
      <c r="BF659" s="51"/>
      <c r="BG659" s="51"/>
      <c r="BH659" s="51"/>
      <c r="BI659" s="69"/>
      <c r="BJ659" s="51"/>
      <c r="BK659" s="51"/>
      <c r="BL659" s="51"/>
      <c r="BM659" s="51"/>
      <c r="BN659" s="51"/>
      <c r="BO659" s="51"/>
      <c r="BP659" s="51"/>
      <c r="BQ659" s="56"/>
      <c r="BR659" s="172"/>
      <c r="BS659" s="51"/>
      <c r="BT659" s="174"/>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c r="CY659" s="51"/>
      <c r="CZ659" s="51"/>
      <c r="DA659" s="51"/>
      <c r="DB659" s="51"/>
      <c r="DC659" s="51"/>
      <c r="DD659" s="51"/>
      <c r="DE659" s="51"/>
      <c r="DF659" s="51"/>
      <c r="DG659" s="51"/>
      <c r="DH659" s="51"/>
      <c r="DI659" s="51"/>
      <c r="DJ659" s="51"/>
      <c r="DK659" s="51"/>
    </row>
    <row r="660" spans="1:115" s="50" customFormat="1" ht="14.4" customHeight="1" x14ac:dyDescent="0.3">
      <c r="A660" s="163"/>
      <c r="B660" s="165"/>
      <c r="C660" s="167"/>
      <c r="D660" s="167"/>
      <c r="E660" s="167"/>
      <c r="F660" s="167"/>
      <c r="G660" s="167" t="s">
        <v>789</v>
      </c>
      <c r="H660" s="167" t="s">
        <v>794</v>
      </c>
      <c r="I660" s="51" t="s">
        <v>914</v>
      </c>
      <c r="J660" s="51" t="s">
        <v>829</v>
      </c>
      <c r="K660" s="51" t="s">
        <v>869</v>
      </c>
      <c r="L660" s="93" t="str">
        <f t="shared" si="18"/>
        <v>2F 0 3</v>
      </c>
      <c r="M660" s="89" t="str">
        <f t="shared" si="19"/>
        <v>BC C</v>
      </c>
      <c r="N660" s="77" t="s">
        <v>903</v>
      </c>
      <c r="O660" s="51" t="s">
        <v>902</v>
      </c>
      <c r="P660" s="51" t="s">
        <v>903</v>
      </c>
      <c r="Q660" s="51" t="s">
        <v>903</v>
      </c>
      <c r="R660" s="51" t="s">
        <v>903</v>
      </c>
      <c r="S660" s="79" t="s">
        <v>903</v>
      </c>
      <c r="T660" s="51" t="s">
        <v>902</v>
      </c>
      <c r="U660" s="69" t="s">
        <v>902</v>
      </c>
      <c r="V660" s="92" t="s">
        <v>903</v>
      </c>
      <c r="W660" s="79" t="s">
        <v>903</v>
      </c>
      <c r="X660" s="51"/>
      <c r="Y660" s="51"/>
      <c r="Z660" s="79"/>
      <c r="AA660" s="51"/>
      <c r="AB660" s="51"/>
      <c r="AC660" s="85"/>
      <c r="AD660" s="167" t="s">
        <v>916</v>
      </c>
      <c r="AE660" s="167"/>
      <c r="AF660" s="167"/>
      <c r="AG660" s="167"/>
      <c r="AH660" s="167"/>
      <c r="AI660" s="167"/>
      <c r="AJ660" s="167"/>
      <c r="AK660" s="167"/>
      <c r="AL660" s="167"/>
      <c r="AM660" s="167"/>
      <c r="AN660" s="167"/>
      <c r="AO660" s="167"/>
      <c r="AP660" s="167"/>
      <c r="AQ660" s="167"/>
      <c r="AR660" s="167"/>
      <c r="AS660" s="192"/>
      <c r="AT660" s="193" t="s">
        <v>789</v>
      </c>
      <c r="AU660" s="167"/>
      <c r="AV660" s="167"/>
      <c r="AW660" s="167"/>
      <c r="AX660" s="167"/>
      <c r="AY660" s="167"/>
      <c r="AZ660" s="167"/>
      <c r="BA660" s="167"/>
      <c r="BB660" s="167"/>
      <c r="BC660" s="167"/>
      <c r="BD660" s="167"/>
      <c r="BE660" s="167"/>
      <c r="BF660" s="167"/>
      <c r="BG660" s="167"/>
      <c r="BH660" s="167"/>
      <c r="BI660" s="192"/>
      <c r="BJ660" s="51"/>
      <c r="BK660" s="51"/>
      <c r="BL660" s="51"/>
      <c r="BM660" s="51"/>
      <c r="BN660" s="51"/>
      <c r="BO660" s="51"/>
      <c r="BP660" s="51"/>
      <c r="BQ660" s="56"/>
      <c r="BR660" s="172"/>
      <c r="BS660" s="51"/>
      <c r="BT660" s="174"/>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c r="CY660" s="51"/>
      <c r="CZ660" s="51"/>
      <c r="DA660" s="51"/>
      <c r="DB660" s="51"/>
      <c r="DC660" s="51"/>
      <c r="DD660" s="51"/>
      <c r="DE660" s="51"/>
      <c r="DF660" s="51"/>
      <c r="DG660" s="51"/>
      <c r="DH660" s="51"/>
      <c r="DI660" s="51"/>
      <c r="DJ660" s="51"/>
      <c r="DK660" s="51"/>
    </row>
    <row r="661" spans="1:115" s="50" customFormat="1" ht="14.4" customHeight="1" x14ac:dyDescent="0.3">
      <c r="A661" s="163"/>
      <c r="B661" s="165"/>
      <c r="C661" s="167"/>
      <c r="D661" s="167"/>
      <c r="E661" s="167"/>
      <c r="F661" s="167"/>
      <c r="G661" s="167"/>
      <c r="H661" s="167"/>
      <c r="I661" s="51" t="s">
        <v>953</v>
      </c>
      <c r="J661" s="51" t="s">
        <v>829</v>
      </c>
      <c r="K661" s="51" t="s">
        <v>869</v>
      </c>
      <c r="L661" s="93" t="str">
        <f t="shared" si="18"/>
        <v>2E 0 3</v>
      </c>
      <c r="M661" s="89" t="str">
        <f t="shared" si="19"/>
        <v>B8 C</v>
      </c>
      <c r="N661" s="77" t="s">
        <v>903</v>
      </c>
      <c r="O661" s="51" t="s">
        <v>902</v>
      </c>
      <c r="P661" s="51" t="s">
        <v>903</v>
      </c>
      <c r="Q661" s="51" t="s">
        <v>903</v>
      </c>
      <c r="R661" s="51" t="s">
        <v>903</v>
      </c>
      <c r="S661" s="79" t="s">
        <v>902</v>
      </c>
      <c r="T661" s="51" t="s">
        <v>902</v>
      </c>
      <c r="U661" s="69" t="s">
        <v>902</v>
      </c>
      <c r="V661" s="92" t="s">
        <v>903</v>
      </c>
      <c r="W661" s="79" t="s">
        <v>903</v>
      </c>
      <c r="X661" s="197" t="s">
        <v>913</v>
      </c>
      <c r="Y661" s="195"/>
      <c r="Z661" s="198"/>
      <c r="AA661" s="51"/>
      <c r="AB661" s="51"/>
      <c r="AC661" s="69"/>
      <c r="AD661" s="167" t="s">
        <v>789</v>
      </c>
      <c r="AE661" s="167"/>
      <c r="AF661" s="167"/>
      <c r="AG661" s="167"/>
      <c r="AH661" s="167"/>
      <c r="AI661" s="167"/>
      <c r="AJ661" s="167"/>
      <c r="AK661" s="167"/>
      <c r="AL661" s="167"/>
      <c r="AM661" s="167"/>
      <c r="AN661" s="167"/>
      <c r="AO661" s="167"/>
      <c r="AP661" s="167"/>
      <c r="AQ661" s="167"/>
      <c r="AR661" s="167"/>
      <c r="AS661" s="192"/>
      <c r="AT661" s="51"/>
      <c r="AU661" s="51"/>
      <c r="AV661" s="51"/>
      <c r="AW661" s="51"/>
      <c r="AX661" s="51"/>
      <c r="AY661" s="51"/>
      <c r="AZ661" s="51"/>
      <c r="BA661" s="69"/>
      <c r="BB661" s="51"/>
      <c r="BC661" s="51"/>
      <c r="BD661" s="51"/>
      <c r="BE661" s="51"/>
      <c r="BF661" s="51"/>
      <c r="BG661" s="51"/>
      <c r="BH661" s="51"/>
      <c r="BI661" s="69"/>
      <c r="BJ661" s="51"/>
      <c r="BK661" s="51"/>
      <c r="BL661" s="51"/>
      <c r="BM661" s="51"/>
      <c r="BN661" s="51"/>
      <c r="BO661" s="51"/>
      <c r="BP661" s="51"/>
      <c r="BQ661" s="56"/>
      <c r="BR661" s="172"/>
      <c r="BS661" s="51"/>
      <c r="BT661" s="174"/>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c r="CY661" s="51"/>
      <c r="CZ661" s="51"/>
      <c r="DA661" s="51"/>
      <c r="DB661" s="51"/>
      <c r="DC661" s="51"/>
      <c r="DD661" s="51"/>
      <c r="DE661" s="51"/>
      <c r="DF661" s="51"/>
      <c r="DG661" s="51"/>
      <c r="DH661" s="51"/>
      <c r="DI661" s="51"/>
      <c r="DJ661" s="51"/>
      <c r="DK661" s="51"/>
    </row>
    <row r="662" spans="1:115" s="50" customFormat="1" ht="14.4" customHeight="1" x14ac:dyDescent="0.3">
      <c r="A662" s="163"/>
      <c r="B662" s="165"/>
      <c r="C662" s="167"/>
      <c r="D662" s="167"/>
      <c r="E662" s="167"/>
      <c r="F662" s="167"/>
      <c r="G662" s="167"/>
      <c r="H662" s="167"/>
      <c r="I662" s="51" t="s">
        <v>954</v>
      </c>
      <c r="J662" s="51" t="s">
        <v>829</v>
      </c>
      <c r="K662" s="51" t="s">
        <v>869</v>
      </c>
      <c r="L662" s="93" t="str">
        <f t="shared" si="18"/>
        <v>2E 1 3</v>
      </c>
      <c r="M662" s="89" t="str">
        <f t="shared" si="19"/>
        <v>B9 C</v>
      </c>
      <c r="N662" s="77" t="s">
        <v>903</v>
      </c>
      <c r="O662" s="51" t="s">
        <v>902</v>
      </c>
      <c r="P662" s="51" t="s">
        <v>903</v>
      </c>
      <c r="Q662" s="51" t="s">
        <v>903</v>
      </c>
      <c r="R662" s="51" t="s">
        <v>903</v>
      </c>
      <c r="S662" s="79" t="s">
        <v>902</v>
      </c>
      <c r="T662" s="51" t="s">
        <v>902</v>
      </c>
      <c r="U662" s="69" t="s">
        <v>903</v>
      </c>
      <c r="V662" s="92" t="s">
        <v>903</v>
      </c>
      <c r="W662" s="79" t="s">
        <v>903</v>
      </c>
      <c r="X662" s="197" t="s">
        <v>913</v>
      </c>
      <c r="Y662" s="195"/>
      <c r="Z662" s="198"/>
      <c r="AA662" s="51"/>
      <c r="AB662" s="51"/>
      <c r="AC662" s="69"/>
      <c r="AD662" s="167" t="s">
        <v>921</v>
      </c>
      <c r="AE662" s="167"/>
      <c r="AF662" s="167"/>
      <c r="AG662" s="167"/>
      <c r="AH662" s="167"/>
      <c r="AI662" s="167"/>
      <c r="AJ662" s="167"/>
      <c r="AK662" s="192"/>
      <c r="AL662" s="193" t="s">
        <v>789</v>
      </c>
      <c r="AM662" s="167"/>
      <c r="AN662" s="167"/>
      <c r="AO662" s="167"/>
      <c r="AP662" s="167"/>
      <c r="AQ662" s="167"/>
      <c r="AR662" s="167"/>
      <c r="AS662" s="167"/>
      <c r="AT662" s="167"/>
      <c r="AU662" s="167"/>
      <c r="AV662" s="167"/>
      <c r="AW662" s="167"/>
      <c r="AX662" s="167"/>
      <c r="AY662" s="167"/>
      <c r="AZ662" s="167"/>
      <c r="BA662" s="192"/>
      <c r="BB662" s="51"/>
      <c r="BC662" s="51"/>
      <c r="BD662" s="51"/>
      <c r="BE662" s="51"/>
      <c r="BF662" s="51"/>
      <c r="BG662" s="51"/>
      <c r="BH662" s="51"/>
      <c r="BI662" s="69"/>
      <c r="BJ662" s="51"/>
      <c r="BK662" s="51"/>
      <c r="BL662" s="51"/>
      <c r="BM662" s="51"/>
      <c r="BN662" s="51"/>
      <c r="BO662" s="51"/>
      <c r="BP662" s="51"/>
      <c r="BQ662" s="56"/>
      <c r="BR662" s="172"/>
      <c r="BS662" s="51"/>
      <c r="BT662" s="174"/>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c r="CY662" s="51"/>
      <c r="CZ662" s="51"/>
      <c r="DA662" s="51"/>
      <c r="DB662" s="51"/>
      <c r="DC662" s="51"/>
      <c r="DD662" s="51"/>
      <c r="DE662" s="51"/>
      <c r="DF662" s="51"/>
      <c r="DG662" s="51"/>
      <c r="DH662" s="51"/>
      <c r="DI662" s="51"/>
      <c r="DJ662" s="51"/>
      <c r="DK662" s="51"/>
    </row>
    <row r="663" spans="1:115" s="50" customFormat="1" ht="14.4" customHeight="1" x14ac:dyDescent="0.3">
      <c r="A663" s="163"/>
      <c r="B663" s="165"/>
      <c r="C663" s="167"/>
      <c r="D663" s="167"/>
      <c r="E663" s="167"/>
      <c r="F663" s="167"/>
      <c r="G663" s="167"/>
      <c r="H663" s="167"/>
      <c r="I663" s="51" t="s">
        <v>955</v>
      </c>
      <c r="J663" s="51" t="s">
        <v>829</v>
      </c>
      <c r="K663" s="51" t="s">
        <v>869</v>
      </c>
      <c r="L663" s="93" t="str">
        <f t="shared" si="18"/>
        <v>2E 2 3</v>
      </c>
      <c r="M663" s="89" t="str">
        <f t="shared" si="19"/>
        <v>BA C</v>
      </c>
      <c r="N663" s="77" t="s">
        <v>903</v>
      </c>
      <c r="O663" s="51" t="s">
        <v>902</v>
      </c>
      <c r="P663" s="51" t="s">
        <v>903</v>
      </c>
      <c r="Q663" s="51" t="s">
        <v>903</v>
      </c>
      <c r="R663" s="51" t="s">
        <v>903</v>
      </c>
      <c r="S663" s="79" t="s">
        <v>902</v>
      </c>
      <c r="T663" s="51" t="s">
        <v>903</v>
      </c>
      <c r="U663" s="69" t="s">
        <v>902</v>
      </c>
      <c r="V663" s="92" t="s">
        <v>903</v>
      </c>
      <c r="W663" s="79" t="s">
        <v>903</v>
      </c>
      <c r="X663" s="197" t="s">
        <v>913</v>
      </c>
      <c r="Y663" s="195"/>
      <c r="Z663" s="198"/>
      <c r="AA663" s="51"/>
      <c r="AB663" s="51"/>
      <c r="AC663" s="69"/>
      <c r="AD663" s="167" t="s">
        <v>916</v>
      </c>
      <c r="AE663" s="167"/>
      <c r="AF663" s="167"/>
      <c r="AG663" s="167"/>
      <c r="AH663" s="167"/>
      <c r="AI663" s="167"/>
      <c r="AJ663" s="167"/>
      <c r="AK663" s="167"/>
      <c r="AL663" s="167"/>
      <c r="AM663" s="167"/>
      <c r="AN663" s="167"/>
      <c r="AO663" s="167"/>
      <c r="AP663" s="167"/>
      <c r="AQ663" s="167"/>
      <c r="AR663" s="167"/>
      <c r="AS663" s="192"/>
      <c r="AT663" s="193" t="s">
        <v>789</v>
      </c>
      <c r="AU663" s="167"/>
      <c r="AV663" s="167"/>
      <c r="AW663" s="167"/>
      <c r="AX663" s="167"/>
      <c r="AY663" s="167"/>
      <c r="AZ663" s="167"/>
      <c r="BA663" s="167"/>
      <c r="BB663" s="167"/>
      <c r="BC663" s="167"/>
      <c r="BD663" s="167"/>
      <c r="BE663" s="167"/>
      <c r="BF663" s="167"/>
      <c r="BG663" s="167"/>
      <c r="BH663" s="167"/>
      <c r="BI663" s="192"/>
      <c r="BJ663" s="51"/>
      <c r="BK663" s="51"/>
      <c r="BL663" s="51"/>
      <c r="BM663" s="51"/>
      <c r="BN663" s="51"/>
      <c r="BO663" s="51"/>
      <c r="BP663" s="51"/>
      <c r="BQ663" s="56"/>
      <c r="BR663" s="172"/>
      <c r="BS663" s="51"/>
      <c r="BT663" s="174"/>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c r="CY663" s="51"/>
      <c r="CZ663" s="51"/>
      <c r="DA663" s="51"/>
      <c r="DB663" s="51"/>
      <c r="DC663" s="51"/>
      <c r="DD663" s="51"/>
      <c r="DE663" s="51"/>
      <c r="DF663" s="51"/>
      <c r="DG663" s="51"/>
      <c r="DH663" s="51"/>
      <c r="DI663" s="51"/>
      <c r="DJ663" s="51"/>
      <c r="DK663" s="51"/>
    </row>
    <row r="664" spans="1:115" s="50" customFormat="1" ht="14.4" customHeight="1" x14ac:dyDescent="0.3">
      <c r="A664" s="88" t="s">
        <v>778</v>
      </c>
      <c r="B664" s="165" t="s">
        <v>959</v>
      </c>
      <c r="C664" s="167" t="s">
        <v>280</v>
      </c>
      <c r="D664" s="167" t="s">
        <v>584</v>
      </c>
      <c r="E664" s="167" t="s">
        <v>691</v>
      </c>
      <c r="F664" s="51" t="s">
        <v>950</v>
      </c>
      <c r="G664" s="167" t="s">
        <v>961</v>
      </c>
      <c r="H664" s="167"/>
      <c r="I664" s="167"/>
      <c r="J664" s="51" t="s">
        <v>869</v>
      </c>
      <c r="K664" s="51" t="s">
        <v>869</v>
      </c>
      <c r="L664" s="93" t="str">
        <f t="shared" si="18"/>
        <v>09 0 0</v>
      </c>
      <c r="M664" s="89" t="str">
        <f t="shared" si="19"/>
        <v>24 0</v>
      </c>
      <c r="N664" s="77" t="s">
        <v>902</v>
      </c>
      <c r="O664" s="51" t="s">
        <v>902</v>
      </c>
      <c r="P664" s="51" t="s">
        <v>903</v>
      </c>
      <c r="Q664" s="51" t="s">
        <v>902</v>
      </c>
      <c r="R664" s="51" t="s">
        <v>902</v>
      </c>
      <c r="S664" s="79" t="s">
        <v>903</v>
      </c>
      <c r="T664" s="51" t="s">
        <v>902</v>
      </c>
      <c r="U664" s="69" t="s">
        <v>902</v>
      </c>
      <c r="V664" s="92" t="s">
        <v>902</v>
      </c>
      <c r="W664" s="79" t="s">
        <v>902</v>
      </c>
      <c r="X664" s="195" t="s">
        <v>960</v>
      </c>
      <c r="Y664" s="195"/>
      <c r="Z664" s="196"/>
      <c r="AA664" s="195" t="s">
        <v>911</v>
      </c>
      <c r="AB664" s="195"/>
      <c r="AC664" s="196"/>
      <c r="AD664" s="51"/>
      <c r="AE664" s="51"/>
      <c r="AF664" s="51"/>
      <c r="AG664" s="51"/>
      <c r="AH664" s="51"/>
      <c r="AI664" s="51"/>
      <c r="AJ664" s="51"/>
      <c r="AK664" s="69"/>
      <c r="AL664" s="51"/>
      <c r="AM664" s="51"/>
      <c r="AN664" s="51"/>
      <c r="AO664" s="51"/>
      <c r="AP664" s="51"/>
      <c r="AQ664" s="51"/>
      <c r="AR664" s="51"/>
      <c r="AS664" s="69"/>
      <c r="AT664" s="51"/>
      <c r="AU664" s="51"/>
      <c r="AV664" s="51"/>
      <c r="AW664" s="51"/>
      <c r="AX664" s="51"/>
      <c r="AY664" s="51"/>
      <c r="AZ664" s="51"/>
      <c r="BA664" s="69"/>
      <c r="BB664" s="51"/>
      <c r="BC664" s="51"/>
      <c r="BD664" s="51"/>
      <c r="BE664" s="51"/>
      <c r="BF664" s="51"/>
      <c r="BG664" s="51"/>
      <c r="BH664" s="51"/>
      <c r="BI664" s="69"/>
      <c r="BJ664" s="51"/>
      <c r="BK664" s="51"/>
      <c r="BL664" s="51"/>
      <c r="BM664" s="51"/>
      <c r="BN664" s="51"/>
      <c r="BO664" s="51"/>
      <c r="BP664" s="51"/>
      <c r="BQ664" s="56"/>
      <c r="BR664" s="172"/>
      <c r="BS664" s="51" t="s">
        <v>726</v>
      </c>
      <c r="BT664" s="56" t="s">
        <v>691</v>
      </c>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c r="CY664" s="51"/>
      <c r="CZ664" s="51"/>
      <c r="DA664" s="51"/>
      <c r="DB664" s="51"/>
      <c r="DC664" s="51"/>
      <c r="DD664" s="51"/>
      <c r="DE664" s="51"/>
      <c r="DF664" s="51"/>
      <c r="DG664" s="51"/>
      <c r="DH664" s="51"/>
      <c r="DI664" s="51"/>
      <c r="DJ664" s="51"/>
      <c r="DK664" s="51"/>
    </row>
    <row r="665" spans="1:115" s="50" customFormat="1" ht="14.4" customHeight="1" x14ac:dyDescent="0.3">
      <c r="A665" s="88" t="s">
        <v>515</v>
      </c>
      <c r="B665" s="165"/>
      <c r="C665" s="167"/>
      <c r="D665" s="167"/>
      <c r="E665" s="167"/>
      <c r="F665" s="51" t="s">
        <v>398</v>
      </c>
      <c r="G665" s="167" t="s">
        <v>962</v>
      </c>
      <c r="H665" s="167"/>
      <c r="I665" s="167"/>
      <c r="J665" s="51" t="s">
        <v>869</v>
      </c>
      <c r="K665" s="51" t="s">
        <v>869</v>
      </c>
      <c r="L665" s="93" t="str">
        <f t="shared" si="18"/>
        <v>09 0 1</v>
      </c>
      <c r="M665" s="89" t="str">
        <f t="shared" si="19"/>
        <v>24 4</v>
      </c>
      <c r="N665" s="77" t="s">
        <v>902</v>
      </c>
      <c r="O665" s="51" t="s">
        <v>902</v>
      </c>
      <c r="P665" s="51" t="s">
        <v>903</v>
      </c>
      <c r="Q665" s="51" t="s">
        <v>902</v>
      </c>
      <c r="R665" s="51" t="s">
        <v>902</v>
      </c>
      <c r="S665" s="79" t="s">
        <v>903</v>
      </c>
      <c r="T665" s="51" t="s">
        <v>902</v>
      </c>
      <c r="U665" s="69" t="s">
        <v>902</v>
      </c>
      <c r="V665" s="92" t="s">
        <v>902</v>
      </c>
      <c r="W665" s="79" t="s">
        <v>903</v>
      </c>
      <c r="X665" s="195" t="s">
        <v>960</v>
      </c>
      <c r="Y665" s="195"/>
      <c r="Z665" s="196"/>
      <c r="AA665" s="195" t="s">
        <v>911</v>
      </c>
      <c r="AB665" s="195"/>
      <c r="AC665" s="196"/>
      <c r="AD665" s="51"/>
      <c r="AE665" s="51"/>
      <c r="AF665" s="51"/>
      <c r="AG665" s="51"/>
      <c r="AH665" s="51"/>
      <c r="AI665" s="51"/>
      <c r="AJ665" s="51"/>
      <c r="AK665" s="69"/>
      <c r="AL665" s="51"/>
      <c r="AM665" s="51"/>
      <c r="AN665" s="51"/>
      <c r="AO665" s="51"/>
      <c r="AP665" s="51"/>
      <c r="AQ665" s="51"/>
      <c r="AR665" s="51"/>
      <c r="AS665" s="69"/>
      <c r="AT665" s="51"/>
      <c r="AU665" s="51"/>
      <c r="AV665" s="51"/>
      <c r="AW665" s="51"/>
      <c r="AX665" s="51"/>
      <c r="AY665" s="51"/>
      <c r="AZ665" s="51"/>
      <c r="BA665" s="69"/>
      <c r="BB665" s="51"/>
      <c r="BC665" s="51"/>
      <c r="BD665" s="51"/>
      <c r="BE665" s="51"/>
      <c r="BF665" s="51"/>
      <c r="BG665" s="51"/>
      <c r="BH665" s="51"/>
      <c r="BI665" s="69"/>
      <c r="BJ665" s="51"/>
      <c r="BK665" s="51"/>
      <c r="BL665" s="51"/>
      <c r="BM665" s="51"/>
      <c r="BN665" s="51"/>
      <c r="BO665" s="51"/>
      <c r="BP665" s="51"/>
      <c r="BQ665" s="56"/>
      <c r="BR665" s="172"/>
      <c r="BS665" s="51"/>
      <c r="BT665" s="56" t="s">
        <v>691</v>
      </c>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c r="CY665" s="51"/>
      <c r="CZ665" s="51"/>
      <c r="DA665" s="51"/>
      <c r="DB665" s="51"/>
      <c r="DC665" s="51"/>
      <c r="DD665" s="51"/>
      <c r="DE665" s="51"/>
      <c r="DF665" s="51"/>
      <c r="DG665" s="51"/>
      <c r="DH665" s="51"/>
      <c r="DI665" s="51"/>
      <c r="DJ665" s="51"/>
      <c r="DK665" s="51"/>
    </row>
    <row r="666" spans="1:115" s="50" customFormat="1" ht="14.4" customHeight="1" x14ac:dyDescent="0.3">
      <c r="A666" s="88" t="s">
        <v>509</v>
      </c>
      <c r="B666" s="165"/>
      <c r="C666" s="167" t="s">
        <v>583</v>
      </c>
      <c r="D666" s="167" t="s">
        <v>585</v>
      </c>
      <c r="E666" s="167" t="s">
        <v>691</v>
      </c>
      <c r="F666" s="51" t="s">
        <v>950</v>
      </c>
      <c r="G666" s="167" t="s">
        <v>961</v>
      </c>
      <c r="H666" s="167"/>
      <c r="I666" s="167"/>
      <c r="J666" s="51" t="s">
        <v>869</v>
      </c>
      <c r="K666" s="51" t="s">
        <v>869</v>
      </c>
      <c r="L666" s="93" t="str">
        <f t="shared" si="18"/>
        <v>09 0 2</v>
      </c>
      <c r="M666" s="89" t="str">
        <f t="shared" si="19"/>
        <v>24 8</v>
      </c>
      <c r="N666" s="77" t="s">
        <v>902</v>
      </c>
      <c r="O666" s="51" t="s">
        <v>902</v>
      </c>
      <c r="P666" s="51" t="s">
        <v>903</v>
      </c>
      <c r="Q666" s="51" t="s">
        <v>902</v>
      </c>
      <c r="R666" s="51" t="s">
        <v>902</v>
      </c>
      <c r="S666" s="79" t="s">
        <v>903</v>
      </c>
      <c r="T666" s="51" t="s">
        <v>902</v>
      </c>
      <c r="U666" s="69" t="s">
        <v>902</v>
      </c>
      <c r="V666" s="92" t="s">
        <v>903</v>
      </c>
      <c r="W666" s="79" t="s">
        <v>902</v>
      </c>
      <c r="X666" s="195" t="s">
        <v>960</v>
      </c>
      <c r="Y666" s="195"/>
      <c r="Z666" s="196"/>
      <c r="AA666" s="195" t="s">
        <v>911</v>
      </c>
      <c r="AB666" s="195"/>
      <c r="AC666" s="196"/>
      <c r="AD666" s="51"/>
      <c r="AE666" s="51"/>
      <c r="AF666" s="51"/>
      <c r="AG666" s="51"/>
      <c r="AH666" s="51"/>
      <c r="AI666" s="51"/>
      <c r="AJ666" s="51"/>
      <c r="AK666" s="69"/>
      <c r="AL666" s="51"/>
      <c r="AM666" s="51"/>
      <c r="AN666" s="51"/>
      <c r="AO666" s="51"/>
      <c r="AP666" s="51"/>
      <c r="AQ666" s="51"/>
      <c r="AR666" s="51"/>
      <c r="AS666" s="69"/>
      <c r="AT666" s="51"/>
      <c r="AU666" s="51"/>
      <c r="AV666" s="51"/>
      <c r="AW666" s="51"/>
      <c r="AX666" s="51"/>
      <c r="AY666" s="51"/>
      <c r="AZ666" s="51"/>
      <c r="BA666" s="69"/>
      <c r="BB666" s="51"/>
      <c r="BC666" s="51"/>
      <c r="BD666" s="51"/>
      <c r="BE666" s="51"/>
      <c r="BF666" s="51"/>
      <c r="BG666" s="51"/>
      <c r="BH666" s="51"/>
      <c r="BI666" s="69"/>
      <c r="BJ666" s="51"/>
      <c r="BK666" s="51"/>
      <c r="BL666" s="51"/>
      <c r="BM666" s="51"/>
      <c r="BN666" s="51"/>
      <c r="BO666" s="51"/>
      <c r="BP666" s="51"/>
      <c r="BQ666" s="56"/>
      <c r="BR666" s="172"/>
      <c r="BS666" s="51"/>
      <c r="BT666" s="174"/>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c r="CY666" s="51"/>
      <c r="CZ666" s="51"/>
      <c r="DA666" s="51"/>
      <c r="DB666" s="51"/>
      <c r="DC666" s="51"/>
      <c r="DD666" s="51"/>
      <c r="DE666" s="51"/>
      <c r="DF666" s="51"/>
      <c r="DG666" s="51"/>
      <c r="DH666" s="51"/>
      <c r="DI666" s="51"/>
      <c r="DJ666" s="51"/>
      <c r="DK666" s="51"/>
    </row>
    <row r="667" spans="1:115" s="50" customFormat="1" ht="14.4" customHeight="1" x14ac:dyDescent="0.3">
      <c r="A667" s="88" t="s">
        <v>515</v>
      </c>
      <c r="B667" s="165"/>
      <c r="C667" s="167"/>
      <c r="D667" s="167"/>
      <c r="E667" s="167"/>
      <c r="F667" s="51" t="s">
        <v>398</v>
      </c>
      <c r="G667" s="167" t="s">
        <v>962</v>
      </c>
      <c r="H667" s="167"/>
      <c r="I667" s="167"/>
      <c r="J667" s="51" t="s">
        <v>869</v>
      </c>
      <c r="K667" s="51" t="s">
        <v>869</v>
      </c>
      <c r="L667" s="93" t="str">
        <f t="shared" si="18"/>
        <v>09 0 3</v>
      </c>
      <c r="M667" s="89" t="str">
        <f t="shared" si="19"/>
        <v>24 C</v>
      </c>
      <c r="N667" s="77" t="s">
        <v>902</v>
      </c>
      <c r="O667" s="51" t="s">
        <v>902</v>
      </c>
      <c r="P667" s="51" t="s">
        <v>903</v>
      </c>
      <c r="Q667" s="51" t="s">
        <v>902</v>
      </c>
      <c r="R667" s="51" t="s">
        <v>902</v>
      </c>
      <c r="S667" s="79" t="s">
        <v>903</v>
      </c>
      <c r="T667" s="51" t="s">
        <v>902</v>
      </c>
      <c r="U667" s="69" t="s">
        <v>902</v>
      </c>
      <c r="V667" s="92" t="s">
        <v>903</v>
      </c>
      <c r="W667" s="79" t="s">
        <v>903</v>
      </c>
      <c r="X667" s="195" t="s">
        <v>960</v>
      </c>
      <c r="Y667" s="195"/>
      <c r="Z667" s="196"/>
      <c r="AA667" s="195" t="s">
        <v>911</v>
      </c>
      <c r="AB667" s="195"/>
      <c r="AC667" s="196"/>
      <c r="AD667" s="51"/>
      <c r="AE667" s="51"/>
      <c r="AF667" s="51"/>
      <c r="AG667" s="51"/>
      <c r="AH667" s="51"/>
      <c r="AI667" s="51"/>
      <c r="AJ667" s="51"/>
      <c r="AK667" s="69"/>
      <c r="AL667" s="51"/>
      <c r="AM667" s="51"/>
      <c r="AN667" s="51"/>
      <c r="AO667" s="51"/>
      <c r="AP667" s="51"/>
      <c r="AQ667" s="51"/>
      <c r="AR667" s="51"/>
      <c r="AS667" s="69"/>
      <c r="AT667" s="51"/>
      <c r="AU667" s="51"/>
      <c r="AV667" s="51"/>
      <c r="AW667" s="51"/>
      <c r="AX667" s="51"/>
      <c r="AY667" s="51"/>
      <c r="AZ667" s="51"/>
      <c r="BA667" s="69"/>
      <c r="BB667" s="51"/>
      <c r="BC667" s="51"/>
      <c r="BD667" s="51"/>
      <c r="BE667" s="51"/>
      <c r="BF667" s="51"/>
      <c r="BG667" s="51"/>
      <c r="BH667" s="51"/>
      <c r="BI667" s="69"/>
      <c r="BJ667" s="51"/>
      <c r="BK667" s="51"/>
      <c r="BL667" s="51"/>
      <c r="BM667" s="51"/>
      <c r="BN667" s="51"/>
      <c r="BO667" s="51"/>
      <c r="BP667" s="51"/>
      <c r="BQ667" s="56"/>
      <c r="BR667" s="172"/>
      <c r="BS667" s="51"/>
      <c r="BT667" s="174"/>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c r="CY667" s="51"/>
      <c r="CZ667" s="51"/>
      <c r="DA667" s="51"/>
      <c r="DB667" s="51"/>
      <c r="DC667" s="51"/>
      <c r="DD667" s="51"/>
      <c r="DE667" s="51"/>
      <c r="DF667" s="51"/>
      <c r="DG667" s="51"/>
      <c r="DH667" s="51"/>
      <c r="DI667" s="51"/>
      <c r="DJ667" s="51"/>
      <c r="DK667" s="51"/>
    </row>
    <row r="668" spans="1:115" s="50" customFormat="1" ht="14.4" customHeight="1" x14ac:dyDescent="0.3">
      <c r="A668" s="88" t="s">
        <v>778</v>
      </c>
      <c r="B668" s="165"/>
      <c r="C668" s="167" t="s">
        <v>586</v>
      </c>
      <c r="D668" s="167" t="s">
        <v>588</v>
      </c>
      <c r="E668" s="167" t="s">
        <v>691</v>
      </c>
      <c r="F668" s="51" t="s">
        <v>950</v>
      </c>
      <c r="G668" s="167" t="s">
        <v>961</v>
      </c>
      <c r="H668" s="167"/>
      <c r="I668" s="167"/>
      <c r="J668" s="51" t="s">
        <v>869</v>
      </c>
      <c r="K668" s="51" t="s">
        <v>869</v>
      </c>
      <c r="L668" s="93" t="str">
        <f t="shared" si="18"/>
        <v>09 1 0</v>
      </c>
      <c r="M668" s="89" t="str">
        <f t="shared" si="19"/>
        <v>25 0</v>
      </c>
      <c r="N668" s="77" t="s">
        <v>902</v>
      </c>
      <c r="O668" s="51" t="s">
        <v>902</v>
      </c>
      <c r="P668" s="51" t="s">
        <v>903</v>
      </c>
      <c r="Q668" s="51" t="s">
        <v>902</v>
      </c>
      <c r="R668" s="51" t="s">
        <v>902</v>
      </c>
      <c r="S668" s="79" t="s">
        <v>903</v>
      </c>
      <c r="T668" s="51" t="s">
        <v>902</v>
      </c>
      <c r="U668" s="69" t="s">
        <v>903</v>
      </c>
      <c r="V668" s="92" t="s">
        <v>902</v>
      </c>
      <c r="W668" s="79" t="s">
        <v>902</v>
      </c>
      <c r="X668" s="195" t="s">
        <v>960</v>
      </c>
      <c r="Y668" s="195"/>
      <c r="Z668" s="196"/>
      <c r="AA668" s="195" t="s">
        <v>911</v>
      </c>
      <c r="AB668" s="195"/>
      <c r="AC668" s="196"/>
      <c r="AD668" s="51"/>
      <c r="AE668" s="51"/>
      <c r="AF668" s="51"/>
      <c r="AG668" s="51"/>
      <c r="AH668" s="51"/>
      <c r="AI668" s="51"/>
      <c r="AJ668" s="51"/>
      <c r="AK668" s="69"/>
      <c r="AL668" s="51"/>
      <c r="AM668" s="51"/>
      <c r="AN668" s="51"/>
      <c r="AO668" s="51"/>
      <c r="AP668" s="51"/>
      <c r="AQ668" s="51"/>
      <c r="AR668" s="51"/>
      <c r="AS668" s="69"/>
      <c r="AT668" s="51"/>
      <c r="AU668" s="51"/>
      <c r="AV668" s="51"/>
      <c r="AW668" s="51"/>
      <c r="AX668" s="51"/>
      <c r="AY668" s="51"/>
      <c r="AZ668" s="51"/>
      <c r="BA668" s="69"/>
      <c r="BB668" s="51"/>
      <c r="BC668" s="51"/>
      <c r="BD668" s="51"/>
      <c r="BE668" s="51"/>
      <c r="BF668" s="51"/>
      <c r="BG668" s="51"/>
      <c r="BH668" s="51"/>
      <c r="BI668" s="69"/>
      <c r="BJ668" s="51"/>
      <c r="BK668" s="51"/>
      <c r="BL668" s="51"/>
      <c r="BM668" s="51"/>
      <c r="BN668" s="51"/>
      <c r="BO668" s="51"/>
      <c r="BP668" s="51"/>
      <c r="BQ668" s="56"/>
      <c r="BR668" s="172"/>
      <c r="BS668" s="51"/>
      <c r="BT668" s="174"/>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c r="CY668" s="51"/>
      <c r="CZ668" s="51"/>
      <c r="DA668" s="51"/>
      <c r="DB668" s="51"/>
      <c r="DC668" s="51"/>
      <c r="DD668" s="51"/>
      <c r="DE668" s="51"/>
      <c r="DF668" s="51"/>
      <c r="DG668" s="51"/>
      <c r="DH668" s="51"/>
      <c r="DI668" s="51"/>
      <c r="DJ668" s="51"/>
      <c r="DK668" s="51"/>
    </row>
    <row r="669" spans="1:115" s="50" customFormat="1" ht="14.4" customHeight="1" x14ac:dyDescent="0.3">
      <c r="A669" s="88" t="s">
        <v>515</v>
      </c>
      <c r="B669" s="165"/>
      <c r="C669" s="167"/>
      <c r="D669" s="167"/>
      <c r="E669" s="167"/>
      <c r="F669" s="51" t="s">
        <v>398</v>
      </c>
      <c r="G669" s="167" t="s">
        <v>962</v>
      </c>
      <c r="H669" s="167"/>
      <c r="I669" s="167"/>
      <c r="J669" s="51" t="s">
        <v>869</v>
      </c>
      <c r="K669" s="51" t="s">
        <v>869</v>
      </c>
      <c r="L669" s="93" t="str">
        <f t="shared" si="18"/>
        <v>09 1 1</v>
      </c>
      <c r="M669" s="89" t="str">
        <f t="shared" si="19"/>
        <v>25 4</v>
      </c>
      <c r="N669" s="77" t="s">
        <v>902</v>
      </c>
      <c r="O669" s="51" t="s">
        <v>902</v>
      </c>
      <c r="P669" s="51" t="s">
        <v>903</v>
      </c>
      <c r="Q669" s="51" t="s">
        <v>902</v>
      </c>
      <c r="R669" s="51" t="s">
        <v>902</v>
      </c>
      <c r="S669" s="79" t="s">
        <v>903</v>
      </c>
      <c r="T669" s="51" t="s">
        <v>902</v>
      </c>
      <c r="U669" s="69" t="s">
        <v>903</v>
      </c>
      <c r="V669" s="92" t="s">
        <v>902</v>
      </c>
      <c r="W669" s="79" t="s">
        <v>903</v>
      </c>
      <c r="X669" s="195" t="s">
        <v>960</v>
      </c>
      <c r="Y669" s="195"/>
      <c r="Z669" s="196"/>
      <c r="AA669" s="195" t="s">
        <v>911</v>
      </c>
      <c r="AB669" s="195"/>
      <c r="AC669" s="196"/>
      <c r="AD669" s="51"/>
      <c r="AE669" s="51"/>
      <c r="AF669" s="51"/>
      <c r="AG669" s="51"/>
      <c r="AH669" s="51"/>
      <c r="AI669" s="51"/>
      <c r="AJ669" s="51"/>
      <c r="AK669" s="69"/>
      <c r="AL669" s="51"/>
      <c r="AM669" s="51"/>
      <c r="AN669" s="51"/>
      <c r="AO669" s="51"/>
      <c r="AP669" s="51"/>
      <c r="AQ669" s="51"/>
      <c r="AR669" s="51"/>
      <c r="AS669" s="69"/>
      <c r="AT669" s="51"/>
      <c r="AU669" s="51"/>
      <c r="AV669" s="51"/>
      <c r="AW669" s="51"/>
      <c r="AX669" s="51"/>
      <c r="AY669" s="51"/>
      <c r="AZ669" s="51"/>
      <c r="BA669" s="69"/>
      <c r="BB669" s="51"/>
      <c r="BC669" s="51"/>
      <c r="BD669" s="51"/>
      <c r="BE669" s="51"/>
      <c r="BF669" s="51"/>
      <c r="BG669" s="51"/>
      <c r="BH669" s="51"/>
      <c r="BI669" s="69"/>
      <c r="BJ669" s="51"/>
      <c r="BK669" s="51"/>
      <c r="BL669" s="51"/>
      <c r="BM669" s="51"/>
      <c r="BN669" s="51"/>
      <c r="BO669" s="51"/>
      <c r="BP669" s="51"/>
      <c r="BQ669" s="56"/>
      <c r="BR669" s="172"/>
      <c r="BS669" s="51"/>
      <c r="BT669" s="174"/>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c r="CY669" s="51"/>
      <c r="CZ669" s="51"/>
      <c r="DA669" s="51"/>
      <c r="DB669" s="51"/>
      <c r="DC669" s="51"/>
      <c r="DD669" s="51"/>
      <c r="DE669" s="51"/>
      <c r="DF669" s="51"/>
      <c r="DG669" s="51"/>
      <c r="DH669" s="51"/>
      <c r="DI669" s="51"/>
      <c r="DJ669" s="51"/>
      <c r="DK669" s="51"/>
    </row>
    <row r="670" spans="1:115" s="50" customFormat="1" ht="14.4" customHeight="1" x14ac:dyDescent="0.3">
      <c r="A670" s="88" t="s">
        <v>509</v>
      </c>
      <c r="B670" s="165"/>
      <c r="C670" s="167" t="s">
        <v>587</v>
      </c>
      <c r="D670" s="167" t="s">
        <v>589</v>
      </c>
      <c r="E670" s="167" t="s">
        <v>691</v>
      </c>
      <c r="F670" s="51" t="s">
        <v>950</v>
      </c>
      <c r="G670" s="167" t="s">
        <v>961</v>
      </c>
      <c r="H670" s="167"/>
      <c r="I670" s="167"/>
      <c r="J670" s="51" t="s">
        <v>869</v>
      </c>
      <c r="K670" s="51" t="s">
        <v>869</v>
      </c>
      <c r="L670" s="93" t="str">
        <f t="shared" si="18"/>
        <v>09 1 2</v>
      </c>
      <c r="M670" s="89" t="str">
        <f t="shared" si="19"/>
        <v>25 8</v>
      </c>
      <c r="N670" s="77" t="s">
        <v>902</v>
      </c>
      <c r="O670" s="51" t="s">
        <v>902</v>
      </c>
      <c r="P670" s="51" t="s">
        <v>903</v>
      </c>
      <c r="Q670" s="51" t="s">
        <v>902</v>
      </c>
      <c r="R670" s="51" t="s">
        <v>902</v>
      </c>
      <c r="S670" s="79" t="s">
        <v>903</v>
      </c>
      <c r="T670" s="51" t="s">
        <v>902</v>
      </c>
      <c r="U670" s="69" t="s">
        <v>903</v>
      </c>
      <c r="V670" s="92" t="s">
        <v>903</v>
      </c>
      <c r="W670" s="79" t="s">
        <v>902</v>
      </c>
      <c r="X670" s="195" t="s">
        <v>960</v>
      </c>
      <c r="Y670" s="195"/>
      <c r="Z670" s="196"/>
      <c r="AA670" s="195" t="s">
        <v>911</v>
      </c>
      <c r="AB670" s="195"/>
      <c r="AC670" s="196"/>
      <c r="AD670" s="51"/>
      <c r="AE670" s="51"/>
      <c r="AF670" s="51"/>
      <c r="AG670" s="51"/>
      <c r="AH670" s="51"/>
      <c r="AI670" s="51"/>
      <c r="AJ670" s="51"/>
      <c r="AK670" s="69"/>
      <c r="AL670" s="51"/>
      <c r="AM670" s="51"/>
      <c r="AN670" s="51"/>
      <c r="AO670" s="51"/>
      <c r="AP670" s="51"/>
      <c r="AQ670" s="51"/>
      <c r="AR670" s="51"/>
      <c r="AS670" s="69"/>
      <c r="AT670" s="51"/>
      <c r="AU670" s="51"/>
      <c r="AV670" s="51"/>
      <c r="AW670" s="51"/>
      <c r="AX670" s="51"/>
      <c r="AY670" s="51"/>
      <c r="AZ670" s="51"/>
      <c r="BA670" s="69"/>
      <c r="BB670" s="51"/>
      <c r="BC670" s="51"/>
      <c r="BD670" s="51"/>
      <c r="BE670" s="51"/>
      <c r="BF670" s="51"/>
      <c r="BG670" s="51"/>
      <c r="BH670" s="51"/>
      <c r="BI670" s="69"/>
      <c r="BJ670" s="51"/>
      <c r="BK670" s="51"/>
      <c r="BL670" s="51"/>
      <c r="BM670" s="51"/>
      <c r="BN670" s="51"/>
      <c r="BO670" s="51"/>
      <c r="BP670" s="51"/>
      <c r="BQ670" s="56"/>
      <c r="BR670" s="172"/>
      <c r="BS670" s="51"/>
      <c r="BT670" s="174"/>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c r="CY670" s="51"/>
      <c r="CZ670" s="51"/>
      <c r="DA670" s="51"/>
      <c r="DB670" s="51"/>
      <c r="DC670" s="51"/>
      <c r="DD670" s="51"/>
      <c r="DE670" s="51"/>
      <c r="DF670" s="51"/>
      <c r="DG670" s="51"/>
      <c r="DH670" s="51"/>
      <c r="DI670" s="51"/>
      <c r="DJ670" s="51"/>
      <c r="DK670" s="51"/>
    </row>
    <row r="671" spans="1:115" s="50" customFormat="1" ht="14.4" customHeight="1" x14ac:dyDescent="0.3">
      <c r="A671" s="88" t="s">
        <v>515</v>
      </c>
      <c r="B671" s="165"/>
      <c r="C671" s="167"/>
      <c r="D671" s="167"/>
      <c r="E671" s="167"/>
      <c r="F671" s="51" t="s">
        <v>398</v>
      </c>
      <c r="G671" s="167" t="s">
        <v>962</v>
      </c>
      <c r="H671" s="167"/>
      <c r="I671" s="167"/>
      <c r="J671" s="51" t="s">
        <v>869</v>
      </c>
      <c r="K671" s="51" t="s">
        <v>869</v>
      </c>
      <c r="L671" s="93" t="str">
        <f t="shared" si="18"/>
        <v>09 1 3</v>
      </c>
      <c r="M671" s="89" t="str">
        <f t="shared" si="19"/>
        <v>25 C</v>
      </c>
      <c r="N671" s="77" t="s">
        <v>902</v>
      </c>
      <c r="O671" s="51" t="s">
        <v>902</v>
      </c>
      <c r="P671" s="51" t="s">
        <v>903</v>
      </c>
      <c r="Q671" s="51" t="s">
        <v>902</v>
      </c>
      <c r="R671" s="51" t="s">
        <v>902</v>
      </c>
      <c r="S671" s="79" t="s">
        <v>903</v>
      </c>
      <c r="T671" s="51" t="s">
        <v>902</v>
      </c>
      <c r="U671" s="69" t="s">
        <v>903</v>
      </c>
      <c r="V671" s="92" t="s">
        <v>903</v>
      </c>
      <c r="W671" s="79" t="s">
        <v>903</v>
      </c>
      <c r="X671" s="195" t="s">
        <v>960</v>
      </c>
      <c r="Y671" s="195"/>
      <c r="Z671" s="196"/>
      <c r="AA671" s="195" t="s">
        <v>911</v>
      </c>
      <c r="AB671" s="195"/>
      <c r="AC671" s="196"/>
      <c r="AD671" s="51"/>
      <c r="AE671" s="51"/>
      <c r="AF671" s="51"/>
      <c r="AG671" s="51"/>
      <c r="AH671" s="51"/>
      <c r="AI671" s="51"/>
      <c r="AJ671" s="51"/>
      <c r="AK671" s="69"/>
      <c r="AL671" s="51"/>
      <c r="AM671" s="51"/>
      <c r="AN671" s="51"/>
      <c r="AO671" s="51"/>
      <c r="AP671" s="51"/>
      <c r="AQ671" s="51"/>
      <c r="AR671" s="51"/>
      <c r="AS671" s="69"/>
      <c r="AT671" s="51"/>
      <c r="AU671" s="51"/>
      <c r="AV671" s="51"/>
      <c r="AW671" s="51"/>
      <c r="AX671" s="51"/>
      <c r="AY671" s="51"/>
      <c r="AZ671" s="51"/>
      <c r="BA671" s="69"/>
      <c r="BB671" s="51"/>
      <c r="BC671" s="51"/>
      <c r="BD671" s="51"/>
      <c r="BE671" s="51"/>
      <c r="BF671" s="51"/>
      <c r="BG671" s="51"/>
      <c r="BH671" s="51"/>
      <c r="BI671" s="69"/>
      <c r="BJ671" s="51"/>
      <c r="BK671" s="51"/>
      <c r="BL671" s="51"/>
      <c r="BM671" s="51"/>
      <c r="BN671" s="51"/>
      <c r="BO671" s="51"/>
      <c r="BP671" s="51"/>
      <c r="BQ671" s="56"/>
      <c r="BR671" s="172"/>
      <c r="BS671" s="51"/>
      <c r="BT671" s="174"/>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c r="CY671" s="51"/>
      <c r="CZ671" s="51"/>
      <c r="DA671" s="51"/>
      <c r="DB671" s="51"/>
      <c r="DC671" s="51"/>
      <c r="DD671" s="51"/>
      <c r="DE671" s="51"/>
      <c r="DF671" s="51"/>
      <c r="DG671" s="51"/>
      <c r="DH671" s="51"/>
      <c r="DI671" s="51"/>
      <c r="DJ671" s="51"/>
      <c r="DK671" s="51"/>
    </row>
    <row r="672" spans="1:115" s="50" customFormat="1" ht="14.4" customHeight="1" x14ac:dyDescent="0.3">
      <c r="A672" s="88" t="s">
        <v>778</v>
      </c>
      <c r="B672" s="165"/>
      <c r="C672" s="167" t="s">
        <v>593</v>
      </c>
      <c r="D672" s="167" t="s">
        <v>590</v>
      </c>
      <c r="E672" s="167" t="s">
        <v>691</v>
      </c>
      <c r="F672" s="51" t="s">
        <v>950</v>
      </c>
      <c r="G672" s="167" t="s">
        <v>961</v>
      </c>
      <c r="H672" s="167"/>
      <c r="I672" s="167"/>
      <c r="J672" s="51" t="s">
        <v>829</v>
      </c>
      <c r="K672" s="51" t="s">
        <v>869</v>
      </c>
      <c r="L672" s="93" t="str">
        <f t="shared" si="18"/>
        <v>09 2 0</v>
      </c>
      <c r="M672" s="89" t="str">
        <f t="shared" si="19"/>
        <v>26 0</v>
      </c>
      <c r="N672" s="77" t="s">
        <v>902</v>
      </c>
      <c r="O672" s="51" t="s">
        <v>902</v>
      </c>
      <c r="P672" s="51" t="s">
        <v>903</v>
      </c>
      <c r="Q672" s="51" t="s">
        <v>902</v>
      </c>
      <c r="R672" s="51" t="s">
        <v>902</v>
      </c>
      <c r="S672" s="79" t="s">
        <v>903</v>
      </c>
      <c r="T672" s="51" t="s">
        <v>903</v>
      </c>
      <c r="U672" s="69" t="s">
        <v>902</v>
      </c>
      <c r="V672" s="92" t="s">
        <v>902</v>
      </c>
      <c r="W672" s="79" t="s">
        <v>902</v>
      </c>
      <c r="X672" s="195" t="s">
        <v>960</v>
      </c>
      <c r="Y672" s="195"/>
      <c r="Z672" s="196"/>
      <c r="AA672" s="195" t="s">
        <v>911</v>
      </c>
      <c r="AB672" s="195"/>
      <c r="AC672" s="196"/>
      <c r="AD672" s="51"/>
      <c r="AE672" s="51"/>
      <c r="AF672" s="51"/>
      <c r="AG672" s="51"/>
      <c r="AH672" s="51"/>
      <c r="AI672" s="51"/>
      <c r="AJ672" s="51"/>
      <c r="AK672" s="69"/>
      <c r="AL672" s="51"/>
      <c r="AM672" s="51"/>
      <c r="AN672" s="51"/>
      <c r="AO672" s="51"/>
      <c r="AP672" s="51"/>
      <c r="AQ672" s="51"/>
      <c r="AR672" s="51"/>
      <c r="AS672" s="69"/>
      <c r="AT672" s="51"/>
      <c r="AU672" s="51"/>
      <c r="AV672" s="51"/>
      <c r="AW672" s="51"/>
      <c r="AX672" s="51"/>
      <c r="AY672" s="51"/>
      <c r="AZ672" s="51"/>
      <c r="BA672" s="69"/>
      <c r="BB672" s="51"/>
      <c r="BC672" s="51"/>
      <c r="BD672" s="51"/>
      <c r="BE672" s="51"/>
      <c r="BF672" s="51"/>
      <c r="BG672" s="51"/>
      <c r="BH672" s="51"/>
      <c r="BI672" s="69"/>
      <c r="BJ672" s="51"/>
      <c r="BK672" s="51"/>
      <c r="BL672" s="51"/>
      <c r="BM672" s="51"/>
      <c r="BN672" s="51"/>
      <c r="BO672" s="51"/>
      <c r="BP672" s="51"/>
      <c r="BQ672" s="56"/>
      <c r="BR672" s="172"/>
      <c r="BS672" s="51" t="s">
        <v>732</v>
      </c>
      <c r="BT672" s="56" t="s">
        <v>729</v>
      </c>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c r="CY672" s="51"/>
      <c r="CZ672" s="51"/>
      <c r="DA672" s="51"/>
      <c r="DB672" s="51"/>
      <c r="DC672" s="51"/>
      <c r="DD672" s="51"/>
      <c r="DE672" s="51"/>
      <c r="DF672" s="51"/>
      <c r="DG672" s="51"/>
      <c r="DH672" s="51"/>
      <c r="DI672" s="51"/>
      <c r="DJ672" s="51"/>
      <c r="DK672" s="51"/>
    </row>
    <row r="673" spans="1:115" s="50" customFormat="1" ht="14.4" customHeight="1" x14ac:dyDescent="0.3">
      <c r="A673" s="88" t="s">
        <v>515</v>
      </c>
      <c r="B673" s="165"/>
      <c r="C673" s="167"/>
      <c r="D673" s="167"/>
      <c r="E673" s="167"/>
      <c r="F673" s="51" t="s">
        <v>398</v>
      </c>
      <c r="G673" s="167" t="s">
        <v>962</v>
      </c>
      <c r="H673" s="167"/>
      <c r="I673" s="167"/>
      <c r="J673" s="51" t="s">
        <v>829</v>
      </c>
      <c r="K673" s="51" t="s">
        <v>869</v>
      </c>
      <c r="L673" s="93" t="str">
        <f t="shared" si="18"/>
        <v>09 2 1</v>
      </c>
      <c r="M673" s="89" t="str">
        <f t="shared" si="19"/>
        <v>26 4</v>
      </c>
      <c r="N673" s="77" t="s">
        <v>902</v>
      </c>
      <c r="O673" s="51" t="s">
        <v>902</v>
      </c>
      <c r="P673" s="51" t="s">
        <v>903</v>
      </c>
      <c r="Q673" s="51" t="s">
        <v>902</v>
      </c>
      <c r="R673" s="51" t="s">
        <v>902</v>
      </c>
      <c r="S673" s="79" t="s">
        <v>903</v>
      </c>
      <c r="T673" s="51" t="s">
        <v>903</v>
      </c>
      <c r="U673" s="69" t="s">
        <v>902</v>
      </c>
      <c r="V673" s="92" t="s">
        <v>902</v>
      </c>
      <c r="W673" s="79" t="s">
        <v>903</v>
      </c>
      <c r="X673" s="195" t="s">
        <v>960</v>
      </c>
      <c r="Y673" s="195"/>
      <c r="Z673" s="196"/>
      <c r="AA673" s="195" t="s">
        <v>911</v>
      </c>
      <c r="AB673" s="195"/>
      <c r="AC673" s="196"/>
      <c r="AD673" s="51"/>
      <c r="AE673" s="51"/>
      <c r="AF673" s="51"/>
      <c r="AG673" s="51"/>
      <c r="AH673" s="51"/>
      <c r="AI673" s="51"/>
      <c r="AJ673" s="51"/>
      <c r="AK673" s="69"/>
      <c r="AL673" s="51"/>
      <c r="AM673" s="51"/>
      <c r="AN673" s="51"/>
      <c r="AO673" s="51"/>
      <c r="AP673" s="51"/>
      <c r="AQ673" s="51"/>
      <c r="AR673" s="51"/>
      <c r="AS673" s="69"/>
      <c r="AT673" s="51"/>
      <c r="AU673" s="51"/>
      <c r="AV673" s="51"/>
      <c r="AW673" s="51"/>
      <c r="AX673" s="51"/>
      <c r="AY673" s="51"/>
      <c r="AZ673" s="51"/>
      <c r="BA673" s="69"/>
      <c r="BB673" s="51"/>
      <c r="BC673" s="51"/>
      <c r="BD673" s="51"/>
      <c r="BE673" s="51"/>
      <c r="BF673" s="51"/>
      <c r="BG673" s="51"/>
      <c r="BH673" s="51"/>
      <c r="BI673" s="69"/>
      <c r="BJ673" s="51"/>
      <c r="BK673" s="51"/>
      <c r="BL673" s="51"/>
      <c r="BM673" s="51"/>
      <c r="BN673" s="51"/>
      <c r="BO673" s="51"/>
      <c r="BP673" s="51"/>
      <c r="BQ673" s="56"/>
      <c r="BR673" s="172"/>
      <c r="BS673" s="51"/>
      <c r="BT673" s="56" t="s">
        <v>864</v>
      </c>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c r="CY673" s="51"/>
      <c r="CZ673" s="51"/>
      <c r="DA673" s="51"/>
      <c r="DB673" s="51"/>
      <c r="DC673" s="51"/>
      <c r="DD673" s="51"/>
      <c r="DE673" s="51"/>
      <c r="DF673" s="51"/>
      <c r="DG673" s="51"/>
      <c r="DH673" s="51"/>
      <c r="DI673" s="51"/>
      <c r="DJ673" s="51"/>
      <c r="DK673" s="51"/>
    </row>
    <row r="674" spans="1:115" s="50" customFormat="1" ht="14.4" customHeight="1" x14ac:dyDescent="0.3">
      <c r="A674" s="88" t="s">
        <v>509</v>
      </c>
      <c r="B674" s="165"/>
      <c r="C674" s="167" t="s">
        <v>944</v>
      </c>
      <c r="D674" s="167" t="s">
        <v>591</v>
      </c>
      <c r="E674" s="167" t="s">
        <v>691</v>
      </c>
      <c r="F674" s="51" t="s">
        <v>950</v>
      </c>
      <c r="G674" s="167" t="s">
        <v>961</v>
      </c>
      <c r="H674" s="167"/>
      <c r="I674" s="167"/>
      <c r="J674" s="51" t="s">
        <v>869</v>
      </c>
      <c r="K674" s="51" t="s">
        <v>869</v>
      </c>
      <c r="L674" s="93" t="str">
        <f t="shared" si="18"/>
        <v>09 2 2</v>
      </c>
      <c r="M674" s="89" t="str">
        <f t="shared" si="19"/>
        <v>26 8</v>
      </c>
      <c r="N674" s="77" t="s">
        <v>902</v>
      </c>
      <c r="O674" s="51" t="s">
        <v>902</v>
      </c>
      <c r="P674" s="51" t="s">
        <v>903</v>
      </c>
      <c r="Q674" s="51" t="s">
        <v>902</v>
      </c>
      <c r="R674" s="51" t="s">
        <v>902</v>
      </c>
      <c r="S674" s="79" t="s">
        <v>903</v>
      </c>
      <c r="T674" s="51" t="s">
        <v>903</v>
      </c>
      <c r="U674" s="69" t="s">
        <v>902</v>
      </c>
      <c r="V674" s="92" t="s">
        <v>903</v>
      </c>
      <c r="W674" s="79" t="s">
        <v>902</v>
      </c>
      <c r="X674" s="195" t="s">
        <v>960</v>
      </c>
      <c r="Y674" s="195"/>
      <c r="Z674" s="196"/>
      <c r="AA674" s="195" t="s">
        <v>911</v>
      </c>
      <c r="AB674" s="195"/>
      <c r="AC674" s="196"/>
      <c r="AD674" s="51"/>
      <c r="AE674" s="51"/>
      <c r="AF674" s="51"/>
      <c r="AG674" s="51"/>
      <c r="AH674" s="51"/>
      <c r="AI674" s="51"/>
      <c r="AJ674" s="51"/>
      <c r="AK674" s="69"/>
      <c r="AL674" s="51"/>
      <c r="AM674" s="51"/>
      <c r="AN674" s="51"/>
      <c r="AO674" s="51"/>
      <c r="AP674" s="51"/>
      <c r="AQ674" s="51"/>
      <c r="AR674" s="51"/>
      <c r="AS674" s="69"/>
      <c r="AT674" s="51"/>
      <c r="AU674" s="51"/>
      <c r="AV674" s="51"/>
      <c r="AW674" s="51"/>
      <c r="AX674" s="51"/>
      <c r="AY674" s="51"/>
      <c r="AZ674" s="51"/>
      <c r="BA674" s="69"/>
      <c r="BB674" s="51"/>
      <c r="BC674" s="51"/>
      <c r="BD674" s="51"/>
      <c r="BE674" s="51"/>
      <c r="BF674" s="51"/>
      <c r="BG674" s="51"/>
      <c r="BH674" s="51"/>
      <c r="BI674" s="69"/>
      <c r="BJ674" s="51"/>
      <c r="BK674" s="51"/>
      <c r="BL674" s="51"/>
      <c r="BM674" s="51"/>
      <c r="BN674" s="51"/>
      <c r="BO674" s="51"/>
      <c r="BP674" s="51"/>
      <c r="BQ674" s="56"/>
      <c r="BR674" s="172"/>
      <c r="BS674" s="51" t="s">
        <v>734</v>
      </c>
      <c r="BT674" s="56" t="s">
        <v>691</v>
      </c>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c r="CY674" s="51"/>
      <c r="CZ674" s="51"/>
      <c r="DA674" s="51"/>
      <c r="DB674" s="51"/>
      <c r="DC674" s="51"/>
      <c r="DD674" s="51"/>
      <c r="DE674" s="51"/>
      <c r="DF674" s="51"/>
      <c r="DG674" s="51"/>
      <c r="DH674" s="51"/>
      <c r="DI674" s="51"/>
      <c r="DJ674" s="51"/>
      <c r="DK674" s="51"/>
    </row>
    <row r="675" spans="1:115" s="50" customFormat="1" ht="14.4" customHeight="1" x14ac:dyDescent="0.3">
      <c r="A675" s="88" t="s">
        <v>515</v>
      </c>
      <c r="B675" s="165"/>
      <c r="C675" s="167"/>
      <c r="D675" s="167"/>
      <c r="E675" s="167"/>
      <c r="F675" s="51" t="s">
        <v>398</v>
      </c>
      <c r="G675" s="167" t="s">
        <v>962</v>
      </c>
      <c r="H675" s="167"/>
      <c r="I675" s="167"/>
      <c r="J675" s="51" t="s">
        <v>869</v>
      </c>
      <c r="K675" s="51" t="s">
        <v>869</v>
      </c>
      <c r="L675" s="93" t="str">
        <f t="shared" si="18"/>
        <v>09 2 3</v>
      </c>
      <c r="M675" s="89" t="str">
        <f t="shared" si="19"/>
        <v>26 C</v>
      </c>
      <c r="N675" s="77" t="s">
        <v>902</v>
      </c>
      <c r="O675" s="51" t="s">
        <v>902</v>
      </c>
      <c r="P675" s="51" t="s">
        <v>903</v>
      </c>
      <c r="Q675" s="51" t="s">
        <v>902</v>
      </c>
      <c r="R675" s="51" t="s">
        <v>902</v>
      </c>
      <c r="S675" s="79" t="s">
        <v>903</v>
      </c>
      <c r="T675" s="51" t="s">
        <v>903</v>
      </c>
      <c r="U675" s="69" t="s">
        <v>902</v>
      </c>
      <c r="V675" s="92" t="s">
        <v>903</v>
      </c>
      <c r="W675" s="79" t="s">
        <v>903</v>
      </c>
      <c r="X675" s="195" t="s">
        <v>960</v>
      </c>
      <c r="Y675" s="195"/>
      <c r="Z675" s="196"/>
      <c r="AA675" s="195" t="s">
        <v>911</v>
      </c>
      <c r="AB675" s="195"/>
      <c r="AC675" s="196"/>
      <c r="AD675" s="51"/>
      <c r="AE675" s="51"/>
      <c r="AF675" s="51"/>
      <c r="AG675" s="51"/>
      <c r="AH675" s="51"/>
      <c r="AI675" s="51"/>
      <c r="AJ675" s="51"/>
      <c r="AK675" s="69"/>
      <c r="AL675" s="51"/>
      <c r="AM675" s="51"/>
      <c r="AN675" s="51"/>
      <c r="AO675" s="51"/>
      <c r="AP675" s="51"/>
      <c r="AQ675" s="51"/>
      <c r="AR675" s="51"/>
      <c r="AS675" s="69"/>
      <c r="AT675" s="51"/>
      <c r="AU675" s="51"/>
      <c r="AV675" s="51"/>
      <c r="AW675" s="51"/>
      <c r="AX675" s="51"/>
      <c r="AY675" s="51"/>
      <c r="AZ675" s="51"/>
      <c r="BA675" s="69"/>
      <c r="BB675" s="51"/>
      <c r="BC675" s="51"/>
      <c r="BD675" s="51"/>
      <c r="BE675" s="51"/>
      <c r="BF675" s="51"/>
      <c r="BG675" s="51"/>
      <c r="BH675" s="51"/>
      <c r="BI675" s="69"/>
      <c r="BJ675" s="51"/>
      <c r="BK675" s="51"/>
      <c r="BL675" s="51"/>
      <c r="BM675" s="51"/>
      <c r="BN675" s="51"/>
      <c r="BO675" s="51"/>
      <c r="BP675" s="51"/>
      <c r="BQ675" s="56"/>
      <c r="BR675" s="172"/>
      <c r="BS675" s="51"/>
      <c r="BT675" s="56" t="s">
        <v>691</v>
      </c>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c r="CY675" s="51"/>
      <c r="CZ675" s="51"/>
      <c r="DA675" s="51"/>
      <c r="DB675" s="51"/>
      <c r="DC675" s="51"/>
      <c r="DD675" s="51"/>
      <c r="DE675" s="51"/>
      <c r="DF675" s="51"/>
      <c r="DG675" s="51"/>
      <c r="DH675" s="51"/>
      <c r="DI675" s="51"/>
      <c r="DJ675" s="51"/>
      <c r="DK675" s="51"/>
    </row>
    <row r="676" spans="1:115" s="50" customFormat="1" ht="14.4" customHeight="1" x14ac:dyDescent="0.3">
      <c r="A676" s="88" t="s">
        <v>509</v>
      </c>
      <c r="B676" s="165"/>
      <c r="C676" s="167" t="s">
        <v>945</v>
      </c>
      <c r="D676" s="167" t="s">
        <v>592</v>
      </c>
      <c r="E676" s="167" t="s">
        <v>691</v>
      </c>
      <c r="F676" s="51" t="s">
        <v>950</v>
      </c>
      <c r="G676" s="167" t="s">
        <v>961</v>
      </c>
      <c r="H676" s="167"/>
      <c r="I676" s="167"/>
      <c r="J676" s="51" t="s">
        <v>869</v>
      </c>
      <c r="K676" s="51" t="s">
        <v>869</v>
      </c>
      <c r="L676" s="93" t="str">
        <f t="shared" si="18"/>
        <v>09 3 2</v>
      </c>
      <c r="M676" s="89" t="str">
        <f t="shared" si="19"/>
        <v>27 8</v>
      </c>
      <c r="N676" s="77" t="s">
        <v>902</v>
      </c>
      <c r="O676" s="51" t="s">
        <v>902</v>
      </c>
      <c r="P676" s="51" t="s">
        <v>903</v>
      </c>
      <c r="Q676" s="51" t="s">
        <v>902</v>
      </c>
      <c r="R676" s="51" t="s">
        <v>902</v>
      </c>
      <c r="S676" s="79" t="s">
        <v>903</v>
      </c>
      <c r="T676" s="51" t="s">
        <v>903</v>
      </c>
      <c r="U676" s="69" t="s">
        <v>903</v>
      </c>
      <c r="V676" s="92" t="s">
        <v>903</v>
      </c>
      <c r="W676" s="79" t="s">
        <v>902</v>
      </c>
      <c r="X676" s="195" t="s">
        <v>960</v>
      </c>
      <c r="Y676" s="195"/>
      <c r="Z676" s="196"/>
      <c r="AA676" s="195" t="s">
        <v>911</v>
      </c>
      <c r="AB676" s="195"/>
      <c r="AC676" s="196"/>
      <c r="AD676" s="51"/>
      <c r="AE676" s="51"/>
      <c r="AF676" s="51"/>
      <c r="AG676" s="51"/>
      <c r="AH676" s="51"/>
      <c r="AI676" s="51"/>
      <c r="AJ676" s="51"/>
      <c r="AK676" s="69"/>
      <c r="AL676" s="51"/>
      <c r="AM676" s="51"/>
      <c r="AN676" s="51"/>
      <c r="AO676" s="51"/>
      <c r="AP676" s="51"/>
      <c r="AQ676" s="51"/>
      <c r="AR676" s="51"/>
      <c r="AS676" s="69"/>
      <c r="AT676" s="51"/>
      <c r="AU676" s="51"/>
      <c r="AV676" s="51"/>
      <c r="AW676" s="51"/>
      <c r="AX676" s="51"/>
      <c r="AY676" s="51"/>
      <c r="AZ676" s="51"/>
      <c r="BA676" s="69"/>
      <c r="BB676" s="51"/>
      <c r="BC676" s="51"/>
      <c r="BD676" s="51"/>
      <c r="BE676" s="51"/>
      <c r="BF676" s="51"/>
      <c r="BG676" s="51"/>
      <c r="BH676" s="51"/>
      <c r="BI676" s="69"/>
      <c r="BJ676" s="51"/>
      <c r="BK676" s="51"/>
      <c r="BL676" s="51"/>
      <c r="BM676" s="51"/>
      <c r="BN676" s="51"/>
      <c r="BO676" s="51"/>
      <c r="BP676" s="51"/>
      <c r="BQ676" s="56"/>
      <c r="BR676" s="172"/>
      <c r="BS676" s="51"/>
      <c r="BT676" s="174"/>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c r="CY676" s="51"/>
      <c r="CZ676" s="51"/>
      <c r="DA676" s="51"/>
      <c r="DB676" s="51"/>
      <c r="DC676" s="51"/>
      <c r="DD676" s="51"/>
      <c r="DE676" s="51"/>
      <c r="DF676" s="51"/>
      <c r="DG676" s="51"/>
      <c r="DH676" s="51"/>
      <c r="DI676" s="51"/>
      <c r="DJ676" s="51"/>
      <c r="DK676" s="51"/>
    </row>
    <row r="677" spans="1:115" s="50" customFormat="1" ht="14.4" customHeight="1" x14ac:dyDescent="0.3">
      <c r="A677" s="88" t="s">
        <v>515</v>
      </c>
      <c r="B677" s="165"/>
      <c r="C677" s="167"/>
      <c r="D677" s="167"/>
      <c r="E677" s="167"/>
      <c r="F677" s="51" t="s">
        <v>398</v>
      </c>
      <c r="G677" s="167" t="s">
        <v>962</v>
      </c>
      <c r="H677" s="167"/>
      <c r="I677" s="167"/>
      <c r="J677" s="51" t="s">
        <v>869</v>
      </c>
      <c r="K677" s="51" t="s">
        <v>869</v>
      </c>
      <c r="L677" s="93" t="str">
        <f t="shared" si="18"/>
        <v>09 3 3</v>
      </c>
      <c r="M677" s="89" t="str">
        <f t="shared" si="19"/>
        <v>27 C</v>
      </c>
      <c r="N677" s="77" t="s">
        <v>902</v>
      </c>
      <c r="O677" s="51" t="s">
        <v>902</v>
      </c>
      <c r="P677" s="51" t="s">
        <v>903</v>
      </c>
      <c r="Q677" s="51" t="s">
        <v>902</v>
      </c>
      <c r="R677" s="51" t="s">
        <v>902</v>
      </c>
      <c r="S677" s="79" t="s">
        <v>903</v>
      </c>
      <c r="T677" s="51" t="s">
        <v>903</v>
      </c>
      <c r="U677" s="69" t="s">
        <v>903</v>
      </c>
      <c r="V677" s="92" t="s">
        <v>903</v>
      </c>
      <c r="W677" s="79" t="s">
        <v>903</v>
      </c>
      <c r="X677" s="195" t="s">
        <v>960</v>
      </c>
      <c r="Y677" s="195"/>
      <c r="Z677" s="196"/>
      <c r="AA677" s="195" t="s">
        <v>911</v>
      </c>
      <c r="AB677" s="195"/>
      <c r="AC677" s="196"/>
      <c r="AD677" s="51"/>
      <c r="AE677" s="51"/>
      <c r="AF677" s="51"/>
      <c r="AG677" s="51"/>
      <c r="AH677" s="51"/>
      <c r="AI677" s="51"/>
      <c r="AJ677" s="51"/>
      <c r="AK677" s="69"/>
      <c r="AL677" s="51"/>
      <c r="AM677" s="51"/>
      <c r="AN677" s="51"/>
      <c r="AO677" s="51"/>
      <c r="AP677" s="51"/>
      <c r="AQ677" s="51"/>
      <c r="AR677" s="51"/>
      <c r="AS677" s="69"/>
      <c r="AT677" s="51"/>
      <c r="AU677" s="51"/>
      <c r="AV677" s="51"/>
      <c r="AW677" s="51"/>
      <c r="AX677" s="51"/>
      <c r="AY677" s="51"/>
      <c r="AZ677" s="51"/>
      <c r="BA677" s="69"/>
      <c r="BB677" s="51"/>
      <c r="BC677" s="51"/>
      <c r="BD677" s="51"/>
      <c r="BE677" s="51"/>
      <c r="BF677" s="51"/>
      <c r="BG677" s="51"/>
      <c r="BH677" s="51"/>
      <c r="BI677" s="69"/>
      <c r="BJ677" s="51"/>
      <c r="BK677" s="51"/>
      <c r="BL677" s="51"/>
      <c r="BM677" s="51"/>
      <c r="BN677" s="51"/>
      <c r="BO677" s="51"/>
      <c r="BP677" s="51"/>
      <c r="BQ677" s="56"/>
      <c r="BR677" s="172"/>
      <c r="BS677" s="51"/>
      <c r="BT677" s="174"/>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c r="CY677" s="51"/>
      <c r="CZ677" s="51"/>
      <c r="DA677" s="51"/>
      <c r="DB677" s="51"/>
      <c r="DC677" s="51"/>
      <c r="DD677" s="51"/>
      <c r="DE677" s="51"/>
      <c r="DF677" s="51"/>
      <c r="DG677" s="51"/>
      <c r="DH677" s="51"/>
      <c r="DI677" s="51"/>
      <c r="DJ677" s="51"/>
      <c r="DK677" s="51"/>
    </row>
    <row r="678" spans="1:115" s="50" customFormat="1" ht="14.4" customHeight="1" x14ac:dyDescent="0.3">
      <c r="A678" s="57" t="s">
        <v>778</v>
      </c>
      <c r="B678" s="165" t="s">
        <v>594</v>
      </c>
      <c r="C678" s="167" t="s">
        <v>821</v>
      </c>
      <c r="D678" s="167" t="s">
        <v>822</v>
      </c>
      <c r="E678" s="167" t="s">
        <v>947</v>
      </c>
      <c r="F678" s="167" t="s">
        <v>691</v>
      </c>
      <c r="G678" s="167" t="s">
        <v>802</v>
      </c>
      <c r="H678" s="167" t="s">
        <v>786</v>
      </c>
      <c r="I678" s="51" t="s">
        <v>789</v>
      </c>
      <c r="J678" s="51" t="s">
        <v>867</v>
      </c>
      <c r="K678" s="51" t="s">
        <v>898</v>
      </c>
      <c r="L678" s="93" t="str">
        <f t="shared" si="18"/>
        <v>32 0 X</v>
      </c>
      <c r="M678" s="89" t="str">
        <f t="shared" si="19"/>
        <v>C8 X</v>
      </c>
      <c r="N678" s="77" t="s">
        <v>903</v>
      </c>
      <c r="O678" s="51" t="s">
        <v>903</v>
      </c>
      <c r="P678" s="51" t="s">
        <v>902</v>
      </c>
      <c r="Q678" s="51" t="s">
        <v>902</v>
      </c>
      <c r="R678" s="51" t="s">
        <v>903</v>
      </c>
      <c r="S678" s="79" t="s">
        <v>902</v>
      </c>
      <c r="T678" s="51" t="s">
        <v>902</v>
      </c>
      <c r="U678" s="69" t="s">
        <v>902</v>
      </c>
      <c r="V678" s="167" t="s">
        <v>916</v>
      </c>
      <c r="W678" s="167"/>
      <c r="X678" s="167"/>
      <c r="Y678" s="167"/>
      <c r="Z678" s="167"/>
      <c r="AA678" s="167"/>
      <c r="AB678" s="167"/>
      <c r="AC678" s="167"/>
      <c r="AD678" s="167"/>
      <c r="AE678" s="167"/>
      <c r="AF678" s="167"/>
      <c r="AG678" s="167"/>
      <c r="AH678" s="167"/>
      <c r="AI678" s="167"/>
      <c r="AJ678" s="167"/>
      <c r="AK678" s="192"/>
      <c r="AL678" s="51"/>
      <c r="AM678" s="51"/>
      <c r="AN678" s="51"/>
      <c r="AO678" s="51"/>
      <c r="AP678" s="51"/>
      <c r="AQ678" s="51"/>
      <c r="AR678" s="51"/>
      <c r="AS678" s="69"/>
      <c r="AT678" s="51"/>
      <c r="AU678" s="51"/>
      <c r="AV678" s="51"/>
      <c r="AW678" s="51"/>
      <c r="AX678" s="51"/>
      <c r="AY678" s="51"/>
      <c r="AZ678" s="51"/>
      <c r="BA678" s="69"/>
      <c r="BB678" s="51"/>
      <c r="BC678" s="51"/>
      <c r="BD678" s="51"/>
      <c r="BE678" s="51"/>
      <c r="BF678" s="51"/>
      <c r="BG678" s="51"/>
      <c r="BH678" s="51"/>
      <c r="BI678" s="69"/>
      <c r="BJ678" s="51"/>
      <c r="BK678" s="51"/>
      <c r="BL678" s="51"/>
      <c r="BM678" s="51"/>
      <c r="BN678" s="51"/>
      <c r="BO678" s="51"/>
      <c r="BP678" s="51"/>
      <c r="BQ678" s="56"/>
      <c r="BR678" s="172" t="s">
        <v>824</v>
      </c>
      <c r="BS678" s="51" t="s">
        <v>825</v>
      </c>
      <c r="BT678" s="174" t="s">
        <v>691</v>
      </c>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c r="CY678" s="51"/>
      <c r="CZ678" s="51"/>
      <c r="DA678" s="51"/>
      <c r="DB678" s="51"/>
      <c r="DC678" s="51"/>
      <c r="DD678" s="51"/>
      <c r="DE678" s="51"/>
      <c r="DF678" s="51"/>
      <c r="DG678" s="51"/>
      <c r="DH678" s="51"/>
      <c r="DI678" s="51"/>
      <c r="DJ678" s="51"/>
      <c r="DK678" s="51"/>
    </row>
    <row r="679" spans="1:115" s="50" customFormat="1" ht="14.4" hidden="1" customHeight="1" x14ac:dyDescent="0.3">
      <c r="A679" s="57" t="s">
        <v>509</v>
      </c>
      <c r="B679" s="165"/>
      <c r="C679" s="167"/>
      <c r="D679" s="167"/>
      <c r="E679" s="167"/>
      <c r="F679" s="167"/>
      <c r="G679" s="167"/>
      <c r="H679" s="167"/>
      <c r="I679" s="51" t="s">
        <v>788</v>
      </c>
      <c r="J679" s="51" t="s">
        <v>867</v>
      </c>
      <c r="K679" s="51" t="s">
        <v>898</v>
      </c>
      <c r="L679" s="93" t="str">
        <f t="shared" si="18"/>
        <v>00 0 3</v>
      </c>
      <c r="M679" s="89" t="str">
        <f t="shared" si="19"/>
        <v>00 C</v>
      </c>
      <c r="N679" s="77"/>
      <c r="O679" s="51"/>
      <c r="P679" s="51"/>
      <c r="Q679" s="51"/>
      <c r="R679" s="51"/>
      <c r="S679" s="79"/>
      <c r="T679" s="51"/>
      <c r="U679" s="69"/>
      <c r="V679" s="92" t="s">
        <v>903</v>
      </c>
      <c r="W679" s="79" t="s">
        <v>903</v>
      </c>
      <c r="X679" s="51"/>
      <c r="Y679" s="51"/>
      <c r="Z679" s="79"/>
      <c r="AA679" s="195" t="s">
        <v>132</v>
      </c>
      <c r="AB679" s="195"/>
      <c r="AC679" s="196"/>
      <c r="AD679" s="51"/>
      <c r="AE679" s="51"/>
      <c r="AF679" s="51"/>
      <c r="AG679" s="51"/>
      <c r="AH679" s="51"/>
      <c r="AI679" s="51"/>
      <c r="AJ679" s="51"/>
      <c r="AK679" s="69"/>
      <c r="AL679" s="51"/>
      <c r="AM679" s="51"/>
      <c r="AN679" s="51"/>
      <c r="AO679" s="51"/>
      <c r="AP679" s="51"/>
      <c r="AQ679" s="51"/>
      <c r="AR679" s="51"/>
      <c r="AS679" s="69"/>
      <c r="AT679" s="51"/>
      <c r="AU679" s="51"/>
      <c r="AV679" s="51"/>
      <c r="AW679" s="51"/>
      <c r="AX679" s="51"/>
      <c r="AY679" s="51"/>
      <c r="AZ679" s="51"/>
      <c r="BA679" s="69"/>
      <c r="BB679" s="51"/>
      <c r="BC679" s="51"/>
      <c r="BD679" s="51"/>
      <c r="BE679" s="51"/>
      <c r="BF679" s="51"/>
      <c r="BG679" s="51"/>
      <c r="BH679" s="51"/>
      <c r="BI679" s="69"/>
      <c r="BJ679" s="51"/>
      <c r="BK679" s="51"/>
      <c r="BL679" s="51"/>
      <c r="BM679" s="51"/>
      <c r="BN679" s="51"/>
      <c r="BO679" s="51"/>
      <c r="BP679" s="51"/>
      <c r="BQ679" s="56"/>
      <c r="BR679" s="172"/>
      <c r="BS679" s="51" t="s">
        <v>827</v>
      </c>
      <c r="BT679" s="174"/>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c r="CY679" s="51"/>
      <c r="CZ679" s="51"/>
      <c r="DA679" s="51"/>
      <c r="DB679" s="51"/>
      <c r="DC679" s="51"/>
      <c r="DD679" s="51"/>
      <c r="DE679" s="51"/>
      <c r="DF679" s="51"/>
      <c r="DG679" s="51"/>
      <c r="DH679" s="51"/>
      <c r="DI679" s="51"/>
      <c r="DJ679" s="51"/>
      <c r="DK679" s="51"/>
    </row>
    <row r="680" spans="1:115" s="50" customFormat="1" ht="14.4" customHeight="1" x14ac:dyDescent="0.3">
      <c r="A680" s="163" t="s">
        <v>778</v>
      </c>
      <c r="B680" s="165"/>
      <c r="C680" s="167"/>
      <c r="D680" s="167"/>
      <c r="E680" s="167"/>
      <c r="F680" s="167"/>
      <c r="G680" s="167"/>
      <c r="H680" s="167"/>
      <c r="I680" s="51" t="s">
        <v>914</v>
      </c>
      <c r="J680" s="51" t="s">
        <v>867</v>
      </c>
      <c r="K680" s="51" t="s">
        <v>898</v>
      </c>
      <c r="L680" s="93" t="str">
        <f t="shared" si="18"/>
        <v>32 1 X</v>
      </c>
      <c r="M680" s="89" t="str">
        <f t="shared" si="19"/>
        <v>C9 X</v>
      </c>
      <c r="N680" s="77" t="s">
        <v>903</v>
      </c>
      <c r="O680" s="51" t="s">
        <v>903</v>
      </c>
      <c r="P680" s="51" t="s">
        <v>902</v>
      </c>
      <c r="Q680" s="51" t="s">
        <v>902</v>
      </c>
      <c r="R680" s="51" t="s">
        <v>903</v>
      </c>
      <c r="S680" s="79" t="s">
        <v>902</v>
      </c>
      <c r="T680" s="51" t="s">
        <v>902</v>
      </c>
      <c r="U680" s="69" t="s">
        <v>903</v>
      </c>
      <c r="V680" s="167" t="s">
        <v>916</v>
      </c>
      <c r="W680" s="167"/>
      <c r="X680" s="167"/>
      <c r="Y680" s="167"/>
      <c r="Z680" s="167"/>
      <c r="AA680" s="167"/>
      <c r="AB680" s="167"/>
      <c r="AC680" s="167"/>
      <c r="AD680" s="167"/>
      <c r="AE680" s="167"/>
      <c r="AF680" s="167"/>
      <c r="AG680" s="167"/>
      <c r="AH680" s="167"/>
      <c r="AI680" s="167"/>
      <c r="AJ680" s="167"/>
      <c r="AK680" s="192"/>
      <c r="AL680" s="51"/>
      <c r="AM680" s="51"/>
      <c r="AN680" s="51"/>
      <c r="AO680" s="51"/>
      <c r="AP680" s="51"/>
      <c r="AQ680" s="51"/>
      <c r="AR680" s="51"/>
      <c r="AS680" s="69"/>
      <c r="AT680" s="51"/>
      <c r="AU680" s="51"/>
      <c r="AV680" s="51"/>
      <c r="AW680" s="51"/>
      <c r="AX680" s="51"/>
      <c r="AY680" s="51"/>
      <c r="AZ680" s="51"/>
      <c r="BA680" s="69"/>
      <c r="BB680" s="51"/>
      <c r="BC680" s="51"/>
      <c r="BD680" s="51"/>
      <c r="BE680" s="51"/>
      <c r="BF680" s="51"/>
      <c r="BG680" s="51"/>
      <c r="BH680" s="51"/>
      <c r="BI680" s="69"/>
      <c r="BJ680" s="51"/>
      <c r="BK680" s="51"/>
      <c r="BL680" s="51"/>
      <c r="BM680" s="51"/>
      <c r="BN680" s="51"/>
      <c r="BO680" s="51"/>
      <c r="BP680" s="51"/>
      <c r="BQ680" s="56"/>
      <c r="BR680" s="172"/>
      <c r="BS680" s="51" t="s">
        <v>826</v>
      </c>
      <c r="BT680" s="174"/>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c r="CY680" s="51"/>
      <c r="CZ680" s="51"/>
      <c r="DA680" s="51"/>
      <c r="DB680" s="51"/>
      <c r="DC680" s="51"/>
      <c r="DD680" s="51"/>
      <c r="DE680" s="51"/>
      <c r="DF680" s="51"/>
      <c r="DG680" s="51"/>
      <c r="DH680" s="51"/>
      <c r="DI680" s="51"/>
      <c r="DJ680" s="51"/>
      <c r="DK680" s="51"/>
    </row>
    <row r="681" spans="1:115" s="50" customFormat="1" ht="14.4" hidden="1" customHeight="1" x14ac:dyDescent="0.3">
      <c r="A681" s="163"/>
      <c r="B681" s="165"/>
      <c r="C681" s="167"/>
      <c r="D681" s="167"/>
      <c r="E681" s="167"/>
      <c r="F681" s="167"/>
      <c r="G681" s="167"/>
      <c r="H681" s="167"/>
      <c r="I681" s="51" t="s">
        <v>953</v>
      </c>
      <c r="J681" s="51" t="s">
        <v>867</v>
      </c>
      <c r="K681" s="51" t="s">
        <v>898</v>
      </c>
      <c r="L681" s="93" t="str">
        <f t="shared" si="18"/>
        <v>00 0 1</v>
      </c>
      <c r="M681" s="89" t="str">
        <f t="shared" si="19"/>
        <v>00 4</v>
      </c>
      <c r="N681" s="77"/>
      <c r="O681" s="51"/>
      <c r="P681" s="51"/>
      <c r="Q681" s="51"/>
      <c r="R681" s="51"/>
      <c r="S681" s="79"/>
      <c r="T681" s="51"/>
      <c r="U681" s="69"/>
      <c r="V681" s="92" t="s">
        <v>902</v>
      </c>
      <c r="W681" s="79" t="s">
        <v>903</v>
      </c>
      <c r="X681" s="51"/>
      <c r="Y681" s="51"/>
      <c r="Z681" s="79"/>
      <c r="AA681" s="195" t="s">
        <v>132</v>
      </c>
      <c r="AB681" s="195"/>
      <c r="AC681" s="196"/>
      <c r="AD681" s="51"/>
      <c r="AE681" s="51"/>
      <c r="AF681" s="51"/>
      <c r="AG681" s="51"/>
      <c r="AH681" s="51"/>
      <c r="AI681" s="51"/>
      <c r="AJ681" s="51"/>
      <c r="AK681" s="69"/>
      <c r="AL681" s="51"/>
      <c r="AM681" s="51"/>
      <c r="AN681" s="51"/>
      <c r="AO681" s="51"/>
      <c r="AP681" s="51"/>
      <c r="AQ681" s="51"/>
      <c r="AR681" s="51"/>
      <c r="AS681" s="69"/>
      <c r="AT681" s="51"/>
      <c r="AU681" s="51"/>
      <c r="AV681" s="51"/>
      <c r="AW681" s="51"/>
      <c r="AX681" s="51"/>
      <c r="AY681" s="51"/>
      <c r="AZ681" s="51"/>
      <c r="BA681" s="69"/>
      <c r="BB681" s="51"/>
      <c r="BC681" s="51"/>
      <c r="BD681" s="51"/>
      <c r="BE681" s="51"/>
      <c r="BF681" s="51"/>
      <c r="BG681" s="51"/>
      <c r="BH681" s="51"/>
      <c r="BI681" s="69"/>
      <c r="BJ681" s="51"/>
      <c r="BK681" s="51"/>
      <c r="BL681" s="51"/>
      <c r="BM681" s="51"/>
      <c r="BN681" s="51"/>
      <c r="BO681" s="51"/>
      <c r="BP681" s="51"/>
      <c r="BQ681" s="56"/>
      <c r="BR681" s="172"/>
      <c r="BS681" s="51" t="s">
        <v>828</v>
      </c>
      <c r="BT681" s="174"/>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c r="CY681" s="51"/>
      <c r="CZ681" s="51"/>
      <c r="DA681" s="51"/>
      <c r="DB681" s="51"/>
      <c r="DC681" s="51"/>
      <c r="DD681" s="51"/>
      <c r="DE681" s="51"/>
      <c r="DF681" s="51"/>
      <c r="DG681" s="51"/>
      <c r="DH681" s="51"/>
      <c r="DI681" s="51"/>
      <c r="DJ681" s="51"/>
      <c r="DK681" s="51"/>
    </row>
    <row r="682" spans="1:115" s="50" customFormat="1" ht="14.4" customHeight="1" x14ac:dyDescent="0.3">
      <c r="A682" s="57" t="s">
        <v>509</v>
      </c>
      <c r="B682" s="165"/>
      <c r="C682" s="167"/>
      <c r="D682" s="167" t="s">
        <v>823</v>
      </c>
      <c r="E682" s="51" t="s">
        <v>946</v>
      </c>
      <c r="F682" s="167" t="s">
        <v>691</v>
      </c>
      <c r="G682" s="167" t="s">
        <v>802</v>
      </c>
      <c r="H682" s="167" t="s">
        <v>800</v>
      </c>
      <c r="I682" s="51" t="s">
        <v>790</v>
      </c>
      <c r="J682" s="51" t="s">
        <v>868</v>
      </c>
      <c r="K682" s="51" t="s">
        <v>869</v>
      </c>
      <c r="L682" s="93" t="str">
        <f t="shared" si="18"/>
        <v>32 3 X</v>
      </c>
      <c r="M682" s="89" t="str">
        <f t="shared" si="19"/>
        <v>CB X</v>
      </c>
      <c r="N682" s="77" t="s">
        <v>903</v>
      </c>
      <c r="O682" s="51" t="s">
        <v>903</v>
      </c>
      <c r="P682" s="51" t="s">
        <v>902</v>
      </c>
      <c r="Q682" s="51" t="s">
        <v>902</v>
      </c>
      <c r="R682" s="51" t="s">
        <v>903</v>
      </c>
      <c r="S682" s="79" t="s">
        <v>902</v>
      </c>
      <c r="T682" s="51" t="s">
        <v>903</v>
      </c>
      <c r="U682" s="69" t="s">
        <v>903</v>
      </c>
      <c r="V682" s="167" t="s">
        <v>921</v>
      </c>
      <c r="W682" s="167"/>
      <c r="X682" s="167"/>
      <c r="Y682" s="167"/>
      <c r="Z682" s="167"/>
      <c r="AA682" s="167"/>
      <c r="AB682" s="167"/>
      <c r="AC682" s="192"/>
      <c r="AD682" s="51"/>
      <c r="AE682" s="51"/>
      <c r="AF682" s="51"/>
      <c r="AG682" s="51"/>
      <c r="AH682" s="51"/>
      <c r="AI682" s="51"/>
      <c r="AJ682" s="51"/>
      <c r="AK682" s="69"/>
      <c r="AL682" s="51"/>
      <c r="AM682" s="51"/>
      <c r="AN682" s="51"/>
      <c r="AO682" s="51"/>
      <c r="AP682" s="51"/>
      <c r="AQ682" s="51"/>
      <c r="AR682" s="51"/>
      <c r="AS682" s="69"/>
      <c r="AT682" s="51"/>
      <c r="AU682" s="51"/>
      <c r="AV682" s="51"/>
      <c r="AW682" s="51"/>
      <c r="AX682" s="51"/>
      <c r="AY682" s="51"/>
      <c r="AZ682" s="51"/>
      <c r="BA682" s="69"/>
      <c r="BB682" s="51"/>
      <c r="BC682" s="51"/>
      <c r="BD682" s="51"/>
      <c r="BE682" s="51"/>
      <c r="BF682" s="51"/>
      <c r="BG682" s="51"/>
      <c r="BH682" s="51"/>
      <c r="BI682" s="69"/>
      <c r="BJ682" s="51"/>
      <c r="BK682" s="51"/>
      <c r="BL682" s="51"/>
      <c r="BM682" s="51"/>
      <c r="BN682" s="51"/>
      <c r="BO682" s="51"/>
      <c r="BP682" s="51"/>
      <c r="BQ682" s="56"/>
      <c r="BR682" s="172"/>
      <c r="BS682" s="51" t="s">
        <v>834</v>
      </c>
      <c r="BT682" s="174"/>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c r="CY682" s="51"/>
      <c r="CZ682" s="51"/>
      <c r="DA682" s="51"/>
      <c r="DB682" s="51"/>
      <c r="DC682" s="51"/>
      <c r="DD682" s="51"/>
      <c r="DE682" s="51"/>
      <c r="DF682" s="51"/>
      <c r="DG682" s="51"/>
      <c r="DH682" s="51"/>
      <c r="DI682" s="51"/>
      <c r="DJ682" s="51"/>
      <c r="DK682" s="51"/>
    </row>
    <row r="683" spans="1:115" s="50" customFormat="1" ht="14.4" customHeight="1" x14ac:dyDescent="0.3">
      <c r="A683" s="57" t="s">
        <v>778</v>
      </c>
      <c r="B683" s="165"/>
      <c r="C683" s="167"/>
      <c r="D683" s="167"/>
      <c r="E683" s="167" t="s">
        <v>947</v>
      </c>
      <c r="F683" s="167"/>
      <c r="G683" s="167"/>
      <c r="H683" s="167"/>
      <c r="I683" s="51" t="s">
        <v>789</v>
      </c>
      <c r="J683" s="51" t="s">
        <v>867</v>
      </c>
      <c r="K683" s="51" t="s">
        <v>898</v>
      </c>
      <c r="L683" s="93" t="str">
        <f t="shared" si="18"/>
        <v>32 2 X</v>
      </c>
      <c r="M683" s="89" t="str">
        <f t="shared" si="19"/>
        <v>CA X</v>
      </c>
      <c r="N683" s="77" t="s">
        <v>903</v>
      </c>
      <c r="O683" s="51" t="s">
        <v>903</v>
      </c>
      <c r="P683" s="51" t="s">
        <v>902</v>
      </c>
      <c r="Q683" s="51" t="s">
        <v>902</v>
      </c>
      <c r="R683" s="51" t="s">
        <v>903</v>
      </c>
      <c r="S683" s="79" t="s">
        <v>902</v>
      </c>
      <c r="T683" s="51" t="s">
        <v>903</v>
      </c>
      <c r="U683" s="69" t="s">
        <v>902</v>
      </c>
      <c r="V683" s="167" t="s">
        <v>916</v>
      </c>
      <c r="W683" s="167"/>
      <c r="X683" s="167"/>
      <c r="Y683" s="167"/>
      <c r="Z683" s="167"/>
      <c r="AA683" s="167"/>
      <c r="AB683" s="167"/>
      <c r="AC683" s="167"/>
      <c r="AD683" s="167"/>
      <c r="AE683" s="167"/>
      <c r="AF683" s="167"/>
      <c r="AG683" s="167"/>
      <c r="AH683" s="167"/>
      <c r="AI683" s="167"/>
      <c r="AJ683" s="167"/>
      <c r="AK683" s="192"/>
      <c r="AL683" s="51"/>
      <c r="AM683" s="51"/>
      <c r="AN683" s="51"/>
      <c r="AO683" s="51"/>
      <c r="AP683" s="51"/>
      <c r="AQ683" s="51"/>
      <c r="AR683" s="51"/>
      <c r="AS683" s="69"/>
      <c r="AT683" s="51"/>
      <c r="AU683" s="51"/>
      <c r="AV683" s="51"/>
      <c r="AW683" s="51"/>
      <c r="AX683" s="51"/>
      <c r="AY683" s="51"/>
      <c r="AZ683" s="51"/>
      <c r="BA683" s="69"/>
      <c r="BB683" s="51"/>
      <c r="BC683" s="51"/>
      <c r="BD683" s="51"/>
      <c r="BE683" s="51"/>
      <c r="BF683" s="51"/>
      <c r="BG683" s="51"/>
      <c r="BH683" s="51"/>
      <c r="BI683" s="69"/>
      <c r="BJ683" s="51"/>
      <c r="BK683" s="51"/>
      <c r="BL683" s="51"/>
      <c r="BM683" s="51"/>
      <c r="BN683" s="51"/>
      <c r="BO683" s="51"/>
      <c r="BP683" s="51"/>
      <c r="BQ683" s="56"/>
      <c r="BR683" s="172"/>
      <c r="BS683" s="51" t="s">
        <v>833</v>
      </c>
      <c r="BT683" s="174"/>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c r="CY683" s="51"/>
      <c r="CZ683" s="51"/>
      <c r="DA683" s="51"/>
      <c r="DB683" s="51"/>
      <c r="DC683" s="51"/>
      <c r="DD683" s="51"/>
      <c r="DE683" s="51"/>
      <c r="DF683" s="51"/>
      <c r="DG683" s="51"/>
      <c r="DH683" s="51"/>
      <c r="DI683" s="51"/>
      <c r="DJ683" s="51"/>
      <c r="DK683" s="51"/>
    </row>
    <row r="684" spans="1:115" s="50" customFormat="1" ht="14.4" hidden="1" customHeight="1" x14ac:dyDescent="0.3">
      <c r="A684" s="57" t="s">
        <v>515</v>
      </c>
      <c r="B684" s="165"/>
      <c r="C684" s="167"/>
      <c r="D684" s="167"/>
      <c r="E684" s="167"/>
      <c r="F684" s="167"/>
      <c r="G684" s="167"/>
      <c r="H684" s="167"/>
      <c r="I684" s="51" t="s">
        <v>788</v>
      </c>
      <c r="J684" s="51" t="s">
        <v>829</v>
      </c>
      <c r="K684" s="51" t="s">
        <v>869</v>
      </c>
      <c r="L684" s="93" t="str">
        <f t="shared" si="18"/>
        <v>00 0 2</v>
      </c>
      <c r="M684" s="89" t="str">
        <f t="shared" si="19"/>
        <v>00 8</v>
      </c>
      <c r="N684" s="77"/>
      <c r="O684" s="51"/>
      <c r="P684" s="51"/>
      <c r="Q684" s="51"/>
      <c r="R684" s="51"/>
      <c r="S684" s="79"/>
      <c r="T684" s="51"/>
      <c r="U684" s="69"/>
      <c r="V684" s="92" t="s">
        <v>903</v>
      </c>
      <c r="W684" s="79" t="s">
        <v>902</v>
      </c>
      <c r="X684" s="51"/>
      <c r="Y684" s="51"/>
      <c r="Z684" s="79"/>
      <c r="AA684" s="195" t="s">
        <v>132</v>
      </c>
      <c r="AB684" s="195"/>
      <c r="AC684" s="196"/>
      <c r="AD684" s="51"/>
      <c r="AE684" s="51"/>
      <c r="AF684" s="51"/>
      <c r="AG684" s="51"/>
      <c r="AH684" s="51"/>
      <c r="AI684" s="51"/>
      <c r="AJ684" s="51"/>
      <c r="AK684" s="69"/>
      <c r="AL684" s="51"/>
      <c r="AM684" s="51"/>
      <c r="AN684" s="51"/>
      <c r="AO684" s="51"/>
      <c r="AP684" s="51"/>
      <c r="AQ684" s="51"/>
      <c r="AR684" s="51"/>
      <c r="AS684" s="69"/>
      <c r="AT684" s="51"/>
      <c r="AU684" s="51"/>
      <c r="AV684" s="51"/>
      <c r="AW684" s="51"/>
      <c r="AX684" s="51"/>
      <c r="AY684" s="51"/>
      <c r="AZ684" s="51"/>
      <c r="BA684" s="69"/>
      <c r="BB684" s="51"/>
      <c r="BC684" s="51"/>
      <c r="BD684" s="51"/>
      <c r="BE684" s="51"/>
      <c r="BF684" s="51"/>
      <c r="BG684" s="51"/>
      <c r="BH684" s="51"/>
      <c r="BI684" s="69"/>
      <c r="BJ684" s="51"/>
      <c r="BK684" s="51"/>
      <c r="BL684" s="51"/>
      <c r="BM684" s="51"/>
      <c r="BN684" s="51"/>
      <c r="BO684" s="51"/>
      <c r="BP684" s="51"/>
      <c r="BQ684" s="56"/>
      <c r="BR684" s="172"/>
      <c r="BS684" s="51" t="s">
        <v>832</v>
      </c>
      <c r="BT684" s="174"/>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c r="CY684" s="51"/>
      <c r="CZ684" s="51"/>
      <c r="DA684" s="51"/>
      <c r="DB684" s="51"/>
      <c r="DC684" s="51"/>
      <c r="DD684" s="51"/>
      <c r="DE684" s="51"/>
      <c r="DF684" s="51"/>
      <c r="DG684" s="51"/>
      <c r="DH684" s="51"/>
      <c r="DI684" s="51"/>
      <c r="DJ684" s="51"/>
      <c r="DK684" s="51"/>
    </row>
    <row r="685" spans="1:115" s="50" customFormat="1" ht="14.4" hidden="1" customHeight="1" x14ac:dyDescent="0.3">
      <c r="A685" s="163" t="s">
        <v>513</v>
      </c>
      <c r="B685" s="165"/>
      <c r="C685" s="167"/>
      <c r="D685" s="167"/>
      <c r="E685" s="167"/>
      <c r="F685" s="167"/>
      <c r="G685" s="167"/>
      <c r="H685" s="167"/>
      <c r="I685" s="51" t="s">
        <v>914</v>
      </c>
      <c r="J685" s="51" t="s">
        <v>829</v>
      </c>
      <c r="K685" s="51" t="s">
        <v>869</v>
      </c>
      <c r="L685" s="93" t="str">
        <f t="shared" si="18"/>
        <v>00 0 X</v>
      </c>
      <c r="M685" s="89" t="str">
        <f t="shared" si="19"/>
        <v>00 X</v>
      </c>
      <c r="N685" s="77"/>
      <c r="O685" s="51"/>
      <c r="P685" s="51"/>
      <c r="Q685" s="51"/>
      <c r="R685" s="51"/>
      <c r="S685" s="79"/>
      <c r="T685" s="51"/>
      <c r="U685" s="69"/>
      <c r="V685" s="167" t="s">
        <v>916</v>
      </c>
      <c r="W685" s="167"/>
      <c r="X685" s="167"/>
      <c r="Y685" s="167"/>
      <c r="Z685" s="167"/>
      <c r="AA685" s="167"/>
      <c r="AB685" s="167"/>
      <c r="AC685" s="167"/>
      <c r="AD685" s="167"/>
      <c r="AE685" s="167"/>
      <c r="AF685" s="167"/>
      <c r="AG685" s="167"/>
      <c r="AH685" s="167"/>
      <c r="AI685" s="167"/>
      <c r="AJ685" s="167"/>
      <c r="AK685" s="192"/>
      <c r="AL685" s="51"/>
      <c r="AM685" s="51"/>
      <c r="AN685" s="51"/>
      <c r="AO685" s="51"/>
      <c r="AP685" s="51"/>
      <c r="AQ685" s="51"/>
      <c r="AR685" s="51"/>
      <c r="AS685" s="69"/>
      <c r="AT685" s="51"/>
      <c r="AU685" s="51"/>
      <c r="AV685" s="51"/>
      <c r="AW685" s="51"/>
      <c r="AX685" s="51"/>
      <c r="AY685" s="51"/>
      <c r="AZ685" s="51"/>
      <c r="BA685" s="69"/>
      <c r="BB685" s="51"/>
      <c r="BC685" s="51"/>
      <c r="BD685" s="51"/>
      <c r="BE685" s="51"/>
      <c r="BF685" s="51"/>
      <c r="BG685" s="51"/>
      <c r="BH685" s="51"/>
      <c r="BI685" s="69"/>
      <c r="BJ685" s="51"/>
      <c r="BK685" s="51"/>
      <c r="BL685" s="51"/>
      <c r="BM685" s="51"/>
      <c r="BN685" s="51"/>
      <c r="BO685" s="51"/>
      <c r="BP685" s="51"/>
      <c r="BQ685" s="56"/>
      <c r="BR685" s="172"/>
      <c r="BS685" s="51" t="s">
        <v>830</v>
      </c>
      <c r="BT685" s="174"/>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c r="CY685" s="51"/>
      <c r="CZ685" s="51"/>
      <c r="DA685" s="51"/>
      <c r="DB685" s="51"/>
      <c r="DC685" s="51"/>
      <c r="DD685" s="51"/>
      <c r="DE685" s="51"/>
      <c r="DF685" s="51"/>
      <c r="DG685" s="51"/>
      <c r="DH685" s="51"/>
      <c r="DI685" s="51"/>
      <c r="DJ685" s="51"/>
      <c r="DK685" s="51"/>
    </row>
    <row r="686" spans="1:115" s="50" customFormat="1" ht="14.4" hidden="1" customHeight="1" x14ac:dyDescent="0.3">
      <c r="A686" s="163"/>
      <c r="B686" s="165"/>
      <c r="C686" s="167"/>
      <c r="D686" s="167"/>
      <c r="E686" s="167"/>
      <c r="F686" s="167"/>
      <c r="G686" s="167"/>
      <c r="H686" s="167"/>
      <c r="I686" s="51" t="s">
        <v>953</v>
      </c>
      <c r="J686" s="51" t="s">
        <v>829</v>
      </c>
      <c r="K686" s="51" t="s">
        <v>869</v>
      </c>
      <c r="L686" s="93" t="str">
        <f t="shared" si="18"/>
        <v>00 0 0</v>
      </c>
      <c r="M686" s="89" t="str">
        <f t="shared" si="19"/>
        <v>00 0</v>
      </c>
      <c r="N686" s="77"/>
      <c r="O686" s="51"/>
      <c r="P686" s="51"/>
      <c r="Q686" s="51"/>
      <c r="R686" s="51"/>
      <c r="S686" s="79"/>
      <c r="T686" s="51"/>
      <c r="U686" s="69"/>
      <c r="V686" s="92" t="s">
        <v>902</v>
      </c>
      <c r="W686" s="79" t="s">
        <v>902</v>
      </c>
      <c r="X686" s="51"/>
      <c r="Y686" s="51"/>
      <c r="Z686" s="79"/>
      <c r="AA686" s="195" t="s">
        <v>132</v>
      </c>
      <c r="AB686" s="195"/>
      <c r="AC686" s="196"/>
      <c r="AD686" s="51"/>
      <c r="AE686" s="51"/>
      <c r="AF686" s="51"/>
      <c r="AG686" s="51"/>
      <c r="AH686" s="51"/>
      <c r="AI686" s="51"/>
      <c r="AJ686" s="51"/>
      <c r="AK686" s="69"/>
      <c r="AL686" s="51"/>
      <c r="AM686" s="51"/>
      <c r="AN686" s="51"/>
      <c r="AO686" s="51"/>
      <c r="AP686" s="51"/>
      <c r="AQ686" s="51"/>
      <c r="AR686" s="51"/>
      <c r="AS686" s="69"/>
      <c r="AT686" s="51"/>
      <c r="AU686" s="51"/>
      <c r="AV686" s="51"/>
      <c r="AW686" s="51"/>
      <c r="AX686" s="51"/>
      <c r="AY686" s="51"/>
      <c r="AZ686" s="51"/>
      <c r="BA686" s="69"/>
      <c r="BB686" s="51"/>
      <c r="BC686" s="51"/>
      <c r="BD686" s="51"/>
      <c r="BE686" s="51"/>
      <c r="BF686" s="51"/>
      <c r="BG686" s="51"/>
      <c r="BH686" s="51"/>
      <c r="BI686" s="69"/>
      <c r="BJ686" s="51"/>
      <c r="BK686" s="51"/>
      <c r="BL686" s="51"/>
      <c r="BM686" s="51"/>
      <c r="BN686" s="51"/>
      <c r="BO686" s="51"/>
      <c r="BP686" s="51"/>
      <c r="BQ686" s="56"/>
      <c r="BR686" s="172"/>
      <c r="BS686" s="51" t="s">
        <v>831</v>
      </c>
      <c r="BT686" s="174"/>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c r="CY686" s="51"/>
      <c r="CZ686" s="51"/>
      <c r="DA686" s="51"/>
      <c r="DB686" s="51"/>
      <c r="DC686" s="51"/>
      <c r="DD686" s="51"/>
      <c r="DE686" s="51"/>
      <c r="DF686" s="51"/>
      <c r="DG686" s="51"/>
      <c r="DH686" s="51"/>
      <c r="DI686" s="51"/>
      <c r="DJ686" s="51"/>
      <c r="DK686" s="51"/>
    </row>
    <row r="687" spans="1:115" s="50" customFormat="1" ht="14.4" customHeight="1" x14ac:dyDescent="0.3">
      <c r="A687" s="57" t="s">
        <v>778</v>
      </c>
      <c r="B687" s="165"/>
      <c r="C687" s="167" t="s">
        <v>595</v>
      </c>
      <c r="D687" s="167" t="s">
        <v>599</v>
      </c>
      <c r="E687" s="167" t="s">
        <v>947</v>
      </c>
      <c r="F687" s="167" t="s">
        <v>691</v>
      </c>
      <c r="G687" s="167" t="s">
        <v>802</v>
      </c>
      <c r="H687" s="167" t="s">
        <v>786</v>
      </c>
      <c r="I687" s="51" t="s">
        <v>789</v>
      </c>
      <c r="J687" s="51" t="s">
        <v>868</v>
      </c>
      <c r="K687" s="51" t="s">
        <v>869</v>
      </c>
      <c r="L687" s="93" t="str">
        <f t="shared" si="18"/>
        <v>3A 0 X</v>
      </c>
      <c r="M687" s="89" t="str">
        <f t="shared" si="19"/>
        <v>E8 X</v>
      </c>
      <c r="N687" s="77" t="s">
        <v>903</v>
      </c>
      <c r="O687" s="51" t="s">
        <v>903</v>
      </c>
      <c r="P687" s="51" t="s">
        <v>903</v>
      </c>
      <c r="Q687" s="51" t="s">
        <v>902</v>
      </c>
      <c r="R687" s="51" t="s">
        <v>903</v>
      </c>
      <c r="S687" s="79" t="s">
        <v>902</v>
      </c>
      <c r="T687" s="51" t="s">
        <v>902</v>
      </c>
      <c r="U687" s="69" t="s">
        <v>902</v>
      </c>
      <c r="V687" s="167" t="s">
        <v>916</v>
      </c>
      <c r="W687" s="167"/>
      <c r="X687" s="167"/>
      <c r="Y687" s="167"/>
      <c r="Z687" s="167"/>
      <c r="AA687" s="167"/>
      <c r="AB687" s="167"/>
      <c r="AC687" s="167"/>
      <c r="AD687" s="167"/>
      <c r="AE687" s="167"/>
      <c r="AF687" s="167"/>
      <c r="AG687" s="167"/>
      <c r="AH687" s="167"/>
      <c r="AI687" s="167"/>
      <c r="AJ687" s="167"/>
      <c r="AK687" s="192"/>
      <c r="AL687" s="51"/>
      <c r="AM687" s="51"/>
      <c r="AN687" s="51"/>
      <c r="AO687" s="51"/>
      <c r="AP687" s="51"/>
      <c r="AQ687" s="51"/>
      <c r="AR687" s="51"/>
      <c r="AS687" s="69"/>
      <c r="AT687" s="51"/>
      <c r="AU687" s="51"/>
      <c r="AV687" s="51"/>
      <c r="AW687" s="51"/>
      <c r="AX687" s="51"/>
      <c r="AY687" s="51"/>
      <c r="AZ687" s="51"/>
      <c r="BA687" s="69"/>
      <c r="BB687" s="51"/>
      <c r="BC687" s="51"/>
      <c r="BD687" s="51"/>
      <c r="BE687" s="51"/>
      <c r="BF687" s="51"/>
      <c r="BG687" s="51"/>
      <c r="BH687" s="51"/>
      <c r="BI687" s="69"/>
      <c r="BJ687" s="51"/>
      <c r="BK687" s="51"/>
      <c r="BL687" s="51"/>
      <c r="BM687" s="51"/>
      <c r="BN687" s="51"/>
      <c r="BO687" s="51"/>
      <c r="BP687" s="51"/>
      <c r="BQ687" s="56"/>
      <c r="BR687" s="172" t="s">
        <v>616</v>
      </c>
      <c r="BS687" s="51"/>
      <c r="BT687" s="174" t="s">
        <v>691</v>
      </c>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c r="CY687" s="51"/>
      <c r="CZ687" s="51"/>
      <c r="DA687" s="51"/>
      <c r="DB687" s="51"/>
      <c r="DC687" s="51"/>
      <c r="DD687" s="51"/>
      <c r="DE687" s="51"/>
      <c r="DF687" s="51"/>
      <c r="DG687" s="51"/>
      <c r="DH687" s="51"/>
      <c r="DI687" s="51"/>
      <c r="DJ687" s="51"/>
      <c r="DK687" s="51"/>
    </row>
    <row r="688" spans="1:115" s="50" customFormat="1" ht="14.4" hidden="1" customHeight="1" x14ac:dyDescent="0.3">
      <c r="A688" s="57" t="s">
        <v>509</v>
      </c>
      <c r="B688" s="165"/>
      <c r="C688" s="167"/>
      <c r="D688" s="167"/>
      <c r="E688" s="167"/>
      <c r="F688" s="167"/>
      <c r="G688" s="167"/>
      <c r="H688" s="167"/>
      <c r="I688" s="51" t="s">
        <v>788</v>
      </c>
      <c r="J688" s="51" t="s">
        <v>868</v>
      </c>
      <c r="K688" s="51" t="s">
        <v>869</v>
      </c>
      <c r="L688" s="93" t="str">
        <f t="shared" si="18"/>
        <v>02 0 3</v>
      </c>
      <c r="M688" s="89" t="str">
        <f t="shared" si="19"/>
        <v>02 C</v>
      </c>
      <c r="N688" s="77"/>
      <c r="O688" s="51"/>
      <c r="P688" s="51"/>
      <c r="Q688" s="51"/>
      <c r="R688" s="51" t="s">
        <v>903</v>
      </c>
      <c r="S688" s="79" t="s">
        <v>902</v>
      </c>
      <c r="T688" s="51"/>
      <c r="U688" s="69"/>
      <c r="V688" s="92" t="s">
        <v>903</v>
      </c>
      <c r="W688" s="79" t="s">
        <v>903</v>
      </c>
      <c r="X688" s="51"/>
      <c r="Y688" s="51"/>
      <c r="Z688" s="79"/>
      <c r="AA688" s="195" t="s">
        <v>132</v>
      </c>
      <c r="AB688" s="195"/>
      <c r="AC688" s="196"/>
      <c r="AD688" s="51"/>
      <c r="AE688" s="51"/>
      <c r="AF688" s="51"/>
      <c r="AG688" s="51"/>
      <c r="AH688" s="51"/>
      <c r="AI688" s="51"/>
      <c r="AJ688" s="51"/>
      <c r="AK688" s="69"/>
      <c r="AL688" s="51"/>
      <c r="AM688" s="51"/>
      <c r="AN688" s="51"/>
      <c r="AO688" s="51"/>
      <c r="AP688" s="51"/>
      <c r="AQ688" s="51"/>
      <c r="AR688" s="51"/>
      <c r="AS688" s="69"/>
      <c r="AT688" s="51"/>
      <c r="AU688" s="51"/>
      <c r="AV688" s="51"/>
      <c r="AW688" s="51"/>
      <c r="AX688" s="51"/>
      <c r="AY688" s="51"/>
      <c r="AZ688" s="51"/>
      <c r="BA688" s="69"/>
      <c r="BB688" s="51"/>
      <c r="BC688" s="51"/>
      <c r="BD688" s="51"/>
      <c r="BE688" s="51"/>
      <c r="BF688" s="51"/>
      <c r="BG688" s="51"/>
      <c r="BH688" s="51"/>
      <c r="BI688" s="69"/>
      <c r="BJ688" s="51"/>
      <c r="BK688" s="51"/>
      <c r="BL688" s="51"/>
      <c r="BM688" s="51"/>
      <c r="BN688" s="51"/>
      <c r="BO688" s="51"/>
      <c r="BP688" s="51"/>
      <c r="BQ688" s="56"/>
      <c r="BR688" s="172"/>
      <c r="BS688" s="51"/>
      <c r="BT688" s="174"/>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c r="CY688" s="51"/>
      <c r="CZ688" s="51"/>
      <c r="DA688" s="51"/>
      <c r="DB688" s="51"/>
      <c r="DC688" s="51"/>
      <c r="DD688" s="51"/>
      <c r="DE688" s="51"/>
      <c r="DF688" s="51"/>
      <c r="DG688" s="51"/>
      <c r="DH688" s="51"/>
      <c r="DI688" s="51"/>
      <c r="DJ688" s="51"/>
      <c r="DK688" s="51"/>
    </row>
    <row r="689" spans="1:115" s="50" customFormat="1" ht="14.4" customHeight="1" x14ac:dyDescent="0.3">
      <c r="A689" s="163" t="s">
        <v>778</v>
      </c>
      <c r="B689" s="165"/>
      <c r="C689" s="167"/>
      <c r="D689" s="167"/>
      <c r="E689" s="167"/>
      <c r="F689" s="167"/>
      <c r="G689" s="167"/>
      <c r="H689" s="167"/>
      <c r="I689" s="51" t="s">
        <v>914</v>
      </c>
      <c r="J689" s="51" t="s">
        <v>868</v>
      </c>
      <c r="K689" s="51" t="s">
        <v>869</v>
      </c>
      <c r="L689" s="93" t="str">
        <f t="shared" si="18"/>
        <v>3A 1 X</v>
      </c>
      <c r="M689" s="89" t="str">
        <f t="shared" si="19"/>
        <v>E9 X</v>
      </c>
      <c r="N689" s="77" t="s">
        <v>903</v>
      </c>
      <c r="O689" s="51" t="s">
        <v>903</v>
      </c>
      <c r="P689" s="51" t="s">
        <v>903</v>
      </c>
      <c r="Q689" s="51" t="s">
        <v>902</v>
      </c>
      <c r="R689" s="51" t="s">
        <v>903</v>
      </c>
      <c r="S689" s="79" t="s">
        <v>902</v>
      </c>
      <c r="T689" s="51" t="s">
        <v>902</v>
      </c>
      <c r="U689" s="69" t="s">
        <v>903</v>
      </c>
      <c r="V689" s="167" t="s">
        <v>916</v>
      </c>
      <c r="W689" s="167"/>
      <c r="X689" s="167"/>
      <c r="Y689" s="167"/>
      <c r="Z689" s="167"/>
      <c r="AA689" s="167"/>
      <c r="AB689" s="167"/>
      <c r="AC689" s="167"/>
      <c r="AD689" s="167"/>
      <c r="AE689" s="167"/>
      <c r="AF689" s="167"/>
      <c r="AG689" s="167"/>
      <c r="AH689" s="167"/>
      <c r="AI689" s="167"/>
      <c r="AJ689" s="167"/>
      <c r="AK689" s="192"/>
      <c r="AL689" s="51"/>
      <c r="AM689" s="51"/>
      <c r="AN689" s="51"/>
      <c r="AO689" s="51"/>
      <c r="AP689" s="51"/>
      <c r="AQ689" s="51"/>
      <c r="AR689" s="51"/>
      <c r="AS689" s="69"/>
      <c r="AT689" s="51"/>
      <c r="AU689" s="51"/>
      <c r="AV689" s="51"/>
      <c r="AW689" s="51"/>
      <c r="AX689" s="51"/>
      <c r="AY689" s="51"/>
      <c r="AZ689" s="51"/>
      <c r="BA689" s="69"/>
      <c r="BB689" s="51"/>
      <c r="BC689" s="51"/>
      <c r="BD689" s="51"/>
      <c r="BE689" s="51"/>
      <c r="BF689" s="51"/>
      <c r="BG689" s="51"/>
      <c r="BH689" s="51"/>
      <c r="BI689" s="69"/>
      <c r="BJ689" s="51"/>
      <c r="BK689" s="51"/>
      <c r="BL689" s="51"/>
      <c r="BM689" s="51"/>
      <c r="BN689" s="51"/>
      <c r="BO689" s="51"/>
      <c r="BP689" s="51"/>
      <c r="BQ689" s="56"/>
      <c r="BR689" s="172"/>
      <c r="BS689" s="51"/>
      <c r="BT689" s="174"/>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c r="CY689" s="51"/>
      <c r="CZ689" s="51"/>
      <c r="DA689" s="51"/>
      <c r="DB689" s="51"/>
      <c r="DC689" s="51"/>
      <c r="DD689" s="51"/>
      <c r="DE689" s="51"/>
      <c r="DF689" s="51"/>
      <c r="DG689" s="51"/>
      <c r="DH689" s="51"/>
      <c r="DI689" s="51"/>
      <c r="DJ689" s="51"/>
      <c r="DK689" s="51"/>
    </row>
    <row r="690" spans="1:115" s="50" customFormat="1" ht="14.4" hidden="1" customHeight="1" x14ac:dyDescent="0.3">
      <c r="A690" s="163"/>
      <c r="B690" s="165"/>
      <c r="C690" s="167"/>
      <c r="D690" s="167"/>
      <c r="E690" s="167"/>
      <c r="F690" s="167"/>
      <c r="G690" s="167"/>
      <c r="H690" s="167"/>
      <c r="I690" s="51" t="s">
        <v>953</v>
      </c>
      <c r="J690" s="51" t="s">
        <v>868</v>
      </c>
      <c r="K690" s="51" t="s">
        <v>869</v>
      </c>
      <c r="L690" s="93" t="str">
        <f t="shared" si="18"/>
        <v>02 0 1</v>
      </c>
      <c r="M690" s="89" t="str">
        <f t="shared" si="19"/>
        <v>02 4</v>
      </c>
      <c r="N690" s="77"/>
      <c r="O690" s="51"/>
      <c r="P690" s="51"/>
      <c r="Q690" s="51"/>
      <c r="R690" s="51" t="s">
        <v>903</v>
      </c>
      <c r="S690" s="79" t="s">
        <v>902</v>
      </c>
      <c r="T690" s="51"/>
      <c r="U690" s="69"/>
      <c r="V690" s="92" t="s">
        <v>902</v>
      </c>
      <c r="W690" s="79" t="s">
        <v>903</v>
      </c>
      <c r="X690" s="51"/>
      <c r="Y690" s="51"/>
      <c r="Z690" s="79"/>
      <c r="AA690" s="195" t="s">
        <v>132</v>
      </c>
      <c r="AB690" s="195"/>
      <c r="AC690" s="196"/>
      <c r="AD690" s="51"/>
      <c r="AE690" s="51"/>
      <c r="AF690" s="51"/>
      <c r="AG690" s="51"/>
      <c r="AH690" s="51"/>
      <c r="AI690" s="51"/>
      <c r="AJ690" s="51"/>
      <c r="AK690" s="69"/>
      <c r="AL690" s="51"/>
      <c r="AM690" s="51"/>
      <c r="AN690" s="51"/>
      <c r="AO690" s="51"/>
      <c r="AP690" s="51"/>
      <c r="AQ690" s="51"/>
      <c r="AR690" s="51"/>
      <c r="AS690" s="69"/>
      <c r="AT690" s="51"/>
      <c r="AU690" s="51"/>
      <c r="AV690" s="51"/>
      <c r="AW690" s="51"/>
      <c r="AX690" s="51"/>
      <c r="AY690" s="51"/>
      <c r="AZ690" s="51"/>
      <c r="BA690" s="69"/>
      <c r="BB690" s="51"/>
      <c r="BC690" s="51"/>
      <c r="BD690" s="51"/>
      <c r="BE690" s="51"/>
      <c r="BF690" s="51"/>
      <c r="BG690" s="51"/>
      <c r="BH690" s="51"/>
      <c r="BI690" s="69"/>
      <c r="BJ690" s="51"/>
      <c r="BK690" s="51"/>
      <c r="BL690" s="51"/>
      <c r="BM690" s="51"/>
      <c r="BN690" s="51"/>
      <c r="BO690" s="51"/>
      <c r="BP690" s="51"/>
      <c r="BQ690" s="56"/>
      <c r="BR690" s="172"/>
      <c r="BS690" s="51"/>
      <c r="BT690" s="174"/>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c r="CY690" s="51"/>
      <c r="CZ690" s="51"/>
      <c r="DA690" s="51"/>
      <c r="DB690" s="51"/>
      <c r="DC690" s="51"/>
      <c r="DD690" s="51"/>
      <c r="DE690" s="51"/>
      <c r="DF690" s="51"/>
      <c r="DG690" s="51"/>
      <c r="DH690" s="51"/>
      <c r="DI690" s="51"/>
      <c r="DJ690" s="51"/>
      <c r="DK690" s="51"/>
    </row>
    <row r="691" spans="1:115" s="50" customFormat="1" ht="14.4" customHeight="1" x14ac:dyDescent="0.3">
      <c r="A691" s="57" t="s">
        <v>509</v>
      </c>
      <c r="B691" s="165"/>
      <c r="C691" s="167"/>
      <c r="D691" s="167" t="s">
        <v>805</v>
      </c>
      <c r="E691" s="51" t="s">
        <v>946</v>
      </c>
      <c r="F691" s="167" t="s">
        <v>691</v>
      </c>
      <c r="G691" s="167" t="s">
        <v>802</v>
      </c>
      <c r="H691" s="167" t="s">
        <v>800</v>
      </c>
      <c r="I691" s="51" t="s">
        <v>790</v>
      </c>
      <c r="J691" s="51" t="s">
        <v>829</v>
      </c>
      <c r="K691" s="51" t="s">
        <v>869</v>
      </c>
      <c r="L691" s="93" t="str">
        <f t="shared" si="18"/>
        <v>3A 3 X</v>
      </c>
      <c r="M691" s="89" t="str">
        <f t="shared" si="19"/>
        <v>EB X</v>
      </c>
      <c r="N691" s="77" t="s">
        <v>903</v>
      </c>
      <c r="O691" s="51" t="s">
        <v>903</v>
      </c>
      <c r="P691" s="51" t="s">
        <v>903</v>
      </c>
      <c r="Q691" s="51" t="s">
        <v>902</v>
      </c>
      <c r="R691" s="51" t="s">
        <v>903</v>
      </c>
      <c r="S691" s="79" t="s">
        <v>902</v>
      </c>
      <c r="T691" s="51" t="s">
        <v>903</v>
      </c>
      <c r="U691" s="69" t="s">
        <v>903</v>
      </c>
      <c r="V691" s="167" t="s">
        <v>921</v>
      </c>
      <c r="W691" s="167"/>
      <c r="X691" s="167"/>
      <c r="Y691" s="167"/>
      <c r="Z691" s="167"/>
      <c r="AA691" s="167"/>
      <c r="AB691" s="167"/>
      <c r="AC691" s="192"/>
      <c r="AD691" s="51"/>
      <c r="AE691" s="51"/>
      <c r="AF691" s="51"/>
      <c r="AG691" s="51"/>
      <c r="AH691" s="51"/>
      <c r="AI691" s="51"/>
      <c r="AJ691" s="51"/>
      <c r="AK691" s="69"/>
      <c r="AL691" s="51"/>
      <c r="AM691" s="51"/>
      <c r="AN691" s="51"/>
      <c r="AO691" s="51"/>
      <c r="AP691" s="51"/>
      <c r="AQ691" s="51"/>
      <c r="AR691" s="51"/>
      <c r="AS691" s="69"/>
      <c r="AT691" s="51"/>
      <c r="AU691" s="51"/>
      <c r="AV691" s="51"/>
      <c r="AW691" s="51"/>
      <c r="AX691" s="51"/>
      <c r="AY691" s="51"/>
      <c r="AZ691" s="51"/>
      <c r="BA691" s="69"/>
      <c r="BB691" s="51"/>
      <c r="BC691" s="51"/>
      <c r="BD691" s="51"/>
      <c r="BE691" s="51"/>
      <c r="BF691" s="51"/>
      <c r="BG691" s="51"/>
      <c r="BH691" s="51"/>
      <c r="BI691" s="69"/>
      <c r="BJ691" s="51"/>
      <c r="BK691" s="51"/>
      <c r="BL691" s="51"/>
      <c r="BM691" s="51"/>
      <c r="BN691" s="51"/>
      <c r="BO691" s="51"/>
      <c r="BP691" s="51"/>
      <c r="BQ691" s="56"/>
      <c r="BR691" s="172"/>
      <c r="BS691" s="51"/>
      <c r="BT691" s="174"/>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c r="CY691" s="51"/>
      <c r="CZ691" s="51"/>
      <c r="DA691" s="51"/>
      <c r="DB691" s="51"/>
      <c r="DC691" s="51"/>
      <c r="DD691" s="51"/>
      <c r="DE691" s="51"/>
      <c r="DF691" s="51"/>
      <c r="DG691" s="51"/>
      <c r="DH691" s="51"/>
      <c r="DI691" s="51"/>
      <c r="DJ691" s="51"/>
      <c r="DK691" s="51"/>
    </row>
    <row r="692" spans="1:115" s="50" customFormat="1" ht="14.4" customHeight="1" x14ac:dyDescent="0.3">
      <c r="A692" s="57" t="s">
        <v>778</v>
      </c>
      <c r="B692" s="165"/>
      <c r="C692" s="167"/>
      <c r="D692" s="167"/>
      <c r="E692" s="167" t="s">
        <v>947</v>
      </c>
      <c r="F692" s="167"/>
      <c r="G692" s="167"/>
      <c r="H692" s="167"/>
      <c r="I692" s="51" t="s">
        <v>789</v>
      </c>
      <c r="J692" s="51" t="s">
        <v>868</v>
      </c>
      <c r="K692" s="51" t="s">
        <v>869</v>
      </c>
      <c r="L692" s="93" t="str">
        <f t="shared" si="18"/>
        <v>3A 2 X</v>
      </c>
      <c r="M692" s="89" t="str">
        <f t="shared" si="19"/>
        <v>EA X</v>
      </c>
      <c r="N692" s="77" t="s">
        <v>903</v>
      </c>
      <c r="O692" s="51" t="s">
        <v>903</v>
      </c>
      <c r="P692" s="51" t="s">
        <v>903</v>
      </c>
      <c r="Q692" s="51" t="s">
        <v>902</v>
      </c>
      <c r="R692" s="51" t="s">
        <v>903</v>
      </c>
      <c r="S692" s="79" t="s">
        <v>902</v>
      </c>
      <c r="T692" s="51" t="s">
        <v>903</v>
      </c>
      <c r="U692" s="69" t="s">
        <v>902</v>
      </c>
      <c r="V692" s="167" t="s">
        <v>916</v>
      </c>
      <c r="W692" s="167"/>
      <c r="X692" s="167"/>
      <c r="Y692" s="167"/>
      <c r="Z692" s="167"/>
      <c r="AA692" s="167"/>
      <c r="AB692" s="167"/>
      <c r="AC692" s="167"/>
      <c r="AD692" s="167"/>
      <c r="AE692" s="167"/>
      <c r="AF692" s="167"/>
      <c r="AG692" s="167"/>
      <c r="AH692" s="167"/>
      <c r="AI692" s="167"/>
      <c r="AJ692" s="167"/>
      <c r="AK692" s="192"/>
      <c r="AL692" s="51"/>
      <c r="AM692" s="51"/>
      <c r="AN692" s="51"/>
      <c r="AO692" s="51"/>
      <c r="AP692" s="51"/>
      <c r="AQ692" s="51"/>
      <c r="AR692" s="51"/>
      <c r="AS692" s="69"/>
      <c r="AT692" s="51"/>
      <c r="AU692" s="51"/>
      <c r="AV692" s="51"/>
      <c r="AW692" s="51"/>
      <c r="AX692" s="51"/>
      <c r="AY692" s="51"/>
      <c r="AZ692" s="51"/>
      <c r="BA692" s="69"/>
      <c r="BB692" s="51"/>
      <c r="BC692" s="51"/>
      <c r="BD692" s="51"/>
      <c r="BE692" s="51"/>
      <c r="BF692" s="51"/>
      <c r="BG692" s="51"/>
      <c r="BH692" s="51"/>
      <c r="BI692" s="69"/>
      <c r="BJ692" s="51"/>
      <c r="BK692" s="51"/>
      <c r="BL692" s="51"/>
      <c r="BM692" s="51"/>
      <c r="BN692" s="51"/>
      <c r="BO692" s="51"/>
      <c r="BP692" s="51"/>
      <c r="BQ692" s="56"/>
      <c r="BR692" s="172"/>
      <c r="BS692" s="51"/>
      <c r="BT692" s="174"/>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c r="CY692" s="51"/>
      <c r="CZ692" s="51"/>
      <c r="DA692" s="51"/>
      <c r="DB692" s="51"/>
      <c r="DC692" s="51"/>
      <c r="DD692" s="51"/>
      <c r="DE692" s="51"/>
      <c r="DF692" s="51"/>
      <c r="DG692" s="51"/>
      <c r="DH692" s="51"/>
      <c r="DI692" s="51"/>
      <c r="DJ692" s="51"/>
      <c r="DK692" s="51"/>
    </row>
    <row r="693" spans="1:115" s="50" customFormat="1" ht="14.4" hidden="1" customHeight="1" x14ac:dyDescent="0.3">
      <c r="A693" s="57" t="s">
        <v>515</v>
      </c>
      <c r="B693" s="165"/>
      <c r="C693" s="167"/>
      <c r="D693" s="167"/>
      <c r="E693" s="167"/>
      <c r="F693" s="167"/>
      <c r="G693" s="167"/>
      <c r="H693" s="167"/>
      <c r="I693" s="51" t="s">
        <v>788</v>
      </c>
      <c r="J693" s="51" t="s">
        <v>869</v>
      </c>
      <c r="K693" s="51" t="s">
        <v>869</v>
      </c>
      <c r="L693" s="93" t="str">
        <f t="shared" si="18"/>
        <v>00 0 0</v>
      </c>
      <c r="M693" s="89" t="str">
        <f t="shared" si="19"/>
        <v>00 0</v>
      </c>
      <c r="N693" s="77"/>
      <c r="O693" s="51"/>
      <c r="P693" s="51"/>
      <c r="Q693" s="51"/>
      <c r="R693" s="51"/>
      <c r="S693" s="79"/>
      <c r="T693" s="51"/>
      <c r="U693" s="69"/>
      <c r="V693" s="92"/>
      <c r="W693" s="79"/>
      <c r="X693" s="51"/>
      <c r="Y693" s="51"/>
      <c r="Z693" s="79"/>
      <c r="AA693" s="51"/>
      <c r="AB693" s="51"/>
      <c r="AC693" s="69"/>
      <c r="AD693" s="51"/>
      <c r="AE693" s="51"/>
      <c r="AF693" s="51"/>
      <c r="AG693" s="51"/>
      <c r="AH693" s="51"/>
      <c r="AI693" s="51"/>
      <c r="AJ693" s="51"/>
      <c r="AK693" s="69"/>
      <c r="AL693" s="51"/>
      <c r="AM693" s="51"/>
      <c r="AN693" s="51"/>
      <c r="AO693" s="51"/>
      <c r="AP693" s="51"/>
      <c r="AQ693" s="51"/>
      <c r="AR693" s="51"/>
      <c r="AS693" s="69"/>
      <c r="AT693" s="51"/>
      <c r="AU693" s="51"/>
      <c r="AV693" s="51"/>
      <c r="AW693" s="51"/>
      <c r="AX693" s="51"/>
      <c r="AY693" s="51"/>
      <c r="AZ693" s="51"/>
      <c r="BA693" s="69"/>
      <c r="BB693" s="51"/>
      <c r="BC693" s="51"/>
      <c r="BD693" s="51"/>
      <c r="BE693" s="51"/>
      <c r="BF693" s="51"/>
      <c r="BG693" s="51"/>
      <c r="BH693" s="51"/>
      <c r="BI693" s="69"/>
      <c r="BJ693" s="51"/>
      <c r="BK693" s="51"/>
      <c r="BL693" s="51"/>
      <c r="BM693" s="51"/>
      <c r="BN693" s="51"/>
      <c r="BO693" s="51"/>
      <c r="BP693" s="51"/>
      <c r="BQ693" s="56"/>
      <c r="BR693" s="172"/>
      <c r="BS693" s="51"/>
      <c r="BT693" s="174"/>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c r="CY693" s="51"/>
      <c r="CZ693" s="51"/>
      <c r="DA693" s="51"/>
      <c r="DB693" s="51"/>
      <c r="DC693" s="51"/>
      <c r="DD693" s="51"/>
      <c r="DE693" s="51"/>
      <c r="DF693" s="51"/>
      <c r="DG693" s="51"/>
      <c r="DH693" s="51"/>
      <c r="DI693" s="51"/>
      <c r="DJ693" s="51"/>
      <c r="DK693" s="51"/>
    </row>
    <row r="694" spans="1:115" s="50" customFormat="1" ht="14.4" hidden="1" customHeight="1" x14ac:dyDescent="0.3">
      <c r="A694" s="163" t="s">
        <v>513</v>
      </c>
      <c r="B694" s="165"/>
      <c r="C694" s="167"/>
      <c r="D694" s="167"/>
      <c r="E694" s="167"/>
      <c r="F694" s="167"/>
      <c r="G694" s="167"/>
      <c r="H694" s="167"/>
      <c r="I694" s="51" t="s">
        <v>914</v>
      </c>
      <c r="J694" s="51" t="s">
        <v>869</v>
      </c>
      <c r="K694" s="51" t="s">
        <v>869</v>
      </c>
      <c r="L694" s="93" t="str">
        <f t="shared" si="18"/>
        <v>00 0 0</v>
      </c>
      <c r="M694" s="89" t="str">
        <f t="shared" si="19"/>
        <v>00 0</v>
      </c>
      <c r="N694" s="77"/>
      <c r="O694" s="51"/>
      <c r="P694" s="51"/>
      <c r="Q694" s="51"/>
      <c r="R694" s="51"/>
      <c r="S694" s="79"/>
      <c r="T694" s="51"/>
      <c r="U694" s="69"/>
      <c r="V694" s="92"/>
      <c r="W694" s="79"/>
      <c r="X694" s="51"/>
      <c r="Y694" s="51"/>
      <c r="Z694" s="79"/>
      <c r="AA694" s="51"/>
      <c r="AB694" s="51"/>
      <c r="AC694" s="69"/>
      <c r="AD694" s="51"/>
      <c r="AE694" s="51"/>
      <c r="AF694" s="51"/>
      <c r="AG694" s="51"/>
      <c r="AH694" s="51"/>
      <c r="AI694" s="51"/>
      <c r="AJ694" s="51"/>
      <c r="AK694" s="69"/>
      <c r="AL694" s="51"/>
      <c r="AM694" s="51"/>
      <c r="AN694" s="51"/>
      <c r="AO694" s="51"/>
      <c r="AP694" s="51"/>
      <c r="AQ694" s="51"/>
      <c r="AR694" s="51"/>
      <c r="AS694" s="69"/>
      <c r="AT694" s="51"/>
      <c r="AU694" s="51"/>
      <c r="AV694" s="51"/>
      <c r="AW694" s="51"/>
      <c r="AX694" s="51"/>
      <c r="AY694" s="51"/>
      <c r="AZ694" s="51"/>
      <c r="BA694" s="69"/>
      <c r="BB694" s="51"/>
      <c r="BC694" s="51"/>
      <c r="BD694" s="51"/>
      <c r="BE694" s="51"/>
      <c r="BF694" s="51"/>
      <c r="BG694" s="51"/>
      <c r="BH694" s="51"/>
      <c r="BI694" s="69"/>
      <c r="BJ694" s="51"/>
      <c r="BK694" s="51"/>
      <c r="BL694" s="51"/>
      <c r="BM694" s="51"/>
      <c r="BN694" s="51"/>
      <c r="BO694" s="51"/>
      <c r="BP694" s="51"/>
      <c r="BQ694" s="56"/>
      <c r="BR694" s="172"/>
      <c r="BS694" s="51"/>
      <c r="BT694" s="174"/>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c r="CY694" s="51"/>
      <c r="CZ694" s="51"/>
      <c r="DA694" s="51"/>
      <c r="DB694" s="51"/>
      <c r="DC694" s="51"/>
      <c r="DD694" s="51"/>
      <c r="DE694" s="51"/>
      <c r="DF694" s="51"/>
      <c r="DG694" s="51"/>
      <c r="DH694" s="51"/>
      <c r="DI694" s="51"/>
      <c r="DJ694" s="51"/>
      <c r="DK694" s="51"/>
    </row>
    <row r="695" spans="1:115" s="50" customFormat="1" ht="14.4" hidden="1" customHeight="1" x14ac:dyDescent="0.3">
      <c r="A695" s="163"/>
      <c r="B695" s="165"/>
      <c r="C695" s="167"/>
      <c r="D695" s="167"/>
      <c r="E695" s="167"/>
      <c r="F695" s="167"/>
      <c r="G695" s="167"/>
      <c r="H695" s="167"/>
      <c r="I695" s="51" t="s">
        <v>953</v>
      </c>
      <c r="J695" s="51" t="s">
        <v>869</v>
      </c>
      <c r="K695" s="51" t="s">
        <v>869</v>
      </c>
      <c r="L695" s="93" t="str">
        <f t="shared" si="18"/>
        <v>00 0 0</v>
      </c>
      <c r="M695" s="89" t="str">
        <f t="shared" si="19"/>
        <v>00 0</v>
      </c>
      <c r="N695" s="77"/>
      <c r="O695" s="51"/>
      <c r="P695" s="51"/>
      <c r="Q695" s="51"/>
      <c r="R695" s="51"/>
      <c r="S695" s="79"/>
      <c r="T695" s="51"/>
      <c r="U695" s="69"/>
      <c r="V695" s="92"/>
      <c r="W695" s="79"/>
      <c r="X695" s="51"/>
      <c r="Y695" s="51"/>
      <c r="Z695" s="79"/>
      <c r="AA695" s="51"/>
      <c r="AB695" s="51"/>
      <c r="AC695" s="69"/>
      <c r="AD695" s="51"/>
      <c r="AE695" s="51"/>
      <c r="AF695" s="51"/>
      <c r="AG695" s="51"/>
      <c r="AH695" s="51"/>
      <c r="AI695" s="51"/>
      <c r="AJ695" s="51"/>
      <c r="AK695" s="69"/>
      <c r="AL695" s="51"/>
      <c r="AM695" s="51"/>
      <c r="AN695" s="51"/>
      <c r="AO695" s="51"/>
      <c r="AP695" s="51"/>
      <c r="AQ695" s="51"/>
      <c r="AR695" s="51"/>
      <c r="AS695" s="69"/>
      <c r="AT695" s="51"/>
      <c r="AU695" s="51"/>
      <c r="AV695" s="51"/>
      <c r="AW695" s="51"/>
      <c r="AX695" s="51"/>
      <c r="AY695" s="51"/>
      <c r="AZ695" s="51"/>
      <c r="BA695" s="69"/>
      <c r="BB695" s="51"/>
      <c r="BC695" s="51"/>
      <c r="BD695" s="51"/>
      <c r="BE695" s="51"/>
      <c r="BF695" s="51"/>
      <c r="BG695" s="51"/>
      <c r="BH695" s="51"/>
      <c r="BI695" s="69"/>
      <c r="BJ695" s="51"/>
      <c r="BK695" s="51"/>
      <c r="BL695" s="51"/>
      <c r="BM695" s="51"/>
      <c r="BN695" s="51"/>
      <c r="BO695" s="51"/>
      <c r="BP695" s="51"/>
      <c r="BQ695" s="56"/>
      <c r="BR695" s="172"/>
      <c r="BS695" s="51"/>
      <c r="BT695" s="174"/>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c r="CY695" s="51"/>
      <c r="CZ695" s="51"/>
      <c r="DA695" s="51"/>
      <c r="DB695" s="51"/>
      <c r="DC695" s="51"/>
      <c r="DD695" s="51"/>
      <c r="DE695" s="51"/>
      <c r="DF695" s="51"/>
      <c r="DG695" s="51"/>
      <c r="DH695" s="51"/>
      <c r="DI695" s="51"/>
      <c r="DJ695" s="51"/>
      <c r="DK695" s="51"/>
    </row>
    <row r="696" spans="1:115" s="50" customFormat="1" ht="14.4" hidden="1" customHeight="1" x14ac:dyDescent="0.3">
      <c r="A696" s="163" t="s">
        <v>515</v>
      </c>
      <c r="B696" s="165"/>
      <c r="C696" s="167" t="s">
        <v>596</v>
      </c>
      <c r="D696" s="167" t="s">
        <v>600</v>
      </c>
      <c r="E696" s="167" t="s">
        <v>947</v>
      </c>
      <c r="F696" s="167" t="s">
        <v>691</v>
      </c>
      <c r="G696" s="167" t="s">
        <v>802</v>
      </c>
      <c r="H696" s="167" t="s">
        <v>786</v>
      </c>
      <c r="I696" s="51" t="s">
        <v>789</v>
      </c>
      <c r="J696" s="51" t="s">
        <v>869</v>
      </c>
      <c r="K696" s="51" t="s">
        <v>869</v>
      </c>
      <c r="L696" s="93" t="str">
        <f t="shared" si="18"/>
        <v>00 0 0</v>
      </c>
      <c r="M696" s="89" t="str">
        <f t="shared" si="19"/>
        <v>00 0</v>
      </c>
      <c r="N696" s="77"/>
      <c r="O696" s="51"/>
      <c r="P696" s="51"/>
      <c r="Q696" s="51"/>
      <c r="R696" s="51"/>
      <c r="S696" s="79"/>
      <c r="T696" s="51"/>
      <c r="U696" s="69"/>
      <c r="V696" s="92"/>
      <c r="W696" s="79"/>
      <c r="X696" s="51"/>
      <c r="Y696" s="51"/>
      <c r="Z696" s="79"/>
      <c r="AA696" s="51"/>
      <c r="AB696" s="51"/>
      <c r="AC696" s="69"/>
      <c r="AD696" s="51"/>
      <c r="AE696" s="51"/>
      <c r="AF696" s="51"/>
      <c r="AG696" s="51"/>
      <c r="AH696" s="51"/>
      <c r="AI696" s="51"/>
      <c r="AJ696" s="51"/>
      <c r="AK696" s="69"/>
      <c r="AL696" s="51"/>
      <c r="AM696" s="51"/>
      <c r="AN696" s="51"/>
      <c r="AO696" s="51"/>
      <c r="AP696" s="51"/>
      <c r="AQ696" s="51"/>
      <c r="AR696" s="51"/>
      <c r="AS696" s="69"/>
      <c r="AT696" s="51"/>
      <c r="AU696" s="51"/>
      <c r="AV696" s="51"/>
      <c r="AW696" s="51"/>
      <c r="AX696" s="51"/>
      <c r="AY696" s="51"/>
      <c r="AZ696" s="51"/>
      <c r="BA696" s="69"/>
      <c r="BB696" s="51"/>
      <c r="BC696" s="51"/>
      <c r="BD696" s="51"/>
      <c r="BE696" s="51"/>
      <c r="BF696" s="51"/>
      <c r="BG696" s="51"/>
      <c r="BH696" s="51"/>
      <c r="BI696" s="69"/>
      <c r="BJ696" s="51"/>
      <c r="BK696" s="51"/>
      <c r="BL696" s="51"/>
      <c r="BM696" s="51"/>
      <c r="BN696" s="51"/>
      <c r="BO696" s="51"/>
      <c r="BP696" s="51"/>
      <c r="BQ696" s="56"/>
      <c r="BR696" s="172" t="s">
        <v>615</v>
      </c>
      <c r="BS696" s="51"/>
      <c r="BT696" s="174" t="s">
        <v>691</v>
      </c>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c r="CY696" s="51"/>
      <c r="CZ696" s="51"/>
      <c r="DA696" s="51"/>
      <c r="DB696" s="51"/>
      <c r="DC696" s="51"/>
      <c r="DD696" s="51"/>
      <c r="DE696" s="51"/>
      <c r="DF696" s="51"/>
      <c r="DG696" s="51"/>
      <c r="DH696" s="51"/>
      <c r="DI696" s="51"/>
      <c r="DJ696" s="51"/>
      <c r="DK696" s="51"/>
    </row>
    <row r="697" spans="1:115" s="50" customFormat="1" ht="14.4" hidden="1" customHeight="1" x14ac:dyDescent="0.3">
      <c r="A697" s="163"/>
      <c r="B697" s="165"/>
      <c r="C697" s="167"/>
      <c r="D697" s="167"/>
      <c r="E697" s="167"/>
      <c r="F697" s="167"/>
      <c r="G697" s="167"/>
      <c r="H697" s="167"/>
      <c r="I697" s="51" t="s">
        <v>788</v>
      </c>
      <c r="J697" s="51" t="s">
        <v>869</v>
      </c>
      <c r="K697" s="51" t="s">
        <v>869</v>
      </c>
      <c r="L697" s="93" t="str">
        <f t="shared" si="18"/>
        <v>00 0 0</v>
      </c>
      <c r="M697" s="89" t="str">
        <f t="shared" si="19"/>
        <v>00 0</v>
      </c>
      <c r="N697" s="77"/>
      <c r="O697" s="51"/>
      <c r="P697" s="51"/>
      <c r="Q697" s="51"/>
      <c r="R697" s="51"/>
      <c r="S697" s="79"/>
      <c r="T697" s="51"/>
      <c r="U697" s="69"/>
      <c r="V697" s="92"/>
      <c r="W697" s="79"/>
      <c r="X697" s="51"/>
      <c r="Y697" s="51"/>
      <c r="Z697" s="79"/>
      <c r="AA697" s="51"/>
      <c r="AB697" s="51"/>
      <c r="AC697" s="69"/>
      <c r="AD697" s="51"/>
      <c r="AE697" s="51"/>
      <c r="AF697" s="51"/>
      <c r="AG697" s="51"/>
      <c r="AH697" s="51"/>
      <c r="AI697" s="51"/>
      <c r="AJ697" s="51"/>
      <c r="AK697" s="69"/>
      <c r="AL697" s="51"/>
      <c r="AM697" s="51"/>
      <c r="AN697" s="51"/>
      <c r="AO697" s="51"/>
      <c r="AP697" s="51"/>
      <c r="AQ697" s="51"/>
      <c r="AR697" s="51"/>
      <c r="AS697" s="69"/>
      <c r="AT697" s="51"/>
      <c r="AU697" s="51"/>
      <c r="AV697" s="51"/>
      <c r="AW697" s="51"/>
      <c r="AX697" s="51"/>
      <c r="AY697" s="51"/>
      <c r="AZ697" s="51"/>
      <c r="BA697" s="69"/>
      <c r="BB697" s="51"/>
      <c r="BC697" s="51"/>
      <c r="BD697" s="51"/>
      <c r="BE697" s="51"/>
      <c r="BF697" s="51"/>
      <c r="BG697" s="51"/>
      <c r="BH697" s="51"/>
      <c r="BI697" s="69"/>
      <c r="BJ697" s="51"/>
      <c r="BK697" s="51"/>
      <c r="BL697" s="51"/>
      <c r="BM697" s="51"/>
      <c r="BN697" s="51"/>
      <c r="BO697" s="51"/>
      <c r="BP697" s="51"/>
      <c r="BQ697" s="56"/>
      <c r="BR697" s="172"/>
      <c r="BS697" s="51"/>
      <c r="BT697" s="174"/>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c r="CY697" s="51"/>
      <c r="CZ697" s="51"/>
      <c r="DA697" s="51"/>
      <c r="DB697" s="51"/>
      <c r="DC697" s="51"/>
      <c r="DD697" s="51"/>
      <c r="DE697" s="51"/>
      <c r="DF697" s="51"/>
      <c r="DG697" s="51"/>
      <c r="DH697" s="51"/>
      <c r="DI697" s="51"/>
      <c r="DJ697" s="51"/>
      <c r="DK697" s="51"/>
    </row>
    <row r="698" spans="1:115" s="50" customFormat="1" ht="14.4" hidden="1" customHeight="1" x14ac:dyDescent="0.3">
      <c r="A698" s="163"/>
      <c r="B698" s="165"/>
      <c r="C698" s="167"/>
      <c r="D698" s="167"/>
      <c r="E698" s="167"/>
      <c r="F698" s="167"/>
      <c r="G698" s="167"/>
      <c r="H698" s="167"/>
      <c r="I698" s="51" t="s">
        <v>914</v>
      </c>
      <c r="J698" s="51" t="s">
        <v>869</v>
      </c>
      <c r="K698" s="51" t="s">
        <v>869</v>
      </c>
      <c r="L698" s="93" t="str">
        <f t="shared" si="18"/>
        <v>00 0 0</v>
      </c>
      <c r="M698" s="89" t="str">
        <f t="shared" si="19"/>
        <v>00 0</v>
      </c>
      <c r="N698" s="77"/>
      <c r="O698" s="51"/>
      <c r="P698" s="51"/>
      <c r="Q698" s="51"/>
      <c r="R698" s="51"/>
      <c r="S698" s="79"/>
      <c r="T698" s="51"/>
      <c r="U698" s="69"/>
      <c r="V698" s="92"/>
      <c r="W698" s="79"/>
      <c r="X698" s="51"/>
      <c r="Y698" s="51"/>
      <c r="Z698" s="79"/>
      <c r="AA698" s="51"/>
      <c r="AB698" s="51"/>
      <c r="AC698" s="69"/>
      <c r="AD698" s="51"/>
      <c r="AE698" s="51"/>
      <c r="AF698" s="51"/>
      <c r="AG698" s="51"/>
      <c r="AH698" s="51"/>
      <c r="AI698" s="51"/>
      <c r="AJ698" s="51"/>
      <c r="AK698" s="69"/>
      <c r="AL698" s="51"/>
      <c r="AM698" s="51"/>
      <c r="AN698" s="51"/>
      <c r="AO698" s="51"/>
      <c r="AP698" s="51"/>
      <c r="AQ698" s="51"/>
      <c r="AR698" s="51"/>
      <c r="AS698" s="69"/>
      <c r="AT698" s="51"/>
      <c r="AU698" s="51"/>
      <c r="AV698" s="51"/>
      <c r="AW698" s="51"/>
      <c r="AX698" s="51"/>
      <c r="AY698" s="51"/>
      <c r="AZ698" s="51"/>
      <c r="BA698" s="69"/>
      <c r="BB698" s="51"/>
      <c r="BC698" s="51"/>
      <c r="BD698" s="51"/>
      <c r="BE698" s="51"/>
      <c r="BF698" s="51"/>
      <c r="BG698" s="51"/>
      <c r="BH698" s="51"/>
      <c r="BI698" s="69"/>
      <c r="BJ698" s="51"/>
      <c r="BK698" s="51"/>
      <c r="BL698" s="51"/>
      <c r="BM698" s="51"/>
      <c r="BN698" s="51"/>
      <c r="BO698" s="51"/>
      <c r="BP698" s="51"/>
      <c r="BQ698" s="56"/>
      <c r="BR698" s="172"/>
      <c r="BS698" s="51"/>
      <c r="BT698" s="174"/>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c r="CY698" s="51"/>
      <c r="CZ698" s="51"/>
      <c r="DA698" s="51"/>
      <c r="DB698" s="51"/>
      <c r="DC698" s="51"/>
      <c r="DD698" s="51"/>
      <c r="DE698" s="51"/>
      <c r="DF698" s="51"/>
      <c r="DG698" s="51"/>
      <c r="DH698" s="51"/>
      <c r="DI698" s="51"/>
      <c r="DJ698" s="51"/>
      <c r="DK698" s="51"/>
    </row>
    <row r="699" spans="1:115" s="50" customFormat="1" ht="14.4" hidden="1" customHeight="1" x14ac:dyDescent="0.3">
      <c r="A699" s="57" t="s">
        <v>515</v>
      </c>
      <c r="B699" s="165"/>
      <c r="C699" s="167"/>
      <c r="D699" s="167"/>
      <c r="E699" s="167"/>
      <c r="F699" s="167"/>
      <c r="G699" s="167"/>
      <c r="H699" s="167"/>
      <c r="I699" s="51" t="s">
        <v>953</v>
      </c>
      <c r="J699" s="51" t="s">
        <v>869</v>
      </c>
      <c r="K699" s="51" t="s">
        <v>869</v>
      </c>
      <c r="L699" s="93" t="str">
        <f t="shared" si="18"/>
        <v>00 0 0</v>
      </c>
      <c r="M699" s="89" t="str">
        <f t="shared" si="19"/>
        <v>00 0</v>
      </c>
      <c r="N699" s="77"/>
      <c r="O699" s="51"/>
      <c r="P699" s="51"/>
      <c r="Q699" s="51"/>
      <c r="R699" s="51"/>
      <c r="S699" s="79"/>
      <c r="T699" s="51"/>
      <c r="U699" s="69"/>
      <c r="V699" s="92"/>
      <c r="W699" s="79"/>
      <c r="X699" s="51"/>
      <c r="Y699" s="51"/>
      <c r="Z699" s="79"/>
      <c r="AA699" s="51"/>
      <c r="AB699" s="51"/>
      <c r="AC699" s="69"/>
      <c r="AD699" s="51"/>
      <c r="AE699" s="51"/>
      <c r="AF699" s="51"/>
      <c r="AG699" s="51"/>
      <c r="AH699" s="51"/>
      <c r="AI699" s="51"/>
      <c r="AJ699" s="51"/>
      <c r="AK699" s="69"/>
      <c r="AL699" s="51"/>
      <c r="AM699" s="51"/>
      <c r="AN699" s="51"/>
      <c r="AO699" s="51"/>
      <c r="AP699" s="51"/>
      <c r="AQ699" s="51"/>
      <c r="AR699" s="51"/>
      <c r="AS699" s="69"/>
      <c r="AT699" s="51"/>
      <c r="AU699" s="51"/>
      <c r="AV699" s="51"/>
      <c r="AW699" s="51"/>
      <c r="AX699" s="51"/>
      <c r="AY699" s="51"/>
      <c r="AZ699" s="51"/>
      <c r="BA699" s="69"/>
      <c r="BB699" s="51"/>
      <c r="BC699" s="51"/>
      <c r="BD699" s="51"/>
      <c r="BE699" s="51"/>
      <c r="BF699" s="51"/>
      <c r="BG699" s="51"/>
      <c r="BH699" s="51"/>
      <c r="BI699" s="69"/>
      <c r="BJ699" s="51"/>
      <c r="BK699" s="51"/>
      <c r="BL699" s="51"/>
      <c r="BM699" s="51"/>
      <c r="BN699" s="51"/>
      <c r="BO699" s="51"/>
      <c r="BP699" s="51"/>
      <c r="BQ699" s="56"/>
      <c r="BR699" s="172"/>
      <c r="BS699" s="51"/>
      <c r="BT699" s="174"/>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c r="CY699" s="51"/>
      <c r="CZ699" s="51"/>
      <c r="DA699" s="51"/>
      <c r="DB699" s="51"/>
      <c r="DC699" s="51"/>
      <c r="DD699" s="51"/>
      <c r="DE699" s="51"/>
      <c r="DF699" s="51"/>
      <c r="DG699" s="51"/>
      <c r="DH699" s="51"/>
      <c r="DI699" s="51"/>
      <c r="DJ699" s="51"/>
      <c r="DK699" s="51"/>
    </row>
    <row r="700" spans="1:115" s="50" customFormat="1" ht="14.4" hidden="1" customHeight="1" x14ac:dyDescent="0.3">
      <c r="A700" s="57" t="s">
        <v>515</v>
      </c>
      <c r="B700" s="165"/>
      <c r="C700" s="167"/>
      <c r="D700" s="167" t="s">
        <v>806</v>
      </c>
      <c r="E700" s="51" t="s">
        <v>946</v>
      </c>
      <c r="F700" s="167" t="s">
        <v>691</v>
      </c>
      <c r="G700" s="167" t="s">
        <v>802</v>
      </c>
      <c r="H700" s="167" t="s">
        <v>800</v>
      </c>
      <c r="I700" s="51" t="s">
        <v>790</v>
      </c>
      <c r="J700" s="51" t="s">
        <v>869</v>
      </c>
      <c r="K700" s="51" t="s">
        <v>869</v>
      </c>
      <c r="L700" s="93" t="str">
        <f t="shared" si="18"/>
        <v>00 0 0</v>
      </c>
      <c r="M700" s="89" t="str">
        <f t="shared" si="19"/>
        <v>00 0</v>
      </c>
      <c r="N700" s="77"/>
      <c r="O700" s="51"/>
      <c r="P700" s="51"/>
      <c r="Q700" s="51"/>
      <c r="R700" s="51"/>
      <c r="S700" s="79"/>
      <c r="T700" s="51"/>
      <c r="U700" s="69"/>
      <c r="V700" s="92"/>
      <c r="W700" s="79"/>
      <c r="X700" s="51"/>
      <c r="Y700" s="51"/>
      <c r="Z700" s="79"/>
      <c r="AA700" s="51"/>
      <c r="AB700" s="51"/>
      <c r="AC700" s="69"/>
      <c r="AD700" s="51"/>
      <c r="AE700" s="51"/>
      <c r="AF700" s="51"/>
      <c r="AG700" s="51"/>
      <c r="AH700" s="51"/>
      <c r="AI700" s="51"/>
      <c r="AJ700" s="51"/>
      <c r="AK700" s="69"/>
      <c r="AL700" s="51"/>
      <c r="AM700" s="51"/>
      <c r="AN700" s="51"/>
      <c r="AO700" s="51"/>
      <c r="AP700" s="51"/>
      <c r="AQ700" s="51"/>
      <c r="AR700" s="51"/>
      <c r="AS700" s="69"/>
      <c r="AT700" s="51"/>
      <c r="AU700" s="51"/>
      <c r="AV700" s="51"/>
      <c r="AW700" s="51"/>
      <c r="AX700" s="51"/>
      <c r="AY700" s="51"/>
      <c r="AZ700" s="51"/>
      <c r="BA700" s="69"/>
      <c r="BB700" s="51"/>
      <c r="BC700" s="51"/>
      <c r="BD700" s="51"/>
      <c r="BE700" s="51"/>
      <c r="BF700" s="51"/>
      <c r="BG700" s="51"/>
      <c r="BH700" s="51"/>
      <c r="BI700" s="69"/>
      <c r="BJ700" s="51"/>
      <c r="BK700" s="51"/>
      <c r="BL700" s="51"/>
      <c r="BM700" s="51"/>
      <c r="BN700" s="51"/>
      <c r="BO700" s="51"/>
      <c r="BP700" s="51"/>
      <c r="BQ700" s="56"/>
      <c r="BR700" s="172"/>
      <c r="BS700" s="51"/>
      <c r="BT700" s="174"/>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c r="CY700" s="51"/>
      <c r="CZ700" s="51"/>
      <c r="DA700" s="51"/>
      <c r="DB700" s="51"/>
      <c r="DC700" s="51"/>
      <c r="DD700" s="51"/>
      <c r="DE700" s="51"/>
      <c r="DF700" s="51"/>
      <c r="DG700" s="51"/>
      <c r="DH700" s="51"/>
      <c r="DI700" s="51"/>
      <c r="DJ700" s="51"/>
      <c r="DK700" s="51"/>
    </row>
    <row r="701" spans="1:115" s="50" customFormat="1" ht="14.4" hidden="1" customHeight="1" x14ac:dyDescent="0.3">
      <c r="A701" s="163" t="s">
        <v>515</v>
      </c>
      <c r="B701" s="165"/>
      <c r="C701" s="167"/>
      <c r="D701" s="167"/>
      <c r="E701" s="167" t="s">
        <v>947</v>
      </c>
      <c r="F701" s="167"/>
      <c r="G701" s="167"/>
      <c r="H701" s="167"/>
      <c r="I701" s="51" t="s">
        <v>789</v>
      </c>
      <c r="J701" s="51" t="s">
        <v>869</v>
      </c>
      <c r="K701" s="51" t="s">
        <v>869</v>
      </c>
      <c r="L701" s="93" t="str">
        <f t="shared" si="18"/>
        <v>00 0 0</v>
      </c>
      <c r="M701" s="89" t="str">
        <f t="shared" si="19"/>
        <v>00 0</v>
      </c>
      <c r="N701" s="77"/>
      <c r="O701" s="51"/>
      <c r="P701" s="51"/>
      <c r="Q701" s="51"/>
      <c r="R701" s="51"/>
      <c r="S701" s="79"/>
      <c r="T701" s="51"/>
      <c r="U701" s="69"/>
      <c r="V701" s="92"/>
      <c r="W701" s="79"/>
      <c r="X701" s="51"/>
      <c r="Y701" s="51"/>
      <c r="Z701" s="79"/>
      <c r="AA701" s="51"/>
      <c r="AB701" s="51"/>
      <c r="AC701" s="69"/>
      <c r="AD701" s="51"/>
      <c r="AE701" s="51"/>
      <c r="AF701" s="51"/>
      <c r="AG701" s="51"/>
      <c r="AH701" s="51"/>
      <c r="AI701" s="51"/>
      <c r="AJ701" s="51"/>
      <c r="AK701" s="69"/>
      <c r="AL701" s="51"/>
      <c r="AM701" s="51"/>
      <c r="AN701" s="51"/>
      <c r="AO701" s="51"/>
      <c r="AP701" s="51"/>
      <c r="AQ701" s="51"/>
      <c r="AR701" s="51"/>
      <c r="AS701" s="69"/>
      <c r="AT701" s="51"/>
      <c r="AU701" s="51"/>
      <c r="AV701" s="51"/>
      <c r="AW701" s="51"/>
      <c r="AX701" s="51"/>
      <c r="AY701" s="51"/>
      <c r="AZ701" s="51"/>
      <c r="BA701" s="69"/>
      <c r="BB701" s="51"/>
      <c r="BC701" s="51"/>
      <c r="BD701" s="51"/>
      <c r="BE701" s="51"/>
      <c r="BF701" s="51"/>
      <c r="BG701" s="51"/>
      <c r="BH701" s="51"/>
      <c r="BI701" s="69"/>
      <c r="BJ701" s="51"/>
      <c r="BK701" s="51"/>
      <c r="BL701" s="51"/>
      <c r="BM701" s="51"/>
      <c r="BN701" s="51"/>
      <c r="BO701" s="51"/>
      <c r="BP701" s="51"/>
      <c r="BQ701" s="56"/>
      <c r="BR701" s="172"/>
      <c r="BS701" s="51"/>
      <c r="BT701" s="174"/>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c r="CY701" s="51"/>
      <c r="CZ701" s="51"/>
      <c r="DA701" s="51"/>
      <c r="DB701" s="51"/>
      <c r="DC701" s="51"/>
      <c r="DD701" s="51"/>
      <c r="DE701" s="51"/>
      <c r="DF701" s="51"/>
      <c r="DG701" s="51"/>
      <c r="DH701" s="51"/>
      <c r="DI701" s="51"/>
      <c r="DJ701" s="51"/>
      <c r="DK701" s="51"/>
    </row>
    <row r="702" spans="1:115" s="50" customFormat="1" ht="14.4" hidden="1" customHeight="1" x14ac:dyDescent="0.3">
      <c r="A702" s="163"/>
      <c r="B702" s="165"/>
      <c r="C702" s="167"/>
      <c r="D702" s="167"/>
      <c r="E702" s="167"/>
      <c r="F702" s="167"/>
      <c r="G702" s="167"/>
      <c r="H702" s="167"/>
      <c r="I702" s="51" t="s">
        <v>788</v>
      </c>
      <c r="J702" s="51" t="s">
        <v>869</v>
      </c>
      <c r="K702" s="51" t="s">
        <v>869</v>
      </c>
      <c r="L702" s="93" t="str">
        <f t="shared" si="18"/>
        <v>00 0 0</v>
      </c>
      <c r="M702" s="89" t="str">
        <f t="shared" si="19"/>
        <v>00 0</v>
      </c>
      <c r="N702" s="77"/>
      <c r="O702" s="51"/>
      <c r="P702" s="51"/>
      <c r="Q702" s="51"/>
      <c r="R702" s="51"/>
      <c r="S702" s="79"/>
      <c r="T702" s="51"/>
      <c r="U702" s="69"/>
      <c r="V702" s="92"/>
      <c r="W702" s="79"/>
      <c r="X702" s="51"/>
      <c r="Y702" s="51"/>
      <c r="Z702" s="79"/>
      <c r="AA702" s="51"/>
      <c r="AB702" s="51"/>
      <c r="AC702" s="69"/>
      <c r="AD702" s="51"/>
      <c r="AE702" s="51"/>
      <c r="AF702" s="51"/>
      <c r="AG702" s="51"/>
      <c r="AH702" s="51"/>
      <c r="AI702" s="51"/>
      <c r="AJ702" s="51"/>
      <c r="AK702" s="69"/>
      <c r="AL702" s="51"/>
      <c r="AM702" s="51"/>
      <c r="AN702" s="51"/>
      <c r="AO702" s="51"/>
      <c r="AP702" s="51"/>
      <c r="AQ702" s="51"/>
      <c r="AR702" s="51"/>
      <c r="AS702" s="69"/>
      <c r="AT702" s="51"/>
      <c r="AU702" s="51"/>
      <c r="AV702" s="51"/>
      <c r="AW702" s="51"/>
      <c r="AX702" s="51"/>
      <c r="AY702" s="51"/>
      <c r="AZ702" s="51"/>
      <c r="BA702" s="69"/>
      <c r="BB702" s="51"/>
      <c r="BC702" s="51"/>
      <c r="BD702" s="51"/>
      <c r="BE702" s="51"/>
      <c r="BF702" s="51"/>
      <c r="BG702" s="51"/>
      <c r="BH702" s="51"/>
      <c r="BI702" s="69"/>
      <c r="BJ702" s="51"/>
      <c r="BK702" s="51"/>
      <c r="BL702" s="51"/>
      <c r="BM702" s="51"/>
      <c r="BN702" s="51"/>
      <c r="BO702" s="51"/>
      <c r="BP702" s="51"/>
      <c r="BQ702" s="56"/>
      <c r="BR702" s="172"/>
      <c r="BS702" s="51"/>
      <c r="BT702" s="174"/>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c r="CY702" s="51"/>
      <c r="CZ702" s="51"/>
      <c r="DA702" s="51"/>
      <c r="DB702" s="51"/>
      <c r="DC702" s="51"/>
      <c r="DD702" s="51"/>
      <c r="DE702" s="51"/>
      <c r="DF702" s="51"/>
      <c r="DG702" s="51"/>
      <c r="DH702" s="51"/>
      <c r="DI702" s="51"/>
      <c r="DJ702" s="51"/>
      <c r="DK702" s="51"/>
    </row>
    <row r="703" spans="1:115" s="50" customFormat="1" ht="14.4" hidden="1" customHeight="1" x14ac:dyDescent="0.3">
      <c r="A703" s="163" t="s">
        <v>513</v>
      </c>
      <c r="B703" s="165"/>
      <c r="C703" s="167"/>
      <c r="D703" s="167"/>
      <c r="E703" s="167"/>
      <c r="F703" s="167"/>
      <c r="G703" s="167"/>
      <c r="H703" s="167"/>
      <c r="I703" s="51" t="s">
        <v>914</v>
      </c>
      <c r="J703" s="51" t="s">
        <v>869</v>
      </c>
      <c r="K703" s="51" t="s">
        <v>869</v>
      </c>
      <c r="L703" s="93" t="str">
        <f t="shared" si="18"/>
        <v>00 0 0</v>
      </c>
      <c r="M703" s="89" t="str">
        <f t="shared" si="19"/>
        <v>00 0</v>
      </c>
      <c r="N703" s="77"/>
      <c r="O703" s="51"/>
      <c r="P703" s="51"/>
      <c r="Q703" s="51"/>
      <c r="R703" s="51"/>
      <c r="S703" s="79"/>
      <c r="T703" s="51"/>
      <c r="U703" s="69"/>
      <c r="V703" s="92"/>
      <c r="W703" s="79"/>
      <c r="X703" s="51"/>
      <c r="Y703" s="51"/>
      <c r="Z703" s="79"/>
      <c r="AA703" s="51"/>
      <c r="AB703" s="51"/>
      <c r="AC703" s="69"/>
      <c r="AD703" s="51"/>
      <c r="AE703" s="51"/>
      <c r="AF703" s="51"/>
      <c r="AG703" s="51"/>
      <c r="AH703" s="51"/>
      <c r="AI703" s="51"/>
      <c r="AJ703" s="51"/>
      <c r="AK703" s="69"/>
      <c r="AL703" s="51"/>
      <c r="AM703" s="51"/>
      <c r="AN703" s="51"/>
      <c r="AO703" s="51"/>
      <c r="AP703" s="51"/>
      <c r="AQ703" s="51"/>
      <c r="AR703" s="51"/>
      <c r="AS703" s="69"/>
      <c r="AT703" s="51"/>
      <c r="AU703" s="51"/>
      <c r="AV703" s="51"/>
      <c r="AW703" s="51"/>
      <c r="AX703" s="51"/>
      <c r="AY703" s="51"/>
      <c r="AZ703" s="51"/>
      <c r="BA703" s="69"/>
      <c r="BB703" s="51"/>
      <c r="BC703" s="51"/>
      <c r="BD703" s="51"/>
      <c r="BE703" s="51"/>
      <c r="BF703" s="51"/>
      <c r="BG703" s="51"/>
      <c r="BH703" s="51"/>
      <c r="BI703" s="69"/>
      <c r="BJ703" s="51"/>
      <c r="BK703" s="51"/>
      <c r="BL703" s="51"/>
      <c r="BM703" s="51"/>
      <c r="BN703" s="51"/>
      <c r="BO703" s="51"/>
      <c r="BP703" s="51"/>
      <c r="BQ703" s="56"/>
      <c r="BR703" s="172"/>
      <c r="BS703" s="51"/>
      <c r="BT703" s="174"/>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c r="CY703" s="51"/>
      <c r="CZ703" s="51"/>
      <c r="DA703" s="51"/>
      <c r="DB703" s="51"/>
      <c r="DC703" s="51"/>
      <c r="DD703" s="51"/>
      <c r="DE703" s="51"/>
      <c r="DF703" s="51"/>
      <c r="DG703" s="51"/>
      <c r="DH703" s="51"/>
      <c r="DI703" s="51"/>
      <c r="DJ703" s="51"/>
      <c r="DK703" s="51"/>
    </row>
    <row r="704" spans="1:115" s="50" customFormat="1" ht="14.4" hidden="1" customHeight="1" x14ac:dyDescent="0.3">
      <c r="A704" s="163"/>
      <c r="B704" s="165"/>
      <c r="C704" s="167"/>
      <c r="D704" s="167"/>
      <c r="E704" s="167"/>
      <c r="F704" s="167"/>
      <c r="G704" s="167"/>
      <c r="H704" s="167"/>
      <c r="I704" s="51" t="s">
        <v>953</v>
      </c>
      <c r="J704" s="51" t="s">
        <v>869</v>
      </c>
      <c r="K704" s="51" t="s">
        <v>869</v>
      </c>
      <c r="L704" s="93" t="str">
        <f t="shared" si="18"/>
        <v>00 0 0</v>
      </c>
      <c r="M704" s="89" t="str">
        <f t="shared" si="19"/>
        <v>00 0</v>
      </c>
      <c r="N704" s="77"/>
      <c r="O704" s="51"/>
      <c r="P704" s="51"/>
      <c r="Q704" s="51"/>
      <c r="R704" s="51"/>
      <c r="S704" s="79"/>
      <c r="T704" s="51"/>
      <c r="U704" s="69"/>
      <c r="V704" s="92"/>
      <c r="W704" s="79"/>
      <c r="X704" s="51"/>
      <c r="Y704" s="51"/>
      <c r="Z704" s="79"/>
      <c r="AA704" s="51"/>
      <c r="AB704" s="51"/>
      <c r="AC704" s="69"/>
      <c r="AD704" s="51"/>
      <c r="AE704" s="51"/>
      <c r="AF704" s="51"/>
      <c r="AG704" s="51"/>
      <c r="AH704" s="51"/>
      <c r="AI704" s="51"/>
      <c r="AJ704" s="51"/>
      <c r="AK704" s="69"/>
      <c r="AL704" s="51"/>
      <c r="AM704" s="51"/>
      <c r="AN704" s="51"/>
      <c r="AO704" s="51"/>
      <c r="AP704" s="51"/>
      <c r="AQ704" s="51"/>
      <c r="AR704" s="51"/>
      <c r="AS704" s="69"/>
      <c r="AT704" s="51"/>
      <c r="AU704" s="51"/>
      <c r="AV704" s="51"/>
      <c r="AW704" s="51"/>
      <c r="AX704" s="51"/>
      <c r="AY704" s="51"/>
      <c r="AZ704" s="51"/>
      <c r="BA704" s="69"/>
      <c r="BB704" s="51"/>
      <c r="BC704" s="51"/>
      <c r="BD704" s="51"/>
      <c r="BE704" s="51"/>
      <c r="BF704" s="51"/>
      <c r="BG704" s="51"/>
      <c r="BH704" s="51"/>
      <c r="BI704" s="69"/>
      <c r="BJ704" s="51"/>
      <c r="BK704" s="51"/>
      <c r="BL704" s="51"/>
      <c r="BM704" s="51"/>
      <c r="BN704" s="51"/>
      <c r="BO704" s="51"/>
      <c r="BP704" s="51"/>
      <c r="BQ704" s="56"/>
      <c r="BR704" s="172"/>
      <c r="BS704" s="51"/>
      <c r="BT704" s="174"/>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c r="CY704" s="51"/>
      <c r="CZ704" s="51"/>
      <c r="DA704" s="51"/>
      <c r="DB704" s="51"/>
      <c r="DC704" s="51"/>
      <c r="DD704" s="51"/>
      <c r="DE704" s="51"/>
      <c r="DF704" s="51"/>
      <c r="DG704" s="51"/>
      <c r="DH704" s="51"/>
      <c r="DI704" s="51"/>
      <c r="DJ704" s="51"/>
      <c r="DK704" s="51"/>
    </row>
    <row r="705" spans="1:115" s="50" customFormat="1" ht="14.4" customHeight="1" x14ac:dyDescent="0.3">
      <c r="A705" s="57" t="s">
        <v>778</v>
      </c>
      <c r="B705" s="165"/>
      <c r="C705" s="167" t="s">
        <v>597</v>
      </c>
      <c r="D705" s="167" t="s">
        <v>601</v>
      </c>
      <c r="E705" s="167" t="s">
        <v>947</v>
      </c>
      <c r="F705" s="167" t="s">
        <v>691</v>
      </c>
      <c r="G705" s="167" t="s">
        <v>802</v>
      </c>
      <c r="H705" s="167" t="s">
        <v>786</v>
      </c>
      <c r="I705" s="51" t="s">
        <v>789</v>
      </c>
      <c r="J705" s="51" t="s">
        <v>868</v>
      </c>
      <c r="K705" s="51" t="s">
        <v>869</v>
      </c>
      <c r="L705" s="93" t="str">
        <f t="shared" si="18"/>
        <v>39 0 X</v>
      </c>
      <c r="M705" s="89" t="str">
        <f t="shared" si="19"/>
        <v>E4 X</v>
      </c>
      <c r="N705" s="77" t="s">
        <v>903</v>
      </c>
      <c r="O705" s="51" t="s">
        <v>903</v>
      </c>
      <c r="P705" s="51" t="s">
        <v>903</v>
      </c>
      <c r="Q705" s="51" t="s">
        <v>902</v>
      </c>
      <c r="R705" s="51" t="s">
        <v>902</v>
      </c>
      <c r="S705" s="79" t="s">
        <v>903</v>
      </c>
      <c r="T705" s="51" t="s">
        <v>902</v>
      </c>
      <c r="U705" s="69" t="s">
        <v>902</v>
      </c>
      <c r="V705" s="167" t="s">
        <v>916</v>
      </c>
      <c r="W705" s="167"/>
      <c r="X705" s="167"/>
      <c r="Y705" s="167"/>
      <c r="Z705" s="167"/>
      <c r="AA705" s="167"/>
      <c r="AB705" s="167"/>
      <c r="AC705" s="167"/>
      <c r="AD705" s="167"/>
      <c r="AE705" s="167"/>
      <c r="AF705" s="167"/>
      <c r="AG705" s="167"/>
      <c r="AH705" s="167"/>
      <c r="AI705" s="167"/>
      <c r="AJ705" s="167"/>
      <c r="AK705" s="192"/>
      <c r="AL705" s="51"/>
      <c r="AM705" s="51"/>
      <c r="AN705" s="51"/>
      <c r="AO705" s="51"/>
      <c r="AP705" s="51"/>
      <c r="AQ705" s="51"/>
      <c r="AR705" s="51"/>
      <c r="AS705" s="69"/>
      <c r="AT705" s="51"/>
      <c r="AU705" s="51"/>
      <c r="AV705" s="51"/>
      <c r="AW705" s="51"/>
      <c r="AX705" s="51"/>
      <c r="AY705" s="51"/>
      <c r="AZ705" s="51"/>
      <c r="BA705" s="69"/>
      <c r="BB705" s="51"/>
      <c r="BC705" s="51"/>
      <c r="BD705" s="51"/>
      <c r="BE705" s="51"/>
      <c r="BF705" s="51"/>
      <c r="BG705" s="51"/>
      <c r="BH705" s="51"/>
      <c r="BI705" s="69"/>
      <c r="BJ705" s="51"/>
      <c r="BK705" s="51"/>
      <c r="BL705" s="51"/>
      <c r="BM705" s="51"/>
      <c r="BN705" s="51"/>
      <c r="BO705" s="51"/>
      <c r="BP705" s="51"/>
      <c r="BQ705" s="56"/>
      <c r="BR705" s="172" t="s">
        <v>614</v>
      </c>
      <c r="BS705" s="51"/>
      <c r="BT705" s="174" t="s">
        <v>691</v>
      </c>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c r="CY705" s="51"/>
      <c r="CZ705" s="51"/>
      <c r="DA705" s="51"/>
      <c r="DB705" s="51"/>
      <c r="DC705" s="51"/>
      <c r="DD705" s="51"/>
      <c r="DE705" s="51"/>
      <c r="DF705" s="51"/>
      <c r="DG705" s="51"/>
      <c r="DH705" s="51"/>
      <c r="DI705" s="51"/>
      <c r="DJ705" s="51"/>
      <c r="DK705" s="51"/>
    </row>
    <row r="706" spans="1:115" s="50" customFormat="1" ht="14.4" hidden="1" customHeight="1" x14ac:dyDescent="0.3">
      <c r="A706" s="57" t="s">
        <v>509</v>
      </c>
      <c r="B706" s="165"/>
      <c r="C706" s="167"/>
      <c r="D706" s="167"/>
      <c r="E706" s="167"/>
      <c r="F706" s="167"/>
      <c r="G706" s="167"/>
      <c r="H706" s="167"/>
      <c r="I706" s="51" t="s">
        <v>788</v>
      </c>
      <c r="J706" s="51" t="s">
        <v>868</v>
      </c>
      <c r="K706" s="51" t="s">
        <v>869</v>
      </c>
      <c r="L706" s="93" t="str">
        <f t="shared" si="18"/>
        <v>01 0 3</v>
      </c>
      <c r="M706" s="89" t="str">
        <f t="shared" si="19"/>
        <v>01 C</v>
      </c>
      <c r="N706" s="77"/>
      <c r="O706" s="51"/>
      <c r="P706" s="51"/>
      <c r="Q706" s="51"/>
      <c r="R706" s="51" t="s">
        <v>902</v>
      </c>
      <c r="S706" s="79" t="s">
        <v>903</v>
      </c>
      <c r="T706" s="51"/>
      <c r="U706" s="69"/>
      <c r="V706" s="92" t="s">
        <v>903</v>
      </c>
      <c r="W706" s="79" t="s">
        <v>903</v>
      </c>
      <c r="X706" s="51"/>
      <c r="Y706" s="51"/>
      <c r="Z706" s="79"/>
      <c r="AA706" s="195" t="s">
        <v>132</v>
      </c>
      <c r="AB706" s="195"/>
      <c r="AC706" s="196"/>
      <c r="AD706" s="51"/>
      <c r="AE706" s="51"/>
      <c r="AF706" s="51"/>
      <c r="AG706" s="51"/>
      <c r="AH706" s="51"/>
      <c r="AI706" s="51"/>
      <c r="AJ706" s="51"/>
      <c r="AK706" s="69"/>
      <c r="AL706" s="51"/>
      <c r="AM706" s="51"/>
      <c r="AN706" s="51"/>
      <c r="AO706" s="51"/>
      <c r="AP706" s="51"/>
      <c r="AQ706" s="51"/>
      <c r="AR706" s="51"/>
      <c r="AS706" s="69"/>
      <c r="AT706" s="51"/>
      <c r="AU706" s="51"/>
      <c r="AV706" s="51"/>
      <c r="AW706" s="51"/>
      <c r="AX706" s="51"/>
      <c r="AY706" s="51"/>
      <c r="AZ706" s="51"/>
      <c r="BA706" s="69"/>
      <c r="BB706" s="51"/>
      <c r="BC706" s="51"/>
      <c r="BD706" s="51"/>
      <c r="BE706" s="51"/>
      <c r="BF706" s="51"/>
      <c r="BG706" s="51"/>
      <c r="BH706" s="51"/>
      <c r="BI706" s="69"/>
      <c r="BJ706" s="51"/>
      <c r="BK706" s="51"/>
      <c r="BL706" s="51"/>
      <c r="BM706" s="51"/>
      <c r="BN706" s="51"/>
      <c r="BO706" s="51"/>
      <c r="BP706" s="51"/>
      <c r="BQ706" s="56"/>
      <c r="BR706" s="172"/>
      <c r="BS706" s="51"/>
      <c r="BT706" s="174"/>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c r="CY706" s="51"/>
      <c r="CZ706" s="51"/>
      <c r="DA706" s="51"/>
      <c r="DB706" s="51"/>
      <c r="DC706" s="51"/>
      <c r="DD706" s="51"/>
      <c r="DE706" s="51"/>
      <c r="DF706" s="51"/>
      <c r="DG706" s="51"/>
      <c r="DH706" s="51"/>
      <c r="DI706" s="51"/>
      <c r="DJ706" s="51"/>
      <c r="DK706" s="51"/>
    </row>
    <row r="707" spans="1:115" s="50" customFormat="1" ht="14.4" customHeight="1" x14ac:dyDescent="0.3">
      <c r="A707" s="163" t="s">
        <v>778</v>
      </c>
      <c r="B707" s="165"/>
      <c r="C707" s="167"/>
      <c r="D707" s="167"/>
      <c r="E707" s="167"/>
      <c r="F707" s="167"/>
      <c r="G707" s="167"/>
      <c r="H707" s="167"/>
      <c r="I707" s="51" t="s">
        <v>914</v>
      </c>
      <c r="J707" s="51" t="s">
        <v>868</v>
      </c>
      <c r="K707" s="51" t="s">
        <v>869</v>
      </c>
      <c r="L707" s="93" t="str">
        <f t="shared" si="18"/>
        <v>39 1 X</v>
      </c>
      <c r="M707" s="89" t="str">
        <f t="shared" si="19"/>
        <v>E5 X</v>
      </c>
      <c r="N707" s="77" t="s">
        <v>903</v>
      </c>
      <c r="O707" s="51" t="s">
        <v>903</v>
      </c>
      <c r="P707" s="51" t="s">
        <v>903</v>
      </c>
      <c r="Q707" s="51" t="s">
        <v>902</v>
      </c>
      <c r="R707" s="51" t="s">
        <v>902</v>
      </c>
      <c r="S707" s="79" t="s">
        <v>903</v>
      </c>
      <c r="T707" s="51" t="s">
        <v>902</v>
      </c>
      <c r="U707" s="69" t="s">
        <v>903</v>
      </c>
      <c r="V707" s="167" t="s">
        <v>916</v>
      </c>
      <c r="W707" s="167"/>
      <c r="X707" s="167"/>
      <c r="Y707" s="167"/>
      <c r="Z707" s="167"/>
      <c r="AA707" s="167"/>
      <c r="AB707" s="167"/>
      <c r="AC707" s="167"/>
      <c r="AD707" s="167"/>
      <c r="AE707" s="167"/>
      <c r="AF707" s="167"/>
      <c r="AG707" s="167"/>
      <c r="AH707" s="167"/>
      <c r="AI707" s="167"/>
      <c r="AJ707" s="167"/>
      <c r="AK707" s="192"/>
      <c r="AL707" s="51"/>
      <c r="AM707" s="51"/>
      <c r="AN707" s="51"/>
      <c r="AO707" s="51"/>
      <c r="AP707" s="51"/>
      <c r="AQ707" s="51"/>
      <c r="AR707" s="51"/>
      <c r="AS707" s="69"/>
      <c r="AT707" s="51"/>
      <c r="AU707" s="51"/>
      <c r="AV707" s="51"/>
      <c r="AW707" s="51"/>
      <c r="AX707" s="51"/>
      <c r="AY707" s="51"/>
      <c r="AZ707" s="51"/>
      <c r="BA707" s="69"/>
      <c r="BB707" s="51"/>
      <c r="BC707" s="51"/>
      <c r="BD707" s="51"/>
      <c r="BE707" s="51"/>
      <c r="BF707" s="51"/>
      <c r="BG707" s="51"/>
      <c r="BH707" s="51"/>
      <c r="BI707" s="69"/>
      <c r="BJ707" s="51"/>
      <c r="BK707" s="51"/>
      <c r="BL707" s="51"/>
      <c r="BM707" s="51"/>
      <c r="BN707" s="51"/>
      <c r="BO707" s="51"/>
      <c r="BP707" s="51"/>
      <c r="BQ707" s="56"/>
      <c r="BR707" s="172"/>
      <c r="BS707" s="51"/>
      <c r="BT707" s="174"/>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c r="CY707" s="51"/>
      <c r="CZ707" s="51"/>
      <c r="DA707" s="51"/>
      <c r="DB707" s="51"/>
      <c r="DC707" s="51"/>
      <c r="DD707" s="51"/>
      <c r="DE707" s="51"/>
      <c r="DF707" s="51"/>
      <c r="DG707" s="51"/>
      <c r="DH707" s="51"/>
      <c r="DI707" s="51"/>
      <c r="DJ707" s="51"/>
      <c r="DK707" s="51"/>
    </row>
    <row r="708" spans="1:115" s="50" customFormat="1" ht="14.4" hidden="1" customHeight="1" x14ac:dyDescent="0.3">
      <c r="A708" s="163"/>
      <c r="B708" s="165"/>
      <c r="C708" s="167"/>
      <c r="D708" s="167"/>
      <c r="E708" s="167"/>
      <c r="F708" s="167"/>
      <c r="G708" s="167"/>
      <c r="H708" s="167"/>
      <c r="I708" s="51" t="s">
        <v>953</v>
      </c>
      <c r="J708" s="51" t="s">
        <v>868</v>
      </c>
      <c r="K708" s="51" t="s">
        <v>869</v>
      </c>
      <c r="L708" s="93" t="str">
        <f t="shared" si="18"/>
        <v>01 0 1</v>
      </c>
      <c r="M708" s="89" t="str">
        <f t="shared" si="19"/>
        <v>01 4</v>
      </c>
      <c r="N708" s="77"/>
      <c r="O708" s="51"/>
      <c r="P708" s="51"/>
      <c r="Q708" s="51"/>
      <c r="R708" s="51" t="s">
        <v>902</v>
      </c>
      <c r="S708" s="79" t="s">
        <v>903</v>
      </c>
      <c r="T708" s="51"/>
      <c r="U708" s="69"/>
      <c r="V708" s="92" t="s">
        <v>902</v>
      </c>
      <c r="W708" s="79" t="s">
        <v>903</v>
      </c>
      <c r="X708" s="51"/>
      <c r="Y708" s="51"/>
      <c r="Z708" s="79"/>
      <c r="AA708" s="195" t="s">
        <v>132</v>
      </c>
      <c r="AB708" s="195"/>
      <c r="AC708" s="196"/>
      <c r="AD708" s="51"/>
      <c r="AE708" s="51"/>
      <c r="AF708" s="51"/>
      <c r="AG708" s="51"/>
      <c r="AH708" s="51"/>
      <c r="AI708" s="51"/>
      <c r="AJ708" s="51"/>
      <c r="AK708" s="69"/>
      <c r="AL708" s="51"/>
      <c r="AM708" s="51"/>
      <c r="AN708" s="51"/>
      <c r="AO708" s="51"/>
      <c r="AP708" s="51"/>
      <c r="AQ708" s="51"/>
      <c r="AR708" s="51"/>
      <c r="AS708" s="69"/>
      <c r="AT708" s="51"/>
      <c r="AU708" s="51"/>
      <c r="AV708" s="51"/>
      <c r="AW708" s="51"/>
      <c r="AX708" s="51"/>
      <c r="AY708" s="51"/>
      <c r="AZ708" s="51"/>
      <c r="BA708" s="69"/>
      <c r="BB708" s="51"/>
      <c r="BC708" s="51"/>
      <c r="BD708" s="51"/>
      <c r="BE708" s="51"/>
      <c r="BF708" s="51"/>
      <c r="BG708" s="51"/>
      <c r="BH708" s="51"/>
      <c r="BI708" s="69"/>
      <c r="BJ708" s="51"/>
      <c r="BK708" s="51"/>
      <c r="BL708" s="51"/>
      <c r="BM708" s="51"/>
      <c r="BN708" s="51"/>
      <c r="BO708" s="51"/>
      <c r="BP708" s="51"/>
      <c r="BQ708" s="56"/>
      <c r="BR708" s="172"/>
      <c r="BS708" s="51"/>
      <c r="BT708" s="174"/>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c r="CY708" s="51"/>
      <c r="CZ708" s="51"/>
      <c r="DA708" s="51"/>
      <c r="DB708" s="51"/>
      <c r="DC708" s="51"/>
      <c r="DD708" s="51"/>
      <c r="DE708" s="51"/>
      <c r="DF708" s="51"/>
      <c r="DG708" s="51"/>
      <c r="DH708" s="51"/>
      <c r="DI708" s="51"/>
      <c r="DJ708" s="51"/>
      <c r="DK708" s="51"/>
    </row>
    <row r="709" spans="1:115" s="50" customFormat="1" ht="14.4" customHeight="1" x14ac:dyDescent="0.3">
      <c r="A709" s="57" t="s">
        <v>509</v>
      </c>
      <c r="B709" s="165"/>
      <c r="C709" s="167"/>
      <c r="D709" s="167" t="s">
        <v>807</v>
      </c>
      <c r="E709" s="51" t="s">
        <v>946</v>
      </c>
      <c r="F709" s="167" t="s">
        <v>691</v>
      </c>
      <c r="G709" s="167" t="s">
        <v>802</v>
      </c>
      <c r="H709" s="167" t="s">
        <v>800</v>
      </c>
      <c r="I709" s="51" t="s">
        <v>790</v>
      </c>
      <c r="J709" s="51" t="s">
        <v>829</v>
      </c>
      <c r="K709" s="51" t="s">
        <v>869</v>
      </c>
      <c r="L709" s="93" t="str">
        <f t="shared" si="18"/>
        <v>39 3 X</v>
      </c>
      <c r="M709" s="89" t="str">
        <f t="shared" si="19"/>
        <v>E7 X</v>
      </c>
      <c r="N709" s="77" t="s">
        <v>903</v>
      </c>
      <c r="O709" s="51" t="s">
        <v>903</v>
      </c>
      <c r="P709" s="51" t="s">
        <v>903</v>
      </c>
      <c r="Q709" s="51" t="s">
        <v>902</v>
      </c>
      <c r="R709" s="51" t="s">
        <v>902</v>
      </c>
      <c r="S709" s="79" t="s">
        <v>903</v>
      </c>
      <c r="T709" s="51" t="s">
        <v>903</v>
      </c>
      <c r="U709" s="69" t="s">
        <v>903</v>
      </c>
      <c r="V709" s="167" t="s">
        <v>921</v>
      </c>
      <c r="W709" s="167"/>
      <c r="X709" s="167"/>
      <c r="Y709" s="167"/>
      <c r="Z709" s="167"/>
      <c r="AA709" s="167"/>
      <c r="AB709" s="167"/>
      <c r="AC709" s="192"/>
      <c r="AD709" s="51"/>
      <c r="AE709" s="51"/>
      <c r="AF709" s="51"/>
      <c r="AG709" s="51"/>
      <c r="AH709" s="51"/>
      <c r="AI709" s="51"/>
      <c r="AJ709" s="51"/>
      <c r="AK709" s="69"/>
      <c r="AL709" s="51"/>
      <c r="AM709" s="51"/>
      <c r="AN709" s="51"/>
      <c r="AO709" s="51"/>
      <c r="AP709" s="51"/>
      <c r="AQ709" s="51"/>
      <c r="AR709" s="51"/>
      <c r="AS709" s="69"/>
      <c r="AT709" s="51"/>
      <c r="AU709" s="51"/>
      <c r="AV709" s="51"/>
      <c r="AW709" s="51"/>
      <c r="AX709" s="51"/>
      <c r="AY709" s="51"/>
      <c r="AZ709" s="51"/>
      <c r="BA709" s="69"/>
      <c r="BB709" s="51"/>
      <c r="BC709" s="51"/>
      <c r="BD709" s="51"/>
      <c r="BE709" s="51"/>
      <c r="BF709" s="51"/>
      <c r="BG709" s="51"/>
      <c r="BH709" s="51"/>
      <c r="BI709" s="69"/>
      <c r="BJ709" s="51"/>
      <c r="BK709" s="51"/>
      <c r="BL709" s="51"/>
      <c r="BM709" s="51"/>
      <c r="BN709" s="51"/>
      <c r="BO709" s="51"/>
      <c r="BP709" s="51"/>
      <c r="BQ709" s="56"/>
      <c r="BR709" s="172"/>
      <c r="BS709" s="51"/>
      <c r="BT709" s="174"/>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c r="CY709" s="51"/>
      <c r="CZ709" s="51"/>
      <c r="DA709" s="51"/>
      <c r="DB709" s="51"/>
      <c r="DC709" s="51"/>
      <c r="DD709" s="51"/>
      <c r="DE709" s="51"/>
      <c r="DF709" s="51"/>
      <c r="DG709" s="51"/>
      <c r="DH709" s="51"/>
      <c r="DI709" s="51"/>
      <c r="DJ709" s="51"/>
      <c r="DK709" s="51"/>
    </row>
    <row r="710" spans="1:115" s="50" customFormat="1" ht="14.4" customHeight="1" x14ac:dyDescent="0.3">
      <c r="A710" s="57" t="s">
        <v>778</v>
      </c>
      <c r="B710" s="165"/>
      <c r="C710" s="167"/>
      <c r="D710" s="167"/>
      <c r="E710" s="167" t="s">
        <v>947</v>
      </c>
      <c r="F710" s="167"/>
      <c r="G710" s="167"/>
      <c r="H710" s="167"/>
      <c r="I710" s="51" t="s">
        <v>789</v>
      </c>
      <c r="J710" s="51" t="s">
        <v>868</v>
      </c>
      <c r="K710" s="51" t="s">
        <v>869</v>
      </c>
      <c r="L710" s="93" t="str">
        <f t="shared" ref="L710:L773" si="20">BIN2HEX(_xlfn.CONCAT($N710:$S710), 2) &amp; " " &amp; BIN2HEX(_xlfn.CONCAT($T710:$U710), 1) &amp; " " &amp; IFERROR(BIN2HEX(_xlfn.CONCAT($V710:$W710), 1), "X")</f>
        <v>39 2 X</v>
      </c>
      <c r="M710" s="89" t="str">
        <f t="shared" ref="M710:M773" si="21">BIN2HEX(_xlfn.CONCAT($N710:$U710), 2) &amp; " " &amp; IFERROR(BIN2HEX(_xlfn.CONCAT($V710:$W710, "0", "0"), 1), "X")</f>
        <v>E6 X</v>
      </c>
      <c r="N710" s="77" t="s">
        <v>903</v>
      </c>
      <c r="O710" s="51" t="s">
        <v>903</v>
      </c>
      <c r="P710" s="51" t="s">
        <v>903</v>
      </c>
      <c r="Q710" s="51" t="s">
        <v>902</v>
      </c>
      <c r="R710" s="51" t="s">
        <v>902</v>
      </c>
      <c r="S710" s="79" t="s">
        <v>903</v>
      </c>
      <c r="T710" s="51" t="s">
        <v>903</v>
      </c>
      <c r="U710" s="69" t="s">
        <v>902</v>
      </c>
      <c r="V710" s="167" t="s">
        <v>916</v>
      </c>
      <c r="W710" s="167"/>
      <c r="X710" s="167"/>
      <c r="Y710" s="167"/>
      <c r="Z710" s="167"/>
      <c r="AA710" s="167"/>
      <c r="AB710" s="167"/>
      <c r="AC710" s="167"/>
      <c r="AD710" s="167"/>
      <c r="AE710" s="167"/>
      <c r="AF710" s="167"/>
      <c r="AG710" s="167"/>
      <c r="AH710" s="167"/>
      <c r="AI710" s="167"/>
      <c r="AJ710" s="167"/>
      <c r="AK710" s="192"/>
      <c r="AL710" s="51"/>
      <c r="AM710" s="51"/>
      <c r="AN710" s="51"/>
      <c r="AO710" s="51"/>
      <c r="AP710" s="51"/>
      <c r="AQ710" s="51"/>
      <c r="AR710" s="51"/>
      <c r="AS710" s="69"/>
      <c r="AT710" s="51"/>
      <c r="AU710" s="51"/>
      <c r="AV710" s="51"/>
      <c r="AW710" s="51"/>
      <c r="AX710" s="51"/>
      <c r="AY710" s="51"/>
      <c r="AZ710" s="51"/>
      <c r="BA710" s="69"/>
      <c r="BB710" s="51"/>
      <c r="BC710" s="51"/>
      <c r="BD710" s="51"/>
      <c r="BE710" s="51"/>
      <c r="BF710" s="51"/>
      <c r="BG710" s="51"/>
      <c r="BH710" s="51"/>
      <c r="BI710" s="69"/>
      <c r="BJ710" s="51"/>
      <c r="BK710" s="51"/>
      <c r="BL710" s="51"/>
      <c r="BM710" s="51"/>
      <c r="BN710" s="51"/>
      <c r="BO710" s="51"/>
      <c r="BP710" s="51"/>
      <c r="BQ710" s="56"/>
      <c r="BR710" s="172"/>
      <c r="BS710" s="51"/>
      <c r="BT710" s="174"/>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c r="CY710" s="51"/>
      <c r="CZ710" s="51"/>
      <c r="DA710" s="51"/>
      <c r="DB710" s="51"/>
      <c r="DC710" s="51"/>
      <c r="DD710" s="51"/>
      <c r="DE710" s="51"/>
      <c r="DF710" s="51"/>
      <c r="DG710" s="51"/>
      <c r="DH710" s="51"/>
      <c r="DI710" s="51"/>
      <c r="DJ710" s="51"/>
      <c r="DK710" s="51"/>
    </row>
    <row r="711" spans="1:115" s="50" customFormat="1" ht="14.4" hidden="1" customHeight="1" x14ac:dyDescent="0.3">
      <c r="A711" s="57" t="s">
        <v>515</v>
      </c>
      <c r="B711" s="165"/>
      <c r="C711" s="167"/>
      <c r="D711" s="167"/>
      <c r="E711" s="167"/>
      <c r="F711" s="167"/>
      <c r="G711" s="167"/>
      <c r="H711" s="167"/>
      <c r="I711" s="51" t="s">
        <v>788</v>
      </c>
      <c r="J711" s="51" t="s">
        <v>869</v>
      </c>
      <c r="K711" s="51" t="s">
        <v>869</v>
      </c>
      <c r="L711" s="93" t="str">
        <f t="shared" si="20"/>
        <v>00 0 0</v>
      </c>
      <c r="M711" s="89" t="str">
        <f t="shared" si="21"/>
        <v>00 0</v>
      </c>
      <c r="N711" s="77"/>
      <c r="O711" s="51"/>
      <c r="P711" s="51"/>
      <c r="Q711" s="51"/>
      <c r="R711" s="51"/>
      <c r="S711" s="79"/>
      <c r="T711" s="51"/>
      <c r="U711" s="69"/>
      <c r="V711" s="92"/>
      <c r="W711" s="79"/>
      <c r="X711" s="51"/>
      <c r="Y711" s="51"/>
      <c r="Z711" s="79"/>
      <c r="AA711" s="51"/>
      <c r="AB711" s="51"/>
      <c r="AC711" s="69"/>
      <c r="AD711" s="51"/>
      <c r="AE711" s="51"/>
      <c r="AF711" s="51"/>
      <c r="AG711" s="51"/>
      <c r="AH711" s="51"/>
      <c r="AI711" s="51"/>
      <c r="AJ711" s="51"/>
      <c r="AK711" s="69"/>
      <c r="AL711" s="51"/>
      <c r="AM711" s="51"/>
      <c r="AN711" s="51"/>
      <c r="AO711" s="51"/>
      <c r="AP711" s="51"/>
      <c r="AQ711" s="51"/>
      <c r="AR711" s="51"/>
      <c r="AS711" s="69"/>
      <c r="AT711" s="51"/>
      <c r="AU711" s="51"/>
      <c r="AV711" s="51"/>
      <c r="AW711" s="51"/>
      <c r="AX711" s="51"/>
      <c r="AY711" s="51"/>
      <c r="AZ711" s="51"/>
      <c r="BA711" s="69"/>
      <c r="BB711" s="51"/>
      <c r="BC711" s="51"/>
      <c r="BD711" s="51"/>
      <c r="BE711" s="51"/>
      <c r="BF711" s="51"/>
      <c r="BG711" s="51"/>
      <c r="BH711" s="51"/>
      <c r="BI711" s="69"/>
      <c r="BJ711" s="51"/>
      <c r="BK711" s="51"/>
      <c r="BL711" s="51"/>
      <c r="BM711" s="51"/>
      <c r="BN711" s="51"/>
      <c r="BO711" s="51"/>
      <c r="BP711" s="51"/>
      <c r="BQ711" s="56"/>
      <c r="BR711" s="172"/>
      <c r="BS711" s="51"/>
      <c r="BT711" s="174"/>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c r="CY711" s="51"/>
      <c r="CZ711" s="51"/>
      <c r="DA711" s="51"/>
      <c r="DB711" s="51"/>
      <c r="DC711" s="51"/>
      <c r="DD711" s="51"/>
      <c r="DE711" s="51"/>
      <c r="DF711" s="51"/>
      <c r="DG711" s="51"/>
      <c r="DH711" s="51"/>
      <c r="DI711" s="51"/>
      <c r="DJ711" s="51"/>
      <c r="DK711" s="51"/>
    </row>
    <row r="712" spans="1:115" s="50" customFormat="1" ht="14.4" hidden="1" customHeight="1" x14ac:dyDescent="0.3">
      <c r="A712" s="163" t="s">
        <v>513</v>
      </c>
      <c r="B712" s="165"/>
      <c r="C712" s="167"/>
      <c r="D712" s="167"/>
      <c r="E712" s="167"/>
      <c r="F712" s="167"/>
      <c r="G712" s="167"/>
      <c r="H712" s="167"/>
      <c r="I712" s="51" t="s">
        <v>914</v>
      </c>
      <c r="J712" s="51" t="s">
        <v>869</v>
      </c>
      <c r="K712" s="51" t="s">
        <v>869</v>
      </c>
      <c r="L712" s="93" t="str">
        <f t="shared" si="20"/>
        <v>00 0 0</v>
      </c>
      <c r="M712" s="89" t="str">
        <f t="shared" si="21"/>
        <v>00 0</v>
      </c>
      <c r="N712" s="77"/>
      <c r="O712" s="51"/>
      <c r="P712" s="51"/>
      <c r="Q712" s="51"/>
      <c r="R712" s="51"/>
      <c r="S712" s="79"/>
      <c r="T712" s="51"/>
      <c r="U712" s="69"/>
      <c r="V712" s="92"/>
      <c r="W712" s="79"/>
      <c r="X712" s="51"/>
      <c r="Y712" s="51"/>
      <c r="Z712" s="79"/>
      <c r="AA712" s="51"/>
      <c r="AB712" s="51"/>
      <c r="AC712" s="69"/>
      <c r="AD712" s="51"/>
      <c r="AE712" s="51"/>
      <c r="AF712" s="51"/>
      <c r="AG712" s="51"/>
      <c r="AH712" s="51"/>
      <c r="AI712" s="51"/>
      <c r="AJ712" s="51"/>
      <c r="AK712" s="69"/>
      <c r="AL712" s="51"/>
      <c r="AM712" s="51"/>
      <c r="AN712" s="51"/>
      <c r="AO712" s="51"/>
      <c r="AP712" s="51"/>
      <c r="AQ712" s="51"/>
      <c r="AR712" s="51"/>
      <c r="AS712" s="69"/>
      <c r="AT712" s="51"/>
      <c r="AU712" s="51"/>
      <c r="AV712" s="51"/>
      <c r="AW712" s="51"/>
      <c r="AX712" s="51"/>
      <c r="AY712" s="51"/>
      <c r="AZ712" s="51"/>
      <c r="BA712" s="69"/>
      <c r="BB712" s="51"/>
      <c r="BC712" s="51"/>
      <c r="BD712" s="51"/>
      <c r="BE712" s="51"/>
      <c r="BF712" s="51"/>
      <c r="BG712" s="51"/>
      <c r="BH712" s="51"/>
      <c r="BI712" s="69"/>
      <c r="BJ712" s="51"/>
      <c r="BK712" s="51"/>
      <c r="BL712" s="51"/>
      <c r="BM712" s="51"/>
      <c r="BN712" s="51"/>
      <c r="BO712" s="51"/>
      <c r="BP712" s="51"/>
      <c r="BQ712" s="56"/>
      <c r="BR712" s="172"/>
      <c r="BS712" s="51"/>
      <c r="BT712" s="174"/>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c r="CY712" s="51"/>
      <c r="CZ712" s="51"/>
      <c r="DA712" s="51"/>
      <c r="DB712" s="51"/>
      <c r="DC712" s="51"/>
      <c r="DD712" s="51"/>
      <c r="DE712" s="51"/>
      <c r="DF712" s="51"/>
      <c r="DG712" s="51"/>
      <c r="DH712" s="51"/>
      <c r="DI712" s="51"/>
      <c r="DJ712" s="51"/>
      <c r="DK712" s="51"/>
    </row>
    <row r="713" spans="1:115" s="50" customFormat="1" ht="14.4" hidden="1" customHeight="1" x14ac:dyDescent="0.3">
      <c r="A713" s="163"/>
      <c r="B713" s="165"/>
      <c r="C713" s="167"/>
      <c r="D713" s="167"/>
      <c r="E713" s="167"/>
      <c r="F713" s="167"/>
      <c r="G713" s="167"/>
      <c r="H713" s="167"/>
      <c r="I713" s="51" t="s">
        <v>953</v>
      </c>
      <c r="J713" s="51" t="s">
        <v>869</v>
      </c>
      <c r="K713" s="51" t="s">
        <v>869</v>
      </c>
      <c r="L713" s="93" t="str">
        <f t="shared" si="20"/>
        <v>00 0 0</v>
      </c>
      <c r="M713" s="89" t="str">
        <f t="shared" si="21"/>
        <v>00 0</v>
      </c>
      <c r="N713" s="77"/>
      <c r="O713" s="51"/>
      <c r="P713" s="51"/>
      <c r="Q713" s="51"/>
      <c r="R713" s="51"/>
      <c r="S713" s="79"/>
      <c r="T713" s="51"/>
      <c r="U713" s="69"/>
      <c r="V713" s="92"/>
      <c r="W713" s="79"/>
      <c r="X713" s="51"/>
      <c r="Y713" s="51"/>
      <c r="Z713" s="79"/>
      <c r="AA713" s="51"/>
      <c r="AB713" s="51"/>
      <c r="AC713" s="69"/>
      <c r="AD713" s="51"/>
      <c r="AE713" s="51"/>
      <c r="AF713" s="51"/>
      <c r="AG713" s="51"/>
      <c r="AH713" s="51"/>
      <c r="AI713" s="51"/>
      <c r="AJ713" s="51"/>
      <c r="AK713" s="69"/>
      <c r="AL713" s="51"/>
      <c r="AM713" s="51"/>
      <c r="AN713" s="51"/>
      <c r="AO713" s="51"/>
      <c r="AP713" s="51"/>
      <c r="AQ713" s="51"/>
      <c r="AR713" s="51"/>
      <c r="AS713" s="69"/>
      <c r="AT713" s="51"/>
      <c r="AU713" s="51"/>
      <c r="AV713" s="51"/>
      <c r="AW713" s="51"/>
      <c r="AX713" s="51"/>
      <c r="AY713" s="51"/>
      <c r="AZ713" s="51"/>
      <c r="BA713" s="69"/>
      <c r="BB713" s="51"/>
      <c r="BC713" s="51"/>
      <c r="BD713" s="51"/>
      <c r="BE713" s="51"/>
      <c r="BF713" s="51"/>
      <c r="BG713" s="51"/>
      <c r="BH713" s="51"/>
      <c r="BI713" s="69"/>
      <c r="BJ713" s="51"/>
      <c r="BK713" s="51"/>
      <c r="BL713" s="51"/>
      <c r="BM713" s="51"/>
      <c r="BN713" s="51"/>
      <c r="BO713" s="51"/>
      <c r="BP713" s="51"/>
      <c r="BQ713" s="56"/>
      <c r="BR713" s="172"/>
      <c r="BS713" s="51"/>
      <c r="BT713" s="174"/>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c r="CY713" s="51"/>
      <c r="CZ713" s="51"/>
      <c r="DA713" s="51"/>
      <c r="DB713" s="51"/>
      <c r="DC713" s="51"/>
      <c r="DD713" s="51"/>
      <c r="DE713" s="51"/>
      <c r="DF713" s="51"/>
      <c r="DG713" s="51"/>
      <c r="DH713" s="51"/>
      <c r="DI713" s="51"/>
      <c r="DJ713" s="51"/>
      <c r="DK713" s="51"/>
    </row>
    <row r="714" spans="1:115" s="50" customFormat="1" ht="14.4" hidden="1" customHeight="1" x14ac:dyDescent="0.3">
      <c r="A714" s="163" t="s">
        <v>515</v>
      </c>
      <c r="B714" s="165"/>
      <c r="C714" s="167" t="s">
        <v>598</v>
      </c>
      <c r="D714" s="167" t="s">
        <v>602</v>
      </c>
      <c r="E714" s="167" t="s">
        <v>947</v>
      </c>
      <c r="F714" s="167" t="s">
        <v>691</v>
      </c>
      <c r="G714" s="167" t="s">
        <v>802</v>
      </c>
      <c r="H714" s="167" t="s">
        <v>786</v>
      </c>
      <c r="I714" s="51" t="s">
        <v>789</v>
      </c>
      <c r="J714" s="51" t="s">
        <v>869</v>
      </c>
      <c r="K714" s="51" t="s">
        <v>869</v>
      </c>
      <c r="L714" s="93" t="str">
        <f t="shared" si="20"/>
        <v>00 0 0</v>
      </c>
      <c r="M714" s="89" t="str">
        <f t="shared" si="21"/>
        <v>00 0</v>
      </c>
      <c r="N714" s="77"/>
      <c r="O714" s="51"/>
      <c r="P714" s="51"/>
      <c r="Q714" s="51"/>
      <c r="R714" s="51"/>
      <c r="S714" s="79"/>
      <c r="T714" s="51"/>
      <c r="U714" s="69"/>
      <c r="V714" s="92"/>
      <c r="W714" s="79"/>
      <c r="X714" s="51"/>
      <c r="Y714" s="51"/>
      <c r="Z714" s="79"/>
      <c r="AA714" s="51"/>
      <c r="AB714" s="51"/>
      <c r="AC714" s="69"/>
      <c r="AD714" s="51"/>
      <c r="AE714" s="51"/>
      <c r="AF714" s="51"/>
      <c r="AG714" s="51"/>
      <c r="AH714" s="51"/>
      <c r="AI714" s="51"/>
      <c r="AJ714" s="51"/>
      <c r="AK714" s="69"/>
      <c r="AL714" s="51"/>
      <c r="AM714" s="51"/>
      <c r="AN714" s="51"/>
      <c r="AO714" s="51"/>
      <c r="AP714" s="51"/>
      <c r="AQ714" s="51"/>
      <c r="AR714" s="51"/>
      <c r="AS714" s="69"/>
      <c r="AT714" s="51"/>
      <c r="AU714" s="51"/>
      <c r="AV714" s="51"/>
      <c r="AW714" s="51"/>
      <c r="AX714" s="51"/>
      <c r="AY714" s="51"/>
      <c r="AZ714" s="51"/>
      <c r="BA714" s="69"/>
      <c r="BB714" s="51"/>
      <c r="BC714" s="51"/>
      <c r="BD714" s="51"/>
      <c r="BE714" s="51"/>
      <c r="BF714" s="51"/>
      <c r="BG714" s="51"/>
      <c r="BH714" s="51"/>
      <c r="BI714" s="69"/>
      <c r="BJ714" s="51"/>
      <c r="BK714" s="51"/>
      <c r="BL714" s="51"/>
      <c r="BM714" s="51"/>
      <c r="BN714" s="51"/>
      <c r="BO714" s="51"/>
      <c r="BP714" s="51"/>
      <c r="BQ714" s="56"/>
      <c r="BR714" s="172" t="s">
        <v>613</v>
      </c>
      <c r="BS714" s="51"/>
      <c r="BT714" s="174" t="s">
        <v>691</v>
      </c>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c r="CY714" s="51"/>
      <c r="CZ714" s="51"/>
      <c r="DA714" s="51"/>
      <c r="DB714" s="51"/>
      <c r="DC714" s="51"/>
      <c r="DD714" s="51"/>
      <c r="DE714" s="51"/>
      <c r="DF714" s="51"/>
      <c r="DG714" s="51"/>
      <c r="DH714" s="51"/>
      <c r="DI714" s="51"/>
      <c r="DJ714" s="51"/>
      <c r="DK714" s="51"/>
    </row>
    <row r="715" spans="1:115" s="50" customFormat="1" ht="14.4" hidden="1" customHeight="1" x14ac:dyDescent="0.3">
      <c r="A715" s="163"/>
      <c r="B715" s="165"/>
      <c r="C715" s="167"/>
      <c r="D715" s="167"/>
      <c r="E715" s="167"/>
      <c r="F715" s="167"/>
      <c r="G715" s="167"/>
      <c r="H715" s="167"/>
      <c r="I715" s="51" t="s">
        <v>788</v>
      </c>
      <c r="J715" s="51" t="s">
        <v>869</v>
      </c>
      <c r="K715" s="51" t="s">
        <v>869</v>
      </c>
      <c r="L715" s="93" t="str">
        <f t="shared" si="20"/>
        <v>00 0 0</v>
      </c>
      <c r="M715" s="89" t="str">
        <f t="shared" si="21"/>
        <v>00 0</v>
      </c>
      <c r="N715" s="77"/>
      <c r="O715" s="51"/>
      <c r="P715" s="51"/>
      <c r="Q715" s="51"/>
      <c r="R715" s="51"/>
      <c r="S715" s="79"/>
      <c r="T715" s="51"/>
      <c r="U715" s="69"/>
      <c r="V715" s="92"/>
      <c r="W715" s="79"/>
      <c r="X715" s="51"/>
      <c r="Y715" s="51"/>
      <c r="Z715" s="79"/>
      <c r="AA715" s="51"/>
      <c r="AB715" s="51"/>
      <c r="AC715" s="69"/>
      <c r="AD715" s="51"/>
      <c r="AE715" s="51"/>
      <c r="AF715" s="51"/>
      <c r="AG715" s="51"/>
      <c r="AH715" s="51"/>
      <c r="AI715" s="51"/>
      <c r="AJ715" s="51"/>
      <c r="AK715" s="69"/>
      <c r="AL715" s="51"/>
      <c r="AM715" s="51"/>
      <c r="AN715" s="51"/>
      <c r="AO715" s="51"/>
      <c r="AP715" s="51"/>
      <c r="AQ715" s="51"/>
      <c r="AR715" s="51"/>
      <c r="AS715" s="69"/>
      <c r="AT715" s="51"/>
      <c r="AU715" s="51"/>
      <c r="AV715" s="51"/>
      <c r="AW715" s="51"/>
      <c r="AX715" s="51"/>
      <c r="AY715" s="51"/>
      <c r="AZ715" s="51"/>
      <c r="BA715" s="69"/>
      <c r="BB715" s="51"/>
      <c r="BC715" s="51"/>
      <c r="BD715" s="51"/>
      <c r="BE715" s="51"/>
      <c r="BF715" s="51"/>
      <c r="BG715" s="51"/>
      <c r="BH715" s="51"/>
      <c r="BI715" s="69"/>
      <c r="BJ715" s="51"/>
      <c r="BK715" s="51"/>
      <c r="BL715" s="51"/>
      <c r="BM715" s="51"/>
      <c r="BN715" s="51"/>
      <c r="BO715" s="51"/>
      <c r="BP715" s="51"/>
      <c r="BQ715" s="56"/>
      <c r="BR715" s="172"/>
      <c r="BS715" s="51"/>
      <c r="BT715" s="174"/>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c r="CY715" s="51"/>
      <c r="CZ715" s="51"/>
      <c r="DA715" s="51"/>
      <c r="DB715" s="51"/>
      <c r="DC715" s="51"/>
      <c r="DD715" s="51"/>
      <c r="DE715" s="51"/>
      <c r="DF715" s="51"/>
      <c r="DG715" s="51"/>
      <c r="DH715" s="51"/>
      <c r="DI715" s="51"/>
      <c r="DJ715" s="51"/>
      <c r="DK715" s="51"/>
    </row>
    <row r="716" spans="1:115" s="50" customFormat="1" ht="14.4" hidden="1" customHeight="1" x14ac:dyDescent="0.3">
      <c r="A716" s="163"/>
      <c r="B716" s="165"/>
      <c r="C716" s="167"/>
      <c r="D716" s="167"/>
      <c r="E716" s="167"/>
      <c r="F716" s="167"/>
      <c r="G716" s="167"/>
      <c r="H716" s="167"/>
      <c r="I716" s="51" t="s">
        <v>914</v>
      </c>
      <c r="J716" s="51" t="s">
        <v>869</v>
      </c>
      <c r="K716" s="51" t="s">
        <v>869</v>
      </c>
      <c r="L716" s="93" t="str">
        <f t="shared" si="20"/>
        <v>00 0 0</v>
      </c>
      <c r="M716" s="89" t="str">
        <f t="shared" si="21"/>
        <v>00 0</v>
      </c>
      <c r="N716" s="77"/>
      <c r="O716" s="51"/>
      <c r="P716" s="51"/>
      <c r="Q716" s="51"/>
      <c r="R716" s="51"/>
      <c r="S716" s="79"/>
      <c r="T716" s="51"/>
      <c r="U716" s="69"/>
      <c r="V716" s="92"/>
      <c r="W716" s="79"/>
      <c r="X716" s="51"/>
      <c r="Y716" s="51"/>
      <c r="Z716" s="79"/>
      <c r="AA716" s="51"/>
      <c r="AB716" s="51"/>
      <c r="AC716" s="69"/>
      <c r="AD716" s="51"/>
      <c r="AE716" s="51"/>
      <c r="AF716" s="51"/>
      <c r="AG716" s="51"/>
      <c r="AH716" s="51"/>
      <c r="AI716" s="51"/>
      <c r="AJ716" s="51"/>
      <c r="AK716" s="69"/>
      <c r="AL716" s="51"/>
      <c r="AM716" s="51"/>
      <c r="AN716" s="51"/>
      <c r="AO716" s="51"/>
      <c r="AP716" s="51"/>
      <c r="AQ716" s="51"/>
      <c r="AR716" s="51"/>
      <c r="AS716" s="69"/>
      <c r="AT716" s="51"/>
      <c r="AU716" s="51"/>
      <c r="AV716" s="51"/>
      <c r="AW716" s="51"/>
      <c r="AX716" s="51"/>
      <c r="AY716" s="51"/>
      <c r="AZ716" s="51"/>
      <c r="BA716" s="69"/>
      <c r="BB716" s="51"/>
      <c r="BC716" s="51"/>
      <c r="BD716" s="51"/>
      <c r="BE716" s="51"/>
      <c r="BF716" s="51"/>
      <c r="BG716" s="51"/>
      <c r="BH716" s="51"/>
      <c r="BI716" s="69"/>
      <c r="BJ716" s="51"/>
      <c r="BK716" s="51"/>
      <c r="BL716" s="51"/>
      <c r="BM716" s="51"/>
      <c r="BN716" s="51"/>
      <c r="BO716" s="51"/>
      <c r="BP716" s="51"/>
      <c r="BQ716" s="56"/>
      <c r="BR716" s="172"/>
      <c r="BS716" s="51"/>
      <c r="BT716" s="174"/>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c r="CY716" s="51"/>
      <c r="CZ716" s="51"/>
      <c r="DA716" s="51"/>
      <c r="DB716" s="51"/>
      <c r="DC716" s="51"/>
      <c r="DD716" s="51"/>
      <c r="DE716" s="51"/>
      <c r="DF716" s="51"/>
      <c r="DG716" s="51"/>
      <c r="DH716" s="51"/>
      <c r="DI716" s="51"/>
      <c r="DJ716" s="51"/>
      <c r="DK716" s="51"/>
    </row>
    <row r="717" spans="1:115" s="50" customFormat="1" ht="14.4" hidden="1" customHeight="1" x14ac:dyDescent="0.3">
      <c r="A717" s="57" t="s">
        <v>515</v>
      </c>
      <c r="B717" s="165"/>
      <c r="C717" s="167"/>
      <c r="D717" s="167"/>
      <c r="E717" s="167"/>
      <c r="F717" s="167"/>
      <c r="G717" s="167"/>
      <c r="H717" s="167"/>
      <c r="I717" s="51" t="s">
        <v>953</v>
      </c>
      <c r="J717" s="51" t="s">
        <v>869</v>
      </c>
      <c r="K717" s="51" t="s">
        <v>869</v>
      </c>
      <c r="L717" s="93" t="str">
        <f t="shared" si="20"/>
        <v>00 0 0</v>
      </c>
      <c r="M717" s="89" t="str">
        <f t="shared" si="21"/>
        <v>00 0</v>
      </c>
      <c r="N717" s="77"/>
      <c r="O717" s="51"/>
      <c r="P717" s="51"/>
      <c r="Q717" s="51"/>
      <c r="R717" s="51"/>
      <c r="S717" s="79"/>
      <c r="T717" s="51"/>
      <c r="U717" s="69"/>
      <c r="V717" s="92"/>
      <c r="W717" s="79"/>
      <c r="X717" s="51"/>
      <c r="Y717" s="51"/>
      <c r="Z717" s="79"/>
      <c r="AA717" s="51"/>
      <c r="AB717" s="51"/>
      <c r="AC717" s="69"/>
      <c r="AD717" s="51"/>
      <c r="AE717" s="51"/>
      <c r="AF717" s="51"/>
      <c r="AG717" s="51"/>
      <c r="AH717" s="51"/>
      <c r="AI717" s="51"/>
      <c r="AJ717" s="51"/>
      <c r="AK717" s="69"/>
      <c r="AL717" s="51"/>
      <c r="AM717" s="51"/>
      <c r="AN717" s="51"/>
      <c r="AO717" s="51"/>
      <c r="AP717" s="51"/>
      <c r="AQ717" s="51"/>
      <c r="AR717" s="51"/>
      <c r="AS717" s="69"/>
      <c r="AT717" s="51"/>
      <c r="AU717" s="51"/>
      <c r="AV717" s="51"/>
      <c r="AW717" s="51"/>
      <c r="AX717" s="51"/>
      <c r="AY717" s="51"/>
      <c r="AZ717" s="51"/>
      <c r="BA717" s="69"/>
      <c r="BB717" s="51"/>
      <c r="BC717" s="51"/>
      <c r="BD717" s="51"/>
      <c r="BE717" s="51"/>
      <c r="BF717" s="51"/>
      <c r="BG717" s="51"/>
      <c r="BH717" s="51"/>
      <c r="BI717" s="69"/>
      <c r="BJ717" s="51"/>
      <c r="BK717" s="51"/>
      <c r="BL717" s="51"/>
      <c r="BM717" s="51"/>
      <c r="BN717" s="51"/>
      <c r="BO717" s="51"/>
      <c r="BP717" s="51"/>
      <c r="BQ717" s="56"/>
      <c r="BR717" s="172"/>
      <c r="BS717" s="51"/>
      <c r="BT717" s="174"/>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c r="CY717" s="51"/>
      <c r="CZ717" s="51"/>
      <c r="DA717" s="51"/>
      <c r="DB717" s="51"/>
      <c r="DC717" s="51"/>
      <c r="DD717" s="51"/>
      <c r="DE717" s="51"/>
      <c r="DF717" s="51"/>
      <c r="DG717" s="51"/>
      <c r="DH717" s="51"/>
      <c r="DI717" s="51"/>
      <c r="DJ717" s="51"/>
      <c r="DK717" s="51"/>
    </row>
    <row r="718" spans="1:115" s="50" customFormat="1" ht="14.4" hidden="1" customHeight="1" x14ac:dyDescent="0.3">
      <c r="A718" s="57" t="s">
        <v>515</v>
      </c>
      <c r="B718" s="165"/>
      <c r="C718" s="167"/>
      <c r="D718" s="167" t="s">
        <v>808</v>
      </c>
      <c r="E718" s="51" t="s">
        <v>946</v>
      </c>
      <c r="F718" s="167" t="s">
        <v>691</v>
      </c>
      <c r="G718" s="167" t="s">
        <v>802</v>
      </c>
      <c r="H718" s="167" t="s">
        <v>800</v>
      </c>
      <c r="I718" s="51" t="s">
        <v>790</v>
      </c>
      <c r="J718" s="51" t="s">
        <v>869</v>
      </c>
      <c r="K718" s="51" t="s">
        <v>869</v>
      </c>
      <c r="L718" s="93" t="str">
        <f t="shared" si="20"/>
        <v>00 0 0</v>
      </c>
      <c r="M718" s="89" t="str">
        <f t="shared" si="21"/>
        <v>00 0</v>
      </c>
      <c r="N718" s="77"/>
      <c r="O718" s="51"/>
      <c r="P718" s="51"/>
      <c r="Q718" s="51"/>
      <c r="R718" s="51"/>
      <c r="S718" s="79"/>
      <c r="T718" s="51"/>
      <c r="U718" s="69"/>
      <c r="V718" s="92"/>
      <c r="W718" s="79"/>
      <c r="X718" s="51"/>
      <c r="Y718" s="51"/>
      <c r="Z718" s="79"/>
      <c r="AA718" s="51"/>
      <c r="AB718" s="51"/>
      <c r="AC718" s="69"/>
      <c r="AD718" s="51"/>
      <c r="AE718" s="51"/>
      <c r="AF718" s="51"/>
      <c r="AG718" s="51"/>
      <c r="AH718" s="51"/>
      <c r="AI718" s="51"/>
      <c r="AJ718" s="51"/>
      <c r="AK718" s="69"/>
      <c r="AL718" s="51"/>
      <c r="AM718" s="51"/>
      <c r="AN718" s="51"/>
      <c r="AO718" s="51"/>
      <c r="AP718" s="51"/>
      <c r="AQ718" s="51"/>
      <c r="AR718" s="51"/>
      <c r="AS718" s="69"/>
      <c r="AT718" s="51"/>
      <c r="AU718" s="51"/>
      <c r="AV718" s="51"/>
      <c r="AW718" s="51"/>
      <c r="AX718" s="51"/>
      <c r="AY718" s="51"/>
      <c r="AZ718" s="51"/>
      <c r="BA718" s="69"/>
      <c r="BB718" s="51"/>
      <c r="BC718" s="51"/>
      <c r="BD718" s="51"/>
      <c r="BE718" s="51"/>
      <c r="BF718" s="51"/>
      <c r="BG718" s="51"/>
      <c r="BH718" s="51"/>
      <c r="BI718" s="69"/>
      <c r="BJ718" s="51"/>
      <c r="BK718" s="51"/>
      <c r="BL718" s="51"/>
      <c r="BM718" s="51"/>
      <c r="BN718" s="51"/>
      <c r="BO718" s="51"/>
      <c r="BP718" s="51"/>
      <c r="BQ718" s="56"/>
      <c r="BR718" s="172"/>
      <c r="BS718" s="51"/>
      <c r="BT718" s="174"/>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c r="CY718" s="51"/>
      <c r="CZ718" s="51"/>
      <c r="DA718" s="51"/>
      <c r="DB718" s="51"/>
      <c r="DC718" s="51"/>
      <c r="DD718" s="51"/>
      <c r="DE718" s="51"/>
      <c r="DF718" s="51"/>
      <c r="DG718" s="51"/>
      <c r="DH718" s="51"/>
      <c r="DI718" s="51"/>
      <c r="DJ718" s="51"/>
      <c r="DK718" s="51"/>
    </row>
    <row r="719" spans="1:115" s="50" customFormat="1" ht="14.4" hidden="1" customHeight="1" x14ac:dyDescent="0.3">
      <c r="A719" s="163" t="s">
        <v>515</v>
      </c>
      <c r="B719" s="165"/>
      <c r="C719" s="167"/>
      <c r="D719" s="167"/>
      <c r="E719" s="167" t="s">
        <v>947</v>
      </c>
      <c r="F719" s="167"/>
      <c r="G719" s="167"/>
      <c r="H719" s="167"/>
      <c r="I719" s="51" t="s">
        <v>789</v>
      </c>
      <c r="J719" s="51" t="s">
        <v>869</v>
      </c>
      <c r="K719" s="51" t="s">
        <v>869</v>
      </c>
      <c r="L719" s="93" t="str">
        <f t="shared" si="20"/>
        <v>00 0 0</v>
      </c>
      <c r="M719" s="89" t="str">
        <f t="shared" si="21"/>
        <v>00 0</v>
      </c>
      <c r="N719" s="77"/>
      <c r="O719" s="51"/>
      <c r="P719" s="51"/>
      <c r="Q719" s="51"/>
      <c r="R719" s="51"/>
      <c r="S719" s="79"/>
      <c r="T719" s="51"/>
      <c r="U719" s="69"/>
      <c r="V719" s="92"/>
      <c r="W719" s="79"/>
      <c r="X719" s="51"/>
      <c r="Y719" s="51"/>
      <c r="Z719" s="79"/>
      <c r="AA719" s="51"/>
      <c r="AB719" s="51"/>
      <c r="AC719" s="69"/>
      <c r="AD719" s="51"/>
      <c r="AE719" s="51"/>
      <c r="AF719" s="51"/>
      <c r="AG719" s="51"/>
      <c r="AH719" s="51"/>
      <c r="AI719" s="51"/>
      <c r="AJ719" s="51"/>
      <c r="AK719" s="69"/>
      <c r="AL719" s="51"/>
      <c r="AM719" s="51"/>
      <c r="AN719" s="51"/>
      <c r="AO719" s="51"/>
      <c r="AP719" s="51"/>
      <c r="AQ719" s="51"/>
      <c r="AR719" s="51"/>
      <c r="AS719" s="69"/>
      <c r="AT719" s="51"/>
      <c r="AU719" s="51"/>
      <c r="AV719" s="51"/>
      <c r="AW719" s="51"/>
      <c r="AX719" s="51"/>
      <c r="AY719" s="51"/>
      <c r="AZ719" s="51"/>
      <c r="BA719" s="69"/>
      <c r="BB719" s="51"/>
      <c r="BC719" s="51"/>
      <c r="BD719" s="51"/>
      <c r="BE719" s="51"/>
      <c r="BF719" s="51"/>
      <c r="BG719" s="51"/>
      <c r="BH719" s="51"/>
      <c r="BI719" s="69"/>
      <c r="BJ719" s="51"/>
      <c r="BK719" s="51"/>
      <c r="BL719" s="51"/>
      <c r="BM719" s="51"/>
      <c r="BN719" s="51"/>
      <c r="BO719" s="51"/>
      <c r="BP719" s="51"/>
      <c r="BQ719" s="56"/>
      <c r="BR719" s="172"/>
      <c r="BS719" s="51"/>
      <c r="BT719" s="174"/>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c r="CY719" s="51"/>
      <c r="CZ719" s="51"/>
      <c r="DA719" s="51"/>
      <c r="DB719" s="51"/>
      <c r="DC719" s="51"/>
      <c r="DD719" s="51"/>
      <c r="DE719" s="51"/>
      <c r="DF719" s="51"/>
      <c r="DG719" s="51"/>
      <c r="DH719" s="51"/>
      <c r="DI719" s="51"/>
      <c r="DJ719" s="51"/>
      <c r="DK719" s="51"/>
    </row>
    <row r="720" spans="1:115" s="50" customFormat="1" ht="14.4" hidden="1" customHeight="1" x14ac:dyDescent="0.3">
      <c r="A720" s="163"/>
      <c r="B720" s="165"/>
      <c r="C720" s="167"/>
      <c r="D720" s="167"/>
      <c r="E720" s="167"/>
      <c r="F720" s="167"/>
      <c r="G720" s="167"/>
      <c r="H720" s="167"/>
      <c r="I720" s="51" t="s">
        <v>788</v>
      </c>
      <c r="J720" s="51" t="s">
        <v>869</v>
      </c>
      <c r="K720" s="51" t="s">
        <v>869</v>
      </c>
      <c r="L720" s="93" t="str">
        <f t="shared" si="20"/>
        <v>00 0 0</v>
      </c>
      <c r="M720" s="89" t="str">
        <f t="shared" si="21"/>
        <v>00 0</v>
      </c>
      <c r="N720" s="77"/>
      <c r="O720" s="51"/>
      <c r="P720" s="51"/>
      <c r="Q720" s="51"/>
      <c r="R720" s="51"/>
      <c r="S720" s="79"/>
      <c r="T720" s="51"/>
      <c r="U720" s="69"/>
      <c r="V720" s="92"/>
      <c r="W720" s="79"/>
      <c r="X720" s="51"/>
      <c r="Y720" s="51"/>
      <c r="Z720" s="79"/>
      <c r="AA720" s="51"/>
      <c r="AB720" s="51"/>
      <c r="AC720" s="69"/>
      <c r="AD720" s="51"/>
      <c r="AE720" s="51"/>
      <c r="AF720" s="51"/>
      <c r="AG720" s="51"/>
      <c r="AH720" s="51"/>
      <c r="AI720" s="51"/>
      <c r="AJ720" s="51"/>
      <c r="AK720" s="69"/>
      <c r="AL720" s="51"/>
      <c r="AM720" s="51"/>
      <c r="AN720" s="51"/>
      <c r="AO720" s="51"/>
      <c r="AP720" s="51"/>
      <c r="AQ720" s="51"/>
      <c r="AR720" s="51"/>
      <c r="AS720" s="69"/>
      <c r="AT720" s="51"/>
      <c r="AU720" s="51"/>
      <c r="AV720" s="51"/>
      <c r="AW720" s="51"/>
      <c r="AX720" s="51"/>
      <c r="AY720" s="51"/>
      <c r="AZ720" s="51"/>
      <c r="BA720" s="69"/>
      <c r="BB720" s="51"/>
      <c r="BC720" s="51"/>
      <c r="BD720" s="51"/>
      <c r="BE720" s="51"/>
      <c r="BF720" s="51"/>
      <c r="BG720" s="51"/>
      <c r="BH720" s="51"/>
      <c r="BI720" s="69"/>
      <c r="BJ720" s="51"/>
      <c r="BK720" s="51"/>
      <c r="BL720" s="51"/>
      <c r="BM720" s="51"/>
      <c r="BN720" s="51"/>
      <c r="BO720" s="51"/>
      <c r="BP720" s="51"/>
      <c r="BQ720" s="56"/>
      <c r="BR720" s="172"/>
      <c r="BS720" s="51"/>
      <c r="BT720" s="174"/>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c r="CY720" s="51"/>
      <c r="CZ720" s="51"/>
      <c r="DA720" s="51"/>
      <c r="DB720" s="51"/>
      <c r="DC720" s="51"/>
      <c r="DD720" s="51"/>
      <c r="DE720" s="51"/>
      <c r="DF720" s="51"/>
      <c r="DG720" s="51"/>
      <c r="DH720" s="51"/>
      <c r="DI720" s="51"/>
      <c r="DJ720" s="51"/>
      <c r="DK720" s="51"/>
    </row>
    <row r="721" spans="1:115" s="50" customFormat="1" ht="14.4" hidden="1" customHeight="1" x14ac:dyDescent="0.3">
      <c r="A721" s="163" t="s">
        <v>513</v>
      </c>
      <c r="B721" s="165"/>
      <c r="C721" s="167"/>
      <c r="D721" s="167"/>
      <c r="E721" s="167"/>
      <c r="F721" s="167"/>
      <c r="G721" s="167"/>
      <c r="H721" s="167"/>
      <c r="I721" s="51" t="s">
        <v>914</v>
      </c>
      <c r="J721" s="51" t="s">
        <v>869</v>
      </c>
      <c r="K721" s="51" t="s">
        <v>869</v>
      </c>
      <c r="L721" s="93" t="str">
        <f t="shared" si="20"/>
        <v>00 0 0</v>
      </c>
      <c r="M721" s="89" t="str">
        <f t="shared" si="21"/>
        <v>00 0</v>
      </c>
      <c r="N721" s="77"/>
      <c r="O721" s="51"/>
      <c r="P721" s="51"/>
      <c r="Q721" s="51"/>
      <c r="R721" s="51"/>
      <c r="S721" s="79"/>
      <c r="T721" s="51"/>
      <c r="U721" s="69"/>
      <c r="V721" s="92"/>
      <c r="W721" s="79"/>
      <c r="X721" s="51"/>
      <c r="Y721" s="51"/>
      <c r="Z721" s="79"/>
      <c r="AA721" s="51"/>
      <c r="AB721" s="51"/>
      <c r="AC721" s="69"/>
      <c r="AD721" s="51"/>
      <c r="AE721" s="51"/>
      <c r="AF721" s="51"/>
      <c r="AG721" s="51"/>
      <c r="AH721" s="51"/>
      <c r="AI721" s="51"/>
      <c r="AJ721" s="51"/>
      <c r="AK721" s="69"/>
      <c r="AL721" s="51"/>
      <c r="AM721" s="51"/>
      <c r="AN721" s="51"/>
      <c r="AO721" s="51"/>
      <c r="AP721" s="51"/>
      <c r="AQ721" s="51"/>
      <c r="AR721" s="51"/>
      <c r="AS721" s="69"/>
      <c r="AT721" s="51"/>
      <c r="AU721" s="51"/>
      <c r="AV721" s="51"/>
      <c r="AW721" s="51"/>
      <c r="AX721" s="51"/>
      <c r="AY721" s="51"/>
      <c r="AZ721" s="51"/>
      <c r="BA721" s="69"/>
      <c r="BB721" s="51"/>
      <c r="BC721" s="51"/>
      <c r="BD721" s="51"/>
      <c r="BE721" s="51"/>
      <c r="BF721" s="51"/>
      <c r="BG721" s="51"/>
      <c r="BH721" s="51"/>
      <c r="BI721" s="69"/>
      <c r="BJ721" s="51"/>
      <c r="BK721" s="51"/>
      <c r="BL721" s="51"/>
      <c r="BM721" s="51"/>
      <c r="BN721" s="51"/>
      <c r="BO721" s="51"/>
      <c r="BP721" s="51"/>
      <c r="BQ721" s="56"/>
      <c r="BR721" s="172"/>
      <c r="BS721" s="51"/>
      <c r="BT721" s="174"/>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c r="CY721" s="51"/>
      <c r="CZ721" s="51"/>
      <c r="DA721" s="51"/>
      <c r="DB721" s="51"/>
      <c r="DC721" s="51"/>
      <c r="DD721" s="51"/>
      <c r="DE721" s="51"/>
      <c r="DF721" s="51"/>
      <c r="DG721" s="51"/>
      <c r="DH721" s="51"/>
      <c r="DI721" s="51"/>
      <c r="DJ721" s="51"/>
      <c r="DK721" s="51"/>
    </row>
    <row r="722" spans="1:115" s="50" customFormat="1" ht="14.4" hidden="1" customHeight="1" x14ac:dyDescent="0.3">
      <c r="A722" s="163"/>
      <c r="B722" s="165"/>
      <c r="C722" s="167"/>
      <c r="D722" s="167"/>
      <c r="E722" s="167"/>
      <c r="F722" s="167"/>
      <c r="G722" s="167"/>
      <c r="H722" s="167"/>
      <c r="I722" s="51" t="s">
        <v>953</v>
      </c>
      <c r="J722" s="51" t="s">
        <v>869</v>
      </c>
      <c r="K722" s="51" t="s">
        <v>869</v>
      </c>
      <c r="L722" s="93" t="str">
        <f t="shared" si="20"/>
        <v>00 0 0</v>
      </c>
      <c r="M722" s="89" t="str">
        <f t="shared" si="21"/>
        <v>00 0</v>
      </c>
      <c r="N722" s="77"/>
      <c r="O722" s="51"/>
      <c r="P722" s="51"/>
      <c r="Q722" s="51"/>
      <c r="R722" s="51"/>
      <c r="S722" s="79"/>
      <c r="T722" s="51"/>
      <c r="U722" s="69"/>
      <c r="V722" s="92"/>
      <c r="W722" s="79"/>
      <c r="X722" s="51"/>
      <c r="Y722" s="51"/>
      <c r="Z722" s="79"/>
      <c r="AA722" s="51"/>
      <c r="AB722" s="51"/>
      <c r="AC722" s="69"/>
      <c r="AD722" s="51"/>
      <c r="AE722" s="51"/>
      <c r="AF722" s="51"/>
      <c r="AG722" s="51"/>
      <c r="AH722" s="51"/>
      <c r="AI722" s="51"/>
      <c r="AJ722" s="51"/>
      <c r="AK722" s="69"/>
      <c r="AL722" s="51"/>
      <c r="AM722" s="51"/>
      <c r="AN722" s="51"/>
      <c r="AO722" s="51"/>
      <c r="AP722" s="51"/>
      <c r="AQ722" s="51"/>
      <c r="AR722" s="51"/>
      <c r="AS722" s="69"/>
      <c r="AT722" s="51"/>
      <c r="AU722" s="51"/>
      <c r="AV722" s="51"/>
      <c r="AW722" s="51"/>
      <c r="AX722" s="51"/>
      <c r="AY722" s="51"/>
      <c r="AZ722" s="51"/>
      <c r="BA722" s="69"/>
      <c r="BB722" s="51"/>
      <c r="BC722" s="51"/>
      <c r="BD722" s="51"/>
      <c r="BE722" s="51"/>
      <c r="BF722" s="51"/>
      <c r="BG722" s="51"/>
      <c r="BH722" s="51"/>
      <c r="BI722" s="69"/>
      <c r="BJ722" s="51"/>
      <c r="BK722" s="51"/>
      <c r="BL722" s="51"/>
      <c r="BM722" s="51"/>
      <c r="BN722" s="51"/>
      <c r="BO722" s="51"/>
      <c r="BP722" s="51"/>
      <c r="BQ722" s="56"/>
      <c r="BR722" s="172"/>
      <c r="BS722" s="51"/>
      <c r="BT722" s="174"/>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c r="CY722" s="51"/>
      <c r="CZ722" s="51"/>
      <c r="DA722" s="51"/>
      <c r="DB722" s="51"/>
      <c r="DC722" s="51"/>
      <c r="DD722" s="51"/>
      <c r="DE722" s="51"/>
      <c r="DF722" s="51"/>
      <c r="DG722" s="51"/>
      <c r="DH722" s="51"/>
      <c r="DI722" s="51"/>
      <c r="DJ722" s="51"/>
      <c r="DK722" s="51"/>
    </row>
    <row r="723" spans="1:115" s="50" customFormat="1" ht="14.4" customHeight="1" x14ac:dyDescent="0.3">
      <c r="A723" s="57" t="s">
        <v>778</v>
      </c>
      <c r="B723" s="165"/>
      <c r="C723" s="167" t="s">
        <v>603</v>
      </c>
      <c r="D723" s="167" t="s">
        <v>604</v>
      </c>
      <c r="E723" s="167" t="s">
        <v>947</v>
      </c>
      <c r="F723" s="167" t="s">
        <v>691</v>
      </c>
      <c r="G723" s="167" t="s">
        <v>802</v>
      </c>
      <c r="H723" s="167" t="s">
        <v>786</v>
      </c>
      <c r="I723" s="51" t="s">
        <v>789</v>
      </c>
      <c r="J723" s="51" t="s">
        <v>867</v>
      </c>
      <c r="K723" s="51" t="s">
        <v>898</v>
      </c>
      <c r="L723" s="93" t="str">
        <f t="shared" si="20"/>
        <v>33 0 X</v>
      </c>
      <c r="M723" s="89" t="str">
        <f t="shared" si="21"/>
        <v>CC X</v>
      </c>
      <c r="N723" s="77" t="s">
        <v>903</v>
      </c>
      <c r="O723" s="51" t="s">
        <v>903</v>
      </c>
      <c r="P723" s="51" t="s">
        <v>902</v>
      </c>
      <c r="Q723" s="51" t="s">
        <v>902</v>
      </c>
      <c r="R723" s="51" t="s">
        <v>903</v>
      </c>
      <c r="S723" s="79" t="s">
        <v>903</v>
      </c>
      <c r="T723" s="51" t="s">
        <v>902</v>
      </c>
      <c r="U723" s="69" t="s">
        <v>902</v>
      </c>
      <c r="V723" s="167" t="s">
        <v>916</v>
      </c>
      <c r="W723" s="167"/>
      <c r="X723" s="167"/>
      <c r="Y723" s="167"/>
      <c r="Z723" s="167"/>
      <c r="AA723" s="167"/>
      <c r="AB723" s="167"/>
      <c r="AC723" s="167"/>
      <c r="AD723" s="167"/>
      <c r="AE723" s="167"/>
      <c r="AF723" s="167"/>
      <c r="AG723" s="167"/>
      <c r="AH723" s="167"/>
      <c r="AI723" s="167"/>
      <c r="AJ723" s="167"/>
      <c r="AK723" s="192"/>
      <c r="AL723" s="51"/>
      <c r="AM723" s="51"/>
      <c r="AN723" s="51"/>
      <c r="AO723" s="51"/>
      <c r="AP723" s="51"/>
      <c r="AQ723" s="51"/>
      <c r="AR723" s="51"/>
      <c r="AS723" s="69"/>
      <c r="AT723" s="51"/>
      <c r="AU723" s="51"/>
      <c r="AV723" s="51"/>
      <c r="AW723" s="51"/>
      <c r="AX723" s="51"/>
      <c r="AY723" s="51"/>
      <c r="AZ723" s="51"/>
      <c r="BA723" s="69"/>
      <c r="BB723" s="51"/>
      <c r="BC723" s="51"/>
      <c r="BD723" s="51"/>
      <c r="BE723" s="51"/>
      <c r="BF723" s="51"/>
      <c r="BG723" s="51"/>
      <c r="BH723" s="51"/>
      <c r="BI723" s="69"/>
      <c r="BJ723" s="51"/>
      <c r="BK723" s="51"/>
      <c r="BL723" s="51"/>
      <c r="BM723" s="51"/>
      <c r="BN723" s="51"/>
      <c r="BO723" s="51"/>
      <c r="BP723" s="51"/>
      <c r="BQ723" s="56"/>
      <c r="BR723" s="172" t="s">
        <v>617</v>
      </c>
      <c r="BS723" s="51"/>
      <c r="BT723" s="174" t="s">
        <v>607</v>
      </c>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c r="CY723" s="51"/>
      <c r="CZ723" s="51"/>
      <c r="DA723" s="51"/>
      <c r="DB723" s="51"/>
      <c r="DC723" s="51"/>
      <c r="DD723" s="51"/>
      <c r="DE723" s="51"/>
      <c r="DF723" s="51"/>
      <c r="DG723" s="51"/>
      <c r="DH723" s="51"/>
      <c r="DI723" s="51"/>
      <c r="DJ723" s="51"/>
      <c r="DK723" s="51"/>
    </row>
    <row r="724" spans="1:115" s="50" customFormat="1" ht="14.4" hidden="1" customHeight="1" x14ac:dyDescent="0.3">
      <c r="A724" s="57" t="s">
        <v>509</v>
      </c>
      <c r="B724" s="165"/>
      <c r="C724" s="167"/>
      <c r="D724" s="167"/>
      <c r="E724" s="167"/>
      <c r="F724" s="167"/>
      <c r="G724" s="167"/>
      <c r="H724" s="167"/>
      <c r="I724" s="51" t="s">
        <v>788</v>
      </c>
      <c r="J724" s="51" t="s">
        <v>867</v>
      </c>
      <c r="K724" s="51" t="s">
        <v>898</v>
      </c>
      <c r="L724" s="93" t="str">
        <f t="shared" si="20"/>
        <v>33 0 3</v>
      </c>
      <c r="M724" s="89" t="str">
        <f t="shared" si="21"/>
        <v>33 C</v>
      </c>
      <c r="N724" s="77" t="s">
        <v>903</v>
      </c>
      <c r="O724" s="51" t="s">
        <v>903</v>
      </c>
      <c r="P724" s="51" t="s">
        <v>902</v>
      </c>
      <c r="Q724" s="51" t="s">
        <v>902</v>
      </c>
      <c r="R724" s="51" t="s">
        <v>903</v>
      </c>
      <c r="S724" s="79" t="s">
        <v>903</v>
      </c>
      <c r="T724" s="51"/>
      <c r="U724" s="69"/>
      <c r="V724" s="92" t="s">
        <v>903</v>
      </c>
      <c r="W724" s="79" t="s">
        <v>903</v>
      </c>
      <c r="X724" s="51"/>
      <c r="Y724" s="51"/>
      <c r="Z724" s="79"/>
      <c r="AA724" s="195" t="s">
        <v>132</v>
      </c>
      <c r="AB724" s="195"/>
      <c r="AC724" s="196"/>
      <c r="AD724" s="51"/>
      <c r="AE724" s="51"/>
      <c r="AF724" s="51"/>
      <c r="AG724" s="51"/>
      <c r="AH724" s="51"/>
      <c r="AI724" s="51"/>
      <c r="AJ724" s="51"/>
      <c r="AK724" s="69"/>
      <c r="AL724" s="51"/>
      <c r="AM724" s="51"/>
      <c r="AN724" s="51"/>
      <c r="AO724" s="51"/>
      <c r="AP724" s="51"/>
      <c r="AQ724" s="51"/>
      <c r="AR724" s="51"/>
      <c r="AS724" s="69"/>
      <c r="AT724" s="51"/>
      <c r="AU724" s="51"/>
      <c r="AV724" s="51"/>
      <c r="AW724" s="51"/>
      <c r="AX724" s="51"/>
      <c r="AY724" s="51"/>
      <c r="AZ724" s="51"/>
      <c r="BA724" s="69"/>
      <c r="BB724" s="51"/>
      <c r="BC724" s="51"/>
      <c r="BD724" s="51"/>
      <c r="BE724" s="51"/>
      <c r="BF724" s="51"/>
      <c r="BG724" s="51"/>
      <c r="BH724" s="51"/>
      <c r="BI724" s="69"/>
      <c r="BJ724" s="51"/>
      <c r="BK724" s="51"/>
      <c r="BL724" s="51"/>
      <c r="BM724" s="51"/>
      <c r="BN724" s="51"/>
      <c r="BO724" s="51"/>
      <c r="BP724" s="51"/>
      <c r="BQ724" s="56"/>
      <c r="BR724" s="172"/>
      <c r="BS724" s="51"/>
      <c r="BT724" s="174"/>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c r="CY724" s="51"/>
      <c r="CZ724" s="51"/>
      <c r="DA724" s="51"/>
      <c r="DB724" s="51"/>
      <c r="DC724" s="51"/>
      <c r="DD724" s="51"/>
      <c r="DE724" s="51"/>
      <c r="DF724" s="51"/>
      <c r="DG724" s="51"/>
      <c r="DH724" s="51"/>
      <c r="DI724" s="51"/>
      <c r="DJ724" s="51"/>
      <c r="DK724" s="51"/>
    </row>
    <row r="725" spans="1:115" s="50" customFormat="1" ht="14.4" customHeight="1" x14ac:dyDescent="0.3">
      <c r="A725" s="163" t="s">
        <v>778</v>
      </c>
      <c r="B725" s="165"/>
      <c r="C725" s="167"/>
      <c r="D725" s="167"/>
      <c r="E725" s="167"/>
      <c r="F725" s="167"/>
      <c r="G725" s="167"/>
      <c r="H725" s="167"/>
      <c r="I725" s="51" t="s">
        <v>914</v>
      </c>
      <c r="J725" s="51" t="s">
        <v>867</v>
      </c>
      <c r="K725" s="51" t="s">
        <v>898</v>
      </c>
      <c r="L725" s="93" t="str">
        <f t="shared" si="20"/>
        <v>33 1 X</v>
      </c>
      <c r="M725" s="89" t="str">
        <f t="shared" si="21"/>
        <v>CD X</v>
      </c>
      <c r="N725" s="77" t="s">
        <v>903</v>
      </c>
      <c r="O725" s="51" t="s">
        <v>903</v>
      </c>
      <c r="P725" s="51" t="s">
        <v>902</v>
      </c>
      <c r="Q725" s="51" t="s">
        <v>902</v>
      </c>
      <c r="R725" s="51" t="s">
        <v>903</v>
      </c>
      <c r="S725" s="79" t="s">
        <v>903</v>
      </c>
      <c r="T725" s="51" t="s">
        <v>902</v>
      </c>
      <c r="U725" s="69" t="s">
        <v>903</v>
      </c>
      <c r="V725" s="167" t="s">
        <v>916</v>
      </c>
      <c r="W725" s="167"/>
      <c r="X725" s="167"/>
      <c r="Y725" s="167"/>
      <c r="Z725" s="167"/>
      <c r="AA725" s="167"/>
      <c r="AB725" s="167"/>
      <c r="AC725" s="167"/>
      <c r="AD725" s="167"/>
      <c r="AE725" s="167"/>
      <c r="AF725" s="167"/>
      <c r="AG725" s="167"/>
      <c r="AH725" s="167"/>
      <c r="AI725" s="167"/>
      <c r="AJ725" s="167"/>
      <c r="AK725" s="192"/>
      <c r="AL725" s="51"/>
      <c r="AM725" s="51"/>
      <c r="AN725" s="51"/>
      <c r="AO725" s="51"/>
      <c r="AP725" s="51"/>
      <c r="AQ725" s="51"/>
      <c r="AR725" s="51"/>
      <c r="AS725" s="69"/>
      <c r="AT725" s="51"/>
      <c r="AU725" s="51"/>
      <c r="AV725" s="51"/>
      <c r="AW725" s="51"/>
      <c r="AX725" s="51"/>
      <c r="AY725" s="51"/>
      <c r="AZ725" s="51"/>
      <c r="BA725" s="69"/>
      <c r="BB725" s="51"/>
      <c r="BC725" s="51"/>
      <c r="BD725" s="51"/>
      <c r="BE725" s="51"/>
      <c r="BF725" s="51"/>
      <c r="BG725" s="51"/>
      <c r="BH725" s="51"/>
      <c r="BI725" s="69"/>
      <c r="BJ725" s="51"/>
      <c r="BK725" s="51"/>
      <c r="BL725" s="51"/>
      <c r="BM725" s="51"/>
      <c r="BN725" s="51"/>
      <c r="BO725" s="51"/>
      <c r="BP725" s="51"/>
      <c r="BQ725" s="56"/>
      <c r="BR725" s="172"/>
      <c r="BS725" s="51"/>
      <c r="BT725" s="174"/>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c r="CY725" s="51"/>
      <c r="CZ725" s="51"/>
      <c r="DA725" s="51"/>
      <c r="DB725" s="51"/>
      <c r="DC725" s="51"/>
      <c r="DD725" s="51"/>
      <c r="DE725" s="51"/>
      <c r="DF725" s="51"/>
      <c r="DG725" s="51"/>
      <c r="DH725" s="51"/>
      <c r="DI725" s="51"/>
      <c r="DJ725" s="51"/>
      <c r="DK725" s="51"/>
    </row>
    <row r="726" spans="1:115" s="50" customFormat="1" ht="14.4" hidden="1" customHeight="1" x14ac:dyDescent="0.3">
      <c r="A726" s="163"/>
      <c r="B726" s="165"/>
      <c r="C726" s="167"/>
      <c r="D726" s="167"/>
      <c r="E726" s="167"/>
      <c r="F726" s="167"/>
      <c r="G726" s="167"/>
      <c r="H726" s="167"/>
      <c r="I726" s="51" t="s">
        <v>953</v>
      </c>
      <c r="J726" s="51" t="s">
        <v>867</v>
      </c>
      <c r="K726" s="51" t="s">
        <v>898</v>
      </c>
      <c r="L726" s="93" t="str">
        <f t="shared" si="20"/>
        <v>33 0 1</v>
      </c>
      <c r="M726" s="89" t="str">
        <f t="shared" si="21"/>
        <v>33 4</v>
      </c>
      <c r="N726" s="77" t="s">
        <v>903</v>
      </c>
      <c r="O726" s="51" t="s">
        <v>903</v>
      </c>
      <c r="P726" s="51" t="s">
        <v>902</v>
      </c>
      <c r="Q726" s="51" t="s">
        <v>902</v>
      </c>
      <c r="R726" s="51" t="s">
        <v>903</v>
      </c>
      <c r="S726" s="79" t="s">
        <v>903</v>
      </c>
      <c r="T726" s="51"/>
      <c r="U726" s="69"/>
      <c r="V726" s="92" t="s">
        <v>902</v>
      </c>
      <c r="W726" s="79" t="s">
        <v>903</v>
      </c>
      <c r="X726" s="51"/>
      <c r="Y726" s="51"/>
      <c r="Z726" s="79"/>
      <c r="AA726" s="195" t="s">
        <v>132</v>
      </c>
      <c r="AB726" s="195"/>
      <c r="AC726" s="196"/>
      <c r="AD726" s="51"/>
      <c r="AE726" s="51"/>
      <c r="AF726" s="51"/>
      <c r="AG726" s="51"/>
      <c r="AH726" s="51"/>
      <c r="AI726" s="51"/>
      <c r="AJ726" s="51"/>
      <c r="AK726" s="69"/>
      <c r="AL726" s="51"/>
      <c r="AM726" s="51"/>
      <c r="AN726" s="51"/>
      <c r="AO726" s="51"/>
      <c r="AP726" s="51"/>
      <c r="AQ726" s="51"/>
      <c r="AR726" s="51"/>
      <c r="AS726" s="69"/>
      <c r="AT726" s="51"/>
      <c r="AU726" s="51"/>
      <c r="AV726" s="51"/>
      <c r="AW726" s="51"/>
      <c r="AX726" s="51"/>
      <c r="AY726" s="51"/>
      <c r="AZ726" s="51"/>
      <c r="BA726" s="69"/>
      <c r="BB726" s="51"/>
      <c r="BC726" s="51"/>
      <c r="BD726" s="51"/>
      <c r="BE726" s="51"/>
      <c r="BF726" s="51"/>
      <c r="BG726" s="51"/>
      <c r="BH726" s="51"/>
      <c r="BI726" s="69"/>
      <c r="BJ726" s="51"/>
      <c r="BK726" s="51"/>
      <c r="BL726" s="51"/>
      <c r="BM726" s="51"/>
      <c r="BN726" s="51"/>
      <c r="BO726" s="51"/>
      <c r="BP726" s="51"/>
      <c r="BQ726" s="56"/>
      <c r="BR726" s="172"/>
      <c r="BS726" s="51"/>
      <c r="BT726" s="174"/>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c r="CY726" s="51"/>
      <c r="CZ726" s="51"/>
      <c r="DA726" s="51"/>
      <c r="DB726" s="51"/>
      <c r="DC726" s="51"/>
      <c r="DD726" s="51"/>
      <c r="DE726" s="51"/>
      <c r="DF726" s="51"/>
      <c r="DG726" s="51"/>
      <c r="DH726" s="51"/>
      <c r="DI726" s="51"/>
      <c r="DJ726" s="51"/>
      <c r="DK726" s="51"/>
    </row>
    <row r="727" spans="1:115" s="50" customFormat="1" ht="14.4" customHeight="1" x14ac:dyDescent="0.3">
      <c r="A727" s="57" t="s">
        <v>509</v>
      </c>
      <c r="B727" s="165"/>
      <c r="C727" s="167"/>
      <c r="D727" s="167" t="s">
        <v>809</v>
      </c>
      <c r="E727" s="51" t="s">
        <v>946</v>
      </c>
      <c r="F727" s="167" t="s">
        <v>691</v>
      </c>
      <c r="G727" s="167" t="s">
        <v>802</v>
      </c>
      <c r="H727" s="167" t="s">
        <v>800</v>
      </c>
      <c r="I727" s="51" t="s">
        <v>790</v>
      </c>
      <c r="J727" s="51" t="s">
        <v>868</v>
      </c>
      <c r="K727" s="51" t="s">
        <v>869</v>
      </c>
      <c r="L727" s="93" t="str">
        <f t="shared" si="20"/>
        <v>33 3 X</v>
      </c>
      <c r="M727" s="89" t="str">
        <f t="shared" si="21"/>
        <v>CF X</v>
      </c>
      <c r="N727" s="77" t="s">
        <v>903</v>
      </c>
      <c r="O727" s="51" t="s">
        <v>903</v>
      </c>
      <c r="P727" s="51" t="s">
        <v>902</v>
      </c>
      <c r="Q727" s="51" t="s">
        <v>902</v>
      </c>
      <c r="R727" s="51" t="s">
        <v>903</v>
      </c>
      <c r="S727" s="79" t="s">
        <v>903</v>
      </c>
      <c r="T727" s="51" t="s">
        <v>903</v>
      </c>
      <c r="U727" s="69" t="s">
        <v>903</v>
      </c>
      <c r="V727" s="167" t="s">
        <v>921</v>
      </c>
      <c r="W727" s="167"/>
      <c r="X727" s="167"/>
      <c r="Y727" s="167"/>
      <c r="Z727" s="167"/>
      <c r="AA727" s="167"/>
      <c r="AB727" s="167"/>
      <c r="AC727" s="192"/>
      <c r="AD727" s="51"/>
      <c r="AE727" s="51"/>
      <c r="AF727" s="51"/>
      <c r="AG727" s="51"/>
      <c r="AH727" s="51"/>
      <c r="AI727" s="51"/>
      <c r="AJ727" s="51"/>
      <c r="AK727" s="69"/>
      <c r="AL727" s="51"/>
      <c r="AM727" s="51"/>
      <c r="AN727" s="51"/>
      <c r="AO727" s="51"/>
      <c r="AP727" s="51"/>
      <c r="AQ727" s="51"/>
      <c r="AR727" s="51"/>
      <c r="AS727" s="69"/>
      <c r="AT727" s="51"/>
      <c r="AU727" s="51"/>
      <c r="AV727" s="51"/>
      <c r="AW727" s="51"/>
      <c r="AX727" s="51"/>
      <c r="AY727" s="51"/>
      <c r="AZ727" s="51"/>
      <c r="BA727" s="69"/>
      <c r="BB727" s="51"/>
      <c r="BC727" s="51"/>
      <c r="BD727" s="51"/>
      <c r="BE727" s="51"/>
      <c r="BF727" s="51"/>
      <c r="BG727" s="51"/>
      <c r="BH727" s="51"/>
      <c r="BI727" s="69"/>
      <c r="BJ727" s="51"/>
      <c r="BK727" s="51"/>
      <c r="BL727" s="51"/>
      <c r="BM727" s="51"/>
      <c r="BN727" s="51"/>
      <c r="BO727" s="51"/>
      <c r="BP727" s="51"/>
      <c r="BQ727" s="56"/>
      <c r="BR727" s="172"/>
      <c r="BS727" s="51"/>
      <c r="BT727" s="174"/>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c r="CY727" s="51"/>
      <c r="CZ727" s="51"/>
      <c r="DA727" s="51"/>
      <c r="DB727" s="51"/>
      <c r="DC727" s="51"/>
      <c r="DD727" s="51"/>
      <c r="DE727" s="51"/>
      <c r="DF727" s="51"/>
      <c r="DG727" s="51"/>
      <c r="DH727" s="51"/>
      <c r="DI727" s="51"/>
      <c r="DJ727" s="51"/>
      <c r="DK727" s="51"/>
    </row>
    <row r="728" spans="1:115" s="50" customFormat="1" ht="14.4" customHeight="1" x14ac:dyDescent="0.3">
      <c r="A728" s="57" t="s">
        <v>778</v>
      </c>
      <c r="B728" s="165"/>
      <c r="C728" s="167"/>
      <c r="D728" s="167"/>
      <c r="E728" s="167" t="s">
        <v>947</v>
      </c>
      <c r="F728" s="167"/>
      <c r="G728" s="167"/>
      <c r="H728" s="167"/>
      <c r="I728" s="51" t="s">
        <v>789</v>
      </c>
      <c r="J728" s="51" t="s">
        <v>867</v>
      </c>
      <c r="K728" s="51" t="s">
        <v>898</v>
      </c>
      <c r="L728" s="93" t="str">
        <f t="shared" si="20"/>
        <v>33 2 X</v>
      </c>
      <c r="M728" s="89" t="str">
        <f t="shared" si="21"/>
        <v>CE X</v>
      </c>
      <c r="N728" s="77" t="s">
        <v>903</v>
      </c>
      <c r="O728" s="51" t="s">
        <v>903</v>
      </c>
      <c r="P728" s="51" t="s">
        <v>902</v>
      </c>
      <c r="Q728" s="51" t="s">
        <v>902</v>
      </c>
      <c r="R728" s="51" t="s">
        <v>903</v>
      </c>
      <c r="S728" s="79" t="s">
        <v>903</v>
      </c>
      <c r="T728" s="51" t="s">
        <v>903</v>
      </c>
      <c r="U728" s="69" t="s">
        <v>902</v>
      </c>
      <c r="V728" s="167" t="s">
        <v>916</v>
      </c>
      <c r="W728" s="167"/>
      <c r="X728" s="167"/>
      <c r="Y728" s="167"/>
      <c r="Z728" s="167"/>
      <c r="AA728" s="167"/>
      <c r="AB728" s="167"/>
      <c r="AC728" s="167"/>
      <c r="AD728" s="167"/>
      <c r="AE728" s="167"/>
      <c r="AF728" s="167"/>
      <c r="AG728" s="167"/>
      <c r="AH728" s="167"/>
      <c r="AI728" s="167"/>
      <c r="AJ728" s="167"/>
      <c r="AK728" s="192"/>
      <c r="AL728" s="51"/>
      <c r="AM728" s="51"/>
      <c r="AN728" s="51"/>
      <c r="AO728" s="51"/>
      <c r="AP728" s="51"/>
      <c r="AQ728" s="51"/>
      <c r="AR728" s="51"/>
      <c r="AS728" s="69"/>
      <c r="AT728" s="51"/>
      <c r="AU728" s="51"/>
      <c r="AV728" s="51"/>
      <c r="AW728" s="51"/>
      <c r="AX728" s="51"/>
      <c r="AY728" s="51"/>
      <c r="AZ728" s="51"/>
      <c r="BA728" s="69"/>
      <c r="BB728" s="51"/>
      <c r="BC728" s="51"/>
      <c r="BD728" s="51"/>
      <c r="BE728" s="51"/>
      <c r="BF728" s="51"/>
      <c r="BG728" s="51"/>
      <c r="BH728" s="51"/>
      <c r="BI728" s="69"/>
      <c r="BJ728" s="51"/>
      <c r="BK728" s="51"/>
      <c r="BL728" s="51"/>
      <c r="BM728" s="51"/>
      <c r="BN728" s="51"/>
      <c r="BO728" s="51"/>
      <c r="BP728" s="51"/>
      <c r="BQ728" s="56"/>
      <c r="BR728" s="172"/>
      <c r="BS728" s="51"/>
      <c r="BT728" s="174"/>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c r="CY728" s="51"/>
      <c r="CZ728" s="51"/>
      <c r="DA728" s="51"/>
      <c r="DB728" s="51"/>
      <c r="DC728" s="51"/>
      <c r="DD728" s="51"/>
      <c r="DE728" s="51"/>
      <c r="DF728" s="51"/>
      <c r="DG728" s="51"/>
      <c r="DH728" s="51"/>
      <c r="DI728" s="51"/>
      <c r="DJ728" s="51"/>
      <c r="DK728" s="51"/>
    </row>
    <row r="729" spans="1:115" s="50" customFormat="1" ht="14.4" hidden="1" customHeight="1" x14ac:dyDescent="0.3">
      <c r="A729" s="57" t="s">
        <v>515</v>
      </c>
      <c r="B729" s="165"/>
      <c r="C729" s="167"/>
      <c r="D729" s="167"/>
      <c r="E729" s="167"/>
      <c r="F729" s="167"/>
      <c r="G729" s="167"/>
      <c r="H729" s="167"/>
      <c r="I729" s="51" t="s">
        <v>788</v>
      </c>
      <c r="J729" s="51" t="s">
        <v>829</v>
      </c>
      <c r="K729" s="51" t="s">
        <v>869</v>
      </c>
      <c r="L729" s="93" t="str">
        <f t="shared" si="20"/>
        <v>00 0 0</v>
      </c>
      <c r="M729" s="89" t="str">
        <f t="shared" si="21"/>
        <v>00 0</v>
      </c>
      <c r="N729" s="77"/>
      <c r="O729" s="51"/>
      <c r="P729" s="51"/>
      <c r="Q729" s="51"/>
      <c r="R729" s="51"/>
      <c r="S729" s="79"/>
      <c r="T729" s="51"/>
      <c r="U729" s="69"/>
      <c r="V729" s="92"/>
      <c r="W729" s="79"/>
      <c r="X729" s="51"/>
      <c r="Y729" s="51"/>
      <c r="Z729" s="79"/>
      <c r="AA729" s="51"/>
      <c r="AB729" s="51"/>
      <c r="AC729" s="69"/>
      <c r="AD729" s="51"/>
      <c r="AE729" s="51"/>
      <c r="AF729" s="51"/>
      <c r="AG729" s="51"/>
      <c r="AH729" s="51"/>
      <c r="AI729" s="51"/>
      <c r="AJ729" s="51"/>
      <c r="AK729" s="69"/>
      <c r="AL729" s="51"/>
      <c r="AM729" s="51"/>
      <c r="AN729" s="51"/>
      <c r="AO729" s="51"/>
      <c r="AP729" s="51"/>
      <c r="AQ729" s="51"/>
      <c r="AR729" s="51"/>
      <c r="AS729" s="69"/>
      <c r="AT729" s="51"/>
      <c r="AU729" s="51"/>
      <c r="AV729" s="51"/>
      <c r="AW729" s="51"/>
      <c r="AX729" s="51"/>
      <c r="AY729" s="51"/>
      <c r="AZ729" s="51"/>
      <c r="BA729" s="69"/>
      <c r="BB729" s="51"/>
      <c r="BC729" s="51"/>
      <c r="BD729" s="51"/>
      <c r="BE729" s="51"/>
      <c r="BF729" s="51"/>
      <c r="BG729" s="51"/>
      <c r="BH729" s="51"/>
      <c r="BI729" s="69"/>
      <c r="BJ729" s="51"/>
      <c r="BK729" s="51"/>
      <c r="BL729" s="51"/>
      <c r="BM729" s="51"/>
      <c r="BN729" s="51"/>
      <c r="BO729" s="51"/>
      <c r="BP729" s="51"/>
      <c r="BQ729" s="56"/>
      <c r="BR729" s="172"/>
      <c r="BS729" s="51"/>
      <c r="BT729" s="174"/>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c r="CY729" s="51"/>
      <c r="CZ729" s="51"/>
      <c r="DA729" s="51"/>
      <c r="DB729" s="51"/>
      <c r="DC729" s="51"/>
      <c r="DD729" s="51"/>
      <c r="DE729" s="51"/>
      <c r="DF729" s="51"/>
      <c r="DG729" s="51"/>
      <c r="DH729" s="51"/>
      <c r="DI729" s="51"/>
      <c r="DJ729" s="51"/>
      <c r="DK729" s="51"/>
    </row>
    <row r="730" spans="1:115" s="50" customFormat="1" ht="14.4" hidden="1" customHeight="1" x14ac:dyDescent="0.3">
      <c r="A730" s="163" t="s">
        <v>513</v>
      </c>
      <c r="B730" s="165"/>
      <c r="C730" s="167"/>
      <c r="D730" s="167"/>
      <c r="E730" s="167"/>
      <c r="F730" s="167"/>
      <c r="G730" s="167"/>
      <c r="H730" s="167"/>
      <c r="I730" s="51" t="s">
        <v>914</v>
      </c>
      <c r="J730" s="51" t="s">
        <v>829</v>
      </c>
      <c r="K730" s="51" t="s">
        <v>869</v>
      </c>
      <c r="L730" s="93" t="str">
        <f t="shared" si="20"/>
        <v>00 0 0</v>
      </c>
      <c r="M730" s="89" t="str">
        <f t="shared" si="21"/>
        <v>00 0</v>
      </c>
      <c r="N730" s="77"/>
      <c r="O730" s="51"/>
      <c r="P730" s="51"/>
      <c r="Q730" s="51"/>
      <c r="R730" s="51"/>
      <c r="S730" s="79"/>
      <c r="T730" s="51"/>
      <c r="U730" s="69"/>
      <c r="V730" s="92"/>
      <c r="W730" s="79"/>
      <c r="X730" s="51"/>
      <c r="Y730" s="51"/>
      <c r="Z730" s="79"/>
      <c r="AA730" s="51"/>
      <c r="AB730" s="51"/>
      <c r="AC730" s="69"/>
      <c r="AD730" s="51"/>
      <c r="AE730" s="51"/>
      <c r="AF730" s="51"/>
      <c r="AG730" s="51"/>
      <c r="AH730" s="51"/>
      <c r="AI730" s="51"/>
      <c r="AJ730" s="51"/>
      <c r="AK730" s="69"/>
      <c r="AL730" s="51"/>
      <c r="AM730" s="51"/>
      <c r="AN730" s="51"/>
      <c r="AO730" s="51"/>
      <c r="AP730" s="51"/>
      <c r="AQ730" s="51"/>
      <c r="AR730" s="51"/>
      <c r="AS730" s="69"/>
      <c r="AT730" s="51"/>
      <c r="AU730" s="51"/>
      <c r="AV730" s="51"/>
      <c r="AW730" s="51"/>
      <c r="AX730" s="51"/>
      <c r="AY730" s="51"/>
      <c r="AZ730" s="51"/>
      <c r="BA730" s="69"/>
      <c r="BB730" s="51"/>
      <c r="BC730" s="51"/>
      <c r="BD730" s="51"/>
      <c r="BE730" s="51"/>
      <c r="BF730" s="51"/>
      <c r="BG730" s="51"/>
      <c r="BH730" s="51"/>
      <c r="BI730" s="69"/>
      <c r="BJ730" s="51"/>
      <c r="BK730" s="51"/>
      <c r="BL730" s="51"/>
      <c r="BM730" s="51"/>
      <c r="BN730" s="51"/>
      <c r="BO730" s="51"/>
      <c r="BP730" s="51"/>
      <c r="BQ730" s="56"/>
      <c r="BR730" s="172"/>
      <c r="BS730" s="51"/>
      <c r="BT730" s="174"/>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c r="CY730" s="51"/>
      <c r="CZ730" s="51"/>
      <c r="DA730" s="51"/>
      <c r="DB730" s="51"/>
      <c r="DC730" s="51"/>
      <c r="DD730" s="51"/>
      <c r="DE730" s="51"/>
      <c r="DF730" s="51"/>
      <c r="DG730" s="51"/>
      <c r="DH730" s="51"/>
      <c r="DI730" s="51"/>
      <c r="DJ730" s="51"/>
      <c r="DK730" s="51"/>
    </row>
    <row r="731" spans="1:115" s="50" customFormat="1" ht="14.4" hidden="1" customHeight="1" x14ac:dyDescent="0.3">
      <c r="A731" s="163"/>
      <c r="B731" s="165"/>
      <c r="C731" s="167"/>
      <c r="D731" s="167"/>
      <c r="E731" s="167"/>
      <c r="F731" s="167"/>
      <c r="G731" s="167"/>
      <c r="H731" s="167"/>
      <c r="I731" s="51" t="s">
        <v>953</v>
      </c>
      <c r="J731" s="51" t="s">
        <v>829</v>
      </c>
      <c r="K731" s="51" t="s">
        <v>869</v>
      </c>
      <c r="L731" s="93" t="str">
        <f t="shared" si="20"/>
        <v>00 0 0</v>
      </c>
      <c r="M731" s="89" t="str">
        <f t="shared" si="21"/>
        <v>00 0</v>
      </c>
      <c r="N731" s="77"/>
      <c r="O731" s="51"/>
      <c r="P731" s="51"/>
      <c r="Q731" s="51"/>
      <c r="R731" s="51"/>
      <c r="S731" s="79"/>
      <c r="T731" s="51"/>
      <c r="U731" s="69"/>
      <c r="V731" s="92"/>
      <c r="W731" s="79"/>
      <c r="X731" s="51"/>
      <c r="Y731" s="51"/>
      <c r="Z731" s="79"/>
      <c r="AA731" s="51"/>
      <c r="AB731" s="51"/>
      <c r="AC731" s="69"/>
      <c r="AD731" s="51"/>
      <c r="AE731" s="51"/>
      <c r="AF731" s="51"/>
      <c r="AG731" s="51"/>
      <c r="AH731" s="51"/>
      <c r="AI731" s="51"/>
      <c r="AJ731" s="51"/>
      <c r="AK731" s="69"/>
      <c r="AL731" s="51"/>
      <c r="AM731" s="51"/>
      <c r="AN731" s="51"/>
      <c r="AO731" s="51"/>
      <c r="AP731" s="51"/>
      <c r="AQ731" s="51"/>
      <c r="AR731" s="51"/>
      <c r="AS731" s="69"/>
      <c r="AT731" s="51"/>
      <c r="AU731" s="51"/>
      <c r="AV731" s="51"/>
      <c r="AW731" s="51"/>
      <c r="AX731" s="51"/>
      <c r="AY731" s="51"/>
      <c r="AZ731" s="51"/>
      <c r="BA731" s="69"/>
      <c r="BB731" s="51"/>
      <c r="BC731" s="51"/>
      <c r="BD731" s="51"/>
      <c r="BE731" s="51"/>
      <c r="BF731" s="51"/>
      <c r="BG731" s="51"/>
      <c r="BH731" s="51"/>
      <c r="BI731" s="69"/>
      <c r="BJ731" s="51"/>
      <c r="BK731" s="51"/>
      <c r="BL731" s="51"/>
      <c r="BM731" s="51"/>
      <c r="BN731" s="51"/>
      <c r="BO731" s="51"/>
      <c r="BP731" s="51"/>
      <c r="BQ731" s="56"/>
      <c r="BR731" s="172"/>
      <c r="BS731" s="51"/>
      <c r="BT731" s="174"/>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c r="CY731" s="51"/>
      <c r="CZ731" s="51"/>
      <c r="DA731" s="51"/>
      <c r="DB731" s="51"/>
      <c r="DC731" s="51"/>
      <c r="DD731" s="51"/>
      <c r="DE731" s="51"/>
      <c r="DF731" s="51"/>
      <c r="DG731" s="51"/>
      <c r="DH731" s="51"/>
      <c r="DI731" s="51"/>
      <c r="DJ731" s="51"/>
      <c r="DK731" s="51"/>
    </row>
    <row r="732" spans="1:115" s="50" customFormat="1" ht="14.4" customHeight="1" x14ac:dyDescent="0.3">
      <c r="A732" s="163" t="s">
        <v>515</v>
      </c>
      <c r="B732" s="165"/>
      <c r="C732" s="167" t="s">
        <v>605</v>
      </c>
      <c r="D732" s="167" t="s">
        <v>606</v>
      </c>
      <c r="E732" s="167" t="s">
        <v>947</v>
      </c>
      <c r="F732" s="167" t="s">
        <v>691</v>
      </c>
      <c r="G732" s="167" t="s">
        <v>802</v>
      </c>
      <c r="H732" s="167" t="s">
        <v>786</v>
      </c>
      <c r="I732" s="51" t="s">
        <v>789</v>
      </c>
      <c r="J732" s="51" t="s">
        <v>867</v>
      </c>
      <c r="K732" s="51" t="s">
        <v>898</v>
      </c>
      <c r="L732" s="93" t="str">
        <f t="shared" si="20"/>
        <v>3C 0 X</v>
      </c>
      <c r="M732" s="89" t="str">
        <f t="shared" si="21"/>
        <v>F0 X</v>
      </c>
      <c r="N732" s="77" t="s">
        <v>903</v>
      </c>
      <c r="O732" s="51" t="s">
        <v>903</v>
      </c>
      <c r="P732" s="51" t="s">
        <v>903</v>
      </c>
      <c r="Q732" s="51" t="s">
        <v>903</v>
      </c>
      <c r="R732" s="51" t="s">
        <v>902</v>
      </c>
      <c r="S732" s="79" t="s">
        <v>902</v>
      </c>
      <c r="T732" s="51" t="s">
        <v>902</v>
      </c>
      <c r="U732" s="69" t="s">
        <v>902</v>
      </c>
      <c r="V732" s="167" t="s">
        <v>916</v>
      </c>
      <c r="W732" s="167"/>
      <c r="X732" s="167"/>
      <c r="Y732" s="167"/>
      <c r="Z732" s="167"/>
      <c r="AA732" s="167"/>
      <c r="AB732" s="167"/>
      <c r="AC732" s="167"/>
      <c r="AD732" s="167"/>
      <c r="AE732" s="167"/>
      <c r="AF732" s="167"/>
      <c r="AG732" s="167"/>
      <c r="AH732" s="167"/>
      <c r="AI732" s="167"/>
      <c r="AJ732" s="167"/>
      <c r="AK732" s="192"/>
      <c r="AL732" s="51"/>
      <c r="AM732" s="51"/>
      <c r="AN732" s="51"/>
      <c r="AO732" s="51"/>
      <c r="AP732" s="51"/>
      <c r="AQ732" s="51"/>
      <c r="AR732" s="51"/>
      <c r="AS732" s="69"/>
      <c r="AT732" s="51"/>
      <c r="AU732" s="51"/>
      <c r="AV732" s="51"/>
      <c r="AW732" s="51"/>
      <c r="AX732" s="51"/>
      <c r="AY732" s="51"/>
      <c r="AZ732" s="51"/>
      <c r="BA732" s="69"/>
      <c r="BB732" s="51"/>
      <c r="BC732" s="51"/>
      <c r="BD732" s="51"/>
      <c r="BE732" s="51"/>
      <c r="BF732" s="51"/>
      <c r="BG732" s="51"/>
      <c r="BH732" s="51"/>
      <c r="BI732" s="69"/>
      <c r="BJ732" s="51"/>
      <c r="BK732" s="51"/>
      <c r="BL732" s="51"/>
      <c r="BM732" s="51"/>
      <c r="BN732" s="51"/>
      <c r="BO732" s="51"/>
      <c r="BP732" s="51"/>
      <c r="BQ732" s="56"/>
      <c r="BR732" s="172" t="s">
        <v>618</v>
      </c>
      <c r="BS732" s="51"/>
      <c r="BT732" s="174" t="s">
        <v>608</v>
      </c>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c r="CY732" s="51"/>
      <c r="CZ732" s="51"/>
      <c r="DA732" s="51"/>
      <c r="DB732" s="51"/>
      <c r="DC732" s="51"/>
      <c r="DD732" s="51"/>
      <c r="DE732" s="51"/>
      <c r="DF732" s="51"/>
      <c r="DG732" s="51"/>
      <c r="DH732" s="51"/>
      <c r="DI732" s="51"/>
      <c r="DJ732" s="51"/>
      <c r="DK732" s="51"/>
    </row>
    <row r="733" spans="1:115" s="50" customFormat="1" ht="14.4" hidden="1" customHeight="1" x14ac:dyDescent="0.3">
      <c r="A733" s="163"/>
      <c r="B733" s="165"/>
      <c r="C733" s="167"/>
      <c r="D733" s="167"/>
      <c r="E733" s="167"/>
      <c r="F733" s="167"/>
      <c r="G733" s="167"/>
      <c r="H733" s="167"/>
      <c r="I733" s="51" t="s">
        <v>788</v>
      </c>
      <c r="J733" s="51" t="s">
        <v>867</v>
      </c>
      <c r="K733" s="51" t="s">
        <v>898</v>
      </c>
      <c r="L733" s="93" t="str">
        <f t="shared" si="20"/>
        <v>04 0 3</v>
      </c>
      <c r="M733" s="89" t="str">
        <f t="shared" si="21"/>
        <v>04 C</v>
      </c>
      <c r="N733" s="77"/>
      <c r="O733" s="51"/>
      <c r="P733" s="51"/>
      <c r="Q733" s="51" t="s">
        <v>903</v>
      </c>
      <c r="R733" s="51" t="s">
        <v>902</v>
      </c>
      <c r="S733" s="79" t="s">
        <v>902</v>
      </c>
      <c r="T733" s="51"/>
      <c r="U733" s="69"/>
      <c r="V733" s="92" t="s">
        <v>903</v>
      </c>
      <c r="W733" s="79" t="s">
        <v>903</v>
      </c>
      <c r="X733" s="51"/>
      <c r="Y733" s="51"/>
      <c r="Z733" s="79"/>
      <c r="AA733" s="195" t="s">
        <v>132</v>
      </c>
      <c r="AB733" s="195"/>
      <c r="AC733" s="196"/>
      <c r="AD733" s="51"/>
      <c r="AE733" s="51"/>
      <c r="AF733" s="51"/>
      <c r="AG733" s="51"/>
      <c r="AH733" s="51"/>
      <c r="AI733" s="51"/>
      <c r="AJ733" s="51"/>
      <c r="AK733" s="69"/>
      <c r="AL733" s="51"/>
      <c r="AM733" s="51"/>
      <c r="AN733" s="51"/>
      <c r="AO733" s="51"/>
      <c r="AP733" s="51"/>
      <c r="AQ733" s="51"/>
      <c r="AR733" s="51"/>
      <c r="AS733" s="69"/>
      <c r="AT733" s="51"/>
      <c r="AU733" s="51"/>
      <c r="AV733" s="51"/>
      <c r="AW733" s="51"/>
      <c r="AX733" s="51"/>
      <c r="AY733" s="51"/>
      <c r="AZ733" s="51"/>
      <c r="BA733" s="69"/>
      <c r="BB733" s="51"/>
      <c r="BC733" s="51"/>
      <c r="BD733" s="51"/>
      <c r="BE733" s="51"/>
      <c r="BF733" s="51"/>
      <c r="BG733" s="51"/>
      <c r="BH733" s="51"/>
      <c r="BI733" s="69"/>
      <c r="BJ733" s="51"/>
      <c r="BK733" s="51"/>
      <c r="BL733" s="51"/>
      <c r="BM733" s="51"/>
      <c r="BN733" s="51"/>
      <c r="BO733" s="51"/>
      <c r="BP733" s="51"/>
      <c r="BQ733" s="56"/>
      <c r="BR733" s="172"/>
      <c r="BS733" s="51"/>
      <c r="BT733" s="174"/>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c r="CY733" s="51"/>
      <c r="CZ733" s="51"/>
      <c r="DA733" s="51"/>
      <c r="DB733" s="51"/>
      <c r="DC733" s="51"/>
      <c r="DD733" s="51"/>
      <c r="DE733" s="51"/>
      <c r="DF733" s="51"/>
      <c r="DG733" s="51"/>
      <c r="DH733" s="51"/>
      <c r="DI733" s="51"/>
      <c r="DJ733" s="51"/>
      <c r="DK733" s="51"/>
    </row>
    <row r="734" spans="1:115" s="50" customFormat="1" ht="14.4" customHeight="1" x14ac:dyDescent="0.3">
      <c r="A734" s="163"/>
      <c r="B734" s="165"/>
      <c r="C734" s="167"/>
      <c r="D734" s="167"/>
      <c r="E734" s="167"/>
      <c r="F734" s="167"/>
      <c r="G734" s="167"/>
      <c r="H734" s="167"/>
      <c r="I734" s="51" t="s">
        <v>914</v>
      </c>
      <c r="J734" s="51" t="s">
        <v>867</v>
      </c>
      <c r="K734" s="51" t="s">
        <v>898</v>
      </c>
      <c r="L734" s="93" t="str">
        <f t="shared" si="20"/>
        <v>3C 1 X</v>
      </c>
      <c r="M734" s="89" t="str">
        <f t="shared" si="21"/>
        <v>F1 X</v>
      </c>
      <c r="N734" s="77" t="s">
        <v>903</v>
      </c>
      <c r="O734" s="51" t="s">
        <v>903</v>
      </c>
      <c r="P734" s="51" t="s">
        <v>903</v>
      </c>
      <c r="Q734" s="51" t="s">
        <v>903</v>
      </c>
      <c r="R734" s="51" t="s">
        <v>902</v>
      </c>
      <c r="S734" s="79" t="s">
        <v>902</v>
      </c>
      <c r="T734" s="51" t="s">
        <v>902</v>
      </c>
      <c r="U734" s="69" t="s">
        <v>903</v>
      </c>
      <c r="V734" s="167" t="s">
        <v>916</v>
      </c>
      <c r="W734" s="167"/>
      <c r="X734" s="167"/>
      <c r="Y734" s="167"/>
      <c r="Z734" s="167"/>
      <c r="AA734" s="167"/>
      <c r="AB734" s="167"/>
      <c r="AC734" s="167"/>
      <c r="AD734" s="167"/>
      <c r="AE734" s="167"/>
      <c r="AF734" s="167"/>
      <c r="AG734" s="167"/>
      <c r="AH734" s="167"/>
      <c r="AI734" s="167"/>
      <c r="AJ734" s="167"/>
      <c r="AK734" s="192"/>
      <c r="AL734" s="51"/>
      <c r="AM734" s="51"/>
      <c r="AN734" s="51"/>
      <c r="AO734" s="51"/>
      <c r="AP734" s="51"/>
      <c r="AQ734" s="51"/>
      <c r="AR734" s="51"/>
      <c r="AS734" s="69"/>
      <c r="AT734" s="51"/>
      <c r="AU734" s="51"/>
      <c r="AV734" s="51"/>
      <c r="AW734" s="51"/>
      <c r="AX734" s="51"/>
      <c r="AY734" s="51"/>
      <c r="AZ734" s="51"/>
      <c r="BA734" s="69"/>
      <c r="BB734" s="51"/>
      <c r="BC734" s="51"/>
      <c r="BD734" s="51"/>
      <c r="BE734" s="51"/>
      <c r="BF734" s="51"/>
      <c r="BG734" s="51"/>
      <c r="BH734" s="51"/>
      <c r="BI734" s="69"/>
      <c r="BJ734" s="51"/>
      <c r="BK734" s="51"/>
      <c r="BL734" s="51"/>
      <c r="BM734" s="51"/>
      <c r="BN734" s="51"/>
      <c r="BO734" s="51"/>
      <c r="BP734" s="51"/>
      <c r="BQ734" s="56"/>
      <c r="BR734" s="172"/>
      <c r="BS734" s="51"/>
      <c r="BT734" s="174"/>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c r="CY734" s="51"/>
      <c r="CZ734" s="51"/>
      <c r="DA734" s="51"/>
      <c r="DB734" s="51"/>
      <c r="DC734" s="51"/>
      <c r="DD734" s="51"/>
      <c r="DE734" s="51"/>
      <c r="DF734" s="51"/>
      <c r="DG734" s="51"/>
      <c r="DH734" s="51"/>
      <c r="DI734" s="51"/>
      <c r="DJ734" s="51"/>
      <c r="DK734" s="51"/>
    </row>
    <row r="735" spans="1:115" s="50" customFormat="1" ht="14.4" hidden="1" customHeight="1" x14ac:dyDescent="0.3">
      <c r="A735" s="163"/>
      <c r="B735" s="165"/>
      <c r="C735" s="167"/>
      <c r="D735" s="167"/>
      <c r="E735" s="167"/>
      <c r="F735" s="167"/>
      <c r="G735" s="167"/>
      <c r="H735" s="167"/>
      <c r="I735" s="51" t="s">
        <v>953</v>
      </c>
      <c r="J735" s="51" t="s">
        <v>867</v>
      </c>
      <c r="K735" s="51" t="s">
        <v>898</v>
      </c>
      <c r="L735" s="93" t="str">
        <f t="shared" si="20"/>
        <v>04 0 1</v>
      </c>
      <c r="M735" s="89" t="str">
        <f t="shared" si="21"/>
        <v>04 4</v>
      </c>
      <c r="N735" s="77"/>
      <c r="O735" s="51"/>
      <c r="P735" s="51"/>
      <c r="Q735" s="51" t="s">
        <v>903</v>
      </c>
      <c r="R735" s="51" t="s">
        <v>902</v>
      </c>
      <c r="S735" s="79" t="s">
        <v>902</v>
      </c>
      <c r="T735" s="51"/>
      <c r="U735" s="69"/>
      <c r="V735" s="92" t="s">
        <v>902</v>
      </c>
      <c r="W735" s="79" t="s">
        <v>903</v>
      </c>
      <c r="X735" s="51"/>
      <c r="Y735" s="51"/>
      <c r="Z735" s="79"/>
      <c r="AA735" s="195" t="s">
        <v>132</v>
      </c>
      <c r="AB735" s="195"/>
      <c r="AC735" s="196"/>
      <c r="AD735" s="51"/>
      <c r="AE735" s="51"/>
      <c r="AF735" s="51"/>
      <c r="AG735" s="51"/>
      <c r="AH735" s="51"/>
      <c r="AI735" s="51"/>
      <c r="AJ735" s="51"/>
      <c r="AK735" s="69"/>
      <c r="AL735" s="51"/>
      <c r="AM735" s="51"/>
      <c r="AN735" s="51"/>
      <c r="AO735" s="51"/>
      <c r="AP735" s="51"/>
      <c r="AQ735" s="51"/>
      <c r="AR735" s="51"/>
      <c r="AS735" s="69"/>
      <c r="AT735" s="51"/>
      <c r="AU735" s="51"/>
      <c r="AV735" s="51"/>
      <c r="AW735" s="51"/>
      <c r="AX735" s="51"/>
      <c r="AY735" s="51"/>
      <c r="AZ735" s="51"/>
      <c r="BA735" s="69"/>
      <c r="BB735" s="51"/>
      <c r="BC735" s="51"/>
      <c r="BD735" s="51"/>
      <c r="BE735" s="51"/>
      <c r="BF735" s="51"/>
      <c r="BG735" s="51"/>
      <c r="BH735" s="51"/>
      <c r="BI735" s="69"/>
      <c r="BJ735" s="51"/>
      <c r="BK735" s="51"/>
      <c r="BL735" s="51"/>
      <c r="BM735" s="51"/>
      <c r="BN735" s="51"/>
      <c r="BO735" s="51"/>
      <c r="BP735" s="51"/>
      <c r="BQ735" s="56"/>
      <c r="BR735" s="172"/>
      <c r="BS735" s="51"/>
      <c r="BT735" s="174"/>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c r="CY735" s="51"/>
      <c r="CZ735" s="51"/>
      <c r="DA735" s="51"/>
      <c r="DB735" s="51"/>
      <c r="DC735" s="51"/>
      <c r="DD735" s="51"/>
      <c r="DE735" s="51"/>
      <c r="DF735" s="51"/>
      <c r="DG735" s="51"/>
      <c r="DH735" s="51"/>
      <c r="DI735" s="51"/>
      <c r="DJ735" s="51"/>
      <c r="DK735" s="51"/>
    </row>
    <row r="736" spans="1:115" s="50" customFormat="1" ht="14.4" customHeight="1" x14ac:dyDescent="0.3">
      <c r="A736" s="163" t="s">
        <v>515</v>
      </c>
      <c r="B736" s="165"/>
      <c r="C736" s="167"/>
      <c r="D736" s="167" t="s">
        <v>810</v>
      </c>
      <c r="E736" s="51" t="s">
        <v>946</v>
      </c>
      <c r="F736" s="167" t="s">
        <v>691</v>
      </c>
      <c r="G736" s="167" t="s">
        <v>802</v>
      </c>
      <c r="H736" s="167" t="s">
        <v>800</v>
      </c>
      <c r="I736" s="51" t="s">
        <v>790</v>
      </c>
      <c r="J736" s="51" t="s">
        <v>868</v>
      </c>
      <c r="K736" s="51" t="s">
        <v>869</v>
      </c>
      <c r="L736" s="93" t="str">
        <f t="shared" si="20"/>
        <v>3C 3 X</v>
      </c>
      <c r="M736" s="89" t="str">
        <f t="shared" si="21"/>
        <v>F3 X</v>
      </c>
      <c r="N736" s="77" t="s">
        <v>903</v>
      </c>
      <c r="O736" s="51" t="s">
        <v>903</v>
      </c>
      <c r="P736" s="51" t="s">
        <v>903</v>
      </c>
      <c r="Q736" s="51" t="s">
        <v>903</v>
      </c>
      <c r="R736" s="51" t="s">
        <v>902</v>
      </c>
      <c r="S736" s="79" t="s">
        <v>902</v>
      </c>
      <c r="T736" s="51" t="s">
        <v>903</v>
      </c>
      <c r="U736" s="69" t="s">
        <v>903</v>
      </c>
      <c r="V736" s="167" t="s">
        <v>921</v>
      </c>
      <c r="W736" s="167"/>
      <c r="X736" s="167"/>
      <c r="Y736" s="167"/>
      <c r="Z736" s="167"/>
      <c r="AA736" s="167"/>
      <c r="AB736" s="167"/>
      <c r="AC736" s="192"/>
      <c r="AD736" s="51"/>
      <c r="AE736" s="51"/>
      <c r="AF736" s="51"/>
      <c r="AG736" s="51"/>
      <c r="AH736" s="51"/>
      <c r="AI736" s="51"/>
      <c r="AJ736" s="51"/>
      <c r="AK736" s="69"/>
      <c r="AL736" s="51"/>
      <c r="AM736" s="51"/>
      <c r="AN736" s="51"/>
      <c r="AO736" s="51"/>
      <c r="AP736" s="51"/>
      <c r="AQ736" s="51"/>
      <c r="AR736" s="51"/>
      <c r="AS736" s="69"/>
      <c r="AT736" s="51"/>
      <c r="AU736" s="51"/>
      <c r="AV736" s="51"/>
      <c r="AW736" s="51"/>
      <c r="AX736" s="51"/>
      <c r="AY736" s="51"/>
      <c r="AZ736" s="51"/>
      <c r="BA736" s="69"/>
      <c r="BB736" s="51"/>
      <c r="BC736" s="51"/>
      <c r="BD736" s="51"/>
      <c r="BE736" s="51"/>
      <c r="BF736" s="51"/>
      <c r="BG736" s="51"/>
      <c r="BH736" s="51"/>
      <c r="BI736" s="69"/>
      <c r="BJ736" s="51"/>
      <c r="BK736" s="51"/>
      <c r="BL736" s="51"/>
      <c r="BM736" s="51"/>
      <c r="BN736" s="51"/>
      <c r="BO736" s="51"/>
      <c r="BP736" s="51"/>
      <c r="BQ736" s="56"/>
      <c r="BR736" s="172"/>
      <c r="BS736" s="51"/>
      <c r="BT736" s="174"/>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c r="CY736" s="51"/>
      <c r="CZ736" s="51"/>
      <c r="DA736" s="51"/>
      <c r="DB736" s="51"/>
      <c r="DC736" s="51"/>
      <c r="DD736" s="51"/>
      <c r="DE736" s="51"/>
      <c r="DF736" s="51"/>
      <c r="DG736" s="51"/>
      <c r="DH736" s="51"/>
      <c r="DI736" s="51"/>
      <c r="DJ736" s="51"/>
      <c r="DK736" s="51"/>
    </row>
    <row r="737" spans="1:115" s="50" customFormat="1" ht="14.4" customHeight="1" x14ac:dyDescent="0.3">
      <c r="A737" s="163"/>
      <c r="B737" s="165"/>
      <c r="C737" s="167"/>
      <c r="D737" s="167"/>
      <c r="E737" s="167" t="s">
        <v>947</v>
      </c>
      <c r="F737" s="167"/>
      <c r="G737" s="167"/>
      <c r="H737" s="167"/>
      <c r="I737" s="51" t="s">
        <v>789</v>
      </c>
      <c r="J737" s="51" t="s">
        <v>867</v>
      </c>
      <c r="K737" s="51" t="s">
        <v>898</v>
      </c>
      <c r="L737" s="93" t="str">
        <f t="shared" si="20"/>
        <v>3C 2 X</v>
      </c>
      <c r="M737" s="89" t="str">
        <f t="shared" si="21"/>
        <v>F2 X</v>
      </c>
      <c r="N737" s="77" t="s">
        <v>903</v>
      </c>
      <c r="O737" s="51" t="s">
        <v>903</v>
      </c>
      <c r="P737" s="51" t="s">
        <v>903</v>
      </c>
      <c r="Q737" s="51" t="s">
        <v>903</v>
      </c>
      <c r="R737" s="51" t="s">
        <v>902</v>
      </c>
      <c r="S737" s="79" t="s">
        <v>902</v>
      </c>
      <c r="T737" s="51" t="s">
        <v>903</v>
      </c>
      <c r="U737" s="69" t="s">
        <v>902</v>
      </c>
      <c r="V737" s="167" t="s">
        <v>916</v>
      </c>
      <c r="W737" s="167"/>
      <c r="X737" s="167"/>
      <c r="Y737" s="167"/>
      <c r="Z737" s="167"/>
      <c r="AA737" s="167"/>
      <c r="AB737" s="167"/>
      <c r="AC737" s="167"/>
      <c r="AD737" s="167"/>
      <c r="AE737" s="167"/>
      <c r="AF737" s="167"/>
      <c r="AG737" s="167"/>
      <c r="AH737" s="167"/>
      <c r="AI737" s="167"/>
      <c r="AJ737" s="167"/>
      <c r="AK737" s="192"/>
      <c r="AL737" s="51"/>
      <c r="AM737" s="51"/>
      <c r="AN737" s="51"/>
      <c r="AO737" s="51"/>
      <c r="AP737" s="51"/>
      <c r="AQ737" s="51"/>
      <c r="AR737" s="51"/>
      <c r="AS737" s="69"/>
      <c r="AT737" s="51"/>
      <c r="AU737" s="51"/>
      <c r="AV737" s="51"/>
      <c r="AW737" s="51"/>
      <c r="AX737" s="51"/>
      <c r="AY737" s="51"/>
      <c r="AZ737" s="51"/>
      <c r="BA737" s="69"/>
      <c r="BB737" s="51"/>
      <c r="BC737" s="51"/>
      <c r="BD737" s="51"/>
      <c r="BE737" s="51"/>
      <c r="BF737" s="51"/>
      <c r="BG737" s="51"/>
      <c r="BH737" s="51"/>
      <c r="BI737" s="69"/>
      <c r="BJ737" s="51"/>
      <c r="BK737" s="51"/>
      <c r="BL737" s="51"/>
      <c r="BM737" s="51"/>
      <c r="BN737" s="51"/>
      <c r="BO737" s="51"/>
      <c r="BP737" s="51"/>
      <c r="BQ737" s="56"/>
      <c r="BR737" s="172"/>
      <c r="BS737" s="51"/>
      <c r="BT737" s="174"/>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c r="CY737" s="51"/>
      <c r="CZ737" s="51"/>
      <c r="DA737" s="51"/>
      <c r="DB737" s="51"/>
      <c r="DC737" s="51"/>
      <c r="DD737" s="51"/>
      <c r="DE737" s="51"/>
      <c r="DF737" s="51"/>
      <c r="DG737" s="51"/>
      <c r="DH737" s="51"/>
      <c r="DI737" s="51"/>
      <c r="DJ737" s="51"/>
      <c r="DK737" s="51"/>
    </row>
    <row r="738" spans="1:115" s="50" customFormat="1" ht="14.4" hidden="1" customHeight="1" x14ac:dyDescent="0.3">
      <c r="A738" s="163"/>
      <c r="B738" s="165"/>
      <c r="C738" s="167"/>
      <c r="D738" s="167"/>
      <c r="E738" s="167"/>
      <c r="F738" s="167"/>
      <c r="G738" s="167"/>
      <c r="H738" s="167"/>
      <c r="I738" s="51" t="s">
        <v>788</v>
      </c>
      <c r="J738" s="51" t="s">
        <v>829</v>
      </c>
      <c r="K738" s="51" t="s">
        <v>869</v>
      </c>
      <c r="L738" s="93" t="str">
        <f t="shared" si="20"/>
        <v>00 0 0</v>
      </c>
      <c r="M738" s="89" t="str">
        <f t="shared" si="21"/>
        <v>00 0</v>
      </c>
      <c r="N738" s="77"/>
      <c r="O738" s="51"/>
      <c r="P738" s="51"/>
      <c r="Q738" s="51"/>
      <c r="R738" s="51"/>
      <c r="S738" s="79"/>
      <c r="T738" s="51"/>
      <c r="U738" s="69"/>
      <c r="V738" s="92"/>
      <c r="W738" s="79"/>
      <c r="X738" s="51"/>
      <c r="Y738" s="51"/>
      <c r="Z738" s="79"/>
      <c r="AA738" s="51"/>
      <c r="AB738" s="51"/>
      <c r="AC738" s="69"/>
      <c r="AD738" s="51"/>
      <c r="AE738" s="51"/>
      <c r="AF738" s="51"/>
      <c r="AG738" s="51"/>
      <c r="AH738" s="51"/>
      <c r="AI738" s="51"/>
      <c r="AJ738" s="51"/>
      <c r="AK738" s="69"/>
      <c r="AL738" s="51"/>
      <c r="AM738" s="51"/>
      <c r="AN738" s="51"/>
      <c r="AO738" s="51"/>
      <c r="AP738" s="51"/>
      <c r="AQ738" s="51"/>
      <c r="AR738" s="51"/>
      <c r="AS738" s="69"/>
      <c r="AT738" s="51"/>
      <c r="AU738" s="51"/>
      <c r="AV738" s="51"/>
      <c r="AW738" s="51"/>
      <c r="AX738" s="51"/>
      <c r="AY738" s="51"/>
      <c r="AZ738" s="51"/>
      <c r="BA738" s="69"/>
      <c r="BB738" s="51"/>
      <c r="BC738" s="51"/>
      <c r="BD738" s="51"/>
      <c r="BE738" s="51"/>
      <c r="BF738" s="51"/>
      <c r="BG738" s="51"/>
      <c r="BH738" s="51"/>
      <c r="BI738" s="69"/>
      <c r="BJ738" s="51"/>
      <c r="BK738" s="51"/>
      <c r="BL738" s="51"/>
      <c r="BM738" s="51"/>
      <c r="BN738" s="51"/>
      <c r="BO738" s="51"/>
      <c r="BP738" s="51"/>
      <c r="BQ738" s="56"/>
      <c r="BR738" s="172"/>
      <c r="BS738" s="51"/>
      <c r="BT738" s="174"/>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c r="CY738" s="51"/>
      <c r="CZ738" s="51"/>
      <c r="DA738" s="51"/>
      <c r="DB738" s="51"/>
      <c r="DC738" s="51"/>
      <c r="DD738" s="51"/>
      <c r="DE738" s="51"/>
      <c r="DF738" s="51"/>
      <c r="DG738" s="51"/>
      <c r="DH738" s="51"/>
      <c r="DI738" s="51"/>
      <c r="DJ738" s="51"/>
      <c r="DK738" s="51"/>
    </row>
    <row r="739" spans="1:115" s="50" customFormat="1" ht="14.4" hidden="1" customHeight="1" x14ac:dyDescent="0.3">
      <c r="A739" s="163" t="s">
        <v>513</v>
      </c>
      <c r="B739" s="165"/>
      <c r="C739" s="167"/>
      <c r="D739" s="167"/>
      <c r="E739" s="167"/>
      <c r="F739" s="167"/>
      <c r="G739" s="167"/>
      <c r="H739" s="167"/>
      <c r="I739" s="51" t="s">
        <v>914</v>
      </c>
      <c r="J739" s="51" t="s">
        <v>829</v>
      </c>
      <c r="K739" s="51" t="s">
        <v>869</v>
      </c>
      <c r="L739" s="93" t="str">
        <f t="shared" si="20"/>
        <v>00 0 0</v>
      </c>
      <c r="M739" s="89" t="str">
        <f t="shared" si="21"/>
        <v>00 0</v>
      </c>
      <c r="N739" s="77"/>
      <c r="O739" s="51"/>
      <c r="P739" s="51"/>
      <c r="Q739" s="51"/>
      <c r="R739" s="51"/>
      <c r="S739" s="79"/>
      <c r="T739" s="51"/>
      <c r="U739" s="69"/>
      <c r="V739" s="92"/>
      <c r="W739" s="79"/>
      <c r="X739" s="51"/>
      <c r="Y739" s="51"/>
      <c r="Z739" s="79"/>
      <c r="AA739" s="51"/>
      <c r="AB739" s="51"/>
      <c r="AC739" s="69"/>
      <c r="AD739" s="51"/>
      <c r="AE739" s="51"/>
      <c r="AF739" s="51"/>
      <c r="AG739" s="51"/>
      <c r="AH739" s="51"/>
      <c r="AI739" s="51"/>
      <c r="AJ739" s="51"/>
      <c r="AK739" s="69"/>
      <c r="AL739" s="51"/>
      <c r="AM739" s="51"/>
      <c r="AN739" s="51"/>
      <c r="AO739" s="51"/>
      <c r="AP739" s="51"/>
      <c r="AQ739" s="51"/>
      <c r="AR739" s="51"/>
      <c r="AS739" s="69"/>
      <c r="AT739" s="51"/>
      <c r="AU739" s="51"/>
      <c r="AV739" s="51"/>
      <c r="AW739" s="51"/>
      <c r="AX739" s="51"/>
      <c r="AY739" s="51"/>
      <c r="AZ739" s="51"/>
      <c r="BA739" s="69"/>
      <c r="BB739" s="51"/>
      <c r="BC739" s="51"/>
      <c r="BD739" s="51"/>
      <c r="BE739" s="51"/>
      <c r="BF739" s="51"/>
      <c r="BG739" s="51"/>
      <c r="BH739" s="51"/>
      <c r="BI739" s="69"/>
      <c r="BJ739" s="51"/>
      <c r="BK739" s="51"/>
      <c r="BL739" s="51"/>
      <c r="BM739" s="51"/>
      <c r="BN739" s="51"/>
      <c r="BO739" s="51"/>
      <c r="BP739" s="51"/>
      <c r="BQ739" s="56"/>
      <c r="BR739" s="172"/>
      <c r="BS739" s="51"/>
      <c r="BT739" s="174"/>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c r="CY739" s="51"/>
      <c r="CZ739" s="51"/>
      <c r="DA739" s="51"/>
      <c r="DB739" s="51"/>
      <c r="DC739" s="51"/>
      <c r="DD739" s="51"/>
      <c r="DE739" s="51"/>
      <c r="DF739" s="51"/>
      <c r="DG739" s="51"/>
      <c r="DH739" s="51"/>
      <c r="DI739" s="51"/>
      <c r="DJ739" s="51"/>
      <c r="DK739" s="51"/>
    </row>
    <row r="740" spans="1:115" s="50" customFormat="1" ht="14.4" hidden="1" customHeight="1" x14ac:dyDescent="0.3">
      <c r="A740" s="163"/>
      <c r="B740" s="165"/>
      <c r="C740" s="167"/>
      <c r="D740" s="167"/>
      <c r="E740" s="167"/>
      <c r="F740" s="167"/>
      <c r="G740" s="167"/>
      <c r="H740" s="167"/>
      <c r="I740" s="51" t="s">
        <v>953</v>
      </c>
      <c r="J740" s="51" t="s">
        <v>829</v>
      </c>
      <c r="K740" s="51" t="s">
        <v>869</v>
      </c>
      <c r="L740" s="93" t="str">
        <f t="shared" si="20"/>
        <v>00 0 0</v>
      </c>
      <c r="M740" s="89" t="str">
        <f t="shared" si="21"/>
        <v>00 0</v>
      </c>
      <c r="N740" s="77"/>
      <c r="O740" s="51"/>
      <c r="P740" s="51"/>
      <c r="Q740" s="51"/>
      <c r="R740" s="51"/>
      <c r="S740" s="79"/>
      <c r="T740" s="51"/>
      <c r="U740" s="69"/>
      <c r="V740" s="92"/>
      <c r="W740" s="79"/>
      <c r="X740" s="51"/>
      <c r="Y740" s="51"/>
      <c r="Z740" s="79"/>
      <c r="AA740" s="51"/>
      <c r="AB740" s="51"/>
      <c r="AC740" s="69"/>
      <c r="AD740" s="51"/>
      <c r="AE740" s="51"/>
      <c r="AF740" s="51"/>
      <c r="AG740" s="51"/>
      <c r="AH740" s="51"/>
      <c r="AI740" s="51"/>
      <c r="AJ740" s="51"/>
      <c r="AK740" s="69"/>
      <c r="AL740" s="51"/>
      <c r="AM740" s="51"/>
      <c r="AN740" s="51"/>
      <c r="AO740" s="51"/>
      <c r="AP740" s="51"/>
      <c r="AQ740" s="51"/>
      <c r="AR740" s="51"/>
      <c r="AS740" s="69"/>
      <c r="AT740" s="51"/>
      <c r="AU740" s="51"/>
      <c r="AV740" s="51"/>
      <c r="AW740" s="51"/>
      <c r="AX740" s="51"/>
      <c r="AY740" s="51"/>
      <c r="AZ740" s="51"/>
      <c r="BA740" s="69"/>
      <c r="BB740" s="51"/>
      <c r="BC740" s="51"/>
      <c r="BD740" s="51"/>
      <c r="BE740" s="51"/>
      <c r="BF740" s="51"/>
      <c r="BG740" s="51"/>
      <c r="BH740" s="51"/>
      <c r="BI740" s="69"/>
      <c r="BJ740" s="51"/>
      <c r="BK740" s="51"/>
      <c r="BL740" s="51"/>
      <c r="BM740" s="51"/>
      <c r="BN740" s="51"/>
      <c r="BO740" s="51"/>
      <c r="BP740" s="51"/>
      <c r="BQ740" s="56"/>
      <c r="BR740" s="172"/>
      <c r="BS740" s="51"/>
      <c r="BT740" s="174"/>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c r="CY740" s="51"/>
      <c r="CZ740" s="51"/>
      <c r="DA740" s="51"/>
      <c r="DB740" s="51"/>
      <c r="DC740" s="51"/>
      <c r="DD740" s="51"/>
      <c r="DE740" s="51"/>
      <c r="DF740" s="51"/>
      <c r="DG740" s="51"/>
      <c r="DH740" s="51"/>
      <c r="DI740" s="51"/>
      <c r="DJ740" s="51"/>
      <c r="DK740" s="51"/>
    </row>
    <row r="741" spans="1:115" s="50" customFormat="1" ht="14.4" customHeight="1" x14ac:dyDescent="0.3">
      <c r="A741" s="57" t="s">
        <v>778</v>
      </c>
      <c r="B741" s="165"/>
      <c r="C741" s="167" t="s">
        <v>609</v>
      </c>
      <c r="D741" s="167" t="s">
        <v>612</v>
      </c>
      <c r="E741" s="167" t="s">
        <v>947</v>
      </c>
      <c r="F741" s="167" t="s">
        <v>691</v>
      </c>
      <c r="G741" s="167" t="s">
        <v>802</v>
      </c>
      <c r="H741" s="167" t="s">
        <v>786</v>
      </c>
      <c r="I741" s="51" t="s">
        <v>789</v>
      </c>
      <c r="J741" s="51" t="s">
        <v>868</v>
      </c>
      <c r="K741" s="51" t="s">
        <v>869</v>
      </c>
      <c r="L741" s="93" t="str">
        <f t="shared" si="20"/>
        <v>38 0 X</v>
      </c>
      <c r="M741" s="89" t="str">
        <f t="shared" si="21"/>
        <v>E0 X</v>
      </c>
      <c r="N741" s="77" t="s">
        <v>903</v>
      </c>
      <c r="O741" s="51" t="s">
        <v>903</v>
      </c>
      <c r="P741" s="51" t="s">
        <v>903</v>
      </c>
      <c r="Q741" s="51" t="s">
        <v>902</v>
      </c>
      <c r="R741" s="51" t="s">
        <v>902</v>
      </c>
      <c r="S741" s="79" t="s">
        <v>902</v>
      </c>
      <c r="T741" s="51" t="s">
        <v>902</v>
      </c>
      <c r="U741" s="69" t="s">
        <v>902</v>
      </c>
      <c r="V741" s="167" t="s">
        <v>916</v>
      </c>
      <c r="W741" s="167"/>
      <c r="X741" s="167"/>
      <c r="Y741" s="167"/>
      <c r="Z741" s="167"/>
      <c r="AA741" s="167"/>
      <c r="AB741" s="167"/>
      <c r="AC741" s="167"/>
      <c r="AD741" s="167"/>
      <c r="AE741" s="167"/>
      <c r="AF741" s="167"/>
      <c r="AG741" s="167"/>
      <c r="AH741" s="167"/>
      <c r="AI741" s="167"/>
      <c r="AJ741" s="167"/>
      <c r="AK741" s="192"/>
      <c r="AL741" s="51"/>
      <c r="AM741" s="51"/>
      <c r="AN741" s="51"/>
      <c r="AO741" s="51"/>
      <c r="AP741" s="51"/>
      <c r="AQ741" s="51"/>
      <c r="AR741" s="51"/>
      <c r="AS741" s="69"/>
      <c r="AT741" s="51"/>
      <c r="AU741" s="51"/>
      <c r="AV741" s="51"/>
      <c r="AW741" s="51"/>
      <c r="AX741" s="51"/>
      <c r="AY741" s="51"/>
      <c r="AZ741" s="51"/>
      <c r="BA741" s="69"/>
      <c r="BB741" s="51"/>
      <c r="BC741" s="51"/>
      <c r="BD741" s="51"/>
      <c r="BE741" s="51"/>
      <c r="BF741" s="51"/>
      <c r="BG741" s="51"/>
      <c r="BH741" s="51"/>
      <c r="BI741" s="69"/>
      <c r="BJ741" s="51"/>
      <c r="BK741" s="51"/>
      <c r="BL741" s="51"/>
      <c r="BM741" s="51"/>
      <c r="BN741" s="51"/>
      <c r="BO741" s="51"/>
      <c r="BP741" s="51"/>
      <c r="BQ741" s="56"/>
      <c r="BR741" s="172" t="s">
        <v>619</v>
      </c>
      <c r="BS741" s="51"/>
      <c r="BT741" s="174" t="s">
        <v>621</v>
      </c>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c r="CY741" s="51"/>
      <c r="CZ741" s="51"/>
      <c r="DA741" s="51"/>
      <c r="DB741" s="51"/>
      <c r="DC741" s="51"/>
      <c r="DD741" s="51"/>
      <c r="DE741" s="51"/>
      <c r="DF741" s="51"/>
      <c r="DG741" s="51"/>
      <c r="DH741" s="51"/>
      <c r="DI741" s="51"/>
      <c r="DJ741" s="51"/>
      <c r="DK741" s="51"/>
    </row>
    <row r="742" spans="1:115" s="50" customFormat="1" ht="14.4" hidden="1" customHeight="1" x14ac:dyDescent="0.3">
      <c r="A742" s="57" t="s">
        <v>509</v>
      </c>
      <c r="B742" s="165"/>
      <c r="C742" s="167"/>
      <c r="D742" s="167"/>
      <c r="E742" s="167"/>
      <c r="F742" s="167"/>
      <c r="G742" s="167"/>
      <c r="H742" s="167"/>
      <c r="I742" s="51" t="s">
        <v>788</v>
      </c>
      <c r="J742" s="51" t="s">
        <v>868</v>
      </c>
      <c r="K742" s="51" t="s">
        <v>869</v>
      </c>
      <c r="L742" s="93" t="str">
        <f t="shared" si="20"/>
        <v>09 0 3</v>
      </c>
      <c r="M742" s="89" t="str">
        <f t="shared" si="21"/>
        <v>09 C</v>
      </c>
      <c r="N742" s="77"/>
      <c r="O742" s="51"/>
      <c r="P742" s="51" t="s">
        <v>903</v>
      </c>
      <c r="Q742" s="51" t="s">
        <v>902</v>
      </c>
      <c r="R742" s="51" t="s">
        <v>902</v>
      </c>
      <c r="S742" s="79" t="s">
        <v>903</v>
      </c>
      <c r="T742" s="51"/>
      <c r="U742" s="69"/>
      <c r="V742" s="92" t="s">
        <v>903</v>
      </c>
      <c r="W742" s="79" t="s">
        <v>903</v>
      </c>
      <c r="X742" s="51"/>
      <c r="Y742" s="51"/>
      <c r="Z742" s="79"/>
      <c r="AA742" s="195" t="s">
        <v>132</v>
      </c>
      <c r="AB742" s="195"/>
      <c r="AC742" s="196"/>
      <c r="AD742" s="51"/>
      <c r="AE742" s="51"/>
      <c r="AF742" s="51"/>
      <c r="AG742" s="51"/>
      <c r="AH742" s="51"/>
      <c r="AI742" s="51"/>
      <c r="AJ742" s="51"/>
      <c r="AK742" s="69"/>
      <c r="AL742" s="51"/>
      <c r="AM742" s="51"/>
      <c r="AN742" s="51"/>
      <c r="AO742" s="51"/>
      <c r="AP742" s="51"/>
      <c r="AQ742" s="51"/>
      <c r="AR742" s="51"/>
      <c r="AS742" s="69"/>
      <c r="AT742" s="51"/>
      <c r="AU742" s="51"/>
      <c r="AV742" s="51"/>
      <c r="AW742" s="51"/>
      <c r="AX742" s="51"/>
      <c r="AY742" s="51"/>
      <c r="AZ742" s="51"/>
      <c r="BA742" s="69"/>
      <c r="BB742" s="51"/>
      <c r="BC742" s="51"/>
      <c r="BD742" s="51"/>
      <c r="BE742" s="51"/>
      <c r="BF742" s="51"/>
      <c r="BG742" s="51"/>
      <c r="BH742" s="51"/>
      <c r="BI742" s="69"/>
      <c r="BJ742" s="51"/>
      <c r="BK742" s="51"/>
      <c r="BL742" s="51"/>
      <c r="BM742" s="51"/>
      <c r="BN742" s="51"/>
      <c r="BO742" s="51"/>
      <c r="BP742" s="51"/>
      <c r="BQ742" s="56"/>
      <c r="BR742" s="172"/>
      <c r="BS742" s="51"/>
      <c r="BT742" s="174"/>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c r="CY742" s="51"/>
      <c r="CZ742" s="51"/>
      <c r="DA742" s="51"/>
      <c r="DB742" s="51"/>
      <c r="DC742" s="51"/>
      <c r="DD742" s="51"/>
      <c r="DE742" s="51"/>
      <c r="DF742" s="51"/>
      <c r="DG742" s="51"/>
      <c r="DH742" s="51"/>
      <c r="DI742" s="51"/>
      <c r="DJ742" s="51"/>
      <c r="DK742" s="51"/>
    </row>
    <row r="743" spans="1:115" s="50" customFormat="1" ht="14.4" customHeight="1" x14ac:dyDescent="0.3">
      <c r="A743" s="163" t="s">
        <v>778</v>
      </c>
      <c r="B743" s="165"/>
      <c r="C743" s="167"/>
      <c r="D743" s="167"/>
      <c r="E743" s="167"/>
      <c r="F743" s="167"/>
      <c r="G743" s="167"/>
      <c r="H743" s="167"/>
      <c r="I743" s="51" t="s">
        <v>914</v>
      </c>
      <c r="J743" s="51" t="s">
        <v>868</v>
      </c>
      <c r="K743" s="51" t="s">
        <v>869</v>
      </c>
      <c r="L743" s="93" t="str">
        <f t="shared" si="20"/>
        <v>38 1 X</v>
      </c>
      <c r="M743" s="89" t="str">
        <f t="shared" si="21"/>
        <v>E1 X</v>
      </c>
      <c r="N743" s="77" t="s">
        <v>903</v>
      </c>
      <c r="O743" s="51" t="s">
        <v>903</v>
      </c>
      <c r="P743" s="51" t="s">
        <v>903</v>
      </c>
      <c r="Q743" s="51" t="s">
        <v>902</v>
      </c>
      <c r="R743" s="51" t="s">
        <v>902</v>
      </c>
      <c r="S743" s="79" t="s">
        <v>902</v>
      </c>
      <c r="T743" s="51" t="s">
        <v>902</v>
      </c>
      <c r="U743" s="69" t="s">
        <v>903</v>
      </c>
      <c r="V743" s="167" t="s">
        <v>916</v>
      </c>
      <c r="W743" s="167"/>
      <c r="X743" s="167"/>
      <c r="Y743" s="167"/>
      <c r="Z743" s="167"/>
      <c r="AA743" s="167"/>
      <c r="AB743" s="167"/>
      <c r="AC743" s="167"/>
      <c r="AD743" s="167"/>
      <c r="AE743" s="167"/>
      <c r="AF743" s="167"/>
      <c r="AG743" s="167"/>
      <c r="AH743" s="167"/>
      <c r="AI743" s="167"/>
      <c r="AJ743" s="167"/>
      <c r="AK743" s="192"/>
      <c r="AL743" s="51"/>
      <c r="AM743" s="51"/>
      <c r="AN743" s="51"/>
      <c r="AO743" s="51"/>
      <c r="AP743" s="51"/>
      <c r="AQ743" s="51"/>
      <c r="AR743" s="51"/>
      <c r="AS743" s="69"/>
      <c r="AT743" s="51"/>
      <c r="AU743" s="51"/>
      <c r="AV743" s="51"/>
      <c r="AW743" s="51"/>
      <c r="AX743" s="51"/>
      <c r="AY743" s="51"/>
      <c r="AZ743" s="51"/>
      <c r="BA743" s="69"/>
      <c r="BB743" s="51"/>
      <c r="BC743" s="51"/>
      <c r="BD743" s="51"/>
      <c r="BE743" s="51"/>
      <c r="BF743" s="51"/>
      <c r="BG743" s="51"/>
      <c r="BH743" s="51"/>
      <c r="BI743" s="69"/>
      <c r="BJ743" s="51"/>
      <c r="BK743" s="51"/>
      <c r="BL743" s="51"/>
      <c r="BM743" s="51"/>
      <c r="BN743" s="51"/>
      <c r="BO743" s="51"/>
      <c r="BP743" s="51"/>
      <c r="BQ743" s="56"/>
      <c r="BR743" s="172"/>
      <c r="BS743" s="51"/>
      <c r="BT743" s="174"/>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c r="CY743" s="51"/>
      <c r="CZ743" s="51"/>
      <c r="DA743" s="51"/>
      <c r="DB743" s="51"/>
      <c r="DC743" s="51"/>
      <c r="DD743" s="51"/>
      <c r="DE743" s="51"/>
      <c r="DF743" s="51"/>
      <c r="DG743" s="51"/>
      <c r="DH743" s="51"/>
      <c r="DI743" s="51"/>
      <c r="DJ743" s="51"/>
      <c r="DK743" s="51"/>
    </row>
    <row r="744" spans="1:115" s="50" customFormat="1" ht="14.4" hidden="1" customHeight="1" x14ac:dyDescent="0.3">
      <c r="A744" s="163"/>
      <c r="B744" s="165"/>
      <c r="C744" s="167"/>
      <c r="D744" s="167"/>
      <c r="E744" s="167"/>
      <c r="F744" s="167"/>
      <c r="G744" s="167"/>
      <c r="H744" s="167"/>
      <c r="I744" s="51" t="s">
        <v>953</v>
      </c>
      <c r="J744" s="51" t="s">
        <v>868</v>
      </c>
      <c r="K744" s="51" t="s">
        <v>869</v>
      </c>
      <c r="L744" s="93" t="str">
        <f t="shared" si="20"/>
        <v>09 0 1</v>
      </c>
      <c r="M744" s="89" t="str">
        <f t="shared" si="21"/>
        <v>09 4</v>
      </c>
      <c r="N744" s="77"/>
      <c r="O744" s="51"/>
      <c r="P744" s="51" t="s">
        <v>903</v>
      </c>
      <c r="Q744" s="51" t="s">
        <v>902</v>
      </c>
      <c r="R744" s="51" t="s">
        <v>902</v>
      </c>
      <c r="S744" s="79" t="s">
        <v>903</v>
      </c>
      <c r="T744" s="51"/>
      <c r="U744" s="69"/>
      <c r="V744" s="92" t="s">
        <v>902</v>
      </c>
      <c r="W744" s="79" t="s">
        <v>903</v>
      </c>
      <c r="X744" s="51"/>
      <c r="Y744" s="51"/>
      <c r="Z744" s="79"/>
      <c r="AA744" s="195" t="s">
        <v>132</v>
      </c>
      <c r="AB744" s="195"/>
      <c r="AC744" s="196"/>
      <c r="AD744" s="51"/>
      <c r="AE744" s="51"/>
      <c r="AF744" s="51"/>
      <c r="AG744" s="51"/>
      <c r="AH744" s="51"/>
      <c r="AI744" s="51"/>
      <c r="AJ744" s="51"/>
      <c r="AK744" s="69"/>
      <c r="AL744" s="51"/>
      <c r="AM744" s="51"/>
      <c r="AN744" s="51"/>
      <c r="AO744" s="51"/>
      <c r="AP744" s="51"/>
      <c r="AQ744" s="51"/>
      <c r="AR744" s="51"/>
      <c r="AS744" s="69"/>
      <c r="AT744" s="51"/>
      <c r="AU744" s="51"/>
      <c r="AV744" s="51"/>
      <c r="AW744" s="51"/>
      <c r="AX744" s="51"/>
      <c r="AY744" s="51"/>
      <c r="AZ744" s="51"/>
      <c r="BA744" s="69"/>
      <c r="BB744" s="51"/>
      <c r="BC744" s="51"/>
      <c r="BD744" s="51"/>
      <c r="BE744" s="51"/>
      <c r="BF744" s="51"/>
      <c r="BG744" s="51"/>
      <c r="BH744" s="51"/>
      <c r="BI744" s="69"/>
      <c r="BJ744" s="51"/>
      <c r="BK744" s="51"/>
      <c r="BL744" s="51"/>
      <c r="BM744" s="51"/>
      <c r="BN744" s="51"/>
      <c r="BO744" s="51"/>
      <c r="BP744" s="51"/>
      <c r="BQ744" s="56"/>
      <c r="BR744" s="172"/>
      <c r="BS744" s="51"/>
      <c r="BT744" s="174"/>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c r="CY744" s="51"/>
      <c r="CZ744" s="51"/>
      <c r="DA744" s="51"/>
      <c r="DB744" s="51"/>
      <c r="DC744" s="51"/>
      <c r="DD744" s="51"/>
      <c r="DE744" s="51"/>
      <c r="DF744" s="51"/>
      <c r="DG744" s="51"/>
      <c r="DH744" s="51"/>
      <c r="DI744" s="51"/>
      <c r="DJ744" s="51"/>
      <c r="DK744" s="51"/>
    </row>
    <row r="745" spans="1:115" s="50" customFormat="1" ht="14.4" customHeight="1" x14ac:dyDescent="0.3">
      <c r="A745" s="57" t="s">
        <v>509</v>
      </c>
      <c r="B745" s="165"/>
      <c r="C745" s="167"/>
      <c r="D745" s="167" t="s">
        <v>811</v>
      </c>
      <c r="E745" s="51" t="s">
        <v>946</v>
      </c>
      <c r="F745" s="167" t="s">
        <v>691</v>
      </c>
      <c r="G745" s="167" t="s">
        <v>802</v>
      </c>
      <c r="H745" s="167" t="s">
        <v>800</v>
      </c>
      <c r="I745" s="51" t="s">
        <v>790</v>
      </c>
      <c r="J745" s="51" t="s">
        <v>829</v>
      </c>
      <c r="K745" s="51" t="s">
        <v>869</v>
      </c>
      <c r="L745" s="93" t="str">
        <f t="shared" si="20"/>
        <v>38 3 X</v>
      </c>
      <c r="M745" s="89" t="str">
        <f t="shared" si="21"/>
        <v>E3 X</v>
      </c>
      <c r="N745" s="77" t="s">
        <v>903</v>
      </c>
      <c r="O745" s="51" t="s">
        <v>903</v>
      </c>
      <c r="P745" s="51" t="s">
        <v>903</v>
      </c>
      <c r="Q745" s="51" t="s">
        <v>902</v>
      </c>
      <c r="R745" s="51" t="s">
        <v>902</v>
      </c>
      <c r="S745" s="79" t="s">
        <v>902</v>
      </c>
      <c r="T745" s="51" t="s">
        <v>903</v>
      </c>
      <c r="U745" s="69" t="s">
        <v>903</v>
      </c>
      <c r="V745" s="167" t="s">
        <v>921</v>
      </c>
      <c r="W745" s="167"/>
      <c r="X745" s="167"/>
      <c r="Y745" s="167"/>
      <c r="Z745" s="167"/>
      <c r="AA745" s="167"/>
      <c r="AB745" s="167"/>
      <c r="AC745" s="192"/>
      <c r="AD745" s="51"/>
      <c r="AE745" s="51"/>
      <c r="AF745" s="51"/>
      <c r="AG745" s="51"/>
      <c r="AH745" s="51"/>
      <c r="AI745" s="51"/>
      <c r="AJ745" s="51"/>
      <c r="AK745" s="69"/>
      <c r="AL745" s="51"/>
      <c r="AM745" s="51"/>
      <c r="AN745" s="51"/>
      <c r="AO745" s="51"/>
      <c r="AP745" s="51"/>
      <c r="AQ745" s="51"/>
      <c r="AR745" s="51"/>
      <c r="AS745" s="69"/>
      <c r="AT745" s="51"/>
      <c r="AU745" s="51"/>
      <c r="AV745" s="51"/>
      <c r="AW745" s="51"/>
      <c r="AX745" s="51"/>
      <c r="AY745" s="51"/>
      <c r="AZ745" s="51"/>
      <c r="BA745" s="69"/>
      <c r="BB745" s="51"/>
      <c r="BC745" s="51"/>
      <c r="BD745" s="51"/>
      <c r="BE745" s="51"/>
      <c r="BF745" s="51"/>
      <c r="BG745" s="51"/>
      <c r="BH745" s="51"/>
      <c r="BI745" s="69"/>
      <c r="BJ745" s="51"/>
      <c r="BK745" s="51"/>
      <c r="BL745" s="51"/>
      <c r="BM745" s="51"/>
      <c r="BN745" s="51"/>
      <c r="BO745" s="51"/>
      <c r="BP745" s="51"/>
      <c r="BQ745" s="56"/>
      <c r="BR745" s="172"/>
      <c r="BS745" s="51"/>
      <c r="BT745" s="174"/>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c r="CY745" s="51"/>
      <c r="CZ745" s="51"/>
      <c r="DA745" s="51"/>
      <c r="DB745" s="51"/>
      <c r="DC745" s="51"/>
      <c r="DD745" s="51"/>
      <c r="DE745" s="51"/>
      <c r="DF745" s="51"/>
      <c r="DG745" s="51"/>
      <c r="DH745" s="51"/>
      <c r="DI745" s="51"/>
      <c r="DJ745" s="51"/>
      <c r="DK745" s="51"/>
    </row>
    <row r="746" spans="1:115" s="50" customFormat="1" ht="14.4" customHeight="1" x14ac:dyDescent="0.3">
      <c r="A746" s="57" t="s">
        <v>778</v>
      </c>
      <c r="B746" s="165"/>
      <c r="C746" s="167"/>
      <c r="D746" s="167"/>
      <c r="E746" s="167" t="s">
        <v>947</v>
      </c>
      <c r="F746" s="167"/>
      <c r="G746" s="167"/>
      <c r="H746" s="167"/>
      <c r="I746" s="51" t="s">
        <v>789</v>
      </c>
      <c r="J746" s="51" t="s">
        <v>868</v>
      </c>
      <c r="K746" s="51" t="s">
        <v>869</v>
      </c>
      <c r="L746" s="93" t="str">
        <f t="shared" si="20"/>
        <v>38 2 X</v>
      </c>
      <c r="M746" s="89" t="str">
        <f t="shared" si="21"/>
        <v>E2 X</v>
      </c>
      <c r="N746" s="77" t="s">
        <v>903</v>
      </c>
      <c r="O746" s="51" t="s">
        <v>903</v>
      </c>
      <c r="P746" s="51" t="s">
        <v>903</v>
      </c>
      <c r="Q746" s="51" t="s">
        <v>902</v>
      </c>
      <c r="R746" s="51" t="s">
        <v>902</v>
      </c>
      <c r="S746" s="79" t="s">
        <v>902</v>
      </c>
      <c r="T746" s="51" t="s">
        <v>903</v>
      </c>
      <c r="U746" s="69" t="s">
        <v>902</v>
      </c>
      <c r="V746" s="167" t="s">
        <v>916</v>
      </c>
      <c r="W746" s="167"/>
      <c r="X746" s="167"/>
      <c r="Y746" s="167"/>
      <c r="Z746" s="167"/>
      <c r="AA746" s="167"/>
      <c r="AB746" s="167"/>
      <c r="AC746" s="167"/>
      <c r="AD746" s="167"/>
      <c r="AE746" s="167"/>
      <c r="AF746" s="167"/>
      <c r="AG746" s="167"/>
      <c r="AH746" s="167"/>
      <c r="AI746" s="167"/>
      <c r="AJ746" s="167"/>
      <c r="AK746" s="192"/>
      <c r="AL746" s="51"/>
      <c r="AM746" s="51"/>
      <c r="AN746" s="51"/>
      <c r="AO746" s="51"/>
      <c r="AP746" s="51"/>
      <c r="AQ746" s="51"/>
      <c r="AR746" s="51"/>
      <c r="AS746" s="69"/>
      <c r="AT746" s="51"/>
      <c r="AU746" s="51"/>
      <c r="AV746" s="51"/>
      <c r="AW746" s="51"/>
      <c r="AX746" s="51"/>
      <c r="AY746" s="51"/>
      <c r="AZ746" s="51"/>
      <c r="BA746" s="69"/>
      <c r="BB746" s="51"/>
      <c r="BC746" s="51"/>
      <c r="BD746" s="51"/>
      <c r="BE746" s="51"/>
      <c r="BF746" s="51"/>
      <c r="BG746" s="51"/>
      <c r="BH746" s="51"/>
      <c r="BI746" s="69"/>
      <c r="BJ746" s="51"/>
      <c r="BK746" s="51"/>
      <c r="BL746" s="51"/>
      <c r="BM746" s="51"/>
      <c r="BN746" s="51"/>
      <c r="BO746" s="51"/>
      <c r="BP746" s="51"/>
      <c r="BQ746" s="56"/>
      <c r="BR746" s="172"/>
      <c r="BS746" s="51"/>
      <c r="BT746" s="174"/>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c r="CY746" s="51"/>
      <c r="CZ746" s="51"/>
      <c r="DA746" s="51"/>
      <c r="DB746" s="51"/>
      <c r="DC746" s="51"/>
      <c r="DD746" s="51"/>
      <c r="DE746" s="51"/>
      <c r="DF746" s="51"/>
      <c r="DG746" s="51"/>
      <c r="DH746" s="51"/>
      <c r="DI746" s="51"/>
      <c r="DJ746" s="51"/>
      <c r="DK746" s="51"/>
    </row>
    <row r="747" spans="1:115" s="50" customFormat="1" ht="14.4" hidden="1" customHeight="1" x14ac:dyDescent="0.3">
      <c r="A747" s="57" t="s">
        <v>515</v>
      </c>
      <c r="B747" s="165"/>
      <c r="C747" s="167"/>
      <c r="D747" s="167"/>
      <c r="E747" s="167"/>
      <c r="F747" s="167"/>
      <c r="G747" s="167"/>
      <c r="H747" s="167"/>
      <c r="I747" s="51" t="s">
        <v>788</v>
      </c>
      <c r="J747" s="51" t="s">
        <v>869</v>
      </c>
      <c r="K747" s="51" t="s">
        <v>869</v>
      </c>
      <c r="L747" s="93" t="str">
        <f t="shared" si="20"/>
        <v>00 0 0</v>
      </c>
      <c r="M747" s="89" t="str">
        <f t="shared" si="21"/>
        <v>00 0</v>
      </c>
      <c r="N747" s="77"/>
      <c r="O747" s="51"/>
      <c r="P747" s="51"/>
      <c r="Q747" s="51"/>
      <c r="R747" s="51"/>
      <c r="S747" s="79"/>
      <c r="T747" s="51"/>
      <c r="U747" s="69"/>
      <c r="V747" s="92"/>
      <c r="W747" s="79"/>
      <c r="X747" s="51"/>
      <c r="Y747" s="51"/>
      <c r="Z747" s="79"/>
      <c r="AA747" s="51"/>
      <c r="AB747" s="51"/>
      <c r="AC747" s="69"/>
      <c r="AD747" s="51"/>
      <c r="AE747" s="51"/>
      <c r="AF747" s="51"/>
      <c r="AG747" s="51"/>
      <c r="AH747" s="51"/>
      <c r="AI747" s="51"/>
      <c r="AJ747" s="51"/>
      <c r="AK747" s="69"/>
      <c r="AL747" s="51"/>
      <c r="AM747" s="51"/>
      <c r="AN747" s="51"/>
      <c r="AO747" s="51"/>
      <c r="AP747" s="51"/>
      <c r="AQ747" s="51"/>
      <c r="AR747" s="51"/>
      <c r="AS747" s="69"/>
      <c r="AT747" s="51"/>
      <c r="AU747" s="51"/>
      <c r="AV747" s="51"/>
      <c r="AW747" s="51"/>
      <c r="AX747" s="51"/>
      <c r="AY747" s="51"/>
      <c r="AZ747" s="51"/>
      <c r="BA747" s="69"/>
      <c r="BB747" s="51"/>
      <c r="BC747" s="51"/>
      <c r="BD747" s="51"/>
      <c r="BE747" s="51"/>
      <c r="BF747" s="51"/>
      <c r="BG747" s="51"/>
      <c r="BH747" s="51"/>
      <c r="BI747" s="69"/>
      <c r="BJ747" s="51"/>
      <c r="BK747" s="51"/>
      <c r="BL747" s="51"/>
      <c r="BM747" s="51"/>
      <c r="BN747" s="51"/>
      <c r="BO747" s="51"/>
      <c r="BP747" s="51"/>
      <c r="BQ747" s="56"/>
      <c r="BR747" s="172"/>
      <c r="BS747" s="51"/>
      <c r="BT747" s="174"/>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c r="CY747" s="51"/>
      <c r="CZ747" s="51"/>
      <c r="DA747" s="51"/>
      <c r="DB747" s="51"/>
      <c r="DC747" s="51"/>
      <c r="DD747" s="51"/>
      <c r="DE747" s="51"/>
      <c r="DF747" s="51"/>
      <c r="DG747" s="51"/>
      <c r="DH747" s="51"/>
      <c r="DI747" s="51"/>
      <c r="DJ747" s="51"/>
      <c r="DK747" s="51"/>
    </row>
    <row r="748" spans="1:115" s="50" customFormat="1" ht="14.4" hidden="1" customHeight="1" x14ac:dyDescent="0.3">
      <c r="A748" s="163" t="s">
        <v>513</v>
      </c>
      <c r="B748" s="165"/>
      <c r="C748" s="167"/>
      <c r="D748" s="167"/>
      <c r="E748" s="167"/>
      <c r="F748" s="167"/>
      <c r="G748" s="167"/>
      <c r="H748" s="167"/>
      <c r="I748" s="51" t="s">
        <v>914</v>
      </c>
      <c r="J748" s="51" t="s">
        <v>869</v>
      </c>
      <c r="K748" s="51" t="s">
        <v>869</v>
      </c>
      <c r="L748" s="93" t="str">
        <f t="shared" si="20"/>
        <v>00 0 0</v>
      </c>
      <c r="M748" s="89" t="str">
        <f t="shared" si="21"/>
        <v>00 0</v>
      </c>
      <c r="N748" s="77"/>
      <c r="O748" s="51"/>
      <c r="P748" s="51"/>
      <c r="Q748" s="51"/>
      <c r="R748" s="51"/>
      <c r="S748" s="79"/>
      <c r="T748" s="51"/>
      <c r="U748" s="69"/>
      <c r="V748" s="92"/>
      <c r="W748" s="79"/>
      <c r="X748" s="51"/>
      <c r="Y748" s="51"/>
      <c r="Z748" s="79"/>
      <c r="AA748" s="51"/>
      <c r="AB748" s="51"/>
      <c r="AC748" s="69"/>
      <c r="AD748" s="51"/>
      <c r="AE748" s="51"/>
      <c r="AF748" s="51"/>
      <c r="AG748" s="51"/>
      <c r="AH748" s="51"/>
      <c r="AI748" s="51"/>
      <c r="AJ748" s="51"/>
      <c r="AK748" s="69"/>
      <c r="AL748" s="51"/>
      <c r="AM748" s="51"/>
      <c r="AN748" s="51"/>
      <c r="AO748" s="51"/>
      <c r="AP748" s="51"/>
      <c r="AQ748" s="51"/>
      <c r="AR748" s="51"/>
      <c r="AS748" s="69"/>
      <c r="AT748" s="51"/>
      <c r="AU748" s="51"/>
      <c r="AV748" s="51"/>
      <c r="AW748" s="51"/>
      <c r="AX748" s="51"/>
      <c r="AY748" s="51"/>
      <c r="AZ748" s="51"/>
      <c r="BA748" s="69"/>
      <c r="BB748" s="51"/>
      <c r="BC748" s="51"/>
      <c r="BD748" s="51"/>
      <c r="BE748" s="51"/>
      <c r="BF748" s="51"/>
      <c r="BG748" s="51"/>
      <c r="BH748" s="51"/>
      <c r="BI748" s="69"/>
      <c r="BJ748" s="51"/>
      <c r="BK748" s="51"/>
      <c r="BL748" s="51"/>
      <c r="BM748" s="51"/>
      <c r="BN748" s="51"/>
      <c r="BO748" s="51"/>
      <c r="BP748" s="51"/>
      <c r="BQ748" s="56"/>
      <c r="BR748" s="172"/>
      <c r="BS748" s="51"/>
      <c r="BT748" s="174"/>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c r="CY748" s="51"/>
      <c r="CZ748" s="51"/>
      <c r="DA748" s="51"/>
      <c r="DB748" s="51"/>
      <c r="DC748" s="51"/>
      <c r="DD748" s="51"/>
      <c r="DE748" s="51"/>
      <c r="DF748" s="51"/>
      <c r="DG748" s="51"/>
      <c r="DH748" s="51"/>
      <c r="DI748" s="51"/>
      <c r="DJ748" s="51"/>
      <c r="DK748" s="51"/>
    </row>
    <row r="749" spans="1:115" s="50" customFormat="1" ht="14.4" hidden="1" customHeight="1" x14ac:dyDescent="0.3">
      <c r="A749" s="163"/>
      <c r="B749" s="165"/>
      <c r="C749" s="167"/>
      <c r="D749" s="167"/>
      <c r="E749" s="167"/>
      <c r="F749" s="167"/>
      <c r="G749" s="167"/>
      <c r="H749" s="167"/>
      <c r="I749" s="51" t="s">
        <v>953</v>
      </c>
      <c r="J749" s="51" t="s">
        <v>869</v>
      </c>
      <c r="K749" s="51" t="s">
        <v>869</v>
      </c>
      <c r="L749" s="93" t="str">
        <f t="shared" si="20"/>
        <v>00 0 0</v>
      </c>
      <c r="M749" s="89" t="str">
        <f t="shared" si="21"/>
        <v>00 0</v>
      </c>
      <c r="N749" s="77"/>
      <c r="O749" s="51"/>
      <c r="P749" s="51"/>
      <c r="Q749" s="51"/>
      <c r="R749" s="51"/>
      <c r="S749" s="79"/>
      <c r="T749" s="51"/>
      <c r="U749" s="69"/>
      <c r="V749" s="92"/>
      <c r="W749" s="79"/>
      <c r="X749" s="51"/>
      <c r="Y749" s="51"/>
      <c r="Z749" s="79"/>
      <c r="AA749" s="51"/>
      <c r="AB749" s="51"/>
      <c r="AC749" s="69"/>
      <c r="AD749" s="51"/>
      <c r="AE749" s="51"/>
      <c r="AF749" s="51"/>
      <c r="AG749" s="51"/>
      <c r="AH749" s="51"/>
      <c r="AI749" s="51"/>
      <c r="AJ749" s="51"/>
      <c r="AK749" s="69"/>
      <c r="AL749" s="51"/>
      <c r="AM749" s="51"/>
      <c r="AN749" s="51"/>
      <c r="AO749" s="51"/>
      <c r="AP749" s="51"/>
      <c r="AQ749" s="51"/>
      <c r="AR749" s="51"/>
      <c r="AS749" s="69"/>
      <c r="AT749" s="51"/>
      <c r="AU749" s="51"/>
      <c r="AV749" s="51"/>
      <c r="AW749" s="51"/>
      <c r="AX749" s="51"/>
      <c r="AY749" s="51"/>
      <c r="AZ749" s="51"/>
      <c r="BA749" s="69"/>
      <c r="BB749" s="51"/>
      <c r="BC749" s="51"/>
      <c r="BD749" s="51"/>
      <c r="BE749" s="51"/>
      <c r="BF749" s="51"/>
      <c r="BG749" s="51"/>
      <c r="BH749" s="51"/>
      <c r="BI749" s="69"/>
      <c r="BJ749" s="51"/>
      <c r="BK749" s="51"/>
      <c r="BL749" s="51"/>
      <c r="BM749" s="51"/>
      <c r="BN749" s="51"/>
      <c r="BO749" s="51"/>
      <c r="BP749" s="51"/>
      <c r="BQ749" s="56"/>
      <c r="BR749" s="172"/>
      <c r="BS749" s="51"/>
      <c r="BT749" s="174"/>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c r="CY749" s="51"/>
      <c r="CZ749" s="51"/>
      <c r="DA749" s="51"/>
      <c r="DB749" s="51"/>
      <c r="DC749" s="51"/>
      <c r="DD749" s="51"/>
      <c r="DE749" s="51"/>
      <c r="DF749" s="51"/>
      <c r="DG749" s="51"/>
      <c r="DH749" s="51"/>
      <c r="DI749" s="51"/>
      <c r="DJ749" s="51"/>
      <c r="DK749" s="51"/>
    </row>
    <row r="750" spans="1:115" s="50" customFormat="1" ht="14.4" customHeight="1" x14ac:dyDescent="0.3">
      <c r="A750" s="163" t="s">
        <v>515</v>
      </c>
      <c r="B750" s="165"/>
      <c r="C750" s="167" t="s">
        <v>610</v>
      </c>
      <c r="D750" s="167" t="s">
        <v>611</v>
      </c>
      <c r="E750" s="167" t="s">
        <v>947</v>
      </c>
      <c r="F750" s="167" t="s">
        <v>691</v>
      </c>
      <c r="G750" s="167" t="s">
        <v>802</v>
      </c>
      <c r="H750" s="167" t="s">
        <v>786</v>
      </c>
      <c r="I750" s="51" t="s">
        <v>789</v>
      </c>
      <c r="J750" s="51" t="s">
        <v>869</v>
      </c>
      <c r="K750" s="51" t="s">
        <v>869</v>
      </c>
      <c r="L750" s="93" t="str">
        <f t="shared" si="20"/>
        <v>3D 0 X</v>
      </c>
      <c r="M750" s="89" t="str">
        <f t="shared" si="21"/>
        <v>F4 X</v>
      </c>
      <c r="N750" s="77" t="s">
        <v>903</v>
      </c>
      <c r="O750" s="51" t="s">
        <v>903</v>
      </c>
      <c r="P750" s="51" t="s">
        <v>903</v>
      </c>
      <c r="Q750" s="51" t="s">
        <v>903</v>
      </c>
      <c r="R750" s="51" t="s">
        <v>902</v>
      </c>
      <c r="S750" s="79" t="s">
        <v>903</v>
      </c>
      <c r="T750" s="51" t="s">
        <v>902</v>
      </c>
      <c r="U750" s="69" t="s">
        <v>902</v>
      </c>
      <c r="V750" s="167" t="s">
        <v>916</v>
      </c>
      <c r="W750" s="167"/>
      <c r="X750" s="167"/>
      <c r="Y750" s="167"/>
      <c r="Z750" s="167"/>
      <c r="AA750" s="167"/>
      <c r="AB750" s="167"/>
      <c r="AC750" s="167"/>
      <c r="AD750" s="167"/>
      <c r="AE750" s="167"/>
      <c r="AF750" s="167"/>
      <c r="AG750" s="167"/>
      <c r="AH750" s="167"/>
      <c r="AI750" s="167"/>
      <c r="AJ750" s="167"/>
      <c r="AK750" s="192"/>
      <c r="AL750" s="51"/>
      <c r="AM750" s="51"/>
      <c r="AN750" s="51"/>
      <c r="AO750" s="51"/>
      <c r="AP750" s="51"/>
      <c r="AQ750" s="51"/>
      <c r="AR750" s="51"/>
      <c r="AS750" s="69"/>
      <c r="AT750" s="51"/>
      <c r="AU750" s="51"/>
      <c r="AV750" s="51"/>
      <c r="AW750" s="51"/>
      <c r="AX750" s="51"/>
      <c r="AY750" s="51"/>
      <c r="AZ750" s="51"/>
      <c r="BA750" s="69"/>
      <c r="BB750" s="51"/>
      <c r="BC750" s="51"/>
      <c r="BD750" s="51"/>
      <c r="BE750" s="51"/>
      <c r="BF750" s="51"/>
      <c r="BG750" s="51"/>
      <c r="BH750" s="51"/>
      <c r="BI750" s="69"/>
      <c r="BJ750" s="51"/>
      <c r="BK750" s="51"/>
      <c r="BL750" s="51"/>
      <c r="BM750" s="51"/>
      <c r="BN750" s="51"/>
      <c r="BO750" s="51"/>
      <c r="BP750" s="51"/>
      <c r="BQ750" s="56"/>
      <c r="BR750" s="172" t="s">
        <v>620</v>
      </c>
      <c r="BS750" s="51"/>
      <c r="BT750" s="174" t="s">
        <v>622</v>
      </c>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c r="CY750" s="51"/>
      <c r="CZ750" s="51"/>
      <c r="DA750" s="51"/>
      <c r="DB750" s="51"/>
      <c r="DC750" s="51"/>
      <c r="DD750" s="51"/>
      <c r="DE750" s="51"/>
      <c r="DF750" s="51"/>
      <c r="DG750" s="51"/>
      <c r="DH750" s="51"/>
      <c r="DI750" s="51"/>
      <c r="DJ750" s="51"/>
      <c r="DK750" s="51"/>
    </row>
    <row r="751" spans="1:115" s="50" customFormat="1" ht="14.4" hidden="1" customHeight="1" x14ac:dyDescent="0.3">
      <c r="A751" s="163"/>
      <c r="B751" s="165"/>
      <c r="C751" s="167"/>
      <c r="D751" s="167"/>
      <c r="E751" s="167"/>
      <c r="F751" s="167"/>
      <c r="G751" s="167"/>
      <c r="H751" s="167"/>
      <c r="I751" s="51" t="s">
        <v>788</v>
      </c>
      <c r="J751" s="51" t="s">
        <v>869</v>
      </c>
      <c r="K751" s="51" t="s">
        <v>869</v>
      </c>
      <c r="L751" s="93" t="str">
        <f t="shared" si="20"/>
        <v>04 0 3</v>
      </c>
      <c r="M751" s="89" t="str">
        <f t="shared" si="21"/>
        <v>04 C</v>
      </c>
      <c r="N751" s="77"/>
      <c r="O751" s="51"/>
      <c r="P751" s="51"/>
      <c r="Q751" s="51" t="s">
        <v>903</v>
      </c>
      <c r="R751" s="51" t="s">
        <v>902</v>
      </c>
      <c r="S751" s="79" t="s">
        <v>902</v>
      </c>
      <c r="T751" s="51"/>
      <c r="U751" s="69"/>
      <c r="V751" s="92" t="s">
        <v>903</v>
      </c>
      <c r="W751" s="79" t="s">
        <v>903</v>
      </c>
      <c r="X751" s="51"/>
      <c r="Y751" s="51"/>
      <c r="Z751" s="79"/>
      <c r="AA751" s="195" t="s">
        <v>132</v>
      </c>
      <c r="AB751" s="195"/>
      <c r="AC751" s="196"/>
      <c r="AD751" s="51"/>
      <c r="AE751" s="51"/>
      <c r="AF751" s="51"/>
      <c r="AG751" s="51"/>
      <c r="AH751" s="51"/>
      <c r="AI751" s="51"/>
      <c r="AJ751" s="51"/>
      <c r="AK751" s="69"/>
      <c r="AL751" s="51"/>
      <c r="AM751" s="51"/>
      <c r="AN751" s="51"/>
      <c r="AO751" s="51"/>
      <c r="AP751" s="51"/>
      <c r="AQ751" s="51"/>
      <c r="AR751" s="51"/>
      <c r="AS751" s="69"/>
      <c r="AT751" s="51"/>
      <c r="AU751" s="51"/>
      <c r="AV751" s="51"/>
      <c r="AW751" s="51"/>
      <c r="AX751" s="51"/>
      <c r="AY751" s="51"/>
      <c r="AZ751" s="51"/>
      <c r="BA751" s="69"/>
      <c r="BB751" s="51"/>
      <c r="BC751" s="51"/>
      <c r="BD751" s="51"/>
      <c r="BE751" s="51"/>
      <c r="BF751" s="51"/>
      <c r="BG751" s="51"/>
      <c r="BH751" s="51"/>
      <c r="BI751" s="69"/>
      <c r="BJ751" s="51"/>
      <c r="BK751" s="51"/>
      <c r="BL751" s="51"/>
      <c r="BM751" s="51"/>
      <c r="BN751" s="51"/>
      <c r="BO751" s="51"/>
      <c r="BP751" s="51"/>
      <c r="BQ751" s="56"/>
      <c r="BR751" s="172"/>
      <c r="BS751" s="51"/>
      <c r="BT751" s="174"/>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c r="CY751" s="51"/>
      <c r="CZ751" s="51"/>
      <c r="DA751" s="51"/>
      <c r="DB751" s="51"/>
      <c r="DC751" s="51"/>
      <c r="DD751" s="51"/>
      <c r="DE751" s="51"/>
      <c r="DF751" s="51"/>
      <c r="DG751" s="51"/>
      <c r="DH751" s="51"/>
      <c r="DI751" s="51"/>
      <c r="DJ751" s="51"/>
      <c r="DK751" s="51"/>
    </row>
    <row r="752" spans="1:115" s="50" customFormat="1" ht="14.4" customHeight="1" x14ac:dyDescent="0.3">
      <c r="A752" s="163"/>
      <c r="B752" s="165"/>
      <c r="C752" s="167"/>
      <c r="D752" s="167"/>
      <c r="E752" s="167"/>
      <c r="F752" s="167"/>
      <c r="G752" s="167"/>
      <c r="H752" s="167"/>
      <c r="I752" s="51" t="s">
        <v>914</v>
      </c>
      <c r="J752" s="51" t="s">
        <v>869</v>
      </c>
      <c r="K752" s="51" t="s">
        <v>869</v>
      </c>
      <c r="L752" s="93" t="str">
        <f t="shared" si="20"/>
        <v>3D 1 X</v>
      </c>
      <c r="M752" s="89" t="str">
        <f t="shared" si="21"/>
        <v>F5 X</v>
      </c>
      <c r="N752" s="77" t="s">
        <v>903</v>
      </c>
      <c r="O752" s="51" t="s">
        <v>903</v>
      </c>
      <c r="P752" s="51" t="s">
        <v>903</v>
      </c>
      <c r="Q752" s="51" t="s">
        <v>903</v>
      </c>
      <c r="R752" s="51" t="s">
        <v>902</v>
      </c>
      <c r="S752" s="79" t="s">
        <v>903</v>
      </c>
      <c r="T752" s="51" t="s">
        <v>902</v>
      </c>
      <c r="U752" s="69" t="s">
        <v>903</v>
      </c>
      <c r="V752" s="167" t="s">
        <v>916</v>
      </c>
      <c r="W752" s="167"/>
      <c r="X752" s="167"/>
      <c r="Y752" s="167"/>
      <c r="Z752" s="167"/>
      <c r="AA752" s="167"/>
      <c r="AB752" s="167"/>
      <c r="AC752" s="167"/>
      <c r="AD752" s="167"/>
      <c r="AE752" s="167"/>
      <c r="AF752" s="167"/>
      <c r="AG752" s="167"/>
      <c r="AH752" s="167"/>
      <c r="AI752" s="167"/>
      <c r="AJ752" s="167"/>
      <c r="AK752" s="192"/>
      <c r="AL752" s="51"/>
      <c r="AM752" s="51"/>
      <c r="AN752" s="51"/>
      <c r="AO752" s="51"/>
      <c r="AP752" s="51"/>
      <c r="AQ752" s="51"/>
      <c r="AR752" s="51"/>
      <c r="AS752" s="69"/>
      <c r="AT752" s="51"/>
      <c r="AU752" s="51"/>
      <c r="AV752" s="51"/>
      <c r="AW752" s="51"/>
      <c r="AX752" s="51"/>
      <c r="AY752" s="51"/>
      <c r="AZ752" s="51"/>
      <c r="BA752" s="69"/>
      <c r="BB752" s="51"/>
      <c r="BC752" s="51"/>
      <c r="BD752" s="51"/>
      <c r="BE752" s="51"/>
      <c r="BF752" s="51"/>
      <c r="BG752" s="51"/>
      <c r="BH752" s="51"/>
      <c r="BI752" s="69"/>
      <c r="BJ752" s="51"/>
      <c r="BK752" s="51"/>
      <c r="BL752" s="51"/>
      <c r="BM752" s="51"/>
      <c r="BN752" s="51"/>
      <c r="BO752" s="51"/>
      <c r="BP752" s="51"/>
      <c r="BQ752" s="56"/>
      <c r="BR752" s="172"/>
      <c r="BS752" s="51"/>
      <c r="BT752" s="174"/>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c r="CY752" s="51"/>
      <c r="CZ752" s="51"/>
      <c r="DA752" s="51"/>
      <c r="DB752" s="51"/>
      <c r="DC752" s="51"/>
      <c r="DD752" s="51"/>
      <c r="DE752" s="51"/>
      <c r="DF752" s="51"/>
      <c r="DG752" s="51"/>
      <c r="DH752" s="51"/>
      <c r="DI752" s="51"/>
      <c r="DJ752" s="51"/>
      <c r="DK752" s="51"/>
    </row>
    <row r="753" spans="1:115" s="50" customFormat="1" ht="14.4" hidden="1" customHeight="1" x14ac:dyDescent="0.3">
      <c r="A753" s="57" t="s">
        <v>515</v>
      </c>
      <c r="B753" s="165"/>
      <c r="C753" s="167"/>
      <c r="D753" s="167"/>
      <c r="E753" s="167"/>
      <c r="F753" s="167"/>
      <c r="G753" s="167"/>
      <c r="H753" s="167"/>
      <c r="I753" s="51" t="s">
        <v>953</v>
      </c>
      <c r="J753" s="51" t="s">
        <v>869</v>
      </c>
      <c r="K753" s="51" t="s">
        <v>869</v>
      </c>
      <c r="L753" s="93" t="str">
        <f t="shared" si="20"/>
        <v>04 0 1</v>
      </c>
      <c r="M753" s="89" t="str">
        <f t="shared" si="21"/>
        <v>04 4</v>
      </c>
      <c r="N753" s="77"/>
      <c r="O753" s="51"/>
      <c r="P753" s="51"/>
      <c r="Q753" s="51" t="s">
        <v>903</v>
      </c>
      <c r="R753" s="51" t="s">
        <v>902</v>
      </c>
      <c r="S753" s="79" t="s">
        <v>902</v>
      </c>
      <c r="T753" s="51"/>
      <c r="U753" s="69"/>
      <c r="V753" s="92" t="s">
        <v>902</v>
      </c>
      <c r="W753" s="79" t="s">
        <v>903</v>
      </c>
      <c r="X753" s="51"/>
      <c r="Y753" s="51"/>
      <c r="Z753" s="79"/>
      <c r="AA753" s="195" t="s">
        <v>132</v>
      </c>
      <c r="AB753" s="195"/>
      <c r="AC753" s="196"/>
      <c r="AD753" s="51"/>
      <c r="AE753" s="51"/>
      <c r="AF753" s="51"/>
      <c r="AG753" s="51"/>
      <c r="AH753" s="51"/>
      <c r="AI753" s="51"/>
      <c r="AJ753" s="51"/>
      <c r="AK753" s="69"/>
      <c r="AL753" s="51"/>
      <c r="AM753" s="51"/>
      <c r="AN753" s="51"/>
      <c r="AO753" s="51"/>
      <c r="AP753" s="51"/>
      <c r="AQ753" s="51"/>
      <c r="AR753" s="51"/>
      <c r="AS753" s="69"/>
      <c r="AT753" s="51"/>
      <c r="AU753" s="51"/>
      <c r="AV753" s="51"/>
      <c r="AW753" s="51"/>
      <c r="AX753" s="51"/>
      <c r="AY753" s="51"/>
      <c r="AZ753" s="51"/>
      <c r="BA753" s="69"/>
      <c r="BB753" s="51"/>
      <c r="BC753" s="51"/>
      <c r="BD753" s="51"/>
      <c r="BE753" s="51"/>
      <c r="BF753" s="51"/>
      <c r="BG753" s="51"/>
      <c r="BH753" s="51"/>
      <c r="BI753" s="69"/>
      <c r="BJ753" s="51"/>
      <c r="BK753" s="51"/>
      <c r="BL753" s="51"/>
      <c r="BM753" s="51"/>
      <c r="BN753" s="51"/>
      <c r="BO753" s="51"/>
      <c r="BP753" s="51"/>
      <c r="BQ753" s="56"/>
      <c r="BR753" s="172"/>
      <c r="BS753" s="51"/>
      <c r="BT753" s="174"/>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c r="CY753" s="51"/>
      <c r="CZ753" s="51"/>
      <c r="DA753" s="51"/>
      <c r="DB753" s="51"/>
      <c r="DC753" s="51"/>
      <c r="DD753" s="51"/>
      <c r="DE753" s="51"/>
      <c r="DF753" s="51"/>
      <c r="DG753" s="51"/>
      <c r="DH753" s="51"/>
      <c r="DI753" s="51"/>
      <c r="DJ753" s="51"/>
      <c r="DK753" s="51"/>
    </row>
    <row r="754" spans="1:115" s="50" customFormat="1" ht="14.4" customHeight="1" x14ac:dyDescent="0.3">
      <c r="A754" s="57" t="s">
        <v>515</v>
      </c>
      <c r="B754" s="165"/>
      <c r="C754" s="167"/>
      <c r="D754" s="167" t="s">
        <v>812</v>
      </c>
      <c r="E754" s="51" t="s">
        <v>946</v>
      </c>
      <c r="F754" s="167" t="s">
        <v>691</v>
      </c>
      <c r="G754" s="167" t="s">
        <v>802</v>
      </c>
      <c r="H754" s="167" t="s">
        <v>800</v>
      </c>
      <c r="I754" s="51" t="s">
        <v>790</v>
      </c>
      <c r="J754" s="51" t="s">
        <v>869</v>
      </c>
      <c r="K754" s="51" t="s">
        <v>869</v>
      </c>
      <c r="L754" s="93" t="str">
        <f t="shared" si="20"/>
        <v>3D 3 X</v>
      </c>
      <c r="M754" s="89" t="str">
        <f t="shared" si="21"/>
        <v>F7 X</v>
      </c>
      <c r="N754" s="77" t="s">
        <v>903</v>
      </c>
      <c r="O754" s="51" t="s">
        <v>903</v>
      </c>
      <c r="P754" s="51" t="s">
        <v>903</v>
      </c>
      <c r="Q754" s="51" t="s">
        <v>903</v>
      </c>
      <c r="R754" s="51" t="s">
        <v>902</v>
      </c>
      <c r="S754" s="79" t="s">
        <v>903</v>
      </c>
      <c r="T754" s="51" t="s">
        <v>903</v>
      </c>
      <c r="U754" s="69" t="s">
        <v>903</v>
      </c>
      <c r="V754" s="167" t="s">
        <v>921</v>
      </c>
      <c r="W754" s="167"/>
      <c r="X754" s="167"/>
      <c r="Y754" s="167"/>
      <c r="Z754" s="167"/>
      <c r="AA754" s="167"/>
      <c r="AB754" s="167"/>
      <c r="AC754" s="192"/>
      <c r="AD754" s="51"/>
      <c r="AE754" s="51"/>
      <c r="AF754" s="51"/>
      <c r="AG754" s="51"/>
      <c r="AH754" s="51"/>
      <c r="AI754" s="51"/>
      <c r="AJ754" s="51"/>
      <c r="AK754" s="69"/>
      <c r="AL754" s="51"/>
      <c r="AM754" s="51"/>
      <c r="AN754" s="51"/>
      <c r="AO754" s="51"/>
      <c r="AP754" s="51"/>
      <c r="AQ754" s="51"/>
      <c r="AR754" s="51"/>
      <c r="AS754" s="69"/>
      <c r="AT754" s="51"/>
      <c r="AU754" s="51"/>
      <c r="AV754" s="51"/>
      <c r="AW754" s="51"/>
      <c r="AX754" s="51"/>
      <c r="AY754" s="51"/>
      <c r="AZ754" s="51"/>
      <c r="BA754" s="69"/>
      <c r="BB754" s="51"/>
      <c r="BC754" s="51"/>
      <c r="BD754" s="51"/>
      <c r="BE754" s="51"/>
      <c r="BF754" s="51"/>
      <c r="BG754" s="51"/>
      <c r="BH754" s="51"/>
      <c r="BI754" s="69"/>
      <c r="BJ754" s="51"/>
      <c r="BK754" s="51"/>
      <c r="BL754" s="51"/>
      <c r="BM754" s="51"/>
      <c r="BN754" s="51"/>
      <c r="BO754" s="51"/>
      <c r="BP754" s="51"/>
      <c r="BQ754" s="56"/>
      <c r="BR754" s="172"/>
      <c r="BS754" s="51"/>
      <c r="BT754" s="174"/>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c r="CY754" s="51"/>
      <c r="CZ754" s="51"/>
      <c r="DA754" s="51"/>
      <c r="DB754" s="51"/>
      <c r="DC754" s="51"/>
      <c r="DD754" s="51"/>
      <c r="DE754" s="51"/>
      <c r="DF754" s="51"/>
      <c r="DG754" s="51"/>
      <c r="DH754" s="51"/>
      <c r="DI754" s="51"/>
      <c r="DJ754" s="51"/>
      <c r="DK754" s="51"/>
    </row>
    <row r="755" spans="1:115" s="50" customFormat="1" ht="14.4" customHeight="1" x14ac:dyDescent="0.3">
      <c r="A755" s="163" t="s">
        <v>515</v>
      </c>
      <c r="B755" s="165"/>
      <c r="C755" s="167"/>
      <c r="D755" s="167"/>
      <c r="E755" s="167" t="s">
        <v>947</v>
      </c>
      <c r="F755" s="167"/>
      <c r="G755" s="167"/>
      <c r="H755" s="167"/>
      <c r="I755" s="51" t="s">
        <v>789</v>
      </c>
      <c r="J755" s="51" t="s">
        <v>869</v>
      </c>
      <c r="K755" s="51" t="s">
        <v>869</v>
      </c>
      <c r="L755" s="93" t="str">
        <f t="shared" si="20"/>
        <v>3D 2 X</v>
      </c>
      <c r="M755" s="89" t="str">
        <f t="shared" si="21"/>
        <v>F6 X</v>
      </c>
      <c r="N755" s="77" t="s">
        <v>903</v>
      </c>
      <c r="O755" s="51" t="s">
        <v>903</v>
      </c>
      <c r="P755" s="51" t="s">
        <v>903</v>
      </c>
      <c r="Q755" s="51" t="s">
        <v>903</v>
      </c>
      <c r="R755" s="51" t="s">
        <v>902</v>
      </c>
      <c r="S755" s="79" t="s">
        <v>903</v>
      </c>
      <c r="T755" s="51" t="s">
        <v>903</v>
      </c>
      <c r="U755" s="69" t="s">
        <v>902</v>
      </c>
      <c r="V755" s="167" t="s">
        <v>916</v>
      </c>
      <c r="W755" s="167"/>
      <c r="X755" s="167"/>
      <c r="Y755" s="167"/>
      <c r="Z755" s="167"/>
      <c r="AA755" s="167"/>
      <c r="AB755" s="167"/>
      <c r="AC755" s="167"/>
      <c r="AD755" s="167"/>
      <c r="AE755" s="167"/>
      <c r="AF755" s="167"/>
      <c r="AG755" s="167"/>
      <c r="AH755" s="167"/>
      <c r="AI755" s="167"/>
      <c r="AJ755" s="167"/>
      <c r="AK755" s="192"/>
      <c r="AL755" s="51"/>
      <c r="AM755" s="51"/>
      <c r="AN755" s="51"/>
      <c r="AO755" s="51"/>
      <c r="AP755" s="51"/>
      <c r="AQ755" s="51"/>
      <c r="AR755" s="51"/>
      <c r="AS755" s="69"/>
      <c r="AT755" s="51"/>
      <c r="AU755" s="51"/>
      <c r="AV755" s="51"/>
      <c r="AW755" s="51"/>
      <c r="AX755" s="51"/>
      <c r="AY755" s="51"/>
      <c r="AZ755" s="51"/>
      <c r="BA755" s="69"/>
      <c r="BB755" s="51"/>
      <c r="BC755" s="51"/>
      <c r="BD755" s="51"/>
      <c r="BE755" s="51"/>
      <c r="BF755" s="51"/>
      <c r="BG755" s="51"/>
      <c r="BH755" s="51"/>
      <c r="BI755" s="69"/>
      <c r="BJ755" s="51"/>
      <c r="BK755" s="51"/>
      <c r="BL755" s="51"/>
      <c r="BM755" s="51"/>
      <c r="BN755" s="51"/>
      <c r="BO755" s="51"/>
      <c r="BP755" s="51"/>
      <c r="BQ755" s="56"/>
      <c r="BR755" s="172"/>
      <c r="BS755" s="51"/>
      <c r="BT755" s="174"/>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c r="CY755" s="51"/>
      <c r="CZ755" s="51"/>
      <c r="DA755" s="51"/>
      <c r="DB755" s="51"/>
      <c r="DC755" s="51"/>
      <c r="DD755" s="51"/>
      <c r="DE755" s="51"/>
      <c r="DF755" s="51"/>
      <c r="DG755" s="51"/>
      <c r="DH755" s="51"/>
      <c r="DI755" s="51"/>
      <c r="DJ755" s="51"/>
      <c r="DK755" s="51"/>
    </row>
    <row r="756" spans="1:115" s="50" customFormat="1" ht="14.4" hidden="1" customHeight="1" x14ac:dyDescent="0.3">
      <c r="A756" s="163"/>
      <c r="B756" s="165"/>
      <c r="C756" s="167"/>
      <c r="D756" s="167"/>
      <c r="E756" s="167"/>
      <c r="F756" s="167"/>
      <c r="G756" s="167"/>
      <c r="H756" s="167"/>
      <c r="I756" s="51" t="s">
        <v>788</v>
      </c>
      <c r="J756" s="51" t="s">
        <v>869</v>
      </c>
      <c r="K756" s="51" t="s">
        <v>869</v>
      </c>
      <c r="L756" s="93" t="str">
        <f t="shared" si="20"/>
        <v>00 0 0</v>
      </c>
      <c r="M756" s="89" t="str">
        <f t="shared" si="21"/>
        <v>00 0</v>
      </c>
      <c r="N756" s="77"/>
      <c r="O756" s="51"/>
      <c r="P756" s="51"/>
      <c r="Q756" s="51"/>
      <c r="R756" s="51"/>
      <c r="S756" s="79"/>
      <c r="T756" s="51"/>
      <c r="U756" s="69"/>
      <c r="V756" s="92"/>
      <c r="W756" s="79"/>
      <c r="X756" s="51"/>
      <c r="Y756" s="51"/>
      <c r="Z756" s="79"/>
      <c r="AA756" s="51"/>
      <c r="AB756" s="51"/>
      <c r="AC756" s="69"/>
      <c r="AD756" s="51"/>
      <c r="AE756" s="51"/>
      <c r="AF756" s="51"/>
      <c r="AG756" s="51"/>
      <c r="AH756" s="51"/>
      <c r="AI756" s="51"/>
      <c r="AJ756" s="51"/>
      <c r="AK756" s="69"/>
      <c r="AL756" s="51"/>
      <c r="AM756" s="51"/>
      <c r="AN756" s="51"/>
      <c r="AO756" s="51"/>
      <c r="AP756" s="51"/>
      <c r="AQ756" s="51"/>
      <c r="AR756" s="51"/>
      <c r="AS756" s="69"/>
      <c r="AT756" s="51"/>
      <c r="AU756" s="51"/>
      <c r="AV756" s="51"/>
      <c r="AW756" s="51"/>
      <c r="AX756" s="51"/>
      <c r="AY756" s="51"/>
      <c r="AZ756" s="51"/>
      <c r="BA756" s="69"/>
      <c r="BB756" s="51"/>
      <c r="BC756" s="51"/>
      <c r="BD756" s="51"/>
      <c r="BE756" s="51"/>
      <c r="BF756" s="51"/>
      <c r="BG756" s="51"/>
      <c r="BH756" s="51"/>
      <c r="BI756" s="69"/>
      <c r="BJ756" s="51"/>
      <c r="BK756" s="51"/>
      <c r="BL756" s="51"/>
      <c r="BM756" s="51"/>
      <c r="BN756" s="51"/>
      <c r="BO756" s="51"/>
      <c r="BP756" s="51"/>
      <c r="BQ756" s="56"/>
      <c r="BR756" s="172"/>
      <c r="BS756" s="51"/>
      <c r="BT756" s="174"/>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c r="CY756" s="51"/>
      <c r="CZ756" s="51"/>
      <c r="DA756" s="51"/>
      <c r="DB756" s="51"/>
      <c r="DC756" s="51"/>
      <c r="DD756" s="51"/>
      <c r="DE756" s="51"/>
      <c r="DF756" s="51"/>
      <c r="DG756" s="51"/>
      <c r="DH756" s="51"/>
      <c r="DI756" s="51"/>
      <c r="DJ756" s="51"/>
      <c r="DK756" s="51"/>
    </row>
    <row r="757" spans="1:115" s="50" customFormat="1" ht="14.4" hidden="1" customHeight="1" x14ac:dyDescent="0.3">
      <c r="A757" s="163" t="s">
        <v>513</v>
      </c>
      <c r="B757" s="165"/>
      <c r="C757" s="167"/>
      <c r="D757" s="167"/>
      <c r="E757" s="167"/>
      <c r="F757" s="167"/>
      <c r="G757" s="167"/>
      <c r="H757" s="167"/>
      <c r="I757" s="51" t="s">
        <v>914</v>
      </c>
      <c r="J757" s="51" t="s">
        <v>869</v>
      </c>
      <c r="K757" s="51" t="s">
        <v>869</v>
      </c>
      <c r="L757" s="93" t="str">
        <f t="shared" si="20"/>
        <v>00 0 0</v>
      </c>
      <c r="M757" s="89" t="str">
        <f t="shared" si="21"/>
        <v>00 0</v>
      </c>
      <c r="N757" s="77"/>
      <c r="O757" s="51"/>
      <c r="P757" s="51"/>
      <c r="Q757" s="51"/>
      <c r="R757" s="51"/>
      <c r="S757" s="79"/>
      <c r="T757" s="51"/>
      <c r="U757" s="69"/>
      <c r="V757" s="92"/>
      <c r="W757" s="79"/>
      <c r="X757" s="51"/>
      <c r="Y757" s="51"/>
      <c r="Z757" s="79"/>
      <c r="AA757" s="51"/>
      <c r="AB757" s="51"/>
      <c r="AC757" s="69"/>
      <c r="AD757" s="51"/>
      <c r="AE757" s="51"/>
      <c r="AF757" s="51"/>
      <c r="AG757" s="51"/>
      <c r="AH757" s="51"/>
      <c r="AI757" s="51"/>
      <c r="AJ757" s="51"/>
      <c r="AK757" s="69"/>
      <c r="AL757" s="51"/>
      <c r="AM757" s="51"/>
      <c r="AN757" s="51"/>
      <c r="AO757" s="51"/>
      <c r="AP757" s="51"/>
      <c r="AQ757" s="51"/>
      <c r="AR757" s="51"/>
      <c r="AS757" s="69"/>
      <c r="AT757" s="51"/>
      <c r="AU757" s="51"/>
      <c r="AV757" s="51"/>
      <c r="AW757" s="51"/>
      <c r="AX757" s="51"/>
      <c r="AY757" s="51"/>
      <c r="AZ757" s="51"/>
      <c r="BA757" s="69"/>
      <c r="BB757" s="51"/>
      <c r="BC757" s="51"/>
      <c r="BD757" s="51"/>
      <c r="BE757" s="51"/>
      <c r="BF757" s="51"/>
      <c r="BG757" s="51"/>
      <c r="BH757" s="51"/>
      <c r="BI757" s="69"/>
      <c r="BJ757" s="51"/>
      <c r="BK757" s="51"/>
      <c r="BL757" s="51"/>
      <c r="BM757" s="51"/>
      <c r="BN757" s="51"/>
      <c r="BO757" s="51"/>
      <c r="BP757" s="51"/>
      <c r="BQ757" s="56"/>
      <c r="BR757" s="172"/>
      <c r="BS757" s="51"/>
      <c r="BT757" s="174"/>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c r="CY757" s="51"/>
      <c r="CZ757" s="51"/>
      <c r="DA757" s="51"/>
      <c r="DB757" s="51"/>
      <c r="DC757" s="51"/>
      <c r="DD757" s="51"/>
      <c r="DE757" s="51"/>
      <c r="DF757" s="51"/>
      <c r="DG757" s="51"/>
      <c r="DH757" s="51"/>
      <c r="DI757" s="51"/>
      <c r="DJ757" s="51"/>
      <c r="DK757" s="51"/>
    </row>
    <row r="758" spans="1:115" s="50" customFormat="1" ht="14.4" hidden="1" customHeight="1" x14ac:dyDescent="0.3">
      <c r="A758" s="163"/>
      <c r="B758" s="165"/>
      <c r="C758" s="167"/>
      <c r="D758" s="167"/>
      <c r="E758" s="167"/>
      <c r="F758" s="167"/>
      <c r="G758" s="167"/>
      <c r="H758" s="167"/>
      <c r="I758" s="51" t="s">
        <v>953</v>
      </c>
      <c r="J758" s="51" t="s">
        <v>869</v>
      </c>
      <c r="K758" s="51" t="s">
        <v>869</v>
      </c>
      <c r="L758" s="93" t="str">
        <f t="shared" si="20"/>
        <v>00 0 0</v>
      </c>
      <c r="M758" s="89" t="str">
        <f t="shared" si="21"/>
        <v>00 0</v>
      </c>
      <c r="N758" s="77"/>
      <c r="O758" s="51"/>
      <c r="P758" s="51"/>
      <c r="Q758" s="51"/>
      <c r="R758" s="51"/>
      <c r="S758" s="79"/>
      <c r="T758" s="51"/>
      <c r="U758" s="69"/>
      <c r="V758" s="92"/>
      <c r="W758" s="79"/>
      <c r="X758" s="51"/>
      <c r="Y758" s="51"/>
      <c r="Z758" s="79"/>
      <c r="AA758" s="51"/>
      <c r="AB758" s="51"/>
      <c r="AC758" s="69"/>
      <c r="AD758" s="51"/>
      <c r="AE758" s="51"/>
      <c r="AF758" s="51"/>
      <c r="AG758" s="51"/>
      <c r="AH758" s="51"/>
      <c r="AI758" s="51"/>
      <c r="AJ758" s="51"/>
      <c r="AK758" s="69"/>
      <c r="AL758" s="51"/>
      <c r="AM758" s="51"/>
      <c r="AN758" s="51"/>
      <c r="AO758" s="51"/>
      <c r="AP758" s="51"/>
      <c r="AQ758" s="51"/>
      <c r="AR758" s="51"/>
      <c r="AS758" s="69"/>
      <c r="AT758" s="51"/>
      <c r="AU758" s="51"/>
      <c r="AV758" s="51"/>
      <c r="AW758" s="51"/>
      <c r="AX758" s="51"/>
      <c r="AY758" s="51"/>
      <c r="AZ758" s="51"/>
      <c r="BA758" s="69"/>
      <c r="BB758" s="51"/>
      <c r="BC758" s="51"/>
      <c r="BD758" s="51"/>
      <c r="BE758" s="51"/>
      <c r="BF758" s="51"/>
      <c r="BG758" s="51"/>
      <c r="BH758" s="51"/>
      <c r="BI758" s="69"/>
      <c r="BJ758" s="51"/>
      <c r="BK758" s="51"/>
      <c r="BL758" s="51"/>
      <c r="BM758" s="51"/>
      <c r="BN758" s="51"/>
      <c r="BO758" s="51"/>
      <c r="BP758" s="51"/>
      <c r="BQ758" s="56"/>
      <c r="BR758" s="172"/>
      <c r="BS758" s="51"/>
      <c r="BT758" s="174"/>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c r="CY758" s="51"/>
      <c r="CZ758" s="51"/>
      <c r="DA758" s="51"/>
      <c r="DB758" s="51"/>
      <c r="DC758" s="51"/>
      <c r="DD758" s="51"/>
      <c r="DE758" s="51"/>
      <c r="DF758" s="51"/>
      <c r="DG758" s="51"/>
      <c r="DH758" s="51"/>
      <c r="DI758" s="51"/>
      <c r="DJ758" s="51"/>
      <c r="DK758" s="51"/>
    </row>
    <row r="759" spans="1:115" s="50" customFormat="1" ht="14.4" hidden="1" customHeight="1" x14ac:dyDescent="0.3">
      <c r="A759" s="163" t="s">
        <v>513</v>
      </c>
      <c r="B759" s="165"/>
      <c r="C759" s="167" t="s">
        <v>623</v>
      </c>
      <c r="D759" s="167" t="s">
        <v>624</v>
      </c>
      <c r="E759" s="167" t="s">
        <v>947</v>
      </c>
      <c r="F759" s="167" t="s">
        <v>691</v>
      </c>
      <c r="G759" s="167" t="s">
        <v>802</v>
      </c>
      <c r="H759" s="167" t="s">
        <v>786</v>
      </c>
      <c r="I759" s="51" t="s">
        <v>789</v>
      </c>
      <c r="J759" s="51" t="s">
        <v>869</v>
      </c>
      <c r="K759" s="51" t="s">
        <v>869</v>
      </c>
      <c r="L759" s="93" t="str">
        <f t="shared" si="20"/>
        <v>00 0 0</v>
      </c>
      <c r="M759" s="89" t="str">
        <f t="shared" si="21"/>
        <v>00 0</v>
      </c>
      <c r="N759" s="77"/>
      <c r="O759" s="51"/>
      <c r="P759" s="51"/>
      <c r="Q759" s="51"/>
      <c r="R759" s="51"/>
      <c r="S759" s="79"/>
      <c r="T759" s="51"/>
      <c r="U759" s="69"/>
      <c r="V759" s="92"/>
      <c r="W759" s="79"/>
      <c r="X759" s="51"/>
      <c r="Y759" s="51"/>
      <c r="Z759" s="79"/>
      <c r="AA759" s="51"/>
      <c r="AB759" s="51"/>
      <c r="AC759" s="69"/>
      <c r="AD759" s="51"/>
      <c r="AE759" s="51"/>
      <c r="AF759" s="51"/>
      <c r="AG759" s="51"/>
      <c r="AH759" s="51"/>
      <c r="AI759" s="51"/>
      <c r="AJ759" s="51"/>
      <c r="AK759" s="69"/>
      <c r="AL759" s="51"/>
      <c r="AM759" s="51"/>
      <c r="AN759" s="51"/>
      <c r="AO759" s="51"/>
      <c r="AP759" s="51"/>
      <c r="AQ759" s="51"/>
      <c r="AR759" s="51"/>
      <c r="AS759" s="69"/>
      <c r="AT759" s="51"/>
      <c r="AU759" s="51"/>
      <c r="AV759" s="51"/>
      <c r="AW759" s="51"/>
      <c r="AX759" s="51"/>
      <c r="AY759" s="51"/>
      <c r="AZ759" s="51"/>
      <c r="BA759" s="69"/>
      <c r="BB759" s="51"/>
      <c r="BC759" s="51"/>
      <c r="BD759" s="51"/>
      <c r="BE759" s="51"/>
      <c r="BF759" s="51"/>
      <c r="BG759" s="51"/>
      <c r="BH759" s="51"/>
      <c r="BI759" s="69"/>
      <c r="BJ759" s="51"/>
      <c r="BK759" s="51"/>
      <c r="BL759" s="51"/>
      <c r="BM759" s="51"/>
      <c r="BN759" s="51"/>
      <c r="BO759" s="51"/>
      <c r="BP759" s="51"/>
      <c r="BQ759" s="56"/>
      <c r="BR759" s="172" t="s">
        <v>627</v>
      </c>
      <c r="BS759" s="51"/>
      <c r="BT759" s="174" t="s">
        <v>629</v>
      </c>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c r="CY759" s="51"/>
      <c r="CZ759" s="51"/>
      <c r="DA759" s="51"/>
      <c r="DB759" s="51"/>
      <c r="DC759" s="51"/>
      <c r="DD759" s="51"/>
      <c r="DE759" s="51"/>
      <c r="DF759" s="51"/>
      <c r="DG759" s="51"/>
      <c r="DH759" s="51"/>
      <c r="DI759" s="51"/>
      <c r="DJ759" s="51"/>
      <c r="DK759" s="51"/>
    </row>
    <row r="760" spans="1:115" s="50" customFormat="1" ht="14.4" hidden="1" customHeight="1" x14ac:dyDescent="0.3">
      <c r="A760" s="163"/>
      <c r="B760" s="165"/>
      <c r="C760" s="167"/>
      <c r="D760" s="167"/>
      <c r="E760" s="167"/>
      <c r="F760" s="167"/>
      <c r="G760" s="167"/>
      <c r="H760" s="167"/>
      <c r="I760" s="51" t="s">
        <v>788</v>
      </c>
      <c r="J760" s="51" t="s">
        <v>869</v>
      </c>
      <c r="K760" s="51" t="s">
        <v>869</v>
      </c>
      <c r="L760" s="93" t="str">
        <f t="shared" si="20"/>
        <v>00 0 0</v>
      </c>
      <c r="M760" s="89" t="str">
        <f t="shared" si="21"/>
        <v>00 0</v>
      </c>
      <c r="N760" s="77"/>
      <c r="O760" s="51"/>
      <c r="P760" s="51"/>
      <c r="Q760" s="51"/>
      <c r="R760" s="51"/>
      <c r="S760" s="79"/>
      <c r="T760" s="51"/>
      <c r="U760" s="69"/>
      <c r="V760" s="92"/>
      <c r="W760" s="79"/>
      <c r="X760" s="51"/>
      <c r="Y760" s="51"/>
      <c r="Z760" s="79"/>
      <c r="AA760" s="51"/>
      <c r="AB760" s="51"/>
      <c r="AC760" s="69"/>
      <c r="AD760" s="51"/>
      <c r="AE760" s="51"/>
      <c r="AF760" s="51"/>
      <c r="AG760" s="51"/>
      <c r="AH760" s="51"/>
      <c r="AI760" s="51"/>
      <c r="AJ760" s="51"/>
      <c r="AK760" s="69"/>
      <c r="AL760" s="51"/>
      <c r="AM760" s="51"/>
      <c r="AN760" s="51"/>
      <c r="AO760" s="51"/>
      <c r="AP760" s="51"/>
      <c r="AQ760" s="51"/>
      <c r="AR760" s="51"/>
      <c r="AS760" s="69"/>
      <c r="AT760" s="51"/>
      <c r="AU760" s="51"/>
      <c r="AV760" s="51"/>
      <c r="AW760" s="51"/>
      <c r="AX760" s="51"/>
      <c r="AY760" s="51"/>
      <c r="AZ760" s="51"/>
      <c r="BA760" s="69"/>
      <c r="BB760" s="51"/>
      <c r="BC760" s="51"/>
      <c r="BD760" s="51"/>
      <c r="BE760" s="51"/>
      <c r="BF760" s="51"/>
      <c r="BG760" s="51"/>
      <c r="BH760" s="51"/>
      <c r="BI760" s="69"/>
      <c r="BJ760" s="51"/>
      <c r="BK760" s="51"/>
      <c r="BL760" s="51"/>
      <c r="BM760" s="51"/>
      <c r="BN760" s="51"/>
      <c r="BO760" s="51"/>
      <c r="BP760" s="51"/>
      <c r="BQ760" s="56"/>
      <c r="BR760" s="172"/>
      <c r="BS760" s="51"/>
      <c r="BT760" s="174"/>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c r="CY760" s="51"/>
      <c r="CZ760" s="51"/>
      <c r="DA760" s="51"/>
      <c r="DB760" s="51"/>
      <c r="DC760" s="51"/>
      <c r="DD760" s="51"/>
      <c r="DE760" s="51"/>
      <c r="DF760" s="51"/>
      <c r="DG760" s="51"/>
      <c r="DH760" s="51"/>
      <c r="DI760" s="51"/>
      <c r="DJ760" s="51"/>
      <c r="DK760" s="51"/>
    </row>
    <row r="761" spans="1:115" s="50" customFormat="1" ht="14.4" hidden="1" customHeight="1" x14ac:dyDescent="0.3">
      <c r="A761" s="163"/>
      <c r="B761" s="165"/>
      <c r="C761" s="167"/>
      <c r="D761" s="167"/>
      <c r="E761" s="167"/>
      <c r="F761" s="167"/>
      <c r="G761" s="167"/>
      <c r="H761" s="167"/>
      <c r="I761" s="51" t="s">
        <v>914</v>
      </c>
      <c r="J761" s="51" t="s">
        <v>869</v>
      </c>
      <c r="K761" s="51" t="s">
        <v>869</v>
      </c>
      <c r="L761" s="93" t="str">
        <f t="shared" si="20"/>
        <v>00 0 0</v>
      </c>
      <c r="M761" s="89" t="str">
        <f t="shared" si="21"/>
        <v>00 0</v>
      </c>
      <c r="N761" s="77"/>
      <c r="O761" s="51"/>
      <c r="P761" s="51"/>
      <c r="Q761" s="51"/>
      <c r="R761" s="51"/>
      <c r="S761" s="79"/>
      <c r="T761" s="51"/>
      <c r="U761" s="69"/>
      <c r="V761" s="92"/>
      <c r="W761" s="79"/>
      <c r="X761" s="51"/>
      <c r="Y761" s="51"/>
      <c r="Z761" s="79"/>
      <c r="AA761" s="51"/>
      <c r="AB761" s="51"/>
      <c r="AC761" s="69"/>
      <c r="AD761" s="51"/>
      <c r="AE761" s="51"/>
      <c r="AF761" s="51"/>
      <c r="AG761" s="51"/>
      <c r="AH761" s="51"/>
      <c r="AI761" s="51"/>
      <c r="AJ761" s="51"/>
      <c r="AK761" s="69"/>
      <c r="AL761" s="51"/>
      <c r="AM761" s="51"/>
      <c r="AN761" s="51"/>
      <c r="AO761" s="51"/>
      <c r="AP761" s="51"/>
      <c r="AQ761" s="51"/>
      <c r="AR761" s="51"/>
      <c r="AS761" s="69"/>
      <c r="AT761" s="51"/>
      <c r="AU761" s="51"/>
      <c r="AV761" s="51"/>
      <c r="AW761" s="51"/>
      <c r="AX761" s="51"/>
      <c r="AY761" s="51"/>
      <c r="AZ761" s="51"/>
      <c r="BA761" s="69"/>
      <c r="BB761" s="51"/>
      <c r="BC761" s="51"/>
      <c r="BD761" s="51"/>
      <c r="BE761" s="51"/>
      <c r="BF761" s="51"/>
      <c r="BG761" s="51"/>
      <c r="BH761" s="51"/>
      <c r="BI761" s="69"/>
      <c r="BJ761" s="51"/>
      <c r="BK761" s="51"/>
      <c r="BL761" s="51"/>
      <c r="BM761" s="51"/>
      <c r="BN761" s="51"/>
      <c r="BO761" s="51"/>
      <c r="BP761" s="51"/>
      <c r="BQ761" s="56"/>
      <c r="BR761" s="172"/>
      <c r="BS761" s="51"/>
      <c r="BT761" s="174"/>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c r="CY761" s="51"/>
      <c r="CZ761" s="51"/>
      <c r="DA761" s="51"/>
      <c r="DB761" s="51"/>
      <c r="DC761" s="51"/>
      <c r="DD761" s="51"/>
      <c r="DE761" s="51"/>
      <c r="DF761" s="51"/>
      <c r="DG761" s="51"/>
      <c r="DH761" s="51"/>
      <c r="DI761" s="51"/>
      <c r="DJ761" s="51"/>
      <c r="DK761" s="51"/>
    </row>
    <row r="762" spans="1:115" s="50" customFormat="1" ht="14.4" hidden="1" customHeight="1" x14ac:dyDescent="0.3">
      <c r="A762" s="163"/>
      <c r="B762" s="165"/>
      <c r="C762" s="167"/>
      <c r="D762" s="167"/>
      <c r="E762" s="167"/>
      <c r="F762" s="167"/>
      <c r="G762" s="167"/>
      <c r="H762" s="167"/>
      <c r="I762" s="51" t="s">
        <v>953</v>
      </c>
      <c r="J762" s="51" t="s">
        <v>869</v>
      </c>
      <c r="K762" s="51" t="s">
        <v>869</v>
      </c>
      <c r="L762" s="93" t="str">
        <f t="shared" si="20"/>
        <v>00 0 0</v>
      </c>
      <c r="M762" s="89" t="str">
        <f t="shared" si="21"/>
        <v>00 0</v>
      </c>
      <c r="N762" s="77"/>
      <c r="O762" s="51"/>
      <c r="P762" s="51"/>
      <c r="Q762" s="51"/>
      <c r="R762" s="51"/>
      <c r="S762" s="79"/>
      <c r="T762" s="51"/>
      <c r="U762" s="69"/>
      <c r="V762" s="92"/>
      <c r="W762" s="79"/>
      <c r="X762" s="51"/>
      <c r="Y762" s="51"/>
      <c r="Z762" s="79"/>
      <c r="AA762" s="51"/>
      <c r="AB762" s="51"/>
      <c r="AC762" s="69"/>
      <c r="AD762" s="51"/>
      <c r="AE762" s="51"/>
      <c r="AF762" s="51"/>
      <c r="AG762" s="51"/>
      <c r="AH762" s="51"/>
      <c r="AI762" s="51"/>
      <c r="AJ762" s="51"/>
      <c r="AK762" s="69"/>
      <c r="AL762" s="51"/>
      <c r="AM762" s="51"/>
      <c r="AN762" s="51"/>
      <c r="AO762" s="51"/>
      <c r="AP762" s="51"/>
      <c r="AQ762" s="51"/>
      <c r="AR762" s="51"/>
      <c r="AS762" s="69"/>
      <c r="AT762" s="51"/>
      <c r="AU762" s="51"/>
      <c r="AV762" s="51"/>
      <c r="AW762" s="51"/>
      <c r="AX762" s="51"/>
      <c r="AY762" s="51"/>
      <c r="AZ762" s="51"/>
      <c r="BA762" s="69"/>
      <c r="BB762" s="51"/>
      <c r="BC762" s="51"/>
      <c r="BD762" s="51"/>
      <c r="BE762" s="51"/>
      <c r="BF762" s="51"/>
      <c r="BG762" s="51"/>
      <c r="BH762" s="51"/>
      <c r="BI762" s="69"/>
      <c r="BJ762" s="51"/>
      <c r="BK762" s="51"/>
      <c r="BL762" s="51"/>
      <c r="BM762" s="51"/>
      <c r="BN762" s="51"/>
      <c r="BO762" s="51"/>
      <c r="BP762" s="51"/>
      <c r="BQ762" s="56"/>
      <c r="BR762" s="172"/>
      <c r="BS762" s="51"/>
      <c r="BT762" s="174"/>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c r="CY762" s="51"/>
      <c r="CZ762" s="51"/>
      <c r="DA762" s="51"/>
      <c r="DB762" s="51"/>
      <c r="DC762" s="51"/>
      <c r="DD762" s="51"/>
      <c r="DE762" s="51"/>
      <c r="DF762" s="51"/>
      <c r="DG762" s="51"/>
      <c r="DH762" s="51"/>
      <c r="DI762" s="51"/>
      <c r="DJ762" s="51"/>
      <c r="DK762" s="51"/>
    </row>
    <row r="763" spans="1:115" s="50" customFormat="1" ht="14.4" hidden="1" customHeight="1" x14ac:dyDescent="0.3">
      <c r="A763" s="163"/>
      <c r="B763" s="165"/>
      <c r="C763" s="167"/>
      <c r="D763" s="167" t="s">
        <v>813</v>
      </c>
      <c r="E763" s="51" t="s">
        <v>946</v>
      </c>
      <c r="F763" s="167" t="s">
        <v>691</v>
      </c>
      <c r="G763" s="167" t="s">
        <v>802</v>
      </c>
      <c r="H763" s="167" t="s">
        <v>800</v>
      </c>
      <c r="I763" s="51" t="s">
        <v>790</v>
      </c>
      <c r="J763" s="51" t="s">
        <v>869</v>
      </c>
      <c r="K763" s="51" t="s">
        <v>869</v>
      </c>
      <c r="L763" s="93" t="str">
        <f t="shared" si="20"/>
        <v>00 0 0</v>
      </c>
      <c r="M763" s="89" t="str">
        <f t="shared" si="21"/>
        <v>00 0</v>
      </c>
      <c r="N763" s="77"/>
      <c r="O763" s="51"/>
      <c r="P763" s="51"/>
      <c r="Q763" s="51"/>
      <c r="R763" s="51"/>
      <c r="S763" s="79"/>
      <c r="T763" s="51"/>
      <c r="U763" s="69"/>
      <c r="V763" s="92"/>
      <c r="W763" s="79"/>
      <c r="X763" s="51"/>
      <c r="Y763" s="51"/>
      <c r="Z763" s="79"/>
      <c r="AA763" s="51"/>
      <c r="AB763" s="51"/>
      <c r="AC763" s="69"/>
      <c r="AD763" s="51"/>
      <c r="AE763" s="51"/>
      <c r="AF763" s="51"/>
      <c r="AG763" s="51"/>
      <c r="AH763" s="51"/>
      <c r="AI763" s="51"/>
      <c r="AJ763" s="51"/>
      <c r="AK763" s="69"/>
      <c r="AL763" s="51"/>
      <c r="AM763" s="51"/>
      <c r="AN763" s="51"/>
      <c r="AO763" s="51"/>
      <c r="AP763" s="51"/>
      <c r="AQ763" s="51"/>
      <c r="AR763" s="51"/>
      <c r="AS763" s="69"/>
      <c r="AT763" s="51"/>
      <c r="AU763" s="51"/>
      <c r="AV763" s="51"/>
      <c r="AW763" s="51"/>
      <c r="AX763" s="51"/>
      <c r="AY763" s="51"/>
      <c r="AZ763" s="51"/>
      <c r="BA763" s="69"/>
      <c r="BB763" s="51"/>
      <c r="BC763" s="51"/>
      <c r="BD763" s="51"/>
      <c r="BE763" s="51"/>
      <c r="BF763" s="51"/>
      <c r="BG763" s="51"/>
      <c r="BH763" s="51"/>
      <c r="BI763" s="69"/>
      <c r="BJ763" s="51"/>
      <c r="BK763" s="51"/>
      <c r="BL763" s="51"/>
      <c r="BM763" s="51"/>
      <c r="BN763" s="51"/>
      <c r="BO763" s="51"/>
      <c r="BP763" s="51"/>
      <c r="BQ763" s="56"/>
      <c r="BR763" s="172"/>
      <c r="BS763" s="51"/>
      <c r="BT763" s="174"/>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c r="CY763" s="51"/>
      <c r="CZ763" s="51"/>
      <c r="DA763" s="51"/>
      <c r="DB763" s="51"/>
      <c r="DC763" s="51"/>
      <c r="DD763" s="51"/>
      <c r="DE763" s="51"/>
      <c r="DF763" s="51"/>
      <c r="DG763" s="51"/>
      <c r="DH763" s="51"/>
      <c r="DI763" s="51"/>
      <c r="DJ763" s="51"/>
      <c r="DK763" s="51"/>
    </row>
    <row r="764" spans="1:115" s="50" customFormat="1" ht="14.4" hidden="1" customHeight="1" x14ac:dyDescent="0.3">
      <c r="A764" s="163"/>
      <c r="B764" s="165"/>
      <c r="C764" s="167"/>
      <c r="D764" s="167"/>
      <c r="E764" s="167" t="s">
        <v>947</v>
      </c>
      <c r="F764" s="167"/>
      <c r="G764" s="167"/>
      <c r="H764" s="167"/>
      <c r="I764" s="51" t="s">
        <v>789</v>
      </c>
      <c r="J764" s="51" t="s">
        <v>869</v>
      </c>
      <c r="K764" s="51" t="s">
        <v>869</v>
      </c>
      <c r="L764" s="93" t="str">
        <f t="shared" si="20"/>
        <v>00 0 0</v>
      </c>
      <c r="M764" s="89" t="str">
        <f t="shared" si="21"/>
        <v>00 0</v>
      </c>
      <c r="N764" s="77"/>
      <c r="O764" s="51"/>
      <c r="P764" s="51"/>
      <c r="Q764" s="51"/>
      <c r="R764" s="51"/>
      <c r="S764" s="79"/>
      <c r="T764" s="51"/>
      <c r="U764" s="69"/>
      <c r="V764" s="92"/>
      <c r="W764" s="79"/>
      <c r="X764" s="51"/>
      <c r="Y764" s="51"/>
      <c r="Z764" s="79"/>
      <c r="AA764" s="51"/>
      <c r="AB764" s="51"/>
      <c r="AC764" s="69"/>
      <c r="AD764" s="51"/>
      <c r="AE764" s="51"/>
      <c r="AF764" s="51"/>
      <c r="AG764" s="51"/>
      <c r="AH764" s="51"/>
      <c r="AI764" s="51"/>
      <c r="AJ764" s="51"/>
      <c r="AK764" s="69"/>
      <c r="AL764" s="51"/>
      <c r="AM764" s="51"/>
      <c r="AN764" s="51"/>
      <c r="AO764" s="51"/>
      <c r="AP764" s="51"/>
      <c r="AQ764" s="51"/>
      <c r="AR764" s="51"/>
      <c r="AS764" s="69"/>
      <c r="AT764" s="51"/>
      <c r="AU764" s="51"/>
      <c r="AV764" s="51"/>
      <c r="AW764" s="51"/>
      <c r="AX764" s="51"/>
      <c r="AY764" s="51"/>
      <c r="AZ764" s="51"/>
      <c r="BA764" s="69"/>
      <c r="BB764" s="51"/>
      <c r="BC764" s="51"/>
      <c r="BD764" s="51"/>
      <c r="BE764" s="51"/>
      <c r="BF764" s="51"/>
      <c r="BG764" s="51"/>
      <c r="BH764" s="51"/>
      <c r="BI764" s="69"/>
      <c r="BJ764" s="51"/>
      <c r="BK764" s="51"/>
      <c r="BL764" s="51"/>
      <c r="BM764" s="51"/>
      <c r="BN764" s="51"/>
      <c r="BO764" s="51"/>
      <c r="BP764" s="51"/>
      <c r="BQ764" s="56"/>
      <c r="BR764" s="172"/>
      <c r="BS764" s="51"/>
      <c r="BT764" s="174"/>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c r="CY764" s="51"/>
      <c r="CZ764" s="51"/>
      <c r="DA764" s="51"/>
      <c r="DB764" s="51"/>
      <c r="DC764" s="51"/>
      <c r="DD764" s="51"/>
      <c r="DE764" s="51"/>
      <c r="DF764" s="51"/>
      <c r="DG764" s="51"/>
      <c r="DH764" s="51"/>
      <c r="DI764" s="51"/>
      <c r="DJ764" s="51"/>
      <c r="DK764" s="51"/>
    </row>
    <row r="765" spans="1:115" s="50" customFormat="1" ht="14.4" hidden="1" customHeight="1" x14ac:dyDescent="0.3">
      <c r="A765" s="163"/>
      <c r="B765" s="165"/>
      <c r="C765" s="167"/>
      <c r="D765" s="167"/>
      <c r="E765" s="167"/>
      <c r="F765" s="167"/>
      <c r="G765" s="167"/>
      <c r="H765" s="167"/>
      <c r="I765" s="51" t="s">
        <v>788</v>
      </c>
      <c r="J765" s="51" t="s">
        <v>869</v>
      </c>
      <c r="K765" s="51" t="s">
        <v>869</v>
      </c>
      <c r="L765" s="93" t="str">
        <f t="shared" si="20"/>
        <v>00 0 0</v>
      </c>
      <c r="M765" s="89" t="str">
        <f t="shared" si="21"/>
        <v>00 0</v>
      </c>
      <c r="N765" s="77"/>
      <c r="O765" s="51"/>
      <c r="P765" s="51"/>
      <c r="Q765" s="51"/>
      <c r="R765" s="51"/>
      <c r="S765" s="79"/>
      <c r="T765" s="51"/>
      <c r="U765" s="69"/>
      <c r="V765" s="92"/>
      <c r="W765" s="79"/>
      <c r="X765" s="51"/>
      <c r="Y765" s="51"/>
      <c r="Z765" s="79"/>
      <c r="AA765" s="51"/>
      <c r="AB765" s="51"/>
      <c r="AC765" s="69"/>
      <c r="AD765" s="51"/>
      <c r="AE765" s="51"/>
      <c r="AF765" s="51"/>
      <c r="AG765" s="51"/>
      <c r="AH765" s="51"/>
      <c r="AI765" s="51"/>
      <c r="AJ765" s="51"/>
      <c r="AK765" s="69"/>
      <c r="AL765" s="51"/>
      <c r="AM765" s="51"/>
      <c r="AN765" s="51"/>
      <c r="AO765" s="51"/>
      <c r="AP765" s="51"/>
      <c r="AQ765" s="51"/>
      <c r="AR765" s="51"/>
      <c r="AS765" s="69"/>
      <c r="AT765" s="51"/>
      <c r="AU765" s="51"/>
      <c r="AV765" s="51"/>
      <c r="AW765" s="51"/>
      <c r="AX765" s="51"/>
      <c r="AY765" s="51"/>
      <c r="AZ765" s="51"/>
      <c r="BA765" s="69"/>
      <c r="BB765" s="51"/>
      <c r="BC765" s="51"/>
      <c r="BD765" s="51"/>
      <c r="BE765" s="51"/>
      <c r="BF765" s="51"/>
      <c r="BG765" s="51"/>
      <c r="BH765" s="51"/>
      <c r="BI765" s="69"/>
      <c r="BJ765" s="51"/>
      <c r="BK765" s="51"/>
      <c r="BL765" s="51"/>
      <c r="BM765" s="51"/>
      <c r="BN765" s="51"/>
      <c r="BO765" s="51"/>
      <c r="BP765" s="51"/>
      <c r="BQ765" s="56"/>
      <c r="BR765" s="172"/>
      <c r="BS765" s="51"/>
      <c r="BT765" s="174"/>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c r="CY765" s="51"/>
      <c r="CZ765" s="51"/>
      <c r="DA765" s="51"/>
      <c r="DB765" s="51"/>
      <c r="DC765" s="51"/>
      <c r="DD765" s="51"/>
      <c r="DE765" s="51"/>
      <c r="DF765" s="51"/>
      <c r="DG765" s="51"/>
      <c r="DH765" s="51"/>
      <c r="DI765" s="51"/>
      <c r="DJ765" s="51"/>
      <c r="DK765" s="51"/>
    </row>
    <row r="766" spans="1:115" s="50" customFormat="1" ht="14.4" hidden="1" customHeight="1" x14ac:dyDescent="0.3">
      <c r="A766" s="163"/>
      <c r="B766" s="165"/>
      <c r="C766" s="167"/>
      <c r="D766" s="167"/>
      <c r="E766" s="167"/>
      <c r="F766" s="167"/>
      <c r="G766" s="167"/>
      <c r="H766" s="167"/>
      <c r="I766" s="51" t="s">
        <v>914</v>
      </c>
      <c r="J766" s="51" t="s">
        <v>869</v>
      </c>
      <c r="K766" s="51" t="s">
        <v>869</v>
      </c>
      <c r="L766" s="93" t="str">
        <f t="shared" si="20"/>
        <v>00 0 0</v>
      </c>
      <c r="M766" s="89" t="str">
        <f t="shared" si="21"/>
        <v>00 0</v>
      </c>
      <c r="N766" s="77"/>
      <c r="O766" s="51"/>
      <c r="P766" s="51"/>
      <c r="Q766" s="51"/>
      <c r="R766" s="51"/>
      <c r="S766" s="79"/>
      <c r="T766" s="51"/>
      <c r="U766" s="69"/>
      <c r="V766" s="92"/>
      <c r="W766" s="79"/>
      <c r="X766" s="51"/>
      <c r="Y766" s="51"/>
      <c r="Z766" s="79"/>
      <c r="AA766" s="51"/>
      <c r="AB766" s="51"/>
      <c r="AC766" s="69"/>
      <c r="AD766" s="51"/>
      <c r="AE766" s="51"/>
      <c r="AF766" s="51"/>
      <c r="AG766" s="51"/>
      <c r="AH766" s="51"/>
      <c r="AI766" s="51"/>
      <c r="AJ766" s="51"/>
      <c r="AK766" s="69"/>
      <c r="AL766" s="51"/>
      <c r="AM766" s="51"/>
      <c r="AN766" s="51"/>
      <c r="AO766" s="51"/>
      <c r="AP766" s="51"/>
      <c r="AQ766" s="51"/>
      <c r="AR766" s="51"/>
      <c r="AS766" s="69"/>
      <c r="AT766" s="51"/>
      <c r="AU766" s="51"/>
      <c r="AV766" s="51"/>
      <c r="AW766" s="51"/>
      <c r="AX766" s="51"/>
      <c r="AY766" s="51"/>
      <c r="AZ766" s="51"/>
      <c r="BA766" s="69"/>
      <c r="BB766" s="51"/>
      <c r="BC766" s="51"/>
      <c r="BD766" s="51"/>
      <c r="BE766" s="51"/>
      <c r="BF766" s="51"/>
      <c r="BG766" s="51"/>
      <c r="BH766" s="51"/>
      <c r="BI766" s="69"/>
      <c r="BJ766" s="51"/>
      <c r="BK766" s="51"/>
      <c r="BL766" s="51"/>
      <c r="BM766" s="51"/>
      <c r="BN766" s="51"/>
      <c r="BO766" s="51"/>
      <c r="BP766" s="51"/>
      <c r="BQ766" s="56"/>
      <c r="BR766" s="172"/>
      <c r="BS766" s="51"/>
      <c r="BT766" s="174"/>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c r="CY766" s="51"/>
      <c r="CZ766" s="51"/>
      <c r="DA766" s="51"/>
      <c r="DB766" s="51"/>
      <c r="DC766" s="51"/>
      <c r="DD766" s="51"/>
      <c r="DE766" s="51"/>
      <c r="DF766" s="51"/>
      <c r="DG766" s="51"/>
      <c r="DH766" s="51"/>
      <c r="DI766" s="51"/>
      <c r="DJ766" s="51"/>
      <c r="DK766" s="51"/>
    </row>
    <row r="767" spans="1:115" s="50" customFormat="1" ht="14.4" hidden="1" customHeight="1" x14ac:dyDescent="0.3">
      <c r="A767" s="163"/>
      <c r="B767" s="165"/>
      <c r="C767" s="167"/>
      <c r="D767" s="167"/>
      <c r="E767" s="167"/>
      <c r="F767" s="167"/>
      <c r="G767" s="167"/>
      <c r="H767" s="167"/>
      <c r="I767" s="51" t="s">
        <v>953</v>
      </c>
      <c r="J767" s="51" t="s">
        <v>869</v>
      </c>
      <c r="K767" s="51" t="s">
        <v>869</v>
      </c>
      <c r="L767" s="93" t="str">
        <f t="shared" si="20"/>
        <v>00 0 0</v>
      </c>
      <c r="M767" s="89" t="str">
        <f t="shared" si="21"/>
        <v>00 0</v>
      </c>
      <c r="N767" s="77"/>
      <c r="O767" s="51"/>
      <c r="P767" s="51"/>
      <c r="Q767" s="51"/>
      <c r="R767" s="51"/>
      <c r="S767" s="79"/>
      <c r="T767" s="51"/>
      <c r="U767" s="69"/>
      <c r="V767" s="92"/>
      <c r="W767" s="79"/>
      <c r="X767" s="51"/>
      <c r="Y767" s="51"/>
      <c r="Z767" s="79"/>
      <c r="AA767" s="51"/>
      <c r="AB767" s="51"/>
      <c r="AC767" s="69"/>
      <c r="AD767" s="51"/>
      <c r="AE767" s="51"/>
      <c r="AF767" s="51"/>
      <c r="AG767" s="51"/>
      <c r="AH767" s="51"/>
      <c r="AI767" s="51"/>
      <c r="AJ767" s="51"/>
      <c r="AK767" s="69"/>
      <c r="AL767" s="51"/>
      <c r="AM767" s="51"/>
      <c r="AN767" s="51"/>
      <c r="AO767" s="51"/>
      <c r="AP767" s="51"/>
      <c r="AQ767" s="51"/>
      <c r="AR767" s="51"/>
      <c r="AS767" s="69"/>
      <c r="AT767" s="51"/>
      <c r="AU767" s="51"/>
      <c r="AV767" s="51"/>
      <c r="AW767" s="51"/>
      <c r="AX767" s="51"/>
      <c r="AY767" s="51"/>
      <c r="AZ767" s="51"/>
      <c r="BA767" s="69"/>
      <c r="BB767" s="51"/>
      <c r="BC767" s="51"/>
      <c r="BD767" s="51"/>
      <c r="BE767" s="51"/>
      <c r="BF767" s="51"/>
      <c r="BG767" s="51"/>
      <c r="BH767" s="51"/>
      <c r="BI767" s="69"/>
      <c r="BJ767" s="51"/>
      <c r="BK767" s="51"/>
      <c r="BL767" s="51"/>
      <c r="BM767" s="51"/>
      <c r="BN767" s="51"/>
      <c r="BO767" s="51"/>
      <c r="BP767" s="51"/>
      <c r="BQ767" s="56"/>
      <c r="BR767" s="172"/>
      <c r="BS767" s="51"/>
      <c r="BT767" s="174"/>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c r="CY767" s="51"/>
      <c r="CZ767" s="51"/>
      <c r="DA767" s="51"/>
      <c r="DB767" s="51"/>
      <c r="DC767" s="51"/>
      <c r="DD767" s="51"/>
      <c r="DE767" s="51"/>
      <c r="DF767" s="51"/>
      <c r="DG767" s="51"/>
      <c r="DH767" s="51"/>
      <c r="DI767" s="51"/>
      <c r="DJ767" s="51"/>
      <c r="DK767" s="51"/>
    </row>
    <row r="768" spans="1:115" s="50" customFormat="1" ht="14.4" hidden="1" customHeight="1" x14ac:dyDescent="0.3">
      <c r="A768" s="163" t="s">
        <v>513</v>
      </c>
      <c r="B768" s="165"/>
      <c r="C768" s="167" t="s">
        <v>625</v>
      </c>
      <c r="D768" s="167" t="s">
        <v>626</v>
      </c>
      <c r="E768" s="167" t="s">
        <v>947</v>
      </c>
      <c r="F768" s="167" t="s">
        <v>691</v>
      </c>
      <c r="G768" s="167" t="s">
        <v>802</v>
      </c>
      <c r="H768" s="167" t="s">
        <v>786</v>
      </c>
      <c r="I768" s="51" t="s">
        <v>789</v>
      </c>
      <c r="J768" s="51" t="s">
        <v>869</v>
      </c>
      <c r="K768" s="51" t="s">
        <v>869</v>
      </c>
      <c r="L768" s="93" t="str">
        <f t="shared" si="20"/>
        <v>00 0 0</v>
      </c>
      <c r="M768" s="89" t="str">
        <f t="shared" si="21"/>
        <v>00 0</v>
      </c>
      <c r="N768" s="77"/>
      <c r="O768" s="51"/>
      <c r="P768" s="51"/>
      <c r="Q768" s="51"/>
      <c r="R768" s="51"/>
      <c r="S768" s="79"/>
      <c r="T768" s="51"/>
      <c r="U768" s="69"/>
      <c r="V768" s="92"/>
      <c r="W768" s="79"/>
      <c r="X768" s="51"/>
      <c r="Y768" s="51"/>
      <c r="Z768" s="79"/>
      <c r="AA768" s="51"/>
      <c r="AB768" s="51"/>
      <c r="AC768" s="69"/>
      <c r="AD768" s="51"/>
      <c r="AE768" s="51"/>
      <c r="AF768" s="51"/>
      <c r="AG768" s="51"/>
      <c r="AH768" s="51"/>
      <c r="AI768" s="51"/>
      <c r="AJ768" s="51"/>
      <c r="AK768" s="69"/>
      <c r="AL768" s="51"/>
      <c r="AM768" s="51"/>
      <c r="AN768" s="51"/>
      <c r="AO768" s="51"/>
      <c r="AP768" s="51"/>
      <c r="AQ768" s="51"/>
      <c r="AR768" s="51"/>
      <c r="AS768" s="69"/>
      <c r="AT768" s="51"/>
      <c r="AU768" s="51"/>
      <c r="AV768" s="51"/>
      <c r="AW768" s="51"/>
      <c r="AX768" s="51"/>
      <c r="AY768" s="51"/>
      <c r="AZ768" s="51"/>
      <c r="BA768" s="69"/>
      <c r="BB768" s="51"/>
      <c r="BC768" s="51"/>
      <c r="BD768" s="51"/>
      <c r="BE768" s="51"/>
      <c r="BF768" s="51"/>
      <c r="BG768" s="51"/>
      <c r="BH768" s="51"/>
      <c r="BI768" s="69"/>
      <c r="BJ768" s="51"/>
      <c r="BK768" s="51"/>
      <c r="BL768" s="51"/>
      <c r="BM768" s="51"/>
      <c r="BN768" s="51"/>
      <c r="BO768" s="51"/>
      <c r="BP768" s="51"/>
      <c r="BQ768" s="56"/>
      <c r="BR768" s="172" t="s">
        <v>628</v>
      </c>
      <c r="BS768" s="51"/>
      <c r="BT768" s="174" t="s">
        <v>630</v>
      </c>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c r="CY768" s="51"/>
      <c r="CZ768" s="51"/>
      <c r="DA768" s="51"/>
      <c r="DB768" s="51"/>
      <c r="DC768" s="51"/>
      <c r="DD768" s="51"/>
      <c r="DE768" s="51"/>
      <c r="DF768" s="51"/>
      <c r="DG768" s="51"/>
      <c r="DH768" s="51"/>
      <c r="DI768" s="51"/>
      <c r="DJ768" s="51"/>
      <c r="DK768" s="51"/>
    </row>
    <row r="769" spans="1:115" s="50" customFormat="1" ht="14.4" hidden="1" customHeight="1" x14ac:dyDescent="0.3">
      <c r="A769" s="163"/>
      <c r="B769" s="165"/>
      <c r="C769" s="167"/>
      <c r="D769" s="167"/>
      <c r="E769" s="167"/>
      <c r="F769" s="167"/>
      <c r="G769" s="167"/>
      <c r="H769" s="167"/>
      <c r="I769" s="51" t="s">
        <v>788</v>
      </c>
      <c r="J769" s="51" t="s">
        <v>869</v>
      </c>
      <c r="K769" s="51" t="s">
        <v>869</v>
      </c>
      <c r="L769" s="93" t="str">
        <f t="shared" si="20"/>
        <v>00 0 0</v>
      </c>
      <c r="M769" s="89" t="str">
        <f t="shared" si="21"/>
        <v>00 0</v>
      </c>
      <c r="N769" s="77"/>
      <c r="O769" s="51"/>
      <c r="P769" s="51"/>
      <c r="Q769" s="51"/>
      <c r="R769" s="51"/>
      <c r="S769" s="79"/>
      <c r="T769" s="51"/>
      <c r="U769" s="69"/>
      <c r="V769" s="92"/>
      <c r="W769" s="79"/>
      <c r="X769" s="51"/>
      <c r="Y769" s="51"/>
      <c r="Z769" s="79"/>
      <c r="AA769" s="51"/>
      <c r="AB769" s="51"/>
      <c r="AC769" s="69"/>
      <c r="AD769" s="51"/>
      <c r="AE769" s="51"/>
      <c r="AF769" s="51"/>
      <c r="AG769" s="51"/>
      <c r="AH769" s="51"/>
      <c r="AI769" s="51"/>
      <c r="AJ769" s="51"/>
      <c r="AK769" s="69"/>
      <c r="AL769" s="51"/>
      <c r="AM769" s="51"/>
      <c r="AN769" s="51"/>
      <c r="AO769" s="51"/>
      <c r="AP769" s="51"/>
      <c r="AQ769" s="51"/>
      <c r="AR769" s="51"/>
      <c r="AS769" s="69"/>
      <c r="AT769" s="51"/>
      <c r="AU769" s="51"/>
      <c r="AV769" s="51"/>
      <c r="AW769" s="51"/>
      <c r="AX769" s="51"/>
      <c r="AY769" s="51"/>
      <c r="AZ769" s="51"/>
      <c r="BA769" s="69"/>
      <c r="BB769" s="51"/>
      <c r="BC769" s="51"/>
      <c r="BD769" s="51"/>
      <c r="BE769" s="51"/>
      <c r="BF769" s="51"/>
      <c r="BG769" s="51"/>
      <c r="BH769" s="51"/>
      <c r="BI769" s="69"/>
      <c r="BJ769" s="51"/>
      <c r="BK769" s="51"/>
      <c r="BL769" s="51"/>
      <c r="BM769" s="51"/>
      <c r="BN769" s="51"/>
      <c r="BO769" s="51"/>
      <c r="BP769" s="51"/>
      <c r="BQ769" s="56"/>
      <c r="BR769" s="172"/>
      <c r="BS769" s="51"/>
      <c r="BT769" s="174"/>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c r="CY769" s="51"/>
      <c r="CZ769" s="51"/>
      <c r="DA769" s="51"/>
      <c r="DB769" s="51"/>
      <c r="DC769" s="51"/>
      <c r="DD769" s="51"/>
      <c r="DE769" s="51"/>
      <c r="DF769" s="51"/>
      <c r="DG769" s="51"/>
      <c r="DH769" s="51"/>
      <c r="DI769" s="51"/>
      <c r="DJ769" s="51"/>
      <c r="DK769" s="51"/>
    </row>
    <row r="770" spans="1:115" s="50" customFormat="1" ht="14.4" hidden="1" customHeight="1" x14ac:dyDescent="0.3">
      <c r="A770" s="163"/>
      <c r="B770" s="165"/>
      <c r="C770" s="167"/>
      <c r="D770" s="167"/>
      <c r="E770" s="167"/>
      <c r="F770" s="167"/>
      <c r="G770" s="167"/>
      <c r="H770" s="167"/>
      <c r="I770" s="51" t="s">
        <v>914</v>
      </c>
      <c r="J770" s="51" t="s">
        <v>869</v>
      </c>
      <c r="K770" s="51" t="s">
        <v>869</v>
      </c>
      <c r="L770" s="93" t="str">
        <f t="shared" si="20"/>
        <v>00 0 0</v>
      </c>
      <c r="M770" s="89" t="str">
        <f t="shared" si="21"/>
        <v>00 0</v>
      </c>
      <c r="N770" s="77"/>
      <c r="O770" s="51"/>
      <c r="P770" s="51"/>
      <c r="Q770" s="51"/>
      <c r="R770" s="51"/>
      <c r="S770" s="79"/>
      <c r="T770" s="51"/>
      <c r="U770" s="69"/>
      <c r="V770" s="92"/>
      <c r="W770" s="79"/>
      <c r="X770" s="51"/>
      <c r="Y770" s="51"/>
      <c r="Z770" s="79"/>
      <c r="AA770" s="51"/>
      <c r="AB770" s="51"/>
      <c r="AC770" s="69"/>
      <c r="AD770" s="51"/>
      <c r="AE770" s="51"/>
      <c r="AF770" s="51"/>
      <c r="AG770" s="51"/>
      <c r="AH770" s="51"/>
      <c r="AI770" s="51"/>
      <c r="AJ770" s="51"/>
      <c r="AK770" s="69"/>
      <c r="AL770" s="51"/>
      <c r="AM770" s="51"/>
      <c r="AN770" s="51"/>
      <c r="AO770" s="51"/>
      <c r="AP770" s="51"/>
      <c r="AQ770" s="51"/>
      <c r="AR770" s="51"/>
      <c r="AS770" s="69"/>
      <c r="AT770" s="51"/>
      <c r="AU770" s="51"/>
      <c r="AV770" s="51"/>
      <c r="AW770" s="51"/>
      <c r="AX770" s="51"/>
      <c r="AY770" s="51"/>
      <c r="AZ770" s="51"/>
      <c r="BA770" s="69"/>
      <c r="BB770" s="51"/>
      <c r="BC770" s="51"/>
      <c r="BD770" s="51"/>
      <c r="BE770" s="51"/>
      <c r="BF770" s="51"/>
      <c r="BG770" s="51"/>
      <c r="BH770" s="51"/>
      <c r="BI770" s="69"/>
      <c r="BJ770" s="51"/>
      <c r="BK770" s="51"/>
      <c r="BL770" s="51"/>
      <c r="BM770" s="51"/>
      <c r="BN770" s="51"/>
      <c r="BO770" s="51"/>
      <c r="BP770" s="51"/>
      <c r="BQ770" s="56"/>
      <c r="BR770" s="172"/>
      <c r="BS770" s="51"/>
      <c r="BT770" s="174"/>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c r="CY770" s="51"/>
      <c r="CZ770" s="51"/>
      <c r="DA770" s="51"/>
      <c r="DB770" s="51"/>
      <c r="DC770" s="51"/>
      <c r="DD770" s="51"/>
      <c r="DE770" s="51"/>
      <c r="DF770" s="51"/>
      <c r="DG770" s="51"/>
      <c r="DH770" s="51"/>
      <c r="DI770" s="51"/>
      <c r="DJ770" s="51"/>
      <c r="DK770" s="51"/>
    </row>
    <row r="771" spans="1:115" s="50" customFormat="1" ht="14.4" hidden="1" customHeight="1" x14ac:dyDescent="0.3">
      <c r="A771" s="163"/>
      <c r="B771" s="165"/>
      <c r="C771" s="167"/>
      <c r="D771" s="167"/>
      <c r="E771" s="167"/>
      <c r="F771" s="167"/>
      <c r="G771" s="167"/>
      <c r="H771" s="167"/>
      <c r="I771" s="51" t="s">
        <v>953</v>
      </c>
      <c r="J771" s="51" t="s">
        <v>869</v>
      </c>
      <c r="K771" s="51" t="s">
        <v>869</v>
      </c>
      <c r="L771" s="93" t="str">
        <f t="shared" si="20"/>
        <v>00 0 0</v>
      </c>
      <c r="M771" s="89" t="str">
        <f t="shared" si="21"/>
        <v>00 0</v>
      </c>
      <c r="N771" s="77"/>
      <c r="O771" s="51"/>
      <c r="P771" s="51"/>
      <c r="Q771" s="51"/>
      <c r="R771" s="51"/>
      <c r="S771" s="79"/>
      <c r="T771" s="51"/>
      <c r="U771" s="69"/>
      <c r="V771" s="92"/>
      <c r="W771" s="79"/>
      <c r="X771" s="51"/>
      <c r="Y771" s="51"/>
      <c r="Z771" s="79"/>
      <c r="AA771" s="51"/>
      <c r="AB771" s="51"/>
      <c r="AC771" s="69"/>
      <c r="AD771" s="51"/>
      <c r="AE771" s="51"/>
      <c r="AF771" s="51"/>
      <c r="AG771" s="51"/>
      <c r="AH771" s="51"/>
      <c r="AI771" s="51"/>
      <c r="AJ771" s="51"/>
      <c r="AK771" s="69"/>
      <c r="AL771" s="51"/>
      <c r="AM771" s="51"/>
      <c r="AN771" s="51"/>
      <c r="AO771" s="51"/>
      <c r="AP771" s="51"/>
      <c r="AQ771" s="51"/>
      <c r="AR771" s="51"/>
      <c r="AS771" s="69"/>
      <c r="AT771" s="51"/>
      <c r="AU771" s="51"/>
      <c r="AV771" s="51"/>
      <c r="AW771" s="51"/>
      <c r="AX771" s="51"/>
      <c r="AY771" s="51"/>
      <c r="AZ771" s="51"/>
      <c r="BA771" s="69"/>
      <c r="BB771" s="51"/>
      <c r="BC771" s="51"/>
      <c r="BD771" s="51"/>
      <c r="BE771" s="51"/>
      <c r="BF771" s="51"/>
      <c r="BG771" s="51"/>
      <c r="BH771" s="51"/>
      <c r="BI771" s="69"/>
      <c r="BJ771" s="51"/>
      <c r="BK771" s="51"/>
      <c r="BL771" s="51"/>
      <c r="BM771" s="51"/>
      <c r="BN771" s="51"/>
      <c r="BO771" s="51"/>
      <c r="BP771" s="51"/>
      <c r="BQ771" s="56"/>
      <c r="BR771" s="172"/>
      <c r="BS771" s="51"/>
      <c r="BT771" s="174"/>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c r="CY771" s="51"/>
      <c r="CZ771" s="51"/>
      <c r="DA771" s="51"/>
      <c r="DB771" s="51"/>
      <c r="DC771" s="51"/>
      <c r="DD771" s="51"/>
      <c r="DE771" s="51"/>
      <c r="DF771" s="51"/>
      <c r="DG771" s="51"/>
      <c r="DH771" s="51"/>
      <c r="DI771" s="51"/>
      <c r="DJ771" s="51"/>
      <c r="DK771" s="51"/>
    </row>
    <row r="772" spans="1:115" s="50" customFormat="1" ht="14.4" hidden="1" customHeight="1" x14ac:dyDescent="0.3">
      <c r="A772" s="163"/>
      <c r="B772" s="165"/>
      <c r="C772" s="167"/>
      <c r="D772" s="167" t="s">
        <v>814</v>
      </c>
      <c r="E772" s="51" t="s">
        <v>946</v>
      </c>
      <c r="F772" s="167" t="s">
        <v>691</v>
      </c>
      <c r="G772" s="167" t="s">
        <v>802</v>
      </c>
      <c r="H772" s="167" t="s">
        <v>800</v>
      </c>
      <c r="I772" s="51" t="s">
        <v>790</v>
      </c>
      <c r="J772" s="51" t="s">
        <v>869</v>
      </c>
      <c r="K772" s="51" t="s">
        <v>869</v>
      </c>
      <c r="L772" s="93" t="str">
        <f t="shared" si="20"/>
        <v>00 0 0</v>
      </c>
      <c r="M772" s="89" t="str">
        <f t="shared" si="21"/>
        <v>00 0</v>
      </c>
      <c r="N772" s="77"/>
      <c r="O772" s="51"/>
      <c r="P772" s="51"/>
      <c r="Q772" s="51"/>
      <c r="R772" s="51"/>
      <c r="S772" s="79"/>
      <c r="T772" s="51"/>
      <c r="U772" s="69"/>
      <c r="V772" s="92"/>
      <c r="W772" s="79"/>
      <c r="X772" s="51"/>
      <c r="Y772" s="51"/>
      <c r="Z772" s="79"/>
      <c r="AA772" s="51"/>
      <c r="AB772" s="51"/>
      <c r="AC772" s="69"/>
      <c r="AD772" s="51"/>
      <c r="AE772" s="51"/>
      <c r="AF772" s="51"/>
      <c r="AG772" s="51"/>
      <c r="AH772" s="51"/>
      <c r="AI772" s="51"/>
      <c r="AJ772" s="51"/>
      <c r="AK772" s="69"/>
      <c r="AL772" s="51"/>
      <c r="AM772" s="51"/>
      <c r="AN772" s="51"/>
      <c r="AO772" s="51"/>
      <c r="AP772" s="51"/>
      <c r="AQ772" s="51"/>
      <c r="AR772" s="51"/>
      <c r="AS772" s="69"/>
      <c r="AT772" s="51"/>
      <c r="AU772" s="51"/>
      <c r="AV772" s="51"/>
      <c r="AW772" s="51"/>
      <c r="AX772" s="51"/>
      <c r="AY772" s="51"/>
      <c r="AZ772" s="51"/>
      <c r="BA772" s="69"/>
      <c r="BB772" s="51"/>
      <c r="BC772" s="51"/>
      <c r="BD772" s="51"/>
      <c r="BE772" s="51"/>
      <c r="BF772" s="51"/>
      <c r="BG772" s="51"/>
      <c r="BH772" s="51"/>
      <c r="BI772" s="69"/>
      <c r="BJ772" s="51"/>
      <c r="BK772" s="51"/>
      <c r="BL772" s="51"/>
      <c r="BM772" s="51"/>
      <c r="BN772" s="51"/>
      <c r="BO772" s="51"/>
      <c r="BP772" s="51"/>
      <c r="BQ772" s="56"/>
      <c r="BR772" s="172"/>
      <c r="BS772" s="51"/>
      <c r="BT772" s="174"/>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c r="CY772" s="51"/>
      <c r="CZ772" s="51"/>
      <c r="DA772" s="51"/>
      <c r="DB772" s="51"/>
      <c r="DC772" s="51"/>
      <c r="DD772" s="51"/>
      <c r="DE772" s="51"/>
      <c r="DF772" s="51"/>
      <c r="DG772" s="51"/>
      <c r="DH772" s="51"/>
      <c r="DI772" s="51"/>
      <c r="DJ772" s="51"/>
      <c r="DK772" s="51"/>
    </row>
    <row r="773" spans="1:115" s="50" customFormat="1" ht="14.4" hidden="1" customHeight="1" x14ac:dyDescent="0.3">
      <c r="A773" s="163"/>
      <c r="B773" s="165"/>
      <c r="C773" s="167"/>
      <c r="D773" s="167"/>
      <c r="E773" s="167" t="s">
        <v>947</v>
      </c>
      <c r="F773" s="167"/>
      <c r="G773" s="167"/>
      <c r="H773" s="167"/>
      <c r="I773" s="51" t="s">
        <v>789</v>
      </c>
      <c r="J773" s="51" t="s">
        <v>869</v>
      </c>
      <c r="K773" s="51" t="s">
        <v>869</v>
      </c>
      <c r="L773" s="93" t="str">
        <f t="shared" si="20"/>
        <v>00 0 0</v>
      </c>
      <c r="M773" s="89" t="str">
        <f t="shared" si="21"/>
        <v>00 0</v>
      </c>
      <c r="N773" s="77"/>
      <c r="O773" s="51"/>
      <c r="P773" s="51"/>
      <c r="Q773" s="51"/>
      <c r="R773" s="51"/>
      <c r="S773" s="79"/>
      <c r="T773" s="51"/>
      <c r="U773" s="69"/>
      <c r="V773" s="92"/>
      <c r="W773" s="79"/>
      <c r="X773" s="51"/>
      <c r="Y773" s="51"/>
      <c r="Z773" s="79"/>
      <c r="AA773" s="51"/>
      <c r="AB773" s="51"/>
      <c r="AC773" s="69"/>
      <c r="AD773" s="51"/>
      <c r="AE773" s="51"/>
      <c r="AF773" s="51"/>
      <c r="AG773" s="51"/>
      <c r="AH773" s="51"/>
      <c r="AI773" s="51"/>
      <c r="AJ773" s="51"/>
      <c r="AK773" s="69"/>
      <c r="AL773" s="51"/>
      <c r="AM773" s="51"/>
      <c r="AN773" s="51"/>
      <c r="AO773" s="51"/>
      <c r="AP773" s="51"/>
      <c r="AQ773" s="51"/>
      <c r="AR773" s="51"/>
      <c r="AS773" s="69"/>
      <c r="AT773" s="51"/>
      <c r="AU773" s="51"/>
      <c r="AV773" s="51"/>
      <c r="AW773" s="51"/>
      <c r="AX773" s="51"/>
      <c r="AY773" s="51"/>
      <c r="AZ773" s="51"/>
      <c r="BA773" s="69"/>
      <c r="BB773" s="51"/>
      <c r="BC773" s="51"/>
      <c r="BD773" s="51"/>
      <c r="BE773" s="51"/>
      <c r="BF773" s="51"/>
      <c r="BG773" s="51"/>
      <c r="BH773" s="51"/>
      <c r="BI773" s="69"/>
      <c r="BJ773" s="51"/>
      <c r="BK773" s="51"/>
      <c r="BL773" s="51"/>
      <c r="BM773" s="51"/>
      <c r="BN773" s="51"/>
      <c r="BO773" s="51"/>
      <c r="BP773" s="51"/>
      <c r="BQ773" s="56"/>
      <c r="BR773" s="172"/>
      <c r="BS773" s="51"/>
      <c r="BT773" s="174"/>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c r="CY773" s="51"/>
      <c r="CZ773" s="51"/>
      <c r="DA773" s="51"/>
      <c r="DB773" s="51"/>
      <c r="DC773" s="51"/>
      <c r="DD773" s="51"/>
      <c r="DE773" s="51"/>
      <c r="DF773" s="51"/>
      <c r="DG773" s="51"/>
      <c r="DH773" s="51"/>
      <c r="DI773" s="51"/>
      <c r="DJ773" s="51"/>
      <c r="DK773" s="51"/>
    </row>
    <row r="774" spans="1:115" s="50" customFormat="1" ht="14.4" hidden="1" customHeight="1" x14ac:dyDescent="0.3">
      <c r="A774" s="163"/>
      <c r="B774" s="165"/>
      <c r="C774" s="167"/>
      <c r="D774" s="167"/>
      <c r="E774" s="167"/>
      <c r="F774" s="167"/>
      <c r="G774" s="167"/>
      <c r="H774" s="167"/>
      <c r="I774" s="51" t="s">
        <v>788</v>
      </c>
      <c r="J774" s="51" t="s">
        <v>869</v>
      </c>
      <c r="K774" s="51" t="s">
        <v>869</v>
      </c>
      <c r="L774" s="93" t="str">
        <f t="shared" ref="L774:L837" si="22">BIN2HEX(_xlfn.CONCAT($N774:$S774), 2) &amp; " " &amp; BIN2HEX(_xlfn.CONCAT($T774:$U774), 1) &amp; " " &amp; IFERROR(BIN2HEX(_xlfn.CONCAT($V774:$W774), 1), "X")</f>
        <v>00 0 0</v>
      </c>
      <c r="M774" s="89" t="str">
        <f t="shared" ref="M774:M837" si="23">BIN2HEX(_xlfn.CONCAT($N774:$U774), 2) &amp; " " &amp; IFERROR(BIN2HEX(_xlfn.CONCAT($V774:$W774, "0", "0"), 1), "X")</f>
        <v>00 0</v>
      </c>
      <c r="N774" s="77"/>
      <c r="O774" s="51"/>
      <c r="P774" s="51"/>
      <c r="Q774" s="51"/>
      <c r="R774" s="51"/>
      <c r="S774" s="79"/>
      <c r="T774" s="51"/>
      <c r="U774" s="69"/>
      <c r="V774" s="92"/>
      <c r="W774" s="79"/>
      <c r="X774" s="51"/>
      <c r="Y774" s="51"/>
      <c r="Z774" s="79"/>
      <c r="AA774" s="51"/>
      <c r="AB774" s="51"/>
      <c r="AC774" s="69"/>
      <c r="AD774" s="51"/>
      <c r="AE774" s="51"/>
      <c r="AF774" s="51"/>
      <c r="AG774" s="51"/>
      <c r="AH774" s="51"/>
      <c r="AI774" s="51"/>
      <c r="AJ774" s="51"/>
      <c r="AK774" s="69"/>
      <c r="AL774" s="51"/>
      <c r="AM774" s="51"/>
      <c r="AN774" s="51"/>
      <c r="AO774" s="51"/>
      <c r="AP774" s="51"/>
      <c r="AQ774" s="51"/>
      <c r="AR774" s="51"/>
      <c r="AS774" s="69"/>
      <c r="AT774" s="51"/>
      <c r="AU774" s="51"/>
      <c r="AV774" s="51"/>
      <c r="AW774" s="51"/>
      <c r="AX774" s="51"/>
      <c r="AY774" s="51"/>
      <c r="AZ774" s="51"/>
      <c r="BA774" s="69"/>
      <c r="BB774" s="51"/>
      <c r="BC774" s="51"/>
      <c r="BD774" s="51"/>
      <c r="BE774" s="51"/>
      <c r="BF774" s="51"/>
      <c r="BG774" s="51"/>
      <c r="BH774" s="51"/>
      <c r="BI774" s="69"/>
      <c r="BJ774" s="51"/>
      <c r="BK774" s="51"/>
      <c r="BL774" s="51"/>
      <c r="BM774" s="51"/>
      <c r="BN774" s="51"/>
      <c r="BO774" s="51"/>
      <c r="BP774" s="51"/>
      <c r="BQ774" s="56"/>
      <c r="BR774" s="172"/>
      <c r="BS774" s="51"/>
      <c r="BT774" s="174"/>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c r="CY774" s="51"/>
      <c r="CZ774" s="51"/>
      <c r="DA774" s="51"/>
      <c r="DB774" s="51"/>
      <c r="DC774" s="51"/>
      <c r="DD774" s="51"/>
      <c r="DE774" s="51"/>
      <c r="DF774" s="51"/>
      <c r="DG774" s="51"/>
      <c r="DH774" s="51"/>
      <c r="DI774" s="51"/>
      <c r="DJ774" s="51"/>
      <c r="DK774" s="51"/>
    </row>
    <row r="775" spans="1:115" s="50" customFormat="1" ht="14.4" hidden="1" customHeight="1" x14ac:dyDescent="0.3">
      <c r="A775" s="163"/>
      <c r="B775" s="165"/>
      <c r="C775" s="167"/>
      <c r="D775" s="167"/>
      <c r="E775" s="167"/>
      <c r="F775" s="167"/>
      <c r="G775" s="167"/>
      <c r="H775" s="167"/>
      <c r="I775" s="51" t="s">
        <v>914</v>
      </c>
      <c r="J775" s="51" t="s">
        <v>869</v>
      </c>
      <c r="K775" s="51" t="s">
        <v>869</v>
      </c>
      <c r="L775" s="93" t="str">
        <f t="shared" si="22"/>
        <v>00 0 0</v>
      </c>
      <c r="M775" s="89" t="str">
        <f t="shared" si="23"/>
        <v>00 0</v>
      </c>
      <c r="N775" s="77"/>
      <c r="O775" s="51"/>
      <c r="P775" s="51"/>
      <c r="Q775" s="51"/>
      <c r="R775" s="51"/>
      <c r="S775" s="79"/>
      <c r="T775" s="51"/>
      <c r="U775" s="69"/>
      <c r="V775" s="92"/>
      <c r="W775" s="79"/>
      <c r="X775" s="51"/>
      <c r="Y775" s="51"/>
      <c r="Z775" s="79"/>
      <c r="AA775" s="51"/>
      <c r="AB775" s="51"/>
      <c r="AC775" s="69"/>
      <c r="AD775" s="51"/>
      <c r="AE775" s="51"/>
      <c r="AF775" s="51"/>
      <c r="AG775" s="51"/>
      <c r="AH775" s="51"/>
      <c r="AI775" s="51"/>
      <c r="AJ775" s="51"/>
      <c r="AK775" s="69"/>
      <c r="AL775" s="51"/>
      <c r="AM775" s="51"/>
      <c r="AN775" s="51"/>
      <c r="AO775" s="51"/>
      <c r="AP775" s="51"/>
      <c r="AQ775" s="51"/>
      <c r="AR775" s="51"/>
      <c r="AS775" s="69"/>
      <c r="AT775" s="51"/>
      <c r="AU775" s="51"/>
      <c r="AV775" s="51"/>
      <c r="AW775" s="51"/>
      <c r="AX775" s="51"/>
      <c r="AY775" s="51"/>
      <c r="AZ775" s="51"/>
      <c r="BA775" s="69"/>
      <c r="BB775" s="51"/>
      <c r="BC775" s="51"/>
      <c r="BD775" s="51"/>
      <c r="BE775" s="51"/>
      <c r="BF775" s="51"/>
      <c r="BG775" s="51"/>
      <c r="BH775" s="51"/>
      <c r="BI775" s="69"/>
      <c r="BJ775" s="51"/>
      <c r="BK775" s="51"/>
      <c r="BL775" s="51"/>
      <c r="BM775" s="51"/>
      <c r="BN775" s="51"/>
      <c r="BO775" s="51"/>
      <c r="BP775" s="51"/>
      <c r="BQ775" s="56"/>
      <c r="BR775" s="172"/>
      <c r="BS775" s="51"/>
      <c r="BT775" s="174"/>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c r="CY775" s="51"/>
      <c r="CZ775" s="51"/>
      <c r="DA775" s="51"/>
      <c r="DB775" s="51"/>
      <c r="DC775" s="51"/>
      <c r="DD775" s="51"/>
      <c r="DE775" s="51"/>
      <c r="DF775" s="51"/>
      <c r="DG775" s="51"/>
      <c r="DH775" s="51"/>
      <c r="DI775" s="51"/>
      <c r="DJ775" s="51"/>
      <c r="DK775" s="51"/>
    </row>
    <row r="776" spans="1:115" s="50" customFormat="1" ht="14.4" hidden="1" customHeight="1" x14ac:dyDescent="0.3">
      <c r="A776" s="163"/>
      <c r="B776" s="165"/>
      <c r="C776" s="167"/>
      <c r="D776" s="167"/>
      <c r="E776" s="167"/>
      <c r="F776" s="167"/>
      <c r="G776" s="167"/>
      <c r="H776" s="167"/>
      <c r="I776" s="51" t="s">
        <v>953</v>
      </c>
      <c r="J776" s="51" t="s">
        <v>869</v>
      </c>
      <c r="K776" s="51" t="s">
        <v>869</v>
      </c>
      <c r="L776" s="93" t="str">
        <f t="shared" si="22"/>
        <v>00 0 0</v>
      </c>
      <c r="M776" s="89" t="str">
        <f t="shared" si="23"/>
        <v>00 0</v>
      </c>
      <c r="N776" s="77"/>
      <c r="O776" s="51"/>
      <c r="P776" s="51"/>
      <c r="Q776" s="51"/>
      <c r="R776" s="51"/>
      <c r="S776" s="79"/>
      <c r="T776" s="51"/>
      <c r="U776" s="69"/>
      <c r="V776" s="92"/>
      <c r="W776" s="79"/>
      <c r="X776" s="51"/>
      <c r="Y776" s="51"/>
      <c r="Z776" s="79"/>
      <c r="AA776" s="51"/>
      <c r="AB776" s="51"/>
      <c r="AC776" s="69"/>
      <c r="AD776" s="51"/>
      <c r="AE776" s="51"/>
      <c r="AF776" s="51"/>
      <c r="AG776" s="51"/>
      <c r="AH776" s="51"/>
      <c r="AI776" s="51"/>
      <c r="AJ776" s="51"/>
      <c r="AK776" s="69"/>
      <c r="AL776" s="51"/>
      <c r="AM776" s="51"/>
      <c r="AN776" s="51"/>
      <c r="AO776" s="51"/>
      <c r="AP776" s="51"/>
      <c r="AQ776" s="51"/>
      <c r="AR776" s="51"/>
      <c r="AS776" s="69"/>
      <c r="AT776" s="51"/>
      <c r="AU776" s="51"/>
      <c r="AV776" s="51"/>
      <c r="AW776" s="51"/>
      <c r="AX776" s="51"/>
      <c r="AY776" s="51"/>
      <c r="AZ776" s="51"/>
      <c r="BA776" s="69"/>
      <c r="BB776" s="51"/>
      <c r="BC776" s="51"/>
      <c r="BD776" s="51"/>
      <c r="BE776" s="51"/>
      <c r="BF776" s="51"/>
      <c r="BG776" s="51"/>
      <c r="BH776" s="51"/>
      <c r="BI776" s="69"/>
      <c r="BJ776" s="51"/>
      <c r="BK776" s="51"/>
      <c r="BL776" s="51"/>
      <c r="BM776" s="51"/>
      <c r="BN776" s="51"/>
      <c r="BO776" s="51"/>
      <c r="BP776" s="51"/>
      <c r="BQ776" s="56"/>
      <c r="BR776" s="172"/>
      <c r="BS776" s="51"/>
      <c r="BT776" s="174"/>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c r="CY776" s="51"/>
      <c r="CZ776" s="51"/>
      <c r="DA776" s="51"/>
      <c r="DB776" s="51"/>
      <c r="DC776" s="51"/>
      <c r="DD776" s="51"/>
      <c r="DE776" s="51"/>
      <c r="DF776" s="51"/>
      <c r="DG776" s="51"/>
      <c r="DH776" s="51"/>
      <c r="DI776" s="51"/>
      <c r="DJ776" s="51"/>
      <c r="DK776" s="51"/>
    </row>
    <row r="777" spans="1:115" s="50" customFormat="1" ht="14.4" hidden="1" customHeight="1" x14ac:dyDescent="0.3">
      <c r="A777" s="163" t="s">
        <v>513</v>
      </c>
      <c r="B777" s="165"/>
      <c r="C777" s="167" t="s">
        <v>631</v>
      </c>
      <c r="D777" s="167" t="s">
        <v>633</v>
      </c>
      <c r="E777" s="167" t="s">
        <v>947</v>
      </c>
      <c r="F777" s="167" t="s">
        <v>691</v>
      </c>
      <c r="G777" s="167" t="s">
        <v>802</v>
      </c>
      <c r="H777" s="167" t="s">
        <v>786</v>
      </c>
      <c r="I777" s="51" t="s">
        <v>789</v>
      </c>
      <c r="J777" s="51" t="s">
        <v>869</v>
      </c>
      <c r="K777" s="51" t="s">
        <v>869</v>
      </c>
      <c r="L777" s="93" t="str">
        <f t="shared" si="22"/>
        <v>00 0 0</v>
      </c>
      <c r="M777" s="89" t="str">
        <f t="shared" si="23"/>
        <v>00 0</v>
      </c>
      <c r="N777" s="77"/>
      <c r="O777" s="51"/>
      <c r="P777" s="51"/>
      <c r="Q777" s="51"/>
      <c r="R777" s="51"/>
      <c r="S777" s="79"/>
      <c r="T777" s="51"/>
      <c r="U777" s="69"/>
      <c r="V777" s="92"/>
      <c r="W777" s="79"/>
      <c r="X777" s="51"/>
      <c r="Y777" s="51"/>
      <c r="Z777" s="79"/>
      <c r="AA777" s="51"/>
      <c r="AB777" s="51"/>
      <c r="AC777" s="69"/>
      <c r="AD777" s="51"/>
      <c r="AE777" s="51"/>
      <c r="AF777" s="51"/>
      <c r="AG777" s="51"/>
      <c r="AH777" s="51"/>
      <c r="AI777" s="51"/>
      <c r="AJ777" s="51"/>
      <c r="AK777" s="69"/>
      <c r="AL777" s="51"/>
      <c r="AM777" s="51"/>
      <c r="AN777" s="51"/>
      <c r="AO777" s="51"/>
      <c r="AP777" s="51"/>
      <c r="AQ777" s="51"/>
      <c r="AR777" s="51"/>
      <c r="AS777" s="69"/>
      <c r="AT777" s="51"/>
      <c r="AU777" s="51"/>
      <c r="AV777" s="51"/>
      <c r="AW777" s="51"/>
      <c r="AX777" s="51"/>
      <c r="AY777" s="51"/>
      <c r="AZ777" s="51"/>
      <c r="BA777" s="69"/>
      <c r="BB777" s="51"/>
      <c r="BC777" s="51"/>
      <c r="BD777" s="51"/>
      <c r="BE777" s="51"/>
      <c r="BF777" s="51"/>
      <c r="BG777" s="51"/>
      <c r="BH777" s="51"/>
      <c r="BI777" s="69"/>
      <c r="BJ777" s="51"/>
      <c r="BK777" s="51"/>
      <c r="BL777" s="51"/>
      <c r="BM777" s="51"/>
      <c r="BN777" s="51"/>
      <c r="BO777" s="51"/>
      <c r="BP777" s="51"/>
      <c r="BQ777" s="56"/>
      <c r="BR777" s="172" t="s">
        <v>637</v>
      </c>
      <c r="BS777" s="51"/>
      <c r="BT777" s="174" t="s">
        <v>635</v>
      </c>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c r="CY777" s="51"/>
      <c r="CZ777" s="51"/>
      <c r="DA777" s="51"/>
      <c r="DB777" s="51"/>
      <c r="DC777" s="51"/>
      <c r="DD777" s="51"/>
      <c r="DE777" s="51"/>
      <c r="DF777" s="51"/>
      <c r="DG777" s="51"/>
      <c r="DH777" s="51"/>
      <c r="DI777" s="51"/>
      <c r="DJ777" s="51"/>
      <c r="DK777" s="51"/>
    </row>
    <row r="778" spans="1:115" s="50" customFormat="1" ht="14.4" hidden="1" customHeight="1" x14ac:dyDescent="0.3">
      <c r="A778" s="163"/>
      <c r="B778" s="165"/>
      <c r="C778" s="167"/>
      <c r="D778" s="167"/>
      <c r="E778" s="167"/>
      <c r="F778" s="167"/>
      <c r="G778" s="167"/>
      <c r="H778" s="167"/>
      <c r="I778" s="51" t="s">
        <v>788</v>
      </c>
      <c r="J778" s="51" t="s">
        <v>869</v>
      </c>
      <c r="K778" s="51" t="s">
        <v>869</v>
      </c>
      <c r="L778" s="93" t="str">
        <f t="shared" si="22"/>
        <v>00 0 0</v>
      </c>
      <c r="M778" s="89" t="str">
        <f t="shared" si="23"/>
        <v>00 0</v>
      </c>
      <c r="N778" s="77"/>
      <c r="O778" s="51"/>
      <c r="P778" s="51"/>
      <c r="Q778" s="51"/>
      <c r="R778" s="51"/>
      <c r="S778" s="79"/>
      <c r="T778" s="51"/>
      <c r="U778" s="69"/>
      <c r="V778" s="92"/>
      <c r="W778" s="79"/>
      <c r="X778" s="51"/>
      <c r="Y778" s="51"/>
      <c r="Z778" s="79"/>
      <c r="AA778" s="51"/>
      <c r="AB778" s="51"/>
      <c r="AC778" s="69"/>
      <c r="AD778" s="51"/>
      <c r="AE778" s="51"/>
      <c r="AF778" s="51"/>
      <c r="AG778" s="51"/>
      <c r="AH778" s="51"/>
      <c r="AI778" s="51"/>
      <c r="AJ778" s="51"/>
      <c r="AK778" s="69"/>
      <c r="AL778" s="51"/>
      <c r="AM778" s="51"/>
      <c r="AN778" s="51"/>
      <c r="AO778" s="51"/>
      <c r="AP778" s="51"/>
      <c r="AQ778" s="51"/>
      <c r="AR778" s="51"/>
      <c r="AS778" s="69"/>
      <c r="AT778" s="51"/>
      <c r="AU778" s="51"/>
      <c r="AV778" s="51"/>
      <c r="AW778" s="51"/>
      <c r="AX778" s="51"/>
      <c r="AY778" s="51"/>
      <c r="AZ778" s="51"/>
      <c r="BA778" s="69"/>
      <c r="BB778" s="51"/>
      <c r="BC778" s="51"/>
      <c r="BD778" s="51"/>
      <c r="BE778" s="51"/>
      <c r="BF778" s="51"/>
      <c r="BG778" s="51"/>
      <c r="BH778" s="51"/>
      <c r="BI778" s="69"/>
      <c r="BJ778" s="51"/>
      <c r="BK778" s="51"/>
      <c r="BL778" s="51"/>
      <c r="BM778" s="51"/>
      <c r="BN778" s="51"/>
      <c r="BO778" s="51"/>
      <c r="BP778" s="51"/>
      <c r="BQ778" s="56"/>
      <c r="BR778" s="172"/>
      <c r="BS778" s="51"/>
      <c r="BT778" s="174"/>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c r="CY778" s="51"/>
      <c r="CZ778" s="51"/>
      <c r="DA778" s="51"/>
      <c r="DB778" s="51"/>
      <c r="DC778" s="51"/>
      <c r="DD778" s="51"/>
      <c r="DE778" s="51"/>
      <c r="DF778" s="51"/>
      <c r="DG778" s="51"/>
      <c r="DH778" s="51"/>
      <c r="DI778" s="51"/>
      <c r="DJ778" s="51"/>
      <c r="DK778" s="51"/>
    </row>
    <row r="779" spans="1:115" s="50" customFormat="1" ht="14.4" hidden="1" customHeight="1" x14ac:dyDescent="0.3">
      <c r="A779" s="163"/>
      <c r="B779" s="165"/>
      <c r="C779" s="167"/>
      <c r="D779" s="167"/>
      <c r="E779" s="167"/>
      <c r="F779" s="167"/>
      <c r="G779" s="167"/>
      <c r="H779" s="167"/>
      <c r="I779" s="51" t="s">
        <v>914</v>
      </c>
      <c r="J779" s="51" t="s">
        <v>869</v>
      </c>
      <c r="K779" s="51" t="s">
        <v>869</v>
      </c>
      <c r="L779" s="93" t="str">
        <f t="shared" si="22"/>
        <v>00 0 0</v>
      </c>
      <c r="M779" s="89" t="str">
        <f t="shared" si="23"/>
        <v>00 0</v>
      </c>
      <c r="N779" s="77"/>
      <c r="O779" s="51"/>
      <c r="P779" s="51"/>
      <c r="Q779" s="51"/>
      <c r="R779" s="51"/>
      <c r="S779" s="79"/>
      <c r="T779" s="51"/>
      <c r="U779" s="69"/>
      <c r="V779" s="92"/>
      <c r="W779" s="79"/>
      <c r="X779" s="51"/>
      <c r="Y779" s="51"/>
      <c r="Z779" s="79"/>
      <c r="AA779" s="51"/>
      <c r="AB779" s="51"/>
      <c r="AC779" s="69"/>
      <c r="AD779" s="51"/>
      <c r="AE779" s="51"/>
      <c r="AF779" s="51"/>
      <c r="AG779" s="51"/>
      <c r="AH779" s="51"/>
      <c r="AI779" s="51"/>
      <c r="AJ779" s="51"/>
      <c r="AK779" s="69"/>
      <c r="AL779" s="51"/>
      <c r="AM779" s="51"/>
      <c r="AN779" s="51"/>
      <c r="AO779" s="51"/>
      <c r="AP779" s="51"/>
      <c r="AQ779" s="51"/>
      <c r="AR779" s="51"/>
      <c r="AS779" s="69"/>
      <c r="AT779" s="51"/>
      <c r="AU779" s="51"/>
      <c r="AV779" s="51"/>
      <c r="AW779" s="51"/>
      <c r="AX779" s="51"/>
      <c r="AY779" s="51"/>
      <c r="AZ779" s="51"/>
      <c r="BA779" s="69"/>
      <c r="BB779" s="51"/>
      <c r="BC779" s="51"/>
      <c r="BD779" s="51"/>
      <c r="BE779" s="51"/>
      <c r="BF779" s="51"/>
      <c r="BG779" s="51"/>
      <c r="BH779" s="51"/>
      <c r="BI779" s="69"/>
      <c r="BJ779" s="51"/>
      <c r="BK779" s="51"/>
      <c r="BL779" s="51"/>
      <c r="BM779" s="51"/>
      <c r="BN779" s="51"/>
      <c r="BO779" s="51"/>
      <c r="BP779" s="51"/>
      <c r="BQ779" s="56"/>
      <c r="BR779" s="172"/>
      <c r="BS779" s="51"/>
      <c r="BT779" s="174"/>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c r="CY779" s="51"/>
      <c r="CZ779" s="51"/>
      <c r="DA779" s="51"/>
      <c r="DB779" s="51"/>
      <c r="DC779" s="51"/>
      <c r="DD779" s="51"/>
      <c r="DE779" s="51"/>
      <c r="DF779" s="51"/>
      <c r="DG779" s="51"/>
      <c r="DH779" s="51"/>
      <c r="DI779" s="51"/>
      <c r="DJ779" s="51"/>
      <c r="DK779" s="51"/>
    </row>
    <row r="780" spans="1:115" s="50" customFormat="1" ht="14.4" hidden="1" customHeight="1" x14ac:dyDescent="0.3">
      <c r="A780" s="163"/>
      <c r="B780" s="165"/>
      <c r="C780" s="167"/>
      <c r="D780" s="167"/>
      <c r="E780" s="167"/>
      <c r="F780" s="167"/>
      <c r="G780" s="167"/>
      <c r="H780" s="167"/>
      <c r="I780" s="51" t="s">
        <v>953</v>
      </c>
      <c r="J780" s="51" t="s">
        <v>869</v>
      </c>
      <c r="K780" s="51" t="s">
        <v>869</v>
      </c>
      <c r="L780" s="93" t="str">
        <f t="shared" si="22"/>
        <v>00 0 0</v>
      </c>
      <c r="M780" s="89" t="str">
        <f t="shared" si="23"/>
        <v>00 0</v>
      </c>
      <c r="N780" s="77"/>
      <c r="O780" s="51"/>
      <c r="P780" s="51"/>
      <c r="Q780" s="51"/>
      <c r="R780" s="51"/>
      <c r="S780" s="79"/>
      <c r="T780" s="51"/>
      <c r="U780" s="69"/>
      <c r="V780" s="92"/>
      <c r="W780" s="79"/>
      <c r="X780" s="51"/>
      <c r="Y780" s="51"/>
      <c r="Z780" s="79"/>
      <c r="AA780" s="51"/>
      <c r="AB780" s="51"/>
      <c r="AC780" s="69"/>
      <c r="AD780" s="51"/>
      <c r="AE780" s="51"/>
      <c r="AF780" s="51"/>
      <c r="AG780" s="51"/>
      <c r="AH780" s="51"/>
      <c r="AI780" s="51"/>
      <c r="AJ780" s="51"/>
      <c r="AK780" s="69"/>
      <c r="AL780" s="51"/>
      <c r="AM780" s="51"/>
      <c r="AN780" s="51"/>
      <c r="AO780" s="51"/>
      <c r="AP780" s="51"/>
      <c r="AQ780" s="51"/>
      <c r="AR780" s="51"/>
      <c r="AS780" s="69"/>
      <c r="AT780" s="51"/>
      <c r="AU780" s="51"/>
      <c r="AV780" s="51"/>
      <c r="AW780" s="51"/>
      <c r="AX780" s="51"/>
      <c r="AY780" s="51"/>
      <c r="AZ780" s="51"/>
      <c r="BA780" s="69"/>
      <c r="BB780" s="51"/>
      <c r="BC780" s="51"/>
      <c r="BD780" s="51"/>
      <c r="BE780" s="51"/>
      <c r="BF780" s="51"/>
      <c r="BG780" s="51"/>
      <c r="BH780" s="51"/>
      <c r="BI780" s="69"/>
      <c r="BJ780" s="51"/>
      <c r="BK780" s="51"/>
      <c r="BL780" s="51"/>
      <c r="BM780" s="51"/>
      <c r="BN780" s="51"/>
      <c r="BO780" s="51"/>
      <c r="BP780" s="51"/>
      <c r="BQ780" s="56"/>
      <c r="BR780" s="172"/>
      <c r="BS780" s="51"/>
      <c r="BT780" s="174"/>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c r="CY780" s="51"/>
      <c r="CZ780" s="51"/>
      <c r="DA780" s="51"/>
      <c r="DB780" s="51"/>
      <c r="DC780" s="51"/>
      <c r="DD780" s="51"/>
      <c r="DE780" s="51"/>
      <c r="DF780" s="51"/>
      <c r="DG780" s="51"/>
      <c r="DH780" s="51"/>
      <c r="DI780" s="51"/>
      <c r="DJ780" s="51"/>
      <c r="DK780" s="51"/>
    </row>
    <row r="781" spans="1:115" s="50" customFormat="1" ht="14.4" hidden="1" customHeight="1" x14ac:dyDescent="0.3">
      <c r="A781" s="163"/>
      <c r="B781" s="165"/>
      <c r="C781" s="167"/>
      <c r="D781" s="167" t="s">
        <v>815</v>
      </c>
      <c r="E781" s="51" t="s">
        <v>946</v>
      </c>
      <c r="F781" s="167" t="s">
        <v>691</v>
      </c>
      <c r="G781" s="167" t="s">
        <v>802</v>
      </c>
      <c r="H781" s="167" t="s">
        <v>800</v>
      </c>
      <c r="I781" s="51" t="s">
        <v>790</v>
      </c>
      <c r="J781" s="51" t="s">
        <v>869</v>
      </c>
      <c r="K781" s="51" t="s">
        <v>869</v>
      </c>
      <c r="L781" s="93" t="str">
        <f t="shared" si="22"/>
        <v>00 0 0</v>
      </c>
      <c r="M781" s="89" t="str">
        <f t="shared" si="23"/>
        <v>00 0</v>
      </c>
      <c r="N781" s="77"/>
      <c r="O781" s="51"/>
      <c r="P781" s="51"/>
      <c r="Q781" s="51"/>
      <c r="R781" s="51"/>
      <c r="S781" s="79"/>
      <c r="T781" s="51"/>
      <c r="U781" s="69"/>
      <c r="V781" s="92"/>
      <c r="W781" s="79"/>
      <c r="X781" s="51"/>
      <c r="Y781" s="51"/>
      <c r="Z781" s="79"/>
      <c r="AA781" s="51"/>
      <c r="AB781" s="51"/>
      <c r="AC781" s="69"/>
      <c r="AD781" s="51"/>
      <c r="AE781" s="51"/>
      <c r="AF781" s="51"/>
      <c r="AG781" s="51"/>
      <c r="AH781" s="51"/>
      <c r="AI781" s="51"/>
      <c r="AJ781" s="51"/>
      <c r="AK781" s="69"/>
      <c r="AL781" s="51"/>
      <c r="AM781" s="51"/>
      <c r="AN781" s="51"/>
      <c r="AO781" s="51"/>
      <c r="AP781" s="51"/>
      <c r="AQ781" s="51"/>
      <c r="AR781" s="51"/>
      <c r="AS781" s="69"/>
      <c r="AT781" s="51"/>
      <c r="AU781" s="51"/>
      <c r="AV781" s="51"/>
      <c r="AW781" s="51"/>
      <c r="AX781" s="51"/>
      <c r="AY781" s="51"/>
      <c r="AZ781" s="51"/>
      <c r="BA781" s="69"/>
      <c r="BB781" s="51"/>
      <c r="BC781" s="51"/>
      <c r="BD781" s="51"/>
      <c r="BE781" s="51"/>
      <c r="BF781" s="51"/>
      <c r="BG781" s="51"/>
      <c r="BH781" s="51"/>
      <c r="BI781" s="69"/>
      <c r="BJ781" s="51"/>
      <c r="BK781" s="51"/>
      <c r="BL781" s="51"/>
      <c r="BM781" s="51"/>
      <c r="BN781" s="51"/>
      <c r="BO781" s="51"/>
      <c r="BP781" s="51"/>
      <c r="BQ781" s="56"/>
      <c r="BR781" s="172"/>
      <c r="BS781" s="51"/>
      <c r="BT781" s="174"/>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c r="CY781" s="51"/>
      <c r="CZ781" s="51"/>
      <c r="DA781" s="51"/>
      <c r="DB781" s="51"/>
      <c r="DC781" s="51"/>
      <c r="DD781" s="51"/>
      <c r="DE781" s="51"/>
      <c r="DF781" s="51"/>
      <c r="DG781" s="51"/>
      <c r="DH781" s="51"/>
      <c r="DI781" s="51"/>
      <c r="DJ781" s="51"/>
      <c r="DK781" s="51"/>
    </row>
    <row r="782" spans="1:115" s="50" customFormat="1" ht="14.4" hidden="1" customHeight="1" x14ac:dyDescent="0.3">
      <c r="A782" s="163"/>
      <c r="B782" s="165"/>
      <c r="C782" s="167"/>
      <c r="D782" s="167"/>
      <c r="E782" s="167" t="s">
        <v>947</v>
      </c>
      <c r="F782" s="167"/>
      <c r="G782" s="167"/>
      <c r="H782" s="167"/>
      <c r="I782" s="51" t="s">
        <v>789</v>
      </c>
      <c r="J782" s="51" t="s">
        <v>869</v>
      </c>
      <c r="K782" s="51" t="s">
        <v>869</v>
      </c>
      <c r="L782" s="93" t="str">
        <f t="shared" si="22"/>
        <v>00 0 0</v>
      </c>
      <c r="M782" s="89" t="str">
        <f t="shared" si="23"/>
        <v>00 0</v>
      </c>
      <c r="N782" s="77"/>
      <c r="O782" s="51"/>
      <c r="P782" s="51"/>
      <c r="Q782" s="51"/>
      <c r="R782" s="51"/>
      <c r="S782" s="79"/>
      <c r="T782" s="51"/>
      <c r="U782" s="69"/>
      <c r="V782" s="92"/>
      <c r="W782" s="79"/>
      <c r="X782" s="51"/>
      <c r="Y782" s="51"/>
      <c r="Z782" s="79"/>
      <c r="AA782" s="51"/>
      <c r="AB782" s="51"/>
      <c r="AC782" s="69"/>
      <c r="AD782" s="51"/>
      <c r="AE782" s="51"/>
      <c r="AF782" s="51"/>
      <c r="AG782" s="51"/>
      <c r="AH782" s="51"/>
      <c r="AI782" s="51"/>
      <c r="AJ782" s="51"/>
      <c r="AK782" s="69"/>
      <c r="AL782" s="51"/>
      <c r="AM782" s="51"/>
      <c r="AN782" s="51"/>
      <c r="AO782" s="51"/>
      <c r="AP782" s="51"/>
      <c r="AQ782" s="51"/>
      <c r="AR782" s="51"/>
      <c r="AS782" s="69"/>
      <c r="AT782" s="51"/>
      <c r="AU782" s="51"/>
      <c r="AV782" s="51"/>
      <c r="AW782" s="51"/>
      <c r="AX782" s="51"/>
      <c r="AY782" s="51"/>
      <c r="AZ782" s="51"/>
      <c r="BA782" s="69"/>
      <c r="BB782" s="51"/>
      <c r="BC782" s="51"/>
      <c r="BD782" s="51"/>
      <c r="BE782" s="51"/>
      <c r="BF782" s="51"/>
      <c r="BG782" s="51"/>
      <c r="BH782" s="51"/>
      <c r="BI782" s="69"/>
      <c r="BJ782" s="51"/>
      <c r="BK782" s="51"/>
      <c r="BL782" s="51"/>
      <c r="BM782" s="51"/>
      <c r="BN782" s="51"/>
      <c r="BO782" s="51"/>
      <c r="BP782" s="51"/>
      <c r="BQ782" s="56"/>
      <c r="BR782" s="172"/>
      <c r="BS782" s="51"/>
      <c r="BT782" s="174"/>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c r="CY782" s="51"/>
      <c r="CZ782" s="51"/>
      <c r="DA782" s="51"/>
      <c r="DB782" s="51"/>
      <c r="DC782" s="51"/>
      <c r="DD782" s="51"/>
      <c r="DE782" s="51"/>
      <c r="DF782" s="51"/>
      <c r="DG782" s="51"/>
      <c r="DH782" s="51"/>
      <c r="DI782" s="51"/>
      <c r="DJ782" s="51"/>
      <c r="DK782" s="51"/>
    </row>
    <row r="783" spans="1:115" s="50" customFormat="1" ht="14.4" hidden="1" customHeight="1" x14ac:dyDescent="0.3">
      <c r="A783" s="163"/>
      <c r="B783" s="165"/>
      <c r="C783" s="167"/>
      <c r="D783" s="167"/>
      <c r="E783" s="167"/>
      <c r="F783" s="167"/>
      <c r="G783" s="167"/>
      <c r="H783" s="167"/>
      <c r="I783" s="51" t="s">
        <v>788</v>
      </c>
      <c r="J783" s="51" t="s">
        <v>869</v>
      </c>
      <c r="K783" s="51" t="s">
        <v>869</v>
      </c>
      <c r="L783" s="93" t="str">
        <f t="shared" si="22"/>
        <v>00 0 0</v>
      </c>
      <c r="M783" s="89" t="str">
        <f t="shared" si="23"/>
        <v>00 0</v>
      </c>
      <c r="N783" s="77"/>
      <c r="O783" s="51"/>
      <c r="P783" s="51"/>
      <c r="Q783" s="51"/>
      <c r="R783" s="51"/>
      <c r="S783" s="79"/>
      <c r="T783" s="51"/>
      <c r="U783" s="69"/>
      <c r="V783" s="92"/>
      <c r="W783" s="79"/>
      <c r="X783" s="51"/>
      <c r="Y783" s="51"/>
      <c r="Z783" s="79"/>
      <c r="AA783" s="51"/>
      <c r="AB783" s="51"/>
      <c r="AC783" s="69"/>
      <c r="AD783" s="51"/>
      <c r="AE783" s="51"/>
      <c r="AF783" s="51"/>
      <c r="AG783" s="51"/>
      <c r="AH783" s="51"/>
      <c r="AI783" s="51"/>
      <c r="AJ783" s="51"/>
      <c r="AK783" s="69"/>
      <c r="AL783" s="51"/>
      <c r="AM783" s="51"/>
      <c r="AN783" s="51"/>
      <c r="AO783" s="51"/>
      <c r="AP783" s="51"/>
      <c r="AQ783" s="51"/>
      <c r="AR783" s="51"/>
      <c r="AS783" s="69"/>
      <c r="AT783" s="51"/>
      <c r="AU783" s="51"/>
      <c r="AV783" s="51"/>
      <c r="AW783" s="51"/>
      <c r="AX783" s="51"/>
      <c r="AY783" s="51"/>
      <c r="AZ783" s="51"/>
      <c r="BA783" s="69"/>
      <c r="BB783" s="51"/>
      <c r="BC783" s="51"/>
      <c r="BD783" s="51"/>
      <c r="BE783" s="51"/>
      <c r="BF783" s="51"/>
      <c r="BG783" s="51"/>
      <c r="BH783" s="51"/>
      <c r="BI783" s="69"/>
      <c r="BJ783" s="51"/>
      <c r="BK783" s="51"/>
      <c r="BL783" s="51"/>
      <c r="BM783" s="51"/>
      <c r="BN783" s="51"/>
      <c r="BO783" s="51"/>
      <c r="BP783" s="51"/>
      <c r="BQ783" s="56"/>
      <c r="BR783" s="172"/>
      <c r="BS783" s="51"/>
      <c r="BT783" s="174"/>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c r="CY783" s="51"/>
      <c r="CZ783" s="51"/>
      <c r="DA783" s="51"/>
      <c r="DB783" s="51"/>
      <c r="DC783" s="51"/>
      <c r="DD783" s="51"/>
      <c r="DE783" s="51"/>
      <c r="DF783" s="51"/>
      <c r="DG783" s="51"/>
      <c r="DH783" s="51"/>
      <c r="DI783" s="51"/>
      <c r="DJ783" s="51"/>
      <c r="DK783" s="51"/>
    </row>
    <row r="784" spans="1:115" s="50" customFormat="1" ht="14.4" hidden="1" customHeight="1" x14ac:dyDescent="0.3">
      <c r="A784" s="163"/>
      <c r="B784" s="165"/>
      <c r="C784" s="167"/>
      <c r="D784" s="167"/>
      <c r="E784" s="167"/>
      <c r="F784" s="167"/>
      <c r="G784" s="167"/>
      <c r="H784" s="167"/>
      <c r="I784" s="51" t="s">
        <v>914</v>
      </c>
      <c r="J784" s="51" t="s">
        <v>869</v>
      </c>
      <c r="K784" s="51" t="s">
        <v>869</v>
      </c>
      <c r="L784" s="93" t="str">
        <f t="shared" si="22"/>
        <v>00 0 0</v>
      </c>
      <c r="M784" s="89" t="str">
        <f t="shared" si="23"/>
        <v>00 0</v>
      </c>
      <c r="N784" s="77"/>
      <c r="O784" s="51"/>
      <c r="P784" s="51"/>
      <c r="Q784" s="51"/>
      <c r="R784" s="51"/>
      <c r="S784" s="79"/>
      <c r="T784" s="51"/>
      <c r="U784" s="69"/>
      <c r="V784" s="92"/>
      <c r="W784" s="79"/>
      <c r="X784" s="51"/>
      <c r="Y784" s="51"/>
      <c r="Z784" s="79"/>
      <c r="AA784" s="51"/>
      <c r="AB784" s="51"/>
      <c r="AC784" s="69"/>
      <c r="AD784" s="51"/>
      <c r="AE784" s="51"/>
      <c r="AF784" s="51"/>
      <c r="AG784" s="51"/>
      <c r="AH784" s="51"/>
      <c r="AI784" s="51"/>
      <c r="AJ784" s="51"/>
      <c r="AK784" s="69"/>
      <c r="AL784" s="51"/>
      <c r="AM784" s="51"/>
      <c r="AN784" s="51"/>
      <c r="AO784" s="51"/>
      <c r="AP784" s="51"/>
      <c r="AQ784" s="51"/>
      <c r="AR784" s="51"/>
      <c r="AS784" s="69"/>
      <c r="AT784" s="51"/>
      <c r="AU784" s="51"/>
      <c r="AV784" s="51"/>
      <c r="AW784" s="51"/>
      <c r="AX784" s="51"/>
      <c r="AY784" s="51"/>
      <c r="AZ784" s="51"/>
      <c r="BA784" s="69"/>
      <c r="BB784" s="51"/>
      <c r="BC784" s="51"/>
      <c r="BD784" s="51"/>
      <c r="BE784" s="51"/>
      <c r="BF784" s="51"/>
      <c r="BG784" s="51"/>
      <c r="BH784" s="51"/>
      <c r="BI784" s="69"/>
      <c r="BJ784" s="51"/>
      <c r="BK784" s="51"/>
      <c r="BL784" s="51"/>
      <c r="BM784" s="51"/>
      <c r="BN784" s="51"/>
      <c r="BO784" s="51"/>
      <c r="BP784" s="51"/>
      <c r="BQ784" s="56"/>
      <c r="BR784" s="172"/>
      <c r="BS784" s="51"/>
      <c r="BT784" s="174"/>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c r="CY784" s="51"/>
      <c r="CZ784" s="51"/>
      <c r="DA784" s="51"/>
      <c r="DB784" s="51"/>
      <c r="DC784" s="51"/>
      <c r="DD784" s="51"/>
      <c r="DE784" s="51"/>
      <c r="DF784" s="51"/>
      <c r="DG784" s="51"/>
      <c r="DH784" s="51"/>
      <c r="DI784" s="51"/>
      <c r="DJ784" s="51"/>
      <c r="DK784" s="51"/>
    </row>
    <row r="785" spans="1:115" s="50" customFormat="1" ht="14.4" hidden="1" customHeight="1" x14ac:dyDescent="0.3">
      <c r="A785" s="163"/>
      <c r="B785" s="165"/>
      <c r="C785" s="167"/>
      <c r="D785" s="167"/>
      <c r="E785" s="167"/>
      <c r="F785" s="167"/>
      <c r="G785" s="167"/>
      <c r="H785" s="167"/>
      <c r="I785" s="51" t="s">
        <v>953</v>
      </c>
      <c r="J785" s="51" t="s">
        <v>869</v>
      </c>
      <c r="K785" s="51" t="s">
        <v>869</v>
      </c>
      <c r="L785" s="93" t="str">
        <f t="shared" si="22"/>
        <v>00 0 0</v>
      </c>
      <c r="M785" s="89" t="str">
        <f t="shared" si="23"/>
        <v>00 0</v>
      </c>
      <c r="N785" s="77"/>
      <c r="O785" s="51"/>
      <c r="P785" s="51"/>
      <c r="Q785" s="51"/>
      <c r="R785" s="51"/>
      <c r="S785" s="79"/>
      <c r="T785" s="51"/>
      <c r="U785" s="69"/>
      <c r="V785" s="92"/>
      <c r="W785" s="79"/>
      <c r="X785" s="51"/>
      <c r="Y785" s="51"/>
      <c r="Z785" s="79"/>
      <c r="AA785" s="51"/>
      <c r="AB785" s="51"/>
      <c r="AC785" s="69"/>
      <c r="AD785" s="51"/>
      <c r="AE785" s="51"/>
      <c r="AF785" s="51"/>
      <c r="AG785" s="51"/>
      <c r="AH785" s="51"/>
      <c r="AI785" s="51"/>
      <c r="AJ785" s="51"/>
      <c r="AK785" s="69"/>
      <c r="AL785" s="51"/>
      <c r="AM785" s="51"/>
      <c r="AN785" s="51"/>
      <c r="AO785" s="51"/>
      <c r="AP785" s="51"/>
      <c r="AQ785" s="51"/>
      <c r="AR785" s="51"/>
      <c r="AS785" s="69"/>
      <c r="AT785" s="51"/>
      <c r="AU785" s="51"/>
      <c r="AV785" s="51"/>
      <c r="AW785" s="51"/>
      <c r="AX785" s="51"/>
      <c r="AY785" s="51"/>
      <c r="AZ785" s="51"/>
      <c r="BA785" s="69"/>
      <c r="BB785" s="51"/>
      <c r="BC785" s="51"/>
      <c r="BD785" s="51"/>
      <c r="BE785" s="51"/>
      <c r="BF785" s="51"/>
      <c r="BG785" s="51"/>
      <c r="BH785" s="51"/>
      <c r="BI785" s="69"/>
      <c r="BJ785" s="51"/>
      <c r="BK785" s="51"/>
      <c r="BL785" s="51"/>
      <c r="BM785" s="51"/>
      <c r="BN785" s="51"/>
      <c r="BO785" s="51"/>
      <c r="BP785" s="51"/>
      <c r="BQ785" s="56"/>
      <c r="BR785" s="172"/>
      <c r="BS785" s="51"/>
      <c r="BT785" s="174"/>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c r="CY785" s="51"/>
      <c r="CZ785" s="51"/>
      <c r="DA785" s="51"/>
      <c r="DB785" s="51"/>
      <c r="DC785" s="51"/>
      <c r="DD785" s="51"/>
      <c r="DE785" s="51"/>
      <c r="DF785" s="51"/>
      <c r="DG785" s="51"/>
      <c r="DH785" s="51"/>
      <c r="DI785" s="51"/>
      <c r="DJ785" s="51"/>
      <c r="DK785" s="51"/>
    </row>
    <row r="786" spans="1:115" s="50" customFormat="1" ht="14.4" hidden="1" customHeight="1" x14ac:dyDescent="0.3">
      <c r="A786" s="163" t="s">
        <v>513</v>
      </c>
      <c r="B786" s="165"/>
      <c r="C786" s="167" t="s">
        <v>632</v>
      </c>
      <c r="D786" s="167" t="s">
        <v>634</v>
      </c>
      <c r="E786" s="167" t="s">
        <v>947</v>
      </c>
      <c r="F786" s="167" t="s">
        <v>691</v>
      </c>
      <c r="G786" s="167" t="s">
        <v>802</v>
      </c>
      <c r="H786" s="167" t="s">
        <v>786</v>
      </c>
      <c r="I786" s="51" t="s">
        <v>789</v>
      </c>
      <c r="J786" s="51" t="s">
        <v>869</v>
      </c>
      <c r="K786" s="51" t="s">
        <v>869</v>
      </c>
      <c r="L786" s="93" t="str">
        <f t="shared" si="22"/>
        <v>00 0 0</v>
      </c>
      <c r="M786" s="89" t="str">
        <f t="shared" si="23"/>
        <v>00 0</v>
      </c>
      <c r="N786" s="77"/>
      <c r="O786" s="51"/>
      <c r="P786" s="51"/>
      <c r="Q786" s="51"/>
      <c r="R786" s="51"/>
      <c r="S786" s="79"/>
      <c r="T786" s="51"/>
      <c r="U786" s="69"/>
      <c r="V786" s="92"/>
      <c r="W786" s="79"/>
      <c r="X786" s="51"/>
      <c r="Y786" s="51"/>
      <c r="Z786" s="79"/>
      <c r="AA786" s="51"/>
      <c r="AB786" s="51"/>
      <c r="AC786" s="69"/>
      <c r="AD786" s="51"/>
      <c r="AE786" s="51"/>
      <c r="AF786" s="51"/>
      <c r="AG786" s="51"/>
      <c r="AH786" s="51"/>
      <c r="AI786" s="51"/>
      <c r="AJ786" s="51"/>
      <c r="AK786" s="69"/>
      <c r="AL786" s="51"/>
      <c r="AM786" s="51"/>
      <c r="AN786" s="51"/>
      <c r="AO786" s="51"/>
      <c r="AP786" s="51"/>
      <c r="AQ786" s="51"/>
      <c r="AR786" s="51"/>
      <c r="AS786" s="69"/>
      <c r="AT786" s="51"/>
      <c r="AU786" s="51"/>
      <c r="AV786" s="51"/>
      <c r="AW786" s="51"/>
      <c r="AX786" s="51"/>
      <c r="AY786" s="51"/>
      <c r="AZ786" s="51"/>
      <c r="BA786" s="69"/>
      <c r="BB786" s="51"/>
      <c r="BC786" s="51"/>
      <c r="BD786" s="51"/>
      <c r="BE786" s="51"/>
      <c r="BF786" s="51"/>
      <c r="BG786" s="51"/>
      <c r="BH786" s="51"/>
      <c r="BI786" s="69"/>
      <c r="BJ786" s="51"/>
      <c r="BK786" s="51"/>
      <c r="BL786" s="51"/>
      <c r="BM786" s="51"/>
      <c r="BN786" s="51"/>
      <c r="BO786" s="51"/>
      <c r="BP786" s="51"/>
      <c r="BQ786" s="56"/>
      <c r="BR786" s="172" t="s">
        <v>638</v>
      </c>
      <c r="BS786" s="51"/>
      <c r="BT786" s="174" t="s">
        <v>636</v>
      </c>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c r="CY786" s="51"/>
      <c r="CZ786" s="51"/>
      <c r="DA786" s="51"/>
      <c r="DB786" s="51"/>
      <c r="DC786" s="51"/>
      <c r="DD786" s="51"/>
      <c r="DE786" s="51"/>
      <c r="DF786" s="51"/>
      <c r="DG786" s="51"/>
      <c r="DH786" s="51"/>
      <c r="DI786" s="51"/>
      <c r="DJ786" s="51"/>
      <c r="DK786" s="51"/>
    </row>
    <row r="787" spans="1:115" s="50" customFormat="1" ht="14.4" hidden="1" customHeight="1" x14ac:dyDescent="0.3">
      <c r="A787" s="163"/>
      <c r="B787" s="165"/>
      <c r="C787" s="167"/>
      <c r="D787" s="167"/>
      <c r="E787" s="167"/>
      <c r="F787" s="167"/>
      <c r="G787" s="167"/>
      <c r="H787" s="167"/>
      <c r="I787" s="51" t="s">
        <v>788</v>
      </c>
      <c r="J787" s="51" t="s">
        <v>869</v>
      </c>
      <c r="K787" s="51" t="s">
        <v>869</v>
      </c>
      <c r="L787" s="93" t="str">
        <f t="shared" si="22"/>
        <v>00 0 0</v>
      </c>
      <c r="M787" s="89" t="str">
        <f t="shared" si="23"/>
        <v>00 0</v>
      </c>
      <c r="N787" s="77"/>
      <c r="O787" s="51"/>
      <c r="P787" s="51"/>
      <c r="Q787" s="51"/>
      <c r="R787" s="51"/>
      <c r="S787" s="79"/>
      <c r="T787" s="51"/>
      <c r="U787" s="69"/>
      <c r="V787" s="92"/>
      <c r="W787" s="79"/>
      <c r="X787" s="51"/>
      <c r="Y787" s="51"/>
      <c r="Z787" s="79"/>
      <c r="AA787" s="51"/>
      <c r="AB787" s="51"/>
      <c r="AC787" s="69"/>
      <c r="AD787" s="51"/>
      <c r="AE787" s="51"/>
      <c r="AF787" s="51"/>
      <c r="AG787" s="51"/>
      <c r="AH787" s="51"/>
      <c r="AI787" s="51"/>
      <c r="AJ787" s="51"/>
      <c r="AK787" s="69"/>
      <c r="AL787" s="51"/>
      <c r="AM787" s="51"/>
      <c r="AN787" s="51"/>
      <c r="AO787" s="51"/>
      <c r="AP787" s="51"/>
      <c r="AQ787" s="51"/>
      <c r="AR787" s="51"/>
      <c r="AS787" s="69"/>
      <c r="AT787" s="51"/>
      <c r="AU787" s="51"/>
      <c r="AV787" s="51"/>
      <c r="AW787" s="51"/>
      <c r="AX787" s="51"/>
      <c r="AY787" s="51"/>
      <c r="AZ787" s="51"/>
      <c r="BA787" s="69"/>
      <c r="BB787" s="51"/>
      <c r="BC787" s="51"/>
      <c r="BD787" s="51"/>
      <c r="BE787" s="51"/>
      <c r="BF787" s="51"/>
      <c r="BG787" s="51"/>
      <c r="BH787" s="51"/>
      <c r="BI787" s="69"/>
      <c r="BJ787" s="51"/>
      <c r="BK787" s="51"/>
      <c r="BL787" s="51"/>
      <c r="BM787" s="51"/>
      <c r="BN787" s="51"/>
      <c r="BO787" s="51"/>
      <c r="BP787" s="51"/>
      <c r="BQ787" s="56"/>
      <c r="BR787" s="172"/>
      <c r="BS787" s="51"/>
      <c r="BT787" s="174"/>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c r="CY787" s="51"/>
      <c r="CZ787" s="51"/>
      <c r="DA787" s="51"/>
      <c r="DB787" s="51"/>
      <c r="DC787" s="51"/>
      <c r="DD787" s="51"/>
      <c r="DE787" s="51"/>
      <c r="DF787" s="51"/>
      <c r="DG787" s="51"/>
      <c r="DH787" s="51"/>
      <c r="DI787" s="51"/>
      <c r="DJ787" s="51"/>
      <c r="DK787" s="51"/>
    </row>
    <row r="788" spans="1:115" s="50" customFormat="1" ht="14.4" hidden="1" customHeight="1" x14ac:dyDescent="0.3">
      <c r="A788" s="163"/>
      <c r="B788" s="165"/>
      <c r="C788" s="167"/>
      <c r="D788" s="167"/>
      <c r="E788" s="167"/>
      <c r="F788" s="167"/>
      <c r="G788" s="167"/>
      <c r="H788" s="167"/>
      <c r="I788" s="51" t="s">
        <v>914</v>
      </c>
      <c r="J788" s="51" t="s">
        <v>869</v>
      </c>
      <c r="K788" s="51" t="s">
        <v>869</v>
      </c>
      <c r="L788" s="93" t="str">
        <f t="shared" si="22"/>
        <v>00 0 0</v>
      </c>
      <c r="M788" s="89" t="str">
        <f t="shared" si="23"/>
        <v>00 0</v>
      </c>
      <c r="N788" s="77"/>
      <c r="O788" s="51"/>
      <c r="P788" s="51"/>
      <c r="Q788" s="51"/>
      <c r="R788" s="51"/>
      <c r="S788" s="79"/>
      <c r="T788" s="51"/>
      <c r="U788" s="69"/>
      <c r="V788" s="92"/>
      <c r="W788" s="79"/>
      <c r="X788" s="51"/>
      <c r="Y788" s="51"/>
      <c r="Z788" s="79"/>
      <c r="AA788" s="51"/>
      <c r="AB788" s="51"/>
      <c r="AC788" s="69"/>
      <c r="AD788" s="51"/>
      <c r="AE788" s="51"/>
      <c r="AF788" s="51"/>
      <c r="AG788" s="51"/>
      <c r="AH788" s="51"/>
      <c r="AI788" s="51"/>
      <c r="AJ788" s="51"/>
      <c r="AK788" s="69"/>
      <c r="AL788" s="51"/>
      <c r="AM788" s="51"/>
      <c r="AN788" s="51"/>
      <c r="AO788" s="51"/>
      <c r="AP788" s="51"/>
      <c r="AQ788" s="51"/>
      <c r="AR788" s="51"/>
      <c r="AS788" s="69"/>
      <c r="AT788" s="51"/>
      <c r="AU788" s="51"/>
      <c r="AV788" s="51"/>
      <c r="AW788" s="51"/>
      <c r="AX788" s="51"/>
      <c r="AY788" s="51"/>
      <c r="AZ788" s="51"/>
      <c r="BA788" s="69"/>
      <c r="BB788" s="51"/>
      <c r="BC788" s="51"/>
      <c r="BD788" s="51"/>
      <c r="BE788" s="51"/>
      <c r="BF788" s="51"/>
      <c r="BG788" s="51"/>
      <c r="BH788" s="51"/>
      <c r="BI788" s="69"/>
      <c r="BJ788" s="51"/>
      <c r="BK788" s="51"/>
      <c r="BL788" s="51"/>
      <c r="BM788" s="51"/>
      <c r="BN788" s="51"/>
      <c r="BO788" s="51"/>
      <c r="BP788" s="51"/>
      <c r="BQ788" s="56"/>
      <c r="BR788" s="172"/>
      <c r="BS788" s="51"/>
      <c r="BT788" s="174"/>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c r="CY788" s="51"/>
      <c r="CZ788" s="51"/>
      <c r="DA788" s="51"/>
      <c r="DB788" s="51"/>
      <c r="DC788" s="51"/>
      <c r="DD788" s="51"/>
      <c r="DE788" s="51"/>
      <c r="DF788" s="51"/>
      <c r="DG788" s="51"/>
      <c r="DH788" s="51"/>
      <c r="DI788" s="51"/>
      <c r="DJ788" s="51"/>
      <c r="DK788" s="51"/>
    </row>
    <row r="789" spans="1:115" s="50" customFormat="1" ht="14.4" hidden="1" customHeight="1" x14ac:dyDescent="0.3">
      <c r="A789" s="163"/>
      <c r="B789" s="165"/>
      <c r="C789" s="167"/>
      <c r="D789" s="167"/>
      <c r="E789" s="167"/>
      <c r="F789" s="167"/>
      <c r="G789" s="167"/>
      <c r="H789" s="167"/>
      <c r="I789" s="51" t="s">
        <v>953</v>
      </c>
      <c r="J789" s="51" t="s">
        <v>869</v>
      </c>
      <c r="K789" s="51" t="s">
        <v>869</v>
      </c>
      <c r="L789" s="93" t="str">
        <f t="shared" si="22"/>
        <v>00 0 0</v>
      </c>
      <c r="M789" s="89" t="str">
        <f t="shared" si="23"/>
        <v>00 0</v>
      </c>
      <c r="N789" s="77"/>
      <c r="O789" s="51"/>
      <c r="P789" s="51"/>
      <c r="Q789" s="51"/>
      <c r="R789" s="51"/>
      <c r="S789" s="79"/>
      <c r="T789" s="51"/>
      <c r="U789" s="69"/>
      <c r="V789" s="92"/>
      <c r="W789" s="79"/>
      <c r="X789" s="51"/>
      <c r="Y789" s="51"/>
      <c r="Z789" s="79"/>
      <c r="AA789" s="51"/>
      <c r="AB789" s="51"/>
      <c r="AC789" s="69"/>
      <c r="AD789" s="51"/>
      <c r="AE789" s="51"/>
      <c r="AF789" s="51"/>
      <c r="AG789" s="51"/>
      <c r="AH789" s="51"/>
      <c r="AI789" s="51"/>
      <c r="AJ789" s="51"/>
      <c r="AK789" s="69"/>
      <c r="AL789" s="51"/>
      <c r="AM789" s="51"/>
      <c r="AN789" s="51"/>
      <c r="AO789" s="51"/>
      <c r="AP789" s="51"/>
      <c r="AQ789" s="51"/>
      <c r="AR789" s="51"/>
      <c r="AS789" s="69"/>
      <c r="AT789" s="51"/>
      <c r="AU789" s="51"/>
      <c r="AV789" s="51"/>
      <c r="AW789" s="51"/>
      <c r="AX789" s="51"/>
      <c r="AY789" s="51"/>
      <c r="AZ789" s="51"/>
      <c r="BA789" s="69"/>
      <c r="BB789" s="51"/>
      <c r="BC789" s="51"/>
      <c r="BD789" s="51"/>
      <c r="BE789" s="51"/>
      <c r="BF789" s="51"/>
      <c r="BG789" s="51"/>
      <c r="BH789" s="51"/>
      <c r="BI789" s="69"/>
      <c r="BJ789" s="51"/>
      <c r="BK789" s="51"/>
      <c r="BL789" s="51"/>
      <c r="BM789" s="51"/>
      <c r="BN789" s="51"/>
      <c r="BO789" s="51"/>
      <c r="BP789" s="51"/>
      <c r="BQ789" s="56"/>
      <c r="BR789" s="172"/>
      <c r="BS789" s="51"/>
      <c r="BT789" s="174"/>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c r="CY789" s="51"/>
      <c r="CZ789" s="51"/>
      <c r="DA789" s="51"/>
      <c r="DB789" s="51"/>
      <c r="DC789" s="51"/>
      <c r="DD789" s="51"/>
      <c r="DE789" s="51"/>
      <c r="DF789" s="51"/>
      <c r="DG789" s="51"/>
      <c r="DH789" s="51"/>
      <c r="DI789" s="51"/>
      <c r="DJ789" s="51"/>
      <c r="DK789" s="51"/>
    </row>
    <row r="790" spans="1:115" s="50" customFormat="1" ht="14.4" hidden="1" customHeight="1" x14ac:dyDescent="0.3">
      <c r="A790" s="163"/>
      <c r="B790" s="165"/>
      <c r="C790" s="167"/>
      <c r="D790" s="167" t="s">
        <v>816</v>
      </c>
      <c r="E790" s="51" t="s">
        <v>946</v>
      </c>
      <c r="F790" s="167" t="s">
        <v>691</v>
      </c>
      <c r="G790" s="167" t="s">
        <v>802</v>
      </c>
      <c r="H790" s="167" t="s">
        <v>800</v>
      </c>
      <c r="I790" s="51" t="s">
        <v>790</v>
      </c>
      <c r="J790" s="51" t="s">
        <v>869</v>
      </c>
      <c r="K790" s="51" t="s">
        <v>869</v>
      </c>
      <c r="L790" s="93" t="str">
        <f t="shared" si="22"/>
        <v>00 0 0</v>
      </c>
      <c r="M790" s="89" t="str">
        <f t="shared" si="23"/>
        <v>00 0</v>
      </c>
      <c r="N790" s="77"/>
      <c r="O790" s="51"/>
      <c r="P790" s="51"/>
      <c r="Q790" s="51"/>
      <c r="R790" s="51"/>
      <c r="S790" s="79"/>
      <c r="T790" s="51"/>
      <c r="U790" s="69"/>
      <c r="V790" s="92"/>
      <c r="W790" s="79"/>
      <c r="X790" s="51"/>
      <c r="Y790" s="51"/>
      <c r="Z790" s="79"/>
      <c r="AA790" s="51"/>
      <c r="AB790" s="51"/>
      <c r="AC790" s="69"/>
      <c r="AD790" s="51"/>
      <c r="AE790" s="51"/>
      <c r="AF790" s="51"/>
      <c r="AG790" s="51"/>
      <c r="AH790" s="51"/>
      <c r="AI790" s="51"/>
      <c r="AJ790" s="51"/>
      <c r="AK790" s="69"/>
      <c r="AL790" s="51"/>
      <c r="AM790" s="51"/>
      <c r="AN790" s="51"/>
      <c r="AO790" s="51"/>
      <c r="AP790" s="51"/>
      <c r="AQ790" s="51"/>
      <c r="AR790" s="51"/>
      <c r="AS790" s="69"/>
      <c r="AT790" s="51"/>
      <c r="AU790" s="51"/>
      <c r="AV790" s="51"/>
      <c r="AW790" s="51"/>
      <c r="AX790" s="51"/>
      <c r="AY790" s="51"/>
      <c r="AZ790" s="51"/>
      <c r="BA790" s="69"/>
      <c r="BB790" s="51"/>
      <c r="BC790" s="51"/>
      <c r="BD790" s="51"/>
      <c r="BE790" s="51"/>
      <c r="BF790" s="51"/>
      <c r="BG790" s="51"/>
      <c r="BH790" s="51"/>
      <c r="BI790" s="69"/>
      <c r="BJ790" s="51"/>
      <c r="BK790" s="51"/>
      <c r="BL790" s="51"/>
      <c r="BM790" s="51"/>
      <c r="BN790" s="51"/>
      <c r="BO790" s="51"/>
      <c r="BP790" s="51"/>
      <c r="BQ790" s="56"/>
      <c r="BR790" s="172"/>
      <c r="BS790" s="51"/>
      <c r="BT790" s="174"/>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c r="CY790" s="51"/>
      <c r="CZ790" s="51"/>
      <c r="DA790" s="51"/>
      <c r="DB790" s="51"/>
      <c r="DC790" s="51"/>
      <c r="DD790" s="51"/>
      <c r="DE790" s="51"/>
      <c r="DF790" s="51"/>
      <c r="DG790" s="51"/>
      <c r="DH790" s="51"/>
      <c r="DI790" s="51"/>
      <c r="DJ790" s="51"/>
      <c r="DK790" s="51"/>
    </row>
    <row r="791" spans="1:115" s="50" customFormat="1" ht="14.4" hidden="1" customHeight="1" x14ac:dyDescent="0.3">
      <c r="A791" s="163"/>
      <c r="B791" s="165"/>
      <c r="C791" s="167"/>
      <c r="D791" s="167"/>
      <c r="E791" s="167" t="s">
        <v>947</v>
      </c>
      <c r="F791" s="167"/>
      <c r="G791" s="167"/>
      <c r="H791" s="167"/>
      <c r="I791" s="51" t="s">
        <v>789</v>
      </c>
      <c r="J791" s="51" t="s">
        <v>869</v>
      </c>
      <c r="K791" s="51" t="s">
        <v>869</v>
      </c>
      <c r="L791" s="93" t="str">
        <f t="shared" si="22"/>
        <v>00 0 0</v>
      </c>
      <c r="M791" s="89" t="str">
        <f t="shared" si="23"/>
        <v>00 0</v>
      </c>
      <c r="N791" s="77"/>
      <c r="O791" s="51"/>
      <c r="P791" s="51"/>
      <c r="Q791" s="51"/>
      <c r="R791" s="51"/>
      <c r="S791" s="79"/>
      <c r="T791" s="51"/>
      <c r="U791" s="69"/>
      <c r="V791" s="92"/>
      <c r="W791" s="79"/>
      <c r="X791" s="51"/>
      <c r="Y791" s="51"/>
      <c r="Z791" s="79"/>
      <c r="AA791" s="51"/>
      <c r="AB791" s="51"/>
      <c r="AC791" s="69"/>
      <c r="AD791" s="51"/>
      <c r="AE791" s="51"/>
      <c r="AF791" s="51"/>
      <c r="AG791" s="51"/>
      <c r="AH791" s="51"/>
      <c r="AI791" s="51"/>
      <c r="AJ791" s="51"/>
      <c r="AK791" s="69"/>
      <c r="AL791" s="51"/>
      <c r="AM791" s="51"/>
      <c r="AN791" s="51"/>
      <c r="AO791" s="51"/>
      <c r="AP791" s="51"/>
      <c r="AQ791" s="51"/>
      <c r="AR791" s="51"/>
      <c r="AS791" s="69"/>
      <c r="AT791" s="51"/>
      <c r="AU791" s="51"/>
      <c r="AV791" s="51"/>
      <c r="AW791" s="51"/>
      <c r="AX791" s="51"/>
      <c r="AY791" s="51"/>
      <c r="AZ791" s="51"/>
      <c r="BA791" s="69"/>
      <c r="BB791" s="51"/>
      <c r="BC791" s="51"/>
      <c r="BD791" s="51"/>
      <c r="BE791" s="51"/>
      <c r="BF791" s="51"/>
      <c r="BG791" s="51"/>
      <c r="BH791" s="51"/>
      <c r="BI791" s="69"/>
      <c r="BJ791" s="51"/>
      <c r="BK791" s="51"/>
      <c r="BL791" s="51"/>
      <c r="BM791" s="51"/>
      <c r="BN791" s="51"/>
      <c r="BO791" s="51"/>
      <c r="BP791" s="51"/>
      <c r="BQ791" s="56"/>
      <c r="BR791" s="172"/>
      <c r="BS791" s="51"/>
      <c r="BT791" s="174"/>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c r="CY791" s="51"/>
      <c r="CZ791" s="51"/>
      <c r="DA791" s="51"/>
      <c r="DB791" s="51"/>
      <c r="DC791" s="51"/>
      <c r="DD791" s="51"/>
      <c r="DE791" s="51"/>
      <c r="DF791" s="51"/>
      <c r="DG791" s="51"/>
      <c r="DH791" s="51"/>
      <c r="DI791" s="51"/>
      <c r="DJ791" s="51"/>
      <c r="DK791" s="51"/>
    </row>
    <row r="792" spans="1:115" s="50" customFormat="1" ht="14.4" hidden="1" customHeight="1" x14ac:dyDescent="0.3">
      <c r="A792" s="163"/>
      <c r="B792" s="165"/>
      <c r="C792" s="167"/>
      <c r="D792" s="167"/>
      <c r="E792" s="167"/>
      <c r="F792" s="167"/>
      <c r="G792" s="167"/>
      <c r="H792" s="167"/>
      <c r="I792" s="51" t="s">
        <v>788</v>
      </c>
      <c r="J792" s="51" t="s">
        <v>869</v>
      </c>
      <c r="K792" s="51" t="s">
        <v>869</v>
      </c>
      <c r="L792" s="93" t="str">
        <f t="shared" si="22"/>
        <v>00 0 0</v>
      </c>
      <c r="M792" s="89" t="str">
        <f t="shared" si="23"/>
        <v>00 0</v>
      </c>
      <c r="N792" s="77"/>
      <c r="O792" s="51"/>
      <c r="P792" s="51"/>
      <c r="Q792" s="51"/>
      <c r="R792" s="51"/>
      <c r="S792" s="79"/>
      <c r="T792" s="51"/>
      <c r="U792" s="69"/>
      <c r="V792" s="92"/>
      <c r="W792" s="79"/>
      <c r="X792" s="51"/>
      <c r="Y792" s="51"/>
      <c r="Z792" s="79"/>
      <c r="AA792" s="51"/>
      <c r="AB792" s="51"/>
      <c r="AC792" s="69"/>
      <c r="AD792" s="51"/>
      <c r="AE792" s="51"/>
      <c r="AF792" s="51"/>
      <c r="AG792" s="51"/>
      <c r="AH792" s="51"/>
      <c r="AI792" s="51"/>
      <c r="AJ792" s="51"/>
      <c r="AK792" s="69"/>
      <c r="AL792" s="51"/>
      <c r="AM792" s="51"/>
      <c r="AN792" s="51"/>
      <c r="AO792" s="51"/>
      <c r="AP792" s="51"/>
      <c r="AQ792" s="51"/>
      <c r="AR792" s="51"/>
      <c r="AS792" s="69"/>
      <c r="AT792" s="51"/>
      <c r="AU792" s="51"/>
      <c r="AV792" s="51"/>
      <c r="AW792" s="51"/>
      <c r="AX792" s="51"/>
      <c r="AY792" s="51"/>
      <c r="AZ792" s="51"/>
      <c r="BA792" s="69"/>
      <c r="BB792" s="51"/>
      <c r="BC792" s="51"/>
      <c r="BD792" s="51"/>
      <c r="BE792" s="51"/>
      <c r="BF792" s="51"/>
      <c r="BG792" s="51"/>
      <c r="BH792" s="51"/>
      <c r="BI792" s="69"/>
      <c r="BJ792" s="51"/>
      <c r="BK792" s="51"/>
      <c r="BL792" s="51"/>
      <c r="BM792" s="51"/>
      <c r="BN792" s="51"/>
      <c r="BO792" s="51"/>
      <c r="BP792" s="51"/>
      <c r="BQ792" s="56"/>
      <c r="BR792" s="172"/>
      <c r="BS792" s="51"/>
      <c r="BT792" s="174"/>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c r="CY792" s="51"/>
      <c r="CZ792" s="51"/>
      <c r="DA792" s="51"/>
      <c r="DB792" s="51"/>
      <c r="DC792" s="51"/>
      <c r="DD792" s="51"/>
      <c r="DE792" s="51"/>
      <c r="DF792" s="51"/>
      <c r="DG792" s="51"/>
      <c r="DH792" s="51"/>
      <c r="DI792" s="51"/>
      <c r="DJ792" s="51"/>
      <c r="DK792" s="51"/>
    </row>
    <row r="793" spans="1:115" s="50" customFormat="1" ht="14.4" hidden="1" customHeight="1" x14ac:dyDescent="0.3">
      <c r="A793" s="163"/>
      <c r="B793" s="165"/>
      <c r="C793" s="167"/>
      <c r="D793" s="167"/>
      <c r="E793" s="167"/>
      <c r="F793" s="167"/>
      <c r="G793" s="167"/>
      <c r="H793" s="167"/>
      <c r="I793" s="51" t="s">
        <v>914</v>
      </c>
      <c r="J793" s="51" t="s">
        <v>869</v>
      </c>
      <c r="K793" s="51" t="s">
        <v>869</v>
      </c>
      <c r="L793" s="93" t="str">
        <f t="shared" si="22"/>
        <v>00 0 0</v>
      </c>
      <c r="M793" s="89" t="str">
        <f t="shared" si="23"/>
        <v>00 0</v>
      </c>
      <c r="N793" s="77"/>
      <c r="O793" s="51"/>
      <c r="P793" s="51"/>
      <c r="Q793" s="51"/>
      <c r="R793" s="51"/>
      <c r="S793" s="79"/>
      <c r="T793" s="51"/>
      <c r="U793" s="69"/>
      <c r="V793" s="92"/>
      <c r="W793" s="79"/>
      <c r="X793" s="51"/>
      <c r="Y793" s="51"/>
      <c r="Z793" s="79"/>
      <c r="AA793" s="51"/>
      <c r="AB793" s="51"/>
      <c r="AC793" s="69"/>
      <c r="AD793" s="51"/>
      <c r="AE793" s="51"/>
      <c r="AF793" s="51"/>
      <c r="AG793" s="51"/>
      <c r="AH793" s="51"/>
      <c r="AI793" s="51"/>
      <c r="AJ793" s="51"/>
      <c r="AK793" s="69"/>
      <c r="AL793" s="51"/>
      <c r="AM793" s="51"/>
      <c r="AN793" s="51"/>
      <c r="AO793" s="51"/>
      <c r="AP793" s="51"/>
      <c r="AQ793" s="51"/>
      <c r="AR793" s="51"/>
      <c r="AS793" s="69"/>
      <c r="AT793" s="51"/>
      <c r="AU793" s="51"/>
      <c r="AV793" s="51"/>
      <c r="AW793" s="51"/>
      <c r="AX793" s="51"/>
      <c r="AY793" s="51"/>
      <c r="AZ793" s="51"/>
      <c r="BA793" s="69"/>
      <c r="BB793" s="51"/>
      <c r="BC793" s="51"/>
      <c r="BD793" s="51"/>
      <c r="BE793" s="51"/>
      <c r="BF793" s="51"/>
      <c r="BG793" s="51"/>
      <c r="BH793" s="51"/>
      <c r="BI793" s="69"/>
      <c r="BJ793" s="51"/>
      <c r="BK793" s="51"/>
      <c r="BL793" s="51"/>
      <c r="BM793" s="51"/>
      <c r="BN793" s="51"/>
      <c r="BO793" s="51"/>
      <c r="BP793" s="51"/>
      <c r="BQ793" s="56"/>
      <c r="BR793" s="172"/>
      <c r="BS793" s="51"/>
      <c r="BT793" s="174"/>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c r="CY793" s="51"/>
      <c r="CZ793" s="51"/>
      <c r="DA793" s="51"/>
      <c r="DB793" s="51"/>
      <c r="DC793" s="51"/>
      <c r="DD793" s="51"/>
      <c r="DE793" s="51"/>
      <c r="DF793" s="51"/>
      <c r="DG793" s="51"/>
      <c r="DH793" s="51"/>
      <c r="DI793" s="51"/>
      <c r="DJ793" s="51"/>
      <c r="DK793" s="51"/>
    </row>
    <row r="794" spans="1:115" s="50" customFormat="1" ht="14.4" hidden="1" customHeight="1" x14ac:dyDescent="0.3">
      <c r="A794" s="163"/>
      <c r="B794" s="165"/>
      <c r="C794" s="167"/>
      <c r="D794" s="167"/>
      <c r="E794" s="167"/>
      <c r="F794" s="167"/>
      <c r="G794" s="167"/>
      <c r="H794" s="167"/>
      <c r="I794" s="51" t="s">
        <v>953</v>
      </c>
      <c r="J794" s="51" t="s">
        <v>869</v>
      </c>
      <c r="K794" s="51" t="s">
        <v>869</v>
      </c>
      <c r="L794" s="93" t="str">
        <f t="shared" si="22"/>
        <v>00 0 0</v>
      </c>
      <c r="M794" s="89" t="str">
        <f t="shared" si="23"/>
        <v>00 0</v>
      </c>
      <c r="N794" s="77"/>
      <c r="O794" s="51"/>
      <c r="P794" s="51"/>
      <c r="Q794" s="51"/>
      <c r="R794" s="51"/>
      <c r="S794" s="79"/>
      <c r="T794" s="51"/>
      <c r="U794" s="69"/>
      <c r="V794" s="92"/>
      <c r="W794" s="79"/>
      <c r="X794" s="51"/>
      <c r="Y794" s="51"/>
      <c r="Z794" s="79"/>
      <c r="AA794" s="51"/>
      <c r="AB794" s="51"/>
      <c r="AC794" s="69"/>
      <c r="AD794" s="51"/>
      <c r="AE794" s="51"/>
      <c r="AF794" s="51"/>
      <c r="AG794" s="51"/>
      <c r="AH794" s="51"/>
      <c r="AI794" s="51"/>
      <c r="AJ794" s="51"/>
      <c r="AK794" s="69"/>
      <c r="AL794" s="51"/>
      <c r="AM794" s="51"/>
      <c r="AN794" s="51"/>
      <c r="AO794" s="51"/>
      <c r="AP794" s="51"/>
      <c r="AQ794" s="51"/>
      <c r="AR794" s="51"/>
      <c r="AS794" s="69"/>
      <c r="AT794" s="51"/>
      <c r="AU794" s="51"/>
      <c r="AV794" s="51"/>
      <c r="AW794" s="51"/>
      <c r="AX794" s="51"/>
      <c r="AY794" s="51"/>
      <c r="AZ794" s="51"/>
      <c r="BA794" s="69"/>
      <c r="BB794" s="51"/>
      <c r="BC794" s="51"/>
      <c r="BD794" s="51"/>
      <c r="BE794" s="51"/>
      <c r="BF794" s="51"/>
      <c r="BG794" s="51"/>
      <c r="BH794" s="51"/>
      <c r="BI794" s="69"/>
      <c r="BJ794" s="51"/>
      <c r="BK794" s="51"/>
      <c r="BL794" s="51"/>
      <c r="BM794" s="51"/>
      <c r="BN794" s="51"/>
      <c r="BO794" s="51"/>
      <c r="BP794" s="51"/>
      <c r="BQ794" s="56"/>
      <c r="BR794" s="172"/>
      <c r="BS794" s="51"/>
      <c r="BT794" s="174"/>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c r="CY794" s="51"/>
      <c r="CZ794" s="51"/>
      <c r="DA794" s="51"/>
      <c r="DB794" s="51"/>
      <c r="DC794" s="51"/>
      <c r="DD794" s="51"/>
      <c r="DE794" s="51"/>
      <c r="DF794" s="51"/>
      <c r="DG794" s="51"/>
      <c r="DH794" s="51"/>
      <c r="DI794" s="51"/>
      <c r="DJ794" s="51"/>
      <c r="DK794" s="51"/>
    </row>
    <row r="795" spans="1:115" s="50" customFormat="1" ht="14.4" hidden="1" customHeight="1" x14ac:dyDescent="0.3">
      <c r="A795" s="163" t="s">
        <v>513</v>
      </c>
      <c r="B795" s="165"/>
      <c r="C795" s="167" t="s">
        <v>639</v>
      </c>
      <c r="D795" s="167" t="s">
        <v>641</v>
      </c>
      <c r="E795" s="167" t="s">
        <v>947</v>
      </c>
      <c r="F795" s="167" t="s">
        <v>691</v>
      </c>
      <c r="G795" s="167" t="s">
        <v>802</v>
      </c>
      <c r="H795" s="167" t="s">
        <v>786</v>
      </c>
      <c r="I795" s="51" t="s">
        <v>789</v>
      </c>
      <c r="J795" s="51" t="s">
        <v>869</v>
      </c>
      <c r="K795" s="51" t="s">
        <v>869</v>
      </c>
      <c r="L795" s="93" t="str">
        <f t="shared" si="22"/>
        <v>00 0 0</v>
      </c>
      <c r="M795" s="89" t="str">
        <f t="shared" si="23"/>
        <v>00 0</v>
      </c>
      <c r="N795" s="77"/>
      <c r="O795" s="51"/>
      <c r="P795" s="51"/>
      <c r="Q795" s="51"/>
      <c r="R795" s="51"/>
      <c r="S795" s="79"/>
      <c r="T795" s="51"/>
      <c r="U795" s="69"/>
      <c r="V795" s="92"/>
      <c r="W795" s="79"/>
      <c r="X795" s="51"/>
      <c r="Y795" s="51"/>
      <c r="Z795" s="79"/>
      <c r="AA795" s="51"/>
      <c r="AB795" s="51"/>
      <c r="AC795" s="69"/>
      <c r="AD795" s="51"/>
      <c r="AE795" s="51"/>
      <c r="AF795" s="51"/>
      <c r="AG795" s="51"/>
      <c r="AH795" s="51"/>
      <c r="AI795" s="51"/>
      <c r="AJ795" s="51"/>
      <c r="AK795" s="69"/>
      <c r="AL795" s="51"/>
      <c r="AM795" s="51"/>
      <c r="AN795" s="51"/>
      <c r="AO795" s="51"/>
      <c r="AP795" s="51"/>
      <c r="AQ795" s="51"/>
      <c r="AR795" s="51"/>
      <c r="AS795" s="69"/>
      <c r="AT795" s="51"/>
      <c r="AU795" s="51"/>
      <c r="AV795" s="51"/>
      <c r="AW795" s="51"/>
      <c r="AX795" s="51"/>
      <c r="AY795" s="51"/>
      <c r="AZ795" s="51"/>
      <c r="BA795" s="69"/>
      <c r="BB795" s="51"/>
      <c r="BC795" s="51"/>
      <c r="BD795" s="51"/>
      <c r="BE795" s="51"/>
      <c r="BF795" s="51"/>
      <c r="BG795" s="51"/>
      <c r="BH795" s="51"/>
      <c r="BI795" s="69"/>
      <c r="BJ795" s="51"/>
      <c r="BK795" s="51"/>
      <c r="BL795" s="51"/>
      <c r="BM795" s="51"/>
      <c r="BN795" s="51"/>
      <c r="BO795" s="51"/>
      <c r="BP795" s="51"/>
      <c r="BQ795" s="56"/>
      <c r="BR795" s="172" t="s">
        <v>644</v>
      </c>
      <c r="BS795" s="51"/>
      <c r="BT795" s="174" t="s">
        <v>643</v>
      </c>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c r="CY795" s="51"/>
      <c r="CZ795" s="51"/>
      <c r="DA795" s="51"/>
      <c r="DB795" s="51"/>
      <c r="DC795" s="51"/>
      <c r="DD795" s="51"/>
      <c r="DE795" s="51"/>
      <c r="DF795" s="51"/>
      <c r="DG795" s="51"/>
      <c r="DH795" s="51"/>
      <c r="DI795" s="51"/>
      <c r="DJ795" s="51"/>
      <c r="DK795" s="51"/>
    </row>
    <row r="796" spans="1:115" s="50" customFormat="1" ht="14.4" hidden="1" customHeight="1" x14ac:dyDescent="0.3">
      <c r="A796" s="163"/>
      <c r="B796" s="165"/>
      <c r="C796" s="167"/>
      <c r="D796" s="167"/>
      <c r="E796" s="167"/>
      <c r="F796" s="167"/>
      <c r="G796" s="167"/>
      <c r="H796" s="167"/>
      <c r="I796" s="51" t="s">
        <v>788</v>
      </c>
      <c r="J796" s="51" t="s">
        <v>869</v>
      </c>
      <c r="K796" s="51" t="s">
        <v>869</v>
      </c>
      <c r="L796" s="93" t="str">
        <f t="shared" si="22"/>
        <v>00 0 0</v>
      </c>
      <c r="M796" s="89" t="str">
        <f t="shared" si="23"/>
        <v>00 0</v>
      </c>
      <c r="N796" s="77"/>
      <c r="O796" s="51"/>
      <c r="P796" s="51"/>
      <c r="Q796" s="51"/>
      <c r="R796" s="51"/>
      <c r="S796" s="79"/>
      <c r="T796" s="51"/>
      <c r="U796" s="69"/>
      <c r="V796" s="92"/>
      <c r="W796" s="79"/>
      <c r="X796" s="51"/>
      <c r="Y796" s="51"/>
      <c r="Z796" s="79"/>
      <c r="AA796" s="51"/>
      <c r="AB796" s="51"/>
      <c r="AC796" s="69"/>
      <c r="AD796" s="51"/>
      <c r="AE796" s="51"/>
      <c r="AF796" s="51"/>
      <c r="AG796" s="51"/>
      <c r="AH796" s="51"/>
      <c r="AI796" s="51"/>
      <c r="AJ796" s="51"/>
      <c r="AK796" s="69"/>
      <c r="AL796" s="51"/>
      <c r="AM796" s="51"/>
      <c r="AN796" s="51"/>
      <c r="AO796" s="51"/>
      <c r="AP796" s="51"/>
      <c r="AQ796" s="51"/>
      <c r="AR796" s="51"/>
      <c r="AS796" s="69"/>
      <c r="AT796" s="51"/>
      <c r="AU796" s="51"/>
      <c r="AV796" s="51"/>
      <c r="AW796" s="51"/>
      <c r="AX796" s="51"/>
      <c r="AY796" s="51"/>
      <c r="AZ796" s="51"/>
      <c r="BA796" s="69"/>
      <c r="BB796" s="51"/>
      <c r="BC796" s="51"/>
      <c r="BD796" s="51"/>
      <c r="BE796" s="51"/>
      <c r="BF796" s="51"/>
      <c r="BG796" s="51"/>
      <c r="BH796" s="51"/>
      <c r="BI796" s="69"/>
      <c r="BJ796" s="51"/>
      <c r="BK796" s="51"/>
      <c r="BL796" s="51"/>
      <c r="BM796" s="51"/>
      <c r="BN796" s="51"/>
      <c r="BO796" s="51"/>
      <c r="BP796" s="51"/>
      <c r="BQ796" s="56"/>
      <c r="BR796" s="172"/>
      <c r="BS796" s="51"/>
      <c r="BT796" s="174"/>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c r="CY796" s="51"/>
      <c r="CZ796" s="51"/>
      <c r="DA796" s="51"/>
      <c r="DB796" s="51"/>
      <c r="DC796" s="51"/>
      <c r="DD796" s="51"/>
      <c r="DE796" s="51"/>
      <c r="DF796" s="51"/>
      <c r="DG796" s="51"/>
      <c r="DH796" s="51"/>
      <c r="DI796" s="51"/>
      <c r="DJ796" s="51"/>
      <c r="DK796" s="51"/>
    </row>
    <row r="797" spans="1:115" s="50" customFormat="1" ht="14.4" hidden="1" customHeight="1" x14ac:dyDescent="0.3">
      <c r="A797" s="163"/>
      <c r="B797" s="165"/>
      <c r="C797" s="167"/>
      <c r="D797" s="167"/>
      <c r="E797" s="167"/>
      <c r="F797" s="167"/>
      <c r="G797" s="167"/>
      <c r="H797" s="167"/>
      <c r="I797" s="51" t="s">
        <v>914</v>
      </c>
      <c r="J797" s="51" t="s">
        <v>869</v>
      </c>
      <c r="K797" s="51" t="s">
        <v>869</v>
      </c>
      <c r="L797" s="93" t="str">
        <f t="shared" si="22"/>
        <v>00 0 0</v>
      </c>
      <c r="M797" s="89" t="str">
        <f t="shared" si="23"/>
        <v>00 0</v>
      </c>
      <c r="N797" s="77"/>
      <c r="O797" s="51"/>
      <c r="P797" s="51"/>
      <c r="Q797" s="51"/>
      <c r="R797" s="51"/>
      <c r="S797" s="79"/>
      <c r="T797" s="51"/>
      <c r="U797" s="69"/>
      <c r="V797" s="92"/>
      <c r="W797" s="79"/>
      <c r="X797" s="51"/>
      <c r="Y797" s="51"/>
      <c r="Z797" s="79"/>
      <c r="AA797" s="51"/>
      <c r="AB797" s="51"/>
      <c r="AC797" s="69"/>
      <c r="AD797" s="51"/>
      <c r="AE797" s="51"/>
      <c r="AF797" s="51"/>
      <c r="AG797" s="51"/>
      <c r="AH797" s="51"/>
      <c r="AI797" s="51"/>
      <c r="AJ797" s="51"/>
      <c r="AK797" s="69"/>
      <c r="AL797" s="51"/>
      <c r="AM797" s="51"/>
      <c r="AN797" s="51"/>
      <c r="AO797" s="51"/>
      <c r="AP797" s="51"/>
      <c r="AQ797" s="51"/>
      <c r="AR797" s="51"/>
      <c r="AS797" s="69"/>
      <c r="AT797" s="51"/>
      <c r="AU797" s="51"/>
      <c r="AV797" s="51"/>
      <c r="AW797" s="51"/>
      <c r="AX797" s="51"/>
      <c r="AY797" s="51"/>
      <c r="AZ797" s="51"/>
      <c r="BA797" s="69"/>
      <c r="BB797" s="51"/>
      <c r="BC797" s="51"/>
      <c r="BD797" s="51"/>
      <c r="BE797" s="51"/>
      <c r="BF797" s="51"/>
      <c r="BG797" s="51"/>
      <c r="BH797" s="51"/>
      <c r="BI797" s="69"/>
      <c r="BJ797" s="51"/>
      <c r="BK797" s="51"/>
      <c r="BL797" s="51"/>
      <c r="BM797" s="51"/>
      <c r="BN797" s="51"/>
      <c r="BO797" s="51"/>
      <c r="BP797" s="51"/>
      <c r="BQ797" s="56"/>
      <c r="BR797" s="172"/>
      <c r="BS797" s="51"/>
      <c r="BT797" s="174"/>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c r="CY797" s="51"/>
      <c r="CZ797" s="51"/>
      <c r="DA797" s="51"/>
      <c r="DB797" s="51"/>
      <c r="DC797" s="51"/>
      <c r="DD797" s="51"/>
      <c r="DE797" s="51"/>
      <c r="DF797" s="51"/>
      <c r="DG797" s="51"/>
      <c r="DH797" s="51"/>
      <c r="DI797" s="51"/>
      <c r="DJ797" s="51"/>
      <c r="DK797" s="51"/>
    </row>
    <row r="798" spans="1:115" s="50" customFormat="1" ht="14.4" hidden="1" customHeight="1" x14ac:dyDescent="0.3">
      <c r="A798" s="163"/>
      <c r="B798" s="165"/>
      <c r="C798" s="167"/>
      <c r="D798" s="167"/>
      <c r="E798" s="167"/>
      <c r="F798" s="167"/>
      <c r="G798" s="167"/>
      <c r="H798" s="167"/>
      <c r="I798" s="51" t="s">
        <v>953</v>
      </c>
      <c r="J798" s="51" t="s">
        <v>869</v>
      </c>
      <c r="K798" s="51" t="s">
        <v>869</v>
      </c>
      <c r="L798" s="93" t="str">
        <f t="shared" si="22"/>
        <v>00 0 0</v>
      </c>
      <c r="M798" s="89" t="str">
        <f t="shared" si="23"/>
        <v>00 0</v>
      </c>
      <c r="N798" s="77"/>
      <c r="O798" s="51"/>
      <c r="P798" s="51"/>
      <c r="Q798" s="51"/>
      <c r="R798" s="51"/>
      <c r="S798" s="79"/>
      <c r="T798" s="51"/>
      <c r="U798" s="69"/>
      <c r="V798" s="92"/>
      <c r="W798" s="79"/>
      <c r="X798" s="51"/>
      <c r="Y798" s="51"/>
      <c r="Z798" s="79"/>
      <c r="AA798" s="51"/>
      <c r="AB798" s="51"/>
      <c r="AC798" s="69"/>
      <c r="AD798" s="51"/>
      <c r="AE798" s="51"/>
      <c r="AF798" s="51"/>
      <c r="AG798" s="51"/>
      <c r="AH798" s="51"/>
      <c r="AI798" s="51"/>
      <c r="AJ798" s="51"/>
      <c r="AK798" s="69"/>
      <c r="AL798" s="51"/>
      <c r="AM798" s="51"/>
      <c r="AN798" s="51"/>
      <c r="AO798" s="51"/>
      <c r="AP798" s="51"/>
      <c r="AQ798" s="51"/>
      <c r="AR798" s="51"/>
      <c r="AS798" s="69"/>
      <c r="AT798" s="51"/>
      <c r="AU798" s="51"/>
      <c r="AV798" s="51"/>
      <c r="AW798" s="51"/>
      <c r="AX798" s="51"/>
      <c r="AY798" s="51"/>
      <c r="AZ798" s="51"/>
      <c r="BA798" s="69"/>
      <c r="BB798" s="51"/>
      <c r="BC798" s="51"/>
      <c r="BD798" s="51"/>
      <c r="BE798" s="51"/>
      <c r="BF798" s="51"/>
      <c r="BG798" s="51"/>
      <c r="BH798" s="51"/>
      <c r="BI798" s="69"/>
      <c r="BJ798" s="51"/>
      <c r="BK798" s="51"/>
      <c r="BL798" s="51"/>
      <c r="BM798" s="51"/>
      <c r="BN798" s="51"/>
      <c r="BO798" s="51"/>
      <c r="BP798" s="51"/>
      <c r="BQ798" s="56"/>
      <c r="BR798" s="172"/>
      <c r="BS798" s="51"/>
      <c r="BT798" s="174"/>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c r="CY798" s="51"/>
      <c r="CZ798" s="51"/>
      <c r="DA798" s="51"/>
      <c r="DB798" s="51"/>
      <c r="DC798" s="51"/>
      <c r="DD798" s="51"/>
      <c r="DE798" s="51"/>
      <c r="DF798" s="51"/>
      <c r="DG798" s="51"/>
      <c r="DH798" s="51"/>
      <c r="DI798" s="51"/>
      <c r="DJ798" s="51"/>
      <c r="DK798" s="51"/>
    </row>
    <row r="799" spans="1:115" s="50" customFormat="1" ht="14.4" hidden="1" customHeight="1" x14ac:dyDescent="0.3">
      <c r="A799" s="163"/>
      <c r="B799" s="165"/>
      <c r="C799" s="167"/>
      <c r="D799" s="167" t="s">
        <v>817</v>
      </c>
      <c r="E799" s="51" t="s">
        <v>946</v>
      </c>
      <c r="F799" s="167" t="s">
        <v>691</v>
      </c>
      <c r="G799" s="167" t="s">
        <v>802</v>
      </c>
      <c r="H799" s="167" t="s">
        <v>800</v>
      </c>
      <c r="I799" s="51" t="s">
        <v>790</v>
      </c>
      <c r="J799" s="51" t="s">
        <v>869</v>
      </c>
      <c r="K799" s="51" t="s">
        <v>869</v>
      </c>
      <c r="L799" s="93" t="str">
        <f t="shared" si="22"/>
        <v>00 0 0</v>
      </c>
      <c r="M799" s="89" t="str">
        <f t="shared" si="23"/>
        <v>00 0</v>
      </c>
      <c r="N799" s="77"/>
      <c r="O799" s="51"/>
      <c r="P799" s="51"/>
      <c r="Q799" s="51"/>
      <c r="R799" s="51"/>
      <c r="S799" s="79"/>
      <c r="T799" s="51"/>
      <c r="U799" s="69"/>
      <c r="V799" s="92"/>
      <c r="W799" s="79"/>
      <c r="X799" s="51"/>
      <c r="Y799" s="51"/>
      <c r="Z799" s="79"/>
      <c r="AA799" s="51"/>
      <c r="AB799" s="51"/>
      <c r="AC799" s="69"/>
      <c r="AD799" s="51"/>
      <c r="AE799" s="51"/>
      <c r="AF799" s="51"/>
      <c r="AG799" s="51"/>
      <c r="AH799" s="51"/>
      <c r="AI799" s="51"/>
      <c r="AJ799" s="51"/>
      <c r="AK799" s="69"/>
      <c r="AL799" s="51"/>
      <c r="AM799" s="51"/>
      <c r="AN799" s="51"/>
      <c r="AO799" s="51"/>
      <c r="AP799" s="51"/>
      <c r="AQ799" s="51"/>
      <c r="AR799" s="51"/>
      <c r="AS799" s="69"/>
      <c r="AT799" s="51"/>
      <c r="AU799" s="51"/>
      <c r="AV799" s="51"/>
      <c r="AW799" s="51"/>
      <c r="AX799" s="51"/>
      <c r="AY799" s="51"/>
      <c r="AZ799" s="51"/>
      <c r="BA799" s="69"/>
      <c r="BB799" s="51"/>
      <c r="BC799" s="51"/>
      <c r="BD799" s="51"/>
      <c r="BE799" s="51"/>
      <c r="BF799" s="51"/>
      <c r="BG799" s="51"/>
      <c r="BH799" s="51"/>
      <c r="BI799" s="69"/>
      <c r="BJ799" s="51"/>
      <c r="BK799" s="51"/>
      <c r="BL799" s="51"/>
      <c r="BM799" s="51"/>
      <c r="BN799" s="51"/>
      <c r="BO799" s="51"/>
      <c r="BP799" s="51"/>
      <c r="BQ799" s="56"/>
      <c r="BR799" s="172"/>
      <c r="BS799" s="51"/>
      <c r="BT799" s="174"/>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c r="CY799" s="51"/>
      <c r="CZ799" s="51"/>
      <c r="DA799" s="51"/>
      <c r="DB799" s="51"/>
      <c r="DC799" s="51"/>
      <c r="DD799" s="51"/>
      <c r="DE799" s="51"/>
      <c r="DF799" s="51"/>
      <c r="DG799" s="51"/>
      <c r="DH799" s="51"/>
      <c r="DI799" s="51"/>
      <c r="DJ799" s="51"/>
      <c r="DK799" s="51"/>
    </row>
    <row r="800" spans="1:115" s="50" customFormat="1" ht="14.4" hidden="1" customHeight="1" x14ac:dyDescent="0.3">
      <c r="A800" s="163"/>
      <c r="B800" s="165"/>
      <c r="C800" s="167"/>
      <c r="D800" s="167"/>
      <c r="E800" s="167" t="s">
        <v>947</v>
      </c>
      <c r="F800" s="167"/>
      <c r="G800" s="167"/>
      <c r="H800" s="167"/>
      <c r="I800" s="51" t="s">
        <v>789</v>
      </c>
      <c r="J800" s="51" t="s">
        <v>869</v>
      </c>
      <c r="K800" s="51" t="s">
        <v>869</v>
      </c>
      <c r="L800" s="93" t="str">
        <f t="shared" si="22"/>
        <v>00 0 0</v>
      </c>
      <c r="M800" s="89" t="str">
        <f t="shared" si="23"/>
        <v>00 0</v>
      </c>
      <c r="N800" s="77"/>
      <c r="O800" s="51"/>
      <c r="P800" s="51"/>
      <c r="Q800" s="51"/>
      <c r="R800" s="51"/>
      <c r="S800" s="79"/>
      <c r="T800" s="51"/>
      <c r="U800" s="69"/>
      <c r="V800" s="92"/>
      <c r="W800" s="79"/>
      <c r="X800" s="51"/>
      <c r="Y800" s="51"/>
      <c r="Z800" s="79"/>
      <c r="AA800" s="51"/>
      <c r="AB800" s="51"/>
      <c r="AC800" s="69"/>
      <c r="AD800" s="51"/>
      <c r="AE800" s="51"/>
      <c r="AF800" s="51"/>
      <c r="AG800" s="51"/>
      <c r="AH800" s="51"/>
      <c r="AI800" s="51"/>
      <c r="AJ800" s="51"/>
      <c r="AK800" s="69"/>
      <c r="AL800" s="51"/>
      <c r="AM800" s="51"/>
      <c r="AN800" s="51"/>
      <c r="AO800" s="51"/>
      <c r="AP800" s="51"/>
      <c r="AQ800" s="51"/>
      <c r="AR800" s="51"/>
      <c r="AS800" s="69"/>
      <c r="AT800" s="51"/>
      <c r="AU800" s="51"/>
      <c r="AV800" s="51"/>
      <c r="AW800" s="51"/>
      <c r="AX800" s="51"/>
      <c r="AY800" s="51"/>
      <c r="AZ800" s="51"/>
      <c r="BA800" s="69"/>
      <c r="BB800" s="51"/>
      <c r="BC800" s="51"/>
      <c r="BD800" s="51"/>
      <c r="BE800" s="51"/>
      <c r="BF800" s="51"/>
      <c r="BG800" s="51"/>
      <c r="BH800" s="51"/>
      <c r="BI800" s="69"/>
      <c r="BJ800" s="51"/>
      <c r="BK800" s="51"/>
      <c r="BL800" s="51"/>
      <c r="BM800" s="51"/>
      <c r="BN800" s="51"/>
      <c r="BO800" s="51"/>
      <c r="BP800" s="51"/>
      <c r="BQ800" s="56"/>
      <c r="BR800" s="172"/>
      <c r="BS800" s="51"/>
      <c r="BT800" s="174"/>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c r="CY800" s="51"/>
      <c r="CZ800" s="51"/>
      <c r="DA800" s="51"/>
      <c r="DB800" s="51"/>
      <c r="DC800" s="51"/>
      <c r="DD800" s="51"/>
      <c r="DE800" s="51"/>
      <c r="DF800" s="51"/>
      <c r="DG800" s="51"/>
      <c r="DH800" s="51"/>
      <c r="DI800" s="51"/>
      <c r="DJ800" s="51"/>
      <c r="DK800" s="51"/>
    </row>
    <row r="801" spans="1:115" s="50" customFormat="1" ht="14.4" hidden="1" customHeight="1" x14ac:dyDescent="0.3">
      <c r="A801" s="163"/>
      <c r="B801" s="165"/>
      <c r="C801" s="167"/>
      <c r="D801" s="167"/>
      <c r="E801" s="167"/>
      <c r="F801" s="167"/>
      <c r="G801" s="167"/>
      <c r="H801" s="167"/>
      <c r="I801" s="51" t="s">
        <v>788</v>
      </c>
      <c r="J801" s="51" t="s">
        <v>869</v>
      </c>
      <c r="K801" s="51" t="s">
        <v>869</v>
      </c>
      <c r="L801" s="93" t="str">
        <f t="shared" si="22"/>
        <v>00 0 0</v>
      </c>
      <c r="M801" s="89" t="str">
        <f t="shared" si="23"/>
        <v>00 0</v>
      </c>
      <c r="N801" s="77"/>
      <c r="O801" s="51"/>
      <c r="P801" s="51"/>
      <c r="Q801" s="51"/>
      <c r="R801" s="51"/>
      <c r="S801" s="79"/>
      <c r="T801" s="51"/>
      <c r="U801" s="69"/>
      <c r="V801" s="92"/>
      <c r="W801" s="79"/>
      <c r="X801" s="51"/>
      <c r="Y801" s="51"/>
      <c r="Z801" s="79"/>
      <c r="AA801" s="51"/>
      <c r="AB801" s="51"/>
      <c r="AC801" s="69"/>
      <c r="AD801" s="51"/>
      <c r="AE801" s="51"/>
      <c r="AF801" s="51"/>
      <c r="AG801" s="51"/>
      <c r="AH801" s="51"/>
      <c r="AI801" s="51"/>
      <c r="AJ801" s="51"/>
      <c r="AK801" s="69"/>
      <c r="AL801" s="51"/>
      <c r="AM801" s="51"/>
      <c r="AN801" s="51"/>
      <c r="AO801" s="51"/>
      <c r="AP801" s="51"/>
      <c r="AQ801" s="51"/>
      <c r="AR801" s="51"/>
      <c r="AS801" s="69"/>
      <c r="AT801" s="51"/>
      <c r="AU801" s="51"/>
      <c r="AV801" s="51"/>
      <c r="AW801" s="51"/>
      <c r="AX801" s="51"/>
      <c r="AY801" s="51"/>
      <c r="AZ801" s="51"/>
      <c r="BA801" s="69"/>
      <c r="BB801" s="51"/>
      <c r="BC801" s="51"/>
      <c r="BD801" s="51"/>
      <c r="BE801" s="51"/>
      <c r="BF801" s="51"/>
      <c r="BG801" s="51"/>
      <c r="BH801" s="51"/>
      <c r="BI801" s="69"/>
      <c r="BJ801" s="51"/>
      <c r="BK801" s="51"/>
      <c r="BL801" s="51"/>
      <c r="BM801" s="51"/>
      <c r="BN801" s="51"/>
      <c r="BO801" s="51"/>
      <c r="BP801" s="51"/>
      <c r="BQ801" s="56"/>
      <c r="BR801" s="172"/>
      <c r="BS801" s="51"/>
      <c r="BT801" s="174"/>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c r="CY801" s="51"/>
      <c r="CZ801" s="51"/>
      <c r="DA801" s="51"/>
      <c r="DB801" s="51"/>
      <c r="DC801" s="51"/>
      <c r="DD801" s="51"/>
      <c r="DE801" s="51"/>
      <c r="DF801" s="51"/>
      <c r="DG801" s="51"/>
      <c r="DH801" s="51"/>
      <c r="DI801" s="51"/>
      <c r="DJ801" s="51"/>
      <c r="DK801" s="51"/>
    </row>
    <row r="802" spans="1:115" s="50" customFormat="1" ht="14.4" hidden="1" customHeight="1" x14ac:dyDescent="0.3">
      <c r="A802" s="163"/>
      <c r="B802" s="165"/>
      <c r="C802" s="167"/>
      <c r="D802" s="167"/>
      <c r="E802" s="167"/>
      <c r="F802" s="167"/>
      <c r="G802" s="167"/>
      <c r="H802" s="167"/>
      <c r="I802" s="51" t="s">
        <v>914</v>
      </c>
      <c r="J802" s="51" t="s">
        <v>869</v>
      </c>
      <c r="K802" s="51" t="s">
        <v>869</v>
      </c>
      <c r="L802" s="93" t="str">
        <f t="shared" si="22"/>
        <v>00 0 0</v>
      </c>
      <c r="M802" s="89" t="str">
        <f t="shared" si="23"/>
        <v>00 0</v>
      </c>
      <c r="N802" s="77"/>
      <c r="O802" s="51"/>
      <c r="P802" s="51"/>
      <c r="Q802" s="51"/>
      <c r="R802" s="51"/>
      <c r="S802" s="79"/>
      <c r="T802" s="51"/>
      <c r="U802" s="69"/>
      <c r="V802" s="92"/>
      <c r="W802" s="79"/>
      <c r="X802" s="51"/>
      <c r="Y802" s="51"/>
      <c r="Z802" s="79"/>
      <c r="AA802" s="51"/>
      <c r="AB802" s="51"/>
      <c r="AC802" s="69"/>
      <c r="AD802" s="51"/>
      <c r="AE802" s="51"/>
      <c r="AF802" s="51"/>
      <c r="AG802" s="51"/>
      <c r="AH802" s="51"/>
      <c r="AI802" s="51"/>
      <c r="AJ802" s="51"/>
      <c r="AK802" s="69"/>
      <c r="AL802" s="51"/>
      <c r="AM802" s="51"/>
      <c r="AN802" s="51"/>
      <c r="AO802" s="51"/>
      <c r="AP802" s="51"/>
      <c r="AQ802" s="51"/>
      <c r="AR802" s="51"/>
      <c r="AS802" s="69"/>
      <c r="AT802" s="51"/>
      <c r="AU802" s="51"/>
      <c r="AV802" s="51"/>
      <c r="AW802" s="51"/>
      <c r="AX802" s="51"/>
      <c r="AY802" s="51"/>
      <c r="AZ802" s="51"/>
      <c r="BA802" s="69"/>
      <c r="BB802" s="51"/>
      <c r="BC802" s="51"/>
      <c r="BD802" s="51"/>
      <c r="BE802" s="51"/>
      <c r="BF802" s="51"/>
      <c r="BG802" s="51"/>
      <c r="BH802" s="51"/>
      <c r="BI802" s="69"/>
      <c r="BJ802" s="51"/>
      <c r="BK802" s="51"/>
      <c r="BL802" s="51"/>
      <c r="BM802" s="51"/>
      <c r="BN802" s="51"/>
      <c r="BO802" s="51"/>
      <c r="BP802" s="51"/>
      <c r="BQ802" s="56"/>
      <c r="BR802" s="172"/>
      <c r="BS802" s="51"/>
      <c r="BT802" s="174"/>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c r="CY802" s="51"/>
      <c r="CZ802" s="51"/>
      <c r="DA802" s="51"/>
      <c r="DB802" s="51"/>
      <c r="DC802" s="51"/>
      <c r="DD802" s="51"/>
      <c r="DE802" s="51"/>
      <c r="DF802" s="51"/>
      <c r="DG802" s="51"/>
      <c r="DH802" s="51"/>
      <c r="DI802" s="51"/>
      <c r="DJ802" s="51"/>
      <c r="DK802" s="51"/>
    </row>
    <row r="803" spans="1:115" s="50" customFormat="1" ht="14.4" hidden="1" customHeight="1" x14ac:dyDescent="0.3">
      <c r="A803" s="163"/>
      <c r="B803" s="165"/>
      <c r="C803" s="167"/>
      <c r="D803" s="167"/>
      <c r="E803" s="167"/>
      <c r="F803" s="167"/>
      <c r="G803" s="167"/>
      <c r="H803" s="167"/>
      <c r="I803" s="51" t="s">
        <v>953</v>
      </c>
      <c r="J803" s="51" t="s">
        <v>869</v>
      </c>
      <c r="K803" s="51" t="s">
        <v>869</v>
      </c>
      <c r="L803" s="93" t="str">
        <f t="shared" si="22"/>
        <v>00 0 0</v>
      </c>
      <c r="M803" s="89" t="str">
        <f t="shared" si="23"/>
        <v>00 0</v>
      </c>
      <c r="N803" s="77"/>
      <c r="O803" s="51"/>
      <c r="P803" s="51"/>
      <c r="Q803" s="51"/>
      <c r="R803" s="51"/>
      <c r="S803" s="79"/>
      <c r="T803" s="51"/>
      <c r="U803" s="69"/>
      <c r="V803" s="92"/>
      <c r="W803" s="79"/>
      <c r="X803" s="51"/>
      <c r="Y803" s="51"/>
      <c r="Z803" s="79"/>
      <c r="AA803" s="51"/>
      <c r="AB803" s="51"/>
      <c r="AC803" s="69"/>
      <c r="AD803" s="51"/>
      <c r="AE803" s="51"/>
      <c r="AF803" s="51"/>
      <c r="AG803" s="51"/>
      <c r="AH803" s="51"/>
      <c r="AI803" s="51"/>
      <c r="AJ803" s="51"/>
      <c r="AK803" s="69"/>
      <c r="AL803" s="51"/>
      <c r="AM803" s="51"/>
      <c r="AN803" s="51"/>
      <c r="AO803" s="51"/>
      <c r="AP803" s="51"/>
      <c r="AQ803" s="51"/>
      <c r="AR803" s="51"/>
      <c r="AS803" s="69"/>
      <c r="AT803" s="51"/>
      <c r="AU803" s="51"/>
      <c r="AV803" s="51"/>
      <c r="AW803" s="51"/>
      <c r="AX803" s="51"/>
      <c r="AY803" s="51"/>
      <c r="AZ803" s="51"/>
      <c r="BA803" s="69"/>
      <c r="BB803" s="51"/>
      <c r="BC803" s="51"/>
      <c r="BD803" s="51"/>
      <c r="BE803" s="51"/>
      <c r="BF803" s="51"/>
      <c r="BG803" s="51"/>
      <c r="BH803" s="51"/>
      <c r="BI803" s="69"/>
      <c r="BJ803" s="51"/>
      <c r="BK803" s="51"/>
      <c r="BL803" s="51"/>
      <c r="BM803" s="51"/>
      <c r="BN803" s="51"/>
      <c r="BO803" s="51"/>
      <c r="BP803" s="51"/>
      <c r="BQ803" s="56"/>
      <c r="BR803" s="172"/>
      <c r="BS803" s="51"/>
      <c r="BT803" s="174"/>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c r="CY803" s="51"/>
      <c r="CZ803" s="51"/>
      <c r="DA803" s="51"/>
      <c r="DB803" s="51"/>
      <c r="DC803" s="51"/>
      <c r="DD803" s="51"/>
      <c r="DE803" s="51"/>
      <c r="DF803" s="51"/>
      <c r="DG803" s="51"/>
      <c r="DH803" s="51"/>
      <c r="DI803" s="51"/>
      <c r="DJ803" s="51"/>
      <c r="DK803" s="51"/>
    </row>
    <row r="804" spans="1:115" s="50" customFormat="1" ht="14.4" hidden="1" customHeight="1" x14ac:dyDescent="0.3">
      <c r="A804" s="163" t="s">
        <v>513</v>
      </c>
      <c r="B804" s="165"/>
      <c r="C804" s="167" t="s">
        <v>640</v>
      </c>
      <c r="D804" s="167" t="s">
        <v>642</v>
      </c>
      <c r="E804" s="167" t="s">
        <v>947</v>
      </c>
      <c r="F804" s="167" t="s">
        <v>691</v>
      </c>
      <c r="G804" s="167" t="s">
        <v>802</v>
      </c>
      <c r="H804" s="167" t="s">
        <v>786</v>
      </c>
      <c r="I804" s="51" t="s">
        <v>789</v>
      </c>
      <c r="J804" s="51" t="s">
        <v>869</v>
      </c>
      <c r="K804" s="51" t="s">
        <v>869</v>
      </c>
      <c r="L804" s="93" t="str">
        <f t="shared" si="22"/>
        <v>00 0 0</v>
      </c>
      <c r="M804" s="89" t="str">
        <f t="shared" si="23"/>
        <v>00 0</v>
      </c>
      <c r="N804" s="77"/>
      <c r="O804" s="51"/>
      <c r="P804" s="51"/>
      <c r="Q804" s="51"/>
      <c r="R804" s="51"/>
      <c r="S804" s="79"/>
      <c r="T804" s="51"/>
      <c r="U804" s="69"/>
      <c r="V804" s="92"/>
      <c r="W804" s="79"/>
      <c r="X804" s="51"/>
      <c r="Y804" s="51"/>
      <c r="Z804" s="79"/>
      <c r="AA804" s="51"/>
      <c r="AB804" s="51"/>
      <c r="AC804" s="69"/>
      <c r="AD804" s="51"/>
      <c r="AE804" s="51"/>
      <c r="AF804" s="51"/>
      <c r="AG804" s="51"/>
      <c r="AH804" s="51"/>
      <c r="AI804" s="51"/>
      <c r="AJ804" s="51"/>
      <c r="AK804" s="69"/>
      <c r="AL804" s="51"/>
      <c r="AM804" s="51"/>
      <c r="AN804" s="51"/>
      <c r="AO804" s="51"/>
      <c r="AP804" s="51"/>
      <c r="AQ804" s="51"/>
      <c r="AR804" s="51"/>
      <c r="AS804" s="69"/>
      <c r="AT804" s="51"/>
      <c r="AU804" s="51"/>
      <c r="AV804" s="51"/>
      <c r="AW804" s="51"/>
      <c r="AX804" s="51"/>
      <c r="AY804" s="51"/>
      <c r="AZ804" s="51"/>
      <c r="BA804" s="69"/>
      <c r="BB804" s="51"/>
      <c r="BC804" s="51"/>
      <c r="BD804" s="51"/>
      <c r="BE804" s="51"/>
      <c r="BF804" s="51"/>
      <c r="BG804" s="51"/>
      <c r="BH804" s="51"/>
      <c r="BI804" s="69"/>
      <c r="BJ804" s="51"/>
      <c r="BK804" s="51"/>
      <c r="BL804" s="51"/>
      <c r="BM804" s="51"/>
      <c r="BN804" s="51"/>
      <c r="BO804" s="51"/>
      <c r="BP804" s="51"/>
      <c r="BQ804" s="56"/>
      <c r="BR804" s="172" t="s">
        <v>645</v>
      </c>
      <c r="BS804" s="51"/>
      <c r="BT804" s="174" t="s">
        <v>646</v>
      </c>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c r="CY804" s="51"/>
      <c r="CZ804" s="51"/>
      <c r="DA804" s="51"/>
      <c r="DB804" s="51"/>
      <c r="DC804" s="51"/>
      <c r="DD804" s="51"/>
      <c r="DE804" s="51"/>
      <c r="DF804" s="51"/>
      <c r="DG804" s="51"/>
      <c r="DH804" s="51"/>
      <c r="DI804" s="51"/>
      <c r="DJ804" s="51"/>
      <c r="DK804" s="51"/>
    </row>
    <row r="805" spans="1:115" s="50" customFormat="1" ht="14.4" hidden="1" customHeight="1" x14ac:dyDescent="0.3">
      <c r="A805" s="163"/>
      <c r="B805" s="165"/>
      <c r="C805" s="167"/>
      <c r="D805" s="167"/>
      <c r="E805" s="167"/>
      <c r="F805" s="167"/>
      <c r="G805" s="167"/>
      <c r="H805" s="167"/>
      <c r="I805" s="51" t="s">
        <v>788</v>
      </c>
      <c r="J805" s="51" t="s">
        <v>869</v>
      </c>
      <c r="K805" s="51" t="s">
        <v>869</v>
      </c>
      <c r="L805" s="93" t="str">
        <f t="shared" si="22"/>
        <v>00 0 0</v>
      </c>
      <c r="M805" s="89" t="str">
        <f t="shared" si="23"/>
        <v>00 0</v>
      </c>
      <c r="N805" s="77"/>
      <c r="O805" s="51"/>
      <c r="P805" s="51"/>
      <c r="Q805" s="51"/>
      <c r="R805" s="51"/>
      <c r="S805" s="79"/>
      <c r="T805" s="51"/>
      <c r="U805" s="69"/>
      <c r="V805" s="92"/>
      <c r="W805" s="79"/>
      <c r="X805" s="51"/>
      <c r="Y805" s="51"/>
      <c r="Z805" s="79"/>
      <c r="AA805" s="51"/>
      <c r="AB805" s="51"/>
      <c r="AC805" s="69"/>
      <c r="AD805" s="51"/>
      <c r="AE805" s="51"/>
      <c r="AF805" s="51"/>
      <c r="AG805" s="51"/>
      <c r="AH805" s="51"/>
      <c r="AI805" s="51"/>
      <c r="AJ805" s="51"/>
      <c r="AK805" s="69"/>
      <c r="AL805" s="51"/>
      <c r="AM805" s="51"/>
      <c r="AN805" s="51"/>
      <c r="AO805" s="51"/>
      <c r="AP805" s="51"/>
      <c r="AQ805" s="51"/>
      <c r="AR805" s="51"/>
      <c r="AS805" s="69"/>
      <c r="AT805" s="51"/>
      <c r="AU805" s="51"/>
      <c r="AV805" s="51"/>
      <c r="AW805" s="51"/>
      <c r="AX805" s="51"/>
      <c r="AY805" s="51"/>
      <c r="AZ805" s="51"/>
      <c r="BA805" s="69"/>
      <c r="BB805" s="51"/>
      <c r="BC805" s="51"/>
      <c r="BD805" s="51"/>
      <c r="BE805" s="51"/>
      <c r="BF805" s="51"/>
      <c r="BG805" s="51"/>
      <c r="BH805" s="51"/>
      <c r="BI805" s="69"/>
      <c r="BJ805" s="51"/>
      <c r="BK805" s="51"/>
      <c r="BL805" s="51"/>
      <c r="BM805" s="51"/>
      <c r="BN805" s="51"/>
      <c r="BO805" s="51"/>
      <c r="BP805" s="51"/>
      <c r="BQ805" s="56"/>
      <c r="BR805" s="172"/>
      <c r="BS805" s="51"/>
      <c r="BT805" s="174"/>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c r="CY805" s="51"/>
      <c r="CZ805" s="51"/>
      <c r="DA805" s="51"/>
      <c r="DB805" s="51"/>
      <c r="DC805" s="51"/>
      <c r="DD805" s="51"/>
      <c r="DE805" s="51"/>
      <c r="DF805" s="51"/>
      <c r="DG805" s="51"/>
      <c r="DH805" s="51"/>
      <c r="DI805" s="51"/>
      <c r="DJ805" s="51"/>
      <c r="DK805" s="51"/>
    </row>
    <row r="806" spans="1:115" s="50" customFormat="1" ht="14.4" hidden="1" customHeight="1" x14ac:dyDescent="0.3">
      <c r="A806" s="163"/>
      <c r="B806" s="165"/>
      <c r="C806" s="167"/>
      <c r="D806" s="167"/>
      <c r="E806" s="167"/>
      <c r="F806" s="167"/>
      <c r="G806" s="167"/>
      <c r="H806" s="167"/>
      <c r="I806" s="51" t="s">
        <v>914</v>
      </c>
      <c r="J806" s="51" t="s">
        <v>869</v>
      </c>
      <c r="K806" s="51" t="s">
        <v>869</v>
      </c>
      <c r="L806" s="93" t="str">
        <f t="shared" si="22"/>
        <v>00 0 0</v>
      </c>
      <c r="M806" s="89" t="str">
        <f t="shared" si="23"/>
        <v>00 0</v>
      </c>
      <c r="N806" s="77"/>
      <c r="O806" s="51"/>
      <c r="P806" s="51"/>
      <c r="Q806" s="51"/>
      <c r="R806" s="51"/>
      <c r="S806" s="79"/>
      <c r="T806" s="51"/>
      <c r="U806" s="69"/>
      <c r="V806" s="92"/>
      <c r="W806" s="79"/>
      <c r="X806" s="51"/>
      <c r="Y806" s="51"/>
      <c r="Z806" s="79"/>
      <c r="AA806" s="51"/>
      <c r="AB806" s="51"/>
      <c r="AC806" s="69"/>
      <c r="AD806" s="51"/>
      <c r="AE806" s="51"/>
      <c r="AF806" s="51"/>
      <c r="AG806" s="51"/>
      <c r="AH806" s="51"/>
      <c r="AI806" s="51"/>
      <c r="AJ806" s="51"/>
      <c r="AK806" s="69"/>
      <c r="AL806" s="51"/>
      <c r="AM806" s="51"/>
      <c r="AN806" s="51"/>
      <c r="AO806" s="51"/>
      <c r="AP806" s="51"/>
      <c r="AQ806" s="51"/>
      <c r="AR806" s="51"/>
      <c r="AS806" s="69"/>
      <c r="AT806" s="51"/>
      <c r="AU806" s="51"/>
      <c r="AV806" s="51"/>
      <c r="AW806" s="51"/>
      <c r="AX806" s="51"/>
      <c r="AY806" s="51"/>
      <c r="AZ806" s="51"/>
      <c r="BA806" s="69"/>
      <c r="BB806" s="51"/>
      <c r="BC806" s="51"/>
      <c r="BD806" s="51"/>
      <c r="BE806" s="51"/>
      <c r="BF806" s="51"/>
      <c r="BG806" s="51"/>
      <c r="BH806" s="51"/>
      <c r="BI806" s="69"/>
      <c r="BJ806" s="51"/>
      <c r="BK806" s="51"/>
      <c r="BL806" s="51"/>
      <c r="BM806" s="51"/>
      <c r="BN806" s="51"/>
      <c r="BO806" s="51"/>
      <c r="BP806" s="51"/>
      <c r="BQ806" s="56"/>
      <c r="BR806" s="172"/>
      <c r="BS806" s="51"/>
      <c r="BT806" s="174"/>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c r="CY806" s="51"/>
      <c r="CZ806" s="51"/>
      <c r="DA806" s="51"/>
      <c r="DB806" s="51"/>
      <c r="DC806" s="51"/>
      <c r="DD806" s="51"/>
      <c r="DE806" s="51"/>
      <c r="DF806" s="51"/>
      <c r="DG806" s="51"/>
      <c r="DH806" s="51"/>
      <c r="DI806" s="51"/>
      <c r="DJ806" s="51"/>
      <c r="DK806" s="51"/>
    </row>
    <row r="807" spans="1:115" ht="14.4" hidden="1" customHeight="1" x14ac:dyDescent="0.3">
      <c r="A807" s="163"/>
      <c r="B807" s="165"/>
      <c r="C807" s="167"/>
      <c r="D807" s="167"/>
      <c r="E807" s="167"/>
      <c r="F807" s="167"/>
      <c r="G807" s="167"/>
      <c r="H807" s="167"/>
      <c r="I807" s="51" t="s">
        <v>953</v>
      </c>
      <c r="J807" s="51" t="s">
        <v>869</v>
      </c>
      <c r="K807" s="51" t="s">
        <v>869</v>
      </c>
      <c r="L807" s="93" t="str">
        <f t="shared" si="22"/>
        <v>00 0 0</v>
      </c>
      <c r="M807" s="89" t="str">
        <f t="shared" si="23"/>
        <v>00 0</v>
      </c>
      <c r="BR807" s="172"/>
      <c r="BT807" s="174"/>
    </row>
    <row r="808" spans="1:115" ht="14.4" hidden="1" customHeight="1" x14ac:dyDescent="0.3">
      <c r="A808" s="163"/>
      <c r="B808" s="165"/>
      <c r="C808" s="167"/>
      <c r="D808" s="167" t="s">
        <v>818</v>
      </c>
      <c r="E808" s="51" t="s">
        <v>946</v>
      </c>
      <c r="F808" s="167" t="s">
        <v>691</v>
      </c>
      <c r="G808" s="167" t="s">
        <v>802</v>
      </c>
      <c r="H808" s="167" t="s">
        <v>800</v>
      </c>
      <c r="I808" s="51" t="s">
        <v>790</v>
      </c>
      <c r="J808" s="51" t="s">
        <v>869</v>
      </c>
      <c r="K808" s="51" t="s">
        <v>869</v>
      </c>
      <c r="L808" s="93" t="str">
        <f t="shared" si="22"/>
        <v>00 0 0</v>
      </c>
      <c r="M808" s="89" t="str">
        <f t="shared" si="23"/>
        <v>00 0</v>
      </c>
      <c r="BR808" s="172"/>
      <c r="BT808" s="174"/>
    </row>
    <row r="809" spans="1:115" ht="14.4" hidden="1" customHeight="1" x14ac:dyDescent="0.3">
      <c r="A809" s="163"/>
      <c r="B809" s="165"/>
      <c r="C809" s="167"/>
      <c r="D809" s="167"/>
      <c r="E809" s="167" t="s">
        <v>947</v>
      </c>
      <c r="F809" s="167"/>
      <c r="G809" s="167"/>
      <c r="H809" s="167"/>
      <c r="I809" s="51" t="s">
        <v>789</v>
      </c>
      <c r="J809" s="51" t="s">
        <v>869</v>
      </c>
      <c r="K809" s="51" t="s">
        <v>869</v>
      </c>
      <c r="L809" s="93" t="str">
        <f t="shared" si="22"/>
        <v>00 0 0</v>
      </c>
      <c r="M809" s="89" t="str">
        <f t="shared" si="23"/>
        <v>00 0</v>
      </c>
      <c r="BR809" s="172"/>
      <c r="BT809" s="174"/>
    </row>
    <row r="810" spans="1:115" ht="14.4" hidden="1" customHeight="1" x14ac:dyDescent="0.3">
      <c r="A810" s="163"/>
      <c r="B810" s="165"/>
      <c r="C810" s="167"/>
      <c r="D810" s="167"/>
      <c r="E810" s="167"/>
      <c r="F810" s="167"/>
      <c r="G810" s="167"/>
      <c r="H810" s="167"/>
      <c r="I810" s="51" t="s">
        <v>788</v>
      </c>
      <c r="J810" s="51" t="s">
        <v>869</v>
      </c>
      <c r="K810" s="51" t="s">
        <v>869</v>
      </c>
      <c r="L810" s="93" t="str">
        <f t="shared" si="22"/>
        <v>00 0 0</v>
      </c>
      <c r="M810" s="89" t="str">
        <f t="shared" si="23"/>
        <v>00 0</v>
      </c>
      <c r="BR810" s="172"/>
      <c r="BT810" s="174"/>
    </row>
    <row r="811" spans="1:115" ht="14.4" hidden="1" customHeight="1" x14ac:dyDescent="0.3">
      <c r="A811" s="163"/>
      <c r="B811" s="165"/>
      <c r="C811" s="167"/>
      <c r="D811" s="167"/>
      <c r="E811" s="167"/>
      <c r="F811" s="167"/>
      <c r="G811" s="167"/>
      <c r="H811" s="167"/>
      <c r="I811" s="51" t="s">
        <v>914</v>
      </c>
      <c r="J811" s="51" t="s">
        <v>869</v>
      </c>
      <c r="K811" s="51" t="s">
        <v>869</v>
      </c>
      <c r="L811" s="93" t="str">
        <f t="shared" si="22"/>
        <v>00 0 0</v>
      </c>
      <c r="M811" s="89" t="str">
        <f t="shared" si="23"/>
        <v>00 0</v>
      </c>
      <c r="BR811" s="172"/>
      <c r="BT811" s="174"/>
    </row>
    <row r="812" spans="1:115" ht="14.4" hidden="1" customHeight="1" x14ac:dyDescent="0.3">
      <c r="A812" s="163"/>
      <c r="B812" s="165"/>
      <c r="C812" s="167"/>
      <c r="D812" s="167"/>
      <c r="E812" s="167"/>
      <c r="F812" s="167"/>
      <c r="G812" s="167"/>
      <c r="H812" s="167"/>
      <c r="I812" s="51" t="s">
        <v>953</v>
      </c>
      <c r="J812" s="51" t="s">
        <v>869</v>
      </c>
      <c r="K812" s="51" t="s">
        <v>869</v>
      </c>
      <c r="L812" s="93" t="str">
        <f t="shared" si="22"/>
        <v>00 0 0</v>
      </c>
      <c r="M812" s="89" t="str">
        <f t="shared" si="23"/>
        <v>00 0</v>
      </c>
      <c r="BR812" s="172"/>
      <c r="BT812" s="174"/>
    </row>
    <row r="813" spans="1:115" ht="14.4" customHeight="1" x14ac:dyDescent="0.3">
      <c r="A813" s="57" t="s">
        <v>778</v>
      </c>
      <c r="B813" s="165"/>
      <c r="C813" s="167" t="s">
        <v>647</v>
      </c>
      <c r="D813" s="167" t="s">
        <v>648</v>
      </c>
      <c r="E813" s="167" t="s">
        <v>947</v>
      </c>
      <c r="F813" s="167" t="s">
        <v>691</v>
      </c>
      <c r="G813" s="167" t="s">
        <v>802</v>
      </c>
      <c r="H813" s="167" t="s">
        <v>786</v>
      </c>
      <c r="I813" s="51" t="s">
        <v>789</v>
      </c>
      <c r="J813" s="51" t="s">
        <v>868</v>
      </c>
      <c r="K813" s="51" t="s">
        <v>869</v>
      </c>
      <c r="L813" s="93" t="str">
        <f t="shared" si="22"/>
        <v>3B 0 X</v>
      </c>
      <c r="M813" s="89" t="str">
        <f t="shared" si="23"/>
        <v>EC X</v>
      </c>
      <c r="N813" s="77" t="s">
        <v>903</v>
      </c>
      <c r="O813" s="51" t="s">
        <v>903</v>
      </c>
      <c r="P813" s="51" t="s">
        <v>903</v>
      </c>
      <c r="Q813" s="51" t="s">
        <v>902</v>
      </c>
      <c r="R813" s="51" t="s">
        <v>903</v>
      </c>
      <c r="S813" s="79" t="s">
        <v>903</v>
      </c>
      <c r="T813" s="51" t="s">
        <v>902</v>
      </c>
      <c r="U813" s="69" t="s">
        <v>902</v>
      </c>
      <c r="V813" s="167" t="s">
        <v>916</v>
      </c>
      <c r="W813" s="167"/>
      <c r="X813" s="167"/>
      <c r="Y813" s="167"/>
      <c r="Z813" s="167"/>
      <c r="AA813" s="167"/>
      <c r="AB813" s="167"/>
      <c r="AC813" s="167"/>
      <c r="AD813" s="167"/>
      <c r="AE813" s="167"/>
      <c r="AF813" s="167"/>
      <c r="AG813" s="167"/>
      <c r="AH813" s="167"/>
      <c r="AI813" s="167"/>
      <c r="AJ813" s="167"/>
      <c r="AK813" s="192"/>
      <c r="BR813" s="172" t="s">
        <v>649</v>
      </c>
      <c r="BT813" s="174" t="s">
        <v>650</v>
      </c>
    </row>
    <row r="814" spans="1:115" ht="14.4" hidden="1" customHeight="1" x14ac:dyDescent="0.3">
      <c r="A814" s="57" t="s">
        <v>509</v>
      </c>
      <c r="B814" s="165"/>
      <c r="C814" s="167"/>
      <c r="D814" s="167"/>
      <c r="E814" s="167"/>
      <c r="F814" s="167"/>
      <c r="G814" s="167"/>
      <c r="H814" s="167"/>
      <c r="I814" s="51" t="s">
        <v>788</v>
      </c>
      <c r="J814" s="51" t="s">
        <v>868</v>
      </c>
      <c r="K814" s="51" t="s">
        <v>869</v>
      </c>
      <c r="L814" s="93" t="str">
        <f t="shared" si="22"/>
        <v>03 0 3</v>
      </c>
      <c r="M814" s="89" t="str">
        <f t="shared" si="23"/>
        <v>03 C</v>
      </c>
      <c r="Q814" s="51" t="s">
        <v>902</v>
      </c>
      <c r="R814" s="51" t="s">
        <v>903</v>
      </c>
      <c r="S814" s="79" t="s">
        <v>903</v>
      </c>
      <c r="V814" s="92" t="s">
        <v>903</v>
      </c>
      <c r="W814" s="79" t="s">
        <v>903</v>
      </c>
      <c r="AA814" s="195" t="s">
        <v>132</v>
      </c>
      <c r="AB814" s="195"/>
      <c r="AC814" s="196"/>
      <c r="BR814" s="172"/>
      <c r="BT814" s="174"/>
    </row>
    <row r="815" spans="1:115" ht="14.4" customHeight="1" x14ac:dyDescent="0.3">
      <c r="A815" s="163" t="s">
        <v>778</v>
      </c>
      <c r="B815" s="165"/>
      <c r="C815" s="167"/>
      <c r="D815" s="167"/>
      <c r="E815" s="167"/>
      <c r="F815" s="167"/>
      <c r="G815" s="167"/>
      <c r="H815" s="167"/>
      <c r="I815" s="51" t="s">
        <v>914</v>
      </c>
      <c r="J815" s="51" t="s">
        <v>868</v>
      </c>
      <c r="K815" s="51" t="s">
        <v>869</v>
      </c>
      <c r="L815" s="93" t="str">
        <f t="shared" si="22"/>
        <v>3B 1 X</v>
      </c>
      <c r="M815" s="89" t="str">
        <f t="shared" si="23"/>
        <v>ED X</v>
      </c>
      <c r="N815" s="77" t="s">
        <v>903</v>
      </c>
      <c r="O815" s="51" t="s">
        <v>903</v>
      </c>
      <c r="P815" s="51" t="s">
        <v>903</v>
      </c>
      <c r="Q815" s="51" t="s">
        <v>902</v>
      </c>
      <c r="R815" s="51" t="s">
        <v>903</v>
      </c>
      <c r="S815" s="79" t="s">
        <v>903</v>
      </c>
      <c r="T815" s="51" t="s">
        <v>902</v>
      </c>
      <c r="U815" s="69" t="s">
        <v>903</v>
      </c>
      <c r="V815" s="167" t="s">
        <v>916</v>
      </c>
      <c r="W815" s="167"/>
      <c r="X815" s="167"/>
      <c r="Y815" s="167"/>
      <c r="Z815" s="167"/>
      <c r="AA815" s="167"/>
      <c r="AB815" s="167"/>
      <c r="AC815" s="167"/>
      <c r="AD815" s="167"/>
      <c r="AE815" s="167"/>
      <c r="AF815" s="167"/>
      <c r="AG815" s="167"/>
      <c r="AH815" s="167"/>
      <c r="AI815" s="167"/>
      <c r="AJ815" s="167"/>
      <c r="AK815" s="192"/>
      <c r="BR815" s="172"/>
      <c r="BT815" s="174"/>
    </row>
    <row r="816" spans="1:115" ht="14.4" hidden="1" customHeight="1" x14ac:dyDescent="0.3">
      <c r="A816" s="163"/>
      <c r="B816" s="165"/>
      <c r="C816" s="167"/>
      <c r="D816" s="167"/>
      <c r="E816" s="167"/>
      <c r="F816" s="167"/>
      <c r="G816" s="167"/>
      <c r="H816" s="167"/>
      <c r="I816" s="51" t="s">
        <v>953</v>
      </c>
      <c r="J816" s="51" t="s">
        <v>868</v>
      </c>
      <c r="K816" s="51" t="s">
        <v>869</v>
      </c>
      <c r="L816" s="93" t="str">
        <f t="shared" si="22"/>
        <v>03 0 1</v>
      </c>
      <c r="M816" s="89" t="str">
        <f t="shared" si="23"/>
        <v>03 4</v>
      </c>
      <c r="Q816" s="51" t="s">
        <v>902</v>
      </c>
      <c r="R816" s="51" t="s">
        <v>903</v>
      </c>
      <c r="S816" s="79" t="s">
        <v>903</v>
      </c>
      <c r="V816" s="92" t="s">
        <v>902</v>
      </c>
      <c r="W816" s="79" t="s">
        <v>903</v>
      </c>
      <c r="AA816" s="195" t="s">
        <v>132</v>
      </c>
      <c r="AB816" s="195"/>
      <c r="AC816" s="196"/>
      <c r="BR816" s="172"/>
      <c r="BT816" s="174"/>
    </row>
    <row r="817" spans="1:73" ht="14.4" customHeight="1" x14ac:dyDescent="0.3">
      <c r="A817" s="57" t="s">
        <v>509</v>
      </c>
      <c r="B817" s="165"/>
      <c r="C817" s="167"/>
      <c r="D817" s="167" t="s">
        <v>819</v>
      </c>
      <c r="E817" s="51" t="s">
        <v>946</v>
      </c>
      <c r="F817" s="167" t="s">
        <v>691</v>
      </c>
      <c r="G817" s="167" t="s">
        <v>802</v>
      </c>
      <c r="H817" s="167" t="s">
        <v>800</v>
      </c>
      <c r="I817" s="51" t="s">
        <v>790</v>
      </c>
      <c r="J817" s="51" t="s">
        <v>829</v>
      </c>
      <c r="K817" s="51" t="s">
        <v>869</v>
      </c>
      <c r="L817" s="93" t="str">
        <f t="shared" si="22"/>
        <v>3B 3 X</v>
      </c>
      <c r="M817" s="89" t="str">
        <f t="shared" si="23"/>
        <v>EF X</v>
      </c>
      <c r="N817" s="77" t="s">
        <v>903</v>
      </c>
      <c r="O817" s="51" t="s">
        <v>903</v>
      </c>
      <c r="P817" s="51" t="s">
        <v>903</v>
      </c>
      <c r="Q817" s="51" t="s">
        <v>902</v>
      </c>
      <c r="R817" s="51" t="s">
        <v>903</v>
      </c>
      <c r="S817" s="79" t="s">
        <v>903</v>
      </c>
      <c r="T817" s="51" t="s">
        <v>903</v>
      </c>
      <c r="U817" s="69" t="s">
        <v>903</v>
      </c>
      <c r="V817" s="167" t="s">
        <v>921</v>
      </c>
      <c r="W817" s="167"/>
      <c r="X817" s="167"/>
      <c r="Y817" s="167"/>
      <c r="Z817" s="167"/>
      <c r="AA817" s="167"/>
      <c r="AB817" s="167"/>
      <c r="AC817" s="192"/>
      <c r="BR817" s="172"/>
      <c r="BT817" s="174"/>
      <c r="BU817" s="51"/>
    </row>
    <row r="818" spans="1:73" ht="14.4" customHeight="1" x14ac:dyDescent="0.3">
      <c r="A818" s="57" t="s">
        <v>778</v>
      </c>
      <c r="B818" s="165"/>
      <c r="C818" s="167"/>
      <c r="D818" s="167"/>
      <c r="E818" s="167" t="s">
        <v>947</v>
      </c>
      <c r="F818" s="167"/>
      <c r="G818" s="167"/>
      <c r="H818" s="167"/>
      <c r="I818" s="51" t="s">
        <v>789</v>
      </c>
      <c r="J818" s="51" t="s">
        <v>868</v>
      </c>
      <c r="K818" s="51" t="s">
        <v>869</v>
      </c>
      <c r="L818" s="93" t="str">
        <f t="shared" si="22"/>
        <v>3B 2 X</v>
      </c>
      <c r="M818" s="89" t="str">
        <f t="shared" si="23"/>
        <v>EE X</v>
      </c>
      <c r="N818" s="77" t="s">
        <v>903</v>
      </c>
      <c r="O818" s="51" t="s">
        <v>903</v>
      </c>
      <c r="P818" s="51" t="s">
        <v>903</v>
      </c>
      <c r="Q818" s="51" t="s">
        <v>902</v>
      </c>
      <c r="R818" s="51" t="s">
        <v>903</v>
      </c>
      <c r="S818" s="79" t="s">
        <v>903</v>
      </c>
      <c r="T818" s="51" t="s">
        <v>903</v>
      </c>
      <c r="U818" s="69" t="s">
        <v>902</v>
      </c>
      <c r="V818" s="167" t="s">
        <v>916</v>
      </c>
      <c r="W818" s="167"/>
      <c r="X818" s="167"/>
      <c r="Y818" s="167"/>
      <c r="Z818" s="167"/>
      <c r="AA818" s="167"/>
      <c r="AB818" s="167"/>
      <c r="AC818" s="167"/>
      <c r="AD818" s="167"/>
      <c r="AE818" s="167"/>
      <c r="AF818" s="167"/>
      <c r="AG818" s="167"/>
      <c r="AH818" s="167"/>
      <c r="AI818" s="167"/>
      <c r="AJ818" s="167"/>
      <c r="AK818" s="192"/>
      <c r="BR818" s="172"/>
      <c r="BT818" s="174"/>
      <c r="BU818" s="51"/>
    </row>
    <row r="819" spans="1:73" ht="14.4" hidden="1" customHeight="1" x14ac:dyDescent="0.3">
      <c r="A819" s="57" t="s">
        <v>515</v>
      </c>
      <c r="B819" s="165"/>
      <c r="C819" s="167"/>
      <c r="D819" s="167"/>
      <c r="E819" s="167"/>
      <c r="F819" s="167"/>
      <c r="G819" s="167"/>
      <c r="H819" s="167"/>
      <c r="I819" s="51" t="s">
        <v>788</v>
      </c>
      <c r="J819" s="51" t="s">
        <v>869</v>
      </c>
      <c r="K819" s="51" t="s">
        <v>869</v>
      </c>
      <c r="L819" s="93" t="str">
        <f t="shared" si="22"/>
        <v>00 0 0</v>
      </c>
      <c r="M819" s="89" t="str">
        <f t="shared" si="23"/>
        <v>00 0</v>
      </c>
      <c r="BR819" s="172"/>
      <c r="BT819" s="174"/>
      <c r="BU819" s="51"/>
    </row>
    <row r="820" spans="1:73" ht="14.4" hidden="1" customHeight="1" x14ac:dyDescent="0.3">
      <c r="A820" s="163" t="s">
        <v>513</v>
      </c>
      <c r="B820" s="165"/>
      <c r="C820" s="167"/>
      <c r="D820" s="167"/>
      <c r="E820" s="167"/>
      <c r="F820" s="167"/>
      <c r="G820" s="167"/>
      <c r="H820" s="167"/>
      <c r="I820" s="51" t="s">
        <v>914</v>
      </c>
      <c r="J820" s="51" t="s">
        <v>869</v>
      </c>
      <c r="K820" s="51" t="s">
        <v>869</v>
      </c>
      <c r="L820" s="93" t="str">
        <f t="shared" si="22"/>
        <v>00 0 0</v>
      </c>
      <c r="M820" s="89" t="str">
        <f t="shared" si="23"/>
        <v>00 0</v>
      </c>
      <c r="BR820" s="172"/>
      <c r="BT820" s="174"/>
      <c r="BU820" s="51"/>
    </row>
    <row r="821" spans="1:73" ht="14.4" hidden="1" customHeight="1" x14ac:dyDescent="0.3">
      <c r="A821" s="163"/>
      <c r="B821" s="165"/>
      <c r="C821" s="167"/>
      <c r="D821" s="167"/>
      <c r="E821" s="167"/>
      <c r="F821" s="167"/>
      <c r="G821" s="167"/>
      <c r="H821" s="167"/>
      <c r="I821" s="51" t="s">
        <v>953</v>
      </c>
      <c r="J821" s="51" t="s">
        <v>869</v>
      </c>
      <c r="K821" s="51" t="s">
        <v>869</v>
      </c>
      <c r="L821" s="93" t="str">
        <f t="shared" si="22"/>
        <v>00 0 0</v>
      </c>
      <c r="M821" s="89" t="str">
        <f t="shared" si="23"/>
        <v>00 0</v>
      </c>
      <c r="BR821" s="172"/>
      <c r="BT821" s="174"/>
      <c r="BU821" s="51"/>
    </row>
    <row r="822" spans="1:73" ht="14.4" hidden="1" customHeight="1" x14ac:dyDescent="0.3">
      <c r="A822" s="163" t="s">
        <v>515</v>
      </c>
      <c r="B822" s="165"/>
      <c r="C822" s="167" t="s">
        <v>651</v>
      </c>
      <c r="D822" s="167" t="s">
        <v>652</v>
      </c>
      <c r="E822" s="167" t="s">
        <v>947</v>
      </c>
      <c r="F822" s="167" t="s">
        <v>691</v>
      </c>
      <c r="G822" s="167" t="s">
        <v>802</v>
      </c>
      <c r="H822" s="167" t="s">
        <v>786</v>
      </c>
      <c r="I822" s="51" t="s">
        <v>789</v>
      </c>
      <c r="J822" s="51" t="s">
        <v>869</v>
      </c>
      <c r="K822" s="51" t="s">
        <v>869</v>
      </c>
      <c r="L822" s="93" t="str">
        <f t="shared" si="22"/>
        <v>00 0 0</v>
      </c>
      <c r="M822" s="89" t="str">
        <f t="shared" si="23"/>
        <v>00 0</v>
      </c>
      <c r="BR822" s="172" t="s">
        <v>653</v>
      </c>
      <c r="BT822" s="174" t="s">
        <v>654</v>
      </c>
    </row>
    <row r="823" spans="1:73" ht="14.4" hidden="1" customHeight="1" x14ac:dyDescent="0.3">
      <c r="A823" s="163"/>
      <c r="B823" s="61"/>
      <c r="C823" s="167"/>
      <c r="D823" s="167"/>
      <c r="E823" s="167"/>
      <c r="F823" s="167"/>
      <c r="G823" s="167"/>
      <c r="H823" s="167"/>
      <c r="I823" s="51" t="s">
        <v>788</v>
      </c>
      <c r="J823" s="51" t="s">
        <v>869</v>
      </c>
      <c r="K823" s="51" t="s">
        <v>869</v>
      </c>
      <c r="L823" s="93" t="str">
        <f t="shared" si="22"/>
        <v>00 0 0</v>
      </c>
      <c r="M823" s="89" t="str">
        <f t="shared" si="23"/>
        <v>00 0</v>
      </c>
      <c r="BR823" s="172"/>
      <c r="BT823" s="174"/>
    </row>
    <row r="824" spans="1:73" ht="14.4" hidden="1" customHeight="1" x14ac:dyDescent="0.3">
      <c r="A824" s="163"/>
      <c r="B824" s="61"/>
      <c r="C824" s="167"/>
      <c r="D824" s="167"/>
      <c r="E824" s="167"/>
      <c r="F824" s="167"/>
      <c r="G824" s="167"/>
      <c r="H824" s="167"/>
      <c r="I824" s="51" t="s">
        <v>914</v>
      </c>
      <c r="J824" s="51" t="s">
        <v>869</v>
      </c>
      <c r="K824" s="51" t="s">
        <v>869</v>
      </c>
      <c r="L824" s="93" t="str">
        <f t="shared" si="22"/>
        <v>00 0 0</v>
      </c>
      <c r="M824" s="89" t="str">
        <f t="shared" si="23"/>
        <v>00 0</v>
      </c>
      <c r="BR824" s="172"/>
      <c r="BT824" s="174"/>
    </row>
    <row r="825" spans="1:73" ht="14.4" hidden="1" customHeight="1" x14ac:dyDescent="0.3">
      <c r="A825" s="57" t="s">
        <v>515</v>
      </c>
      <c r="B825" s="61"/>
      <c r="C825" s="167"/>
      <c r="D825" s="167"/>
      <c r="E825" s="167"/>
      <c r="F825" s="167"/>
      <c r="G825" s="167"/>
      <c r="H825" s="167"/>
      <c r="I825" s="51" t="s">
        <v>953</v>
      </c>
      <c r="J825" s="51" t="s">
        <v>869</v>
      </c>
      <c r="K825" s="51" t="s">
        <v>869</v>
      </c>
      <c r="L825" s="93" t="str">
        <f t="shared" si="22"/>
        <v>00 0 0</v>
      </c>
      <c r="M825" s="89" t="str">
        <f t="shared" si="23"/>
        <v>00 0</v>
      </c>
      <c r="BR825" s="172"/>
      <c r="BT825" s="174"/>
      <c r="BU825" s="51"/>
    </row>
    <row r="826" spans="1:73" ht="14.4" hidden="1" customHeight="1" x14ac:dyDescent="0.3">
      <c r="A826" s="57" t="s">
        <v>515</v>
      </c>
      <c r="B826" s="61"/>
      <c r="C826" s="167"/>
      <c r="D826" s="167" t="s">
        <v>820</v>
      </c>
      <c r="E826" s="51" t="s">
        <v>946</v>
      </c>
      <c r="F826" s="167" t="s">
        <v>691</v>
      </c>
      <c r="G826" s="167" t="s">
        <v>802</v>
      </c>
      <c r="H826" s="167" t="s">
        <v>800</v>
      </c>
      <c r="I826" s="51" t="s">
        <v>790</v>
      </c>
      <c r="J826" s="51" t="s">
        <v>869</v>
      </c>
      <c r="K826" s="51" t="s">
        <v>869</v>
      </c>
      <c r="L826" s="93" t="str">
        <f t="shared" si="22"/>
        <v>00 0 0</v>
      </c>
      <c r="M826" s="89" t="str">
        <f t="shared" si="23"/>
        <v>00 0</v>
      </c>
      <c r="BR826" s="172"/>
      <c r="BT826" s="174"/>
      <c r="BU826" s="51"/>
    </row>
    <row r="827" spans="1:73" ht="14.4" hidden="1" customHeight="1" x14ac:dyDescent="0.3">
      <c r="A827" s="163" t="s">
        <v>515</v>
      </c>
      <c r="B827" s="61"/>
      <c r="C827" s="167"/>
      <c r="D827" s="167"/>
      <c r="E827" s="167" t="s">
        <v>947</v>
      </c>
      <c r="F827" s="167"/>
      <c r="G827" s="167"/>
      <c r="H827" s="167"/>
      <c r="I827" s="51" t="s">
        <v>789</v>
      </c>
      <c r="J827" s="51" t="s">
        <v>869</v>
      </c>
      <c r="K827" s="51" t="s">
        <v>869</v>
      </c>
      <c r="L827" s="93" t="str">
        <f t="shared" si="22"/>
        <v>00 0 0</v>
      </c>
      <c r="M827" s="89" t="str">
        <f t="shared" si="23"/>
        <v>00 0</v>
      </c>
      <c r="BR827" s="172"/>
      <c r="BT827" s="174"/>
      <c r="BU827" s="51"/>
    </row>
    <row r="828" spans="1:73" ht="14.4" hidden="1" customHeight="1" x14ac:dyDescent="0.3">
      <c r="A828" s="163"/>
      <c r="B828" s="61"/>
      <c r="C828" s="167"/>
      <c r="D828" s="167"/>
      <c r="E828" s="167"/>
      <c r="F828" s="167"/>
      <c r="G828" s="167"/>
      <c r="H828" s="167"/>
      <c r="I828" s="51" t="s">
        <v>788</v>
      </c>
      <c r="J828" s="51" t="s">
        <v>869</v>
      </c>
      <c r="K828" s="51" t="s">
        <v>869</v>
      </c>
      <c r="L828" s="93" t="str">
        <f t="shared" si="22"/>
        <v>00 0 0</v>
      </c>
      <c r="M828" s="89" t="str">
        <f t="shared" si="23"/>
        <v>00 0</v>
      </c>
      <c r="BR828" s="172"/>
      <c r="BT828" s="174"/>
      <c r="BU828" s="51"/>
    </row>
    <row r="829" spans="1:73" ht="14.4" hidden="1" customHeight="1" x14ac:dyDescent="0.3">
      <c r="A829" s="163" t="s">
        <v>513</v>
      </c>
      <c r="B829" s="61"/>
      <c r="C829" s="167"/>
      <c r="D829" s="167"/>
      <c r="E829" s="167"/>
      <c r="F829" s="167"/>
      <c r="G829" s="167"/>
      <c r="H829" s="167"/>
      <c r="I829" s="51" t="s">
        <v>914</v>
      </c>
      <c r="J829" s="51" t="s">
        <v>869</v>
      </c>
      <c r="K829" s="51" t="s">
        <v>869</v>
      </c>
      <c r="L829" s="93" t="str">
        <f t="shared" si="22"/>
        <v>00 0 0</v>
      </c>
      <c r="M829" s="89" t="str">
        <f t="shared" si="23"/>
        <v>00 0</v>
      </c>
      <c r="BR829" s="172"/>
      <c r="BT829" s="174"/>
      <c r="BU829" s="51"/>
    </row>
    <row r="830" spans="1:73" ht="14.4" hidden="1" customHeight="1" x14ac:dyDescent="0.3">
      <c r="A830" s="163"/>
      <c r="B830" s="61"/>
      <c r="C830" s="167"/>
      <c r="D830" s="167"/>
      <c r="E830" s="167"/>
      <c r="F830" s="167"/>
      <c r="G830" s="167"/>
      <c r="H830" s="167"/>
      <c r="I830" s="51" t="s">
        <v>953</v>
      </c>
      <c r="J830" s="51" t="s">
        <v>869</v>
      </c>
      <c r="K830" s="51" t="s">
        <v>869</v>
      </c>
      <c r="L830" s="93" t="str">
        <f t="shared" si="22"/>
        <v>00 0 0</v>
      </c>
      <c r="M830" s="89" t="str">
        <f t="shared" si="23"/>
        <v>00 0</v>
      </c>
      <c r="BR830" s="172"/>
      <c r="BT830" s="174"/>
      <c r="BU830" s="51"/>
    </row>
    <row r="831" spans="1:73" ht="14.4" customHeight="1" x14ac:dyDescent="0.3">
      <c r="A831" s="57" t="s">
        <v>778</v>
      </c>
      <c r="B831" s="164" t="s">
        <v>679</v>
      </c>
      <c r="C831" s="167" t="s">
        <v>30</v>
      </c>
      <c r="D831" s="167" t="s">
        <v>678</v>
      </c>
      <c r="E831" s="167" t="s">
        <v>947</v>
      </c>
      <c r="F831" s="167" t="s">
        <v>691</v>
      </c>
      <c r="G831" s="167" t="s">
        <v>802</v>
      </c>
      <c r="H831" s="167" t="s">
        <v>786</v>
      </c>
      <c r="I831" s="51" t="s">
        <v>789</v>
      </c>
      <c r="J831" s="51" t="s">
        <v>867</v>
      </c>
      <c r="K831" s="51" t="s">
        <v>898</v>
      </c>
      <c r="L831" s="93" t="str">
        <f t="shared" si="22"/>
        <v>04 0 X</v>
      </c>
      <c r="M831" s="89" t="str">
        <f t="shared" si="23"/>
        <v>10 X</v>
      </c>
      <c r="N831" s="77" t="s">
        <v>902</v>
      </c>
      <c r="O831" s="51" t="s">
        <v>902</v>
      </c>
      <c r="P831" s="51" t="s">
        <v>902</v>
      </c>
      <c r="Q831" s="51" t="s">
        <v>903</v>
      </c>
      <c r="R831" s="51" t="s">
        <v>902</v>
      </c>
      <c r="S831" s="79" t="s">
        <v>902</v>
      </c>
      <c r="T831" s="51" t="s">
        <v>902</v>
      </c>
      <c r="U831" s="69" t="s">
        <v>902</v>
      </c>
      <c r="V831" s="167" t="s">
        <v>916</v>
      </c>
      <c r="W831" s="167"/>
      <c r="X831" s="167"/>
      <c r="Y831" s="167"/>
      <c r="Z831" s="167"/>
      <c r="AA831" s="167"/>
      <c r="AB831" s="167"/>
      <c r="AC831" s="167"/>
      <c r="AD831" s="167"/>
      <c r="AE831" s="167"/>
      <c r="AF831" s="167"/>
      <c r="AG831" s="167"/>
      <c r="AH831" s="167"/>
      <c r="AI831" s="167"/>
      <c r="AJ831" s="167"/>
      <c r="AK831" s="192"/>
      <c r="BR831" s="172" t="s">
        <v>680</v>
      </c>
      <c r="BT831" s="174" t="s">
        <v>691</v>
      </c>
      <c r="BU831" s="51"/>
    </row>
    <row r="832" spans="1:73" ht="14.4" hidden="1" customHeight="1" x14ac:dyDescent="0.3">
      <c r="A832" s="57" t="s">
        <v>509</v>
      </c>
      <c r="B832" s="165"/>
      <c r="C832" s="167"/>
      <c r="D832" s="167"/>
      <c r="E832" s="167"/>
      <c r="F832" s="167"/>
      <c r="G832" s="167"/>
      <c r="H832" s="167"/>
      <c r="I832" s="51" t="s">
        <v>788</v>
      </c>
      <c r="J832" s="51" t="s">
        <v>867</v>
      </c>
      <c r="K832" s="51" t="s">
        <v>898</v>
      </c>
      <c r="L832" s="93" t="str">
        <f t="shared" si="22"/>
        <v>00 0 3</v>
      </c>
      <c r="M832" s="89" t="str">
        <f t="shared" si="23"/>
        <v>00 C</v>
      </c>
      <c r="V832" s="92" t="s">
        <v>903</v>
      </c>
      <c r="W832" s="79" t="s">
        <v>903</v>
      </c>
      <c r="AA832" s="195" t="s">
        <v>132</v>
      </c>
      <c r="AB832" s="195"/>
      <c r="AC832" s="196"/>
      <c r="BR832" s="172"/>
      <c r="BT832" s="174"/>
      <c r="BU832" s="51"/>
    </row>
    <row r="833" spans="1:73" ht="14.4" customHeight="1" x14ac:dyDescent="0.3">
      <c r="A833" s="163" t="s">
        <v>778</v>
      </c>
      <c r="B833" s="165"/>
      <c r="C833" s="167"/>
      <c r="D833" s="167"/>
      <c r="E833" s="167"/>
      <c r="F833" s="167"/>
      <c r="G833" s="167"/>
      <c r="H833" s="167"/>
      <c r="I833" s="51" t="s">
        <v>914</v>
      </c>
      <c r="J833" s="51" t="s">
        <v>867</v>
      </c>
      <c r="K833" s="51" t="s">
        <v>898</v>
      </c>
      <c r="L833" s="93" t="str">
        <f t="shared" si="22"/>
        <v>04 1 X</v>
      </c>
      <c r="M833" s="89" t="str">
        <f t="shared" si="23"/>
        <v>11 X</v>
      </c>
      <c r="N833" s="77" t="s">
        <v>902</v>
      </c>
      <c r="O833" s="51" t="s">
        <v>902</v>
      </c>
      <c r="P833" s="51" t="s">
        <v>902</v>
      </c>
      <c r="Q833" s="51" t="s">
        <v>903</v>
      </c>
      <c r="R833" s="51" t="s">
        <v>902</v>
      </c>
      <c r="S833" s="79" t="s">
        <v>902</v>
      </c>
      <c r="T833" s="51" t="s">
        <v>902</v>
      </c>
      <c r="U833" s="69" t="s">
        <v>903</v>
      </c>
      <c r="V833" s="167" t="s">
        <v>916</v>
      </c>
      <c r="W833" s="167"/>
      <c r="X833" s="167"/>
      <c r="Y833" s="167"/>
      <c r="Z833" s="167"/>
      <c r="AA833" s="167"/>
      <c r="AB833" s="167"/>
      <c r="AC833" s="167"/>
      <c r="AD833" s="167"/>
      <c r="AE833" s="167"/>
      <c r="AF833" s="167"/>
      <c r="AG833" s="167"/>
      <c r="AH833" s="167"/>
      <c r="AI833" s="167"/>
      <c r="AJ833" s="167"/>
      <c r="AK833" s="192"/>
      <c r="BR833" s="172"/>
      <c r="BT833" s="174"/>
      <c r="BU833" s="51"/>
    </row>
    <row r="834" spans="1:73" ht="14.4" hidden="1" customHeight="1" x14ac:dyDescent="0.3">
      <c r="A834" s="163"/>
      <c r="B834" s="165"/>
      <c r="C834" s="167"/>
      <c r="D834" s="167"/>
      <c r="E834" s="167"/>
      <c r="F834" s="167"/>
      <c r="G834" s="167"/>
      <c r="H834" s="167"/>
      <c r="I834" s="51" t="s">
        <v>953</v>
      </c>
      <c r="J834" s="51" t="s">
        <v>867</v>
      </c>
      <c r="K834" s="51" t="s">
        <v>898</v>
      </c>
      <c r="L834" s="93" t="str">
        <f t="shared" si="22"/>
        <v>04 0 1</v>
      </c>
      <c r="M834" s="89" t="str">
        <f t="shared" si="23"/>
        <v>04 4</v>
      </c>
      <c r="N834" s="77" t="s">
        <v>902</v>
      </c>
      <c r="O834" s="51" t="s">
        <v>902</v>
      </c>
      <c r="P834" s="51" t="s">
        <v>902</v>
      </c>
      <c r="Q834" s="51" t="s">
        <v>903</v>
      </c>
      <c r="R834" s="51" t="s">
        <v>902</v>
      </c>
      <c r="S834" s="79" t="s">
        <v>902</v>
      </c>
      <c r="V834" s="92" t="s">
        <v>902</v>
      </c>
      <c r="W834" s="79" t="s">
        <v>903</v>
      </c>
      <c r="AA834" s="195" t="s">
        <v>132</v>
      </c>
      <c r="AB834" s="195"/>
      <c r="AC834" s="196"/>
      <c r="BR834" s="172"/>
      <c r="BT834" s="174"/>
      <c r="BU834" s="51"/>
    </row>
    <row r="835" spans="1:73" ht="14.4" customHeight="1" x14ac:dyDescent="0.3">
      <c r="A835" s="57" t="s">
        <v>509</v>
      </c>
      <c r="B835" s="165"/>
      <c r="C835" s="167"/>
      <c r="D835" s="167" t="s">
        <v>803</v>
      </c>
      <c r="E835" s="51" t="s">
        <v>946</v>
      </c>
      <c r="F835" s="167" t="s">
        <v>691</v>
      </c>
      <c r="G835" s="167" t="s">
        <v>802</v>
      </c>
      <c r="H835" s="167" t="s">
        <v>800</v>
      </c>
      <c r="I835" s="51" t="s">
        <v>790</v>
      </c>
      <c r="J835" s="51" t="s">
        <v>868</v>
      </c>
      <c r="K835" s="51" t="s">
        <v>869</v>
      </c>
      <c r="L835" s="93" t="str">
        <f t="shared" si="22"/>
        <v>04 3 X</v>
      </c>
      <c r="M835" s="89" t="str">
        <f t="shared" si="23"/>
        <v>13 X</v>
      </c>
      <c r="N835" s="77" t="s">
        <v>902</v>
      </c>
      <c r="O835" s="51" t="s">
        <v>902</v>
      </c>
      <c r="P835" s="51" t="s">
        <v>902</v>
      </c>
      <c r="Q835" s="51" t="s">
        <v>903</v>
      </c>
      <c r="R835" s="51" t="s">
        <v>902</v>
      </c>
      <c r="S835" s="79" t="s">
        <v>902</v>
      </c>
      <c r="T835" s="51" t="s">
        <v>903</v>
      </c>
      <c r="U835" s="69" t="s">
        <v>903</v>
      </c>
      <c r="V835" s="167" t="s">
        <v>921</v>
      </c>
      <c r="W835" s="167"/>
      <c r="X835" s="167"/>
      <c r="Y835" s="167"/>
      <c r="Z835" s="167"/>
      <c r="AA835" s="167"/>
      <c r="AB835" s="167"/>
      <c r="AC835" s="192"/>
      <c r="BR835" s="172"/>
      <c r="BT835" s="174"/>
    </row>
    <row r="836" spans="1:73" ht="14.4" customHeight="1" x14ac:dyDescent="0.3">
      <c r="A836" s="57" t="s">
        <v>778</v>
      </c>
      <c r="B836" s="165"/>
      <c r="C836" s="167"/>
      <c r="D836" s="167"/>
      <c r="E836" s="167" t="s">
        <v>947</v>
      </c>
      <c r="F836" s="167"/>
      <c r="G836" s="167"/>
      <c r="H836" s="167"/>
      <c r="I836" s="51" t="s">
        <v>789</v>
      </c>
      <c r="J836" s="51" t="s">
        <v>867</v>
      </c>
      <c r="K836" s="51" t="s">
        <v>898</v>
      </c>
      <c r="L836" s="93" t="str">
        <f t="shared" si="22"/>
        <v>04 2 X</v>
      </c>
      <c r="M836" s="89" t="str">
        <f t="shared" si="23"/>
        <v>12 X</v>
      </c>
      <c r="N836" s="77" t="s">
        <v>902</v>
      </c>
      <c r="O836" s="51" t="s">
        <v>902</v>
      </c>
      <c r="P836" s="51" t="s">
        <v>902</v>
      </c>
      <c r="Q836" s="51" t="s">
        <v>903</v>
      </c>
      <c r="R836" s="51" t="s">
        <v>902</v>
      </c>
      <c r="S836" s="79" t="s">
        <v>902</v>
      </c>
      <c r="T836" s="51" t="s">
        <v>903</v>
      </c>
      <c r="U836" s="69" t="s">
        <v>902</v>
      </c>
      <c r="V836" s="167" t="s">
        <v>916</v>
      </c>
      <c r="W836" s="167"/>
      <c r="X836" s="167"/>
      <c r="Y836" s="167"/>
      <c r="Z836" s="167"/>
      <c r="AA836" s="167"/>
      <c r="AB836" s="167"/>
      <c r="AC836" s="167"/>
      <c r="AD836" s="167"/>
      <c r="AE836" s="167"/>
      <c r="AF836" s="167"/>
      <c r="AG836" s="167"/>
      <c r="AH836" s="167"/>
      <c r="AI836" s="167"/>
      <c r="AJ836" s="167"/>
      <c r="AK836" s="192"/>
      <c r="BR836" s="172"/>
      <c r="BT836" s="174"/>
    </row>
    <row r="837" spans="1:73" ht="14.4" hidden="1" customHeight="1" x14ac:dyDescent="0.3">
      <c r="A837" s="57" t="s">
        <v>515</v>
      </c>
      <c r="B837" s="165"/>
      <c r="C837" s="167"/>
      <c r="D837" s="167"/>
      <c r="E837" s="167"/>
      <c r="F837" s="167"/>
      <c r="G837" s="167"/>
      <c r="H837" s="167"/>
      <c r="I837" s="51" t="s">
        <v>788</v>
      </c>
      <c r="J837" s="51" t="s">
        <v>829</v>
      </c>
      <c r="K837" s="51" t="s">
        <v>869</v>
      </c>
      <c r="L837" s="93" t="str">
        <f t="shared" si="22"/>
        <v>00 0 0</v>
      </c>
      <c r="M837" s="89" t="str">
        <f t="shared" si="23"/>
        <v>00 0</v>
      </c>
      <c r="BR837" s="172"/>
      <c r="BT837" s="174"/>
    </row>
    <row r="838" spans="1:73" ht="14.4" hidden="1" customHeight="1" x14ac:dyDescent="0.3">
      <c r="A838" s="163" t="s">
        <v>513</v>
      </c>
      <c r="B838" s="165"/>
      <c r="C838" s="167"/>
      <c r="D838" s="167"/>
      <c r="E838" s="167"/>
      <c r="F838" s="167"/>
      <c r="G838" s="167"/>
      <c r="H838" s="167"/>
      <c r="I838" s="51" t="s">
        <v>914</v>
      </c>
      <c r="J838" s="51" t="s">
        <v>829</v>
      </c>
      <c r="K838" s="51" t="s">
        <v>869</v>
      </c>
      <c r="L838" s="93" t="str">
        <f t="shared" ref="L838:L869" si="24">BIN2HEX(_xlfn.CONCAT($N838:$S838), 2) &amp; " " &amp; BIN2HEX(_xlfn.CONCAT($T838:$U838), 1) &amp; " " &amp; IFERROR(BIN2HEX(_xlfn.CONCAT($V838:$W838), 1), "X")</f>
        <v>00 0 0</v>
      </c>
      <c r="M838" s="89" t="str">
        <f t="shared" ref="M838:M869" si="25">BIN2HEX(_xlfn.CONCAT($N838:$U838), 2) &amp; " " &amp; IFERROR(BIN2HEX(_xlfn.CONCAT($V838:$W838, "0", "0"), 1), "X")</f>
        <v>00 0</v>
      </c>
      <c r="BR838" s="172"/>
      <c r="BT838" s="174"/>
    </row>
    <row r="839" spans="1:73" ht="14.4" hidden="1" customHeight="1" x14ac:dyDescent="0.3">
      <c r="A839" s="163"/>
      <c r="B839" s="165"/>
      <c r="C839" s="167"/>
      <c r="D839" s="167"/>
      <c r="E839" s="167"/>
      <c r="F839" s="167"/>
      <c r="G839" s="167"/>
      <c r="H839" s="167"/>
      <c r="I839" s="51" t="s">
        <v>953</v>
      </c>
      <c r="J839" s="51" t="s">
        <v>829</v>
      </c>
      <c r="K839" s="51" t="s">
        <v>869</v>
      </c>
      <c r="L839" s="93" t="str">
        <f t="shared" si="24"/>
        <v>00 0 0</v>
      </c>
      <c r="M839" s="89" t="str">
        <f t="shared" si="25"/>
        <v>00 0</v>
      </c>
      <c r="BR839" s="172"/>
      <c r="BT839" s="174"/>
    </row>
    <row r="840" spans="1:73" ht="14.4" customHeight="1" x14ac:dyDescent="0.3">
      <c r="A840" s="57" t="s">
        <v>778</v>
      </c>
      <c r="B840" s="165"/>
      <c r="C840" s="167" t="s">
        <v>32</v>
      </c>
      <c r="D840" s="167" t="s">
        <v>681</v>
      </c>
      <c r="E840" s="167" t="s">
        <v>691</v>
      </c>
      <c r="F840" s="167" t="s">
        <v>691</v>
      </c>
      <c r="G840" s="167" t="s">
        <v>691</v>
      </c>
      <c r="H840" s="167"/>
      <c r="I840" s="167"/>
      <c r="J840" s="51" t="s">
        <v>829</v>
      </c>
      <c r="K840" s="51" t="s">
        <v>869</v>
      </c>
      <c r="L840" s="93" t="str">
        <f t="shared" si="24"/>
        <v>3E 0 0</v>
      </c>
      <c r="M840" s="89" t="str">
        <f t="shared" si="25"/>
        <v>F8 0</v>
      </c>
      <c r="N840" s="77" t="s">
        <v>903</v>
      </c>
      <c r="O840" s="51" t="s">
        <v>903</v>
      </c>
      <c r="P840" s="51" t="s">
        <v>903</v>
      </c>
      <c r="Q840" s="51" t="s">
        <v>903</v>
      </c>
      <c r="R840" s="51" t="s">
        <v>903</v>
      </c>
      <c r="S840" s="79" t="s">
        <v>902</v>
      </c>
      <c r="T840" s="51" t="s">
        <v>902</v>
      </c>
      <c r="U840" s="69" t="s">
        <v>902</v>
      </c>
      <c r="BR840" s="172" t="s">
        <v>871</v>
      </c>
      <c r="BS840" s="51" t="s">
        <v>681</v>
      </c>
      <c r="BT840" s="174" t="s">
        <v>691</v>
      </c>
      <c r="BU840" s="51"/>
    </row>
    <row r="841" spans="1:73" ht="14.4" customHeight="1" x14ac:dyDescent="0.3">
      <c r="A841" s="57" t="s">
        <v>509</v>
      </c>
      <c r="B841" s="165"/>
      <c r="C841" s="167"/>
      <c r="D841" s="167"/>
      <c r="E841" s="167"/>
      <c r="F841" s="167"/>
      <c r="G841" s="167" t="s">
        <v>790</v>
      </c>
      <c r="H841" s="167"/>
      <c r="I841" s="167"/>
      <c r="J841" s="51" t="s">
        <v>869</v>
      </c>
      <c r="K841" s="51" t="s">
        <v>869</v>
      </c>
      <c r="L841" s="93" t="str">
        <f t="shared" si="24"/>
        <v>3E 1 X</v>
      </c>
      <c r="M841" s="89" t="str">
        <f t="shared" si="25"/>
        <v>F9 X</v>
      </c>
      <c r="N841" s="77" t="s">
        <v>903</v>
      </c>
      <c r="O841" s="51" t="s">
        <v>903</v>
      </c>
      <c r="P841" s="51" t="s">
        <v>903</v>
      </c>
      <c r="Q841" s="51" t="s">
        <v>903</v>
      </c>
      <c r="R841" s="51" t="s">
        <v>903</v>
      </c>
      <c r="S841" s="79" t="s">
        <v>902</v>
      </c>
      <c r="T841" s="51" t="s">
        <v>902</v>
      </c>
      <c r="U841" s="69" t="s">
        <v>903</v>
      </c>
      <c r="V841" s="193" t="s">
        <v>972</v>
      </c>
      <c r="W841" s="167"/>
      <c r="X841" s="167"/>
      <c r="Y841" s="167"/>
      <c r="Z841" s="167"/>
      <c r="AA841" s="167"/>
      <c r="AB841" s="167"/>
      <c r="AC841" s="69" t="s">
        <v>902</v>
      </c>
      <c r="BR841" s="172"/>
      <c r="BS841" s="51" t="s">
        <v>870</v>
      </c>
      <c r="BT841" s="174"/>
      <c r="BU841" s="51"/>
    </row>
    <row r="842" spans="1:73" ht="14.4" customHeight="1" x14ac:dyDescent="0.3">
      <c r="A842" s="57" t="s">
        <v>778</v>
      </c>
      <c r="B842" s="165"/>
      <c r="C842" s="51" t="s">
        <v>84</v>
      </c>
      <c r="D842" s="51" t="s">
        <v>682</v>
      </c>
      <c r="E842" s="51" t="s">
        <v>691</v>
      </c>
      <c r="F842" s="51" t="s">
        <v>691</v>
      </c>
      <c r="G842" s="167" t="s">
        <v>790</v>
      </c>
      <c r="H842" s="167"/>
      <c r="I842" s="167"/>
      <c r="J842" s="51" t="s">
        <v>869</v>
      </c>
      <c r="K842" s="51" t="s">
        <v>869</v>
      </c>
      <c r="L842" s="93" t="str">
        <f>BIN2HEX(_xlfn.CONCAT($N842:$S842), 2) &amp; " " &amp; BIN2HEX(_xlfn.CONCAT($T842:$U842), 1) &amp; " " &amp; IFERROR(BIN2HEX(_xlfn.CONCAT($V842:$V842), 1), "X")</f>
        <v>3F 1 X</v>
      </c>
      <c r="M842" s="89" t="str">
        <f>BIN2HEX(_xlfn.CONCAT($N842:$U842), 2) &amp; " " &amp; IFERROR(BIN2HEX(_xlfn.CONCAT($V842:$V842, "0", "0"), 1), "X")</f>
        <v>FD X</v>
      </c>
      <c r="N842" s="77" t="s">
        <v>903</v>
      </c>
      <c r="O842" s="51" t="s">
        <v>903</v>
      </c>
      <c r="P842" s="51" t="s">
        <v>903</v>
      </c>
      <c r="Q842" s="51" t="s">
        <v>903</v>
      </c>
      <c r="R842" s="51" t="s">
        <v>903</v>
      </c>
      <c r="S842" s="79" t="s">
        <v>903</v>
      </c>
      <c r="T842" s="51" t="s">
        <v>902</v>
      </c>
      <c r="U842" s="69" t="s">
        <v>903</v>
      </c>
      <c r="V842" s="193" t="s">
        <v>968</v>
      </c>
      <c r="W842" s="167"/>
      <c r="X842" s="167"/>
      <c r="Y842" s="167"/>
      <c r="Z842" s="167"/>
      <c r="AA842" s="167"/>
      <c r="AB842" s="167"/>
      <c r="AC842" s="69" t="s">
        <v>902</v>
      </c>
      <c r="BR842" s="50" t="s">
        <v>948</v>
      </c>
      <c r="BT842" s="56" t="s">
        <v>691</v>
      </c>
      <c r="BU842" s="51"/>
    </row>
    <row r="843" spans="1:73" ht="14.4" hidden="1" customHeight="1" x14ac:dyDescent="0.3">
      <c r="A843" s="57" t="s">
        <v>515</v>
      </c>
      <c r="B843" s="165"/>
      <c r="C843" s="51" t="s">
        <v>683</v>
      </c>
      <c r="D843" s="51" t="s">
        <v>684</v>
      </c>
      <c r="E843" s="51" t="s">
        <v>691</v>
      </c>
      <c r="F843" s="51" t="s">
        <v>691</v>
      </c>
      <c r="G843" s="167" t="s">
        <v>691</v>
      </c>
      <c r="H843" s="167"/>
      <c r="I843" s="167"/>
      <c r="J843" s="51" t="s">
        <v>869</v>
      </c>
      <c r="K843" s="51" t="s">
        <v>869</v>
      </c>
      <c r="L843" s="93" t="str">
        <f t="shared" si="24"/>
        <v>00 0 X</v>
      </c>
      <c r="M843" s="89" t="str">
        <f t="shared" si="25"/>
        <v>00 X</v>
      </c>
      <c r="W843" s="194" t="s">
        <v>968</v>
      </c>
      <c r="X843" s="167"/>
      <c r="Y843" s="167"/>
      <c r="Z843" s="167"/>
      <c r="AA843" s="167"/>
      <c r="AB843" s="167"/>
      <c r="AC843" s="192"/>
      <c r="BR843" s="50" t="s">
        <v>890</v>
      </c>
      <c r="BS843" s="51" t="s">
        <v>684</v>
      </c>
      <c r="BT843" s="56" t="s">
        <v>889</v>
      </c>
      <c r="BU843" s="51"/>
    </row>
    <row r="844" spans="1:73" ht="14.4" customHeight="1" x14ac:dyDescent="0.3">
      <c r="A844" s="57" t="s">
        <v>515</v>
      </c>
      <c r="B844" s="165"/>
      <c r="C844" s="51" t="s">
        <v>873</v>
      </c>
      <c r="D844" s="51" t="s">
        <v>872</v>
      </c>
      <c r="E844" s="51" t="s">
        <v>691</v>
      </c>
      <c r="F844" s="51" t="s">
        <v>691</v>
      </c>
      <c r="G844" s="167" t="s">
        <v>691</v>
      </c>
      <c r="H844" s="167"/>
      <c r="I844" s="167"/>
      <c r="J844" s="51" t="s">
        <v>869</v>
      </c>
      <c r="K844" s="51" t="s">
        <v>869</v>
      </c>
      <c r="L844" s="93" t="str">
        <f t="shared" si="24"/>
        <v>3F 2 0</v>
      </c>
      <c r="M844" s="89" t="str">
        <f t="shared" si="25"/>
        <v>FE 0</v>
      </c>
      <c r="N844" s="77" t="s">
        <v>903</v>
      </c>
      <c r="O844" s="51" t="s">
        <v>903</v>
      </c>
      <c r="P844" s="51" t="s">
        <v>903</v>
      </c>
      <c r="Q844" s="51" t="s">
        <v>903</v>
      </c>
      <c r="R844" s="51" t="s">
        <v>903</v>
      </c>
      <c r="S844" s="79" t="s">
        <v>903</v>
      </c>
      <c r="T844" s="51" t="s">
        <v>903</v>
      </c>
      <c r="U844" s="69" t="s">
        <v>902</v>
      </c>
      <c r="BR844" s="50" t="s">
        <v>891</v>
      </c>
      <c r="BS844" s="51" t="s">
        <v>872</v>
      </c>
      <c r="BT844" s="56" t="s">
        <v>888</v>
      </c>
      <c r="BU844" s="51"/>
    </row>
    <row r="845" spans="1:73" ht="14.4" customHeight="1" x14ac:dyDescent="0.3">
      <c r="A845" s="57" t="s">
        <v>778</v>
      </c>
      <c r="B845" s="165"/>
      <c r="C845" s="51" t="s">
        <v>419</v>
      </c>
      <c r="D845" s="51" t="s">
        <v>685</v>
      </c>
      <c r="E845" s="51" t="s">
        <v>691</v>
      </c>
      <c r="F845" s="51" t="s">
        <v>691</v>
      </c>
      <c r="G845" s="167" t="s">
        <v>691</v>
      </c>
      <c r="H845" s="167"/>
      <c r="I845" s="167"/>
      <c r="J845" s="51" t="s">
        <v>869</v>
      </c>
      <c r="K845" s="51" t="s">
        <v>869</v>
      </c>
      <c r="L845" s="93" t="str">
        <f t="shared" si="24"/>
        <v>3E 2 0</v>
      </c>
      <c r="M845" s="89" t="str">
        <f t="shared" si="25"/>
        <v>FA 0</v>
      </c>
      <c r="N845" s="77" t="s">
        <v>903</v>
      </c>
      <c r="O845" s="51" t="s">
        <v>903</v>
      </c>
      <c r="P845" s="51" t="s">
        <v>903</v>
      </c>
      <c r="Q845" s="51" t="s">
        <v>903</v>
      </c>
      <c r="R845" s="51" t="s">
        <v>903</v>
      </c>
      <c r="S845" s="79" t="s">
        <v>902</v>
      </c>
      <c r="T845" s="51" t="s">
        <v>903</v>
      </c>
      <c r="U845" s="69" t="s">
        <v>902</v>
      </c>
      <c r="BR845" s="50" t="s">
        <v>686</v>
      </c>
      <c r="BS845" s="51" t="s">
        <v>685</v>
      </c>
      <c r="BU845" s="51"/>
    </row>
    <row r="846" spans="1:73" ht="14.4" hidden="1" customHeight="1" x14ac:dyDescent="0.3">
      <c r="A846" s="57" t="s">
        <v>515</v>
      </c>
      <c r="B846" s="165"/>
      <c r="C846" s="51" t="s">
        <v>688</v>
      </c>
      <c r="D846" s="51" t="s">
        <v>689</v>
      </c>
      <c r="E846" s="51" t="s">
        <v>691</v>
      </c>
      <c r="F846" s="51" t="s">
        <v>691</v>
      </c>
      <c r="G846" s="167" t="s">
        <v>691</v>
      </c>
      <c r="H846" s="167"/>
      <c r="I846" s="167"/>
      <c r="J846" s="51" t="s">
        <v>869</v>
      </c>
      <c r="K846" s="51" t="s">
        <v>869</v>
      </c>
      <c r="L846" s="93" t="str">
        <f t="shared" si="24"/>
        <v>00 0 0</v>
      </c>
      <c r="M846" s="89" t="str">
        <f t="shared" si="25"/>
        <v>00 0</v>
      </c>
      <c r="BR846" s="50" t="s">
        <v>967</v>
      </c>
      <c r="BS846" s="51" t="s">
        <v>689</v>
      </c>
      <c r="BT846" s="56" t="s">
        <v>753</v>
      </c>
      <c r="BU846" s="51"/>
    </row>
    <row r="847" spans="1:73" ht="14.4" hidden="1" customHeight="1" x14ac:dyDescent="0.3">
      <c r="A847" s="163" t="s">
        <v>513</v>
      </c>
      <c r="B847" s="165"/>
      <c r="C847" s="167" t="s">
        <v>479</v>
      </c>
      <c r="D847" s="167" t="s">
        <v>687</v>
      </c>
      <c r="E847" s="167" t="s">
        <v>947</v>
      </c>
      <c r="F847" s="167" t="s">
        <v>691</v>
      </c>
      <c r="G847" s="167" t="s">
        <v>802</v>
      </c>
      <c r="H847" s="167" t="s">
        <v>786</v>
      </c>
      <c r="I847" s="51" t="s">
        <v>837</v>
      </c>
      <c r="J847" s="51" t="s">
        <v>869</v>
      </c>
      <c r="K847" s="51" t="s">
        <v>869</v>
      </c>
      <c r="L847" s="93" t="str">
        <f t="shared" si="24"/>
        <v>00 0 0</v>
      </c>
      <c r="M847" s="89" t="str">
        <f t="shared" si="25"/>
        <v>00 0</v>
      </c>
      <c r="BR847" s="172" t="s">
        <v>892</v>
      </c>
      <c r="BS847" s="51" t="s">
        <v>749</v>
      </c>
      <c r="BT847" s="174" t="s">
        <v>691</v>
      </c>
      <c r="BU847" s="51"/>
    </row>
    <row r="848" spans="1:73" ht="14.4" hidden="1" customHeight="1" x14ac:dyDescent="0.3">
      <c r="A848" s="163"/>
      <c r="B848" s="61"/>
      <c r="C848" s="167"/>
      <c r="D848" s="167"/>
      <c r="E848" s="167"/>
      <c r="F848" s="167"/>
      <c r="G848" s="167"/>
      <c r="H848" s="167"/>
      <c r="I848" s="51" t="s">
        <v>970</v>
      </c>
      <c r="J848" s="51" t="s">
        <v>869</v>
      </c>
      <c r="K848" s="51" t="s">
        <v>869</v>
      </c>
      <c r="L848" s="93" t="str">
        <f t="shared" si="24"/>
        <v>00 0 0</v>
      </c>
      <c r="M848" s="89" t="str">
        <f t="shared" si="25"/>
        <v>00 0</v>
      </c>
      <c r="BR848" s="172"/>
      <c r="BS848" s="51" t="s">
        <v>749</v>
      </c>
      <c r="BT848" s="174"/>
      <c r="BU848" s="51"/>
    </row>
    <row r="849" spans="1:73" ht="14.4" hidden="1" customHeight="1" x14ac:dyDescent="0.3">
      <c r="A849" s="163"/>
      <c r="B849" s="61"/>
      <c r="C849" s="167"/>
      <c r="D849" s="167"/>
      <c r="E849" s="167"/>
      <c r="F849" s="167"/>
      <c r="G849" s="167"/>
      <c r="H849" s="167"/>
      <c r="I849" s="51" t="s">
        <v>919</v>
      </c>
      <c r="J849" s="51" t="s">
        <v>869</v>
      </c>
      <c r="K849" s="51" t="s">
        <v>869</v>
      </c>
      <c r="L849" s="93" t="str">
        <f t="shared" si="24"/>
        <v>00 0 0</v>
      </c>
      <c r="M849" s="89" t="str">
        <f t="shared" si="25"/>
        <v>00 0</v>
      </c>
      <c r="BR849" s="172"/>
      <c r="BS849" s="51" t="s">
        <v>750</v>
      </c>
      <c r="BT849" s="174"/>
      <c r="BU849" s="51"/>
    </row>
    <row r="850" spans="1:73" ht="14.4" hidden="1" customHeight="1" x14ac:dyDescent="0.3">
      <c r="A850" s="163"/>
      <c r="B850" s="61"/>
      <c r="C850" s="167"/>
      <c r="D850" s="167"/>
      <c r="E850" s="167"/>
      <c r="F850" s="167"/>
      <c r="G850" s="167"/>
      <c r="H850" s="167"/>
      <c r="I850" s="51" t="s">
        <v>971</v>
      </c>
      <c r="J850" s="51" t="s">
        <v>869</v>
      </c>
      <c r="K850" s="51" t="s">
        <v>869</v>
      </c>
      <c r="L850" s="93" t="str">
        <f t="shared" si="24"/>
        <v>00 0 0</v>
      </c>
      <c r="M850" s="89" t="str">
        <f t="shared" si="25"/>
        <v>00 0</v>
      </c>
      <c r="BR850" s="172"/>
      <c r="BS850" s="51" t="s">
        <v>750</v>
      </c>
      <c r="BT850" s="174"/>
      <c r="BU850" s="51"/>
    </row>
    <row r="851" spans="1:73" ht="14.4" hidden="1" customHeight="1" x14ac:dyDescent="0.3">
      <c r="A851" s="163" t="s">
        <v>515</v>
      </c>
      <c r="B851" s="61"/>
      <c r="C851" s="167"/>
      <c r="D851" s="167" t="s">
        <v>804</v>
      </c>
      <c r="E851" s="167" t="s">
        <v>946</v>
      </c>
      <c r="F851" s="167" t="s">
        <v>691</v>
      </c>
      <c r="G851" s="167" t="s">
        <v>802</v>
      </c>
      <c r="H851" s="167" t="s">
        <v>800</v>
      </c>
      <c r="I851" s="51" t="s">
        <v>840</v>
      </c>
      <c r="J851" s="51" t="s">
        <v>869</v>
      </c>
      <c r="K851" s="51" t="s">
        <v>869</v>
      </c>
      <c r="L851" s="93" t="str">
        <f t="shared" si="24"/>
        <v>00 0 0</v>
      </c>
      <c r="M851" s="89" t="str">
        <f t="shared" si="25"/>
        <v>00 0</v>
      </c>
      <c r="BR851" s="172"/>
      <c r="BS851" s="51" t="s">
        <v>874</v>
      </c>
      <c r="BT851" s="174"/>
    </row>
    <row r="852" spans="1:73" ht="14.4" hidden="1" customHeight="1" x14ac:dyDescent="0.3">
      <c r="A852" s="163"/>
      <c r="B852" s="61"/>
      <c r="C852" s="167"/>
      <c r="D852" s="167"/>
      <c r="E852" s="167"/>
      <c r="F852" s="167"/>
      <c r="G852" s="167"/>
      <c r="H852" s="167"/>
      <c r="I852" s="51" t="s">
        <v>876</v>
      </c>
      <c r="J852" s="51" t="s">
        <v>869</v>
      </c>
      <c r="K852" s="51" t="s">
        <v>869</v>
      </c>
      <c r="L852" s="93" t="str">
        <f t="shared" si="24"/>
        <v>00 0 0</v>
      </c>
      <c r="M852" s="89" t="str">
        <f t="shared" si="25"/>
        <v>00 0</v>
      </c>
      <c r="BR852" s="172"/>
      <c r="BS852" s="51" t="s">
        <v>875</v>
      </c>
      <c r="BT852" s="174"/>
    </row>
    <row r="853" spans="1:73" ht="14.4" hidden="1" customHeight="1" x14ac:dyDescent="0.3">
      <c r="A853" s="163" t="s">
        <v>513</v>
      </c>
      <c r="B853" s="61"/>
      <c r="C853" s="167"/>
      <c r="D853" s="167"/>
      <c r="E853" s="167" t="s">
        <v>947</v>
      </c>
      <c r="F853" s="167"/>
      <c r="G853" s="167"/>
      <c r="H853" s="167"/>
      <c r="I853" s="51" t="s">
        <v>837</v>
      </c>
      <c r="J853" s="51" t="s">
        <v>869</v>
      </c>
      <c r="K853" s="51" t="s">
        <v>869</v>
      </c>
      <c r="L853" s="93" t="str">
        <f t="shared" si="24"/>
        <v>00 0 0</v>
      </c>
      <c r="M853" s="89" t="str">
        <f t="shared" si="25"/>
        <v>00 0</v>
      </c>
      <c r="BR853" s="172"/>
      <c r="BT853" s="174"/>
    </row>
    <row r="854" spans="1:73" ht="14.4" hidden="1" customHeight="1" x14ac:dyDescent="0.3">
      <c r="A854" s="163"/>
      <c r="B854" s="61"/>
      <c r="C854" s="167"/>
      <c r="D854" s="167"/>
      <c r="E854" s="167"/>
      <c r="F854" s="167"/>
      <c r="G854" s="167"/>
      <c r="H854" s="167"/>
      <c r="I854" s="51" t="s">
        <v>970</v>
      </c>
      <c r="J854" s="51" t="s">
        <v>869</v>
      </c>
      <c r="K854" s="51" t="s">
        <v>869</v>
      </c>
      <c r="L854" s="93" t="str">
        <f t="shared" si="24"/>
        <v>00 0 0</v>
      </c>
      <c r="BR854" s="172"/>
      <c r="BT854" s="174"/>
    </row>
    <row r="855" spans="1:73" ht="14.4" hidden="1" customHeight="1" x14ac:dyDescent="0.3">
      <c r="A855" s="163"/>
      <c r="B855" s="61"/>
      <c r="C855" s="167"/>
      <c r="D855" s="167"/>
      <c r="E855" s="167"/>
      <c r="F855" s="167"/>
      <c r="G855" s="167"/>
      <c r="H855" s="167"/>
      <c r="I855" s="51" t="s">
        <v>838</v>
      </c>
      <c r="J855" s="51" t="s">
        <v>869</v>
      </c>
      <c r="K855" s="51" t="s">
        <v>869</v>
      </c>
      <c r="L855" s="93" t="str">
        <f t="shared" si="24"/>
        <v>00 0 0</v>
      </c>
      <c r="M855" s="89" t="str">
        <f t="shared" si="25"/>
        <v>00 0</v>
      </c>
      <c r="BR855" s="172"/>
      <c r="BT855" s="174"/>
    </row>
    <row r="856" spans="1:73" ht="14.4" hidden="1" customHeight="1" x14ac:dyDescent="0.3">
      <c r="A856" s="163"/>
      <c r="B856" s="61"/>
      <c r="C856" s="167"/>
      <c r="D856" s="167"/>
      <c r="E856" s="167"/>
      <c r="F856" s="167"/>
      <c r="G856" s="167"/>
      <c r="H856" s="167"/>
      <c r="I856" s="51" t="s">
        <v>919</v>
      </c>
      <c r="J856" s="51" t="s">
        <v>869</v>
      </c>
      <c r="K856" s="51" t="s">
        <v>869</v>
      </c>
      <c r="L856" s="93" t="str">
        <f t="shared" si="24"/>
        <v>00 0 0</v>
      </c>
      <c r="M856" s="89" t="str">
        <f t="shared" si="25"/>
        <v>00 0</v>
      </c>
      <c r="BR856" s="172"/>
      <c r="BT856" s="174"/>
    </row>
    <row r="857" spans="1:73" ht="14.4" hidden="1" customHeight="1" x14ac:dyDescent="0.3">
      <c r="A857" s="163"/>
      <c r="B857" s="61"/>
      <c r="C857" s="167"/>
      <c r="D857" s="167"/>
      <c r="E857" s="167"/>
      <c r="F857" s="167"/>
      <c r="G857" s="167"/>
      <c r="H857" s="167"/>
      <c r="I857" s="51" t="s">
        <v>958</v>
      </c>
      <c r="J857" s="51" t="s">
        <v>869</v>
      </c>
      <c r="K857" s="51" t="s">
        <v>869</v>
      </c>
      <c r="L857" s="93" t="str">
        <f t="shared" si="24"/>
        <v>00 0 0</v>
      </c>
      <c r="M857" s="89" t="str">
        <f t="shared" si="25"/>
        <v>00 0</v>
      </c>
      <c r="BR857" s="172"/>
      <c r="BT857" s="174"/>
    </row>
    <row r="858" spans="1:73" ht="14.4" customHeight="1" x14ac:dyDescent="0.3">
      <c r="A858" s="57" t="s">
        <v>515</v>
      </c>
      <c r="B858" s="164" t="s">
        <v>655</v>
      </c>
      <c r="C858" s="51" t="s">
        <v>657</v>
      </c>
      <c r="D858" s="51" t="s">
        <v>659</v>
      </c>
      <c r="E858" s="51" t="s">
        <v>691</v>
      </c>
      <c r="F858" s="51" t="s">
        <v>691</v>
      </c>
      <c r="G858" s="167" t="s">
        <v>790</v>
      </c>
      <c r="H858" s="167"/>
      <c r="I858" s="167"/>
      <c r="J858" s="51" t="s">
        <v>869</v>
      </c>
      <c r="K858" s="51" t="s">
        <v>869</v>
      </c>
      <c r="L858" s="93" t="str">
        <f t="shared" si="24"/>
        <v>37 2 X</v>
      </c>
      <c r="M858" s="89" t="str">
        <f t="shared" si="25"/>
        <v>DE X</v>
      </c>
      <c r="N858" s="77" t="s">
        <v>903</v>
      </c>
      <c r="O858" s="51" t="s">
        <v>903</v>
      </c>
      <c r="P858" s="51" t="s">
        <v>902</v>
      </c>
      <c r="Q858" s="51" t="s">
        <v>903</v>
      </c>
      <c r="R858" s="51" t="s">
        <v>903</v>
      </c>
      <c r="S858" s="79" t="s">
        <v>903</v>
      </c>
      <c r="T858" s="51" t="s">
        <v>903</v>
      </c>
      <c r="U858" s="69" t="s">
        <v>902</v>
      </c>
      <c r="V858" s="193" t="s">
        <v>877</v>
      </c>
      <c r="W858" s="167"/>
      <c r="X858" s="167"/>
      <c r="Y858" s="167"/>
      <c r="Z858" s="167"/>
      <c r="AA858" s="167"/>
      <c r="AB858" s="167"/>
      <c r="AC858" s="192"/>
      <c r="BR858" s="50" t="s">
        <v>964</v>
      </c>
      <c r="BS858" s="51" t="s">
        <v>664</v>
      </c>
      <c r="BT858" s="56" t="s">
        <v>886</v>
      </c>
      <c r="BU858" s="51"/>
    </row>
    <row r="859" spans="1:73" ht="14.4" customHeight="1" x14ac:dyDescent="0.3">
      <c r="A859" s="57" t="s">
        <v>515</v>
      </c>
      <c r="B859" s="165"/>
      <c r="C859" s="51" t="s">
        <v>658</v>
      </c>
      <c r="D859" s="51" t="s">
        <v>660</v>
      </c>
      <c r="E859" s="51" t="s">
        <v>691</v>
      </c>
      <c r="F859" s="51" t="s">
        <v>691</v>
      </c>
      <c r="G859" s="167" t="s">
        <v>790</v>
      </c>
      <c r="H859" s="167"/>
      <c r="I859" s="167"/>
      <c r="J859" s="51" t="s">
        <v>869</v>
      </c>
      <c r="K859" s="51" t="s">
        <v>869</v>
      </c>
      <c r="L859" s="93" t="str">
        <f t="shared" si="24"/>
        <v>37 1 X</v>
      </c>
      <c r="M859" s="89" t="str">
        <f t="shared" si="25"/>
        <v>DD X</v>
      </c>
      <c r="N859" s="77" t="s">
        <v>903</v>
      </c>
      <c r="O859" s="51" t="s">
        <v>903</v>
      </c>
      <c r="P859" s="51" t="s">
        <v>902</v>
      </c>
      <c r="Q859" s="51" t="s">
        <v>903</v>
      </c>
      <c r="R859" s="51" t="s">
        <v>903</v>
      </c>
      <c r="S859" s="79" t="s">
        <v>903</v>
      </c>
      <c r="T859" s="51" t="s">
        <v>902</v>
      </c>
      <c r="U859" s="69" t="s">
        <v>903</v>
      </c>
      <c r="V859" s="193" t="s">
        <v>877</v>
      </c>
      <c r="W859" s="167"/>
      <c r="X859" s="167"/>
      <c r="Y859" s="167"/>
      <c r="Z859" s="167"/>
      <c r="AA859" s="167"/>
      <c r="AB859" s="167"/>
      <c r="AC859" s="192"/>
      <c r="BR859" s="50" t="s">
        <v>965</v>
      </c>
      <c r="BS859" s="51" t="s">
        <v>665</v>
      </c>
      <c r="BT859" s="56" t="s">
        <v>887</v>
      </c>
      <c r="BU859" s="51"/>
    </row>
    <row r="860" spans="1:73" ht="14.4" customHeight="1" x14ac:dyDescent="0.3">
      <c r="A860" s="57" t="s">
        <v>513</v>
      </c>
      <c r="B860" s="165"/>
      <c r="C860" s="51" t="s">
        <v>661</v>
      </c>
      <c r="D860" s="51" t="s">
        <v>662</v>
      </c>
      <c r="E860" s="51" t="s">
        <v>691</v>
      </c>
      <c r="F860" s="51" t="s">
        <v>691</v>
      </c>
      <c r="G860" s="167" t="s">
        <v>790</v>
      </c>
      <c r="H860" s="167"/>
      <c r="I860" s="167"/>
      <c r="J860" s="51" t="s">
        <v>869</v>
      </c>
      <c r="K860" s="51" t="s">
        <v>869</v>
      </c>
      <c r="L860" s="93" t="str">
        <f t="shared" si="24"/>
        <v>1F 1 X</v>
      </c>
      <c r="M860" s="89" t="str">
        <f t="shared" si="25"/>
        <v>7D X</v>
      </c>
      <c r="N860" s="77" t="s">
        <v>902</v>
      </c>
      <c r="O860" s="51" t="s">
        <v>903</v>
      </c>
      <c r="P860" s="51" t="s">
        <v>903</v>
      </c>
      <c r="Q860" s="51" t="s">
        <v>903</v>
      </c>
      <c r="R860" s="51" t="s">
        <v>903</v>
      </c>
      <c r="S860" s="79" t="s">
        <v>903</v>
      </c>
      <c r="T860" s="51" t="s">
        <v>902</v>
      </c>
      <c r="U860" s="69" t="s">
        <v>903</v>
      </c>
      <c r="V860" s="193" t="s">
        <v>877</v>
      </c>
      <c r="W860" s="167"/>
      <c r="X860" s="167"/>
      <c r="Y860" s="167"/>
      <c r="Z860" s="167"/>
      <c r="AA860" s="167"/>
      <c r="AB860" s="167"/>
      <c r="AC860" s="192"/>
      <c r="BR860" s="50" t="s">
        <v>966</v>
      </c>
      <c r="BS860" s="51" t="s">
        <v>666</v>
      </c>
      <c r="BT860" s="56" t="s">
        <v>842</v>
      </c>
      <c r="BU860" s="51"/>
    </row>
    <row r="861" spans="1:73" ht="14.4" customHeight="1" x14ac:dyDescent="0.3">
      <c r="A861" s="57" t="s">
        <v>509</v>
      </c>
      <c r="B861" s="164" t="s">
        <v>656</v>
      </c>
      <c r="C861" s="51" t="s">
        <v>667</v>
      </c>
      <c r="D861" s="51" t="s">
        <v>668</v>
      </c>
      <c r="E861" s="51" t="s">
        <v>691</v>
      </c>
      <c r="F861" s="51" t="s">
        <v>691</v>
      </c>
      <c r="G861" s="167" t="s">
        <v>691</v>
      </c>
      <c r="H861" s="167"/>
      <c r="I861" s="167"/>
      <c r="J861" s="51" t="s">
        <v>869</v>
      </c>
      <c r="K861" s="51" t="s">
        <v>869</v>
      </c>
      <c r="L861" s="93" t="str">
        <f t="shared" si="24"/>
        <v>3F 3 0</v>
      </c>
      <c r="M861" s="89" t="str">
        <f t="shared" si="25"/>
        <v>FF 0</v>
      </c>
      <c r="N861" s="77" t="s">
        <v>903</v>
      </c>
      <c r="O861" s="51" t="s">
        <v>903</v>
      </c>
      <c r="P861" s="51" t="s">
        <v>903</v>
      </c>
      <c r="Q861" s="51" t="s">
        <v>903</v>
      </c>
      <c r="R861" s="51" t="s">
        <v>903</v>
      </c>
      <c r="S861" s="79" t="s">
        <v>903</v>
      </c>
      <c r="T861" s="51" t="s">
        <v>903</v>
      </c>
      <c r="U861" s="69" t="s">
        <v>903</v>
      </c>
      <c r="BR861" s="50" t="s">
        <v>669</v>
      </c>
      <c r="BS861" s="51" t="s">
        <v>668</v>
      </c>
      <c r="BT861" s="56" t="s">
        <v>713</v>
      </c>
      <c r="BU861" s="51"/>
    </row>
    <row r="862" spans="1:73" ht="14.4" customHeight="1" x14ac:dyDescent="0.3">
      <c r="A862" s="57" t="s">
        <v>778</v>
      </c>
      <c r="B862" s="165"/>
      <c r="C862" s="51" t="s">
        <v>13</v>
      </c>
      <c r="D862" s="51" t="s">
        <v>670</v>
      </c>
      <c r="E862" s="51" t="s">
        <v>691</v>
      </c>
      <c r="F862" s="51" t="s">
        <v>691</v>
      </c>
      <c r="G862" s="167" t="s">
        <v>691</v>
      </c>
      <c r="H862" s="167"/>
      <c r="I862" s="167"/>
      <c r="J862" s="51" t="s">
        <v>869</v>
      </c>
      <c r="K862" s="51" t="s">
        <v>869</v>
      </c>
      <c r="L862" s="93" t="str">
        <f t="shared" si="24"/>
        <v>3E 3 0</v>
      </c>
      <c r="M862" s="89" t="str">
        <f t="shared" si="25"/>
        <v>FB 0</v>
      </c>
      <c r="N862" s="77" t="s">
        <v>903</v>
      </c>
      <c r="O862" s="51" t="s">
        <v>903</v>
      </c>
      <c r="P862" s="51" t="s">
        <v>903</v>
      </c>
      <c r="Q862" s="51" t="s">
        <v>903</v>
      </c>
      <c r="R862" s="51" t="s">
        <v>903</v>
      </c>
      <c r="S862" s="79" t="s">
        <v>902</v>
      </c>
      <c r="T862" s="51" t="s">
        <v>903</v>
      </c>
      <c r="U862" s="69" t="s">
        <v>903</v>
      </c>
      <c r="V862" s="92" t="s">
        <v>902</v>
      </c>
      <c r="W862" s="79" t="s">
        <v>902</v>
      </c>
      <c r="X862" s="51" t="s">
        <v>902</v>
      </c>
      <c r="Y862" s="51" t="s">
        <v>902</v>
      </c>
      <c r="Z862" s="79" t="s">
        <v>902</v>
      </c>
      <c r="AA862" s="51" t="s">
        <v>902</v>
      </c>
      <c r="AB862" s="51" t="s">
        <v>902</v>
      </c>
      <c r="AC862" s="69" t="s">
        <v>902</v>
      </c>
      <c r="BR862" s="50" t="s">
        <v>671</v>
      </c>
      <c r="BS862" s="51" t="s">
        <v>670</v>
      </c>
      <c r="BT862" s="56" t="s">
        <v>896</v>
      </c>
      <c r="BU862" s="51"/>
    </row>
    <row r="863" spans="1:73" ht="14.4" hidden="1" customHeight="1" x14ac:dyDescent="0.3">
      <c r="A863" s="57" t="s">
        <v>509</v>
      </c>
      <c r="B863" s="165"/>
      <c r="C863" s="167" t="s">
        <v>12</v>
      </c>
      <c r="D863" s="167" t="s">
        <v>675</v>
      </c>
      <c r="E863" s="167" t="s">
        <v>691</v>
      </c>
      <c r="F863" s="167" t="s">
        <v>691</v>
      </c>
      <c r="G863" s="167" t="s">
        <v>691</v>
      </c>
      <c r="H863" s="167"/>
      <c r="I863" s="167"/>
      <c r="J863" s="51" t="s">
        <v>869</v>
      </c>
      <c r="K863" s="51" t="s">
        <v>869</v>
      </c>
      <c r="L863" s="93" t="str">
        <f t="shared" si="24"/>
        <v>3E 1 0</v>
      </c>
      <c r="M863" s="89" t="str">
        <f t="shared" si="25"/>
        <v>F9 0</v>
      </c>
      <c r="N863" s="77" t="s">
        <v>903</v>
      </c>
      <c r="O863" s="51" t="s">
        <v>903</v>
      </c>
      <c r="P863" s="51" t="s">
        <v>903</v>
      </c>
      <c r="Q863" s="51" t="s">
        <v>903</v>
      </c>
      <c r="R863" s="51" t="s">
        <v>903</v>
      </c>
      <c r="S863" s="79" t="s">
        <v>902</v>
      </c>
      <c r="T863" s="51" t="s">
        <v>902</v>
      </c>
      <c r="U863" s="69" t="s">
        <v>903</v>
      </c>
      <c r="BR863" s="172" t="s">
        <v>836</v>
      </c>
      <c r="BS863" s="51" t="s">
        <v>675</v>
      </c>
      <c r="BT863" s="174" t="s">
        <v>691</v>
      </c>
      <c r="BU863" s="51"/>
    </row>
    <row r="864" spans="1:73" ht="14.4" customHeight="1" x14ac:dyDescent="0.3">
      <c r="A864" s="57" t="s">
        <v>515</v>
      </c>
      <c r="B864" s="165"/>
      <c r="C864" s="167"/>
      <c r="D864" s="167"/>
      <c r="E864" s="167"/>
      <c r="F864" s="167"/>
      <c r="G864" s="167" t="s">
        <v>969</v>
      </c>
      <c r="H864" s="167"/>
      <c r="I864" s="167"/>
      <c r="J864" s="51" t="s">
        <v>869</v>
      </c>
      <c r="K864" s="51" t="s">
        <v>869</v>
      </c>
      <c r="L864" s="93" t="str">
        <f t="shared" si="24"/>
        <v>3E 3 0</v>
      </c>
      <c r="M864" s="89" t="str">
        <f t="shared" si="25"/>
        <v>FB 0</v>
      </c>
      <c r="N864" s="77" t="s">
        <v>903</v>
      </c>
      <c r="O864" s="51" t="s">
        <v>903</v>
      </c>
      <c r="P864" s="51" t="s">
        <v>903</v>
      </c>
      <c r="Q864" s="51" t="s">
        <v>903</v>
      </c>
      <c r="R864" s="51" t="s">
        <v>903</v>
      </c>
      <c r="S864" s="79" t="s">
        <v>902</v>
      </c>
      <c r="T864" s="51" t="s">
        <v>903</v>
      </c>
      <c r="U864" s="69" t="s">
        <v>903</v>
      </c>
      <c r="V864" s="92" t="s">
        <v>902</v>
      </c>
      <c r="W864" s="79" t="s">
        <v>902</v>
      </c>
      <c r="X864" s="51" t="s">
        <v>902</v>
      </c>
      <c r="Y864" s="51" t="s">
        <v>902</v>
      </c>
      <c r="Z864" s="167" t="s">
        <v>963</v>
      </c>
      <c r="AA864" s="167"/>
      <c r="AB864" s="167"/>
      <c r="AC864" s="192"/>
      <c r="BR864" s="172"/>
      <c r="BS864" s="51" t="s">
        <v>835</v>
      </c>
      <c r="BT864" s="174"/>
      <c r="BU864" s="51"/>
    </row>
    <row r="865" spans="1:115" ht="14.4" hidden="1" customHeight="1" x14ac:dyDescent="0.3">
      <c r="A865" s="57" t="s">
        <v>513</v>
      </c>
      <c r="B865" s="165"/>
      <c r="C865" s="51" t="s">
        <v>672</v>
      </c>
      <c r="D865" s="51" t="s">
        <v>673</v>
      </c>
      <c r="E865" s="51" t="s">
        <v>691</v>
      </c>
      <c r="F865" s="51" t="s">
        <v>691</v>
      </c>
      <c r="G865" s="167" t="s">
        <v>691</v>
      </c>
      <c r="H865" s="167"/>
      <c r="I865" s="167"/>
      <c r="J865" s="51" t="s">
        <v>869</v>
      </c>
      <c r="K865" s="51" t="s">
        <v>869</v>
      </c>
      <c r="L865" s="93" t="str">
        <f t="shared" si="24"/>
        <v>00 0 0</v>
      </c>
      <c r="M865" s="89" t="str">
        <f t="shared" si="25"/>
        <v>00 0</v>
      </c>
      <c r="BR865" s="50" t="s">
        <v>674</v>
      </c>
      <c r="BS865" s="51" t="s">
        <v>673</v>
      </c>
      <c r="BT865" s="56" t="s">
        <v>691</v>
      </c>
      <c r="BU865" s="51"/>
    </row>
    <row r="866" spans="1:115" ht="14.4" hidden="1" customHeight="1" x14ac:dyDescent="0.3">
      <c r="A866" s="57" t="s">
        <v>513</v>
      </c>
      <c r="B866" s="165"/>
      <c r="C866" s="51" t="s">
        <v>676</v>
      </c>
      <c r="D866" s="51" t="s">
        <v>677</v>
      </c>
      <c r="E866" s="51" t="s">
        <v>691</v>
      </c>
      <c r="F866" s="51" t="s">
        <v>691</v>
      </c>
      <c r="G866" s="167" t="s">
        <v>691</v>
      </c>
      <c r="H866" s="167"/>
      <c r="I866" s="167"/>
      <c r="J866" s="51" t="s">
        <v>869</v>
      </c>
      <c r="K866" s="51" t="s">
        <v>869</v>
      </c>
      <c r="L866" s="93" t="str">
        <f t="shared" si="24"/>
        <v>00 0 0</v>
      </c>
      <c r="M866" s="89" t="str">
        <f t="shared" si="25"/>
        <v>00 0</v>
      </c>
      <c r="BR866" s="50" t="s">
        <v>949</v>
      </c>
      <c r="BS866" s="51" t="s">
        <v>677</v>
      </c>
      <c r="BT866" s="56" t="s">
        <v>691</v>
      </c>
      <c r="BU866" s="51"/>
    </row>
    <row r="867" spans="1:115" ht="28.8" hidden="1" customHeight="1" x14ac:dyDescent="0.3">
      <c r="A867" s="57" t="s">
        <v>509</v>
      </c>
      <c r="B867" s="165" t="s">
        <v>895</v>
      </c>
      <c r="C867" s="51" t="s">
        <v>893</v>
      </c>
      <c r="D867" s="51" t="s">
        <v>691</v>
      </c>
      <c r="E867" s="51" t="s">
        <v>691</v>
      </c>
      <c r="F867" s="51" t="s">
        <v>691</v>
      </c>
      <c r="G867" s="167" t="s">
        <v>691</v>
      </c>
      <c r="H867" s="167"/>
      <c r="I867" s="167"/>
      <c r="J867" s="51" t="s">
        <v>691</v>
      </c>
      <c r="K867" s="56" t="s">
        <v>691</v>
      </c>
      <c r="L867" s="93" t="str">
        <f t="shared" si="24"/>
        <v>3F 1 0</v>
      </c>
      <c r="M867" s="89" t="str">
        <f t="shared" si="25"/>
        <v>FD 0</v>
      </c>
      <c r="N867" s="87" t="s">
        <v>903</v>
      </c>
      <c r="O867" s="70" t="s">
        <v>903</v>
      </c>
      <c r="P867" s="70" t="s">
        <v>903</v>
      </c>
      <c r="Q867" s="70" t="s">
        <v>903</v>
      </c>
      <c r="R867" s="70" t="s">
        <v>903</v>
      </c>
      <c r="S867" s="90" t="s">
        <v>903</v>
      </c>
      <c r="T867" s="70" t="s">
        <v>902</v>
      </c>
      <c r="U867" s="84" t="s">
        <v>903</v>
      </c>
      <c r="W867" s="90"/>
      <c r="BR867" s="50" t="s">
        <v>904</v>
      </c>
      <c r="BS867" s="51" t="s">
        <v>691</v>
      </c>
      <c r="BT867" s="56" t="s">
        <v>691</v>
      </c>
      <c r="BU867" s="51"/>
    </row>
    <row r="868" spans="1:115" s="50" customFormat="1" ht="28.8" hidden="1" customHeight="1" x14ac:dyDescent="0.3">
      <c r="A868" s="57" t="s">
        <v>509</v>
      </c>
      <c r="B868" s="165"/>
      <c r="C868" s="51" t="s">
        <v>894</v>
      </c>
      <c r="D868" s="51" t="s">
        <v>691</v>
      </c>
      <c r="E868" s="51" t="s">
        <v>691</v>
      </c>
      <c r="F868" s="51" t="s">
        <v>691</v>
      </c>
      <c r="G868" s="167" t="s">
        <v>691</v>
      </c>
      <c r="H868" s="167"/>
      <c r="I868" s="167"/>
      <c r="J868" s="51" t="s">
        <v>691</v>
      </c>
      <c r="K868" s="56" t="s">
        <v>691</v>
      </c>
      <c r="L868" s="93" t="str">
        <f t="shared" si="24"/>
        <v>3F 2 0</v>
      </c>
      <c r="M868" s="89" t="str">
        <f t="shared" si="25"/>
        <v>FE 0</v>
      </c>
      <c r="N868" s="87" t="s">
        <v>903</v>
      </c>
      <c r="O868" s="70" t="s">
        <v>903</v>
      </c>
      <c r="P868" s="70" t="s">
        <v>903</v>
      </c>
      <c r="Q868" s="70" t="s">
        <v>903</v>
      </c>
      <c r="R868" s="70" t="s">
        <v>903</v>
      </c>
      <c r="S868" s="90" t="s">
        <v>903</v>
      </c>
      <c r="T868" s="70" t="s">
        <v>903</v>
      </c>
      <c r="U868" s="84" t="s">
        <v>902</v>
      </c>
      <c r="V868" s="92"/>
      <c r="W868" s="90"/>
      <c r="X868" s="51"/>
      <c r="Y868" s="51"/>
      <c r="Z868" s="79"/>
      <c r="AA868" s="51"/>
      <c r="AB868" s="51"/>
      <c r="AC868" s="69"/>
      <c r="AD868" s="51"/>
      <c r="AE868" s="51"/>
      <c r="AF868" s="51"/>
      <c r="AG868" s="51"/>
      <c r="AH868" s="51"/>
      <c r="AI868" s="51"/>
      <c r="AJ868" s="51"/>
      <c r="AK868" s="69"/>
      <c r="AL868" s="51"/>
      <c r="AM868" s="51"/>
      <c r="AN868" s="51"/>
      <c r="AO868" s="51"/>
      <c r="AP868" s="51"/>
      <c r="AQ868" s="51"/>
      <c r="AR868" s="51"/>
      <c r="AS868" s="69"/>
      <c r="AT868" s="51"/>
      <c r="AU868" s="51"/>
      <c r="AV868" s="51"/>
      <c r="AW868" s="51"/>
      <c r="AX868" s="51"/>
      <c r="AY868" s="51"/>
      <c r="AZ868" s="51"/>
      <c r="BA868" s="69"/>
      <c r="BB868" s="51"/>
      <c r="BC868" s="51"/>
      <c r="BD868" s="51"/>
      <c r="BE868" s="51"/>
      <c r="BF868" s="51"/>
      <c r="BG868" s="51"/>
      <c r="BH868" s="51"/>
      <c r="BI868" s="69"/>
      <c r="BJ868" s="51"/>
      <c r="BK868" s="51"/>
      <c r="BL868" s="51"/>
      <c r="BM868" s="51"/>
      <c r="BN868" s="51"/>
      <c r="BO868" s="51"/>
      <c r="BP868" s="51"/>
      <c r="BQ868" s="56"/>
      <c r="BR868" s="50" t="s">
        <v>905</v>
      </c>
      <c r="BS868" s="51" t="s">
        <v>691</v>
      </c>
      <c r="BT868" s="56" t="s">
        <v>691</v>
      </c>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c r="CY868" s="51"/>
      <c r="CZ868" s="51"/>
      <c r="DA868" s="51"/>
      <c r="DB868" s="51"/>
      <c r="DC868" s="51"/>
      <c r="DD868" s="51"/>
      <c r="DE868" s="51"/>
      <c r="DF868" s="51"/>
      <c r="DG868" s="51"/>
      <c r="DH868" s="51"/>
      <c r="DI868" s="51"/>
      <c r="DJ868" s="51"/>
      <c r="DK868" s="51"/>
    </row>
    <row r="869" spans="1:115" ht="28.8" customHeight="1" x14ac:dyDescent="0.3">
      <c r="A869" s="57" t="s">
        <v>515</v>
      </c>
      <c r="B869" s="165"/>
      <c r="C869" s="51" t="s">
        <v>692</v>
      </c>
      <c r="D869" s="51" t="s">
        <v>691</v>
      </c>
      <c r="E869" s="51" t="s">
        <v>691</v>
      </c>
      <c r="F869" s="51" t="s">
        <v>691</v>
      </c>
      <c r="G869" s="167" t="s">
        <v>691</v>
      </c>
      <c r="H869" s="167"/>
      <c r="I869" s="167"/>
      <c r="J869" s="51" t="s">
        <v>691</v>
      </c>
      <c r="K869" s="51" t="s">
        <v>691</v>
      </c>
      <c r="L869" s="93" t="str">
        <f t="shared" si="24"/>
        <v>3F 0 0</v>
      </c>
      <c r="M869" s="89" t="str">
        <f t="shared" si="25"/>
        <v>FC 0</v>
      </c>
      <c r="N869" s="87" t="s">
        <v>903</v>
      </c>
      <c r="O869" s="70" t="s">
        <v>903</v>
      </c>
      <c r="P869" s="70" t="s">
        <v>903</v>
      </c>
      <c r="Q869" s="70" t="s">
        <v>903</v>
      </c>
      <c r="R869" s="70" t="s">
        <v>903</v>
      </c>
      <c r="S869" s="90" t="s">
        <v>903</v>
      </c>
      <c r="T869" s="70" t="s">
        <v>902</v>
      </c>
      <c r="U869" s="84" t="s">
        <v>902</v>
      </c>
      <c r="W869" s="90"/>
      <c r="BR869" s="50" t="s">
        <v>693</v>
      </c>
      <c r="BS869" s="51" t="s">
        <v>691</v>
      </c>
      <c r="BT869" s="56" t="s">
        <v>691</v>
      </c>
      <c r="BU869" s="51"/>
    </row>
    <row r="870" spans="1:115" ht="14.4" customHeight="1" x14ac:dyDescent="0.3">
      <c r="BU870" s="51"/>
    </row>
    <row r="872" spans="1:115" ht="14.4" customHeight="1" x14ac:dyDescent="0.3">
      <c r="B872" s="59" t="s">
        <v>900</v>
      </c>
      <c r="C872" s="62">
        <f>COUNTA(C1:C870)</f>
        <v>73</v>
      </c>
      <c r="BU872" s="51"/>
    </row>
    <row r="873" spans="1:115" ht="14.4" customHeight="1" x14ac:dyDescent="0.3">
      <c r="B873" s="59" t="s">
        <v>899</v>
      </c>
      <c r="C873" s="62">
        <f>COUNTIF(K1:K870, "Y")</f>
        <v>99</v>
      </c>
      <c r="BU873" s="51"/>
    </row>
    <row r="874" spans="1:115" ht="14.4" customHeight="1" x14ac:dyDescent="0.3">
      <c r="B874" s="59" t="s">
        <v>901</v>
      </c>
      <c r="C874" s="62">
        <f>C872*4+C873</f>
        <v>391</v>
      </c>
      <c r="BU874" s="51"/>
    </row>
    <row r="875" spans="1:115" ht="14.4" customHeight="1" x14ac:dyDescent="0.3">
      <c r="B875" s="95" t="s">
        <v>974</v>
      </c>
      <c r="C875" s="94" t="s">
        <v>975</v>
      </c>
    </row>
  </sheetData>
  <mergeCells count="2092">
    <mergeCell ref="AD1:AK1"/>
    <mergeCell ref="AL1:AS1"/>
    <mergeCell ref="AT1:BA1"/>
    <mergeCell ref="BB1:BI1"/>
    <mergeCell ref="BJ1:BQ1"/>
    <mergeCell ref="A2:A5"/>
    <mergeCell ref="B2:B76"/>
    <mergeCell ref="C2:C35"/>
    <mergeCell ref="D2:D35"/>
    <mergeCell ref="E2:E5"/>
    <mergeCell ref="G1:I1"/>
    <mergeCell ref="L1:M1"/>
    <mergeCell ref="N1:S1"/>
    <mergeCell ref="T1:U1"/>
    <mergeCell ref="X1:Z1"/>
    <mergeCell ref="AA1:AC1"/>
    <mergeCell ref="AA8:AC8"/>
    <mergeCell ref="AD8:AK8"/>
    <mergeCell ref="AA9:AC9"/>
    <mergeCell ref="AD9:AK9"/>
    <mergeCell ref="A10:A11"/>
    <mergeCell ref="AD10:AK10"/>
    <mergeCell ref="A6:A9"/>
    <mergeCell ref="E6:E11"/>
    <mergeCell ref="F6:F7"/>
    <mergeCell ref="G6:G7"/>
    <mergeCell ref="AA6:AC6"/>
    <mergeCell ref="AD6:AK6"/>
    <mergeCell ref="AA7:AC7"/>
    <mergeCell ref="AD7:AK7"/>
    <mergeCell ref="F8:F9"/>
    <mergeCell ref="G8:G9"/>
    <mergeCell ref="BT2:BT4"/>
    <mergeCell ref="AA3:AC3"/>
    <mergeCell ref="AD3:AK3"/>
    <mergeCell ref="F4:F5"/>
    <mergeCell ref="G4:G5"/>
    <mergeCell ref="H4:H5"/>
    <mergeCell ref="X4:Z4"/>
    <mergeCell ref="AA4:AC4"/>
    <mergeCell ref="AA5:AC5"/>
    <mergeCell ref="AD5:AS5"/>
    <mergeCell ref="F2:F3"/>
    <mergeCell ref="G2:G3"/>
    <mergeCell ref="H2:H3"/>
    <mergeCell ref="X2:Z2"/>
    <mergeCell ref="AA2:AC2"/>
    <mergeCell ref="BR2:BR4"/>
    <mergeCell ref="AA13:AC13"/>
    <mergeCell ref="X14:Z14"/>
    <mergeCell ref="AA14:AC14"/>
    <mergeCell ref="AD14:AK14"/>
    <mergeCell ref="X15:Z15"/>
    <mergeCell ref="AA15:AC15"/>
    <mergeCell ref="AD15:AS15"/>
    <mergeCell ref="AD18:AK18"/>
    <mergeCell ref="AL10:AS10"/>
    <mergeCell ref="AD11:AK11"/>
    <mergeCell ref="AL11:BA11"/>
    <mergeCell ref="A12:A15"/>
    <mergeCell ref="E12:E19"/>
    <mergeCell ref="F12:F15"/>
    <mergeCell ref="G12:G15"/>
    <mergeCell ref="H12:H15"/>
    <mergeCell ref="AA12:AC12"/>
    <mergeCell ref="AD12:AS12"/>
    <mergeCell ref="AT20:BA20"/>
    <mergeCell ref="BR20:BR35"/>
    <mergeCell ref="X21:Z21"/>
    <mergeCell ref="AD21:AK21"/>
    <mergeCell ref="X22:Z22"/>
    <mergeCell ref="AD22:AK22"/>
    <mergeCell ref="AL22:AS22"/>
    <mergeCell ref="X23:Z23"/>
    <mergeCell ref="AD23:AS23"/>
    <mergeCell ref="AT23:BA23"/>
    <mergeCell ref="X19:Z19"/>
    <mergeCell ref="AA19:AC19"/>
    <mergeCell ref="AD19:AS19"/>
    <mergeCell ref="A20:A23"/>
    <mergeCell ref="E20:E35"/>
    <mergeCell ref="F20:F27"/>
    <mergeCell ref="G20:G23"/>
    <mergeCell ref="H20:H23"/>
    <mergeCell ref="AD20:AS20"/>
    <mergeCell ref="A24:A27"/>
    <mergeCell ref="A16:A19"/>
    <mergeCell ref="F16:F19"/>
    <mergeCell ref="G16:G19"/>
    <mergeCell ref="H16:H19"/>
    <mergeCell ref="AA16:AC16"/>
    <mergeCell ref="AD16:AS16"/>
    <mergeCell ref="X17:Z17"/>
    <mergeCell ref="AA17:AC17"/>
    <mergeCell ref="X18:Z18"/>
    <mergeCell ref="AA18:AC18"/>
    <mergeCell ref="BR12:BR19"/>
    <mergeCell ref="X13:Z13"/>
    <mergeCell ref="AT28:BI28"/>
    <mergeCell ref="X29:Z29"/>
    <mergeCell ref="AD29:AS29"/>
    <mergeCell ref="X30:Z30"/>
    <mergeCell ref="AD30:AK30"/>
    <mergeCell ref="AL30:BA30"/>
    <mergeCell ref="AA27:AC27"/>
    <mergeCell ref="AD27:AS27"/>
    <mergeCell ref="A28:A31"/>
    <mergeCell ref="F28:F35"/>
    <mergeCell ref="G28:G31"/>
    <mergeCell ref="H28:H31"/>
    <mergeCell ref="AD28:AS28"/>
    <mergeCell ref="X31:Z31"/>
    <mergeCell ref="AD31:AS31"/>
    <mergeCell ref="AD34:AK34"/>
    <mergeCell ref="G24:G27"/>
    <mergeCell ref="H24:H27"/>
    <mergeCell ref="AA24:AC24"/>
    <mergeCell ref="AD24:AS24"/>
    <mergeCell ref="X25:Z25"/>
    <mergeCell ref="AA25:AC25"/>
    <mergeCell ref="X26:Z26"/>
    <mergeCell ref="AA26:AC26"/>
    <mergeCell ref="AD26:AK26"/>
    <mergeCell ref="X27:Z27"/>
    <mergeCell ref="X35:Z35"/>
    <mergeCell ref="AA35:AC35"/>
    <mergeCell ref="AD35:AS35"/>
    <mergeCell ref="A36:A39"/>
    <mergeCell ref="C36:C39"/>
    <mergeCell ref="D36:D37"/>
    <mergeCell ref="E36:E37"/>
    <mergeCell ref="AA36:AC36"/>
    <mergeCell ref="AT31:BI31"/>
    <mergeCell ref="A32:A35"/>
    <mergeCell ref="G32:G35"/>
    <mergeCell ref="H32:H35"/>
    <mergeCell ref="AA32:AC32"/>
    <mergeCell ref="AD32:AS32"/>
    <mergeCell ref="X33:Z33"/>
    <mergeCell ref="AA33:AC33"/>
    <mergeCell ref="X34:Z34"/>
    <mergeCell ref="AA34:AC34"/>
    <mergeCell ref="BR40:BR41"/>
    <mergeCell ref="BT40:BT41"/>
    <mergeCell ref="X41:Z41"/>
    <mergeCell ref="AA41:AC41"/>
    <mergeCell ref="A42:A56"/>
    <mergeCell ref="C42:C56"/>
    <mergeCell ref="D42:D55"/>
    <mergeCell ref="E42:E45"/>
    <mergeCell ref="F42:F43"/>
    <mergeCell ref="G42:G55"/>
    <mergeCell ref="A40:A41"/>
    <mergeCell ref="C40:C41"/>
    <mergeCell ref="D40:D41"/>
    <mergeCell ref="E40:E41"/>
    <mergeCell ref="X40:Z40"/>
    <mergeCell ref="AA40:AC40"/>
    <mergeCell ref="BR36:BR37"/>
    <mergeCell ref="AA37:AC37"/>
    <mergeCell ref="D38:D39"/>
    <mergeCell ref="E38:E39"/>
    <mergeCell ref="AA38:AC38"/>
    <mergeCell ref="BR38:BR39"/>
    <mergeCell ref="AA39:AC39"/>
    <mergeCell ref="E46:E47"/>
    <mergeCell ref="V46:AC46"/>
    <mergeCell ref="V47:AC47"/>
    <mergeCell ref="E48:E55"/>
    <mergeCell ref="F48:F51"/>
    <mergeCell ref="V48:AK48"/>
    <mergeCell ref="X49:Z49"/>
    <mergeCell ref="AA49:AC49"/>
    <mergeCell ref="X50:Z50"/>
    <mergeCell ref="AA50:AC50"/>
    <mergeCell ref="H42:H55"/>
    <mergeCell ref="AA42:AC42"/>
    <mergeCell ref="BR42:BR44"/>
    <mergeCell ref="BT42:BT44"/>
    <mergeCell ref="V43:AC43"/>
    <mergeCell ref="F44:F45"/>
    <mergeCell ref="AA44:AC44"/>
    <mergeCell ref="V45:AK45"/>
    <mergeCell ref="AD50:AK50"/>
    <mergeCell ref="X51:Z51"/>
    <mergeCell ref="BR57:BR58"/>
    <mergeCell ref="BT57:BT58"/>
    <mergeCell ref="AA58:AC58"/>
    <mergeCell ref="E59:E60"/>
    <mergeCell ref="V59:AC59"/>
    <mergeCell ref="V60:AC60"/>
    <mergeCell ref="AA55:AC55"/>
    <mergeCell ref="AD55:AS55"/>
    <mergeCell ref="A57:A69"/>
    <mergeCell ref="C57:C69"/>
    <mergeCell ref="D57:D68"/>
    <mergeCell ref="E57:E58"/>
    <mergeCell ref="G57:G68"/>
    <mergeCell ref="H57:H68"/>
    <mergeCell ref="AA57:AC57"/>
    <mergeCell ref="E61:E68"/>
    <mergeCell ref="AA51:AC51"/>
    <mergeCell ref="AD51:AS51"/>
    <mergeCell ref="F52:F55"/>
    <mergeCell ref="V52:AK52"/>
    <mergeCell ref="X53:Z53"/>
    <mergeCell ref="AA53:AC53"/>
    <mergeCell ref="X54:Z54"/>
    <mergeCell ref="AA54:AC54"/>
    <mergeCell ref="AD54:AK54"/>
    <mergeCell ref="X55:Z55"/>
    <mergeCell ref="F65:F68"/>
    <mergeCell ref="V65:AK65"/>
    <mergeCell ref="X66:Z66"/>
    <mergeCell ref="AA66:AC66"/>
    <mergeCell ref="X67:Z67"/>
    <mergeCell ref="AA67:AC67"/>
    <mergeCell ref="AD67:AK67"/>
    <mergeCell ref="X68:Z68"/>
    <mergeCell ref="AA68:AC68"/>
    <mergeCell ref="AD68:AS68"/>
    <mergeCell ref="F61:F64"/>
    <mergeCell ref="V61:AK61"/>
    <mergeCell ref="X62:Z62"/>
    <mergeCell ref="AA62:AC62"/>
    <mergeCell ref="X63:Z63"/>
    <mergeCell ref="AA63:AC63"/>
    <mergeCell ref="AD63:AK63"/>
    <mergeCell ref="X64:Z64"/>
    <mergeCell ref="AA64:AC64"/>
    <mergeCell ref="AD64:AS64"/>
    <mergeCell ref="H72:H73"/>
    <mergeCell ref="V72:AC72"/>
    <mergeCell ref="BR72:BR73"/>
    <mergeCell ref="AA73:AC73"/>
    <mergeCell ref="A74:A76"/>
    <mergeCell ref="C74:C76"/>
    <mergeCell ref="D74:D76"/>
    <mergeCell ref="X74:Z74"/>
    <mergeCell ref="AA74:AC74"/>
    <mergeCell ref="AD74:AK74"/>
    <mergeCell ref="H70:H71"/>
    <mergeCell ref="V70:AC70"/>
    <mergeCell ref="BR70:BR71"/>
    <mergeCell ref="AA71:AC71"/>
    <mergeCell ref="A72:A73"/>
    <mergeCell ref="C72:C73"/>
    <mergeCell ref="D72:D73"/>
    <mergeCell ref="E72:E73"/>
    <mergeCell ref="F72:F73"/>
    <mergeCell ref="G72:G73"/>
    <mergeCell ref="A70:A71"/>
    <mergeCell ref="C70:C71"/>
    <mergeCell ref="D70:D71"/>
    <mergeCell ref="E70:E71"/>
    <mergeCell ref="F70:F71"/>
    <mergeCell ref="G70:G71"/>
    <mergeCell ref="AD76:AS76"/>
    <mergeCell ref="A77:A78"/>
    <mergeCell ref="B77:B416"/>
    <mergeCell ref="C77:C78"/>
    <mergeCell ref="D77:D78"/>
    <mergeCell ref="E77:E78"/>
    <mergeCell ref="G77:I77"/>
    <mergeCell ref="AA77:AC77"/>
    <mergeCell ref="AA79:AC79"/>
    <mergeCell ref="AD79:AK79"/>
    <mergeCell ref="BR74:BR76"/>
    <mergeCell ref="E75:E76"/>
    <mergeCell ref="F75:F76"/>
    <mergeCell ref="G75:G76"/>
    <mergeCell ref="H75:H76"/>
    <mergeCell ref="X75:Z75"/>
    <mergeCell ref="AA75:AC75"/>
    <mergeCell ref="AD75:AK75"/>
    <mergeCell ref="X76:Z76"/>
    <mergeCell ref="AA76:AC76"/>
    <mergeCell ref="AD82:AK82"/>
    <mergeCell ref="A83:A84"/>
    <mergeCell ref="AD83:AK83"/>
    <mergeCell ref="AL83:AS83"/>
    <mergeCell ref="AD84:AK84"/>
    <mergeCell ref="AL84:BA84"/>
    <mergeCell ref="BR79:BR112"/>
    <mergeCell ref="A89:A98"/>
    <mergeCell ref="X89:Z89"/>
    <mergeCell ref="AA89:AC89"/>
    <mergeCell ref="X93:Z93"/>
    <mergeCell ref="AT95:BA95"/>
    <mergeCell ref="X96:Z96"/>
    <mergeCell ref="BT79:BT112"/>
    <mergeCell ref="AA80:AC80"/>
    <mergeCell ref="AD80:AK80"/>
    <mergeCell ref="A81:A82"/>
    <mergeCell ref="F81:F82"/>
    <mergeCell ref="G81:G82"/>
    <mergeCell ref="AA81:AC81"/>
    <mergeCell ref="AD81:AK81"/>
    <mergeCell ref="AA82:AC82"/>
    <mergeCell ref="BR77:BR78"/>
    <mergeCell ref="BT77:BT78"/>
    <mergeCell ref="G78:I78"/>
    <mergeCell ref="AA78:AC78"/>
    <mergeCell ref="A79:A80"/>
    <mergeCell ref="C79:C112"/>
    <mergeCell ref="D79:D112"/>
    <mergeCell ref="E79:E84"/>
    <mergeCell ref="F79:F80"/>
    <mergeCell ref="G79:G80"/>
    <mergeCell ref="AD85:AK85"/>
    <mergeCell ref="X86:Z86"/>
    <mergeCell ref="AA86:AC86"/>
    <mergeCell ref="AA87:AC87"/>
    <mergeCell ref="AD87:AS87"/>
    <mergeCell ref="X88:Z88"/>
    <mergeCell ref="AA88:AC88"/>
    <mergeCell ref="A85:A88"/>
    <mergeCell ref="E85:E112"/>
    <mergeCell ref="F85:F98"/>
    <mergeCell ref="G85:G90"/>
    <mergeCell ref="H85:H90"/>
    <mergeCell ref="AA85:AC85"/>
    <mergeCell ref="AD96:AK96"/>
    <mergeCell ref="X97:Z97"/>
    <mergeCell ref="AD97:AK97"/>
    <mergeCell ref="AL97:AS97"/>
    <mergeCell ref="AA93:AC93"/>
    <mergeCell ref="AD93:AK93"/>
    <mergeCell ref="X94:Z94"/>
    <mergeCell ref="AA94:AC94"/>
    <mergeCell ref="AD94:AS94"/>
    <mergeCell ref="G95:G98"/>
    <mergeCell ref="H95:H98"/>
    <mergeCell ref="AD95:AS95"/>
    <mergeCell ref="X98:Z98"/>
    <mergeCell ref="AD98:AS98"/>
    <mergeCell ref="AD89:AK89"/>
    <mergeCell ref="X90:Z90"/>
    <mergeCell ref="AA90:AC90"/>
    <mergeCell ref="AD90:AS90"/>
    <mergeCell ref="G91:G94"/>
    <mergeCell ref="H91:H94"/>
    <mergeCell ref="AA91:AC91"/>
    <mergeCell ref="AD91:AS91"/>
    <mergeCell ref="X92:Z92"/>
    <mergeCell ref="AA92:AC92"/>
    <mergeCell ref="X104:Z104"/>
    <mergeCell ref="AA104:AC104"/>
    <mergeCell ref="AD104:AS104"/>
    <mergeCell ref="G105:G108"/>
    <mergeCell ref="H105:H108"/>
    <mergeCell ref="AA105:AC105"/>
    <mergeCell ref="AD105:AS105"/>
    <mergeCell ref="X106:Z106"/>
    <mergeCell ref="AA106:AC106"/>
    <mergeCell ref="X107:Z107"/>
    <mergeCell ref="AD101:AS101"/>
    <mergeCell ref="X102:Z102"/>
    <mergeCell ref="AA102:AC102"/>
    <mergeCell ref="X103:Z103"/>
    <mergeCell ref="AA103:AC103"/>
    <mergeCell ref="AD103:AK103"/>
    <mergeCell ref="AT98:BA98"/>
    <mergeCell ref="G99:G104"/>
    <mergeCell ref="H99:H104"/>
    <mergeCell ref="AA99:AC99"/>
    <mergeCell ref="AD99:AS99"/>
    <mergeCell ref="X100:Z100"/>
    <mergeCell ref="AA100:AC100"/>
    <mergeCell ref="AA101:AC101"/>
    <mergeCell ref="AT112:BI112"/>
    <mergeCell ref="A113:A114"/>
    <mergeCell ref="C113:C146"/>
    <mergeCell ref="D113:D146"/>
    <mergeCell ref="E113:E118"/>
    <mergeCell ref="F113:F114"/>
    <mergeCell ref="G113:G114"/>
    <mergeCell ref="AA113:AC113"/>
    <mergeCell ref="AD113:AK113"/>
    <mergeCell ref="AD116:AK116"/>
    <mergeCell ref="AT109:BI109"/>
    <mergeCell ref="X110:Z110"/>
    <mergeCell ref="AD110:AS110"/>
    <mergeCell ref="X111:Z111"/>
    <mergeCell ref="AD111:AK111"/>
    <mergeCell ref="AL111:BA111"/>
    <mergeCell ref="AA107:AC107"/>
    <mergeCell ref="AD107:AK107"/>
    <mergeCell ref="X108:Z108"/>
    <mergeCell ref="AA108:AC108"/>
    <mergeCell ref="AD108:AS108"/>
    <mergeCell ref="G109:G112"/>
    <mergeCell ref="H109:H112"/>
    <mergeCell ref="AD109:AS109"/>
    <mergeCell ref="X112:Z112"/>
    <mergeCell ref="AD112:AS112"/>
    <mergeCell ref="A99:A112"/>
    <mergeCell ref="F99:F112"/>
    <mergeCell ref="X122:Z122"/>
    <mergeCell ref="AA122:AC122"/>
    <mergeCell ref="A123:A132"/>
    <mergeCell ref="X123:Z123"/>
    <mergeCell ref="AA123:AC123"/>
    <mergeCell ref="AD123:AK123"/>
    <mergeCell ref="X124:Z124"/>
    <mergeCell ref="AA124:AC124"/>
    <mergeCell ref="AD124:AS124"/>
    <mergeCell ref="G125:G128"/>
    <mergeCell ref="AA119:AC119"/>
    <mergeCell ref="AD119:AK119"/>
    <mergeCell ref="X120:Z120"/>
    <mergeCell ref="AA120:AC120"/>
    <mergeCell ref="AA121:AC121"/>
    <mergeCell ref="AD121:AS121"/>
    <mergeCell ref="A117:A118"/>
    <mergeCell ref="AD117:AK117"/>
    <mergeCell ref="AL117:AS117"/>
    <mergeCell ref="AD118:AK118"/>
    <mergeCell ref="AL118:BA118"/>
    <mergeCell ref="A119:A122"/>
    <mergeCell ref="E119:E146"/>
    <mergeCell ref="F119:F132"/>
    <mergeCell ref="G119:G124"/>
    <mergeCell ref="H119:H124"/>
    <mergeCell ref="AD128:AS128"/>
    <mergeCell ref="G129:G132"/>
    <mergeCell ref="H129:H132"/>
    <mergeCell ref="AD129:AS129"/>
    <mergeCell ref="AT129:BA129"/>
    <mergeCell ref="X130:Z130"/>
    <mergeCell ref="AD130:AK130"/>
    <mergeCell ref="X131:Z131"/>
    <mergeCell ref="AD131:AK131"/>
    <mergeCell ref="AL131:AS131"/>
    <mergeCell ref="H125:H128"/>
    <mergeCell ref="AA125:AC125"/>
    <mergeCell ref="AD125:AS125"/>
    <mergeCell ref="X126:Z126"/>
    <mergeCell ref="AA126:AC126"/>
    <mergeCell ref="X127:Z127"/>
    <mergeCell ref="AA127:AC127"/>
    <mergeCell ref="AD127:AK127"/>
    <mergeCell ref="X128:Z128"/>
    <mergeCell ref="AA128:AC128"/>
    <mergeCell ref="AA134:AC134"/>
    <mergeCell ref="AA135:AC135"/>
    <mergeCell ref="AD135:AS135"/>
    <mergeCell ref="X136:Z136"/>
    <mergeCell ref="AA136:AC136"/>
    <mergeCell ref="X137:Z137"/>
    <mergeCell ref="AA137:AC137"/>
    <mergeCell ref="AD137:AK137"/>
    <mergeCell ref="X132:Z132"/>
    <mergeCell ref="AD132:AS132"/>
    <mergeCell ref="AT132:BA132"/>
    <mergeCell ref="A133:A146"/>
    <mergeCell ref="F133:F146"/>
    <mergeCell ref="G133:G138"/>
    <mergeCell ref="H133:H138"/>
    <mergeCell ref="AA133:AC133"/>
    <mergeCell ref="AD133:AS133"/>
    <mergeCell ref="X134:Z134"/>
    <mergeCell ref="AT143:BI143"/>
    <mergeCell ref="X144:Z144"/>
    <mergeCell ref="AD144:AS144"/>
    <mergeCell ref="X145:Z145"/>
    <mergeCell ref="AD145:AK145"/>
    <mergeCell ref="AL145:BA145"/>
    <mergeCell ref="AA141:AC141"/>
    <mergeCell ref="AD141:AK141"/>
    <mergeCell ref="X142:Z142"/>
    <mergeCell ref="AA142:AC142"/>
    <mergeCell ref="AD142:AS142"/>
    <mergeCell ref="G143:G146"/>
    <mergeCell ref="H143:H146"/>
    <mergeCell ref="AD143:AS143"/>
    <mergeCell ref="X146:Z146"/>
    <mergeCell ref="AD146:AS146"/>
    <mergeCell ref="X138:Z138"/>
    <mergeCell ref="AA138:AC138"/>
    <mergeCell ref="AD138:AS138"/>
    <mergeCell ref="G139:G142"/>
    <mergeCell ref="H139:H142"/>
    <mergeCell ref="AA139:AC139"/>
    <mergeCell ref="AD139:AS139"/>
    <mergeCell ref="X140:Z140"/>
    <mergeCell ref="AA140:AC140"/>
    <mergeCell ref="X141:Z141"/>
    <mergeCell ref="BR147:BR180"/>
    <mergeCell ref="BT147:BT180"/>
    <mergeCell ref="AA148:AC148"/>
    <mergeCell ref="AD148:AK148"/>
    <mergeCell ref="A149:A150"/>
    <mergeCell ref="F149:F150"/>
    <mergeCell ref="G149:G150"/>
    <mergeCell ref="AA149:AC149"/>
    <mergeCell ref="AD149:AK149"/>
    <mergeCell ref="AA150:AC150"/>
    <mergeCell ref="AT146:BI146"/>
    <mergeCell ref="A147:A148"/>
    <mergeCell ref="C147:C180"/>
    <mergeCell ref="D147:D180"/>
    <mergeCell ref="E147:E152"/>
    <mergeCell ref="F147:F148"/>
    <mergeCell ref="G147:G148"/>
    <mergeCell ref="AA147:AC147"/>
    <mergeCell ref="AD147:AK147"/>
    <mergeCell ref="AD150:AK150"/>
    <mergeCell ref="BR113:BR146"/>
    <mergeCell ref="BT113:BT146"/>
    <mergeCell ref="AA114:AC114"/>
    <mergeCell ref="AD114:AK114"/>
    <mergeCell ref="A115:A116"/>
    <mergeCell ref="F115:F116"/>
    <mergeCell ref="G115:G116"/>
    <mergeCell ref="AA115:AC115"/>
    <mergeCell ref="AD115:AK115"/>
    <mergeCell ref="AA116:AC116"/>
    <mergeCell ref="X156:Z156"/>
    <mergeCell ref="AA156:AC156"/>
    <mergeCell ref="A157:A166"/>
    <mergeCell ref="X157:Z157"/>
    <mergeCell ref="AA157:AC157"/>
    <mergeCell ref="AD157:AK157"/>
    <mergeCell ref="X158:Z158"/>
    <mergeCell ref="AA158:AC158"/>
    <mergeCell ref="AD158:AS158"/>
    <mergeCell ref="G159:G162"/>
    <mergeCell ref="AA153:AC153"/>
    <mergeCell ref="AD153:AK153"/>
    <mergeCell ref="X154:Z154"/>
    <mergeCell ref="AA154:AC154"/>
    <mergeCell ref="AA155:AC155"/>
    <mergeCell ref="AD155:AS155"/>
    <mergeCell ref="A151:A152"/>
    <mergeCell ref="AD151:AK151"/>
    <mergeCell ref="AL151:AS151"/>
    <mergeCell ref="AD152:AK152"/>
    <mergeCell ref="AL152:BA152"/>
    <mergeCell ref="A153:A156"/>
    <mergeCell ref="E153:E180"/>
    <mergeCell ref="F153:F166"/>
    <mergeCell ref="G153:G158"/>
    <mergeCell ref="H153:H158"/>
    <mergeCell ref="X166:Z166"/>
    <mergeCell ref="AD166:AS166"/>
    <mergeCell ref="AT166:BA166"/>
    <mergeCell ref="A167:A180"/>
    <mergeCell ref="F167:F180"/>
    <mergeCell ref="G167:G172"/>
    <mergeCell ref="H167:H172"/>
    <mergeCell ref="AA167:AC167"/>
    <mergeCell ref="AD167:AS167"/>
    <mergeCell ref="X168:Z168"/>
    <mergeCell ref="AD162:AS162"/>
    <mergeCell ref="G163:G166"/>
    <mergeCell ref="H163:H166"/>
    <mergeCell ref="AD163:AS163"/>
    <mergeCell ref="AT163:BA163"/>
    <mergeCell ref="X164:Z164"/>
    <mergeCell ref="AD164:AK164"/>
    <mergeCell ref="X165:Z165"/>
    <mergeCell ref="AD165:AK165"/>
    <mergeCell ref="AL165:AS165"/>
    <mergeCell ref="H159:H162"/>
    <mergeCell ref="AA159:AC159"/>
    <mergeCell ref="AD159:AS159"/>
    <mergeCell ref="X160:Z160"/>
    <mergeCell ref="AA160:AC160"/>
    <mergeCell ref="X161:Z161"/>
    <mergeCell ref="AA161:AC161"/>
    <mergeCell ref="AD161:AK161"/>
    <mergeCell ref="X162:Z162"/>
    <mergeCell ref="AA162:AC162"/>
    <mergeCell ref="X172:Z172"/>
    <mergeCell ref="AA172:AC172"/>
    <mergeCell ref="AD172:AS172"/>
    <mergeCell ref="G173:G176"/>
    <mergeCell ref="H173:H176"/>
    <mergeCell ref="AA173:AC173"/>
    <mergeCell ref="AD173:AS173"/>
    <mergeCell ref="X174:Z174"/>
    <mergeCell ref="AA174:AC174"/>
    <mergeCell ref="X175:Z175"/>
    <mergeCell ref="AA168:AC168"/>
    <mergeCell ref="AA169:AC169"/>
    <mergeCell ref="AD169:AS169"/>
    <mergeCell ref="X170:Z170"/>
    <mergeCell ref="AA170:AC170"/>
    <mergeCell ref="X171:Z171"/>
    <mergeCell ref="AA171:AC171"/>
    <mergeCell ref="AD171:AK171"/>
    <mergeCell ref="AT180:BI180"/>
    <mergeCell ref="A181:A182"/>
    <mergeCell ref="C181:C214"/>
    <mergeCell ref="D181:D214"/>
    <mergeCell ref="E181:E186"/>
    <mergeCell ref="F181:F182"/>
    <mergeCell ref="G181:G182"/>
    <mergeCell ref="AA181:AC181"/>
    <mergeCell ref="AD181:AK181"/>
    <mergeCell ref="AD184:AK184"/>
    <mergeCell ref="AT177:BI177"/>
    <mergeCell ref="X178:Z178"/>
    <mergeCell ref="AD178:AS178"/>
    <mergeCell ref="X179:Z179"/>
    <mergeCell ref="AD179:AK179"/>
    <mergeCell ref="AL179:BA179"/>
    <mergeCell ref="AA175:AC175"/>
    <mergeCell ref="AD175:AK175"/>
    <mergeCell ref="X176:Z176"/>
    <mergeCell ref="AA176:AC176"/>
    <mergeCell ref="AD176:AS176"/>
    <mergeCell ref="G177:G180"/>
    <mergeCell ref="H177:H180"/>
    <mergeCell ref="AD177:AS177"/>
    <mergeCell ref="X180:Z180"/>
    <mergeCell ref="AD180:AS180"/>
    <mergeCell ref="X190:Z190"/>
    <mergeCell ref="AA190:AC190"/>
    <mergeCell ref="A191:A200"/>
    <mergeCell ref="X191:Z191"/>
    <mergeCell ref="AA191:AC191"/>
    <mergeCell ref="AD191:AK191"/>
    <mergeCell ref="X192:Z192"/>
    <mergeCell ref="AA192:AC192"/>
    <mergeCell ref="AD192:AS192"/>
    <mergeCell ref="G193:G196"/>
    <mergeCell ref="AA187:AC187"/>
    <mergeCell ref="AD187:AK187"/>
    <mergeCell ref="X188:Z188"/>
    <mergeCell ref="AA188:AC188"/>
    <mergeCell ref="AA189:AC189"/>
    <mergeCell ref="AD189:AS189"/>
    <mergeCell ref="A185:A186"/>
    <mergeCell ref="AD185:AK185"/>
    <mergeCell ref="AL185:AS185"/>
    <mergeCell ref="AD186:AK186"/>
    <mergeCell ref="AL186:BA186"/>
    <mergeCell ref="A187:A190"/>
    <mergeCell ref="E187:E214"/>
    <mergeCell ref="AA210:AC210"/>
    <mergeCell ref="AD210:AS210"/>
    <mergeCell ref="G211:G214"/>
    <mergeCell ref="H211:H214"/>
    <mergeCell ref="AD211:AS211"/>
    <mergeCell ref="F187:F200"/>
    <mergeCell ref="G187:G192"/>
    <mergeCell ref="H187:H192"/>
    <mergeCell ref="AD196:AS196"/>
    <mergeCell ref="G197:G200"/>
    <mergeCell ref="H197:H200"/>
    <mergeCell ref="AD197:AS197"/>
    <mergeCell ref="AT197:BA197"/>
    <mergeCell ref="X198:Z198"/>
    <mergeCell ref="AD198:AK198"/>
    <mergeCell ref="X199:Z199"/>
    <mergeCell ref="AD199:AK199"/>
    <mergeCell ref="AL199:AS199"/>
    <mergeCell ref="H193:H196"/>
    <mergeCell ref="AA193:AC193"/>
    <mergeCell ref="AD193:AS193"/>
    <mergeCell ref="X194:Z194"/>
    <mergeCell ref="AA194:AC194"/>
    <mergeCell ref="X195:Z195"/>
    <mergeCell ref="AA195:AC195"/>
    <mergeCell ref="AD195:AK195"/>
    <mergeCell ref="X196:Z196"/>
    <mergeCell ref="AA196:AC196"/>
    <mergeCell ref="AD218:AK218"/>
    <mergeCell ref="G220:G225"/>
    <mergeCell ref="H220:H225"/>
    <mergeCell ref="G226:G229"/>
    <mergeCell ref="AT214:BI214"/>
    <mergeCell ref="AA202:AC202"/>
    <mergeCell ref="AA203:AC203"/>
    <mergeCell ref="AD203:AS203"/>
    <mergeCell ref="X204:Z204"/>
    <mergeCell ref="AA204:AC204"/>
    <mergeCell ref="X205:Z205"/>
    <mergeCell ref="AA205:AC205"/>
    <mergeCell ref="AD205:AK205"/>
    <mergeCell ref="X200:Z200"/>
    <mergeCell ref="AD200:AS200"/>
    <mergeCell ref="AT200:BA200"/>
    <mergeCell ref="A201:A214"/>
    <mergeCell ref="F201:F214"/>
    <mergeCell ref="G201:G206"/>
    <mergeCell ref="H201:H206"/>
    <mergeCell ref="AA201:AC201"/>
    <mergeCell ref="AD201:AS201"/>
    <mergeCell ref="X202:Z202"/>
    <mergeCell ref="AT211:BI211"/>
    <mergeCell ref="X212:Z212"/>
    <mergeCell ref="AD212:AS212"/>
    <mergeCell ref="X213:Z213"/>
    <mergeCell ref="AD213:AK213"/>
    <mergeCell ref="AL213:BA213"/>
    <mergeCell ref="AA209:AC209"/>
    <mergeCell ref="AD209:AK209"/>
    <mergeCell ref="X210:Z210"/>
    <mergeCell ref="G215:G216"/>
    <mergeCell ref="E220:E247"/>
    <mergeCell ref="F220:F233"/>
    <mergeCell ref="H226:H229"/>
    <mergeCell ref="BR181:BR214"/>
    <mergeCell ref="BT181:BT214"/>
    <mergeCell ref="AA182:AC182"/>
    <mergeCell ref="AD182:AK182"/>
    <mergeCell ref="A183:A184"/>
    <mergeCell ref="F183:F184"/>
    <mergeCell ref="G183:G184"/>
    <mergeCell ref="AA183:AC183"/>
    <mergeCell ref="AD183:AK183"/>
    <mergeCell ref="AA184:AC184"/>
    <mergeCell ref="X214:Z214"/>
    <mergeCell ref="AD214:AS214"/>
    <mergeCell ref="X206:Z206"/>
    <mergeCell ref="AA206:AC206"/>
    <mergeCell ref="AD206:AS206"/>
    <mergeCell ref="G207:G210"/>
    <mergeCell ref="H207:H210"/>
    <mergeCell ref="AA207:AC207"/>
    <mergeCell ref="AD207:AS207"/>
    <mergeCell ref="X208:Z208"/>
    <mergeCell ref="AA208:AC208"/>
    <mergeCell ref="X209:Z209"/>
    <mergeCell ref="BR215:BR247"/>
    <mergeCell ref="BT215:BT247"/>
    <mergeCell ref="G217:G218"/>
    <mergeCell ref="AA217:AC217"/>
    <mergeCell ref="AD217:AK217"/>
    <mergeCell ref="AA218:AC218"/>
    <mergeCell ref="A248:A280"/>
    <mergeCell ref="C248:C280"/>
    <mergeCell ref="D248:D280"/>
    <mergeCell ref="E248:E252"/>
    <mergeCell ref="F248:F252"/>
    <mergeCell ref="G248:G249"/>
    <mergeCell ref="E253:E280"/>
    <mergeCell ref="F253:F266"/>
    <mergeCell ref="G230:G233"/>
    <mergeCell ref="H230:H233"/>
    <mergeCell ref="F234:F247"/>
    <mergeCell ref="G234:G239"/>
    <mergeCell ref="H234:H239"/>
    <mergeCell ref="G240:G243"/>
    <mergeCell ref="H240:H243"/>
    <mergeCell ref="G244:G247"/>
    <mergeCell ref="H244:H247"/>
    <mergeCell ref="H259:H262"/>
    <mergeCell ref="G263:G266"/>
    <mergeCell ref="H263:H266"/>
    <mergeCell ref="F267:F280"/>
    <mergeCell ref="G267:G272"/>
    <mergeCell ref="H267:H272"/>
    <mergeCell ref="G273:G276"/>
    <mergeCell ref="H273:H276"/>
    <mergeCell ref="G277:G280"/>
    <mergeCell ref="H277:H280"/>
    <mergeCell ref="A215:A247"/>
    <mergeCell ref="C215:C247"/>
    <mergeCell ref="D215:D247"/>
    <mergeCell ref="E215:E219"/>
    <mergeCell ref="F215:F219"/>
    <mergeCell ref="BR248:BR280"/>
    <mergeCell ref="BT248:BT280"/>
    <mergeCell ref="G250:G251"/>
    <mergeCell ref="AA250:AC250"/>
    <mergeCell ref="AD250:AK250"/>
    <mergeCell ref="AA251:AC251"/>
    <mergeCell ref="AD251:AK251"/>
    <mergeCell ref="G253:G258"/>
    <mergeCell ref="H253:H258"/>
    <mergeCell ref="G259:G262"/>
    <mergeCell ref="BR281:BR313"/>
    <mergeCell ref="BT281:BT313"/>
    <mergeCell ref="G283:G284"/>
    <mergeCell ref="AA283:AC283"/>
    <mergeCell ref="AD283:AK283"/>
    <mergeCell ref="AA284:AC284"/>
    <mergeCell ref="AD284:AK284"/>
    <mergeCell ref="G286:G291"/>
    <mergeCell ref="H286:H291"/>
    <mergeCell ref="G292:G295"/>
    <mergeCell ref="A281:A313"/>
    <mergeCell ref="C281:C313"/>
    <mergeCell ref="D281:D313"/>
    <mergeCell ref="E281:E285"/>
    <mergeCell ref="F281:F285"/>
    <mergeCell ref="G281:G282"/>
    <mergeCell ref="E286:E313"/>
    <mergeCell ref="F286:F299"/>
    <mergeCell ref="A314:A346"/>
    <mergeCell ref="C314:C346"/>
    <mergeCell ref="D314:D346"/>
    <mergeCell ref="E314:E318"/>
    <mergeCell ref="F314:F318"/>
    <mergeCell ref="G314:G315"/>
    <mergeCell ref="E319:E346"/>
    <mergeCell ref="F319:F332"/>
    <mergeCell ref="H292:H295"/>
    <mergeCell ref="G296:G299"/>
    <mergeCell ref="H296:H299"/>
    <mergeCell ref="F300:F313"/>
    <mergeCell ref="G300:G305"/>
    <mergeCell ref="H300:H305"/>
    <mergeCell ref="G306:G309"/>
    <mergeCell ref="H306:H309"/>
    <mergeCell ref="G310:G313"/>
    <mergeCell ref="H310:H313"/>
    <mergeCell ref="H325:H328"/>
    <mergeCell ref="G329:G332"/>
    <mergeCell ref="H329:H332"/>
    <mergeCell ref="F333:F346"/>
    <mergeCell ref="G333:G338"/>
    <mergeCell ref="H333:H338"/>
    <mergeCell ref="G339:G342"/>
    <mergeCell ref="H339:H342"/>
    <mergeCell ref="G343:G346"/>
    <mergeCell ref="H343:H346"/>
    <mergeCell ref="BR314:BR346"/>
    <mergeCell ref="BT314:BT346"/>
    <mergeCell ref="G316:G317"/>
    <mergeCell ref="AA316:AC316"/>
    <mergeCell ref="AD316:AK316"/>
    <mergeCell ref="AA317:AC317"/>
    <mergeCell ref="AD317:AK317"/>
    <mergeCell ref="G319:G324"/>
    <mergeCell ref="H319:H324"/>
    <mergeCell ref="G325:G328"/>
    <mergeCell ref="G352:I352"/>
    <mergeCell ref="X352:Z352"/>
    <mergeCell ref="AD352:AK352"/>
    <mergeCell ref="G353:I353"/>
    <mergeCell ref="X353:Z353"/>
    <mergeCell ref="AD353:AS353"/>
    <mergeCell ref="BR347:BR358"/>
    <mergeCell ref="BT347:BT358"/>
    <mergeCell ref="G348:I348"/>
    <mergeCell ref="V348:AC348"/>
    <mergeCell ref="A349:A351"/>
    <mergeCell ref="E349:E358"/>
    <mergeCell ref="F349:F353"/>
    <mergeCell ref="G349:I349"/>
    <mergeCell ref="AA349:AC349"/>
    <mergeCell ref="G350:I350"/>
    <mergeCell ref="A347:A348"/>
    <mergeCell ref="C347:C358"/>
    <mergeCell ref="D347:D358"/>
    <mergeCell ref="E347:E348"/>
    <mergeCell ref="G347:I347"/>
    <mergeCell ref="V347:AC347"/>
    <mergeCell ref="V350:AK350"/>
    <mergeCell ref="G351:I351"/>
    <mergeCell ref="X351:Z351"/>
    <mergeCell ref="A352:A353"/>
    <mergeCell ref="AD357:AK357"/>
    <mergeCell ref="G358:I358"/>
    <mergeCell ref="X358:Z358"/>
    <mergeCell ref="AD358:AS358"/>
    <mergeCell ref="A359:A360"/>
    <mergeCell ref="C359:C370"/>
    <mergeCell ref="D359:D370"/>
    <mergeCell ref="E359:E360"/>
    <mergeCell ref="G359:I359"/>
    <mergeCell ref="V359:AC359"/>
    <mergeCell ref="A354:A358"/>
    <mergeCell ref="F354:F358"/>
    <mergeCell ref="G354:I354"/>
    <mergeCell ref="AA354:AC354"/>
    <mergeCell ref="G355:I355"/>
    <mergeCell ref="V355:AK355"/>
    <mergeCell ref="G356:I356"/>
    <mergeCell ref="X356:Z356"/>
    <mergeCell ref="G357:I357"/>
    <mergeCell ref="X357:Z357"/>
    <mergeCell ref="V362:AK362"/>
    <mergeCell ref="G363:I363"/>
    <mergeCell ref="X363:Z363"/>
    <mergeCell ref="A364:A365"/>
    <mergeCell ref="G364:I364"/>
    <mergeCell ref="X364:Z364"/>
    <mergeCell ref="AD364:AK364"/>
    <mergeCell ref="G365:I365"/>
    <mergeCell ref="X365:Z365"/>
    <mergeCell ref="AD365:AS365"/>
    <mergeCell ref="BR359:BR370"/>
    <mergeCell ref="BT359:BT370"/>
    <mergeCell ref="G360:I360"/>
    <mergeCell ref="V360:AC360"/>
    <mergeCell ref="A361:A363"/>
    <mergeCell ref="E361:E370"/>
    <mergeCell ref="F361:F365"/>
    <mergeCell ref="G361:I361"/>
    <mergeCell ref="AA361:AC361"/>
    <mergeCell ref="G362:I362"/>
    <mergeCell ref="AD369:AK369"/>
    <mergeCell ref="G370:I370"/>
    <mergeCell ref="X370:Z370"/>
    <mergeCell ref="AD370:AS370"/>
    <mergeCell ref="A371:A372"/>
    <mergeCell ref="C371:C382"/>
    <mergeCell ref="D371:D382"/>
    <mergeCell ref="E371:E372"/>
    <mergeCell ref="G371:I371"/>
    <mergeCell ref="V371:AC371"/>
    <mergeCell ref="A366:A370"/>
    <mergeCell ref="F366:F370"/>
    <mergeCell ref="G366:I366"/>
    <mergeCell ref="AA366:AC366"/>
    <mergeCell ref="G367:I367"/>
    <mergeCell ref="V367:AK367"/>
    <mergeCell ref="G368:I368"/>
    <mergeCell ref="X368:Z368"/>
    <mergeCell ref="G369:I369"/>
    <mergeCell ref="X369:Z369"/>
    <mergeCell ref="V374:AK374"/>
    <mergeCell ref="G375:I375"/>
    <mergeCell ref="X375:Z375"/>
    <mergeCell ref="A376:A377"/>
    <mergeCell ref="G376:I376"/>
    <mergeCell ref="X376:Z376"/>
    <mergeCell ref="AD376:AK376"/>
    <mergeCell ref="G377:I377"/>
    <mergeCell ref="X377:Z377"/>
    <mergeCell ref="AD377:AS377"/>
    <mergeCell ref="BR371:BR382"/>
    <mergeCell ref="BT371:BT382"/>
    <mergeCell ref="G372:I372"/>
    <mergeCell ref="V372:AC372"/>
    <mergeCell ref="A373:A375"/>
    <mergeCell ref="E373:E382"/>
    <mergeCell ref="F373:F377"/>
    <mergeCell ref="G373:I373"/>
    <mergeCell ref="AA373:AC373"/>
    <mergeCell ref="G374:I374"/>
    <mergeCell ref="AA383:AC383"/>
    <mergeCell ref="AD383:AK383"/>
    <mergeCell ref="BR383:BR416"/>
    <mergeCell ref="BT383:BT416"/>
    <mergeCell ref="AA384:AC384"/>
    <mergeCell ref="AD384:AK384"/>
    <mergeCell ref="AA389:AC389"/>
    <mergeCell ref="AD389:AK389"/>
    <mergeCell ref="AD395:AS395"/>
    <mergeCell ref="AD402:AS402"/>
    <mergeCell ref="AD381:AK381"/>
    <mergeCell ref="G382:I382"/>
    <mergeCell ref="X382:Z382"/>
    <mergeCell ref="AD382:AS382"/>
    <mergeCell ref="A383:A384"/>
    <mergeCell ref="C383:C416"/>
    <mergeCell ref="D383:D416"/>
    <mergeCell ref="E383:E388"/>
    <mergeCell ref="F383:F384"/>
    <mergeCell ref="G383:G384"/>
    <mergeCell ref="A378:A382"/>
    <mergeCell ref="F378:F382"/>
    <mergeCell ref="G378:I378"/>
    <mergeCell ref="AA378:AC378"/>
    <mergeCell ref="G379:I379"/>
    <mergeCell ref="V379:AK379"/>
    <mergeCell ref="G380:I380"/>
    <mergeCell ref="X380:Z380"/>
    <mergeCell ref="G381:I381"/>
    <mergeCell ref="X381:Z381"/>
    <mergeCell ref="X390:Z390"/>
    <mergeCell ref="AA390:AC390"/>
    <mergeCell ref="AA391:AC391"/>
    <mergeCell ref="AD391:AS391"/>
    <mergeCell ref="X392:Z392"/>
    <mergeCell ref="AA392:AC392"/>
    <mergeCell ref="A387:A388"/>
    <mergeCell ref="AD387:AK387"/>
    <mergeCell ref="AL387:AS387"/>
    <mergeCell ref="AD388:AK388"/>
    <mergeCell ref="AL388:BA388"/>
    <mergeCell ref="A389:A392"/>
    <mergeCell ref="E389:E416"/>
    <mergeCell ref="F389:F402"/>
    <mergeCell ref="G389:G394"/>
    <mergeCell ref="H389:H394"/>
    <mergeCell ref="A385:A386"/>
    <mergeCell ref="F385:F386"/>
    <mergeCell ref="G385:G386"/>
    <mergeCell ref="AA385:AC385"/>
    <mergeCell ref="AD385:AK385"/>
    <mergeCell ref="AA386:AC386"/>
    <mergeCell ref="AD386:AK386"/>
    <mergeCell ref="X396:Z396"/>
    <mergeCell ref="AA396:AC396"/>
    <mergeCell ref="X397:Z397"/>
    <mergeCell ref="AA397:AC397"/>
    <mergeCell ref="AD397:AK397"/>
    <mergeCell ref="X398:Z398"/>
    <mergeCell ref="AA398:AC398"/>
    <mergeCell ref="AD398:AS398"/>
    <mergeCell ref="A393:A402"/>
    <mergeCell ref="X393:Z393"/>
    <mergeCell ref="AA393:AC393"/>
    <mergeCell ref="AD393:AK393"/>
    <mergeCell ref="X394:Z394"/>
    <mergeCell ref="AA394:AC394"/>
    <mergeCell ref="AD394:AS394"/>
    <mergeCell ref="G395:G398"/>
    <mergeCell ref="H395:H398"/>
    <mergeCell ref="AA395:AC395"/>
    <mergeCell ref="AD405:AS405"/>
    <mergeCell ref="X406:Z406"/>
    <mergeCell ref="AA406:AC406"/>
    <mergeCell ref="X407:Z407"/>
    <mergeCell ref="AA407:AC407"/>
    <mergeCell ref="AD407:AK407"/>
    <mergeCell ref="AT402:BA402"/>
    <mergeCell ref="A403:A416"/>
    <mergeCell ref="F403:F416"/>
    <mergeCell ref="G403:G408"/>
    <mergeCell ref="H403:H408"/>
    <mergeCell ref="AA403:AC403"/>
    <mergeCell ref="AD403:AS403"/>
    <mergeCell ref="X404:Z404"/>
    <mergeCell ref="AA404:AC404"/>
    <mergeCell ref="AA405:AC405"/>
    <mergeCell ref="G399:G402"/>
    <mergeCell ref="H399:H402"/>
    <mergeCell ref="AD399:AS399"/>
    <mergeCell ref="AT399:BA399"/>
    <mergeCell ref="X400:Z400"/>
    <mergeCell ref="AD400:AK400"/>
    <mergeCell ref="X401:Z401"/>
    <mergeCell ref="AD401:AK401"/>
    <mergeCell ref="AL401:AS401"/>
    <mergeCell ref="X402:Z402"/>
    <mergeCell ref="AT413:BI413"/>
    <mergeCell ref="X414:Z414"/>
    <mergeCell ref="AD414:AS414"/>
    <mergeCell ref="X415:Z415"/>
    <mergeCell ref="AD415:AK415"/>
    <mergeCell ref="AL415:BA415"/>
    <mergeCell ref="AA411:AC411"/>
    <mergeCell ref="AD411:AK411"/>
    <mergeCell ref="X412:Z412"/>
    <mergeCell ref="AA412:AC412"/>
    <mergeCell ref="AD412:AS412"/>
    <mergeCell ref="G413:G416"/>
    <mergeCell ref="H413:H416"/>
    <mergeCell ref="AD413:AS413"/>
    <mergeCell ref="X416:Z416"/>
    <mergeCell ref="AD416:AS416"/>
    <mergeCell ref="X408:Z408"/>
    <mergeCell ref="AA408:AC408"/>
    <mergeCell ref="AD408:AS408"/>
    <mergeCell ref="G409:G412"/>
    <mergeCell ref="H409:H412"/>
    <mergeCell ref="AA409:AC409"/>
    <mergeCell ref="AD409:AS409"/>
    <mergeCell ref="X410:Z410"/>
    <mergeCell ref="AA410:AC410"/>
    <mergeCell ref="X411:Z411"/>
    <mergeCell ref="BR417:BR450"/>
    <mergeCell ref="BT417:BT450"/>
    <mergeCell ref="AA418:AC418"/>
    <mergeCell ref="AD418:AK418"/>
    <mergeCell ref="A419:A420"/>
    <mergeCell ref="G419:G420"/>
    <mergeCell ref="AA419:AC419"/>
    <mergeCell ref="AD419:AK419"/>
    <mergeCell ref="AA420:AC420"/>
    <mergeCell ref="AD420:AK420"/>
    <mergeCell ref="AT416:BI416"/>
    <mergeCell ref="A417:A418"/>
    <mergeCell ref="B417:B663"/>
    <mergeCell ref="C417:C450"/>
    <mergeCell ref="D417:D450"/>
    <mergeCell ref="E417:E422"/>
    <mergeCell ref="F417:F422"/>
    <mergeCell ref="G417:G418"/>
    <mergeCell ref="AA417:AC417"/>
    <mergeCell ref="AD417:AK417"/>
    <mergeCell ref="X426:Z426"/>
    <mergeCell ref="AA426:AC426"/>
    <mergeCell ref="A427:A436"/>
    <mergeCell ref="X427:Z427"/>
    <mergeCell ref="AA427:AC427"/>
    <mergeCell ref="AD427:AK427"/>
    <mergeCell ref="X428:Z428"/>
    <mergeCell ref="AA428:AC428"/>
    <mergeCell ref="AD428:AS428"/>
    <mergeCell ref="G429:G432"/>
    <mergeCell ref="AA423:AC423"/>
    <mergeCell ref="AD423:AK423"/>
    <mergeCell ref="X424:Z424"/>
    <mergeCell ref="AA424:AC424"/>
    <mergeCell ref="AA425:AC425"/>
    <mergeCell ref="AD425:AS425"/>
    <mergeCell ref="A421:A422"/>
    <mergeCell ref="AD421:AK421"/>
    <mergeCell ref="AL421:AS421"/>
    <mergeCell ref="AD422:AK422"/>
    <mergeCell ref="AL422:BA422"/>
    <mergeCell ref="A423:A426"/>
    <mergeCell ref="E423:E450"/>
    <mergeCell ref="F423:F436"/>
    <mergeCell ref="G423:G428"/>
    <mergeCell ref="H423:H428"/>
    <mergeCell ref="X436:Z436"/>
    <mergeCell ref="AD436:AS436"/>
    <mergeCell ref="AT436:BA436"/>
    <mergeCell ref="A437:A450"/>
    <mergeCell ref="F437:F450"/>
    <mergeCell ref="G437:G442"/>
    <mergeCell ref="H437:H442"/>
    <mergeCell ref="AA437:AC437"/>
    <mergeCell ref="AD437:AS437"/>
    <mergeCell ref="X438:Z438"/>
    <mergeCell ref="AD432:AS432"/>
    <mergeCell ref="G433:G436"/>
    <mergeCell ref="H433:H436"/>
    <mergeCell ref="AD433:AS433"/>
    <mergeCell ref="AT433:BA433"/>
    <mergeCell ref="X434:Z434"/>
    <mergeCell ref="AD434:AK434"/>
    <mergeCell ref="X435:Z435"/>
    <mergeCell ref="AD435:AK435"/>
    <mergeCell ref="AL435:AS435"/>
    <mergeCell ref="H429:H432"/>
    <mergeCell ref="AA429:AC429"/>
    <mergeCell ref="AD429:AS429"/>
    <mergeCell ref="X430:Z430"/>
    <mergeCell ref="AA430:AC430"/>
    <mergeCell ref="X431:Z431"/>
    <mergeCell ref="AA431:AC431"/>
    <mergeCell ref="AD431:AK431"/>
    <mergeCell ref="X432:Z432"/>
    <mergeCell ref="AA432:AC432"/>
    <mergeCell ref="X442:Z442"/>
    <mergeCell ref="AA442:AC442"/>
    <mergeCell ref="AD442:AS442"/>
    <mergeCell ref="G443:G446"/>
    <mergeCell ref="H443:H446"/>
    <mergeCell ref="AA443:AC443"/>
    <mergeCell ref="AD443:AS443"/>
    <mergeCell ref="X444:Z444"/>
    <mergeCell ref="AA444:AC444"/>
    <mergeCell ref="X445:Z445"/>
    <mergeCell ref="AA438:AC438"/>
    <mergeCell ref="AA439:AC439"/>
    <mergeCell ref="AD439:AS439"/>
    <mergeCell ref="X440:Z440"/>
    <mergeCell ref="AA440:AC440"/>
    <mergeCell ref="X441:Z441"/>
    <mergeCell ref="AA441:AC441"/>
    <mergeCell ref="AD441:AK441"/>
    <mergeCell ref="AT450:BI450"/>
    <mergeCell ref="A451:A452"/>
    <mergeCell ref="C451:C483"/>
    <mergeCell ref="D451:D483"/>
    <mergeCell ref="E451:E455"/>
    <mergeCell ref="F451:F455"/>
    <mergeCell ref="G451:G452"/>
    <mergeCell ref="F456:F469"/>
    <mergeCell ref="G456:G461"/>
    <mergeCell ref="H456:H461"/>
    <mergeCell ref="AT447:BI447"/>
    <mergeCell ref="X448:Z448"/>
    <mergeCell ref="AD448:AS448"/>
    <mergeCell ref="X449:Z449"/>
    <mergeCell ref="AD449:AK449"/>
    <mergeCell ref="AL449:BA449"/>
    <mergeCell ref="AA445:AC445"/>
    <mergeCell ref="AD445:AK445"/>
    <mergeCell ref="X446:Z446"/>
    <mergeCell ref="AA446:AC446"/>
    <mergeCell ref="AD446:AS446"/>
    <mergeCell ref="G447:G450"/>
    <mergeCell ref="H447:H450"/>
    <mergeCell ref="AD447:AS447"/>
    <mergeCell ref="X450:Z450"/>
    <mergeCell ref="AD450:AS450"/>
    <mergeCell ref="G462:G465"/>
    <mergeCell ref="H462:H465"/>
    <mergeCell ref="G466:G469"/>
    <mergeCell ref="H466:H469"/>
    <mergeCell ref="A470:A483"/>
    <mergeCell ref="F470:F483"/>
    <mergeCell ref="G470:G475"/>
    <mergeCell ref="H470:H475"/>
    <mergeCell ref="G476:G479"/>
    <mergeCell ref="H476:H479"/>
    <mergeCell ref="BR451:BR483"/>
    <mergeCell ref="BT451:BT483"/>
    <mergeCell ref="A453:A454"/>
    <mergeCell ref="G453:G454"/>
    <mergeCell ref="AA453:AC453"/>
    <mergeCell ref="AD453:AK453"/>
    <mergeCell ref="AA454:AC454"/>
    <mergeCell ref="AD454:AK454"/>
    <mergeCell ref="A456:A469"/>
    <mergeCell ref="E456:E483"/>
    <mergeCell ref="AA484:AC484"/>
    <mergeCell ref="AD484:AK484"/>
    <mergeCell ref="BR484:BR517"/>
    <mergeCell ref="BT484:BT517"/>
    <mergeCell ref="AA485:AC485"/>
    <mergeCell ref="AD485:AK485"/>
    <mergeCell ref="AA486:AC486"/>
    <mergeCell ref="AD486:AK486"/>
    <mergeCell ref="AA487:AC487"/>
    <mergeCell ref="AD487:AK487"/>
    <mergeCell ref="G480:G483"/>
    <mergeCell ref="H480:H483"/>
    <mergeCell ref="A484:A485"/>
    <mergeCell ref="C484:C517"/>
    <mergeCell ref="D484:D517"/>
    <mergeCell ref="E484:E489"/>
    <mergeCell ref="F484:F489"/>
    <mergeCell ref="G484:G485"/>
    <mergeCell ref="A486:A487"/>
    <mergeCell ref="G486:G487"/>
    <mergeCell ref="X493:Z493"/>
    <mergeCell ref="AA493:AC493"/>
    <mergeCell ref="A494:A503"/>
    <mergeCell ref="X494:Z494"/>
    <mergeCell ref="AA494:AC494"/>
    <mergeCell ref="AD494:AK494"/>
    <mergeCell ref="X495:Z495"/>
    <mergeCell ref="AA495:AC495"/>
    <mergeCell ref="AD495:AS495"/>
    <mergeCell ref="G496:G499"/>
    <mergeCell ref="AA490:AC490"/>
    <mergeCell ref="AD490:AK490"/>
    <mergeCell ref="X491:Z491"/>
    <mergeCell ref="AA491:AC491"/>
    <mergeCell ref="AA492:AC492"/>
    <mergeCell ref="AD492:AS492"/>
    <mergeCell ref="A488:A489"/>
    <mergeCell ref="AD488:AK488"/>
    <mergeCell ref="AL488:AS488"/>
    <mergeCell ref="AD489:AK489"/>
    <mergeCell ref="AL489:BA489"/>
    <mergeCell ref="A490:A493"/>
    <mergeCell ref="E490:E517"/>
    <mergeCell ref="F490:F503"/>
    <mergeCell ref="G490:G495"/>
    <mergeCell ref="H490:H495"/>
    <mergeCell ref="X503:Z503"/>
    <mergeCell ref="AD503:AS503"/>
    <mergeCell ref="AT503:BA503"/>
    <mergeCell ref="A504:A517"/>
    <mergeCell ref="AD499:AS499"/>
    <mergeCell ref="G500:G503"/>
    <mergeCell ref="H500:H503"/>
    <mergeCell ref="AD500:AS500"/>
    <mergeCell ref="AT500:BA500"/>
    <mergeCell ref="X501:Z501"/>
    <mergeCell ref="AD501:AK501"/>
    <mergeCell ref="X502:Z502"/>
    <mergeCell ref="AD502:AK502"/>
    <mergeCell ref="AL502:AS502"/>
    <mergeCell ref="H496:H499"/>
    <mergeCell ref="AA496:AC496"/>
    <mergeCell ref="AD496:AS496"/>
    <mergeCell ref="X497:Z497"/>
    <mergeCell ref="AA497:AC497"/>
    <mergeCell ref="X498:Z498"/>
    <mergeCell ref="AA498:AC498"/>
    <mergeCell ref="AD498:AK498"/>
    <mergeCell ref="X499:Z499"/>
    <mergeCell ref="AA499:AC499"/>
    <mergeCell ref="X508:Z508"/>
    <mergeCell ref="AA508:AC508"/>
    <mergeCell ref="AD508:AK508"/>
    <mergeCell ref="AT517:BI517"/>
    <mergeCell ref="A518:A519"/>
    <mergeCell ref="C518:C550"/>
    <mergeCell ref="D518:D550"/>
    <mergeCell ref="E518:E522"/>
    <mergeCell ref="F518:F522"/>
    <mergeCell ref="G518:G519"/>
    <mergeCell ref="F523:F536"/>
    <mergeCell ref="G523:G528"/>
    <mergeCell ref="H523:H528"/>
    <mergeCell ref="AT514:BI514"/>
    <mergeCell ref="X515:Z515"/>
    <mergeCell ref="AD515:AS515"/>
    <mergeCell ref="X516:Z516"/>
    <mergeCell ref="AD516:AK516"/>
    <mergeCell ref="AL516:BA516"/>
    <mergeCell ref="AA512:AC512"/>
    <mergeCell ref="AD512:AK512"/>
    <mergeCell ref="X513:Z513"/>
    <mergeCell ref="AA513:AC513"/>
    <mergeCell ref="AD513:AS513"/>
    <mergeCell ref="G514:G517"/>
    <mergeCell ref="H514:H517"/>
    <mergeCell ref="AD514:AS514"/>
    <mergeCell ref="X517:Z517"/>
    <mergeCell ref="AD517:AS517"/>
    <mergeCell ref="G529:G532"/>
    <mergeCell ref="H529:H532"/>
    <mergeCell ref="G533:G536"/>
    <mergeCell ref="H533:H536"/>
    <mergeCell ref="A537:A550"/>
    <mergeCell ref="F537:F550"/>
    <mergeCell ref="G537:G542"/>
    <mergeCell ref="H537:H542"/>
    <mergeCell ref="G543:G546"/>
    <mergeCell ref="H543:H546"/>
    <mergeCell ref="BR518:BR550"/>
    <mergeCell ref="F504:F517"/>
    <mergeCell ref="G504:G509"/>
    <mergeCell ref="H504:H509"/>
    <mergeCell ref="AA504:AC504"/>
    <mergeCell ref="AD504:AS504"/>
    <mergeCell ref="X505:Z505"/>
    <mergeCell ref="X509:Z509"/>
    <mergeCell ref="AA509:AC509"/>
    <mergeCell ref="AD509:AS509"/>
    <mergeCell ref="G510:G513"/>
    <mergeCell ref="H510:H513"/>
    <mergeCell ref="AA510:AC510"/>
    <mergeCell ref="AD510:AS510"/>
    <mergeCell ref="X511:Z511"/>
    <mergeCell ref="AA511:AC511"/>
    <mergeCell ref="X512:Z512"/>
    <mergeCell ref="AA505:AC505"/>
    <mergeCell ref="AA506:AC506"/>
    <mergeCell ref="AD506:AS506"/>
    <mergeCell ref="X507:Z507"/>
    <mergeCell ref="AA507:AC507"/>
    <mergeCell ref="BT518:BT550"/>
    <mergeCell ref="A520:A521"/>
    <mergeCell ref="G520:G521"/>
    <mergeCell ref="AA520:AC520"/>
    <mergeCell ref="AD520:AK520"/>
    <mergeCell ref="AA521:AC521"/>
    <mergeCell ref="AD521:AK521"/>
    <mergeCell ref="A523:A536"/>
    <mergeCell ref="E523:E550"/>
    <mergeCell ref="AA551:AC551"/>
    <mergeCell ref="AD551:AK551"/>
    <mergeCell ref="BR551:BR584"/>
    <mergeCell ref="BT551:BT584"/>
    <mergeCell ref="AA552:AC552"/>
    <mergeCell ref="AD552:AK552"/>
    <mergeCell ref="AA553:AC553"/>
    <mergeCell ref="AD553:AK553"/>
    <mergeCell ref="AA554:AC554"/>
    <mergeCell ref="AD554:AK554"/>
    <mergeCell ref="G547:G550"/>
    <mergeCell ref="H547:H550"/>
    <mergeCell ref="A551:A552"/>
    <mergeCell ref="C551:C584"/>
    <mergeCell ref="D551:D584"/>
    <mergeCell ref="E551:E556"/>
    <mergeCell ref="F551:F556"/>
    <mergeCell ref="G551:G552"/>
    <mergeCell ref="A553:A554"/>
    <mergeCell ref="G553:G554"/>
    <mergeCell ref="X560:Z560"/>
    <mergeCell ref="AA560:AC560"/>
    <mergeCell ref="A561:A570"/>
    <mergeCell ref="X561:Z561"/>
    <mergeCell ref="AA561:AC561"/>
    <mergeCell ref="AD561:AK561"/>
    <mergeCell ref="X562:Z562"/>
    <mergeCell ref="AA562:AC562"/>
    <mergeCell ref="AD562:AS562"/>
    <mergeCell ref="G563:G566"/>
    <mergeCell ref="AA557:AC557"/>
    <mergeCell ref="AD557:AK557"/>
    <mergeCell ref="X558:Z558"/>
    <mergeCell ref="AA558:AC558"/>
    <mergeCell ref="AA559:AC559"/>
    <mergeCell ref="AD559:AS559"/>
    <mergeCell ref="A555:A556"/>
    <mergeCell ref="AD555:AK555"/>
    <mergeCell ref="AL555:AS555"/>
    <mergeCell ref="AD556:AK556"/>
    <mergeCell ref="AL556:BA556"/>
    <mergeCell ref="A557:A560"/>
    <mergeCell ref="E557:E584"/>
    <mergeCell ref="F557:F570"/>
    <mergeCell ref="G557:G562"/>
    <mergeCell ref="H557:H562"/>
    <mergeCell ref="X570:Z570"/>
    <mergeCell ref="AD570:AS570"/>
    <mergeCell ref="AT570:BA570"/>
    <mergeCell ref="A571:A584"/>
    <mergeCell ref="F571:F584"/>
    <mergeCell ref="G571:G576"/>
    <mergeCell ref="H571:H576"/>
    <mergeCell ref="AA571:AC571"/>
    <mergeCell ref="AD571:AS571"/>
    <mergeCell ref="AD566:AS566"/>
    <mergeCell ref="G567:G570"/>
    <mergeCell ref="H567:H570"/>
    <mergeCell ref="AD567:AS567"/>
    <mergeCell ref="AT567:BA567"/>
    <mergeCell ref="X568:Z568"/>
    <mergeCell ref="AD568:AK568"/>
    <mergeCell ref="X569:Z569"/>
    <mergeCell ref="AD569:AK569"/>
    <mergeCell ref="AL569:AS569"/>
    <mergeCell ref="H563:H566"/>
    <mergeCell ref="AA563:AC563"/>
    <mergeCell ref="AD563:AS563"/>
    <mergeCell ref="X564:Z564"/>
    <mergeCell ref="AA564:AC564"/>
    <mergeCell ref="X565:Z565"/>
    <mergeCell ref="AA565:AC565"/>
    <mergeCell ref="AD565:AK565"/>
    <mergeCell ref="X566:Z566"/>
    <mergeCell ref="AA566:AC566"/>
    <mergeCell ref="X576:Z576"/>
    <mergeCell ref="AA576:AC576"/>
    <mergeCell ref="AD576:AS576"/>
    <mergeCell ref="G577:G580"/>
    <mergeCell ref="H577:H580"/>
    <mergeCell ref="AA577:AC577"/>
    <mergeCell ref="AD577:AS577"/>
    <mergeCell ref="X578:Z578"/>
    <mergeCell ref="AA578:AC578"/>
    <mergeCell ref="X579:Z579"/>
    <mergeCell ref="AA572:AC572"/>
    <mergeCell ref="AA573:AC573"/>
    <mergeCell ref="AD573:AS573"/>
    <mergeCell ref="X574:Z574"/>
    <mergeCell ref="AA574:AC574"/>
    <mergeCell ref="X575:Z575"/>
    <mergeCell ref="AA575:AC575"/>
    <mergeCell ref="AD575:AK575"/>
    <mergeCell ref="X572:Z572"/>
    <mergeCell ref="AT584:BI584"/>
    <mergeCell ref="A585:A586"/>
    <mergeCell ref="C585:C617"/>
    <mergeCell ref="D585:D617"/>
    <mergeCell ref="E585:E589"/>
    <mergeCell ref="F585:F589"/>
    <mergeCell ref="G585:G586"/>
    <mergeCell ref="F590:F603"/>
    <mergeCell ref="G590:G595"/>
    <mergeCell ref="H590:H595"/>
    <mergeCell ref="AT581:BI581"/>
    <mergeCell ref="X582:Z582"/>
    <mergeCell ref="AD582:AS582"/>
    <mergeCell ref="X583:Z583"/>
    <mergeCell ref="AD583:AK583"/>
    <mergeCell ref="AL583:BA583"/>
    <mergeCell ref="AA579:AC579"/>
    <mergeCell ref="AD579:AK579"/>
    <mergeCell ref="X580:Z580"/>
    <mergeCell ref="AA580:AC580"/>
    <mergeCell ref="AD580:AS580"/>
    <mergeCell ref="G581:G584"/>
    <mergeCell ref="H581:H584"/>
    <mergeCell ref="AD581:AS581"/>
    <mergeCell ref="X584:Z584"/>
    <mergeCell ref="AD584:AS584"/>
    <mergeCell ref="G596:G599"/>
    <mergeCell ref="H596:H599"/>
    <mergeCell ref="G600:G603"/>
    <mergeCell ref="H600:H603"/>
    <mergeCell ref="A604:A617"/>
    <mergeCell ref="F604:F617"/>
    <mergeCell ref="G604:G609"/>
    <mergeCell ref="H604:H609"/>
    <mergeCell ref="G610:G613"/>
    <mergeCell ref="H610:H613"/>
    <mergeCell ref="BR585:BR617"/>
    <mergeCell ref="BT585:BT617"/>
    <mergeCell ref="A587:A588"/>
    <mergeCell ref="G587:G588"/>
    <mergeCell ref="AA587:AC587"/>
    <mergeCell ref="AD587:AK587"/>
    <mergeCell ref="AA588:AC588"/>
    <mergeCell ref="AD588:AK588"/>
    <mergeCell ref="A590:A603"/>
    <mergeCell ref="E590:E617"/>
    <mergeCell ref="V618:AC618"/>
    <mergeCell ref="BR618:BR629"/>
    <mergeCell ref="BT618:BT629"/>
    <mergeCell ref="G619:I619"/>
    <mergeCell ref="V619:AC619"/>
    <mergeCell ref="A620:A622"/>
    <mergeCell ref="E620:E629"/>
    <mergeCell ref="F620:F624"/>
    <mergeCell ref="G620:I620"/>
    <mergeCell ref="AA620:AC620"/>
    <mergeCell ref="G614:G617"/>
    <mergeCell ref="H614:H617"/>
    <mergeCell ref="A618:A619"/>
    <mergeCell ref="C618:C629"/>
    <mergeCell ref="D618:D629"/>
    <mergeCell ref="E618:E619"/>
    <mergeCell ref="G618:I618"/>
    <mergeCell ref="G621:I621"/>
    <mergeCell ref="A625:A629"/>
    <mergeCell ref="F625:F629"/>
    <mergeCell ref="G628:I628"/>
    <mergeCell ref="X628:Z628"/>
    <mergeCell ref="AD628:AK628"/>
    <mergeCell ref="G629:I629"/>
    <mergeCell ref="X629:Z629"/>
    <mergeCell ref="AD629:AS629"/>
    <mergeCell ref="G625:I625"/>
    <mergeCell ref="AA625:AC625"/>
    <mergeCell ref="G626:I626"/>
    <mergeCell ref="V626:AK626"/>
    <mergeCell ref="G627:I627"/>
    <mergeCell ref="X627:Z627"/>
    <mergeCell ref="V621:AK621"/>
    <mergeCell ref="G622:I622"/>
    <mergeCell ref="X622:Z622"/>
    <mergeCell ref="A623:A624"/>
    <mergeCell ref="G623:I623"/>
    <mergeCell ref="X623:Z623"/>
    <mergeCell ref="AD623:AK623"/>
    <mergeCell ref="G624:I624"/>
    <mergeCell ref="X624:Z624"/>
    <mergeCell ref="AD624:AS624"/>
    <mergeCell ref="A636:A639"/>
    <mergeCell ref="E636:E663"/>
    <mergeCell ref="F636:F649"/>
    <mergeCell ref="G636:G641"/>
    <mergeCell ref="H636:H641"/>
    <mergeCell ref="AA636:AC636"/>
    <mergeCell ref="AA630:AC630"/>
    <mergeCell ref="AD630:AK630"/>
    <mergeCell ref="BR630:BR663"/>
    <mergeCell ref="BT630:BT663"/>
    <mergeCell ref="AA631:AC631"/>
    <mergeCell ref="AD631:AK631"/>
    <mergeCell ref="AA632:AC632"/>
    <mergeCell ref="AD632:AK632"/>
    <mergeCell ref="AA633:AC633"/>
    <mergeCell ref="AD633:AK633"/>
    <mergeCell ref="A630:A631"/>
    <mergeCell ref="C630:C663"/>
    <mergeCell ref="D630:D663"/>
    <mergeCell ref="E630:E635"/>
    <mergeCell ref="F630:F635"/>
    <mergeCell ref="G630:G631"/>
    <mergeCell ref="A632:A633"/>
    <mergeCell ref="G632:G633"/>
    <mergeCell ref="A634:A635"/>
    <mergeCell ref="A640:A649"/>
    <mergeCell ref="X640:Z640"/>
    <mergeCell ref="AA640:AC640"/>
    <mergeCell ref="AD640:AK640"/>
    <mergeCell ref="X641:Z641"/>
    <mergeCell ref="AA641:AC641"/>
    <mergeCell ref="AD641:AS641"/>
    <mergeCell ref="AD636:AK636"/>
    <mergeCell ref="X637:Z637"/>
    <mergeCell ref="AA637:AC637"/>
    <mergeCell ref="AA638:AC638"/>
    <mergeCell ref="AD638:AS638"/>
    <mergeCell ref="X639:Z639"/>
    <mergeCell ref="AA639:AC639"/>
    <mergeCell ref="AD634:AK634"/>
    <mergeCell ref="AL634:AS634"/>
    <mergeCell ref="AD635:AK635"/>
    <mergeCell ref="AL635:BA635"/>
    <mergeCell ref="AA645:AC645"/>
    <mergeCell ref="AD645:AS645"/>
    <mergeCell ref="G646:G649"/>
    <mergeCell ref="H646:H649"/>
    <mergeCell ref="AD646:AS646"/>
    <mergeCell ref="AT646:BA646"/>
    <mergeCell ref="X647:Z647"/>
    <mergeCell ref="AD647:AK647"/>
    <mergeCell ref="X648:Z648"/>
    <mergeCell ref="AD648:AK648"/>
    <mergeCell ref="G642:G645"/>
    <mergeCell ref="H642:H645"/>
    <mergeCell ref="AA642:AC642"/>
    <mergeCell ref="AD642:AS642"/>
    <mergeCell ref="X643:Z643"/>
    <mergeCell ref="AA643:AC643"/>
    <mergeCell ref="X644:Z644"/>
    <mergeCell ref="AA644:AC644"/>
    <mergeCell ref="AD644:AK644"/>
    <mergeCell ref="X645:Z645"/>
    <mergeCell ref="X654:Z654"/>
    <mergeCell ref="AA654:AC654"/>
    <mergeCell ref="AD654:AK654"/>
    <mergeCell ref="X655:Z655"/>
    <mergeCell ref="AA655:AC655"/>
    <mergeCell ref="AD655:AS655"/>
    <mergeCell ref="X651:Z651"/>
    <mergeCell ref="AA651:AC651"/>
    <mergeCell ref="AA652:AC652"/>
    <mergeCell ref="AD652:AS652"/>
    <mergeCell ref="X653:Z653"/>
    <mergeCell ref="AA653:AC653"/>
    <mergeCell ref="AL648:AS648"/>
    <mergeCell ref="X649:Z649"/>
    <mergeCell ref="AD649:AS649"/>
    <mergeCell ref="AT649:BA649"/>
    <mergeCell ref="A650:A663"/>
    <mergeCell ref="F650:F663"/>
    <mergeCell ref="G650:G655"/>
    <mergeCell ref="H650:H655"/>
    <mergeCell ref="AA650:AC650"/>
    <mergeCell ref="AD650:AS650"/>
    <mergeCell ref="AA659:AC659"/>
    <mergeCell ref="AD659:AS659"/>
    <mergeCell ref="G660:G663"/>
    <mergeCell ref="H660:H663"/>
    <mergeCell ref="AD660:AS660"/>
    <mergeCell ref="AT660:BI660"/>
    <mergeCell ref="X661:Z661"/>
    <mergeCell ref="AD661:AS661"/>
    <mergeCell ref="X662:Z662"/>
    <mergeCell ref="AD662:AK662"/>
    <mergeCell ref="G656:G659"/>
    <mergeCell ref="H656:H659"/>
    <mergeCell ref="AA656:AC656"/>
    <mergeCell ref="AD656:AS656"/>
    <mergeCell ref="X657:Z657"/>
    <mergeCell ref="AA657:AC657"/>
    <mergeCell ref="X658:Z658"/>
    <mergeCell ref="AA658:AC658"/>
    <mergeCell ref="AD658:AK658"/>
    <mergeCell ref="X659:Z659"/>
    <mergeCell ref="AA666:AC666"/>
    <mergeCell ref="BR666:BR667"/>
    <mergeCell ref="BT666:BT667"/>
    <mergeCell ref="G667:I667"/>
    <mergeCell ref="X667:Z667"/>
    <mergeCell ref="AA667:AC667"/>
    <mergeCell ref="AA664:AC664"/>
    <mergeCell ref="BR664:BR665"/>
    <mergeCell ref="G665:I665"/>
    <mergeCell ref="X665:Z665"/>
    <mergeCell ref="AA665:AC665"/>
    <mergeCell ref="C666:C667"/>
    <mergeCell ref="D666:D667"/>
    <mergeCell ref="E666:E667"/>
    <mergeCell ref="G666:I666"/>
    <mergeCell ref="X666:Z666"/>
    <mergeCell ref="AL662:BA662"/>
    <mergeCell ref="X663:Z663"/>
    <mergeCell ref="AD663:AS663"/>
    <mergeCell ref="AT663:BI663"/>
    <mergeCell ref="C664:C665"/>
    <mergeCell ref="D664:D665"/>
    <mergeCell ref="E664:E665"/>
    <mergeCell ref="G664:I664"/>
    <mergeCell ref="X664:Z664"/>
    <mergeCell ref="BT670:BT671"/>
    <mergeCell ref="G671:I671"/>
    <mergeCell ref="X671:Z671"/>
    <mergeCell ref="AA671:AC671"/>
    <mergeCell ref="BR668:BR669"/>
    <mergeCell ref="BT668:BT669"/>
    <mergeCell ref="G669:I669"/>
    <mergeCell ref="X669:Z669"/>
    <mergeCell ref="AA669:AC669"/>
    <mergeCell ref="C670:C671"/>
    <mergeCell ref="D670:D671"/>
    <mergeCell ref="E670:E671"/>
    <mergeCell ref="G670:I670"/>
    <mergeCell ref="X670:Z670"/>
    <mergeCell ref="C668:C669"/>
    <mergeCell ref="D668:D669"/>
    <mergeCell ref="E668:E669"/>
    <mergeCell ref="G668:I668"/>
    <mergeCell ref="X668:Z668"/>
    <mergeCell ref="AA668:AC668"/>
    <mergeCell ref="BR672:BR673"/>
    <mergeCell ref="G673:I673"/>
    <mergeCell ref="X673:Z673"/>
    <mergeCell ref="AA673:AC673"/>
    <mergeCell ref="C674:C675"/>
    <mergeCell ref="D674:D675"/>
    <mergeCell ref="E674:E675"/>
    <mergeCell ref="G674:I674"/>
    <mergeCell ref="X674:Z674"/>
    <mergeCell ref="AA674:AC674"/>
    <mergeCell ref="C672:C673"/>
    <mergeCell ref="D672:D673"/>
    <mergeCell ref="E672:E673"/>
    <mergeCell ref="G672:I672"/>
    <mergeCell ref="X672:Z672"/>
    <mergeCell ref="AA672:AC672"/>
    <mergeCell ref="AA670:AC670"/>
    <mergeCell ref="BR670:BR671"/>
    <mergeCell ref="BR678:BR686"/>
    <mergeCell ref="BT678:BT686"/>
    <mergeCell ref="AA679:AC679"/>
    <mergeCell ref="AA684:AC684"/>
    <mergeCell ref="BR676:BR677"/>
    <mergeCell ref="BT676:BT677"/>
    <mergeCell ref="G677:I677"/>
    <mergeCell ref="X677:Z677"/>
    <mergeCell ref="AA677:AC677"/>
    <mergeCell ref="B678:B822"/>
    <mergeCell ref="C678:C686"/>
    <mergeCell ref="D678:D681"/>
    <mergeCell ref="E678:E681"/>
    <mergeCell ref="F678:F681"/>
    <mergeCell ref="BR674:BR675"/>
    <mergeCell ref="G675:I675"/>
    <mergeCell ref="X675:Z675"/>
    <mergeCell ref="AA675:AC675"/>
    <mergeCell ref="C676:C677"/>
    <mergeCell ref="D676:D677"/>
    <mergeCell ref="E676:E677"/>
    <mergeCell ref="G676:I676"/>
    <mergeCell ref="X676:Z676"/>
    <mergeCell ref="AA676:AC676"/>
    <mergeCell ref="B664:B677"/>
    <mergeCell ref="H696:H699"/>
    <mergeCell ref="BR696:BR704"/>
    <mergeCell ref="BT696:BT704"/>
    <mergeCell ref="D700:D704"/>
    <mergeCell ref="F700:F704"/>
    <mergeCell ref="G700:G704"/>
    <mergeCell ref="H700:H704"/>
    <mergeCell ref="A685:A686"/>
    <mergeCell ref="V685:AK685"/>
    <mergeCell ref="AA686:AC686"/>
    <mergeCell ref="C687:C695"/>
    <mergeCell ref="D687:D690"/>
    <mergeCell ref="E687:E690"/>
    <mergeCell ref="F687:F690"/>
    <mergeCell ref="G687:G690"/>
    <mergeCell ref="H687:H690"/>
    <mergeCell ref="V687:AK687"/>
    <mergeCell ref="A680:A681"/>
    <mergeCell ref="V680:AK680"/>
    <mergeCell ref="AA681:AC681"/>
    <mergeCell ref="D682:D686"/>
    <mergeCell ref="F682:F686"/>
    <mergeCell ref="G682:G686"/>
    <mergeCell ref="H682:H686"/>
    <mergeCell ref="V682:AC682"/>
    <mergeCell ref="E683:E686"/>
    <mergeCell ref="V683:AK683"/>
    <mergeCell ref="G678:G681"/>
    <mergeCell ref="H678:H681"/>
    <mergeCell ref="V678:AK678"/>
    <mergeCell ref="V691:AC691"/>
    <mergeCell ref="E692:E695"/>
    <mergeCell ref="V692:AK692"/>
    <mergeCell ref="A694:A695"/>
    <mergeCell ref="A696:A698"/>
    <mergeCell ref="C696:C704"/>
    <mergeCell ref="D696:D699"/>
    <mergeCell ref="E696:E699"/>
    <mergeCell ref="F696:F699"/>
    <mergeCell ref="G696:G699"/>
    <mergeCell ref="BR687:BR695"/>
    <mergeCell ref="BT687:BT695"/>
    <mergeCell ref="AA688:AC688"/>
    <mergeCell ref="A689:A690"/>
    <mergeCell ref="V689:AK689"/>
    <mergeCell ref="AA690:AC690"/>
    <mergeCell ref="D691:D695"/>
    <mergeCell ref="F691:F695"/>
    <mergeCell ref="G691:G695"/>
    <mergeCell ref="H691:H695"/>
    <mergeCell ref="F705:F708"/>
    <mergeCell ref="G705:G708"/>
    <mergeCell ref="H705:H708"/>
    <mergeCell ref="V705:AK705"/>
    <mergeCell ref="BR705:BR713"/>
    <mergeCell ref="BT705:BT713"/>
    <mergeCell ref="AA706:AC706"/>
    <mergeCell ref="V707:AK707"/>
    <mergeCell ref="AA708:AC708"/>
    <mergeCell ref="F709:F713"/>
    <mergeCell ref="A701:A702"/>
    <mergeCell ref="E701:E704"/>
    <mergeCell ref="A703:A704"/>
    <mergeCell ref="C705:C713"/>
    <mergeCell ref="D705:D708"/>
    <mergeCell ref="E705:E708"/>
    <mergeCell ref="A707:A708"/>
    <mergeCell ref="D709:D713"/>
    <mergeCell ref="H714:H717"/>
    <mergeCell ref="BR714:BR722"/>
    <mergeCell ref="BT714:BT722"/>
    <mergeCell ref="D718:D722"/>
    <mergeCell ref="F718:F722"/>
    <mergeCell ref="G718:G722"/>
    <mergeCell ref="H718:H722"/>
    <mergeCell ref="E719:E722"/>
    <mergeCell ref="A714:A716"/>
    <mergeCell ref="C714:C722"/>
    <mergeCell ref="D714:D717"/>
    <mergeCell ref="E714:E717"/>
    <mergeCell ref="F714:F717"/>
    <mergeCell ref="G714:G717"/>
    <mergeCell ref="A719:A720"/>
    <mergeCell ref="A721:A722"/>
    <mergeCell ref="G709:G713"/>
    <mergeCell ref="H709:H713"/>
    <mergeCell ref="V709:AC709"/>
    <mergeCell ref="E710:E713"/>
    <mergeCell ref="V710:AK710"/>
    <mergeCell ref="A712:A713"/>
    <mergeCell ref="V723:AK723"/>
    <mergeCell ref="BR723:BR731"/>
    <mergeCell ref="BT723:BT731"/>
    <mergeCell ref="AA724:AC724"/>
    <mergeCell ref="A725:A726"/>
    <mergeCell ref="V725:AK725"/>
    <mergeCell ref="AA726:AC726"/>
    <mergeCell ref="D727:D731"/>
    <mergeCell ref="F727:F731"/>
    <mergeCell ref="G727:G731"/>
    <mergeCell ref="C723:C731"/>
    <mergeCell ref="D723:D726"/>
    <mergeCell ref="E723:E726"/>
    <mergeCell ref="F723:F726"/>
    <mergeCell ref="G723:G726"/>
    <mergeCell ref="H723:H726"/>
    <mergeCell ref="H727:H731"/>
    <mergeCell ref="A736:A738"/>
    <mergeCell ref="D736:D740"/>
    <mergeCell ref="F736:F740"/>
    <mergeCell ref="G736:G740"/>
    <mergeCell ref="H736:H740"/>
    <mergeCell ref="V736:AC736"/>
    <mergeCell ref="E737:E740"/>
    <mergeCell ref="V737:AK737"/>
    <mergeCell ref="A739:A740"/>
    <mergeCell ref="H732:H735"/>
    <mergeCell ref="V732:AK732"/>
    <mergeCell ref="BR732:BR740"/>
    <mergeCell ref="BT732:BT740"/>
    <mergeCell ref="AA733:AC733"/>
    <mergeCell ref="V734:AK734"/>
    <mergeCell ref="AA735:AC735"/>
    <mergeCell ref="V727:AC727"/>
    <mergeCell ref="E728:E731"/>
    <mergeCell ref="V728:AK728"/>
    <mergeCell ref="A730:A731"/>
    <mergeCell ref="A732:A735"/>
    <mergeCell ref="C732:C740"/>
    <mergeCell ref="D732:D735"/>
    <mergeCell ref="E732:E735"/>
    <mergeCell ref="F732:F735"/>
    <mergeCell ref="G732:G735"/>
    <mergeCell ref="V741:AK741"/>
    <mergeCell ref="BR741:BR749"/>
    <mergeCell ref="BT741:BT749"/>
    <mergeCell ref="AA742:AC742"/>
    <mergeCell ref="A743:A744"/>
    <mergeCell ref="V743:AK743"/>
    <mergeCell ref="AA744:AC744"/>
    <mergeCell ref="D745:D749"/>
    <mergeCell ref="F745:F749"/>
    <mergeCell ref="G745:G749"/>
    <mergeCell ref="C741:C749"/>
    <mergeCell ref="D741:D744"/>
    <mergeCell ref="E741:E744"/>
    <mergeCell ref="F741:F744"/>
    <mergeCell ref="G741:G744"/>
    <mergeCell ref="H741:H744"/>
    <mergeCell ref="H745:H749"/>
    <mergeCell ref="D754:D758"/>
    <mergeCell ref="F754:F758"/>
    <mergeCell ref="G754:G758"/>
    <mergeCell ref="H754:H758"/>
    <mergeCell ref="V754:AC754"/>
    <mergeCell ref="A755:A756"/>
    <mergeCell ref="E755:E758"/>
    <mergeCell ref="V755:AK755"/>
    <mergeCell ref="A757:A758"/>
    <mergeCell ref="H750:H753"/>
    <mergeCell ref="V750:AK750"/>
    <mergeCell ref="BR750:BR758"/>
    <mergeCell ref="BT750:BT758"/>
    <mergeCell ref="AA751:AC751"/>
    <mergeCell ref="V752:AK752"/>
    <mergeCell ref="AA753:AC753"/>
    <mergeCell ref="V745:AC745"/>
    <mergeCell ref="E746:E749"/>
    <mergeCell ref="V746:AK746"/>
    <mergeCell ref="A748:A749"/>
    <mergeCell ref="A750:A752"/>
    <mergeCell ref="C750:C758"/>
    <mergeCell ref="D750:D753"/>
    <mergeCell ref="E750:E753"/>
    <mergeCell ref="F750:F753"/>
    <mergeCell ref="G750:G753"/>
    <mergeCell ref="H768:H771"/>
    <mergeCell ref="BR768:BR776"/>
    <mergeCell ref="BT768:BT776"/>
    <mergeCell ref="D772:D776"/>
    <mergeCell ref="F772:F776"/>
    <mergeCell ref="G772:G776"/>
    <mergeCell ref="H772:H776"/>
    <mergeCell ref="E773:E776"/>
    <mergeCell ref="A768:A776"/>
    <mergeCell ref="C768:C776"/>
    <mergeCell ref="D768:D771"/>
    <mergeCell ref="E768:E771"/>
    <mergeCell ref="F768:F771"/>
    <mergeCell ref="G768:G771"/>
    <mergeCell ref="H759:H762"/>
    <mergeCell ref="BR759:BR767"/>
    <mergeCell ref="BT759:BT767"/>
    <mergeCell ref="D763:D767"/>
    <mergeCell ref="F763:F767"/>
    <mergeCell ref="G763:G767"/>
    <mergeCell ref="H763:H767"/>
    <mergeCell ref="E764:E767"/>
    <mergeCell ref="A759:A767"/>
    <mergeCell ref="C759:C767"/>
    <mergeCell ref="D759:D762"/>
    <mergeCell ref="E759:E762"/>
    <mergeCell ref="F759:F762"/>
    <mergeCell ref="G759:G762"/>
    <mergeCell ref="H786:H789"/>
    <mergeCell ref="BR786:BR794"/>
    <mergeCell ref="BT786:BT794"/>
    <mergeCell ref="D790:D794"/>
    <mergeCell ref="F790:F794"/>
    <mergeCell ref="G790:G794"/>
    <mergeCell ref="H790:H794"/>
    <mergeCell ref="E791:E794"/>
    <mergeCell ref="A786:A794"/>
    <mergeCell ref="C786:C794"/>
    <mergeCell ref="D786:D789"/>
    <mergeCell ref="E786:E789"/>
    <mergeCell ref="F786:F789"/>
    <mergeCell ref="G786:G789"/>
    <mergeCell ref="H777:H780"/>
    <mergeCell ref="BR777:BR785"/>
    <mergeCell ref="BT777:BT785"/>
    <mergeCell ref="D781:D785"/>
    <mergeCell ref="F781:F785"/>
    <mergeCell ref="G781:G785"/>
    <mergeCell ref="H781:H785"/>
    <mergeCell ref="E782:E785"/>
    <mergeCell ref="A777:A785"/>
    <mergeCell ref="C777:C785"/>
    <mergeCell ref="D777:D780"/>
    <mergeCell ref="E777:E780"/>
    <mergeCell ref="F777:F780"/>
    <mergeCell ref="G777:G780"/>
    <mergeCell ref="H804:H807"/>
    <mergeCell ref="BR804:BR812"/>
    <mergeCell ref="BT804:BT812"/>
    <mergeCell ref="D808:D812"/>
    <mergeCell ref="F808:F812"/>
    <mergeCell ref="G808:G812"/>
    <mergeCell ref="H808:H812"/>
    <mergeCell ref="E809:E812"/>
    <mergeCell ref="A804:A812"/>
    <mergeCell ref="C804:C812"/>
    <mergeCell ref="D804:D807"/>
    <mergeCell ref="E804:E807"/>
    <mergeCell ref="F804:F807"/>
    <mergeCell ref="G804:G807"/>
    <mergeCell ref="H795:H798"/>
    <mergeCell ref="BR795:BR803"/>
    <mergeCell ref="BT795:BT803"/>
    <mergeCell ref="D799:D803"/>
    <mergeCell ref="F799:F803"/>
    <mergeCell ref="G799:G803"/>
    <mergeCell ref="H799:H803"/>
    <mergeCell ref="E800:E803"/>
    <mergeCell ref="A795:A803"/>
    <mergeCell ref="C795:C803"/>
    <mergeCell ref="D795:D798"/>
    <mergeCell ref="E795:E798"/>
    <mergeCell ref="F795:F798"/>
    <mergeCell ref="G795:G798"/>
    <mergeCell ref="V817:AC817"/>
    <mergeCell ref="E818:E821"/>
    <mergeCell ref="V818:AK818"/>
    <mergeCell ref="A820:A821"/>
    <mergeCell ref="A822:A824"/>
    <mergeCell ref="C822:C830"/>
    <mergeCell ref="D822:D825"/>
    <mergeCell ref="E822:E825"/>
    <mergeCell ref="F822:F825"/>
    <mergeCell ref="G822:G825"/>
    <mergeCell ref="V813:AK813"/>
    <mergeCell ref="BR813:BR821"/>
    <mergeCell ref="BT813:BT821"/>
    <mergeCell ref="AA814:AC814"/>
    <mergeCell ref="A815:A816"/>
    <mergeCell ref="V815:AK815"/>
    <mergeCell ref="AA816:AC816"/>
    <mergeCell ref="D817:D821"/>
    <mergeCell ref="F817:F821"/>
    <mergeCell ref="G817:G821"/>
    <mergeCell ref="C813:C821"/>
    <mergeCell ref="D813:D816"/>
    <mergeCell ref="E813:E816"/>
    <mergeCell ref="F813:F816"/>
    <mergeCell ref="G813:G816"/>
    <mergeCell ref="H813:H816"/>
    <mergeCell ref="H817:H821"/>
    <mergeCell ref="A827:A828"/>
    <mergeCell ref="E827:E830"/>
    <mergeCell ref="A829:A830"/>
    <mergeCell ref="H822:H825"/>
    <mergeCell ref="BR822:BR830"/>
    <mergeCell ref="BT822:BT830"/>
    <mergeCell ref="D826:D830"/>
    <mergeCell ref="F826:F830"/>
    <mergeCell ref="G826:G830"/>
    <mergeCell ref="H826:H830"/>
    <mergeCell ref="BR840:BR841"/>
    <mergeCell ref="BT840:BT841"/>
    <mergeCell ref="G841:I841"/>
    <mergeCell ref="V841:AB841"/>
    <mergeCell ref="G835:G839"/>
    <mergeCell ref="H835:H839"/>
    <mergeCell ref="V835:AC835"/>
    <mergeCell ref="E836:E839"/>
    <mergeCell ref="V836:AK836"/>
    <mergeCell ref="A838:A839"/>
    <mergeCell ref="F831:F834"/>
    <mergeCell ref="G831:G834"/>
    <mergeCell ref="H831:H834"/>
    <mergeCell ref="V831:AK831"/>
    <mergeCell ref="BR831:BR839"/>
    <mergeCell ref="BT831:BT839"/>
    <mergeCell ref="AA832:AC832"/>
    <mergeCell ref="V833:AK833"/>
    <mergeCell ref="AA834:AC834"/>
    <mergeCell ref="F835:F839"/>
    <mergeCell ref="G846:I846"/>
    <mergeCell ref="A847:A850"/>
    <mergeCell ref="C847:C857"/>
    <mergeCell ref="D847:D850"/>
    <mergeCell ref="E847:E850"/>
    <mergeCell ref="F847:F850"/>
    <mergeCell ref="G847:G850"/>
    <mergeCell ref="H847:H850"/>
    <mergeCell ref="G842:I842"/>
    <mergeCell ref="V842:AB842"/>
    <mergeCell ref="G843:I843"/>
    <mergeCell ref="W843:AC843"/>
    <mergeCell ref="G844:I844"/>
    <mergeCell ref="G845:I845"/>
    <mergeCell ref="D840:D841"/>
    <mergeCell ref="E840:E841"/>
    <mergeCell ref="F840:F841"/>
    <mergeCell ref="G840:I840"/>
    <mergeCell ref="B831:B847"/>
    <mergeCell ref="C831:C839"/>
    <mergeCell ref="D831:D834"/>
    <mergeCell ref="E831:E834"/>
    <mergeCell ref="A833:A834"/>
    <mergeCell ref="D835:D839"/>
    <mergeCell ref="C840:C841"/>
    <mergeCell ref="B858:B860"/>
    <mergeCell ref="G858:I858"/>
    <mergeCell ref="V858:AC858"/>
    <mergeCell ref="G859:I859"/>
    <mergeCell ref="V859:AC859"/>
    <mergeCell ref="G860:I860"/>
    <mergeCell ref="V860:AC860"/>
    <mergeCell ref="BR847:BR857"/>
    <mergeCell ref="BT847:BT857"/>
    <mergeCell ref="A851:A852"/>
    <mergeCell ref="D851:D857"/>
    <mergeCell ref="E851:E852"/>
    <mergeCell ref="F851:F857"/>
    <mergeCell ref="G851:G857"/>
    <mergeCell ref="H851:H857"/>
    <mergeCell ref="A853:A857"/>
    <mergeCell ref="E853:E857"/>
    <mergeCell ref="B867:B869"/>
    <mergeCell ref="G867:I867"/>
    <mergeCell ref="G868:I868"/>
    <mergeCell ref="G869:I869"/>
    <mergeCell ref="BR863:BR864"/>
    <mergeCell ref="BT863:BT864"/>
    <mergeCell ref="G864:I864"/>
    <mergeCell ref="Z864:AC864"/>
    <mergeCell ref="G865:I865"/>
    <mergeCell ref="G866:I866"/>
    <mergeCell ref="B861:B866"/>
    <mergeCell ref="G861:I861"/>
    <mergeCell ref="G862:I862"/>
    <mergeCell ref="C863:C864"/>
    <mergeCell ref="D863:D864"/>
    <mergeCell ref="E863:E864"/>
    <mergeCell ref="F863:F864"/>
    <mergeCell ref="G863:I863"/>
  </mergeCells>
  <conditionalFormatting sqref="A1:A2 A12:A17 A19 A36 A77 A79:A80 A74 A83 A117 A151 A185 A219:A249 A252:A282 A285:A315 A318:A347 A387 A421 A455:A485 A488 A522:A552 A555 A589:A618 A634 A85:A114 A44:A72 A40:A42 A119:A148 A153:A182 A187:A216 A389:A418 A423:A452 A490:A519 A557:A586 A349:A359 A361:A371 A373:A384 A620:A632 A636:A847 A849 A851:A1048576">
    <cfRule type="cellIs" dxfId="5815" priority="3073" operator="equal">
      <formula>"Core"</formula>
    </cfRule>
    <cfRule type="cellIs" dxfId="5814" priority="3074" operator="equal">
      <formula>"Low"</formula>
    </cfRule>
    <cfRule type="cellIs" dxfId="5813" priority="3075" operator="equal">
      <formula>"Med"</formula>
    </cfRule>
    <cfRule type="cellIs" dxfId="5812" priority="3076" operator="equal">
      <formula>"High"</formula>
    </cfRule>
  </conditionalFormatting>
  <conditionalFormatting sqref="A590">
    <cfRule type="cellIs" dxfId="5811" priority="3069" operator="equal">
      <formula>"Core"</formula>
    </cfRule>
    <cfRule type="cellIs" dxfId="5810" priority="3070" operator="equal">
      <formula>"Low"</formula>
    </cfRule>
    <cfRule type="cellIs" dxfId="5809" priority="3071" operator="equal">
      <formula>"Med"</formula>
    </cfRule>
    <cfRule type="cellIs" dxfId="5808" priority="3072" operator="equal">
      <formula>"High"</formula>
    </cfRule>
  </conditionalFormatting>
  <conditionalFormatting sqref="A347">
    <cfRule type="cellIs" dxfId="5807" priority="3085" operator="equal">
      <formula>"Core"</formula>
    </cfRule>
    <cfRule type="cellIs" dxfId="5806" priority="3086" operator="equal">
      <formula>"Low"</formula>
    </cfRule>
    <cfRule type="cellIs" dxfId="5805" priority="3087" operator="equal">
      <formula>"Med"</formula>
    </cfRule>
    <cfRule type="cellIs" dxfId="5804" priority="3088" operator="equal">
      <formula>"High"</formula>
    </cfRule>
  </conditionalFormatting>
  <conditionalFormatting sqref="A281">
    <cfRule type="cellIs" dxfId="5803" priority="3093" operator="equal">
      <formula>"Core"</formula>
    </cfRule>
    <cfRule type="cellIs" dxfId="5802" priority="3094" operator="equal">
      <formula>"Low"</formula>
    </cfRule>
    <cfRule type="cellIs" dxfId="5801" priority="3095" operator="equal">
      <formula>"Med"</formula>
    </cfRule>
    <cfRule type="cellIs" dxfId="5800" priority="3096" operator="equal">
      <formula>"High"</formula>
    </cfRule>
  </conditionalFormatting>
  <conditionalFormatting sqref="A371">
    <cfRule type="cellIs" dxfId="5799" priority="3077" operator="equal">
      <formula>"Core"</formula>
    </cfRule>
    <cfRule type="cellIs" dxfId="5798" priority="3078" operator="equal">
      <formula>"Low"</formula>
    </cfRule>
    <cfRule type="cellIs" dxfId="5797" priority="3079" operator="equal">
      <formula>"Med"</formula>
    </cfRule>
    <cfRule type="cellIs" dxfId="5796" priority="3080" operator="equal">
      <formula>"High"</formula>
    </cfRule>
  </conditionalFormatting>
  <conditionalFormatting sqref="A314">
    <cfRule type="cellIs" dxfId="5795" priority="3089" operator="equal">
      <formula>"Core"</formula>
    </cfRule>
    <cfRule type="cellIs" dxfId="5794" priority="3090" operator="equal">
      <formula>"Low"</formula>
    </cfRule>
    <cfRule type="cellIs" dxfId="5793" priority="3091" operator="equal">
      <formula>"Med"</formula>
    </cfRule>
    <cfRule type="cellIs" dxfId="5792" priority="3092" operator="equal">
      <formula>"High"</formula>
    </cfRule>
  </conditionalFormatting>
  <conditionalFormatting sqref="A248">
    <cfRule type="cellIs" dxfId="5791" priority="3097" operator="equal">
      <formula>"Core"</formula>
    </cfRule>
  </conditionalFormatting>
  <conditionalFormatting sqref="A359">
    <cfRule type="cellIs" dxfId="5790" priority="3081" operator="equal">
      <formula>"Core"</formula>
    </cfRule>
    <cfRule type="cellIs" dxfId="5789" priority="3082" operator="equal">
      <formula>"Low"</formula>
    </cfRule>
    <cfRule type="cellIs" dxfId="5788" priority="3083" operator="equal">
      <formula>"Med"</formula>
    </cfRule>
    <cfRule type="cellIs" dxfId="5787" priority="3084" operator="equal">
      <formula>"High"</formula>
    </cfRule>
  </conditionalFormatting>
  <conditionalFormatting sqref="A836 A838">
    <cfRule type="cellIs" dxfId="5786" priority="3065" operator="equal">
      <formula>"Core"</formula>
    </cfRule>
    <cfRule type="cellIs" dxfId="5785" priority="3066" operator="equal">
      <formula>"Low"</formula>
    </cfRule>
    <cfRule type="cellIs" dxfId="5784" priority="3067" operator="equal">
      <formula>"Med"</formula>
    </cfRule>
    <cfRule type="cellIs" dxfId="5783" priority="3068" operator="equal">
      <formula>"High"</formula>
    </cfRule>
  </conditionalFormatting>
  <conditionalFormatting sqref="A835">
    <cfRule type="cellIs" dxfId="5782" priority="3061" operator="equal">
      <formula>"Core"</formula>
    </cfRule>
    <cfRule type="cellIs" dxfId="5781" priority="3062" operator="equal">
      <formula>"Low"</formula>
    </cfRule>
    <cfRule type="cellIs" dxfId="5780" priority="3063" operator="equal">
      <formula>"Med"</formula>
    </cfRule>
    <cfRule type="cellIs" dxfId="5779" priority="3064" operator="equal">
      <formula>"High"</formula>
    </cfRule>
  </conditionalFormatting>
  <conditionalFormatting sqref="A831">
    <cfRule type="cellIs" dxfId="5778" priority="3057" operator="equal">
      <formula>"Core"</formula>
    </cfRule>
    <cfRule type="cellIs" dxfId="5777" priority="3058" operator="equal">
      <formula>"Low"</formula>
    </cfRule>
    <cfRule type="cellIs" dxfId="5776" priority="3059" operator="equal">
      <formula>"Med"</formula>
    </cfRule>
    <cfRule type="cellIs" dxfId="5775" priority="3060" operator="equal">
      <formula>"High"</formula>
    </cfRule>
  </conditionalFormatting>
  <conditionalFormatting sqref="A831">
    <cfRule type="cellIs" dxfId="5774" priority="3053" operator="equal">
      <formula>"Core"</formula>
    </cfRule>
    <cfRule type="cellIs" dxfId="5773" priority="3054" operator="equal">
      <formula>"Low"</formula>
    </cfRule>
    <cfRule type="cellIs" dxfId="5772" priority="3055" operator="equal">
      <formula>"Med"</formula>
    </cfRule>
    <cfRule type="cellIs" dxfId="5771" priority="3056" operator="equal">
      <formula>"High"</formula>
    </cfRule>
  </conditionalFormatting>
  <conditionalFormatting sqref="A833">
    <cfRule type="cellIs" dxfId="5770" priority="3049" operator="equal">
      <formula>"Core"</formula>
    </cfRule>
    <cfRule type="cellIs" dxfId="5769" priority="3050" operator="equal">
      <formula>"Low"</formula>
    </cfRule>
    <cfRule type="cellIs" dxfId="5768" priority="3051" operator="equal">
      <formula>"Med"</formula>
    </cfRule>
    <cfRule type="cellIs" dxfId="5767" priority="3052" operator="equal">
      <formula>"High"</formula>
    </cfRule>
  </conditionalFormatting>
  <conditionalFormatting sqref="A833">
    <cfRule type="cellIs" dxfId="5766" priority="3045" operator="equal">
      <formula>"Core"</formula>
    </cfRule>
    <cfRule type="cellIs" dxfId="5765" priority="3046" operator="equal">
      <formula>"Low"</formula>
    </cfRule>
    <cfRule type="cellIs" dxfId="5764" priority="3047" operator="equal">
      <formula>"Med"</formula>
    </cfRule>
    <cfRule type="cellIs" dxfId="5763" priority="3048" operator="equal">
      <formula>"High"</formula>
    </cfRule>
  </conditionalFormatting>
  <conditionalFormatting sqref="A682:A685 A679">
    <cfRule type="cellIs" dxfId="5762" priority="3041" operator="equal">
      <formula>"Core"</formula>
    </cfRule>
    <cfRule type="cellIs" dxfId="5761" priority="3042" operator="equal">
      <formula>"Low"</formula>
    </cfRule>
    <cfRule type="cellIs" dxfId="5760" priority="3043" operator="equal">
      <formula>"Med"</formula>
    </cfRule>
    <cfRule type="cellIs" dxfId="5759" priority="3044" operator="equal">
      <formula>"High"</formula>
    </cfRule>
  </conditionalFormatting>
  <conditionalFormatting sqref="A682">
    <cfRule type="cellIs" dxfId="5758" priority="3034" operator="equal">
      <formula>"Core"</formula>
    </cfRule>
    <cfRule type="cellIs" dxfId="5757" priority="3035" operator="equal">
      <formula>"Low"</formula>
    </cfRule>
    <cfRule type="cellIs" dxfId="5756" priority="3036" operator="equal">
      <formula>"Med"</formula>
    </cfRule>
    <cfRule type="cellIs" dxfId="5755" priority="3037" operator="equal">
      <formula>"High"</formula>
    </cfRule>
  </conditionalFormatting>
  <conditionalFormatting sqref="A679">
    <cfRule type="cellIs" dxfId="5754" priority="3033" operator="equal">
      <formula>"Core"</formula>
    </cfRule>
    <cfRule type="cellIs" dxfId="5753" priority="3038" operator="equal">
      <formula>"Low"</formula>
    </cfRule>
    <cfRule type="cellIs" dxfId="5752" priority="3039" operator="equal">
      <formula>"Med"</formula>
    </cfRule>
    <cfRule type="cellIs" dxfId="5751" priority="3040" operator="equal">
      <formula>"High"</formula>
    </cfRule>
  </conditionalFormatting>
  <conditionalFormatting sqref="A683 A685">
    <cfRule type="cellIs" dxfId="5750" priority="3029" operator="equal">
      <formula>"Core"</formula>
    </cfRule>
    <cfRule type="cellIs" dxfId="5749" priority="3030" operator="equal">
      <formula>"Low"</formula>
    </cfRule>
    <cfRule type="cellIs" dxfId="5748" priority="3031" operator="equal">
      <formula>"Med"</formula>
    </cfRule>
    <cfRule type="cellIs" dxfId="5747" priority="3032" operator="equal">
      <formula>"High"</formula>
    </cfRule>
  </conditionalFormatting>
  <conditionalFormatting sqref="A682">
    <cfRule type="cellIs" dxfId="5746" priority="3025" operator="equal">
      <formula>"Core"</formula>
    </cfRule>
    <cfRule type="cellIs" dxfId="5745" priority="3026" operator="equal">
      <formula>"Low"</formula>
    </cfRule>
    <cfRule type="cellIs" dxfId="5744" priority="3027" operator="equal">
      <formula>"Med"</formula>
    </cfRule>
    <cfRule type="cellIs" dxfId="5743" priority="3028" operator="equal">
      <formula>"High"</formula>
    </cfRule>
  </conditionalFormatting>
  <conditionalFormatting sqref="A678">
    <cfRule type="cellIs" dxfId="5742" priority="3021" operator="equal">
      <formula>"Core"</formula>
    </cfRule>
    <cfRule type="cellIs" dxfId="5741" priority="3022" operator="equal">
      <formula>"Low"</formula>
    </cfRule>
    <cfRule type="cellIs" dxfId="5740" priority="3023" operator="equal">
      <formula>"Med"</formula>
    </cfRule>
    <cfRule type="cellIs" dxfId="5739" priority="3024" operator="equal">
      <formula>"High"</formula>
    </cfRule>
  </conditionalFormatting>
  <conditionalFormatting sqref="A678">
    <cfRule type="cellIs" dxfId="5738" priority="3017" operator="equal">
      <formula>"Core"</formula>
    </cfRule>
    <cfRule type="cellIs" dxfId="5737" priority="3018" operator="equal">
      <formula>"Low"</formula>
    </cfRule>
    <cfRule type="cellIs" dxfId="5736" priority="3019" operator="equal">
      <formula>"Med"</formula>
    </cfRule>
    <cfRule type="cellIs" dxfId="5735" priority="3020" operator="equal">
      <formula>"High"</formula>
    </cfRule>
  </conditionalFormatting>
  <conditionalFormatting sqref="A680">
    <cfRule type="cellIs" dxfId="5734" priority="3013" operator="equal">
      <formula>"Core"</formula>
    </cfRule>
    <cfRule type="cellIs" dxfId="5733" priority="3014" operator="equal">
      <formula>"Low"</formula>
    </cfRule>
    <cfRule type="cellIs" dxfId="5732" priority="3015" operator="equal">
      <formula>"Med"</formula>
    </cfRule>
    <cfRule type="cellIs" dxfId="5731" priority="3016" operator="equal">
      <formula>"High"</formula>
    </cfRule>
  </conditionalFormatting>
  <conditionalFormatting sqref="A680">
    <cfRule type="cellIs" dxfId="5730" priority="3009" operator="equal">
      <formula>"Core"</formula>
    </cfRule>
    <cfRule type="cellIs" dxfId="5729" priority="3010" operator="equal">
      <formula>"Low"</formula>
    </cfRule>
    <cfRule type="cellIs" dxfId="5728" priority="3011" operator="equal">
      <formula>"Med"</formula>
    </cfRule>
    <cfRule type="cellIs" dxfId="5727" priority="3012" operator="equal">
      <formula>"High"</formula>
    </cfRule>
  </conditionalFormatting>
  <conditionalFormatting sqref="A691:A694 A688">
    <cfRule type="cellIs" dxfId="5726" priority="3005" operator="equal">
      <formula>"Core"</formula>
    </cfRule>
    <cfRule type="cellIs" dxfId="5725" priority="3006" operator="equal">
      <formula>"Low"</formula>
    </cfRule>
    <cfRule type="cellIs" dxfId="5724" priority="3007" operator="equal">
      <formula>"Med"</formula>
    </cfRule>
    <cfRule type="cellIs" dxfId="5723" priority="3008" operator="equal">
      <formula>"High"</formula>
    </cfRule>
  </conditionalFormatting>
  <conditionalFormatting sqref="A691">
    <cfRule type="cellIs" dxfId="5722" priority="2998" operator="equal">
      <formula>"Core"</formula>
    </cfRule>
    <cfRule type="cellIs" dxfId="5721" priority="2999" operator="equal">
      <formula>"Low"</formula>
    </cfRule>
    <cfRule type="cellIs" dxfId="5720" priority="3000" operator="equal">
      <formula>"Med"</formula>
    </cfRule>
    <cfRule type="cellIs" dxfId="5719" priority="3001" operator="equal">
      <formula>"High"</formula>
    </cfRule>
  </conditionalFormatting>
  <conditionalFormatting sqref="A688">
    <cfRule type="cellIs" dxfId="5718" priority="2997" operator="equal">
      <formula>"Core"</formula>
    </cfRule>
    <cfRule type="cellIs" dxfId="5717" priority="3002" operator="equal">
      <formula>"Low"</formula>
    </cfRule>
    <cfRule type="cellIs" dxfId="5716" priority="3003" operator="equal">
      <formula>"Med"</formula>
    </cfRule>
    <cfRule type="cellIs" dxfId="5715" priority="3004" operator="equal">
      <formula>"High"</formula>
    </cfRule>
  </conditionalFormatting>
  <conditionalFormatting sqref="A692 A694">
    <cfRule type="cellIs" dxfId="5714" priority="2993" operator="equal">
      <formula>"Core"</formula>
    </cfRule>
    <cfRule type="cellIs" dxfId="5713" priority="2994" operator="equal">
      <formula>"Low"</formula>
    </cfRule>
    <cfRule type="cellIs" dxfId="5712" priority="2995" operator="equal">
      <formula>"Med"</formula>
    </cfRule>
    <cfRule type="cellIs" dxfId="5711" priority="2996" operator="equal">
      <formula>"High"</formula>
    </cfRule>
  </conditionalFormatting>
  <conditionalFormatting sqref="A691">
    <cfRule type="cellIs" dxfId="5710" priority="2989" operator="equal">
      <formula>"Core"</formula>
    </cfRule>
    <cfRule type="cellIs" dxfId="5709" priority="2990" operator="equal">
      <formula>"Low"</formula>
    </cfRule>
    <cfRule type="cellIs" dxfId="5708" priority="2991" operator="equal">
      <formula>"Med"</formula>
    </cfRule>
    <cfRule type="cellIs" dxfId="5707" priority="2992" operator="equal">
      <formula>"High"</formula>
    </cfRule>
  </conditionalFormatting>
  <conditionalFormatting sqref="A687">
    <cfRule type="cellIs" dxfId="5706" priority="2985" operator="equal">
      <formula>"Core"</formula>
    </cfRule>
    <cfRule type="cellIs" dxfId="5705" priority="2986" operator="equal">
      <formula>"Low"</formula>
    </cfRule>
    <cfRule type="cellIs" dxfId="5704" priority="2987" operator="equal">
      <formula>"Med"</formula>
    </cfRule>
    <cfRule type="cellIs" dxfId="5703" priority="2988" operator="equal">
      <formula>"High"</formula>
    </cfRule>
  </conditionalFormatting>
  <conditionalFormatting sqref="A687">
    <cfRule type="cellIs" dxfId="5702" priority="2981" operator="equal">
      <formula>"Core"</formula>
    </cfRule>
    <cfRule type="cellIs" dxfId="5701" priority="2982" operator="equal">
      <formula>"Low"</formula>
    </cfRule>
    <cfRule type="cellIs" dxfId="5700" priority="2983" operator="equal">
      <formula>"Med"</formula>
    </cfRule>
    <cfRule type="cellIs" dxfId="5699" priority="2984" operator="equal">
      <formula>"High"</formula>
    </cfRule>
  </conditionalFormatting>
  <conditionalFormatting sqref="A689">
    <cfRule type="cellIs" dxfId="5698" priority="2977" operator="equal">
      <formula>"Core"</formula>
    </cfRule>
    <cfRule type="cellIs" dxfId="5697" priority="2978" operator="equal">
      <formula>"Low"</formula>
    </cfRule>
    <cfRule type="cellIs" dxfId="5696" priority="2979" operator="equal">
      <formula>"Med"</formula>
    </cfRule>
    <cfRule type="cellIs" dxfId="5695" priority="2980" operator="equal">
      <formula>"High"</formula>
    </cfRule>
  </conditionalFormatting>
  <conditionalFormatting sqref="A689">
    <cfRule type="cellIs" dxfId="5694" priority="2973" operator="equal">
      <formula>"Core"</formula>
    </cfRule>
    <cfRule type="cellIs" dxfId="5693" priority="2974" operator="equal">
      <formula>"Low"</formula>
    </cfRule>
    <cfRule type="cellIs" dxfId="5692" priority="2975" operator="equal">
      <formula>"Med"</formula>
    </cfRule>
    <cfRule type="cellIs" dxfId="5691" priority="2976" operator="equal">
      <formula>"High"</formula>
    </cfRule>
  </conditionalFormatting>
  <conditionalFormatting sqref="A709:A712 A706">
    <cfRule type="cellIs" dxfId="5690" priority="2969" operator="equal">
      <formula>"Core"</formula>
    </cfRule>
    <cfRule type="cellIs" dxfId="5689" priority="2970" operator="equal">
      <formula>"Low"</formula>
    </cfRule>
    <cfRule type="cellIs" dxfId="5688" priority="2971" operator="equal">
      <formula>"Med"</formula>
    </cfRule>
    <cfRule type="cellIs" dxfId="5687" priority="2972" operator="equal">
      <formula>"High"</formula>
    </cfRule>
  </conditionalFormatting>
  <conditionalFormatting sqref="A709">
    <cfRule type="cellIs" dxfId="5686" priority="2962" operator="equal">
      <formula>"Core"</formula>
    </cfRule>
    <cfRule type="cellIs" dxfId="5685" priority="2963" operator="equal">
      <formula>"Low"</formula>
    </cfRule>
    <cfRule type="cellIs" dxfId="5684" priority="2964" operator="equal">
      <formula>"Med"</formula>
    </cfRule>
    <cfRule type="cellIs" dxfId="5683" priority="2965" operator="equal">
      <formula>"High"</formula>
    </cfRule>
  </conditionalFormatting>
  <conditionalFormatting sqref="A706">
    <cfRule type="cellIs" dxfId="5682" priority="2961" operator="equal">
      <formula>"Core"</formula>
    </cfRule>
    <cfRule type="cellIs" dxfId="5681" priority="2966" operator="equal">
      <formula>"Low"</formula>
    </cfRule>
    <cfRule type="cellIs" dxfId="5680" priority="2967" operator="equal">
      <formula>"Med"</formula>
    </cfRule>
    <cfRule type="cellIs" dxfId="5679" priority="2968" operator="equal">
      <formula>"High"</formula>
    </cfRule>
  </conditionalFormatting>
  <conditionalFormatting sqref="A710 A712">
    <cfRule type="cellIs" dxfId="5678" priority="2957" operator="equal">
      <formula>"Core"</formula>
    </cfRule>
    <cfRule type="cellIs" dxfId="5677" priority="2958" operator="equal">
      <formula>"Low"</formula>
    </cfRule>
    <cfRule type="cellIs" dxfId="5676" priority="2959" operator="equal">
      <formula>"Med"</formula>
    </cfRule>
    <cfRule type="cellIs" dxfId="5675" priority="2960" operator="equal">
      <formula>"High"</formula>
    </cfRule>
  </conditionalFormatting>
  <conditionalFormatting sqref="A709">
    <cfRule type="cellIs" dxfId="5674" priority="2953" operator="equal">
      <formula>"Core"</formula>
    </cfRule>
    <cfRule type="cellIs" dxfId="5673" priority="2954" operator="equal">
      <formula>"Low"</formula>
    </cfRule>
    <cfRule type="cellIs" dxfId="5672" priority="2955" operator="equal">
      <formula>"Med"</formula>
    </cfRule>
    <cfRule type="cellIs" dxfId="5671" priority="2956" operator="equal">
      <formula>"High"</formula>
    </cfRule>
  </conditionalFormatting>
  <conditionalFormatting sqref="A705">
    <cfRule type="cellIs" dxfId="5670" priority="2949" operator="equal">
      <formula>"Core"</formula>
    </cfRule>
    <cfRule type="cellIs" dxfId="5669" priority="2950" operator="equal">
      <formula>"Low"</formula>
    </cfRule>
    <cfRule type="cellIs" dxfId="5668" priority="2951" operator="equal">
      <formula>"Med"</formula>
    </cfRule>
    <cfRule type="cellIs" dxfId="5667" priority="2952" operator="equal">
      <formula>"High"</formula>
    </cfRule>
  </conditionalFormatting>
  <conditionalFormatting sqref="A705">
    <cfRule type="cellIs" dxfId="5666" priority="2945" operator="equal">
      <formula>"Core"</formula>
    </cfRule>
    <cfRule type="cellIs" dxfId="5665" priority="2946" operator="equal">
      <formula>"Low"</formula>
    </cfRule>
    <cfRule type="cellIs" dxfId="5664" priority="2947" operator="equal">
      <formula>"Med"</formula>
    </cfRule>
    <cfRule type="cellIs" dxfId="5663" priority="2948" operator="equal">
      <formula>"High"</formula>
    </cfRule>
  </conditionalFormatting>
  <conditionalFormatting sqref="A707">
    <cfRule type="cellIs" dxfId="5662" priority="2941" operator="equal">
      <formula>"Core"</formula>
    </cfRule>
    <cfRule type="cellIs" dxfId="5661" priority="2942" operator="equal">
      <formula>"Low"</formula>
    </cfRule>
    <cfRule type="cellIs" dxfId="5660" priority="2943" operator="equal">
      <formula>"Med"</formula>
    </cfRule>
    <cfRule type="cellIs" dxfId="5659" priority="2944" operator="equal">
      <formula>"High"</formula>
    </cfRule>
  </conditionalFormatting>
  <conditionalFormatting sqref="A707">
    <cfRule type="cellIs" dxfId="5658" priority="2937" operator="equal">
      <formula>"Core"</formula>
    </cfRule>
    <cfRule type="cellIs" dxfId="5657" priority="2938" operator="equal">
      <formula>"Low"</formula>
    </cfRule>
    <cfRule type="cellIs" dxfId="5656" priority="2939" operator="equal">
      <formula>"Med"</formula>
    </cfRule>
    <cfRule type="cellIs" dxfId="5655" priority="2940" operator="equal">
      <formula>"High"</formula>
    </cfRule>
  </conditionalFormatting>
  <conditionalFormatting sqref="A727:A730 A724">
    <cfRule type="cellIs" dxfId="5654" priority="2933" operator="equal">
      <formula>"Core"</formula>
    </cfRule>
    <cfRule type="cellIs" dxfId="5653" priority="2934" operator="equal">
      <formula>"Low"</formula>
    </cfRule>
    <cfRule type="cellIs" dxfId="5652" priority="2935" operator="equal">
      <formula>"Med"</formula>
    </cfRule>
    <cfRule type="cellIs" dxfId="5651" priority="2936" operator="equal">
      <formula>"High"</formula>
    </cfRule>
  </conditionalFormatting>
  <conditionalFormatting sqref="A727">
    <cfRule type="cellIs" dxfId="5650" priority="2926" operator="equal">
      <formula>"Core"</formula>
    </cfRule>
    <cfRule type="cellIs" dxfId="5649" priority="2927" operator="equal">
      <formula>"Low"</formula>
    </cfRule>
    <cfRule type="cellIs" dxfId="5648" priority="2928" operator="equal">
      <formula>"Med"</formula>
    </cfRule>
    <cfRule type="cellIs" dxfId="5647" priority="2929" operator="equal">
      <formula>"High"</formula>
    </cfRule>
  </conditionalFormatting>
  <conditionalFormatting sqref="A724">
    <cfRule type="cellIs" dxfId="5646" priority="2925" operator="equal">
      <formula>"Core"</formula>
    </cfRule>
    <cfRule type="cellIs" dxfId="5645" priority="2930" operator="equal">
      <formula>"Low"</formula>
    </cfRule>
    <cfRule type="cellIs" dxfId="5644" priority="2931" operator="equal">
      <formula>"Med"</formula>
    </cfRule>
    <cfRule type="cellIs" dxfId="5643" priority="2932" operator="equal">
      <formula>"High"</formula>
    </cfRule>
  </conditionalFormatting>
  <conditionalFormatting sqref="A728 A730">
    <cfRule type="cellIs" dxfId="5642" priority="2921" operator="equal">
      <formula>"Core"</formula>
    </cfRule>
    <cfRule type="cellIs" dxfId="5641" priority="2922" operator="equal">
      <formula>"Low"</formula>
    </cfRule>
    <cfRule type="cellIs" dxfId="5640" priority="2923" operator="equal">
      <formula>"Med"</formula>
    </cfRule>
    <cfRule type="cellIs" dxfId="5639" priority="2924" operator="equal">
      <formula>"High"</formula>
    </cfRule>
  </conditionalFormatting>
  <conditionalFormatting sqref="A727">
    <cfRule type="cellIs" dxfId="5638" priority="2917" operator="equal">
      <formula>"Core"</formula>
    </cfRule>
    <cfRule type="cellIs" dxfId="5637" priority="2918" operator="equal">
      <formula>"Low"</formula>
    </cfRule>
    <cfRule type="cellIs" dxfId="5636" priority="2919" operator="equal">
      <formula>"Med"</formula>
    </cfRule>
    <cfRule type="cellIs" dxfId="5635" priority="2920" operator="equal">
      <formula>"High"</formula>
    </cfRule>
  </conditionalFormatting>
  <conditionalFormatting sqref="A723">
    <cfRule type="cellIs" dxfId="5634" priority="2913" operator="equal">
      <formula>"Core"</formula>
    </cfRule>
    <cfRule type="cellIs" dxfId="5633" priority="2914" operator="equal">
      <formula>"Low"</formula>
    </cfRule>
    <cfRule type="cellIs" dxfId="5632" priority="2915" operator="equal">
      <formula>"Med"</formula>
    </cfRule>
    <cfRule type="cellIs" dxfId="5631" priority="2916" operator="equal">
      <formula>"High"</formula>
    </cfRule>
  </conditionalFormatting>
  <conditionalFormatting sqref="A723">
    <cfRule type="cellIs" dxfId="5630" priority="2909" operator="equal">
      <formula>"Core"</formula>
    </cfRule>
    <cfRule type="cellIs" dxfId="5629" priority="2910" operator="equal">
      <formula>"Low"</formula>
    </cfRule>
    <cfRule type="cellIs" dxfId="5628" priority="2911" operator="equal">
      <formula>"Med"</formula>
    </cfRule>
    <cfRule type="cellIs" dxfId="5627" priority="2912" operator="equal">
      <formula>"High"</formula>
    </cfRule>
  </conditionalFormatting>
  <conditionalFormatting sqref="A725">
    <cfRule type="cellIs" dxfId="5626" priority="2905" operator="equal">
      <formula>"Core"</formula>
    </cfRule>
    <cfRule type="cellIs" dxfId="5625" priority="2906" operator="equal">
      <formula>"Low"</formula>
    </cfRule>
    <cfRule type="cellIs" dxfId="5624" priority="2907" operator="equal">
      <formula>"Med"</formula>
    </cfRule>
    <cfRule type="cellIs" dxfId="5623" priority="2908" operator="equal">
      <formula>"High"</formula>
    </cfRule>
  </conditionalFormatting>
  <conditionalFormatting sqref="A725">
    <cfRule type="cellIs" dxfId="5622" priority="2901" operator="equal">
      <formula>"Core"</formula>
    </cfRule>
    <cfRule type="cellIs" dxfId="5621" priority="2902" operator="equal">
      <formula>"Low"</formula>
    </cfRule>
    <cfRule type="cellIs" dxfId="5620" priority="2903" operator="equal">
      <formula>"Med"</formula>
    </cfRule>
    <cfRule type="cellIs" dxfId="5619" priority="2904" operator="equal">
      <formula>"High"</formula>
    </cfRule>
  </conditionalFormatting>
  <conditionalFormatting sqref="A745:A748 A742">
    <cfRule type="cellIs" dxfId="5618" priority="2897" operator="equal">
      <formula>"Core"</formula>
    </cfRule>
    <cfRule type="cellIs" dxfId="5617" priority="2898" operator="equal">
      <formula>"Low"</formula>
    </cfRule>
    <cfRule type="cellIs" dxfId="5616" priority="2899" operator="equal">
      <formula>"Med"</formula>
    </cfRule>
    <cfRule type="cellIs" dxfId="5615" priority="2900" operator="equal">
      <formula>"High"</formula>
    </cfRule>
  </conditionalFormatting>
  <conditionalFormatting sqref="A745">
    <cfRule type="cellIs" dxfId="5614" priority="2890" operator="equal">
      <formula>"Core"</formula>
    </cfRule>
    <cfRule type="cellIs" dxfId="5613" priority="2891" operator="equal">
      <formula>"Low"</formula>
    </cfRule>
    <cfRule type="cellIs" dxfId="5612" priority="2892" operator="equal">
      <formula>"Med"</formula>
    </cfRule>
    <cfRule type="cellIs" dxfId="5611" priority="2893" operator="equal">
      <formula>"High"</formula>
    </cfRule>
  </conditionalFormatting>
  <conditionalFormatting sqref="A742">
    <cfRule type="cellIs" dxfId="5610" priority="2889" operator="equal">
      <formula>"Core"</formula>
    </cfRule>
    <cfRule type="cellIs" dxfId="5609" priority="2894" operator="equal">
      <formula>"Low"</formula>
    </cfRule>
    <cfRule type="cellIs" dxfId="5608" priority="2895" operator="equal">
      <formula>"Med"</formula>
    </cfRule>
    <cfRule type="cellIs" dxfId="5607" priority="2896" operator="equal">
      <formula>"High"</formula>
    </cfRule>
  </conditionalFormatting>
  <conditionalFormatting sqref="A746 A748">
    <cfRule type="cellIs" dxfId="5606" priority="2885" operator="equal">
      <formula>"Core"</formula>
    </cfRule>
    <cfRule type="cellIs" dxfId="5605" priority="2886" operator="equal">
      <formula>"Low"</formula>
    </cfRule>
    <cfRule type="cellIs" dxfId="5604" priority="2887" operator="equal">
      <formula>"Med"</formula>
    </cfRule>
    <cfRule type="cellIs" dxfId="5603" priority="2888" operator="equal">
      <formula>"High"</formula>
    </cfRule>
  </conditionalFormatting>
  <conditionalFormatting sqref="A745">
    <cfRule type="cellIs" dxfId="5602" priority="2881" operator="equal">
      <formula>"Core"</formula>
    </cfRule>
    <cfRule type="cellIs" dxfId="5601" priority="2882" operator="equal">
      <formula>"Low"</formula>
    </cfRule>
    <cfRule type="cellIs" dxfId="5600" priority="2883" operator="equal">
      <formula>"Med"</formula>
    </cfRule>
    <cfRule type="cellIs" dxfId="5599" priority="2884" operator="equal">
      <formula>"High"</formula>
    </cfRule>
  </conditionalFormatting>
  <conditionalFormatting sqref="A741">
    <cfRule type="cellIs" dxfId="5598" priority="2877" operator="equal">
      <formula>"Core"</formula>
    </cfRule>
    <cfRule type="cellIs" dxfId="5597" priority="2878" operator="equal">
      <formula>"Low"</formula>
    </cfRule>
    <cfRule type="cellIs" dxfId="5596" priority="2879" operator="equal">
      <formula>"Med"</formula>
    </cfRule>
    <cfRule type="cellIs" dxfId="5595" priority="2880" operator="equal">
      <formula>"High"</formula>
    </cfRule>
  </conditionalFormatting>
  <conditionalFormatting sqref="A741">
    <cfRule type="cellIs" dxfId="5594" priority="2873" operator="equal">
      <formula>"Core"</formula>
    </cfRule>
    <cfRule type="cellIs" dxfId="5593" priority="2874" operator="equal">
      <formula>"Low"</formula>
    </cfRule>
    <cfRule type="cellIs" dxfId="5592" priority="2875" operator="equal">
      <formula>"Med"</formula>
    </cfRule>
    <cfRule type="cellIs" dxfId="5591" priority="2876" operator="equal">
      <formula>"High"</formula>
    </cfRule>
  </conditionalFormatting>
  <conditionalFormatting sqref="A743">
    <cfRule type="cellIs" dxfId="5590" priority="2869" operator="equal">
      <formula>"Core"</formula>
    </cfRule>
    <cfRule type="cellIs" dxfId="5589" priority="2870" operator="equal">
      <formula>"Low"</formula>
    </cfRule>
    <cfRule type="cellIs" dxfId="5588" priority="2871" operator="equal">
      <formula>"Med"</formula>
    </cfRule>
    <cfRule type="cellIs" dxfId="5587" priority="2872" operator="equal">
      <formula>"High"</formula>
    </cfRule>
  </conditionalFormatting>
  <conditionalFormatting sqref="A743">
    <cfRule type="cellIs" dxfId="5586" priority="2865" operator="equal">
      <formula>"Core"</formula>
    </cfRule>
    <cfRule type="cellIs" dxfId="5585" priority="2866" operator="equal">
      <formula>"Low"</formula>
    </cfRule>
    <cfRule type="cellIs" dxfId="5584" priority="2867" operator="equal">
      <formula>"Med"</formula>
    </cfRule>
    <cfRule type="cellIs" dxfId="5583" priority="2868" operator="equal">
      <formula>"High"</formula>
    </cfRule>
  </conditionalFormatting>
  <conditionalFormatting sqref="A817:A820 A814">
    <cfRule type="cellIs" dxfId="5582" priority="2861" operator="equal">
      <formula>"Core"</formula>
    </cfRule>
    <cfRule type="cellIs" dxfId="5581" priority="2862" operator="equal">
      <formula>"Low"</formula>
    </cfRule>
    <cfRule type="cellIs" dxfId="5580" priority="2863" operator="equal">
      <formula>"Med"</formula>
    </cfRule>
    <cfRule type="cellIs" dxfId="5579" priority="2864" operator="equal">
      <formula>"High"</formula>
    </cfRule>
  </conditionalFormatting>
  <conditionalFormatting sqref="A817">
    <cfRule type="cellIs" dxfId="5578" priority="2854" operator="equal">
      <formula>"Core"</formula>
    </cfRule>
    <cfRule type="cellIs" dxfId="5577" priority="2855" operator="equal">
      <formula>"Low"</formula>
    </cfRule>
    <cfRule type="cellIs" dxfId="5576" priority="2856" operator="equal">
      <formula>"Med"</formula>
    </cfRule>
    <cfRule type="cellIs" dxfId="5575" priority="2857" operator="equal">
      <formula>"High"</formula>
    </cfRule>
  </conditionalFormatting>
  <conditionalFormatting sqref="A814">
    <cfRule type="cellIs" dxfId="5574" priority="2853" operator="equal">
      <formula>"Core"</formula>
    </cfRule>
    <cfRule type="cellIs" dxfId="5573" priority="2858" operator="equal">
      <formula>"Low"</formula>
    </cfRule>
    <cfRule type="cellIs" dxfId="5572" priority="2859" operator="equal">
      <formula>"Med"</formula>
    </cfRule>
    <cfRule type="cellIs" dxfId="5571" priority="2860" operator="equal">
      <formula>"High"</formula>
    </cfRule>
  </conditionalFormatting>
  <conditionalFormatting sqref="A818 A820">
    <cfRule type="cellIs" dxfId="5570" priority="2849" operator="equal">
      <formula>"Core"</formula>
    </cfRule>
    <cfRule type="cellIs" dxfId="5569" priority="2850" operator="equal">
      <formula>"Low"</formula>
    </cfRule>
    <cfRule type="cellIs" dxfId="5568" priority="2851" operator="equal">
      <formula>"Med"</formula>
    </cfRule>
    <cfRule type="cellIs" dxfId="5567" priority="2852" operator="equal">
      <formula>"High"</formula>
    </cfRule>
  </conditionalFormatting>
  <conditionalFormatting sqref="A817">
    <cfRule type="cellIs" dxfId="5566" priority="2845" operator="equal">
      <formula>"Core"</formula>
    </cfRule>
    <cfRule type="cellIs" dxfId="5565" priority="2846" operator="equal">
      <formula>"Low"</formula>
    </cfRule>
    <cfRule type="cellIs" dxfId="5564" priority="2847" operator="equal">
      <formula>"Med"</formula>
    </cfRule>
    <cfRule type="cellIs" dxfId="5563" priority="2848" operator="equal">
      <formula>"High"</formula>
    </cfRule>
  </conditionalFormatting>
  <conditionalFormatting sqref="A813">
    <cfRule type="cellIs" dxfId="5562" priority="2844" operator="equal">
      <formula>"Core"</formula>
    </cfRule>
  </conditionalFormatting>
  <conditionalFormatting sqref="A813">
    <cfRule type="cellIs" dxfId="5561" priority="2840" operator="equal">
      <formula>"Core"</formula>
    </cfRule>
    <cfRule type="cellIs" dxfId="5560" priority="2841" operator="equal">
      <formula>"Low"</formula>
    </cfRule>
    <cfRule type="cellIs" dxfId="5559" priority="2842" operator="equal">
      <formula>"Med"</formula>
    </cfRule>
    <cfRule type="cellIs" dxfId="5558" priority="2843" operator="equal">
      <formula>"High"</formula>
    </cfRule>
  </conditionalFormatting>
  <conditionalFormatting sqref="A815">
    <cfRule type="cellIs" dxfId="5557" priority="2839" operator="equal">
      <formula>"High"</formula>
    </cfRule>
  </conditionalFormatting>
  <conditionalFormatting sqref="K28:K31 K19 K1:K2 K12:K17 K35:K42 K83 K119:K146 K153:K180 K187:K216 K219:K249 K252:K282 K285:K315 K318:K347 K389:K416 K423:K452 K455:K483 K490:K519 K522:K550 K557:K586 K589:K618 K85:K112 K44:K58 K4 K69:K80 K349:K359 K361:K371 K373:K382 K620:K629 K636:K847 K855:K1048576 K849 K851:K853">
    <cfRule type="cellIs" dxfId="5556" priority="2837" operator="equal">
      <formula>"Y"</formula>
    </cfRule>
    <cfRule type="cellIs" dxfId="5555" priority="2838" operator="equal">
      <formula>"N"</formula>
    </cfRule>
  </conditionalFormatting>
  <conditionalFormatting sqref="AL14:BA14 X14:AC14 AT12:BA12 N1 AA1 X1 AT19:BA19 AD1:BA1 X12:AC12 X56:AC56 X69:AC69 AL72:BA72 V38:W42 X15:AD15 X13:BA13 AD71:BA71 AD73:BA73 AA32:AC35 AA20:AC23 AT15:BA17 W1:W2 BB12:BI19 BJ12:BQ17 AA74:AC74 V73:W74 AL38:BQ42 V56:W58 W75:W78 N2:V2 X2:BA2 V12:W15 N13:U15 T12:U12 N17:U19 T16:U16 N20:S23 W71 BJ109:BQ114 BB95:BQ98 AL79:BQ80 AT83:BQ83 BJ151:BQ182 N215:BQ216 N219:BQ249 N252:BQ282 N285:BQ315 N318:BQ346 N451:BQ452 N455:BQ483 N518:BQ519 N522:BQ550 N585:BQ586 N589:BQ617 AT87:BQ94 AT101:BQ108 AT99:BQ99 O100:BQ100 O86:BQ86 AL85:BQ85 BJ634:BQ663 AD664:BQ677 V44:W44 AL44:BA48 BB44:BQ76 N44:O44 N45:T45 N4:BA4 N5:R5 AL52:BA52 AT49:BA51 AL56:BA58 AT53:BA55 AL69:BA70 AT59:BA68 BJ117:BQ148 BJ185:BQ214 BJ383:BQ384 BJ630:BQ631 AT359:BQ359 AD354:BQ354 AT350:BQ353 AD349:BQ349 AL347:BQ348 BJ355:BQ358 AT361:BQ371 AT373:BQ382 BJ387:BQ418 AT620:BQ629 AT618:BQ618 BJ421:BQ450 BJ488:BQ517 BJ484:BQ485 BJ555:BQ584 BJ551:BQ552 N664:W677 N861:BQ861 N858:V858 AD858:BQ860 P859:U860 N865:BQ1048576 V864:Z864 AD864:BQ864 V862:BQ863 V842:V843 N693:BQ704 AD679:BQ679 V681:Z681 AT680:BQ680 AL678:BQ678 AD681:BQ682 N685:U685 AL831:BQ836 AL683:BQ692 N711:BQ722 AL705:BQ710 N729:BQ731 AL723:BQ728 N747:BQ749 AL741:BQ746 N819:BQ830 AL813:BQ818 R44:S44 N738:BQ740 AL732:BQ737 N756:BQ812 AL750:BQ755 N849:BQ849 N851:BQ857 N837:BQ840 N841:U841 AD841:BQ843 N844:BQ847 T75:U76 Q77:V78 X77:Z78 AD77:BQ78 N36:BQ36 X38:AC41 U37:BQ37 N37:T39">
    <cfRule type="cellIs" dxfId="5554" priority="2836" operator="equal">
      <formula>"1"</formula>
    </cfRule>
  </conditionalFormatting>
  <conditionalFormatting sqref="J28:J31 J19 J1:J2 J12:J17 J35:J42 J252:J282 J285:J315 J318:J347 J423:J483 J589:J618 J85:J112 J119:J146 J153:J180 J187:J249 J389:J416 J490:J550 J557:J586 J4 J44:J58 J69:J78 J349:J358 J361:J371 J373:J382 J620:J629 J636:J847 J855:J1048576 J849 J851:J853">
    <cfRule type="cellIs" dxfId="5553" priority="2832" operator="equal">
      <formula>"H"</formula>
    </cfRule>
    <cfRule type="cellIs" dxfId="5552" priority="2833" operator="equal">
      <formula>"M"</formula>
    </cfRule>
    <cfRule type="cellIs" dxfId="5551" priority="2834" operator="equal">
      <formula>"L"</formula>
    </cfRule>
    <cfRule type="cellIs" dxfId="5550" priority="2835" operator="equal">
      <formula>"N"</formula>
    </cfRule>
  </conditionalFormatting>
  <conditionalFormatting sqref="AD14">
    <cfRule type="cellIs" dxfId="5549" priority="2831" operator="equal">
      <formula>"1"</formula>
    </cfRule>
  </conditionalFormatting>
  <conditionalFormatting sqref="AD12">
    <cfRule type="cellIs" dxfId="5548" priority="2830" operator="equal">
      <formula>"1"</formula>
    </cfRule>
  </conditionalFormatting>
  <conditionalFormatting sqref="AL17:AS17 X16:AC17">
    <cfRule type="cellIs" dxfId="5547" priority="2829" operator="equal">
      <formula>"1"</formula>
    </cfRule>
  </conditionalFormatting>
  <conditionalFormatting sqref="AA16:AC17">
    <cfRule type="cellIs" dxfId="5546" priority="2828" operator="equal">
      <formula>"1"</formula>
    </cfRule>
  </conditionalFormatting>
  <conditionalFormatting sqref="AD16">
    <cfRule type="cellIs" dxfId="5545" priority="2827" operator="equal">
      <formula>"1"</formula>
    </cfRule>
  </conditionalFormatting>
  <conditionalFormatting sqref="A18">
    <cfRule type="cellIs" dxfId="5544" priority="2823" operator="equal">
      <formula>"Core"</formula>
    </cfRule>
    <cfRule type="cellIs" dxfId="5543" priority="2824" operator="equal">
      <formula>"Low"</formula>
    </cfRule>
    <cfRule type="cellIs" dxfId="5542" priority="2825" operator="equal">
      <formula>"Med"</formula>
    </cfRule>
    <cfRule type="cellIs" dxfId="5541" priority="2826" operator="equal">
      <formula>"High"</formula>
    </cfRule>
  </conditionalFormatting>
  <conditionalFormatting sqref="K18">
    <cfRule type="cellIs" dxfId="5540" priority="2821" operator="equal">
      <formula>"Y"</formula>
    </cfRule>
    <cfRule type="cellIs" dxfId="5539" priority="2822" operator="equal">
      <formula>"N"</formula>
    </cfRule>
  </conditionalFormatting>
  <conditionalFormatting sqref="AT18:BA18">
    <cfRule type="cellIs" dxfId="5538" priority="2820" operator="equal">
      <formula>"1"</formula>
    </cfRule>
  </conditionalFormatting>
  <conditionalFormatting sqref="J18">
    <cfRule type="cellIs" dxfId="5537" priority="2816" operator="equal">
      <formula>"H"</formula>
    </cfRule>
    <cfRule type="cellIs" dxfId="5536" priority="2817" operator="equal">
      <formula>"M"</formula>
    </cfRule>
    <cfRule type="cellIs" dxfId="5535" priority="2818" operator="equal">
      <formula>"L"</formula>
    </cfRule>
    <cfRule type="cellIs" dxfId="5534" priority="2819" operator="equal">
      <formula>"N"</formula>
    </cfRule>
  </conditionalFormatting>
  <conditionalFormatting sqref="AD18">
    <cfRule type="cellIs" dxfId="5533" priority="2814" operator="equal">
      <formula>"1"</formula>
    </cfRule>
  </conditionalFormatting>
  <conditionalFormatting sqref="AA18:AC19">
    <cfRule type="cellIs" dxfId="5532" priority="2813" operator="equal">
      <formula>"1"</formula>
    </cfRule>
  </conditionalFormatting>
  <conditionalFormatting sqref="AL18:AS18 X19:AD19 X18:AC18">
    <cfRule type="cellIs" dxfId="5531" priority="2815" operator="equal">
      <formula>"1"</formula>
    </cfRule>
  </conditionalFormatting>
  <conditionalFormatting sqref="K24:K27">
    <cfRule type="cellIs" dxfId="5530" priority="2811" operator="equal">
      <formula>"Y"</formula>
    </cfRule>
    <cfRule type="cellIs" dxfId="5529" priority="2812" operator="equal">
      <formula>"N"</formula>
    </cfRule>
  </conditionalFormatting>
  <conditionalFormatting sqref="AT27:BA27 X24:AC26 AT24:BA24 X27:AD27 AL25:BA26">
    <cfRule type="cellIs" dxfId="5528" priority="2810" operator="equal">
      <formula>"1"</formula>
    </cfRule>
  </conditionalFormatting>
  <conditionalFormatting sqref="J24:J27">
    <cfRule type="cellIs" dxfId="5527" priority="2806" operator="equal">
      <formula>"H"</formula>
    </cfRule>
    <cfRule type="cellIs" dxfId="5526" priority="2807" operator="equal">
      <formula>"M"</formula>
    </cfRule>
    <cfRule type="cellIs" dxfId="5525" priority="2808" operator="equal">
      <formula>"L"</formula>
    </cfRule>
    <cfRule type="cellIs" dxfId="5524" priority="2809" operator="equal">
      <formula>"N"</formula>
    </cfRule>
  </conditionalFormatting>
  <conditionalFormatting sqref="AD26">
    <cfRule type="cellIs" dxfId="5523" priority="2805" operator="equal">
      <formula>"1"</formula>
    </cfRule>
  </conditionalFormatting>
  <conditionalFormatting sqref="AA24:AC24">
    <cfRule type="cellIs" dxfId="5522" priority="2804" operator="equal">
      <formula>"1"</formula>
    </cfRule>
  </conditionalFormatting>
  <conditionalFormatting sqref="AD24">
    <cfRule type="cellIs" dxfId="5521" priority="2803" operator="equal">
      <formula>"1"</formula>
    </cfRule>
  </conditionalFormatting>
  <conditionalFormatting sqref="AD34">
    <cfRule type="cellIs" dxfId="5520" priority="2785" operator="equal">
      <formula>"1"</formula>
    </cfRule>
  </conditionalFormatting>
  <conditionalFormatting sqref="AD20">
    <cfRule type="cellIs" dxfId="5519" priority="2776" operator="equal">
      <formula>"1"</formula>
    </cfRule>
  </conditionalFormatting>
  <conditionalFormatting sqref="AD22">
    <cfRule type="cellIs" dxfId="5518" priority="2777" operator="equal">
      <formula>"1"</formula>
    </cfRule>
  </conditionalFormatting>
  <conditionalFormatting sqref="K32:K33">
    <cfRule type="cellIs" dxfId="5517" priority="2801" operator="equal">
      <formula>"Y"</formula>
    </cfRule>
    <cfRule type="cellIs" dxfId="5516" priority="2802" operator="equal">
      <formula>"N"</formula>
    </cfRule>
  </conditionalFormatting>
  <conditionalFormatting sqref="AT32:BA33 AT35:BA35">
    <cfRule type="cellIs" dxfId="5515" priority="2800" operator="equal">
      <formula>"1"</formula>
    </cfRule>
  </conditionalFormatting>
  <conditionalFormatting sqref="J32:J33">
    <cfRule type="cellIs" dxfId="5514" priority="2796" operator="equal">
      <formula>"H"</formula>
    </cfRule>
    <cfRule type="cellIs" dxfId="5513" priority="2797" operator="equal">
      <formula>"M"</formula>
    </cfRule>
    <cfRule type="cellIs" dxfId="5512" priority="2798" operator="equal">
      <formula>"L"</formula>
    </cfRule>
    <cfRule type="cellIs" dxfId="5511" priority="2799" operator="equal">
      <formula>"N"</formula>
    </cfRule>
  </conditionalFormatting>
  <conditionalFormatting sqref="AL33:AS33 V33 X32:AC33">
    <cfRule type="cellIs" dxfId="5510" priority="2795" operator="equal">
      <formula>"1"</formula>
    </cfRule>
  </conditionalFormatting>
  <conditionalFormatting sqref="AD32">
    <cfRule type="cellIs" dxfId="5509" priority="2794" operator="equal">
      <formula>"1"</formula>
    </cfRule>
  </conditionalFormatting>
  <conditionalFormatting sqref="K34">
    <cfRule type="cellIs" dxfId="5508" priority="2792" operator="equal">
      <formula>"Y"</formula>
    </cfRule>
    <cfRule type="cellIs" dxfId="5507" priority="2793" operator="equal">
      <formula>"N"</formula>
    </cfRule>
  </conditionalFormatting>
  <conditionalFormatting sqref="AT34:BA34">
    <cfRule type="cellIs" dxfId="5506" priority="2791" operator="equal">
      <formula>"1"</formula>
    </cfRule>
  </conditionalFormatting>
  <conditionalFormatting sqref="J34">
    <cfRule type="cellIs" dxfId="5505" priority="2787" operator="equal">
      <formula>"H"</formula>
    </cfRule>
    <cfRule type="cellIs" dxfId="5504" priority="2788" operator="equal">
      <formula>"M"</formula>
    </cfRule>
    <cfRule type="cellIs" dxfId="5503" priority="2789" operator="equal">
      <formula>"L"</formula>
    </cfRule>
    <cfRule type="cellIs" dxfId="5502" priority="2790" operator="equal">
      <formula>"N"</formula>
    </cfRule>
  </conditionalFormatting>
  <conditionalFormatting sqref="AL34:AS34 X35:AD35 X34:AC34 V34:V35">
    <cfRule type="cellIs" dxfId="5501" priority="2786" operator="equal">
      <formula>"1"</formula>
    </cfRule>
  </conditionalFormatting>
  <conditionalFormatting sqref="K20:K23">
    <cfRule type="cellIs" dxfId="5500" priority="2783" operator="equal">
      <formula>"Y"</formula>
    </cfRule>
    <cfRule type="cellIs" dxfId="5499" priority="2784" operator="equal">
      <formula>"N"</formula>
    </cfRule>
  </conditionalFormatting>
  <conditionalFormatting sqref="X20:AC22 X23:AD23 AL21:BA21 AT22:BA22">
    <cfRule type="cellIs" dxfId="5498" priority="2782" operator="equal">
      <formula>"1"</formula>
    </cfRule>
  </conditionalFormatting>
  <conditionalFormatting sqref="J20:J23">
    <cfRule type="cellIs" dxfId="5497" priority="2778" operator="equal">
      <formula>"H"</formula>
    </cfRule>
    <cfRule type="cellIs" dxfId="5496" priority="2779" operator="equal">
      <formula>"M"</formula>
    </cfRule>
    <cfRule type="cellIs" dxfId="5495" priority="2780" operator="equal">
      <formula>"L"</formula>
    </cfRule>
    <cfRule type="cellIs" dxfId="5494" priority="2781" operator="equal">
      <formula>"N"</formula>
    </cfRule>
  </conditionalFormatting>
  <conditionalFormatting sqref="AA25:AC27">
    <cfRule type="cellIs" dxfId="5493" priority="2775" operator="equal">
      <formula>"1"</formula>
    </cfRule>
  </conditionalFormatting>
  <conditionalFormatting sqref="AT23">
    <cfRule type="cellIs" dxfId="5492" priority="2763" operator="equal">
      <formula>"1"</formula>
    </cfRule>
  </conditionalFormatting>
  <conditionalFormatting sqref="AL22">
    <cfRule type="cellIs" dxfId="5491" priority="2764" operator="equal">
      <formula>"1"</formula>
    </cfRule>
  </conditionalFormatting>
  <conditionalFormatting sqref="AD21">
    <cfRule type="cellIs" dxfId="5490" priority="2765" operator="equal">
      <formula>"1"</formula>
    </cfRule>
  </conditionalFormatting>
  <conditionalFormatting sqref="X28:AC31">
    <cfRule type="cellIs" dxfId="5489" priority="2774" operator="equal">
      <formula>"1"</formula>
    </cfRule>
  </conditionalFormatting>
  <conditionalFormatting sqref="AT20">
    <cfRule type="cellIs" dxfId="5488" priority="2773" operator="equal">
      <formula>"1"</formula>
    </cfRule>
  </conditionalFormatting>
  <conditionalFormatting sqref="BJ1:BQ2 BJ19:BQ19 BJ4:BQ4">
    <cfRule type="cellIs" dxfId="5487" priority="2772" operator="equal">
      <formula>"1"</formula>
    </cfRule>
  </conditionalFormatting>
  <conditionalFormatting sqref="BJ18:BQ18">
    <cfRule type="cellIs" dxfId="5486" priority="2771" operator="equal">
      <formula>"1"</formula>
    </cfRule>
  </conditionalFormatting>
  <conditionalFormatting sqref="BJ24:BQ27">
    <cfRule type="cellIs" dxfId="5485" priority="2770" operator="equal">
      <formula>"1"</formula>
    </cfRule>
  </conditionalFormatting>
  <conditionalFormatting sqref="BJ32:BQ33 BJ35:BQ35">
    <cfRule type="cellIs" dxfId="5484" priority="2769" operator="equal">
      <formula>"1"</formula>
    </cfRule>
  </conditionalFormatting>
  <conditionalFormatting sqref="BJ34:BQ34">
    <cfRule type="cellIs" dxfId="5483" priority="2768" operator="equal">
      <formula>"1"</formula>
    </cfRule>
  </conditionalFormatting>
  <conditionalFormatting sqref="BJ21:BQ23">
    <cfRule type="cellIs" dxfId="5482" priority="2767" operator="equal">
      <formula>"1"</formula>
    </cfRule>
  </conditionalFormatting>
  <conditionalFormatting sqref="BJ29:BQ30">
    <cfRule type="cellIs" dxfId="5481" priority="2760" operator="equal">
      <formula>"1"</formula>
    </cfRule>
  </conditionalFormatting>
  <conditionalFormatting sqref="BJ20:BQ20">
    <cfRule type="cellIs" dxfId="5480" priority="2766" operator="equal">
      <formula>"1"</formula>
    </cfRule>
  </conditionalFormatting>
  <conditionalFormatting sqref="AD28 AD31 AT29:BA29">
    <cfRule type="cellIs" dxfId="5479" priority="2762" operator="equal">
      <formula>"1"</formula>
    </cfRule>
  </conditionalFormatting>
  <conditionalFormatting sqref="AD30">
    <cfRule type="cellIs" dxfId="5478" priority="2761" operator="equal">
      <formula>"1"</formula>
    </cfRule>
  </conditionalFormatting>
  <conditionalFormatting sqref="BB1:BI2 BB4:BI4">
    <cfRule type="cellIs" dxfId="5477" priority="2759" operator="equal">
      <formula>"1"</formula>
    </cfRule>
  </conditionalFormatting>
  <conditionalFormatting sqref="BB24:BI27">
    <cfRule type="cellIs" dxfId="5476" priority="2758" operator="equal">
      <formula>"1"</formula>
    </cfRule>
  </conditionalFormatting>
  <conditionalFormatting sqref="BB32:BI33 BB35:BI35">
    <cfRule type="cellIs" dxfId="5475" priority="2757" operator="equal">
      <formula>"1"</formula>
    </cfRule>
  </conditionalFormatting>
  <conditionalFormatting sqref="BB34:BI34">
    <cfRule type="cellIs" dxfId="5474" priority="2756" operator="equal">
      <formula>"1"</formula>
    </cfRule>
  </conditionalFormatting>
  <conditionalFormatting sqref="BB20:BI23">
    <cfRule type="cellIs" dxfId="5473" priority="2755" operator="equal">
      <formula>"1"</formula>
    </cfRule>
  </conditionalFormatting>
  <conditionalFormatting sqref="BB23">
    <cfRule type="cellIs" dxfId="5472" priority="2753" operator="equal">
      <formula>"1"</formula>
    </cfRule>
  </conditionalFormatting>
  <conditionalFormatting sqref="BB20">
    <cfRule type="cellIs" dxfId="5471" priority="2754" operator="equal">
      <formula>"1"</formula>
    </cfRule>
  </conditionalFormatting>
  <conditionalFormatting sqref="BB29:BI29">
    <cfRule type="cellIs" dxfId="5470" priority="2752" operator="equal">
      <formula>"1"</formula>
    </cfRule>
  </conditionalFormatting>
  <conditionalFormatting sqref="BB30:BI30">
    <cfRule type="cellIs" dxfId="5469" priority="2751" operator="equal">
      <formula>"1"</formula>
    </cfRule>
  </conditionalFormatting>
  <conditionalFormatting sqref="AD29">
    <cfRule type="cellIs" dxfId="5468" priority="2750" operator="equal">
      <formula>"1"</formula>
    </cfRule>
  </conditionalFormatting>
  <conditionalFormatting sqref="AL30">
    <cfRule type="cellIs" dxfId="5467" priority="2749" operator="equal">
      <formula>"1"</formula>
    </cfRule>
  </conditionalFormatting>
  <conditionalFormatting sqref="AT31">
    <cfRule type="cellIs" dxfId="5466" priority="2748" operator="equal">
      <formula>"1"</formula>
    </cfRule>
  </conditionalFormatting>
  <conditionalFormatting sqref="AT28">
    <cfRule type="cellIs" dxfId="5465" priority="2747" operator="equal">
      <formula>"1"</formula>
    </cfRule>
  </conditionalFormatting>
  <conditionalFormatting sqref="V38:V42 V56:V58 V44">
    <cfRule type="cellIs" dxfId="5464" priority="2710" operator="equal">
      <formula>"1"</formula>
    </cfRule>
  </conditionalFormatting>
  <conditionalFormatting sqref="AL74:BA74 X74:AC74">
    <cfRule type="cellIs" dxfId="5463" priority="2741" operator="equal">
      <formula>"1"</formula>
    </cfRule>
  </conditionalFormatting>
  <conditionalFormatting sqref="AT76:BA76">
    <cfRule type="cellIs" dxfId="5462" priority="2746" operator="equal">
      <formula>"1"</formula>
    </cfRule>
  </conditionalFormatting>
  <conditionalFormatting sqref="AT75:BA75">
    <cfRule type="cellIs" dxfId="5461" priority="2745" operator="equal">
      <formula>"1"</formula>
    </cfRule>
  </conditionalFormatting>
  <conditionalFormatting sqref="AD75">
    <cfRule type="cellIs" dxfId="5460" priority="2743" operator="equal">
      <formula>"1"</formula>
    </cfRule>
  </conditionalFormatting>
  <conditionalFormatting sqref="AA75:AC76">
    <cfRule type="cellIs" dxfId="5459" priority="2742" operator="equal">
      <formula>"1"</formula>
    </cfRule>
  </conditionalFormatting>
  <conditionalFormatting sqref="AL75:AS75 X76:AD76 X75:AC75 V75:W76">
    <cfRule type="cellIs" dxfId="5458" priority="2744" operator="equal">
      <formula>"1"</formula>
    </cfRule>
  </conditionalFormatting>
  <conditionalFormatting sqref="AD74">
    <cfRule type="cellIs" dxfId="5457" priority="2740" operator="equal">
      <formula>"1"</formula>
    </cfRule>
  </conditionalFormatting>
  <conditionalFormatting sqref="X57:AC58">
    <cfRule type="cellIs" dxfId="5456" priority="2735" operator="equal">
      <formula>"1"</formula>
    </cfRule>
  </conditionalFormatting>
  <conditionalFormatting sqref="AA42:AC42 AA44:AC44">
    <cfRule type="cellIs" dxfId="5455" priority="2739" operator="equal">
      <formula>"1"</formula>
    </cfRule>
  </conditionalFormatting>
  <conditionalFormatting sqref="AA57:AC58">
    <cfRule type="cellIs" dxfId="5454" priority="2738" operator="equal">
      <formula>"1"</formula>
    </cfRule>
  </conditionalFormatting>
  <conditionalFormatting sqref="T69">
    <cfRule type="cellIs" dxfId="5453" priority="2703" operator="equal">
      <formula>"1"</formula>
    </cfRule>
  </conditionalFormatting>
  <conditionalFormatting sqref="AA28:AC31">
    <cfRule type="cellIs" dxfId="5452" priority="2737" operator="equal">
      <formula>"1"</formula>
    </cfRule>
  </conditionalFormatting>
  <conditionalFormatting sqref="X42:AC42 X44:AC44">
    <cfRule type="cellIs" dxfId="5451" priority="2736" operator="equal">
      <formula>"1"</formula>
    </cfRule>
  </conditionalFormatting>
  <conditionalFormatting sqref="V69:W69">
    <cfRule type="cellIs" dxfId="5450" priority="2734" operator="equal">
      <formula>"1"</formula>
    </cfRule>
  </conditionalFormatting>
  <conditionalFormatting sqref="W38:W39 W42 W56:W57 W44">
    <cfRule type="cellIs" dxfId="5449" priority="2724" operator="equal">
      <formula>"1"</formula>
    </cfRule>
  </conditionalFormatting>
  <conditionalFormatting sqref="AA56:AC56">
    <cfRule type="cellIs" dxfId="5448" priority="2733" operator="equal">
      <formula>"1"</formula>
    </cfRule>
  </conditionalFormatting>
  <conditionalFormatting sqref="AA69:AC69">
    <cfRule type="cellIs" dxfId="5447" priority="2732" operator="equal">
      <formula>"1"</formula>
    </cfRule>
  </conditionalFormatting>
  <conditionalFormatting sqref="N74:Q76 N77:P78">
    <cfRule type="cellIs" dxfId="5446" priority="2731" operator="equal">
      <formula>"1"</formula>
    </cfRule>
  </conditionalFormatting>
  <conditionalFormatting sqref="R74:R76">
    <cfRule type="cellIs" dxfId="5445" priority="2730" operator="equal">
      <formula>"1"</formula>
    </cfRule>
  </conditionalFormatting>
  <conditionalFormatting sqref="S74:S76">
    <cfRule type="cellIs" dxfId="5444" priority="2729" operator="equal">
      <formula>"1"</formula>
    </cfRule>
  </conditionalFormatting>
  <conditionalFormatting sqref="W58">
    <cfRule type="cellIs" dxfId="5443" priority="2719" operator="equal">
      <formula>"1"</formula>
    </cfRule>
  </conditionalFormatting>
  <conditionalFormatting sqref="W56">
    <cfRule type="cellIs" dxfId="5442" priority="2714" operator="equal">
      <formula>"1"</formula>
    </cfRule>
  </conditionalFormatting>
  <conditionalFormatting sqref="AA73:AC73">
    <cfRule type="cellIs" dxfId="5441" priority="2728" operator="equal">
      <formula>"1"</formula>
    </cfRule>
  </conditionalFormatting>
  <conditionalFormatting sqref="AA71:AC71">
    <cfRule type="cellIs" dxfId="5440" priority="2727" operator="equal">
      <formula>"1"</formula>
    </cfRule>
  </conditionalFormatting>
  <conditionalFormatting sqref="X71:AC71">
    <cfRule type="cellIs" dxfId="5439" priority="2726" operator="equal">
      <formula>"1"</formula>
    </cfRule>
  </conditionalFormatting>
  <conditionalFormatting sqref="X73:AC73">
    <cfRule type="cellIs" dxfId="5438" priority="2725" operator="equal">
      <formula>"1"</formula>
    </cfRule>
  </conditionalFormatting>
  <conditionalFormatting sqref="W44">
    <cfRule type="cellIs" dxfId="5437" priority="2718" operator="equal">
      <formula>"1"</formula>
    </cfRule>
  </conditionalFormatting>
  <conditionalFormatting sqref="W42">
    <cfRule type="cellIs" dxfId="5436" priority="2717" operator="equal">
      <formula>"1"</formula>
    </cfRule>
  </conditionalFormatting>
  <conditionalFormatting sqref="W58">
    <cfRule type="cellIs" dxfId="5435" priority="2716" operator="equal">
      <formula>"1"</formula>
    </cfRule>
  </conditionalFormatting>
  <conditionalFormatting sqref="W57">
    <cfRule type="cellIs" dxfId="5434" priority="2715" operator="equal">
      <formula>"1"</formula>
    </cfRule>
  </conditionalFormatting>
  <conditionalFormatting sqref="W69">
    <cfRule type="cellIs" dxfId="5433" priority="2713" operator="equal">
      <formula>"1"</formula>
    </cfRule>
  </conditionalFormatting>
  <conditionalFormatting sqref="W69">
    <cfRule type="cellIs" dxfId="5432" priority="2712" operator="equal">
      <formula>"1"</formula>
    </cfRule>
  </conditionalFormatting>
  <conditionalFormatting sqref="W74">
    <cfRule type="cellIs" dxfId="5431" priority="2711" operator="equal">
      <formula>"1"</formula>
    </cfRule>
  </conditionalFormatting>
  <conditionalFormatting sqref="V33">
    <cfRule type="cellIs" dxfId="5430" priority="2709" operator="equal">
      <formula>"1"</formula>
    </cfRule>
  </conditionalFormatting>
  <conditionalFormatting sqref="V34:V35">
    <cfRule type="cellIs" dxfId="5429" priority="2708" operator="equal">
      <formula>"1"</formula>
    </cfRule>
  </conditionalFormatting>
  <conditionalFormatting sqref="V75:V76">
    <cfRule type="cellIs" dxfId="5428" priority="2707" operator="equal">
      <formula>"1"</formula>
    </cfRule>
  </conditionalFormatting>
  <conditionalFormatting sqref="V69">
    <cfRule type="cellIs" dxfId="5427" priority="2706" operator="equal">
      <formula>"1"</formula>
    </cfRule>
  </conditionalFormatting>
  <conditionalFormatting sqref="V1">
    <cfRule type="cellIs" dxfId="5426" priority="2705" operator="equal">
      <formula>"1"</formula>
    </cfRule>
  </conditionalFormatting>
  <conditionalFormatting sqref="W41">
    <cfRule type="cellIs" dxfId="5425" priority="2723" operator="equal">
      <formula>"1"</formula>
    </cfRule>
  </conditionalFormatting>
  <conditionalFormatting sqref="W41">
    <cfRule type="cellIs" dxfId="5424" priority="2722" operator="equal">
      <formula>"1"</formula>
    </cfRule>
  </conditionalFormatting>
  <conditionalFormatting sqref="W40">
    <cfRule type="cellIs" dxfId="5423" priority="2721" operator="equal">
      <formula>"1"</formula>
    </cfRule>
  </conditionalFormatting>
  <conditionalFormatting sqref="W40">
    <cfRule type="cellIs" dxfId="5422" priority="2720" operator="equal">
      <formula>"1"</formula>
    </cfRule>
  </conditionalFormatting>
  <conditionalFormatting sqref="U38:U39">
    <cfRule type="cellIs" dxfId="5421" priority="2701" operator="equal">
      <formula>"1"</formula>
    </cfRule>
  </conditionalFormatting>
  <conditionalFormatting sqref="T56">
    <cfRule type="cellIs" dxfId="5420" priority="2704" operator="equal">
      <formula>"1"</formula>
    </cfRule>
  </conditionalFormatting>
  <conditionalFormatting sqref="T74">
    <cfRule type="cellIs" dxfId="5419" priority="2702" operator="equal">
      <formula>"1"</formula>
    </cfRule>
  </conditionalFormatting>
  <conditionalFormatting sqref="X6:Z6">
    <cfRule type="cellIs" dxfId="5418" priority="2672" operator="equal">
      <formula>"1"</formula>
    </cfRule>
  </conditionalFormatting>
  <conditionalFormatting sqref="AD6">
    <cfRule type="cellIs" dxfId="5417" priority="2671" operator="equal">
      <formula>"1"</formula>
    </cfRule>
  </conditionalFormatting>
  <conditionalFormatting sqref="U56">
    <cfRule type="cellIs" dxfId="5416" priority="2700" operator="equal">
      <formula>"1"</formula>
    </cfRule>
  </conditionalFormatting>
  <conditionalFormatting sqref="U69">
    <cfRule type="cellIs" dxfId="5415" priority="2699" operator="equal">
      <formula>"1"</formula>
    </cfRule>
  </conditionalFormatting>
  <conditionalFormatting sqref="U74">
    <cfRule type="cellIs" dxfId="5414" priority="2698" operator="equal">
      <formula>"1"</formula>
    </cfRule>
  </conditionalFormatting>
  <conditionalFormatting sqref="AD17:AK17">
    <cfRule type="cellIs" dxfId="5413" priority="2697" operator="equal">
      <formula>"1"</formula>
    </cfRule>
  </conditionalFormatting>
  <conditionalFormatting sqref="AD25:AK25">
    <cfRule type="cellIs" dxfId="5412" priority="2696" operator="equal">
      <formula>"1"</formula>
    </cfRule>
  </conditionalFormatting>
  <conditionalFormatting sqref="AD33:AK33">
    <cfRule type="cellIs" dxfId="5411" priority="2695" operator="equal">
      <formula>"1"</formula>
    </cfRule>
  </conditionalFormatting>
  <conditionalFormatting sqref="AD38:AK42 AD57:AK58 AD69:AK69">
    <cfRule type="cellIs" dxfId="5410" priority="2694" operator="equal">
      <formula>"1"</formula>
    </cfRule>
  </conditionalFormatting>
  <conditionalFormatting sqref="AT10:BQ10 V10:W10">
    <cfRule type="cellIs" dxfId="5409" priority="2654" operator="equal">
      <formula>"1"</formula>
    </cfRule>
  </conditionalFormatting>
  <conditionalFormatting sqref="K5">
    <cfRule type="cellIs" dxfId="5408" priority="2692" operator="equal">
      <formula>"Y"</formula>
    </cfRule>
    <cfRule type="cellIs" dxfId="5407" priority="2693" operator="equal">
      <formula>"N"</formula>
    </cfRule>
  </conditionalFormatting>
  <conditionalFormatting sqref="AT5:BI5 S5:W5">
    <cfRule type="cellIs" dxfId="5406" priority="2691" operator="equal">
      <formula>"1"</formula>
    </cfRule>
  </conditionalFormatting>
  <conditionalFormatting sqref="J5">
    <cfRule type="cellIs" dxfId="5405" priority="2687" operator="equal">
      <formula>"H"</formula>
    </cfRule>
    <cfRule type="cellIs" dxfId="5404" priority="2688" operator="equal">
      <formula>"M"</formula>
    </cfRule>
    <cfRule type="cellIs" dxfId="5403" priority="2689" operator="equal">
      <formula>"L"</formula>
    </cfRule>
    <cfRule type="cellIs" dxfId="5402" priority="2690" operator="equal">
      <formula>"N"</formula>
    </cfRule>
  </conditionalFormatting>
  <conditionalFormatting sqref="AA5:AC5">
    <cfRule type="cellIs" dxfId="5401" priority="2686" operator="equal">
      <formula>"1"</formula>
    </cfRule>
  </conditionalFormatting>
  <conditionalFormatting sqref="BJ5:BQ5">
    <cfRule type="cellIs" dxfId="5400" priority="2685" operator="equal">
      <formula>"1"</formula>
    </cfRule>
  </conditionalFormatting>
  <conditionalFormatting sqref="X5:AC5">
    <cfRule type="cellIs" dxfId="5399" priority="2684" operator="equal">
      <formula>"1"</formula>
    </cfRule>
  </conditionalFormatting>
  <conditionalFormatting sqref="A6">
    <cfRule type="cellIs" dxfId="5398" priority="2680" operator="equal">
      <formula>"Core"</formula>
    </cfRule>
    <cfRule type="cellIs" dxfId="5397" priority="2681" operator="equal">
      <formula>"Low"</formula>
    </cfRule>
    <cfRule type="cellIs" dxfId="5396" priority="2682" operator="equal">
      <formula>"Med"</formula>
    </cfRule>
    <cfRule type="cellIs" dxfId="5395" priority="2683" operator="equal">
      <formula>"High"</formula>
    </cfRule>
  </conditionalFormatting>
  <conditionalFormatting sqref="K6">
    <cfRule type="cellIs" dxfId="5394" priority="2678" operator="equal">
      <formula>"Y"</formula>
    </cfRule>
    <cfRule type="cellIs" dxfId="5393" priority="2679" operator="equal">
      <formula>"N"</formula>
    </cfRule>
  </conditionalFormatting>
  <conditionalFormatting sqref="AL6:BQ6 T6:W6">
    <cfRule type="cellIs" dxfId="5392" priority="2677" operator="equal">
      <formula>"1"</formula>
    </cfRule>
  </conditionalFormatting>
  <conditionalFormatting sqref="J6">
    <cfRule type="cellIs" dxfId="5391" priority="2673" operator="equal">
      <formula>"H"</formula>
    </cfRule>
    <cfRule type="cellIs" dxfId="5390" priority="2674" operator="equal">
      <formula>"M"</formula>
    </cfRule>
    <cfRule type="cellIs" dxfId="5389" priority="2675" operator="equal">
      <formula>"L"</formula>
    </cfRule>
    <cfRule type="cellIs" dxfId="5388" priority="2676" operator="equal">
      <formula>"N"</formula>
    </cfRule>
  </conditionalFormatting>
  <conditionalFormatting sqref="K7">
    <cfRule type="cellIs" dxfId="5387" priority="2669" operator="equal">
      <formula>"Y"</formula>
    </cfRule>
    <cfRule type="cellIs" dxfId="5386" priority="2670" operator="equal">
      <formula>"N"</formula>
    </cfRule>
  </conditionalFormatting>
  <conditionalFormatting sqref="AL7:BA7 V7:Z7">
    <cfRule type="cellIs" dxfId="5385" priority="2668" operator="equal">
      <formula>"1"</formula>
    </cfRule>
  </conditionalFormatting>
  <conditionalFormatting sqref="J7">
    <cfRule type="cellIs" dxfId="5384" priority="2664" operator="equal">
      <formula>"H"</formula>
    </cfRule>
    <cfRule type="cellIs" dxfId="5383" priority="2665" operator="equal">
      <formula>"M"</formula>
    </cfRule>
    <cfRule type="cellIs" dxfId="5382" priority="2666" operator="equal">
      <formula>"L"</formula>
    </cfRule>
    <cfRule type="cellIs" dxfId="5381" priority="2667" operator="equal">
      <formula>"N"</formula>
    </cfRule>
  </conditionalFormatting>
  <conditionalFormatting sqref="AD7">
    <cfRule type="cellIs" dxfId="5380" priority="2663" operator="equal">
      <formula>"1"</formula>
    </cfRule>
  </conditionalFormatting>
  <conditionalFormatting sqref="BJ7:BQ7">
    <cfRule type="cellIs" dxfId="5379" priority="2662" operator="equal">
      <formula>"1"</formula>
    </cfRule>
  </conditionalFormatting>
  <conditionalFormatting sqref="BB7:BI7">
    <cfRule type="cellIs" dxfId="5378" priority="2661" operator="equal">
      <formula>"1"</formula>
    </cfRule>
  </conditionalFormatting>
  <conditionalFormatting sqref="A10">
    <cfRule type="cellIs" dxfId="5377" priority="2657" operator="equal">
      <formula>"Core"</formula>
    </cfRule>
    <cfRule type="cellIs" dxfId="5376" priority="2658" operator="equal">
      <formula>"Low"</formula>
    </cfRule>
    <cfRule type="cellIs" dxfId="5375" priority="2659" operator="equal">
      <formula>"Med"</formula>
    </cfRule>
    <cfRule type="cellIs" dxfId="5374" priority="2660" operator="equal">
      <formula>"High"</formula>
    </cfRule>
  </conditionalFormatting>
  <conditionalFormatting sqref="K10">
    <cfRule type="cellIs" dxfId="5373" priority="2655" operator="equal">
      <formula>"Y"</formula>
    </cfRule>
    <cfRule type="cellIs" dxfId="5372" priority="2656" operator="equal">
      <formula>"N"</formula>
    </cfRule>
  </conditionalFormatting>
  <conditionalFormatting sqref="J10">
    <cfRule type="cellIs" dxfId="5371" priority="2650" operator="equal">
      <formula>"H"</formula>
    </cfRule>
    <cfRule type="cellIs" dxfId="5370" priority="2651" operator="equal">
      <formula>"M"</formula>
    </cfRule>
    <cfRule type="cellIs" dxfId="5369" priority="2652" operator="equal">
      <formula>"L"</formula>
    </cfRule>
    <cfRule type="cellIs" dxfId="5368" priority="2653" operator="equal">
      <formula>"N"</formula>
    </cfRule>
  </conditionalFormatting>
  <conditionalFormatting sqref="AD10">
    <cfRule type="cellIs" dxfId="5367" priority="2649" operator="equal">
      <formula>"1"</formula>
    </cfRule>
  </conditionalFormatting>
  <conditionalFormatting sqref="AL10">
    <cfRule type="cellIs" dxfId="5366" priority="2648" operator="equal">
      <formula>"1"</formula>
    </cfRule>
  </conditionalFormatting>
  <conditionalFormatting sqref="AA10:AC10">
    <cfRule type="cellIs" dxfId="5365" priority="2647" operator="equal">
      <formula>"1"</formula>
    </cfRule>
  </conditionalFormatting>
  <conditionalFormatting sqref="N7:R7">
    <cfRule type="cellIs" dxfId="5364" priority="2566" operator="equal">
      <formula>"1"</formula>
    </cfRule>
  </conditionalFormatting>
  <conditionalFormatting sqref="X10:AC10">
    <cfRule type="cellIs" dxfId="5363" priority="2646" operator="equal">
      <formula>"1"</formula>
    </cfRule>
  </conditionalFormatting>
  <conditionalFormatting sqref="W10">
    <cfRule type="cellIs" dxfId="5362" priority="2645" operator="equal">
      <formula>"1"</formula>
    </cfRule>
  </conditionalFormatting>
  <conditionalFormatting sqref="S6">
    <cfRule type="cellIs" dxfId="5361" priority="2567" operator="equal">
      <formula>"1"</formula>
    </cfRule>
  </conditionalFormatting>
  <conditionalFormatting sqref="N24:R24">
    <cfRule type="cellIs" dxfId="5360" priority="2547" operator="equal">
      <formula>"1"</formula>
    </cfRule>
  </conditionalFormatting>
  <conditionalFormatting sqref="S24">
    <cfRule type="cellIs" dxfId="5359" priority="2546" operator="equal">
      <formula>"1"</formula>
    </cfRule>
  </conditionalFormatting>
  <conditionalFormatting sqref="N32:R32">
    <cfRule type="cellIs" dxfId="5358" priority="2545" operator="equal">
      <formula>"1"</formula>
    </cfRule>
  </conditionalFormatting>
  <conditionalFormatting sqref="S32">
    <cfRule type="cellIs" dxfId="5357" priority="2544" operator="equal">
      <formula>"1"</formula>
    </cfRule>
  </conditionalFormatting>
  <conditionalFormatting sqref="N28:S28">
    <cfRule type="cellIs" dxfId="5356" priority="2542" operator="equal">
      <formula>"1"</formula>
    </cfRule>
  </conditionalFormatting>
  <conditionalFormatting sqref="N29:S31">
    <cfRule type="cellIs" dxfId="5355" priority="2541" operator="equal">
      <formula>"1"</formula>
    </cfRule>
  </conditionalFormatting>
  <conditionalFormatting sqref="V91">
    <cfRule type="cellIs" dxfId="5354" priority="2494" operator="equal">
      <formula>"1"</formula>
    </cfRule>
  </conditionalFormatting>
  <conditionalFormatting sqref="U45">
    <cfRule type="cellIs" dxfId="5353" priority="2644" operator="equal">
      <formula>"1"</formula>
    </cfRule>
  </conditionalFormatting>
  <conditionalFormatting sqref="N12:R12">
    <cfRule type="cellIs" dxfId="5352" priority="2551" operator="equal">
      <formula>"1"</formula>
    </cfRule>
  </conditionalFormatting>
  <conditionalFormatting sqref="S12">
    <cfRule type="cellIs" dxfId="5351" priority="2550" operator="equal">
      <formula>"1"</formula>
    </cfRule>
  </conditionalFormatting>
  <conditionalFormatting sqref="A24:A25 A27">
    <cfRule type="cellIs" dxfId="5350" priority="2640" operator="equal">
      <formula>"Core"</formula>
    </cfRule>
    <cfRule type="cellIs" dxfId="5349" priority="2641" operator="equal">
      <formula>"Low"</formula>
    </cfRule>
    <cfRule type="cellIs" dxfId="5348" priority="2642" operator="equal">
      <formula>"Med"</formula>
    </cfRule>
    <cfRule type="cellIs" dxfId="5347" priority="2643" operator="equal">
      <formula>"High"</formula>
    </cfRule>
  </conditionalFormatting>
  <conditionalFormatting sqref="A26">
    <cfRule type="cellIs" dxfId="5346" priority="2636" operator="equal">
      <formula>"Core"</formula>
    </cfRule>
    <cfRule type="cellIs" dxfId="5345" priority="2637" operator="equal">
      <formula>"Low"</formula>
    </cfRule>
    <cfRule type="cellIs" dxfId="5344" priority="2638" operator="equal">
      <formula>"Med"</formula>
    </cfRule>
    <cfRule type="cellIs" dxfId="5343" priority="2639" operator="equal">
      <formula>"High"</formula>
    </cfRule>
  </conditionalFormatting>
  <conditionalFormatting sqref="A20:A21 A23">
    <cfRule type="cellIs" dxfId="5342" priority="2632" operator="equal">
      <formula>"Core"</formula>
    </cfRule>
    <cfRule type="cellIs" dxfId="5341" priority="2633" operator="equal">
      <formula>"Low"</formula>
    </cfRule>
    <cfRule type="cellIs" dxfId="5340" priority="2634" operator="equal">
      <formula>"Med"</formula>
    </cfRule>
    <cfRule type="cellIs" dxfId="5339" priority="2635" operator="equal">
      <formula>"High"</formula>
    </cfRule>
  </conditionalFormatting>
  <conditionalFormatting sqref="A22">
    <cfRule type="cellIs" dxfId="5338" priority="2628" operator="equal">
      <formula>"Core"</formula>
    </cfRule>
    <cfRule type="cellIs" dxfId="5337" priority="2629" operator="equal">
      <formula>"Low"</formula>
    </cfRule>
    <cfRule type="cellIs" dxfId="5336" priority="2630" operator="equal">
      <formula>"Med"</formula>
    </cfRule>
    <cfRule type="cellIs" dxfId="5335" priority="2631" operator="equal">
      <formula>"High"</formula>
    </cfRule>
  </conditionalFormatting>
  <conditionalFormatting sqref="A28:A29 A31">
    <cfRule type="cellIs" dxfId="5334" priority="2624" operator="equal">
      <formula>"Core"</formula>
    </cfRule>
    <cfRule type="cellIs" dxfId="5333" priority="2625" operator="equal">
      <formula>"Low"</formula>
    </cfRule>
    <cfRule type="cellIs" dxfId="5332" priority="2626" operator="equal">
      <formula>"Med"</formula>
    </cfRule>
    <cfRule type="cellIs" dxfId="5331" priority="2627" operator="equal">
      <formula>"High"</formula>
    </cfRule>
  </conditionalFormatting>
  <conditionalFormatting sqref="A30">
    <cfRule type="cellIs" dxfId="5330" priority="2620" operator="equal">
      <formula>"Core"</formula>
    </cfRule>
    <cfRule type="cellIs" dxfId="5329" priority="2621" operator="equal">
      <formula>"Low"</formula>
    </cfRule>
    <cfRule type="cellIs" dxfId="5328" priority="2622" operator="equal">
      <formula>"Med"</formula>
    </cfRule>
    <cfRule type="cellIs" dxfId="5327" priority="2623" operator="equal">
      <formula>"High"</formula>
    </cfRule>
  </conditionalFormatting>
  <conditionalFormatting sqref="A32:A33 A35">
    <cfRule type="cellIs" dxfId="5326" priority="2616" operator="equal">
      <formula>"Core"</formula>
    </cfRule>
    <cfRule type="cellIs" dxfId="5325" priority="2617" operator="equal">
      <formula>"Low"</formula>
    </cfRule>
    <cfRule type="cellIs" dxfId="5324" priority="2618" operator="equal">
      <formula>"Med"</formula>
    </cfRule>
    <cfRule type="cellIs" dxfId="5323" priority="2619" operator="equal">
      <formula>"High"</formula>
    </cfRule>
  </conditionalFormatting>
  <conditionalFormatting sqref="A34">
    <cfRule type="cellIs" dxfId="5322" priority="2612" operator="equal">
      <formula>"Core"</formula>
    </cfRule>
    <cfRule type="cellIs" dxfId="5321" priority="2613" operator="equal">
      <formula>"Low"</formula>
    </cfRule>
    <cfRule type="cellIs" dxfId="5320" priority="2614" operator="equal">
      <formula>"Med"</formula>
    </cfRule>
    <cfRule type="cellIs" dxfId="5319" priority="2615" operator="equal">
      <formula>"High"</formula>
    </cfRule>
  </conditionalFormatting>
  <conditionalFormatting sqref="AA7:AC7">
    <cfRule type="cellIs" dxfId="5318" priority="2610" operator="equal">
      <formula>"1"</formula>
    </cfRule>
  </conditionalFormatting>
  <conditionalFormatting sqref="AA7:AC7">
    <cfRule type="cellIs" dxfId="5317" priority="2611" operator="equal">
      <formula>"1"</formula>
    </cfRule>
  </conditionalFormatting>
  <conditionalFormatting sqref="AA6:AC6">
    <cfRule type="cellIs" dxfId="5316" priority="2609" operator="equal">
      <formula>"1"</formula>
    </cfRule>
  </conditionalFormatting>
  <conditionalFormatting sqref="AA6:AC6">
    <cfRule type="cellIs" dxfId="5315" priority="2608" operator="equal">
      <formula>"1"</formula>
    </cfRule>
  </conditionalFormatting>
  <conditionalFormatting sqref="AD5">
    <cfRule type="cellIs" dxfId="5314" priority="2607" operator="equal">
      <formula>"1"</formula>
    </cfRule>
  </conditionalFormatting>
  <conditionalFormatting sqref="N25:S27">
    <cfRule type="cellIs" dxfId="5313" priority="2606" operator="equal">
      <formula>"1"</formula>
    </cfRule>
  </conditionalFormatting>
  <conditionalFormatting sqref="N33:S35">
    <cfRule type="cellIs" dxfId="5312" priority="2605" operator="equal">
      <formula>"1"</formula>
    </cfRule>
  </conditionalFormatting>
  <conditionalFormatting sqref="T25:U27">
    <cfRule type="uniqueValues" dxfId="5311" priority="2603"/>
    <cfRule type="cellIs" dxfId="5310" priority="2604" operator="equal">
      <formula>"1"</formula>
    </cfRule>
  </conditionalFormatting>
  <conditionalFormatting sqref="T33:U35">
    <cfRule type="cellIs" dxfId="5309" priority="2602" operator="equal">
      <formula>"1"</formula>
    </cfRule>
  </conditionalFormatting>
  <conditionalFormatting sqref="T29:U31">
    <cfRule type="cellIs" dxfId="5308" priority="2601" operator="equal">
      <formula>"1"</formula>
    </cfRule>
  </conditionalFormatting>
  <conditionalFormatting sqref="T21:U23">
    <cfRule type="cellIs" dxfId="5307" priority="2600" operator="equal">
      <formula>"1"</formula>
    </cfRule>
  </conditionalFormatting>
  <conditionalFormatting sqref="V17:W19">
    <cfRule type="cellIs" dxfId="5306" priority="2599" operator="equal">
      <formula>"1"</formula>
    </cfRule>
  </conditionalFormatting>
  <conditionalFormatting sqref="W21:W23">
    <cfRule type="cellIs" dxfId="5305" priority="2598" operator="equal">
      <formula>"1"</formula>
    </cfRule>
  </conditionalFormatting>
  <conditionalFormatting sqref="W25:W27">
    <cfRule type="cellIs" dxfId="5304" priority="2597" operator="equal">
      <formula>"1"</formula>
    </cfRule>
  </conditionalFormatting>
  <conditionalFormatting sqref="W29:W31">
    <cfRule type="cellIs" dxfId="5303" priority="2596" operator="equal">
      <formula>"1"</formula>
    </cfRule>
  </conditionalFormatting>
  <conditionalFormatting sqref="W33:W35">
    <cfRule type="cellIs" dxfId="5302" priority="2595" operator="equal">
      <formula>"1"</formula>
    </cfRule>
  </conditionalFormatting>
  <conditionalFormatting sqref="V29">
    <cfRule type="cellIs" dxfId="5301" priority="2594" operator="equal">
      <formula>"1"</formula>
    </cfRule>
  </conditionalFormatting>
  <conditionalFormatting sqref="V30:V31">
    <cfRule type="cellIs" dxfId="5300" priority="2593" operator="equal">
      <formula>"1"</formula>
    </cfRule>
  </conditionalFormatting>
  <conditionalFormatting sqref="V29">
    <cfRule type="cellIs" dxfId="5299" priority="2592" operator="equal">
      <formula>"1"</formula>
    </cfRule>
  </conditionalFormatting>
  <conditionalFormatting sqref="V30:V31">
    <cfRule type="cellIs" dxfId="5298" priority="2591" operator="equal">
      <formula>"1"</formula>
    </cfRule>
  </conditionalFormatting>
  <conditionalFormatting sqref="V21 V25">
    <cfRule type="cellIs" dxfId="5297" priority="2590" operator="equal">
      <formula>"1"</formula>
    </cfRule>
  </conditionalFormatting>
  <conditionalFormatting sqref="V22:V23 V26:V27">
    <cfRule type="cellIs" dxfId="5296" priority="2589" operator="equal">
      <formula>"1"</formula>
    </cfRule>
  </conditionalFormatting>
  <conditionalFormatting sqref="V21 V25">
    <cfRule type="cellIs" dxfId="5295" priority="2588" operator="equal">
      <formula>"1"</formula>
    </cfRule>
  </conditionalFormatting>
  <conditionalFormatting sqref="V22:V23 V26:V27">
    <cfRule type="cellIs" dxfId="5294" priority="2587" operator="equal">
      <formula>"1"</formula>
    </cfRule>
  </conditionalFormatting>
  <conditionalFormatting sqref="V32">
    <cfRule type="cellIs" dxfId="5293" priority="2586" operator="equal">
      <formula>"1"</formula>
    </cfRule>
  </conditionalFormatting>
  <conditionalFormatting sqref="V32">
    <cfRule type="cellIs" dxfId="5292" priority="2585" operator="equal">
      <formula>"1"</formula>
    </cfRule>
  </conditionalFormatting>
  <conditionalFormatting sqref="W32">
    <cfRule type="cellIs" dxfId="5291" priority="2584" operator="equal">
      <formula>"1"</formula>
    </cfRule>
  </conditionalFormatting>
  <conditionalFormatting sqref="V28">
    <cfRule type="cellIs" dxfId="5290" priority="2583" operator="equal">
      <formula>"1"</formula>
    </cfRule>
  </conditionalFormatting>
  <conditionalFormatting sqref="V28">
    <cfRule type="cellIs" dxfId="5289" priority="2582" operator="equal">
      <formula>"1"</formula>
    </cfRule>
  </conditionalFormatting>
  <conditionalFormatting sqref="W28">
    <cfRule type="cellIs" dxfId="5288" priority="2581" operator="equal">
      <formula>"1"</formula>
    </cfRule>
  </conditionalFormatting>
  <conditionalFormatting sqref="W24">
    <cfRule type="cellIs" dxfId="5287" priority="2580" operator="equal">
      <formula>"1"</formula>
    </cfRule>
  </conditionalFormatting>
  <conditionalFormatting sqref="V24">
    <cfRule type="cellIs" dxfId="5286" priority="2579" operator="equal">
      <formula>"1"</formula>
    </cfRule>
  </conditionalFormatting>
  <conditionalFormatting sqref="V24">
    <cfRule type="cellIs" dxfId="5285" priority="2578" operator="equal">
      <formula>"1"</formula>
    </cfRule>
  </conditionalFormatting>
  <conditionalFormatting sqref="W20">
    <cfRule type="cellIs" dxfId="5284" priority="2577" operator="equal">
      <formula>"1"</formula>
    </cfRule>
  </conditionalFormatting>
  <conditionalFormatting sqref="V20">
    <cfRule type="cellIs" dxfId="5283" priority="2576" operator="equal">
      <formula>"1"</formula>
    </cfRule>
  </conditionalFormatting>
  <conditionalFormatting sqref="V20">
    <cfRule type="cellIs" dxfId="5282" priority="2575" operator="equal">
      <formula>"1"</formula>
    </cfRule>
  </conditionalFormatting>
  <conditionalFormatting sqref="V16:W16">
    <cfRule type="cellIs" dxfId="5281" priority="2574" operator="equal">
      <formula>"1"</formula>
    </cfRule>
  </conditionalFormatting>
  <conditionalFormatting sqref="T20:U20">
    <cfRule type="cellIs" dxfId="5280" priority="2573" operator="equal">
      <formula>"1"</formula>
    </cfRule>
  </conditionalFormatting>
  <conditionalFormatting sqref="T24:U24">
    <cfRule type="cellIs" dxfId="5279" priority="2572" operator="equal">
      <formula>"1"</formula>
    </cfRule>
  </conditionalFormatting>
  <conditionalFormatting sqref="T28:U28">
    <cfRule type="cellIs" dxfId="5278" priority="2571" operator="equal">
      <formula>"1"</formula>
    </cfRule>
  </conditionalFormatting>
  <conditionalFormatting sqref="T32:U32">
    <cfRule type="cellIs" dxfId="5277" priority="2570" operator="equal">
      <formula>"1"</formula>
    </cfRule>
  </conditionalFormatting>
  <conditionalFormatting sqref="T7:U7 T10:U10">
    <cfRule type="cellIs" dxfId="5276" priority="2569" operator="equal">
      <formula>"1"</formula>
    </cfRule>
  </conditionalFormatting>
  <conditionalFormatting sqref="N6:R6">
    <cfRule type="cellIs" dxfId="5275" priority="2568" operator="equal">
      <formula>"1"</formula>
    </cfRule>
  </conditionalFormatting>
  <conditionalFormatting sqref="S8">
    <cfRule type="cellIs" dxfId="5274" priority="2552" operator="equal">
      <formula>"1"</formula>
    </cfRule>
  </conditionalFormatting>
  <conditionalFormatting sqref="AD96">
    <cfRule type="cellIs" dxfId="5273" priority="2523" operator="equal">
      <formula>"1"</formula>
    </cfRule>
  </conditionalFormatting>
  <conditionalFormatting sqref="S7">
    <cfRule type="cellIs" dxfId="5272" priority="2565" operator="equal">
      <formula>"1"</formula>
    </cfRule>
  </conditionalFormatting>
  <conditionalFormatting sqref="K8">
    <cfRule type="cellIs" dxfId="5271" priority="2563" operator="equal">
      <formula>"Y"</formula>
    </cfRule>
    <cfRule type="cellIs" dxfId="5270" priority="2564" operator="equal">
      <formula>"N"</formula>
    </cfRule>
  </conditionalFormatting>
  <conditionalFormatting sqref="AL8:BQ8 T8:W8">
    <cfRule type="cellIs" dxfId="5269" priority="2562" operator="equal">
      <formula>"1"</formula>
    </cfRule>
  </conditionalFormatting>
  <conditionalFormatting sqref="J8">
    <cfRule type="cellIs" dxfId="5268" priority="2558" operator="equal">
      <formula>"H"</formula>
    </cfRule>
    <cfRule type="cellIs" dxfId="5267" priority="2559" operator="equal">
      <formula>"M"</formula>
    </cfRule>
    <cfRule type="cellIs" dxfId="5266" priority="2560" operator="equal">
      <formula>"L"</formula>
    </cfRule>
    <cfRule type="cellIs" dxfId="5265" priority="2561" operator="equal">
      <formula>"N"</formula>
    </cfRule>
  </conditionalFormatting>
  <conditionalFormatting sqref="AD8">
    <cfRule type="cellIs" dxfId="5264" priority="2556" operator="equal">
      <formula>"1"</formula>
    </cfRule>
  </conditionalFormatting>
  <conditionalFormatting sqref="X8:Z8">
    <cfRule type="cellIs" dxfId="5263" priority="2557" operator="equal">
      <formula>"1"</formula>
    </cfRule>
  </conditionalFormatting>
  <conditionalFormatting sqref="AA8:AC8">
    <cfRule type="cellIs" dxfId="5262" priority="2555" operator="equal">
      <formula>"1"</formula>
    </cfRule>
  </conditionalFormatting>
  <conditionalFormatting sqref="AA8:AC8">
    <cfRule type="cellIs" dxfId="5261" priority="2554" operator="equal">
      <formula>"1"</formula>
    </cfRule>
  </conditionalFormatting>
  <conditionalFormatting sqref="N8:R8">
    <cfRule type="cellIs" dxfId="5260" priority="2553" operator="equal">
      <formula>"1"</formula>
    </cfRule>
  </conditionalFormatting>
  <conditionalFormatting sqref="AT95">
    <cfRule type="cellIs" dxfId="5259" priority="2524" operator="equal">
      <formula>"1"</formula>
    </cfRule>
  </conditionalFormatting>
  <conditionalFormatting sqref="U57">
    <cfRule type="cellIs" dxfId="5258" priority="2535" operator="equal">
      <formula>"1"</formula>
    </cfRule>
  </conditionalFormatting>
  <conditionalFormatting sqref="N57:S57">
    <cfRule type="cellIs" dxfId="5257" priority="2534" operator="equal">
      <formula>"1"</formula>
    </cfRule>
  </conditionalFormatting>
  <conditionalFormatting sqref="N16:R16">
    <cfRule type="cellIs" dxfId="5256" priority="2549" operator="equal">
      <formula>"1"</formula>
    </cfRule>
  </conditionalFormatting>
  <conditionalFormatting sqref="S16">
    <cfRule type="cellIs" dxfId="5255" priority="2548" operator="equal">
      <formula>"1"</formula>
    </cfRule>
  </conditionalFormatting>
  <conditionalFormatting sqref="W96:W98">
    <cfRule type="cellIs" dxfId="5254" priority="2519" operator="equal">
      <formula>"1"</formula>
    </cfRule>
  </conditionalFormatting>
  <conditionalFormatting sqref="V96">
    <cfRule type="cellIs" dxfId="5253" priority="2518" operator="equal">
      <formula>"1"</formula>
    </cfRule>
  </conditionalFormatting>
  <conditionalFormatting sqref="V97:V98">
    <cfRule type="cellIs" dxfId="5252" priority="2517" operator="equal">
      <formula>"1"</formula>
    </cfRule>
  </conditionalFormatting>
  <conditionalFormatting sqref="V96">
    <cfRule type="cellIs" dxfId="5251" priority="2516" operator="equal">
      <formula>"1"</formula>
    </cfRule>
  </conditionalFormatting>
  <conditionalFormatting sqref="N10:S10">
    <cfRule type="cellIs" dxfId="5250" priority="2543" operator="equal">
      <formula>"1"</formula>
    </cfRule>
  </conditionalFormatting>
  <conditionalFormatting sqref="W95">
    <cfRule type="cellIs" dxfId="5249" priority="2514" operator="equal">
      <formula>"1"</formula>
    </cfRule>
  </conditionalFormatting>
  <conditionalFormatting sqref="V95">
    <cfRule type="cellIs" dxfId="5248" priority="2513" operator="equal">
      <formula>"1"</formula>
    </cfRule>
  </conditionalFormatting>
  <conditionalFormatting sqref="N42:O42 R42:S42">
    <cfRule type="cellIs" dxfId="5247" priority="2540" operator="equal">
      <formula>"1"</formula>
    </cfRule>
  </conditionalFormatting>
  <conditionalFormatting sqref="O83:S83">
    <cfRule type="cellIs" dxfId="5246" priority="2483" operator="equal">
      <formula>"1"</formula>
    </cfRule>
  </conditionalFormatting>
  <conditionalFormatting sqref="AA9:AC9">
    <cfRule type="cellIs" dxfId="5245" priority="2470" operator="equal">
      <formula>"1"</formula>
    </cfRule>
  </conditionalFormatting>
  <conditionalFormatting sqref="AA82:AC82">
    <cfRule type="cellIs" dxfId="5244" priority="2436" operator="equal">
      <formula>"1"</formula>
    </cfRule>
  </conditionalFormatting>
  <conditionalFormatting sqref="AD44:AK44 AD56:AK56">
    <cfRule type="cellIs" dxfId="5243" priority="2539" operator="equal">
      <formula>"1"</formula>
    </cfRule>
  </conditionalFormatting>
  <conditionalFormatting sqref="V45">
    <cfRule type="cellIs" dxfId="5242" priority="2538" operator="equal">
      <formula>"1"</formula>
    </cfRule>
  </conditionalFormatting>
  <conditionalFormatting sqref="T57:T58">
    <cfRule type="cellIs" dxfId="5241" priority="2537" operator="equal">
      <formula>"1"</formula>
    </cfRule>
  </conditionalFormatting>
  <conditionalFormatting sqref="U58">
    <cfRule type="cellIs" dxfId="5240" priority="2536" operator="equal">
      <formula>"1"</formula>
    </cfRule>
  </conditionalFormatting>
  <conditionalFormatting sqref="AL9:BQ9 T9:W9">
    <cfRule type="cellIs" dxfId="5239" priority="2480" operator="equal">
      <formula>"1"</formula>
    </cfRule>
  </conditionalFormatting>
  <conditionalFormatting sqref="BJ386:BQ386">
    <cfRule type="cellIs" dxfId="5238" priority="2304" operator="equal">
      <formula>"1"</formula>
    </cfRule>
  </conditionalFormatting>
  <conditionalFormatting sqref="N58:S58">
    <cfRule type="cellIs" dxfId="5237" priority="2533" operator="equal">
      <formula>"1"</formula>
    </cfRule>
  </conditionalFormatting>
  <conditionalFormatting sqref="N56:S56">
    <cfRule type="cellIs" dxfId="5236" priority="2532" operator="equal">
      <formula>"1"</formula>
    </cfRule>
  </conditionalFormatting>
  <conditionalFormatting sqref="N69:S69">
    <cfRule type="cellIs" dxfId="5235" priority="2531" operator="equal">
      <formula>"1"</formula>
    </cfRule>
  </conditionalFormatting>
  <conditionalFormatting sqref="V71">
    <cfRule type="cellIs" dxfId="5234" priority="2530" operator="equal">
      <formula>"1"</formula>
    </cfRule>
  </conditionalFormatting>
  <conditionalFormatting sqref="V71">
    <cfRule type="cellIs" dxfId="5233" priority="2529" operator="equal">
      <formula>"1"</formula>
    </cfRule>
  </conditionalFormatting>
  <conditionalFormatting sqref="AA316:AC316">
    <cfRule type="cellIs" dxfId="5232" priority="2316" operator="equal">
      <formula>"1"</formula>
    </cfRule>
  </conditionalFormatting>
  <conditionalFormatting sqref="V95">
    <cfRule type="cellIs" dxfId="5231" priority="2512" operator="equal">
      <formula>"1"</formula>
    </cfRule>
  </conditionalFormatting>
  <conditionalFormatting sqref="T95:U95">
    <cfRule type="cellIs" dxfId="5230" priority="2511" operator="equal">
      <formula>"1"</formula>
    </cfRule>
  </conditionalFormatting>
  <conditionalFormatting sqref="AA95:AC98 O95:S98">
    <cfRule type="cellIs" dxfId="5229" priority="2528" operator="equal">
      <formula>"1"</formula>
    </cfRule>
  </conditionalFormatting>
  <conditionalFormatting sqref="X95:AC97 X98:AD98 AL96:BA96 AT97:BA97">
    <cfRule type="cellIs" dxfId="5228" priority="2527" operator="equal">
      <formula>"1"</formula>
    </cfRule>
  </conditionalFormatting>
  <conditionalFormatting sqref="AD97">
    <cfRule type="cellIs" dxfId="5227" priority="2526" operator="equal">
      <formula>"1"</formula>
    </cfRule>
  </conditionalFormatting>
  <conditionalFormatting sqref="AD95">
    <cfRule type="cellIs" dxfId="5226" priority="2525" operator="equal">
      <formula>"1"</formula>
    </cfRule>
  </conditionalFormatting>
  <conditionalFormatting sqref="AL97">
    <cfRule type="cellIs" dxfId="5225" priority="2522" operator="equal">
      <formula>"1"</formula>
    </cfRule>
  </conditionalFormatting>
  <conditionalFormatting sqref="AT98">
    <cfRule type="cellIs" dxfId="5224" priority="2521" operator="equal">
      <formula>"1"</formula>
    </cfRule>
  </conditionalFormatting>
  <conditionalFormatting sqref="T96:U98">
    <cfRule type="cellIs" dxfId="5223" priority="2520" operator="equal">
      <formula>"1"</formula>
    </cfRule>
  </conditionalFormatting>
  <conditionalFormatting sqref="V97:V98">
    <cfRule type="cellIs" dxfId="5222" priority="2515" operator="equal">
      <formula>"1"</formula>
    </cfRule>
  </conditionalFormatting>
  <conditionalFormatting sqref="AA316:AC316">
    <cfRule type="cellIs" dxfId="5221" priority="2315" operator="equal">
      <formula>"1"</formula>
    </cfRule>
  </conditionalFormatting>
  <conditionalFormatting sqref="T91:U91">
    <cfRule type="cellIs" dxfId="5220" priority="2493" operator="equal">
      <formula>"1"</formula>
    </cfRule>
  </conditionalFormatting>
  <conditionalFormatting sqref="O91:R91">
    <cfRule type="cellIs" dxfId="5219" priority="2492" operator="equal">
      <formula>"1"</formula>
    </cfRule>
  </conditionalFormatting>
  <conditionalFormatting sqref="S91">
    <cfRule type="cellIs" dxfId="5218" priority="2491" operator="equal">
      <formula>"1"</formula>
    </cfRule>
  </conditionalFormatting>
  <conditionalFormatting sqref="BJ420:BQ420">
    <cfRule type="cellIs" dxfId="5217" priority="2302" operator="equal">
      <formula>"1"</formula>
    </cfRule>
  </conditionalFormatting>
  <conditionalFormatting sqref="V83:W83">
    <cfRule type="cellIs" dxfId="5216" priority="2490" operator="equal">
      <formula>"1"</formula>
    </cfRule>
  </conditionalFormatting>
  <conditionalFormatting sqref="AD83">
    <cfRule type="cellIs" dxfId="5215" priority="2489" operator="equal">
      <formula>"1"</formula>
    </cfRule>
  </conditionalFormatting>
  <conditionalFormatting sqref="AL83">
    <cfRule type="cellIs" dxfId="5214" priority="2488" operator="equal">
      <formula>"1"</formula>
    </cfRule>
  </conditionalFormatting>
  <conditionalFormatting sqref="AA83:AC83">
    <cfRule type="cellIs" dxfId="5213" priority="2487" operator="equal">
      <formula>"1"</formula>
    </cfRule>
  </conditionalFormatting>
  <conditionalFormatting sqref="T83:U83">
    <cfRule type="cellIs" dxfId="5212" priority="2484" operator="equal">
      <formula>"1"</formula>
    </cfRule>
  </conditionalFormatting>
  <conditionalFormatting sqref="W83">
    <cfRule type="cellIs" dxfId="5211" priority="2485" operator="equal">
      <formula>"1"</formula>
    </cfRule>
  </conditionalFormatting>
  <conditionalFormatting sqref="X91:AC93 X94:AD94 AL92:AS93">
    <cfRule type="cellIs" dxfId="5210" priority="2510" operator="equal">
      <formula>"1"</formula>
    </cfRule>
  </conditionalFormatting>
  <conditionalFormatting sqref="AD91">
    <cfRule type="cellIs" dxfId="5209" priority="2507" operator="equal">
      <formula>"1"</formula>
    </cfRule>
  </conditionalFormatting>
  <conditionalFormatting sqref="AA91:AC91">
    <cfRule type="cellIs" dxfId="5208" priority="2508" operator="equal">
      <formula>"1"</formula>
    </cfRule>
  </conditionalFormatting>
  <conditionalFormatting sqref="AD93">
    <cfRule type="cellIs" dxfId="5207" priority="2509" operator="equal">
      <formula>"1"</formula>
    </cfRule>
  </conditionalFormatting>
  <conditionalFormatting sqref="AA317:AC317">
    <cfRule type="cellIs" dxfId="5206" priority="2306" operator="equal">
      <formula>"1"</formula>
    </cfRule>
  </conditionalFormatting>
  <conditionalFormatting sqref="O92:S94">
    <cfRule type="cellIs" dxfId="5205" priority="2504" operator="equal">
      <formula>"1"</formula>
    </cfRule>
  </conditionalFormatting>
  <conditionalFormatting sqref="AD92:AK92">
    <cfRule type="cellIs" dxfId="5204" priority="2505" operator="equal">
      <formula>"1"</formula>
    </cfRule>
  </conditionalFormatting>
  <conditionalFormatting sqref="AA92:AC94">
    <cfRule type="cellIs" dxfId="5203" priority="2506" operator="equal">
      <formula>"1"</formula>
    </cfRule>
  </conditionalFormatting>
  <conditionalFormatting sqref="W92:W94">
    <cfRule type="cellIs" dxfId="5202" priority="2501" operator="equal">
      <formula>"1"</formula>
    </cfRule>
  </conditionalFormatting>
  <conditionalFormatting sqref="V92">
    <cfRule type="cellIs" dxfId="5201" priority="2500" operator="equal">
      <formula>"1"</formula>
    </cfRule>
  </conditionalFormatting>
  <conditionalFormatting sqref="V93:V94">
    <cfRule type="cellIs" dxfId="5200" priority="2499" operator="equal">
      <formula>"1"</formula>
    </cfRule>
  </conditionalFormatting>
  <conditionalFormatting sqref="V92">
    <cfRule type="cellIs" dxfId="5199" priority="2498" operator="equal">
      <formula>"1"</formula>
    </cfRule>
  </conditionalFormatting>
  <conditionalFormatting sqref="V93:V94">
    <cfRule type="cellIs" dxfId="5198" priority="2497" operator="equal">
      <formula>"1"</formula>
    </cfRule>
  </conditionalFormatting>
  <conditionalFormatting sqref="W91">
    <cfRule type="cellIs" dxfId="5197" priority="2496" operator="equal">
      <formula>"1"</formula>
    </cfRule>
  </conditionalFormatting>
  <conditionalFormatting sqref="V91">
    <cfRule type="cellIs" dxfId="5196" priority="2495" operator="equal">
      <formula>"1"</formula>
    </cfRule>
  </conditionalFormatting>
  <conditionalFormatting sqref="N316:R316">
    <cfRule type="cellIs" dxfId="5195" priority="2314" operator="equal">
      <formula>"1"</formula>
    </cfRule>
  </conditionalFormatting>
  <conditionalFormatting sqref="S316">
    <cfRule type="cellIs" dxfId="5194" priority="2313" operator="equal">
      <formula>"1"</formula>
    </cfRule>
  </conditionalFormatting>
  <conditionalFormatting sqref="T317:W317">
    <cfRule type="cellIs" dxfId="5193" priority="2312" operator="equal">
      <formula>"1"</formula>
    </cfRule>
  </conditionalFormatting>
  <conditionalFormatting sqref="X317:Z317">
    <cfRule type="cellIs" dxfId="5192" priority="2311" operator="equal">
      <formula>"1"</formula>
    </cfRule>
  </conditionalFormatting>
  <conditionalFormatting sqref="AD317">
    <cfRule type="cellIs" dxfId="5191" priority="2310" operator="equal">
      <formula>"1"</formula>
    </cfRule>
  </conditionalFormatting>
  <conditionalFormatting sqref="N317:R317">
    <cfRule type="cellIs" dxfId="5190" priority="2309" operator="equal">
      <formula>"1"</formula>
    </cfRule>
  </conditionalFormatting>
  <conditionalFormatting sqref="S317">
    <cfRule type="cellIs" dxfId="5189" priority="2308" operator="equal">
      <formula>"1"</formula>
    </cfRule>
  </conditionalFormatting>
  <conditionalFormatting sqref="AA317:AC317">
    <cfRule type="cellIs" dxfId="5188" priority="2307" operator="equal">
      <formula>"1"</formula>
    </cfRule>
  </conditionalFormatting>
  <conditionalFormatting sqref="T92:U94">
    <cfRule type="uniqueValues" dxfId="5187" priority="2502"/>
    <cfRule type="cellIs" dxfId="5186" priority="2503" operator="equal">
      <formula>"1"</formula>
    </cfRule>
  </conditionalFormatting>
  <conditionalFormatting sqref="N218:R218">
    <cfRule type="cellIs" dxfId="5185" priority="2405" operator="equal">
      <formula>"1"</formula>
    </cfRule>
  </conditionalFormatting>
  <conditionalFormatting sqref="N9:R9">
    <cfRule type="cellIs" dxfId="5184" priority="2473" operator="equal">
      <formula>"1"</formula>
    </cfRule>
  </conditionalFormatting>
  <conditionalFormatting sqref="S218">
    <cfRule type="cellIs" dxfId="5183" priority="2404" operator="equal">
      <formula>"1"</formula>
    </cfRule>
  </conditionalFormatting>
  <conditionalFormatting sqref="S9">
    <cfRule type="cellIs" dxfId="5182" priority="2472" operator="equal">
      <formula>"1"</formula>
    </cfRule>
  </conditionalFormatting>
  <conditionalFormatting sqref="AA9:AC9">
    <cfRule type="cellIs" dxfId="5181" priority="2471" operator="equal">
      <formula>"1"</formula>
    </cfRule>
  </conditionalFormatting>
  <conditionalFormatting sqref="X79:Z79">
    <cfRule type="cellIs" dxfId="5180" priority="2462" operator="equal">
      <formula>"1"</formula>
    </cfRule>
  </conditionalFormatting>
  <conditionalFormatting sqref="AD79">
    <cfRule type="cellIs" dxfId="5179" priority="2461" operator="equal">
      <formula>"1"</formula>
    </cfRule>
  </conditionalFormatting>
  <conditionalFormatting sqref="X9:Z9">
    <cfRule type="cellIs" dxfId="5178" priority="2475" operator="equal">
      <formula>"1"</formula>
    </cfRule>
  </conditionalFormatting>
  <conditionalFormatting sqref="AD9">
    <cfRule type="cellIs" dxfId="5177" priority="2474" operator="equal">
      <formula>"1"</formula>
    </cfRule>
  </conditionalFormatting>
  <conditionalFormatting sqref="X83:AC83">
    <cfRule type="cellIs" dxfId="5176" priority="2486" operator="equal">
      <formula>"1"</formula>
    </cfRule>
  </conditionalFormatting>
  <conditionalFormatting sqref="BJ419:BQ419">
    <cfRule type="cellIs" dxfId="5175" priority="2303" operator="equal">
      <formula>"1"</formula>
    </cfRule>
  </conditionalFormatting>
  <conditionalFormatting sqref="T79:W79">
    <cfRule type="cellIs" dxfId="5174" priority="2463" operator="equal">
      <formula>"1"</formula>
    </cfRule>
  </conditionalFormatting>
  <conditionalFormatting sqref="K9">
    <cfRule type="cellIs" dxfId="5173" priority="2481" operator="equal">
      <formula>"Y"</formula>
    </cfRule>
    <cfRule type="cellIs" dxfId="5172" priority="2482" operator="equal">
      <formula>"N"</formula>
    </cfRule>
  </conditionalFormatting>
  <conditionalFormatting sqref="J9">
    <cfRule type="cellIs" dxfId="5171" priority="2476" operator="equal">
      <formula>"H"</formula>
    </cfRule>
    <cfRule type="cellIs" dxfId="5170" priority="2477" operator="equal">
      <formula>"M"</formula>
    </cfRule>
    <cfRule type="cellIs" dxfId="5169" priority="2478" operator="equal">
      <formula>"L"</formula>
    </cfRule>
    <cfRule type="cellIs" dxfId="5168" priority="2479" operator="equal">
      <formula>"N"</formula>
    </cfRule>
  </conditionalFormatting>
  <conditionalFormatting sqref="BJ115:BQ115">
    <cfRule type="cellIs" dxfId="5167" priority="2435" operator="equal">
      <formula>"1"</formula>
    </cfRule>
  </conditionalFormatting>
  <conditionalFormatting sqref="AA218:AC218">
    <cfRule type="cellIs" dxfId="5166" priority="2402" operator="equal">
      <formula>"1"</formula>
    </cfRule>
  </conditionalFormatting>
  <conditionalFormatting sqref="O82:R82">
    <cfRule type="cellIs" dxfId="5165" priority="2439" operator="equal">
      <formula>"1"</formula>
    </cfRule>
  </conditionalFormatting>
  <conditionalFormatting sqref="S82">
    <cfRule type="cellIs" dxfId="5164" priority="2438" operator="equal">
      <formula>"1"</formula>
    </cfRule>
  </conditionalFormatting>
  <conditionalFormatting sqref="AA82:AC82">
    <cfRule type="cellIs" dxfId="5163" priority="2437" operator="equal">
      <formula>"1"</formula>
    </cfRule>
  </conditionalFormatting>
  <conditionalFormatting sqref="N79:R79">
    <cfRule type="cellIs" dxfId="5162" priority="2453" operator="equal">
      <formula>"1"</formula>
    </cfRule>
  </conditionalFormatting>
  <conditionalFormatting sqref="K81">
    <cfRule type="cellIs" dxfId="5161" priority="2468" operator="equal">
      <formula>"Y"</formula>
    </cfRule>
    <cfRule type="cellIs" dxfId="5160" priority="2469" operator="equal">
      <formula>"N"</formula>
    </cfRule>
  </conditionalFormatting>
  <conditionalFormatting sqref="AL81:BQ81">
    <cfRule type="cellIs" dxfId="5159" priority="2467" operator="equal">
      <formula>"1"</formula>
    </cfRule>
  </conditionalFormatting>
  <conditionalFormatting sqref="AA80:AC80">
    <cfRule type="cellIs" dxfId="5158" priority="2457" operator="equal">
      <formula>"1"</formula>
    </cfRule>
  </conditionalFormatting>
  <conditionalFormatting sqref="AA80:AC80">
    <cfRule type="cellIs" dxfId="5157" priority="2458" operator="equal">
      <formula>"1"</formula>
    </cfRule>
  </conditionalFormatting>
  <conditionalFormatting sqref="AA79:AC79">
    <cfRule type="cellIs" dxfId="5156" priority="2456" operator="equal">
      <formula>"1"</formula>
    </cfRule>
  </conditionalFormatting>
  <conditionalFormatting sqref="AA79:AC79">
    <cfRule type="cellIs" dxfId="5155" priority="2455" operator="equal">
      <formula>"1"</formula>
    </cfRule>
  </conditionalFormatting>
  <conditionalFormatting sqref="T80:U80">
    <cfRule type="cellIs" dxfId="5154" priority="2454" operator="equal">
      <formula>"1"</formula>
    </cfRule>
  </conditionalFormatting>
  <conditionalFormatting sqref="K82">
    <cfRule type="cellIs" dxfId="5153" priority="2465" operator="equal">
      <formula>"Y"</formula>
    </cfRule>
    <cfRule type="cellIs" dxfId="5152" priority="2466" operator="equal">
      <formula>"N"</formula>
    </cfRule>
  </conditionalFormatting>
  <conditionalFormatting sqref="AL82:BQ82">
    <cfRule type="cellIs" dxfId="5151" priority="2464" operator="equal">
      <formula>"1"</formula>
    </cfRule>
  </conditionalFormatting>
  <conditionalFormatting sqref="AD82">
    <cfRule type="cellIs" dxfId="5150" priority="2440" operator="equal">
      <formula>"1"</formula>
    </cfRule>
  </conditionalFormatting>
  <conditionalFormatting sqref="X82:Z82">
    <cfRule type="cellIs" dxfId="5149" priority="2441" operator="equal">
      <formula>"1"</formula>
    </cfRule>
  </conditionalFormatting>
  <conditionalFormatting sqref="AL217:BQ217">
    <cfRule type="cellIs" dxfId="5148" priority="2423" operator="equal">
      <formula>"1"</formula>
    </cfRule>
  </conditionalFormatting>
  <conditionalFormatting sqref="V80:Z80">
    <cfRule type="cellIs" dxfId="5147" priority="2460" operator="equal">
      <formula>"1"</formula>
    </cfRule>
  </conditionalFormatting>
  <conditionalFormatting sqref="AD80">
    <cfRule type="cellIs" dxfId="5146" priority="2459" operator="equal">
      <formula>"1"</formula>
    </cfRule>
  </conditionalFormatting>
  <conditionalFormatting sqref="O80:R80">
    <cfRule type="cellIs" dxfId="5145" priority="2451" operator="equal">
      <formula>"1"</formula>
    </cfRule>
  </conditionalFormatting>
  <conditionalFormatting sqref="S79">
    <cfRule type="cellIs" dxfId="5144" priority="2452" operator="equal">
      <formula>"1"</formula>
    </cfRule>
  </conditionalFormatting>
  <conditionalFormatting sqref="AL250:BQ250">
    <cfRule type="cellIs" dxfId="5143" priority="2391" operator="equal">
      <formula>"1"</formula>
    </cfRule>
  </conditionalFormatting>
  <conditionalFormatting sqref="AD87">
    <cfRule type="cellIs" dxfId="5142" priority="2185" operator="equal">
      <formula>"1"</formula>
    </cfRule>
  </conditionalFormatting>
  <conditionalFormatting sqref="S87">
    <cfRule type="cellIs" dxfId="5141" priority="2183" operator="equal">
      <formula>"1"</formula>
    </cfRule>
  </conditionalFormatting>
  <conditionalFormatting sqref="O99:R99">
    <cfRule type="cellIs" dxfId="5140" priority="2182" operator="equal">
      <formula>"1"</formula>
    </cfRule>
  </conditionalFormatting>
  <conditionalFormatting sqref="BJ116:BQ116">
    <cfRule type="cellIs" dxfId="5139" priority="2434" operator="equal">
      <formula>"1"</formula>
    </cfRule>
  </conditionalFormatting>
  <conditionalFormatting sqref="AA99:AC99">
    <cfRule type="cellIs" dxfId="5138" priority="2180" operator="equal">
      <formula>"1"</formula>
    </cfRule>
  </conditionalFormatting>
  <conditionalFormatting sqref="S81">
    <cfRule type="cellIs" dxfId="5137" priority="2443" operator="equal">
      <formula>"1"</formula>
    </cfRule>
  </conditionalFormatting>
  <conditionalFormatting sqref="S80">
    <cfRule type="cellIs" dxfId="5136" priority="2450" operator="equal">
      <formula>"1"</formula>
    </cfRule>
  </conditionalFormatting>
  <conditionalFormatting sqref="T81:W81">
    <cfRule type="cellIs" dxfId="5135" priority="2449" operator="equal">
      <formula>"1"</formula>
    </cfRule>
  </conditionalFormatting>
  <conditionalFormatting sqref="AD81">
    <cfRule type="cellIs" dxfId="5134" priority="2447" operator="equal">
      <formula>"1"</formula>
    </cfRule>
  </conditionalFormatting>
  <conditionalFormatting sqref="X81:Z81">
    <cfRule type="cellIs" dxfId="5133" priority="2448" operator="equal">
      <formula>"1"</formula>
    </cfRule>
  </conditionalFormatting>
  <conditionalFormatting sqref="AA81:AC81">
    <cfRule type="cellIs" dxfId="5132" priority="2446" operator="equal">
      <formula>"1"</formula>
    </cfRule>
  </conditionalFormatting>
  <conditionalFormatting sqref="AA81:AC81">
    <cfRule type="cellIs" dxfId="5131" priority="2445" operator="equal">
      <formula>"1"</formula>
    </cfRule>
  </conditionalFormatting>
  <conditionalFormatting sqref="O81:R81">
    <cfRule type="cellIs" dxfId="5130" priority="2444" operator="equal">
      <formula>"1"</formula>
    </cfRule>
  </conditionalFormatting>
  <conditionalFormatting sqref="AL283:BQ283">
    <cfRule type="cellIs" dxfId="5129" priority="2359" operator="equal">
      <formula>"1"</formula>
    </cfRule>
  </conditionalFormatting>
  <conditionalFormatting sqref="T82:W82">
    <cfRule type="cellIs" dxfId="5128" priority="2442" operator="equal">
      <formula>"1"</formula>
    </cfRule>
  </conditionalFormatting>
  <conditionalFormatting sqref="AA521:AC521">
    <cfRule type="cellIs" dxfId="5127" priority="2261" operator="equal">
      <formula>"1"</formula>
    </cfRule>
  </conditionalFormatting>
  <conditionalFormatting sqref="AA521:AC521">
    <cfRule type="cellIs" dxfId="5126" priority="2260" operator="equal">
      <formula>"1"</formula>
    </cfRule>
  </conditionalFormatting>
  <conditionalFormatting sqref="AL520:BQ520">
    <cfRule type="cellIs" dxfId="5125" priority="2277" operator="equal">
      <formula>"1"</formula>
    </cfRule>
  </conditionalFormatting>
  <conditionalFormatting sqref="BJ149:BQ149">
    <cfRule type="cellIs" dxfId="5124" priority="2433" operator="equal">
      <formula>"1"</formula>
    </cfRule>
  </conditionalFormatting>
  <conditionalFormatting sqref="J587:J588">
    <cfRule type="cellIs" dxfId="5123" priority="2254" operator="equal">
      <formula>"H"</formula>
    </cfRule>
    <cfRule type="cellIs" dxfId="5122" priority="2255" operator="equal">
      <formula>"M"</formula>
    </cfRule>
    <cfRule type="cellIs" dxfId="5121" priority="2256" operator="equal">
      <formula>"L"</formula>
    </cfRule>
    <cfRule type="cellIs" dxfId="5120" priority="2257" operator="equal">
      <formula>"N"</formula>
    </cfRule>
  </conditionalFormatting>
  <conditionalFormatting sqref="BJ150:BQ150">
    <cfRule type="cellIs" dxfId="5119" priority="2432" operator="equal">
      <formula>"1"</formula>
    </cfRule>
  </conditionalFormatting>
  <conditionalFormatting sqref="S521">
    <cfRule type="cellIs" dxfId="5118" priority="2262" operator="equal">
      <formula>"1"</formula>
    </cfRule>
  </conditionalFormatting>
  <conditionalFormatting sqref="N521:R521">
    <cfRule type="cellIs" dxfId="5117" priority="2263" operator="equal">
      <formula>"1"</formula>
    </cfRule>
  </conditionalFormatting>
  <conditionalFormatting sqref="BJ633:BQ633">
    <cfRule type="cellIs" dxfId="5116" priority="2232" operator="equal">
      <formula>"1"</formula>
    </cfRule>
  </conditionalFormatting>
  <conditionalFormatting sqref="S251">
    <cfRule type="cellIs" dxfId="5115" priority="2372" operator="equal">
      <formula>"1"</formula>
    </cfRule>
  </conditionalFormatting>
  <conditionalFormatting sqref="AA251:AC251">
    <cfRule type="cellIs" dxfId="5114" priority="2370" operator="equal">
      <formula>"1"</formula>
    </cfRule>
  </conditionalFormatting>
  <conditionalFormatting sqref="AA251:AC251">
    <cfRule type="cellIs" dxfId="5113" priority="2371" operator="equal">
      <formula>"1"</formula>
    </cfRule>
  </conditionalFormatting>
  <conditionalFormatting sqref="BJ184:BQ184">
    <cfRule type="cellIs" dxfId="5112" priority="2430" operator="equal">
      <formula>"1"</formula>
    </cfRule>
  </conditionalFormatting>
  <conditionalFormatting sqref="BJ553:BQ553">
    <cfRule type="cellIs" dxfId="5111" priority="2259" operator="equal">
      <formula>"1"</formula>
    </cfRule>
  </conditionalFormatting>
  <conditionalFormatting sqref="BJ183:BQ183">
    <cfRule type="cellIs" dxfId="5110" priority="2431" operator="equal">
      <formula>"1"</formula>
    </cfRule>
  </conditionalFormatting>
  <conditionalFormatting sqref="N251:R251">
    <cfRule type="cellIs" dxfId="5109" priority="2373" operator="equal">
      <formula>"1"</formula>
    </cfRule>
  </conditionalFormatting>
  <conditionalFormatting sqref="AA218:AC218">
    <cfRule type="cellIs" dxfId="5108" priority="2403" operator="equal">
      <formula>"1"</formula>
    </cfRule>
  </conditionalFormatting>
  <conditionalFormatting sqref="AL218:BQ218">
    <cfRule type="cellIs" dxfId="5107" priority="2416" operator="equal">
      <formula>"1"</formula>
    </cfRule>
  </conditionalFormatting>
  <conditionalFormatting sqref="AD218">
    <cfRule type="cellIs" dxfId="5106" priority="2406" operator="equal">
      <formula>"1"</formula>
    </cfRule>
  </conditionalFormatting>
  <conditionalFormatting sqref="X218:Z218">
    <cfRule type="cellIs" dxfId="5105" priority="2407" operator="equal">
      <formula>"1"</formula>
    </cfRule>
  </conditionalFormatting>
  <conditionalFormatting sqref="S99:W99">
    <cfRule type="cellIs" dxfId="5104" priority="2181" operator="equal">
      <formula>"1"</formula>
    </cfRule>
  </conditionalFormatting>
  <conditionalFormatting sqref="AA284:AC284">
    <cfRule type="cellIs" dxfId="5103" priority="2338" operator="equal">
      <formula>"1"</formula>
    </cfRule>
  </conditionalFormatting>
  <conditionalFormatting sqref="AA284:AC284">
    <cfRule type="cellIs" dxfId="5102" priority="2339" operator="equal">
      <formula>"1"</formula>
    </cfRule>
  </conditionalFormatting>
  <conditionalFormatting sqref="AD251">
    <cfRule type="cellIs" dxfId="5101" priority="2374" operator="equal">
      <formula>"1"</formula>
    </cfRule>
  </conditionalFormatting>
  <conditionalFormatting sqref="X251:Z251">
    <cfRule type="cellIs" dxfId="5100" priority="2375" operator="equal">
      <formula>"1"</formula>
    </cfRule>
  </conditionalFormatting>
  <conditionalFormatting sqref="N284:R284">
    <cfRule type="cellIs" dxfId="5099" priority="2341" operator="equal">
      <formula>"1"</formula>
    </cfRule>
  </conditionalFormatting>
  <conditionalFormatting sqref="S284">
    <cfRule type="cellIs" dxfId="5098" priority="2340" operator="equal">
      <formula>"1"</formula>
    </cfRule>
  </conditionalFormatting>
  <conditionalFormatting sqref="A217">
    <cfRule type="cellIs" dxfId="5097" priority="2426" operator="equal">
      <formula>"Core"</formula>
    </cfRule>
    <cfRule type="cellIs" dxfId="5096" priority="2427" operator="equal">
      <formula>"Low"</formula>
    </cfRule>
    <cfRule type="cellIs" dxfId="5095" priority="2428" operator="equal">
      <formula>"Med"</formula>
    </cfRule>
    <cfRule type="cellIs" dxfId="5094" priority="2429" operator="equal">
      <formula>"High"</formula>
    </cfRule>
  </conditionalFormatting>
  <conditionalFormatting sqref="K217">
    <cfRule type="cellIs" dxfId="5093" priority="2424" operator="equal">
      <formula>"Y"</formula>
    </cfRule>
    <cfRule type="cellIs" dxfId="5092" priority="2425" operator="equal">
      <formula>"N"</formula>
    </cfRule>
  </conditionalFormatting>
  <conditionalFormatting sqref="A218">
    <cfRule type="cellIs" dxfId="5091" priority="2419" operator="equal">
      <formula>"Core"</formula>
    </cfRule>
    <cfRule type="cellIs" dxfId="5090" priority="2420" operator="equal">
      <formula>"Low"</formula>
    </cfRule>
    <cfRule type="cellIs" dxfId="5089" priority="2421" operator="equal">
      <formula>"Med"</formula>
    </cfRule>
    <cfRule type="cellIs" dxfId="5088" priority="2422" operator="equal">
      <formula>"High"</formula>
    </cfRule>
  </conditionalFormatting>
  <conditionalFormatting sqref="K218">
    <cfRule type="cellIs" dxfId="5087" priority="2417" operator="equal">
      <formula>"Y"</formula>
    </cfRule>
    <cfRule type="cellIs" dxfId="5086" priority="2418" operator="equal">
      <formula>"N"</formula>
    </cfRule>
  </conditionalFormatting>
  <conditionalFormatting sqref="S217">
    <cfRule type="cellIs" dxfId="5085" priority="2409" operator="equal">
      <formula>"1"</formula>
    </cfRule>
  </conditionalFormatting>
  <conditionalFormatting sqref="T217:W217">
    <cfRule type="cellIs" dxfId="5084" priority="2415" operator="equal">
      <formula>"1"</formula>
    </cfRule>
  </conditionalFormatting>
  <conditionalFormatting sqref="AD217">
    <cfRule type="cellIs" dxfId="5083" priority="2413" operator="equal">
      <formula>"1"</formula>
    </cfRule>
  </conditionalFormatting>
  <conditionalFormatting sqref="X217:Z217">
    <cfRule type="cellIs" dxfId="5082" priority="2414" operator="equal">
      <formula>"1"</formula>
    </cfRule>
  </conditionalFormatting>
  <conditionalFormatting sqref="AA217:AC217">
    <cfRule type="cellIs" dxfId="5081" priority="2412" operator="equal">
      <formula>"1"</formula>
    </cfRule>
  </conditionalFormatting>
  <conditionalFormatting sqref="AA217:AC217">
    <cfRule type="cellIs" dxfId="5080" priority="2411" operator="equal">
      <formula>"1"</formula>
    </cfRule>
  </conditionalFormatting>
  <conditionalFormatting sqref="N217:R217">
    <cfRule type="cellIs" dxfId="5079" priority="2410" operator="equal">
      <formula>"1"</formula>
    </cfRule>
  </conditionalFormatting>
  <conditionalFormatting sqref="T218:W218">
    <cfRule type="cellIs" dxfId="5078" priority="2408" operator="equal">
      <formula>"1"</formula>
    </cfRule>
  </conditionalFormatting>
  <conditionalFormatting sqref="J250:J251">
    <cfRule type="cellIs" dxfId="5077" priority="2398" operator="equal">
      <formula>"H"</formula>
    </cfRule>
    <cfRule type="cellIs" dxfId="5076" priority="2399" operator="equal">
      <formula>"M"</formula>
    </cfRule>
    <cfRule type="cellIs" dxfId="5075" priority="2400" operator="equal">
      <formula>"L"</formula>
    </cfRule>
    <cfRule type="cellIs" dxfId="5074" priority="2401" operator="equal">
      <formula>"N"</formula>
    </cfRule>
  </conditionalFormatting>
  <conditionalFormatting sqref="AL251:BQ251">
    <cfRule type="cellIs" dxfId="5073" priority="2384" operator="equal">
      <formula>"1"</formula>
    </cfRule>
  </conditionalFormatting>
  <conditionalFormatting sqref="AD284">
    <cfRule type="cellIs" dxfId="5072" priority="2342" operator="equal">
      <formula>"1"</formula>
    </cfRule>
  </conditionalFormatting>
  <conditionalFormatting sqref="X284:Z284">
    <cfRule type="cellIs" dxfId="5071" priority="2343" operator="equal">
      <formula>"1"</formula>
    </cfRule>
  </conditionalFormatting>
  <conditionalFormatting sqref="A250">
    <cfRule type="cellIs" dxfId="5070" priority="2394" operator="equal">
      <formula>"Core"</formula>
    </cfRule>
    <cfRule type="cellIs" dxfId="5069" priority="2395" operator="equal">
      <formula>"Low"</formula>
    </cfRule>
    <cfRule type="cellIs" dxfId="5068" priority="2396" operator="equal">
      <formula>"Med"</formula>
    </cfRule>
    <cfRule type="cellIs" dxfId="5067" priority="2397" operator="equal">
      <formula>"High"</formula>
    </cfRule>
  </conditionalFormatting>
  <conditionalFormatting sqref="K250">
    <cfRule type="cellIs" dxfId="5066" priority="2392" operator="equal">
      <formula>"Y"</formula>
    </cfRule>
    <cfRule type="cellIs" dxfId="5065" priority="2393" operator="equal">
      <formula>"N"</formula>
    </cfRule>
  </conditionalFormatting>
  <conditionalFormatting sqref="A251">
    <cfRule type="cellIs" dxfId="5064" priority="2387" operator="equal">
      <formula>"Core"</formula>
    </cfRule>
    <cfRule type="cellIs" dxfId="5063" priority="2388" operator="equal">
      <formula>"Low"</formula>
    </cfRule>
    <cfRule type="cellIs" dxfId="5062" priority="2389" operator="equal">
      <formula>"Med"</formula>
    </cfRule>
    <cfRule type="cellIs" dxfId="5061" priority="2390" operator="equal">
      <formula>"High"</formula>
    </cfRule>
  </conditionalFormatting>
  <conditionalFormatting sqref="K251">
    <cfRule type="cellIs" dxfId="5060" priority="2385" operator="equal">
      <formula>"Y"</formula>
    </cfRule>
    <cfRule type="cellIs" dxfId="5059" priority="2386" operator="equal">
      <formula>"N"</formula>
    </cfRule>
  </conditionalFormatting>
  <conditionalFormatting sqref="S250">
    <cfRule type="cellIs" dxfId="5058" priority="2377" operator="equal">
      <formula>"1"</formula>
    </cfRule>
  </conditionalFormatting>
  <conditionalFormatting sqref="T250:W250">
    <cfRule type="cellIs" dxfId="5057" priority="2383" operator="equal">
      <formula>"1"</formula>
    </cfRule>
  </conditionalFormatting>
  <conditionalFormatting sqref="AD250">
    <cfRule type="cellIs" dxfId="5056" priority="2381" operator="equal">
      <formula>"1"</formula>
    </cfRule>
  </conditionalFormatting>
  <conditionalFormatting sqref="X250:Z250">
    <cfRule type="cellIs" dxfId="5055" priority="2382" operator="equal">
      <formula>"1"</formula>
    </cfRule>
  </conditionalFormatting>
  <conditionalFormatting sqref="AA250:AC250">
    <cfRule type="cellIs" dxfId="5054" priority="2380" operator="equal">
      <formula>"1"</formula>
    </cfRule>
  </conditionalFormatting>
  <conditionalFormatting sqref="AA250:AC250">
    <cfRule type="cellIs" dxfId="5053" priority="2379" operator="equal">
      <formula>"1"</formula>
    </cfRule>
  </conditionalFormatting>
  <conditionalFormatting sqref="N250:R250">
    <cfRule type="cellIs" dxfId="5052" priority="2378" operator="equal">
      <formula>"1"</formula>
    </cfRule>
  </conditionalFormatting>
  <conditionalFormatting sqref="T251:W251">
    <cfRule type="cellIs" dxfId="5051" priority="2376" operator="equal">
      <formula>"1"</formula>
    </cfRule>
  </conditionalFormatting>
  <conditionalFormatting sqref="AL316:BQ316">
    <cfRule type="cellIs" dxfId="5050" priority="2327" operator="equal">
      <formula>"1"</formula>
    </cfRule>
  </conditionalFormatting>
  <conditionalFormatting sqref="J283:J284">
    <cfRule type="cellIs" dxfId="5049" priority="2366" operator="equal">
      <formula>"H"</formula>
    </cfRule>
    <cfRule type="cellIs" dxfId="5048" priority="2367" operator="equal">
      <formula>"M"</formula>
    </cfRule>
    <cfRule type="cellIs" dxfId="5047" priority="2368" operator="equal">
      <formula>"L"</formula>
    </cfRule>
    <cfRule type="cellIs" dxfId="5046" priority="2369" operator="equal">
      <formula>"N"</formula>
    </cfRule>
  </conditionalFormatting>
  <conditionalFormatting sqref="AL284:BQ284">
    <cfRule type="cellIs" dxfId="5045" priority="2352" operator="equal">
      <formula>"1"</formula>
    </cfRule>
  </conditionalFormatting>
  <conditionalFormatting sqref="A283">
    <cfRule type="cellIs" dxfId="5044" priority="2362" operator="equal">
      <formula>"Core"</formula>
    </cfRule>
    <cfRule type="cellIs" dxfId="5043" priority="2363" operator="equal">
      <formula>"Low"</formula>
    </cfRule>
    <cfRule type="cellIs" dxfId="5042" priority="2364" operator="equal">
      <formula>"Med"</formula>
    </cfRule>
    <cfRule type="cellIs" dxfId="5041" priority="2365" operator="equal">
      <formula>"High"</formula>
    </cfRule>
  </conditionalFormatting>
  <conditionalFormatting sqref="K283">
    <cfRule type="cellIs" dxfId="5040" priority="2360" operator="equal">
      <formula>"Y"</formula>
    </cfRule>
    <cfRule type="cellIs" dxfId="5039" priority="2361" operator="equal">
      <formula>"N"</formula>
    </cfRule>
  </conditionalFormatting>
  <conditionalFormatting sqref="A284">
    <cfRule type="cellIs" dxfId="5038" priority="2355" operator="equal">
      <formula>"Core"</formula>
    </cfRule>
    <cfRule type="cellIs" dxfId="5037" priority="2356" operator="equal">
      <formula>"Low"</formula>
    </cfRule>
    <cfRule type="cellIs" dxfId="5036" priority="2357" operator="equal">
      <formula>"Med"</formula>
    </cfRule>
    <cfRule type="cellIs" dxfId="5035" priority="2358" operator="equal">
      <formula>"High"</formula>
    </cfRule>
  </conditionalFormatting>
  <conditionalFormatting sqref="K284">
    <cfRule type="cellIs" dxfId="5034" priority="2353" operator="equal">
      <formula>"Y"</formula>
    </cfRule>
    <cfRule type="cellIs" dxfId="5033" priority="2354" operator="equal">
      <formula>"N"</formula>
    </cfRule>
  </conditionalFormatting>
  <conditionalFormatting sqref="S283">
    <cfRule type="cellIs" dxfId="5032" priority="2345" operator="equal">
      <formula>"1"</formula>
    </cfRule>
  </conditionalFormatting>
  <conditionalFormatting sqref="T283:W283">
    <cfRule type="cellIs" dxfId="5031" priority="2351" operator="equal">
      <formula>"1"</formula>
    </cfRule>
  </conditionalFormatting>
  <conditionalFormatting sqref="AD283">
    <cfRule type="cellIs" dxfId="5030" priority="2349" operator="equal">
      <formula>"1"</formula>
    </cfRule>
  </conditionalFormatting>
  <conditionalFormatting sqref="X283:Z283">
    <cfRule type="cellIs" dxfId="5029" priority="2350" operator="equal">
      <formula>"1"</formula>
    </cfRule>
  </conditionalFormatting>
  <conditionalFormatting sqref="AA283:AC283">
    <cfRule type="cellIs" dxfId="5028" priority="2348" operator="equal">
      <formula>"1"</formula>
    </cfRule>
  </conditionalFormatting>
  <conditionalFormatting sqref="AA283:AC283">
    <cfRule type="cellIs" dxfId="5027" priority="2347" operator="equal">
      <formula>"1"</formula>
    </cfRule>
  </conditionalFormatting>
  <conditionalFormatting sqref="N283:R283">
    <cfRule type="cellIs" dxfId="5026" priority="2346" operator="equal">
      <formula>"1"</formula>
    </cfRule>
  </conditionalFormatting>
  <conditionalFormatting sqref="T284:W284">
    <cfRule type="cellIs" dxfId="5025" priority="2344" operator="equal">
      <formula>"1"</formula>
    </cfRule>
  </conditionalFormatting>
  <conditionalFormatting sqref="BJ385:BQ385">
    <cfRule type="cellIs" dxfId="5024" priority="2305" operator="equal">
      <formula>"1"</formula>
    </cfRule>
  </conditionalFormatting>
  <conditionalFormatting sqref="J316:J317">
    <cfRule type="cellIs" dxfId="5023" priority="2334" operator="equal">
      <formula>"H"</formula>
    </cfRule>
    <cfRule type="cellIs" dxfId="5022" priority="2335" operator="equal">
      <formula>"M"</formula>
    </cfRule>
    <cfRule type="cellIs" dxfId="5021" priority="2336" operator="equal">
      <formula>"L"</formula>
    </cfRule>
    <cfRule type="cellIs" dxfId="5020" priority="2337" operator="equal">
      <formula>"N"</formula>
    </cfRule>
  </conditionalFormatting>
  <conditionalFormatting sqref="AL317:BQ317">
    <cfRule type="cellIs" dxfId="5019" priority="2320" operator="equal">
      <formula>"1"</formula>
    </cfRule>
  </conditionalFormatting>
  <conditionalFormatting sqref="A316">
    <cfRule type="cellIs" dxfId="5018" priority="2330" operator="equal">
      <formula>"Core"</formula>
    </cfRule>
    <cfRule type="cellIs" dxfId="5017" priority="2331" operator="equal">
      <formula>"Low"</formula>
    </cfRule>
    <cfRule type="cellIs" dxfId="5016" priority="2332" operator="equal">
      <formula>"Med"</formula>
    </cfRule>
    <cfRule type="cellIs" dxfId="5015" priority="2333" operator="equal">
      <formula>"High"</formula>
    </cfRule>
  </conditionalFormatting>
  <conditionalFormatting sqref="K316">
    <cfRule type="cellIs" dxfId="5014" priority="2328" operator="equal">
      <formula>"Y"</formula>
    </cfRule>
    <cfRule type="cellIs" dxfId="5013" priority="2329" operator="equal">
      <formula>"N"</formula>
    </cfRule>
  </conditionalFormatting>
  <conditionalFormatting sqref="A317">
    <cfRule type="cellIs" dxfId="5012" priority="2323" operator="equal">
      <formula>"Core"</formula>
    </cfRule>
    <cfRule type="cellIs" dxfId="5011" priority="2324" operator="equal">
      <formula>"Low"</formula>
    </cfRule>
    <cfRule type="cellIs" dxfId="5010" priority="2325" operator="equal">
      <formula>"Med"</formula>
    </cfRule>
    <cfRule type="cellIs" dxfId="5009" priority="2326" operator="equal">
      <formula>"High"</formula>
    </cfRule>
  </conditionalFormatting>
  <conditionalFormatting sqref="K317">
    <cfRule type="cellIs" dxfId="5008" priority="2321" operator="equal">
      <formula>"Y"</formula>
    </cfRule>
    <cfRule type="cellIs" dxfId="5007" priority="2322" operator="equal">
      <formula>"N"</formula>
    </cfRule>
  </conditionalFormatting>
  <conditionalFormatting sqref="T316:W316">
    <cfRule type="cellIs" dxfId="5006" priority="2319" operator="equal">
      <formula>"1"</formula>
    </cfRule>
  </conditionalFormatting>
  <conditionalFormatting sqref="AD316">
    <cfRule type="cellIs" dxfId="5005" priority="2317" operator="equal">
      <formula>"1"</formula>
    </cfRule>
  </conditionalFormatting>
  <conditionalFormatting sqref="X316:Z316">
    <cfRule type="cellIs" dxfId="5004" priority="2318" operator="equal">
      <formula>"1"</formula>
    </cfRule>
  </conditionalFormatting>
  <conditionalFormatting sqref="AA454:AC454">
    <cfRule type="cellIs" dxfId="5003" priority="2282" operator="equal">
      <formula>"1"</formula>
    </cfRule>
  </conditionalFormatting>
  <conditionalFormatting sqref="AA454:AC454">
    <cfRule type="cellIs" dxfId="5002" priority="2283" operator="equal">
      <formula>"1"</formula>
    </cfRule>
  </conditionalFormatting>
  <conditionalFormatting sqref="N454:R454">
    <cfRule type="cellIs" dxfId="5001" priority="2285" operator="equal">
      <formula>"1"</formula>
    </cfRule>
  </conditionalFormatting>
  <conditionalFormatting sqref="S454">
    <cfRule type="cellIs" dxfId="5000" priority="2284" operator="equal">
      <formula>"1"</formula>
    </cfRule>
  </conditionalFormatting>
  <conditionalFormatting sqref="AD521">
    <cfRule type="cellIs" dxfId="4999" priority="2264" operator="equal">
      <formula>"1"</formula>
    </cfRule>
  </conditionalFormatting>
  <conditionalFormatting sqref="S520">
    <cfRule type="cellIs" dxfId="4998" priority="2267" operator="equal">
      <formula>"1"</formula>
    </cfRule>
  </conditionalFormatting>
  <conditionalFormatting sqref="T521:W521">
    <cfRule type="cellIs" dxfId="4997" priority="2266" operator="equal">
      <formula>"1"</formula>
    </cfRule>
  </conditionalFormatting>
  <conditionalFormatting sqref="X521:Z521">
    <cfRule type="cellIs" dxfId="4996" priority="2265" operator="equal">
      <formula>"1"</formula>
    </cfRule>
  </conditionalFormatting>
  <conditionalFormatting sqref="AD454">
    <cfRule type="cellIs" dxfId="4995" priority="2286" operator="equal">
      <formula>"1"</formula>
    </cfRule>
  </conditionalFormatting>
  <conditionalFormatting sqref="X454:Z454">
    <cfRule type="cellIs" dxfId="4994" priority="2287" operator="equal">
      <formula>"1"</formula>
    </cfRule>
  </conditionalFormatting>
  <conditionalFormatting sqref="AL453:BQ453">
    <cfRule type="cellIs" dxfId="4993" priority="2299" operator="equal">
      <formula>"1"</formula>
    </cfRule>
  </conditionalFormatting>
  <conditionalFormatting sqref="BJ486:BQ486">
    <cfRule type="cellIs" dxfId="4992" priority="2281" operator="equal">
      <formula>"1"</formula>
    </cfRule>
  </conditionalFormatting>
  <conditionalFormatting sqref="N520:R520">
    <cfRule type="cellIs" dxfId="4991" priority="2268" operator="equal">
      <formula>"1"</formula>
    </cfRule>
  </conditionalFormatting>
  <conditionalFormatting sqref="AA520:AC520">
    <cfRule type="cellIs" dxfId="4990" priority="2269" operator="equal">
      <formula>"1"</formula>
    </cfRule>
  </conditionalFormatting>
  <conditionalFormatting sqref="AL454:BQ454">
    <cfRule type="cellIs" dxfId="4989" priority="2296" operator="equal">
      <formula>"1"</formula>
    </cfRule>
  </conditionalFormatting>
  <conditionalFormatting sqref="K453">
    <cfRule type="cellIs" dxfId="4988" priority="2300" operator="equal">
      <formula>"Y"</formula>
    </cfRule>
    <cfRule type="cellIs" dxfId="4987" priority="2301" operator="equal">
      <formula>"N"</formula>
    </cfRule>
  </conditionalFormatting>
  <conditionalFormatting sqref="K454">
    <cfRule type="cellIs" dxfId="4986" priority="2297" operator="equal">
      <formula>"Y"</formula>
    </cfRule>
    <cfRule type="cellIs" dxfId="4985" priority="2298" operator="equal">
      <formula>"N"</formula>
    </cfRule>
  </conditionalFormatting>
  <conditionalFormatting sqref="S453">
    <cfRule type="cellIs" dxfId="4984" priority="2289" operator="equal">
      <formula>"1"</formula>
    </cfRule>
  </conditionalFormatting>
  <conditionalFormatting sqref="T453:W453">
    <cfRule type="cellIs" dxfId="4983" priority="2295" operator="equal">
      <formula>"1"</formula>
    </cfRule>
  </conditionalFormatting>
  <conditionalFormatting sqref="AD453">
    <cfRule type="cellIs" dxfId="4982" priority="2293" operator="equal">
      <formula>"1"</formula>
    </cfRule>
  </conditionalFormatting>
  <conditionalFormatting sqref="X453:Z453">
    <cfRule type="cellIs" dxfId="4981" priority="2294" operator="equal">
      <formula>"1"</formula>
    </cfRule>
  </conditionalFormatting>
  <conditionalFormatting sqref="AA453:AC453">
    <cfRule type="cellIs" dxfId="4980" priority="2292" operator="equal">
      <formula>"1"</formula>
    </cfRule>
  </conditionalFormatting>
  <conditionalFormatting sqref="AA453:AC453">
    <cfRule type="cellIs" dxfId="4979" priority="2291" operator="equal">
      <formula>"1"</formula>
    </cfRule>
  </conditionalFormatting>
  <conditionalFormatting sqref="N453:R453">
    <cfRule type="cellIs" dxfId="4978" priority="2290" operator="equal">
      <formula>"1"</formula>
    </cfRule>
  </conditionalFormatting>
  <conditionalFormatting sqref="T454:W454">
    <cfRule type="cellIs" dxfId="4977" priority="2288" operator="equal">
      <formula>"1"</formula>
    </cfRule>
  </conditionalFormatting>
  <conditionalFormatting sqref="BJ487:BQ487">
    <cfRule type="cellIs" dxfId="4976" priority="2280" operator="equal">
      <formula>"1"</formula>
    </cfRule>
  </conditionalFormatting>
  <conditionalFormatting sqref="AD520">
    <cfRule type="cellIs" dxfId="4975" priority="2271" operator="equal">
      <formula>"1"</formula>
    </cfRule>
  </conditionalFormatting>
  <conditionalFormatting sqref="AA520:AC520">
    <cfRule type="cellIs" dxfId="4974" priority="2270" operator="equal">
      <formula>"1"</formula>
    </cfRule>
  </conditionalFormatting>
  <conditionalFormatting sqref="AL521:BQ521">
    <cfRule type="cellIs" dxfId="4973" priority="2274" operator="equal">
      <formula>"1"</formula>
    </cfRule>
  </conditionalFormatting>
  <conditionalFormatting sqref="K520">
    <cfRule type="cellIs" dxfId="4972" priority="2278" operator="equal">
      <formula>"Y"</formula>
    </cfRule>
    <cfRule type="cellIs" dxfId="4971" priority="2279" operator="equal">
      <formula>"N"</formula>
    </cfRule>
  </conditionalFormatting>
  <conditionalFormatting sqref="K521">
    <cfRule type="cellIs" dxfId="4970" priority="2275" operator="equal">
      <formula>"Y"</formula>
    </cfRule>
    <cfRule type="cellIs" dxfId="4969" priority="2276" operator="equal">
      <formula>"N"</formula>
    </cfRule>
  </conditionalFormatting>
  <conditionalFormatting sqref="T520:W520">
    <cfRule type="cellIs" dxfId="4968" priority="2273" operator="equal">
      <formula>"1"</formula>
    </cfRule>
  </conditionalFormatting>
  <conditionalFormatting sqref="X520:Z520">
    <cfRule type="cellIs" dxfId="4967" priority="2272" operator="equal">
      <formula>"1"</formula>
    </cfRule>
  </conditionalFormatting>
  <conditionalFormatting sqref="AA588:AC588">
    <cfRule type="cellIs" dxfId="4966" priority="2234" operator="equal">
      <formula>"1"</formula>
    </cfRule>
  </conditionalFormatting>
  <conditionalFormatting sqref="N588:R588">
    <cfRule type="cellIs" dxfId="4965" priority="2237" operator="equal">
      <formula>"1"</formula>
    </cfRule>
  </conditionalFormatting>
  <conditionalFormatting sqref="S588">
    <cfRule type="cellIs" dxfId="4964" priority="2236" operator="equal">
      <formula>"1"</formula>
    </cfRule>
  </conditionalFormatting>
  <conditionalFormatting sqref="AA588:AC588">
    <cfRule type="cellIs" dxfId="4963" priority="2235" operator="equal">
      <formula>"1"</formula>
    </cfRule>
  </conditionalFormatting>
  <conditionalFormatting sqref="AD588">
    <cfRule type="cellIs" dxfId="4962" priority="2238" operator="equal">
      <formula>"1"</formula>
    </cfRule>
  </conditionalFormatting>
  <conditionalFormatting sqref="X588:Z588">
    <cfRule type="cellIs" dxfId="4961" priority="2239" operator="equal">
      <formula>"1"</formula>
    </cfRule>
  </conditionalFormatting>
  <conditionalFormatting sqref="AL587:BQ587">
    <cfRule type="cellIs" dxfId="4960" priority="2251" operator="equal">
      <formula>"1"</formula>
    </cfRule>
  </conditionalFormatting>
  <conditionalFormatting sqref="BJ554:BQ554">
    <cfRule type="cellIs" dxfId="4959" priority="2258" operator="equal">
      <formula>"1"</formula>
    </cfRule>
  </conditionalFormatting>
  <conditionalFormatting sqref="AD85">
    <cfRule type="cellIs" dxfId="4958" priority="2175" operator="equal">
      <formula>"1"</formula>
    </cfRule>
  </conditionalFormatting>
  <conditionalFormatting sqref="AD99">
    <cfRule type="cellIs" dxfId="4957" priority="2178" operator="equal">
      <formula>"1"</formula>
    </cfRule>
  </conditionalFormatting>
  <conditionalFormatting sqref="O85:R85">
    <cfRule type="cellIs" dxfId="4956" priority="2177" operator="equal">
      <formula>"1"</formula>
    </cfRule>
  </conditionalFormatting>
  <conditionalFormatting sqref="S85:AC85">
    <cfRule type="cellIs" dxfId="4955" priority="2176" operator="equal">
      <formula>"1"</formula>
    </cfRule>
  </conditionalFormatting>
  <conditionalFormatting sqref="X99:AC99">
    <cfRule type="cellIs" dxfId="4954" priority="2179" operator="equal">
      <formula>"1"</formula>
    </cfRule>
  </conditionalFormatting>
  <conditionalFormatting sqref="O87:R87">
    <cfRule type="cellIs" dxfId="4953" priority="2184" operator="equal">
      <formula>"1"</formula>
    </cfRule>
  </conditionalFormatting>
  <conditionalFormatting sqref="AL588:BQ588">
    <cfRule type="cellIs" dxfId="4952" priority="2248" operator="equal">
      <formula>"1"</formula>
    </cfRule>
  </conditionalFormatting>
  <conditionalFormatting sqref="K587">
    <cfRule type="cellIs" dxfId="4951" priority="2252" operator="equal">
      <formula>"Y"</formula>
    </cfRule>
    <cfRule type="cellIs" dxfId="4950" priority="2253" operator="equal">
      <formula>"N"</formula>
    </cfRule>
  </conditionalFormatting>
  <conditionalFormatting sqref="A453">
    <cfRule type="cellIs" dxfId="4949" priority="2212" operator="equal">
      <formula>"Core"</formula>
    </cfRule>
    <cfRule type="cellIs" dxfId="4948" priority="2213" operator="equal">
      <formula>"Low"</formula>
    </cfRule>
    <cfRule type="cellIs" dxfId="4947" priority="2214" operator="equal">
      <formula>"Med"</formula>
    </cfRule>
    <cfRule type="cellIs" dxfId="4946" priority="2215" operator="equal">
      <formula>"High"</formula>
    </cfRule>
  </conditionalFormatting>
  <conditionalFormatting sqref="K588">
    <cfRule type="cellIs" dxfId="4945" priority="2249" operator="equal">
      <formula>"Y"</formula>
    </cfRule>
    <cfRule type="cellIs" dxfId="4944" priority="2250" operator="equal">
      <formula>"N"</formula>
    </cfRule>
  </conditionalFormatting>
  <conditionalFormatting sqref="S587">
    <cfRule type="cellIs" dxfId="4943" priority="2241" operator="equal">
      <formula>"1"</formula>
    </cfRule>
  </conditionalFormatting>
  <conditionalFormatting sqref="T587:W587">
    <cfRule type="cellIs" dxfId="4942" priority="2247" operator="equal">
      <formula>"1"</formula>
    </cfRule>
  </conditionalFormatting>
  <conditionalFormatting sqref="AD587">
    <cfRule type="cellIs" dxfId="4941" priority="2245" operator="equal">
      <formula>"1"</formula>
    </cfRule>
  </conditionalFormatting>
  <conditionalFormatting sqref="X587:Z587">
    <cfRule type="cellIs" dxfId="4940" priority="2246" operator="equal">
      <formula>"1"</formula>
    </cfRule>
  </conditionalFormatting>
  <conditionalFormatting sqref="AA587:AC587">
    <cfRule type="cellIs" dxfId="4939" priority="2244" operator="equal">
      <formula>"1"</formula>
    </cfRule>
  </conditionalFormatting>
  <conditionalFormatting sqref="AA587:AC587">
    <cfRule type="cellIs" dxfId="4938" priority="2243" operator="equal">
      <formula>"1"</formula>
    </cfRule>
  </conditionalFormatting>
  <conditionalFormatting sqref="N587:R587">
    <cfRule type="cellIs" dxfId="4937" priority="2242" operator="equal">
      <formula>"1"</formula>
    </cfRule>
  </conditionalFormatting>
  <conditionalFormatting sqref="T588:W588">
    <cfRule type="cellIs" dxfId="4936" priority="2240" operator="equal">
      <formula>"1"</formula>
    </cfRule>
  </conditionalFormatting>
  <conditionalFormatting sqref="BJ632:BQ632">
    <cfRule type="cellIs" dxfId="4935" priority="2233" operator="equal">
      <formula>"1"</formula>
    </cfRule>
  </conditionalFormatting>
  <conditionalFormatting sqref="A587">
    <cfRule type="cellIs" dxfId="4934" priority="2228" operator="equal">
      <formula>"Core"</formula>
    </cfRule>
    <cfRule type="cellIs" dxfId="4933" priority="2229" operator="equal">
      <formula>"Low"</formula>
    </cfRule>
    <cfRule type="cellIs" dxfId="4932" priority="2230" operator="equal">
      <formula>"Med"</formula>
    </cfRule>
    <cfRule type="cellIs" dxfId="4931" priority="2231" operator="equal">
      <formula>"High"</formula>
    </cfRule>
  </conditionalFormatting>
  <conditionalFormatting sqref="A553">
    <cfRule type="cellIs" dxfId="4930" priority="2224" operator="equal">
      <formula>"Core"</formula>
    </cfRule>
    <cfRule type="cellIs" dxfId="4929" priority="2225" operator="equal">
      <formula>"Low"</formula>
    </cfRule>
    <cfRule type="cellIs" dxfId="4928" priority="2226" operator="equal">
      <formula>"Med"</formula>
    </cfRule>
    <cfRule type="cellIs" dxfId="4927" priority="2227" operator="equal">
      <formula>"High"</formula>
    </cfRule>
  </conditionalFormatting>
  <conditionalFormatting sqref="A520">
    <cfRule type="cellIs" dxfId="4926" priority="2220" operator="equal">
      <formula>"Core"</formula>
    </cfRule>
    <cfRule type="cellIs" dxfId="4925" priority="2221" operator="equal">
      <formula>"Low"</formula>
    </cfRule>
    <cfRule type="cellIs" dxfId="4924" priority="2222" operator="equal">
      <formula>"Med"</formula>
    </cfRule>
    <cfRule type="cellIs" dxfId="4923" priority="2223" operator="equal">
      <formula>"High"</formula>
    </cfRule>
  </conditionalFormatting>
  <conditionalFormatting sqref="A486">
    <cfRule type="cellIs" dxfId="4922" priority="2216" operator="equal">
      <formula>"Core"</formula>
    </cfRule>
    <cfRule type="cellIs" dxfId="4921" priority="2217" operator="equal">
      <formula>"Low"</formula>
    </cfRule>
    <cfRule type="cellIs" dxfId="4920" priority="2218" operator="equal">
      <formula>"Med"</formula>
    </cfRule>
    <cfRule type="cellIs" dxfId="4919" priority="2219" operator="equal">
      <formula>"High"</formula>
    </cfRule>
  </conditionalFormatting>
  <conditionalFormatting sqref="A419">
    <cfRule type="cellIs" dxfId="4918" priority="2208" operator="equal">
      <formula>"Core"</formula>
    </cfRule>
    <cfRule type="cellIs" dxfId="4917" priority="2209" operator="equal">
      <formula>"Low"</formula>
    </cfRule>
    <cfRule type="cellIs" dxfId="4916" priority="2210" operator="equal">
      <formula>"Med"</formula>
    </cfRule>
    <cfRule type="cellIs" dxfId="4915" priority="2211" operator="equal">
      <formula>"High"</formula>
    </cfRule>
  </conditionalFormatting>
  <conditionalFormatting sqref="A385">
    <cfRule type="cellIs" dxfId="4914" priority="2204" operator="equal">
      <formula>"Core"</formula>
    </cfRule>
    <cfRule type="cellIs" dxfId="4913" priority="2205" operator="equal">
      <formula>"Low"</formula>
    </cfRule>
    <cfRule type="cellIs" dxfId="4912" priority="2206" operator="equal">
      <formula>"Med"</formula>
    </cfRule>
    <cfRule type="cellIs" dxfId="4911" priority="2207" operator="equal">
      <formula>"High"</formula>
    </cfRule>
  </conditionalFormatting>
  <conditionalFormatting sqref="A183">
    <cfRule type="cellIs" dxfId="4910" priority="2200" operator="equal">
      <formula>"Core"</formula>
    </cfRule>
    <cfRule type="cellIs" dxfId="4909" priority="2201" operator="equal">
      <formula>"Low"</formula>
    </cfRule>
    <cfRule type="cellIs" dxfId="4908" priority="2202" operator="equal">
      <formula>"Med"</formula>
    </cfRule>
    <cfRule type="cellIs" dxfId="4907" priority="2203" operator="equal">
      <formula>"High"</formula>
    </cfRule>
  </conditionalFormatting>
  <conditionalFormatting sqref="A149">
    <cfRule type="cellIs" dxfId="4906" priority="2196" operator="equal">
      <formula>"Core"</formula>
    </cfRule>
    <cfRule type="cellIs" dxfId="4905" priority="2197" operator="equal">
      <formula>"Low"</formula>
    </cfRule>
    <cfRule type="cellIs" dxfId="4904" priority="2198" operator="equal">
      <formula>"Med"</formula>
    </cfRule>
    <cfRule type="cellIs" dxfId="4903" priority="2199" operator="equal">
      <formula>"High"</formula>
    </cfRule>
  </conditionalFormatting>
  <conditionalFormatting sqref="A115">
    <cfRule type="cellIs" dxfId="4902" priority="2192" operator="equal">
      <formula>"Core"</formula>
    </cfRule>
    <cfRule type="cellIs" dxfId="4901" priority="2193" operator="equal">
      <formula>"Low"</formula>
    </cfRule>
    <cfRule type="cellIs" dxfId="4900" priority="2194" operator="equal">
      <formula>"Med"</formula>
    </cfRule>
    <cfRule type="cellIs" dxfId="4899" priority="2195" operator="equal">
      <formula>"High"</formula>
    </cfRule>
  </conditionalFormatting>
  <conditionalFormatting sqref="A81">
    <cfRule type="cellIs" dxfId="4898" priority="2188" operator="equal">
      <formula>"Core"</formula>
    </cfRule>
    <cfRule type="cellIs" dxfId="4897" priority="2189" operator="equal">
      <formula>"Low"</formula>
    </cfRule>
    <cfRule type="cellIs" dxfId="4896" priority="2190" operator="equal">
      <formula>"Med"</formula>
    </cfRule>
    <cfRule type="cellIs" dxfId="4895" priority="2191" operator="equal">
      <formula>"High"</formula>
    </cfRule>
  </conditionalFormatting>
  <conditionalFormatting sqref="AL89:AS89 X89:AC89 X87:AC87 X90:AD90 X88:AS88 V87:W90 O88:U90 T87:U87">
    <cfRule type="cellIs" dxfId="4894" priority="2187" operator="equal">
      <formula>"1"</formula>
    </cfRule>
  </conditionalFormatting>
  <conditionalFormatting sqref="AD89">
    <cfRule type="cellIs" dxfId="4893" priority="2186" operator="equal">
      <formula>"1"</formula>
    </cfRule>
  </conditionalFormatting>
  <conditionalFormatting sqref="BB11:BQ11 V11:W11">
    <cfRule type="cellIs" dxfId="4892" priority="2158" operator="equal">
      <formula>"1"</formula>
    </cfRule>
  </conditionalFormatting>
  <conditionalFormatting sqref="AD11">
    <cfRule type="cellIs" dxfId="4891" priority="2153" operator="equal">
      <formula>"1"</formula>
    </cfRule>
  </conditionalFormatting>
  <conditionalFormatting sqref="A665 A667 A669 A671 A673 A675 A677">
    <cfRule type="cellIs" dxfId="4890" priority="2171" operator="equal">
      <formula>"Core"</formula>
    </cfRule>
    <cfRule type="cellIs" dxfId="4889" priority="2172" operator="equal">
      <formula>"Low"</formula>
    </cfRule>
    <cfRule type="cellIs" dxfId="4888" priority="2173" operator="equal">
      <formula>"Med"</formula>
    </cfRule>
    <cfRule type="cellIs" dxfId="4887" priority="2174" operator="equal">
      <formula>"High"</formula>
    </cfRule>
  </conditionalFormatting>
  <conditionalFormatting sqref="AA664:AC677">
    <cfRule type="cellIs" dxfId="4886" priority="2169" operator="equal">
      <formula>"1"</formula>
    </cfRule>
  </conditionalFormatting>
  <conditionalFormatting sqref="AA664:AC677">
    <cfRule type="cellIs" dxfId="4885" priority="2170" operator="equal">
      <formula>"1"</formula>
    </cfRule>
  </conditionalFormatting>
  <conditionalFormatting sqref="X664:Z664">
    <cfRule type="cellIs" dxfId="4884" priority="2167" operator="equal">
      <formula>"1"</formula>
    </cfRule>
  </conditionalFormatting>
  <conditionalFormatting sqref="X664:Z664">
    <cfRule type="cellIs" dxfId="4883" priority="2168" operator="equal">
      <formula>"1"</formula>
    </cfRule>
  </conditionalFormatting>
  <conditionalFormatting sqref="X665:Z677">
    <cfRule type="cellIs" dxfId="4882" priority="2165" operator="equal">
      <formula>"1"</formula>
    </cfRule>
  </conditionalFormatting>
  <conditionalFormatting sqref="X665:Z677">
    <cfRule type="cellIs" dxfId="4881" priority="2166" operator="equal">
      <formula>"1"</formula>
    </cfRule>
  </conditionalFormatting>
  <conditionalFormatting sqref="A11">
    <cfRule type="cellIs" dxfId="4880" priority="2161" operator="equal">
      <formula>"Core"</formula>
    </cfRule>
    <cfRule type="cellIs" dxfId="4879" priority="2162" operator="equal">
      <formula>"Low"</formula>
    </cfRule>
    <cfRule type="cellIs" dxfId="4878" priority="2163" operator="equal">
      <formula>"Med"</formula>
    </cfRule>
    <cfRule type="cellIs" dxfId="4877" priority="2164" operator="equal">
      <formula>"High"</formula>
    </cfRule>
  </conditionalFormatting>
  <conditionalFormatting sqref="K11">
    <cfRule type="cellIs" dxfId="4876" priority="2159" operator="equal">
      <formula>"Y"</formula>
    </cfRule>
    <cfRule type="cellIs" dxfId="4875" priority="2160" operator="equal">
      <formula>"N"</formula>
    </cfRule>
  </conditionalFormatting>
  <conditionalFormatting sqref="J11">
    <cfRule type="cellIs" dxfId="4874" priority="2154" operator="equal">
      <formula>"H"</formula>
    </cfRule>
    <cfRule type="cellIs" dxfId="4873" priority="2155" operator="equal">
      <formula>"M"</formula>
    </cfRule>
    <cfRule type="cellIs" dxfId="4872" priority="2156" operator="equal">
      <formula>"L"</formula>
    </cfRule>
    <cfRule type="cellIs" dxfId="4871" priority="2157" operator="equal">
      <formula>"N"</formula>
    </cfRule>
  </conditionalFormatting>
  <conditionalFormatting sqref="AA11:AC11">
    <cfRule type="cellIs" dxfId="4870" priority="2152" operator="equal">
      <formula>"1"</formula>
    </cfRule>
  </conditionalFormatting>
  <conditionalFormatting sqref="AA103:AC104">
    <cfRule type="cellIs" dxfId="4869" priority="2101" operator="equal">
      <formula>"1"</formula>
    </cfRule>
  </conditionalFormatting>
  <conditionalFormatting sqref="X11:AC11">
    <cfRule type="cellIs" dxfId="4868" priority="2151" operator="equal">
      <formula>"1"</formula>
    </cfRule>
  </conditionalFormatting>
  <conditionalFormatting sqref="W11">
    <cfRule type="cellIs" dxfId="4867" priority="2150" operator="equal">
      <formula>"1"</formula>
    </cfRule>
  </conditionalFormatting>
  <conditionalFormatting sqref="T11:U11">
    <cfRule type="cellIs" dxfId="4866" priority="2149" operator="equal">
      <formula>"1"</formula>
    </cfRule>
  </conditionalFormatting>
  <conditionalFormatting sqref="N11:S11">
    <cfRule type="cellIs" dxfId="4865" priority="2148" operator="equal">
      <formula>"1"</formula>
    </cfRule>
  </conditionalFormatting>
  <conditionalFormatting sqref="AL11">
    <cfRule type="cellIs" dxfId="4864" priority="2147" operator="equal">
      <formula>"1"</formula>
    </cfRule>
  </conditionalFormatting>
  <conditionalFormatting sqref="S101">
    <cfRule type="cellIs" dxfId="4863" priority="2096" operator="equal">
      <formula>"1"</formula>
    </cfRule>
  </conditionalFormatting>
  <conditionalFormatting sqref="AL84">
    <cfRule type="cellIs" dxfId="4862" priority="2086" operator="equal">
      <formula>"1"</formula>
    </cfRule>
  </conditionalFormatting>
  <conditionalFormatting sqref="AA105:AC108">
    <cfRule type="cellIs" dxfId="4861" priority="2146" operator="equal">
      <formula>"1"</formula>
    </cfRule>
  </conditionalFormatting>
  <conditionalFormatting sqref="AD107">
    <cfRule type="cellIs" dxfId="4860" priority="2142" operator="equal">
      <formula>"1"</formula>
    </cfRule>
  </conditionalFormatting>
  <conditionalFormatting sqref="AL106:AS106 V106 X105:AC106">
    <cfRule type="cellIs" dxfId="4859" priority="2145" operator="equal">
      <formula>"1"</formula>
    </cfRule>
  </conditionalFormatting>
  <conditionalFormatting sqref="AD105">
    <cfRule type="cellIs" dxfId="4858" priority="2144" operator="equal">
      <formula>"1"</formula>
    </cfRule>
  </conditionalFormatting>
  <conditionalFormatting sqref="AL107:AS107 X108:AD108 X107:AC107 V107:V108">
    <cfRule type="cellIs" dxfId="4857" priority="2143" operator="equal">
      <formula>"1"</formula>
    </cfRule>
  </conditionalFormatting>
  <conditionalFormatting sqref="V106">
    <cfRule type="cellIs" dxfId="4856" priority="2141" operator="equal">
      <formula>"1"</formula>
    </cfRule>
  </conditionalFormatting>
  <conditionalFormatting sqref="V107:V108">
    <cfRule type="cellIs" dxfId="4855" priority="2140" operator="equal">
      <formula>"1"</formula>
    </cfRule>
  </conditionalFormatting>
  <conditionalFormatting sqref="AD106:AK106">
    <cfRule type="cellIs" dxfId="4854" priority="2139" operator="equal">
      <formula>"1"</formula>
    </cfRule>
  </conditionalFormatting>
  <conditionalFormatting sqref="O105:R105">
    <cfRule type="cellIs" dxfId="4853" priority="2131" operator="equal">
      <formula>"1"</formula>
    </cfRule>
  </conditionalFormatting>
  <conditionalFormatting sqref="S105">
    <cfRule type="cellIs" dxfId="4852" priority="2130" operator="equal">
      <formula>"1"</formula>
    </cfRule>
  </conditionalFormatting>
  <conditionalFormatting sqref="O106:S108">
    <cfRule type="cellIs" dxfId="4851" priority="2138" operator="equal">
      <formula>"1"</formula>
    </cfRule>
  </conditionalFormatting>
  <conditionalFormatting sqref="T106:U108">
    <cfRule type="cellIs" dxfId="4850" priority="2137" operator="equal">
      <formula>"1"</formula>
    </cfRule>
  </conditionalFormatting>
  <conditionalFormatting sqref="W106:W108">
    <cfRule type="cellIs" dxfId="4849" priority="2136" operator="equal">
      <formula>"1"</formula>
    </cfRule>
  </conditionalFormatting>
  <conditionalFormatting sqref="V105">
    <cfRule type="cellIs" dxfId="4848" priority="2135" operator="equal">
      <formula>"1"</formula>
    </cfRule>
  </conditionalFormatting>
  <conditionalFormatting sqref="V105">
    <cfRule type="cellIs" dxfId="4847" priority="2134" operator="equal">
      <formula>"1"</formula>
    </cfRule>
  </conditionalFormatting>
  <conditionalFormatting sqref="W105">
    <cfRule type="cellIs" dxfId="4846" priority="2133" operator="equal">
      <formula>"1"</formula>
    </cfRule>
  </conditionalFormatting>
  <conditionalFormatting sqref="T105:U105">
    <cfRule type="cellIs" dxfId="4845" priority="2132" operator="equal">
      <formula>"1"</formula>
    </cfRule>
  </conditionalFormatting>
  <conditionalFormatting sqref="X109:AC112">
    <cfRule type="cellIs" dxfId="4844" priority="2129" operator="equal">
      <formula>"1"</formula>
    </cfRule>
  </conditionalFormatting>
  <conditionalFormatting sqref="AD109 AD112 AT110:BA110">
    <cfRule type="cellIs" dxfId="4843" priority="2128" operator="equal">
      <formula>"1"</formula>
    </cfRule>
  </conditionalFormatting>
  <conditionalFormatting sqref="AD111">
    <cfRule type="cellIs" dxfId="4842" priority="2127" operator="equal">
      <formula>"1"</formula>
    </cfRule>
  </conditionalFormatting>
  <conditionalFormatting sqref="BB110:BI110">
    <cfRule type="cellIs" dxfId="4841" priority="2126" operator="equal">
      <formula>"1"</formula>
    </cfRule>
  </conditionalFormatting>
  <conditionalFormatting sqref="BB111:BI111">
    <cfRule type="cellIs" dxfId="4840" priority="2125" operator="equal">
      <formula>"1"</formula>
    </cfRule>
  </conditionalFormatting>
  <conditionalFormatting sqref="AD110">
    <cfRule type="cellIs" dxfId="4839" priority="2124" operator="equal">
      <formula>"1"</formula>
    </cfRule>
  </conditionalFormatting>
  <conditionalFormatting sqref="AL111">
    <cfRule type="cellIs" dxfId="4838" priority="2123" operator="equal">
      <formula>"1"</formula>
    </cfRule>
  </conditionalFormatting>
  <conditionalFormatting sqref="AT112">
    <cfRule type="cellIs" dxfId="4837" priority="2122" operator="equal">
      <formula>"1"</formula>
    </cfRule>
  </conditionalFormatting>
  <conditionalFormatting sqref="AT109">
    <cfRule type="cellIs" dxfId="4836" priority="2121" operator="equal">
      <formula>"1"</formula>
    </cfRule>
  </conditionalFormatting>
  <conditionalFormatting sqref="AA109:AC112">
    <cfRule type="cellIs" dxfId="4835" priority="2120" operator="equal">
      <formula>"1"</formula>
    </cfRule>
  </conditionalFormatting>
  <conditionalFormatting sqref="O109:S109">
    <cfRule type="cellIs" dxfId="4834" priority="2109" operator="equal">
      <formula>"1"</formula>
    </cfRule>
  </conditionalFormatting>
  <conditionalFormatting sqref="O110:S112">
    <cfRule type="cellIs" dxfId="4833" priority="2108" operator="equal">
      <formula>"1"</formula>
    </cfRule>
  </conditionalFormatting>
  <conditionalFormatting sqref="T110:U112">
    <cfRule type="cellIs" dxfId="4832" priority="2119" operator="equal">
      <formula>"1"</formula>
    </cfRule>
  </conditionalFormatting>
  <conditionalFormatting sqref="W110:W112">
    <cfRule type="cellIs" dxfId="4831" priority="2118" operator="equal">
      <formula>"1"</formula>
    </cfRule>
  </conditionalFormatting>
  <conditionalFormatting sqref="V110">
    <cfRule type="cellIs" dxfId="4830" priority="2117" operator="equal">
      <formula>"1"</formula>
    </cfRule>
  </conditionalFormatting>
  <conditionalFormatting sqref="V111:V112">
    <cfRule type="cellIs" dxfId="4829" priority="2116" operator="equal">
      <formula>"1"</formula>
    </cfRule>
  </conditionalFormatting>
  <conditionalFormatting sqref="V110">
    <cfRule type="cellIs" dxfId="4828" priority="2115" operator="equal">
      <formula>"1"</formula>
    </cfRule>
  </conditionalFormatting>
  <conditionalFormatting sqref="V111:V112">
    <cfRule type="cellIs" dxfId="4827" priority="2114" operator="equal">
      <formula>"1"</formula>
    </cfRule>
  </conditionalFormatting>
  <conditionalFormatting sqref="V109">
    <cfRule type="cellIs" dxfId="4826" priority="2113" operator="equal">
      <formula>"1"</formula>
    </cfRule>
  </conditionalFormatting>
  <conditionalFormatting sqref="V109">
    <cfRule type="cellIs" dxfId="4825" priority="2112" operator="equal">
      <formula>"1"</formula>
    </cfRule>
  </conditionalFormatting>
  <conditionalFormatting sqref="W109">
    <cfRule type="cellIs" dxfId="4824" priority="2111" operator="equal">
      <formula>"1"</formula>
    </cfRule>
  </conditionalFormatting>
  <conditionalFormatting sqref="T109:U109">
    <cfRule type="cellIs" dxfId="4823" priority="2110" operator="equal">
      <formula>"1"</formula>
    </cfRule>
  </conditionalFormatting>
  <conditionalFormatting sqref="O102:U104 T101:U101">
    <cfRule type="cellIs" dxfId="4822" priority="2107" operator="equal">
      <formula>"1"</formula>
    </cfRule>
  </conditionalFormatting>
  <conditionalFormatting sqref="AL102:AS102 X101:AC102">
    <cfRule type="cellIs" dxfId="4821" priority="2106" operator="equal">
      <formula>"1"</formula>
    </cfRule>
  </conditionalFormatting>
  <conditionalFormatting sqref="AA101:AC102">
    <cfRule type="cellIs" dxfId="4820" priority="2105" operator="equal">
      <formula>"1"</formula>
    </cfRule>
  </conditionalFormatting>
  <conditionalFormatting sqref="AD101">
    <cfRule type="cellIs" dxfId="4819" priority="2104" operator="equal">
      <formula>"1"</formula>
    </cfRule>
  </conditionalFormatting>
  <conditionalFormatting sqref="AD103">
    <cfRule type="cellIs" dxfId="4818" priority="2102" operator="equal">
      <formula>"1"</formula>
    </cfRule>
  </conditionalFormatting>
  <conditionalFormatting sqref="AA84:AC84">
    <cfRule type="cellIs" dxfId="4817" priority="2091" operator="equal">
      <formula>"1"</formula>
    </cfRule>
  </conditionalFormatting>
  <conditionalFormatting sqref="AL103:AS103 X104:AD104 X103:AC103">
    <cfRule type="cellIs" dxfId="4816" priority="2103" operator="equal">
      <formula>"1"</formula>
    </cfRule>
  </conditionalFormatting>
  <conditionalFormatting sqref="AD102:AK102">
    <cfRule type="cellIs" dxfId="4815" priority="2100" operator="equal">
      <formula>"1"</formula>
    </cfRule>
  </conditionalFormatting>
  <conditionalFormatting sqref="V102:W104">
    <cfRule type="cellIs" dxfId="4814" priority="2099" operator="equal">
      <formula>"1"</formula>
    </cfRule>
  </conditionalFormatting>
  <conditionalFormatting sqref="V101:W101">
    <cfRule type="cellIs" dxfId="4813" priority="2098" operator="equal">
      <formula>"1"</formula>
    </cfRule>
  </conditionalFormatting>
  <conditionalFormatting sqref="O101:R101">
    <cfRule type="cellIs" dxfId="4812" priority="2097" operator="equal">
      <formula>"1"</formula>
    </cfRule>
  </conditionalFormatting>
  <conditionalFormatting sqref="V43">
    <cfRule type="cellIs" dxfId="4811" priority="1809" operator="equal">
      <formula>"1"</formula>
    </cfRule>
  </conditionalFormatting>
  <conditionalFormatting sqref="BB84:BQ84 V84:W84">
    <cfRule type="cellIs" dxfId="4810" priority="2093" operator="equal">
      <formula>"1"</formula>
    </cfRule>
  </conditionalFormatting>
  <conditionalFormatting sqref="K84">
    <cfRule type="cellIs" dxfId="4809" priority="2094" operator="equal">
      <formula>"Y"</formula>
    </cfRule>
    <cfRule type="cellIs" dxfId="4808" priority="2095" operator="equal">
      <formula>"N"</formula>
    </cfRule>
  </conditionalFormatting>
  <conditionalFormatting sqref="AD84">
    <cfRule type="cellIs" dxfId="4807" priority="2092" operator="equal">
      <formula>"1"</formula>
    </cfRule>
  </conditionalFormatting>
  <conditionalFormatting sqref="T43">
    <cfRule type="cellIs" dxfId="4806" priority="1814" operator="equal">
      <formula>"1"</formula>
    </cfRule>
  </conditionalFormatting>
  <conditionalFormatting sqref="X84:AC84">
    <cfRule type="cellIs" dxfId="4805" priority="2090" operator="equal">
      <formula>"1"</formula>
    </cfRule>
  </conditionalFormatting>
  <conditionalFormatting sqref="W84">
    <cfRule type="cellIs" dxfId="4804" priority="2089" operator="equal">
      <formula>"1"</formula>
    </cfRule>
  </conditionalFormatting>
  <conditionalFormatting sqref="T84:U84">
    <cfRule type="cellIs" dxfId="4803" priority="2088" operator="equal">
      <formula>"1"</formula>
    </cfRule>
  </conditionalFormatting>
  <conditionalFormatting sqref="O84:S84">
    <cfRule type="cellIs" dxfId="4802" priority="2087" operator="equal">
      <formula>"1"</formula>
    </cfRule>
  </conditionalFormatting>
  <conditionalFormatting sqref="J635">
    <cfRule type="cellIs" dxfId="4801" priority="1826" operator="equal">
      <formula>"H"</formula>
    </cfRule>
    <cfRule type="cellIs" dxfId="4800" priority="1827" operator="equal">
      <formula>"M"</formula>
    </cfRule>
    <cfRule type="cellIs" dxfId="4799" priority="1828" operator="equal">
      <formula>"L"</formula>
    </cfRule>
    <cfRule type="cellIs" dxfId="4798" priority="1829" operator="equal">
      <formula>"N"</formula>
    </cfRule>
  </conditionalFormatting>
  <conditionalFormatting sqref="K113:K114 K117">
    <cfRule type="cellIs" dxfId="4797" priority="2084" operator="equal">
      <formula>"Y"</formula>
    </cfRule>
    <cfRule type="cellIs" dxfId="4796" priority="2085" operator="equal">
      <formula>"N"</formula>
    </cfRule>
  </conditionalFormatting>
  <conditionalFormatting sqref="K115">
    <cfRule type="cellIs" dxfId="4795" priority="2082" operator="equal">
      <formula>"Y"</formula>
    </cfRule>
    <cfRule type="cellIs" dxfId="4794" priority="2083" operator="equal">
      <formula>"N"</formula>
    </cfRule>
  </conditionalFormatting>
  <conditionalFormatting sqref="J634">
    <cfRule type="cellIs" dxfId="4793" priority="1838" operator="equal">
      <formula>"H"</formula>
    </cfRule>
    <cfRule type="cellIs" dxfId="4792" priority="1839" operator="equal">
      <formula>"M"</formula>
    </cfRule>
    <cfRule type="cellIs" dxfId="4791" priority="1840" operator="equal">
      <formula>"L"</formula>
    </cfRule>
    <cfRule type="cellIs" dxfId="4790" priority="1841" operator="equal">
      <formula>"N"</formula>
    </cfRule>
  </conditionalFormatting>
  <conditionalFormatting sqref="K116">
    <cfRule type="cellIs" dxfId="4789" priority="2080" operator="equal">
      <formula>"Y"</formula>
    </cfRule>
    <cfRule type="cellIs" dxfId="4788" priority="2081" operator="equal">
      <formula>"N"</formula>
    </cfRule>
  </conditionalFormatting>
  <conditionalFormatting sqref="J43">
    <cfRule type="cellIs" dxfId="4787" priority="1815" operator="equal">
      <formula>"H"</formula>
    </cfRule>
    <cfRule type="cellIs" dxfId="4786" priority="1816" operator="equal">
      <formula>"M"</formula>
    </cfRule>
    <cfRule type="cellIs" dxfId="4785" priority="1817" operator="equal">
      <formula>"L"</formula>
    </cfRule>
    <cfRule type="cellIs" dxfId="4784" priority="1818" operator="equal">
      <formula>"N"</formula>
    </cfRule>
  </conditionalFormatting>
  <conditionalFormatting sqref="K118">
    <cfRule type="cellIs" dxfId="4783" priority="2078" operator="equal">
      <formula>"Y"</formula>
    </cfRule>
    <cfRule type="cellIs" dxfId="4782" priority="2079" operator="equal">
      <formula>"N"</formula>
    </cfRule>
  </conditionalFormatting>
  <conditionalFormatting sqref="J113:J116">
    <cfRule type="cellIs" dxfId="4781" priority="2074" operator="equal">
      <formula>"H"</formula>
    </cfRule>
    <cfRule type="cellIs" dxfId="4780" priority="2075" operator="equal">
      <formula>"M"</formula>
    </cfRule>
    <cfRule type="cellIs" dxfId="4779" priority="2076" operator="equal">
      <formula>"L"</formula>
    </cfRule>
    <cfRule type="cellIs" dxfId="4778" priority="2077" operator="equal">
      <formula>"N"</formula>
    </cfRule>
  </conditionalFormatting>
  <conditionalFormatting sqref="J633">
    <cfRule type="cellIs" dxfId="4777" priority="1830" operator="equal">
      <formula>"H"</formula>
    </cfRule>
    <cfRule type="cellIs" dxfId="4776" priority="1831" operator="equal">
      <formula>"M"</formula>
    </cfRule>
    <cfRule type="cellIs" dxfId="4775" priority="1832" operator="equal">
      <formula>"L"</formula>
    </cfRule>
    <cfRule type="cellIs" dxfId="4774" priority="1833" operator="equal">
      <formula>"N"</formula>
    </cfRule>
  </conditionalFormatting>
  <conditionalFormatting sqref="J117">
    <cfRule type="cellIs" dxfId="4773" priority="2070" operator="equal">
      <formula>"H"</formula>
    </cfRule>
    <cfRule type="cellIs" dxfId="4772" priority="2071" operator="equal">
      <formula>"M"</formula>
    </cfRule>
    <cfRule type="cellIs" dxfId="4771" priority="2072" operator="equal">
      <formula>"L"</formula>
    </cfRule>
    <cfRule type="cellIs" dxfId="4770" priority="2073" operator="equal">
      <formula>"N"</formula>
    </cfRule>
  </conditionalFormatting>
  <conditionalFormatting sqref="J118">
    <cfRule type="cellIs" dxfId="4769" priority="2066" operator="equal">
      <formula>"H"</formula>
    </cfRule>
    <cfRule type="cellIs" dxfId="4768" priority="2067" operator="equal">
      <formula>"M"</formula>
    </cfRule>
    <cfRule type="cellIs" dxfId="4767" priority="2068" operator="equal">
      <formula>"L"</formula>
    </cfRule>
    <cfRule type="cellIs" dxfId="4766" priority="2069" operator="equal">
      <formula>"N"</formula>
    </cfRule>
  </conditionalFormatting>
  <conditionalFormatting sqref="K147:K148 K151">
    <cfRule type="cellIs" dxfId="4765" priority="2064" operator="equal">
      <formula>"Y"</formula>
    </cfRule>
    <cfRule type="cellIs" dxfId="4764" priority="2065" operator="equal">
      <formula>"N"</formula>
    </cfRule>
  </conditionalFormatting>
  <conditionalFormatting sqref="K149">
    <cfRule type="cellIs" dxfId="4763" priority="2062" operator="equal">
      <formula>"Y"</formula>
    </cfRule>
    <cfRule type="cellIs" dxfId="4762" priority="2063" operator="equal">
      <formula>"N"</formula>
    </cfRule>
  </conditionalFormatting>
  <conditionalFormatting sqref="K150">
    <cfRule type="cellIs" dxfId="4761" priority="2060" operator="equal">
      <formula>"Y"</formula>
    </cfRule>
    <cfRule type="cellIs" dxfId="4760" priority="2061" operator="equal">
      <formula>"N"</formula>
    </cfRule>
  </conditionalFormatting>
  <conditionalFormatting sqref="K152">
    <cfRule type="cellIs" dxfId="4759" priority="2058" operator="equal">
      <formula>"Y"</formula>
    </cfRule>
    <cfRule type="cellIs" dxfId="4758" priority="2059" operator="equal">
      <formula>"N"</formula>
    </cfRule>
  </conditionalFormatting>
  <conditionalFormatting sqref="K181:K182 K185">
    <cfRule type="cellIs" dxfId="4757" priority="2056" operator="equal">
      <formula>"Y"</formula>
    </cfRule>
    <cfRule type="cellIs" dxfId="4756" priority="2057" operator="equal">
      <formula>"N"</formula>
    </cfRule>
  </conditionalFormatting>
  <conditionalFormatting sqref="K183">
    <cfRule type="cellIs" dxfId="4755" priority="2054" operator="equal">
      <formula>"Y"</formula>
    </cfRule>
    <cfRule type="cellIs" dxfId="4754" priority="2055" operator="equal">
      <formula>"N"</formula>
    </cfRule>
  </conditionalFormatting>
  <conditionalFormatting sqref="K184">
    <cfRule type="cellIs" dxfId="4753" priority="2052" operator="equal">
      <formula>"Y"</formula>
    </cfRule>
    <cfRule type="cellIs" dxfId="4752" priority="2053" operator="equal">
      <formula>"N"</formula>
    </cfRule>
  </conditionalFormatting>
  <conditionalFormatting sqref="K186">
    <cfRule type="cellIs" dxfId="4751" priority="2050" operator="equal">
      <formula>"Y"</formula>
    </cfRule>
    <cfRule type="cellIs" dxfId="4750" priority="2051" operator="equal">
      <formula>"N"</formula>
    </cfRule>
  </conditionalFormatting>
  <conditionalFormatting sqref="J181:J184">
    <cfRule type="cellIs" dxfId="4749" priority="2046" operator="equal">
      <formula>"H"</formula>
    </cfRule>
    <cfRule type="cellIs" dxfId="4748" priority="2047" operator="equal">
      <formula>"M"</formula>
    </cfRule>
    <cfRule type="cellIs" dxfId="4747" priority="2048" operator="equal">
      <formula>"L"</formula>
    </cfRule>
    <cfRule type="cellIs" dxfId="4746" priority="2049" operator="equal">
      <formula>"N"</formula>
    </cfRule>
  </conditionalFormatting>
  <conditionalFormatting sqref="J185">
    <cfRule type="cellIs" dxfId="4745" priority="2042" operator="equal">
      <formula>"H"</formula>
    </cfRule>
    <cfRule type="cellIs" dxfId="4744" priority="2043" operator="equal">
      <formula>"M"</formula>
    </cfRule>
    <cfRule type="cellIs" dxfId="4743" priority="2044" operator="equal">
      <formula>"L"</formula>
    </cfRule>
    <cfRule type="cellIs" dxfId="4742" priority="2045" operator="equal">
      <formula>"N"</formula>
    </cfRule>
  </conditionalFormatting>
  <conditionalFormatting sqref="J186">
    <cfRule type="cellIs" dxfId="4741" priority="2038" operator="equal">
      <formula>"H"</formula>
    </cfRule>
    <cfRule type="cellIs" dxfId="4740" priority="2039" operator="equal">
      <formula>"M"</formula>
    </cfRule>
    <cfRule type="cellIs" dxfId="4739" priority="2040" operator="equal">
      <formula>"L"</formula>
    </cfRule>
    <cfRule type="cellIs" dxfId="4738" priority="2041" operator="equal">
      <formula>"N"</formula>
    </cfRule>
  </conditionalFormatting>
  <conditionalFormatting sqref="K383:K384 K387">
    <cfRule type="cellIs" dxfId="4737" priority="2036" operator="equal">
      <formula>"Y"</formula>
    </cfRule>
    <cfRule type="cellIs" dxfId="4736" priority="2037" operator="equal">
      <formula>"N"</formula>
    </cfRule>
  </conditionalFormatting>
  <conditionalFormatting sqref="K385">
    <cfRule type="cellIs" dxfId="4735" priority="2034" operator="equal">
      <formula>"Y"</formula>
    </cfRule>
    <cfRule type="cellIs" dxfId="4734" priority="2035" operator="equal">
      <formula>"N"</formula>
    </cfRule>
  </conditionalFormatting>
  <conditionalFormatting sqref="K386">
    <cfRule type="cellIs" dxfId="4733" priority="2032" operator="equal">
      <formula>"Y"</formula>
    </cfRule>
    <cfRule type="cellIs" dxfId="4732" priority="2033" operator="equal">
      <formula>"N"</formula>
    </cfRule>
  </conditionalFormatting>
  <conditionalFormatting sqref="K388">
    <cfRule type="cellIs" dxfId="4731" priority="2030" operator="equal">
      <formula>"Y"</formula>
    </cfRule>
    <cfRule type="cellIs" dxfId="4730" priority="2031" operator="equal">
      <formula>"N"</formula>
    </cfRule>
  </conditionalFormatting>
  <conditionalFormatting sqref="J383:J386">
    <cfRule type="cellIs" dxfId="4729" priority="2026" operator="equal">
      <formula>"H"</formula>
    </cfRule>
    <cfRule type="cellIs" dxfId="4728" priority="2027" operator="equal">
      <formula>"M"</formula>
    </cfRule>
    <cfRule type="cellIs" dxfId="4727" priority="2028" operator="equal">
      <formula>"L"</formula>
    </cfRule>
    <cfRule type="cellIs" dxfId="4726" priority="2029" operator="equal">
      <formula>"N"</formula>
    </cfRule>
  </conditionalFormatting>
  <conditionalFormatting sqref="J387">
    <cfRule type="cellIs" dxfId="4725" priority="2022" operator="equal">
      <formula>"H"</formula>
    </cfRule>
    <cfRule type="cellIs" dxfId="4724" priority="2023" operator="equal">
      <formula>"M"</formula>
    </cfRule>
    <cfRule type="cellIs" dxfId="4723" priority="2024" operator="equal">
      <formula>"L"</formula>
    </cfRule>
    <cfRule type="cellIs" dxfId="4722" priority="2025" operator="equal">
      <formula>"N"</formula>
    </cfRule>
  </conditionalFormatting>
  <conditionalFormatting sqref="J388">
    <cfRule type="cellIs" dxfId="4721" priority="2018" operator="equal">
      <formula>"H"</formula>
    </cfRule>
    <cfRule type="cellIs" dxfId="4720" priority="2019" operator="equal">
      <formula>"M"</formula>
    </cfRule>
    <cfRule type="cellIs" dxfId="4719" priority="2020" operator="equal">
      <formula>"L"</formula>
    </cfRule>
    <cfRule type="cellIs" dxfId="4718" priority="2021" operator="equal">
      <formula>"N"</formula>
    </cfRule>
  </conditionalFormatting>
  <conditionalFormatting sqref="J79">
    <cfRule type="cellIs" dxfId="4717" priority="2014" operator="equal">
      <formula>"H"</formula>
    </cfRule>
    <cfRule type="cellIs" dxfId="4716" priority="2015" operator="equal">
      <formula>"M"</formula>
    </cfRule>
    <cfRule type="cellIs" dxfId="4715" priority="2016" operator="equal">
      <formula>"L"</formula>
    </cfRule>
    <cfRule type="cellIs" dxfId="4714" priority="2017" operator="equal">
      <formula>"N"</formula>
    </cfRule>
  </conditionalFormatting>
  <conditionalFormatting sqref="J80">
    <cfRule type="cellIs" dxfId="4713" priority="2010" operator="equal">
      <formula>"H"</formula>
    </cfRule>
    <cfRule type="cellIs" dxfId="4712" priority="2011" operator="equal">
      <formula>"M"</formula>
    </cfRule>
    <cfRule type="cellIs" dxfId="4711" priority="2012" operator="equal">
      <formula>"L"</formula>
    </cfRule>
    <cfRule type="cellIs" dxfId="4710" priority="2013" operator="equal">
      <formula>"N"</formula>
    </cfRule>
  </conditionalFormatting>
  <conditionalFormatting sqref="J83">
    <cfRule type="cellIs" dxfId="4709" priority="2006" operator="equal">
      <formula>"H"</formula>
    </cfRule>
    <cfRule type="cellIs" dxfId="4708" priority="2007" operator="equal">
      <formula>"M"</formula>
    </cfRule>
    <cfRule type="cellIs" dxfId="4707" priority="2008" operator="equal">
      <formula>"L"</formula>
    </cfRule>
    <cfRule type="cellIs" dxfId="4706" priority="2009" operator="equal">
      <formula>"N"</formula>
    </cfRule>
  </conditionalFormatting>
  <conditionalFormatting sqref="J81">
    <cfRule type="cellIs" dxfId="4705" priority="2002" operator="equal">
      <formula>"H"</formula>
    </cfRule>
    <cfRule type="cellIs" dxfId="4704" priority="2003" operator="equal">
      <formula>"M"</formula>
    </cfRule>
    <cfRule type="cellIs" dxfId="4703" priority="2004" operator="equal">
      <formula>"L"</formula>
    </cfRule>
    <cfRule type="cellIs" dxfId="4702" priority="2005" operator="equal">
      <formula>"N"</formula>
    </cfRule>
  </conditionalFormatting>
  <conditionalFormatting sqref="J82">
    <cfRule type="cellIs" dxfId="4701" priority="1998" operator="equal">
      <formula>"H"</formula>
    </cfRule>
    <cfRule type="cellIs" dxfId="4700" priority="1999" operator="equal">
      <formula>"M"</formula>
    </cfRule>
    <cfRule type="cellIs" dxfId="4699" priority="2000" operator="equal">
      <formula>"L"</formula>
    </cfRule>
    <cfRule type="cellIs" dxfId="4698" priority="2001" operator="equal">
      <formula>"N"</formula>
    </cfRule>
  </conditionalFormatting>
  <conditionalFormatting sqref="J84">
    <cfRule type="cellIs" dxfId="4697" priority="1994" operator="equal">
      <formula>"H"</formula>
    </cfRule>
    <cfRule type="cellIs" dxfId="4696" priority="1995" operator="equal">
      <formula>"M"</formula>
    </cfRule>
    <cfRule type="cellIs" dxfId="4695" priority="1996" operator="equal">
      <formula>"L"</formula>
    </cfRule>
    <cfRule type="cellIs" dxfId="4694" priority="1997" operator="equal">
      <formula>"N"</formula>
    </cfRule>
  </conditionalFormatting>
  <conditionalFormatting sqref="J147">
    <cfRule type="cellIs" dxfId="4693" priority="1990" operator="equal">
      <formula>"H"</formula>
    </cfRule>
    <cfRule type="cellIs" dxfId="4692" priority="1991" operator="equal">
      <formula>"M"</formula>
    </cfRule>
    <cfRule type="cellIs" dxfId="4691" priority="1992" operator="equal">
      <formula>"L"</formula>
    </cfRule>
    <cfRule type="cellIs" dxfId="4690" priority="1993" operator="equal">
      <formula>"N"</formula>
    </cfRule>
  </conditionalFormatting>
  <conditionalFormatting sqref="J148">
    <cfRule type="cellIs" dxfId="4689" priority="1986" operator="equal">
      <formula>"H"</formula>
    </cfRule>
    <cfRule type="cellIs" dxfId="4688" priority="1987" operator="equal">
      <formula>"M"</formula>
    </cfRule>
    <cfRule type="cellIs" dxfId="4687" priority="1988" operator="equal">
      <formula>"L"</formula>
    </cfRule>
    <cfRule type="cellIs" dxfId="4686" priority="1989" operator="equal">
      <formula>"N"</formula>
    </cfRule>
  </conditionalFormatting>
  <conditionalFormatting sqref="J151">
    <cfRule type="cellIs" dxfId="4685" priority="1982" operator="equal">
      <formula>"H"</formula>
    </cfRule>
    <cfRule type="cellIs" dxfId="4684" priority="1983" operator="equal">
      <formula>"M"</formula>
    </cfRule>
    <cfRule type="cellIs" dxfId="4683" priority="1984" operator="equal">
      <formula>"L"</formula>
    </cfRule>
    <cfRule type="cellIs" dxfId="4682" priority="1985" operator="equal">
      <formula>"N"</formula>
    </cfRule>
  </conditionalFormatting>
  <conditionalFormatting sqref="J149">
    <cfRule type="cellIs" dxfId="4681" priority="1978" operator="equal">
      <formula>"H"</formula>
    </cfRule>
    <cfRule type="cellIs" dxfId="4680" priority="1979" operator="equal">
      <formula>"M"</formula>
    </cfRule>
    <cfRule type="cellIs" dxfId="4679" priority="1980" operator="equal">
      <formula>"L"</formula>
    </cfRule>
    <cfRule type="cellIs" dxfId="4678" priority="1981" operator="equal">
      <formula>"N"</formula>
    </cfRule>
  </conditionalFormatting>
  <conditionalFormatting sqref="J150">
    <cfRule type="cellIs" dxfId="4677" priority="1974" operator="equal">
      <formula>"H"</formula>
    </cfRule>
    <cfRule type="cellIs" dxfId="4676" priority="1975" operator="equal">
      <formula>"M"</formula>
    </cfRule>
    <cfRule type="cellIs" dxfId="4675" priority="1976" operator="equal">
      <formula>"L"</formula>
    </cfRule>
    <cfRule type="cellIs" dxfId="4674" priority="1977" operator="equal">
      <formula>"N"</formula>
    </cfRule>
  </conditionalFormatting>
  <conditionalFormatting sqref="J152">
    <cfRule type="cellIs" dxfId="4673" priority="1970" operator="equal">
      <formula>"H"</formula>
    </cfRule>
    <cfRule type="cellIs" dxfId="4672" priority="1971" operator="equal">
      <formula>"M"</formula>
    </cfRule>
    <cfRule type="cellIs" dxfId="4671" priority="1972" operator="equal">
      <formula>"L"</formula>
    </cfRule>
    <cfRule type="cellIs" dxfId="4670" priority="1973" operator="equal">
      <formula>"N"</formula>
    </cfRule>
  </conditionalFormatting>
  <conditionalFormatting sqref="K417">
    <cfRule type="cellIs" dxfId="4669" priority="1968" operator="equal">
      <formula>"Y"</formula>
    </cfRule>
    <cfRule type="cellIs" dxfId="4668" priority="1969" operator="equal">
      <formula>"N"</formula>
    </cfRule>
  </conditionalFormatting>
  <conditionalFormatting sqref="J417">
    <cfRule type="cellIs" dxfId="4667" priority="1964" operator="equal">
      <formula>"H"</formula>
    </cfRule>
    <cfRule type="cellIs" dxfId="4666" priority="1965" operator="equal">
      <formula>"M"</formula>
    </cfRule>
    <cfRule type="cellIs" dxfId="4665" priority="1966" operator="equal">
      <formula>"L"</formula>
    </cfRule>
    <cfRule type="cellIs" dxfId="4664" priority="1967" operator="equal">
      <formula>"N"</formula>
    </cfRule>
  </conditionalFormatting>
  <conditionalFormatting sqref="K418">
    <cfRule type="cellIs" dxfId="4663" priority="1962" operator="equal">
      <formula>"Y"</formula>
    </cfRule>
    <cfRule type="cellIs" dxfId="4662" priority="1963" operator="equal">
      <formula>"N"</formula>
    </cfRule>
  </conditionalFormatting>
  <conditionalFormatting sqref="J417:J422">
    <cfRule type="cellIs" dxfId="4661" priority="1958" operator="equal">
      <formula>"H"</formula>
    </cfRule>
    <cfRule type="cellIs" dxfId="4660" priority="1959" operator="equal">
      <formula>"M"</formula>
    </cfRule>
    <cfRule type="cellIs" dxfId="4659" priority="1960" operator="equal">
      <formula>"L"</formula>
    </cfRule>
    <cfRule type="cellIs" dxfId="4658" priority="1961" operator="equal">
      <formula>"N"</formula>
    </cfRule>
  </conditionalFormatting>
  <conditionalFormatting sqref="K421">
    <cfRule type="cellIs" dxfId="4657" priority="1956" operator="equal">
      <formula>"Y"</formula>
    </cfRule>
    <cfRule type="cellIs" dxfId="4656" priority="1957" operator="equal">
      <formula>"N"</formula>
    </cfRule>
  </conditionalFormatting>
  <conditionalFormatting sqref="J421">
    <cfRule type="cellIs" dxfId="4655" priority="1952" operator="equal">
      <formula>"H"</formula>
    </cfRule>
    <cfRule type="cellIs" dxfId="4654" priority="1953" operator="equal">
      <formula>"M"</formula>
    </cfRule>
    <cfRule type="cellIs" dxfId="4653" priority="1954" operator="equal">
      <formula>"L"</formula>
    </cfRule>
    <cfRule type="cellIs" dxfId="4652" priority="1955" operator="equal">
      <formula>"N"</formula>
    </cfRule>
  </conditionalFormatting>
  <conditionalFormatting sqref="K419">
    <cfRule type="cellIs" dxfId="4651" priority="1950" operator="equal">
      <formula>"Y"</formula>
    </cfRule>
    <cfRule type="cellIs" dxfId="4650" priority="1951" operator="equal">
      <formula>"N"</formula>
    </cfRule>
  </conditionalFormatting>
  <conditionalFormatting sqref="J419">
    <cfRule type="cellIs" dxfId="4649" priority="1946" operator="equal">
      <formula>"H"</formula>
    </cfRule>
    <cfRule type="cellIs" dxfId="4648" priority="1947" operator="equal">
      <formula>"M"</formula>
    </cfRule>
    <cfRule type="cellIs" dxfId="4647" priority="1948" operator="equal">
      <formula>"L"</formula>
    </cfRule>
    <cfRule type="cellIs" dxfId="4646" priority="1949" operator="equal">
      <formula>"N"</formula>
    </cfRule>
  </conditionalFormatting>
  <conditionalFormatting sqref="K420">
    <cfRule type="cellIs" dxfId="4645" priority="1944" operator="equal">
      <formula>"Y"</formula>
    </cfRule>
    <cfRule type="cellIs" dxfId="4644" priority="1945" operator="equal">
      <formula>"N"</formula>
    </cfRule>
  </conditionalFormatting>
  <conditionalFormatting sqref="J420">
    <cfRule type="cellIs" dxfId="4643" priority="1940" operator="equal">
      <formula>"H"</formula>
    </cfRule>
    <cfRule type="cellIs" dxfId="4642" priority="1941" operator="equal">
      <formula>"M"</formula>
    </cfRule>
    <cfRule type="cellIs" dxfId="4641" priority="1942" operator="equal">
      <formula>"L"</formula>
    </cfRule>
    <cfRule type="cellIs" dxfId="4640" priority="1943" operator="equal">
      <formula>"N"</formula>
    </cfRule>
  </conditionalFormatting>
  <conditionalFormatting sqref="K422">
    <cfRule type="cellIs" dxfId="4639" priority="1938" operator="equal">
      <formula>"Y"</formula>
    </cfRule>
    <cfRule type="cellIs" dxfId="4638" priority="1939" operator="equal">
      <formula>"N"</formula>
    </cfRule>
  </conditionalFormatting>
  <conditionalFormatting sqref="J422">
    <cfRule type="cellIs" dxfId="4637" priority="1934" operator="equal">
      <formula>"H"</formula>
    </cfRule>
    <cfRule type="cellIs" dxfId="4636" priority="1935" operator="equal">
      <formula>"M"</formula>
    </cfRule>
    <cfRule type="cellIs" dxfId="4635" priority="1936" operator="equal">
      <formula>"L"</formula>
    </cfRule>
    <cfRule type="cellIs" dxfId="4634" priority="1937" operator="equal">
      <formula>"N"</formula>
    </cfRule>
  </conditionalFormatting>
  <conditionalFormatting sqref="K484">
    <cfRule type="cellIs" dxfId="4633" priority="1932" operator="equal">
      <formula>"Y"</formula>
    </cfRule>
    <cfRule type="cellIs" dxfId="4632" priority="1933" operator="equal">
      <formula>"N"</formula>
    </cfRule>
  </conditionalFormatting>
  <conditionalFormatting sqref="J484">
    <cfRule type="cellIs" dxfId="4631" priority="1928" operator="equal">
      <formula>"H"</formula>
    </cfRule>
    <cfRule type="cellIs" dxfId="4630" priority="1929" operator="equal">
      <formula>"M"</formula>
    </cfRule>
    <cfRule type="cellIs" dxfId="4629" priority="1930" operator="equal">
      <formula>"L"</formula>
    </cfRule>
    <cfRule type="cellIs" dxfId="4628" priority="1931" operator="equal">
      <formula>"N"</formula>
    </cfRule>
  </conditionalFormatting>
  <conditionalFormatting sqref="K485">
    <cfRule type="cellIs" dxfId="4627" priority="1926" operator="equal">
      <formula>"Y"</formula>
    </cfRule>
    <cfRule type="cellIs" dxfId="4626" priority="1927" operator="equal">
      <formula>"N"</formula>
    </cfRule>
  </conditionalFormatting>
  <conditionalFormatting sqref="J484:J489">
    <cfRule type="cellIs" dxfId="4625" priority="1922" operator="equal">
      <formula>"H"</formula>
    </cfRule>
    <cfRule type="cellIs" dxfId="4624" priority="1923" operator="equal">
      <formula>"M"</formula>
    </cfRule>
    <cfRule type="cellIs" dxfId="4623" priority="1924" operator="equal">
      <formula>"L"</formula>
    </cfRule>
    <cfRule type="cellIs" dxfId="4622" priority="1925" operator="equal">
      <formula>"N"</formula>
    </cfRule>
  </conditionalFormatting>
  <conditionalFormatting sqref="K488">
    <cfRule type="cellIs" dxfId="4621" priority="1920" operator="equal">
      <formula>"Y"</formula>
    </cfRule>
    <cfRule type="cellIs" dxfId="4620" priority="1921" operator="equal">
      <formula>"N"</formula>
    </cfRule>
  </conditionalFormatting>
  <conditionalFormatting sqref="J488">
    <cfRule type="cellIs" dxfId="4619" priority="1916" operator="equal">
      <formula>"H"</formula>
    </cfRule>
    <cfRule type="cellIs" dxfId="4618" priority="1917" operator="equal">
      <formula>"M"</formula>
    </cfRule>
    <cfRule type="cellIs" dxfId="4617" priority="1918" operator="equal">
      <formula>"L"</formula>
    </cfRule>
    <cfRule type="cellIs" dxfId="4616" priority="1919" operator="equal">
      <formula>"N"</formula>
    </cfRule>
  </conditionalFormatting>
  <conditionalFormatting sqref="K486">
    <cfRule type="cellIs" dxfId="4615" priority="1914" operator="equal">
      <formula>"Y"</formula>
    </cfRule>
    <cfRule type="cellIs" dxfId="4614" priority="1915" operator="equal">
      <formula>"N"</formula>
    </cfRule>
  </conditionalFormatting>
  <conditionalFormatting sqref="J486">
    <cfRule type="cellIs" dxfId="4613" priority="1910" operator="equal">
      <formula>"H"</formula>
    </cfRule>
    <cfRule type="cellIs" dxfId="4612" priority="1911" operator="equal">
      <formula>"M"</formula>
    </cfRule>
    <cfRule type="cellIs" dxfId="4611" priority="1912" operator="equal">
      <formula>"L"</formula>
    </cfRule>
    <cfRule type="cellIs" dxfId="4610" priority="1913" operator="equal">
      <formula>"N"</formula>
    </cfRule>
  </conditionalFormatting>
  <conditionalFormatting sqref="K487">
    <cfRule type="cellIs" dxfId="4609" priority="1908" operator="equal">
      <formula>"Y"</formula>
    </cfRule>
    <cfRule type="cellIs" dxfId="4608" priority="1909" operator="equal">
      <formula>"N"</formula>
    </cfRule>
  </conditionalFormatting>
  <conditionalFormatting sqref="J487">
    <cfRule type="cellIs" dxfId="4607" priority="1904" operator="equal">
      <formula>"H"</formula>
    </cfRule>
    <cfRule type="cellIs" dxfId="4606" priority="1905" operator="equal">
      <formula>"M"</formula>
    </cfRule>
    <cfRule type="cellIs" dxfId="4605" priority="1906" operator="equal">
      <formula>"L"</formula>
    </cfRule>
    <cfRule type="cellIs" dxfId="4604" priority="1907" operator="equal">
      <formula>"N"</formula>
    </cfRule>
  </conditionalFormatting>
  <conditionalFormatting sqref="K489">
    <cfRule type="cellIs" dxfId="4603" priority="1902" operator="equal">
      <formula>"Y"</formula>
    </cfRule>
    <cfRule type="cellIs" dxfId="4602" priority="1903" operator="equal">
      <formula>"N"</formula>
    </cfRule>
  </conditionalFormatting>
  <conditionalFormatting sqref="J489">
    <cfRule type="cellIs" dxfId="4601" priority="1898" operator="equal">
      <formula>"H"</formula>
    </cfRule>
    <cfRule type="cellIs" dxfId="4600" priority="1899" operator="equal">
      <formula>"M"</formula>
    </cfRule>
    <cfRule type="cellIs" dxfId="4599" priority="1900" operator="equal">
      <formula>"L"</formula>
    </cfRule>
    <cfRule type="cellIs" dxfId="4598" priority="1901" operator="equal">
      <formula>"N"</formula>
    </cfRule>
  </conditionalFormatting>
  <conditionalFormatting sqref="K551">
    <cfRule type="cellIs" dxfId="4597" priority="1896" operator="equal">
      <formula>"Y"</formula>
    </cfRule>
    <cfRule type="cellIs" dxfId="4596" priority="1897" operator="equal">
      <formula>"N"</formula>
    </cfRule>
  </conditionalFormatting>
  <conditionalFormatting sqref="K552">
    <cfRule type="cellIs" dxfId="4595" priority="1894" operator="equal">
      <formula>"Y"</formula>
    </cfRule>
    <cfRule type="cellIs" dxfId="4594" priority="1895" operator="equal">
      <formula>"N"</formula>
    </cfRule>
  </conditionalFormatting>
  <conditionalFormatting sqref="K555">
    <cfRule type="cellIs" dxfId="4593" priority="1892" operator="equal">
      <formula>"Y"</formula>
    </cfRule>
    <cfRule type="cellIs" dxfId="4592" priority="1893" operator="equal">
      <formula>"N"</formula>
    </cfRule>
  </conditionalFormatting>
  <conditionalFormatting sqref="K553">
    <cfRule type="cellIs" dxfId="4591" priority="1890" operator="equal">
      <formula>"Y"</formula>
    </cfRule>
    <cfRule type="cellIs" dxfId="4590" priority="1891" operator="equal">
      <formula>"N"</formula>
    </cfRule>
  </conditionalFormatting>
  <conditionalFormatting sqref="K554">
    <cfRule type="cellIs" dxfId="4589" priority="1888" operator="equal">
      <formula>"Y"</formula>
    </cfRule>
    <cfRule type="cellIs" dxfId="4588" priority="1889" operator="equal">
      <formula>"N"</formula>
    </cfRule>
  </conditionalFormatting>
  <conditionalFormatting sqref="K556">
    <cfRule type="cellIs" dxfId="4587" priority="1886" operator="equal">
      <formula>"Y"</formula>
    </cfRule>
    <cfRule type="cellIs" dxfId="4586" priority="1887" operator="equal">
      <formula>"N"</formula>
    </cfRule>
  </conditionalFormatting>
  <conditionalFormatting sqref="J555">
    <cfRule type="cellIs" dxfId="4585" priority="1862" operator="equal">
      <formula>"H"</formula>
    </cfRule>
    <cfRule type="cellIs" dxfId="4584" priority="1863" operator="equal">
      <formula>"M"</formula>
    </cfRule>
    <cfRule type="cellIs" dxfId="4583" priority="1864" operator="equal">
      <formula>"L"</formula>
    </cfRule>
    <cfRule type="cellIs" dxfId="4582" priority="1865" operator="equal">
      <formula>"N"</formula>
    </cfRule>
  </conditionalFormatting>
  <conditionalFormatting sqref="K630">
    <cfRule type="cellIs" dxfId="4581" priority="1884" operator="equal">
      <formula>"Y"</formula>
    </cfRule>
    <cfRule type="cellIs" dxfId="4580" priority="1885" operator="equal">
      <formula>"N"</formula>
    </cfRule>
  </conditionalFormatting>
  <conditionalFormatting sqref="K631">
    <cfRule type="cellIs" dxfId="4579" priority="1882" operator="equal">
      <formula>"Y"</formula>
    </cfRule>
    <cfRule type="cellIs" dxfId="4578" priority="1883" operator="equal">
      <formula>"N"</formula>
    </cfRule>
  </conditionalFormatting>
  <conditionalFormatting sqref="K634">
    <cfRule type="cellIs" dxfId="4577" priority="1880" operator="equal">
      <formula>"Y"</formula>
    </cfRule>
    <cfRule type="cellIs" dxfId="4576" priority="1881" operator="equal">
      <formula>"N"</formula>
    </cfRule>
  </conditionalFormatting>
  <conditionalFormatting sqref="K632">
    <cfRule type="cellIs" dxfId="4575" priority="1878" operator="equal">
      <formula>"Y"</formula>
    </cfRule>
    <cfRule type="cellIs" dxfId="4574" priority="1879" operator="equal">
      <formula>"N"</formula>
    </cfRule>
  </conditionalFormatting>
  <conditionalFormatting sqref="K633">
    <cfRule type="cellIs" dxfId="4573" priority="1876" operator="equal">
      <formula>"Y"</formula>
    </cfRule>
    <cfRule type="cellIs" dxfId="4572" priority="1877" operator="equal">
      <formula>"N"</formula>
    </cfRule>
  </conditionalFormatting>
  <conditionalFormatting sqref="K635">
    <cfRule type="cellIs" dxfId="4571" priority="1874" operator="equal">
      <formula>"Y"</formula>
    </cfRule>
    <cfRule type="cellIs" dxfId="4570" priority="1875" operator="equal">
      <formula>"N"</formula>
    </cfRule>
  </conditionalFormatting>
  <conditionalFormatting sqref="J556">
    <cfRule type="cellIs" dxfId="4569" priority="1850" operator="equal">
      <formula>"H"</formula>
    </cfRule>
    <cfRule type="cellIs" dxfId="4568" priority="1851" operator="equal">
      <formula>"M"</formula>
    </cfRule>
    <cfRule type="cellIs" dxfId="4567" priority="1852" operator="equal">
      <formula>"L"</formula>
    </cfRule>
    <cfRule type="cellIs" dxfId="4566" priority="1853" operator="equal">
      <formula>"N"</formula>
    </cfRule>
  </conditionalFormatting>
  <conditionalFormatting sqref="J551">
    <cfRule type="cellIs" dxfId="4565" priority="1870" operator="equal">
      <formula>"H"</formula>
    </cfRule>
    <cfRule type="cellIs" dxfId="4564" priority="1871" operator="equal">
      <formula>"M"</formula>
    </cfRule>
    <cfRule type="cellIs" dxfId="4563" priority="1872" operator="equal">
      <formula>"L"</formula>
    </cfRule>
    <cfRule type="cellIs" dxfId="4562" priority="1873" operator="equal">
      <formula>"N"</formula>
    </cfRule>
  </conditionalFormatting>
  <conditionalFormatting sqref="J552">
    <cfRule type="cellIs" dxfId="4561" priority="1866" operator="equal">
      <formula>"H"</formula>
    </cfRule>
    <cfRule type="cellIs" dxfId="4560" priority="1867" operator="equal">
      <formula>"M"</formula>
    </cfRule>
    <cfRule type="cellIs" dxfId="4559" priority="1868" operator="equal">
      <formula>"L"</formula>
    </cfRule>
    <cfRule type="cellIs" dxfId="4558" priority="1869" operator="equal">
      <formula>"N"</formula>
    </cfRule>
  </conditionalFormatting>
  <conditionalFormatting sqref="J553">
    <cfRule type="cellIs" dxfId="4557" priority="1858" operator="equal">
      <formula>"H"</formula>
    </cfRule>
    <cfRule type="cellIs" dxfId="4556" priority="1859" operator="equal">
      <formula>"M"</formula>
    </cfRule>
    <cfRule type="cellIs" dxfId="4555" priority="1860" operator="equal">
      <formula>"L"</formula>
    </cfRule>
    <cfRule type="cellIs" dxfId="4554" priority="1861" operator="equal">
      <formula>"N"</formula>
    </cfRule>
  </conditionalFormatting>
  <conditionalFormatting sqref="J554">
    <cfRule type="cellIs" dxfId="4553" priority="1854" operator="equal">
      <formula>"H"</formula>
    </cfRule>
    <cfRule type="cellIs" dxfId="4552" priority="1855" operator="equal">
      <formula>"M"</formula>
    </cfRule>
    <cfRule type="cellIs" dxfId="4551" priority="1856" operator="equal">
      <formula>"L"</formula>
    </cfRule>
    <cfRule type="cellIs" dxfId="4550" priority="1857" operator="equal">
      <formula>"N"</formula>
    </cfRule>
  </conditionalFormatting>
  <conditionalFormatting sqref="J630">
    <cfRule type="cellIs" dxfId="4549" priority="1846" operator="equal">
      <formula>"H"</formula>
    </cfRule>
    <cfRule type="cellIs" dxfId="4548" priority="1847" operator="equal">
      <formula>"M"</formula>
    </cfRule>
    <cfRule type="cellIs" dxfId="4547" priority="1848" operator="equal">
      <formula>"L"</formula>
    </cfRule>
    <cfRule type="cellIs" dxfId="4546" priority="1849" operator="equal">
      <formula>"N"</formula>
    </cfRule>
  </conditionalFormatting>
  <conditionalFormatting sqref="J631">
    <cfRule type="cellIs" dxfId="4545" priority="1842" operator="equal">
      <formula>"H"</formula>
    </cfRule>
    <cfRule type="cellIs" dxfId="4544" priority="1843" operator="equal">
      <formula>"M"</formula>
    </cfRule>
    <cfRule type="cellIs" dxfId="4543" priority="1844" operator="equal">
      <formula>"L"</formula>
    </cfRule>
    <cfRule type="cellIs" dxfId="4542" priority="1845" operator="equal">
      <formula>"N"</formula>
    </cfRule>
  </conditionalFormatting>
  <conditionalFormatting sqref="J632">
    <cfRule type="cellIs" dxfId="4541" priority="1834" operator="equal">
      <formula>"H"</formula>
    </cfRule>
    <cfRule type="cellIs" dxfId="4540" priority="1835" operator="equal">
      <formula>"M"</formula>
    </cfRule>
    <cfRule type="cellIs" dxfId="4539" priority="1836" operator="equal">
      <formula>"L"</formula>
    </cfRule>
    <cfRule type="cellIs" dxfId="4538" priority="1837" operator="equal">
      <formula>"N"</formula>
    </cfRule>
  </conditionalFormatting>
  <conditionalFormatting sqref="A43">
    <cfRule type="cellIs" dxfId="4537" priority="1822" operator="equal">
      <formula>"Core"</formula>
    </cfRule>
    <cfRule type="cellIs" dxfId="4536" priority="1823" operator="equal">
      <formula>"Low"</formula>
    </cfRule>
    <cfRule type="cellIs" dxfId="4535" priority="1824" operator="equal">
      <formula>"Med"</formula>
    </cfRule>
    <cfRule type="cellIs" dxfId="4534" priority="1825" operator="equal">
      <formula>"High"</formula>
    </cfRule>
  </conditionalFormatting>
  <conditionalFormatting sqref="AT43:BQ43">
    <cfRule type="cellIs" dxfId="4533" priority="1821" operator="equal">
      <formula>"1"</formula>
    </cfRule>
  </conditionalFormatting>
  <conditionalFormatting sqref="K43">
    <cfRule type="cellIs" dxfId="4532" priority="1819" operator="equal">
      <formula>"Y"</formula>
    </cfRule>
    <cfRule type="cellIs" dxfId="4531" priority="1820" operator="equal">
      <formula>"N"</formula>
    </cfRule>
  </conditionalFormatting>
  <conditionalFormatting sqref="N43:S43">
    <cfRule type="cellIs" dxfId="4530" priority="1812" operator="equal">
      <formula>"1"</formula>
    </cfRule>
  </conditionalFormatting>
  <conditionalFormatting sqref="U43">
    <cfRule type="cellIs" dxfId="4529" priority="1813" operator="equal">
      <formula>"1"</formula>
    </cfRule>
  </conditionalFormatting>
  <conditionalFormatting sqref="AL43:AS43">
    <cfRule type="cellIs" dxfId="4528" priority="1811" operator="equal">
      <formula>"1"</formula>
    </cfRule>
  </conditionalFormatting>
  <conditionalFormatting sqref="AD43:AK43">
    <cfRule type="cellIs" dxfId="4527" priority="1810" operator="equal">
      <formula>"1"</formula>
    </cfRule>
  </conditionalFormatting>
  <conditionalFormatting sqref="N3:R3">
    <cfRule type="cellIs" dxfId="4526" priority="1808" operator="equal">
      <formula>"1"</formula>
    </cfRule>
  </conditionalFormatting>
  <conditionalFormatting sqref="K3">
    <cfRule type="cellIs" dxfId="4525" priority="1806" operator="equal">
      <formula>"Y"</formula>
    </cfRule>
    <cfRule type="cellIs" dxfId="4524" priority="1807" operator="equal">
      <formula>"N"</formula>
    </cfRule>
  </conditionalFormatting>
  <conditionalFormatting sqref="AL3:BQ3 S3:AC3">
    <cfRule type="cellIs" dxfId="4523" priority="1805" operator="equal">
      <formula>"1"</formula>
    </cfRule>
  </conditionalFormatting>
  <conditionalFormatting sqref="J3">
    <cfRule type="cellIs" dxfId="4522" priority="1801" operator="equal">
      <formula>"H"</formula>
    </cfRule>
    <cfRule type="cellIs" dxfId="4521" priority="1802" operator="equal">
      <formula>"M"</formula>
    </cfRule>
    <cfRule type="cellIs" dxfId="4520" priority="1803" operator="equal">
      <formula>"L"</formula>
    </cfRule>
    <cfRule type="cellIs" dxfId="4519" priority="1804" operator="equal">
      <formula>"N"</formula>
    </cfRule>
  </conditionalFormatting>
  <conditionalFormatting sqref="AD3">
    <cfRule type="cellIs" dxfId="4518" priority="1800" operator="equal">
      <formula>"1"</formula>
    </cfRule>
  </conditionalFormatting>
  <conditionalFormatting sqref="V46">
    <cfRule type="cellIs" dxfId="4517" priority="1799" operator="equal">
      <formula>"1"</formula>
    </cfRule>
  </conditionalFormatting>
  <conditionalFormatting sqref="V47">
    <cfRule type="cellIs" dxfId="4516" priority="1798" operator="equal">
      <formula>"1"</formula>
    </cfRule>
  </conditionalFormatting>
  <conditionalFormatting sqref="V48">
    <cfRule type="cellIs" dxfId="4515" priority="1797" operator="equal">
      <formula>"1"</formula>
    </cfRule>
  </conditionalFormatting>
  <conditionalFormatting sqref="V52">
    <cfRule type="cellIs" dxfId="4514" priority="1796" operator="equal">
      <formula>"1"</formula>
    </cfRule>
  </conditionalFormatting>
  <conditionalFormatting sqref="AA49:AC51">
    <cfRule type="cellIs" dxfId="4513" priority="1795" operator="equal">
      <formula>"1"</formula>
    </cfRule>
  </conditionalFormatting>
  <conditionalFormatting sqref="AD50">
    <cfRule type="cellIs" dxfId="4512" priority="1792" operator="equal">
      <formula>"1"</formula>
    </cfRule>
  </conditionalFormatting>
  <conditionalFormatting sqref="AL49:AS49 X49:AC49">
    <cfRule type="cellIs" dxfId="4511" priority="1794" operator="equal">
      <formula>"1"</formula>
    </cfRule>
  </conditionalFormatting>
  <conditionalFormatting sqref="AL50:AS50 X51:AD51 X50:AC50">
    <cfRule type="cellIs" dxfId="4510" priority="1793" operator="equal">
      <formula>"1"</formula>
    </cfRule>
  </conditionalFormatting>
  <conditionalFormatting sqref="AD49:AK49">
    <cfRule type="cellIs" dxfId="4509" priority="1791" operator="equal">
      <formula>"1"</formula>
    </cfRule>
  </conditionalFormatting>
  <conditionalFormatting sqref="AA53:AC55">
    <cfRule type="cellIs" dxfId="4508" priority="1790" operator="equal">
      <formula>"1"</formula>
    </cfRule>
  </conditionalFormatting>
  <conditionalFormatting sqref="AD54">
    <cfRule type="cellIs" dxfId="4507" priority="1787" operator="equal">
      <formula>"1"</formula>
    </cfRule>
  </conditionalFormatting>
  <conditionalFormatting sqref="AL53:AS53 X53:AC53">
    <cfRule type="cellIs" dxfId="4506" priority="1789" operator="equal">
      <formula>"1"</formula>
    </cfRule>
  </conditionalFormatting>
  <conditionalFormatting sqref="AL54:AS54 X55:AD55 X54:AC54">
    <cfRule type="cellIs" dxfId="4505" priority="1788" operator="equal">
      <formula>"1"</formula>
    </cfRule>
  </conditionalFormatting>
  <conditionalFormatting sqref="AD53:AK53">
    <cfRule type="cellIs" dxfId="4504" priority="1786" operator="equal">
      <formula>"1"</formula>
    </cfRule>
  </conditionalFormatting>
  <conditionalFormatting sqref="V49:V51">
    <cfRule type="cellIs" dxfId="4503" priority="1785" operator="equal">
      <formula>"1"</formula>
    </cfRule>
  </conditionalFormatting>
  <conditionalFormatting sqref="V49:V51">
    <cfRule type="cellIs" dxfId="4502" priority="1784" operator="equal">
      <formula>"1"</formula>
    </cfRule>
  </conditionalFormatting>
  <conditionalFormatting sqref="V53:V55">
    <cfRule type="cellIs" dxfId="4501" priority="1783" operator="equal">
      <formula>"1"</formula>
    </cfRule>
  </conditionalFormatting>
  <conditionalFormatting sqref="V53:V55">
    <cfRule type="cellIs" dxfId="4500" priority="1782" operator="equal">
      <formula>"1"</formula>
    </cfRule>
  </conditionalFormatting>
  <conditionalFormatting sqref="W49:W51">
    <cfRule type="cellIs" dxfId="4499" priority="1781" operator="equal">
      <formula>"1"</formula>
    </cfRule>
  </conditionalFormatting>
  <conditionalFormatting sqref="W49:W51">
    <cfRule type="cellIs" dxfId="4498" priority="1780" operator="equal">
      <formula>"1"</formula>
    </cfRule>
  </conditionalFormatting>
  <conditionalFormatting sqref="W49:W51">
    <cfRule type="cellIs" dxfId="4497" priority="1779" operator="equal">
      <formula>"1"</formula>
    </cfRule>
  </conditionalFormatting>
  <conditionalFormatting sqref="W53:W55">
    <cfRule type="cellIs" dxfId="4496" priority="1778" operator="equal">
      <formula>"1"</formula>
    </cfRule>
  </conditionalFormatting>
  <conditionalFormatting sqref="W53:W55">
    <cfRule type="cellIs" dxfId="4495" priority="1777" operator="equal">
      <formula>"1"</formula>
    </cfRule>
  </conditionalFormatting>
  <conditionalFormatting sqref="W53:W55">
    <cfRule type="cellIs" dxfId="4494" priority="1776" operator="equal">
      <formula>"1"</formula>
    </cfRule>
  </conditionalFormatting>
  <conditionalFormatting sqref="T46">
    <cfRule type="cellIs" dxfId="4493" priority="1775" operator="equal">
      <formula>"1"</formula>
    </cfRule>
  </conditionalFormatting>
  <conditionalFormatting sqref="N46:S46">
    <cfRule type="cellIs" dxfId="4492" priority="1773" operator="equal">
      <formula>"1"</formula>
    </cfRule>
  </conditionalFormatting>
  <conditionalFormatting sqref="U46">
    <cfRule type="cellIs" dxfId="4491" priority="1774" operator="equal">
      <formula>"1"</formula>
    </cfRule>
  </conditionalFormatting>
  <conditionalFormatting sqref="T47:T48">
    <cfRule type="cellIs" dxfId="4490" priority="1772" operator="equal">
      <formula>"1"</formula>
    </cfRule>
  </conditionalFormatting>
  <conditionalFormatting sqref="N47:S48">
    <cfRule type="cellIs" dxfId="4489" priority="1770" operator="equal">
      <formula>"1"</formula>
    </cfRule>
  </conditionalFormatting>
  <conditionalFormatting sqref="U47:U48">
    <cfRule type="cellIs" dxfId="4488" priority="1771" operator="equal">
      <formula>"1"</formula>
    </cfRule>
  </conditionalFormatting>
  <conditionalFormatting sqref="T52">
    <cfRule type="cellIs" dxfId="4487" priority="1769" operator="equal">
      <formula>"1"</formula>
    </cfRule>
  </conditionalFormatting>
  <conditionalFormatting sqref="N52:S52">
    <cfRule type="cellIs" dxfId="4486" priority="1767" operator="equal">
      <formula>"1"</formula>
    </cfRule>
  </conditionalFormatting>
  <conditionalFormatting sqref="U52">
    <cfRule type="cellIs" dxfId="4485" priority="1768" operator="equal">
      <formula>"1"</formula>
    </cfRule>
  </conditionalFormatting>
  <conditionalFormatting sqref="N49:O51 R49:S51">
    <cfRule type="cellIs" dxfId="4484" priority="1766" operator="equal">
      <formula>"1"</formula>
    </cfRule>
  </conditionalFormatting>
  <conditionalFormatting sqref="T49:U51">
    <cfRule type="cellIs" dxfId="4483" priority="1765" operator="equal">
      <formula>"1"</formula>
    </cfRule>
  </conditionalFormatting>
  <conditionalFormatting sqref="R53:S55 N53:O55">
    <cfRule type="cellIs" dxfId="4482" priority="1764" operator="equal">
      <formula>"1"</formula>
    </cfRule>
  </conditionalFormatting>
  <conditionalFormatting sqref="T53:U55">
    <cfRule type="cellIs" dxfId="4481" priority="1763" operator="equal">
      <formula>"1"</formula>
    </cfRule>
  </conditionalFormatting>
  <conditionalFormatting sqref="K59:K68">
    <cfRule type="cellIs" dxfId="4480" priority="1761" operator="equal">
      <formula>"Y"</formula>
    </cfRule>
    <cfRule type="cellIs" dxfId="4479" priority="1762" operator="equal">
      <formula>"N"</formula>
    </cfRule>
  </conditionalFormatting>
  <conditionalFormatting sqref="AL59:AS61 AL65:AS65">
    <cfRule type="cellIs" dxfId="4478" priority="1760" operator="equal">
      <formula>"1"</formula>
    </cfRule>
  </conditionalFormatting>
  <conditionalFormatting sqref="J59:J68">
    <cfRule type="cellIs" dxfId="4477" priority="1756" operator="equal">
      <formula>"H"</formula>
    </cfRule>
    <cfRule type="cellIs" dxfId="4476" priority="1757" operator="equal">
      <formula>"M"</formula>
    </cfRule>
    <cfRule type="cellIs" dxfId="4475" priority="1758" operator="equal">
      <formula>"L"</formula>
    </cfRule>
    <cfRule type="cellIs" dxfId="4474" priority="1759" operator="equal">
      <formula>"N"</formula>
    </cfRule>
  </conditionalFormatting>
  <conditionalFormatting sqref="V59">
    <cfRule type="cellIs" dxfId="4473" priority="1755" operator="equal">
      <formula>"1"</formula>
    </cfRule>
  </conditionalFormatting>
  <conditionalFormatting sqref="V60">
    <cfRule type="cellIs" dxfId="4472" priority="1754" operator="equal">
      <formula>"1"</formula>
    </cfRule>
  </conditionalFormatting>
  <conditionalFormatting sqref="V61">
    <cfRule type="cellIs" dxfId="4471" priority="1753" operator="equal">
      <formula>"1"</formula>
    </cfRule>
  </conditionalFormatting>
  <conditionalFormatting sqref="V65">
    <cfRule type="cellIs" dxfId="4470" priority="1752" operator="equal">
      <formula>"1"</formula>
    </cfRule>
  </conditionalFormatting>
  <conditionalFormatting sqref="AA62:AC64">
    <cfRule type="cellIs" dxfId="4469" priority="1751" operator="equal">
      <formula>"1"</formula>
    </cfRule>
  </conditionalFormatting>
  <conditionalFormatting sqref="AD63">
    <cfRule type="cellIs" dxfId="4468" priority="1748" operator="equal">
      <formula>"1"</formula>
    </cfRule>
  </conditionalFormatting>
  <conditionalFormatting sqref="AL62:AS62 X62:AC62">
    <cfRule type="cellIs" dxfId="4467" priority="1750" operator="equal">
      <formula>"1"</formula>
    </cfRule>
  </conditionalFormatting>
  <conditionalFormatting sqref="AL63:AS63 X64:AD64 X63:AC63">
    <cfRule type="cellIs" dxfId="4466" priority="1749" operator="equal">
      <formula>"1"</formula>
    </cfRule>
  </conditionalFormatting>
  <conditionalFormatting sqref="AD62:AK62">
    <cfRule type="cellIs" dxfId="4465" priority="1747" operator="equal">
      <formula>"1"</formula>
    </cfRule>
  </conditionalFormatting>
  <conditionalFormatting sqref="AA66:AC68">
    <cfRule type="cellIs" dxfId="4464" priority="1746" operator="equal">
      <formula>"1"</formula>
    </cfRule>
  </conditionalFormatting>
  <conditionalFormatting sqref="AD67">
    <cfRule type="cellIs" dxfId="4463" priority="1743" operator="equal">
      <formula>"1"</formula>
    </cfRule>
  </conditionalFormatting>
  <conditionalFormatting sqref="AL66:AS66 X66:AC66">
    <cfRule type="cellIs" dxfId="4462" priority="1745" operator="equal">
      <formula>"1"</formula>
    </cfRule>
  </conditionalFormatting>
  <conditionalFormatting sqref="AL67:AS67 X68:AD68 X67:AC67">
    <cfRule type="cellIs" dxfId="4461" priority="1744" operator="equal">
      <formula>"1"</formula>
    </cfRule>
  </conditionalFormatting>
  <conditionalFormatting sqref="AD66:AK66">
    <cfRule type="cellIs" dxfId="4460" priority="1742" operator="equal">
      <formula>"1"</formula>
    </cfRule>
  </conditionalFormatting>
  <conditionalFormatting sqref="V62:V64">
    <cfRule type="cellIs" dxfId="4459" priority="1741" operator="equal">
      <formula>"1"</formula>
    </cfRule>
  </conditionalFormatting>
  <conditionalFormatting sqref="V62:V64">
    <cfRule type="cellIs" dxfId="4458" priority="1740" operator="equal">
      <formula>"1"</formula>
    </cfRule>
  </conditionalFormatting>
  <conditionalFormatting sqref="V66:V68">
    <cfRule type="cellIs" dxfId="4457" priority="1739" operator="equal">
      <formula>"1"</formula>
    </cfRule>
  </conditionalFormatting>
  <conditionalFormatting sqref="V66:V68">
    <cfRule type="cellIs" dxfId="4456" priority="1738" operator="equal">
      <formula>"1"</formula>
    </cfRule>
  </conditionalFormatting>
  <conditionalFormatting sqref="W62:W64">
    <cfRule type="cellIs" dxfId="4455" priority="1737" operator="equal">
      <formula>"1"</formula>
    </cfRule>
  </conditionalFormatting>
  <conditionalFormatting sqref="W62:W64">
    <cfRule type="cellIs" dxfId="4454" priority="1736" operator="equal">
      <formula>"1"</formula>
    </cfRule>
  </conditionalFormatting>
  <conditionalFormatting sqref="W62:W64">
    <cfRule type="cellIs" dxfId="4453" priority="1735" operator="equal">
      <formula>"1"</formula>
    </cfRule>
  </conditionalFormatting>
  <conditionalFormatting sqref="W66:W68">
    <cfRule type="cellIs" dxfId="4452" priority="1734" operator="equal">
      <formula>"1"</formula>
    </cfRule>
  </conditionalFormatting>
  <conditionalFormatting sqref="W66:W68">
    <cfRule type="cellIs" dxfId="4451" priority="1733" operator="equal">
      <formula>"1"</formula>
    </cfRule>
  </conditionalFormatting>
  <conditionalFormatting sqref="W66:W68">
    <cfRule type="cellIs" dxfId="4450" priority="1732" operator="equal">
      <formula>"1"</formula>
    </cfRule>
  </conditionalFormatting>
  <conditionalFormatting sqref="T59">
    <cfRule type="cellIs" dxfId="4449" priority="1731" operator="equal">
      <formula>"1"</formula>
    </cfRule>
  </conditionalFormatting>
  <conditionalFormatting sqref="N59:S59">
    <cfRule type="cellIs" dxfId="4448" priority="1729" operator="equal">
      <formula>"1"</formula>
    </cfRule>
  </conditionalFormatting>
  <conditionalFormatting sqref="U59">
    <cfRule type="cellIs" dxfId="4447" priority="1730" operator="equal">
      <formula>"1"</formula>
    </cfRule>
  </conditionalFormatting>
  <conditionalFormatting sqref="T60:T61">
    <cfRule type="cellIs" dxfId="4446" priority="1728" operator="equal">
      <formula>"1"</formula>
    </cfRule>
  </conditionalFormatting>
  <conditionalFormatting sqref="N60:S61">
    <cfRule type="cellIs" dxfId="4445" priority="1726" operator="equal">
      <formula>"1"</formula>
    </cfRule>
  </conditionalFormatting>
  <conditionalFormatting sqref="U60:U61">
    <cfRule type="cellIs" dxfId="4444" priority="1727" operator="equal">
      <formula>"1"</formula>
    </cfRule>
  </conditionalFormatting>
  <conditionalFormatting sqref="T65">
    <cfRule type="cellIs" dxfId="4443" priority="1725" operator="equal">
      <formula>"1"</formula>
    </cfRule>
  </conditionalFormatting>
  <conditionalFormatting sqref="N65:S65">
    <cfRule type="cellIs" dxfId="4442" priority="1723" operator="equal">
      <formula>"1"</formula>
    </cfRule>
  </conditionalFormatting>
  <conditionalFormatting sqref="U65">
    <cfRule type="cellIs" dxfId="4441" priority="1724" operator="equal">
      <formula>"1"</formula>
    </cfRule>
  </conditionalFormatting>
  <conditionalFormatting sqref="N62:O64 R62:S64">
    <cfRule type="cellIs" dxfId="4440" priority="1722" operator="equal">
      <formula>"1"</formula>
    </cfRule>
  </conditionalFormatting>
  <conditionalFormatting sqref="T62:U64">
    <cfRule type="cellIs" dxfId="4439" priority="1721" operator="equal">
      <formula>"1"</formula>
    </cfRule>
  </conditionalFormatting>
  <conditionalFormatting sqref="R66:S68 N66:O68">
    <cfRule type="cellIs" dxfId="4438" priority="1720" operator="equal">
      <formula>"1"</formula>
    </cfRule>
  </conditionalFormatting>
  <conditionalFormatting sqref="T66:U68">
    <cfRule type="cellIs" dxfId="4437" priority="1719" operator="equal">
      <formula>"1"</formula>
    </cfRule>
  </conditionalFormatting>
  <conditionalFormatting sqref="N80:N112">
    <cfRule type="cellIs" dxfId="4436" priority="1718" operator="equal">
      <formula>"1"</formula>
    </cfRule>
  </conditionalFormatting>
  <conditionalFormatting sqref="BB129:BI132 AL113:BI114 AT117:BI117 AT121:BI128 AT135:BI142 AT133:BI133 O134:P134 O120:P120 AL119:BI119 R120:BI120 R134:BI134">
    <cfRule type="cellIs" dxfId="4435" priority="1717" operator="equal">
      <formula>"1"</formula>
    </cfRule>
  </conditionalFormatting>
  <conditionalFormatting sqref="V125">
    <cfRule type="cellIs" dxfId="4434" priority="1682" operator="equal">
      <formula>"1"</formula>
    </cfRule>
  </conditionalFormatting>
  <conditionalFormatting sqref="AD130">
    <cfRule type="cellIs" dxfId="4433" priority="1711" operator="equal">
      <formula>"1"</formula>
    </cfRule>
  </conditionalFormatting>
  <conditionalFormatting sqref="AT129">
    <cfRule type="cellIs" dxfId="4432" priority="1712" operator="equal">
      <formula>"1"</formula>
    </cfRule>
  </conditionalFormatting>
  <conditionalFormatting sqref="W130:W132">
    <cfRule type="cellIs" dxfId="4431" priority="1707" operator="equal">
      <formula>"1"</formula>
    </cfRule>
  </conditionalFormatting>
  <conditionalFormatting sqref="V130">
    <cfRule type="cellIs" dxfId="4430" priority="1706" operator="equal">
      <formula>"1"</formula>
    </cfRule>
  </conditionalFormatting>
  <conditionalFormatting sqref="V131:V132">
    <cfRule type="cellIs" dxfId="4429" priority="1705" operator="equal">
      <formula>"1"</formula>
    </cfRule>
  </conditionalFormatting>
  <conditionalFormatting sqref="V130">
    <cfRule type="cellIs" dxfId="4428" priority="1704" operator="equal">
      <formula>"1"</formula>
    </cfRule>
  </conditionalFormatting>
  <conditionalFormatting sqref="W129">
    <cfRule type="cellIs" dxfId="4427" priority="1702" operator="equal">
      <formula>"1"</formula>
    </cfRule>
  </conditionalFormatting>
  <conditionalFormatting sqref="V129">
    <cfRule type="cellIs" dxfId="4426" priority="1701" operator="equal">
      <formula>"1"</formula>
    </cfRule>
  </conditionalFormatting>
  <conditionalFormatting sqref="O117:P117 R117:S117">
    <cfRule type="cellIs" dxfId="4425" priority="1671" operator="equal">
      <formula>"1"</formula>
    </cfRule>
  </conditionalFormatting>
  <conditionalFormatting sqref="AA116:AC116">
    <cfRule type="cellIs" dxfId="4424" priority="1641" operator="equal">
      <formula>"1"</formula>
    </cfRule>
  </conditionalFormatting>
  <conditionalFormatting sqref="V129">
    <cfRule type="cellIs" dxfId="4423" priority="1700" operator="equal">
      <formula>"1"</formula>
    </cfRule>
  </conditionalFormatting>
  <conditionalFormatting sqref="T129:U129">
    <cfRule type="cellIs" dxfId="4422" priority="1699" operator="equal">
      <formula>"1"</formula>
    </cfRule>
  </conditionalFormatting>
  <conditionalFormatting sqref="AA129:AC132 O129:P132 R129:S132">
    <cfRule type="cellIs" dxfId="4421" priority="1716" operator="equal">
      <formula>"1"</formula>
    </cfRule>
  </conditionalFormatting>
  <conditionalFormatting sqref="X129:AC131 X132:AD132 AL130:BA130 AT131:BA131">
    <cfRule type="cellIs" dxfId="4420" priority="1715" operator="equal">
      <formula>"1"</formula>
    </cfRule>
  </conditionalFormatting>
  <conditionalFormatting sqref="AD131">
    <cfRule type="cellIs" dxfId="4419" priority="1714" operator="equal">
      <formula>"1"</formula>
    </cfRule>
  </conditionalFormatting>
  <conditionalFormatting sqref="AD129">
    <cfRule type="cellIs" dxfId="4418" priority="1713" operator="equal">
      <formula>"1"</formula>
    </cfRule>
  </conditionalFormatting>
  <conditionalFormatting sqref="AL131">
    <cfRule type="cellIs" dxfId="4417" priority="1710" operator="equal">
      <formula>"1"</formula>
    </cfRule>
  </conditionalFormatting>
  <conditionalFormatting sqref="AT132">
    <cfRule type="cellIs" dxfId="4416" priority="1709" operator="equal">
      <formula>"1"</formula>
    </cfRule>
  </conditionalFormatting>
  <conditionalFormatting sqref="T130:U132">
    <cfRule type="cellIs" dxfId="4415" priority="1708" operator="equal">
      <formula>"1"</formula>
    </cfRule>
  </conditionalFormatting>
  <conditionalFormatting sqref="V131:V132">
    <cfRule type="cellIs" dxfId="4414" priority="1703" operator="equal">
      <formula>"1"</formula>
    </cfRule>
  </conditionalFormatting>
  <conditionalFormatting sqref="T125:U125">
    <cfRule type="cellIs" dxfId="4413" priority="1681" operator="equal">
      <formula>"1"</formula>
    </cfRule>
  </conditionalFormatting>
  <conditionalFormatting sqref="O125:P125 R125">
    <cfRule type="cellIs" dxfId="4412" priority="1680" operator="equal">
      <formula>"1"</formula>
    </cfRule>
  </conditionalFormatting>
  <conditionalFormatting sqref="S125">
    <cfRule type="cellIs" dxfId="4411" priority="1679" operator="equal">
      <formula>"1"</formula>
    </cfRule>
  </conditionalFormatting>
  <conditionalFormatting sqref="V117:W117">
    <cfRule type="cellIs" dxfId="4410" priority="1678" operator="equal">
      <formula>"1"</formula>
    </cfRule>
  </conditionalFormatting>
  <conditionalFormatting sqref="AD117">
    <cfRule type="cellIs" dxfId="4409" priority="1677" operator="equal">
      <formula>"1"</formula>
    </cfRule>
  </conditionalFormatting>
  <conditionalFormatting sqref="AL117">
    <cfRule type="cellIs" dxfId="4408" priority="1676" operator="equal">
      <formula>"1"</formula>
    </cfRule>
  </conditionalFormatting>
  <conditionalFormatting sqref="AA117:AC117">
    <cfRule type="cellIs" dxfId="4407" priority="1675" operator="equal">
      <formula>"1"</formula>
    </cfRule>
  </conditionalFormatting>
  <conditionalFormatting sqref="T117:U117">
    <cfRule type="cellIs" dxfId="4406" priority="1672" operator="equal">
      <formula>"1"</formula>
    </cfRule>
  </conditionalFormatting>
  <conditionalFormatting sqref="W117">
    <cfRule type="cellIs" dxfId="4405" priority="1673" operator="equal">
      <formula>"1"</formula>
    </cfRule>
  </conditionalFormatting>
  <conditionalFormatting sqref="X125:AC127 X128:AD128 AL126:AS127">
    <cfRule type="cellIs" dxfId="4404" priority="1698" operator="equal">
      <formula>"1"</formula>
    </cfRule>
  </conditionalFormatting>
  <conditionalFormatting sqref="AD125">
    <cfRule type="cellIs" dxfId="4403" priority="1695" operator="equal">
      <formula>"1"</formula>
    </cfRule>
  </conditionalFormatting>
  <conditionalFormatting sqref="AA125:AC125">
    <cfRule type="cellIs" dxfId="4402" priority="1696" operator="equal">
      <formula>"1"</formula>
    </cfRule>
  </conditionalFormatting>
  <conditionalFormatting sqref="AD127">
    <cfRule type="cellIs" dxfId="4401" priority="1697" operator="equal">
      <formula>"1"</formula>
    </cfRule>
  </conditionalFormatting>
  <conditionalFormatting sqref="O126:P128 R126:S128">
    <cfRule type="cellIs" dxfId="4400" priority="1692" operator="equal">
      <formula>"1"</formula>
    </cfRule>
  </conditionalFormatting>
  <conditionalFormatting sqref="AD126:AK126">
    <cfRule type="cellIs" dxfId="4399" priority="1693" operator="equal">
      <formula>"1"</formula>
    </cfRule>
  </conditionalFormatting>
  <conditionalFormatting sqref="AA126:AC128">
    <cfRule type="cellIs" dxfId="4398" priority="1694" operator="equal">
      <formula>"1"</formula>
    </cfRule>
  </conditionalFormatting>
  <conditionalFormatting sqref="W126:W128">
    <cfRule type="cellIs" dxfId="4397" priority="1689" operator="equal">
      <formula>"1"</formula>
    </cfRule>
  </conditionalFormatting>
  <conditionalFormatting sqref="V126">
    <cfRule type="cellIs" dxfId="4396" priority="1688" operator="equal">
      <formula>"1"</formula>
    </cfRule>
  </conditionalFormatting>
  <conditionalFormatting sqref="V127:V128">
    <cfRule type="cellIs" dxfId="4395" priority="1687" operator="equal">
      <formula>"1"</formula>
    </cfRule>
  </conditionalFormatting>
  <conditionalFormatting sqref="V126">
    <cfRule type="cellIs" dxfId="4394" priority="1686" operator="equal">
      <formula>"1"</formula>
    </cfRule>
  </conditionalFormatting>
  <conditionalFormatting sqref="V127:V128">
    <cfRule type="cellIs" dxfId="4393" priority="1685" operator="equal">
      <formula>"1"</formula>
    </cfRule>
  </conditionalFormatting>
  <conditionalFormatting sqref="W125">
    <cfRule type="cellIs" dxfId="4392" priority="1684" operator="equal">
      <formula>"1"</formula>
    </cfRule>
  </conditionalFormatting>
  <conditionalFormatting sqref="V125">
    <cfRule type="cellIs" dxfId="4391" priority="1683" operator="equal">
      <formula>"1"</formula>
    </cfRule>
  </conditionalFormatting>
  <conditionalFormatting sqref="T126:U128">
    <cfRule type="uniqueValues" dxfId="4390" priority="1690"/>
    <cfRule type="cellIs" dxfId="4389" priority="1691" operator="equal">
      <formula>"1"</formula>
    </cfRule>
  </conditionalFormatting>
  <conditionalFormatting sqref="X113:Z113">
    <cfRule type="cellIs" dxfId="4388" priority="1667" operator="equal">
      <formula>"1"</formula>
    </cfRule>
  </conditionalFormatting>
  <conditionalFormatting sqref="AD113">
    <cfRule type="cellIs" dxfId="4387" priority="1666" operator="equal">
      <formula>"1"</formula>
    </cfRule>
  </conditionalFormatting>
  <conditionalFormatting sqref="X117:AC117">
    <cfRule type="cellIs" dxfId="4386" priority="1674" operator="equal">
      <formula>"1"</formula>
    </cfRule>
  </conditionalFormatting>
  <conditionalFormatting sqref="T113:W113">
    <cfRule type="cellIs" dxfId="4385" priority="1668" operator="equal">
      <formula>"1"</formula>
    </cfRule>
  </conditionalFormatting>
  <conditionalFormatting sqref="O116:P116 R116">
    <cfRule type="cellIs" dxfId="4384" priority="1644" operator="equal">
      <formula>"1"</formula>
    </cfRule>
  </conditionalFormatting>
  <conditionalFormatting sqref="S116">
    <cfRule type="cellIs" dxfId="4383" priority="1643" operator="equal">
      <formula>"1"</formula>
    </cfRule>
  </conditionalFormatting>
  <conditionalFormatting sqref="AA116:AC116">
    <cfRule type="cellIs" dxfId="4382" priority="1642" operator="equal">
      <formula>"1"</formula>
    </cfRule>
  </conditionalFormatting>
  <conditionalFormatting sqref="N113:R113">
    <cfRule type="cellIs" dxfId="4381" priority="1658" operator="equal">
      <formula>"1"</formula>
    </cfRule>
  </conditionalFormatting>
  <conditionalFormatting sqref="AL115:BI115">
    <cfRule type="cellIs" dxfId="4380" priority="1670" operator="equal">
      <formula>"1"</formula>
    </cfRule>
  </conditionalFormatting>
  <conditionalFormatting sqref="AA114:AC114">
    <cfRule type="cellIs" dxfId="4379" priority="1662" operator="equal">
      <formula>"1"</formula>
    </cfRule>
  </conditionalFormatting>
  <conditionalFormatting sqref="AA114:AC114">
    <cfRule type="cellIs" dxfId="4378" priority="1663" operator="equal">
      <formula>"1"</formula>
    </cfRule>
  </conditionalFormatting>
  <conditionalFormatting sqref="AA113:AC113">
    <cfRule type="cellIs" dxfId="4377" priority="1661" operator="equal">
      <formula>"1"</formula>
    </cfRule>
  </conditionalFormatting>
  <conditionalFormatting sqref="AA113:AC113">
    <cfRule type="cellIs" dxfId="4376" priority="1660" operator="equal">
      <formula>"1"</formula>
    </cfRule>
  </conditionalFormatting>
  <conditionalFormatting sqref="T114:U114">
    <cfRule type="cellIs" dxfId="4375" priority="1659" operator="equal">
      <formula>"1"</formula>
    </cfRule>
  </conditionalFormatting>
  <conditionalFormatting sqref="AL116:BI116">
    <cfRule type="cellIs" dxfId="4374" priority="1669" operator="equal">
      <formula>"1"</formula>
    </cfRule>
  </conditionalFormatting>
  <conditionalFormatting sqref="AD116">
    <cfRule type="cellIs" dxfId="4373" priority="1645" operator="equal">
      <formula>"1"</formula>
    </cfRule>
  </conditionalFormatting>
  <conditionalFormatting sqref="X116:Z116">
    <cfRule type="cellIs" dxfId="4372" priority="1646" operator="equal">
      <formula>"1"</formula>
    </cfRule>
  </conditionalFormatting>
  <conditionalFormatting sqref="V114:Z114">
    <cfRule type="cellIs" dxfId="4371" priority="1665" operator="equal">
      <formula>"1"</formula>
    </cfRule>
  </conditionalFormatting>
  <conditionalFormatting sqref="AD114">
    <cfRule type="cellIs" dxfId="4370" priority="1664" operator="equal">
      <formula>"1"</formula>
    </cfRule>
  </conditionalFormatting>
  <conditionalFormatting sqref="O114:P114 R114">
    <cfRule type="cellIs" dxfId="4369" priority="1656" operator="equal">
      <formula>"1"</formula>
    </cfRule>
  </conditionalFormatting>
  <conditionalFormatting sqref="S113">
    <cfRule type="cellIs" dxfId="4368" priority="1657" operator="equal">
      <formula>"1"</formula>
    </cfRule>
  </conditionalFormatting>
  <conditionalFormatting sqref="AD121">
    <cfRule type="cellIs" dxfId="4367" priority="1638" operator="equal">
      <formula>"1"</formula>
    </cfRule>
  </conditionalFormatting>
  <conditionalFormatting sqref="S121">
    <cfRule type="cellIs" dxfId="4366" priority="1636" operator="equal">
      <formula>"1"</formula>
    </cfRule>
  </conditionalFormatting>
  <conditionalFormatting sqref="O133:P133 R133">
    <cfRule type="cellIs" dxfId="4365" priority="1635" operator="equal">
      <formula>"1"</formula>
    </cfRule>
  </conditionalFormatting>
  <conditionalFormatting sqref="AA133:AC133">
    <cfRule type="cellIs" dxfId="4364" priority="1633" operator="equal">
      <formula>"1"</formula>
    </cfRule>
  </conditionalFormatting>
  <conditionalFormatting sqref="S115">
    <cfRule type="cellIs" dxfId="4363" priority="1648" operator="equal">
      <formula>"1"</formula>
    </cfRule>
  </conditionalFormatting>
  <conditionalFormatting sqref="S114">
    <cfRule type="cellIs" dxfId="4362" priority="1655" operator="equal">
      <formula>"1"</formula>
    </cfRule>
  </conditionalFormatting>
  <conditionalFormatting sqref="T115:W115">
    <cfRule type="cellIs" dxfId="4361" priority="1654" operator="equal">
      <formula>"1"</formula>
    </cfRule>
  </conditionalFormatting>
  <conditionalFormatting sqref="AD115">
    <cfRule type="cellIs" dxfId="4360" priority="1652" operator="equal">
      <formula>"1"</formula>
    </cfRule>
  </conditionalFormatting>
  <conditionalFormatting sqref="X115:Z115">
    <cfRule type="cellIs" dxfId="4359" priority="1653" operator="equal">
      <formula>"1"</formula>
    </cfRule>
  </conditionalFormatting>
  <conditionalFormatting sqref="AA115:AC115">
    <cfRule type="cellIs" dxfId="4358" priority="1651" operator="equal">
      <formula>"1"</formula>
    </cfRule>
  </conditionalFormatting>
  <conditionalFormatting sqref="AA115:AC115">
    <cfRule type="cellIs" dxfId="4357" priority="1650" operator="equal">
      <formula>"1"</formula>
    </cfRule>
  </conditionalFormatting>
  <conditionalFormatting sqref="O115:P115 R115">
    <cfRule type="cellIs" dxfId="4356" priority="1649" operator="equal">
      <formula>"1"</formula>
    </cfRule>
  </conditionalFormatting>
  <conditionalFormatting sqref="T116:W116">
    <cfRule type="cellIs" dxfId="4355" priority="1647" operator="equal">
      <formula>"1"</formula>
    </cfRule>
  </conditionalFormatting>
  <conditionalFormatting sqref="S133:W133">
    <cfRule type="cellIs" dxfId="4354" priority="1634" operator="equal">
      <formula>"1"</formula>
    </cfRule>
  </conditionalFormatting>
  <conditionalFormatting sqref="AD119">
    <cfRule type="cellIs" dxfId="4353" priority="1628" operator="equal">
      <formula>"1"</formula>
    </cfRule>
  </conditionalFormatting>
  <conditionalFormatting sqref="AD133">
    <cfRule type="cellIs" dxfId="4352" priority="1631" operator="equal">
      <formula>"1"</formula>
    </cfRule>
  </conditionalFormatting>
  <conditionalFormatting sqref="O119:P119 R119">
    <cfRule type="cellIs" dxfId="4351" priority="1630" operator="equal">
      <formula>"1"</formula>
    </cfRule>
  </conditionalFormatting>
  <conditionalFormatting sqref="S119:AC119">
    <cfRule type="cellIs" dxfId="4350" priority="1629" operator="equal">
      <formula>"1"</formula>
    </cfRule>
  </conditionalFormatting>
  <conditionalFormatting sqref="X133:AC133">
    <cfRule type="cellIs" dxfId="4349" priority="1632" operator="equal">
      <formula>"1"</formula>
    </cfRule>
  </conditionalFormatting>
  <conditionalFormatting sqref="O121:P121 R121">
    <cfRule type="cellIs" dxfId="4348" priority="1637" operator="equal">
      <formula>"1"</formula>
    </cfRule>
  </conditionalFormatting>
  <conditionalFormatting sqref="AL123:AS123 X123:AC123 X121:AC121 X124:AD124 X122:AS122 V121:W124 O122:P124 T121:U121 R122:U124">
    <cfRule type="cellIs" dxfId="4347" priority="1640" operator="equal">
      <formula>"1"</formula>
    </cfRule>
  </conditionalFormatting>
  <conditionalFormatting sqref="AD123">
    <cfRule type="cellIs" dxfId="4346" priority="1639" operator="equal">
      <formula>"1"</formula>
    </cfRule>
  </conditionalFormatting>
  <conditionalFormatting sqref="AA137:AC138">
    <cfRule type="cellIs" dxfId="4345" priority="1582" operator="equal">
      <formula>"1"</formula>
    </cfRule>
  </conditionalFormatting>
  <conditionalFormatting sqref="S135">
    <cfRule type="cellIs" dxfId="4344" priority="1577" operator="equal">
      <formula>"1"</formula>
    </cfRule>
  </conditionalFormatting>
  <conditionalFormatting sqref="AL118">
    <cfRule type="cellIs" dxfId="4343" priority="1569" operator="equal">
      <formula>"1"</formula>
    </cfRule>
  </conditionalFormatting>
  <conditionalFormatting sqref="AA139:AC142">
    <cfRule type="cellIs" dxfId="4342" priority="1627" operator="equal">
      <formula>"1"</formula>
    </cfRule>
  </conditionalFormatting>
  <conditionalFormatting sqref="AD141">
    <cfRule type="cellIs" dxfId="4341" priority="1623" operator="equal">
      <formula>"1"</formula>
    </cfRule>
  </conditionalFormatting>
  <conditionalFormatting sqref="AL140:AS140 V140 X139:AC140">
    <cfRule type="cellIs" dxfId="4340" priority="1626" operator="equal">
      <formula>"1"</formula>
    </cfRule>
  </conditionalFormatting>
  <conditionalFormatting sqref="AD139">
    <cfRule type="cellIs" dxfId="4339" priority="1625" operator="equal">
      <formula>"1"</formula>
    </cfRule>
  </conditionalFormatting>
  <conditionalFormatting sqref="AL141:AS141 X142:AD142 X141:AC141 V141:V142">
    <cfRule type="cellIs" dxfId="4338" priority="1624" operator="equal">
      <formula>"1"</formula>
    </cfRule>
  </conditionalFormatting>
  <conditionalFormatting sqref="V140">
    <cfRule type="cellIs" dxfId="4337" priority="1622" operator="equal">
      <formula>"1"</formula>
    </cfRule>
  </conditionalFormatting>
  <conditionalFormatting sqref="V141:V142">
    <cfRule type="cellIs" dxfId="4336" priority="1621" operator="equal">
      <formula>"1"</formula>
    </cfRule>
  </conditionalFormatting>
  <conditionalFormatting sqref="AD140:AK140">
    <cfRule type="cellIs" dxfId="4335" priority="1620" operator="equal">
      <formula>"1"</formula>
    </cfRule>
  </conditionalFormatting>
  <conditionalFormatting sqref="O139:P139 R139">
    <cfRule type="cellIs" dxfId="4334" priority="1612" operator="equal">
      <formula>"1"</formula>
    </cfRule>
  </conditionalFormatting>
  <conditionalFormatting sqref="S139">
    <cfRule type="cellIs" dxfId="4333" priority="1611" operator="equal">
      <formula>"1"</formula>
    </cfRule>
  </conditionalFormatting>
  <conditionalFormatting sqref="O140:P142 R140:S142">
    <cfRule type="cellIs" dxfId="4332" priority="1619" operator="equal">
      <formula>"1"</formula>
    </cfRule>
  </conditionalFormatting>
  <conditionalFormatting sqref="T140:U142">
    <cfRule type="cellIs" dxfId="4331" priority="1618" operator="equal">
      <formula>"1"</formula>
    </cfRule>
  </conditionalFormatting>
  <conditionalFormatting sqref="W140:W142">
    <cfRule type="cellIs" dxfId="4330" priority="1617" operator="equal">
      <formula>"1"</formula>
    </cfRule>
  </conditionalFormatting>
  <conditionalFormatting sqref="V139">
    <cfRule type="cellIs" dxfId="4329" priority="1616" operator="equal">
      <formula>"1"</formula>
    </cfRule>
  </conditionalFormatting>
  <conditionalFormatting sqref="V139">
    <cfRule type="cellIs" dxfId="4328" priority="1615" operator="equal">
      <formula>"1"</formula>
    </cfRule>
  </conditionalFormatting>
  <conditionalFormatting sqref="W139">
    <cfRule type="cellIs" dxfId="4327" priority="1614" operator="equal">
      <formula>"1"</formula>
    </cfRule>
  </conditionalFormatting>
  <conditionalFormatting sqref="T139:U139">
    <cfRule type="cellIs" dxfId="4326" priority="1613" operator="equal">
      <formula>"1"</formula>
    </cfRule>
  </conditionalFormatting>
  <conditionalFormatting sqref="X143:AC146">
    <cfRule type="cellIs" dxfId="4325" priority="1610" operator="equal">
      <formula>"1"</formula>
    </cfRule>
  </conditionalFormatting>
  <conditionalFormatting sqref="AD143 AD146 AT144:BA144">
    <cfRule type="cellIs" dxfId="4324" priority="1609" operator="equal">
      <formula>"1"</formula>
    </cfRule>
  </conditionalFormatting>
  <conditionalFormatting sqref="AD145">
    <cfRule type="cellIs" dxfId="4323" priority="1608" operator="equal">
      <formula>"1"</formula>
    </cfRule>
  </conditionalFormatting>
  <conditionalFormatting sqref="BB144:BI144">
    <cfRule type="cellIs" dxfId="4322" priority="1607" operator="equal">
      <formula>"1"</formula>
    </cfRule>
  </conditionalFormatting>
  <conditionalFormatting sqref="BB145:BI145">
    <cfRule type="cellIs" dxfId="4321" priority="1606" operator="equal">
      <formula>"1"</formula>
    </cfRule>
  </conditionalFormatting>
  <conditionalFormatting sqref="AD144">
    <cfRule type="cellIs" dxfId="4320" priority="1605" operator="equal">
      <formula>"1"</formula>
    </cfRule>
  </conditionalFormatting>
  <conditionalFormatting sqref="AL145">
    <cfRule type="cellIs" dxfId="4319" priority="1604" operator="equal">
      <formula>"1"</formula>
    </cfRule>
  </conditionalFormatting>
  <conditionalFormatting sqref="AT146">
    <cfRule type="cellIs" dxfId="4318" priority="1603" operator="equal">
      <formula>"1"</formula>
    </cfRule>
  </conditionalFormatting>
  <conditionalFormatting sqref="AT143">
    <cfRule type="cellIs" dxfId="4317" priority="1602" operator="equal">
      <formula>"1"</formula>
    </cfRule>
  </conditionalFormatting>
  <conditionalFormatting sqref="AA143:AC146">
    <cfRule type="cellIs" dxfId="4316" priority="1601" operator="equal">
      <formula>"1"</formula>
    </cfRule>
  </conditionalFormatting>
  <conditionalFormatting sqref="O143:P143 R143:S143">
    <cfRule type="cellIs" dxfId="4315" priority="1590" operator="equal">
      <formula>"1"</formula>
    </cfRule>
  </conditionalFormatting>
  <conditionalFormatting sqref="O144:P146 R144:S146">
    <cfRule type="cellIs" dxfId="4314" priority="1589" operator="equal">
      <formula>"1"</formula>
    </cfRule>
  </conditionalFormatting>
  <conditionalFormatting sqref="T144:U146">
    <cfRule type="cellIs" dxfId="4313" priority="1600" operator="equal">
      <formula>"1"</formula>
    </cfRule>
  </conditionalFormatting>
  <conditionalFormatting sqref="W144:W146">
    <cfRule type="cellIs" dxfId="4312" priority="1599" operator="equal">
      <formula>"1"</formula>
    </cfRule>
  </conditionalFormatting>
  <conditionalFormatting sqref="V144">
    <cfRule type="cellIs" dxfId="4311" priority="1598" operator="equal">
      <formula>"1"</formula>
    </cfRule>
  </conditionalFormatting>
  <conditionalFormatting sqref="V145:V146">
    <cfRule type="cellIs" dxfId="4310" priority="1597" operator="equal">
      <formula>"1"</formula>
    </cfRule>
  </conditionalFormatting>
  <conditionalFormatting sqref="V144">
    <cfRule type="cellIs" dxfId="4309" priority="1596" operator="equal">
      <formula>"1"</formula>
    </cfRule>
  </conditionalFormatting>
  <conditionalFormatting sqref="V145:V146">
    <cfRule type="cellIs" dxfId="4308" priority="1595" operator="equal">
      <formula>"1"</formula>
    </cfRule>
  </conditionalFormatting>
  <conditionalFormatting sqref="V143">
    <cfRule type="cellIs" dxfId="4307" priority="1594" operator="equal">
      <formula>"1"</formula>
    </cfRule>
  </conditionalFormatting>
  <conditionalFormatting sqref="V143">
    <cfRule type="cellIs" dxfId="4306" priority="1593" operator="equal">
      <formula>"1"</formula>
    </cfRule>
  </conditionalFormatting>
  <conditionalFormatting sqref="W143">
    <cfRule type="cellIs" dxfId="4305" priority="1592" operator="equal">
      <formula>"1"</formula>
    </cfRule>
  </conditionalFormatting>
  <conditionalFormatting sqref="T143:U143">
    <cfRule type="cellIs" dxfId="4304" priority="1591" operator="equal">
      <formula>"1"</formula>
    </cfRule>
  </conditionalFormatting>
  <conditionalFormatting sqref="O136:P138 T135:U135 R136:U138">
    <cfRule type="cellIs" dxfId="4303" priority="1588" operator="equal">
      <formula>"1"</formula>
    </cfRule>
  </conditionalFormatting>
  <conditionalFormatting sqref="AL136:AS136 X135:AC136">
    <cfRule type="cellIs" dxfId="4302" priority="1587" operator="equal">
      <formula>"1"</formula>
    </cfRule>
  </conditionalFormatting>
  <conditionalFormatting sqref="AA135:AC136">
    <cfRule type="cellIs" dxfId="4301" priority="1586" operator="equal">
      <formula>"1"</formula>
    </cfRule>
  </conditionalFormatting>
  <conditionalFormatting sqref="AD135">
    <cfRule type="cellIs" dxfId="4300" priority="1585" operator="equal">
      <formula>"1"</formula>
    </cfRule>
  </conditionalFormatting>
  <conditionalFormatting sqref="AD137">
    <cfRule type="cellIs" dxfId="4299" priority="1583" operator="equal">
      <formula>"1"</formula>
    </cfRule>
  </conditionalFormatting>
  <conditionalFormatting sqref="AA118:AC118">
    <cfRule type="cellIs" dxfId="4298" priority="1574" operator="equal">
      <formula>"1"</formula>
    </cfRule>
  </conditionalFormatting>
  <conditionalFormatting sqref="AL137:AS137 X138:AD138 X137:AC137">
    <cfRule type="cellIs" dxfId="4297" priority="1584" operator="equal">
      <formula>"1"</formula>
    </cfRule>
  </conditionalFormatting>
  <conditionalFormatting sqref="AD136:AK136">
    <cfRule type="cellIs" dxfId="4296" priority="1581" operator="equal">
      <formula>"1"</formula>
    </cfRule>
  </conditionalFormatting>
  <conditionalFormatting sqref="V136:W138">
    <cfRule type="cellIs" dxfId="4295" priority="1580" operator="equal">
      <formula>"1"</formula>
    </cfRule>
  </conditionalFormatting>
  <conditionalFormatting sqref="V135:W135">
    <cfRule type="cellIs" dxfId="4294" priority="1579" operator="equal">
      <formula>"1"</formula>
    </cfRule>
  </conditionalFormatting>
  <conditionalFormatting sqref="O135:P135 R135">
    <cfRule type="cellIs" dxfId="4293" priority="1578" operator="equal">
      <formula>"1"</formula>
    </cfRule>
  </conditionalFormatting>
  <conditionalFormatting sqref="BB118:BI118 V118:W118">
    <cfRule type="cellIs" dxfId="4292" priority="1576" operator="equal">
      <formula>"1"</formula>
    </cfRule>
  </conditionalFormatting>
  <conditionalFormatting sqref="AD118">
    <cfRule type="cellIs" dxfId="4291" priority="1575" operator="equal">
      <formula>"1"</formula>
    </cfRule>
  </conditionalFormatting>
  <conditionalFormatting sqref="X118:AC118">
    <cfRule type="cellIs" dxfId="4290" priority="1573" operator="equal">
      <formula>"1"</formula>
    </cfRule>
  </conditionalFormatting>
  <conditionalFormatting sqref="W118">
    <cfRule type="cellIs" dxfId="4289" priority="1572" operator="equal">
      <formula>"1"</formula>
    </cfRule>
  </conditionalFormatting>
  <conditionalFormatting sqref="T118:U118">
    <cfRule type="cellIs" dxfId="4288" priority="1571" operator="equal">
      <formula>"1"</formula>
    </cfRule>
  </conditionalFormatting>
  <conditionalFormatting sqref="O118:P118 R118:S118">
    <cfRule type="cellIs" dxfId="4287" priority="1570" operator="equal">
      <formula>"1"</formula>
    </cfRule>
  </conditionalFormatting>
  <conditionalFormatting sqref="N114:N146">
    <cfRule type="cellIs" dxfId="4286" priority="1568" operator="equal">
      <formula>"1"</formula>
    </cfRule>
  </conditionalFormatting>
  <conditionalFormatting sqref="Q114:Q146">
    <cfRule type="cellIs" dxfId="4285" priority="1567" operator="equal">
      <formula>"1"</formula>
    </cfRule>
  </conditionalFormatting>
  <conditionalFormatting sqref="BB163:BI166 AL147:BI148 AT151:BI151 AT155:BI162 AT169:BI176 AT167:BI167 P168:BI168 P154:BI154 AL153:BI153">
    <cfRule type="cellIs" dxfId="4284" priority="1566" operator="equal">
      <formula>"1"</formula>
    </cfRule>
  </conditionalFormatting>
  <conditionalFormatting sqref="V159">
    <cfRule type="cellIs" dxfId="4283" priority="1531" operator="equal">
      <formula>"1"</formula>
    </cfRule>
  </conditionalFormatting>
  <conditionalFormatting sqref="AD164">
    <cfRule type="cellIs" dxfId="4282" priority="1560" operator="equal">
      <formula>"1"</formula>
    </cfRule>
  </conditionalFormatting>
  <conditionalFormatting sqref="AT163">
    <cfRule type="cellIs" dxfId="4281" priority="1561" operator="equal">
      <formula>"1"</formula>
    </cfRule>
  </conditionalFormatting>
  <conditionalFormatting sqref="W164:W166">
    <cfRule type="cellIs" dxfId="4280" priority="1556" operator="equal">
      <formula>"1"</formula>
    </cfRule>
  </conditionalFormatting>
  <conditionalFormatting sqref="V164">
    <cfRule type="cellIs" dxfId="4279" priority="1555" operator="equal">
      <formula>"1"</formula>
    </cfRule>
  </conditionalFormatting>
  <conditionalFormatting sqref="V165:V166">
    <cfRule type="cellIs" dxfId="4278" priority="1554" operator="equal">
      <formula>"1"</formula>
    </cfRule>
  </conditionalFormatting>
  <conditionalFormatting sqref="V164">
    <cfRule type="cellIs" dxfId="4277" priority="1553" operator="equal">
      <formula>"1"</formula>
    </cfRule>
  </conditionalFormatting>
  <conditionalFormatting sqref="W163">
    <cfRule type="cellIs" dxfId="4276" priority="1551" operator="equal">
      <formula>"1"</formula>
    </cfRule>
  </conditionalFormatting>
  <conditionalFormatting sqref="V163">
    <cfRule type="cellIs" dxfId="4275" priority="1550" operator="equal">
      <formula>"1"</formula>
    </cfRule>
  </conditionalFormatting>
  <conditionalFormatting sqref="P151:S151">
    <cfRule type="cellIs" dxfId="4274" priority="1520" operator="equal">
      <formula>"1"</formula>
    </cfRule>
  </conditionalFormatting>
  <conditionalFormatting sqref="AA150:AC150">
    <cfRule type="cellIs" dxfId="4273" priority="1490" operator="equal">
      <formula>"1"</formula>
    </cfRule>
  </conditionalFormatting>
  <conditionalFormatting sqref="V163">
    <cfRule type="cellIs" dxfId="4272" priority="1549" operator="equal">
      <formula>"1"</formula>
    </cfRule>
  </conditionalFormatting>
  <conditionalFormatting sqref="T163:U163">
    <cfRule type="cellIs" dxfId="4271" priority="1548" operator="equal">
      <formula>"1"</formula>
    </cfRule>
  </conditionalFormatting>
  <conditionalFormatting sqref="AA163:AC166 P163:S166">
    <cfRule type="cellIs" dxfId="4270" priority="1565" operator="equal">
      <formula>"1"</formula>
    </cfRule>
  </conditionalFormatting>
  <conditionalFormatting sqref="X163:AC165 X166:AD166 AL164:BA164 AT165:BA165">
    <cfRule type="cellIs" dxfId="4269" priority="1564" operator="equal">
      <formula>"1"</formula>
    </cfRule>
  </conditionalFormatting>
  <conditionalFormatting sqref="AD165">
    <cfRule type="cellIs" dxfId="4268" priority="1563" operator="equal">
      <formula>"1"</formula>
    </cfRule>
  </conditionalFormatting>
  <conditionalFormatting sqref="AD163">
    <cfRule type="cellIs" dxfId="4267" priority="1562" operator="equal">
      <formula>"1"</formula>
    </cfRule>
  </conditionalFormatting>
  <conditionalFormatting sqref="AL165">
    <cfRule type="cellIs" dxfId="4266" priority="1559" operator="equal">
      <formula>"1"</formula>
    </cfRule>
  </conditionalFormatting>
  <conditionalFormatting sqref="AT166">
    <cfRule type="cellIs" dxfId="4265" priority="1558" operator="equal">
      <formula>"1"</formula>
    </cfRule>
  </conditionalFormatting>
  <conditionalFormatting sqref="T164:U166">
    <cfRule type="cellIs" dxfId="4264" priority="1557" operator="equal">
      <formula>"1"</formula>
    </cfRule>
  </conditionalFormatting>
  <conditionalFormatting sqref="V165:V166">
    <cfRule type="cellIs" dxfId="4263" priority="1552" operator="equal">
      <formula>"1"</formula>
    </cfRule>
  </conditionalFormatting>
  <conditionalFormatting sqref="T159:U159">
    <cfRule type="cellIs" dxfId="4262" priority="1530" operator="equal">
      <formula>"1"</formula>
    </cfRule>
  </conditionalFormatting>
  <conditionalFormatting sqref="P159:R159">
    <cfRule type="cellIs" dxfId="4261" priority="1529" operator="equal">
      <formula>"1"</formula>
    </cfRule>
  </conditionalFormatting>
  <conditionalFormatting sqref="S159">
    <cfRule type="cellIs" dxfId="4260" priority="1528" operator="equal">
      <formula>"1"</formula>
    </cfRule>
  </conditionalFormatting>
  <conditionalFormatting sqref="V151:W151">
    <cfRule type="cellIs" dxfId="4259" priority="1527" operator="equal">
      <formula>"1"</formula>
    </cfRule>
  </conditionalFormatting>
  <conditionalFormatting sqref="AD151">
    <cfRule type="cellIs" dxfId="4258" priority="1526" operator="equal">
      <formula>"1"</formula>
    </cfRule>
  </conditionalFormatting>
  <conditionalFormatting sqref="AL151">
    <cfRule type="cellIs" dxfId="4257" priority="1525" operator="equal">
      <formula>"1"</formula>
    </cfRule>
  </conditionalFormatting>
  <conditionalFormatting sqref="AA151:AC151">
    <cfRule type="cellIs" dxfId="4256" priority="1524" operator="equal">
      <formula>"1"</formula>
    </cfRule>
  </conditionalFormatting>
  <conditionalFormatting sqref="T151:U151">
    <cfRule type="cellIs" dxfId="4255" priority="1521" operator="equal">
      <formula>"1"</formula>
    </cfRule>
  </conditionalFormatting>
  <conditionalFormatting sqref="W151">
    <cfRule type="cellIs" dxfId="4254" priority="1522" operator="equal">
      <formula>"1"</formula>
    </cfRule>
  </conditionalFormatting>
  <conditionalFormatting sqref="X159:AC161 X162:AD162 AL160:AS161">
    <cfRule type="cellIs" dxfId="4253" priority="1547" operator="equal">
      <formula>"1"</formula>
    </cfRule>
  </conditionalFormatting>
  <conditionalFormatting sqref="AD159">
    <cfRule type="cellIs" dxfId="4252" priority="1544" operator="equal">
      <formula>"1"</formula>
    </cfRule>
  </conditionalFormatting>
  <conditionalFormatting sqref="AA159:AC159">
    <cfRule type="cellIs" dxfId="4251" priority="1545" operator="equal">
      <formula>"1"</formula>
    </cfRule>
  </conditionalFormatting>
  <conditionalFormatting sqref="AD161">
    <cfRule type="cellIs" dxfId="4250" priority="1546" operator="equal">
      <formula>"1"</formula>
    </cfRule>
  </conditionalFormatting>
  <conditionalFormatting sqref="P160:S162">
    <cfRule type="cellIs" dxfId="4249" priority="1541" operator="equal">
      <formula>"1"</formula>
    </cfRule>
  </conditionalFormatting>
  <conditionalFormatting sqref="AD160:AK160">
    <cfRule type="cellIs" dxfId="4248" priority="1542" operator="equal">
      <formula>"1"</formula>
    </cfRule>
  </conditionalFormatting>
  <conditionalFormatting sqref="AA160:AC162">
    <cfRule type="cellIs" dxfId="4247" priority="1543" operator="equal">
      <formula>"1"</formula>
    </cfRule>
  </conditionalFormatting>
  <conditionalFormatting sqref="W160:W162">
    <cfRule type="cellIs" dxfId="4246" priority="1538" operator="equal">
      <formula>"1"</formula>
    </cfRule>
  </conditionalFormatting>
  <conditionalFormatting sqref="V160">
    <cfRule type="cellIs" dxfId="4245" priority="1537" operator="equal">
      <formula>"1"</formula>
    </cfRule>
  </conditionalFormatting>
  <conditionalFormatting sqref="V161:V162">
    <cfRule type="cellIs" dxfId="4244" priority="1536" operator="equal">
      <formula>"1"</formula>
    </cfRule>
  </conditionalFormatting>
  <conditionalFormatting sqref="V160">
    <cfRule type="cellIs" dxfId="4243" priority="1535" operator="equal">
      <formula>"1"</formula>
    </cfRule>
  </conditionalFormatting>
  <conditionalFormatting sqref="V161:V162">
    <cfRule type="cellIs" dxfId="4242" priority="1534" operator="equal">
      <formula>"1"</formula>
    </cfRule>
  </conditionalFormatting>
  <conditionalFormatting sqref="W159">
    <cfRule type="cellIs" dxfId="4241" priority="1533" operator="equal">
      <formula>"1"</formula>
    </cfRule>
  </conditionalFormatting>
  <conditionalFormatting sqref="V159">
    <cfRule type="cellIs" dxfId="4240" priority="1532" operator="equal">
      <formula>"1"</formula>
    </cfRule>
  </conditionalFormatting>
  <conditionalFormatting sqref="T160:U162">
    <cfRule type="uniqueValues" dxfId="4239" priority="1539"/>
    <cfRule type="cellIs" dxfId="4238" priority="1540" operator="equal">
      <formula>"1"</formula>
    </cfRule>
  </conditionalFormatting>
  <conditionalFormatting sqref="X147:Z147">
    <cfRule type="cellIs" dxfId="4237" priority="1516" operator="equal">
      <formula>"1"</formula>
    </cfRule>
  </conditionalFormatting>
  <conditionalFormatting sqref="AD147">
    <cfRule type="cellIs" dxfId="4236" priority="1515" operator="equal">
      <formula>"1"</formula>
    </cfRule>
  </conditionalFormatting>
  <conditionalFormatting sqref="X151:AC151">
    <cfRule type="cellIs" dxfId="4235" priority="1523" operator="equal">
      <formula>"1"</formula>
    </cfRule>
  </conditionalFormatting>
  <conditionalFormatting sqref="T147:W147">
    <cfRule type="cellIs" dxfId="4234" priority="1517" operator="equal">
      <formula>"1"</formula>
    </cfRule>
  </conditionalFormatting>
  <conditionalFormatting sqref="P150:R150">
    <cfRule type="cellIs" dxfId="4233" priority="1493" operator="equal">
      <formula>"1"</formula>
    </cfRule>
  </conditionalFormatting>
  <conditionalFormatting sqref="S150">
    <cfRule type="cellIs" dxfId="4232" priority="1492" operator="equal">
      <formula>"1"</formula>
    </cfRule>
  </conditionalFormatting>
  <conditionalFormatting sqref="AA150:AC150">
    <cfRule type="cellIs" dxfId="4231" priority="1491" operator="equal">
      <formula>"1"</formula>
    </cfRule>
  </conditionalFormatting>
  <conditionalFormatting sqref="N147:R147">
    <cfRule type="cellIs" dxfId="4230" priority="1507" operator="equal">
      <formula>"1"</formula>
    </cfRule>
  </conditionalFormatting>
  <conditionalFormatting sqref="AL149:BI149">
    <cfRule type="cellIs" dxfId="4229" priority="1519" operator="equal">
      <formula>"1"</formula>
    </cfRule>
  </conditionalFormatting>
  <conditionalFormatting sqref="AA148:AC148">
    <cfRule type="cellIs" dxfId="4228" priority="1511" operator="equal">
      <formula>"1"</formula>
    </cfRule>
  </conditionalFormatting>
  <conditionalFormatting sqref="AA148:AC148">
    <cfRule type="cellIs" dxfId="4227" priority="1512" operator="equal">
      <formula>"1"</formula>
    </cfRule>
  </conditionalFormatting>
  <conditionalFormatting sqref="AA147:AC147">
    <cfRule type="cellIs" dxfId="4226" priority="1510" operator="equal">
      <formula>"1"</formula>
    </cfRule>
  </conditionalFormatting>
  <conditionalFormatting sqref="AA147:AC147">
    <cfRule type="cellIs" dxfId="4225" priority="1509" operator="equal">
      <formula>"1"</formula>
    </cfRule>
  </conditionalFormatting>
  <conditionalFormatting sqref="T148:U148">
    <cfRule type="cellIs" dxfId="4224" priority="1508" operator="equal">
      <formula>"1"</formula>
    </cfRule>
  </conditionalFormatting>
  <conditionalFormatting sqref="AL150:BI150">
    <cfRule type="cellIs" dxfId="4223" priority="1518" operator="equal">
      <formula>"1"</formula>
    </cfRule>
  </conditionalFormatting>
  <conditionalFormatting sqref="AD150">
    <cfRule type="cellIs" dxfId="4222" priority="1494" operator="equal">
      <formula>"1"</formula>
    </cfRule>
  </conditionalFormatting>
  <conditionalFormatting sqref="X150:Z150">
    <cfRule type="cellIs" dxfId="4221" priority="1495" operator="equal">
      <formula>"1"</formula>
    </cfRule>
  </conditionalFormatting>
  <conditionalFormatting sqref="V148:Z148">
    <cfRule type="cellIs" dxfId="4220" priority="1514" operator="equal">
      <formula>"1"</formula>
    </cfRule>
  </conditionalFormatting>
  <conditionalFormatting sqref="AD148">
    <cfRule type="cellIs" dxfId="4219" priority="1513" operator="equal">
      <formula>"1"</formula>
    </cfRule>
  </conditionalFormatting>
  <conditionalFormatting sqref="P148:R148">
    <cfRule type="cellIs" dxfId="4218" priority="1505" operator="equal">
      <formula>"1"</formula>
    </cfRule>
  </conditionalFormatting>
  <conditionalFormatting sqref="S147">
    <cfRule type="cellIs" dxfId="4217" priority="1506" operator="equal">
      <formula>"1"</formula>
    </cfRule>
  </conditionalFormatting>
  <conditionalFormatting sqref="AD155">
    <cfRule type="cellIs" dxfId="4216" priority="1487" operator="equal">
      <formula>"1"</formula>
    </cfRule>
  </conditionalFormatting>
  <conditionalFormatting sqref="S155">
    <cfRule type="cellIs" dxfId="4215" priority="1485" operator="equal">
      <formula>"1"</formula>
    </cfRule>
  </conditionalFormatting>
  <conditionalFormatting sqref="P167:R167">
    <cfRule type="cellIs" dxfId="4214" priority="1484" operator="equal">
      <formula>"1"</formula>
    </cfRule>
  </conditionalFormatting>
  <conditionalFormatting sqref="AA167:AC167">
    <cfRule type="cellIs" dxfId="4213" priority="1482" operator="equal">
      <formula>"1"</formula>
    </cfRule>
  </conditionalFormatting>
  <conditionalFormatting sqref="S149">
    <cfRule type="cellIs" dxfId="4212" priority="1497" operator="equal">
      <formula>"1"</formula>
    </cfRule>
  </conditionalFormatting>
  <conditionalFormatting sqref="S148">
    <cfRule type="cellIs" dxfId="4211" priority="1504" operator="equal">
      <formula>"1"</formula>
    </cfRule>
  </conditionalFormatting>
  <conditionalFormatting sqref="T149:W149">
    <cfRule type="cellIs" dxfId="4210" priority="1503" operator="equal">
      <formula>"1"</formula>
    </cfRule>
  </conditionalFormatting>
  <conditionalFormatting sqref="AD149">
    <cfRule type="cellIs" dxfId="4209" priority="1501" operator="equal">
      <formula>"1"</formula>
    </cfRule>
  </conditionalFormatting>
  <conditionalFormatting sqref="X149:Z149">
    <cfRule type="cellIs" dxfId="4208" priority="1502" operator="equal">
      <formula>"1"</formula>
    </cfRule>
  </conditionalFormatting>
  <conditionalFormatting sqref="AA149:AC149">
    <cfRule type="cellIs" dxfId="4207" priority="1500" operator="equal">
      <formula>"1"</formula>
    </cfRule>
  </conditionalFormatting>
  <conditionalFormatting sqref="AA149:AC149">
    <cfRule type="cellIs" dxfId="4206" priority="1499" operator="equal">
      <formula>"1"</formula>
    </cfRule>
  </conditionalFormatting>
  <conditionalFormatting sqref="P149:R149">
    <cfRule type="cellIs" dxfId="4205" priority="1498" operator="equal">
      <formula>"1"</formula>
    </cfRule>
  </conditionalFormatting>
  <conditionalFormatting sqref="T150:W150">
    <cfRule type="cellIs" dxfId="4204" priority="1496" operator="equal">
      <formula>"1"</formula>
    </cfRule>
  </conditionalFormatting>
  <conditionalFormatting sqref="S167:W167">
    <cfRule type="cellIs" dxfId="4203" priority="1483" operator="equal">
      <formula>"1"</formula>
    </cfRule>
  </conditionalFormatting>
  <conditionalFormatting sqref="AD153">
    <cfRule type="cellIs" dxfId="4202" priority="1477" operator="equal">
      <formula>"1"</formula>
    </cfRule>
  </conditionalFormatting>
  <conditionalFormatting sqref="AD167">
    <cfRule type="cellIs" dxfId="4201" priority="1480" operator="equal">
      <formula>"1"</formula>
    </cfRule>
  </conditionalFormatting>
  <conditionalFormatting sqref="P153:R153">
    <cfRule type="cellIs" dxfId="4200" priority="1479" operator="equal">
      <formula>"1"</formula>
    </cfRule>
  </conditionalFormatting>
  <conditionalFormatting sqref="S153:AC153">
    <cfRule type="cellIs" dxfId="4199" priority="1478" operator="equal">
      <formula>"1"</formula>
    </cfRule>
  </conditionalFormatting>
  <conditionalFormatting sqref="X167:AC167">
    <cfRule type="cellIs" dxfId="4198" priority="1481" operator="equal">
      <formula>"1"</formula>
    </cfRule>
  </conditionalFormatting>
  <conditionalFormatting sqref="P155:R155">
    <cfRule type="cellIs" dxfId="4197" priority="1486" operator="equal">
      <formula>"1"</formula>
    </cfRule>
  </conditionalFormatting>
  <conditionalFormatting sqref="AL157:AS157 X157:AC157 X155:AC155 X158:AD158 X156:AS156 V155:W158 P156:U158 T155:U155">
    <cfRule type="cellIs" dxfId="4196" priority="1489" operator="equal">
      <formula>"1"</formula>
    </cfRule>
  </conditionalFormatting>
  <conditionalFormatting sqref="AD157">
    <cfRule type="cellIs" dxfId="4195" priority="1488" operator="equal">
      <formula>"1"</formula>
    </cfRule>
  </conditionalFormatting>
  <conditionalFormatting sqref="AA171:AC172">
    <cfRule type="cellIs" dxfId="4194" priority="1431" operator="equal">
      <formula>"1"</formula>
    </cfRule>
  </conditionalFormatting>
  <conditionalFormatting sqref="S169">
    <cfRule type="cellIs" dxfId="4193" priority="1426" operator="equal">
      <formula>"1"</formula>
    </cfRule>
  </conditionalFormatting>
  <conditionalFormatting sqref="AL152">
    <cfRule type="cellIs" dxfId="4192" priority="1418" operator="equal">
      <formula>"1"</formula>
    </cfRule>
  </conditionalFormatting>
  <conditionalFormatting sqref="AA173:AC176">
    <cfRule type="cellIs" dxfId="4191" priority="1476" operator="equal">
      <formula>"1"</formula>
    </cfRule>
  </conditionalFormatting>
  <conditionalFormatting sqref="AD175">
    <cfRule type="cellIs" dxfId="4190" priority="1472" operator="equal">
      <formula>"1"</formula>
    </cfRule>
  </conditionalFormatting>
  <conditionalFormatting sqref="AL174:AS174 V174 X173:AC174">
    <cfRule type="cellIs" dxfId="4189" priority="1475" operator="equal">
      <formula>"1"</formula>
    </cfRule>
  </conditionalFormatting>
  <conditionalFormatting sqref="AD173">
    <cfRule type="cellIs" dxfId="4188" priority="1474" operator="equal">
      <formula>"1"</formula>
    </cfRule>
  </conditionalFormatting>
  <conditionalFormatting sqref="AL175:AS175 X176:AD176 X175:AC175 V175:V176">
    <cfRule type="cellIs" dxfId="4187" priority="1473" operator="equal">
      <formula>"1"</formula>
    </cfRule>
  </conditionalFormatting>
  <conditionalFormatting sqref="V174">
    <cfRule type="cellIs" dxfId="4186" priority="1471" operator="equal">
      <formula>"1"</formula>
    </cfRule>
  </conditionalFormatting>
  <conditionalFormatting sqref="V175:V176">
    <cfRule type="cellIs" dxfId="4185" priority="1470" operator="equal">
      <formula>"1"</formula>
    </cfRule>
  </conditionalFormatting>
  <conditionalFormatting sqref="AD174:AK174">
    <cfRule type="cellIs" dxfId="4184" priority="1469" operator="equal">
      <formula>"1"</formula>
    </cfRule>
  </conditionalFormatting>
  <conditionalFormatting sqref="P173:R173">
    <cfRule type="cellIs" dxfId="4183" priority="1461" operator="equal">
      <formula>"1"</formula>
    </cfRule>
  </conditionalFormatting>
  <conditionalFormatting sqref="S173">
    <cfRule type="cellIs" dxfId="4182" priority="1460" operator="equal">
      <formula>"1"</formula>
    </cfRule>
  </conditionalFormatting>
  <conditionalFormatting sqref="P174:S176">
    <cfRule type="cellIs" dxfId="4181" priority="1468" operator="equal">
      <formula>"1"</formula>
    </cfRule>
  </conditionalFormatting>
  <conditionalFormatting sqref="T174:U176">
    <cfRule type="cellIs" dxfId="4180" priority="1467" operator="equal">
      <formula>"1"</formula>
    </cfRule>
  </conditionalFormatting>
  <conditionalFormatting sqref="W174:W176">
    <cfRule type="cellIs" dxfId="4179" priority="1466" operator="equal">
      <formula>"1"</formula>
    </cfRule>
  </conditionalFormatting>
  <conditionalFormatting sqref="V173">
    <cfRule type="cellIs" dxfId="4178" priority="1465" operator="equal">
      <formula>"1"</formula>
    </cfRule>
  </conditionalFormatting>
  <conditionalFormatting sqref="V173">
    <cfRule type="cellIs" dxfId="4177" priority="1464" operator="equal">
      <formula>"1"</formula>
    </cfRule>
  </conditionalFormatting>
  <conditionalFormatting sqref="W173">
    <cfRule type="cellIs" dxfId="4176" priority="1463" operator="equal">
      <formula>"1"</formula>
    </cfRule>
  </conditionalFormatting>
  <conditionalFormatting sqref="T173:U173">
    <cfRule type="cellIs" dxfId="4175" priority="1462" operator="equal">
      <formula>"1"</formula>
    </cfRule>
  </conditionalFormatting>
  <conditionalFormatting sqref="X177:AC180">
    <cfRule type="cellIs" dxfId="4174" priority="1459" operator="equal">
      <formula>"1"</formula>
    </cfRule>
  </conditionalFormatting>
  <conditionalFormatting sqref="AD177 AD180 AT178:BA178">
    <cfRule type="cellIs" dxfId="4173" priority="1458" operator="equal">
      <formula>"1"</formula>
    </cfRule>
  </conditionalFormatting>
  <conditionalFormatting sqref="AD179">
    <cfRule type="cellIs" dxfId="4172" priority="1457" operator="equal">
      <formula>"1"</formula>
    </cfRule>
  </conditionalFormatting>
  <conditionalFormatting sqref="BB178:BI178">
    <cfRule type="cellIs" dxfId="4171" priority="1456" operator="equal">
      <formula>"1"</formula>
    </cfRule>
  </conditionalFormatting>
  <conditionalFormatting sqref="BB179:BI179">
    <cfRule type="cellIs" dxfId="4170" priority="1455" operator="equal">
      <formula>"1"</formula>
    </cfRule>
  </conditionalFormatting>
  <conditionalFormatting sqref="AD178">
    <cfRule type="cellIs" dxfId="4169" priority="1454" operator="equal">
      <formula>"1"</formula>
    </cfRule>
  </conditionalFormatting>
  <conditionalFormatting sqref="AL179">
    <cfRule type="cellIs" dxfId="4168" priority="1453" operator="equal">
      <formula>"1"</formula>
    </cfRule>
  </conditionalFormatting>
  <conditionalFormatting sqref="AT180">
    <cfRule type="cellIs" dxfId="4167" priority="1452" operator="equal">
      <formula>"1"</formula>
    </cfRule>
  </conditionalFormatting>
  <conditionalFormatting sqref="AT177">
    <cfRule type="cellIs" dxfId="4166" priority="1451" operator="equal">
      <formula>"1"</formula>
    </cfRule>
  </conditionalFormatting>
  <conditionalFormatting sqref="AA177:AC180">
    <cfRule type="cellIs" dxfId="4165" priority="1450" operator="equal">
      <formula>"1"</formula>
    </cfRule>
  </conditionalFormatting>
  <conditionalFormatting sqref="P177:S177">
    <cfRule type="cellIs" dxfId="4164" priority="1439" operator="equal">
      <formula>"1"</formula>
    </cfRule>
  </conditionalFormatting>
  <conditionalFormatting sqref="P178:S180">
    <cfRule type="cellIs" dxfId="4163" priority="1438" operator="equal">
      <formula>"1"</formula>
    </cfRule>
  </conditionalFormatting>
  <conditionalFormatting sqref="T178:U180">
    <cfRule type="cellIs" dxfId="4162" priority="1449" operator="equal">
      <formula>"1"</formula>
    </cfRule>
  </conditionalFormatting>
  <conditionalFormatting sqref="W178:W180">
    <cfRule type="cellIs" dxfId="4161" priority="1448" operator="equal">
      <formula>"1"</formula>
    </cfRule>
  </conditionalFormatting>
  <conditionalFormatting sqref="V178">
    <cfRule type="cellIs" dxfId="4160" priority="1447" operator="equal">
      <formula>"1"</formula>
    </cfRule>
  </conditionalFormatting>
  <conditionalFormatting sqref="V179:V180">
    <cfRule type="cellIs" dxfId="4159" priority="1446" operator="equal">
      <formula>"1"</formula>
    </cfRule>
  </conditionalFormatting>
  <conditionalFormatting sqref="V178">
    <cfRule type="cellIs" dxfId="4158" priority="1445" operator="equal">
      <formula>"1"</formula>
    </cfRule>
  </conditionalFormatting>
  <conditionalFormatting sqref="V179:V180">
    <cfRule type="cellIs" dxfId="4157" priority="1444" operator="equal">
      <formula>"1"</formula>
    </cfRule>
  </conditionalFormatting>
  <conditionalFormatting sqref="V177">
    <cfRule type="cellIs" dxfId="4156" priority="1443" operator="equal">
      <formula>"1"</formula>
    </cfRule>
  </conditionalFormatting>
  <conditionalFormatting sqref="V177">
    <cfRule type="cellIs" dxfId="4155" priority="1442" operator="equal">
      <formula>"1"</formula>
    </cfRule>
  </conditionalFormatting>
  <conditionalFormatting sqref="W177">
    <cfRule type="cellIs" dxfId="4154" priority="1441" operator="equal">
      <formula>"1"</formula>
    </cfRule>
  </conditionalFormatting>
  <conditionalFormatting sqref="T177:U177">
    <cfRule type="cellIs" dxfId="4153" priority="1440" operator="equal">
      <formula>"1"</formula>
    </cfRule>
  </conditionalFormatting>
  <conditionalFormatting sqref="P170:U172 T169:U169">
    <cfRule type="cellIs" dxfId="4152" priority="1437" operator="equal">
      <formula>"1"</formula>
    </cfRule>
  </conditionalFormatting>
  <conditionalFormatting sqref="AL170:AS170 X169:AC170">
    <cfRule type="cellIs" dxfId="4151" priority="1436" operator="equal">
      <formula>"1"</formula>
    </cfRule>
  </conditionalFormatting>
  <conditionalFormatting sqref="AA169:AC170">
    <cfRule type="cellIs" dxfId="4150" priority="1435" operator="equal">
      <formula>"1"</formula>
    </cfRule>
  </conditionalFormatting>
  <conditionalFormatting sqref="AD169">
    <cfRule type="cellIs" dxfId="4149" priority="1434" operator="equal">
      <formula>"1"</formula>
    </cfRule>
  </conditionalFormatting>
  <conditionalFormatting sqref="AD171">
    <cfRule type="cellIs" dxfId="4148" priority="1432" operator="equal">
      <formula>"1"</formula>
    </cfRule>
  </conditionalFormatting>
  <conditionalFormatting sqref="AA152:AC152">
    <cfRule type="cellIs" dxfId="4147" priority="1423" operator="equal">
      <formula>"1"</formula>
    </cfRule>
  </conditionalFormatting>
  <conditionalFormatting sqref="AL171:AS171 X172:AD172 X171:AC171">
    <cfRule type="cellIs" dxfId="4146" priority="1433" operator="equal">
      <formula>"1"</formula>
    </cfRule>
  </conditionalFormatting>
  <conditionalFormatting sqref="AD170:AK170">
    <cfRule type="cellIs" dxfId="4145" priority="1430" operator="equal">
      <formula>"1"</formula>
    </cfRule>
  </conditionalFormatting>
  <conditionalFormatting sqref="V170:W172">
    <cfRule type="cellIs" dxfId="4144" priority="1429" operator="equal">
      <formula>"1"</formula>
    </cfRule>
  </conditionalFormatting>
  <conditionalFormatting sqref="V169:W169">
    <cfRule type="cellIs" dxfId="4143" priority="1428" operator="equal">
      <formula>"1"</formula>
    </cfRule>
  </conditionalFormatting>
  <conditionalFormatting sqref="P169:R169">
    <cfRule type="cellIs" dxfId="4142" priority="1427" operator="equal">
      <formula>"1"</formula>
    </cfRule>
  </conditionalFormatting>
  <conditionalFormatting sqref="BB152:BI152 V152:W152">
    <cfRule type="cellIs" dxfId="4141" priority="1425" operator="equal">
      <formula>"1"</formula>
    </cfRule>
  </conditionalFormatting>
  <conditionalFormatting sqref="AD152">
    <cfRule type="cellIs" dxfId="4140" priority="1424" operator="equal">
      <formula>"1"</formula>
    </cfRule>
  </conditionalFormatting>
  <conditionalFormatting sqref="X152:AC152">
    <cfRule type="cellIs" dxfId="4139" priority="1422" operator="equal">
      <formula>"1"</formula>
    </cfRule>
  </conditionalFormatting>
  <conditionalFormatting sqref="W152">
    <cfRule type="cellIs" dxfId="4138" priority="1421" operator="equal">
      <formula>"1"</formula>
    </cfRule>
  </conditionalFormatting>
  <conditionalFormatting sqref="T152:U152">
    <cfRule type="cellIs" dxfId="4137" priority="1420" operator="equal">
      <formula>"1"</formula>
    </cfRule>
  </conditionalFormatting>
  <conditionalFormatting sqref="P152:S152">
    <cfRule type="cellIs" dxfId="4136" priority="1419" operator="equal">
      <formula>"1"</formula>
    </cfRule>
  </conditionalFormatting>
  <conditionalFormatting sqref="BB197:BI200 AL181:BI182 AT185:BI185 AT189:BI196 AT203:BI210 AT201:BI201 P202 P188 AL187:BI187 R188:BI188 R202:BI202">
    <cfRule type="cellIs" dxfId="4135" priority="1417" operator="equal">
      <formula>"1"</formula>
    </cfRule>
  </conditionalFormatting>
  <conditionalFormatting sqref="AD198">
    <cfRule type="cellIs" dxfId="4134" priority="1411" operator="equal">
      <formula>"1"</formula>
    </cfRule>
  </conditionalFormatting>
  <conditionalFormatting sqref="V193">
    <cfRule type="cellIs" dxfId="4133" priority="1382" operator="equal">
      <formula>"1"</formula>
    </cfRule>
  </conditionalFormatting>
  <conditionalFormatting sqref="W194:W196">
    <cfRule type="cellIs" dxfId="4132" priority="1389" operator="equal">
      <formula>"1"</formula>
    </cfRule>
  </conditionalFormatting>
  <conditionalFormatting sqref="AT197">
    <cfRule type="cellIs" dxfId="4131" priority="1412" operator="equal">
      <formula>"1"</formula>
    </cfRule>
  </conditionalFormatting>
  <conditionalFormatting sqref="W198:W200">
    <cfRule type="cellIs" dxfId="4130" priority="1407" operator="equal">
      <formula>"1"</formula>
    </cfRule>
  </conditionalFormatting>
  <conditionalFormatting sqref="V198">
    <cfRule type="cellIs" dxfId="4129" priority="1406" operator="equal">
      <formula>"1"</formula>
    </cfRule>
  </conditionalFormatting>
  <conditionalFormatting sqref="V199:V200">
    <cfRule type="cellIs" dxfId="4128" priority="1405" operator="equal">
      <formula>"1"</formula>
    </cfRule>
  </conditionalFormatting>
  <conditionalFormatting sqref="V198">
    <cfRule type="cellIs" dxfId="4127" priority="1404" operator="equal">
      <formula>"1"</formula>
    </cfRule>
  </conditionalFormatting>
  <conditionalFormatting sqref="W197">
    <cfRule type="cellIs" dxfId="4126" priority="1402" operator="equal">
      <formula>"1"</formula>
    </cfRule>
  </conditionalFormatting>
  <conditionalFormatting sqref="V197">
    <cfRule type="cellIs" dxfId="4125" priority="1401" operator="equal">
      <formula>"1"</formula>
    </cfRule>
  </conditionalFormatting>
  <conditionalFormatting sqref="P185 R185:S185">
    <cfRule type="cellIs" dxfId="4124" priority="1371" operator="equal">
      <formula>"1"</formula>
    </cfRule>
  </conditionalFormatting>
  <conditionalFormatting sqref="AA184:AC184">
    <cfRule type="cellIs" dxfId="4123" priority="1341" operator="equal">
      <formula>"1"</formula>
    </cfRule>
  </conditionalFormatting>
  <conditionalFormatting sqref="V197">
    <cfRule type="cellIs" dxfId="4122" priority="1400" operator="equal">
      <formula>"1"</formula>
    </cfRule>
  </conditionalFormatting>
  <conditionalFormatting sqref="T197:U197">
    <cfRule type="cellIs" dxfId="4121" priority="1399" operator="equal">
      <formula>"1"</formula>
    </cfRule>
  </conditionalFormatting>
  <conditionalFormatting sqref="AA197:AC200 P197:P200 R197:S200">
    <cfRule type="cellIs" dxfId="4120" priority="1416" operator="equal">
      <formula>"1"</formula>
    </cfRule>
  </conditionalFormatting>
  <conditionalFormatting sqref="X197:AC199 X200:AD200 AL198:BA198 AT199:BA199">
    <cfRule type="cellIs" dxfId="4119" priority="1415" operator="equal">
      <formula>"1"</formula>
    </cfRule>
  </conditionalFormatting>
  <conditionalFormatting sqref="AD199">
    <cfRule type="cellIs" dxfId="4118" priority="1414" operator="equal">
      <formula>"1"</formula>
    </cfRule>
  </conditionalFormatting>
  <conditionalFormatting sqref="AD197">
    <cfRule type="cellIs" dxfId="4117" priority="1413" operator="equal">
      <formula>"1"</formula>
    </cfRule>
  </conditionalFormatting>
  <conditionalFormatting sqref="AL199">
    <cfRule type="cellIs" dxfId="4116" priority="1410" operator="equal">
      <formula>"1"</formula>
    </cfRule>
  </conditionalFormatting>
  <conditionalFormatting sqref="AT200">
    <cfRule type="cellIs" dxfId="4115" priority="1409" operator="equal">
      <formula>"1"</formula>
    </cfRule>
  </conditionalFormatting>
  <conditionalFormatting sqref="T198:U200">
    <cfRule type="cellIs" dxfId="4114" priority="1408" operator="equal">
      <formula>"1"</formula>
    </cfRule>
  </conditionalFormatting>
  <conditionalFormatting sqref="V199:V200">
    <cfRule type="cellIs" dxfId="4113" priority="1403" operator="equal">
      <formula>"1"</formula>
    </cfRule>
  </conditionalFormatting>
  <conditionalFormatting sqref="T193:U193">
    <cfRule type="cellIs" dxfId="4112" priority="1381" operator="equal">
      <formula>"1"</formula>
    </cfRule>
  </conditionalFormatting>
  <conditionalFormatting sqref="P193 R193">
    <cfRule type="cellIs" dxfId="4111" priority="1380" operator="equal">
      <formula>"1"</formula>
    </cfRule>
  </conditionalFormatting>
  <conditionalFormatting sqref="S193">
    <cfRule type="cellIs" dxfId="4110" priority="1379" operator="equal">
      <formula>"1"</formula>
    </cfRule>
  </conditionalFormatting>
  <conditionalFormatting sqref="V185:W185">
    <cfRule type="cellIs" dxfId="4109" priority="1378" operator="equal">
      <formula>"1"</formula>
    </cfRule>
  </conditionalFormatting>
  <conditionalFormatting sqref="AD185">
    <cfRule type="cellIs" dxfId="4108" priority="1377" operator="equal">
      <formula>"1"</formula>
    </cfRule>
  </conditionalFormatting>
  <conditionalFormatting sqref="AL185">
    <cfRule type="cellIs" dxfId="4107" priority="1376" operator="equal">
      <formula>"1"</formula>
    </cfRule>
  </conditionalFormatting>
  <conditionalFormatting sqref="AA185:AC185">
    <cfRule type="cellIs" dxfId="4106" priority="1375" operator="equal">
      <formula>"1"</formula>
    </cfRule>
  </conditionalFormatting>
  <conditionalFormatting sqref="T185:U185">
    <cfRule type="cellIs" dxfId="4105" priority="1372" operator="equal">
      <formula>"1"</formula>
    </cfRule>
  </conditionalFormatting>
  <conditionalFormatting sqref="W185">
    <cfRule type="cellIs" dxfId="4104" priority="1373" operator="equal">
      <formula>"1"</formula>
    </cfRule>
  </conditionalFormatting>
  <conditionalFormatting sqref="X193:AC195 X196:AD196 AL194:AS195">
    <cfRule type="cellIs" dxfId="4103" priority="1398" operator="equal">
      <formula>"1"</formula>
    </cfRule>
  </conditionalFormatting>
  <conditionalFormatting sqref="AD193">
    <cfRule type="cellIs" dxfId="4102" priority="1395" operator="equal">
      <formula>"1"</formula>
    </cfRule>
  </conditionalFormatting>
  <conditionalFormatting sqref="AA193:AC193">
    <cfRule type="cellIs" dxfId="4101" priority="1396" operator="equal">
      <formula>"1"</formula>
    </cfRule>
  </conditionalFormatting>
  <conditionalFormatting sqref="AD195">
    <cfRule type="cellIs" dxfId="4100" priority="1397" operator="equal">
      <formula>"1"</formula>
    </cfRule>
  </conditionalFormatting>
  <conditionalFormatting sqref="P194:P196 R194:S196">
    <cfRule type="cellIs" dxfId="4099" priority="1392" operator="equal">
      <formula>"1"</formula>
    </cfRule>
  </conditionalFormatting>
  <conditionalFormatting sqref="AD194:AK194">
    <cfRule type="cellIs" dxfId="4098" priority="1393" operator="equal">
      <formula>"1"</formula>
    </cfRule>
  </conditionalFormatting>
  <conditionalFormatting sqref="AA194:AC196">
    <cfRule type="cellIs" dxfId="4097" priority="1394" operator="equal">
      <formula>"1"</formula>
    </cfRule>
  </conditionalFormatting>
  <conditionalFormatting sqref="V194">
    <cfRule type="cellIs" dxfId="4096" priority="1388" operator="equal">
      <formula>"1"</formula>
    </cfRule>
  </conditionalFormatting>
  <conditionalFormatting sqref="V195:V196">
    <cfRule type="cellIs" dxfId="4095" priority="1387" operator="equal">
      <formula>"1"</formula>
    </cfRule>
  </conditionalFormatting>
  <conditionalFormatting sqref="V194">
    <cfRule type="cellIs" dxfId="4094" priority="1386" operator="equal">
      <formula>"1"</formula>
    </cfRule>
  </conditionalFormatting>
  <conditionalFormatting sqref="V195:V196">
    <cfRule type="cellIs" dxfId="4093" priority="1385" operator="equal">
      <formula>"1"</formula>
    </cfRule>
  </conditionalFormatting>
  <conditionalFormatting sqref="W193">
    <cfRule type="cellIs" dxfId="4092" priority="1384" operator="equal">
      <formula>"1"</formula>
    </cfRule>
  </conditionalFormatting>
  <conditionalFormatting sqref="V193">
    <cfRule type="cellIs" dxfId="4091" priority="1383" operator="equal">
      <formula>"1"</formula>
    </cfRule>
  </conditionalFormatting>
  <conditionalFormatting sqref="T194:U196">
    <cfRule type="uniqueValues" dxfId="4090" priority="1390"/>
    <cfRule type="cellIs" dxfId="4089" priority="1391" operator="equal">
      <formula>"1"</formula>
    </cfRule>
  </conditionalFormatting>
  <conditionalFormatting sqref="X181:Z181">
    <cfRule type="cellIs" dxfId="4088" priority="1367" operator="equal">
      <formula>"1"</formula>
    </cfRule>
  </conditionalFormatting>
  <conditionalFormatting sqref="AD181">
    <cfRule type="cellIs" dxfId="4087" priority="1366" operator="equal">
      <formula>"1"</formula>
    </cfRule>
  </conditionalFormatting>
  <conditionalFormatting sqref="X185:AC185">
    <cfRule type="cellIs" dxfId="4086" priority="1374" operator="equal">
      <formula>"1"</formula>
    </cfRule>
  </conditionalFormatting>
  <conditionalFormatting sqref="T181:W181">
    <cfRule type="cellIs" dxfId="4085" priority="1368" operator="equal">
      <formula>"1"</formula>
    </cfRule>
  </conditionalFormatting>
  <conditionalFormatting sqref="P184 R184">
    <cfRule type="cellIs" dxfId="4084" priority="1344" operator="equal">
      <formula>"1"</formula>
    </cfRule>
  </conditionalFormatting>
  <conditionalFormatting sqref="S184">
    <cfRule type="cellIs" dxfId="4083" priority="1343" operator="equal">
      <formula>"1"</formula>
    </cfRule>
  </conditionalFormatting>
  <conditionalFormatting sqref="AA184:AC184">
    <cfRule type="cellIs" dxfId="4082" priority="1342" operator="equal">
      <formula>"1"</formula>
    </cfRule>
  </conditionalFormatting>
  <conditionalFormatting sqref="P181:R181">
    <cfRule type="cellIs" dxfId="4081" priority="1358" operator="equal">
      <formula>"1"</formula>
    </cfRule>
  </conditionalFormatting>
  <conditionalFormatting sqref="AL183:BI183">
    <cfRule type="cellIs" dxfId="4080" priority="1370" operator="equal">
      <formula>"1"</formula>
    </cfRule>
  </conditionalFormatting>
  <conditionalFormatting sqref="AA182:AC182">
    <cfRule type="cellIs" dxfId="4079" priority="1362" operator="equal">
      <formula>"1"</formula>
    </cfRule>
  </conditionalFormatting>
  <conditionalFormatting sqref="AA182:AC182">
    <cfRule type="cellIs" dxfId="4078" priority="1363" operator="equal">
      <formula>"1"</formula>
    </cfRule>
  </conditionalFormatting>
  <conditionalFormatting sqref="AA181:AC181">
    <cfRule type="cellIs" dxfId="4077" priority="1361" operator="equal">
      <formula>"1"</formula>
    </cfRule>
  </conditionalFormatting>
  <conditionalFormatting sqref="AA181:AC181">
    <cfRule type="cellIs" dxfId="4076" priority="1360" operator="equal">
      <formula>"1"</formula>
    </cfRule>
  </conditionalFormatting>
  <conditionalFormatting sqref="T182:U182">
    <cfRule type="cellIs" dxfId="4075" priority="1359" operator="equal">
      <formula>"1"</formula>
    </cfRule>
  </conditionalFormatting>
  <conditionalFormatting sqref="AL184:BI184">
    <cfRule type="cellIs" dxfId="4074" priority="1369" operator="equal">
      <formula>"1"</formula>
    </cfRule>
  </conditionalFormatting>
  <conditionalFormatting sqref="AD184">
    <cfRule type="cellIs" dxfId="4073" priority="1345" operator="equal">
      <formula>"1"</formula>
    </cfRule>
  </conditionalFormatting>
  <conditionalFormatting sqref="X184:Z184">
    <cfRule type="cellIs" dxfId="4072" priority="1346" operator="equal">
      <formula>"1"</formula>
    </cfRule>
  </conditionalFormatting>
  <conditionalFormatting sqref="V182:Z182">
    <cfRule type="cellIs" dxfId="4071" priority="1365" operator="equal">
      <formula>"1"</formula>
    </cfRule>
  </conditionalFormatting>
  <conditionalFormatting sqref="AD182">
    <cfRule type="cellIs" dxfId="4070" priority="1364" operator="equal">
      <formula>"1"</formula>
    </cfRule>
  </conditionalFormatting>
  <conditionalFormatting sqref="P182 R182">
    <cfRule type="cellIs" dxfId="4069" priority="1356" operator="equal">
      <formula>"1"</formula>
    </cfRule>
  </conditionalFormatting>
  <conditionalFormatting sqref="S181">
    <cfRule type="cellIs" dxfId="4068" priority="1357" operator="equal">
      <formula>"1"</formula>
    </cfRule>
  </conditionalFormatting>
  <conditionalFormatting sqref="AD189">
    <cfRule type="cellIs" dxfId="4067" priority="1338" operator="equal">
      <formula>"1"</formula>
    </cfRule>
  </conditionalFormatting>
  <conditionalFormatting sqref="S189">
    <cfRule type="cellIs" dxfId="4066" priority="1336" operator="equal">
      <formula>"1"</formula>
    </cfRule>
  </conditionalFormatting>
  <conditionalFormatting sqref="P201 R201">
    <cfRule type="cellIs" dxfId="4065" priority="1335" operator="equal">
      <formula>"1"</formula>
    </cfRule>
  </conditionalFormatting>
  <conditionalFormatting sqref="AA201:AC201">
    <cfRule type="cellIs" dxfId="4064" priority="1333" operator="equal">
      <formula>"1"</formula>
    </cfRule>
  </conditionalFormatting>
  <conditionalFormatting sqref="S183">
    <cfRule type="cellIs" dxfId="4063" priority="1348" operator="equal">
      <formula>"1"</formula>
    </cfRule>
  </conditionalFormatting>
  <conditionalFormatting sqref="S182">
    <cfRule type="cellIs" dxfId="4062" priority="1355" operator="equal">
      <formula>"1"</formula>
    </cfRule>
  </conditionalFormatting>
  <conditionalFormatting sqref="T183:W183">
    <cfRule type="cellIs" dxfId="4061" priority="1354" operator="equal">
      <formula>"1"</formula>
    </cfRule>
  </conditionalFormatting>
  <conditionalFormatting sqref="AD183">
    <cfRule type="cellIs" dxfId="4060" priority="1352" operator="equal">
      <formula>"1"</formula>
    </cfRule>
  </conditionalFormatting>
  <conditionalFormatting sqref="X183:Z183">
    <cfRule type="cellIs" dxfId="4059" priority="1353" operator="equal">
      <formula>"1"</formula>
    </cfRule>
  </conditionalFormatting>
  <conditionalFormatting sqref="AA183:AC183">
    <cfRule type="cellIs" dxfId="4058" priority="1351" operator="equal">
      <formula>"1"</formula>
    </cfRule>
  </conditionalFormatting>
  <conditionalFormatting sqref="AA183:AC183">
    <cfRule type="cellIs" dxfId="4057" priority="1350" operator="equal">
      <formula>"1"</formula>
    </cfRule>
  </conditionalFormatting>
  <conditionalFormatting sqref="P183 R183">
    <cfRule type="cellIs" dxfId="4056" priority="1349" operator="equal">
      <formula>"1"</formula>
    </cfRule>
  </conditionalFormatting>
  <conditionalFormatting sqref="T184:W184">
    <cfRule type="cellIs" dxfId="4055" priority="1347" operator="equal">
      <formula>"1"</formula>
    </cfRule>
  </conditionalFormatting>
  <conditionalFormatting sqref="S201:W201">
    <cfRule type="cellIs" dxfId="4054" priority="1334" operator="equal">
      <formula>"1"</formula>
    </cfRule>
  </conditionalFormatting>
  <conditionalFormatting sqref="AD187">
    <cfRule type="cellIs" dxfId="4053" priority="1328" operator="equal">
      <formula>"1"</formula>
    </cfRule>
  </conditionalFormatting>
  <conditionalFormatting sqref="AD201">
    <cfRule type="cellIs" dxfId="4052" priority="1331" operator="equal">
      <formula>"1"</formula>
    </cfRule>
  </conditionalFormatting>
  <conditionalFormatting sqref="P187 R187">
    <cfRule type="cellIs" dxfId="4051" priority="1330" operator="equal">
      <formula>"1"</formula>
    </cfRule>
  </conditionalFormatting>
  <conditionalFormatting sqref="S187:AC187">
    <cfRule type="cellIs" dxfId="4050" priority="1329" operator="equal">
      <formula>"1"</formula>
    </cfRule>
  </conditionalFormatting>
  <conditionalFormatting sqref="X201:AC201">
    <cfRule type="cellIs" dxfId="4049" priority="1332" operator="equal">
      <formula>"1"</formula>
    </cfRule>
  </conditionalFormatting>
  <conditionalFormatting sqref="P189 R189">
    <cfRule type="cellIs" dxfId="4048" priority="1337" operator="equal">
      <formula>"1"</formula>
    </cfRule>
  </conditionalFormatting>
  <conditionalFormatting sqref="AL191:AS191 X191:AC191 X189:AC189 X192:AD192 X190:AS190 V189:W192 P190:P192 T189:U189 R190:U192">
    <cfRule type="cellIs" dxfId="4047" priority="1340" operator="equal">
      <formula>"1"</formula>
    </cfRule>
  </conditionalFormatting>
  <conditionalFormatting sqref="AD191">
    <cfRule type="cellIs" dxfId="4046" priority="1339" operator="equal">
      <formula>"1"</formula>
    </cfRule>
  </conditionalFormatting>
  <conditionalFormatting sqref="AA205:AC206">
    <cfRule type="cellIs" dxfId="4045" priority="1282" operator="equal">
      <formula>"1"</formula>
    </cfRule>
  </conditionalFormatting>
  <conditionalFormatting sqref="S203">
    <cfRule type="cellIs" dxfId="4044" priority="1277" operator="equal">
      <formula>"1"</formula>
    </cfRule>
  </conditionalFormatting>
  <conditionalFormatting sqref="AL186">
    <cfRule type="cellIs" dxfId="4043" priority="1269" operator="equal">
      <formula>"1"</formula>
    </cfRule>
  </conditionalFormatting>
  <conditionalFormatting sqref="AA207:AC210">
    <cfRule type="cellIs" dxfId="4042" priority="1327" operator="equal">
      <formula>"1"</formula>
    </cfRule>
  </conditionalFormatting>
  <conditionalFormatting sqref="AD209">
    <cfRule type="cellIs" dxfId="4041" priority="1323" operator="equal">
      <formula>"1"</formula>
    </cfRule>
  </conditionalFormatting>
  <conditionalFormatting sqref="AL208:AS208 V208 X207:AC208">
    <cfRule type="cellIs" dxfId="4040" priority="1326" operator="equal">
      <formula>"1"</formula>
    </cfRule>
  </conditionalFormatting>
  <conditionalFormatting sqref="AD207">
    <cfRule type="cellIs" dxfId="4039" priority="1325" operator="equal">
      <formula>"1"</formula>
    </cfRule>
  </conditionalFormatting>
  <conditionalFormatting sqref="AL209:AS209 X210:AD210 X209:AC209 V209:V210">
    <cfRule type="cellIs" dxfId="4038" priority="1324" operator="equal">
      <formula>"1"</formula>
    </cfRule>
  </conditionalFormatting>
  <conditionalFormatting sqref="V208">
    <cfRule type="cellIs" dxfId="4037" priority="1322" operator="equal">
      <formula>"1"</formula>
    </cfRule>
  </conditionalFormatting>
  <conditionalFormatting sqref="V209:V210">
    <cfRule type="cellIs" dxfId="4036" priority="1321" operator="equal">
      <formula>"1"</formula>
    </cfRule>
  </conditionalFormatting>
  <conditionalFormatting sqref="AD208:AK208">
    <cfRule type="cellIs" dxfId="4035" priority="1320" operator="equal">
      <formula>"1"</formula>
    </cfRule>
  </conditionalFormatting>
  <conditionalFormatting sqref="P207 R207">
    <cfRule type="cellIs" dxfId="4034" priority="1312" operator="equal">
      <formula>"1"</formula>
    </cfRule>
  </conditionalFormatting>
  <conditionalFormatting sqref="S207">
    <cfRule type="cellIs" dxfId="4033" priority="1311" operator="equal">
      <formula>"1"</formula>
    </cfRule>
  </conditionalFormatting>
  <conditionalFormatting sqref="P208:P210 R208:S210">
    <cfRule type="cellIs" dxfId="4032" priority="1319" operator="equal">
      <formula>"1"</formula>
    </cfRule>
  </conditionalFormatting>
  <conditionalFormatting sqref="T208:U210">
    <cfRule type="cellIs" dxfId="4031" priority="1318" operator="equal">
      <formula>"1"</formula>
    </cfRule>
  </conditionalFormatting>
  <conditionalFormatting sqref="W208:W210">
    <cfRule type="cellIs" dxfId="4030" priority="1317" operator="equal">
      <formula>"1"</formula>
    </cfRule>
  </conditionalFormatting>
  <conditionalFormatting sqref="V207">
    <cfRule type="cellIs" dxfId="4029" priority="1316" operator="equal">
      <formula>"1"</formula>
    </cfRule>
  </conditionalFormatting>
  <conditionalFormatting sqref="V207">
    <cfRule type="cellIs" dxfId="4028" priority="1315" operator="equal">
      <formula>"1"</formula>
    </cfRule>
  </conditionalFormatting>
  <conditionalFormatting sqref="W207">
    <cfRule type="cellIs" dxfId="4027" priority="1314" operator="equal">
      <formula>"1"</formula>
    </cfRule>
  </conditionalFormatting>
  <conditionalFormatting sqref="T207:U207">
    <cfRule type="cellIs" dxfId="4026" priority="1313" operator="equal">
      <formula>"1"</formula>
    </cfRule>
  </conditionalFormatting>
  <conditionalFormatting sqref="X211:AC214">
    <cfRule type="cellIs" dxfId="4025" priority="1310" operator="equal">
      <formula>"1"</formula>
    </cfRule>
  </conditionalFormatting>
  <conditionalFormatting sqref="AD211 AD214 AT212:BA212">
    <cfRule type="cellIs" dxfId="4024" priority="1309" operator="equal">
      <formula>"1"</formula>
    </cfRule>
  </conditionalFormatting>
  <conditionalFormatting sqref="AD213">
    <cfRule type="cellIs" dxfId="4023" priority="1308" operator="equal">
      <formula>"1"</formula>
    </cfRule>
  </conditionalFormatting>
  <conditionalFormatting sqref="BB212:BI212">
    <cfRule type="cellIs" dxfId="4022" priority="1307" operator="equal">
      <formula>"1"</formula>
    </cfRule>
  </conditionalFormatting>
  <conditionalFormatting sqref="BB213:BI213">
    <cfRule type="cellIs" dxfId="4021" priority="1306" operator="equal">
      <formula>"1"</formula>
    </cfRule>
  </conditionalFormatting>
  <conditionalFormatting sqref="AD212">
    <cfRule type="cellIs" dxfId="4020" priority="1305" operator="equal">
      <formula>"1"</formula>
    </cfRule>
  </conditionalFormatting>
  <conditionalFormatting sqref="AL213">
    <cfRule type="cellIs" dxfId="4019" priority="1304" operator="equal">
      <formula>"1"</formula>
    </cfRule>
  </conditionalFormatting>
  <conditionalFormatting sqref="AT214">
    <cfRule type="cellIs" dxfId="4018" priority="1303" operator="equal">
      <formula>"1"</formula>
    </cfRule>
  </conditionalFormatting>
  <conditionalFormatting sqref="AT211">
    <cfRule type="cellIs" dxfId="4017" priority="1302" operator="equal">
      <formula>"1"</formula>
    </cfRule>
  </conditionalFormatting>
  <conditionalFormatting sqref="AA211:AC214">
    <cfRule type="cellIs" dxfId="4016" priority="1301" operator="equal">
      <formula>"1"</formula>
    </cfRule>
  </conditionalFormatting>
  <conditionalFormatting sqref="P211 R211:S211">
    <cfRule type="cellIs" dxfId="4015" priority="1290" operator="equal">
      <formula>"1"</formula>
    </cfRule>
  </conditionalFormatting>
  <conditionalFormatting sqref="P212:P214 R212:S214">
    <cfRule type="cellIs" dxfId="4014" priority="1289" operator="equal">
      <formula>"1"</formula>
    </cfRule>
  </conditionalFormatting>
  <conditionalFormatting sqref="T212:U214">
    <cfRule type="cellIs" dxfId="4013" priority="1300" operator="equal">
      <formula>"1"</formula>
    </cfRule>
  </conditionalFormatting>
  <conditionalFormatting sqref="W212:W214">
    <cfRule type="cellIs" dxfId="4012" priority="1299" operator="equal">
      <formula>"1"</formula>
    </cfRule>
  </conditionalFormatting>
  <conditionalFormatting sqref="V212">
    <cfRule type="cellIs" dxfId="4011" priority="1298" operator="equal">
      <formula>"1"</formula>
    </cfRule>
  </conditionalFormatting>
  <conditionalFormatting sqref="V213:V214">
    <cfRule type="cellIs" dxfId="4010" priority="1297" operator="equal">
      <formula>"1"</formula>
    </cfRule>
  </conditionalFormatting>
  <conditionalFormatting sqref="V212">
    <cfRule type="cellIs" dxfId="4009" priority="1296" operator="equal">
      <formula>"1"</formula>
    </cfRule>
  </conditionalFormatting>
  <conditionalFormatting sqref="V213:V214">
    <cfRule type="cellIs" dxfId="4008" priority="1295" operator="equal">
      <formula>"1"</formula>
    </cfRule>
  </conditionalFormatting>
  <conditionalFormatting sqref="V211">
    <cfRule type="cellIs" dxfId="4007" priority="1294" operator="equal">
      <formula>"1"</formula>
    </cfRule>
  </conditionalFormatting>
  <conditionalFormatting sqref="V211">
    <cfRule type="cellIs" dxfId="4006" priority="1293" operator="equal">
      <formula>"1"</formula>
    </cfRule>
  </conditionalFormatting>
  <conditionalFormatting sqref="W211">
    <cfRule type="cellIs" dxfId="4005" priority="1292" operator="equal">
      <formula>"1"</formula>
    </cfRule>
  </conditionalFormatting>
  <conditionalFormatting sqref="T211:U211">
    <cfRule type="cellIs" dxfId="4004" priority="1291" operator="equal">
      <formula>"1"</formula>
    </cfRule>
  </conditionalFormatting>
  <conditionalFormatting sqref="P204:P206 T203:U203 R204:U206">
    <cfRule type="cellIs" dxfId="4003" priority="1288" operator="equal">
      <formula>"1"</formula>
    </cfRule>
  </conditionalFormatting>
  <conditionalFormatting sqref="AL204:AS204 X203:AC204">
    <cfRule type="cellIs" dxfId="4002" priority="1287" operator="equal">
      <formula>"1"</formula>
    </cfRule>
  </conditionalFormatting>
  <conditionalFormatting sqref="AA203:AC204">
    <cfRule type="cellIs" dxfId="4001" priority="1286" operator="equal">
      <formula>"1"</formula>
    </cfRule>
  </conditionalFormatting>
  <conditionalFormatting sqref="AD203">
    <cfRule type="cellIs" dxfId="4000" priority="1285" operator="equal">
      <formula>"1"</formula>
    </cfRule>
  </conditionalFormatting>
  <conditionalFormatting sqref="AD205">
    <cfRule type="cellIs" dxfId="3999" priority="1283" operator="equal">
      <formula>"1"</formula>
    </cfRule>
  </conditionalFormatting>
  <conditionalFormatting sqref="AA186:AC186">
    <cfRule type="cellIs" dxfId="3998" priority="1274" operator="equal">
      <formula>"1"</formula>
    </cfRule>
  </conditionalFormatting>
  <conditionalFormatting sqref="AL205:AS205 X206:AD206 X205:AC205">
    <cfRule type="cellIs" dxfId="3997" priority="1284" operator="equal">
      <formula>"1"</formula>
    </cfRule>
  </conditionalFormatting>
  <conditionalFormatting sqref="AD204:AK204">
    <cfRule type="cellIs" dxfId="3996" priority="1281" operator="equal">
      <formula>"1"</formula>
    </cfRule>
  </conditionalFormatting>
  <conditionalFormatting sqref="V204:W206">
    <cfRule type="cellIs" dxfId="3995" priority="1280" operator="equal">
      <formula>"1"</formula>
    </cfRule>
  </conditionalFormatting>
  <conditionalFormatting sqref="V203:W203">
    <cfRule type="cellIs" dxfId="3994" priority="1279" operator="equal">
      <formula>"1"</formula>
    </cfRule>
  </conditionalFormatting>
  <conditionalFormatting sqref="P203 R203">
    <cfRule type="cellIs" dxfId="3993" priority="1278" operator="equal">
      <formula>"1"</formula>
    </cfRule>
  </conditionalFormatting>
  <conditionalFormatting sqref="BB186:BI186 V186:W186">
    <cfRule type="cellIs" dxfId="3992" priority="1276" operator="equal">
      <formula>"1"</formula>
    </cfRule>
  </conditionalFormatting>
  <conditionalFormatting sqref="AD186">
    <cfRule type="cellIs" dxfId="3991" priority="1275" operator="equal">
      <formula>"1"</formula>
    </cfRule>
  </conditionalFormatting>
  <conditionalFormatting sqref="X186:AC186">
    <cfRule type="cellIs" dxfId="3990" priority="1273" operator="equal">
      <formula>"1"</formula>
    </cfRule>
  </conditionalFormatting>
  <conditionalFormatting sqref="W186">
    <cfRule type="cellIs" dxfId="3989" priority="1272" operator="equal">
      <formula>"1"</formula>
    </cfRule>
  </conditionalFormatting>
  <conditionalFormatting sqref="T186:U186">
    <cfRule type="cellIs" dxfId="3988" priority="1271" operator="equal">
      <formula>"1"</formula>
    </cfRule>
  </conditionalFormatting>
  <conditionalFormatting sqref="P186 R186:S186">
    <cfRule type="cellIs" dxfId="3987" priority="1270" operator="equal">
      <formula>"1"</formula>
    </cfRule>
  </conditionalFormatting>
  <conditionalFormatting sqref="Q182:Q214">
    <cfRule type="cellIs" dxfId="3986" priority="1268" operator="equal">
      <formula>"1"</formula>
    </cfRule>
  </conditionalFormatting>
  <conditionalFormatting sqref="N148:O214">
    <cfRule type="cellIs" dxfId="3985" priority="1267" operator="equal">
      <formula>"1"</formula>
    </cfRule>
  </conditionalFormatting>
  <conditionalFormatting sqref="K348">
    <cfRule type="cellIs" dxfId="3984" priority="1265" operator="equal">
      <formula>"Y"</formula>
    </cfRule>
    <cfRule type="cellIs" dxfId="3983" priority="1266" operator="equal">
      <formula>"N"</formula>
    </cfRule>
  </conditionalFormatting>
  <conditionalFormatting sqref="J348">
    <cfRule type="cellIs" dxfId="3982" priority="1261" operator="equal">
      <formula>"H"</formula>
    </cfRule>
    <cfRule type="cellIs" dxfId="3981" priority="1262" operator="equal">
      <formula>"M"</formula>
    </cfRule>
    <cfRule type="cellIs" dxfId="3980" priority="1263" operator="equal">
      <formula>"L"</formula>
    </cfRule>
    <cfRule type="cellIs" dxfId="3979" priority="1264" operator="equal">
      <formula>"N"</formula>
    </cfRule>
  </conditionalFormatting>
  <conditionalFormatting sqref="AT360:BQ360">
    <cfRule type="cellIs" dxfId="3978" priority="1260" operator="equal">
      <formula>"1"</formula>
    </cfRule>
  </conditionalFormatting>
  <conditionalFormatting sqref="K360">
    <cfRule type="cellIs" dxfId="3977" priority="1258" operator="equal">
      <formula>"Y"</formula>
    </cfRule>
    <cfRule type="cellIs" dxfId="3976" priority="1259" operator="equal">
      <formula>"N"</formula>
    </cfRule>
  </conditionalFormatting>
  <conditionalFormatting sqref="J360">
    <cfRule type="cellIs" dxfId="3975" priority="1254" operator="equal">
      <formula>"H"</formula>
    </cfRule>
    <cfRule type="cellIs" dxfId="3974" priority="1255" operator="equal">
      <formula>"M"</formula>
    </cfRule>
    <cfRule type="cellIs" dxfId="3973" priority="1256" operator="equal">
      <formula>"L"</formula>
    </cfRule>
    <cfRule type="cellIs" dxfId="3972" priority="1257" operator="equal">
      <formula>"N"</formula>
    </cfRule>
  </conditionalFormatting>
  <conditionalFormatting sqref="AT372:BQ372">
    <cfRule type="cellIs" dxfId="3971" priority="1253" operator="equal">
      <formula>"1"</formula>
    </cfRule>
  </conditionalFormatting>
  <conditionalFormatting sqref="K372">
    <cfRule type="cellIs" dxfId="3970" priority="1251" operator="equal">
      <formula>"Y"</formula>
    </cfRule>
    <cfRule type="cellIs" dxfId="3969" priority="1252" operator="equal">
      <formula>"N"</formula>
    </cfRule>
  </conditionalFormatting>
  <conditionalFormatting sqref="J359">
    <cfRule type="cellIs" dxfId="3968" priority="1247" operator="equal">
      <formula>"H"</formula>
    </cfRule>
    <cfRule type="cellIs" dxfId="3967" priority="1248" operator="equal">
      <formula>"M"</formula>
    </cfRule>
    <cfRule type="cellIs" dxfId="3966" priority="1249" operator="equal">
      <formula>"L"</formula>
    </cfRule>
    <cfRule type="cellIs" dxfId="3965" priority="1250" operator="equal">
      <formula>"N"</formula>
    </cfRule>
  </conditionalFormatting>
  <conditionalFormatting sqref="J372">
    <cfRule type="cellIs" dxfId="3964" priority="1243" operator="equal">
      <formula>"H"</formula>
    </cfRule>
    <cfRule type="cellIs" dxfId="3963" priority="1244" operator="equal">
      <formula>"M"</formula>
    </cfRule>
    <cfRule type="cellIs" dxfId="3962" priority="1245" operator="equal">
      <formula>"L"</formula>
    </cfRule>
    <cfRule type="cellIs" dxfId="3961" priority="1246" operator="equal">
      <formula>"N"</formula>
    </cfRule>
  </conditionalFormatting>
  <conditionalFormatting sqref="AT619:BQ619">
    <cfRule type="cellIs" dxfId="3960" priority="1242" operator="equal">
      <formula>"1"</formula>
    </cfRule>
  </conditionalFormatting>
  <conditionalFormatting sqref="K619">
    <cfRule type="cellIs" dxfId="3959" priority="1240" operator="equal">
      <formula>"Y"</formula>
    </cfRule>
    <cfRule type="cellIs" dxfId="3958" priority="1241" operator="equal">
      <formula>"N"</formula>
    </cfRule>
  </conditionalFormatting>
  <conditionalFormatting sqref="J619">
    <cfRule type="cellIs" dxfId="3957" priority="1236" operator="equal">
      <formula>"H"</formula>
    </cfRule>
    <cfRule type="cellIs" dxfId="3956" priority="1237" operator="equal">
      <formula>"M"</formula>
    </cfRule>
    <cfRule type="cellIs" dxfId="3955" priority="1238" operator="equal">
      <formula>"L"</formula>
    </cfRule>
    <cfRule type="cellIs" dxfId="3954" priority="1239" operator="equal">
      <formula>"N"</formula>
    </cfRule>
  </conditionalFormatting>
  <conditionalFormatting sqref="O354 T354:W354">
    <cfRule type="cellIs" dxfId="3953" priority="1235" operator="equal">
      <formula>"1"</formula>
    </cfRule>
  </conditionalFormatting>
  <conditionalFormatting sqref="O349 S349:W349 AA349:AC349">
    <cfRule type="cellIs" dxfId="3952" priority="1234" operator="equal">
      <formula>"1"</formula>
    </cfRule>
  </conditionalFormatting>
  <conditionalFormatting sqref="O347:S347">
    <cfRule type="cellIs" dxfId="3951" priority="1232" operator="equal">
      <formula>"1"</formula>
    </cfRule>
  </conditionalFormatting>
  <conditionalFormatting sqref="T347:U347">
    <cfRule type="cellIs" dxfId="3950" priority="1233" operator="equal">
      <formula>"1"</formula>
    </cfRule>
  </conditionalFormatting>
  <conditionalFormatting sqref="T348:U348">
    <cfRule type="cellIs" dxfId="3949" priority="1231" operator="equal">
      <formula>"1"</formula>
    </cfRule>
  </conditionalFormatting>
  <conditionalFormatting sqref="O348:P348">
    <cfRule type="cellIs" dxfId="3948" priority="1230" operator="equal">
      <formula>"1"</formula>
    </cfRule>
  </conditionalFormatting>
  <conditionalFormatting sqref="N347">
    <cfRule type="cellIs" dxfId="3947" priority="1229" operator="equal">
      <formula>"1"</formula>
    </cfRule>
  </conditionalFormatting>
  <conditionalFormatting sqref="W351:W353">
    <cfRule type="cellIs" dxfId="3946" priority="1224" operator="equal">
      <formula>"1"</formula>
    </cfRule>
  </conditionalFormatting>
  <conditionalFormatting sqref="T350:U350">
    <cfRule type="cellIs" dxfId="3945" priority="1223" operator="equal">
      <formula>"1"</formula>
    </cfRule>
  </conditionalFormatting>
  <conditionalFormatting sqref="AA351:AC353 O350:O353">
    <cfRule type="cellIs" dxfId="3944" priority="1228" operator="equal">
      <formula>"1"</formula>
    </cfRule>
  </conditionalFormatting>
  <conditionalFormatting sqref="X351:AC352 X353:AD353 AL351:AS351">
    <cfRule type="cellIs" dxfId="3943" priority="1227" operator="equal">
      <formula>"1"</formula>
    </cfRule>
  </conditionalFormatting>
  <conditionalFormatting sqref="AD352">
    <cfRule type="cellIs" dxfId="3942" priority="1226" operator="equal">
      <formula>"1"</formula>
    </cfRule>
  </conditionalFormatting>
  <conditionalFormatting sqref="T351:U353">
    <cfRule type="cellIs" dxfId="3941" priority="1225" operator="equal">
      <formula>"1"</formula>
    </cfRule>
  </conditionalFormatting>
  <conditionalFormatting sqref="X356:AC358">
    <cfRule type="cellIs" dxfId="3940" priority="1222" operator="equal">
      <formula>"1"</formula>
    </cfRule>
  </conditionalFormatting>
  <conditionalFormatting sqref="AD358 AT356:BA356">
    <cfRule type="cellIs" dxfId="3939" priority="1221" operator="equal">
      <formula>"1"</formula>
    </cfRule>
  </conditionalFormatting>
  <conditionalFormatting sqref="AD357">
    <cfRule type="cellIs" dxfId="3938" priority="1220" operator="equal">
      <formula>"1"</formula>
    </cfRule>
  </conditionalFormatting>
  <conditionalFormatting sqref="BB356:BI356">
    <cfRule type="cellIs" dxfId="3937" priority="1219" operator="equal">
      <formula>"1"</formula>
    </cfRule>
  </conditionalFormatting>
  <conditionalFormatting sqref="BB357:BI357">
    <cfRule type="cellIs" dxfId="3936" priority="1218" operator="equal">
      <formula>"1"</formula>
    </cfRule>
  </conditionalFormatting>
  <conditionalFormatting sqref="AA356:AC358">
    <cfRule type="cellIs" dxfId="3935" priority="1217" operator="equal">
      <formula>"1"</formula>
    </cfRule>
  </conditionalFormatting>
  <conditionalFormatting sqref="O355">
    <cfRule type="cellIs" dxfId="3934" priority="1213" operator="equal">
      <formula>"1"</formula>
    </cfRule>
  </conditionalFormatting>
  <conditionalFormatting sqref="O356:O358">
    <cfRule type="cellIs" dxfId="3933" priority="1212" operator="equal">
      <formula>"1"</formula>
    </cfRule>
  </conditionalFormatting>
  <conditionalFormatting sqref="T356:U358">
    <cfRule type="cellIs" dxfId="3932" priority="1216" operator="equal">
      <formula>"1"</formula>
    </cfRule>
  </conditionalFormatting>
  <conditionalFormatting sqref="W356:W358">
    <cfRule type="cellIs" dxfId="3931" priority="1215" operator="equal">
      <formula>"1"</formula>
    </cfRule>
  </conditionalFormatting>
  <conditionalFormatting sqref="T355:U355">
    <cfRule type="cellIs" dxfId="3930" priority="1214" operator="equal">
      <formula>"1"</formula>
    </cfRule>
  </conditionalFormatting>
  <conditionalFormatting sqref="N348:N358">
    <cfRule type="cellIs" dxfId="3929" priority="1211" operator="equal">
      <formula>"1"</formula>
    </cfRule>
  </conditionalFormatting>
  <conditionalFormatting sqref="P349:P358">
    <cfRule type="cellIs" dxfId="3928" priority="1210" operator="equal">
      <formula>"1"</formula>
    </cfRule>
  </conditionalFormatting>
  <conditionalFormatting sqref="V347">
    <cfRule type="cellIs" dxfId="3927" priority="1209" operator="equal">
      <formula>"1"</formula>
    </cfRule>
  </conditionalFormatting>
  <conditionalFormatting sqref="V348">
    <cfRule type="cellIs" dxfId="3926" priority="1208" operator="equal">
      <formula>"1"</formula>
    </cfRule>
  </conditionalFormatting>
  <conditionalFormatting sqref="AD347:AK348">
    <cfRule type="cellIs" dxfId="3925" priority="1207" operator="equal">
      <formula>"1"</formula>
    </cfRule>
  </conditionalFormatting>
  <conditionalFormatting sqref="Q348:S348">
    <cfRule type="cellIs" dxfId="3924" priority="1206" operator="equal">
      <formula>"1"</formula>
    </cfRule>
  </conditionalFormatting>
  <conditionalFormatting sqref="Q355:S355">
    <cfRule type="cellIs" dxfId="3923" priority="1205" operator="equal">
      <formula>"1"</formula>
    </cfRule>
  </conditionalFormatting>
  <conditionalFormatting sqref="Q350:S350">
    <cfRule type="cellIs" dxfId="3922" priority="1204" operator="equal">
      <formula>"1"</formula>
    </cfRule>
  </conditionalFormatting>
  <conditionalFormatting sqref="AL350:AS350">
    <cfRule type="cellIs" dxfId="3921" priority="1203" operator="equal">
      <formula>"1"</formula>
    </cfRule>
  </conditionalFormatting>
  <conditionalFormatting sqref="AL355:AS355">
    <cfRule type="cellIs" dxfId="3920" priority="1202" operator="equal">
      <formula>"1"</formula>
    </cfRule>
  </conditionalFormatting>
  <conditionalFormatting sqref="AT355:BI355">
    <cfRule type="cellIs" dxfId="3919" priority="1201" operator="equal">
      <formula>"1"</formula>
    </cfRule>
  </conditionalFormatting>
  <conditionalFormatting sqref="V350">
    <cfRule type="cellIs" dxfId="3918" priority="1200" operator="equal">
      <formula>"1"</formula>
    </cfRule>
  </conditionalFormatting>
  <conditionalFormatting sqref="V355">
    <cfRule type="cellIs" dxfId="3917" priority="1199" operator="equal">
      <formula>"1"</formula>
    </cfRule>
  </conditionalFormatting>
  <conditionalFormatting sqref="V351:V353">
    <cfRule type="cellIs" dxfId="3916" priority="1198" operator="equal">
      <formula>"1"</formula>
    </cfRule>
  </conditionalFormatting>
  <conditionalFormatting sqref="V356:V358">
    <cfRule type="cellIs" dxfId="3915" priority="1197" operator="equal">
      <formula>"1"</formula>
    </cfRule>
  </conditionalFormatting>
  <conditionalFormatting sqref="Q349:R349">
    <cfRule type="cellIs" dxfId="3914" priority="1196" operator="equal">
      <formula>"1"</formula>
    </cfRule>
  </conditionalFormatting>
  <conditionalFormatting sqref="S351:S353">
    <cfRule type="cellIs" dxfId="3913" priority="1195" operator="equal">
      <formula>"1"</formula>
    </cfRule>
  </conditionalFormatting>
  <conditionalFormatting sqref="Q351:R353">
    <cfRule type="cellIs" dxfId="3912" priority="1194" operator="equal">
      <formula>"1"</formula>
    </cfRule>
  </conditionalFormatting>
  <conditionalFormatting sqref="S354">
    <cfRule type="cellIs" dxfId="3911" priority="1193" operator="equal">
      <formula>"1"</formula>
    </cfRule>
  </conditionalFormatting>
  <conditionalFormatting sqref="Q354:R354">
    <cfRule type="cellIs" dxfId="3910" priority="1192" operator="equal">
      <formula>"1"</formula>
    </cfRule>
  </conditionalFormatting>
  <conditionalFormatting sqref="S356:S358">
    <cfRule type="cellIs" dxfId="3909" priority="1191" operator="equal">
      <formula>"1"</formula>
    </cfRule>
  </conditionalFormatting>
  <conditionalFormatting sqref="Q356:R358">
    <cfRule type="cellIs" dxfId="3908" priority="1190" operator="equal">
      <formula>"1"</formula>
    </cfRule>
  </conditionalFormatting>
  <conditionalFormatting sqref="AT358:BI358">
    <cfRule type="cellIs" dxfId="3907" priority="1189" operator="equal">
      <formula>"1"</formula>
    </cfRule>
  </conditionalFormatting>
  <conditionalFormatting sqref="AL357:BA357">
    <cfRule type="cellIs" dxfId="3906" priority="1188" operator="equal">
      <formula>"1"</formula>
    </cfRule>
  </conditionalFormatting>
  <conditionalFormatting sqref="AD356:AS356">
    <cfRule type="cellIs" dxfId="3905" priority="1187" operator="equal">
      <formula>"1"</formula>
    </cfRule>
  </conditionalFormatting>
  <conditionalFormatting sqref="AL352:AS352">
    <cfRule type="cellIs" dxfId="3904" priority="1186" operator="equal">
      <formula>"1"</formula>
    </cfRule>
  </conditionalFormatting>
  <conditionalFormatting sqref="AD351:AK351">
    <cfRule type="cellIs" dxfId="3903" priority="1185" operator="equal">
      <formula>"1"</formula>
    </cfRule>
  </conditionalFormatting>
  <conditionalFormatting sqref="AA354:AC354">
    <cfRule type="cellIs" dxfId="3902" priority="1184" operator="equal">
      <formula>"1"</formula>
    </cfRule>
  </conditionalFormatting>
  <conditionalFormatting sqref="X354:Z354">
    <cfRule type="cellIs" dxfId="3901" priority="1183" operator="equal">
      <formula>"1"</formula>
    </cfRule>
  </conditionalFormatting>
  <conditionalFormatting sqref="X349:Z349">
    <cfRule type="cellIs" dxfId="3900" priority="1182" operator="equal">
      <formula>"1"</formula>
    </cfRule>
  </conditionalFormatting>
  <conditionalFormatting sqref="AD366:AS366 AD361:AS361 AL359:AS360">
    <cfRule type="cellIs" dxfId="3899" priority="1181" operator="equal">
      <formula>"1"</formula>
    </cfRule>
  </conditionalFormatting>
  <conditionalFormatting sqref="T366:W366">
    <cfRule type="cellIs" dxfId="3898" priority="1180" operator="equal">
      <formula>"1"</formula>
    </cfRule>
  </conditionalFormatting>
  <conditionalFormatting sqref="S361:W361 AA361:AC361">
    <cfRule type="cellIs" dxfId="3897" priority="1179" operator="equal">
      <formula>"1"</formula>
    </cfRule>
  </conditionalFormatting>
  <conditionalFormatting sqref="O359:S359">
    <cfRule type="cellIs" dxfId="3896" priority="1177" operator="equal">
      <formula>"1"</formula>
    </cfRule>
  </conditionalFormatting>
  <conditionalFormatting sqref="T359:U359">
    <cfRule type="cellIs" dxfId="3895" priority="1178" operator="equal">
      <formula>"1"</formula>
    </cfRule>
  </conditionalFormatting>
  <conditionalFormatting sqref="T360:U360">
    <cfRule type="cellIs" dxfId="3894" priority="1176" operator="equal">
      <formula>"1"</formula>
    </cfRule>
  </conditionalFormatting>
  <conditionalFormatting sqref="N359">
    <cfRule type="cellIs" dxfId="3893" priority="1175" operator="equal">
      <formula>"1"</formula>
    </cfRule>
  </conditionalFormatting>
  <conditionalFormatting sqref="W363:W365">
    <cfRule type="cellIs" dxfId="3892" priority="1170" operator="equal">
      <formula>"1"</formula>
    </cfRule>
  </conditionalFormatting>
  <conditionalFormatting sqref="T362:U362">
    <cfRule type="cellIs" dxfId="3891" priority="1169" operator="equal">
      <formula>"1"</formula>
    </cfRule>
  </conditionalFormatting>
  <conditionalFormatting sqref="AA363:AC365">
    <cfRule type="cellIs" dxfId="3890" priority="1174" operator="equal">
      <formula>"1"</formula>
    </cfRule>
  </conditionalFormatting>
  <conditionalFormatting sqref="X363:AC364 X365:AD365 AL363:AS363">
    <cfRule type="cellIs" dxfId="3889" priority="1173" operator="equal">
      <formula>"1"</formula>
    </cfRule>
  </conditionalFormatting>
  <conditionalFormatting sqref="AD364">
    <cfRule type="cellIs" dxfId="3888" priority="1172" operator="equal">
      <formula>"1"</formula>
    </cfRule>
  </conditionalFormatting>
  <conditionalFormatting sqref="T363:U365">
    <cfRule type="cellIs" dxfId="3887" priority="1171" operator="equal">
      <formula>"1"</formula>
    </cfRule>
  </conditionalFormatting>
  <conditionalFormatting sqref="X368:AC370">
    <cfRule type="cellIs" dxfId="3886" priority="1168" operator="equal">
      <formula>"1"</formula>
    </cfRule>
  </conditionalFormatting>
  <conditionalFormatting sqref="AD370">
    <cfRule type="cellIs" dxfId="3885" priority="1167" operator="equal">
      <formula>"1"</formula>
    </cfRule>
  </conditionalFormatting>
  <conditionalFormatting sqref="AD369">
    <cfRule type="cellIs" dxfId="3884" priority="1166" operator="equal">
      <formula>"1"</formula>
    </cfRule>
  </conditionalFormatting>
  <conditionalFormatting sqref="AA368:AC370">
    <cfRule type="cellIs" dxfId="3883" priority="1165" operator="equal">
      <formula>"1"</formula>
    </cfRule>
  </conditionalFormatting>
  <conditionalFormatting sqref="T368:U370">
    <cfRule type="cellIs" dxfId="3882" priority="1164" operator="equal">
      <formula>"1"</formula>
    </cfRule>
  </conditionalFormatting>
  <conditionalFormatting sqref="W368:W370">
    <cfRule type="cellIs" dxfId="3881" priority="1163" operator="equal">
      <formula>"1"</formula>
    </cfRule>
  </conditionalFormatting>
  <conditionalFormatting sqref="T367:U367">
    <cfRule type="cellIs" dxfId="3880" priority="1162" operator="equal">
      <formula>"1"</formula>
    </cfRule>
  </conditionalFormatting>
  <conditionalFormatting sqref="V359">
    <cfRule type="cellIs" dxfId="3879" priority="1161" operator="equal">
      <formula>"1"</formula>
    </cfRule>
  </conditionalFormatting>
  <conditionalFormatting sqref="V360">
    <cfRule type="cellIs" dxfId="3878" priority="1160" operator="equal">
      <formula>"1"</formula>
    </cfRule>
  </conditionalFormatting>
  <conditionalFormatting sqref="AD359:AK360">
    <cfRule type="cellIs" dxfId="3877" priority="1159" operator="equal">
      <formula>"1"</formula>
    </cfRule>
  </conditionalFormatting>
  <conditionalFormatting sqref="Q360:S360">
    <cfRule type="cellIs" dxfId="3876" priority="1158" operator="equal">
      <formula>"1"</formula>
    </cfRule>
  </conditionalFormatting>
  <conditionalFormatting sqref="Q367:S367">
    <cfRule type="cellIs" dxfId="3875" priority="1157" operator="equal">
      <formula>"1"</formula>
    </cfRule>
  </conditionalFormatting>
  <conditionalFormatting sqref="Q362:S362">
    <cfRule type="cellIs" dxfId="3874" priority="1156" operator="equal">
      <formula>"1"</formula>
    </cfRule>
  </conditionalFormatting>
  <conditionalFormatting sqref="AL362:AS362">
    <cfRule type="cellIs" dxfId="3873" priority="1155" operator="equal">
      <formula>"1"</formula>
    </cfRule>
  </conditionalFormatting>
  <conditionalFormatting sqref="AL367:AS367">
    <cfRule type="cellIs" dxfId="3872" priority="1154" operator="equal">
      <formula>"1"</formula>
    </cfRule>
  </conditionalFormatting>
  <conditionalFormatting sqref="V362">
    <cfRule type="cellIs" dxfId="3871" priority="1153" operator="equal">
      <formula>"1"</formula>
    </cfRule>
  </conditionalFormatting>
  <conditionalFormatting sqref="V367">
    <cfRule type="cellIs" dxfId="3870" priority="1152" operator="equal">
      <formula>"1"</formula>
    </cfRule>
  </conditionalFormatting>
  <conditionalFormatting sqref="V363:V365">
    <cfRule type="cellIs" dxfId="3869" priority="1151" operator="equal">
      <formula>"1"</formula>
    </cfRule>
  </conditionalFormatting>
  <conditionalFormatting sqref="V368:V370">
    <cfRule type="cellIs" dxfId="3868" priority="1150" operator="equal">
      <formula>"1"</formula>
    </cfRule>
  </conditionalFormatting>
  <conditionalFormatting sqref="Q361:R361">
    <cfRule type="cellIs" dxfId="3867" priority="1149" operator="equal">
      <formula>"1"</formula>
    </cfRule>
  </conditionalFormatting>
  <conditionalFormatting sqref="S363:S365">
    <cfRule type="cellIs" dxfId="3866" priority="1148" operator="equal">
      <formula>"1"</formula>
    </cfRule>
  </conditionalFormatting>
  <conditionalFormatting sqref="Q363:R365">
    <cfRule type="cellIs" dxfId="3865" priority="1147" operator="equal">
      <formula>"1"</formula>
    </cfRule>
  </conditionalFormatting>
  <conditionalFormatting sqref="S366">
    <cfRule type="cellIs" dxfId="3864" priority="1146" operator="equal">
      <formula>"1"</formula>
    </cfRule>
  </conditionalFormatting>
  <conditionalFormatting sqref="Q366:R366">
    <cfRule type="cellIs" dxfId="3863" priority="1145" operator="equal">
      <formula>"1"</formula>
    </cfRule>
  </conditionalFormatting>
  <conditionalFormatting sqref="S368:S370">
    <cfRule type="cellIs" dxfId="3862" priority="1144" operator="equal">
      <formula>"1"</formula>
    </cfRule>
  </conditionalFormatting>
  <conditionalFormatting sqref="Q368:R370">
    <cfRule type="cellIs" dxfId="3861" priority="1143" operator="equal">
      <formula>"1"</formula>
    </cfRule>
  </conditionalFormatting>
  <conditionalFormatting sqref="AL369:AS369">
    <cfRule type="cellIs" dxfId="3860" priority="1142" operator="equal">
      <formula>"1"</formula>
    </cfRule>
  </conditionalFormatting>
  <conditionalFormatting sqref="AD368:AS368">
    <cfRule type="cellIs" dxfId="3859" priority="1141" operator="equal">
      <formula>"1"</formula>
    </cfRule>
  </conditionalFormatting>
  <conditionalFormatting sqref="AL364:AS364">
    <cfRule type="cellIs" dxfId="3858" priority="1140" operator="equal">
      <formula>"1"</formula>
    </cfRule>
  </conditionalFormatting>
  <conditionalFormatting sqref="AD363:AK363">
    <cfRule type="cellIs" dxfId="3857" priority="1139" operator="equal">
      <formula>"1"</formula>
    </cfRule>
  </conditionalFormatting>
  <conditionalFormatting sqref="AA366:AC366">
    <cfRule type="cellIs" dxfId="3856" priority="1138" operator="equal">
      <formula>"1"</formula>
    </cfRule>
  </conditionalFormatting>
  <conditionalFormatting sqref="X366:Z366">
    <cfRule type="cellIs" dxfId="3855" priority="1137" operator="equal">
      <formula>"1"</formula>
    </cfRule>
  </conditionalFormatting>
  <conditionalFormatting sqref="X361:Z361">
    <cfRule type="cellIs" dxfId="3854" priority="1136" operator="equal">
      <formula>"1"</formula>
    </cfRule>
  </conditionalFormatting>
  <conditionalFormatting sqref="O360:P370">
    <cfRule type="cellIs" dxfId="3853" priority="1135" operator="equal">
      <formula>"1"</formula>
    </cfRule>
  </conditionalFormatting>
  <conditionalFormatting sqref="N360:N370">
    <cfRule type="cellIs" dxfId="3852" priority="1134" operator="equal">
      <formula>"1"</formula>
    </cfRule>
  </conditionalFormatting>
  <conditionalFormatting sqref="AD378:AS378 AD373:AS373 AL371:AS372">
    <cfRule type="cellIs" dxfId="3851" priority="1133" operator="equal">
      <formula>"1"</formula>
    </cfRule>
  </conditionalFormatting>
  <conditionalFormatting sqref="T378:W378">
    <cfRule type="cellIs" dxfId="3850" priority="1132" operator="equal">
      <formula>"1"</formula>
    </cfRule>
  </conditionalFormatting>
  <conditionalFormatting sqref="S373:W373 AA373:AC373">
    <cfRule type="cellIs" dxfId="3849" priority="1131" operator="equal">
      <formula>"1"</formula>
    </cfRule>
  </conditionalFormatting>
  <conditionalFormatting sqref="O371:S371">
    <cfRule type="cellIs" dxfId="3848" priority="1129" operator="equal">
      <formula>"1"</formula>
    </cfRule>
  </conditionalFormatting>
  <conditionalFormatting sqref="T371:U371">
    <cfRule type="cellIs" dxfId="3847" priority="1130" operator="equal">
      <formula>"1"</formula>
    </cfRule>
  </conditionalFormatting>
  <conditionalFormatting sqref="T372:U372">
    <cfRule type="cellIs" dxfId="3846" priority="1128" operator="equal">
      <formula>"1"</formula>
    </cfRule>
  </conditionalFormatting>
  <conditionalFormatting sqref="N371">
    <cfRule type="cellIs" dxfId="3845" priority="1127" operator="equal">
      <formula>"1"</formula>
    </cfRule>
  </conditionalFormatting>
  <conditionalFormatting sqref="W375:W377">
    <cfRule type="cellIs" dxfId="3844" priority="1122" operator="equal">
      <formula>"1"</formula>
    </cfRule>
  </conditionalFormatting>
  <conditionalFormatting sqref="T374:U374">
    <cfRule type="cellIs" dxfId="3843" priority="1121" operator="equal">
      <formula>"1"</formula>
    </cfRule>
  </conditionalFormatting>
  <conditionalFormatting sqref="AA375:AC377">
    <cfRule type="cellIs" dxfId="3842" priority="1126" operator="equal">
      <formula>"1"</formula>
    </cfRule>
  </conditionalFormatting>
  <conditionalFormatting sqref="X375:AC376 X377:AD377 AL375:AS375">
    <cfRule type="cellIs" dxfId="3841" priority="1125" operator="equal">
      <formula>"1"</formula>
    </cfRule>
  </conditionalFormatting>
  <conditionalFormatting sqref="AD376">
    <cfRule type="cellIs" dxfId="3840" priority="1124" operator="equal">
      <formula>"1"</formula>
    </cfRule>
  </conditionalFormatting>
  <conditionalFormatting sqref="T375:U377">
    <cfRule type="cellIs" dxfId="3839" priority="1123" operator="equal">
      <formula>"1"</formula>
    </cfRule>
  </conditionalFormatting>
  <conditionalFormatting sqref="X380:AC382">
    <cfRule type="cellIs" dxfId="3838" priority="1120" operator="equal">
      <formula>"1"</formula>
    </cfRule>
  </conditionalFormatting>
  <conditionalFormatting sqref="AD382">
    <cfRule type="cellIs" dxfId="3837" priority="1119" operator="equal">
      <formula>"1"</formula>
    </cfRule>
  </conditionalFormatting>
  <conditionalFormatting sqref="AD381">
    <cfRule type="cellIs" dxfId="3836" priority="1118" operator="equal">
      <formula>"1"</formula>
    </cfRule>
  </conditionalFormatting>
  <conditionalFormatting sqref="AA380:AC382">
    <cfRule type="cellIs" dxfId="3835" priority="1117" operator="equal">
      <formula>"1"</formula>
    </cfRule>
  </conditionalFormatting>
  <conditionalFormatting sqref="T380:U382">
    <cfRule type="cellIs" dxfId="3834" priority="1116" operator="equal">
      <formula>"1"</formula>
    </cfRule>
  </conditionalFormatting>
  <conditionalFormatting sqref="W380:W382">
    <cfRule type="cellIs" dxfId="3833" priority="1115" operator="equal">
      <formula>"1"</formula>
    </cfRule>
  </conditionalFormatting>
  <conditionalFormatting sqref="T379:U379">
    <cfRule type="cellIs" dxfId="3832" priority="1114" operator="equal">
      <formula>"1"</formula>
    </cfRule>
  </conditionalFormatting>
  <conditionalFormatting sqref="V371">
    <cfRule type="cellIs" dxfId="3831" priority="1113" operator="equal">
      <formula>"1"</formula>
    </cfRule>
  </conditionalFormatting>
  <conditionalFormatting sqref="V372">
    <cfRule type="cellIs" dxfId="3830" priority="1112" operator="equal">
      <formula>"1"</formula>
    </cfRule>
  </conditionalFormatting>
  <conditionalFormatting sqref="AD371:AK372">
    <cfRule type="cellIs" dxfId="3829" priority="1111" operator="equal">
      <formula>"1"</formula>
    </cfRule>
  </conditionalFormatting>
  <conditionalFormatting sqref="R372:S372">
    <cfRule type="cellIs" dxfId="3828" priority="1110" operator="equal">
      <formula>"1"</formula>
    </cfRule>
  </conditionalFormatting>
  <conditionalFormatting sqref="R379:S379">
    <cfRule type="cellIs" dxfId="3827" priority="1109" operator="equal">
      <formula>"1"</formula>
    </cfRule>
  </conditionalFormatting>
  <conditionalFormatting sqref="R374:S374">
    <cfRule type="cellIs" dxfId="3826" priority="1108" operator="equal">
      <formula>"1"</formula>
    </cfRule>
  </conditionalFormatting>
  <conditionalFormatting sqref="AL374:AS374">
    <cfRule type="cellIs" dxfId="3825" priority="1107" operator="equal">
      <formula>"1"</formula>
    </cfRule>
  </conditionalFormatting>
  <conditionalFormatting sqref="AL379:AS379">
    <cfRule type="cellIs" dxfId="3824" priority="1106" operator="equal">
      <formula>"1"</formula>
    </cfRule>
  </conditionalFormatting>
  <conditionalFormatting sqref="V374">
    <cfRule type="cellIs" dxfId="3823" priority="1105" operator="equal">
      <formula>"1"</formula>
    </cfRule>
  </conditionalFormatting>
  <conditionalFormatting sqref="V379">
    <cfRule type="cellIs" dxfId="3822" priority="1104" operator="equal">
      <formula>"1"</formula>
    </cfRule>
  </conditionalFormatting>
  <conditionalFormatting sqref="V375:V377">
    <cfRule type="cellIs" dxfId="3821" priority="1103" operator="equal">
      <formula>"1"</formula>
    </cfRule>
  </conditionalFormatting>
  <conditionalFormatting sqref="V380:V382">
    <cfRule type="cellIs" dxfId="3820" priority="1102" operator="equal">
      <formula>"1"</formula>
    </cfRule>
  </conditionalFormatting>
  <conditionalFormatting sqref="R373">
    <cfRule type="cellIs" dxfId="3819" priority="1101" operator="equal">
      <formula>"1"</formula>
    </cfRule>
  </conditionalFormatting>
  <conditionalFormatting sqref="S375:S377">
    <cfRule type="cellIs" dxfId="3818" priority="1100" operator="equal">
      <formula>"1"</formula>
    </cfRule>
  </conditionalFormatting>
  <conditionalFormatting sqref="R375:R377">
    <cfRule type="cellIs" dxfId="3817" priority="1099" operator="equal">
      <formula>"1"</formula>
    </cfRule>
  </conditionalFormatting>
  <conditionalFormatting sqref="S378">
    <cfRule type="cellIs" dxfId="3816" priority="1098" operator="equal">
      <formula>"1"</formula>
    </cfRule>
  </conditionalFormatting>
  <conditionalFormatting sqref="R378">
    <cfRule type="cellIs" dxfId="3815" priority="1097" operator="equal">
      <formula>"1"</formula>
    </cfRule>
  </conditionalFormatting>
  <conditionalFormatting sqref="S380:S382">
    <cfRule type="cellIs" dxfId="3814" priority="1096" operator="equal">
      <formula>"1"</formula>
    </cfRule>
  </conditionalFormatting>
  <conditionalFormatting sqref="R380:R382">
    <cfRule type="cellIs" dxfId="3813" priority="1095" operator="equal">
      <formula>"1"</formula>
    </cfRule>
  </conditionalFormatting>
  <conditionalFormatting sqref="AL381:AS381">
    <cfRule type="cellIs" dxfId="3812" priority="1094" operator="equal">
      <formula>"1"</formula>
    </cfRule>
  </conditionalFormatting>
  <conditionalFormatting sqref="AD380:AS380">
    <cfRule type="cellIs" dxfId="3811" priority="1093" operator="equal">
      <formula>"1"</formula>
    </cfRule>
  </conditionalFormatting>
  <conditionalFormatting sqref="AL376:AS376">
    <cfRule type="cellIs" dxfId="3810" priority="1092" operator="equal">
      <formula>"1"</formula>
    </cfRule>
  </conditionalFormatting>
  <conditionalFormatting sqref="AD375:AK375">
    <cfRule type="cellIs" dxfId="3809" priority="1091" operator="equal">
      <formula>"1"</formula>
    </cfRule>
  </conditionalFormatting>
  <conditionalFormatting sqref="AA378:AC378">
    <cfRule type="cellIs" dxfId="3808" priority="1090" operator="equal">
      <formula>"1"</formula>
    </cfRule>
  </conditionalFormatting>
  <conditionalFormatting sqref="X378:Z378">
    <cfRule type="cellIs" dxfId="3807" priority="1089" operator="equal">
      <formula>"1"</formula>
    </cfRule>
  </conditionalFormatting>
  <conditionalFormatting sqref="X373:Z373">
    <cfRule type="cellIs" dxfId="3806" priority="1088" operator="equal">
      <formula>"1"</formula>
    </cfRule>
  </conditionalFormatting>
  <conditionalFormatting sqref="P372:P382">
    <cfRule type="cellIs" dxfId="3805" priority="1087" operator="equal">
      <formula>"1"</formula>
    </cfRule>
  </conditionalFormatting>
  <conditionalFormatting sqref="N372:N382">
    <cfRule type="cellIs" dxfId="3804" priority="1086" operator="equal">
      <formula>"1"</formula>
    </cfRule>
  </conditionalFormatting>
  <conditionalFormatting sqref="Q372:Q382">
    <cfRule type="cellIs" dxfId="3803" priority="1085" operator="equal">
      <formula>"1"</formula>
    </cfRule>
  </conditionalFormatting>
  <conditionalFormatting sqref="BB399:BI402 AL383:BI384 AT387:BI387 AT391:BI398 AT405:BI412 AT403:BI403 P404:BI404 P390:BI390 AL389:BI389">
    <cfRule type="cellIs" dxfId="3802" priority="1084" operator="equal">
      <formula>"1"</formula>
    </cfRule>
  </conditionalFormatting>
  <conditionalFormatting sqref="V395">
    <cfRule type="cellIs" dxfId="3801" priority="1049" operator="equal">
      <formula>"1"</formula>
    </cfRule>
  </conditionalFormatting>
  <conditionalFormatting sqref="AD400">
    <cfRule type="cellIs" dxfId="3800" priority="1078" operator="equal">
      <formula>"1"</formula>
    </cfRule>
  </conditionalFormatting>
  <conditionalFormatting sqref="AT399">
    <cfRule type="cellIs" dxfId="3799" priority="1079" operator="equal">
      <formula>"1"</formula>
    </cfRule>
  </conditionalFormatting>
  <conditionalFormatting sqref="W400:W402">
    <cfRule type="cellIs" dxfId="3798" priority="1074" operator="equal">
      <formula>"1"</formula>
    </cfRule>
  </conditionalFormatting>
  <conditionalFormatting sqref="V400">
    <cfRule type="cellIs" dxfId="3797" priority="1073" operator="equal">
      <formula>"1"</formula>
    </cfRule>
  </conditionalFormatting>
  <conditionalFormatting sqref="V401:V402">
    <cfRule type="cellIs" dxfId="3796" priority="1072" operator="equal">
      <formula>"1"</formula>
    </cfRule>
  </conditionalFormatting>
  <conditionalFormatting sqref="V400">
    <cfRule type="cellIs" dxfId="3795" priority="1071" operator="equal">
      <formula>"1"</formula>
    </cfRule>
  </conditionalFormatting>
  <conditionalFormatting sqref="W399">
    <cfRule type="cellIs" dxfId="3794" priority="1069" operator="equal">
      <formula>"1"</formula>
    </cfRule>
  </conditionalFormatting>
  <conditionalFormatting sqref="V399">
    <cfRule type="cellIs" dxfId="3793" priority="1068" operator="equal">
      <formula>"1"</formula>
    </cfRule>
  </conditionalFormatting>
  <conditionalFormatting sqref="P387:S387">
    <cfRule type="cellIs" dxfId="3792" priority="1038" operator="equal">
      <formula>"1"</formula>
    </cfRule>
  </conditionalFormatting>
  <conditionalFormatting sqref="AA386:AC386">
    <cfRule type="cellIs" dxfId="3791" priority="1008" operator="equal">
      <formula>"1"</formula>
    </cfRule>
  </conditionalFormatting>
  <conditionalFormatting sqref="V399">
    <cfRule type="cellIs" dxfId="3790" priority="1067" operator="equal">
      <formula>"1"</formula>
    </cfRule>
  </conditionalFormatting>
  <conditionalFormatting sqref="T399:U399">
    <cfRule type="cellIs" dxfId="3789" priority="1066" operator="equal">
      <formula>"1"</formula>
    </cfRule>
  </conditionalFormatting>
  <conditionalFormatting sqref="AA399:AC402 P399:S402">
    <cfRule type="cellIs" dxfId="3788" priority="1083" operator="equal">
      <formula>"1"</formula>
    </cfRule>
  </conditionalFormatting>
  <conditionalFormatting sqref="X399:AC401 X402:AD402 AL400:BA400 AT401:BA401">
    <cfRule type="cellIs" dxfId="3787" priority="1082" operator="equal">
      <formula>"1"</formula>
    </cfRule>
  </conditionalFormatting>
  <conditionalFormatting sqref="AD401">
    <cfRule type="cellIs" dxfId="3786" priority="1081" operator="equal">
      <formula>"1"</formula>
    </cfRule>
  </conditionalFormatting>
  <conditionalFormatting sqref="AD399">
    <cfRule type="cellIs" dxfId="3785" priority="1080" operator="equal">
      <formula>"1"</formula>
    </cfRule>
  </conditionalFormatting>
  <conditionalFormatting sqref="AL401">
    <cfRule type="cellIs" dxfId="3784" priority="1077" operator="equal">
      <formula>"1"</formula>
    </cfRule>
  </conditionalFormatting>
  <conditionalFormatting sqref="AT402">
    <cfRule type="cellIs" dxfId="3783" priority="1076" operator="equal">
      <formula>"1"</formula>
    </cfRule>
  </conditionalFormatting>
  <conditionalFormatting sqref="T400:U402">
    <cfRule type="cellIs" dxfId="3782" priority="1075" operator="equal">
      <formula>"1"</formula>
    </cfRule>
  </conditionalFormatting>
  <conditionalFormatting sqref="V401:V402">
    <cfRule type="cellIs" dxfId="3781" priority="1070" operator="equal">
      <formula>"1"</formula>
    </cfRule>
  </conditionalFormatting>
  <conditionalFormatting sqref="T395:U395">
    <cfRule type="cellIs" dxfId="3780" priority="1048" operator="equal">
      <formula>"1"</formula>
    </cfRule>
  </conditionalFormatting>
  <conditionalFormatting sqref="P395:R395">
    <cfRule type="cellIs" dxfId="3779" priority="1047" operator="equal">
      <formula>"1"</formula>
    </cfRule>
  </conditionalFormatting>
  <conditionalFormatting sqref="S395">
    <cfRule type="cellIs" dxfId="3778" priority="1046" operator="equal">
      <formula>"1"</formula>
    </cfRule>
  </conditionalFormatting>
  <conditionalFormatting sqref="V387:W387">
    <cfRule type="cellIs" dxfId="3777" priority="1045" operator="equal">
      <formula>"1"</formula>
    </cfRule>
  </conditionalFormatting>
  <conditionalFormatting sqref="AD387">
    <cfRule type="cellIs" dxfId="3776" priority="1044" operator="equal">
      <formula>"1"</formula>
    </cfRule>
  </conditionalFormatting>
  <conditionalFormatting sqref="AL387">
    <cfRule type="cellIs" dxfId="3775" priority="1043" operator="equal">
      <formula>"1"</formula>
    </cfRule>
  </conditionalFormatting>
  <conditionalFormatting sqref="AA387:AC387">
    <cfRule type="cellIs" dxfId="3774" priority="1042" operator="equal">
      <formula>"1"</formula>
    </cfRule>
  </conditionalFormatting>
  <conditionalFormatting sqref="T387:U387">
    <cfRule type="cellIs" dxfId="3773" priority="1039" operator="equal">
      <formula>"1"</formula>
    </cfRule>
  </conditionalFormatting>
  <conditionalFormatting sqref="W387">
    <cfRule type="cellIs" dxfId="3772" priority="1040" operator="equal">
      <formula>"1"</formula>
    </cfRule>
  </conditionalFormatting>
  <conditionalFormatting sqref="X395:AC397 X398:AD398 AL396:AS397">
    <cfRule type="cellIs" dxfId="3771" priority="1065" operator="equal">
      <formula>"1"</formula>
    </cfRule>
  </conditionalFormatting>
  <conditionalFormatting sqref="AD395">
    <cfRule type="cellIs" dxfId="3770" priority="1062" operator="equal">
      <formula>"1"</formula>
    </cfRule>
  </conditionalFormatting>
  <conditionalFormatting sqref="AA395:AC395">
    <cfRule type="cellIs" dxfId="3769" priority="1063" operator="equal">
      <formula>"1"</formula>
    </cfRule>
  </conditionalFormatting>
  <conditionalFormatting sqref="AD397">
    <cfRule type="cellIs" dxfId="3768" priority="1064" operator="equal">
      <formula>"1"</formula>
    </cfRule>
  </conditionalFormatting>
  <conditionalFormatting sqref="P396:S398">
    <cfRule type="cellIs" dxfId="3767" priority="1059" operator="equal">
      <formula>"1"</formula>
    </cfRule>
  </conditionalFormatting>
  <conditionalFormatting sqref="AD396:AK396">
    <cfRule type="cellIs" dxfId="3766" priority="1060" operator="equal">
      <formula>"1"</formula>
    </cfRule>
  </conditionalFormatting>
  <conditionalFormatting sqref="AA396:AC398">
    <cfRule type="cellIs" dxfId="3765" priority="1061" operator="equal">
      <formula>"1"</formula>
    </cfRule>
  </conditionalFormatting>
  <conditionalFormatting sqref="W396:W398">
    <cfRule type="cellIs" dxfId="3764" priority="1056" operator="equal">
      <formula>"1"</formula>
    </cfRule>
  </conditionalFormatting>
  <conditionalFormatting sqref="V396">
    <cfRule type="cellIs" dxfId="3763" priority="1055" operator="equal">
      <formula>"1"</formula>
    </cfRule>
  </conditionalFormatting>
  <conditionalFormatting sqref="V397:V398">
    <cfRule type="cellIs" dxfId="3762" priority="1054" operator="equal">
      <formula>"1"</formula>
    </cfRule>
  </conditionalFormatting>
  <conditionalFormatting sqref="V396">
    <cfRule type="cellIs" dxfId="3761" priority="1053" operator="equal">
      <formula>"1"</formula>
    </cfRule>
  </conditionalFormatting>
  <conditionalFormatting sqref="V397:V398">
    <cfRule type="cellIs" dxfId="3760" priority="1052" operator="equal">
      <formula>"1"</formula>
    </cfRule>
  </conditionalFormatting>
  <conditionalFormatting sqref="W395">
    <cfRule type="cellIs" dxfId="3759" priority="1051" operator="equal">
      <formula>"1"</formula>
    </cfRule>
  </conditionalFormatting>
  <conditionalFormatting sqref="V395">
    <cfRule type="cellIs" dxfId="3758" priority="1050" operator="equal">
      <formula>"1"</formula>
    </cfRule>
  </conditionalFormatting>
  <conditionalFormatting sqref="T396:U398">
    <cfRule type="uniqueValues" dxfId="3757" priority="1057"/>
    <cfRule type="cellIs" dxfId="3756" priority="1058" operator="equal">
      <formula>"1"</formula>
    </cfRule>
  </conditionalFormatting>
  <conditionalFormatting sqref="X383:Z383">
    <cfRule type="cellIs" dxfId="3755" priority="1034" operator="equal">
      <formula>"1"</formula>
    </cfRule>
  </conditionalFormatting>
  <conditionalFormatting sqref="AD383">
    <cfRule type="cellIs" dxfId="3754" priority="1033" operator="equal">
      <formula>"1"</formula>
    </cfRule>
  </conditionalFormatting>
  <conditionalFormatting sqref="X387:AC387">
    <cfRule type="cellIs" dxfId="3753" priority="1041" operator="equal">
      <formula>"1"</formula>
    </cfRule>
  </conditionalFormatting>
  <conditionalFormatting sqref="T383:W383">
    <cfRule type="cellIs" dxfId="3752" priority="1035" operator="equal">
      <formula>"1"</formula>
    </cfRule>
  </conditionalFormatting>
  <conditionalFormatting sqref="P386:R386">
    <cfRule type="cellIs" dxfId="3751" priority="1011" operator="equal">
      <formula>"1"</formula>
    </cfRule>
  </conditionalFormatting>
  <conditionalFormatting sqref="S386">
    <cfRule type="cellIs" dxfId="3750" priority="1010" operator="equal">
      <formula>"1"</formula>
    </cfRule>
  </conditionalFormatting>
  <conditionalFormatting sqref="AA386:AC386">
    <cfRule type="cellIs" dxfId="3749" priority="1009" operator="equal">
      <formula>"1"</formula>
    </cfRule>
  </conditionalFormatting>
  <conditionalFormatting sqref="N383:R383">
    <cfRule type="cellIs" dxfId="3748" priority="1025" operator="equal">
      <formula>"1"</formula>
    </cfRule>
  </conditionalFormatting>
  <conditionalFormatting sqref="AL385:BI385">
    <cfRule type="cellIs" dxfId="3747" priority="1037" operator="equal">
      <formula>"1"</formula>
    </cfRule>
  </conditionalFormatting>
  <conditionalFormatting sqref="AA384:AC384">
    <cfRule type="cellIs" dxfId="3746" priority="1029" operator="equal">
      <formula>"1"</formula>
    </cfRule>
  </conditionalFormatting>
  <conditionalFormatting sqref="AA384:AC384">
    <cfRule type="cellIs" dxfId="3745" priority="1030" operator="equal">
      <formula>"1"</formula>
    </cfRule>
  </conditionalFormatting>
  <conditionalFormatting sqref="AA383:AC383">
    <cfRule type="cellIs" dxfId="3744" priority="1028" operator="equal">
      <formula>"1"</formula>
    </cfRule>
  </conditionalFormatting>
  <conditionalFormatting sqref="AA383:AC383">
    <cfRule type="cellIs" dxfId="3743" priority="1027" operator="equal">
      <formula>"1"</formula>
    </cfRule>
  </conditionalFormatting>
  <conditionalFormatting sqref="T384:U384">
    <cfRule type="cellIs" dxfId="3742" priority="1026" operator="equal">
      <formula>"1"</formula>
    </cfRule>
  </conditionalFormatting>
  <conditionalFormatting sqref="AL386:BI386">
    <cfRule type="cellIs" dxfId="3741" priority="1036" operator="equal">
      <formula>"1"</formula>
    </cfRule>
  </conditionalFormatting>
  <conditionalFormatting sqref="AD386">
    <cfRule type="cellIs" dxfId="3740" priority="1012" operator="equal">
      <formula>"1"</formula>
    </cfRule>
  </conditionalFormatting>
  <conditionalFormatting sqref="X386:Z386">
    <cfRule type="cellIs" dxfId="3739" priority="1013" operator="equal">
      <formula>"1"</formula>
    </cfRule>
  </conditionalFormatting>
  <conditionalFormatting sqref="V384:Z384">
    <cfRule type="cellIs" dxfId="3738" priority="1032" operator="equal">
      <formula>"1"</formula>
    </cfRule>
  </conditionalFormatting>
  <conditionalFormatting sqref="AD384">
    <cfRule type="cellIs" dxfId="3737" priority="1031" operator="equal">
      <formula>"1"</formula>
    </cfRule>
  </conditionalFormatting>
  <conditionalFormatting sqref="P384:R384">
    <cfRule type="cellIs" dxfId="3736" priority="1023" operator="equal">
      <formula>"1"</formula>
    </cfRule>
  </conditionalFormatting>
  <conditionalFormatting sqref="S383">
    <cfRule type="cellIs" dxfId="3735" priority="1024" operator="equal">
      <formula>"1"</formula>
    </cfRule>
  </conditionalFormatting>
  <conditionalFormatting sqref="AD391">
    <cfRule type="cellIs" dxfId="3734" priority="1005" operator="equal">
      <formula>"1"</formula>
    </cfRule>
  </conditionalFormatting>
  <conditionalFormatting sqref="S391">
    <cfRule type="cellIs" dxfId="3733" priority="1003" operator="equal">
      <formula>"1"</formula>
    </cfRule>
  </conditionalFormatting>
  <conditionalFormatting sqref="P403:R403">
    <cfRule type="cellIs" dxfId="3732" priority="1002" operator="equal">
      <formula>"1"</formula>
    </cfRule>
  </conditionalFormatting>
  <conditionalFormatting sqref="AA403:AC403">
    <cfRule type="cellIs" dxfId="3731" priority="1000" operator="equal">
      <formula>"1"</formula>
    </cfRule>
  </conditionalFormatting>
  <conditionalFormatting sqref="S385">
    <cfRule type="cellIs" dxfId="3730" priority="1015" operator="equal">
      <formula>"1"</formula>
    </cfRule>
  </conditionalFormatting>
  <conditionalFormatting sqref="S384">
    <cfRule type="cellIs" dxfId="3729" priority="1022" operator="equal">
      <formula>"1"</formula>
    </cfRule>
  </conditionalFormatting>
  <conditionalFormatting sqref="T385:W385">
    <cfRule type="cellIs" dxfId="3728" priority="1021" operator="equal">
      <formula>"1"</formula>
    </cfRule>
  </conditionalFormatting>
  <conditionalFormatting sqref="AD385">
    <cfRule type="cellIs" dxfId="3727" priority="1019" operator="equal">
      <formula>"1"</formula>
    </cfRule>
  </conditionalFormatting>
  <conditionalFormatting sqref="X385:Z385">
    <cfRule type="cellIs" dxfId="3726" priority="1020" operator="equal">
      <formula>"1"</formula>
    </cfRule>
  </conditionalFormatting>
  <conditionalFormatting sqref="AA385:AC385">
    <cfRule type="cellIs" dxfId="3725" priority="1018" operator="equal">
      <formula>"1"</formula>
    </cfRule>
  </conditionalFormatting>
  <conditionalFormatting sqref="AA385:AC385">
    <cfRule type="cellIs" dxfId="3724" priority="1017" operator="equal">
      <formula>"1"</formula>
    </cfRule>
  </conditionalFormatting>
  <conditionalFormatting sqref="P385:R385">
    <cfRule type="cellIs" dxfId="3723" priority="1016" operator="equal">
      <formula>"1"</formula>
    </cfRule>
  </conditionalFormatting>
  <conditionalFormatting sqref="T386:W386">
    <cfRule type="cellIs" dxfId="3722" priority="1014" operator="equal">
      <formula>"1"</formula>
    </cfRule>
  </conditionalFormatting>
  <conditionalFormatting sqref="S403:W403">
    <cfRule type="cellIs" dxfId="3721" priority="1001" operator="equal">
      <formula>"1"</formula>
    </cfRule>
  </conditionalFormatting>
  <conditionalFormatting sqref="AD389">
    <cfRule type="cellIs" dxfId="3720" priority="995" operator="equal">
      <formula>"1"</formula>
    </cfRule>
  </conditionalFormatting>
  <conditionalFormatting sqref="AD403">
    <cfRule type="cellIs" dxfId="3719" priority="998" operator="equal">
      <formula>"1"</formula>
    </cfRule>
  </conditionalFormatting>
  <conditionalFormatting sqref="P389:R389">
    <cfRule type="cellIs" dxfId="3718" priority="997" operator="equal">
      <formula>"1"</formula>
    </cfRule>
  </conditionalFormatting>
  <conditionalFormatting sqref="S389:AC389">
    <cfRule type="cellIs" dxfId="3717" priority="996" operator="equal">
      <formula>"1"</formula>
    </cfRule>
  </conditionalFormatting>
  <conditionalFormatting sqref="X403:AC403">
    <cfRule type="cellIs" dxfId="3716" priority="999" operator="equal">
      <formula>"1"</formula>
    </cfRule>
  </conditionalFormatting>
  <conditionalFormatting sqref="P391:R391">
    <cfRule type="cellIs" dxfId="3715" priority="1004" operator="equal">
      <formula>"1"</formula>
    </cfRule>
  </conditionalFormatting>
  <conditionalFormatting sqref="AL393:AS393 X393:AC393 X391:AC391 X394:AD394 X392:AS392 V391:W394 P392:U394 T391:U391 P383:P391 P395:P416">
    <cfRule type="cellIs" dxfId="3714" priority="1007" operator="equal">
      <formula>"1"</formula>
    </cfRule>
  </conditionalFormatting>
  <conditionalFormatting sqref="AD393">
    <cfRule type="cellIs" dxfId="3713" priority="1006" operator="equal">
      <formula>"1"</formula>
    </cfRule>
  </conditionalFormatting>
  <conditionalFormatting sqref="AA407:AC408">
    <cfRule type="cellIs" dxfId="3712" priority="949" operator="equal">
      <formula>"1"</formula>
    </cfRule>
  </conditionalFormatting>
  <conditionalFormatting sqref="S405">
    <cfRule type="cellIs" dxfId="3711" priority="944" operator="equal">
      <formula>"1"</formula>
    </cfRule>
  </conditionalFormatting>
  <conditionalFormatting sqref="AL388">
    <cfRule type="cellIs" dxfId="3710" priority="936" operator="equal">
      <formula>"1"</formula>
    </cfRule>
  </conditionalFormatting>
  <conditionalFormatting sqref="AA409:AC412">
    <cfRule type="cellIs" dxfId="3709" priority="994" operator="equal">
      <formula>"1"</formula>
    </cfRule>
  </conditionalFormatting>
  <conditionalFormatting sqref="AD411">
    <cfRule type="cellIs" dxfId="3708" priority="990" operator="equal">
      <formula>"1"</formula>
    </cfRule>
  </conditionalFormatting>
  <conditionalFormatting sqref="AL410:AS410 V410 X409:AC410">
    <cfRule type="cellIs" dxfId="3707" priority="993" operator="equal">
      <formula>"1"</formula>
    </cfRule>
  </conditionalFormatting>
  <conditionalFormatting sqref="AD409">
    <cfRule type="cellIs" dxfId="3706" priority="992" operator="equal">
      <formula>"1"</formula>
    </cfRule>
  </conditionalFormatting>
  <conditionalFormatting sqref="AL411:AS411 X412:AD412 X411:AC411 V411:V412">
    <cfRule type="cellIs" dxfId="3705" priority="991" operator="equal">
      <formula>"1"</formula>
    </cfRule>
  </conditionalFormatting>
  <conditionalFormatting sqref="V410">
    <cfRule type="cellIs" dxfId="3704" priority="989" operator="equal">
      <formula>"1"</formula>
    </cfRule>
  </conditionalFormatting>
  <conditionalFormatting sqref="V411:V412">
    <cfRule type="cellIs" dxfId="3703" priority="988" operator="equal">
      <formula>"1"</formula>
    </cfRule>
  </conditionalFormatting>
  <conditionalFormatting sqref="AD410:AK410">
    <cfRule type="cellIs" dxfId="3702" priority="987" operator="equal">
      <formula>"1"</formula>
    </cfRule>
  </conditionalFormatting>
  <conditionalFormatting sqref="P409:R409">
    <cfRule type="cellIs" dxfId="3701" priority="979" operator="equal">
      <formula>"1"</formula>
    </cfRule>
  </conditionalFormatting>
  <conditionalFormatting sqref="S409">
    <cfRule type="cellIs" dxfId="3700" priority="978" operator="equal">
      <formula>"1"</formula>
    </cfRule>
  </conditionalFormatting>
  <conditionalFormatting sqref="P410:S412">
    <cfRule type="cellIs" dxfId="3699" priority="986" operator="equal">
      <formula>"1"</formula>
    </cfRule>
  </conditionalFormatting>
  <conditionalFormatting sqref="T410:U412">
    <cfRule type="cellIs" dxfId="3698" priority="985" operator="equal">
      <formula>"1"</formula>
    </cfRule>
  </conditionalFormatting>
  <conditionalFormatting sqref="W410:W412">
    <cfRule type="cellIs" dxfId="3697" priority="984" operator="equal">
      <formula>"1"</formula>
    </cfRule>
  </conditionalFormatting>
  <conditionalFormatting sqref="V409">
    <cfRule type="cellIs" dxfId="3696" priority="983" operator="equal">
      <formula>"1"</formula>
    </cfRule>
  </conditionalFormatting>
  <conditionalFormatting sqref="V409">
    <cfRule type="cellIs" dxfId="3695" priority="982" operator="equal">
      <formula>"1"</formula>
    </cfRule>
  </conditionalFormatting>
  <conditionalFormatting sqref="W409">
    <cfRule type="cellIs" dxfId="3694" priority="981" operator="equal">
      <formula>"1"</formula>
    </cfRule>
  </conditionalFormatting>
  <conditionalFormatting sqref="T409:U409">
    <cfRule type="cellIs" dxfId="3693" priority="980" operator="equal">
      <formula>"1"</formula>
    </cfRule>
  </conditionalFormatting>
  <conditionalFormatting sqref="X413:AC416">
    <cfRule type="cellIs" dxfId="3692" priority="977" operator="equal">
      <formula>"1"</formula>
    </cfRule>
  </conditionalFormatting>
  <conditionalFormatting sqref="AD413 AD416 AT414:BA414">
    <cfRule type="cellIs" dxfId="3691" priority="976" operator="equal">
      <formula>"1"</formula>
    </cfRule>
  </conditionalFormatting>
  <conditionalFormatting sqref="AD415">
    <cfRule type="cellIs" dxfId="3690" priority="975" operator="equal">
      <formula>"1"</formula>
    </cfRule>
  </conditionalFormatting>
  <conditionalFormatting sqref="BB414:BI414">
    <cfRule type="cellIs" dxfId="3689" priority="974" operator="equal">
      <formula>"1"</formula>
    </cfRule>
  </conditionalFormatting>
  <conditionalFormatting sqref="BB415:BI415">
    <cfRule type="cellIs" dxfId="3688" priority="973" operator="equal">
      <formula>"1"</formula>
    </cfRule>
  </conditionalFormatting>
  <conditionalFormatting sqref="AD414">
    <cfRule type="cellIs" dxfId="3687" priority="972" operator="equal">
      <formula>"1"</formula>
    </cfRule>
  </conditionalFormatting>
  <conditionalFormatting sqref="AL415">
    <cfRule type="cellIs" dxfId="3686" priority="971" operator="equal">
      <formula>"1"</formula>
    </cfRule>
  </conditionalFormatting>
  <conditionalFormatting sqref="AT416">
    <cfRule type="cellIs" dxfId="3685" priority="970" operator="equal">
      <formula>"1"</formula>
    </cfRule>
  </conditionalFormatting>
  <conditionalFormatting sqref="AT413">
    <cfRule type="cellIs" dxfId="3684" priority="969" operator="equal">
      <formula>"1"</formula>
    </cfRule>
  </conditionalFormatting>
  <conditionalFormatting sqref="AA413:AC416">
    <cfRule type="cellIs" dxfId="3683" priority="968" operator="equal">
      <formula>"1"</formula>
    </cfRule>
  </conditionalFormatting>
  <conditionalFormatting sqref="P413:S413">
    <cfRule type="cellIs" dxfId="3682" priority="957" operator="equal">
      <formula>"1"</formula>
    </cfRule>
  </conditionalFormatting>
  <conditionalFormatting sqref="P414:S416">
    <cfRule type="cellIs" dxfId="3681" priority="956" operator="equal">
      <formula>"1"</formula>
    </cfRule>
  </conditionalFormatting>
  <conditionalFormatting sqref="T414:U416">
    <cfRule type="cellIs" dxfId="3680" priority="967" operator="equal">
      <formula>"1"</formula>
    </cfRule>
  </conditionalFormatting>
  <conditionalFormatting sqref="W414:W416">
    <cfRule type="cellIs" dxfId="3679" priority="966" operator="equal">
      <formula>"1"</formula>
    </cfRule>
  </conditionalFormatting>
  <conditionalFormatting sqref="V414">
    <cfRule type="cellIs" dxfId="3678" priority="965" operator="equal">
      <formula>"1"</formula>
    </cfRule>
  </conditionalFormatting>
  <conditionalFormatting sqref="V415:V416">
    <cfRule type="cellIs" dxfId="3677" priority="964" operator="equal">
      <formula>"1"</formula>
    </cfRule>
  </conditionalFormatting>
  <conditionalFormatting sqref="V414">
    <cfRule type="cellIs" dxfId="3676" priority="963" operator="equal">
      <formula>"1"</formula>
    </cfRule>
  </conditionalFormatting>
  <conditionalFormatting sqref="V415:V416">
    <cfRule type="cellIs" dxfId="3675" priority="962" operator="equal">
      <formula>"1"</formula>
    </cfRule>
  </conditionalFormatting>
  <conditionalFormatting sqref="V413">
    <cfRule type="cellIs" dxfId="3674" priority="961" operator="equal">
      <formula>"1"</formula>
    </cfRule>
  </conditionalFormatting>
  <conditionalFormatting sqref="V413">
    <cfRule type="cellIs" dxfId="3673" priority="960" operator="equal">
      <formula>"1"</formula>
    </cfRule>
  </conditionalFormatting>
  <conditionalFormatting sqref="W413">
    <cfRule type="cellIs" dxfId="3672" priority="959" operator="equal">
      <formula>"1"</formula>
    </cfRule>
  </conditionalFormatting>
  <conditionalFormatting sqref="T413:U413">
    <cfRule type="cellIs" dxfId="3671" priority="958" operator="equal">
      <formula>"1"</formula>
    </cfRule>
  </conditionalFormatting>
  <conditionalFormatting sqref="P406:U408 T405:U405">
    <cfRule type="cellIs" dxfId="3670" priority="955" operator="equal">
      <formula>"1"</formula>
    </cfRule>
  </conditionalFormatting>
  <conditionalFormatting sqref="AL406:AS406 X405:AC406">
    <cfRule type="cellIs" dxfId="3669" priority="954" operator="equal">
      <formula>"1"</formula>
    </cfRule>
  </conditionalFormatting>
  <conditionalFormatting sqref="AA405:AC406">
    <cfRule type="cellIs" dxfId="3668" priority="953" operator="equal">
      <formula>"1"</formula>
    </cfRule>
  </conditionalFormatting>
  <conditionalFormatting sqref="AD405">
    <cfRule type="cellIs" dxfId="3667" priority="952" operator="equal">
      <formula>"1"</formula>
    </cfRule>
  </conditionalFormatting>
  <conditionalFormatting sqref="AD407">
    <cfRule type="cellIs" dxfId="3666" priority="950" operator="equal">
      <formula>"1"</formula>
    </cfRule>
  </conditionalFormatting>
  <conditionalFormatting sqref="AA388:AC388">
    <cfRule type="cellIs" dxfId="3665" priority="941" operator="equal">
      <formula>"1"</formula>
    </cfRule>
  </conditionalFormatting>
  <conditionalFormatting sqref="AL407:AS407 X408:AD408 X407:AC407">
    <cfRule type="cellIs" dxfId="3664" priority="951" operator="equal">
      <formula>"1"</formula>
    </cfRule>
  </conditionalFormatting>
  <conditionalFormatting sqref="AD406:AK406">
    <cfRule type="cellIs" dxfId="3663" priority="948" operator="equal">
      <formula>"1"</formula>
    </cfRule>
  </conditionalFormatting>
  <conditionalFormatting sqref="V406:W408">
    <cfRule type="cellIs" dxfId="3662" priority="947" operator="equal">
      <formula>"1"</formula>
    </cfRule>
  </conditionalFormatting>
  <conditionalFormatting sqref="V405:W405">
    <cfRule type="cellIs" dxfId="3661" priority="946" operator="equal">
      <formula>"1"</formula>
    </cfRule>
  </conditionalFormatting>
  <conditionalFormatting sqref="P405:R405">
    <cfRule type="cellIs" dxfId="3660" priority="945" operator="equal">
      <formula>"1"</formula>
    </cfRule>
  </conditionalFormatting>
  <conditionalFormatting sqref="BB388:BI388 V388:W388">
    <cfRule type="cellIs" dxfId="3659" priority="943" operator="equal">
      <formula>"1"</formula>
    </cfRule>
  </conditionalFormatting>
  <conditionalFormatting sqref="AD388">
    <cfRule type="cellIs" dxfId="3658" priority="942" operator="equal">
      <formula>"1"</formula>
    </cfRule>
  </conditionalFormatting>
  <conditionalFormatting sqref="X388:AC388">
    <cfRule type="cellIs" dxfId="3657" priority="940" operator="equal">
      <formula>"1"</formula>
    </cfRule>
  </conditionalFormatting>
  <conditionalFormatting sqref="W388">
    <cfRule type="cellIs" dxfId="3656" priority="939" operator="equal">
      <formula>"1"</formula>
    </cfRule>
  </conditionalFormatting>
  <conditionalFormatting sqref="T388:U388">
    <cfRule type="cellIs" dxfId="3655" priority="938" operator="equal">
      <formula>"1"</formula>
    </cfRule>
  </conditionalFormatting>
  <conditionalFormatting sqref="P388:S388">
    <cfRule type="cellIs" dxfId="3654" priority="937" operator="equal">
      <formula>"1"</formula>
    </cfRule>
  </conditionalFormatting>
  <conditionalFormatting sqref="N384:O416">
    <cfRule type="cellIs" dxfId="3653" priority="935" operator="equal">
      <formula>"1"</formula>
    </cfRule>
  </conditionalFormatting>
  <conditionalFormatting sqref="AD625:AS625 AD620:AS620 AL618:AS619">
    <cfRule type="cellIs" dxfId="3652" priority="934" operator="equal">
      <formula>"1"</formula>
    </cfRule>
  </conditionalFormatting>
  <conditionalFormatting sqref="T625:W625">
    <cfRule type="cellIs" dxfId="3651" priority="933" operator="equal">
      <formula>"1"</formula>
    </cfRule>
  </conditionalFormatting>
  <conditionalFormatting sqref="S620:W620 AA620:AC620">
    <cfRule type="cellIs" dxfId="3650" priority="932" operator="equal">
      <formula>"1"</formula>
    </cfRule>
  </conditionalFormatting>
  <conditionalFormatting sqref="O618:S618">
    <cfRule type="cellIs" dxfId="3649" priority="930" operator="equal">
      <formula>"1"</formula>
    </cfRule>
  </conditionalFormatting>
  <conditionalFormatting sqref="T618:U618">
    <cfRule type="cellIs" dxfId="3648" priority="931" operator="equal">
      <formula>"1"</formula>
    </cfRule>
  </conditionalFormatting>
  <conditionalFormatting sqref="T619:U619">
    <cfRule type="cellIs" dxfId="3647" priority="929" operator="equal">
      <formula>"1"</formula>
    </cfRule>
  </conditionalFormatting>
  <conditionalFormatting sqref="N618">
    <cfRule type="cellIs" dxfId="3646" priority="928" operator="equal">
      <formula>"1"</formula>
    </cfRule>
  </conditionalFormatting>
  <conditionalFormatting sqref="W622:W624">
    <cfRule type="cellIs" dxfId="3645" priority="923" operator="equal">
      <formula>"1"</formula>
    </cfRule>
  </conditionalFormatting>
  <conditionalFormatting sqref="T621:U621">
    <cfRule type="cellIs" dxfId="3644" priority="922" operator="equal">
      <formula>"1"</formula>
    </cfRule>
  </conditionalFormatting>
  <conditionalFormatting sqref="AA622:AC624">
    <cfRule type="cellIs" dxfId="3643" priority="927" operator="equal">
      <formula>"1"</formula>
    </cfRule>
  </conditionalFormatting>
  <conditionalFormatting sqref="X622:AC623 X624:AD624 AL622:AS622">
    <cfRule type="cellIs" dxfId="3642" priority="926" operator="equal">
      <formula>"1"</formula>
    </cfRule>
  </conditionalFormatting>
  <conditionalFormatting sqref="AD623">
    <cfRule type="cellIs" dxfId="3641" priority="925" operator="equal">
      <formula>"1"</formula>
    </cfRule>
  </conditionalFormatting>
  <conditionalFormatting sqref="T622:U624">
    <cfRule type="cellIs" dxfId="3640" priority="924" operator="equal">
      <formula>"1"</formula>
    </cfRule>
  </conditionalFormatting>
  <conditionalFormatting sqref="X627:AC629">
    <cfRule type="cellIs" dxfId="3639" priority="921" operator="equal">
      <formula>"1"</formula>
    </cfRule>
  </conditionalFormatting>
  <conditionalFormatting sqref="AD629">
    <cfRule type="cellIs" dxfId="3638" priority="920" operator="equal">
      <formula>"1"</formula>
    </cfRule>
  </conditionalFormatting>
  <conditionalFormatting sqref="AD628">
    <cfRule type="cellIs" dxfId="3637" priority="919" operator="equal">
      <formula>"1"</formula>
    </cfRule>
  </conditionalFormatting>
  <conditionalFormatting sqref="AA627:AC629">
    <cfRule type="cellIs" dxfId="3636" priority="918" operator="equal">
      <formula>"1"</formula>
    </cfRule>
  </conditionalFormatting>
  <conditionalFormatting sqref="T627:U629">
    <cfRule type="cellIs" dxfId="3635" priority="917" operator="equal">
      <formula>"1"</formula>
    </cfRule>
  </conditionalFormatting>
  <conditionalFormatting sqref="W627:W629">
    <cfRule type="cellIs" dxfId="3634" priority="916" operator="equal">
      <formula>"1"</formula>
    </cfRule>
  </conditionalFormatting>
  <conditionalFormatting sqref="T626:U626">
    <cfRule type="cellIs" dxfId="3633" priority="915" operator="equal">
      <formula>"1"</formula>
    </cfRule>
  </conditionalFormatting>
  <conditionalFormatting sqref="V618">
    <cfRule type="cellIs" dxfId="3632" priority="914" operator="equal">
      <formula>"1"</formula>
    </cfRule>
  </conditionalFormatting>
  <conditionalFormatting sqref="V619">
    <cfRule type="cellIs" dxfId="3631" priority="913" operator="equal">
      <formula>"1"</formula>
    </cfRule>
  </conditionalFormatting>
  <conditionalFormatting sqref="AD618:AK619">
    <cfRule type="cellIs" dxfId="3630" priority="912" operator="equal">
      <formula>"1"</formula>
    </cfRule>
  </conditionalFormatting>
  <conditionalFormatting sqref="S619">
    <cfRule type="cellIs" dxfId="3629" priority="911" operator="equal">
      <formula>"1"</formula>
    </cfRule>
  </conditionalFormatting>
  <conditionalFormatting sqref="S626">
    <cfRule type="cellIs" dxfId="3628" priority="910" operator="equal">
      <formula>"1"</formula>
    </cfRule>
  </conditionalFormatting>
  <conditionalFormatting sqref="S621">
    <cfRule type="cellIs" dxfId="3627" priority="909" operator="equal">
      <formula>"1"</formula>
    </cfRule>
  </conditionalFormatting>
  <conditionalFormatting sqref="AL621:AS621">
    <cfRule type="cellIs" dxfId="3626" priority="908" operator="equal">
      <formula>"1"</formula>
    </cfRule>
  </conditionalFormatting>
  <conditionalFormatting sqref="AL626:AS626">
    <cfRule type="cellIs" dxfId="3625" priority="907" operator="equal">
      <formula>"1"</formula>
    </cfRule>
  </conditionalFormatting>
  <conditionalFormatting sqref="V621">
    <cfRule type="cellIs" dxfId="3624" priority="906" operator="equal">
      <formula>"1"</formula>
    </cfRule>
  </conditionalFormatting>
  <conditionalFormatting sqref="V626">
    <cfRule type="cellIs" dxfId="3623" priority="905" operator="equal">
      <formula>"1"</formula>
    </cfRule>
  </conditionalFormatting>
  <conditionalFormatting sqref="V622:V624">
    <cfRule type="cellIs" dxfId="3622" priority="904" operator="equal">
      <formula>"1"</formula>
    </cfRule>
  </conditionalFormatting>
  <conditionalFormatting sqref="V627:V629">
    <cfRule type="cellIs" dxfId="3621" priority="903" operator="equal">
      <formula>"1"</formula>
    </cfRule>
  </conditionalFormatting>
  <conditionalFormatting sqref="S622:S624">
    <cfRule type="cellIs" dxfId="3620" priority="902" operator="equal">
      <formula>"1"</formula>
    </cfRule>
  </conditionalFormatting>
  <conditionalFormatting sqref="S625">
    <cfRule type="cellIs" dxfId="3619" priority="901" operator="equal">
      <formula>"1"</formula>
    </cfRule>
  </conditionalFormatting>
  <conditionalFormatting sqref="S627:S629">
    <cfRule type="cellIs" dxfId="3618" priority="900" operator="equal">
      <formula>"1"</formula>
    </cfRule>
  </conditionalFormatting>
  <conditionalFormatting sqref="AL628:AS628">
    <cfRule type="cellIs" dxfId="3617" priority="899" operator="equal">
      <formula>"1"</formula>
    </cfRule>
  </conditionalFormatting>
  <conditionalFormatting sqref="AD627:AS627">
    <cfRule type="cellIs" dxfId="3616" priority="898" operator="equal">
      <formula>"1"</formula>
    </cfRule>
  </conditionalFormatting>
  <conditionalFormatting sqref="AL623:AS623">
    <cfRule type="cellIs" dxfId="3615" priority="897" operator="equal">
      <formula>"1"</formula>
    </cfRule>
  </conditionalFormatting>
  <conditionalFormatting sqref="AD622:AK622">
    <cfRule type="cellIs" dxfId="3614" priority="896" operator="equal">
      <formula>"1"</formula>
    </cfRule>
  </conditionalFormatting>
  <conditionalFormatting sqref="AA625:AC625">
    <cfRule type="cellIs" dxfId="3613" priority="895" operator="equal">
      <formula>"1"</formula>
    </cfRule>
  </conditionalFormatting>
  <conditionalFormatting sqref="X625:Z625">
    <cfRule type="cellIs" dxfId="3612" priority="894" operator="equal">
      <formula>"1"</formula>
    </cfRule>
  </conditionalFormatting>
  <conditionalFormatting sqref="X620:Z620">
    <cfRule type="cellIs" dxfId="3611" priority="893" operator="equal">
      <formula>"1"</formula>
    </cfRule>
  </conditionalFormatting>
  <conditionalFormatting sqref="O619:O629">
    <cfRule type="cellIs" dxfId="3610" priority="892" operator="equal">
      <formula>"1"</formula>
    </cfRule>
  </conditionalFormatting>
  <conditionalFormatting sqref="N619:N629">
    <cfRule type="cellIs" dxfId="3609" priority="891" operator="equal">
      <formula>"1"</formula>
    </cfRule>
  </conditionalFormatting>
  <conditionalFormatting sqref="P619:R629">
    <cfRule type="cellIs" dxfId="3608" priority="890" operator="equal">
      <formula>"1"</formula>
    </cfRule>
  </conditionalFormatting>
  <conditionalFormatting sqref="BB433:BI436 AL417:BI418 AT421:BI421 AT425:BI432 AT439:BI446 AT437:BI437 O438 O424 AL423:BI423 Q424:BI424 Q438:BI438">
    <cfRule type="cellIs" dxfId="3607" priority="889" operator="equal">
      <formula>"1"</formula>
    </cfRule>
  </conditionalFormatting>
  <conditionalFormatting sqref="V429">
    <cfRule type="cellIs" dxfId="3606" priority="854" operator="equal">
      <formula>"1"</formula>
    </cfRule>
  </conditionalFormatting>
  <conditionalFormatting sqref="AD434">
    <cfRule type="cellIs" dxfId="3605" priority="883" operator="equal">
      <formula>"1"</formula>
    </cfRule>
  </conditionalFormatting>
  <conditionalFormatting sqref="AT433">
    <cfRule type="cellIs" dxfId="3604" priority="884" operator="equal">
      <formula>"1"</formula>
    </cfRule>
  </conditionalFormatting>
  <conditionalFormatting sqref="W434:W436">
    <cfRule type="cellIs" dxfId="3603" priority="879" operator="equal">
      <formula>"1"</formula>
    </cfRule>
  </conditionalFormatting>
  <conditionalFormatting sqref="V434">
    <cfRule type="cellIs" dxfId="3602" priority="878" operator="equal">
      <formula>"1"</formula>
    </cfRule>
  </conditionalFormatting>
  <conditionalFormatting sqref="V435:V436">
    <cfRule type="cellIs" dxfId="3601" priority="877" operator="equal">
      <formula>"1"</formula>
    </cfRule>
  </conditionalFormatting>
  <conditionalFormatting sqref="V434">
    <cfRule type="cellIs" dxfId="3600" priority="876" operator="equal">
      <formula>"1"</formula>
    </cfRule>
  </conditionalFormatting>
  <conditionalFormatting sqref="W433">
    <cfRule type="cellIs" dxfId="3599" priority="874" operator="equal">
      <formula>"1"</formula>
    </cfRule>
  </conditionalFormatting>
  <conditionalFormatting sqref="V433">
    <cfRule type="cellIs" dxfId="3598" priority="873" operator="equal">
      <formula>"1"</formula>
    </cfRule>
  </conditionalFormatting>
  <conditionalFormatting sqref="O421 Q421:S421">
    <cfRule type="cellIs" dxfId="3597" priority="843" operator="equal">
      <formula>"1"</formula>
    </cfRule>
  </conditionalFormatting>
  <conditionalFormatting sqref="AA420:AC420">
    <cfRule type="cellIs" dxfId="3596" priority="813" operator="equal">
      <formula>"1"</formula>
    </cfRule>
  </conditionalFormatting>
  <conditionalFormatting sqref="V433">
    <cfRule type="cellIs" dxfId="3595" priority="872" operator="equal">
      <formula>"1"</formula>
    </cfRule>
  </conditionalFormatting>
  <conditionalFormatting sqref="T433:U433">
    <cfRule type="cellIs" dxfId="3594" priority="871" operator="equal">
      <formula>"1"</formula>
    </cfRule>
  </conditionalFormatting>
  <conditionalFormatting sqref="AA433:AC436 O433:O436 Q433:S436">
    <cfRule type="cellIs" dxfId="3593" priority="888" operator="equal">
      <formula>"1"</formula>
    </cfRule>
  </conditionalFormatting>
  <conditionalFormatting sqref="X433:AC435 X436:AD436 AL434:BA434 AT435:BA435">
    <cfRule type="cellIs" dxfId="3592" priority="887" operator="equal">
      <formula>"1"</formula>
    </cfRule>
  </conditionalFormatting>
  <conditionalFormatting sqref="AD435">
    <cfRule type="cellIs" dxfId="3591" priority="886" operator="equal">
      <formula>"1"</formula>
    </cfRule>
  </conditionalFormatting>
  <conditionalFormatting sqref="AD433">
    <cfRule type="cellIs" dxfId="3590" priority="885" operator="equal">
      <formula>"1"</formula>
    </cfRule>
  </conditionalFormatting>
  <conditionalFormatting sqref="AL435">
    <cfRule type="cellIs" dxfId="3589" priority="882" operator="equal">
      <formula>"1"</formula>
    </cfRule>
  </conditionalFormatting>
  <conditionalFormatting sqref="AT436">
    <cfRule type="cellIs" dxfId="3588" priority="881" operator="equal">
      <formula>"1"</formula>
    </cfRule>
  </conditionalFormatting>
  <conditionalFormatting sqref="T434:U436">
    <cfRule type="cellIs" dxfId="3587" priority="880" operator="equal">
      <formula>"1"</formula>
    </cfRule>
  </conditionalFormatting>
  <conditionalFormatting sqref="V435:V436">
    <cfRule type="cellIs" dxfId="3586" priority="875" operator="equal">
      <formula>"1"</formula>
    </cfRule>
  </conditionalFormatting>
  <conditionalFormatting sqref="T429:U429">
    <cfRule type="cellIs" dxfId="3585" priority="853" operator="equal">
      <formula>"1"</formula>
    </cfRule>
  </conditionalFormatting>
  <conditionalFormatting sqref="O429 Q429:R429">
    <cfRule type="cellIs" dxfId="3584" priority="852" operator="equal">
      <formula>"1"</formula>
    </cfRule>
  </conditionalFormatting>
  <conditionalFormatting sqref="S429">
    <cfRule type="cellIs" dxfId="3583" priority="851" operator="equal">
      <formula>"1"</formula>
    </cfRule>
  </conditionalFormatting>
  <conditionalFormatting sqref="V421:W421">
    <cfRule type="cellIs" dxfId="3582" priority="850" operator="equal">
      <formula>"1"</formula>
    </cfRule>
  </conditionalFormatting>
  <conditionalFormatting sqref="AD421">
    <cfRule type="cellIs" dxfId="3581" priority="849" operator="equal">
      <formula>"1"</formula>
    </cfRule>
  </conditionalFormatting>
  <conditionalFormatting sqref="AL421">
    <cfRule type="cellIs" dxfId="3580" priority="848" operator="equal">
      <formula>"1"</formula>
    </cfRule>
  </conditionalFormatting>
  <conditionalFormatting sqref="AA421:AC421">
    <cfRule type="cellIs" dxfId="3579" priority="847" operator="equal">
      <formula>"1"</formula>
    </cfRule>
  </conditionalFormatting>
  <conditionalFormatting sqref="T421:U421">
    <cfRule type="cellIs" dxfId="3578" priority="844" operator="equal">
      <formula>"1"</formula>
    </cfRule>
  </conditionalFormatting>
  <conditionalFormatting sqref="W421">
    <cfRule type="cellIs" dxfId="3577" priority="845" operator="equal">
      <formula>"1"</formula>
    </cfRule>
  </conditionalFormatting>
  <conditionalFormatting sqref="X429:AC431 X432:AD432 AL430:AS431">
    <cfRule type="cellIs" dxfId="3576" priority="870" operator="equal">
      <formula>"1"</formula>
    </cfRule>
  </conditionalFormatting>
  <conditionalFormatting sqref="AD429">
    <cfRule type="cellIs" dxfId="3575" priority="867" operator="equal">
      <formula>"1"</formula>
    </cfRule>
  </conditionalFormatting>
  <conditionalFormatting sqref="AA429:AC429">
    <cfRule type="cellIs" dxfId="3574" priority="868" operator="equal">
      <formula>"1"</formula>
    </cfRule>
  </conditionalFormatting>
  <conditionalFormatting sqref="AD431">
    <cfRule type="cellIs" dxfId="3573" priority="869" operator="equal">
      <formula>"1"</formula>
    </cfRule>
  </conditionalFormatting>
  <conditionalFormatting sqref="O430:O432 Q430:S432">
    <cfRule type="cellIs" dxfId="3572" priority="864" operator="equal">
      <formula>"1"</formula>
    </cfRule>
  </conditionalFormatting>
  <conditionalFormatting sqref="AD430:AK430">
    <cfRule type="cellIs" dxfId="3571" priority="865" operator="equal">
      <formula>"1"</formula>
    </cfRule>
  </conditionalFormatting>
  <conditionalFormatting sqref="AA430:AC432">
    <cfRule type="cellIs" dxfId="3570" priority="866" operator="equal">
      <formula>"1"</formula>
    </cfRule>
  </conditionalFormatting>
  <conditionalFormatting sqref="W430:W432">
    <cfRule type="cellIs" dxfId="3569" priority="861" operator="equal">
      <formula>"1"</formula>
    </cfRule>
  </conditionalFormatting>
  <conditionalFormatting sqref="V430">
    <cfRule type="cellIs" dxfId="3568" priority="860" operator="equal">
      <formula>"1"</formula>
    </cfRule>
  </conditionalFormatting>
  <conditionalFormatting sqref="V431:V432">
    <cfRule type="cellIs" dxfId="3567" priority="859" operator="equal">
      <formula>"1"</formula>
    </cfRule>
  </conditionalFormatting>
  <conditionalFormatting sqref="V430">
    <cfRule type="cellIs" dxfId="3566" priority="858" operator="equal">
      <formula>"1"</formula>
    </cfRule>
  </conditionalFormatting>
  <conditionalFormatting sqref="V431:V432">
    <cfRule type="cellIs" dxfId="3565" priority="857" operator="equal">
      <formula>"1"</formula>
    </cfRule>
  </conditionalFormatting>
  <conditionalFormatting sqref="W429">
    <cfRule type="cellIs" dxfId="3564" priority="856" operator="equal">
      <formula>"1"</formula>
    </cfRule>
  </conditionalFormatting>
  <conditionalFormatting sqref="V429">
    <cfRule type="cellIs" dxfId="3563" priority="855" operator="equal">
      <formula>"1"</formula>
    </cfRule>
  </conditionalFormatting>
  <conditionalFormatting sqref="T430:U432">
    <cfRule type="uniqueValues" dxfId="3562" priority="862"/>
    <cfRule type="cellIs" dxfId="3561" priority="863" operator="equal">
      <formula>"1"</formula>
    </cfRule>
  </conditionalFormatting>
  <conditionalFormatting sqref="X417:Z417">
    <cfRule type="cellIs" dxfId="3560" priority="839" operator="equal">
      <formula>"1"</formula>
    </cfRule>
  </conditionalFormatting>
  <conditionalFormatting sqref="AD417">
    <cfRule type="cellIs" dxfId="3559" priority="838" operator="equal">
      <formula>"1"</formula>
    </cfRule>
  </conditionalFormatting>
  <conditionalFormatting sqref="X421:AC421">
    <cfRule type="cellIs" dxfId="3558" priority="846" operator="equal">
      <formula>"1"</formula>
    </cfRule>
  </conditionalFormatting>
  <conditionalFormatting sqref="T417:W417">
    <cfRule type="cellIs" dxfId="3557" priority="840" operator="equal">
      <formula>"1"</formula>
    </cfRule>
  </conditionalFormatting>
  <conditionalFormatting sqref="O420 Q420:R420">
    <cfRule type="cellIs" dxfId="3556" priority="816" operator="equal">
      <formula>"1"</formula>
    </cfRule>
  </conditionalFormatting>
  <conditionalFormatting sqref="S420">
    <cfRule type="cellIs" dxfId="3555" priority="815" operator="equal">
      <formula>"1"</formula>
    </cfRule>
  </conditionalFormatting>
  <conditionalFormatting sqref="AA420:AC420">
    <cfRule type="cellIs" dxfId="3554" priority="814" operator="equal">
      <formula>"1"</formula>
    </cfRule>
  </conditionalFormatting>
  <conditionalFormatting sqref="N417:R417">
    <cfRule type="cellIs" dxfId="3553" priority="830" operator="equal">
      <formula>"1"</formula>
    </cfRule>
  </conditionalFormatting>
  <conditionalFormatting sqref="AL419:BI419">
    <cfRule type="cellIs" dxfId="3552" priority="842" operator="equal">
      <formula>"1"</formula>
    </cfRule>
  </conditionalFormatting>
  <conditionalFormatting sqref="AA418:AC418">
    <cfRule type="cellIs" dxfId="3551" priority="834" operator="equal">
      <formula>"1"</formula>
    </cfRule>
  </conditionalFormatting>
  <conditionalFormatting sqref="AA418:AC418">
    <cfRule type="cellIs" dxfId="3550" priority="835" operator="equal">
      <formula>"1"</formula>
    </cfRule>
  </conditionalFormatting>
  <conditionalFormatting sqref="AA417:AC417">
    <cfRule type="cellIs" dxfId="3549" priority="833" operator="equal">
      <formula>"1"</formula>
    </cfRule>
  </conditionalFormatting>
  <conditionalFormatting sqref="AA417:AC417">
    <cfRule type="cellIs" dxfId="3548" priority="832" operator="equal">
      <formula>"1"</formula>
    </cfRule>
  </conditionalFormatting>
  <conditionalFormatting sqref="T418:U418">
    <cfRule type="cellIs" dxfId="3547" priority="831" operator="equal">
      <formula>"1"</formula>
    </cfRule>
  </conditionalFormatting>
  <conditionalFormatting sqref="AL420:BI420">
    <cfRule type="cellIs" dxfId="3546" priority="841" operator="equal">
      <formula>"1"</formula>
    </cfRule>
  </conditionalFormatting>
  <conditionalFormatting sqref="AD420">
    <cfRule type="cellIs" dxfId="3545" priority="817" operator="equal">
      <formula>"1"</formula>
    </cfRule>
  </conditionalFormatting>
  <conditionalFormatting sqref="X420:Z420">
    <cfRule type="cellIs" dxfId="3544" priority="818" operator="equal">
      <formula>"1"</formula>
    </cfRule>
  </conditionalFormatting>
  <conditionalFormatting sqref="V418:Z418">
    <cfRule type="cellIs" dxfId="3543" priority="837" operator="equal">
      <formula>"1"</formula>
    </cfRule>
  </conditionalFormatting>
  <conditionalFormatting sqref="AD418">
    <cfRule type="cellIs" dxfId="3542" priority="836" operator="equal">
      <formula>"1"</formula>
    </cfRule>
  </conditionalFormatting>
  <conditionalFormatting sqref="O418 Q418:R418">
    <cfRule type="cellIs" dxfId="3541" priority="828" operator="equal">
      <formula>"1"</formula>
    </cfRule>
  </conditionalFormatting>
  <conditionalFormatting sqref="S417">
    <cfRule type="cellIs" dxfId="3540" priority="829" operator="equal">
      <formula>"1"</formula>
    </cfRule>
  </conditionalFormatting>
  <conditionalFormatting sqref="AD425">
    <cfRule type="cellIs" dxfId="3539" priority="810" operator="equal">
      <formula>"1"</formula>
    </cfRule>
  </conditionalFormatting>
  <conditionalFormatting sqref="S425">
    <cfRule type="cellIs" dxfId="3538" priority="808" operator="equal">
      <formula>"1"</formula>
    </cfRule>
  </conditionalFormatting>
  <conditionalFormatting sqref="O437 Q437:R437">
    <cfRule type="cellIs" dxfId="3537" priority="807" operator="equal">
      <formula>"1"</formula>
    </cfRule>
  </conditionalFormatting>
  <conditionalFormatting sqref="AA437:AC437">
    <cfRule type="cellIs" dxfId="3536" priority="805" operator="equal">
      <formula>"1"</formula>
    </cfRule>
  </conditionalFormatting>
  <conditionalFormatting sqref="S419">
    <cfRule type="cellIs" dxfId="3535" priority="820" operator="equal">
      <formula>"1"</formula>
    </cfRule>
  </conditionalFormatting>
  <conditionalFormatting sqref="S418">
    <cfRule type="cellIs" dxfId="3534" priority="827" operator="equal">
      <formula>"1"</formula>
    </cfRule>
  </conditionalFormatting>
  <conditionalFormatting sqref="T419:W419">
    <cfRule type="cellIs" dxfId="3533" priority="826" operator="equal">
      <formula>"1"</formula>
    </cfRule>
  </conditionalFormatting>
  <conditionalFormatting sqref="AD419">
    <cfRule type="cellIs" dxfId="3532" priority="824" operator="equal">
      <formula>"1"</formula>
    </cfRule>
  </conditionalFormatting>
  <conditionalFormatting sqref="X419:Z419">
    <cfRule type="cellIs" dxfId="3531" priority="825" operator="equal">
      <formula>"1"</formula>
    </cfRule>
  </conditionalFormatting>
  <conditionalFormatting sqref="AA419:AC419">
    <cfRule type="cellIs" dxfId="3530" priority="823" operator="equal">
      <formula>"1"</formula>
    </cfRule>
  </conditionalFormatting>
  <conditionalFormatting sqref="AA419:AC419">
    <cfRule type="cellIs" dxfId="3529" priority="822" operator="equal">
      <formula>"1"</formula>
    </cfRule>
  </conditionalFormatting>
  <conditionalFormatting sqref="O419 Q419:R419">
    <cfRule type="cellIs" dxfId="3528" priority="821" operator="equal">
      <formula>"1"</formula>
    </cfRule>
  </conditionalFormatting>
  <conditionalFormatting sqref="T420:W420">
    <cfRule type="cellIs" dxfId="3527" priority="819" operator="equal">
      <formula>"1"</formula>
    </cfRule>
  </conditionalFormatting>
  <conditionalFormatting sqref="S437:W437">
    <cfRule type="cellIs" dxfId="3526" priority="806" operator="equal">
      <formula>"1"</formula>
    </cfRule>
  </conditionalFormatting>
  <conditionalFormatting sqref="AD423">
    <cfRule type="cellIs" dxfId="3525" priority="800" operator="equal">
      <formula>"1"</formula>
    </cfRule>
  </conditionalFormatting>
  <conditionalFormatting sqref="AD437">
    <cfRule type="cellIs" dxfId="3524" priority="803" operator="equal">
      <formula>"1"</formula>
    </cfRule>
  </conditionalFormatting>
  <conditionalFormatting sqref="O423 Q423:R423">
    <cfRule type="cellIs" dxfId="3523" priority="802" operator="equal">
      <formula>"1"</formula>
    </cfRule>
  </conditionalFormatting>
  <conditionalFormatting sqref="S423:AC423">
    <cfRule type="cellIs" dxfId="3522" priority="801" operator="equal">
      <formula>"1"</formula>
    </cfRule>
  </conditionalFormatting>
  <conditionalFormatting sqref="X437:AC437">
    <cfRule type="cellIs" dxfId="3521" priority="804" operator="equal">
      <formula>"1"</formula>
    </cfRule>
  </conditionalFormatting>
  <conditionalFormatting sqref="O425 Q425:R425">
    <cfRule type="cellIs" dxfId="3520" priority="809" operator="equal">
      <formula>"1"</formula>
    </cfRule>
  </conditionalFormatting>
  <conditionalFormatting sqref="AL427:AS427 X427:AC427 X425:AC425 X428:AD428 X426:AS426 V425:W428 O426:O428 T425:U425 Q426:U428">
    <cfRule type="cellIs" dxfId="3519" priority="812" operator="equal">
      <formula>"1"</formula>
    </cfRule>
  </conditionalFormatting>
  <conditionalFormatting sqref="AD427">
    <cfRule type="cellIs" dxfId="3518" priority="811" operator="equal">
      <formula>"1"</formula>
    </cfRule>
  </conditionalFormatting>
  <conditionalFormatting sqref="AA441:AC442">
    <cfRule type="cellIs" dxfId="3517" priority="754" operator="equal">
      <formula>"1"</formula>
    </cfRule>
  </conditionalFormatting>
  <conditionalFormatting sqref="S439">
    <cfRule type="cellIs" dxfId="3516" priority="749" operator="equal">
      <formula>"1"</formula>
    </cfRule>
  </conditionalFormatting>
  <conditionalFormatting sqref="AL422">
    <cfRule type="cellIs" dxfId="3515" priority="741" operator="equal">
      <formula>"1"</formula>
    </cfRule>
  </conditionalFormatting>
  <conditionalFormatting sqref="AA443:AC446">
    <cfRule type="cellIs" dxfId="3514" priority="799" operator="equal">
      <formula>"1"</formula>
    </cfRule>
  </conditionalFormatting>
  <conditionalFormatting sqref="AD445">
    <cfRule type="cellIs" dxfId="3513" priority="795" operator="equal">
      <formula>"1"</formula>
    </cfRule>
  </conditionalFormatting>
  <conditionalFormatting sqref="AL444:AS444 V444 X443:AC444">
    <cfRule type="cellIs" dxfId="3512" priority="798" operator="equal">
      <formula>"1"</formula>
    </cfRule>
  </conditionalFormatting>
  <conditionalFormatting sqref="AD443">
    <cfRule type="cellIs" dxfId="3511" priority="797" operator="equal">
      <formula>"1"</formula>
    </cfRule>
  </conditionalFormatting>
  <conditionalFormatting sqref="AL445:AS445 X446:AD446 X445:AC445 V445:V446">
    <cfRule type="cellIs" dxfId="3510" priority="796" operator="equal">
      <formula>"1"</formula>
    </cfRule>
  </conditionalFormatting>
  <conditionalFormatting sqref="V444">
    <cfRule type="cellIs" dxfId="3509" priority="794" operator="equal">
      <formula>"1"</formula>
    </cfRule>
  </conditionalFormatting>
  <conditionalFormatting sqref="V445:V446">
    <cfRule type="cellIs" dxfId="3508" priority="793" operator="equal">
      <formula>"1"</formula>
    </cfRule>
  </conditionalFormatting>
  <conditionalFormatting sqref="AD444:AK444">
    <cfRule type="cellIs" dxfId="3507" priority="792" operator="equal">
      <formula>"1"</formula>
    </cfRule>
  </conditionalFormatting>
  <conditionalFormatting sqref="O443 Q443:R443">
    <cfRule type="cellIs" dxfId="3506" priority="784" operator="equal">
      <formula>"1"</formula>
    </cfRule>
  </conditionalFormatting>
  <conditionalFormatting sqref="S443">
    <cfRule type="cellIs" dxfId="3505" priority="783" operator="equal">
      <formula>"1"</formula>
    </cfRule>
  </conditionalFormatting>
  <conditionalFormatting sqref="O444:O446 Q444:S446">
    <cfRule type="cellIs" dxfId="3504" priority="791" operator="equal">
      <formula>"1"</formula>
    </cfRule>
  </conditionalFormatting>
  <conditionalFormatting sqref="T444:U446">
    <cfRule type="cellIs" dxfId="3503" priority="790" operator="equal">
      <formula>"1"</formula>
    </cfRule>
  </conditionalFormatting>
  <conditionalFormatting sqref="W444:W446">
    <cfRule type="cellIs" dxfId="3502" priority="789" operator="equal">
      <formula>"1"</formula>
    </cfRule>
  </conditionalFormatting>
  <conditionalFormatting sqref="V443">
    <cfRule type="cellIs" dxfId="3501" priority="788" operator="equal">
      <formula>"1"</formula>
    </cfRule>
  </conditionalFormatting>
  <conditionalFormatting sqref="V443">
    <cfRule type="cellIs" dxfId="3500" priority="787" operator="equal">
      <formula>"1"</formula>
    </cfRule>
  </conditionalFormatting>
  <conditionalFormatting sqref="W443">
    <cfRule type="cellIs" dxfId="3499" priority="786" operator="equal">
      <formula>"1"</formula>
    </cfRule>
  </conditionalFormatting>
  <conditionalFormatting sqref="T443:U443">
    <cfRule type="cellIs" dxfId="3498" priority="785" operator="equal">
      <formula>"1"</formula>
    </cfRule>
  </conditionalFormatting>
  <conditionalFormatting sqref="X447:AC450">
    <cfRule type="cellIs" dxfId="3497" priority="782" operator="equal">
      <formula>"1"</formula>
    </cfRule>
  </conditionalFormatting>
  <conditionalFormatting sqref="AD447 AD450 AT448:BA448">
    <cfRule type="cellIs" dxfId="3496" priority="781" operator="equal">
      <formula>"1"</formula>
    </cfRule>
  </conditionalFormatting>
  <conditionalFormatting sqref="AD449">
    <cfRule type="cellIs" dxfId="3495" priority="780" operator="equal">
      <formula>"1"</formula>
    </cfRule>
  </conditionalFormatting>
  <conditionalFormatting sqref="BB448:BI448">
    <cfRule type="cellIs" dxfId="3494" priority="779" operator="equal">
      <formula>"1"</formula>
    </cfRule>
  </conditionalFormatting>
  <conditionalFormatting sqref="BB449:BI449">
    <cfRule type="cellIs" dxfId="3493" priority="778" operator="equal">
      <formula>"1"</formula>
    </cfRule>
  </conditionalFormatting>
  <conditionalFormatting sqref="AD448">
    <cfRule type="cellIs" dxfId="3492" priority="777" operator="equal">
      <formula>"1"</formula>
    </cfRule>
  </conditionalFormatting>
  <conditionalFormatting sqref="AL449">
    <cfRule type="cellIs" dxfId="3491" priority="776" operator="equal">
      <formula>"1"</formula>
    </cfRule>
  </conditionalFormatting>
  <conditionalFormatting sqref="AT450">
    <cfRule type="cellIs" dxfId="3490" priority="775" operator="equal">
      <formula>"1"</formula>
    </cfRule>
  </conditionalFormatting>
  <conditionalFormatting sqref="AT447">
    <cfRule type="cellIs" dxfId="3489" priority="774" operator="equal">
      <formula>"1"</formula>
    </cfRule>
  </conditionalFormatting>
  <conditionalFormatting sqref="AA447:AC450">
    <cfRule type="cellIs" dxfId="3488" priority="773" operator="equal">
      <formula>"1"</formula>
    </cfRule>
  </conditionalFormatting>
  <conditionalFormatting sqref="O447 Q447:S447">
    <cfRule type="cellIs" dxfId="3487" priority="762" operator="equal">
      <formula>"1"</formula>
    </cfRule>
  </conditionalFormatting>
  <conditionalFormatting sqref="O448:O450 Q448:S450">
    <cfRule type="cellIs" dxfId="3486" priority="761" operator="equal">
      <formula>"1"</formula>
    </cfRule>
  </conditionalFormatting>
  <conditionalFormatting sqref="T448:U450">
    <cfRule type="cellIs" dxfId="3485" priority="772" operator="equal">
      <formula>"1"</formula>
    </cfRule>
  </conditionalFormatting>
  <conditionalFormatting sqref="W448:W450">
    <cfRule type="cellIs" dxfId="3484" priority="771" operator="equal">
      <formula>"1"</formula>
    </cfRule>
  </conditionalFormatting>
  <conditionalFormatting sqref="V448">
    <cfRule type="cellIs" dxfId="3483" priority="770" operator="equal">
      <formula>"1"</formula>
    </cfRule>
  </conditionalFormatting>
  <conditionalFormatting sqref="V449:V450">
    <cfRule type="cellIs" dxfId="3482" priority="769" operator="equal">
      <formula>"1"</formula>
    </cfRule>
  </conditionalFormatting>
  <conditionalFormatting sqref="V448">
    <cfRule type="cellIs" dxfId="3481" priority="768" operator="equal">
      <formula>"1"</formula>
    </cfRule>
  </conditionalFormatting>
  <conditionalFormatting sqref="V449:V450">
    <cfRule type="cellIs" dxfId="3480" priority="767" operator="equal">
      <formula>"1"</formula>
    </cfRule>
  </conditionalFormatting>
  <conditionalFormatting sqref="V447">
    <cfRule type="cellIs" dxfId="3479" priority="766" operator="equal">
      <formula>"1"</formula>
    </cfRule>
  </conditionalFormatting>
  <conditionalFormatting sqref="V447">
    <cfRule type="cellIs" dxfId="3478" priority="765" operator="equal">
      <formula>"1"</formula>
    </cfRule>
  </conditionalFormatting>
  <conditionalFormatting sqref="W447">
    <cfRule type="cellIs" dxfId="3477" priority="764" operator="equal">
      <formula>"1"</formula>
    </cfRule>
  </conditionalFormatting>
  <conditionalFormatting sqref="T447:U447">
    <cfRule type="cellIs" dxfId="3476" priority="763" operator="equal">
      <formula>"1"</formula>
    </cfRule>
  </conditionalFormatting>
  <conditionalFormatting sqref="O440:O442 T439:U439 Q440:U442">
    <cfRule type="cellIs" dxfId="3475" priority="760" operator="equal">
      <formula>"1"</formula>
    </cfRule>
  </conditionalFormatting>
  <conditionalFormatting sqref="AL440:AS440 X439:AC440">
    <cfRule type="cellIs" dxfId="3474" priority="759" operator="equal">
      <formula>"1"</formula>
    </cfRule>
  </conditionalFormatting>
  <conditionalFormatting sqref="AA439:AC440">
    <cfRule type="cellIs" dxfId="3473" priority="758" operator="equal">
      <formula>"1"</formula>
    </cfRule>
  </conditionalFormatting>
  <conditionalFormatting sqref="AD439">
    <cfRule type="cellIs" dxfId="3472" priority="757" operator="equal">
      <formula>"1"</formula>
    </cfRule>
  </conditionalFormatting>
  <conditionalFormatting sqref="AD441">
    <cfRule type="cellIs" dxfId="3471" priority="755" operator="equal">
      <formula>"1"</formula>
    </cfRule>
  </conditionalFormatting>
  <conditionalFormatting sqref="AA422:AC422">
    <cfRule type="cellIs" dxfId="3470" priority="746" operator="equal">
      <formula>"1"</formula>
    </cfRule>
  </conditionalFormatting>
  <conditionalFormatting sqref="AL441:AS441 X442:AD442 X441:AC441">
    <cfRule type="cellIs" dxfId="3469" priority="756" operator="equal">
      <formula>"1"</formula>
    </cfRule>
  </conditionalFormatting>
  <conditionalFormatting sqref="AD440:AK440">
    <cfRule type="cellIs" dxfId="3468" priority="753" operator="equal">
      <formula>"1"</formula>
    </cfRule>
  </conditionalFormatting>
  <conditionalFormatting sqref="V440:W442">
    <cfRule type="cellIs" dxfId="3467" priority="752" operator="equal">
      <formula>"1"</formula>
    </cfRule>
  </conditionalFormatting>
  <conditionalFormatting sqref="V439:W439">
    <cfRule type="cellIs" dxfId="3466" priority="751" operator="equal">
      <formula>"1"</formula>
    </cfRule>
  </conditionalFormatting>
  <conditionalFormatting sqref="O439 Q439:R439">
    <cfRule type="cellIs" dxfId="3465" priority="750" operator="equal">
      <formula>"1"</formula>
    </cfRule>
  </conditionalFormatting>
  <conditionalFormatting sqref="BB422:BI422 V422:W422">
    <cfRule type="cellIs" dxfId="3464" priority="748" operator="equal">
      <formula>"1"</formula>
    </cfRule>
  </conditionalFormatting>
  <conditionalFormatting sqref="AD422">
    <cfRule type="cellIs" dxfId="3463" priority="747" operator="equal">
      <formula>"1"</formula>
    </cfRule>
  </conditionalFormatting>
  <conditionalFormatting sqref="X422:AC422">
    <cfRule type="cellIs" dxfId="3462" priority="745" operator="equal">
      <formula>"1"</formula>
    </cfRule>
  </conditionalFormatting>
  <conditionalFormatting sqref="W422">
    <cfRule type="cellIs" dxfId="3461" priority="744" operator="equal">
      <formula>"1"</formula>
    </cfRule>
  </conditionalFormatting>
  <conditionalFormatting sqref="T422:U422">
    <cfRule type="cellIs" dxfId="3460" priority="743" operator="equal">
      <formula>"1"</formula>
    </cfRule>
  </conditionalFormatting>
  <conditionalFormatting sqref="O422 Q422:S422">
    <cfRule type="cellIs" dxfId="3459" priority="742" operator="equal">
      <formula>"1"</formula>
    </cfRule>
  </conditionalFormatting>
  <conditionalFormatting sqref="N418:N450">
    <cfRule type="cellIs" dxfId="3458" priority="740" operator="equal">
      <formula>"1"</formula>
    </cfRule>
  </conditionalFormatting>
  <conditionalFormatting sqref="P418:P450">
    <cfRule type="cellIs" dxfId="3457" priority="739" operator="equal">
      <formula>"1"</formula>
    </cfRule>
  </conditionalFormatting>
  <conditionalFormatting sqref="BB500:BI503 AL484:BI485 AT488:BI488 AT492:BI499 AT506:BI513 AT504:BI504 AL490:BI490 Q491:BI491 Q505:BI505 Q484:Q490 Q492:Q504 Q506:Q517">
    <cfRule type="cellIs" dxfId="3456" priority="738" operator="equal">
      <formula>"1"</formula>
    </cfRule>
  </conditionalFormatting>
  <conditionalFormatting sqref="V496">
    <cfRule type="cellIs" dxfId="3455" priority="703" operator="equal">
      <formula>"1"</formula>
    </cfRule>
  </conditionalFormatting>
  <conditionalFormatting sqref="AD501">
    <cfRule type="cellIs" dxfId="3454" priority="732" operator="equal">
      <formula>"1"</formula>
    </cfRule>
  </conditionalFormatting>
  <conditionalFormatting sqref="AT500">
    <cfRule type="cellIs" dxfId="3453" priority="733" operator="equal">
      <formula>"1"</formula>
    </cfRule>
  </conditionalFormatting>
  <conditionalFormatting sqref="W501:W503">
    <cfRule type="cellIs" dxfId="3452" priority="728" operator="equal">
      <formula>"1"</formula>
    </cfRule>
  </conditionalFormatting>
  <conditionalFormatting sqref="V501">
    <cfRule type="cellIs" dxfId="3451" priority="727" operator="equal">
      <formula>"1"</formula>
    </cfRule>
  </conditionalFormatting>
  <conditionalFormatting sqref="V502:V503">
    <cfRule type="cellIs" dxfId="3450" priority="726" operator="equal">
      <formula>"1"</formula>
    </cfRule>
  </conditionalFormatting>
  <conditionalFormatting sqref="V501">
    <cfRule type="cellIs" dxfId="3449" priority="725" operator="equal">
      <formula>"1"</formula>
    </cfRule>
  </conditionalFormatting>
  <conditionalFormatting sqref="W500">
    <cfRule type="cellIs" dxfId="3448" priority="723" operator="equal">
      <formula>"1"</formula>
    </cfRule>
  </conditionalFormatting>
  <conditionalFormatting sqref="V500">
    <cfRule type="cellIs" dxfId="3447" priority="722" operator="equal">
      <formula>"1"</formula>
    </cfRule>
  </conditionalFormatting>
  <conditionalFormatting sqref="Q488:S488">
    <cfRule type="cellIs" dxfId="3446" priority="692" operator="equal">
      <formula>"1"</formula>
    </cfRule>
  </conditionalFormatting>
  <conditionalFormatting sqref="AA487:AC487">
    <cfRule type="cellIs" dxfId="3445" priority="662" operator="equal">
      <formula>"1"</formula>
    </cfRule>
  </conditionalFormatting>
  <conditionalFormatting sqref="V500">
    <cfRule type="cellIs" dxfId="3444" priority="721" operator="equal">
      <formula>"1"</formula>
    </cfRule>
  </conditionalFormatting>
  <conditionalFormatting sqref="T500:U500">
    <cfRule type="cellIs" dxfId="3443" priority="720" operator="equal">
      <formula>"1"</formula>
    </cfRule>
  </conditionalFormatting>
  <conditionalFormatting sqref="AA500:AC503 Q500:S503">
    <cfRule type="cellIs" dxfId="3442" priority="737" operator="equal">
      <formula>"1"</formula>
    </cfRule>
  </conditionalFormatting>
  <conditionalFormatting sqref="X500:AC502 X503:AD503 AL501:BA501 AT502:BA502">
    <cfRule type="cellIs" dxfId="3441" priority="736" operator="equal">
      <formula>"1"</formula>
    </cfRule>
  </conditionalFormatting>
  <conditionalFormatting sqref="AD502">
    <cfRule type="cellIs" dxfId="3440" priority="735" operator="equal">
      <formula>"1"</formula>
    </cfRule>
  </conditionalFormatting>
  <conditionalFormatting sqref="AD500">
    <cfRule type="cellIs" dxfId="3439" priority="734" operator="equal">
      <formula>"1"</formula>
    </cfRule>
  </conditionalFormatting>
  <conditionalFormatting sqref="AL502">
    <cfRule type="cellIs" dxfId="3438" priority="731" operator="equal">
      <formula>"1"</formula>
    </cfRule>
  </conditionalFormatting>
  <conditionalFormatting sqref="AT503">
    <cfRule type="cellIs" dxfId="3437" priority="730" operator="equal">
      <formula>"1"</formula>
    </cfRule>
  </conditionalFormatting>
  <conditionalFormatting sqref="T501:U503">
    <cfRule type="cellIs" dxfId="3436" priority="729" operator="equal">
      <formula>"1"</formula>
    </cfRule>
  </conditionalFormatting>
  <conditionalFormatting sqref="V502:V503">
    <cfRule type="cellIs" dxfId="3435" priority="724" operator="equal">
      <formula>"1"</formula>
    </cfRule>
  </conditionalFormatting>
  <conditionalFormatting sqref="T496:U496">
    <cfRule type="cellIs" dxfId="3434" priority="702" operator="equal">
      <formula>"1"</formula>
    </cfRule>
  </conditionalFormatting>
  <conditionalFormatting sqref="Q496:R496">
    <cfRule type="cellIs" dxfId="3433" priority="701" operator="equal">
      <formula>"1"</formula>
    </cfRule>
  </conditionalFormatting>
  <conditionalFormatting sqref="S496">
    <cfRule type="cellIs" dxfId="3432" priority="700" operator="equal">
      <formula>"1"</formula>
    </cfRule>
  </conditionalFormatting>
  <conditionalFormatting sqref="V488:W488">
    <cfRule type="cellIs" dxfId="3431" priority="699" operator="equal">
      <formula>"1"</formula>
    </cfRule>
  </conditionalFormatting>
  <conditionalFormatting sqref="AD488">
    <cfRule type="cellIs" dxfId="3430" priority="698" operator="equal">
      <formula>"1"</formula>
    </cfRule>
  </conditionalFormatting>
  <conditionalFormatting sqref="AL488">
    <cfRule type="cellIs" dxfId="3429" priority="697" operator="equal">
      <formula>"1"</formula>
    </cfRule>
  </conditionalFormatting>
  <conditionalFormatting sqref="AA488:AC488">
    <cfRule type="cellIs" dxfId="3428" priority="696" operator="equal">
      <formula>"1"</formula>
    </cfRule>
  </conditionalFormatting>
  <conditionalFormatting sqref="T488:U488">
    <cfRule type="cellIs" dxfId="3427" priority="693" operator="equal">
      <formula>"1"</formula>
    </cfRule>
  </conditionalFormatting>
  <conditionalFormatting sqref="W488">
    <cfRule type="cellIs" dxfId="3426" priority="694" operator="equal">
      <formula>"1"</formula>
    </cfRule>
  </conditionalFormatting>
  <conditionalFormatting sqref="X496:AC498 X499:AD499 AL497:AS498">
    <cfRule type="cellIs" dxfId="3425" priority="719" operator="equal">
      <formula>"1"</formula>
    </cfRule>
  </conditionalFormatting>
  <conditionalFormatting sqref="AD496">
    <cfRule type="cellIs" dxfId="3424" priority="716" operator="equal">
      <formula>"1"</formula>
    </cfRule>
  </conditionalFormatting>
  <conditionalFormatting sqref="AA496:AC496">
    <cfRule type="cellIs" dxfId="3423" priority="717" operator="equal">
      <formula>"1"</formula>
    </cfRule>
  </conditionalFormatting>
  <conditionalFormatting sqref="AD498">
    <cfRule type="cellIs" dxfId="3422" priority="718" operator="equal">
      <formula>"1"</formula>
    </cfRule>
  </conditionalFormatting>
  <conditionalFormatting sqref="Q497:S499">
    <cfRule type="cellIs" dxfId="3421" priority="713" operator="equal">
      <formula>"1"</formula>
    </cfRule>
  </conditionalFormatting>
  <conditionalFormatting sqref="AD497:AK497">
    <cfRule type="cellIs" dxfId="3420" priority="714" operator="equal">
      <formula>"1"</formula>
    </cfRule>
  </conditionalFormatting>
  <conditionalFormatting sqref="AA497:AC499">
    <cfRule type="cellIs" dxfId="3419" priority="715" operator="equal">
      <formula>"1"</formula>
    </cfRule>
  </conditionalFormatting>
  <conditionalFormatting sqref="W497:W499">
    <cfRule type="cellIs" dxfId="3418" priority="710" operator="equal">
      <formula>"1"</formula>
    </cfRule>
  </conditionalFormatting>
  <conditionalFormatting sqref="V497">
    <cfRule type="cellIs" dxfId="3417" priority="709" operator="equal">
      <formula>"1"</formula>
    </cfRule>
  </conditionalFormatting>
  <conditionalFormatting sqref="V498:V499">
    <cfRule type="cellIs" dxfId="3416" priority="708" operator="equal">
      <formula>"1"</formula>
    </cfRule>
  </conditionalFormatting>
  <conditionalFormatting sqref="V497">
    <cfRule type="cellIs" dxfId="3415" priority="707" operator="equal">
      <formula>"1"</formula>
    </cfRule>
  </conditionalFormatting>
  <conditionalFormatting sqref="V498:V499">
    <cfRule type="cellIs" dxfId="3414" priority="706" operator="equal">
      <formula>"1"</formula>
    </cfRule>
  </conditionalFormatting>
  <conditionalFormatting sqref="W496">
    <cfRule type="cellIs" dxfId="3413" priority="705" operator="equal">
      <formula>"1"</formula>
    </cfRule>
  </conditionalFormatting>
  <conditionalFormatting sqref="V496">
    <cfRule type="cellIs" dxfId="3412" priority="704" operator="equal">
      <formula>"1"</formula>
    </cfRule>
  </conditionalFormatting>
  <conditionalFormatting sqref="T497:U499">
    <cfRule type="uniqueValues" dxfId="3411" priority="711"/>
    <cfRule type="cellIs" dxfId="3410" priority="712" operator="equal">
      <formula>"1"</formula>
    </cfRule>
  </conditionalFormatting>
  <conditionalFormatting sqref="X484:Z484">
    <cfRule type="cellIs" dxfId="3409" priority="688" operator="equal">
      <formula>"1"</formula>
    </cfRule>
  </conditionalFormatting>
  <conditionalFormatting sqref="AD484">
    <cfRule type="cellIs" dxfId="3408" priority="687" operator="equal">
      <formula>"1"</formula>
    </cfRule>
  </conditionalFormatting>
  <conditionalFormatting sqref="X488:AC488">
    <cfRule type="cellIs" dxfId="3407" priority="695" operator="equal">
      <formula>"1"</formula>
    </cfRule>
  </conditionalFormatting>
  <conditionalFormatting sqref="T484:W484">
    <cfRule type="cellIs" dxfId="3406" priority="689" operator="equal">
      <formula>"1"</formula>
    </cfRule>
  </conditionalFormatting>
  <conditionalFormatting sqref="Q487:R487">
    <cfRule type="cellIs" dxfId="3405" priority="665" operator="equal">
      <formula>"1"</formula>
    </cfRule>
  </conditionalFormatting>
  <conditionalFormatting sqref="S487">
    <cfRule type="cellIs" dxfId="3404" priority="664" operator="equal">
      <formula>"1"</formula>
    </cfRule>
  </conditionalFormatting>
  <conditionalFormatting sqref="AA487:AC487">
    <cfRule type="cellIs" dxfId="3403" priority="663" operator="equal">
      <formula>"1"</formula>
    </cfRule>
  </conditionalFormatting>
  <conditionalFormatting sqref="N484:R484">
    <cfRule type="cellIs" dxfId="3402" priority="679" operator="equal">
      <formula>"1"</formula>
    </cfRule>
  </conditionalFormatting>
  <conditionalFormatting sqref="AL486:BI486">
    <cfRule type="cellIs" dxfId="3401" priority="691" operator="equal">
      <formula>"1"</formula>
    </cfRule>
  </conditionalFormatting>
  <conditionalFormatting sqref="AA485:AC485">
    <cfRule type="cellIs" dxfId="3400" priority="683" operator="equal">
      <formula>"1"</formula>
    </cfRule>
  </conditionalFormatting>
  <conditionalFormatting sqref="AA485:AC485">
    <cfRule type="cellIs" dxfId="3399" priority="684" operator="equal">
      <formula>"1"</formula>
    </cfRule>
  </conditionalFormatting>
  <conditionalFormatting sqref="AA484:AC484">
    <cfRule type="cellIs" dxfId="3398" priority="682" operator="equal">
      <formula>"1"</formula>
    </cfRule>
  </conditionalFormatting>
  <conditionalFormatting sqref="AA484:AC484">
    <cfRule type="cellIs" dxfId="3397" priority="681" operator="equal">
      <formula>"1"</formula>
    </cfRule>
  </conditionalFormatting>
  <conditionalFormatting sqref="T485:U485">
    <cfRule type="cellIs" dxfId="3396" priority="680" operator="equal">
      <formula>"1"</formula>
    </cfRule>
  </conditionalFormatting>
  <conditionalFormatting sqref="AL487:BI487">
    <cfRule type="cellIs" dxfId="3395" priority="690" operator="equal">
      <formula>"1"</formula>
    </cfRule>
  </conditionalFormatting>
  <conditionalFormatting sqref="AD487">
    <cfRule type="cellIs" dxfId="3394" priority="666" operator="equal">
      <formula>"1"</formula>
    </cfRule>
  </conditionalFormatting>
  <conditionalFormatting sqref="X487:Z487">
    <cfRule type="cellIs" dxfId="3393" priority="667" operator="equal">
      <formula>"1"</formula>
    </cfRule>
  </conditionalFormatting>
  <conditionalFormatting sqref="V485:Z485">
    <cfRule type="cellIs" dxfId="3392" priority="686" operator="equal">
      <formula>"1"</formula>
    </cfRule>
  </conditionalFormatting>
  <conditionalFormatting sqref="AD485">
    <cfRule type="cellIs" dxfId="3391" priority="685" operator="equal">
      <formula>"1"</formula>
    </cfRule>
  </conditionalFormatting>
  <conditionalFormatting sqref="Q485:R485">
    <cfRule type="cellIs" dxfId="3390" priority="677" operator="equal">
      <formula>"1"</formula>
    </cfRule>
  </conditionalFormatting>
  <conditionalFormatting sqref="S484">
    <cfRule type="cellIs" dxfId="3389" priority="678" operator="equal">
      <formula>"1"</formula>
    </cfRule>
  </conditionalFormatting>
  <conditionalFormatting sqref="AD492">
    <cfRule type="cellIs" dxfId="3388" priority="659" operator="equal">
      <formula>"1"</formula>
    </cfRule>
  </conditionalFormatting>
  <conditionalFormatting sqref="S492">
    <cfRule type="cellIs" dxfId="3387" priority="657" operator="equal">
      <formula>"1"</formula>
    </cfRule>
  </conditionalFormatting>
  <conditionalFormatting sqref="Q504:R504">
    <cfRule type="cellIs" dxfId="3386" priority="656" operator="equal">
      <formula>"1"</formula>
    </cfRule>
  </conditionalFormatting>
  <conditionalFormatting sqref="AA504:AC504">
    <cfRule type="cellIs" dxfId="3385" priority="654" operator="equal">
      <formula>"1"</formula>
    </cfRule>
  </conditionalFormatting>
  <conditionalFormatting sqref="S486">
    <cfRule type="cellIs" dxfId="3384" priority="669" operator="equal">
      <formula>"1"</formula>
    </cfRule>
  </conditionalFormatting>
  <conditionalFormatting sqref="S485">
    <cfRule type="cellIs" dxfId="3383" priority="676" operator="equal">
      <formula>"1"</formula>
    </cfRule>
  </conditionalFormatting>
  <conditionalFormatting sqref="T486:W486">
    <cfRule type="cellIs" dxfId="3382" priority="675" operator="equal">
      <formula>"1"</formula>
    </cfRule>
  </conditionalFormatting>
  <conditionalFormatting sqref="AD486">
    <cfRule type="cellIs" dxfId="3381" priority="673" operator="equal">
      <formula>"1"</formula>
    </cfRule>
  </conditionalFormatting>
  <conditionalFormatting sqref="X486:Z486">
    <cfRule type="cellIs" dxfId="3380" priority="674" operator="equal">
      <formula>"1"</formula>
    </cfRule>
  </conditionalFormatting>
  <conditionalFormatting sqref="AA486:AC486">
    <cfRule type="cellIs" dxfId="3379" priority="672" operator="equal">
      <formula>"1"</formula>
    </cfRule>
  </conditionalFormatting>
  <conditionalFormatting sqref="AA486:AC486">
    <cfRule type="cellIs" dxfId="3378" priority="671" operator="equal">
      <formula>"1"</formula>
    </cfRule>
  </conditionalFormatting>
  <conditionalFormatting sqref="Q486:R486">
    <cfRule type="cellIs" dxfId="3377" priority="670" operator="equal">
      <formula>"1"</formula>
    </cfRule>
  </conditionalFormatting>
  <conditionalFormatting sqref="T487:W487">
    <cfRule type="cellIs" dxfId="3376" priority="668" operator="equal">
      <formula>"1"</formula>
    </cfRule>
  </conditionalFormatting>
  <conditionalFormatting sqref="S504:W504">
    <cfRule type="cellIs" dxfId="3375" priority="655" operator="equal">
      <formula>"1"</formula>
    </cfRule>
  </conditionalFormatting>
  <conditionalFormatting sqref="AD490">
    <cfRule type="cellIs" dxfId="3374" priority="649" operator="equal">
      <formula>"1"</formula>
    </cfRule>
  </conditionalFormatting>
  <conditionalFormatting sqref="AD504">
    <cfRule type="cellIs" dxfId="3373" priority="652" operator="equal">
      <formula>"1"</formula>
    </cfRule>
  </conditionalFormatting>
  <conditionalFormatting sqref="Q490:R490">
    <cfRule type="cellIs" dxfId="3372" priority="651" operator="equal">
      <formula>"1"</formula>
    </cfRule>
  </conditionalFormatting>
  <conditionalFormatting sqref="S490:AC490">
    <cfRule type="cellIs" dxfId="3371" priority="650" operator="equal">
      <formula>"1"</formula>
    </cfRule>
  </conditionalFormatting>
  <conditionalFormatting sqref="X504:AC504">
    <cfRule type="cellIs" dxfId="3370" priority="653" operator="equal">
      <formula>"1"</formula>
    </cfRule>
  </conditionalFormatting>
  <conditionalFormatting sqref="Q492:R492">
    <cfRule type="cellIs" dxfId="3369" priority="658" operator="equal">
      <formula>"1"</formula>
    </cfRule>
  </conditionalFormatting>
  <conditionalFormatting sqref="AL494:AS494 X494:AC494 X492:AC492 X495:AD495 X493:AS493 V492:W495 T492:U492 Q493:U495">
    <cfRule type="cellIs" dxfId="3368" priority="661" operator="equal">
      <formula>"1"</formula>
    </cfRule>
  </conditionalFormatting>
  <conditionalFormatting sqref="AD494">
    <cfRule type="cellIs" dxfId="3367" priority="660" operator="equal">
      <formula>"1"</formula>
    </cfRule>
  </conditionalFormatting>
  <conditionalFormatting sqref="AA508:AC509">
    <cfRule type="cellIs" dxfId="3366" priority="603" operator="equal">
      <formula>"1"</formula>
    </cfRule>
  </conditionalFormatting>
  <conditionalFormatting sqref="S506">
    <cfRule type="cellIs" dxfId="3365" priority="598" operator="equal">
      <formula>"1"</formula>
    </cfRule>
  </conditionalFormatting>
  <conditionalFormatting sqref="AL489">
    <cfRule type="cellIs" dxfId="3364" priority="590" operator="equal">
      <formula>"1"</formula>
    </cfRule>
  </conditionalFormatting>
  <conditionalFormatting sqref="AA510:AC513">
    <cfRule type="cellIs" dxfId="3363" priority="648" operator="equal">
      <formula>"1"</formula>
    </cfRule>
  </conditionalFormatting>
  <conditionalFormatting sqref="AD512">
    <cfRule type="cellIs" dxfId="3362" priority="644" operator="equal">
      <formula>"1"</formula>
    </cfRule>
  </conditionalFormatting>
  <conditionalFormatting sqref="AL511:AS511 V511 X510:AC511">
    <cfRule type="cellIs" dxfId="3361" priority="647" operator="equal">
      <formula>"1"</formula>
    </cfRule>
  </conditionalFormatting>
  <conditionalFormatting sqref="AD510">
    <cfRule type="cellIs" dxfId="3360" priority="646" operator="equal">
      <formula>"1"</formula>
    </cfRule>
  </conditionalFormatting>
  <conditionalFormatting sqref="AL512:AS512 X513:AD513 X512:AC512 V512:V513">
    <cfRule type="cellIs" dxfId="3359" priority="645" operator="equal">
      <formula>"1"</formula>
    </cfRule>
  </conditionalFormatting>
  <conditionalFormatting sqref="V511">
    <cfRule type="cellIs" dxfId="3358" priority="643" operator="equal">
      <formula>"1"</formula>
    </cfRule>
  </conditionalFormatting>
  <conditionalFormatting sqref="V512:V513">
    <cfRule type="cellIs" dxfId="3357" priority="642" operator="equal">
      <formula>"1"</formula>
    </cfRule>
  </conditionalFormatting>
  <conditionalFormatting sqref="AD511:AK511">
    <cfRule type="cellIs" dxfId="3356" priority="641" operator="equal">
      <formula>"1"</formula>
    </cfRule>
  </conditionalFormatting>
  <conditionalFormatting sqref="Q510:R510">
    <cfRule type="cellIs" dxfId="3355" priority="633" operator="equal">
      <formula>"1"</formula>
    </cfRule>
  </conditionalFormatting>
  <conditionalFormatting sqref="S510">
    <cfRule type="cellIs" dxfId="3354" priority="632" operator="equal">
      <formula>"1"</formula>
    </cfRule>
  </conditionalFormatting>
  <conditionalFormatting sqref="Q511:S513">
    <cfRule type="cellIs" dxfId="3353" priority="640" operator="equal">
      <formula>"1"</formula>
    </cfRule>
  </conditionalFormatting>
  <conditionalFormatting sqref="T511:U513">
    <cfRule type="cellIs" dxfId="3352" priority="639" operator="equal">
      <formula>"1"</formula>
    </cfRule>
  </conditionalFormatting>
  <conditionalFormatting sqref="W511:W513">
    <cfRule type="cellIs" dxfId="3351" priority="638" operator="equal">
      <formula>"1"</formula>
    </cfRule>
  </conditionalFormatting>
  <conditionalFormatting sqref="V510">
    <cfRule type="cellIs" dxfId="3350" priority="637" operator="equal">
      <formula>"1"</formula>
    </cfRule>
  </conditionalFormatting>
  <conditionalFormatting sqref="V510">
    <cfRule type="cellIs" dxfId="3349" priority="636" operator="equal">
      <formula>"1"</formula>
    </cfRule>
  </conditionalFormatting>
  <conditionalFormatting sqref="W510">
    <cfRule type="cellIs" dxfId="3348" priority="635" operator="equal">
      <formula>"1"</formula>
    </cfRule>
  </conditionalFormatting>
  <conditionalFormatting sqref="T510:U510">
    <cfRule type="cellIs" dxfId="3347" priority="634" operator="equal">
      <formula>"1"</formula>
    </cfRule>
  </conditionalFormatting>
  <conditionalFormatting sqref="X514:AC517">
    <cfRule type="cellIs" dxfId="3346" priority="631" operator="equal">
      <formula>"1"</formula>
    </cfRule>
  </conditionalFormatting>
  <conditionalFormatting sqref="AD514 AD517 AT515:BA515">
    <cfRule type="cellIs" dxfId="3345" priority="630" operator="equal">
      <formula>"1"</formula>
    </cfRule>
  </conditionalFormatting>
  <conditionalFormatting sqref="AD516">
    <cfRule type="cellIs" dxfId="3344" priority="629" operator="equal">
      <formula>"1"</formula>
    </cfRule>
  </conditionalFormatting>
  <conditionalFormatting sqref="BB515:BI515">
    <cfRule type="cellIs" dxfId="3343" priority="628" operator="equal">
      <formula>"1"</formula>
    </cfRule>
  </conditionalFormatting>
  <conditionalFormatting sqref="BB516:BI516">
    <cfRule type="cellIs" dxfId="3342" priority="627" operator="equal">
      <formula>"1"</formula>
    </cfRule>
  </conditionalFormatting>
  <conditionalFormatting sqref="AD515">
    <cfRule type="cellIs" dxfId="3341" priority="626" operator="equal">
      <formula>"1"</formula>
    </cfRule>
  </conditionalFormatting>
  <conditionalFormatting sqref="AL516">
    <cfRule type="cellIs" dxfId="3340" priority="625" operator="equal">
      <formula>"1"</formula>
    </cfRule>
  </conditionalFormatting>
  <conditionalFormatting sqref="AT517">
    <cfRule type="cellIs" dxfId="3339" priority="624" operator="equal">
      <formula>"1"</formula>
    </cfRule>
  </conditionalFormatting>
  <conditionalFormatting sqref="AT514">
    <cfRule type="cellIs" dxfId="3338" priority="623" operator="equal">
      <formula>"1"</formula>
    </cfRule>
  </conditionalFormatting>
  <conditionalFormatting sqref="AA514:AC517">
    <cfRule type="cellIs" dxfId="3337" priority="622" operator="equal">
      <formula>"1"</formula>
    </cfRule>
  </conditionalFormatting>
  <conditionalFormatting sqref="Q514:S514">
    <cfRule type="cellIs" dxfId="3336" priority="611" operator="equal">
      <formula>"1"</formula>
    </cfRule>
  </conditionalFormatting>
  <conditionalFormatting sqref="Q515:S517">
    <cfRule type="cellIs" dxfId="3335" priority="610" operator="equal">
      <formula>"1"</formula>
    </cfRule>
  </conditionalFormatting>
  <conditionalFormatting sqref="T515:U517">
    <cfRule type="cellIs" dxfId="3334" priority="621" operator="equal">
      <formula>"1"</formula>
    </cfRule>
  </conditionalFormatting>
  <conditionalFormatting sqref="W515:W517">
    <cfRule type="cellIs" dxfId="3333" priority="620" operator="equal">
      <formula>"1"</formula>
    </cfRule>
  </conditionalFormatting>
  <conditionalFormatting sqref="V515">
    <cfRule type="cellIs" dxfId="3332" priority="619" operator="equal">
      <formula>"1"</formula>
    </cfRule>
  </conditionalFormatting>
  <conditionalFormatting sqref="V516:V517">
    <cfRule type="cellIs" dxfId="3331" priority="618" operator="equal">
      <formula>"1"</formula>
    </cfRule>
  </conditionalFormatting>
  <conditionalFormatting sqref="V515">
    <cfRule type="cellIs" dxfId="3330" priority="617" operator="equal">
      <formula>"1"</formula>
    </cfRule>
  </conditionalFormatting>
  <conditionalFormatting sqref="V516:V517">
    <cfRule type="cellIs" dxfId="3329" priority="616" operator="equal">
      <formula>"1"</formula>
    </cfRule>
  </conditionalFormatting>
  <conditionalFormatting sqref="V514">
    <cfRule type="cellIs" dxfId="3328" priority="615" operator="equal">
      <formula>"1"</formula>
    </cfRule>
  </conditionalFormatting>
  <conditionalFormatting sqref="V514">
    <cfRule type="cellIs" dxfId="3327" priority="614" operator="equal">
      <formula>"1"</formula>
    </cfRule>
  </conditionalFormatting>
  <conditionalFormatting sqref="W514">
    <cfRule type="cellIs" dxfId="3326" priority="613" operator="equal">
      <formula>"1"</formula>
    </cfRule>
  </conditionalFormatting>
  <conditionalFormatting sqref="T514:U514">
    <cfRule type="cellIs" dxfId="3325" priority="612" operator="equal">
      <formula>"1"</formula>
    </cfRule>
  </conditionalFormatting>
  <conditionalFormatting sqref="T506:U506 Q507:U509">
    <cfRule type="cellIs" dxfId="3324" priority="609" operator="equal">
      <formula>"1"</formula>
    </cfRule>
  </conditionalFormatting>
  <conditionalFormatting sqref="AL507:AS507 X506:AC507">
    <cfRule type="cellIs" dxfId="3323" priority="608" operator="equal">
      <formula>"1"</formula>
    </cfRule>
  </conditionalFormatting>
  <conditionalFormatting sqref="AA506:AC507">
    <cfRule type="cellIs" dxfId="3322" priority="607" operator="equal">
      <formula>"1"</formula>
    </cfRule>
  </conditionalFormatting>
  <conditionalFormatting sqref="AD506">
    <cfRule type="cellIs" dxfId="3321" priority="606" operator="equal">
      <formula>"1"</formula>
    </cfRule>
  </conditionalFormatting>
  <conditionalFormatting sqref="AD508">
    <cfRule type="cellIs" dxfId="3320" priority="604" operator="equal">
      <formula>"1"</formula>
    </cfRule>
  </conditionalFormatting>
  <conditionalFormatting sqref="AA489:AC489">
    <cfRule type="cellIs" dxfId="3319" priority="595" operator="equal">
      <formula>"1"</formula>
    </cfRule>
  </conditionalFormatting>
  <conditionalFormatting sqref="AL508:AS508 X509:AD509 X508:AC508">
    <cfRule type="cellIs" dxfId="3318" priority="605" operator="equal">
      <formula>"1"</formula>
    </cfRule>
  </conditionalFormatting>
  <conditionalFormatting sqref="AD507:AK507">
    <cfRule type="cellIs" dxfId="3317" priority="602" operator="equal">
      <formula>"1"</formula>
    </cfRule>
  </conditionalFormatting>
  <conditionalFormatting sqref="V507:W509">
    <cfRule type="cellIs" dxfId="3316" priority="601" operator="equal">
      <formula>"1"</formula>
    </cfRule>
  </conditionalFormatting>
  <conditionalFormatting sqref="V506:W506">
    <cfRule type="cellIs" dxfId="3315" priority="600" operator="equal">
      <formula>"1"</formula>
    </cfRule>
  </conditionalFormatting>
  <conditionalFormatting sqref="Q506:R506">
    <cfRule type="cellIs" dxfId="3314" priority="599" operator="equal">
      <formula>"1"</formula>
    </cfRule>
  </conditionalFormatting>
  <conditionalFormatting sqref="BB489:BI489 V489:W489">
    <cfRule type="cellIs" dxfId="3313" priority="597" operator="equal">
      <formula>"1"</formula>
    </cfRule>
  </conditionalFormatting>
  <conditionalFormatting sqref="AD489">
    <cfRule type="cellIs" dxfId="3312" priority="596" operator="equal">
      <formula>"1"</formula>
    </cfRule>
  </conditionalFormatting>
  <conditionalFormatting sqref="X489:AC489">
    <cfRule type="cellIs" dxfId="3311" priority="594" operator="equal">
      <formula>"1"</formula>
    </cfRule>
  </conditionalFormatting>
  <conditionalFormatting sqref="W489">
    <cfRule type="cellIs" dxfId="3310" priority="593" operator="equal">
      <formula>"1"</formula>
    </cfRule>
  </conditionalFormatting>
  <conditionalFormatting sqref="T489:U489">
    <cfRule type="cellIs" dxfId="3309" priority="592" operator="equal">
      <formula>"1"</formula>
    </cfRule>
  </conditionalFormatting>
  <conditionalFormatting sqref="Q489:S489">
    <cfRule type="cellIs" dxfId="3308" priority="591" operator="equal">
      <formula>"1"</formula>
    </cfRule>
  </conditionalFormatting>
  <conditionalFormatting sqref="N485:N517">
    <cfRule type="cellIs" dxfId="3307" priority="589" operator="equal">
      <formula>"1"</formula>
    </cfRule>
  </conditionalFormatting>
  <conditionalFormatting sqref="O485:P517">
    <cfRule type="cellIs" dxfId="3306" priority="588" operator="equal">
      <formula>"1"</formula>
    </cfRule>
  </conditionalFormatting>
  <conditionalFormatting sqref="BB567:BI570 AL551:BI552 AT555:BI555 AT559:BI566 AT573:BI580 AT571:BI571 AL557:BI557 R558:BI558 R572:BI572 Q551">
    <cfRule type="cellIs" dxfId="3305" priority="587" operator="equal">
      <formula>"1"</formula>
    </cfRule>
  </conditionalFormatting>
  <conditionalFormatting sqref="V563">
    <cfRule type="cellIs" dxfId="3304" priority="552" operator="equal">
      <formula>"1"</formula>
    </cfRule>
  </conditionalFormatting>
  <conditionalFormatting sqref="AD568">
    <cfRule type="cellIs" dxfId="3303" priority="581" operator="equal">
      <formula>"1"</formula>
    </cfRule>
  </conditionalFormatting>
  <conditionalFormatting sqref="AT567">
    <cfRule type="cellIs" dxfId="3302" priority="582" operator="equal">
      <formula>"1"</formula>
    </cfRule>
  </conditionalFormatting>
  <conditionalFormatting sqref="W568:W570">
    <cfRule type="cellIs" dxfId="3301" priority="577" operator="equal">
      <formula>"1"</formula>
    </cfRule>
  </conditionalFormatting>
  <conditionalFormatting sqref="V568">
    <cfRule type="cellIs" dxfId="3300" priority="576" operator="equal">
      <formula>"1"</formula>
    </cfRule>
  </conditionalFormatting>
  <conditionalFormatting sqref="V569:V570">
    <cfRule type="cellIs" dxfId="3299" priority="575" operator="equal">
      <formula>"1"</formula>
    </cfRule>
  </conditionalFormatting>
  <conditionalFormatting sqref="V568">
    <cfRule type="cellIs" dxfId="3298" priority="574" operator="equal">
      <formula>"1"</formula>
    </cfRule>
  </conditionalFormatting>
  <conditionalFormatting sqref="W567">
    <cfRule type="cellIs" dxfId="3297" priority="572" operator="equal">
      <formula>"1"</formula>
    </cfRule>
  </conditionalFormatting>
  <conditionalFormatting sqref="V567">
    <cfRule type="cellIs" dxfId="3296" priority="571" operator="equal">
      <formula>"1"</formula>
    </cfRule>
  </conditionalFormatting>
  <conditionalFormatting sqref="R555:S555">
    <cfRule type="cellIs" dxfId="3295" priority="541" operator="equal">
      <formula>"1"</formula>
    </cfRule>
  </conditionalFormatting>
  <conditionalFormatting sqref="AA554:AC554">
    <cfRule type="cellIs" dxfId="3294" priority="511" operator="equal">
      <formula>"1"</formula>
    </cfRule>
  </conditionalFormatting>
  <conditionalFormatting sqref="V567">
    <cfRule type="cellIs" dxfId="3293" priority="570" operator="equal">
      <formula>"1"</formula>
    </cfRule>
  </conditionalFormatting>
  <conditionalFormatting sqref="T567:U567">
    <cfRule type="cellIs" dxfId="3292" priority="569" operator="equal">
      <formula>"1"</formula>
    </cfRule>
  </conditionalFormatting>
  <conditionalFormatting sqref="AA567:AC570 R567:S570">
    <cfRule type="cellIs" dxfId="3291" priority="586" operator="equal">
      <formula>"1"</formula>
    </cfRule>
  </conditionalFormatting>
  <conditionalFormatting sqref="X567:AC569 X570:AD570 AL568:BA568 AT569:BA569">
    <cfRule type="cellIs" dxfId="3290" priority="585" operator="equal">
      <formula>"1"</formula>
    </cfRule>
  </conditionalFormatting>
  <conditionalFormatting sqref="AD569">
    <cfRule type="cellIs" dxfId="3289" priority="584" operator="equal">
      <formula>"1"</formula>
    </cfRule>
  </conditionalFormatting>
  <conditionalFormatting sqref="AD567">
    <cfRule type="cellIs" dxfId="3288" priority="583" operator="equal">
      <formula>"1"</formula>
    </cfRule>
  </conditionalFormatting>
  <conditionalFormatting sqref="AL569">
    <cfRule type="cellIs" dxfId="3287" priority="580" operator="equal">
      <formula>"1"</formula>
    </cfRule>
  </conditionalFormatting>
  <conditionalFormatting sqref="AT570">
    <cfRule type="cellIs" dxfId="3286" priority="579" operator="equal">
      <formula>"1"</formula>
    </cfRule>
  </conditionalFormatting>
  <conditionalFormatting sqref="T568:U570">
    <cfRule type="cellIs" dxfId="3285" priority="578" operator="equal">
      <formula>"1"</formula>
    </cfRule>
  </conditionalFormatting>
  <conditionalFormatting sqref="V569:V570">
    <cfRule type="cellIs" dxfId="3284" priority="573" operator="equal">
      <formula>"1"</formula>
    </cfRule>
  </conditionalFormatting>
  <conditionalFormatting sqref="T563:U563">
    <cfRule type="cellIs" dxfId="3283" priority="551" operator="equal">
      <formula>"1"</formula>
    </cfRule>
  </conditionalFormatting>
  <conditionalFormatting sqref="R563">
    <cfRule type="cellIs" dxfId="3282" priority="550" operator="equal">
      <formula>"1"</formula>
    </cfRule>
  </conditionalFormatting>
  <conditionalFormatting sqref="S563">
    <cfRule type="cellIs" dxfId="3281" priority="549" operator="equal">
      <formula>"1"</formula>
    </cfRule>
  </conditionalFormatting>
  <conditionalFormatting sqref="V555:W555">
    <cfRule type="cellIs" dxfId="3280" priority="548" operator="equal">
      <formula>"1"</formula>
    </cfRule>
  </conditionalFormatting>
  <conditionalFormatting sqref="AD555">
    <cfRule type="cellIs" dxfId="3279" priority="547" operator="equal">
      <formula>"1"</formula>
    </cfRule>
  </conditionalFormatting>
  <conditionalFormatting sqref="AL555">
    <cfRule type="cellIs" dxfId="3278" priority="546" operator="equal">
      <formula>"1"</formula>
    </cfRule>
  </conditionalFormatting>
  <conditionalFormatting sqref="AA555:AC555">
    <cfRule type="cellIs" dxfId="3277" priority="545" operator="equal">
      <formula>"1"</formula>
    </cfRule>
  </conditionalFormatting>
  <conditionalFormatting sqref="T555:U555">
    <cfRule type="cellIs" dxfId="3276" priority="542" operator="equal">
      <formula>"1"</formula>
    </cfRule>
  </conditionalFormatting>
  <conditionalFormatting sqref="W555">
    <cfRule type="cellIs" dxfId="3275" priority="543" operator="equal">
      <formula>"1"</formula>
    </cfRule>
  </conditionalFormatting>
  <conditionalFormatting sqref="X563:AC565 X566:AD566 AL564:AS565">
    <cfRule type="cellIs" dxfId="3274" priority="568" operator="equal">
      <formula>"1"</formula>
    </cfRule>
  </conditionalFormatting>
  <conditionalFormatting sqref="AD563">
    <cfRule type="cellIs" dxfId="3273" priority="565" operator="equal">
      <formula>"1"</formula>
    </cfRule>
  </conditionalFormatting>
  <conditionalFormatting sqref="AA563:AC563">
    <cfRule type="cellIs" dxfId="3272" priority="566" operator="equal">
      <formula>"1"</formula>
    </cfRule>
  </conditionalFormatting>
  <conditionalFormatting sqref="AD565">
    <cfRule type="cellIs" dxfId="3271" priority="567" operator="equal">
      <formula>"1"</formula>
    </cfRule>
  </conditionalFormatting>
  <conditionalFormatting sqref="R564:S566">
    <cfRule type="cellIs" dxfId="3270" priority="562" operator="equal">
      <formula>"1"</formula>
    </cfRule>
  </conditionalFormatting>
  <conditionalFormatting sqref="AD564:AK564">
    <cfRule type="cellIs" dxfId="3269" priority="563" operator="equal">
      <formula>"1"</formula>
    </cfRule>
  </conditionalFormatting>
  <conditionalFormatting sqref="AA564:AC566">
    <cfRule type="cellIs" dxfId="3268" priority="564" operator="equal">
      <formula>"1"</formula>
    </cfRule>
  </conditionalFormatting>
  <conditionalFormatting sqref="W564:W566">
    <cfRule type="cellIs" dxfId="3267" priority="559" operator="equal">
      <formula>"1"</formula>
    </cfRule>
  </conditionalFormatting>
  <conditionalFormatting sqref="V564">
    <cfRule type="cellIs" dxfId="3266" priority="558" operator="equal">
      <formula>"1"</formula>
    </cfRule>
  </conditionalFormatting>
  <conditionalFormatting sqref="V565:V566">
    <cfRule type="cellIs" dxfId="3265" priority="557" operator="equal">
      <formula>"1"</formula>
    </cfRule>
  </conditionalFormatting>
  <conditionalFormatting sqref="V564">
    <cfRule type="cellIs" dxfId="3264" priority="556" operator="equal">
      <formula>"1"</formula>
    </cfRule>
  </conditionalFormatting>
  <conditionalFormatting sqref="V565:V566">
    <cfRule type="cellIs" dxfId="3263" priority="555" operator="equal">
      <formula>"1"</formula>
    </cfRule>
  </conditionalFormatting>
  <conditionalFormatting sqref="W563">
    <cfRule type="cellIs" dxfId="3262" priority="554" operator="equal">
      <formula>"1"</formula>
    </cfRule>
  </conditionalFormatting>
  <conditionalFormatting sqref="V563">
    <cfRule type="cellIs" dxfId="3261" priority="553" operator="equal">
      <formula>"1"</formula>
    </cfRule>
  </conditionalFormatting>
  <conditionalFormatting sqref="T564:U566">
    <cfRule type="uniqueValues" dxfId="3260" priority="560"/>
    <cfRule type="cellIs" dxfId="3259" priority="561" operator="equal">
      <formula>"1"</formula>
    </cfRule>
  </conditionalFormatting>
  <conditionalFormatting sqref="X551:Z551">
    <cfRule type="cellIs" dxfId="3258" priority="537" operator="equal">
      <formula>"1"</formula>
    </cfRule>
  </conditionalFormatting>
  <conditionalFormatting sqref="AD551">
    <cfRule type="cellIs" dxfId="3257" priority="536" operator="equal">
      <formula>"1"</formula>
    </cfRule>
  </conditionalFormatting>
  <conditionalFormatting sqref="X555:AC555">
    <cfRule type="cellIs" dxfId="3256" priority="544" operator="equal">
      <formula>"1"</formula>
    </cfRule>
  </conditionalFormatting>
  <conditionalFormatting sqref="T551:W551">
    <cfRule type="cellIs" dxfId="3255" priority="538" operator="equal">
      <formula>"1"</formula>
    </cfRule>
  </conditionalFormatting>
  <conditionalFormatting sqref="R554">
    <cfRule type="cellIs" dxfId="3254" priority="514" operator="equal">
      <formula>"1"</formula>
    </cfRule>
  </conditionalFormatting>
  <conditionalFormatting sqref="S554">
    <cfRule type="cellIs" dxfId="3253" priority="513" operator="equal">
      <formula>"1"</formula>
    </cfRule>
  </conditionalFormatting>
  <conditionalFormatting sqref="AA554:AC554">
    <cfRule type="cellIs" dxfId="3252" priority="512" operator="equal">
      <formula>"1"</formula>
    </cfRule>
  </conditionalFormatting>
  <conditionalFormatting sqref="N551:R551">
    <cfRule type="cellIs" dxfId="3251" priority="528" operator="equal">
      <formula>"1"</formula>
    </cfRule>
  </conditionalFormatting>
  <conditionalFormatting sqref="AL553:BI553">
    <cfRule type="cellIs" dxfId="3250" priority="540" operator="equal">
      <formula>"1"</formula>
    </cfRule>
  </conditionalFormatting>
  <conditionalFormatting sqref="AA552:AC552">
    <cfRule type="cellIs" dxfId="3249" priority="532" operator="equal">
      <formula>"1"</formula>
    </cfRule>
  </conditionalFormatting>
  <conditionalFormatting sqref="AA552:AC552">
    <cfRule type="cellIs" dxfId="3248" priority="533" operator="equal">
      <formula>"1"</formula>
    </cfRule>
  </conditionalFormatting>
  <conditionalFormatting sqref="AA551:AC551">
    <cfRule type="cellIs" dxfId="3247" priority="531" operator="equal">
      <formula>"1"</formula>
    </cfRule>
  </conditionalFormatting>
  <conditionalFormatting sqref="AA551:AC551">
    <cfRule type="cellIs" dxfId="3246" priority="530" operator="equal">
      <formula>"1"</formula>
    </cfRule>
  </conditionalFormatting>
  <conditionalFormatting sqref="T552:U552">
    <cfRule type="cellIs" dxfId="3245" priority="529" operator="equal">
      <formula>"1"</formula>
    </cfRule>
  </conditionalFormatting>
  <conditionalFormatting sqref="AL554:BI554">
    <cfRule type="cellIs" dxfId="3244" priority="539" operator="equal">
      <formula>"1"</formula>
    </cfRule>
  </conditionalFormatting>
  <conditionalFormatting sqref="AD554">
    <cfRule type="cellIs" dxfId="3243" priority="515" operator="equal">
      <formula>"1"</formula>
    </cfRule>
  </conditionalFormatting>
  <conditionalFormatting sqref="X554:Z554">
    <cfRule type="cellIs" dxfId="3242" priority="516" operator="equal">
      <formula>"1"</formula>
    </cfRule>
  </conditionalFormatting>
  <conditionalFormatting sqref="V552:Z552">
    <cfRule type="cellIs" dxfId="3241" priority="535" operator="equal">
      <formula>"1"</formula>
    </cfRule>
  </conditionalFormatting>
  <conditionalFormatting sqref="AD552">
    <cfRule type="cellIs" dxfId="3240" priority="534" operator="equal">
      <formula>"1"</formula>
    </cfRule>
  </conditionalFormatting>
  <conditionalFormatting sqref="R552">
    <cfRule type="cellIs" dxfId="3239" priority="526" operator="equal">
      <formula>"1"</formula>
    </cfRule>
  </conditionalFormatting>
  <conditionalFormatting sqref="S551">
    <cfRule type="cellIs" dxfId="3238" priority="527" operator="equal">
      <formula>"1"</formula>
    </cfRule>
  </conditionalFormatting>
  <conditionalFormatting sqref="AD559">
    <cfRule type="cellIs" dxfId="3237" priority="508" operator="equal">
      <formula>"1"</formula>
    </cfRule>
  </conditionalFormatting>
  <conditionalFormatting sqref="S559">
    <cfRule type="cellIs" dxfId="3236" priority="506" operator="equal">
      <formula>"1"</formula>
    </cfRule>
  </conditionalFormatting>
  <conditionalFormatting sqref="R571">
    <cfRule type="cellIs" dxfId="3235" priority="505" operator="equal">
      <formula>"1"</formula>
    </cfRule>
  </conditionalFormatting>
  <conditionalFormatting sqref="AA571:AC571">
    <cfRule type="cellIs" dxfId="3234" priority="503" operator="equal">
      <formula>"1"</formula>
    </cfRule>
  </conditionalFormatting>
  <conditionalFormatting sqref="S553">
    <cfRule type="cellIs" dxfId="3233" priority="518" operator="equal">
      <formula>"1"</formula>
    </cfRule>
  </conditionalFormatting>
  <conditionalFormatting sqref="S552">
    <cfRule type="cellIs" dxfId="3232" priority="525" operator="equal">
      <formula>"1"</formula>
    </cfRule>
  </conditionalFormatting>
  <conditionalFormatting sqref="T553:W553">
    <cfRule type="cellIs" dxfId="3231" priority="524" operator="equal">
      <formula>"1"</formula>
    </cfRule>
  </conditionalFormatting>
  <conditionalFormatting sqref="AD553">
    <cfRule type="cellIs" dxfId="3230" priority="522" operator="equal">
      <formula>"1"</formula>
    </cfRule>
  </conditionalFormatting>
  <conditionalFormatting sqref="X553:Z553">
    <cfRule type="cellIs" dxfId="3229" priority="523" operator="equal">
      <formula>"1"</formula>
    </cfRule>
  </conditionalFormatting>
  <conditionalFormatting sqref="AA553:AC553">
    <cfRule type="cellIs" dxfId="3228" priority="521" operator="equal">
      <formula>"1"</formula>
    </cfRule>
  </conditionalFormatting>
  <conditionalFormatting sqref="AA553:AC553">
    <cfRule type="cellIs" dxfId="3227" priority="520" operator="equal">
      <formula>"1"</formula>
    </cfRule>
  </conditionalFormatting>
  <conditionalFormatting sqref="R553">
    <cfRule type="cellIs" dxfId="3226" priority="519" operator="equal">
      <formula>"1"</formula>
    </cfRule>
  </conditionalFormatting>
  <conditionalFormatting sqref="T554:W554">
    <cfRule type="cellIs" dxfId="3225" priority="517" operator="equal">
      <formula>"1"</formula>
    </cfRule>
  </conditionalFormatting>
  <conditionalFormatting sqref="S571:W571">
    <cfRule type="cellIs" dxfId="3224" priority="504" operator="equal">
      <formula>"1"</formula>
    </cfRule>
  </conditionalFormatting>
  <conditionalFormatting sqref="AD557">
    <cfRule type="cellIs" dxfId="3223" priority="498" operator="equal">
      <formula>"1"</formula>
    </cfRule>
  </conditionalFormatting>
  <conditionalFormatting sqref="AD571">
    <cfRule type="cellIs" dxfId="3222" priority="501" operator="equal">
      <formula>"1"</formula>
    </cfRule>
  </conditionalFormatting>
  <conditionalFormatting sqref="R557">
    <cfRule type="cellIs" dxfId="3221" priority="500" operator="equal">
      <formula>"1"</formula>
    </cfRule>
  </conditionalFormatting>
  <conditionalFormatting sqref="S557:AC557">
    <cfRule type="cellIs" dxfId="3220" priority="499" operator="equal">
      <formula>"1"</formula>
    </cfRule>
  </conditionalFormatting>
  <conditionalFormatting sqref="X571:AC571">
    <cfRule type="cellIs" dxfId="3219" priority="502" operator="equal">
      <formula>"1"</formula>
    </cfRule>
  </conditionalFormatting>
  <conditionalFormatting sqref="R559">
    <cfRule type="cellIs" dxfId="3218" priority="507" operator="equal">
      <formula>"1"</formula>
    </cfRule>
  </conditionalFormatting>
  <conditionalFormatting sqref="AL561:AS561 X561:AC561 X559:AC559 X562:AD562 X560:AS560 V559:W562 T559:U559 R560:U562">
    <cfRule type="cellIs" dxfId="3217" priority="510" operator="equal">
      <formula>"1"</formula>
    </cfRule>
  </conditionalFormatting>
  <conditionalFormatting sqref="AD561">
    <cfRule type="cellIs" dxfId="3216" priority="509" operator="equal">
      <formula>"1"</formula>
    </cfRule>
  </conditionalFormatting>
  <conditionalFormatting sqref="AA575:AC576">
    <cfRule type="cellIs" dxfId="3215" priority="452" operator="equal">
      <formula>"1"</formula>
    </cfRule>
  </conditionalFormatting>
  <conditionalFormatting sqref="S573">
    <cfRule type="cellIs" dxfId="3214" priority="447" operator="equal">
      <formula>"1"</formula>
    </cfRule>
  </conditionalFormatting>
  <conditionalFormatting sqref="AL556">
    <cfRule type="cellIs" dxfId="3213" priority="439" operator="equal">
      <formula>"1"</formula>
    </cfRule>
  </conditionalFormatting>
  <conditionalFormatting sqref="AA577:AC580">
    <cfRule type="cellIs" dxfId="3212" priority="497" operator="equal">
      <formula>"1"</formula>
    </cfRule>
  </conditionalFormatting>
  <conditionalFormatting sqref="AD579">
    <cfRule type="cellIs" dxfId="3211" priority="493" operator="equal">
      <formula>"1"</formula>
    </cfRule>
  </conditionalFormatting>
  <conditionalFormatting sqref="AL578:AS578 V578 X577:AC578">
    <cfRule type="cellIs" dxfId="3210" priority="496" operator="equal">
      <formula>"1"</formula>
    </cfRule>
  </conditionalFormatting>
  <conditionalFormatting sqref="AD577">
    <cfRule type="cellIs" dxfId="3209" priority="495" operator="equal">
      <formula>"1"</formula>
    </cfRule>
  </conditionalFormatting>
  <conditionalFormatting sqref="AL579:AS579 X580:AD580 X579:AC579 V579:V580">
    <cfRule type="cellIs" dxfId="3208" priority="494" operator="equal">
      <formula>"1"</formula>
    </cfRule>
  </conditionalFormatting>
  <conditionalFormatting sqref="V578">
    <cfRule type="cellIs" dxfId="3207" priority="492" operator="equal">
      <formula>"1"</formula>
    </cfRule>
  </conditionalFormatting>
  <conditionalFormatting sqref="V579:V580">
    <cfRule type="cellIs" dxfId="3206" priority="491" operator="equal">
      <formula>"1"</formula>
    </cfRule>
  </conditionalFormatting>
  <conditionalFormatting sqref="AD578:AK578">
    <cfRule type="cellIs" dxfId="3205" priority="490" operator="equal">
      <formula>"1"</formula>
    </cfRule>
  </conditionalFormatting>
  <conditionalFormatting sqref="R577">
    <cfRule type="cellIs" dxfId="3204" priority="482" operator="equal">
      <formula>"1"</formula>
    </cfRule>
  </conditionalFormatting>
  <conditionalFormatting sqref="S577">
    <cfRule type="cellIs" dxfId="3203" priority="481" operator="equal">
      <formula>"1"</formula>
    </cfRule>
  </conditionalFormatting>
  <conditionalFormatting sqref="R578:S580">
    <cfRule type="cellIs" dxfId="3202" priority="489" operator="equal">
      <formula>"1"</formula>
    </cfRule>
  </conditionalFormatting>
  <conditionalFormatting sqref="T578:U580">
    <cfRule type="cellIs" dxfId="3201" priority="488" operator="equal">
      <formula>"1"</formula>
    </cfRule>
  </conditionalFormatting>
  <conditionalFormatting sqref="W578:W580">
    <cfRule type="cellIs" dxfId="3200" priority="487" operator="equal">
      <formula>"1"</formula>
    </cfRule>
  </conditionalFormatting>
  <conditionalFormatting sqref="V577">
    <cfRule type="cellIs" dxfId="3199" priority="486" operator="equal">
      <formula>"1"</formula>
    </cfRule>
  </conditionalFormatting>
  <conditionalFormatting sqref="V577">
    <cfRule type="cellIs" dxfId="3198" priority="485" operator="equal">
      <formula>"1"</formula>
    </cfRule>
  </conditionalFormatting>
  <conditionalFormatting sqref="W577">
    <cfRule type="cellIs" dxfId="3197" priority="484" operator="equal">
      <formula>"1"</formula>
    </cfRule>
  </conditionalFormatting>
  <conditionalFormatting sqref="T577:U577">
    <cfRule type="cellIs" dxfId="3196" priority="483" operator="equal">
      <formula>"1"</formula>
    </cfRule>
  </conditionalFormatting>
  <conditionalFormatting sqref="X581:AC584">
    <cfRule type="cellIs" dxfId="3195" priority="480" operator="equal">
      <formula>"1"</formula>
    </cfRule>
  </conditionalFormatting>
  <conditionalFormatting sqref="AD581 AD584 AT582:BA582">
    <cfRule type="cellIs" dxfId="3194" priority="479" operator="equal">
      <formula>"1"</formula>
    </cfRule>
  </conditionalFormatting>
  <conditionalFormatting sqref="AD583">
    <cfRule type="cellIs" dxfId="3193" priority="478" operator="equal">
      <formula>"1"</formula>
    </cfRule>
  </conditionalFormatting>
  <conditionalFormatting sqref="BB582:BI582">
    <cfRule type="cellIs" dxfId="3192" priority="477" operator="equal">
      <formula>"1"</formula>
    </cfRule>
  </conditionalFormatting>
  <conditionalFormatting sqref="BB583:BI583">
    <cfRule type="cellIs" dxfId="3191" priority="476" operator="equal">
      <formula>"1"</formula>
    </cfRule>
  </conditionalFormatting>
  <conditionalFormatting sqref="AD582">
    <cfRule type="cellIs" dxfId="3190" priority="475" operator="equal">
      <formula>"1"</formula>
    </cfRule>
  </conditionalFormatting>
  <conditionalFormatting sqref="AL583">
    <cfRule type="cellIs" dxfId="3189" priority="474" operator="equal">
      <formula>"1"</formula>
    </cfRule>
  </conditionalFormatting>
  <conditionalFormatting sqref="AT584">
    <cfRule type="cellIs" dxfId="3188" priority="473" operator="equal">
      <formula>"1"</formula>
    </cfRule>
  </conditionalFormatting>
  <conditionalFormatting sqref="AT581">
    <cfRule type="cellIs" dxfId="3187" priority="472" operator="equal">
      <formula>"1"</formula>
    </cfRule>
  </conditionalFormatting>
  <conditionalFormatting sqref="AA581:AC584">
    <cfRule type="cellIs" dxfId="3186" priority="471" operator="equal">
      <formula>"1"</formula>
    </cfRule>
  </conditionalFormatting>
  <conditionalFormatting sqref="R581:S581">
    <cfRule type="cellIs" dxfId="3185" priority="460" operator="equal">
      <formula>"1"</formula>
    </cfRule>
  </conditionalFormatting>
  <conditionalFormatting sqref="R582:S584">
    <cfRule type="cellIs" dxfId="3184" priority="459" operator="equal">
      <formula>"1"</formula>
    </cfRule>
  </conditionalFormatting>
  <conditionalFormatting sqref="T582:U584">
    <cfRule type="cellIs" dxfId="3183" priority="470" operator="equal">
      <formula>"1"</formula>
    </cfRule>
  </conditionalFormatting>
  <conditionalFormatting sqref="W582:W584">
    <cfRule type="cellIs" dxfId="3182" priority="469" operator="equal">
      <formula>"1"</formula>
    </cfRule>
  </conditionalFormatting>
  <conditionalFormatting sqref="V582">
    <cfRule type="cellIs" dxfId="3181" priority="468" operator="equal">
      <formula>"1"</formula>
    </cfRule>
  </conditionalFormatting>
  <conditionalFormatting sqref="V583:V584">
    <cfRule type="cellIs" dxfId="3180" priority="467" operator="equal">
      <formula>"1"</formula>
    </cfRule>
  </conditionalFormatting>
  <conditionalFormatting sqref="V582">
    <cfRule type="cellIs" dxfId="3179" priority="466" operator="equal">
      <formula>"1"</formula>
    </cfRule>
  </conditionalFormatting>
  <conditionalFormatting sqref="V583:V584">
    <cfRule type="cellIs" dxfId="3178" priority="465" operator="equal">
      <formula>"1"</formula>
    </cfRule>
  </conditionalFormatting>
  <conditionalFormatting sqref="V581">
    <cfRule type="cellIs" dxfId="3177" priority="464" operator="equal">
      <formula>"1"</formula>
    </cfRule>
  </conditionalFormatting>
  <conditionalFormatting sqref="V581">
    <cfRule type="cellIs" dxfId="3176" priority="463" operator="equal">
      <formula>"1"</formula>
    </cfRule>
  </conditionalFormatting>
  <conditionalFormatting sqref="W581">
    <cfRule type="cellIs" dxfId="3175" priority="462" operator="equal">
      <formula>"1"</formula>
    </cfRule>
  </conditionalFormatting>
  <conditionalFormatting sqref="T581:U581">
    <cfRule type="cellIs" dxfId="3174" priority="461" operator="equal">
      <formula>"1"</formula>
    </cfRule>
  </conditionalFormatting>
  <conditionalFormatting sqref="T573:U573 R574:U576">
    <cfRule type="cellIs" dxfId="3173" priority="458" operator="equal">
      <formula>"1"</formula>
    </cfRule>
  </conditionalFormatting>
  <conditionalFormatting sqref="AL574:AS574 X573:AC574">
    <cfRule type="cellIs" dxfId="3172" priority="457" operator="equal">
      <formula>"1"</formula>
    </cfRule>
  </conditionalFormatting>
  <conditionalFormatting sqref="AA573:AC574">
    <cfRule type="cellIs" dxfId="3171" priority="456" operator="equal">
      <formula>"1"</formula>
    </cfRule>
  </conditionalFormatting>
  <conditionalFormatting sqref="AD573">
    <cfRule type="cellIs" dxfId="3170" priority="455" operator="equal">
      <formula>"1"</formula>
    </cfRule>
  </conditionalFormatting>
  <conditionalFormatting sqref="AD575">
    <cfRule type="cellIs" dxfId="3169" priority="453" operator="equal">
      <formula>"1"</formula>
    </cfRule>
  </conditionalFormatting>
  <conditionalFormatting sqref="AA556:AC556">
    <cfRule type="cellIs" dxfId="3168" priority="444" operator="equal">
      <formula>"1"</formula>
    </cfRule>
  </conditionalFormatting>
  <conditionalFormatting sqref="AL575:AS575 X576:AD576 X575:AC575">
    <cfRule type="cellIs" dxfId="3167" priority="454" operator="equal">
      <formula>"1"</formula>
    </cfRule>
  </conditionalFormatting>
  <conditionalFormatting sqref="AD574:AK574">
    <cfRule type="cellIs" dxfId="3166" priority="451" operator="equal">
      <formula>"1"</formula>
    </cfRule>
  </conditionalFormatting>
  <conditionalFormatting sqref="V574:W576">
    <cfRule type="cellIs" dxfId="3165" priority="450" operator="equal">
      <formula>"1"</formula>
    </cfRule>
  </conditionalFormatting>
  <conditionalFormatting sqref="V573:W573">
    <cfRule type="cellIs" dxfId="3164" priority="449" operator="equal">
      <formula>"1"</formula>
    </cfRule>
  </conditionalFormatting>
  <conditionalFormatting sqref="R573">
    <cfRule type="cellIs" dxfId="3163" priority="448" operator="equal">
      <formula>"1"</formula>
    </cfRule>
  </conditionalFormatting>
  <conditionalFormatting sqref="BB556:BI556 V556:W556">
    <cfRule type="cellIs" dxfId="3162" priority="446" operator="equal">
      <formula>"1"</formula>
    </cfRule>
  </conditionalFormatting>
  <conditionalFormatting sqref="AD556">
    <cfRule type="cellIs" dxfId="3161" priority="445" operator="equal">
      <formula>"1"</formula>
    </cfRule>
  </conditionalFormatting>
  <conditionalFormatting sqref="X556:AC556">
    <cfRule type="cellIs" dxfId="3160" priority="443" operator="equal">
      <formula>"1"</formula>
    </cfRule>
  </conditionalFormatting>
  <conditionalFormatting sqref="W556">
    <cfRule type="cellIs" dxfId="3159" priority="442" operator="equal">
      <formula>"1"</formula>
    </cfRule>
  </conditionalFormatting>
  <conditionalFormatting sqref="T556:U556">
    <cfRule type="cellIs" dxfId="3158" priority="441" operator="equal">
      <formula>"1"</formula>
    </cfRule>
  </conditionalFormatting>
  <conditionalFormatting sqref="R556:S556">
    <cfRule type="cellIs" dxfId="3157" priority="440" operator="equal">
      <formula>"1"</formula>
    </cfRule>
  </conditionalFormatting>
  <conditionalFormatting sqref="Q551:Q584">
    <cfRule type="cellIs" dxfId="3156" priority="438" operator="equal">
      <formula>"1"</formula>
    </cfRule>
  </conditionalFormatting>
  <conditionalFormatting sqref="N552:Q584 P551:Q551">
    <cfRule type="cellIs" dxfId="3155" priority="437" operator="equal">
      <formula>"1"</formula>
    </cfRule>
  </conditionalFormatting>
  <conditionalFormatting sqref="O372:O382">
    <cfRule type="cellIs" dxfId="3154" priority="436" operator="equal">
      <formula>"1"</formula>
    </cfRule>
  </conditionalFormatting>
  <conditionalFormatting sqref="BB646:BI649 AL630:BI631 AT634:BI634 AT638:BI645 AT652:BI659 AT650:BI650 O651 O637 AL636:BI636 R637:BI637 R651:BI651">
    <cfRule type="cellIs" dxfId="3153" priority="435" operator="equal">
      <formula>"1"</formula>
    </cfRule>
  </conditionalFormatting>
  <conditionalFormatting sqref="V642">
    <cfRule type="cellIs" dxfId="3152" priority="400" operator="equal">
      <formula>"1"</formula>
    </cfRule>
  </conditionalFormatting>
  <conditionalFormatting sqref="AD647">
    <cfRule type="cellIs" dxfId="3151" priority="429" operator="equal">
      <formula>"1"</formula>
    </cfRule>
  </conditionalFormatting>
  <conditionalFormatting sqref="AT646">
    <cfRule type="cellIs" dxfId="3150" priority="430" operator="equal">
      <formula>"1"</formula>
    </cfRule>
  </conditionalFormatting>
  <conditionalFormatting sqref="W647:W649">
    <cfRule type="cellIs" dxfId="3149" priority="425" operator="equal">
      <formula>"1"</formula>
    </cfRule>
  </conditionalFormatting>
  <conditionalFormatting sqref="V647">
    <cfRule type="cellIs" dxfId="3148" priority="424" operator="equal">
      <formula>"1"</formula>
    </cfRule>
  </conditionalFormatting>
  <conditionalFormatting sqref="V648:V649">
    <cfRule type="cellIs" dxfId="3147" priority="423" operator="equal">
      <formula>"1"</formula>
    </cfRule>
  </conditionalFormatting>
  <conditionalFormatting sqref="V647">
    <cfRule type="cellIs" dxfId="3146" priority="422" operator="equal">
      <formula>"1"</formula>
    </cfRule>
  </conditionalFormatting>
  <conditionalFormatting sqref="W646">
    <cfRule type="cellIs" dxfId="3145" priority="420" operator="equal">
      <formula>"1"</formula>
    </cfRule>
  </conditionalFormatting>
  <conditionalFormatting sqref="V646">
    <cfRule type="cellIs" dxfId="3144" priority="419" operator="equal">
      <formula>"1"</formula>
    </cfRule>
  </conditionalFormatting>
  <conditionalFormatting sqref="O634 R634:S634">
    <cfRule type="cellIs" dxfId="3143" priority="389" operator="equal">
      <formula>"1"</formula>
    </cfRule>
  </conditionalFormatting>
  <conditionalFormatting sqref="AA633:AC633">
    <cfRule type="cellIs" dxfId="3142" priority="359" operator="equal">
      <formula>"1"</formula>
    </cfRule>
  </conditionalFormatting>
  <conditionalFormatting sqref="V646">
    <cfRule type="cellIs" dxfId="3141" priority="418" operator="equal">
      <formula>"1"</formula>
    </cfRule>
  </conditionalFormatting>
  <conditionalFormatting sqref="T646:U646">
    <cfRule type="cellIs" dxfId="3140" priority="417" operator="equal">
      <formula>"1"</formula>
    </cfRule>
  </conditionalFormatting>
  <conditionalFormatting sqref="AA646:AC649 O646:O649 R646:S649">
    <cfRule type="cellIs" dxfId="3139" priority="434" operator="equal">
      <formula>"1"</formula>
    </cfRule>
  </conditionalFormatting>
  <conditionalFormatting sqref="X646:AC648 X649:AD649 AL647:BA647 AT648:BA648">
    <cfRule type="cellIs" dxfId="3138" priority="433" operator="equal">
      <formula>"1"</formula>
    </cfRule>
  </conditionalFormatting>
  <conditionalFormatting sqref="AD648">
    <cfRule type="cellIs" dxfId="3137" priority="432" operator="equal">
      <formula>"1"</formula>
    </cfRule>
  </conditionalFormatting>
  <conditionalFormatting sqref="AD646">
    <cfRule type="cellIs" dxfId="3136" priority="431" operator="equal">
      <formula>"1"</formula>
    </cfRule>
  </conditionalFormatting>
  <conditionalFormatting sqref="AL648">
    <cfRule type="cellIs" dxfId="3135" priority="428" operator="equal">
      <formula>"1"</formula>
    </cfRule>
  </conditionalFormatting>
  <conditionalFormatting sqref="AT649">
    <cfRule type="cellIs" dxfId="3134" priority="427" operator="equal">
      <formula>"1"</formula>
    </cfRule>
  </conditionalFormatting>
  <conditionalFormatting sqref="T647:U649">
    <cfRule type="cellIs" dxfId="3133" priority="426" operator="equal">
      <formula>"1"</formula>
    </cfRule>
  </conditionalFormatting>
  <conditionalFormatting sqref="V648:V649">
    <cfRule type="cellIs" dxfId="3132" priority="421" operator="equal">
      <formula>"1"</formula>
    </cfRule>
  </conditionalFormatting>
  <conditionalFormatting sqref="T642:U642">
    <cfRule type="cellIs" dxfId="3131" priority="399" operator="equal">
      <formula>"1"</formula>
    </cfRule>
  </conditionalFormatting>
  <conditionalFormatting sqref="O642 R642">
    <cfRule type="cellIs" dxfId="3130" priority="398" operator="equal">
      <formula>"1"</formula>
    </cfRule>
  </conditionalFormatting>
  <conditionalFormatting sqref="S642">
    <cfRule type="cellIs" dxfId="3129" priority="397" operator="equal">
      <formula>"1"</formula>
    </cfRule>
  </conditionalFormatting>
  <conditionalFormatting sqref="V634:W634">
    <cfRule type="cellIs" dxfId="3128" priority="396" operator="equal">
      <formula>"1"</formula>
    </cfRule>
  </conditionalFormatting>
  <conditionalFormatting sqref="AD634">
    <cfRule type="cellIs" dxfId="3127" priority="395" operator="equal">
      <formula>"1"</formula>
    </cfRule>
  </conditionalFormatting>
  <conditionalFormatting sqref="AL634">
    <cfRule type="cellIs" dxfId="3126" priority="394" operator="equal">
      <formula>"1"</formula>
    </cfRule>
  </conditionalFormatting>
  <conditionalFormatting sqref="AA634:AC634">
    <cfRule type="cellIs" dxfId="3125" priority="393" operator="equal">
      <formula>"1"</formula>
    </cfRule>
  </conditionalFormatting>
  <conditionalFormatting sqref="T634:U634">
    <cfRule type="cellIs" dxfId="3124" priority="390" operator="equal">
      <formula>"1"</formula>
    </cfRule>
  </conditionalFormatting>
  <conditionalFormatting sqref="W634">
    <cfRule type="cellIs" dxfId="3123" priority="391" operator="equal">
      <formula>"1"</formula>
    </cfRule>
  </conditionalFormatting>
  <conditionalFormatting sqref="X642:AC644 X645:AD645 AL643:AS644">
    <cfRule type="cellIs" dxfId="3122" priority="416" operator="equal">
      <formula>"1"</formula>
    </cfRule>
  </conditionalFormatting>
  <conditionalFormatting sqref="AD642">
    <cfRule type="cellIs" dxfId="3121" priority="413" operator="equal">
      <formula>"1"</formula>
    </cfRule>
  </conditionalFormatting>
  <conditionalFormatting sqref="AA642:AC642">
    <cfRule type="cellIs" dxfId="3120" priority="414" operator="equal">
      <formula>"1"</formula>
    </cfRule>
  </conditionalFormatting>
  <conditionalFormatting sqref="AD644">
    <cfRule type="cellIs" dxfId="3119" priority="415" operator="equal">
      <formula>"1"</formula>
    </cfRule>
  </conditionalFormatting>
  <conditionalFormatting sqref="O643:O645 R643:S645">
    <cfRule type="cellIs" dxfId="3118" priority="410" operator="equal">
      <formula>"1"</formula>
    </cfRule>
  </conditionalFormatting>
  <conditionalFormatting sqref="AD643:AK643">
    <cfRule type="cellIs" dxfId="3117" priority="411" operator="equal">
      <formula>"1"</formula>
    </cfRule>
  </conditionalFormatting>
  <conditionalFormatting sqref="AA643:AC645">
    <cfRule type="cellIs" dxfId="3116" priority="412" operator="equal">
      <formula>"1"</formula>
    </cfRule>
  </conditionalFormatting>
  <conditionalFormatting sqref="W643:W645">
    <cfRule type="cellIs" dxfId="3115" priority="407" operator="equal">
      <formula>"1"</formula>
    </cfRule>
  </conditionalFormatting>
  <conditionalFormatting sqref="V643">
    <cfRule type="cellIs" dxfId="3114" priority="406" operator="equal">
      <formula>"1"</formula>
    </cfRule>
  </conditionalFormatting>
  <conditionalFormatting sqref="V644:V645">
    <cfRule type="cellIs" dxfId="3113" priority="405" operator="equal">
      <formula>"1"</formula>
    </cfRule>
  </conditionalFormatting>
  <conditionalFormatting sqref="V643">
    <cfRule type="cellIs" dxfId="3112" priority="404" operator="equal">
      <formula>"1"</formula>
    </cfRule>
  </conditionalFormatting>
  <conditionalFormatting sqref="V644:V645">
    <cfRule type="cellIs" dxfId="3111" priority="403" operator="equal">
      <formula>"1"</formula>
    </cfRule>
  </conditionalFormatting>
  <conditionalFormatting sqref="W642">
    <cfRule type="cellIs" dxfId="3110" priority="402" operator="equal">
      <formula>"1"</formula>
    </cfRule>
  </conditionalFormatting>
  <conditionalFormatting sqref="V642">
    <cfRule type="cellIs" dxfId="3109" priority="401" operator="equal">
      <formula>"1"</formula>
    </cfRule>
  </conditionalFormatting>
  <conditionalFormatting sqref="T643:U645">
    <cfRule type="uniqueValues" dxfId="3108" priority="408"/>
    <cfRule type="cellIs" dxfId="3107" priority="409" operator="equal">
      <formula>"1"</formula>
    </cfRule>
  </conditionalFormatting>
  <conditionalFormatting sqref="X630:Z630">
    <cfRule type="cellIs" dxfId="3106" priority="385" operator="equal">
      <formula>"1"</formula>
    </cfRule>
  </conditionalFormatting>
  <conditionalFormatting sqref="AD630">
    <cfRule type="cellIs" dxfId="3105" priority="384" operator="equal">
      <formula>"1"</formula>
    </cfRule>
  </conditionalFormatting>
  <conditionalFormatting sqref="X634:AC634">
    <cfRule type="cellIs" dxfId="3104" priority="392" operator="equal">
      <formula>"1"</formula>
    </cfRule>
  </conditionalFormatting>
  <conditionalFormatting sqref="T630:W630">
    <cfRule type="cellIs" dxfId="3103" priority="386" operator="equal">
      <formula>"1"</formula>
    </cfRule>
  </conditionalFormatting>
  <conditionalFormatting sqref="O633 R633">
    <cfRule type="cellIs" dxfId="3102" priority="362" operator="equal">
      <formula>"1"</formula>
    </cfRule>
  </conditionalFormatting>
  <conditionalFormatting sqref="S633">
    <cfRule type="cellIs" dxfId="3101" priority="361" operator="equal">
      <formula>"1"</formula>
    </cfRule>
  </conditionalFormatting>
  <conditionalFormatting sqref="AA633:AC633">
    <cfRule type="cellIs" dxfId="3100" priority="360" operator="equal">
      <formula>"1"</formula>
    </cfRule>
  </conditionalFormatting>
  <conditionalFormatting sqref="N630:R630">
    <cfRule type="cellIs" dxfId="3099" priority="376" operator="equal">
      <formula>"1"</formula>
    </cfRule>
  </conditionalFormatting>
  <conditionalFormatting sqref="AL632:BI632">
    <cfRule type="cellIs" dxfId="3098" priority="388" operator="equal">
      <formula>"1"</formula>
    </cfRule>
  </conditionalFormatting>
  <conditionalFormatting sqref="AA631:AC631">
    <cfRule type="cellIs" dxfId="3097" priority="380" operator="equal">
      <formula>"1"</formula>
    </cfRule>
  </conditionalFormatting>
  <conditionalFormatting sqref="AA631:AC631">
    <cfRule type="cellIs" dxfId="3096" priority="381" operator="equal">
      <formula>"1"</formula>
    </cfRule>
  </conditionalFormatting>
  <conditionalFormatting sqref="AA630:AC630">
    <cfRule type="cellIs" dxfId="3095" priority="379" operator="equal">
      <formula>"1"</formula>
    </cfRule>
  </conditionalFormatting>
  <conditionalFormatting sqref="AA630:AC630">
    <cfRule type="cellIs" dxfId="3094" priority="378" operator="equal">
      <formula>"1"</formula>
    </cfRule>
  </conditionalFormatting>
  <conditionalFormatting sqref="T631:U631">
    <cfRule type="cellIs" dxfId="3093" priority="377" operator="equal">
      <formula>"1"</formula>
    </cfRule>
  </conditionalFormatting>
  <conditionalFormatting sqref="AL633:BI633">
    <cfRule type="cellIs" dxfId="3092" priority="387" operator="equal">
      <formula>"1"</formula>
    </cfRule>
  </conditionalFormatting>
  <conditionalFormatting sqref="AD633">
    <cfRule type="cellIs" dxfId="3091" priority="363" operator="equal">
      <formula>"1"</formula>
    </cfRule>
  </conditionalFormatting>
  <conditionalFormatting sqref="X633:Z633">
    <cfRule type="cellIs" dxfId="3090" priority="364" operator="equal">
      <formula>"1"</formula>
    </cfRule>
  </conditionalFormatting>
  <conditionalFormatting sqref="V631:Z631">
    <cfRule type="cellIs" dxfId="3089" priority="383" operator="equal">
      <formula>"1"</formula>
    </cfRule>
  </conditionalFormatting>
  <conditionalFormatting sqref="AD631">
    <cfRule type="cellIs" dxfId="3088" priority="382" operator="equal">
      <formula>"1"</formula>
    </cfRule>
  </conditionalFormatting>
  <conditionalFormatting sqref="O631 R631">
    <cfRule type="cellIs" dxfId="3087" priority="374" operator="equal">
      <formula>"1"</formula>
    </cfRule>
  </conditionalFormatting>
  <conditionalFormatting sqref="S630">
    <cfRule type="cellIs" dxfId="3086" priority="375" operator="equal">
      <formula>"1"</formula>
    </cfRule>
  </conditionalFormatting>
  <conditionalFormatting sqref="AD638">
    <cfRule type="cellIs" dxfId="3085" priority="356" operator="equal">
      <formula>"1"</formula>
    </cfRule>
  </conditionalFormatting>
  <conditionalFormatting sqref="S638">
    <cfRule type="cellIs" dxfId="3084" priority="354" operator="equal">
      <formula>"1"</formula>
    </cfRule>
  </conditionalFormatting>
  <conditionalFormatting sqref="O650 R650">
    <cfRule type="cellIs" dxfId="3083" priority="353" operator="equal">
      <formula>"1"</formula>
    </cfRule>
  </conditionalFormatting>
  <conditionalFormatting sqref="AA650:AC650">
    <cfRule type="cellIs" dxfId="3082" priority="351" operator="equal">
      <formula>"1"</formula>
    </cfRule>
  </conditionalFormatting>
  <conditionalFormatting sqref="S632">
    <cfRule type="cellIs" dxfId="3081" priority="366" operator="equal">
      <formula>"1"</formula>
    </cfRule>
  </conditionalFormatting>
  <conditionalFormatting sqref="S631">
    <cfRule type="cellIs" dxfId="3080" priority="373" operator="equal">
      <formula>"1"</formula>
    </cfRule>
  </conditionalFormatting>
  <conditionalFormatting sqref="T632:W632">
    <cfRule type="cellIs" dxfId="3079" priority="372" operator="equal">
      <formula>"1"</formula>
    </cfRule>
  </conditionalFormatting>
  <conditionalFormatting sqref="AD632">
    <cfRule type="cellIs" dxfId="3078" priority="370" operator="equal">
      <formula>"1"</formula>
    </cfRule>
  </conditionalFormatting>
  <conditionalFormatting sqref="X632:Z632">
    <cfRule type="cellIs" dxfId="3077" priority="371" operator="equal">
      <formula>"1"</formula>
    </cfRule>
  </conditionalFormatting>
  <conditionalFormatting sqref="AA632:AC632">
    <cfRule type="cellIs" dxfId="3076" priority="369" operator="equal">
      <formula>"1"</formula>
    </cfRule>
  </conditionalFormatting>
  <conditionalFormatting sqref="AA632:AC632">
    <cfRule type="cellIs" dxfId="3075" priority="368" operator="equal">
      <formula>"1"</formula>
    </cfRule>
  </conditionalFormatting>
  <conditionalFormatting sqref="O632 R632">
    <cfRule type="cellIs" dxfId="3074" priority="367" operator="equal">
      <formula>"1"</formula>
    </cfRule>
  </conditionalFormatting>
  <conditionalFormatting sqref="T633:W633">
    <cfRule type="cellIs" dxfId="3073" priority="365" operator="equal">
      <formula>"1"</formula>
    </cfRule>
  </conditionalFormatting>
  <conditionalFormatting sqref="S650:W650">
    <cfRule type="cellIs" dxfId="3072" priority="352" operator="equal">
      <formula>"1"</formula>
    </cfRule>
  </conditionalFormatting>
  <conditionalFormatting sqref="AD636">
    <cfRule type="cellIs" dxfId="3071" priority="346" operator="equal">
      <formula>"1"</formula>
    </cfRule>
  </conditionalFormatting>
  <conditionalFormatting sqref="AD650">
    <cfRule type="cellIs" dxfId="3070" priority="349" operator="equal">
      <formula>"1"</formula>
    </cfRule>
  </conditionalFormatting>
  <conditionalFormatting sqref="O636 R636">
    <cfRule type="cellIs" dxfId="3069" priority="348" operator="equal">
      <formula>"1"</formula>
    </cfRule>
  </conditionalFormatting>
  <conditionalFormatting sqref="S636:AC636">
    <cfRule type="cellIs" dxfId="3068" priority="347" operator="equal">
      <formula>"1"</formula>
    </cfRule>
  </conditionalFormatting>
  <conditionalFormatting sqref="X650:AC650">
    <cfRule type="cellIs" dxfId="3067" priority="350" operator="equal">
      <formula>"1"</formula>
    </cfRule>
  </conditionalFormatting>
  <conditionalFormatting sqref="O638 R638">
    <cfRule type="cellIs" dxfId="3066" priority="355" operator="equal">
      <formula>"1"</formula>
    </cfRule>
  </conditionalFormatting>
  <conditionalFormatting sqref="AL640:AS640 X640:AC640 X638:AC638 X641:AD641 X639:AS639 V638:W641 O639:O641 T638:U638 R639:U641">
    <cfRule type="cellIs" dxfId="3065" priority="358" operator="equal">
      <formula>"1"</formula>
    </cfRule>
  </conditionalFormatting>
  <conditionalFormatting sqref="AD640">
    <cfRule type="cellIs" dxfId="3064" priority="357" operator="equal">
      <formula>"1"</formula>
    </cfRule>
  </conditionalFormatting>
  <conditionalFormatting sqref="AA654:AC655">
    <cfRule type="cellIs" dxfId="3063" priority="300" operator="equal">
      <formula>"1"</formula>
    </cfRule>
  </conditionalFormatting>
  <conditionalFormatting sqref="S652">
    <cfRule type="cellIs" dxfId="3062" priority="295" operator="equal">
      <formula>"1"</formula>
    </cfRule>
  </conditionalFormatting>
  <conditionalFormatting sqref="AL635">
    <cfRule type="cellIs" dxfId="3061" priority="287" operator="equal">
      <formula>"1"</formula>
    </cfRule>
  </conditionalFormatting>
  <conditionalFormatting sqref="AA656:AC659">
    <cfRule type="cellIs" dxfId="3060" priority="345" operator="equal">
      <formula>"1"</formula>
    </cfRule>
  </conditionalFormatting>
  <conditionalFormatting sqref="AD658">
    <cfRule type="cellIs" dxfId="3059" priority="341" operator="equal">
      <formula>"1"</formula>
    </cfRule>
  </conditionalFormatting>
  <conditionalFormatting sqref="AL657:AS657 V657 X656:AC657">
    <cfRule type="cellIs" dxfId="3058" priority="344" operator="equal">
      <formula>"1"</formula>
    </cfRule>
  </conditionalFormatting>
  <conditionalFormatting sqref="AD656">
    <cfRule type="cellIs" dxfId="3057" priority="343" operator="equal">
      <formula>"1"</formula>
    </cfRule>
  </conditionalFormatting>
  <conditionalFormatting sqref="AL658:AS658 X659:AD659 X658:AC658 V658:V659">
    <cfRule type="cellIs" dxfId="3056" priority="342" operator="equal">
      <formula>"1"</formula>
    </cfRule>
  </conditionalFormatting>
  <conditionalFormatting sqref="V657">
    <cfRule type="cellIs" dxfId="3055" priority="340" operator="equal">
      <formula>"1"</formula>
    </cfRule>
  </conditionalFormatting>
  <conditionalFormatting sqref="V658:V659">
    <cfRule type="cellIs" dxfId="3054" priority="339" operator="equal">
      <formula>"1"</formula>
    </cfRule>
  </conditionalFormatting>
  <conditionalFormatting sqref="AD657:AK657">
    <cfRule type="cellIs" dxfId="3053" priority="338" operator="equal">
      <formula>"1"</formula>
    </cfRule>
  </conditionalFormatting>
  <conditionalFormatting sqref="O656 R656">
    <cfRule type="cellIs" dxfId="3052" priority="330" operator="equal">
      <formula>"1"</formula>
    </cfRule>
  </conditionalFormatting>
  <conditionalFormatting sqref="S656">
    <cfRule type="cellIs" dxfId="3051" priority="329" operator="equal">
      <formula>"1"</formula>
    </cfRule>
  </conditionalFormatting>
  <conditionalFormatting sqref="O657:O659 R657:S659">
    <cfRule type="cellIs" dxfId="3050" priority="337" operator="equal">
      <formula>"1"</formula>
    </cfRule>
  </conditionalFormatting>
  <conditionalFormatting sqref="T657:U659">
    <cfRule type="cellIs" dxfId="3049" priority="336" operator="equal">
      <formula>"1"</formula>
    </cfRule>
  </conditionalFormatting>
  <conditionalFormatting sqref="W657:W659">
    <cfRule type="cellIs" dxfId="3048" priority="335" operator="equal">
      <formula>"1"</formula>
    </cfRule>
  </conditionalFormatting>
  <conditionalFormatting sqref="V656">
    <cfRule type="cellIs" dxfId="3047" priority="334" operator="equal">
      <formula>"1"</formula>
    </cfRule>
  </conditionalFormatting>
  <conditionalFormatting sqref="V656">
    <cfRule type="cellIs" dxfId="3046" priority="333" operator="equal">
      <formula>"1"</formula>
    </cfRule>
  </conditionalFormatting>
  <conditionalFormatting sqref="W656">
    <cfRule type="cellIs" dxfId="3045" priority="332" operator="equal">
      <formula>"1"</formula>
    </cfRule>
  </conditionalFormatting>
  <conditionalFormatting sqref="T656:U656">
    <cfRule type="cellIs" dxfId="3044" priority="331" operator="equal">
      <formula>"1"</formula>
    </cfRule>
  </conditionalFormatting>
  <conditionalFormatting sqref="X660:AC663">
    <cfRule type="cellIs" dxfId="3043" priority="328" operator="equal">
      <formula>"1"</formula>
    </cfRule>
  </conditionalFormatting>
  <conditionalFormatting sqref="AD660 AD663 AT661:BA661">
    <cfRule type="cellIs" dxfId="3042" priority="327" operator="equal">
      <formula>"1"</formula>
    </cfRule>
  </conditionalFormatting>
  <conditionalFormatting sqref="AD662">
    <cfRule type="cellIs" dxfId="3041" priority="326" operator="equal">
      <formula>"1"</formula>
    </cfRule>
  </conditionalFormatting>
  <conditionalFormatting sqref="BB661:BI661">
    <cfRule type="cellIs" dxfId="3040" priority="325" operator="equal">
      <formula>"1"</formula>
    </cfRule>
  </conditionalFormatting>
  <conditionalFormatting sqref="BB662:BI662">
    <cfRule type="cellIs" dxfId="3039" priority="324" operator="equal">
      <formula>"1"</formula>
    </cfRule>
  </conditionalFormatting>
  <conditionalFormatting sqref="AD661">
    <cfRule type="cellIs" dxfId="3038" priority="323" operator="equal">
      <formula>"1"</formula>
    </cfRule>
  </conditionalFormatting>
  <conditionalFormatting sqref="AL662">
    <cfRule type="cellIs" dxfId="3037" priority="322" operator="equal">
      <formula>"1"</formula>
    </cfRule>
  </conditionalFormatting>
  <conditionalFormatting sqref="AT663">
    <cfRule type="cellIs" dxfId="3036" priority="321" operator="equal">
      <formula>"1"</formula>
    </cfRule>
  </conditionalFormatting>
  <conditionalFormatting sqref="AT660">
    <cfRule type="cellIs" dxfId="3035" priority="320" operator="equal">
      <formula>"1"</formula>
    </cfRule>
  </conditionalFormatting>
  <conditionalFormatting sqref="AA660:AC663">
    <cfRule type="cellIs" dxfId="3034" priority="319" operator="equal">
      <formula>"1"</formula>
    </cfRule>
  </conditionalFormatting>
  <conditionalFormatting sqref="O660 R660:S660">
    <cfRule type="cellIs" dxfId="3033" priority="308" operator="equal">
      <formula>"1"</formula>
    </cfRule>
  </conditionalFormatting>
  <conditionalFormatting sqref="O661:O663 R661:S663">
    <cfRule type="cellIs" dxfId="3032" priority="307" operator="equal">
      <formula>"1"</formula>
    </cfRule>
  </conditionalFormatting>
  <conditionalFormatting sqref="T661:U663">
    <cfRule type="cellIs" dxfId="3031" priority="318" operator="equal">
      <formula>"1"</formula>
    </cfRule>
  </conditionalFormatting>
  <conditionalFormatting sqref="W661:W663">
    <cfRule type="cellIs" dxfId="3030" priority="317" operator="equal">
      <formula>"1"</formula>
    </cfRule>
  </conditionalFormatting>
  <conditionalFormatting sqref="V661">
    <cfRule type="cellIs" dxfId="3029" priority="316" operator="equal">
      <formula>"1"</formula>
    </cfRule>
  </conditionalFormatting>
  <conditionalFormatting sqref="V662:V663">
    <cfRule type="cellIs" dxfId="3028" priority="315" operator="equal">
      <formula>"1"</formula>
    </cfRule>
  </conditionalFormatting>
  <conditionalFormatting sqref="V661">
    <cfRule type="cellIs" dxfId="3027" priority="314" operator="equal">
      <formula>"1"</formula>
    </cfRule>
  </conditionalFormatting>
  <conditionalFormatting sqref="V662:V663">
    <cfRule type="cellIs" dxfId="3026" priority="313" operator="equal">
      <formula>"1"</formula>
    </cfRule>
  </conditionalFormatting>
  <conditionalFormatting sqref="V660">
    <cfRule type="cellIs" dxfId="3025" priority="312" operator="equal">
      <formula>"1"</formula>
    </cfRule>
  </conditionalFormatting>
  <conditionalFormatting sqref="V660">
    <cfRule type="cellIs" dxfId="3024" priority="311" operator="equal">
      <formula>"1"</formula>
    </cfRule>
  </conditionalFormatting>
  <conditionalFormatting sqref="W660">
    <cfRule type="cellIs" dxfId="3023" priority="310" operator="equal">
      <formula>"1"</formula>
    </cfRule>
  </conditionalFormatting>
  <conditionalFormatting sqref="T660:U660">
    <cfRule type="cellIs" dxfId="3022" priority="309" operator="equal">
      <formula>"1"</formula>
    </cfRule>
  </conditionalFormatting>
  <conditionalFormatting sqref="O653:O655 T652:U652 R653:U655">
    <cfRule type="cellIs" dxfId="3021" priority="306" operator="equal">
      <formula>"1"</formula>
    </cfRule>
  </conditionalFormatting>
  <conditionalFormatting sqref="AL653:AS653 X652:AC653">
    <cfRule type="cellIs" dxfId="3020" priority="305" operator="equal">
      <formula>"1"</formula>
    </cfRule>
  </conditionalFormatting>
  <conditionalFormatting sqref="AA652:AC653">
    <cfRule type="cellIs" dxfId="3019" priority="304" operator="equal">
      <formula>"1"</formula>
    </cfRule>
  </conditionalFormatting>
  <conditionalFormatting sqref="AD652">
    <cfRule type="cellIs" dxfId="3018" priority="303" operator="equal">
      <formula>"1"</formula>
    </cfRule>
  </conditionalFormatting>
  <conditionalFormatting sqref="AD654">
    <cfRule type="cellIs" dxfId="3017" priority="301" operator="equal">
      <formula>"1"</formula>
    </cfRule>
  </conditionalFormatting>
  <conditionalFormatting sqref="AA635:AC635">
    <cfRule type="cellIs" dxfId="3016" priority="292" operator="equal">
      <formula>"1"</formula>
    </cfRule>
  </conditionalFormatting>
  <conditionalFormatting sqref="AL654:AS654 X655:AD655 X654:AC654">
    <cfRule type="cellIs" dxfId="3015" priority="302" operator="equal">
      <formula>"1"</formula>
    </cfRule>
  </conditionalFormatting>
  <conditionalFormatting sqref="AD653:AK653">
    <cfRule type="cellIs" dxfId="3014" priority="299" operator="equal">
      <formula>"1"</formula>
    </cfRule>
  </conditionalFormatting>
  <conditionalFormatting sqref="V653:W655">
    <cfRule type="cellIs" dxfId="3013" priority="298" operator="equal">
      <formula>"1"</formula>
    </cfRule>
  </conditionalFormatting>
  <conditionalFormatting sqref="V652:W652">
    <cfRule type="cellIs" dxfId="3012" priority="297" operator="equal">
      <formula>"1"</formula>
    </cfRule>
  </conditionalFormatting>
  <conditionalFormatting sqref="O652 R652">
    <cfRule type="cellIs" dxfId="3011" priority="296" operator="equal">
      <formula>"1"</formula>
    </cfRule>
  </conditionalFormatting>
  <conditionalFormatting sqref="BB635:BI635 V635:W635">
    <cfRule type="cellIs" dxfId="3010" priority="294" operator="equal">
      <formula>"1"</formula>
    </cfRule>
  </conditionalFormatting>
  <conditionalFormatting sqref="AD635">
    <cfRule type="cellIs" dxfId="3009" priority="293" operator="equal">
      <formula>"1"</formula>
    </cfRule>
  </conditionalFormatting>
  <conditionalFormatting sqref="X635:AC635">
    <cfRule type="cellIs" dxfId="3008" priority="291" operator="equal">
      <formula>"1"</formula>
    </cfRule>
  </conditionalFormatting>
  <conditionalFormatting sqref="W635">
    <cfRule type="cellIs" dxfId="3007" priority="290" operator="equal">
      <formula>"1"</formula>
    </cfRule>
  </conditionalFormatting>
  <conditionalFormatting sqref="T635:U635">
    <cfRule type="cellIs" dxfId="3006" priority="289" operator="equal">
      <formula>"1"</formula>
    </cfRule>
  </conditionalFormatting>
  <conditionalFormatting sqref="O635 R635:S635">
    <cfRule type="cellIs" dxfId="3005" priority="288" operator="equal">
      <formula>"1"</formula>
    </cfRule>
  </conditionalFormatting>
  <conditionalFormatting sqref="N631:N663">
    <cfRule type="cellIs" dxfId="3004" priority="286" operator="equal">
      <formula>"1"</formula>
    </cfRule>
  </conditionalFormatting>
  <conditionalFormatting sqref="P631:P663">
    <cfRule type="cellIs" dxfId="3003" priority="285" operator="equal">
      <formula>"1"</formula>
    </cfRule>
  </conditionalFormatting>
  <conditionalFormatting sqref="Q631:Q663">
    <cfRule type="cellIs" dxfId="3002" priority="284" operator="equal">
      <formula>"1"</formula>
    </cfRule>
  </conditionalFormatting>
  <conditionalFormatting sqref="P66:P68">
    <cfRule type="cellIs" dxfId="3001" priority="283" operator="equal">
      <formula>"1"</formula>
    </cfRule>
  </conditionalFormatting>
  <conditionalFormatting sqref="Q66:Q68">
    <cfRule type="cellIs" dxfId="3000" priority="282" operator="equal">
      <formula>"1"</formula>
    </cfRule>
  </conditionalFormatting>
  <conditionalFormatting sqref="P62:P64">
    <cfRule type="cellIs" dxfId="2999" priority="281" operator="equal">
      <formula>"1"</formula>
    </cfRule>
  </conditionalFormatting>
  <conditionalFormatting sqref="Q62:Q64">
    <cfRule type="cellIs" dxfId="2998" priority="280" operator="equal">
      <formula>"1"</formula>
    </cfRule>
  </conditionalFormatting>
  <conditionalFormatting sqref="P53:P55">
    <cfRule type="cellIs" dxfId="2997" priority="279" operator="equal">
      <formula>"1"</formula>
    </cfRule>
  </conditionalFormatting>
  <conditionalFormatting sqref="Q53:Q55">
    <cfRule type="cellIs" dxfId="2996" priority="278" operator="equal">
      <formula>"1"</formula>
    </cfRule>
  </conditionalFormatting>
  <conditionalFormatting sqref="P49:P51">
    <cfRule type="cellIs" dxfId="2995" priority="277" operator="equal">
      <formula>"1"</formula>
    </cfRule>
  </conditionalFormatting>
  <conditionalFormatting sqref="Q49:Q51">
    <cfRule type="cellIs" dxfId="2994" priority="276" operator="equal">
      <formula>"1"</formula>
    </cfRule>
  </conditionalFormatting>
  <conditionalFormatting sqref="N40:U40">
    <cfRule type="cellIs" dxfId="2993" priority="275" operator="equal">
      <formula>"1"</formula>
    </cfRule>
  </conditionalFormatting>
  <conditionalFormatting sqref="N41:U41">
    <cfRule type="cellIs" dxfId="2992" priority="274" operator="equal">
      <formula>"1"</formula>
    </cfRule>
  </conditionalFormatting>
  <conditionalFormatting sqref="V859">
    <cfRule type="cellIs" dxfId="2991" priority="273" operator="equal">
      <formula>"1"</formula>
    </cfRule>
  </conditionalFormatting>
  <conditionalFormatting sqref="V860">
    <cfRule type="cellIs" dxfId="2990" priority="272" operator="equal">
      <formula>"1"</formula>
    </cfRule>
  </conditionalFormatting>
  <conditionalFormatting sqref="N860:O860">
    <cfRule type="cellIs" dxfId="2989" priority="271" operator="equal">
      <formula>"1"</formula>
    </cfRule>
  </conditionalFormatting>
  <conditionalFormatting sqref="N859">
    <cfRule type="cellIs" dxfId="2988" priority="270" operator="equal">
      <formula>"1"</formula>
    </cfRule>
  </conditionalFormatting>
  <conditionalFormatting sqref="O859">
    <cfRule type="cellIs" dxfId="2987" priority="269" operator="equal">
      <formula>"1"</formula>
    </cfRule>
  </conditionalFormatting>
  <conditionalFormatting sqref="W843">
    <cfRule type="cellIs" dxfId="2986" priority="268" operator="equal">
      <formula>"1"</formula>
    </cfRule>
  </conditionalFormatting>
  <conditionalFormatting sqref="N842:U843">
    <cfRule type="cellIs" dxfId="2985" priority="267" operator="equal">
      <formula>"1"</formula>
    </cfRule>
  </conditionalFormatting>
  <conditionalFormatting sqref="O679 R679:W679 AA679:AC679">
    <cfRule type="cellIs" dxfId="2984" priority="266" operator="equal">
      <formula>"1"</formula>
    </cfRule>
  </conditionalFormatting>
  <conditionalFormatting sqref="N679">
    <cfRule type="cellIs" dxfId="2983" priority="265" operator="equal">
      <formula>"1"</formula>
    </cfRule>
  </conditionalFormatting>
  <conditionalFormatting sqref="P679">
    <cfRule type="cellIs" dxfId="2982" priority="264" operator="equal">
      <formula>"1"</formula>
    </cfRule>
  </conditionalFormatting>
  <conditionalFormatting sqref="Q679">
    <cfRule type="cellIs" dxfId="2981" priority="263" operator="equal">
      <formula>"1"</formula>
    </cfRule>
  </conditionalFormatting>
  <conditionalFormatting sqref="O680:O681 R680:U681">
    <cfRule type="cellIs" dxfId="2980" priority="262" operator="equal">
      <formula>"1"</formula>
    </cfRule>
  </conditionalFormatting>
  <conditionalFormatting sqref="N680:N681">
    <cfRule type="cellIs" dxfId="2979" priority="261" operator="equal">
      <formula>"1"</formula>
    </cfRule>
  </conditionalFormatting>
  <conditionalFormatting sqref="P680:P681">
    <cfRule type="cellIs" dxfId="2978" priority="260" operator="equal">
      <formula>"1"</formula>
    </cfRule>
  </conditionalFormatting>
  <conditionalFormatting sqref="Q680:Q681">
    <cfRule type="cellIs" dxfId="2977" priority="259" operator="equal">
      <formula>"1"</formula>
    </cfRule>
  </conditionalFormatting>
  <conditionalFormatting sqref="P755">
    <cfRule type="cellIs" dxfId="2976" priority="45" operator="equal">
      <formula>"1"</formula>
    </cfRule>
  </conditionalFormatting>
  <conditionalFormatting sqref="X679:Z679">
    <cfRule type="cellIs" dxfId="2975" priority="258" operator="equal">
      <formula>"1"</formula>
    </cfRule>
  </conditionalFormatting>
  <conditionalFormatting sqref="AA681:AC681">
    <cfRule type="cellIs" dxfId="2974" priority="257" operator="equal">
      <formula>"1"</formula>
    </cfRule>
  </conditionalFormatting>
  <conditionalFormatting sqref="V678">
    <cfRule type="cellIs" dxfId="2973" priority="256" operator="equal">
      <formula>"1"</formula>
    </cfRule>
  </conditionalFormatting>
  <conditionalFormatting sqref="AL680:AS680">
    <cfRule type="cellIs" dxfId="2972" priority="255" operator="equal">
      <formula>"1"</formula>
    </cfRule>
  </conditionalFormatting>
  <conditionalFormatting sqref="V680">
    <cfRule type="cellIs" dxfId="2971" priority="254" operator="equal">
      <formula>"1"</formula>
    </cfRule>
  </conditionalFormatting>
  <conditionalFormatting sqref="O678 R678:U678">
    <cfRule type="cellIs" dxfId="2970" priority="253" operator="equal">
      <formula>"1"</formula>
    </cfRule>
  </conditionalFormatting>
  <conditionalFormatting sqref="N678">
    <cfRule type="cellIs" dxfId="2969" priority="252" operator="equal">
      <formula>"1"</formula>
    </cfRule>
  </conditionalFormatting>
  <conditionalFormatting sqref="P678">
    <cfRule type="cellIs" dxfId="2968" priority="251" operator="equal">
      <formula>"1"</formula>
    </cfRule>
  </conditionalFormatting>
  <conditionalFormatting sqref="Q678">
    <cfRule type="cellIs" dxfId="2967" priority="250" operator="equal">
      <formula>"1"</formula>
    </cfRule>
  </conditionalFormatting>
  <conditionalFormatting sqref="P754">
    <cfRule type="cellIs" dxfId="2966" priority="42" operator="equal">
      <formula>"1"</formula>
    </cfRule>
  </conditionalFormatting>
  <conditionalFormatting sqref="V682">
    <cfRule type="cellIs" dxfId="2965" priority="249" operator="equal">
      <formula>"1"</formula>
    </cfRule>
  </conditionalFormatting>
  <conditionalFormatting sqref="AD684:AK684 V686:Z686 AD686:AK686">
    <cfRule type="cellIs" dxfId="2964" priority="248" operator="equal">
      <formula>"1"</formula>
    </cfRule>
  </conditionalFormatting>
  <conditionalFormatting sqref="V684:W684 AA684:AC684">
    <cfRule type="cellIs" dxfId="2963" priority="247" operator="equal">
      <formula>"1"</formula>
    </cfRule>
  </conditionalFormatting>
  <conditionalFormatting sqref="X684:Z684">
    <cfRule type="cellIs" dxfId="2962" priority="246" operator="equal">
      <formula>"1"</formula>
    </cfRule>
  </conditionalFormatting>
  <conditionalFormatting sqref="AA686:AC686">
    <cfRule type="cellIs" dxfId="2961" priority="245" operator="equal">
      <formula>"1"</formula>
    </cfRule>
  </conditionalFormatting>
  <conditionalFormatting sqref="V683">
    <cfRule type="cellIs" dxfId="2960" priority="244" operator="equal">
      <formula>"1"</formula>
    </cfRule>
  </conditionalFormatting>
  <conditionalFormatting sqref="V685">
    <cfRule type="cellIs" dxfId="2959" priority="243" operator="equal">
      <formula>"1"</formula>
    </cfRule>
  </conditionalFormatting>
  <conditionalFormatting sqref="O684 R684:U684">
    <cfRule type="cellIs" dxfId="2958" priority="242" operator="equal">
      <formula>"1"</formula>
    </cfRule>
  </conditionalFormatting>
  <conditionalFormatting sqref="N684">
    <cfRule type="cellIs" dxfId="2957" priority="241" operator="equal">
      <formula>"1"</formula>
    </cfRule>
  </conditionalFormatting>
  <conditionalFormatting sqref="P684">
    <cfRule type="cellIs" dxfId="2956" priority="240" operator="equal">
      <formula>"1"</formula>
    </cfRule>
  </conditionalFormatting>
  <conditionalFormatting sqref="Q684">
    <cfRule type="cellIs" dxfId="2955" priority="239" operator="equal">
      <formula>"1"</formula>
    </cfRule>
  </conditionalFormatting>
  <conditionalFormatting sqref="O686 R686:U686">
    <cfRule type="cellIs" dxfId="2954" priority="238" operator="equal">
      <formula>"1"</formula>
    </cfRule>
  </conditionalFormatting>
  <conditionalFormatting sqref="N686">
    <cfRule type="cellIs" dxfId="2953" priority="237" operator="equal">
      <formula>"1"</formula>
    </cfRule>
  </conditionalFormatting>
  <conditionalFormatting sqref="P686">
    <cfRule type="cellIs" dxfId="2952" priority="236" operator="equal">
      <formula>"1"</formula>
    </cfRule>
  </conditionalFormatting>
  <conditionalFormatting sqref="Q686">
    <cfRule type="cellIs" dxfId="2951" priority="235" operator="equal">
      <formula>"1"</formula>
    </cfRule>
  </conditionalFormatting>
  <conditionalFormatting sqref="O683 R683:U683">
    <cfRule type="cellIs" dxfId="2950" priority="234" operator="equal">
      <formula>"1"</formula>
    </cfRule>
  </conditionalFormatting>
  <conditionalFormatting sqref="N683">
    <cfRule type="cellIs" dxfId="2949" priority="233" operator="equal">
      <formula>"1"</formula>
    </cfRule>
  </conditionalFormatting>
  <conditionalFormatting sqref="P683">
    <cfRule type="cellIs" dxfId="2948" priority="232" operator="equal">
      <formula>"1"</formula>
    </cfRule>
  </conditionalFormatting>
  <conditionalFormatting sqref="Q683">
    <cfRule type="cellIs" dxfId="2947" priority="231" operator="equal">
      <formula>"1"</formula>
    </cfRule>
  </conditionalFormatting>
  <conditionalFormatting sqref="O682 R682:U682">
    <cfRule type="cellIs" dxfId="2946" priority="230" operator="equal">
      <formula>"1"</formula>
    </cfRule>
  </conditionalFormatting>
  <conditionalFormatting sqref="N682">
    <cfRule type="cellIs" dxfId="2945" priority="229" operator="equal">
      <formula>"1"</formula>
    </cfRule>
  </conditionalFormatting>
  <conditionalFormatting sqref="P682">
    <cfRule type="cellIs" dxfId="2944" priority="228" operator="equal">
      <formula>"1"</formula>
    </cfRule>
  </conditionalFormatting>
  <conditionalFormatting sqref="Q682">
    <cfRule type="cellIs" dxfId="2943" priority="227" operator="equal">
      <formula>"1"</formula>
    </cfRule>
  </conditionalFormatting>
  <conditionalFormatting sqref="AD832:AK832 V834:Z834 AD834:AK835">
    <cfRule type="cellIs" dxfId="2942" priority="226" operator="equal">
      <formula>"1"</formula>
    </cfRule>
  </conditionalFormatting>
  <conditionalFormatting sqref="O832 R832:W832 AA832:AC832">
    <cfRule type="cellIs" dxfId="2941" priority="225" operator="equal">
      <formula>"1"</formula>
    </cfRule>
  </conditionalFormatting>
  <conditionalFormatting sqref="N832">
    <cfRule type="cellIs" dxfId="2940" priority="224" operator="equal">
      <formula>"1"</formula>
    </cfRule>
  </conditionalFormatting>
  <conditionalFormatting sqref="P832">
    <cfRule type="cellIs" dxfId="2939" priority="223" operator="equal">
      <formula>"1"</formula>
    </cfRule>
  </conditionalFormatting>
  <conditionalFormatting sqref="Q832">
    <cfRule type="cellIs" dxfId="2938" priority="222" operator="equal">
      <formula>"1"</formula>
    </cfRule>
  </conditionalFormatting>
  <conditionalFormatting sqref="T833:U834">
    <cfRule type="cellIs" dxfId="2937" priority="221" operator="equal">
      <formula>"1"</formula>
    </cfRule>
  </conditionalFormatting>
  <conditionalFormatting sqref="N706">
    <cfRule type="cellIs" dxfId="2936" priority="179" operator="equal">
      <formula>"1"</formula>
    </cfRule>
  </conditionalFormatting>
  <conditionalFormatting sqref="P706">
    <cfRule type="cellIs" dxfId="2935" priority="178" operator="equal">
      <formula>"1"</formula>
    </cfRule>
  </conditionalFormatting>
  <conditionalFormatting sqref="Q706">
    <cfRule type="cellIs" dxfId="2934" priority="177" operator="equal">
      <formula>"1"</formula>
    </cfRule>
  </conditionalFormatting>
  <conditionalFormatting sqref="X832:Z832">
    <cfRule type="cellIs" dxfId="2933" priority="220" operator="equal">
      <formula>"1"</formula>
    </cfRule>
  </conditionalFormatting>
  <conditionalFormatting sqref="AA834:AC834">
    <cfRule type="cellIs" dxfId="2932" priority="219" operator="equal">
      <formula>"1"</formula>
    </cfRule>
  </conditionalFormatting>
  <conditionalFormatting sqref="V831">
    <cfRule type="cellIs" dxfId="2931" priority="218" operator="equal">
      <formula>"1"</formula>
    </cfRule>
  </conditionalFormatting>
  <conditionalFormatting sqref="V833">
    <cfRule type="cellIs" dxfId="2930" priority="217" operator="equal">
      <formula>"1"</formula>
    </cfRule>
  </conditionalFormatting>
  <conditionalFormatting sqref="O831 R831:U831">
    <cfRule type="cellIs" dxfId="2929" priority="216" operator="equal">
      <formula>"1"</formula>
    </cfRule>
  </conditionalFormatting>
  <conditionalFormatting sqref="N831">
    <cfRule type="cellIs" dxfId="2928" priority="215" operator="equal">
      <formula>"1"</formula>
    </cfRule>
  </conditionalFormatting>
  <conditionalFormatting sqref="P831">
    <cfRule type="cellIs" dxfId="2927" priority="214" operator="equal">
      <formula>"1"</formula>
    </cfRule>
  </conditionalFormatting>
  <conditionalFormatting sqref="Q831">
    <cfRule type="cellIs" dxfId="2926" priority="213" operator="equal">
      <formula>"1"</formula>
    </cfRule>
  </conditionalFormatting>
  <conditionalFormatting sqref="V835">
    <cfRule type="cellIs" dxfId="2925" priority="212" operator="equal">
      <formula>"1"</formula>
    </cfRule>
  </conditionalFormatting>
  <conditionalFormatting sqref="V836">
    <cfRule type="cellIs" dxfId="2924" priority="211" operator="equal">
      <formula>"1"</formula>
    </cfRule>
  </conditionalFormatting>
  <conditionalFormatting sqref="T836:U836">
    <cfRule type="cellIs" dxfId="2923" priority="210" operator="equal">
      <formula>"1"</formula>
    </cfRule>
  </conditionalFormatting>
  <conditionalFormatting sqref="Q705">
    <cfRule type="cellIs" dxfId="2922" priority="165" operator="equal">
      <formula>"1"</formula>
    </cfRule>
  </conditionalFormatting>
  <conditionalFormatting sqref="V709">
    <cfRule type="cellIs" dxfId="2921" priority="164" operator="equal">
      <formula>"1"</formula>
    </cfRule>
  </conditionalFormatting>
  <conditionalFormatting sqref="V710">
    <cfRule type="cellIs" dxfId="2920" priority="163" operator="equal">
      <formula>"1"</formula>
    </cfRule>
  </conditionalFormatting>
  <conditionalFormatting sqref="T835:U835">
    <cfRule type="cellIs" dxfId="2919" priority="209" operator="equal">
      <formula>"1"</formula>
    </cfRule>
  </conditionalFormatting>
  <conditionalFormatting sqref="N710">
    <cfRule type="cellIs" dxfId="2918" priority="161" operator="equal">
      <formula>"1"</formula>
    </cfRule>
  </conditionalFormatting>
  <conditionalFormatting sqref="P710">
    <cfRule type="cellIs" dxfId="2917" priority="160" operator="equal">
      <formula>"1"</formula>
    </cfRule>
  </conditionalFormatting>
  <conditionalFormatting sqref="Q710">
    <cfRule type="cellIs" dxfId="2916" priority="159" operator="equal">
      <formula>"1"</formula>
    </cfRule>
  </conditionalFormatting>
  <conditionalFormatting sqref="AD688:AK688 V690:Z690 AD690:AK691">
    <cfRule type="cellIs" dxfId="2915" priority="208" operator="equal">
      <formula>"1"</formula>
    </cfRule>
  </conditionalFormatting>
  <conditionalFormatting sqref="O688 T688:W688 AA688:AC688">
    <cfRule type="cellIs" dxfId="2914" priority="207" operator="equal">
      <formula>"1"</formula>
    </cfRule>
  </conditionalFormatting>
  <conditionalFormatting sqref="N688">
    <cfRule type="cellIs" dxfId="2913" priority="206" operator="equal">
      <formula>"1"</formula>
    </cfRule>
  </conditionalFormatting>
  <conditionalFormatting sqref="P688">
    <cfRule type="cellIs" dxfId="2912" priority="205" operator="equal">
      <formula>"1"</formula>
    </cfRule>
  </conditionalFormatting>
  <conditionalFormatting sqref="Q688">
    <cfRule type="cellIs" dxfId="2911" priority="204" operator="equal">
      <formula>"1"</formula>
    </cfRule>
  </conditionalFormatting>
  <conditionalFormatting sqref="O689:O690 T689:U690">
    <cfRule type="cellIs" dxfId="2910" priority="203" operator="equal">
      <formula>"1"</formula>
    </cfRule>
  </conditionalFormatting>
  <conditionalFormatting sqref="N689:N690">
    <cfRule type="cellIs" dxfId="2909" priority="202" operator="equal">
      <formula>"1"</formula>
    </cfRule>
  </conditionalFormatting>
  <conditionalFormatting sqref="P689:P690">
    <cfRule type="cellIs" dxfId="2908" priority="201" operator="equal">
      <formula>"1"</formula>
    </cfRule>
  </conditionalFormatting>
  <conditionalFormatting sqref="Q689:Q690">
    <cfRule type="cellIs" dxfId="2907" priority="200" operator="equal">
      <formula>"1"</formula>
    </cfRule>
  </conditionalFormatting>
  <conditionalFormatting sqref="X688:Z688">
    <cfRule type="cellIs" dxfId="2906" priority="199" operator="equal">
      <formula>"1"</formula>
    </cfRule>
  </conditionalFormatting>
  <conditionalFormatting sqref="AA690:AC690">
    <cfRule type="cellIs" dxfId="2905" priority="198" operator="equal">
      <formula>"1"</formula>
    </cfRule>
  </conditionalFormatting>
  <conditionalFormatting sqref="V687">
    <cfRule type="cellIs" dxfId="2904" priority="197" operator="equal">
      <formula>"1"</formula>
    </cfRule>
  </conditionalFormatting>
  <conditionalFormatting sqref="V689">
    <cfRule type="cellIs" dxfId="2903" priority="196" operator="equal">
      <formula>"1"</formula>
    </cfRule>
  </conditionalFormatting>
  <conditionalFormatting sqref="O687 R687:U687 R688:S692">
    <cfRule type="cellIs" dxfId="2902" priority="195" operator="equal">
      <formula>"1"</formula>
    </cfRule>
  </conditionalFormatting>
  <conditionalFormatting sqref="N687">
    <cfRule type="cellIs" dxfId="2901" priority="194" operator="equal">
      <formula>"1"</formula>
    </cfRule>
  </conditionalFormatting>
  <conditionalFormatting sqref="P687">
    <cfRule type="cellIs" dxfId="2900" priority="193" operator="equal">
      <formula>"1"</formula>
    </cfRule>
  </conditionalFormatting>
  <conditionalFormatting sqref="Q687">
    <cfRule type="cellIs" dxfId="2899" priority="192" operator="equal">
      <formula>"1"</formula>
    </cfRule>
  </conditionalFormatting>
  <conditionalFormatting sqref="V691">
    <cfRule type="cellIs" dxfId="2898" priority="191" operator="equal">
      <formula>"1"</formula>
    </cfRule>
  </conditionalFormatting>
  <conditionalFormatting sqref="V692">
    <cfRule type="cellIs" dxfId="2897" priority="190" operator="equal">
      <formula>"1"</formula>
    </cfRule>
  </conditionalFormatting>
  <conditionalFormatting sqref="O692 T692:U692">
    <cfRule type="cellIs" dxfId="2896" priority="189" operator="equal">
      <formula>"1"</formula>
    </cfRule>
  </conditionalFormatting>
  <conditionalFormatting sqref="N692">
    <cfRule type="cellIs" dxfId="2895" priority="188" operator="equal">
      <formula>"1"</formula>
    </cfRule>
  </conditionalFormatting>
  <conditionalFormatting sqref="P692">
    <cfRule type="cellIs" dxfId="2894" priority="187" operator="equal">
      <formula>"1"</formula>
    </cfRule>
  </conditionalFormatting>
  <conditionalFormatting sqref="Q692">
    <cfRule type="cellIs" dxfId="2893" priority="186" operator="equal">
      <formula>"1"</formula>
    </cfRule>
  </conditionalFormatting>
  <conditionalFormatting sqref="O691 T691:U691">
    <cfRule type="cellIs" dxfId="2892" priority="185" operator="equal">
      <formula>"1"</formula>
    </cfRule>
  </conditionalFormatting>
  <conditionalFormatting sqref="N691">
    <cfRule type="cellIs" dxfId="2891" priority="184" operator="equal">
      <formula>"1"</formula>
    </cfRule>
  </conditionalFormatting>
  <conditionalFormatting sqref="P691">
    <cfRule type="cellIs" dxfId="2890" priority="183" operator="equal">
      <formula>"1"</formula>
    </cfRule>
  </conditionalFormatting>
  <conditionalFormatting sqref="Q691">
    <cfRule type="cellIs" dxfId="2889" priority="182" operator="equal">
      <formula>"1"</formula>
    </cfRule>
  </conditionalFormatting>
  <conditionalFormatting sqref="AD706:AK706 V708:Z708 AD708:AK709">
    <cfRule type="cellIs" dxfId="2888" priority="181" operator="equal">
      <formula>"1"</formula>
    </cfRule>
  </conditionalFormatting>
  <conditionalFormatting sqref="O706 T706:W706 AA706:AC706">
    <cfRule type="cellIs" dxfId="2887" priority="180" operator="equal">
      <formula>"1"</formula>
    </cfRule>
  </conditionalFormatting>
  <conditionalFormatting sqref="O707:O708 T707:U708">
    <cfRule type="cellIs" dxfId="2886" priority="176" operator="equal">
      <formula>"1"</formula>
    </cfRule>
  </conditionalFormatting>
  <conditionalFormatting sqref="N707:N708">
    <cfRule type="cellIs" dxfId="2885" priority="175" operator="equal">
      <formula>"1"</formula>
    </cfRule>
  </conditionalFormatting>
  <conditionalFormatting sqref="P707:P708">
    <cfRule type="cellIs" dxfId="2884" priority="174" operator="equal">
      <formula>"1"</formula>
    </cfRule>
  </conditionalFormatting>
  <conditionalFormatting sqref="Q707:Q708">
    <cfRule type="cellIs" dxfId="2883" priority="173" operator="equal">
      <formula>"1"</formula>
    </cfRule>
  </conditionalFormatting>
  <conditionalFormatting sqref="X706:Z706">
    <cfRule type="cellIs" dxfId="2882" priority="172" operator="equal">
      <formula>"1"</formula>
    </cfRule>
  </conditionalFormatting>
  <conditionalFormatting sqref="AA708:AC708">
    <cfRule type="cellIs" dxfId="2881" priority="171" operator="equal">
      <formula>"1"</formula>
    </cfRule>
  </conditionalFormatting>
  <conditionalFormatting sqref="V705">
    <cfRule type="cellIs" dxfId="2880" priority="170" operator="equal">
      <formula>"1"</formula>
    </cfRule>
  </conditionalFormatting>
  <conditionalFormatting sqref="V707">
    <cfRule type="cellIs" dxfId="2879" priority="169" operator="equal">
      <formula>"1"</formula>
    </cfRule>
  </conditionalFormatting>
  <conditionalFormatting sqref="O705 R705:U705 R706:S710">
    <cfRule type="cellIs" dxfId="2878" priority="168" operator="equal">
      <formula>"1"</formula>
    </cfRule>
  </conditionalFormatting>
  <conditionalFormatting sqref="N705">
    <cfRule type="cellIs" dxfId="2877" priority="167" operator="equal">
      <formula>"1"</formula>
    </cfRule>
  </conditionalFormatting>
  <conditionalFormatting sqref="P705">
    <cfRule type="cellIs" dxfId="2876" priority="166" operator="equal">
      <formula>"1"</formula>
    </cfRule>
  </conditionalFormatting>
  <conditionalFormatting sqref="O710 T710:U710">
    <cfRule type="cellIs" dxfId="2875" priority="162" operator="equal">
      <formula>"1"</formula>
    </cfRule>
  </conditionalFormatting>
  <conditionalFormatting sqref="O709 T709:U709">
    <cfRule type="cellIs" dxfId="2874" priority="158" operator="equal">
      <formula>"1"</formula>
    </cfRule>
  </conditionalFormatting>
  <conditionalFormatting sqref="N709">
    <cfRule type="cellIs" dxfId="2873" priority="157" operator="equal">
      <formula>"1"</formula>
    </cfRule>
  </conditionalFormatting>
  <conditionalFormatting sqref="P709">
    <cfRule type="cellIs" dxfId="2872" priority="156" operator="equal">
      <formula>"1"</formula>
    </cfRule>
  </conditionalFormatting>
  <conditionalFormatting sqref="Q709">
    <cfRule type="cellIs" dxfId="2871" priority="155" operator="equal">
      <formula>"1"</formula>
    </cfRule>
  </conditionalFormatting>
  <conditionalFormatting sqref="AD724:AK724 V726:Z726 AD726:AK727">
    <cfRule type="cellIs" dxfId="2870" priority="154" operator="equal">
      <formula>"1"</formula>
    </cfRule>
  </conditionalFormatting>
  <conditionalFormatting sqref="T724:W724 AA724:AC724">
    <cfRule type="cellIs" dxfId="2869" priority="153" operator="equal">
      <formula>"1"</formula>
    </cfRule>
  </conditionalFormatting>
  <conditionalFormatting sqref="O745 T745:U745">
    <cfRule type="cellIs" dxfId="2868" priority="122" operator="equal">
      <formula>"1"</formula>
    </cfRule>
  </conditionalFormatting>
  <conditionalFormatting sqref="T725:U726">
    <cfRule type="cellIs" dxfId="2867" priority="152" operator="equal">
      <formula>"1"</formula>
    </cfRule>
  </conditionalFormatting>
  <conditionalFormatting sqref="AD814:AK814 V816:Z816 AD816:AK817">
    <cfRule type="cellIs" dxfId="2866" priority="120" operator="equal">
      <formula>"1"</formula>
    </cfRule>
  </conditionalFormatting>
  <conditionalFormatting sqref="X724:Z724">
    <cfRule type="cellIs" dxfId="2865" priority="151" operator="equal">
      <formula>"1"</formula>
    </cfRule>
  </conditionalFormatting>
  <conditionalFormatting sqref="AA726:AC726">
    <cfRule type="cellIs" dxfId="2864" priority="150" operator="equal">
      <formula>"1"</formula>
    </cfRule>
  </conditionalFormatting>
  <conditionalFormatting sqref="V723">
    <cfRule type="cellIs" dxfId="2863" priority="149" operator="equal">
      <formula>"1"</formula>
    </cfRule>
  </conditionalFormatting>
  <conditionalFormatting sqref="V725">
    <cfRule type="cellIs" dxfId="2862" priority="148" operator="equal">
      <formula>"1"</formula>
    </cfRule>
  </conditionalFormatting>
  <conditionalFormatting sqref="R723:U723 O723:O728 R724:S728">
    <cfRule type="cellIs" dxfId="2861" priority="147" operator="equal">
      <formula>"1"</formula>
    </cfRule>
  </conditionalFormatting>
  <conditionalFormatting sqref="N723:N728">
    <cfRule type="cellIs" dxfId="2860" priority="146" operator="equal">
      <formula>"1"</formula>
    </cfRule>
  </conditionalFormatting>
  <conditionalFormatting sqref="P723:P728">
    <cfRule type="cellIs" dxfId="2859" priority="145" operator="equal">
      <formula>"1"</formula>
    </cfRule>
  </conditionalFormatting>
  <conditionalFormatting sqref="Q723:Q728">
    <cfRule type="cellIs" dxfId="2858" priority="144" operator="equal">
      <formula>"1"</formula>
    </cfRule>
  </conditionalFormatting>
  <conditionalFormatting sqref="V727">
    <cfRule type="cellIs" dxfId="2857" priority="143" operator="equal">
      <formula>"1"</formula>
    </cfRule>
  </conditionalFormatting>
  <conditionalFormatting sqref="V728">
    <cfRule type="cellIs" dxfId="2856" priority="142" operator="equal">
      <formula>"1"</formula>
    </cfRule>
  </conditionalFormatting>
  <conditionalFormatting sqref="T728:U728">
    <cfRule type="cellIs" dxfId="2855" priority="141" operator="equal">
      <formula>"1"</formula>
    </cfRule>
  </conditionalFormatting>
  <conditionalFormatting sqref="V815">
    <cfRule type="cellIs" dxfId="2854" priority="110" operator="equal">
      <formula>"1"</formula>
    </cfRule>
  </conditionalFormatting>
  <conditionalFormatting sqref="O813 R813:U813 R814:S818">
    <cfRule type="cellIs" dxfId="2853" priority="109" operator="equal">
      <formula>"1"</formula>
    </cfRule>
  </conditionalFormatting>
  <conditionalFormatting sqref="N813">
    <cfRule type="cellIs" dxfId="2852" priority="108" operator="equal">
      <formula>"1"</formula>
    </cfRule>
  </conditionalFormatting>
  <conditionalFormatting sqref="T727:U727">
    <cfRule type="cellIs" dxfId="2851" priority="140" operator="equal">
      <formula>"1"</formula>
    </cfRule>
  </conditionalFormatting>
  <conditionalFormatting sqref="Q813:Q818">
    <cfRule type="cellIs" dxfId="2850" priority="106" operator="equal">
      <formula>"1"</formula>
    </cfRule>
  </conditionalFormatting>
  <conditionalFormatting sqref="V817">
    <cfRule type="cellIs" dxfId="2849" priority="105" operator="equal">
      <formula>"1"</formula>
    </cfRule>
  </conditionalFormatting>
  <conditionalFormatting sqref="V818">
    <cfRule type="cellIs" dxfId="2848" priority="104" operator="equal">
      <formula>"1"</formula>
    </cfRule>
  </conditionalFormatting>
  <conditionalFormatting sqref="AD742:AK742 V744:Z744 AD744:AK745">
    <cfRule type="cellIs" dxfId="2847" priority="139" operator="equal">
      <formula>"1"</formula>
    </cfRule>
  </conditionalFormatting>
  <conditionalFormatting sqref="O742 T742:W742 AA742:AC742">
    <cfRule type="cellIs" dxfId="2846" priority="138" operator="equal">
      <formula>"1"</formula>
    </cfRule>
  </conditionalFormatting>
  <conditionalFormatting sqref="N742">
    <cfRule type="cellIs" dxfId="2845" priority="137" operator="equal">
      <formula>"1"</formula>
    </cfRule>
  </conditionalFormatting>
  <conditionalFormatting sqref="U44">
    <cfRule type="cellIs" dxfId="2844" priority="92" operator="equal">
      <formula>"1"</formula>
    </cfRule>
  </conditionalFormatting>
  <conditionalFormatting sqref="O833:O836 R833:S836">
    <cfRule type="cellIs" dxfId="2843" priority="91" operator="equal">
      <formula>"1"</formula>
    </cfRule>
  </conditionalFormatting>
  <conditionalFormatting sqref="O743:O744 T743:U744">
    <cfRule type="cellIs" dxfId="2842" priority="136" operator="equal">
      <formula>"1"</formula>
    </cfRule>
  </conditionalFormatting>
  <conditionalFormatting sqref="N743:N744">
    <cfRule type="cellIs" dxfId="2841" priority="135" operator="equal">
      <formula>"1"</formula>
    </cfRule>
  </conditionalFormatting>
  <conditionalFormatting sqref="Q833:Q836">
    <cfRule type="cellIs" dxfId="2840" priority="88" operator="equal">
      <formula>"1"</formula>
    </cfRule>
  </conditionalFormatting>
  <conditionalFormatting sqref="AD733:AK733 V735:Z735 AD735:AK736">
    <cfRule type="cellIs" dxfId="2839" priority="87" operator="equal">
      <formula>"1"</formula>
    </cfRule>
  </conditionalFormatting>
  <conditionalFormatting sqref="X742:Z742">
    <cfRule type="cellIs" dxfId="2838" priority="134" operator="equal">
      <formula>"1"</formula>
    </cfRule>
  </conditionalFormatting>
  <conditionalFormatting sqref="AA744:AC744">
    <cfRule type="cellIs" dxfId="2837" priority="133" operator="equal">
      <formula>"1"</formula>
    </cfRule>
  </conditionalFormatting>
  <conditionalFormatting sqref="V741">
    <cfRule type="cellIs" dxfId="2836" priority="132" operator="equal">
      <formula>"1"</formula>
    </cfRule>
  </conditionalFormatting>
  <conditionalFormatting sqref="V743">
    <cfRule type="cellIs" dxfId="2835" priority="131" operator="equal">
      <formula>"1"</formula>
    </cfRule>
  </conditionalFormatting>
  <conditionalFormatting sqref="O741 R741:U741 R742:S746">
    <cfRule type="cellIs" dxfId="2834" priority="130" operator="equal">
      <formula>"1"</formula>
    </cfRule>
  </conditionalFormatting>
  <conditionalFormatting sqref="N741">
    <cfRule type="cellIs" dxfId="2833" priority="129" operator="equal">
      <formula>"1"</formula>
    </cfRule>
  </conditionalFormatting>
  <conditionalFormatting sqref="P741:P746">
    <cfRule type="cellIs" dxfId="2832" priority="128" operator="equal">
      <formula>"1"</formula>
    </cfRule>
  </conditionalFormatting>
  <conditionalFormatting sqref="Q741:Q746">
    <cfRule type="cellIs" dxfId="2831" priority="127" operator="equal">
      <formula>"1"</formula>
    </cfRule>
  </conditionalFormatting>
  <conditionalFormatting sqref="V745">
    <cfRule type="cellIs" dxfId="2830" priority="126" operator="equal">
      <formula>"1"</formula>
    </cfRule>
  </conditionalFormatting>
  <conditionalFormatting sqref="V746">
    <cfRule type="cellIs" dxfId="2829" priority="125" operator="equal">
      <formula>"1"</formula>
    </cfRule>
  </conditionalFormatting>
  <conditionalFormatting sqref="O746 T746:U746">
    <cfRule type="cellIs" dxfId="2828" priority="124" operator="equal">
      <formula>"1"</formula>
    </cfRule>
  </conditionalFormatting>
  <conditionalFormatting sqref="N746">
    <cfRule type="cellIs" dxfId="2827" priority="123" operator="equal">
      <formula>"1"</formula>
    </cfRule>
  </conditionalFormatting>
  <conditionalFormatting sqref="P732">
    <cfRule type="cellIs" dxfId="2826" priority="74" operator="equal">
      <formula>"1"</formula>
    </cfRule>
  </conditionalFormatting>
  <conditionalFormatting sqref="Q732:Q737">
    <cfRule type="cellIs" dxfId="2825" priority="73" operator="equal">
      <formula>"1"</formula>
    </cfRule>
  </conditionalFormatting>
  <conditionalFormatting sqref="N745">
    <cfRule type="cellIs" dxfId="2824" priority="121" operator="equal">
      <formula>"1"</formula>
    </cfRule>
  </conditionalFormatting>
  <conditionalFormatting sqref="O737 T737:U737">
    <cfRule type="cellIs" dxfId="2823" priority="70" operator="equal">
      <formula>"1"</formula>
    </cfRule>
  </conditionalFormatting>
  <conditionalFormatting sqref="N737">
    <cfRule type="cellIs" dxfId="2822" priority="69" operator="equal">
      <formula>"1"</formula>
    </cfRule>
  </conditionalFormatting>
  <conditionalFormatting sqref="O814 T814:W814 AA814:AC814">
    <cfRule type="cellIs" dxfId="2821" priority="119" operator="equal">
      <formula>"1"</formula>
    </cfRule>
  </conditionalFormatting>
  <conditionalFormatting sqref="N814">
    <cfRule type="cellIs" dxfId="2820" priority="118" operator="equal">
      <formula>"1"</formula>
    </cfRule>
  </conditionalFormatting>
  <conditionalFormatting sqref="P814">
    <cfRule type="cellIs" dxfId="2819" priority="117" operator="equal">
      <formula>"1"</formula>
    </cfRule>
  </conditionalFormatting>
  <conditionalFormatting sqref="O815:O816 T815:U816">
    <cfRule type="cellIs" dxfId="2818" priority="116" operator="equal">
      <formula>"1"</formula>
    </cfRule>
  </conditionalFormatting>
  <conditionalFormatting sqref="N815:N816">
    <cfRule type="cellIs" dxfId="2817" priority="115" operator="equal">
      <formula>"1"</formula>
    </cfRule>
  </conditionalFormatting>
  <conditionalFormatting sqref="P815:P816">
    <cfRule type="cellIs" dxfId="2816" priority="114" operator="equal">
      <formula>"1"</formula>
    </cfRule>
  </conditionalFormatting>
  <conditionalFormatting sqref="X814:Z814">
    <cfRule type="cellIs" dxfId="2815" priority="113" operator="equal">
      <formula>"1"</formula>
    </cfRule>
  </conditionalFormatting>
  <conditionalFormatting sqref="AA816:AC816">
    <cfRule type="cellIs" dxfId="2814" priority="112" operator="equal">
      <formula>"1"</formula>
    </cfRule>
  </conditionalFormatting>
  <conditionalFormatting sqref="V813">
    <cfRule type="cellIs" dxfId="2813" priority="111" operator="equal">
      <formula>"1"</formula>
    </cfRule>
  </conditionalFormatting>
  <conditionalFormatting sqref="P813">
    <cfRule type="cellIs" dxfId="2812" priority="107" operator="equal">
      <formula>"1"</formula>
    </cfRule>
  </conditionalFormatting>
  <conditionalFormatting sqref="O818 T818:U818">
    <cfRule type="cellIs" dxfId="2811" priority="103" operator="equal">
      <formula>"1"</formula>
    </cfRule>
  </conditionalFormatting>
  <conditionalFormatting sqref="N818">
    <cfRule type="cellIs" dxfId="2810" priority="102" operator="equal">
      <formula>"1"</formula>
    </cfRule>
  </conditionalFormatting>
  <conditionalFormatting sqref="P818">
    <cfRule type="cellIs" dxfId="2809" priority="101" operator="equal">
      <formula>"1"</formula>
    </cfRule>
  </conditionalFormatting>
  <conditionalFormatting sqref="AA753:AC753">
    <cfRule type="cellIs" dxfId="2808" priority="56" operator="equal">
      <formula>"1"</formula>
    </cfRule>
  </conditionalFormatting>
  <conditionalFormatting sqref="O817 T817:U817">
    <cfRule type="cellIs" dxfId="2807" priority="100" operator="equal">
      <formula>"1"</formula>
    </cfRule>
  </conditionalFormatting>
  <conditionalFormatting sqref="N817">
    <cfRule type="cellIs" dxfId="2806" priority="99" operator="equal">
      <formula>"1"</formula>
    </cfRule>
  </conditionalFormatting>
  <conditionalFormatting sqref="P817">
    <cfRule type="cellIs" dxfId="2805" priority="98" operator="equal">
      <formula>"1"</formula>
    </cfRule>
  </conditionalFormatting>
  <conditionalFormatting sqref="N750">
    <cfRule type="cellIs" dxfId="2804" priority="52" operator="equal">
      <formula>"1"</formula>
    </cfRule>
  </conditionalFormatting>
  <conditionalFormatting sqref="P42:Q42">
    <cfRule type="cellIs" dxfId="2803" priority="97" operator="equal">
      <formula>"1"</formula>
    </cfRule>
  </conditionalFormatting>
  <conditionalFormatting sqref="P44:Q44">
    <cfRule type="cellIs" dxfId="2802" priority="96" operator="equal">
      <formula>"1"</formula>
    </cfRule>
  </conditionalFormatting>
  <conditionalFormatting sqref="U42">
    <cfRule type="cellIs" dxfId="2801" priority="94" operator="equal">
      <formula>"1"</formula>
    </cfRule>
  </conditionalFormatting>
  <conditionalFormatting sqref="T42">
    <cfRule type="cellIs" dxfId="2800" priority="95" operator="equal">
      <formula>"1"</formula>
    </cfRule>
  </conditionalFormatting>
  <conditionalFormatting sqref="T44">
    <cfRule type="cellIs" dxfId="2799" priority="93" operator="equal">
      <formula>"1"</formula>
    </cfRule>
  </conditionalFormatting>
  <conditionalFormatting sqref="N833:N836">
    <cfRule type="cellIs" dxfId="2798" priority="90" operator="equal">
      <formula>"1"</formula>
    </cfRule>
  </conditionalFormatting>
  <conditionalFormatting sqref="P833:P836">
    <cfRule type="cellIs" dxfId="2797" priority="89" operator="equal">
      <formula>"1"</formula>
    </cfRule>
  </conditionalFormatting>
  <conditionalFormatting sqref="O733 T733:W733 AA733:AC733">
    <cfRule type="cellIs" dxfId="2796" priority="86" operator="equal">
      <formula>"1"</formula>
    </cfRule>
  </conditionalFormatting>
  <conditionalFormatting sqref="N733">
    <cfRule type="cellIs" dxfId="2795" priority="85" operator="equal">
      <formula>"1"</formula>
    </cfRule>
  </conditionalFormatting>
  <conditionalFormatting sqref="P733">
    <cfRule type="cellIs" dxfId="2794" priority="84" operator="equal">
      <formula>"1"</formula>
    </cfRule>
  </conditionalFormatting>
  <conditionalFormatting sqref="O734:O735 T734:U735">
    <cfRule type="cellIs" dxfId="2793" priority="83" operator="equal">
      <formula>"1"</formula>
    </cfRule>
  </conditionalFormatting>
  <conditionalFormatting sqref="N734:N735">
    <cfRule type="cellIs" dxfId="2792" priority="82" operator="equal">
      <formula>"1"</formula>
    </cfRule>
  </conditionalFormatting>
  <conditionalFormatting sqref="P734:P735">
    <cfRule type="cellIs" dxfId="2791" priority="81" operator="equal">
      <formula>"1"</formula>
    </cfRule>
  </conditionalFormatting>
  <conditionalFormatting sqref="X733:Z733">
    <cfRule type="cellIs" dxfId="2790" priority="80" operator="equal">
      <formula>"1"</formula>
    </cfRule>
  </conditionalFormatting>
  <conditionalFormatting sqref="AA735:AC735">
    <cfRule type="cellIs" dxfId="2789" priority="79" operator="equal">
      <formula>"1"</formula>
    </cfRule>
  </conditionalFormatting>
  <conditionalFormatting sqref="V732">
    <cfRule type="cellIs" dxfId="2788" priority="78" operator="equal">
      <formula>"1"</formula>
    </cfRule>
  </conditionalFormatting>
  <conditionalFormatting sqref="V734">
    <cfRule type="cellIs" dxfId="2787" priority="77" operator="equal">
      <formula>"1"</formula>
    </cfRule>
  </conditionalFormatting>
  <conditionalFormatting sqref="O732 R732:U732 R733:S737">
    <cfRule type="cellIs" dxfId="2786" priority="76" operator="equal">
      <formula>"1"</formula>
    </cfRule>
  </conditionalFormatting>
  <conditionalFormatting sqref="N732">
    <cfRule type="cellIs" dxfId="2785" priority="75" operator="equal">
      <formula>"1"</formula>
    </cfRule>
  </conditionalFormatting>
  <conditionalFormatting sqref="V736">
    <cfRule type="cellIs" dxfId="2784" priority="72" operator="equal">
      <formula>"1"</formula>
    </cfRule>
  </conditionalFormatting>
  <conditionalFormatting sqref="V737">
    <cfRule type="cellIs" dxfId="2783" priority="71" operator="equal">
      <formula>"1"</formula>
    </cfRule>
  </conditionalFormatting>
  <conditionalFormatting sqref="P737">
    <cfRule type="cellIs" dxfId="2782" priority="68" operator="equal">
      <formula>"1"</formula>
    </cfRule>
  </conditionalFormatting>
  <conditionalFormatting sqref="O736 T736:U736">
    <cfRule type="cellIs" dxfId="2781" priority="67" operator="equal">
      <formula>"1"</formula>
    </cfRule>
  </conditionalFormatting>
  <conditionalFormatting sqref="N736">
    <cfRule type="cellIs" dxfId="2780" priority="66" operator="equal">
      <formula>"1"</formula>
    </cfRule>
  </conditionalFormatting>
  <conditionalFormatting sqref="P736">
    <cfRule type="cellIs" dxfId="2779" priority="65" operator="equal">
      <formula>"1"</formula>
    </cfRule>
  </conditionalFormatting>
  <conditionalFormatting sqref="AD751:AK751 V753:Z753 AD753:AK754">
    <cfRule type="cellIs" dxfId="2778" priority="64" operator="equal">
      <formula>"1"</formula>
    </cfRule>
  </conditionalFormatting>
  <conditionalFormatting sqref="O751 T751:W751 AA751:AC751">
    <cfRule type="cellIs" dxfId="2777" priority="63" operator="equal">
      <formula>"1"</formula>
    </cfRule>
  </conditionalFormatting>
  <conditionalFormatting sqref="N751">
    <cfRule type="cellIs" dxfId="2776" priority="62" operator="equal">
      <formula>"1"</formula>
    </cfRule>
  </conditionalFormatting>
  <conditionalFormatting sqref="P751">
    <cfRule type="cellIs" dxfId="2775" priority="61" operator="equal">
      <formula>"1"</formula>
    </cfRule>
  </conditionalFormatting>
  <conditionalFormatting sqref="O752:O753 T752:U753">
    <cfRule type="cellIs" dxfId="2774" priority="60" operator="equal">
      <formula>"1"</formula>
    </cfRule>
  </conditionalFormatting>
  <conditionalFormatting sqref="N752:N753">
    <cfRule type="cellIs" dxfId="2773" priority="59" operator="equal">
      <formula>"1"</formula>
    </cfRule>
  </conditionalFormatting>
  <conditionalFormatting sqref="P752:P753">
    <cfRule type="cellIs" dxfId="2772" priority="58" operator="equal">
      <formula>"1"</formula>
    </cfRule>
  </conditionalFormatting>
  <conditionalFormatting sqref="X751:Z751">
    <cfRule type="cellIs" dxfId="2771" priority="57" operator="equal">
      <formula>"1"</formula>
    </cfRule>
  </conditionalFormatting>
  <conditionalFormatting sqref="V750">
    <cfRule type="cellIs" dxfId="2770" priority="55" operator="equal">
      <formula>"1"</formula>
    </cfRule>
  </conditionalFormatting>
  <conditionalFormatting sqref="V752">
    <cfRule type="cellIs" dxfId="2769" priority="54" operator="equal">
      <formula>"1"</formula>
    </cfRule>
  </conditionalFormatting>
  <conditionalFormatting sqref="O750 R750:U750 R751:S755">
    <cfRule type="cellIs" dxfId="2768" priority="53" operator="equal">
      <formula>"1"</formula>
    </cfRule>
  </conditionalFormatting>
  <conditionalFormatting sqref="P750">
    <cfRule type="cellIs" dxfId="2767" priority="51" operator="equal">
      <formula>"1"</formula>
    </cfRule>
  </conditionalFormatting>
  <conditionalFormatting sqref="Q750:Q755">
    <cfRule type="cellIs" dxfId="2766" priority="50" operator="equal">
      <formula>"1"</formula>
    </cfRule>
  </conditionalFormatting>
  <conditionalFormatting sqref="V754">
    <cfRule type="cellIs" dxfId="2765" priority="49" operator="equal">
      <formula>"1"</formula>
    </cfRule>
  </conditionalFormatting>
  <conditionalFormatting sqref="V755">
    <cfRule type="cellIs" dxfId="2764" priority="48" operator="equal">
      <formula>"1"</formula>
    </cfRule>
  </conditionalFormatting>
  <conditionalFormatting sqref="O755 T755:U755">
    <cfRule type="cellIs" dxfId="2763" priority="47" operator="equal">
      <formula>"1"</formula>
    </cfRule>
  </conditionalFormatting>
  <conditionalFormatting sqref="N755">
    <cfRule type="cellIs" dxfId="2762" priority="46" operator="equal">
      <formula>"1"</formula>
    </cfRule>
  </conditionalFormatting>
  <conditionalFormatting sqref="O754 T754:U754">
    <cfRule type="cellIs" dxfId="2761" priority="44" operator="equal">
      <formula>"1"</formula>
    </cfRule>
  </conditionalFormatting>
  <conditionalFormatting sqref="N754">
    <cfRule type="cellIs" dxfId="2760" priority="43" operator="equal">
      <formula>"1"</formula>
    </cfRule>
  </conditionalFormatting>
  <conditionalFormatting sqref="K854">
    <cfRule type="cellIs" dxfId="2759" priority="40" operator="equal">
      <formula>"Y"</formula>
    </cfRule>
    <cfRule type="cellIs" dxfId="2758" priority="41" operator="equal">
      <formula>"N"</formula>
    </cfRule>
  </conditionalFormatting>
  <conditionalFormatting sqref="J854">
    <cfRule type="cellIs" dxfId="2757" priority="36" operator="equal">
      <formula>"H"</formula>
    </cfRule>
    <cfRule type="cellIs" dxfId="2756" priority="37" operator="equal">
      <formula>"M"</formula>
    </cfRule>
    <cfRule type="cellIs" dxfId="2755" priority="38" operator="equal">
      <formula>"L"</formula>
    </cfRule>
    <cfRule type="cellIs" dxfId="2754" priority="39" operator="equal">
      <formula>"N"</formula>
    </cfRule>
  </conditionalFormatting>
  <conditionalFormatting sqref="A848">
    <cfRule type="cellIs" dxfId="2753" priority="32" operator="equal">
      <formula>"Core"</formula>
    </cfRule>
    <cfRule type="cellIs" dxfId="2752" priority="33" operator="equal">
      <formula>"Low"</formula>
    </cfRule>
    <cfRule type="cellIs" dxfId="2751" priority="34" operator="equal">
      <formula>"Med"</formula>
    </cfRule>
    <cfRule type="cellIs" dxfId="2750" priority="35" operator="equal">
      <formula>"High"</formula>
    </cfRule>
  </conditionalFormatting>
  <conditionalFormatting sqref="K848">
    <cfRule type="cellIs" dxfId="2749" priority="30" operator="equal">
      <formula>"Y"</formula>
    </cfRule>
    <cfRule type="cellIs" dxfId="2748" priority="31" operator="equal">
      <formula>"N"</formula>
    </cfRule>
  </conditionalFormatting>
  <conditionalFormatting sqref="N848:BQ848">
    <cfRule type="cellIs" dxfId="2747" priority="29" operator="equal">
      <formula>"1"</formula>
    </cfRule>
  </conditionalFormatting>
  <conditionalFormatting sqref="J848">
    <cfRule type="cellIs" dxfId="2746" priority="25" operator="equal">
      <formula>"H"</formula>
    </cfRule>
    <cfRule type="cellIs" dxfId="2745" priority="26" operator="equal">
      <formula>"M"</formula>
    </cfRule>
    <cfRule type="cellIs" dxfId="2744" priority="27" operator="equal">
      <formula>"L"</formula>
    </cfRule>
    <cfRule type="cellIs" dxfId="2743" priority="28" operator="equal">
      <formula>"N"</formula>
    </cfRule>
  </conditionalFormatting>
  <conditionalFormatting sqref="A850">
    <cfRule type="cellIs" dxfId="2742" priority="21" operator="equal">
      <formula>"Core"</formula>
    </cfRule>
    <cfRule type="cellIs" dxfId="2741" priority="22" operator="equal">
      <formula>"Low"</formula>
    </cfRule>
    <cfRule type="cellIs" dxfId="2740" priority="23" operator="equal">
      <formula>"Med"</formula>
    </cfRule>
    <cfRule type="cellIs" dxfId="2739" priority="24" operator="equal">
      <formula>"High"</formula>
    </cfRule>
  </conditionalFormatting>
  <conditionalFormatting sqref="K850">
    <cfRule type="cellIs" dxfId="2738" priority="19" operator="equal">
      <formula>"Y"</formula>
    </cfRule>
    <cfRule type="cellIs" dxfId="2737" priority="20" operator="equal">
      <formula>"N"</formula>
    </cfRule>
  </conditionalFormatting>
  <conditionalFormatting sqref="N850:BQ850">
    <cfRule type="cellIs" dxfId="2736" priority="18" operator="equal">
      <formula>"1"</formula>
    </cfRule>
  </conditionalFormatting>
  <conditionalFormatting sqref="J850">
    <cfRule type="cellIs" dxfId="2735" priority="14" operator="equal">
      <formula>"H"</formula>
    </cfRule>
    <cfRule type="cellIs" dxfId="2734" priority="15" operator="equal">
      <formula>"M"</formula>
    </cfRule>
    <cfRule type="cellIs" dxfId="2733" priority="16" operator="equal">
      <formula>"L"</formula>
    </cfRule>
    <cfRule type="cellIs" dxfId="2732" priority="17" operator="equal">
      <formula>"N"</formula>
    </cfRule>
  </conditionalFormatting>
  <conditionalFormatting sqref="V841">
    <cfRule type="cellIs" dxfId="2731" priority="13" operator="equal">
      <formula>"1"</formula>
    </cfRule>
  </conditionalFormatting>
  <conditionalFormatting sqref="N862:U864">
    <cfRule type="cellIs" dxfId="2730" priority="12" operator="equal">
      <formula>"1"</formula>
    </cfRule>
  </conditionalFormatting>
  <conditionalFormatting sqref="N70:S73">
    <cfRule type="cellIs" dxfId="2729" priority="11" operator="equal">
      <formula>"1"</formula>
    </cfRule>
  </conditionalFormatting>
  <conditionalFormatting sqref="T70:U73">
    <cfRule type="cellIs" dxfId="2728" priority="10" operator="equal">
      <formula>"1"</formula>
    </cfRule>
  </conditionalFormatting>
  <conditionalFormatting sqref="V70">
    <cfRule type="cellIs" dxfId="2727" priority="9" operator="equal">
      <formula>"1"</formula>
    </cfRule>
  </conditionalFormatting>
  <conditionalFormatting sqref="V72">
    <cfRule type="cellIs" dxfId="2726" priority="8" operator="equal">
      <formula>"1"</formula>
    </cfRule>
  </conditionalFormatting>
  <conditionalFormatting sqref="AD70:AK70">
    <cfRule type="cellIs" dxfId="2725" priority="7" operator="equal">
      <formula>"1"</formula>
    </cfRule>
  </conditionalFormatting>
  <conditionalFormatting sqref="AD72:AK72">
    <cfRule type="cellIs" dxfId="2724" priority="6" operator="equal">
      <formula>"1"</formula>
    </cfRule>
  </conditionalFormatting>
  <conditionalFormatting sqref="AA77:AC77">
    <cfRule type="cellIs" dxfId="2723" priority="4" operator="equal">
      <formula>"1"</formula>
    </cfRule>
  </conditionalFormatting>
  <conditionalFormatting sqref="AA77:AC77">
    <cfRule type="cellIs" dxfId="2722" priority="5" operator="equal">
      <formula>"1"</formula>
    </cfRule>
  </conditionalFormatting>
  <conditionalFormatting sqref="AA78:AC78">
    <cfRule type="cellIs" dxfId="2721" priority="2" operator="equal">
      <formula>"1"</formula>
    </cfRule>
  </conditionalFormatting>
  <conditionalFormatting sqref="AA78:AC78">
    <cfRule type="cellIs" dxfId="2720" priority="3" operator="equal">
      <formula>"1"</formula>
    </cfRule>
  </conditionalFormatting>
  <conditionalFormatting sqref="AA36:AC37">
    <cfRule type="cellIs" dxfId="2719" priority="1" operator="equal">
      <formula>"1"</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B15ED-9B55-434B-812B-80E671E7FD4C}">
  <dimension ref="A1:DK1221"/>
  <sheetViews>
    <sheetView zoomScaleNormal="100" workbookViewId="0">
      <pane ySplit="1" topLeftCell="A2" activePane="bottomLeft" state="frozen"/>
      <selection pane="bottomLeft" activeCell="Y1196" sqref="Y1196"/>
    </sheetView>
  </sheetViews>
  <sheetFormatPr defaultRowHeight="14.4" x14ac:dyDescent="0.3"/>
  <cols>
    <col min="1" max="1" width="8.21875" style="57" customWidth="1"/>
    <col min="2" max="2" width="12.88671875" style="59" customWidth="1"/>
    <col min="3" max="3" width="15.6640625" style="51" customWidth="1"/>
    <col min="4" max="4" width="6.88671875" style="51" customWidth="1"/>
    <col min="5" max="5" width="7.21875" style="51" customWidth="1"/>
    <col min="6" max="6" width="5.21875" style="51" customWidth="1"/>
    <col min="7" max="7" width="12.77734375" style="51" customWidth="1"/>
    <col min="8" max="8" width="4.21875" style="51" customWidth="1"/>
    <col min="9" max="9" width="35.88671875" style="51" customWidth="1"/>
    <col min="10" max="10" width="2.77734375" style="51" customWidth="1"/>
    <col min="11" max="11" width="2.77734375" style="51" hidden="1" customWidth="1"/>
    <col min="12" max="12" width="7.88671875" style="74" customWidth="1"/>
    <col min="13" max="13" width="5" style="73" hidden="1" customWidth="1"/>
    <col min="14" max="14" width="2.21875" style="77" customWidth="1"/>
    <col min="15" max="18" width="2.21875" style="51" customWidth="1"/>
    <col min="19" max="19" width="2.21875" style="52" customWidth="1"/>
    <col min="20" max="20" width="2.21875" style="51" customWidth="1"/>
    <col min="21" max="21" width="2.21875" style="68" customWidth="1"/>
    <col min="22" max="23" width="2.21875" style="51" customWidth="1"/>
    <col min="24" max="24" width="2.21875" style="67" customWidth="1"/>
    <col min="25" max="26" width="2.21875" style="51" customWidth="1"/>
    <col min="27" max="27" width="2.21875" style="67" customWidth="1"/>
    <col min="28" max="28" width="2.21875" style="51" customWidth="1"/>
    <col min="29" max="29" width="2.21875" style="69" customWidth="1"/>
    <col min="30" max="36" width="2.21875" style="51" customWidth="1"/>
    <col min="37" max="37" width="2.21875" style="69" customWidth="1"/>
    <col min="38" max="44" width="2.21875" style="51" customWidth="1"/>
    <col min="45" max="45" width="2.21875" style="69" customWidth="1"/>
    <col min="46" max="52" width="2.21875" style="51" customWidth="1"/>
    <col min="53" max="53" width="2.21875" style="69" customWidth="1"/>
    <col min="54" max="60" width="2.21875" style="51" customWidth="1"/>
    <col min="61" max="61" width="2.21875" style="69" customWidth="1"/>
    <col min="62" max="68" width="2.21875" style="51" customWidth="1"/>
    <col min="69" max="69" width="2.21875" style="56" customWidth="1"/>
    <col min="70" max="70" width="63.33203125" style="50" customWidth="1"/>
    <col min="71" max="71" width="22.44140625" style="51" customWidth="1"/>
    <col min="72" max="72" width="22.44140625" style="56" customWidth="1"/>
    <col min="73" max="73" width="8.88671875" style="50"/>
    <col min="74" max="16384" width="8.88671875" style="51"/>
  </cols>
  <sheetData>
    <row r="1" spans="1:73" s="55" customFormat="1" ht="14.4" customHeight="1" x14ac:dyDescent="0.3">
      <c r="A1" s="53" t="s">
        <v>508</v>
      </c>
      <c r="B1" s="63" t="s">
        <v>519</v>
      </c>
      <c r="C1" s="55" t="s">
        <v>5</v>
      </c>
      <c r="D1" s="64" t="s">
        <v>510</v>
      </c>
      <c r="E1" s="55" t="s">
        <v>755</v>
      </c>
      <c r="F1" s="64" t="s">
        <v>754</v>
      </c>
      <c r="G1" s="183" t="s">
        <v>697</v>
      </c>
      <c r="H1" s="184"/>
      <c r="I1" s="184"/>
      <c r="J1" s="65" t="s">
        <v>866</v>
      </c>
      <c r="K1" s="55" t="s">
        <v>897</v>
      </c>
      <c r="L1" s="189" t="s">
        <v>4</v>
      </c>
      <c r="M1" s="190"/>
      <c r="N1" s="200" t="s">
        <v>87</v>
      </c>
      <c r="O1" s="184"/>
      <c r="P1" s="184"/>
      <c r="Q1" s="184"/>
      <c r="R1" s="184"/>
      <c r="S1" s="188"/>
      <c r="T1" s="83" t="s">
        <v>927</v>
      </c>
      <c r="U1" s="78" t="s">
        <v>926</v>
      </c>
      <c r="V1" s="200" t="s">
        <v>929</v>
      </c>
      <c r="W1" s="184"/>
      <c r="X1" s="184" t="s">
        <v>8</v>
      </c>
      <c r="Y1" s="184"/>
      <c r="Z1" s="184"/>
      <c r="AA1" s="184" t="s">
        <v>928</v>
      </c>
      <c r="AB1" s="184"/>
      <c r="AC1" s="190"/>
      <c r="AD1" s="199" t="s">
        <v>89</v>
      </c>
      <c r="AE1" s="184"/>
      <c r="AF1" s="184"/>
      <c r="AG1" s="184"/>
      <c r="AH1" s="184"/>
      <c r="AI1" s="184"/>
      <c r="AJ1" s="184"/>
      <c r="AK1" s="190"/>
      <c r="AL1" s="199" t="s">
        <v>90</v>
      </c>
      <c r="AM1" s="184"/>
      <c r="AN1" s="184"/>
      <c r="AO1" s="184"/>
      <c r="AP1" s="184"/>
      <c r="AQ1" s="184"/>
      <c r="AR1" s="184"/>
      <c r="AS1" s="190"/>
      <c r="AT1" s="199" t="s">
        <v>143</v>
      </c>
      <c r="AU1" s="184"/>
      <c r="AV1" s="184"/>
      <c r="AW1" s="184"/>
      <c r="AX1" s="184"/>
      <c r="AY1" s="184"/>
      <c r="AZ1" s="184"/>
      <c r="BA1" s="190"/>
      <c r="BB1" s="199" t="s">
        <v>144</v>
      </c>
      <c r="BC1" s="184"/>
      <c r="BD1" s="184"/>
      <c r="BE1" s="184"/>
      <c r="BF1" s="184"/>
      <c r="BG1" s="184"/>
      <c r="BH1" s="184"/>
      <c r="BI1" s="190"/>
      <c r="BJ1" s="184" t="s">
        <v>150</v>
      </c>
      <c r="BK1" s="184"/>
      <c r="BL1" s="184"/>
      <c r="BM1" s="184"/>
      <c r="BN1" s="184"/>
      <c r="BO1" s="184"/>
      <c r="BP1" s="184"/>
      <c r="BQ1" s="188"/>
      <c r="BR1" s="66" t="s">
        <v>124</v>
      </c>
      <c r="BS1" s="64" t="s">
        <v>511</v>
      </c>
      <c r="BT1" s="54" t="s">
        <v>125</v>
      </c>
      <c r="BU1" s="58"/>
    </row>
    <row r="2" spans="1:73" x14ac:dyDescent="0.3">
      <c r="A2" s="163" t="s">
        <v>778</v>
      </c>
      <c r="B2" s="182" t="s">
        <v>520</v>
      </c>
      <c r="C2" s="167" t="s">
        <v>10</v>
      </c>
      <c r="D2" s="167" t="s">
        <v>512</v>
      </c>
      <c r="E2" s="168" t="s">
        <v>691</v>
      </c>
      <c r="F2" s="51">
        <v>8</v>
      </c>
      <c r="G2" s="51" t="s">
        <v>787</v>
      </c>
      <c r="H2" s="51" t="s">
        <v>786</v>
      </c>
      <c r="I2" s="60" t="s">
        <v>787</v>
      </c>
      <c r="J2" s="51" t="s">
        <v>867</v>
      </c>
      <c r="K2" s="51" t="s">
        <v>898</v>
      </c>
      <c r="L2" s="74" t="str">
        <f t="shared" ref="L2:L65" si="0">BIN2HEX(_xlfn.CONCAT($N2:$S2), 2) &amp; " " &amp; BIN2HEX(_xlfn.CONCAT($U2:$U2), 1) &amp; "  " &amp; BIN2HEX(_xlfn.CONCAT($V2:$W2), 1)</f>
        <v>00 0  3</v>
      </c>
      <c r="M2" s="73" t="str">
        <f t="shared" ref="M2:M65" si="1">BIN2HEX(_xlfn.CONCAT($N2:$U2), 2) &amp; " " &amp; BIN2HEX(_xlfn.CONCAT($V2:$W2, "0", "0"), 1)</f>
        <v>00 C</v>
      </c>
      <c r="N2" s="77" t="s">
        <v>902</v>
      </c>
      <c r="O2" s="51" t="s">
        <v>902</v>
      </c>
      <c r="P2" s="51" t="s">
        <v>902</v>
      </c>
      <c r="Q2" s="51" t="s">
        <v>902</v>
      </c>
      <c r="R2" s="51" t="s">
        <v>902</v>
      </c>
      <c r="S2" s="52" t="s">
        <v>902</v>
      </c>
      <c r="T2" s="51" t="s">
        <v>902</v>
      </c>
      <c r="U2" s="68" t="s">
        <v>902</v>
      </c>
      <c r="V2" s="51" t="s">
        <v>903</v>
      </c>
      <c r="W2" s="51" t="s">
        <v>903</v>
      </c>
      <c r="X2" s="197" t="s">
        <v>911</v>
      </c>
      <c r="Y2" s="195"/>
      <c r="Z2" s="195"/>
      <c r="AA2" s="197" t="s">
        <v>132</v>
      </c>
      <c r="AB2" s="195"/>
      <c r="AC2" s="196"/>
      <c r="BR2" s="172" t="s">
        <v>696</v>
      </c>
      <c r="BS2" s="51" t="s">
        <v>698</v>
      </c>
      <c r="BT2" s="173" t="s">
        <v>777</v>
      </c>
    </row>
    <row r="3" spans="1:73" ht="14.4" customHeight="1" x14ac:dyDescent="0.3">
      <c r="A3" s="163"/>
      <c r="B3" s="165"/>
      <c r="C3" s="167"/>
      <c r="D3" s="167"/>
      <c r="E3" s="167"/>
      <c r="F3" s="51">
        <v>16</v>
      </c>
      <c r="G3" s="51" t="s">
        <v>788</v>
      </c>
      <c r="H3" s="51" t="s">
        <v>786</v>
      </c>
      <c r="I3" s="60" t="s">
        <v>788</v>
      </c>
      <c r="J3" s="51" t="s">
        <v>867</v>
      </c>
      <c r="K3" s="51" t="s">
        <v>898</v>
      </c>
      <c r="L3" s="74" t="str">
        <f t="shared" si="0"/>
        <v>00 1  3</v>
      </c>
      <c r="M3" s="73" t="str">
        <f t="shared" si="1"/>
        <v>01 C</v>
      </c>
      <c r="N3" s="77" t="s">
        <v>902</v>
      </c>
      <c r="O3" s="51" t="s">
        <v>902</v>
      </c>
      <c r="P3" s="51" t="s">
        <v>902</v>
      </c>
      <c r="Q3" s="51" t="s">
        <v>902</v>
      </c>
      <c r="R3" s="51" t="s">
        <v>902</v>
      </c>
      <c r="S3" s="52" t="s">
        <v>902</v>
      </c>
      <c r="T3" s="51" t="s">
        <v>902</v>
      </c>
      <c r="U3" s="68" t="s">
        <v>903</v>
      </c>
      <c r="V3" s="51" t="s">
        <v>903</v>
      </c>
      <c r="W3" s="51" t="s">
        <v>903</v>
      </c>
      <c r="X3" s="197" t="s">
        <v>911</v>
      </c>
      <c r="Y3" s="195"/>
      <c r="Z3" s="195"/>
      <c r="AA3" s="197" t="s">
        <v>132</v>
      </c>
      <c r="AB3" s="195"/>
      <c r="AC3" s="196"/>
      <c r="BR3" s="172"/>
      <c r="BS3" s="51" t="s">
        <v>699</v>
      </c>
      <c r="BT3" s="174"/>
    </row>
    <row r="4" spans="1:73" ht="14.4" customHeight="1" x14ac:dyDescent="0.3">
      <c r="A4" s="57" t="s">
        <v>509</v>
      </c>
      <c r="B4" s="165"/>
      <c r="C4" s="167" t="s">
        <v>184</v>
      </c>
      <c r="D4" s="167" t="s">
        <v>907</v>
      </c>
      <c r="E4" s="167" t="s">
        <v>774</v>
      </c>
      <c r="F4" s="167">
        <v>8</v>
      </c>
      <c r="G4" s="167" t="s">
        <v>787</v>
      </c>
      <c r="H4" s="167" t="s">
        <v>786</v>
      </c>
      <c r="I4" s="51" t="s">
        <v>920</v>
      </c>
      <c r="J4" s="51" t="s">
        <v>868</v>
      </c>
      <c r="K4" s="51" t="s">
        <v>869</v>
      </c>
      <c r="L4" s="74" t="str">
        <f t="shared" si="0"/>
        <v>01 0  3</v>
      </c>
      <c r="M4" s="73" t="str">
        <f t="shared" si="1"/>
        <v>04 C</v>
      </c>
      <c r="N4" s="77" t="s">
        <v>902</v>
      </c>
      <c r="O4" s="51" t="s">
        <v>902</v>
      </c>
      <c r="P4" s="51" t="s">
        <v>902</v>
      </c>
      <c r="Q4" s="51" t="s">
        <v>902</v>
      </c>
      <c r="R4" s="51" t="s">
        <v>902</v>
      </c>
      <c r="S4" s="52" t="s">
        <v>903</v>
      </c>
      <c r="T4" s="51" t="s">
        <v>902</v>
      </c>
      <c r="U4" s="68" t="s">
        <v>902</v>
      </c>
      <c r="V4" s="51" t="s">
        <v>903</v>
      </c>
      <c r="W4" s="51" t="s">
        <v>903</v>
      </c>
      <c r="X4" s="197" t="s">
        <v>911</v>
      </c>
      <c r="Y4" s="195"/>
      <c r="Z4" s="195"/>
      <c r="AA4" s="67" t="s">
        <v>903</v>
      </c>
      <c r="AB4" s="51" t="s">
        <v>903</v>
      </c>
      <c r="AC4" s="69" t="s">
        <v>903</v>
      </c>
      <c r="AD4" s="193" t="s">
        <v>921</v>
      </c>
      <c r="AE4" s="167"/>
      <c r="AF4" s="167"/>
      <c r="AG4" s="167"/>
      <c r="AH4" s="167"/>
      <c r="AI4" s="167"/>
      <c r="AJ4" s="167"/>
      <c r="AK4" s="192"/>
      <c r="BR4" s="172" t="s">
        <v>785</v>
      </c>
      <c r="BS4" s="51" t="s">
        <v>781</v>
      </c>
      <c r="BT4" s="56" t="s">
        <v>783</v>
      </c>
    </row>
    <row r="5" spans="1:73" ht="14.4" customHeight="1" x14ac:dyDescent="0.3">
      <c r="A5" s="57" t="s">
        <v>513</v>
      </c>
      <c r="B5" s="165"/>
      <c r="C5" s="167"/>
      <c r="D5" s="167"/>
      <c r="E5" s="167"/>
      <c r="F5" s="167"/>
      <c r="G5" s="167"/>
      <c r="H5" s="167"/>
      <c r="I5" s="51" t="s">
        <v>791</v>
      </c>
      <c r="J5" s="51" t="s">
        <v>867</v>
      </c>
      <c r="K5" s="51" t="s">
        <v>898</v>
      </c>
      <c r="L5" s="74" t="str">
        <f t="shared" si="0"/>
        <v>01 0  0</v>
      </c>
      <c r="M5" s="73" t="str">
        <f t="shared" si="1"/>
        <v>04 0</v>
      </c>
      <c r="N5" s="77" t="s">
        <v>902</v>
      </c>
      <c r="O5" s="51" t="s">
        <v>902</v>
      </c>
      <c r="P5" s="51" t="s">
        <v>902</v>
      </c>
      <c r="Q5" s="51" t="s">
        <v>902</v>
      </c>
      <c r="R5" s="51" t="s">
        <v>902</v>
      </c>
      <c r="S5" s="52" t="s">
        <v>903</v>
      </c>
      <c r="T5" s="51" t="s">
        <v>902</v>
      </c>
      <c r="U5" s="68" t="s">
        <v>902</v>
      </c>
      <c r="V5" s="51" t="s">
        <v>902</v>
      </c>
      <c r="W5" s="51" t="s">
        <v>902</v>
      </c>
      <c r="X5" s="197" t="s">
        <v>911</v>
      </c>
      <c r="Y5" s="195"/>
      <c r="Z5" s="198"/>
      <c r="AA5" s="197" t="s">
        <v>913</v>
      </c>
      <c r="AB5" s="195"/>
      <c r="AC5" s="196"/>
      <c r="BR5" s="172"/>
      <c r="BS5" s="51" t="s">
        <v>782</v>
      </c>
      <c r="BT5" s="56" t="s">
        <v>784</v>
      </c>
    </row>
    <row r="6" spans="1:73" ht="14.4" hidden="1" customHeight="1" x14ac:dyDescent="0.3">
      <c r="A6" s="57" t="s">
        <v>513</v>
      </c>
      <c r="B6" s="165"/>
      <c r="C6" s="167"/>
      <c r="D6" s="167"/>
      <c r="E6" s="203"/>
      <c r="F6" s="167"/>
      <c r="G6" s="167"/>
      <c r="H6" s="167"/>
      <c r="I6" s="51" t="s">
        <v>925</v>
      </c>
      <c r="J6" s="51" t="s">
        <v>869</v>
      </c>
      <c r="K6" s="51" t="s">
        <v>898</v>
      </c>
      <c r="L6" s="74" t="str">
        <f t="shared" si="0"/>
        <v>01 0  0</v>
      </c>
      <c r="M6" s="73" t="str">
        <f t="shared" si="1"/>
        <v>04 0</v>
      </c>
      <c r="N6" s="77" t="s">
        <v>902</v>
      </c>
      <c r="O6" s="51" t="s">
        <v>902</v>
      </c>
      <c r="P6" s="51" t="s">
        <v>902</v>
      </c>
      <c r="Q6" s="51" t="s">
        <v>902</v>
      </c>
      <c r="R6" s="51" t="s">
        <v>902</v>
      </c>
      <c r="S6" s="52" t="s">
        <v>903</v>
      </c>
      <c r="T6" s="51" t="s">
        <v>902</v>
      </c>
      <c r="U6" s="68" t="s">
        <v>902</v>
      </c>
      <c r="X6" s="197" t="s">
        <v>911</v>
      </c>
      <c r="Y6" s="195"/>
      <c r="Z6" s="198"/>
      <c r="AA6" s="197" t="s">
        <v>913</v>
      </c>
      <c r="AB6" s="195"/>
      <c r="AC6" s="196"/>
      <c r="AD6" s="193" t="s">
        <v>921</v>
      </c>
      <c r="AE6" s="167"/>
      <c r="AF6" s="167"/>
      <c r="AG6" s="167"/>
      <c r="AH6" s="167"/>
      <c r="AI6" s="167"/>
      <c r="AJ6" s="167"/>
      <c r="AK6" s="192"/>
      <c r="BR6" s="172"/>
      <c r="BS6" s="51" t="s">
        <v>782</v>
      </c>
      <c r="BT6" s="56" t="s">
        <v>784</v>
      </c>
    </row>
    <row r="7" spans="1:73" ht="14.4" customHeight="1" x14ac:dyDescent="0.3">
      <c r="A7" s="163" t="s">
        <v>778</v>
      </c>
      <c r="B7" s="165"/>
      <c r="C7" s="167"/>
      <c r="D7" s="167"/>
      <c r="E7" s="168" t="s">
        <v>947</v>
      </c>
      <c r="F7" s="167">
        <v>8</v>
      </c>
      <c r="G7" s="167" t="s">
        <v>787</v>
      </c>
      <c r="H7" s="167" t="s">
        <v>786</v>
      </c>
      <c r="I7" s="51" t="s">
        <v>921</v>
      </c>
      <c r="J7" s="51" t="s">
        <v>868</v>
      </c>
      <c r="K7" s="51" t="s">
        <v>869</v>
      </c>
      <c r="L7" s="74" t="str">
        <f t="shared" si="0"/>
        <v>01 0  1</v>
      </c>
      <c r="M7" s="73" t="str">
        <f t="shared" si="1"/>
        <v>04 4</v>
      </c>
      <c r="N7" s="77" t="s">
        <v>902</v>
      </c>
      <c r="O7" s="51" t="s">
        <v>902</v>
      </c>
      <c r="P7" s="51" t="s">
        <v>902</v>
      </c>
      <c r="Q7" s="51" t="s">
        <v>902</v>
      </c>
      <c r="R7" s="51" t="s">
        <v>902</v>
      </c>
      <c r="S7" s="52" t="s">
        <v>903</v>
      </c>
      <c r="T7" s="51" t="s">
        <v>902</v>
      </c>
      <c r="U7" s="68" t="s">
        <v>902</v>
      </c>
      <c r="V7" s="51" t="s">
        <v>902</v>
      </c>
      <c r="W7" s="51" t="s">
        <v>903</v>
      </c>
      <c r="X7" s="197" t="s">
        <v>911</v>
      </c>
      <c r="Y7" s="195"/>
      <c r="Z7" s="195"/>
      <c r="AA7" s="67" t="s">
        <v>903</v>
      </c>
      <c r="AB7" s="51" t="s">
        <v>903</v>
      </c>
      <c r="AC7" s="69" t="s">
        <v>903</v>
      </c>
      <c r="AD7" s="193" t="s">
        <v>921</v>
      </c>
      <c r="AE7" s="167"/>
      <c r="AF7" s="167"/>
      <c r="AG7" s="167"/>
      <c r="AH7" s="167"/>
      <c r="AI7" s="167"/>
      <c r="AJ7" s="167"/>
      <c r="AK7" s="192"/>
      <c r="BR7" s="172"/>
      <c r="BS7" s="51" t="s">
        <v>756</v>
      </c>
      <c r="BT7" s="56" t="s">
        <v>700</v>
      </c>
    </row>
    <row r="8" spans="1:73" ht="14.4" customHeight="1" x14ac:dyDescent="0.3">
      <c r="A8" s="163"/>
      <c r="B8" s="165"/>
      <c r="C8" s="167"/>
      <c r="D8" s="167"/>
      <c r="E8" s="167"/>
      <c r="F8" s="167"/>
      <c r="G8" s="167"/>
      <c r="H8" s="167"/>
      <c r="I8" s="51" t="s">
        <v>914</v>
      </c>
      <c r="J8" s="51" t="s">
        <v>868</v>
      </c>
      <c r="K8" s="51" t="s">
        <v>869</v>
      </c>
      <c r="L8" s="74" t="str">
        <f t="shared" si="0"/>
        <v>00 0  0</v>
      </c>
      <c r="M8" s="73" t="str">
        <f t="shared" si="1"/>
        <v>00 0</v>
      </c>
      <c r="N8" s="77" t="s">
        <v>902</v>
      </c>
      <c r="O8" s="51" t="s">
        <v>902</v>
      </c>
      <c r="P8" s="51" t="s">
        <v>902</v>
      </c>
      <c r="Q8" s="51" t="s">
        <v>902</v>
      </c>
      <c r="R8" s="51" t="s">
        <v>902</v>
      </c>
      <c r="S8" s="52" t="s">
        <v>902</v>
      </c>
      <c r="T8" s="51" t="s">
        <v>902</v>
      </c>
      <c r="U8" s="68" t="s">
        <v>902</v>
      </c>
      <c r="V8" s="51" t="s">
        <v>902</v>
      </c>
      <c r="W8" s="51" t="s">
        <v>902</v>
      </c>
      <c r="X8" s="197" t="s">
        <v>911</v>
      </c>
      <c r="Y8" s="195"/>
      <c r="Z8" s="195"/>
      <c r="AA8" s="67" t="s">
        <v>903</v>
      </c>
      <c r="AB8" s="51" t="s">
        <v>903</v>
      </c>
      <c r="AC8" s="69" t="s">
        <v>903</v>
      </c>
      <c r="AD8" s="193" t="s">
        <v>916</v>
      </c>
      <c r="AE8" s="167"/>
      <c r="AF8" s="167"/>
      <c r="AG8" s="167"/>
      <c r="AH8" s="167"/>
      <c r="AI8" s="167"/>
      <c r="AJ8" s="167"/>
      <c r="AK8" s="167"/>
      <c r="AL8" s="167"/>
      <c r="AM8" s="167"/>
      <c r="AN8" s="167"/>
      <c r="AO8" s="167"/>
      <c r="AP8" s="167"/>
      <c r="AQ8" s="167"/>
      <c r="AR8" s="167"/>
      <c r="AS8" s="192"/>
      <c r="BR8" s="172"/>
      <c r="BS8" s="51" t="s">
        <v>757</v>
      </c>
      <c r="BT8" s="56" t="s">
        <v>714</v>
      </c>
    </row>
    <row r="9" spans="1:73" ht="14.4" customHeight="1" x14ac:dyDescent="0.3">
      <c r="A9" s="163"/>
      <c r="B9" s="165"/>
      <c r="C9" s="167"/>
      <c r="D9" s="167"/>
      <c r="E9" s="167"/>
      <c r="F9" s="167"/>
      <c r="G9" s="167"/>
      <c r="H9" s="167"/>
      <c r="I9" s="51" t="s">
        <v>792</v>
      </c>
      <c r="J9" s="51" t="s">
        <v>867</v>
      </c>
      <c r="K9" s="51" t="s">
        <v>898</v>
      </c>
      <c r="L9" s="74" t="str">
        <f t="shared" si="0"/>
        <v>00 0  0</v>
      </c>
      <c r="M9" s="73" t="str">
        <f t="shared" si="1"/>
        <v>00 0</v>
      </c>
      <c r="N9" s="77" t="s">
        <v>902</v>
      </c>
      <c r="O9" s="51" t="s">
        <v>902</v>
      </c>
      <c r="P9" s="51" t="s">
        <v>902</v>
      </c>
      <c r="Q9" s="51" t="s">
        <v>902</v>
      </c>
      <c r="R9" s="51" t="s">
        <v>902</v>
      </c>
      <c r="S9" s="52" t="s">
        <v>902</v>
      </c>
      <c r="T9" s="51" t="s">
        <v>902</v>
      </c>
      <c r="U9" s="68" t="s">
        <v>902</v>
      </c>
      <c r="V9" s="51" t="s">
        <v>902</v>
      </c>
      <c r="W9" s="51" t="s">
        <v>902</v>
      </c>
      <c r="X9" s="197" t="s">
        <v>911</v>
      </c>
      <c r="Y9" s="195"/>
      <c r="Z9" s="195"/>
      <c r="AA9" s="197" t="s">
        <v>913</v>
      </c>
      <c r="AB9" s="195"/>
      <c r="AC9" s="196"/>
      <c r="BR9" s="172"/>
      <c r="BS9" s="51" t="s">
        <v>758</v>
      </c>
      <c r="BT9" s="56" t="s">
        <v>736</v>
      </c>
    </row>
    <row r="10" spans="1:73" ht="14.4" customHeight="1" x14ac:dyDescent="0.3">
      <c r="A10" s="163"/>
      <c r="B10" s="165"/>
      <c r="C10" s="167"/>
      <c r="D10" s="167"/>
      <c r="E10" s="167"/>
      <c r="F10" s="167"/>
      <c r="G10" s="167"/>
      <c r="H10" s="167"/>
      <c r="I10" s="51" t="s">
        <v>922</v>
      </c>
      <c r="J10" s="51" t="s">
        <v>868</v>
      </c>
      <c r="L10" s="74" t="str">
        <f t="shared" si="0"/>
        <v>00 0  1</v>
      </c>
      <c r="M10" s="73" t="str">
        <f t="shared" si="1"/>
        <v>00 4</v>
      </c>
      <c r="N10" s="77" t="s">
        <v>902</v>
      </c>
      <c r="O10" s="51" t="s">
        <v>902</v>
      </c>
      <c r="P10" s="51" t="s">
        <v>902</v>
      </c>
      <c r="Q10" s="51" t="s">
        <v>902</v>
      </c>
      <c r="R10" s="51" t="s">
        <v>902</v>
      </c>
      <c r="S10" s="52" t="s">
        <v>902</v>
      </c>
      <c r="T10" s="51" t="s">
        <v>902</v>
      </c>
      <c r="U10" s="68" t="s">
        <v>902</v>
      </c>
      <c r="V10" s="51" t="s">
        <v>902</v>
      </c>
      <c r="W10" s="51" t="s">
        <v>903</v>
      </c>
      <c r="X10" s="197" t="s">
        <v>911</v>
      </c>
      <c r="Y10" s="195"/>
      <c r="Z10" s="195"/>
      <c r="AA10" s="197" t="s">
        <v>913</v>
      </c>
      <c r="AB10" s="195"/>
      <c r="AC10" s="196"/>
      <c r="AD10" s="193" t="s">
        <v>921</v>
      </c>
      <c r="AE10" s="167"/>
      <c r="AF10" s="167"/>
      <c r="AG10" s="167"/>
      <c r="AH10" s="167"/>
      <c r="AI10" s="167"/>
      <c r="AJ10" s="167"/>
      <c r="AK10" s="192"/>
      <c r="BR10" s="172"/>
    </row>
    <row r="11" spans="1:73" ht="14.4" customHeight="1" x14ac:dyDescent="0.3">
      <c r="A11" s="163"/>
      <c r="B11" s="165"/>
      <c r="C11" s="167"/>
      <c r="D11" s="167"/>
      <c r="E11" s="167"/>
      <c r="F11" s="167"/>
      <c r="G11" s="167"/>
      <c r="H11" s="167"/>
      <c r="I11" s="51" t="s">
        <v>915</v>
      </c>
      <c r="J11" s="51" t="s">
        <v>868</v>
      </c>
      <c r="K11" s="51" t="s">
        <v>869</v>
      </c>
      <c r="L11" s="74" t="str">
        <f t="shared" si="0"/>
        <v>00 0  2</v>
      </c>
      <c r="M11" s="73" t="str">
        <f t="shared" si="1"/>
        <v>00 8</v>
      </c>
      <c r="N11" s="77" t="s">
        <v>902</v>
      </c>
      <c r="O11" s="51" t="s">
        <v>902</v>
      </c>
      <c r="P11" s="51" t="s">
        <v>902</v>
      </c>
      <c r="Q11" s="51" t="s">
        <v>902</v>
      </c>
      <c r="R11" s="51" t="s">
        <v>902</v>
      </c>
      <c r="S11" s="52" t="s">
        <v>902</v>
      </c>
      <c r="T11" s="51" t="s">
        <v>902</v>
      </c>
      <c r="U11" s="68" t="s">
        <v>902</v>
      </c>
      <c r="V11" s="51" t="s">
        <v>903</v>
      </c>
      <c r="W11" s="51" t="s">
        <v>902</v>
      </c>
      <c r="X11" s="197" t="s">
        <v>911</v>
      </c>
      <c r="Y11" s="195"/>
      <c r="Z11" s="195"/>
      <c r="AA11" s="197" t="s">
        <v>913</v>
      </c>
      <c r="AB11" s="195"/>
      <c r="AC11" s="196"/>
      <c r="AD11" s="193" t="s">
        <v>916</v>
      </c>
      <c r="AE11" s="167"/>
      <c r="AF11" s="167"/>
      <c r="AG11" s="167"/>
      <c r="AH11" s="167"/>
      <c r="AI11" s="167"/>
      <c r="AJ11" s="167"/>
      <c r="AK11" s="167"/>
      <c r="AL11" s="167"/>
      <c r="AM11" s="167"/>
      <c r="AN11" s="167"/>
      <c r="AO11" s="167"/>
      <c r="AP11" s="167"/>
      <c r="AQ11" s="167"/>
      <c r="AR11" s="167"/>
      <c r="AS11" s="192"/>
      <c r="BR11" s="172"/>
    </row>
    <row r="12" spans="1:73" x14ac:dyDescent="0.3">
      <c r="A12" s="163"/>
      <c r="B12" s="165"/>
      <c r="C12" s="167"/>
      <c r="D12" s="167"/>
      <c r="E12" s="167"/>
      <c r="F12" s="167"/>
      <c r="G12" s="167"/>
      <c r="H12" s="167"/>
      <c r="I12" s="51" t="s">
        <v>930</v>
      </c>
      <c r="J12" s="51" t="s">
        <v>867</v>
      </c>
      <c r="K12" s="51" t="s">
        <v>898</v>
      </c>
      <c r="L12" s="74" t="str">
        <f t="shared" si="0"/>
        <v>00 0  0</v>
      </c>
      <c r="M12" s="73" t="str">
        <f t="shared" si="1"/>
        <v>00 0</v>
      </c>
      <c r="N12" s="77" t="s">
        <v>902</v>
      </c>
      <c r="O12" s="51" t="s">
        <v>902</v>
      </c>
      <c r="P12" s="51" t="s">
        <v>902</v>
      </c>
      <c r="Q12" s="51" t="s">
        <v>902</v>
      </c>
      <c r="R12" s="51" t="s">
        <v>902</v>
      </c>
      <c r="S12" s="52" t="s">
        <v>902</v>
      </c>
      <c r="T12" s="51" t="s">
        <v>902</v>
      </c>
      <c r="U12" s="68" t="s">
        <v>902</v>
      </c>
      <c r="V12" s="51" t="s">
        <v>902</v>
      </c>
      <c r="W12" s="51" t="s">
        <v>902</v>
      </c>
      <c r="X12" s="197" t="s">
        <v>911</v>
      </c>
      <c r="Y12" s="195"/>
      <c r="Z12" s="195"/>
      <c r="AA12" s="67" t="s">
        <v>903</v>
      </c>
      <c r="AB12" s="51" t="s">
        <v>903</v>
      </c>
      <c r="AC12" s="69" t="s">
        <v>902</v>
      </c>
      <c r="AD12" s="202" t="s">
        <v>910</v>
      </c>
      <c r="AE12" s="167"/>
      <c r="AF12" s="197" t="s">
        <v>912</v>
      </c>
      <c r="AG12" s="195"/>
      <c r="AH12" s="195"/>
      <c r="AI12" s="197" t="s">
        <v>913</v>
      </c>
      <c r="AJ12" s="195"/>
      <c r="AK12" s="196"/>
      <c r="BR12" s="172"/>
    </row>
    <row r="13" spans="1:73" x14ac:dyDescent="0.3">
      <c r="A13" s="163"/>
      <c r="B13" s="165"/>
      <c r="C13" s="167"/>
      <c r="D13" s="167"/>
      <c r="E13" s="167"/>
      <c r="F13" s="167"/>
      <c r="G13" s="167"/>
      <c r="H13" s="167"/>
      <c r="I13" s="51" t="s">
        <v>931</v>
      </c>
      <c r="J13" s="51" t="s">
        <v>868</v>
      </c>
      <c r="L13" s="74" t="str">
        <f t="shared" si="0"/>
        <v>00 0  1</v>
      </c>
      <c r="M13" s="73" t="str">
        <f t="shared" si="1"/>
        <v>00 4</v>
      </c>
      <c r="N13" s="77" t="s">
        <v>902</v>
      </c>
      <c r="O13" s="51" t="s">
        <v>902</v>
      </c>
      <c r="P13" s="51" t="s">
        <v>902</v>
      </c>
      <c r="Q13" s="51" t="s">
        <v>902</v>
      </c>
      <c r="R13" s="51" t="s">
        <v>902</v>
      </c>
      <c r="S13" s="52" t="s">
        <v>902</v>
      </c>
      <c r="T13" s="51" t="s">
        <v>902</v>
      </c>
      <c r="U13" s="68" t="s">
        <v>902</v>
      </c>
      <c r="V13" s="51" t="s">
        <v>902</v>
      </c>
      <c r="W13" s="51" t="s">
        <v>903</v>
      </c>
      <c r="X13" s="197" t="s">
        <v>911</v>
      </c>
      <c r="Y13" s="195"/>
      <c r="Z13" s="195"/>
      <c r="AA13" s="67" t="s">
        <v>903</v>
      </c>
      <c r="AB13" s="51" t="s">
        <v>903</v>
      </c>
      <c r="AC13" s="69" t="s">
        <v>902</v>
      </c>
      <c r="AD13" s="202" t="s">
        <v>910</v>
      </c>
      <c r="AE13" s="167"/>
      <c r="AF13" s="197" t="s">
        <v>912</v>
      </c>
      <c r="AG13" s="195"/>
      <c r="AH13" s="195"/>
      <c r="AI13" s="197" t="s">
        <v>913</v>
      </c>
      <c r="AJ13" s="195"/>
      <c r="AK13" s="196"/>
      <c r="AL13" s="193" t="s">
        <v>921</v>
      </c>
      <c r="AM13" s="167"/>
      <c r="AN13" s="167"/>
      <c r="AO13" s="167"/>
      <c r="AP13" s="167"/>
      <c r="AQ13" s="167"/>
      <c r="AR13" s="167"/>
      <c r="AS13" s="192"/>
      <c r="BR13" s="172"/>
    </row>
    <row r="14" spans="1:73" x14ac:dyDescent="0.3">
      <c r="A14" s="163"/>
      <c r="B14" s="165"/>
      <c r="C14" s="167"/>
      <c r="D14" s="167"/>
      <c r="E14" s="167"/>
      <c r="F14" s="167"/>
      <c r="G14" s="167"/>
      <c r="H14" s="167"/>
      <c r="I14" s="51" t="s">
        <v>932</v>
      </c>
      <c r="J14" s="51" t="s">
        <v>868</v>
      </c>
      <c r="K14" s="51" t="s">
        <v>869</v>
      </c>
      <c r="L14" s="74" t="str">
        <f t="shared" si="0"/>
        <v>00 0  2</v>
      </c>
      <c r="M14" s="73" t="str">
        <f t="shared" si="1"/>
        <v>00 8</v>
      </c>
      <c r="N14" s="77" t="s">
        <v>902</v>
      </c>
      <c r="O14" s="51" t="s">
        <v>902</v>
      </c>
      <c r="P14" s="51" t="s">
        <v>902</v>
      </c>
      <c r="Q14" s="51" t="s">
        <v>902</v>
      </c>
      <c r="R14" s="51" t="s">
        <v>902</v>
      </c>
      <c r="S14" s="52" t="s">
        <v>902</v>
      </c>
      <c r="T14" s="51" t="s">
        <v>902</v>
      </c>
      <c r="U14" s="68" t="s">
        <v>902</v>
      </c>
      <c r="V14" s="51" t="s">
        <v>903</v>
      </c>
      <c r="W14" s="51" t="s">
        <v>902</v>
      </c>
      <c r="X14" s="197" t="s">
        <v>911</v>
      </c>
      <c r="Y14" s="195"/>
      <c r="Z14" s="195"/>
      <c r="AA14" s="67" t="s">
        <v>903</v>
      </c>
      <c r="AB14" s="51" t="s">
        <v>903</v>
      </c>
      <c r="AC14" s="69" t="s">
        <v>902</v>
      </c>
      <c r="AD14" s="202" t="s">
        <v>910</v>
      </c>
      <c r="AE14" s="167"/>
      <c r="AF14" s="197" t="s">
        <v>912</v>
      </c>
      <c r="AG14" s="195"/>
      <c r="AH14" s="195"/>
      <c r="AI14" s="197" t="s">
        <v>913</v>
      </c>
      <c r="AJ14" s="195"/>
      <c r="AK14" s="196"/>
      <c r="AL14" s="193" t="s">
        <v>916</v>
      </c>
      <c r="AM14" s="167"/>
      <c r="AN14" s="167"/>
      <c r="AO14" s="167"/>
      <c r="AP14" s="167"/>
      <c r="AQ14" s="167"/>
      <c r="AR14" s="167"/>
      <c r="AS14" s="167"/>
      <c r="AT14" s="167"/>
      <c r="AU14" s="167"/>
      <c r="AV14" s="167"/>
      <c r="AW14" s="167"/>
      <c r="AX14" s="167"/>
      <c r="AY14" s="167"/>
      <c r="AZ14" s="167"/>
      <c r="BA14" s="192"/>
      <c r="BQ14" s="51"/>
      <c r="BR14" s="172"/>
    </row>
    <row r="15" spans="1:73" x14ac:dyDescent="0.3">
      <c r="A15" s="163" t="s">
        <v>515</v>
      </c>
      <c r="B15" s="165"/>
      <c r="C15" s="167"/>
      <c r="D15" s="167"/>
      <c r="E15" s="167"/>
      <c r="F15" s="167">
        <v>16</v>
      </c>
      <c r="G15" s="167" t="s">
        <v>788</v>
      </c>
      <c r="H15" s="167" t="s">
        <v>786</v>
      </c>
      <c r="I15" s="51" t="s">
        <v>916</v>
      </c>
      <c r="J15" s="51" t="s">
        <v>868</v>
      </c>
      <c r="K15" s="51" t="s">
        <v>869</v>
      </c>
      <c r="L15" s="74" t="str">
        <f t="shared" si="0"/>
        <v>01 0  2</v>
      </c>
      <c r="M15" s="73" t="str">
        <f t="shared" si="1"/>
        <v>04 8</v>
      </c>
      <c r="N15" s="77" t="s">
        <v>902</v>
      </c>
      <c r="O15" s="51" t="s">
        <v>902</v>
      </c>
      <c r="P15" s="51" t="s">
        <v>902</v>
      </c>
      <c r="Q15" s="51" t="s">
        <v>902</v>
      </c>
      <c r="R15" s="51" t="s">
        <v>902</v>
      </c>
      <c r="S15" s="52" t="s">
        <v>903</v>
      </c>
      <c r="T15" s="51" t="s">
        <v>902</v>
      </c>
      <c r="U15" s="68" t="s">
        <v>902</v>
      </c>
      <c r="V15" s="51" t="s">
        <v>903</v>
      </c>
      <c r="W15" s="51" t="s">
        <v>902</v>
      </c>
      <c r="X15" s="197" t="s">
        <v>911</v>
      </c>
      <c r="Y15" s="195"/>
      <c r="Z15" s="195"/>
      <c r="AA15" s="67" t="s">
        <v>903</v>
      </c>
      <c r="AB15" s="51" t="s">
        <v>903</v>
      </c>
      <c r="AC15" s="69" t="s">
        <v>903</v>
      </c>
      <c r="AD15" s="193" t="s">
        <v>916</v>
      </c>
      <c r="AE15" s="167"/>
      <c r="AF15" s="167"/>
      <c r="AG15" s="167"/>
      <c r="AH15" s="167"/>
      <c r="AI15" s="167"/>
      <c r="AJ15" s="167"/>
      <c r="AK15" s="167"/>
      <c r="AL15" s="167"/>
      <c r="AM15" s="167"/>
      <c r="AN15" s="167"/>
      <c r="AO15" s="167"/>
      <c r="AP15" s="167"/>
      <c r="AQ15" s="167"/>
      <c r="AR15" s="167"/>
      <c r="AS15" s="192"/>
      <c r="BR15" s="172"/>
      <c r="BS15" s="51" t="s">
        <v>762</v>
      </c>
      <c r="BT15" s="56" t="s">
        <v>768</v>
      </c>
    </row>
    <row r="16" spans="1:73" ht="14.4" customHeight="1" x14ac:dyDescent="0.3">
      <c r="A16" s="163"/>
      <c r="B16" s="165"/>
      <c r="C16" s="167"/>
      <c r="D16" s="167"/>
      <c r="E16" s="167"/>
      <c r="F16" s="167"/>
      <c r="G16" s="167"/>
      <c r="H16" s="167"/>
      <c r="I16" s="51" t="s">
        <v>914</v>
      </c>
      <c r="J16" s="51" t="s">
        <v>868</v>
      </c>
      <c r="K16" s="51" t="s">
        <v>869</v>
      </c>
      <c r="L16" s="74" t="str">
        <f t="shared" si="0"/>
        <v>00 1  0</v>
      </c>
      <c r="M16" s="73" t="str">
        <f t="shared" si="1"/>
        <v>01 0</v>
      </c>
      <c r="N16" s="77" t="s">
        <v>902</v>
      </c>
      <c r="O16" s="51" t="s">
        <v>902</v>
      </c>
      <c r="P16" s="51" t="s">
        <v>902</v>
      </c>
      <c r="Q16" s="51" t="s">
        <v>902</v>
      </c>
      <c r="R16" s="51" t="s">
        <v>902</v>
      </c>
      <c r="S16" s="52" t="s">
        <v>902</v>
      </c>
      <c r="T16" s="51" t="s">
        <v>902</v>
      </c>
      <c r="U16" s="68" t="s">
        <v>903</v>
      </c>
      <c r="V16" s="51" t="s">
        <v>902</v>
      </c>
      <c r="W16" s="51" t="s">
        <v>902</v>
      </c>
      <c r="X16" s="197" t="s">
        <v>911</v>
      </c>
      <c r="Y16" s="195"/>
      <c r="Z16" s="195"/>
      <c r="AA16" s="67" t="s">
        <v>903</v>
      </c>
      <c r="AB16" s="51" t="s">
        <v>903</v>
      </c>
      <c r="AC16" s="69" t="s">
        <v>903</v>
      </c>
      <c r="AD16" s="193" t="s">
        <v>916</v>
      </c>
      <c r="AE16" s="167"/>
      <c r="AF16" s="167"/>
      <c r="AG16" s="167"/>
      <c r="AH16" s="167"/>
      <c r="AI16" s="167"/>
      <c r="AJ16" s="167"/>
      <c r="AK16" s="167"/>
      <c r="AL16" s="167"/>
      <c r="AM16" s="167"/>
      <c r="AN16" s="167"/>
      <c r="AO16" s="167"/>
      <c r="AP16" s="167"/>
      <c r="AQ16" s="167"/>
      <c r="AR16" s="167"/>
      <c r="AS16" s="192"/>
      <c r="BR16" s="172"/>
      <c r="BS16" s="51" t="s">
        <v>763</v>
      </c>
      <c r="BT16" s="56" t="s">
        <v>769</v>
      </c>
    </row>
    <row r="17" spans="1:115" ht="14.4" customHeight="1" x14ac:dyDescent="0.3">
      <c r="A17" s="163"/>
      <c r="B17" s="165"/>
      <c r="C17" s="167"/>
      <c r="D17" s="167"/>
      <c r="E17" s="167"/>
      <c r="F17" s="167"/>
      <c r="G17" s="167"/>
      <c r="H17" s="167"/>
      <c r="I17" s="51" t="s">
        <v>792</v>
      </c>
      <c r="J17" s="51" t="s">
        <v>867</v>
      </c>
      <c r="K17" s="51" t="s">
        <v>898</v>
      </c>
      <c r="L17" s="74" t="str">
        <f t="shared" si="0"/>
        <v>00 1  0</v>
      </c>
      <c r="M17" s="73" t="str">
        <f t="shared" si="1"/>
        <v>01 0</v>
      </c>
      <c r="N17" s="77" t="s">
        <v>902</v>
      </c>
      <c r="O17" s="51" t="s">
        <v>902</v>
      </c>
      <c r="P17" s="51" t="s">
        <v>902</v>
      </c>
      <c r="Q17" s="51" t="s">
        <v>902</v>
      </c>
      <c r="R17" s="51" t="s">
        <v>902</v>
      </c>
      <c r="S17" s="52" t="s">
        <v>902</v>
      </c>
      <c r="T17" s="51" t="s">
        <v>902</v>
      </c>
      <c r="U17" s="68" t="s">
        <v>903</v>
      </c>
      <c r="V17" s="51" t="s">
        <v>902</v>
      </c>
      <c r="W17" s="51" t="s">
        <v>902</v>
      </c>
      <c r="X17" s="197" t="s">
        <v>911</v>
      </c>
      <c r="Y17" s="195"/>
      <c r="Z17" s="195"/>
      <c r="AA17" s="197" t="s">
        <v>913</v>
      </c>
      <c r="AB17" s="195"/>
      <c r="AC17" s="196"/>
      <c r="BR17" s="172"/>
      <c r="BS17" s="51" t="s">
        <v>764</v>
      </c>
      <c r="BT17" s="56" t="s">
        <v>770</v>
      </c>
    </row>
    <row r="18" spans="1:115" ht="14.4" customHeight="1" x14ac:dyDescent="0.3">
      <c r="A18" s="163"/>
      <c r="B18" s="165"/>
      <c r="C18" s="167"/>
      <c r="D18" s="167"/>
      <c r="E18" s="167"/>
      <c r="F18" s="167"/>
      <c r="G18" s="167"/>
      <c r="H18" s="167"/>
      <c r="I18" s="51" t="s">
        <v>922</v>
      </c>
      <c r="J18" s="51" t="s">
        <v>868</v>
      </c>
      <c r="L18" s="74" t="str">
        <f t="shared" si="0"/>
        <v>00 1  1</v>
      </c>
      <c r="M18" s="73" t="str">
        <f t="shared" si="1"/>
        <v>01 4</v>
      </c>
      <c r="N18" s="77" t="s">
        <v>902</v>
      </c>
      <c r="O18" s="51" t="s">
        <v>902</v>
      </c>
      <c r="P18" s="51" t="s">
        <v>902</v>
      </c>
      <c r="Q18" s="51" t="s">
        <v>902</v>
      </c>
      <c r="R18" s="51" t="s">
        <v>902</v>
      </c>
      <c r="S18" s="52" t="s">
        <v>902</v>
      </c>
      <c r="T18" s="51" t="s">
        <v>902</v>
      </c>
      <c r="U18" s="68" t="s">
        <v>903</v>
      </c>
      <c r="V18" s="51" t="s">
        <v>902</v>
      </c>
      <c r="W18" s="51" t="s">
        <v>903</v>
      </c>
      <c r="X18" s="197" t="s">
        <v>911</v>
      </c>
      <c r="Y18" s="195"/>
      <c r="Z18" s="195"/>
      <c r="AA18" s="197" t="s">
        <v>913</v>
      </c>
      <c r="AB18" s="195"/>
      <c r="AC18" s="196"/>
      <c r="AD18" s="193" t="s">
        <v>921</v>
      </c>
      <c r="AE18" s="167"/>
      <c r="AF18" s="167"/>
      <c r="AG18" s="167"/>
      <c r="AH18" s="167"/>
      <c r="AI18" s="167"/>
      <c r="AJ18" s="167"/>
      <c r="AK18" s="192"/>
      <c r="BR18" s="172"/>
    </row>
    <row r="19" spans="1:115" x14ac:dyDescent="0.3">
      <c r="A19" s="163"/>
      <c r="B19" s="165"/>
      <c r="C19" s="167"/>
      <c r="D19" s="167"/>
      <c r="E19" s="167"/>
      <c r="F19" s="167"/>
      <c r="G19" s="167"/>
      <c r="H19" s="167"/>
      <c r="I19" s="51" t="s">
        <v>915</v>
      </c>
      <c r="J19" s="51" t="s">
        <v>868</v>
      </c>
      <c r="K19" s="51" t="s">
        <v>869</v>
      </c>
      <c r="L19" s="74" t="str">
        <f t="shared" si="0"/>
        <v>00 1  2</v>
      </c>
      <c r="M19" s="73" t="str">
        <f t="shared" si="1"/>
        <v>01 8</v>
      </c>
      <c r="N19" s="77" t="s">
        <v>902</v>
      </c>
      <c r="O19" s="51" t="s">
        <v>902</v>
      </c>
      <c r="P19" s="51" t="s">
        <v>902</v>
      </c>
      <c r="Q19" s="51" t="s">
        <v>902</v>
      </c>
      <c r="R19" s="51" t="s">
        <v>902</v>
      </c>
      <c r="S19" s="52" t="s">
        <v>902</v>
      </c>
      <c r="T19" s="51" t="s">
        <v>902</v>
      </c>
      <c r="U19" s="68" t="s">
        <v>903</v>
      </c>
      <c r="V19" s="51" t="s">
        <v>903</v>
      </c>
      <c r="W19" s="51" t="s">
        <v>902</v>
      </c>
      <c r="X19" s="197" t="s">
        <v>911</v>
      </c>
      <c r="Y19" s="195"/>
      <c r="Z19" s="195"/>
      <c r="AA19" s="197" t="s">
        <v>913</v>
      </c>
      <c r="AB19" s="195"/>
      <c r="AC19" s="196"/>
      <c r="AD19" s="193" t="s">
        <v>916</v>
      </c>
      <c r="AE19" s="167"/>
      <c r="AF19" s="167"/>
      <c r="AG19" s="167"/>
      <c r="AH19" s="167"/>
      <c r="AI19" s="167"/>
      <c r="AJ19" s="167"/>
      <c r="AK19" s="167"/>
      <c r="AL19" s="167"/>
      <c r="AM19" s="167"/>
      <c r="AN19" s="167"/>
      <c r="AO19" s="167"/>
      <c r="AP19" s="167"/>
      <c r="AQ19" s="167"/>
      <c r="AR19" s="167"/>
      <c r="AS19" s="192"/>
      <c r="BR19" s="172"/>
    </row>
    <row r="20" spans="1:115" x14ac:dyDescent="0.3">
      <c r="A20" s="163"/>
      <c r="B20" s="165"/>
      <c r="C20" s="167"/>
      <c r="D20" s="167"/>
      <c r="E20" s="167"/>
      <c r="F20" s="167"/>
      <c r="G20" s="167"/>
      <c r="H20" s="167"/>
      <c r="I20" s="51" t="s">
        <v>930</v>
      </c>
      <c r="J20" s="51" t="s">
        <v>867</v>
      </c>
      <c r="K20" s="51" t="s">
        <v>898</v>
      </c>
      <c r="L20" s="74" t="str">
        <f t="shared" si="0"/>
        <v>00 1  0</v>
      </c>
      <c r="M20" s="73" t="str">
        <f t="shared" si="1"/>
        <v>01 0</v>
      </c>
      <c r="N20" s="77" t="s">
        <v>902</v>
      </c>
      <c r="O20" s="51" t="s">
        <v>902</v>
      </c>
      <c r="P20" s="51" t="s">
        <v>902</v>
      </c>
      <c r="Q20" s="51" t="s">
        <v>902</v>
      </c>
      <c r="R20" s="51" t="s">
        <v>902</v>
      </c>
      <c r="S20" s="52" t="s">
        <v>902</v>
      </c>
      <c r="T20" s="51" t="s">
        <v>902</v>
      </c>
      <c r="U20" s="68" t="s">
        <v>903</v>
      </c>
      <c r="V20" s="51" t="s">
        <v>902</v>
      </c>
      <c r="W20" s="51" t="s">
        <v>902</v>
      </c>
      <c r="X20" s="197" t="s">
        <v>911</v>
      </c>
      <c r="Y20" s="195"/>
      <c r="Z20" s="195"/>
      <c r="AA20" s="67" t="s">
        <v>903</v>
      </c>
      <c r="AB20" s="51" t="s">
        <v>903</v>
      </c>
      <c r="AC20" s="69" t="s">
        <v>902</v>
      </c>
      <c r="AD20" s="202" t="s">
        <v>910</v>
      </c>
      <c r="AE20" s="167"/>
      <c r="AF20" s="197" t="s">
        <v>912</v>
      </c>
      <c r="AG20" s="195"/>
      <c r="AH20" s="195"/>
      <c r="AI20" s="197" t="s">
        <v>913</v>
      </c>
      <c r="AJ20" s="195"/>
      <c r="AK20" s="196"/>
      <c r="BR20" s="172"/>
    </row>
    <row r="21" spans="1:115" x14ac:dyDescent="0.3">
      <c r="A21" s="163"/>
      <c r="B21" s="165"/>
      <c r="C21" s="167"/>
      <c r="D21" s="167"/>
      <c r="E21" s="167"/>
      <c r="F21" s="167"/>
      <c r="G21" s="167"/>
      <c r="H21" s="167"/>
      <c r="I21" s="51" t="s">
        <v>931</v>
      </c>
      <c r="J21" s="51" t="s">
        <v>868</v>
      </c>
      <c r="L21" s="74" t="str">
        <f t="shared" si="0"/>
        <v>00 1  1</v>
      </c>
      <c r="M21" s="73" t="str">
        <f t="shared" si="1"/>
        <v>01 4</v>
      </c>
      <c r="N21" s="77" t="s">
        <v>902</v>
      </c>
      <c r="O21" s="51" t="s">
        <v>902</v>
      </c>
      <c r="P21" s="51" t="s">
        <v>902</v>
      </c>
      <c r="Q21" s="51" t="s">
        <v>902</v>
      </c>
      <c r="R21" s="51" t="s">
        <v>902</v>
      </c>
      <c r="S21" s="52" t="s">
        <v>902</v>
      </c>
      <c r="T21" s="51" t="s">
        <v>902</v>
      </c>
      <c r="U21" s="68" t="s">
        <v>903</v>
      </c>
      <c r="V21" s="51" t="s">
        <v>902</v>
      </c>
      <c r="W21" s="51" t="s">
        <v>903</v>
      </c>
      <c r="X21" s="197" t="s">
        <v>911</v>
      </c>
      <c r="Y21" s="195"/>
      <c r="Z21" s="195"/>
      <c r="AA21" s="67" t="s">
        <v>903</v>
      </c>
      <c r="AB21" s="51" t="s">
        <v>903</v>
      </c>
      <c r="AC21" s="69" t="s">
        <v>902</v>
      </c>
      <c r="AD21" s="202" t="s">
        <v>910</v>
      </c>
      <c r="AE21" s="167"/>
      <c r="AF21" s="197" t="s">
        <v>912</v>
      </c>
      <c r="AG21" s="195"/>
      <c r="AH21" s="195"/>
      <c r="AI21" s="197" t="s">
        <v>913</v>
      </c>
      <c r="AJ21" s="195"/>
      <c r="AK21" s="196"/>
      <c r="AL21" s="193" t="s">
        <v>921</v>
      </c>
      <c r="AM21" s="167"/>
      <c r="AN21" s="167"/>
      <c r="AO21" s="167"/>
      <c r="AP21" s="167"/>
      <c r="AQ21" s="167"/>
      <c r="AR21" s="167"/>
      <c r="AS21" s="192"/>
      <c r="BR21" s="172"/>
    </row>
    <row r="22" spans="1:115" x14ac:dyDescent="0.3">
      <c r="A22" s="163"/>
      <c r="B22" s="165"/>
      <c r="C22" s="167"/>
      <c r="D22" s="167"/>
      <c r="E22" s="167"/>
      <c r="F22" s="167"/>
      <c r="G22" s="167"/>
      <c r="H22" s="167"/>
      <c r="I22" s="51" t="s">
        <v>932</v>
      </c>
      <c r="J22" s="51" t="s">
        <v>868</v>
      </c>
      <c r="K22" s="51" t="s">
        <v>869</v>
      </c>
      <c r="L22" s="74" t="str">
        <f t="shared" si="0"/>
        <v>00 1  2</v>
      </c>
      <c r="M22" s="73" t="str">
        <f t="shared" si="1"/>
        <v>01 8</v>
      </c>
      <c r="N22" s="77" t="s">
        <v>902</v>
      </c>
      <c r="O22" s="51" t="s">
        <v>902</v>
      </c>
      <c r="P22" s="51" t="s">
        <v>902</v>
      </c>
      <c r="Q22" s="51" t="s">
        <v>902</v>
      </c>
      <c r="R22" s="51" t="s">
        <v>902</v>
      </c>
      <c r="S22" s="52" t="s">
        <v>902</v>
      </c>
      <c r="T22" s="51" t="s">
        <v>902</v>
      </c>
      <c r="U22" s="68" t="s">
        <v>903</v>
      </c>
      <c r="V22" s="51" t="s">
        <v>903</v>
      </c>
      <c r="W22" s="51" t="s">
        <v>902</v>
      </c>
      <c r="X22" s="197" t="s">
        <v>911</v>
      </c>
      <c r="Y22" s="195"/>
      <c r="Z22" s="195"/>
      <c r="AA22" s="67" t="s">
        <v>903</v>
      </c>
      <c r="AB22" s="51" t="s">
        <v>903</v>
      </c>
      <c r="AC22" s="69" t="s">
        <v>902</v>
      </c>
      <c r="AD22" s="202" t="s">
        <v>910</v>
      </c>
      <c r="AE22" s="167"/>
      <c r="AF22" s="197" t="s">
        <v>912</v>
      </c>
      <c r="AG22" s="195"/>
      <c r="AH22" s="195"/>
      <c r="AI22" s="197" t="s">
        <v>913</v>
      </c>
      <c r="AJ22" s="195"/>
      <c r="AK22" s="196"/>
      <c r="AL22" s="193" t="s">
        <v>916</v>
      </c>
      <c r="AM22" s="167"/>
      <c r="AN22" s="167"/>
      <c r="AO22" s="167"/>
      <c r="AP22" s="167"/>
      <c r="AQ22" s="167"/>
      <c r="AR22" s="167"/>
      <c r="AS22" s="167"/>
      <c r="AT22" s="167"/>
      <c r="AU22" s="167"/>
      <c r="AV22" s="167"/>
      <c r="AW22" s="167"/>
      <c r="AX22" s="167"/>
      <c r="AY22" s="167"/>
      <c r="AZ22" s="167"/>
      <c r="BA22" s="192"/>
      <c r="BQ22" s="51"/>
      <c r="BR22" s="172"/>
    </row>
    <row r="23" spans="1:115" s="50" customFormat="1" x14ac:dyDescent="0.3">
      <c r="A23" s="163" t="s">
        <v>513</v>
      </c>
      <c r="B23" s="165"/>
      <c r="C23" s="167"/>
      <c r="D23" s="167" t="s">
        <v>909</v>
      </c>
      <c r="E23" s="167" t="s">
        <v>691</v>
      </c>
      <c r="F23" s="51">
        <v>8</v>
      </c>
      <c r="G23" s="51" t="s">
        <v>877</v>
      </c>
      <c r="H23" s="51" t="s">
        <v>786</v>
      </c>
      <c r="I23" s="51" t="s">
        <v>787</v>
      </c>
      <c r="J23" s="51" t="s">
        <v>869</v>
      </c>
      <c r="K23" s="51" t="s">
        <v>869</v>
      </c>
      <c r="L23" s="74" t="str">
        <f t="shared" si="0"/>
        <v>00 0  0</v>
      </c>
      <c r="M23" s="73" t="str">
        <f t="shared" si="1"/>
        <v>00 0</v>
      </c>
      <c r="N23" s="77"/>
      <c r="O23" s="51"/>
      <c r="P23" s="51"/>
      <c r="Q23" s="51"/>
      <c r="R23" s="51"/>
      <c r="S23" s="52"/>
      <c r="T23" s="51"/>
      <c r="U23" s="68"/>
      <c r="V23" s="51"/>
      <c r="W23" s="51"/>
      <c r="X23" s="67"/>
      <c r="Y23" s="51"/>
      <c r="Z23" s="51"/>
      <c r="AA23" s="67"/>
      <c r="AB23" s="51"/>
      <c r="AC23" s="69"/>
      <c r="AD23" s="51"/>
      <c r="AE23" s="51"/>
      <c r="AF23" s="51"/>
      <c r="AG23" s="51"/>
      <c r="AH23" s="51"/>
      <c r="AI23" s="51"/>
      <c r="AJ23" s="51"/>
      <c r="AK23" s="69"/>
      <c r="AL23" s="51"/>
      <c r="AM23" s="51"/>
      <c r="AN23" s="51"/>
      <c r="AO23" s="51"/>
      <c r="AP23" s="51"/>
      <c r="AQ23" s="51"/>
      <c r="AR23" s="51"/>
      <c r="AS23" s="69"/>
      <c r="AT23" s="51"/>
      <c r="AU23" s="51"/>
      <c r="AV23" s="51"/>
      <c r="AW23" s="51"/>
      <c r="AX23" s="51"/>
      <c r="AY23" s="51"/>
      <c r="AZ23" s="51"/>
      <c r="BA23" s="69"/>
      <c r="BB23" s="51"/>
      <c r="BC23" s="51"/>
      <c r="BD23" s="51"/>
      <c r="BE23" s="51"/>
      <c r="BF23" s="51"/>
      <c r="BG23" s="51"/>
      <c r="BH23" s="51"/>
      <c r="BI23" s="69"/>
      <c r="BJ23" s="51"/>
      <c r="BK23" s="51"/>
      <c r="BL23" s="51"/>
      <c r="BM23" s="51"/>
      <c r="BN23" s="51"/>
      <c r="BO23" s="51"/>
      <c r="BP23" s="51"/>
      <c r="BQ23" s="56"/>
      <c r="BR23" s="172" t="s">
        <v>878</v>
      </c>
      <c r="BS23" s="51" t="s">
        <v>880</v>
      </c>
      <c r="BT23" s="56" t="s">
        <v>691</v>
      </c>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row>
    <row r="24" spans="1:115" s="50" customFormat="1" x14ac:dyDescent="0.3">
      <c r="A24" s="163"/>
      <c r="B24" s="165"/>
      <c r="C24" s="167"/>
      <c r="D24" s="167"/>
      <c r="E24" s="167"/>
      <c r="F24" s="51">
        <v>16</v>
      </c>
      <c r="G24" s="51" t="s">
        <v>793</v>
      </c>
      <c r="H24" s="51" t="s">
        <v>786</v>
      </c>
      <c r="I24" s="51" t="s">
        <v>788</v>
      </c>
      <c r="J24" s="51" t="s">
        <v>869</v>
      </c>
      <c r="K24" s="51" t="s">
        <v>869</v>
      </c>
      <c r="L24" s="74" t="str">
        <f t="shared" si="0"/>
        <v>00 0  0</v>
      </c>
      <c r="M24" s="73" t="str">
        <f t="shared" si="1"/>
        <v>00 0</v>
      </c>
      <c r="N24" s="77"/>
      <c r="O24" s="51"/>
      <c r="P24" s="51"/>
      <c r="Q24" s="51"/>
      <c r="R24" s="51"/>
      <c r="S24" s="52"/>
      <c r="T24" s="51"/>
      <c r="U24" s="68"/>
      <c r="V24" s="51"/>
      <c r="W24" s="51"/>
      <c r="X24" s="67"/>
      <c r="Y24" s="51"/>
      <c r="Z24" s="51"/>
      <c r="AA24" s="67"/>
      <c r="AB24" s="51"/>
      <c r="AC24" s="69"/>
      <c r="AD24" s="51"/>
      <c r="AE24" s="51"/>
      <c r="AF24" s="51"/>
      <c r="AG24" s="51"/>
      <c r="AH24" s="51"/>
      <c r="AI24" s="51"/>
      <c r="AJ24" s="51"/>
      <c r="AK24" s="69"/>
      <c r="AL24" s="51"/>
      <c r="AM24" s="51"/>
      <c r="AN24" s="51"/>
      <c r="AO24" s="51"/>
      <c r="AP24" s="51"/>
      <c r="AQ24" s="51"/>
      <c r="AR24" s="51"/>
      <c r="AS24" s="69"/>
      <c r="AT24" s="51"/>
      <c r="AU24" s="51"/>
      <c r="AV24" s="51"/>
      <c r="AW24" s="51"/>
      <c r="AX24" s="51"/>
      <c r="AY24" s="51"/>
      <c r="AZ24" s="51"/>
      <c r="BA24" s="69"/>
      <c r="BB24" s="51"/>
      <c r="BC24" s="51"/>
      <c r="BD24" s="51"/>
      <c r="BE24" s="51"/>
      <c r="BF24" s="51"/>
      <c r="BG24" s="51"/>
      <c r="BH24" s="51"/>
      <c r="BI24" s="69"/>
      <c r="BJ24" s="51"/>
      <c r="BK24" s="51"/>
      <c r="BL24" s="51"/>
      <c r="BM24" s="51"/>
      <c r="BN24" s="51"/>
      <c r="BO24" s="51"/>
      <c r="BP24" s="51"/>
      <c r="BQ24" s="56"/>
      <c r="BR24" s="172"/>
      <c r="BS24" s="51" t="s">
        <v>879</v>
      </c>
      <c r="BT24" s="56" t="s">
        <v>691</v>
      </c>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row>
    <row r="25" spans="1:115" s="50" customFormat="1" ht="14.4" customHeight="1" x14ac:dyDescent="0.3">
      <c r="A25" s="163" t="s">
        <v>509</v>
      </c>
      <c r="B25" s="165"/>
      <c r="C25" s="167" t="s">
        <v>185</v>
      </c>
      <c r="D25" s="167" t="s">
        <v>906</v>
      </c>
      <c r="E25" s="167" t="s">
        <v>774</v>
      </c>
      <c r="F25" s="167">
        <v>8</v>
      </c>
      <c r="G25" s="167" t="s">
        <v>790</v>
      </c>
      <c r="H25" s="167" t="s">
        <v>794</v>
      </c>
      <c r="I25" s="51" t="s">
        <v>920</v>
      </c>
      <c r="J25" s="51" t="s">
        <v>868</v>
      </c>
      <c r="K25" s="51" t="s">
        <v>869</v>
      </c>
      <c r="L25" s="74" t="str">
        <f t="shared" si="0"/>
        <v>01 1  3</v>
      </c>
      <c r="M25" s="73" t="str">
        <f t="shared" si="1"/>
        <v>05 C</v>
      </c>
      <c r="N25" s="77" t="s">
        <v>902</v>
      </c>
      <c r="O25" s="51" t="s">
        <v>902</v>
      </c>
      <c r="P25" s="51" t="s">
        <v>902</v>
      </c>
      <c r="Q25" s="51" t="s">
        <v>902</v>
      </c>
      <c r="R25" s="51" t="s">
        <v>902</v>
      </c>
      <c r="S25" s="52" t="s">
        <v>903</v>
      </c>
      <c r="T25" s="51" t="s">
        <v>902</v>
      </c>
      <c r="U25" s="68" t="s">
        <v>903</v>
      </c>
      <c r="V25" s="51" t="s">
        <v>903</v>
      </c>
      <c r="W25" s="51" t="s">
        <v>903</v>
      </c>
      <c r="X25" s="67" t="s">
        <v>902</v>
      </c>
      <c r="Y25" s="51" t="s">
        <v>902</v>
      </c>
      <c r="Z25" s="51" t="s">
        <v>902</v>
      </c>
      <c r="AA25" s="67" t="s">
        <v>903</v>
      </c>
      <c r="AB25" s="51" t="s">
        <v>903</v>
      </c>
      <c r="AC25" s="69" t="s">
        <v>903</v>
      </c>
      <c r="AD25" s="193" t="s">
        <v>921</v>
      </c>
      <c r="AE25" s="167"/>
      <c r="AF25" s="167"/>
      <c r="AG25" s="167"/>
      <c r="AH25" s="167"/>
      <c r="AI25" s="167"/>
      <c r="AJ25" s="167"/>
      <c r="AK25" s="192"/>
      <c r="AL25" s="193" t="s">
        <v>790</v>
      </c>
      <c r="AM25" s="167"/>
      <c r="AN25" s="167"/>
      <c r="AO25" s="167"/>
      <c r="AP25" s="167"/>
      <c r="AQ25" s="167"/>
      <c r="AR25" s="167"/>
      <c r="AS25" s="192"/>
      <c r="AT25" s="51"/>
      <c r="AU25" s="51"/>
      <c r="AV25" s="51"/>
      <c r="AW25" s="51"/>
      <c r="AX25" s="51"/>
      <c r="AY25" s="51"/>
      <c r="AZ25" s="51"/>
      <c r="BA25" s="69"/>
      <c r="BB25" s="51"/>
      <c r="BC25" s="51"/>
      <c r="BD25" s="51"/>
      <c r="BE25" s="51"/>
      <c r="BF25" s="51"/>
      <c r="BG25" s="51"/>
      <c r="BH25" s="51"/>
      <c r="BI25" s="69"/>
      <c r="BJ25" s="51"/>
      <c r="BK25" s="51"/>
      <c r="BL25" s="51"/>
      <c r="BM25" s="51"/>
      <c r="BN25" s="51"/>
      <c r="BO25" s="51"/>
      <c r="BP25" s="51"/>
      <c r="BQ25" s="56"/>
      <c r="BR25" s="172" t="s">
        <v>514</v>
      </c>
      <c r="BS25" s="51" t="s">
        <v>779</v>
      </c>
      <c r="BT25" s="56" t="s">
        <v>780</v>
      </c>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row>
    <row r="26" spans="1:115" s="50" customFormat="1" ht="14.4" customHeight="1" x14ac:dyDescent="0.3">
      <c r="A26" s="163"/>
      <c r="B26" s="165"/>
      <c r="C26" s="167"/>
      <c r="D26" s="167"/>
      <c r="E26" s="167"/>
      <c r="F26" s="167"/>
      <c r="G26" s="167"/>
      <c r="H26" s="167"/>
      <c r="I26" s="51" t="s">
        <v>791</v>
      </c>
      <c r="J26" s="51" t="s">
        <v>868</v>
      </c>
      <c r="K26" s="51" t="s">
        <v>869</v>
      </c>
      <c r="L26" s="74" t="str">
        <f t="shared" si="0"/>
        <v>01 1  3</v>
      </c>
      <c r="M26" s="73" t="str">
        <f t="shared" si="1"/>
        <v>07 C</v>
      </c>
      <c r="N26" s="77" t="s">
        <v>902</v>
      </c>
      <c r="O26" s="51" t="s">
        <v>902</v>
      </c>
      <c r="P26" s="51" t="s">
        <v>902</v>
      </c>
      <c r="Q26" s="51" t="s">
        <v>902</v>
      </c>
      <c r="R26" s="51" t="s">
        <v>902</v>
      </c>
      <c r="S26" s="52" t="s">
        <v>903</v>
      </c>
      <c r="T26" s="51" t="s">
        <v>903</v>
      </c>
      <c r="U26" s="68" t="s">
        <v>903</v>
      </c>
      <c r="V26" s="51" t="s">
        <v>903</v>
      </c>
      <c r="W26" s="51" t="s">
        <v>903</v>
      </c>
      <c r="X26" s="67" t="s">
        <v>902</v>
      </c>
      <c r="Y26" s="51" t="s">
        <v>902</v>
      </c>
      <c r="Z26" s="51" t="s">
        <v>902</v>
      </c>
      <c r="AA26" s="197" t="s">
        <v>913</v>
      </c>
      <c r="AB26" s="195"/>
      <c r="AC26" s="196"/>
      <c r="AD26" s="193" t="s">
        <v>790</v>
      </c>
      <c r="AE26" s="167"/>
      <c r="AF26" s="167"/>
      <c r="AG26" s="167"/>
      <c r="AH26" s="167"/>
      <c r="AI26" s="167"/>
      <c r="AJ26" s="167"/>
      <c r="AK26" s="192"/>
      <c r="AL26" s="51"/>
      <c r="AM26" s="51"/>
      <c r="AN26" s="51"/>
      <c r="AO26" s="51"/>
      <c r="AP26" s="51"/>
      <c r="AQ26" s="51"/>
      <c r="AR26" s="51"/>
      <c r="AS26" s="69"/>
      <c r="AT26" s="51"/>
      <c r="AU26" s="51"/>
      <c r="AV26" s="51"/>
      <c r="AW26" s="51"/>
      <c r="AX26" s="51"/>
      <c r="AY26" s="51"/>
      <c r="AZ26" s="51"/>
      <c r="BA26" s="69"/>
      <c r="BB26" s="51"/>
      <c r="BC26" s="51"/>
      <c r="BD26" s="51"/>
      <c r="BE26" s="51"/>
      <c r="BF26" s="51"/>
      <c r="BG26" s="51"/>
      <c r="BH26" s="51"/>
      <c r="BI26" s="69"/>
      <c r="BJ26" s="51"/>
      <c r="BK26" s="51"/>
      <c r="BL26" s="51"/>
      <c r="BM26" s="51"/>
      <c r="BN26" s="51"/>
      <c r="BO26" s="51"/>
      <c r="BP26" s="51"/>
      <c r="BQ26" s="56"/>
      <c r="BR26" s="172"/>
      <c r="BS26" s="51"/>
      <c r="BT26" s="56"/>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row>
    <row r="27" spans="1:115" s="50" customFormat="1" ht="14.4" hidden="1" customHeight="1" x14ac:dyDescent="0.3">
      <c r="A27" s="163"/>
      <c r="B27" s="165"/>
      <c r="C27" s="167"/>
      <c r="D27" s="167"/>
      <c r="E27" s="167"/>
      <c r="F27" s="167"/>
      <c r="G27" s="167"/>
      <c r="H27" s="167"/>
      <c r="I27" s="51" t="s">
        <v>925</v>
      </c>
      <c r="J27" s="51" t="s">
        <v>869</v>
      </c>
      <c r="K27" s="51" t="s">
        <v>869</v>
      </c>
      <c r="L27" s="74" t="str">
        <f t="shared" si="0"/>
        <v>00 0  0</v>
      </c>
      <c r="M27" s="73" t="str">
        <f t="shared" si="1"/>
        <v>00 0</v>
      </c>
      <c r="N27" s="77"/>
      <c r="O27" s="51"/>
      <c r="P27" s="51"/>
      <c r="Q27" s="51"/>
      <c r="R27" s="51"/>
      <c r="S27" s="52"/>
      <c r="T27" s="51"/>
      <c r="U27" s="68"/>
      <c r="V27" s="51"/>
      <c r="W27" s="51"/>
      <c r="X27" s="67"/>
      <c r="Y27" s="51"/>
      <c r="Z27" s="51"/>
      <c r="AA27" s="67"/>
      <c r="AB27" s="51"/>
      <c r="AC27" s="69"/>
      <c r="AD27" s="51"/>
      <c r="AE27" s="51"/>
      <c r="AF27" s="51"/>
      <c r="AG27" s="51"/>
      <c r="AH27" s="51"/>
      <c r="AI27" s="51"/>
      <c r="AJ27" s="51"/>
      <c r="AK27" s="69"/>
      <c r="AL27" s="51"/>
      <c r="AM27" s="51"/>
      <c r="AN27" s="51"/>
      <c r="AO27" s="51"/>
      <c r="AP27" s="51"/>
      <c r="AQ27" s="51"/>
      <c r="AR27" s="51"/>
      <c r="AS27" s="69"/>
      <c r="AT27" s="51"/>
      <c r="AU27" s="51"/>
      <c r="AV27" s="51"/>
      <c r="AW27" s="51"/>
      <c r="AX27" s="51"/>
      <c r="AY27" s="51"/>
      <c r="AZ27" s="51"/>
      <c r="BA27" s="69"/>
      <c r="BB27" s="51"/>
      <c r="BC27" s="51"/>
      <c r="BD27" s="51"/>
      <c r="BE27" s="51"/>
      <c r="BF27" s="51"/>
      <c r="BG27" s="51"/>
      <c r="BH27" s="51"/>
      <c r="BI27" s="69"/>
      <c r="BJ27" s="51"/>
      <c r="BK27" s="51"/>
      <c r="BL27" s="51"/>
      <c r="BM27" s="51"/>
      <c r="BN27" s="51"/>
      <c r="BO27" s="51"/>
      <c r="BP27" s="51"/>
      <c r="BQ27" s="56"/>
      <c r="BR27" s="172"/>
      <c r="BS27" s="51"/>
      <c r="BT27" s="56"/>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row>
    <row r="28" spans="1:115" s="50" customFormat="1" ht="14.4" customHeight="1" x14ac:dyDescent="0.3">
      <c r="A28" s="163" t="s">
        <v>513</v>
      </c>
      <c r="B28" s="165"/>
      <c r="C28" s="167"/>
      <c r="D28" s="167"/>
      <c r="E28" s="167"/>
      <c r="F28" s="167"/>
      <c r="G28" s="167" t="s">
        <v>787</v>
      </c>
      <c r="H28" s="167" t="s">
        <v>794</v>
      </c>
      <c r="I28" s="51" t="s">
        <v>920</v>
      </c>
      <c r="J28" s="51" t="s">
        <v>867</v>
      </c>
      <c r="K28" s="51" t="s">
        <v>898</v>
      </c>
      <c r="L28" s="74" t="str">
        <f t="shared" si="0"/>
        <v>01 0  3</v>
      </c>
      <c r="M28" s="73" t="str">
        <f t="shared" si="1"/>
        <v>06 C</v>
      </c>
      <c r="N28" s="77" t="s">
        <v>902</v>
      </c>
      <c r="O28" s="51" t="s">
        <v>902</v>
      </c>
      <c r="P28" s="51" t="s">
        <v>902</v>
      </c>
      <c r="Q28" s="51" t="s">
        <v>902</v>
      </c>
      <c r="R28" s="51" t="s">
        <v>902</v>
      </c>
      <c r="S28" s="52" t="s">
        <v>903</v>
      </c>
      <c r="T28" s="51" t="s">
        <v>903</v>
      </c>
      <c r="U28" s="68" t="s">
        <v>902</v>
      </c>
      <c r="V28" s="51" t="s">
        <v>903</v>
      </c>
      <c r="W28" s="51" t="s">
        <v>903</v>
      </c>
      <c r="X28" s="197" t="s">
        <v>132</v>
      </c>
      <c r="Y28" s="195"/>
      <c r="Z28" s="198"/>
      <c r="AA28" s="67" t="s">
        <v>903</v>
      </c>
      <c r="AB28" s="51" t="s">
        <v>903</v>
      </c>
      <c r="AC28" s="69" t="s">
        <v>903</v>
      </c>
      <c r="AD28" s="193" t="s">
        <v>921</v>
      </c>
      <c r="AE28" s="167"/>
      <c r="AF28" s="167"/>
      <c r="AG28" s="167"/>
      <c r="AH28" s="167"/>
      <c r="AI28" s="167"/>
      <c r="AJ28" s="167"/>
      <c r="AK28" s="192"/>
      <c r="AL28" s="51"/>
      <c r="AM28" s="51"/>
      <c r="AN28" s="51"/>
      <c r="AO28" s="51"/>
      <c r="AP28" s="51"/>
      <c r="AQ28" s="51"/>
      <c r="AR28" s="51"/>
      <c r="AS28" s="69"/>
      <c r="AT28" s="51"/>
      <c r="AU28" s="51"/>
      <c r="AV28" s="51"/>
      <c r="AW28" s="51"/>
      <c r="AX28" s="51"/>
      <c r="AY28" s="51"/>
      <c r="AZ28" s="51"/>
      <c r="BA28" s="69"/>
      <c r="BB28" s="51"/>
      <c r="BC28" s="51"/>
      <c r="BD28" s="51"/>
      <c r="BE28" s="51"/>
      <c r="BF28" s="51"/>
      <c r="BG28" s="51"/>
      <c r="BH28" s="51"/>
      <c r="BI28" s="69"/>
      <c r="BJ28" s="51"/>
      <c r="BK28" s="51"/>
      <c r="BL28" s="51"/>
      <c r="BM28" s="51"/>
      <c r="BN28" s="51"/>
      <c r="BO28" s="51"/>
      <c r="BP28" s="51"/>
      <c r="BQ28" s="56"/>
      <c r="BR28" s="172"/>
      <c r="BS28" s="51"/>
      <c r="BT28" s="56"/>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row>
    <row r="29" spans="1:115" s="50" customFormat="1" ht="14.4" customHeight="1" x14ac:dyDescent="0.3">
      <c r="A29" s="163"/>
      <c r="B29" s="165"/>
      <c r="C29" s="167"/>
      <c r="D29" s="167"/>
      <c r="E29" s="167"/>
      <c r="F29" s="167"/>
      <c r="G29" s="167"/>
      <c r="H29" s="167"/>
      <c r="I29" s="51" t="s">
        <v>791</v>
      </c>
      <c r="J29" s="51" t="s">
        <v>867</v>
      </c>
      <c r="K29" s="51" t="s">
        <v>898</v>
      </c>
      <c r="L29" s="74" t="str">
        <f t="shared" si="0"/>
        <v>01 0  0</v>
      </c>
      <c r="M29" s="73" t="str">
        <f t="shared" si="1"/>
        <v>06 0</v>
      </c>
      <c r="N29" s="77" t="s">
        <v>902</v>
      </c>
      <c r="O29" s="51" t="s">
        <v>902</v>
      </c>
      <c r="P29" s="51" t="s">
        <v>902</v>
      </c>
      <c r="Q29" s="51" t="s">
        <v>902</v>
      </c>
      <c r="R29" s="51" t="s">
        <v>902</v>
      </c>
      <c r="S29" s="52" t="s">
        <v>903</v>
      </c>
      <c r="T29" s="51" t="s">
        <v>903</v>
      </c>
      <c r="U29" s="68" t="s">
        <v>902</v>
      </c>
      <c r="V29" s="51" t="s">
        <v>902</v>
      </c>
      <c r="W29" s="51" t="s">
        <v>902</v>
      </c>
      <c r="X29" s="197" t="s">
        <v>132</v>
      </c>
      <c r="Y29" s="195"/>
      <c r="Z29" s="198"/>
      <c r="AA29" s="197" t="s">
        <v>913</v>
      </c>
      <c r="AB29" s="195"/>
      <c r="AC29" s="196"/>
      <c r="AD29" s="51"/>
      <c r="AE29" s="51"/>
      <c r="AF29" s="51"/>
      <c r="AG29" s="51"/>
      <c r="AH29" s="51"/>
      <c r="AI29" s="51"/>
      <c r="AJ29" s="51"/>
      <c r="AK29" s="69"/>
      <c r="AL29" s="51"/>
      <c r="AM29" s="51"/>
      <c r="AN29" s="51"/>
      <c r="AO29" s="51"/>
      <c r="AP29" s="51"/>
      <c r="AQ29" s="51"/>
      <c r="AR29" s="51"/>
      <c r="AS29" s="69"/>
      <c r="AT29" s="51"/>
      <c r="AU29" s="51"/>
      <c r="AV29" s="51"/>
      <c r="AW29" s="51"/>
      <c r="AX29" s="51"/>
      <c r="AY29" s="51"/>
      <c r="AZ29" s="51"/>
      <c r="BA29" s="69"/>
      <c r="BB29" s="51"/>
      <c r="BC29" s="51"/>
      <c r="BD29" s="51"/>
      <c r="BE29" s="51"/>
      <c r="BF29" s="51"/>
      <c r="BG29" s="51"/>
      <c r="BH29" s="51"/>
      <c r="BI29" s="69"/>
      <c r="BJ29" s="51"/>
      <c r="BK29" s="51"/>
      <c r="BL29" s="51"/>
      <c r="BM29" s="51"/>
      <c r="BN29" s="51"/>
      <c r="BO29" s="51"/>
      <c r="BP29" s="51"/>
      <c r="BQ29" s="56"/>
      <c r="BR29" s="172"/>
      <c r="BS29" s="51"/>
      <c r="BT29" s="56"/>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row>
    <row r="30" spans="1:115" s="50" customFormat="1" ht="14.4" hidden="1" customHeight="1" x14ac:dyDescent="0.3">
      <c r="A30" s="163"/>
      <c r="B30" s="165"/>
      <c r="C30" s="167"/>
      <c r="D30" s="167"/>
      <c r="E30" s="167"/>
      <c r="F30" s="167"/>
      <c r="G30" s="167"/>
      <c r="H30" s="167"/>
      <c r="I30" s="51" t="s">
        <v>925</v>
      </c>
      <c r="J30" s="51" t="s">
        <v>869</v>
      </c>
      <c r="K30" s="51" t="s">
        <v>898</v>
      </c>
      <c r="L30" s="74" t="str">
        <f t="shared" si="0"/>
        <v>00 0  0</v>
      </c>
      <c r="M30" s="73" t="str">
        <f t="shared" si="1"/>
        <v>00 0</v>
      </c>
      <c r="N30" s="77"/>
      <c r="O30" s="51"/>
      <c r="P30" s="51"/>
      <c r="Q30" s="51"/>
      <c r="R30" s="51"/>
      <c r="S30" s="52"/>
      <c r="T30" s="51"/>
      <c r="U30" s="68"/>
      <c r="V30" s="51"/>
      <c r="W30" s="51"/>
      <c r="X30" s="67"/>
      <c r="Y30" s="51"/>
      <c r="Z30" s="51"/>
      <c r="AA30" s="67"/>
      <c r="AB30" s="51"/>
      <c r="AC30" s="69"/>
      <c r="AD30" s="51"/>
      <c r="AE30" s="51"/>
      <c r="AF30" s="51"/>
      <c r="AG30" s="51"/>
      <c r="AH30" s="51"/>
      <c r="AI30" s="51"/>
      <c r="AJ30" s="51"/>
      <c r="AK30" s="69"/>
      <c r="AL30" s="51"/>
      <c r="AM30" s="51"/>
      <c r="AN30" s="51"/>
      <c r="AO30" s="51"/>
      <c r="AP30" s="51"/>
      <c r="AQ30" s="51"/>
      <c r="AR30" s="51"/>
      <c r="AS30" s="69"/>
      <c r="AT30" s="51"/>
      <c r="AU30" s="51"/>
      <c r="AV30" s="51"/>
      <c r="AW30" s="51"/>
      <c r="AX30" s="51"/>
      <c r="AY30" s="51"/>
      <c r="AZ30" s="51"/>
      <c r="BA30" s="69"/>
      <c r="BB30" s="51"/>
      <c r="BC30" s="51"/>
      <c r="BD30" s="51"/>
      <c r="BE30" s="51"/>
      <c r="BF30" s="51"/>
      <c r="BG30" s="51"/>
      <c r="BH30" s="51"/>
      <c r="BI30" s="69"/>
      <c r="BJ30" s="51"/>
      <c r="BK30" s="51"/>
      <c r="BL30" s="51"/>
      <c r="BM30" s="51"/>
      <c r="BN30" s="51"/>
      <c r="BO30" s="51"/>
      <c r="BP30" s="51"/>
      <c r="BQ30" s="56"/>
      <c r="BR30" s="172"/>
      <c r="BS30" s="51"/>
      <c r="BT30" s="56"/>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row>
    <row r="31" spans="1:115" s="50" customFormat="1" ht="14.4" customHeight="1" x14ac:dyDescent="0.3">
      <c r="A31" s="163" t="s">
        <v>778</v>
      </c>
      <c r="B31" s="165"/>
      <c r="C31" s="167"/>
      <c r="D31" s="167"/>
      <c r="E31" s="167" t="s">
        <v>947</v>
      </c>
      <c r="F31" s="167">
        <v>8</v>
      </c>
      <c r="G31" s="167" t="s">
        <v>790</v>
      </c>
      <c r="H31" s="167" t="s">
        <v>794</v>
      </c>
      <c r="I31" s="51" t="s">
        <v>914</v>
      </c>
      <c r="J31" s="51" t="s">
        <v>868</v>
      </c>
      <c r="K31" s="51" t="s">
        <v>869</v>
      </c>
      <c r="L31" s="74" t="str">
        <f t="shared" si="0"/>
        <v>01 1  0</v>
      </c>
      <c r="M31" s="73" t="str">
        <f t="shared" si="1"/>
        <v>05 0</v>
      </c>
      <c r="N31" s="77" t="s">
        <v>902</v>
      </c>
      <c r="O31" s="51" t="s">
        <v>902</v>
      </c>
      <c r="P31" s="51" t="s">
        <v>902</v>
      </c>
      <c r="Q31" s="51" t="s">
        <v>902</v>
      </c>
      <c r="R31" s="51" t="s">
        <v>902</v>
      </c>
      <c r="S31" s="52" t="s">
        <v>903</v>
      </c>
      <c r="T31" s="51" t="s">
        <v>902</v>
      </c>
      <c r="U31" s="68" t="s">
        <v>903</v>
      </c>
      <c r="V31" s="51" t="s">
        <v>902</v>
      </c>
      <c r="W31" s="51" t="s">
        <v>902</v>
      </c>
      <c r="X31" s="67" t="s">
        <v>902</v>
      </c>
      <c r="Y31" s="51" t="s">
        <v>902</v>
      </c>
      <c r="Z31" s="51" t="s">
        <v>902</v>
      </c>
      <c r="AA31" s="67" t="s">
        <v>903</v>
      </c>
      <c r="AB31" s="51" t="s">
        <v>903</v>
      </c>
      <c r="AC31" s="69" t="s">
        <v>903</v>
      </c>
      <c r="AD31" s="193" t="s">
        <v>916</v>
      </c>
      <c r="AE31" s="167"/>
      <c r="AF31" s="167"/>
      <c r="AG31" s="167"/>
      <c r="AH31" s="167"/>
      <c r="AI31" s="167"/>
      <c r="AJ31" s="167"/>
      <c r="AK31" s="167"/>
      <c r="AL31" s="167"/>
      <c r="AM31" s="167"/>
      <c r="AN31" s="167"/>
      <c r="AO31" s="167"/>
      <c r="AP31" s="167"/>
      <c r="AQ31" s="167"/>
      <c r="AR31" s="167"/>
      <c r="AS31" s="192"/>
      <c r="AT31" s="193" t="s">
        <v>790</v>
      </c>
      <c r="AU31" s="167"/>
      <c r="AV31" s="167"/>
      <c r="AW31" s="167"/>
      <c r="AX31" s="167"/>
      <c r="AY31" s="167"/>
      <c r="AZ31" s="167"/>
      <c r="BA31" s="192"/>
      <c r="BB31" s="51"/>
      <c r="BC31" s="51"/>
      <c r="BD31" s="51"/>
      <c r="BE31" s="51"/>
      <c r="BF31" s="51"/>
      <c r="BG31" s="51"/>
      <c r="BH31" s="51"/>
      <c r="BI31" s="69"/>
      <c r="BJ31" s="51"/>
      <c r="BK31" s="51"/>
      <c r="BL31" s="51"/>
      <c r="BM31" s="51"/>
      <c r="BN31" s="51"/>
      <c r="BO31" s="51"/>
      <c r="BP31" s="51"/>
      <c r="BQ31" s="56"/>
      <c r="BR31" s="172"/>
      <c r="BS31" s="51" t="s">
        <v>759</v>
      </c>
      <c r="BT31" s="56" t="s">
        <v>715</v>
      </c>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row>
    <row r="32" spans="1:115" s="50" customFormat="1" ht="14.4" customHeight="1" x14ac:dyDescent="0.3">
      <c r="A32" s="163"/>
      <c r="B32" s="165"/>
      <c r="C32" s="167"/>
      <c r="D32" s="167"/>
      <c r="E32" s="167"/>
      <c r="F32" s="167"/>
      <c r="G32" s="167"/>
      <c r="H32" s="167"/>
      <c r="I32" s="51" t="s">
        <v>792</v>
      </c>
      <c r="J32" s="51" t="s">
        <v>867</v>
      </c>
      <c r="K32" s="51" t="s">
        <v>898</v>
      </c>
      <c r="L32" s="74" t="str">
        <f t="shared" si="0"/>
        <v>01 1  0</v>
      </c>
      <c r="M32" s="73" t="str">
        <f t="shared" si="1"/>
        <v>05 0</v>
      </c>
      <c r="N32" s="77" t="s">
        <v>902</v>
      </c>
      <c r="O32" s="51" t="s">
        <v>902</v>
      </c>
      <c r="P32" s="51" t="s">
        <v>902</v>
      </c>
      <c r="Q32" s="51" t="s">
        <v>902</v>
      </c>
      <c r="R32" s="51" t="s">
        <v>902</v>
      </c>
      <c r="S32" s="52" t="s">
        <v>903</v>
      </c>
      <c r="T32" s="51" t="s">
        <v>902</v>
      </c>
      <c r="U32" s="68" t="s">
        <v>903</v>
      </c>
      <c r="V32" s="51" t="s">
        <v>902</v>
      </c>
      <c r="W32" s="51" t="s">
        <v>902</v>
      </c>
      <c r="X32" s="67" t="s">
        <v>902</v>
      </c>
      <c r="Y32" s="51" t="s">
        <v>902</v>
      </c>
      <c r="Z32" s="51" t="s">
        <v>902</v>
      </c>
      <c r="AA32" s="197" t="s">
        <v>913</v>
      </c>
      <c r="AB32" s="195"/>
      <c r="AC32" s="196"/>
      <c r="AD32" s="193" t="s">
        <v>790</v>
      </c>
      <c r="AE32" s="167"/>
      <c r="AF32" s="167"/>
      <c r="AG32" s="167"/>
      <c r="AH32" s="167"/>
      <c r="AI32" s="167"/>
      <c r="AJ32" s="167"/>
      <c r="AK32" s="192"/>
      <c r="AL32" s="51"/>
      <c r="AM32" s="51"/>
      <c r="AN32" s="51"/>
      <c r="AO32" s="51"/>
      <c r="AP32" s="51"/>
      <c r="AQ32" s="51"/>
      <c r="AR32" s="51"/>
      <c r="AS32" s="69"/>
      <c r="AT32" s="51"/>
      <c r="AU32" s="51"/>
      <c r="AV32" s="51"/>
      <c r="AW32" s="51"/>
      <c r="AX32" s="51"/>
      <c r="AY32" s="51"/>
      <c r="AZ32" s="51"/>
      <c r="BA32" s="69"/>
      <c r="BB32" s="51"/>
      <c r="BC32" s="51"/>
      <c r="BD32" s="51"/>
      <c r="BE32" s="51"/>
      <c r="BF32" s="51"/>
      <c r="BG32" s="51"/>
      <c r="BH32" s="51"/>
      <c r="BI32" s="69"/>
      <c r="BJ32" s="51"/>
      <c r="BK32" s="51"/>
      <c r="BL32" s="51"/>
      <c r="BM32" s="51"/>
      <c r="BN32" s="51"/>
      <c r="BO32" s="51"/>
      <c r="BP32" s="51"/>
      <c r="BQ32" s="56"/>
      <c r="BR32" s="172"/>
      <c r="BS32" s="51"/>
      <c r="BT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row>
    <row r="33" spans="1:115" s="50" customFormat="1" ht="14.4" customHeight="1" x14ac:dyDescent="0.3">
      <c r="A33" s="163"/>
      <c r="B33" s="165"/>
      <c r="C33" s="167"/>
      <c r="D33" s="167"/>
      <c r="E33" s="167"/>
      <c r="F33" s="167"/>
      <c r="G33" s="167"/>
      <c r="H33" s="167"/>
      <c r="I33" s="51" t="s">
        <v>922</v>
      </c>
      <c r="J33" s="51" t="s">
        <v>868</v>
      </c>
      <c r="K33" s="51"/>
      <c r="L33" s="74" t="str">
        <f t="shared" si="0"/>
        <v>01 1  1</v>
      </c>
      <c r="M33" s="73" t="str">
        <f t="shared" si="1"/>
        <v>05 4</v>
      </c>
      <c r="N33" s="77" t="s">
        <v>902</v>
      </c>
      <c r="O33" s="51" t="s">
        <v>902</v>
      </c>
      <c r="P33" s="51" t="s">
        <v>902</v>
      </c>
      <c r="Q33" s="51" t="s">
        <v>902</v>
      </c>
      <c r="R33" s="51" t="s">
        <v>902</v>
      </c>
      <c r="S33" s="52" t="s">
        <v>903</v>
      </c>
      <c r="T33" s="51" t="s">
        <v>902</v>
      </c>
      <c r="U33" s="68" t="s">
        <v>903</v>
      </c>
      <c r="V33" s="51" t="s">
        <v>902</v>
      </c>
      <c r="W33" s="51" t="s">
        <v>903</v>
      </c>
      <c r="X33" s="67" t="s">
        <v>902</v>
      </c>
      <c r="Y33" s="51" t="s">
        <v>902</v>
      </c>
      <c r="Z33" s="51" t="s">
        <v>902</v>
      </c>
      <c r="AA33" s="197" t="s">
        <v>913</v>
      </c>
      <c r="AB33" s="195"/>
      <c r="AC33" s="196"/>
      <c r="AD33" s="193" t="s">
        <v>921</v>
      </c>
      <c r="AE33" s="167"/>
      <c r="AF33" s="167"/>
      <c r="AG33" s="167"/>
      <c r="AH33" s="167"/>
      <c r="AI33" s="167"/>
      <c r="AJ33" s="167"/>
      <c r="AK33" s="192"/>
      <c r="AL33" s="193" t="s">
        <v>790</v>
      </c>
      <c r="AM33" s="167"/>
      <c r="AN33" s="167"/>
      <c r="AO33" s="167"/>
      <c r="AP33" s="167"/>
      <c r="AQ33" s="167"/>
      <c r="AR33" s="167"/>
      <c r="AS33" s="192"/>
      <c r="AT33" s="51"/>
      <c r="AU33" s="51"/>
      <c r="AV33" s="51"/>
      <c r="AW33" s="51"/>
      <c r="AX33" s="51"/>
      <c r="AY33" s="51"/>
      <c r="AZ33" s="51"/>
      <c r="BA33" s="69"/>
      <c r="BB33" s="51"/>
      <c r="BC33" s="51"/>
      <c r="BD33" s="51"/>
      <c r="BE33" s="51"/>
      <c r="BF33" s="51"/>
      <c r="BG33" s="51"/>
      <c r="BH33" s="51"/>
      <c r="BI33" s="69"/>
      <c r="BJ33" s="51"/>
      <c r="BK33" s="51"/>
      <c r="BL33" s="51"/>
      <c r="BM33" s="51"/>
      <c r="BN33" s="51"/>
      <c r="BO33" s="51"/>
      <c r="BP33" s="51"/>
      <c r="BQ33" s="56"/>
      <c r="BR33" s="172"/>
      <c r="BS33" s="51"/>
      <c r="BT33" s="56"/>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row>
    <row r="34" spans="1:115" s="50" customFormat="1" ht="14.4" customHeight="1" x14ac:dyDescent="0.3">
      <c r="A34" s="163"/>
      <c r="B34" s="165"/>
      <c r="C34" s="167"/>
      <c r="D34" s="167"/>
      <c r="E34" s="167"/>
      <c r="F34" s="167"/>
      <c r="G34" s="167"/>
      <c r="H34" s="167"/>
      <c r="I34" s="51" t="s">
        <v>915</v>
      </c>
      <c r="J34" s="51" t="s">
        <v>868</v>
      </c>
      <c r="K34" s="51" t="s">
        <v>869</v>
      </c>
      <c r="L34" s="74" t="str">
        <f t="shared" si="0"/>
        <v>01 1  2</v>
      </c>
      <c r="M34" s="73" t="str">
        <f t="shared" si="1"/>
        <v>05 8</v>
      </c>
      <c r="N34" s="77" t="s">
        <v>902</v>
      </c>
      <c r="O34" s="51" t="s">
        <v>902</v>
      </c>
      <c r="P34" s="51" t="s">
        <v>902</v>
      </c>
      <c r="Q34" s="51" t="s">
        <v>902</v>
      </c>
      <c r="R34" s="51" t="s">
        <v>902</v>
      </c>
      <c r="S34" s="52" t="s">
        <v>903</v>
      </c>
      <c r="T34" s="51" t="s">
        <v>902</v>
      </c>
      <c r="U34" s="68" t="s">
        <v>903</v>
      </c>
      <c r="V34" s="51" t="s">
        <v>903</v>
      </c>
      <c r="W34" s="51" t="s">
        <v>902</v>
      </c>
      <c r="X34" s="67" t="s">
        <v>902</v>
      </c>
      <c r="Y34" s="51" t="s">
        <v>902</v>
      </c>
      <c r="Z34" s="51" t="s">
        <v>902</v>
      </c>
      <c r="AA34" s="197" t="s">
        <v>913</v>
      </c>
      <c r="AB34" s="195"/>
      <c r="AC34" s="196"/>
      <c r="AD34" s="193" t="s">
        <v>916</v>
      </c>
      <c r="AE34" s="167"/>
      <c r="AF34" s="167"/>
      <c r="AG34" s="167"/>
      <c r="AH34" s="167"/>
      <c r="AI34" s="167"/>
      <c r="AJ34" s="167"/>
      <c r="AK34" s="167"/>
      <c r="AL34" s="167"/>
      <c r="AM34" s="167"/>
      <c r="AN34" s="167"/>
      <c r="AO34" s="167"/>
      <c r="AP34" s="167"/>
      <c r="AQ34" s="167"/>
      <c r="AR34" s="167"/>
      <c r="AS34" s="192"/>
      <c r="AT34" s="193" t="s">
        <v>790</v>
      </c>
      <c r="AU34" s="167"/>
      <c r="AV34" s="167"/>
      <c r="AW34" s="167"/>
      <c r="AX34" s="167"/>
      <c r="AY34" s="167"/>
      <c r="AZ34" s="167"/>
      <c r="BA34" s="192"/>
      <c r="BB34" s="51"/>
      <c r="BC34" s="51"/>
      <c r="BD34" s="51"/>
      <c r="BE34" s="51"/>
      <c r="BF34" s="51"/>
      <c r="BG34" s="51"/>
      <c r="BH34" s="51"/>
      <c r="BI34" s="69"/>
      <c r="BJ34" s="51"/>
      <c r="BK34" s="51"/>
      <c r="BL34" s="51"/>
      <c r="BM34" s="51"/>
      <c r="BN34" s="51"/>
      <c r="BO34" s="51"/>
      <c r="BP34" s="51"/>
      <c r="BQ34" s="56"/>
      <c r="BR34" s="172"/>
      <c r="BS34" s="51"/>
      <c r="BT34" s="56"/>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row>
    <row r="35" spans="1:115" s="50" customFormat="1" ht="14.4" customHeight="1" x14ac:dyDescent="0.3">
      <c r="A35" s="163"/>
      <c r="B35" s="165"/>
      <c r="C35" s="167"/>
      <c r="D35" s="167"/>
      <c r="E35" s="167"/>
      <c r="F35" s="167"/>
      <c r="G35" s="167"/>
      <c r="H35" s="167"/>
      <c r="I35" s="51" t="s">
        <v>930</v>
      </c>
      <c r="J35" s="51" t="s">
        <v>867</v>
      </c>
      <c r="K35" s="51" t="s">
        <v>898</v>
      </c>
      <c r="L35" s="74" t="str">
        <f t="shared" si="0"/>
        <v>01 1  0</v>
      </c>
      <c r="M35" s="73" t="str">
        <f t="shared" si="1"/>
        <v>05 0</v>
      </c>
      <c r="N35" s="77" t="s">
        <v>902</v>
      </c>
      <c r="O35" s="51" t="s">
        <v>902</v>
      </c>
      <c r="P35" s="51" t="s">
        <v>902</v>
      </c>
      <c r="Q35" s="51" t="s">
        <v>902</v>
      </c>
      <c r="R35" s="51" t="s">
        <v>902</v>
      </c>
      <c r="S35" s="52" t="s">
        <v>903</v>
      </c>
      <c r="T35" s="51" t="s">
        <v>902</v>
      </c>
      <c r="U35" s="68" t="s">
        <v>903</v>
      </c>
      <c r="V35" s="51" t="s">
        <v>902</v>
      </c>
      <c r="W35" s="51" t="s">
        <v>902</v>
      </c>
      <c r="X35" s="67" t="s">
        <v>902</v>
      </c>
      <c r="Y35" s="51" t="s">
        <v>902</v>
      </c>
      <c r="Z35" s="51" t="s">
        <v>902</v>
      </c>
      <c r="AA35" s="67" t="s">
        <v>903</v>
      </c>
      <c r="AB35" s="51" t="s">
        <v>903</v>
      </c>
      <c r="AC35" s="69" t="s">
        <v>902</v>
      </c>
      <c r="AD35" s="202" t="s">
        <v>910</v>
      </c>
      <c r="AE35" s="167"/>
      <c r="AF35" s="197" t="s">
        <v>912</v>
      </c>
      <c r="AG35" s="195"/>
      <c r="AH35" s="195"/>
      <c r="AI35" s="197" t="s">
        <v>913</v>
      </c>
      <c r="AJ35" s="195"/>
      <c r="AK35" s="196"/>
      <c r="AL35" s="193" t="s">
        <v>790</v>
      </c>
      <c r="AM35" s="167"/>
      <c r="AN35" s="167"/>
      <c r="AO35" s="167"/>
      <c r="AP35" s="167"/>
      <c r="AQ35" s="167"/>
      <c r="AR35" s="167"/>
      <c r="AS35" s="192"/>
      <c r="AT35" s="51"/>
      <c r="AU35" s="51"/>
      <c r="AV35" s="51"/>
      <c r="AW35" s="51"/>
      <c r="AX35" s="51"/>
      <c r="AY35" s="51"/>
      <c r="AZ35" s="51"/>
      <c r="BA35" s="69"/>
      <c r="BB35" s="51"/>
      <c r="BC35" s="51"/>
      <c r="BD35" s="51"/>
      <c r="BE35" s="51"/>
      <c r="BF35" s="51"/>
      <c r="BG35" s="51"/>
      <c r="BH35" s="51"/>
      <c r="BI35" s="69"/>
      <c r="BJ35" s="51"/>
      <c r="BK35" s="51"/>
      <c r="BL35" s="51"/>
      <c r="BM35" s="51"/>
      <c r="BN35" s="51"/>
      <c r="BO35" s="51"/>
      <c r="BP35" s="51"/>
      <c r="BQ35" s="56"/>
      <c r="BR35" s="172"/>
      <c r="BS35" s="51"/>
      <c r="BT35" s="56"/>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row>
    <row r="36" spans="1:115" s="50" customFormat="1" ht="14.4" customHeight="1" x14ac:dyDescent="0.3">
      <c r="A36" s="163"/>
      <c r="B36" s="165"/>
      <c r="C36" s="167"/>
      <c r="D36" s="167"/>
      <c r="E36" s="167"/>
      <c r="F36" s="167"/>
      <c r="G36" s="167"/>
      <c r="H36" s="167"/>
      <c r="I36" s="51" t="s">
        <v>931</v>
      </c>
      <c r="J36" s="51" t="s">
        <v>868</v>
      </c>
      <c r="K36" s="51"/>
      <c r="L36" s="74" t="str">
        <f t="shared" si="0"/>
        <v>01 1  1</v>
      </c>
      <c r="M36" s="73" t="str">
        <f t="shared" si="1"/>
        <v>05 4</v>
      </c>
      <c r="N36" s="77" t="s">
        <v>902</v>
      </c>
      <c r="O36" s="51" t="s">
        <v>902</v>
      </c>
      <c r="P36" s="51" t="s">
        <v>902</v>
      </c>
      <c r="Q36" s="51" t="s">
        <v>902</v>
      </c>
      <c r="R36" s="51" t="s">
        <v>902</v>
      </c>
      <c r="S36" s="52" t="s">
        <v>903</v>
      </c>
      <c r="T36" s="51" t="s">
        <v>902</v>
      </c>
      <c r="U36" s="68" t="s">
        <v>903</v>
      </c>
      <c r="V36" s="51" t="s">
        <v>902</v>
      </c>
      <c r="W36" s="51" t="s">
        <v>903</v>
      </c>
      <c r="X36" s="67" t="s">
        <v>902</v>
      </c>
      <c r="Y36" s="51" t="s">
        <v>902</v>
      </c>
      <c r="Z36" s="51" t="s">
        <v>902</v>
      </c>
      <c r="AA36" s="67" t="s">
        <v>903</v>
      </c>
      <c r="AB36" s="51" t="s">
        <v>903</v>
      </c>
      <c r="AC36" s="69" t="s">
        <v>902</v>
      </c>
      <c r="AD36" s="202" t="s">
        <v>910</v>
      </c>
      <c r="AE36" s="167"/>
      <c r="AF36" s="197" t="s">
        <v>912</v>
      </c>
      <c r="AG36" s="195"/>
      <c r="AH36" s="195"/>
      <c r="AI36" s="197" t="s">
        <v>913</v>
      </c>
      <c r="AJ36" s="195"/>
      <c r="AK36" s="196"/>
      <c r="AL36" s="193" t="s">
        <v>921</v>
      </c>
      <c r="AM36" s="167"/>
      <c r="AN36" s="167"/>
      <c r="AO36" s="167"/>
      <c r="AP36" s="167"/>
      <c r="AQ36" s="167"/>
      <c r="AR36" s="167"/>
      <c r="AS36" s="192"/>
      <c r="AT36" s="193" t="s">
        <v>790</v>
      </c>
      <c r="AU36" s="167"/>
      <c r="AV36" s="167"/>
      <c r="AW36" s="167"/>
      <c r="AX36" s="167"/>
      <c r="AY36" s="167"/>
      <c r="AZ36" s="167"/>
      <c r="BA36" s="192"/>
      <c r="BB36" s="51"/>
      <c r="BC36" s="51"/>
      <c r="BD36" s="51"/>
      <c r="BE36" s="51"/>
      <c r="BF36" s="51"/>
      <c r="BG36" s="51"/>
      <c r="BH36" s="51"/>
      <c r="BI36" s="69"/>
      <c r="BJ36" s="51"/>
      <c r="BK36" s="51"/>
      <c r="BL36" s="51"/>
      <c r="BM36" s="51"/>
      <c r="BN36" s="51"/>
      <c r="BO36" s="51"/>
      <c r="BP36" s="51"/>
      <c r="BQ36" s="56"/>
      <c r="BR36" s="172"/>
      <c r="BS36" s="51"/>
      <c r="BT36" s="56"/>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row>
    <row r="37" spans="1:115" s="50" customFormat="1" ht="14.4" customHeight="1" x14ac:dyDescent="0.3">
      <c r="A37" s="163"/>
      <c r="B37" s="165"/>
      <c r="C37" s="167"/>
      <c r="D37" s="167"/>
      <c r="E37" s="167"/>
      <c r="F37" s="167"/>
      <c r="G37" s="167"/>
      <c r="H37" s="167"/>
      <c r="I37" s="51" t="s">
        <v>932</v>
      </c>
      <c r="J37" s="51" t="s">
        <v>868</v>
      </c>
      <c r="K37" s="51" t="s">
        <v>869</v>
      </c>
      <c r="L37" s="74" t="str">
        <f t="shared" si="0"/>
        <v>01 1  2</v>
      </c>
      <c r="M37" s="73" t="str">
        <f t="shared" si="1"/>
        <v>05 8</v>
      </c>
      <c r="N37" s="77" t="s">
        <v>902</v>
      </c>
      <c r="O37" s="51" t="s">
        <v>902</v>
      </c>
      <c r="P37" s="51" t="s">
        <v>902</v>
      </c>
      <c r="Q37" s="51" t="s">
        <v>902</v>
      </c>
      <c r="R37" s="51" t="s">
        <v>902</v>
      </c>
      <c r="S37" s="52" t="s">
        <v>903</v>
      </c>
      <c r="T37" s="51" t="s">
        <v>902</v>
      </c>
      <c r="U37" s="68" t="s">
        <v>903</v>
      </c>
      <c r="V37" s="51" t="s">
        <v>903</v>
      </c>
      <c r="W37" s="51" t="s">
        <v>902</v>
      </c>
      <c r="X37" s="67" t="s">
        <v>902</v>
      </c>
      <c r="Y37" s="51" t="s">
        <v>902</v>
      </c>
      <c r="Z37" s="51" t="s">
        <v>902</v>
      </c>
      <c r="AA37" s="67" t="s">
        <v>903</v>
      </c>
      <c r="AB37" s="51" t="s">
        <v>903</v>
      </c>
      <c r="AC37" s="69" t="s">
        <v>902</v>
      </c>
      <c r="AD37" s="202" t="s">
        <v>910</v>
      </c>
      <c r="AE37" s="167"/>
      <c r="AF37" s="197" t="s">
        <v>912</v>
      </c>
      <c r="AG37" s="195"/>
      <c r="AH37" s="195"/>
      <c r="AI37" s="197" t="s">
        <v>913</v>
      </c>
      <c r="AJ37" s="195"/>
      <c r="AK37" s="196"/>
      <c r="AL37" s="193" t="s">
        <v>916</v>
      </c>
      <c r="AM37" s="167"/>
      <c r="AN37" s="167"/>
      <c r="AO37" s="167"/>
      <c r="AP37" s="167"/>
      <c r="AQ37" s="167"/>
      <c r="AR37" s="167"/>
      <c r="AS37" s="167"/>
      <c r="AT37" s="167"/>
      <c r="AU37" s="167"/>
      <c r="AV37" s="167"/>
      <c r="AW37" s="167"/>
      <c r="AX37" s="167"/>
      <c r="AY37" s="167"/>
      <c r="AZ37" s="167"/>
      <c r="BA37" s="192"/>
      <c r="BB37" s="193" t="s">
        <v>790</v>
      </c>
      <c r="BC37" s="167"/>
      <c r="BD37" s="167"/>
      <c r="BE37" s="167"/>
      <c r="BF37" s="167"/>
      <c r="BG37" s="167"/>
      <c r="BH37" s="167"/>
      <c r="BI37" s="192"/>
      <c r="BJ37" s="51"/>
      <c r="BK37" s="51"/>
      <c r="BL37" s="51"/>
      <c r="BM37" s="51"/>
      <c r="BN37" s="51"/>
      <c r="BO37" s="51"/>
      <c r="BP37" s="51"/>
      <c r="BQ37" s="69"/>
      <c r="BR37" s="172"/>
      <c r="BS37" s="51"/>
      <c r="BT37" s="56"/>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row>
    <row r="38" spans="1:115" s="50" customFormat="1" ht="14.4" customHeight="1" x14ac:dyDescent="0.3">
      <c r="A38" s="163"/>
      <c r="B38" s="165"/>
      <c r="C38" s="167"/>
      <c r="D38" s="167"/>
      <c r="E38" s="167"/>
      <c r="F38" s="167"/>
      <c r="G38" s="167" t="s">
        <v>787</v>
      </c>
      <c r="H38" s="167" t="s">
        <v>794</v>
      </c>
      <c r="I38" s="51" t="s">
        <v>914</v>
      </c>
      <c r="J38" s="51" t="s">
        <v>868</v>
      </c>
      <c r="K38" s="51" t="s">
        <v>869</v>
      </c>
      <c r="L38" s="74" t="str">
        <f t="shared" si="0"/>
        <v>00 0  0</v>
      </c>
      <c r="M38" s="73" t="str">
        <f t="shared" si="1"/>
        <v>02 0</v>
      </c>
      <c r="N38" s="77" t="s">
        <v>902</v>
      </c>
      <c r="O38" s="51" t="s">
        <v>902</v>
      </c>
      <c r="P38" s="51" t="s">
        <v>902</v>
      </c>
      <c r="Q38" s="51" t="s">
        <v>902</v>
      </c>
      <c r="R38" s="51" t="s">
        <v>902</v>
      </c>
      <c r="S38" s="52" t="s">
        <v>902</v>
      </c>
      <c r="T38" s="51" t="s">
        <v>903</v>
      </c>
      <c r="U38" s="68" t="s">
        <v>902</v>
      </c>
      <c r="V38" s="51" t="s">
        <v>902</v>
      </c>
      <c r="W38" s="51" t="s">
        <v>902</v>
      </c>
      <c r="X38" s="197" t="s">
        <v>132</v>
      </c>
      <c r="Y38" s="195"/>
      <c r="Z38" s="198"/>
      <c r="AA38" s="67" t="s">
        <v>903</v>
      </c>
      <c r="AB38" s="51" t="s">
        <v>903</v>
      </c>
      <c r="AC38" s="69" t="s">
        <v>903</v>
      </c>
      <c r="AD38" s="193" t="s">
        <v>916</v>
      </c>
      <c r="AE38" s="167"/>
      <c r="AF38" s="167"/>
      <c r="AG38" s="167"/>
      <c r="AH38" s="167"/>
      <c r="AI38" s="167"/>
      <c r="AJ38" s="167"/>
      <c r="AK38" s="167"/>
      <c r="AL38" s="167"/>
      <c r="AM38" s="167"/>
      <c r="AN38" s="167"/>
      <c r="AO38" s="167"/>
      <c r="AP38" s="167"/>
      <c r="AQ38" s="167"/>
      <c r="AR38" s="167"/>
      <c r="AS38" s="192"/>
      <c r="AT38" s="51"/>
      <c r="AU38" s="51"/>
      <c r="AV38" s="51"/>
      <c r="AW38" s="51"/>
      <c r="AX38" s="51"/>
      <c r="AY38" s="51"/>
      <c r="AZ38" s="51"/>
      <c r="BA38" s="69"/>
      <c r="BB38" s="51"/>
      <c r="BC38" s="51"/>
      <c r="BD38" s="51"/>
      <c r="BE38" s="51"/>
      <c r="BF38" s="51"/>
      <c r="BG38" s="51"/>
      <c r="BH38" s="51"/>
      <c r="BI38" s="69"/>
      <c r="BJ38" s="51"/>
      <c r="BK38" s="51"/>
      <c r="BL38" s="51"/>
      <c r="BM38" s="51"/>
      <c r="BN38" s="51"/>
      <c r="BO38" s="51"/>
      <c r="BP38" s="51"/>
      <c r="BQ38" s="56"/>
      <c r="BR38" s="172"/>
      <c r="BS38" s="51" t="s">
        <v>760</v>
      </c>
      <c r="BT38" s="56" t="s">
        <v>716</v>
      </c>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row>
    <row r="39" spans="1:115" s="50" customFormat="1" ht="14.4" customHeight="1" x14ac:dyDescent="0.3">
      <c r="A39" s="163"/>
      <c r="B39" s="165"/>
      <c r="C39" s="167"/>
      <c r="D39" s="167"/>
      <c r="E39" s="167"/>
      <c r="F39" s="167"/>
      <c r="G39" s="167"/>
      <c r="H39" s="167"/>
      <c r="I39" s="51" t="s">
        <v>792</v>
      </c>
      <c r="J39" s="51" t="s">
        <v>867</v>
      </c>
      <c r="K39" s="51" t="s">
        <v>898</v>
      </c>
      <c r="L39" s="74" t="str">
        <f t="shared" si="0"/>
        <v>00 0  0</v>
      </c>
      <c r="M39" s="73" t="str">
        <f t="shared" si="1"/>
        <v>02 0</v>
      </c>
      <c r="N39" s="77" t="s">
        <v>902</v>
      </c>
      <c r="O39" s="51" t="s">
        <v>902</v>
      </c>
      <c r="P39" s="51" t="s">
        <v>902</v>
      </c>
      <c r="Q39" s="51" t="s">
        <v>902</v>
      </c>
      <c r="R39" s="51" t="s">
        <v>902</v>
      </c>
      <c r="S39" s="52" t="s">
        <v>902</v>
      </c>
      <c r="T39" s="51" t="s">
        <v>903</v>
      </c>
      <c r="U39" s="68" t="s">
        <v>902</v>
      </c>
      <c r="V39" s="51" t="s">
        <v>902</v>
      </c>
      <c r="W39" s="51" t="s">
        <v>902</v>
      </c>
      <c r="X39" s="197" t="s">
        <v>132</v>
      </c>
      <c r="Y39" s="195"/>
      <c r="Z39" s="198"/>
      <c r="AA39" s="197" t="s">
        <v>913</v>
      </c>
      <c r="AB39" s="195"/>
      <c r="AC39" s="196"/>
      <c r="AD39" s="51"/>
      <c r="AE39" s="51"/>
      <c r="AF39" s="51"/>
      <c r="AG39" s="51"/>
      <c r="AH39" s="51"/>
      <c r="AI39" s="51"/>
      <c r="AJ39" s="51"/>
      <c r="AK39" s="69"/>
      <c r="AL39" s="51"/>
      <c r="AM39" s="51"/>
      <c r="AN39" s="51"/>
      <c r="AO39" s="51"/>
      <c r="AP39" s="51"/>
      <c r="AQ39" s="51"/>
      <c r="AR39" s="51"/>
      <c r="AS39" s="69"/>
      <c r="AT39" s="51"/>
      <c r="AU39" s="51"/>
      <c r="AV39" s="51"/>
      <c r="AW39" s="51"/>
      <c r="AX39" s="51"/>
      <c r="AY39" s="51"/>
      <c r="AZ39" s="51"/>
      <c r="BA39" s="69"/>
      <c r="BB39" s="51"/>
      <c r="BC39" s="51"/>
      <c r="BD39" s="51"/>
      <c r="BE39" s="51"/>
      <c r="BF39" s="51"/>
      <c r="BG39" s="51"/>
      <c r="BH39" s="51"/>
      <c r="BI39" s="69"/>
      <c r="BJ39" s="51"/>
      <c r="BK39" s="51"/>
      <c r="BL39" s="51"/>
      <c r="BM39" s="51"/>
      <c r="BN39" s="51"/>
      <c r="BO39" s="51"/>
      <c r="BP39" s="51"/>
      <c r="BQ39" s="56"/>
      <c r="BR39" s="172"/>
      <c r="BS39" s="51" t="s">
        <v>761</v>
      </c>
      <c r="BT39" s="56" t="s">
        <v>735</v>
      </c>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row>
    <row r="40" spans="1:115" s="50" customFormat="1" ht="14.4" customHeight="1" x14ac:dyDescent="0.3">
      <c r="A40" s="163"/>
      <c r="B40" s="165"/>
      <c r="C40" s="167"/>
      <c r="D40" s="167"/>
      <c r="E40" s="167"/>
      <c r="F40" s="167"/>
      <c r="G40" s="167"/>
      <c r="H40" s="167"/>
      <c r="I40" s="51" t="s">
        <v>922</v>
      </c>
      <c r="J40" s="51" t="s">
        <v>868</v>
      </c>
      <c r="K40" s="51"/>
      <c r="L40" s="74" t="str">
        <f t="shared" si="0"/>
        <v>00 0  1</v>
      </c>
      <c r="M40" s="73" t="str">
        <f t="shared" si="1"/>
        <v>02 4</v>
      </c>
      <c r="N40" s="77" t="s">
        <v>902</v>
      </c>
      <c r="O40" s="51" t="s">
        <v>902</v>
      </c>
      <c r="P40" s="51" t="s">
        <v>902</v>
      </c>
      <c r="Q40" s="51" t="s">
        <v>902</v>
      </c>
      <c r="R40" s="51" t="s">
        <v>902</v>
      </c>
      <c r="S40" s="52" t="s">
        <v>902</v>
      </c>
      <c r="T40" s="51" t="s">
        <v>903</v>
      </c>
      <c r="U40" s="68" t="s">
        <v>902</v>
      </c>
      <c r="V40" s="51" t="s">
        <v>902</v>
      </c>
      <c r="W40" s="51" t="s">
        <v>903</v>
      </c>
      <c r="X40" s="197" t="s">
        <v>132</v>
      </c>
      <c r="Y40" s="195"/>
      <c r="Z40" s="198"/>
      <c r="AA40" s="197" t="s">
        <v>913</v>
      </c>
      <c r="AB40" s="195"/>
      <c r="AC40" s="196"/>
      <c r="AD40" s="193" t="s">
        <v>921</v>
      </c>
      <c r="AE40" s="167"/>
      <c r="AF40" s="167"/>
      <c r="AG40" s="167"/>
      <c r="AH40" s="167"/>
      <c r="AI40" s="167"/>
      <c r="AJ40" s="167"/>
      <c r="AK40" s="192"/>
      <c r="AL40" s="51"/>
      <c r="AM40" s="51"/>
      <c r="AN40" s="51"/>
      <c r="AO40" s="51"/>
      <c r="AP40" s="51"/>
      <c r="AQ40" s="51"/>
      <c r="AR40" s="51"/>
      <c r="AS40" s="69"/>
      <c r="AT40" s="51"/>
      <c r="AU40" s="51"/>
      <c r="AV40" s="51"/>
      <c r="AW40" s="51"/>
      <c r="AX40" s="51"/>
      <c r="AY40" s="51"/>
      <c r="AZ40" s="51"/>
      <c r="BA40" s="69"/>
      <c r="BB40" s="51"/>
      <c r="BC40" s="51"/>
      <c r="BD40" s="51"/>
      <c r="BE40" s="51"/>
      <c r="BF40" s="51"/>
      <c r="BG40" s="51"/>
      <c r="BH40" s="51"/>
      <c r="BI40" s="69"/>
      <c r="BJ40" s="51"/>
      <c r="BK40" s="51"/>
      <c r="BL40" s="51"/>
      <c r="BM40" s="51"/>
      <c r="BN40" s="51"/>
      <c r="BO40" s="51"/>
      <c r="BP40" s="51"/>
      <c r="BQ40" s="56"/>
      <c r="BR40" s="172"/>
      <c r="BS40" s="51"/>
      <c r="BT40" s="56"/>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row>
    <row r="41" spans="1:115" s="50" customFormat="1" ht="14.4" customHeight="1" x14ac:dyDescent="0.3">
      <c r="A41" s="163"/>
      <c r="B41" s="165"/>
      <c r="C41" s="167"/>
      <c r="D41" s="167"/>
      <c r="E41" s="167"/>
      <c r="F41" s="167"/>
      <c r="G41" s="167"/>
      <c r="H41" s="167"/>
      <c r="I41" s="51" t="s">
        <v>915</v>
      </c>
      <c r="J41" s="51" t="s">
        <v>868</v>
      </c>
      <c r="K41" s="51" t="s">
        <v>869</v>
      </c>
      <c r="L41" s="74" t="str">
        <f t="shared" si="0"/>
        <v>00 0  2</v>
      </c>
      <c r="M41" s="73" t="str">
        <f t="shared" si="1"/>
        <v>02 8</v>
      </c>
      <c r="N41" s="77" t="s">
        <v>902</v>
      </c>
      <c r="O41" s="51" t="s">
        <v>902</v>
      </c>
      <c r="P41" s="51" t="s">
        <v>902</v>
      </c>
      <c r="Q41" s="51" t="s">
        <v>902</v>
      </c>
      <c r="R41" s="51" t="s">
        <v>902</v>
      </c>
      <c r="S41" s="52" t="s">
        <v>902</v>
      </c>
      <c r="T41" s="51" t="s">
        <v>903</v>
      </c>
      <c r="U41" s="68" t="s">
        <v>902</v>
      </c>
      <c r="V41" s="51" t="s">
        <v>903</v>
      </c>
      <c r="W41" s="51" t="s">
        <v>902</v>
      </c>
      <c r="X41" s="197" t="s">
        <v>132</v>
      </c>
      <c r="Y41" s="195"/>
      <c r="Z41" s="198"/>
      <c r="AA41" s="197" t="s">
        <v>913</v>
      </c>
      <c r="AB41" s="195"/>
      <c r="AC41" s="196"/>
      <c r="AD41" s="193" t="s">
        <v>916</v>
      </c>
      <c r="AE41" s="167"/>
      <c r="AF41" s="167"/>
      <c r="AG41" s="167"/>
      <c r="AH41" s="167"/>
      <c r="AI41" s="167"/>
      <c r="AJ41" s="167"/>
      <c r="AK41" s="167"/>
      <c r="AL41" s="167"/>
      <c r="AM41" s="167"/>
      <c r="AN41" s="167"/>
      <c r="AO41" s="167"/>
      <c r="AP41" s="167"/>
      <c r="AQ41" s="167"/>
      <c r="AR41" s="167"/>
      <c r="AS41" s="192"/>
      <c r="AT41" s="51"/>
      <c r="AU41" s="51"/>
      <c r="AV41" s="51"/>
      <c r="AW41" s="51"/>
      <c r="AX41" s="51"/>
      <c r="AY41" s="51"/>
      <c r="AZ41" s="51"/>
      <c r="BA41" s="69"/>
      <c r="BB41" s="51"/>
      <c r="BC41" s="51"/>
      <c r="BD41" s="51"/>
      <c r="BE41" s="51"/>
      <c r="BF41" s="51"/>
      <c r="BG41" s="51"/>
      <c r="BH41" s="51"/>
      <c r="BI41" s="69"/>
      <c r="BJ41" s="51"/>
      <c r="BK41" s="51"/>
      <c r="BL41" s="51"/>
      <c r="BM41" s="51"/>
      <c r="BN41" s="51"/>
      <c r="BO41" s="51"/>
      <c r="BP41" s="51"/>
      <c r="BQ41" s="56"/>
      <c r="BR41" s="172"/>
      <c r="BS41" s="51"/>
      <c r="BT41" s="56"/>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row>
    <row r="42" spans="1:115" s="50" customFormat="1" ht="14.4" customHeight="1" x14ac:dyDescent="0.3">
      <c r="A42" s="163"/>
      <c r="B42" s="165"/>
      <c r="C42" s="167"/>
      <c r="D42" s="167"/>
      <c r="E42" s="167"/>
      <c r="F42" s="167"/>
      <c r="G42" s="167"/>
      <c r="H42" s="167"/>
      <c r="I42" s="51" t="s">
        <v>930</v>
      </c>
      <c r="J42" s="51" t="s">
        <v>867</v>
      </c>
      <c r="K42" s="51" t="s">
        <v>898</v>
      </c>
      <c r="L42" s="74" t="str">
        <f t="shared" si="0"/>
        <v>00 0  0</v>
      </c>
      <c r="M42" s="73" t="str">
        <f t="shared" si="1"/>
        <v>02 0</v>
      </c>
      <c r="N42" s="77" t="s">
        <v>902</v>
      </c>
      <c r="O42" s="51" t="s">
        <v>902</v>
      </c>
      <c r="P42" s="51" t="s">
        <v>902</v>
      </c>
      <c r="Q42" s="51" t="s">
        <v>902</v>
      </c>
      <c r="R42" s="51" t="s">
        <v>902</v>
      </c>
      <c r="S42" s="52" t="s">
        <v>902</v>
      </c>
      <c r="T42" s="51" t="s">
        <v>903</v>
      </c>
      <c r="U42" s="68" t="s">
        <v>902</v>
      </c>
      <c r="V42" s="51" t="s">
        <v>902</v>
      </c>
      <c r="W42" s="51" t="s">
        <v>902</v>
      </c>
      <c r="X42" s="197" t="s">
        <v>132</v>
      </c>
      <c r="Y42" s="195"/>
      <c r="Z42" s="198"/>
      <c r="AA42" s="67" t="s">
        <v>903</v>
      </c>
      <c r="AB42" s="51" t="s">
        <v>903</v>
      </c>
      <c r="AC42" s="69" t="s">
        <v>902</v>
      </c>
      <c r="AD42" s="202" t="s">
        <v>910</v>
      </c>
      <c r="AE42" s="167"/>
      <c r="AF42" s="197" t="s">
        <v>912</v>
      </c>
      <c r="AG42" s="195"/>
      <c r="AH42" s="195"/>
      <c r="AI42" s="197" t="s">
        <v>913</v>
      </c>
      <c r="AJ42" s="195"/>
      <c r="AK42" s="196"/>
      <c r="AL42" s="51"/>
      <c r="AM42" s="51"/>
      <c r="AN42" s="51"/>
      <c r="AO42" s="51"/>
      <c r="AP42" s="51"/>
      <c r="AQ42" s="51"/>
      <c r="AR42" s="51"/>
      <c r="AS42" s="69"/>
      <c r="AT42" s="51"/>
      <c r="AU42" s="51"/>
      <c r="AV42" s="51"/>
      <c r="AW42" s="51"/>
      <c r="AX42" s="51"/>
      <c r="AY42" s="51"/>
      <c r="AZ42" s="51"/>
      <c r="BA42" s="69"/>
      <c r="BB42" s="51"/>
      <c r="BC42" s="51"/>
      <c r="BD42" s="51"/>
      <c r="BE42" s="51"/>
      <c r="BF42" s="51"/>
      <c r="BG42" s="51"/>
      <c r="BH42" s="51"/>
      <c r="BI42" s="69"/>
      <c r="BJ42" s="51"/>
      <c r="BK42" s="51"/>
      <c r="BL42" s="51"/>
      <c r="BM42" s="51"/>
      <c r="BN42" s="51"/>
      <c r="BO42" s="51"/>
      <c r="BP42" s="51"/>
      <c r="BQ42" s="56"/>
      <c r="BR42" s="172"/>
      <c r="BS42" s="51"/>
      <c r="BT42" s="56"/>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row>
    <row r="43" spans="1:115" s="50" customFormat="1" ht="14.4" customHeight="1" x14ac:dyDescent="0.3">
      <c r="A43" s="163"/>
      <c r="B43" s="165"/>
      <c r="C43" s="167"/>
      <c r="D43" s="167"/>
      <c r="E43" s="167"/>
      <c r="F43" s="167"/>
      <c r="G43" s="167"/>
      <c r="H43" s="167"/>
      <c r="I43" s="51" t="s">
        <v>931</v>
      </c>
      <c r="J43" s="51" t="s">
        <v>868</v>
      </c>
      <c r="K43" s="51"/>
      <c r="L43" s="74" t="str">
        <f t="shared" si="0"/>
        <v>00 0  1</v>
      </c>
      <c r="M43" s="73" t="str">
        <f t="shared" si="1"/>
        <v>02 4</v>
      </c>
      <c r="N43" s="77" t="s">
        <v>902</v>
      </c>
      <c r="O43" s="51" t="s">
        <v>902</v>
      </c>
      <c r="P43" s="51" t="s">
        <v>902</v>
      </c>
      <c r="Q43" s="51" t="s">
        <v>902</v>
      </c>
      <c r="R43" s="51" t="s">
        <v>902</v>
      </c>
      <c r="S43" s="52" t="s">
        <v>902</v>
      </c>
      <c r="T43" s="51" t="s">
        <v>903</v>
      </c>
      <c r="U43" s="68" t="s">
        <v>902</v>
      </c>
      <c r="V43" s="51" t="s">
        <v>902</v>
      </c>
      <c r="W43" s="51" t="s">
        <v>903</v>
      </c>
      <c r="X43" s="197" t="s">
        <v>132</v>
      </c>
      <c r="Y43" s="195"/>
      <c r="Z43" s="198"/>
      <c r="AA43" s="67" t="s">
        <v>903</v>
      </c>
      <c r="AB43" s="51" t="s">
        <v>903</v>
      </c>
      <c r="AC43" s="69" t="s">
        <v>902</v>
      </c>
      <c r="AD43" s="202" t="s">
        <v>910</v>
      </c>
      <c r="AE43" s="167"/>
      <c r="AF43" s="197" t="s">
        <v>912</v>
      </c>
      <c r="AG43" s="195"/>
      <c r="AH43" s="195"/>
      <c r="AI43" s="197" t="s">
        <v>913</v>
      </c>
      <c r="AJ43" s="195"/>
      <c r="AK43" s="196"/>
      <c r="AL43" s="193" t="s">
        <v>921</v>
      </c>
      <c r="AM43" s="167"/>
      <c r="AN43" s="167"/>
      <c r="AO43" s="167"/>
      <c r="AP43" s="167"/>
      <c r="AQ43" s="167"/>
      <c r="AR43" s="167"/>
      <c r="AS43" s="192"/>
      <c r="AT43" s="51"/>
      <c r="AU43" s="51"/>
      <c r="AV43" s="51"/>
      <c r="AW43" s="51"/>
      <c r="AX43" s="51"/>
      <c r="AY43" s="51"/>
      <c r="AZ43" s="51"/>
      <c r="BA43" s="69"/>
      <c r="BB43" s="51"/>
      <c r="BC43" s="51"/>
      <c r="BD43" s="51"/>
      <c r="BE43" s="51"/>
      <c r="BF43" s="51"/>
      <c r="BG43" s="51"/>
      <c r="BH43" s="51"/>
      <c r="BI43" s="69"/>
      <c r="BJ43" s="51"/>
      <c r="BK43" s="51"/>
      <c r="BL43" s="51"/>
      <c r="BM43" s="51"/>
      <c r="BN43" s="51"/>
      <c r="BO43" s="51"/>
      <c r="BP43" s="51"/>
      <c r="BQ43" s="56"/>
      <c r="BR43" s="172"/>
      <c r="BS43" s="51"/>
      <c r="BT43" s="56"/>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row>
    <row r="44" spans="1:115" s="50" customFormat="1" ht="14.4" customHeight="1" x14ac:dyDescent="0.3">
      <c r="A44" s="163"/>
      <c r="B44" s="165"/>
      <c r="C44" s="167"/>
      <c r="D44" s="167"/>
      <c r="E44" s="167"/>
      <c r="F44" s="167"/>
      <c r="G44" s="167"/>
      <c r="H44" s="167"/>
      <c r="I44" s="51" t="s">
        <v>932</v>
      </c>
      <c r="J44" s="51" t="s">
        <v>868</v>
      </c>
      <c r="K44" s="51" t="s">
        <v>869</v>
      </c>
      <c r="L44" s="74" t="str">
        <f t="shared" si="0"/>
        <v>00 0  2</v>
      </c>
      <c r="M44" s="73" t="str">
        <f t="shared" si="1"/>
        <v>02 8</v>
      </c>
      <c r="N44" s="77" t="s">
        <v>902</v>
      </c>
      <c r="O44" s="51" t="s">
        <v>902</v>
      </c>
      <c r="P44" s="51" t="s">
        <v>902</v>
      </c>
      <c r="Q44" s="51" t="s">
        <v>902</v>
      </c>
      <c r="R44" s="51" t="s">
        <v>902</v>
      </c>
      <c r="S44" s="52" t="s">
        <v>902</v>
      </c>
      <c r="T44" s="51" t="s">
        <v>903</v>
      </c>
      <c r="U44" s="68" t="s">
        <v>902</v>
      </c>
      <c r="V44" s="51" t="s">
        <v>903</v>
      </c>
      <c r="W44" s="51" t="s">
        <v>902</v>
      </c>
      <c r="X44" s="197" t="s">
        <v>132</v>
      </c>
      <c r="Y44" s="195"/>
      <c r="Z44" s="198"/>
      <c r="AA44" s="67" t="s">
        <v>903</v>
      </c>
      <c r="AB44" s="51" t="s">
        <v>903</v>
      </c>
      <c r="AC44" s="69" t="s">
        <v>902</v>
      </c>
      <c r="AD44" s="202" t="s">
        <v>910</v>
      </c>
      <c r="AE44" s="167"/>
      <c r="AF44" s="197" t="s">
        <v>912</v>
      </c>
      <c r="AG44" s="195"/>
      <c r="AH44" s="195"/>
      <c r="AI44" s="197" t="s">
        <v>913</v>
      </c>
      <c r="AJ44" s="195"/>
      <c r="AK44" s="196"/>
      <c r="AL44" s="193" t="s">
        <v>916</v>
      </c>
      <c r="AM44" s="167"/>
      <c r="AN44" s="167"/>
      <c r="AO44" s="167"/>
      <c r="AP44" s="167"/>
      <c r="AQ44" s="167"/>
      <c r="AR44" s="167"/>
      <c r="AS44" s="167"/>
      <c r="AT44" s="167"/>
      <c r="AU44" s="167"/>
      <c r="AV44" s="167"/>
      <c r="AW44" s="167"/>
      <c r="AX44" s="167"/>
      <c r="AY44" s="167"/>
      <c r="AZ44" s="167"/>
      <c r="BA44" s="192"/>
      <c r="BB44" s="51"/>
      <c r="BC44" s="51"/>
      <c r="BD44" s="51"/>
      <c r="BE44" s="51"/>
      <c r="BF44" s="51"/>
      <c r="BG44" s="51"/>
      <c r="BH44" s="51"/>
      <c r="BI44" s="69"/>
      <c r="BJ44" s="51"/>
      <c r="BK44" s="51"/>
      <c r="BL44" s="51"/>
      <c r="BM44" s="51"/>
      <c r="BN44" s="51"/>
      <c r="BO44" s="51"/>
      <c r="BP44" s="51"/>
      <c r="BQ44" s="51"/>
      <c r="BR44" s="172"/>
      <c r="BS44" s="51"/>
      <c r="BT44" s="56"/>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row>
    <row r="45" spans="1:115" s="50" customFormat="1" ht="14.4" customHeight="1" x14ac:dyDescent="0.3">
      <c r="A45" s="163" t="s">
        <v>515</v>
      </c>
      <c r="B45" s="165"/>
      <c r="C45" s="167"/>
      <c r="D45" s="167"/>
      <c r="E45" s="167"/>
      <c r="F45" s="167">
        <v>16</v>
      </c>
      <c r="G45" s="167" t="s">
        <v>789</v>
      </c>
      <c r="H45" s="167" t="s">
        <v>794</v>
      </c>
      <c r="I45" s="51" t="s">
        <v>914</v>
      </c>
      <c r="J45" s="51" t="s">
        <v>868</v>
      </c>
      <c r="K45" s="51" t="s">
        <v>869</v>
      </c>
      <c r="L45" s="74" t="str">
        <f t="shared" si="0"/>
        <v>01 1  0</v>
      </c>
      <c r="M45" s="73" t="str">
        <f t="shared" si="1"/>
        <v>07 0</v>
      </c>
      <c r="N45" s="77" t="s">
        <v>902</v>
      </c>
      <c r="O45" s="51" t="s">
        <v>902</v>
      </c>
      <c r="P45" s="51" t="s">
        <v>902</v>
      </c>
      <c r="Q45" s="51" t="s">
        <v>902</v>
      </c>
      <c r="R45" s="51" t="s">
        <v>902</v>
      </c>
      <c r="S45" s="52" t="s">
        <v>903</v>
      </c>
      <c r="T45" s="51" t="s">
        <v>903</v>
      </c>
      <c r="U45" s="68" t="s">
        <v>903</v>
      </c>
      <c r="V45" s="51" t="s">
        <v>902</v>
      </c>
      <c r="W45" s="51" t="s">
        <v>902</v>
      </c>
      <c r="X45" s="67" t="s">
        <v>902</v>
      </c>
      <c r="Y45" s="51" t="s">
        <v>902</v>
      </c>
      <c r="Z45" s="51" t="s">
        <v>902</v>
      </c>
      <c r="AA45" s="67" t="s">
        <v>903</v>
      </c>
      <c r="AB45" s="51" t="s">
        <v>903</v>
      </c>
      <c r="AC45" s="69" t="s">
        <v>903</v>
      </c>
      <c r="AD45" s="193" t="s">
        <v>916</v>
      </c>
      <c r="AE45" s="167"/>
      <c r="AF45" s="167"/>
      <c r="AG45" s="167"/>
      <c r="AH45" s="167"/>
      <c r="AI45" s="167"/>
      <c r="AJ45" s="167"/>
      <c r="AK45" s="167"/>
      <c r="AL45" s="167"/>
      <c r="AM45" s="167"/>
      <c r="AN45" s="167"/>
      <c r="AO45" s="167"/>
      <c r="AP45" s="167"/>
      <c r="AQ45" s="167"/>
      <c r="AR45" s="167"/>
      <c r="AS45" s="192"/>
      <c r="AT45" s="193" t="s">
        <v>789</v>
      </c>
      <c r="AU45" s="167"/>
      <c r="AV45" s="167"/>
      <c r="AW45" s="167"/>
      <c r="AX45" s="167"/>
      <c r="AY45" s="167"/>
      <c r="AZ45" s="167"/>
      <c r="BA45" s="167"/>
      <c r="BB45" s="167"/>
      <c r="BC45" s="167"/>
      <c r="BD45" s="167"/>
      <c r="BE45" s="167"/>
      <c r="BF45" s="167"/>
      <c r="BG45" s="167"/>
      <c r="BH45" s="167"/>
      <c r="BI45" s="192"/>
      <c r="BJ45" s="75"/>
      <c r="BK45" s="75"/>
      <c r="BL45" s="75"/>
      <c r="BM45" s="75"/>
      <c r="BN45" s="75"/>
      <c r="BO45" s="75"/>
      <c r="BP45" s="75"/>
      <c r="BQ45" s="76"/>
      <c r="BR45" s="172"/>
      <c r="BS45" s="51" t="s">
        <v>765</v>
      </c>
      <c r="BT45" s="56" t="s">
        <v>771</v>
      </c>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row>
    <row r="46" spans="1:115" s="50" customFormat="1" ht="14.4" customHeight="1" x14ac:dyDescent="0.3">
      <c r="A46" s="163"/>
      <c r="B46" s="165"/>
      <c r="C46" s="167"/>
      <c r="D46" s="167"/>
      <c r="E46" s="167"/>
      <c r="F46" s="167"/>
      <c r="G46" s="167"/>
      <c r="H46" s="167"/>
      <c r="I46" s="51" t="s">
        <v>792</v>
      </c>
      <c r="J46" s="51" t="s">
        <v>868</v>
      </c>
      <c r="K46" s="51" t="s">
        <v>869</v>
      </c>
      <c r="L46" s="74" t="str">
        <f t="shared" si="0"/>
        <v>01 1  0</v>
      </c>
      <c r="M46" s="73" t="str">
        <f t="shared" si="1"/>
        <v>07 0</v>
      </c>
      <c r="N46" s="77" t="s">
        <v>902</v>
      </c>
      <c r="O46" s="51" t="s">
        <v>902</v>
      </c>
      <c r="P46" s="51" t="s">
        <v>902</v>
      </c>
      <c r="Q46" s="51" t="s">
        <v>902</v>
      </c>
      <c r="R46" s="51" t="s">
        <v>902</v>
      </c>
      <c r="S46" s="52" t="s">
        <v>903</v>
      </c>
      <c r="T46" s="51" t="s">
        <v>903</v>
      </c>
      <c r="U46" s="68" t="s">
        <v>903</v>
      </c>
      <c r="V46" s="51" t="s">
        <v>902</v>
      </c>
      <c r="W46" s="51" t="s">
        <v>902</v>
      </c>
      <c r="X46" s="67" t="s">
        <v>902</v>
      </c>
      <c r="Y46" s="51" t="s">
        <v>902</v>
      </c>
      <c r="Z46" s="51" t="s">
        <v>902</v>
      </c>
      <c r="AA46" s="197" t="s">
        <v>913</v>
      </c>
      <c r="AB46" s="195"/>
      <c r="AC46" s="196"/>
      <c r="AD46" s="193" t="s">
        <v>789</v>
      </c>
      <c r="AE46" s="167"/>
      <c r="AF46" s="167"/>
      <c r="AG46" s="167"/>
      <c r="AH46" s="167"/>
      <c r="AI46" s="167"/>
      <c r="AJ46" s="167"/>
      <c r="AK46" s="167"/>
      <c r="AL46" s="167"/>
      <c r="AM46" s="167"/>
      <c r="AN46" s="167"/>
      <c r="AO46" s="167"/>
      <c r="AP46" s="167"/>
      <c r="AQ46" s="167"/>
      <c r="AR46" s="167"/>
      <c r="AS46" s="192"/>
      <c r="AT46" s="51"/>
      <c r="AU46" s="51"/>
      <c r="AV46" s="51"/>
      <c r="AW46" s="51"/>
      <c r="AX46" s="51"/>
      <c r="AY46" s="51"/>
      <c r="AZ46" s="51"/>
      <c r="BA46" s="69"/>
      <c r="BB46" s="51"/>
      <c r="BC46" s="51"/>
      <c r="BD46" s="51"/>
      <c r="BE46" s="51"/>
      <c r="BF46" s="51"/>
      <c r="BG46" s="51"/>
      <c r="BH46" s="51"/>
      <c r="BI46" s="69"/>
      <c r="BJ46" s="51"/>
      <c r="BK46" s="51"/>
      <c r="BL46" s="51"/>
      <c r="BM46" s="51"/>
      <c r="BN46" s="51"/>
      <c r="BO46" s="51"/>
      <c r="BP46" s="51"/>
      <c r="BQ46" s="56"/>
      <c r="BR46" s="172"/>
      <c r="BS46" s="51" t="s">
        <v>766</v>
      </c>
      <c r="BT46" s="56" t="s">
        <v>772</v>
      </c>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row>
    <row r="47" spans="1:115" s="50" customFormat="1" ht="14.4" customHeight="1" x14ac:dyDescent="0.3">
      <c r="A47" s="163"/>
      <c r="B47" s="165"/>
      <c r="C47" s="167"/>
      <c r="D47" s="167"/>
      <c r="E47" s="167"/>
      <c r="F47" s="167"/>
      <c r="G47" s="167"/>
      <c r="H47" s="167"/>
      <c r="I47" s="51" t="s">
        <v>922</v>
      </c>
      <c r="J47" s="51" t="s">
        <v>868</v>
      </c>
      <c r="K47" s="51" t="s">
        <v>869</v>
      </c>
      <c r="L47" s="74" t="str">
        <f t="shared" si="0"/>
        <v>01 1  1</v>
      </c>
      <c r="M47" s="73" t="str">
        <f t="shared" si="1"/>
        <v>07 4</v>
      </c>
      <c r="N47" s="77" t="s">
        <v>902</v>
      </c>
      <c r="O47" s="51" t="s">
        <v>902</v>
      </c>
      <c r="P47" s="51" t="s">
        <v>902</v>
      </c>
      <c r="Q47" s="51" t="s">
        <v>902</v>
      </c>
      <c r="R47" s="51" t="s">
        <v>902</v>
      </c>
      <c r="S47" s="52" t="s">
        <v>903</v>
      </c>
      <c r="T47" s="51" t="s">
        <v>903</v>
      </c>
      <c r="U47" s="68" t="s">
        <v>903</v>
      </c>
      <c r="V47" s="51" t="s">
        <v>902</v>
      </c>
      <c r="W47" s="51" t="s">
        <v>903</v>
      </c>
      <c r="X47" s="67" t="s">
        <v>902</v>
      </c>
      <c r="Y47" s="51" t="s">
        <v>902</v>
      </c>
      <c r="Z47" s="51" t="s">
        <v>902</v>
      </c>
      <c r="AA47" s="197" t="s">
        <v>913</v>
      </c>
      <c r="AB47" s="195"/>
      <c r="AC47" s="196"/>
      <c r="AD47" s="193" t="s">
        <v>921</v>
      </c>
      <c r="AE47" s="167"/>
      <c r="AF47" s="167"/>
      <c r="AG47" s="167"/>
      <c r="AH47" s="167"/>
      <c r="AI47" s="167"/>
      <c r="AJ47" s="167"/>
      <c r="AK47" s="192"/>
      <c r="AL47" s="193" t="s">
        <v>789</v>
      </c>
      <c r="AM47" s="167"/>
      <c r="AN47" s="167"/>
      <c r="AO47" s="167"/>
      <c r="AP47" s="167"/>
      <c r="AQ47" s="167"/>
      <c r="AR47" s="167"/>
      <c r="AS47" s="167"/>
      <c r="AT47" s="167"/>
      <c r="AU47" s="167"/>
      <c r="AV47" s="167"/>
      <c r="AW47" s="167"/>
      <c r="AX47" s="167"/>
      <c r="AY47" s="167"/>
      <c r="AZ47" s="167"/>
      <c r="BA47" s="192"/>
      <c r="BB47" s="51"/>
      <c r="BC47" s="51"/>
      <c r="BD47" s="51"/>
      <c r="BE47" s="51"/>
      <c r="BF47" s="51"/>
      <c r="BG47" s="51"/>
      <c r="BH47" s="51"/>
      <c r="BI47" s="69"/>
      <c r="BJ47" s="51"/>
      <c r="BK47" s="51"/>
      <c r="BL47" s="51"/>
      <c r="BM47" s="51"/>
      <c r="BN47" s="51"/>
      <c r="BO47" s="51"/>
      <c r="BP47" s="51"/>
      <c r="BQ47" s="56"/>
      <c r="BR47" s="172"/>
      <c r="BS47" s="51"/>
      <c r="BT47" s="56"/>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row>
    <row r="48" spans="1:115" s="50" customFormat="1" ht="14.4" customHeight="1" x14ac:dyDescent="0.3">
      <c r="A48" s="163"/>
      <c r="B48" s="165"/>
      <c r="C48" s="167"/>
      <c r="D48" s="167"/>
      <c r="E48" s="167"/>
      <c r="F48" s="167"/>
      <c r="G48" s="167"/>
      <c r="H48" s="167"/>
      <c r="I48" s="51" t="s">
        <v>915</v>
      </c>
      <c r="J48" s="51" t="s">
        <v>868</v>
      </c>
      <c r="K48" s="51" t="s">
        <v>869</v>
      </c>
      <c r="L48" s="74" t="str">
        <f t="shared" si="0"/>
        <v>01 1  2</v>
      </c>
      <c r="M48" s="73" t="str">
        <f t="shared" si="1"/>
        <v>07 8</v>
      </c>
      <c r="N48" s="77" t="s">
        <v>902</v>
      </c>
      <c r="O48" s="51" t="s">
        <v>902</v>
      </c>
      <c r="P48" s="51" t="s">
        <v>902</v>
      </c>
      <c r="Q48" s="51" t="s">
        <v>902</v>
      </c>
      <c r="R48" s="51" t="s">
        <v>902</v>
      </c>
      <c r="S48" s="52" t="s">
        <v>903</v>
      </c>
      <c r="T48" s="51" t="s">
        <v>903</v>
      </c>
      <c r="U48" s="68" t="s">
        <v>903</v>
      </c>
      <c r="V48" s="51" t="s">
        <v>903</v>
      </c>
      <c r="W48" s="51" t="s">
        <v>902</v>
      </c>
      <c r="X48" s="67" t="s">
        <v>902</v>
      </c>
      <c r="Y48" s="51" t="s">
        <v>902</v>
      </c>
      <c r="Z48" s="51" t="s">
        <v>902</v>
      </c>
      <c r="AA48" s="197" t="s">
        <v>913</v>
      </c>
      <c r="AB48" s="195"/>
      <c r="AC48" s="196"/>
      <c r="AD48" s="193" t="s">
        <v>916</v>
      </c>
      <c r="AE48" s="167"/>
      <c r="AF48" s="167"/>
      <c r="AG48" s="167"/>
      <c r="AH48" s="167"/>
      <c r="AI48" s="167"/>
      <c r="AJ48" s="167"/>
      <c r="AK48" s="167"/>
      <c r="AL48" s="167"/>
      <c r="AM48" s="167"/>
      <c r="AN48" s="167"/>
      <c r="AO48" s="167"/>
      <c r="AP48" s="167"/>
      <c r="AQ48" s="167"/>
      <c r="AR48" s="167"/>
      <c r="AS48" s="192"/>
      <c r="AT48" s="193" t="s">
        <v>789</v>
      </c>
      <c r="AU48" s="167"/>
      <c r="AV48" s="167"/>
      <c r="AW48" s="167"/>
      <c r="AX48" s="167"/>
      <c r="AY48" s="167"/>
      <c r="AZ48" s="167"/>
      <c r="BA48" s="167"/>
      <c r="BB48" s="167"/>
      <c r="BC48" s="167"/>
      <c r="BD48" s="167"/>
      <c r="BE48" s="167"/>
      <c r="BF48" s="167"/>
      <c r="BG48" s="167"/>
      <c r="BH48" s="167"/>
      <c r="BI48" s="192"/>
      <c r="BJ48" s="75"/>
      <c r="BK48" s="75"/>
      <c r="BL48" s="75"/>
      <c r="BM48" s="75"/>
      <c r="BN48" s="75"/>
      <c r="BO48" s="75"/>
      <c r="BP48" s="75"/>
      <c r="BQ48" s="76"/>
      <c r="BR48" s="172"/>
      <c r="BS48" s="51"/>
      <c r="BT48" s="56"/>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row>
    <row r="49" spans="1:115" s="50" customFormat="1" ht="14.4" customHeight="1" x14ac:dyDescent="0.3">
      <c r="A49" s="163"/>
      <c r="B49" s="165"/>
      <c r="C49" s="167"/>
      <c r="D49" s="167"/>
      <c r="E49" s="167"/>
      <c r="F49" s="167"/>
      <c r="G49" s="167"/>
      <c r="H49" s="167"/>
      <c r="I49" s="51" t="s">
        <v>930</v>
      </c>
      <c r="J49" s="51" t="s">
        <v>868</v>
      </c>
      <c r="K49" s="51" t="s">
        <v>869</v>
      </c>
      <c r="L49" s="74" t="str">
        <f t="shared" si="0"/>
        <v>01 1  0</v>
      </c>
      <c r="M49" s="73" t="str">
        <f t="shared" si="1"/>
        <v>07 0</v>
      </c>
      <c r="N49" s="77" t="s">
        <v>902</v>
      </c>
      <c r="O49" s="51" t="s">
        <v>902</v>
      </c>
      <c r="P49" s="51" t="s">
        <v>902</v>
      </c>
      <c r="Q49" s="51" t="s">
        <v>902</v>
      </c>
      <c r="R49" s="51" t="s">
        <v>902</v>
      </c>
      <c r="S49" s="52" t="s">
        <v>903</v>
      </c>
      <c r="T49" s="51" t="s">
        <v>903</v>
      </c>
      <c r="U49" s="68" t="s">
        <v>903</v>
      </c>
      <c r="V49" s="51" t="s">
        <v>902</v>
      </c>
      <c r="W49" s="51" t="s">
        <v>902</v>
      </c>
      <c r="X49" s="67" t="s">
        <v>902</v>
      </c>
      <c r="Y49" s="51" t="s">
        <v>902</v>
      </c>
      <c r="Z49" s="51" t="s">
        <v>902</v>
      </c>
      <c r="AA49" s="67" t="s">
        <v>903</v>
      </c>
      <c r="AB49" s="51" t="s">
        <v>903</v>
      </c>
      <c r="AC49" s="69" t="s">
        <v>902</v>
      </c>
      <c r="AD49" s="193" t="s">
        <v>910</v>
      </c>
      <c r="AE49" s="205"/>
      <c r="AF49" s="197" t="s">
        <v>912</v>
      </c>
      <c r="AG49" s="195"/>
      <c r="AH49" s="198"/>
      <c r="AI49" s="197" t="s">
        <v>913</v>
      </c>
      <c r="AJ49" s="195"/>
      <c r="AK49" s="196"/>
      <c r="AL49" s="193" t="s">
        <v>789</v>
      </c>
      <c r="AM49" s="167"/>
      <c r="AN49" s="167"/>
      <c r="AO49" s="167"/>
      <c r="AP49" s="167"/>
      <c r="AQ49" s="167"/>
      <c r="AR49" s="167"/>
      <c r="AS49" s="167"/>
      <c r="AT49" s="167"/>
      <c r="AU49" s="167"/>
      <c r="AV49" s="167"/>
      <c r="AW49" s="167"/>
      <c r="AX49" s="167"/>
      <c r="AY49" s="167"/>
      <c r="AZ49" s="167"/>
      <c r="BA49" s="192"/>
      <c r="BB49" s="51"/>
      <c r="BC49" s="51"/>
      <c r="BD49" s="51"/>
      <c r="BE49" s="51"/>
      <c r="BF49" s="51"/>
      <c r="BG49" s="51"/>
      <c r="BH49" s="51"/>
      <c r="BI49" s="69"/>
      <c r="BJ49" s="51"/>
      <c r="BK49" s="51"/>
      <c r="BL49" s="51"/>
      <c r="BM49" s="51"/>
      <c r="BN49" s="51"/>
      <c r="BO49" s="51"/>
      <c r="BP49" s="51"/>
      <c r="BQ49" s="56"/>
      <c r="BR49" s="172"/>
      <c r="BS49" s="51"/>
      <c r="BT49" s="56"/>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row>
    <row r="50" spans="1:115" s="50" customFormat="1" ht="14.4" customHeight="1" x14ac:dyDescent="0.3">
      <c r="A50" s="163"/>
      <c r="B50" s="165"/>
      <c r="C50" s="167"/>
      <c r="D50" s="167"/>
      <c r="E50" s="167"/>
      <c r="F50" s="167"/>
      <c r="G50" s="167"/>
      <c r="H50" s="167"/>
      <c r="I50" s="51" t="s">
        <v>931</v>
      </c>
      <c r="J50" s="51" t="s">
        <v>868</v>
      </c>
      <c r="K50" s="51" t="s">
        <v>869</v>
      </c>
      <c r="L50" s="74" t="str">
        <f t="shared" si="0"/>
        <v>01 1  1</v>
      </c>
      <c r="M50" s="73" t="str">
        <f t="shared" si="1"/>
        <v>07 4</v>
      </c>
      <c r="N50" s="77" t="s">
        <v>902</v>
      </c>
      <c r="O50" s="51" t="s">
        <v>902</v>
      </c>
      <c r="P50" s="51" t="s">
        <v>902</v>
      </c>
      <c r="Q50" s="51" t="s">
        <v>902</v>
      </c>
      <c r="R50" s="51" t="s">
        <v>902</v>
      </c>
      <c r="S50" s="52" t="s">
        <v>903</v>
      </c>
      <c r="T50" s="51" t="s">
        <v>903</v>
      </c>
      <c r="U50" s="68" t="s">
        <v>903</v>
      </c>
      <c r="V50" s="51" t="s">
        <v>902</v>
      </c>
      <c r="W50" s="51" t="s">
        <v>903</v>
      </c>
      <c r="X50" s="67" t="s">
        <v>902</v>
      </c>
      <c r="Y50" s="51" t="s">
        <v>902</v>
      </c>
      <c r="Z50" s="51" t="s">
        <v>902</v>
      </c>
      <c r="AA50" s="67" t="s">
        <v>903</v>
      </c>
      <c r="AB50" s="51" t="s">
        <v>903</v>
      </c>
      <c r="AC50" s="69" t="s">
        <v>902</v>
      </c>
      <c r="AD50" s="193" t="s">
        <v>910</v>
      </c>
      <c r="AE50" s="205"/>
      <c r="AF50" s="197" t="s">
        <v>912</v>
      </c>
      <c r="AG50" s="195"/>
      <c r="AH50" s="198"/>
      <c r="AI50" s="197" t="s">
        <v>913</v>
      </c>
      <c r="AJ50" s="195"/>
      <c r="AK50" s="196"/>
      <c r="AL50" s="193" t="s">
        <v>921</v>
      </c>
      <c r="AM50" s="167"/>
      <c r="AN50" s="167"/>
      <c r="AO50" s="167"/>
      <c r="AP50" s="167"/>
      <c r="AQ50" s="167"/>
      <c r="AR50" s="167"/>
      <c r="AS50" s="192"/>
      <c r="AT50" s="193" t="s">
        <v>789</v>
      </c>
      <c r="AU50" s="167"/>
      <c r="AV50" s="167"/>
      <c r="AW50" s="167"/>
      <c r="AX50" s="167"/>
      <c r="AY50" s="167"/>
      <c r="AZ50" s="167"/>
      <c r="BA50" s="167"/>
      <c r="BB50" s="167"/>
      <c r="BC50" s="167"/>
      <c r="BD50" s="167"/>
      <c r="BE50" s="167"/>
      <c r="BF50" s="167"/>
      <c r="BG50" s="167"/>
      <c r="BH50" s="167"/>
      <c r="BI50" s="192"/>
      <c r="BJ50" s="75"/>
      <c r="BK50" s="75"/>
      <c r="BL50" s="75"/>
      <c r="BM50" s="75"/>
      <c r="BN50" s="75"/>
      <c r="BO50" s="75"/>
      <c r="BP50" s="75"/>
      <c r="BQ50" s="76"/>
      <c r="BR50" s="172"/>
      <c r="BS50" s="51"/>
      <c r="BT50" s="56"/>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row>
    <row r="51" spans="1:115" s="50" customFormat="1" ht="14.4" customHeight="1" x14ac:dyDescent="0.3">
      <c r="A51" s="163"/>
      <c r="B51" s="165"/>
      <c r="C51" s="167"/>
      <c r="D51" s="167"/>
      <c r="E51" s="167"/>
      <c r="F51" s="167"/>
      <c r="G51" s="167"/>
      <c r="H51" s="167"/>
      <c r="I51" s="51" t="s">
        <v>932</v>
      </c>
      <c r="J51" s="51" t="s">
        <v>868</v>
      </c>
      <c r="K51" s="51" t="s">
        <v>869</v>
      </c>
      <c r="L51" s="74" t="str">
        <f t="shared" si="0"/>
        <v>01 1  2</v>
      </c>
      <c r="M51" s="73" t="str">
        <f t="shared" si="1"/>
        <v>07 8</v>
      </c>
      <c r="N51" s="77" t="s">
        <v>902</v>
      </c>
      <c r="O51" s="51" t="s">
        <v>902</v>
      </c>
      <c r="P51" s="51" t="s">
        <v>902</v>
      </c>
      <c r="Q51" s="51" t="s">
        <v>902</v>
      </c>
      <c r="R51" s="51" t="s">
        <v>902</v>
      </c>
      <c r="S51" s="52" t="s">
        <v>903</v>
      </c>
      <c r="T51" s="51" t="s">
        <v>903</v>
      </c>
      <c r="U51" s="68" t="s">
        <v>903</v>
      </c>
      <c r="V51" s="51" t="s">
        <v>903</v>
      </c>
      <c r="W51" s="51" t="s">
        <v>902</v>
      </c>
      <c r="X51" s="67" t="s">
        <v>902</v>
      </c>
      <c r="Y51" s="51" t="s">
        <v>902</v>
      </c>
      <c r="Z51" s="51" t="s">
        <v>902</v>
      </c>
      <c r="AA51" s="67" t="s">
        <v>903</v>
      </c>
      <c r="AB51" s="51" t="s">
        <v>903</v>
      </c>
      <c r="AC51" s="69" t="s">
        <v>902</v>
      </c>
      <c r="AD51" s="193" t="s">
        <v>910</v>
      </c>
      <c r="AE51" s="205"/>
      <c r="AF51" s="197" t="s">
        <v>912</v>
      </c>
      <c r="AG51" s="195"/>
      <c r="AH51" s="198"/>
      <c r="AI51" s="197" t="s">
        <v>913</v>
      </c>
      <c r="AJ51" s="195"/>
      <c r="AK51" s="196"/>
      <c r="AL51" s="193" t="s">
        <v>916</v>
      </c>
      <c r="AM51" s="167"/>
      <c r="AN51" s="167"/>
      <c r="AO51" s="167"/>
      <c r="AP51" s="167"/>
      <c r="AQ51" s="167"/>
      <c r="AR51" s="167"/>
      <c r="AS51" s="167"/>
      <c r="AT51" s="167"/>
      <c r="AU51" s="167"/>
      <c r="AV51" s="167"/>
      <c r="AW51" s="167"/>
      <c r="AX51" s="167"/>
      <c r="AY51" s="167"/>
      <c r="AZ51" s="167"/>
      <c r="BA51" s="192"/>
      <c r="BB51" s="193" t="s">
        <v>789</v>
      </c>
      <c r="BC51" s="167"/>
      <c r="BD51" s="167"/>
      <c r="BE51" s="167"/>
      <c r="BF51" s="167"/>
      <c r="BG51" s="167"/>
      <c r="BH51" s="167"/>
      <c r="BI51" s="167"/>
      <c r="BJ51" s="167"/>
      <c r="BK51" s="167"/>
      <c r="BL51" s="167"/>
      <c r="BM51" s="167"/>
      <c r="BN51" s="167"/>
      <c r="BO51" s="167"/>
      <c r="BP51" s="167"/>
      <c r="BQ51" s="192"/>
      <c r="BR51" s="172"/>
      <c r="BS51" s="51"/>
      <c r="BT51" s="56"/>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row>
    <row r="52" spans="1:115" s="50" customFormat="1" ht="14.4" customHeight="1" x14ac:dyDescent="0.3">
      <c r="A52" s="163"/>
      <c r="B52" s="165"/>
      <c r="C52" s="167"/>
      <c r="D52" s="167"/>
      <c r="E52" s="167"/>
      <c r="F52" s="167"/>
      <c r="G52" s="167" t="s">
        <v>788</v>
      </c>
      <c r="H52" s="167" t="s">
        <v>794</v>
      </c>
      <c r="I52" s="51" t="s">
        <v>914</v>
      </c>
      <c r="J52" s="51" t="s">
        <v>868</v>
      </c>
      <c r="K52" s="51" t="s">
        <v>869</v>
      </c>
      <c r="L52" s="74" t="str">
        <f t="shared" si="0"/>
        <v>00 1  0</v>
      </c>
      <c r="M52" s="73" t="str">
        <f t="shared" si="1"/>
        <v>03 0</v>
      </c>
      <c r="N52" s="77" t="s">
        <v>902</v>
      </c>
      <c r="O52" s="51" t="s">
        <v>902</v>
      </c>
      <c r="P52" s="51" t="s">
        <v>902</v>
      </c>
      <c r="Q52" s="51" t="s">
        <v>902</v>
      </c>
      <c r="R52" s="51" t="s">
        <v>902</v>
      </c>
      <c r="S52" s="52" t="s">
        <v>902</v>
      </c>
      <c r="T52" s="51" t="s">
        <v>903</v>
      </c>
      <c r="U52" s="68" t="s">
        <v>903</v>
      </c>
      <c r="V52" s="51" t="s">
        <v>902</v>
      </c>
      <c r="W52" s="51" t="s">
        <v>902</v>
      </c>
      <c r="X52" s="197" t="s">
        <v>132</v>
      </c>
      <c r="Y52" s="195"/>
      <c r="Z52" s="195"/>
      <c r="AA52" s="67" t="s">
        <v>903</v>
      </c>
      <c r="AB52" s="51" t="s">
        <v>903</v>
      </c>
      <c r="AC52" s="69" t="s">
        <v>903</v>
      </c>
      <c r="AD52" s="193" t="s">
        <v>916</v>
      </c>
      <c r="AE52" s="167"/>
      <c r="AF52" s="167"/>
      <c r="AG52" s="167"/>
      <c r="AH52" s="167"/>
      <c r="AI52" s="167"/>
      <c r="AJ52" s="167"/>
      <c r="AK52" s="167"/>
      <c r="AL52" s="167"/>
      <c r="AM52" s="167"/>
      <c r="AN52" s="167"/>
      <c r="AO52" s="167"/>
      <c r="AP52" s="167"/>
      <c r="AQ52" s="167"/>
      <c r="AR52" s="167"/>
      <c r="AS52" s="192"/>
      <c r="AT52" s="51"/>
      <c r="AU52" s="51"/>
      <c r="AV52" s="51"/>
      <c r="AW52" s="51"/>
      <c r="AX52" s="51"/>
      <c r="AY52" s="51"/>
      <c r="AZ52" s="51"/>
      <c r="BA52" s="69"/>
      <c r="BB52" s="51"/>
      <c r="BC52" s="51"/>
      <c r="BD52" s="51"/>
      <c r="BE52" s="51"/>
      <c r="BF52" s="51"/>
      <c r="BG52" s="51"/>
      <c r="BH52" s="51"/>
      <c r="BI52" s="69"/>
      <c r="BJ52" s="51"/>
      <c r="BK52" s="51"/>
      <c r="BL52" s="51"/>
      <c r="BM52" s="51"/>
      <c r="BN52" s="51"/>
      <c r="BO52" s="51"/>
      <c r="BP52" s="51"/>
      <c r="BQ52" s="56"/>
      <c r="BR52" s="172"/>
      <c r="BS52" s="51" t="s">
        <v>767</v>
      </c>
      <c r="BT52" s="56" t="s">
        <v>773</v>
      </c>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row>
    <row r="53" spans="1:115" s="50" customFormat="1" ht="14.4" customHeight="1" x14ac:dyDescent="0.3">
      <c r="A53" s="163"/>
      <c r="B53" s="165"/>
      <c r="C53" s="167"/>
      <c r="D53" s="167"/>
      <c r="E53" s="167"/>
      <c r="F53" s="167"/>
      <c r="G53" s="167"/>
      <c r="H53" s="167"/>
      <c r="I53" s="51" t="s">
        <v>792</v>
      </c>
      <c r="J53" s="51" t="s">
        <v>867</v>
      </c>
      <c r="K53" s="51" t="s">
        <v>898</v>
      </c>
      <c r="L53" s="74" t="str">
        <f t="shared" si="0"/>
        <v>00 1  0</v>
      </c>
      <c r="M53" s="73" t="str">
        <f t="shared" si="1"/>
        <v>03 0</v>
      </c>
      <c r="N53" s="77" t="s">
        <v>902</v>
      </c>
      <c r="O53" s="51" t="s">
        <v>902</v>
      </c>
      <c r="P53" s="51" t="s">
        <v>902</v>
      </c>
      <c r="Q53" s="51" t="s">
        <v>902</v>
      </c>
      <c r="R53" s="51" t="s">
        <v>902</v>
      </c>
      <c r="S53" s="52" t="s">
        <v>902</v>
      </c>
      <c r="T53" s="51" t="s">
        <v>903</v>
      </c>
      <c r="U53" s="68" t="s">
        <v>903</v>
      </c>
      <c r="V53" s="51" t="s">
        <v>902</v>
      </c>
      <c r="W53" s="51" t="s">
        <v>902</v>
      </c>
      <c r="X53" s="197" t="s">
        <v>132</v>
      </c>
      <c r="Y53" s="195"/>
      <c r="Z53" s="195"/>
      <c r="AA53" s="197" t="s">
        <v>913</v>
      </c>
      <c r="AB53" s="195"/>
      <c r="AC53" s="196"/>
      <c r="AD53" s="51"/>
      <c r="AE53" s="51"/>
      <c r="AF53" s="51"/>
      <c r="AG53" s="51"/>
      <c r="AH53" s="51"/>
      <c r="AI53" s="51"/>
      <c r="AJ53" s="51"/>
      <c r="AK53" s="69"/>
      <c r="AL53" s="51"/>
      <c r="AM53" s="51"/>
      <c r="AN53" s="51"/>
      <c r="AO53" s="51"/>
      <c r="AP53" s="51"/>
      <c r="AQ53" s="51"/>
      <c r="AR53" s="51"/>
      <c r="AS53" s="69"/>
      <c r="AT53" s="51"/>
      <c r="AU53" s="51"/>
      <c r="AV53" s="51"/>
      <c r="AW53" s="51"/>
      <c r="AX53" s="51"/>
      <c r="AY53" s="51"/>
      <c r="AZ53" s="51"/>
      <c r="BA53" s="69"/>
      <c r="BB53" s="51"/>
      <c r="BC53" s="51"/>
      <c r="BD53" s="51"/>
      <c r="BE53" s="51"/>
      <c r="BF53" s="51"/>
      <c r="BG53" s="51"/>
      <c r="BH53" s="51"/>
      <c r="BI53" s="69"/>
      <c r="BJ53" s="51"/>
      <c r="BK53" s="51"/>
      <c r="BL53" s="51"/>
      <c r="BM53" s="51"/>
      <c r="BN53" s="51"/>
      <c r="BO53" s="51"/>
      <c r="BP53" s="51"/>
      <c r="BQ53" s="56"/>
      <c r="BR53" s="172"/>
      <c r="BS53" s="51"/>
      <c r="BT53" s="56"/>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row>
    <row r="54" spans="1:115" s="50" customFormat="1" ht="14.4" customHeight="1" x14ac:dyDescent="0.3">
      <c r="A54" s="163"/>
      <c r="B54" s="165"/>
      <c r="C54" s="167"/>
      <c r="D54" s="167"/>
      <c r="E54" s="167"/>
      <c r="F54" s="167"/>
      <c r="G54" s="167"/>
      <c r="H54" s="167"/>
      <c r="I54" s="51" t="s">
        <v>922</v>
      </c>
      <c r="J54" s="51" t="s">
        <v>868</v>
      </c>
      <c r="K54" s="51"/>
      <c r="L54" s="74" t="str">
        <f t="shared" si="0"/>
        <v>00 1  1</v>
      </c>
      <c r="M54" s="73" t="str">
        <f t="shared" si="1"/>
        <v>03 4</v>
      </c>
      <c r="N54" s="77" t="s">
        <v>902</v>
      </c>
      <c r="O54" s="51" t="s">
        <v>902</v>
      </c>
      <c r="P54" s="51" t="s">
        <v>902</v>
      </c>
      <c r="Q54" s="51" t="s">
        <v>902</v>
      </c>
      <c r="R54" s="51" t="s">
        <v>902</v>
      </c>
      <c r="S54" s="52" t="s">
        <v>902</v>
      </c>
      <c r="T54" s="51" t="s">
        <v>903</v>
      </c>
      <c r="U54" s="68" t="s">
        <v>903</v>
      </c>
      <c r="V54" s="51" t="s">
        <v>902</v>
      </c>
      <c r="W54" s="51" t="s">
        <v>903</v>
      </c>
      <c r="X54" s="197" t="s">
        <v>132</v>
      </c>
      <c r="Y54" s="195"/>
      <c r="Z54" s="195"/>
      <c r="AA54" s="197" t="s">
        <v>913</v>
      </c>
      <c r="AB54" s="195"/>
      <c r="AC54" s="196"/>
      <c r="AD54" s="193" t="s">
        <v>921</v>
      </c>
      <c r="AE54" s="167"/>
      <c r="AF54" s="167"/>
      <c r="AG54" s="167"/>
      <c r="AH54" s="167"/>
      <c r="AI54" s="167"/>
      <c r="AJ54" s="167"/>
      <c r="AK54" s="192"/>
      <c r="AL54" s="51"/>
      <c r="AM54" s="51"/>
      <c r="AN54" s="51"/>
      <c r="AO54" s="51"/>
      <c r="AP54" s="51"/>
      <c r="AQ54" s="51"/>
      <c r="AR54" s="51"/>
      <c r="AS54" s="69"/>
      <c r="AT54" s="51"/>
      <c r="AU54" s="51"/>
      <c r="AV54" s="51"/>
      <c r="AW54" s="51"/>
      <c r="AX54" s="51"/>
      <c r="AY54" s="51"/>
      <c r="AZ54" s="51"/>
      <c r="BA54" s="69"/>
      <c r="BB54" s="51"/>
      <c r="BC54" s="51"/>
      <c r="BD54" s="51"/>
      <c r="BE54" s="51"/>
      <c r="BF54" s="51"/>
      <c r="BG54" s="51"/>
      <c r="BH54" s="51"/>
      <c r="BI54" s="69"/>
      <c r="BJ54" s="51"/>
      <c r="BK54" s="51"/>
      <c r="BL54" s="51"/>
      <c r="BM54" s="51"/>
      <c r="BN54" s="51"/>
      <c r="BO54" s="51"/>
      <c r="BP54" s="51"/>
      <c r="BQ54" s="56"/>
      <c r="BR54" s="172"/>
      <c r="BS54" s="51"/>
      <c r="BT54" s="56"/>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row>
    <row r="55" spans="1:115" s="50" customFormat="1" ht="14.4" customHeight="1" x14ac:dyDescent="0.3">
      <c r="A55" s="163"/>
      <c r="B55" s="165"/>
      <c r="C55" s="167"/>
      <c r="D55" s="167"/>
      <c r="E55" s="167"/>
      <c r="F55" s="167"/>
      <c r="G55" s="167"/>
      <c r="H55" s="167"/>
      <c r="I55" s="51" t="s">
        <v>915</v>
      </c>
      <c r="J55" s="51" t="s">
        <v>868</v>
      </c>
      <c r="K55" s="51" t="s">
        <v>869</v>
      </c>
      <c r="L55" s="74" t="str">
        <f t="shared" si="0"/>
        <v>00 1  2</v>
      </c>
      <c r="M55" s="73" t="str">
        <f t="shared" si="1"/>
        <v>03 8</v>
      </c>
      <c r="N55" s="77" t="s">
        <v>902</v>
      </c>
      <c r="O55" s="51" t="s">
        <v>902</v>
      </c>
      <c r="P55" s="51" t="s">
        <v>902</v>
      </c>
      <c r="Q55" s="51" t="s">
        <v>902</v>
      </c>
      <c r="R55" s="51" t="s">
        <v>902</v>
      </c>
      <c r="S55" s="52" t="s">
        <v>902</v>
      </c>
      <c r="T55" s="51" t="s">
        <v>903</v>
      </c>
      <c r="U55" s="68" t="s">
        <v>903</v>
      </c>
      <c r="V55" s="51" t="s">
        <v>903</v>
      </c>
      <c r="W55" s="51" t="s">
        <v>902</v>
      </c>
      <c r="X55" s="197" t="s">
        <v>132</v>
      </c>
      <c r="Y55" s="195"/>
      <c r="Z55" s="195"/>
      <c r="AA55" s="197" t="s">
        <v>913</v>
      </c>
      <c r="AB55" s="195"/>
      <c r="AC55" s="196"/>
      <c r="AD55" s="193" t="s">
        <v>916</v>
      </c>
      <c r="AE55" s="167"/>
      <c r="AF55" s="167"/>
      <c r="AG55" s="167"/>
      <c r="AH55" s="167"/>
      <c r="AI55" s="167"/>
      <c r="AJ55" s="167"/>
      <c r="AK55" s="167"/>
      <c r="AL55" s="167"/>
      <c r="AM55" s="167"/>
      <c r="AN55" s="167"/>
      <c r="AO55" s="167"/>
      <c r="AP55" s="167"/>
      <c r="AQ55" s="167"/>
      <c r="AR55" s="167"/>
      <c r="AS55" s="192"/>
      <c r="AT55" s="51"/>
      <c r="AU55" s="51"/>
      <c r="AV55" s="51"/>
      <c r="AW55" s="51"/>
      <c r="AX55" s="51"/>
      <c r="AY55" s="51"/>
      <c r="AZ55" s="51"/>
      <c r="BA55" s="69"/>
      <c r="BB55" s="51"/>
      <c r="BC55" s="51"/>
      <c r="BD55" s="51"/>
      <c r="BE55" s="51"/>
      <c r="BF55" s="51"/>
      <c r="BG55" s="51"/>
      <c r="BH55" s="51"/>
      <c r="BI55" s="69"/>
      <c r="BJ55" s="51"/>
      <c r="BK55" s="51"/>
      <c r="BL55" s="51"/>
      <c r="BM55" s="51"/>
      <c r="BN55" s="51"/>
      <c r="BO55" s="51"/>
      <c r="BP55" s="51"/>
      <c r="BQ55" s="56"/>
      <c r="BR55" s="172"/>
      <c r="BS55" s="51"/>
      <c r="BT55" s="56"/>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row>
    <row r="56" spans="1:115" s="50" customFormat="1" ht="14.4" customHeight="1" x14ac:dyDescent="0.3">
      <c r="A56" s="163"/>
      <c r="B56" s="165"/>
      <c r="C56" s="167"/>
      <c r="D56" s="167"/>
      <c r="E56" s="167"/>
      <c r="F56" s="167"/>
      <c r="G56" s="167"/>
      <c r="H56" s="167"/>
      <c r="I56" s="51" t="s">
        <v>930</v>
      </c>
      <c r="J56" s="51" t="s">
        <v>867</v>
      </c>
      <c r="K56" s="51" t="s">
        <v>898</v>
      </c>
      <c r="L56" s="74" t="str">
        <f t="shared" si="0"/>
        <v>00 1  0</v>
      </c>
      <c r="M56" s="73" t="str">
        <f t="shared" si="1"/>
        <v>03 0</v>
      </c>
      <c r="N56" s="77" t="s">
        <v>902</v>
      </c>
      <c r="O56" s="51" t="s">
        <v>902</v>
      </c>
      <c r="P56" s="51" t="s">
        <v>902</v>
      </c>
      <c r="Q56" s="51" t="s">
        <v>902</v>
      </c>
      <c r="R56" s="51" t="s">
        <v>902</v>
      </c>
      <c r="S56" s="52" t="s">
        <v>902</v>
      </c>
      <c r="T56" s="51" t="s">
        <v>903</v>
      </c>
      <c r="U56" s="68" t="s">
        <v>903</v>
      </c>
      <c r="V56" s="51" t="s">
        <v>902</v>
      </c>
      <c r="W56" s="51" t="s">
        <v>902</v>
      </c>
      <c r="X56" s="197" t="s">
        <v>132</v>
      </c>
      <c r="Y56" s="195"/>
      <c r="Z56" s="195"/>
      <c r="AA56" s="67" t="s">
        <v>903</v>
      </c>
      <c r="AB56" s="51" t="s">
        <v>903</v>
      </c>
      <c r="AC56" s="69" t="s">
        <v>902</v>
      </c>
      <c r="AD56" s="202" t="s">
        <v>910</v>
      </c>
      <c r="AE56" s="167"/>
      <c r="AF56" s="197" t="s">
        <v>912</v>
      </c>
      <c r="AG56" s="195"/>
      <c r="AH56" s="195"/>
      <c r="AI56" s="197" t="s">
        <v>913</v>
      </c>
      <c r="AJ56" s="195"/>
      <c r="AK56" s="196"/>
      <c r="AL56" s="51"/>
      <c r="AM56" s="51"/>
      <c r="AN56" s="51"/>
      <c r="AO56" s="51"/>
      <c r="AP56" s="51"/>
      <c r="AQ56" s="51"/>
      <c r="AR56" s="51"/>
      <c r="AS56" s="69"/>
      <c r="AT56" s="51"/>
      <c r="AU56" s="51"/>
      <c r="AV56" s="51"/>
      <c r="AW56" s="51"/>
      <c r="AX56" s="51"/>
      <c r="AY56" s="51"/>
      <c r="AZ56" s="51"/>
      <c r="BA56" s="69"/>
      <c r="BB56" s="51"/>
      <c r="BC56" s="51"/>
      <c r="BD56" s="51"/>
      <c r="BE56" s="51"/>
      <c r="BF56" s="51"/>
      <c r="BG56" s="51"/>
      <c r="BH56" s="51"/>
      <c r="BI56" s="69"/>
      <c r="BJ56" s="51"/>
      <c r="BK56" s="51"/>
      <c r="BL56" s="51"/>
      <c r="BM56" s="51"/>
      <c r="BN56" s="51"/>
      <c r="BO56" s="51"/>
      <c r="BP56" s="51"/>
      <c r="BQ56" s="56"/>
      <c r="BR56" s="172"/>
      <c r="BS56" s="51"/>
      <c r="BT56" s="56"/>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row>
    <row r="57" spans="1:115" s="50" customFormat="1" ht="14.4" customHeight="1" x14ac:dyDescent="0.3">
      <c r="A57" s="163"/>
      <c r="B57" s="165"/>
      <c r="C57" s="167"/>
      <c r="D57" s="167"/>
      <c r="E57" s="167"/>
      <c r="F57" s="167"/>
      <c r="G57" s="167"/>
      <c r="H57" s="167"/>
      <c r="I57" s="51" t="s">
        <v>931</v>
      </c>
      <c r="J57" s="51" t="s">
        <v>868</v>
      </c>
      <c r="K57" s="51"/>
      <c r="L57" s="74" t="str">
        <f t="shared" si="0"/>
        <v>00 1  1</v>
      </c>
      <c r="M57" s="73" t="str">
        <f t="shared" si="1"/>
        <v>03 4</v>
      </c>
      <c r="N57" s="77" t="s">
        <v>902</v>
      </c>
      <c r="O57" s="51" t="s">
        <v>902</v>
      </c>
      <c r="P57" s="51" t="s">
        <v>902</v>
      </c>
      <c r="Q57" s="51" t="s">
        <v>902</v>
      </c>
      <c r="R57" s="51" t="s">
        <v>902</v>
      </c>
      <c r="S57" s="52" t="s">
        <v>902</v>
      </c>
      <c r="T57" s="51" t="s">
        <v>903</v>
      </c>
      <c r="U57" s="68" t="s">
        <v>903</v>
      </c>
      <c r="V57" s="51" t="s">
        <v>902</v>
      </c>
      <c r="W57" s="51" t="s">
        <v>903</v>
      </c>
      <c r="X57" s="197" t="s">
        <v>132</v>
      </c>
      <c r="Y57" s="195"/>
      <c r="Z57" s="195"/>
      <c r="AA57" s="67" t="s">
        <v>903</v>
      </c>
      <c r="AB57" s="51" t="s">
        <v>903</v>
      </c>
      <c r="AC57" s="69" t="s">
        <v>902</v>
      </c>
      <c r="AD57" s="202" t="s">
        <v>910</v>
      </c>
      <c r="AE57" s="167"/>
      <c r="AF57" s="197" t="s">
        <v>912</v>
      </c>
      <c r="AG57" s="195"/>
      <c r="AH57" s="195"/>
      <c r="AI57" s="197" t="s">
        <v>913</v>
      </c>
      <c r="AJ57" s="195"/>
      <c r="AK57" s="196"/>
      <c r="AL57" s="193" t="s">
        <v>921</v>
      </c>
      <c r="AM57" s="167"/>
      <c r="AN57" s="167"/>
      <c r="AO57" s="167"/>
      <c r="AP57" s="167"/>
      <c r="AQ57" s="167"/>
      <c r="AR57" s="167"/>
      <c r="AS57" s="192"/>
      <c r="AT57" s="51"/>
      <c r="AU57" s="51"/>
      <c r="AV57" s="51"/>
      <c r="AW57" s="51"/>
      <c r="AX57" s="51"/>
      <c r="AY57" s="51"/>
      <c r="AZ57" s="51"/>
      <c r="BA57" s="69"/>
      <c r="BB57" s="51"/>
      <c r="BC57" s="51"/>
      <c r="BD57" s="51"/>
      <c r="BE57" s="51"/>
      <c r="BF57" s="51"/>
      <c r="BG57" s="51"/>
      <c r="BH57" s="51"/>
      <c r="BI57" s="69"/>
      <c r="BJ57" s="51"/>
      <c r="BK57" s="51"/>
      <c r="BL57" s="51"/>
      <c r="BM57" s="51"/>
      <c r="BN57" s="51"/>
      <c r="BO57" s="51"/>
      <c r="BP57" s="51"/>
      <c r="BQ57" s="56"/>
      <c r="BR57" s="172"/>
      <c r="BS57" s="51"/>
      <c r="BT57" s="56"/>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row>
    <row r="58" spans="1:115" s="50" customFormat="1" ht="14.4" customHeight="1" x14ac:dyDescent="0.3">
      <c r="A58" s="163"/>
      <c r="B58" s="165"/>
      <c r="C58" s="167"/>
      <c r="D58" s="167"/>
      <c r="E58" s="167"/>
      <c r="F58" s="167"/>
      <c r="G58" s="167"/>
      <c r="H58" s="167"/>
      <c r="I58" s="51" t="s">
        <v>932</v>
      </c>
      <c r="J58" s="51" t="s">
        <v>868</v>
      </c>
      <c r="K58" s="51" t="s">
        <v>869</v>
      </c>
      <c r="L58" s="74" t="str">
        <f t="shared" si="0"/>
        <v>00 1  2</v>
      </c>
      <c r="M58" s="73" t="str">
        <f t="shared" si="1"/>
        <v>03 8</v>
      </c>
      <c r="N58" s="77" t="s">
        <v>902</v>
      </c>
      <c r="O58" s="51" t="s">
        <v>902</v>
      </c>
      <c r="P58" s="51" t="s">
        <v>902</v>
      </c>
      <c r="Q58" s="51" t="s">
        <v>902</v>
      </c>
      <c r="R58" s="51" t="s">
        <v>902</v>
      </c>
      <c r="S58" s="52" t="s">
        <v>902</v>
      </c>
      <c r="T58" s="51" t="s">
        <v>903</v>
      </c>
      <c r="U58" s="68" t="s">
        <v>903</v>
      </c>
      <c r="V58" s="51" t="s">
        <v>903</v>
      </c>
      <c r="W58" s="51" t="s">
        <v>902</v>
      </c>
      <c r="X58" s="197" t="s">
        <v>132</v>
      </c>
      <c r="Y58" s="195"/>
      <c r="Z58" s="195"/>
      <c r="AA58" s="67" t="s">
        <v>903</v>
      </c>
      <c r="AB58" s="51" t="s">
        <v>903</v>
      </c>
      <c r="AC58" s="69" t="s">
        <v>902</v>
      </c>
      <c r="AD58" s="202" t="s">
        <v>910</v>
      </c>
      <c r="AE58" s="167"/>
      <c r="AF58" s="197" t="s">
        <v>912</v>
      </c>
      <c r="AG58" s="195"/>
      <c r="AH58" s="195"/>
      <c r="AI58" s="197" t="s">
        <v>913</v>
      </c>
      <c r="AJ58" s="195"/>
      <c r="AK58" s="196"/>
      <c r="AL58" s="193" t="s">
        <v>916</v>
      </c>
      <c r="AM58" s="167"/>
      <c r="AN58" s="167"/>
      <c r="AO58" s="167"/>
      <c r="AP58" s="167"/>
      <c r="AQ58" s="167"/>
      <c r="AR58" s="167"/>
      <c r="AS58" s="167"/>
      <c r="AT58" s="167"/>
      <c r="AU58" s="167"/>
      <c r="AV58" s="167"/>
      <c r="AW58" s="167"/>
      <c r="AX58" s="167"/>
      <c r="AY58" s="167"/>
      <c r="AZ58" s="167"/>
      <c r="BA58" s="192"/>
      <c r="BB58" s="51"/>
      <c r="BC58" s="51"/>
      <c r="BD58" s="51"/>
      <c r="BE58" s="51"/>
      <c r="BF58" s="51"/>
      <c r="BG58" s="51"/>
      <c r="BH58" s="51"/>
      <c r="BI58" s="69"/>
      <c r="BJ58" s="51"/>
      <c r="BK58" s="51"/>
      <c r="BL58" s="51"/>
      <c r="BM58" s="51"/>
      <c r="BN58" s="51"/>
      <c r="BO58" s="51"/>
      <c r="BP58" s="51"/>
      <c r="BQ58" s="51"/>
      <c r="BR58" s="172"/>
      <c r="BS58" s="51"/>
      <c r="BT58" s="56"/>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row>
    <row r="59" spans="1:115" s="50" customFormat="1" x14ac:dyDescent="0.3">
      <c r="A59" s="163" t="s">
        <v>513</v>
      </c>
      <c r="B59" s="165"/>
      <c r="C59" s="167"/>
      <c r="D59" s="167" t="s">
        <v>908</v>
      </c>
      <c r="E59" s="167" t="s">
        <v>691</v>
      </c>
      <c r="F59" s="51">
        <v>8</v>
      </c>
      <c r="G59" s="51" t="s">
        <v>877</v>
      </c>
      <c r="H59" s="51" t="s">
        <v>794</v>
      </c>
      <c r="I59" s="51" t="s">
        <v>787</v>
      </c>
      <c r="J59" s="51" t="s">
        <v>869</v>
      </c>
      <c r="K59" s="51" t="s">
        <v>869</v>
      </c>
      <c r="L59" s="74" t="str">
        <f t="shared" si="0"/>
        <v>00 0  0</v>
      </c>
      <c r="M59" s="73" t="str">
        <f t="shared" si="1"/>
        <v>00 0</v>
      </c>
      <c r="N59" s="77"/>
      <c r="O59" s="51"/>
      <c r="P59" s="51"/>
      <c r="Q59" s="51"/>
      <c r="R59" s="51"/>
      <c r="S59" s="52"/>
      <c r="T59" s="51"/>
      <c r="U59" s="68"/>
      <c r="V59" s="51"/>
      <c r="W59" s="51"/>
      <c r="X59" s="67"/>
      <c r="Y59" s="51"/>
      <c r="Z59" s="51"/>
      <c r="AA59" s="67"/>
      <c r="AB59" s="51"/>
      <c r="AC59" s="69"/>
      <c r="AD59" s="51"/>
      <c r="AE59" s="51"/>
      <c r="AF59" s="51"/>
      <c r="AG59" s="51"/>
      <c r="AH59" s="51"/>
      <c r="AI59" s="51"/>
      <c r="AJ59" s="51"/>
      <c r="AK59" s="69"/>
      <c r="AL59" s="51"/>
      <c r="AM59" s="51"/>
      <c r="AN59" s="51"/>
      <c r="AO59" s="51"/>
      <c r="AP59" s="51"/>
      <c r="AQ59" s="51"/>
      <c r="AR59" s="51"/>
      <c r="AS59" s="69"/>
      <c r="AT59" s="51"/>
      <c r="AU59" s="51"/>
      <c r="AV59" s="51"/>
      <c r="AW59" s="51"/>
      <c r="AX59" s="51"/>
      <c r="AY59" s="51"/>
      <c r="AZ59" s="51"/>
      <c r="BA59" s="69"/>
      <c r="BB59" s="51"/>
      <c r="BC59" s="51"/>
      <c r="BD59" s="51"/>
      <c r="BE59" s="51"/>
      <c r="BF59" s="51"/>
      <c r="BG59" s="51"/>
      <c r="BH59" s="51"/>
      <c r="BI59" s="69"/>
      <c r="BJ59" s="51"/>
      <c r="BK59" s="51"/>
      <c r="BL59" s="51"/>
      <c r="BM59" s="51"/>
      <c r="BN59" s="51"/>
      <c r="BO59" s="51"/>
      <c r="BP59" s="51"/>
      <c r="BQ59" s="56"/>
      <c r="BR59" s="172" t="s">
        <v>883</v>
      </c>
      <c r="BS59" s="51" t="s">
        <v>881</v>
      </c>
      <c r="BT59" s="56" t="s">
        <v>691</v>
      </c>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row>
    <row r="60" spans="1:115" s="50" customFormat="1" x14ac:dyDescent="0.3">
      <c r="A60" s="163"/>
      <c r="B60" s="165"/>
      <c r="C60" s="167"/>
      <c r="D60" s="167"/>
      <c r="E60" s="167"/>
      <c r="F60" s="51">
        <v>16</v>
      </c>
      <c r="G60" s="51" t="s">
        <v>793</v>
      </c>
      <c r="H60" s="51" t="s">
        <v>794</v>
      </c>
      <c r="I60" s="51" t="s">
        <v>788</v>
      </c>
      <c r="J60" s="51" t="s">
        <v>869</v>
      </c>
      <c r="K60" s="51" t="s">
        <v>869</v>
      </c>
      <c r="L60" s="74" t="str">
        <f t="shared" si="0"/>
        <v>00 0  0</v>
      </c>
      <c r="M60" s="73" t="str">
        <f t="shared" si="1"/>
        <v>00 0</v>
      </c>
      <c r="N60" s="77"/>
      <c r="O60" s="51"/>
      <c r="P60" s="51"/>
      <c r="Q60" s="51"/>
      <c r="R60" s="51"/>
      <c r="S60" s="52"/>
      <c r="T60" s="51"/>
      <c r="U60" s="68"/>
      <c r="V60" s="51"/>
      <c r="W60" s="51"/>
      <c r="X60" s="67"/>
      <c r="Y60" s="51"/>
      <c r="Z60" s="51"/>
      <c r="AA60" s="67"/>
      <c r="AB60" s="51"/>
      <c r="AC60" s="69"/>
      <c r="AD60" s="51"/>
      <c r="AE60" s="51"/>
      <c r="AF60" s="51"/>
      <c r="AG60" s="51"/>
      <c r="AH60" s="51"/>
      <c r="AI60" s="51"/>
      <c r="AJ60" s="51"/>
      <c r="AK60" s="69"/>
      <c r="AL60" s="51"/>
      <c r="AM60" s="51"/>
      <c r="AN60" s="51"/>
      <c r="AO60" s="51"/>
      <c r="AP60" s="51"/>
      <c r="AQ60" s="51"/>
      <c r="AR60" s="51"/>
      <c r="AS60" s="69"/>
      <c r="AT60" s="51"/>
      <c r="AU60" s="51"/>
      <c r="AV60" s="51"/>
      <c r="AW60" s="51"/>
      <c r="AX60" s="51"/>
      <c r="AY60" s="51"/>
      <c r="AZ60" s="51"/>
      <c r="BA60" s="69"/>
      <c r="BB60" s="51"/>
      <c r="BC60" s="51"/>
      <c r="BD60" s="51"/>
      <c r="BE60" s="51"/>
      <c r="BF60" s="51"/>
      <c r="BG60" s="51"/>
      <c r="BH60" s="51"/>
      <c r="BI60" s="69"/>
      <c r="BJ60" s="51"/>
      <c r="BK60" s="51"/>
      <c r="BL60" s="51"/>
      <c r="BM60" s="51"/>
      <c r="BN60" s="51"/>
      <c r="BO60" s="51"/>
      <c r="BP60" s="51"/>
      <c r="BQ60" s="56"/>
      <c r="BR60" s="172"/>
      <c r="BS60" s="51" t="s">
        <v>882</v>
      </c>
      <c r="BT60" s="56" t="s">
        <v>691</v>
      </c>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row>
    <row r="61" spans="1:115" s="50" customFormat="1" ht="14.4" customHeight="1" x14ac:dyDescent="0.3">
      <c r="A61" s="163" t="s">
        <v>509</v>
      </c>
      <c r="B61" s="165"/>
      <c r="C61" s="167" t="s">
        <v>516</v>
      </c>
      <c r="D61" s="167" t="s">
        <v>517</v>
      </c>
      <c r="E61" s="167" t="s">
        <v>691</v>
      </c>
      <c r="F61" s="51">
        <v>8</v>
      </c>
      <c r="G61" s="51" t="s">
        <v>787</v>
      </c>
      <c r="H61" s="51" t="s">
        <v>795</v>
      </c>
      <c r="I61" s="51" t="s">
        <v>787</v>
      </c>
      <c r="J61" s="51" t="s">
        <v>869</v>
      </c>
      <c r="K61" s="51" t="s">
        <v>869</v>
      </c>
      <c r="L61" s="74" t="str">
        <f t="shared" si="0"/>
        <v>00 0  3</v>
      </c>
      <c r="M61" s="73" t="str">
        <f t="shared" si="1"/>
        <v>02 C</v>
      </c>
      <c r="N61" s="77" t="s">
        <v>902</v>
      </c>
      <c r="O61" s="51" t="s">
        <v>902</v>
      </c>
      <c r="P61" s="51" t="s">
        <v>902</v>
      </c>
      <c r="Q61" s="51" t="s">
        <v>902</v>
      </c>
      <c r="R61" s="51" t="s">
        <v>902</v>
      </c>
      <c r="S61" s="52" t="s">
        <v>902</v>
      </c>
      <c r="T61" s="51" t="s">
        <v>903</v>
      </c>
      <c r="U61" s="68" t="s">
        <v>902</v>
      </c>
      <c r="V61" s="51" t="s">
        <v>903</v>
      </c>
      <c r="W61" s="51" t="s">
        <v>903</v>
      </c>
      <c r="X61" s="197" t="s">
        <v>911</v>
      </c>
      <c r="Y61" s="195"/>
      <c r="Z61" s="198"/>
      <c r="AA61" s="197" t="s">
        <v>132</v>
      </c>
      <c r="AB61" s="195"/>
      <c r="AC61" s="196"/>
      <c r="AD61" s="51"/>
      <c r="AE61" s="51"/>
      <c r="AF61" s="51"/>
      <c r="AG61" s="51"/>
      <c r="AH61" s="51"/>
      <c r="AI61" s="51"/>
      <c r="AJ61" s="51"/>
      <c r="AK61" s="69"/>
      <c r="AL61" s="51"/>
      <c r="AM61" s="51"/>
      <c r="AN61" s="51"/>
      <c r="AO61" s="51"/>
      <c r="AP61" s="51"/>
      <c r="AQ61" s="51"/>
      <c r="AR61" s="51"/>
      <c r="AS61" s="69"/>
      <c r="AT61" s="51"/>
      <c r="AU61" s="51"/>
      <c r="AV61" s="51"/>
      <c r="AW61" s="51"/>
      <c r="AX61" s="51"/>
      <c r="AY61" s="51"/>
      <c r="AZ61" s="51"/>
      <c r="BA61" s="69"/>
      <c r="BB61" s="51"/>
      <c r="BC61" s="51"/>
      <c r="BD61" s="51"/>
      <c r="BE61" s="51"/>
      <c r="BF61" s="51"/>
      <c r="BG61" s="51"/>
      <c r="BH61" s="51"/>
      <c r="BI61" s="69"/>
      <c r="BJ61" s="51"/>
      <c r="BK61" s="51"/>
      <c r="BL61" s="51"/>
      <c r="BM61" s="51"/>
      <c r="BN61" s="51"/>
      <c r="BO61" s="51"/>
      <c r="BP61" s="51"/>
      <c r="BQ61" s="56"/>
      <c r="BR61" s="172" t="s">
        <v>518</v>
      </c>
      <c r="BS61" s="51" t="s">
        <v>702</v>
      </c>
      <c r="BT61" s="174" t="s">
        <v>691</v>
      </c>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row>
    <row r="62" spans="1:115" s="50" customFormat="1" ht="14.4" customHeight="1" x14ac:dyDescent="0.3">
      <c r="A62" s="163"/>
      <c r="B62" s="165"/>
      <c r="C62" s="167"/>
      <c r="D62" s="167"/>
      <c r="E62" s="167"/>
      <c r="F62" s="51">
        <v>16</v>
      </c>
      <c r="G62" s="51" t="s">
        <v>788</v>
      </c>
      <c r="H62" s="51" t="s">
        <v>795</v>
      </c>
      <c r="I62" s="51" t="s">
        <v>788</v>
      </c>
      <c r="J62" s="51" t="s">
        <v>869</v>
      </c>
      <c r="K62" s="51" t="s">
        <v>869</v>
      </c>
      <c r="L62" s="74" t="str">
        <f t="shared" si="0"/>
        <v>00 1  3</v>
      </c>
      <c r="M62" s="73" t="str">
        <f t="shared" si="1"/>
        <v>03 C</v>
      </c>
      <c r="N62" s="77" t="s">
        <v>902</v>
      </c>
      <c r="O62" s="51" t="s">
        <v>902</v>
      </c>
      <c r="P62" s="51" t="s">
        <v>902</v>
      </c>
      <c r="Q62" s="51" t="s">
        <v>902</v>
      </c>
      <c r="R62" s="51" t="s">
        <v>902</v>
      </c>
      <c r="S62" s="52" t="s">
        <v>902</v>
      </c>
      <c r="T62" s="51" t="s">
        <v>903</v>
      </c>
      <c r="U62" s="68" t="s">
        <v>903</v>
      </c>
      <c r="V62" s="51" t="s">
        <v>903</v>
      </c>
      <c r="W62" s="51" t="s">
        <v>903</v>
      </c>
      <c r="X62" s="197" t="s">
        <v>911</v>
      </c>
      <c r="Y62" s="195"/>
      <c r="Z62" s="198"/>
      <c r="AA62" s="197" t="s">
        <v>132</v>
      </c>
      <c r="AB62" s="195"/>
      <c r="AC62" s="196"/>
      <c r="AD62" s="51"/>
      <c r="AE62" s="51"/>
      <c r="AF62" s="51"/>
      <c r="AG62" s="51"/>
      <c r="AH62" s="51"/>
      <c r="AI62" s="51"/>
      <c r="AJ62" s="51"/>
      <c r="AK62" s="69"/>
      <c r="AL62" s="51"/>
      <c r="AM62" s="51"/>
      <c r="AN62" s="51"/>
      <c r="AO62" s="51"/>
      <c r="AP62" s="51"/>
      <c r="AQ62" s="51"/>
      <c r="AR62" s="51"/>
      <c r="AS62" s="69"/>
      <c r="AT62" s="51"/>
      <c r="AU62" s="51"/>
      <c r="AV62" s="51"/>
      <c r="AW62" s="51"/>
      <c r="AX62" s="51"/>
      <c r="AY62" s="51"/>
      <c r="AZ62" s="51"/>
      <c r="BA62" s="69"/>
      <c r="BB62" s="51"/>
      <c r="BC62" s="51"/>
      <c r="BD62" s="51"/>
      <c r="BE62" s="51"/>
      <c r="BF62" s="51"/>
      <c r="BG62" s="51"/>
      <c r="BH62" s="51"/>
      <c r="BI62" s="69"/>
      <c r="BJ62" s="51"/>
      <c r="BK62" s="51"/>
      <c r="BL62" s="51"/>
      <c r="BM62" s="51"/>
      <c r="BN62" s="51"/>
      <c r="BO62" s="51"/>
      <c r="BP62" s="51"/>
      <c r="BQ62" s="56"/>
      <c r="BR62" s="172"/>
      <c r="BS62" s="51" t="s">
        <v>701</v>
      </c>
      <c r="BT62" s="174"/>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row>
    <row r="63" spans="1:115" s="50" customFormat="1" ht="14.4" customHeight="1" x14ac:dyDescent="0.3">
      <c r="A63" s="163" t="s">
        <v>778</v>
      </c>
      <c r="B63" s="165"/>
      <c r="C63" s="167" t="s">
        <v>28</v>
      </c>
      <c r="D63" s="167" t="s">
        <v>521</v>
      </c>
      <c r="E63" s="167" t="s">
        <v>691</v>
      </c>
      <c r="F63" s="51">
        <v>8</v>
      </c>
      <c r="G63" s="51" t="s">
        <v>787</v>
      </c>
      <c r="H63" s="51" t="s">
        <v>794</v>
      </c>
      <c r="I63" s="51" t="s">
        <v>796</v>
      </c>
      <c r="J63" s="51" t="s">
        <v>867</v>
      </c>
      <c r="K63" s="51" t="s">
        <v>898</v>
      </c>
      <c r="L63" s="74" t="str">
        <f t="shared" si="0"/>
        <v>02 0  0</v>
      </c>
      <c r="M63" s="73" t="str">
        <f t="shared" si="1"/>
        <v>0A 0</v>
      </c>
      <c r="N63" s="77" t="s">
        <v>902</v>
      </c>
      <c r="O63" s="51" t="s">
        <v>902</v>
      </c>
      <c r="P63" s="51" t="s">
        <v>902</v>
      </c>
      <c r="Q63" s="51" t="s">
        <v>902</v>
      </c>
      <c r="R63" s="51" t="s">
        <v>903</v>
      </c>
      <c r="S63" s="52" t="s">
        <v>902</v>
      </c>
      <c r="T63" s="51" t="s">
        <v>903</v>
      </c>
      <c r="U63" s="68" t="s">
        <v>902</v>
      </c>
      <c r="V63" s="51" t="s">
        <v>902</v>
      </c>
      <c r="W63" s="51" t="s">
        <v>902</v>
      </c>
      <c r="X63" s="197" t="s">
        <v>132</v>
      </c>
      <c r="Y63" s="195"/>
      <c r="Z63" s="198"/>
      <c r="AA63" s="67" t="s">
        <v>903</v>
      </c>
      <c r="AB63" s="51" t="s">
        <v>903</v>
      </c>
      <c r="AC63" s="69" t="s">
        <v>903</v>
      </c>
      <c r="AD63" s="51"/>
      <c r="AE63" s="51"/>
      <c r="AF63" s="51"/>
      <c r="AG63" s="51"/>
      <c r="AH63" s="51"/>
      <c r="AI63" s="51"/>
      <c r="AJ63" s="51"/>
      <c r="AK63" s="69"/>
      <c r="AL63" s="51"/>
      <c r="AM63" s="51"/>
      <c r="AN63" s="51"/>
      <c r="AO63" s="51"/>
      <c r="AP63" s="51"/>
      <c r="AQ63" s="51"/>
      <c r="AR63" s="51"/>
      <c r="AS63" s="69"/>
      <c r="AT63" s="51"/>
      <c r="AU63" s="51"/>
      <c r="AV63" s="51"/>
      <c r="AW63" s="51"/>
      <c r="AX63" s="51"/>
      <c r="AY63" s="51"/>
      <c r="AZ63" s="51"/>
      <c r="BA63" s="69"/>
      <c r="BB63" s="51"/>
      <c r="BC63" s="51"/>
      <c r="BD63" s="51"/>
      <c r="BE63" s="51"/>
      <c r="BF63" s="51"/>
      <c r="BG63" s="51"/>
      <c r="BH63" s="51"/>
      <c r="BI63" s="69"/>
      <c r="BJ63" s="51"/>
      <c r="BK63" s="51"/>
      <c r="BL63" s="51"/>
      <c r="BM63" s="51"/>
      <c r="BN63" s="51"/>
      <c r="BO63" s="51"/>
      <c r="BP63" s="51"/>
      <c r="BQ63" s="56"/>
      <c r="BR63" s="172" t="s">
        <v>522</v>
      </c>
      <c r="BS63" s="51" t="s">
        <v>704</v>
      </c>
      <c r="BT63" s="174" t="s">
        <v>691</v>
      </c>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row>
    <row r="64" spans="1:115" s="50" customFormat="1" ht="14.4" customHeight="1" x14ac:dyDescent="0.3">
      <c r="A64" s="163"/>
      <c r="B64" s="165"/>
      <c r="C64" s="167"/>
      <c r="D64" s="167"/>
      <c r="E64" s="167"/>
      <c r="F64" s="51">
        <v>16</v>
      </c>
      <c r="G64" s="51" t="s">
        <v>788</v>
      </c>
      <c r="H64" s="51" t="s">
        <v>794</v>
      </c>
      <c r="I64" s="51" t="s">
        <v>797</v>
      </c>
      <c r="J64" s="51" t="s">
        <v>867</v>
      </c>
      <c r="K64" s="51" t="s">
        <v>898</v>
      </c>
      <c r="L64" s="74" t="str">
        <f t="shared" si="0"/>
        <v>02 1  0</v>
      </c>
      <c r="M64" s="73" t="str">
        <f t="shared" si="1"/>
        <v>0B 0</v>
      </c>
      <c r="N64" s="77" t="s">
        <v>902</v>
      </c>
      <c r="O64" s="51" t="s">
        <v>902</v>
      </c>
      <c r="P64" s="51" t="s">
        <v>902</v>
      </c>
      <c r="Q64" s="51" t="s">
        <v>902</v>
      </c>
      <c r="R64" s="51" t="s">
        <v>903</v>
      </c>
      <c r="S64" s="52" t="s">
        <v>902</v>
      </c>
      <c r="T64" s="51" t="s">
        <v>903</v>
      </c>
      <c r="U64" s="68" t="s">
        <v>903</v>
      </c>
      <c r="V64" s="51" t="s">
        <v>902</v>
      </c>
      <c r="W64" s="51" t="s">
        <v>902</v>
      </c>
      <c r="X64" s="197" t="s">
        <v>132</v>
      </c>
      <c r="Y64" s="195"/>
      <c r="Z64" s="198"/>
      <c r="AA64" s="67" t="s">
        <v>903</v>
      </c>
      <c r="AB64" s="51" t="s">
        <v>903</v>
      </c>
      <c r="AC64" s="69" t="s">
        <v>903</v>
      </c>
      <c r="AD64" s="51"/>
      <c r="AE64" s="51"/>
      <c r="AF64" s="51"/>
      <c r="AG64" s="51"/>
      <c r="AH64" s="51"/>
      <c r="AI64" s="51"/>
      <c r="AJ64" s="51"/>
      <c r="AK64" s="69"/>
      <c r="AL64" s="51"/>
      <c r="AM64" s="51"/>
      <c r="AN64" s="51"/>
      <c r="AO64" s="51"/>
      <c r="AP64" s="51"/>
      <c r="AQ64" s="51"/>
      <c r="AR64" s="51"/>
      <c r="AS64" s="69"/>
      <c r="AT64" s="51"/>
      <c r="AU64" s="51"/>
      <c r="AV64" s="51"/>
      <c r="AW64" s="51"/>
      <c r="AX64" s="51"/>
      <c r="AY64" s="51"/>
      <c r="AZ64" s="51"/>
      <c r="BA64" s="69"/>
      <c r="BB64" s="51"/>
      <c r="BC64" s="51"/>
      <c r="BD64" s="51"/>
      <c r="BE64" s="51"/>
      <c r="BF64" s="51"/>
      <c r="BG64" s="51"/>
      <c r="BH64" s="51"/>
      <c r="BI64" s="69"/>
      <c r="BJ64" s="51"/>
      <c r="BK64" s="51"/>
      <c r="BL64" s="51"/>
      <c r="BM64" s="51"/>
      <c r="BN64" s="51"/>
      <c r="BO64" s="51"/>
      <c r="BP64" s="51"/>
      <c r="BQ64" s="56"/>
      <c r="BR64" s="172"/>
      <c r="BS64" s="51" t="s">
        <v>703</v>
      </c>
      <c r="BT64" s="174"/>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row>
    <row r="65" spans="1:115" s="50" customFormat="1" x14ac:dyDescent="0.3">
      <c r="A65" s="163"/>
      <c r="B65" s="165"/>
      <c r="C65" s="167"/>
      <c r="D65" s="51" t="s">
        <v>528</v>
      </c>
      <c r="E65" s="51" t="s">
        <v>691</v>
      </c>
      <c r="F65" s="51">
        <v>16</v>
      </c>
      <c r="G65" s="51" t="s">
        <v>793</v>
      </c>
      <c r="H65" s="51" t="s">
        <v>794</v>
      </c>
      <c r="I65" s="51" t="s">
        <v>797</v>
      </c>
      <c r="J65" s="51" t="s">
        <v>829</v>
      </c>
      <c r="K65" s="51" t="s">
        <v>869</v>
      </c>
      <c r="L65" s="74" t="str">
        <f t="shared" si="0"/>
        <v>02 1  0</v>
      </c>
      <c r="M65" s="73" t="str">
        <f t="shared" si="1"/>
        <v>0B 0</v>
      </c>
      <c r="N65" s="77" t="s">
        <v>902</v>
      </c>
      <c r="O65" s="51" t="s">
        <v>902</v>
      </c>
      <c r="P65" s="51" t="s">
        <v>902</v>
      </c>
      <c r="Q65" s="51" t="s">
        <v>902</v>
      </c>
      <c r="R65" s="51" t="s">
        <v>903</v>
      </c>
      <c r="S65" s="52" t="s">
        <v>902</v>
      </c>
      <c r="T65" s="51" t="s">
        <v>903</v>
      </c>
      <c r="U65" s="68" t="s">
        <v>903</v>
      </c>
      <c r="V65" s="51" t="s">
        <v>902</v>
      </c>
      <c r="W65" s="51" t="s">
        <v>902</v>
      </c>
      <c r="X65" s="67" t="s">
        <v>902</v>
      </c>
      <c r="Y65" s="51" t="s">
        <v>902</v>
      </c>
      <c r="Z65" s="51" t="s">
        <v>902</v>
      </c>
      <c r="AA65" s="67" t="s">
        <v>903</v>
      </c>
      <c r="AB65" s="51" t="s">
        <v>903</v>
      </c>
      <c r="AC65" s="69" t="s">
        <v>902</v>
      </c>
      <c r="AD65" s="51"/>
      <c r="AE65" s="51"/>
      <c r="AF65" s="51"/>
      <c r="AG65" s="51"/>
      <c r="AH65" s="51"/>
      <c r="AI65" s="51"/>
      <c r="AJ65" s="51"/>
      <c r="AK65" s="69"/>
      <c r="AL65" s="51"/>
      <c r="AM65" s="51"/>
      <c r="AN65" s="51"/>
      <c r="AO65" s="51"/>
      <c r="AP65" s="51"/>
      <c r="AQ65" s="51"/>
      <c r="AR65" s="51"/>
      <c r="AS65" s="69"/>
      <c r="AT65" s="51"/>
      <c r="AU65" s="51"/>
      <c r="AV65" s="51"/>
      <c r="AW65" s="51"/>
      <c r="AX65" s="51"/>
      <c r="AY65" s="51"/>
      <c r="AZ65" s="51"/>
      <c r="BA65" s="69"/>
      <c r="BB65" s="51"/>
      <c r="BC65" s="51"/>
      <c r="BD65" s="51"/>
      <c r="BE65" s="51"/>
      <c r="BF65" s="51"/>
      <c r="BG65" s="51"/>
      <c r="BH65" s="51"/>
      <c r="BI65" s="69"/>
      <c r="BJ65" s="51"/>
      <c r="BK65" s="51"/>
      <c r="BL65" s="51"/>
      <c r="BM65" s="51"/>
      <c r="BN65" s="51"/>
      <c r="BO65" s="51"/>
      <c r="BP65" s="51"/>
      <c r="BQ65" s="56"/>
      <c r="BR65" s="50" t="s">
        <v>524</v>
      </c>
      <c r="BS65" s="51" t="s">
        <v>528</v>
      </c>
      <c r="BT65" s="56" t="s">
        <v>529</v>
      </c>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row>
    <row r="66" spans="1:115" s="50" customFormat="1" ht="14.4" customHeight="1" x14ac:dyDescent="0.3">
      <c r="A66" s="163" t="s">
        <v>778</v>
      </c>
      <c r="B66" s="165"/>
      <c r="C66" s="167" t="s">
        <v>29</v>
      </c>
      <c r="D66" s="167" t="s">
        <v>526</v>
      </c>
      <c r="E66" s="167" t="s">
        <v>691</v>
      </c>
      <c r="F66" s="51">
        <v>8</v>
      </c>
      <c r="G66" s="51" t="s">
        <v>787</v>
      </c>
      <c r="H66" s="51" t="s">
        <v>786</v>
      </c>
      <c r="I66" s="51" t="s">
        <v>796</v>
      </c>
      <c r="J66" s="51" t="s">
        <v>867</v>
      </c>
      <c r="K66" s="51" t="s">
        <v>898</v>
      </c>
      <c r="L66" s="74" t="str">
        <f t="shared" ref="L66:L129" si="2">BIN2HEX(_xlfn.CONCAT($N66:$S66), 2) &amp; " " &amp; BIN2HEX(_xlfn.CONCAT($U66:$U66), 1) &amp; "  " &amp; BIN2HEX(_xlfn.CONCAT($V66:$W66), 1)</f>
        <v>02 0  0</v>
      </c>
      <c r="M66" s="73" t="str">
        <f t="shared" ref="M66:M129" si="3">BIN2HEX(_xlfn.CONCAT($N66:$U66), 2) &amp; " " &amp; BIN2HEX(_xlfn.CONCAT($V66:$W66, "0", "0"), 1)</f>
        <v>08 0</v>
      </c>
      <c r="N66" s="77" t="s">
        <v>902</v>
      </c>
      <c r="O66" s="51" t="s">
        <v>902</v>
      </c>
      <c r="P66" s="51" t="s">
        <v>902</v>
      </c>
      <c r="Q66" s="51" t="s">
        <v>902</v>
      </c>
      <c r="R66" s="51" t="s">
        <v>903</v>
      </c>
      <c r="S66" s="52" t="s">
        <v>902</v>
      </c>
      <c r="T66" s="51" t="s">
        <v>902</v>
      </c>
      <c r="U66" s="68" t="s">
        <v>902</v>
      </c>
      <c r="V66" s="51" t="s">
        <v>902</v>
      </c>
      <c r="W66" s="51" t="s">
        <v>902</v>
      </c>
      <c r="X66" s="197" t="s">
        <v>911</v>
      </c>
      <c r="Y66" s="195"/>
      <c r="Z66" s="198"/>
      <c r="AA66" s="67" t="s">
        <v>903</v>
      </c>
      <c r="AB66" s="51" t="s">
        <v>903</v>
      </c>
      <c r="AC66" s="69" t="s">
        <v>903</v>
      </c>
      <c r="AD66" s="51"/>
      <c r="AE66" s="51"/>
      <c r="AF66" s="51"/>
      <c r="AG66" s="51"/>
      <c r="AH66" s="51"/>
      <c r="AI66" s="51"/>
      <c r="AJ66" s="51"/>
      <c r="AK66" s="69"/>
      <c r="AL66" s="51"/>
      <c r="AM66" s="51"/>
      <c r="AN66" s="51"/>
      <c r="AO66" s="51"/>
      <c r="AP66" s="51"/>
      <c r="AQ66" s="51"/>
      <c r="AR66" s="51"/>
      <c r="AS66" s="69"/>
      <c r="AT66" s="51"/>
      <c r="AU66" s="51"/>
      <c r="AV66" s="51"/>
      <c r="AW66" s="51"/>
      <c r="AX66" s="51"/>
      <c r="AY66" s="51"/>
      <c r="AZ66" s="51"/>
      <c r="BA66" s="69"/>
      <c r="BB66" s="51"/>
      <c r="BC66" s="51"/>
      <c r="BD66" s="51"/>
      <c r="BE66" s="51"/>
      <c r="BF66" s="51"/>
      <c r="BG66" s="51"/>
      <c r="BH66" s="51"/>
      <c r="BI66" s="69"/>
      <c r="BJ66" s="51"/>
      <c r="BK66" s="51"/>
      <c r="BL66" s="51"/>
      <c r="BM66" s="51"/>
      <c r="BN66" s="51"/>
      <c r="BO66" s="51"/>
      <c r="BP66" s="51"/>
      <c r="BQ66" s="56"/>
      <c r="BR66" s="172" t="s">
        <v>523</v>
      </c>
      <c r="BS66" s="51" t="s">
        <v>705</v>
      </c>
      <c r="BT66" s="174" t="s">
        <v>691</v>
      </c>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row>
    <row r="67" spans="1:115" s="50" customFormat="1" ht="14.4" customHeight="1" x14ac:dyDescent="0.3">
      <c r="A67" s="163"/>
      <c r="B67" s="165"/>
      <c r="C67" s="167"/>
      <c r="D67" s="167"/>
      <c r="E67" s="167"/>
      <c r="F67" s="51">
        <v>16</v>
      </c>
      <c r="G67" s="51" t="s">
        <v>788</v>
      </c>
      <c r="H67" s="51" t="s">
        <v>786</v>
      </c>
      <c r="I67" s="51" t="s">
        <v>797</v>
      </c>
      <c r="J67" s="51" t="s">
        <v>867</v>
      </c>
      <c r="K67" s="51" t="s">
        <v>898</v>
      </c>
      <c r="L67" s="74" t="str">
        <f t="shared" si="2"/>
        <v>02 1  0</v>
      </c>
      <c r="M67" s="73" t="str">
        <f t="shared" si="3"/>
        <v>09 0</v>
      </c>
      <c r="N67" s="77" t="s">
        <v>902</v>
      </c>
      <c r="O67" s="51" t="s">
        <v>902</v>
      </c>
      <c r="P67" s="51" t="s">
        <v>902</v>
      </c>
      <c r="Q67" s="51" t="s">
        <v>902</v>
      </c>
      <c r="R67" s="51" t="s">
        <v>903</v>
      </c>
      <c r="S67" s="52" t="s">
        <v>902</v>
      </c>
      <c r="T67" s="51" t="s">
        <v>902</v>
      </c>
      <c r="U67" s="68" t="s">
        <v>903</v>
      </c>
      <c r="V67" s="51" t="s">
        <v>902</v>
      </c>
      <c r="W67" s="51" t="s">
        <v>902</v>
      </c>
      <c r="X67" s="197" t="s">
        <v>911</v>
      </c>
      <c r="Y67" s="195"/>
      <c r="Z67" s="198"/>
      <c r="AA67" s="67" t="s">
        <v>903</v>
      </c>
      <c r="AB67" s="51" t="s">
        <v>903</v>
      </c>
      <c r="AC67" s="69" t="s">
        <v>903</v>
      </c>
      <c r="AD67" s="51"/>
      <c r="AE67" s="51"/>
      <c r="AF67" s="51"/>
      <c r="AG67" s="51"/>
      <c r="AH67" s="51"/>
      <c r="AI67" s="51"/>
      <c r="AJ67" s="51"/>
      <c r="AK67" s="69"/>
      <c r="AL67" s="51"/>
      <c r="AM67" s="51"/>
      <c r="AN67" s="51"/>
      <c r="AO67" s="51"/>
      <c r="AP67" s="51"/>
      <c r="AQ67" s="51"/>
      <c r="AR67" s="51"/>
      <c r="AS67" s="69"/>
      <c r="AT67" s="51"/>
      <c r="AU67" s="51"/>
      <c r="AV67" s="51"/>
      <c r="AW67" s="51"/>
      <c r="AX67" s="51"/>
      <c r="AY67" s="51"/>
      <c r="AZ67" s="51"/>
      <c r="BA67" s="69"/>
      <c r="BB67" s="51"/>
      <c r="BC67" s="51"/>
      <c r="BD67" s="51"/>
      <c r="BE67" s="51"/>
      <c r="BF67" s="51"/>
      <c r="BG67" s="51"/>
      <c r="BH67" s="51"/>
      <c r="BI67" s="69"/>
      <c r="BJ67" s="51"/>
      <c r="BK67" s="51"/>
      <c r="BL67" s="51"/>
      <c r="BM67" s="51"/>
      <c r="BN67" s="51"/>
      <c r="BO67" s="51"/>
      <c r="BP67" s="51"/>
      <c r="BQ67" s="56"/>
      <c r="BR67" s="172"/>
      <c r="BS67" s="51" t="s">
        <v>706</v>
      </c>
      <c r="BT67" s="174"/>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row>
    <row r="68" spans="1:115" s="50" customFormat="1" x14ac:dyDescent="0.3">
      <c r="A68" s="163"/>
      <c r="B68" s="165"/>
      <c r="C68" s="167"/>
      <c r="D68" s="51" t="s">
        <v>527</v>
      </c>
      <c r="E68" s="51" t="s">
        <v>691</v>
      </c>
      <c r="F68" s="51">
        <v>16</v>
      </c>
      <c r="G68" s="51" t="s">
        <v>793</v>
      </c>
      <c r="H68" s="51" t="s">
        <v>786</v>
      </c>
      <c r="I68" s="51" t="s">
        <v>797</v>
      </c>
      <c r="J68" s="51" t="s">
        <v>829</v>
      </c>
      <c r="K68" s="51" t="s">
        <v>869</v>
      </c>
      <c r="L68" s="74" t="str">
        <f t="shared" si="2"/>
        <v>02 1  0</v>
      </c>
      <c r="M68" s="73" t="str">
        <f t="shared" si="3"/>
        <v>09 0</v>
      </c>
      <c r="N68" s="77" t="s">
        <v>902</v>
      </c>
      <c r="O68" s="51" t="s">
        <v>902</v>
      </c>
      <c r="P68" s="51" t="s">
        <v>902</v>
      </c>
      <c r="Q68" s="51" t="s">
        <v>902</v>
      </c>
      <c r="R68" s="51" t="s">
        <v>903</v>
      </c>
      <c r="S68" s="52" t="s">
        <v>902</v>
      </c>
      <c r="T68" s="51" t="s">
        <v>902</v>
      </c>
      <c r="U68" s="68" t="s">
        <v>903</v>
      </c>
      <c r="V68" s="51" t="s">
        <v>902</v>
      </c>
      <c r="W68" s="51" t="s">
        <v>902</v>
      </c>
      <c r="X68" s="67" t="s">
        <v>902</v>
      </c>
      <c r="Y68" s="51" t="s">
        <v>902</v>
      </c>
      <c r="Z68" s="51" t="s">
        <v>902</v>
      </c>
      <c r="AA68" s="67" t="s">
        <v>903</v>
      </c>
      <c r="AB68" s="51" t="s">
        <v>903</v>
      </c>
      <c r="AC68" s="69" t="s">
        <v>902</v>
      </c>
      <c r="AD68" s="51"/>
      <c r="AE68" s="51"/>
      <c r="AF68" s="51"/>
      <c r="AG68" s="51"/>
      <c r="AH68" s="51"/>
      <c r="AI68" s="51"/>
      <c r="AJ68" s="51"/>
      <c r="AK68" s="69"/>
      <c r="AL68" s="51"/>
      <c r="AM68" s="51"/>
      <c r="AN68" s="51"/>
      <c r="AO68" s="51"/>
      <c r="AP68" s="51"/>
      <c r="AQ68" s="51"/>
      <c r="AR68" s="51"/>
      <c r="AS68" s="69"/>
      <c r="AT68" s="51"/>
      <c r="AU68" s="51"/>
      <c r="AV68" s="51"/>
      <c r="AW68" s="51"/>
      <c r="AX68" s="51"/>
      <c r="AY68" s="51"/>
      <c r="AZ68" s="51"/>
      <c r="BA68" s="69"/>
      <c r="BB68" s="51"/>
      <c r="BC68" s="51"/>
      <c r="BD68" s="51"/>
      <c r="BE68" s="51"/>
      <c r="BF68" s="51"/>
      <c r="BG68" s="51"/>
      <c r="BH68" s="51"/>
      <c r="BI68" s="69"/>
      <c r="BJ68" s="51"/>
      <c r="BK68" s="51"/>
      <c r="BL68" s="51"/>
      <c r="BM68" s="51"/>
      <c r="BN68" s="51"/>
      <c r="BO68" s="51"/>
      <c r="BP68" s="51"/>
      <c r="BQ68" s="56"/>
      <c r="BR68" s="50" t="s">
        <v>525</v>
      </c>
      <c r="BS68" s="51" t="s">
        <v>527</v>
      </c>
      <c r="BT68" s="56" t="s">
        <v>530</v>
      </c>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row>
    <row r="69" spans="1:115" s="50" customFormat="1" x14ac:dyDescent="0.3">
      <c r="A69" s="163" t="s">
        <v>513</v>
      </c>
      <c r="B69" s="165"/>
      <c r="C69" s="167" t="s">
        <v>531</v>
      </c>
      <c r="D69" s="167" t="s">
        <v>533</v>
      </c>
      <c r="E69" s="167" t="s">
        <v>947</v>
      </c>
      <c r="F69" s="167">
        <v>8</v>
      </c>
      <c r="G69" s="167" t="s">
        <v>787</v>
      </c>
      <c r="H69" s="167" t="s">
        <v>786</v>
      </c>
      <c r="I69" s="51" t="s">
        <v>923</v>
      </c>
      <c r="J69" s="51" t="s">
        <v>869</v>
      </c>
      <c r="K69" s="51" t="s">
        <v>869</v>
      </c>
      <c r="L69" s="74" t="str">
        <f t="shared" si="2"/>
        <v>03 0  1</v>
      </c>
      <c r="M69" s="73" t="str">
        <f t="shared" si="3"/>
        <v>0E 4</v>
      </c>
      <c r="N69" s="77" t="s">
        <v>902</v>
      </c>
      <c r="O69" s="51" t="s">
        <v>902</v>
      </c>
      <c r="P69" s="51" t="s">
        <v>902</v>
      </c>
      <c r="Q69" s="51" t="s">
        <v>902</v>
      </c>
      <c r="R69" s="51" t="s">
        <v>903</v>
      </c>
      <c r="S69" s="52" t="s">
        <v>903</v>
      </c>
      <c r="T69" s="51" t="s">
        <v>903</v>
      </c>
      <c r="U69" s="68" t="s">
        <v>902</v>
      </c>
      <c r="V69" s="51" t="s">
        <v>902</v>
      </c>
      <c r="W69" s="51" t="s">
        <v>903</v>
      </c>
      <c r="X69" s="67" t="s">
        <v>902</v>
      </c>
      <c r="Y69" s="51" t="s">
        <v>902</v>
      </c>
      <c r="Z69" s="51" t="s">
        <v>902</v>
      </c>
      <c r="AA69" s="67" t="s">
        <v>903</v>
      </c>
      <c r="AB69" s="51" t="s">
        <v>903</v>
      </c>
      <c r="AC69" s="69" t="s">
        <v>903</v>
      </c>
      <c r="AD69" s="193" t="s">
        <v>921</v>
      </c>
      <c r="AE69" s="167"/>
      <c r="AF69" s="167"/>
      <c r="AG69" s="167"/>
      <c r="AH69" s="167"/>
      <c r="AI69" s="167"/>
      <c r="AJ69" s="167"/>
      <c r="AK69" s="192"/>
      <c r="AL69" s="51"/>
      <c r="AM69" s="51"/>
      <c r="AN69" s="51"/>
      <c r="AO69" s="51"/>
      <c r="AP69" s="51"/>
      <c r="AQ69" s="51"/>
      <c r="AR69" s="51"/>
      <c r="AS69" s="69"/>
      <c r="AT69" s="51"/>
      <c r="AU69" s="51"/>
      <c r="AV69" s="51"/>
      <c r="AW69" s="51"/>
      <c r="AX69" s="51"/>
      <c r="AY69" s="51"/>
      <c r="AZ69" s="51"/>
      <c r="BA69" s="69"/>
      <c r="BB69" s="51"/>
      <c r="BC69" s="51"/>
      <c r="BD69" s="51"/>
      <c r="BE69" s="51"/>
      <c r="BF69" s="51"/>
      <c r="BG69" s="51"/>
      <c r="BH69" s="51"/>
      <c r="BI69" s="69"/>
      <c r="BJ69" s="51"/>
      <c r="BK69" s="51"/>
      <c r="BL69" s="51"/>
      <c r="BM69" s="51"/>
      <c r="BN69" s="51"/>
      <c r="BO69" s="51"/>
      <c r="BP69" s="51"/>
      <c r="BQ69" s="56"/>
      <c r="BR69" s="172" t="s">
        <v>535</v>
      </c>
      <c r="BS69" s="51" t="s">
        <v>707</v>
      </c>
      <c r="BT69" s="56" t="s">
        <v>537</v>
      </c>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row>
    <row r="70" spans="1:115" s="50" customFormat="1" hidden="1" x14ac:dyDescent="0.3">
      <c r="A70" s="163"/>
      <c r="B70" s="165"/>
      <c r="C70" s="167"/>
      <c r="D70" s="167"/>
      <c r="E70" s="167"/>
      <c r="F70" s="167"/>
      <c r="G70" s="167"/>
      <c r="H70" s="167"/>
      <c r="I70" s="51" t="s">
        <v>917</v>
      </c>
      <c r="J70" s="51" t="s">
        <v>869</v>
      </c>
      <c r="K70" s="51" t="s">
        <v>869</v>
      </c>
      <c r="L70" s="74" t="str">
        <f t="shared" si="2"/>
        <v>03 0  0</v>
      </c>
      <c r="M70" s="73" t="str">
        <f t="shared" si="3"/>
        <v>0E 0</v>
      </c>
      <c r="N70" s="77" t="s">
        <v>902</v>
      </c>
      <c r="O70" s="51" t="s">
        <v>902</v>
      </c>
      <c r="P70" s="51" t="s">
        <v>902</v>
      </c>
      <c r="Q70" s="51" t="s">
        <v>902</v>
      </c>
      <c r="R70" s="51" t="s">
        <v>903</v>
      </c>
      <c r="S70" s="52" t="s">
        <v>903</v>
      </c>
      <c r="T70" s="51" t="s">
        <v>903</v>
      </c>
      <c r="U70" s="68" t="s">
        <v>902</v>
      </c>
      <c r="V70" s="51" t="s">
        <v>902</v>
      </c>
      <c r="W70" s="51" t="s">
        <v>902</v>
      </c>
      <c r="X70" s="67" t="s">
        <v>902</v>
      </c>
      <c r="Y70" s="51" t="s">
        <v>902</v>
      </c>
      <c r="Z70" s="51" t="s">
        <v>902</v>
      </c>
      <c r="AA70" s="67" t="s">
        <v>903</v>
      </c>
      <c r="AB70" s="51" t="s">
        <v>903</v>
      </c>
      <c r="AC70" s="69" t="s">
        <v>903</v>
      </c>
      <c r="AD70" s="193" t="s">
        <v>916</v>
      </c>
      <c r="AE70" s="167"/>
      <c r="AF70" s="167"/>
      <c r="AG70" s="167"/>
      <c r="AH70" s="167"/>
      <c r="AI70" s="167"/>
      <c r="AJ70" s="167"/>
      <c r="AK70" s="167"/>
      <c r="AL70" s="167"/>
      <c r="AM70" s="167"/>
      <c r="AN70" s="167"/>
      <c r="AO70" s="167"/>
      <c r="AP70" s="167"/>
      <c r="AQ70" s="167"/>
      <c r="AR70" s="167"/>
      <c r="AS70" s="192"/>
      <c r="AT70" s="51"/>
      <c r="AU70" s="51"/>
      <c r="AV70" s="51"/>
      <c r="AW70" s="51"/>
      <c r="AX70" s="51"/>
      <c r="AY70" s="51"/>
      <c r="AZ70" s="51"/>
      <c r="BA70" s="69"/>
      <c r="BB70" s="51"/>
      <c r="BC70" s="51"/>
      <c r="BD70" s="51"/>
      <c r="BE70" s="51"/>
      <c r="BF70" s="51"/>
      <c r="BG70" s="51"/>
      <c r="BH70" s="51"/>
      <c r="BI70" s="69"/>
      <c r="BJ70" s="51"/>
      <c r="BK70" s="51"/>
      <c r="BL70" s="51"/>
      <c r="BM70" s="51"/>
      <c r="BN70" s="51"/>
      <c r="BO70" s="51"/>
      <c r="BP70" s="51"/>
      <c r="BQ70" s="56"/>
      <c r="BR70" s="172"/>
      <c r="BS70" s="51" t="s">
        <v>737</v>
      </c>
      <c r="BT70" s="56" t="s">
        <v>740</v>
      </c>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row>
    <row r="71" spans="1:115" s="50" customFormat="1" x14ac:dyDescent="0.3">
      <c r="A71" s="163"/>
      <c r="B71" s="165"/>
      <c r="C71" s="167"/>
      <c r="D71" s="167"/>
      <c r="E71" s="167"/>
      <c r="F71" s="167"/>
      <c r="G71" s="167"/>
      <c r="H71" s="167"/>
      <c r="I71" s="51" t="s">
        <v>799</v>
      </c>
      <c r="J71" s="51" t="s">
        <v>869</v>
      </c>
      <c r="K71" s="51" t="s">
        <v>869</v>
      </c>
      <c r="L71" s="74" t="str">
        <f t="shared" si="2"/>
        <v>03 0  3</v>
      </c>
      <c r="M71" s="73" t="str">
        <f t="shared" si="3"/>
        <v>0E C</v>
      </c>
      <c r="N71" s="77" t="s">
        <v>902</v>
      </c>
      <c r="O71" s="51" t="s">
        <v>902</v>
      </c>
      <c r="P71" s="51" t="s">
        <v>902</v>
      </c>
      <c r="Q71" s="51" t="s">
        <v>902</v>
      </c>
      <c r="R71" s="51" t="s">
        <v>903</v>
      </c>
      <c r="S71" s="52" t="s">
        <v>903</v>
      </c>
      <c r="T71" s="51" t="s">
        <v>903</v>
      </c>
      <c r="U71" s="68" t="s">
        <v>902</v>
      </c>
      <c r="V71" s="51" t="s">
        <v>903</v>
      </c>
      <c r="W71" s="51" t="s">
        <v>903</v>
      </c>
      <c r="X71" s="197" t="s">
        <v>132</v>
      </c>
      <c r="Y71" s="195"/>
      <c r="Z71" s="195"/>
      <c r="AA71" s="67" t="s">
        <v>903</v>
      </c>
      <c r="AB71" s="51" t="s">
        <v>903</v>
      </c>
      <c r="AC71" s="69" t="s">
        <v>903</v>
      </c>
      <c r="AD71" s="51"/>
      <c r="AE71" s="51"/>
      <c r="AF71" s="51"/>
      <c r="AG71" s="51"/>
      <c r="AH71" s="51"/>
      <c r="AI71" s="51"/>
      <c r="AJ71" s="51"/>
      <c r="AK71" s="69"/>
      <c r="AL71" s="51"/>
      <c r="AM71" s="51"/>
      <c r="AN71" s="51"/>
      <c r="AO71" s="51"/>
      <c r="AP71" s="51"/>
      <c r="AQ71" s="51"/>
      <c r="AR71" s="51"/>
      <c r="AS71" s="69"/>
      <c r="AT71" s="51"/>
      <c r="AU71" s="51"/>
      <c r="AV71" s="51"/>
      <c r="AW71" s="51"/>
      <c r="AX71" s="51"/>
      <c r="AY71" s="51"/>
      <c r="AZ71" s="51"/>
      <c r="BA71" s="69"/>
      <c r="BB71" s="51"/>
      <c r="BC71" s="51"/>
      <c r="BD71" s="51"/>
      <c r="BE71" s="51"/>
      <c r="BF71" s="51"/>
      <c r="BG71" s="51"/>
      <c r="BH71" s="51"/>
      <c r="BI71" s="69"/>
      <c r="BJ71" s="51"/>
      <c r="BK71" s="51"/>
      <c r="BL71" s="51"/>
      <c r="BM71" s="51"/>
      <c r="BN71" s="51"/>
      <c r="BO71" s="51"/>
      <c r="BP71" s="51"/>
      <c r="BQ71" s="56"/>
      <c r="BR71" s="172"/>
      <c r="BS71" s="51" t="s">
        <v>708</v>
      </c>
      <c r="BT71" s="56" t="s">
        <v>711</v>
      </c>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row>
    <row r="72" spans="1:115" s="50" customFormat="1" hidden="1" x14ac:dyDescent="0.3">
      <c r="A72" s="163"/>
      <c r="B72" s="165"/>
      <c r="C72" s="167"/>
      <c r="D72" s="167"/>
      <c r="E72" s="167"/>
      <c r="F72" s="167"/>
      <c r="G72" s="167"/>
      <c r="H72" s="167"/>
      <c r="I72" s="51" t="s">
        <v>798</v>
      </c>
      <c r="J72" s="51" t="s">
        <v>869</v>
      </c>
      <c r="K72" s="51" t="s">
        <v>869</v>
      </c>
      <c r="L72" s="74" t="str">
        <f t="shared" si="2"/>
        <v>03 0  0</v>
      </c>
      <c r="M72" s="73" t="str">
        <f t="shared" si="3"/>
        <v>0E 0</v>
      </c>
      <c r="N72" s="77" t="s">
        <v>902</v>
      </c>
      <c r="O72" s="51" t="s">
        <v>902</v>
      </c>
      <c r="P72" s="51" t="s">
        <v>902</v>
      </c>
      <c r="Q72" s="51" t="s">
        <v>902</v>
      </c>
      <c r="R72" s="51" t="s">
        <v>903</v>
      </c>
      <c r="S72" s="52" t="s">
        <v>903</v>
      </c>
      <c r="T72" s="51" t="s">
        <v>903</v>
      </c>
      <c r="U72" s="68" t="s">
        <v>902</v>
      </c>
      <c r="V72" s="51" t="s">
        <v>902</v>
      </c>
      <c r="W72" s="51" t="s">
        <v>902</v>
      </c>
      <c r="X72" s="197" t="s">
        <v>913</v>
      </c>
      <c r="Y72" s="195"/>
      <c r="Z72" s="195"/>
      <c r="AA72" s="67" t="s">
        <v>903</v>
      </c>
      <c r="AB72" s="51" t="s">
        <v>903</v>
      </c>
      <c r="AC72" s="69" t="s">
        <v>903</v>
      </c>
      <c r="AD72" s="51"/>
      <c r="AE72" s="51"/>
      <c r="AF72" s="51"/>
      <c r="AG72" s="51"/>
      <c r="AH72" s="51"/>
      <c r="AI72" s="51"/>
      <c r="AJ72" s="51"/>
      <c r="AK72" s="69"/>
      <c r="AL72" s="51"/>
      <c r="AM72" s="51"/>
      <c r="AN72" s="51"/>
      <c r="AO72" s="51"/>
      <c r="AP72" s="51"/>
      <c r="AQ72" s="51"/>
      <c r="AR72" s="51"/>
      <c r="AS72" s="69"/>
      <c r="AT72" s="51"/>
      <c r="AU72" s="51"/>
      <c r="AV72" s="51"/>
      <c r="AW72" s="51"/>
      <c r="AX72" s="51"/>
      <c r="AY72" s="51"/>
      <c r="AZ72" s="51"/>
      <c r="BA72" s="69"/>
      <c r="BB72" s="51"/>
      <c r="BC72" s="51"/>
      <c r="BD72" s="51"/>
      <c r="BE72" s="51"/>
      <c r="BF72" s="51"/>
      <c r="BG72" s="51"/>
      <c r="BH72" s="51"/>
      <c r="BI72" s="69"/>
      <c r="BJ72" s="51"/>
      <c r="BK72" s="51"/>
      <c r="BL72" s="51"/>
      <c r="BM72" s="51"/>
      <c r="BN72" s="51"/>
      <c r="BO72" s="51"/>
      <c r="BP72" s="51"/>
      <c r="BQ72" s="56"/>
      <c r="BR72" s="172"/>
      <c r="BS72" s="51" t="s">
        <v>738</v>
      </c>
      <c r="BT72" s="56" t="s">
        <v>739</v>
      </c>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row>
    <row r="73" spans="1:115" s="50" customFormat="1" x14ac:dyDescent="0.3">
      <c r="A73" s="163" t="s">
        <v>513</v>
      </c>
      <c r="B73" s="165"/>
      <c r="C73" s="167" t="s">
        <v>532</v>
      </c>
      <c r="D73" s="167" t="s">
        <v>534</v>
      </c>
      <c r="E73" s="167" t="s">
        <v>947</v>
      </c>
      <c r="F73" s="167">
        <v>8</v>
      </c>
      <c r="G73" s="167" t="s">
        <v>787</v>
      </c>
      <c r="H73" s="167" t="s">
        <v>794</v>
      </c>
      <c r="I73" s="51" t="s">
        <v>923</v>
      </c>
      <c r="J73" s="51" t="s">
        <v>869</v>
      </c>
      <c r="K73" s="51" t="s">
        <v>869</v>
      </c>
      <c r="L73" s="74" t="str">
        <f t="shared" si="2"/>
        <v>03 1  1</v>
      </c>
      <c r="M73" s="73" t="str">
        <f t="shared" si="3"/>
        <v>0F 4</v>
      </c>
      <c r="N73" s="77" t="s">
        <v>902</v>
      </c>
      <c r="O73" s="51" t="s">
        <v>902</v>
      </c>
      <c r="P73" s="51" t="s">
        <v>902</v>
      </c>
      <c r="Q73" s="51" t="s">
        <v>902</v>
      </c>
      <c r="R73" s="51" t="s">
        <v>903</v>
      </c>
      <c r="S73" s="52" t="s">
        <v>903</v>
      </c>
      <c r="T73" s="51" t="s">
        <v>903</v>
      </c>
      <c r="U73" s="68" t="s">
        <v>903</v>
      </c>
      <c r="V73" s="51" t="s">
        <v>902</v>
      </c>
      <c r="W73" s="51" t="s">
        <v>903</v>
      </c>
      <c r="X73" s="67" t="s">
        <v>902</v>
      </c>
      <c r="Y73" s="51" t="s">
        <v>902</v>
      </c>
      <c r="Z73" s="51" t="s">
        <v>902</v>
      </c>
      <c r="AA73" s="67" t="s">
        <v>903</v>
      </c>
      <c r="AB73" s="51" t="s">
        <v>903</v>
      </c>
      <c r="AC73" s="69" t="s">
        <v>903</v>
      </c>
      <c r="AD73" s="193" t="s">
        <v>921</v>
      </c>
      <c r="AE73" s="167"/>
      <c r="AF73" s="167"/>
      <c r="AG73" s="167"/>
      <c r="AH73" s="167"/>
      <c r="AI73" s="167"/>
      <c r="AJ73" s="167"/>
      <c r="AK73" s="192"/>
      <c r="AL73" s="51"/>
      <c r="AM73" s="51"/>
      <c r="AN73" s="51"/>
      <c r="AO73" s="51"/>
      <c r="AP73" s="51"/>
      <c r="AQ73" s="51"/>
      <c r="AR73" s="51"/>
      <c r="AS73" s="69"/>
      <c r="AT73" s="51"/>
      <c r="AU73" s="51"/>
      <c r="AV73" s="51"/>
      <c r="AW73" s="51"/>
      <c r="AX73" s="51"/>
      <c r="AY73" s="51"/>
      <c r="AZ73" s="51"/>
      <c r="BA73" s="69"/>
      <c r="BB73" s="51"/>
      <c r="BC73" s="51"/>
      <c r="BD73" s="51"/>
      <c r="BE73" s="51"/>
      <c r="BF73" s="51"/>
      <c r="BG73" s="51"/>
      <c r="BH73" s="51"/>
      <c r="BI73" s="69"/>
      <c r="BJ73" s="51"/>
      <c r="BK73" s="51"/>
      <c r="BL73" s="51"/>
      <c r="BM73" s="51"/>
      <c r="BN73" s="51"/>
      <c r="BO73" s="51"/>
      <c r="BP73" s="51"/>
      <c r="BQ73" s="56"/>
      <c r="BR73" s="172" t="s">
        <v>536</v>
      </c>
      <c r="BS73" s="51" t="s">
        <v>709</v>
      </c>
      <c r="BT73" s="56" t="s">
        <v>538</v>
      </c>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row>
    <row r="74" spans="1:115" s="50" customFormat="1" ht="14.4" hidden="1" customHeight="1" x14ac:dyDescent="0.3">
      <c r="A74" s="163"/>
      <c r="B74" s="165"/>
      <c r="C74" s="167"/>
      <c r="D74" s="167"/>
      <c r="E74" s="167"/>
      <c r="F74" s="167"/>
      <c r="G74" s="167"/>
      <c r="H74" s="167"/>
      <c r="I74" s="51" t="s">
        <v>917</v>
      </c>
      <c r="J74" s="51" t="s">
        <v>869</v>
      </c>
      <c r="K74" s="51" t="s">
        <v>869</v>
      </c>
      <c r="L74" s="74" t="str">
        <f t="shared" si="2"/>
        <v>03 1  0</v>
      </c>
      <c r="M74" s="73" t="str">
        <f t="shared" si="3"/>
        <v>0F 0</v>
      </c>
      <c r="N74" s="77" t="s">
        <v>902</v>
      </c>
      <c r="O74" s="51" t="s">
        <v>902</v>
      </c>
      <c r="P74" s="51" t="s">
        <v>902</v>
      </c>
      <c r="Q74" s="51" t="s">
        <v>902</v>
      </c>
      <c r="R74" s="51" t="s">
        <v>903</v>
      </c>
      <c r="S74" s="52" t="s">
        <v>903</v>
      </c>
      <c r="T74" s="51" t="s">
        <v>903</v>
      </c>
      <c r="U74" s="68" t="s">
        <v>903</v>
      </c>
      <c r="V74" s="51" t="s">
        <v>902</v>
      </c>
      <c r="W74" s="51" t="s">
        <v>902</v>
      </c>
      <c r="X74" s="67" t="s">
        <v>902</v>
      </c>
      <c r="Y74" s="51" t="s">
        <v>902</v>
      </c>
      <c r="Z74" s="51" t="s">
        <v>902</v>
      </c>
      <c r="AA74" s="67" t="s">
        <v>903</v>
      </c>
      <c r="AB74" s="51" t="s">
        <v>903</v>
      </c>
      <c r="AC74" s="69" t="s">
        <v>903</v>
      </c>
      <c r="AD74" s="193" t="s">
        <v>916</v>
      </c>
      <c r="AE74" s="167"/>
      <c r="AF74" s="167"/>
      <c r="AG74" s="167"/>
      <c r="AH74" s="167"/>
      <c r="AI74" s="167"/>
      <c r="AJ74" s="167"/>
      <c r="AK74" s="167"/>
      <c r="AL74" s="167"/>
      <c r="AM74" s="167"/>
      <c r="AN74" s="167"/>
      <c r="AO74" s="167"/>
      <c r="AP74" s="167"/>
      <c r="AQ74" s="167"/>
      <c r="AR74" s="167"/>
      <c r="AS74" s="192"/>
      <c r="AT74" s="51"/>
      <c r="AU74" s="51"/>
      <c r="AV74" s="51"/>
      <c r="AW74" s="51"/>
      <c r="AX74" s="51"/>
      <c r="AY74" s="51"/>
      <c r="AZ74" s="51"/>
      <c r="BA74" s="69"/>
      <c r="BB74" s="51"/>
      <c r="BC74" s="51"/>
      <c r="BD74" s="51"/>
      <c r="BE74" s="51"/>
      <c r="BF74" s="51"/>
      <c r="BG74" s="51"/>
      <c r="BH74" s="51"/>
      <c r="BI74" s="69"/>
      <c r="BJ74" s="51"/>
      <c r="BK74" s="51"/>
      <c r="BL74" s="51"/>
      <c r="BM74" s="51"/>
      <c r="BN74" s="51"/>
      <c r="BO74" s="51"/>
      <c r="BP74" s="51"/>
      <c r="BQ74" s="56"/>
      <c r="BR74" s="172"/>
      <c r="BS74" s="51" t="s">
        <v>741</v>
      </c>
      <c r="BT74" s="56" t="s">
        <v>743</v>
      </c>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row>
    <row r="75" spans="1:115" s="50" customFormat="1" x14ac:dyDescent="0.3">
      <c r="A75" s="163"/>
      <c r="B75" s="165"/>
      <c r="C75" s="167"/>
      <c r="D75" s="167"/>
      <c r="E75" s="167"/>
      <c r="F75" s="167"/>
      <c r="G75" s="167"/>
      <c r="H75" s="167"/>
      <c r="I75" s="51" t="s">
        <v>799</v>
      </c>
      <c r="J75" s="51" t="s">
        <v>869</v>
      </c>
      <c r="K75" s="51" t="s">
        <v>869</v>
      </c>
      <c r="L75" s="74" t="str">
        <f t="shared" si="2"/>
        <v>03 1  3</v>
      </c>
      <c r="M75" s="73" t="str">
        <f t="shared" si="3"/>
        <v>0F C</v>
      </c>
      <c r="N75" s="77" t="s">
        <v>902</v>
      </c>
      <c r="O75" s="51" t="s">
        <v>902</v>
      </c>
      <c r="P75" s="51" t="s">
        <v>902</v>
      </c>
      <c r="Q75" s="51" t="s">
        <v>902</v>
      </c>
      <c r="R75" s="51" t="s">
        <v>903</v>
      </c>
      <c r="S75" s="52" t="s">
        <v>903</v>
      </c>
      <c r="T75" s="51" t="s">
        <v>903</v>
      </c>
      <c r="U75" s="68" t="s">
        <v>903</v>
      </c>
      <c r="V75" s="51" t="s">
        <v>903</v>
      </c>
      <c r="W75" s="51" t="s">
        <v>903</v>
      </c>
      <c r="X75" s="197" t="s">
        <v>911</v>
      </c>
      <c r="Y75" s="195"/>
      <c r="Z75" s="195"/>
      <c r="AA75" s="67" t="s">
        <v>903</v>
      </c>
      <c r="AB75" s="51" t="s">
        <v>903</v>
      </c>
      <c r="AC75" s="69" t="s">
        <v>903</v>
      </c>
      <c r="AD75" s="51"/>
      <c r="AE75" s="51"/>
      <c r="AF75" s="51"/>
      <c r="AG75" s="51"/>
      <c r="AH75" s="51"/>
      <c r="AI75" s="51"/>
      <c r="AJ75" s="51"/>
      <c r="AK75" s="69"/>
      <c r="AL75" s="51"/>
      <c r="AM75" s="51"/>
      <c r="AN75" s="51"/>
      <c r="AO75" s="51"/>
      <c r="AP75" s="51"/>
      <c r="AQ75" s="51"/>
      <c r="AR75" s="51"/>
      <c r="AS75" s="69"/>
      <c r="AT75" s="51"/>
      <c r="AU75" s="51"/>
      <c r="AV75" s="51"/>
      <c r="AW75" s="51"/>
      <c r="AX75" s="51"/>
      <c r="AY75" s="51"/>
      <c r="AZ75" s="51"/>
      <c r="BA75" s="69"/>
      <c r="BB75" s="51"/>
      <c r="BC75" s="51"/>
      <c r="BD75" s="51"/>
      <c r="BE75" s="51"/>
      <c r="BF75" s="51"/>
      <c r="BG75" s="51"/>
      <c r="BH75" s="51"/>
      <c r="BI75" s="69"/>
      <c r="BJ75" s="51"/>
      <c r="BK75" s="51"/>
      <c r="BL75" s="51"/>
      <c r="BM75" s="51"/>
      <c r="BN75" s="51"/>
      <c r="BO75" s="51"/>
      <c r="BP75" s="51"/>
      <c r="BQ75" s="56"/>
      <c r="BR75" s="172"/>
      <c r="BS75" s="51" t="s">
        <v>710</v>
      </c>
      <c r="BT75" s="56" t="s">
        <v>712</v>
      </c>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row>
    <row r="76" spans="1:115" s="50" customFormat="1" ht="14.4" hidden="1" customHeight="1" x14ac:dyDescent="0.3">
      <c r="A76" s="163"/>
      <c r="B76" s="165"/>
      <c r="C76" s="167"/>
      <c r="D76" s="167"/>
      <c r="E76" s="167"/>
      <c r="F76" s="167"/>
      <c r="G76" s="167"/>
      <c r="H76" s="167"/>
      <c r="I76" s="51" t="s">
        <v>798</v>
      </c>
      <c r="J76" s="51" t="s">
        <v>869</v>
      </c>
      <c r="K76" s="51" t="s">
        <v>869</v>
      </c>
      <c r="L76" s="74" t="str">
        <f t="shared" si="2"/>
        <v>03 1  0</v>
      </c>
      <c r="M76" s="73" t="str">
        <f t="shared" si="3"/>
        <v>0F 0</v>
      </c>
      <c r="N76" s="77" t="s">
        <v>902</v>
      </c>
      <c r="O76" s="51" t="s">
        <v>902</v>
      </c>
      <c r="P76" s="51" t="s">
        <v>902</v>
      </c>
      <c r="Q76" s="51" t="s">
        <v>902</v>
      </c>
      <c r="R76" s="51" t="s">
        <v>903</v>
      </c>
      <c r="S76" s="52" t="s">
        <v>903</v>
      </c>
      <c r="T76" s="51" t="s">
        <v>903</v>
      </c>
      <c r="U76" s="68" t="s">
        <v>903</v>
      </c>
      <c r="V76" s="51" t="s">
        <v>902</v>
      </c>
      <c r="W76" s="51" t="s">
        <v>902</v>
      </c>
      <c r="X76" s="197" t="s">
        <v>913</v>
      </c>
      <c r="Y76" s="195"/>
      <c r="Z76" s="195"/>
      <c r="AA76" s="67" t="s">
        <v>903</v>
      </c>
      <c r="AB76" s="51" t="s">
        <v>903</v>
      </c>
      <c r="AC76" s="69" t="s">
        <v>903</v>
      </c>
      <c r="AD76" s="51"/>
      <c r="AE76" s="51"/>
      <c r="AF76" s="51"/>
      <c r="AG76" s="51"/>
      <c r="AH76" s="51"/>
      <c r="AI76" s="51"/>
      <c r="AJ76" s="51"/>
      <c r="AK76" s="69"/>
      <c r="AL76" s="51"/>
      <c r="AM76" s="51"/>
      <c r="AN76" s="51"/>
      <c r="AO76" s="51"/>
      <c r="AP76" s="51"/>
      <c r="AQ76" s="51"/>
      <c r="AR76" s="51"/>
      <c r="AS76" s="69"/>
      <c r="AT76" s="51"/>
      <c r="AU76" s="51"/>
      <c r="AV76" s="51"/>
      <c r="AW76" s="51"/>
      <c r="AX76" s="51"/>
      <c r="AY76" s="51"/>
      <c r="AZ76" s="51"/>
      <c r="BA76" s="69"/>
      <c r="BB76" s="51"/>
      <c r="BC76" s="51"/>
      <c r="BD76" s="51"/>
      <c r="BE76" s="51"/>
      <c r="BF76" s="51"/>
      <c r="BG76" s="51"/>
      <c r="BH76" s="51"/>
      <c r="BI76" s="69"/>
      <c r="BJ76" s="51"/>
      <c r="BK76" s="51"/>
      <c r="BL76" s="51"/>
      <c r="BM76" s="51"/>
      <c r="BN76" s="51"/>
      <c r="BO76" s="51"/>
      <c r="BP76" s="51"/>
      <c r="BQ76" s="56"/>
      <c r="BR76" s="172"/>
      <c r="BS76" s="51" t="s">
        <v>742</v>
      </c>
      <c r="BT76" s="56" t="s">
        <v>744</v>
      </c>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row>
    <row r="77" spans="1:115" s="50" customFormat="1" ht="14.4" hidden="1" customHeight="1" x14ac:dyDescent="0.3">
      <c r="A77" s="57" t="s">
        <v>513</v>
      </c>
      <c r="B77" s="165"/>
      <c r="C77" s="204" t="s">
        <v>844</v>
      </c>
      <c r="D77" s="204" t="s">
        <v>845</v>
      </c>
      <c r="E77" s="204" t="s">
        <v>947</v>
      </c>
      <c r="F77" s="204">
        <v>8</v>
      </c>
      <c r="G77" s="167" t="s">
        <v>787</v>
      </c>
      <c r="H77" s="204" t="s">
        <v>786</v>
      </c>
      <c r="I77" s="51" t="s">
        <v>921</v>
      </c>
      <c r="J77" s="51" t="s">
        <v>869</v>
      </c>
      <c r="K77" s="51" t="s">
        <v>869</v>
      </c>
      <c r="L77" s="74" t="str">
        <f t="shared" si="2"/>
        <v>00 0  0</v>
      </c>
      <c r="M77" s="73" t="str">
        <f t="shared" si="3"/>
        <v>00 0</v>
      </c>
      <c r="N77" s="77"/>
      <c r="O77" s="51"/>
      <c r="P77" s="51"/>
      <c r="Q77" s="51"/>
      <c r="R77" s="51"/>
      <c r="S77" s="52"/>
      <c r="T77" s="51" t="s">
        <v>902</v>
      </c>
      <c r="U77" s="68" t="s">
        <v>902</v>
      </c>
      <c r="V77" s="51" t="s">
        <v>902</v>
      </c>
      <c r="W77" s="51" t="s">
        <v>902</v>
      </c>
      <c r="X77" s="197" t="s">
        <v>911</v>
      </c>
      <c r="Y77" s="195"/>
      <c r="Z77" s="195"/>
      <c r="AA77" s="67" t="s">
        <v>903</v>
      </c>
      <c r="AB77" s="51" t="s">
        <v>903</v>
      </c>
      <c r="AC77" s="69" t="s">
        <v>903</v>
      </c>
      <c r="AD77" s="193" t="s">
        <v>921</v>
      </c>
      <c r="AE77" s="167"/>
      <c r="AF77" s="167"/>
      <c r="AG77" s="167"/>
      <c r="AH77" s="167"/>
      <c r="AI77" s="167"/>
      <c r="AJ77" s="167"/>
      <c r="AK77" s="192"/>
      <c r="AL77" s="51"/>
      <c r="AM77" s="51"/>
      <c r="AN77" s="51"/>
      <c r="AO77" s="51"/>
      <c r="AP77" s="51"/>
      <c r="AQ77" s="51"/>
      <c r="AR77" s="51"/>
      <c r="AS77" s="69"/>
      <c r="AT77" s="51"/>
      <c r="AU77" s="51"/>
      <c r="AV77" s="51"/>
      <c r="AW77" s="51"/>
      <c r="AX77" s="51"/>
      <c r="AY77" s="51"/>
      <c r="AZ77" s="51"/>
      <c r="BA77" s="69"/>
      <c r="BB77" s="51"/>
      <c r="BC77" s="51"/>
      <c r="BD77" s="51"/>
      <c r="BE77" s="51"/>
      <c r="BF77" s="51"/>
      <c r="BG77" s="51"/>
      <c r="BH77" s="51"/>
      <c r="BI77" s="69"/>
      <c r="BJ77" s="51"/>
      <c r="BK77" s="51"/>
      <c r="BL77" s="51"/>
      <c r="BM77" s="51"/>
      <c r="BN77" s="51"/>
      <c r="BO77" s="51"/>
      <c r="BP77" s="51"/>
      <c r="BQ77" s="56"/>
      <c r="BR77" s="172" t="s">
        <v>940</v>
      </c>
      <c r="BS77" s="51"/>
      <c r="BT77" s="56"/>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row>
    <row r="78" spans="1:115" s="50" customFormat="1" ht="14.4" hidden="1" customHeight="1" x14ac:dyDescent="0.3">
      <c r="A78" s="163" t="s">
        <v>515</v>
      </c>
      <c r="B78" s="165"/>
      <c r="C78" s="167"/>
      <c r="D78" s="167"/>
      <c r="E78" s="167"/>
      <c r="F78" s="167"/>
      <c r="G78" s="167"/>
      <c r="H78" s="167"/>
      <c r="I78" s="51" t="s">
        <v>941</v>
      </c>
      <c r="J78" s="51" t="s">
        <v>869</v>
      </c>
      <c r="K78" s="51" t="s">
        <v>898</v>
      </c>
      <c r="L78" s="74" t="str">
        <f t="shared" si="2"/>
        <v>00 0  0</v>
      </c>
      <c r="M78" s="73" t="str">
        <f t="shared" si="3"/>
        <v>00 0</v>
      </c>
      <c r="N78" s="77"/>
      <c r="O78" s="51"/>
      <c r="P78" s="51"/>
      <c r="Q78" s="51"/>
      <c r="R78" s="51"/>
      <c r="S78" s="52"/>
      <c r="T78" s="51" t="s">
        <v>902</v>
      </c>
      <c r="U78" s="68" t="s">
        <v>902</v>
      </c>
      <c r="V78" s="51" t="s">
        <v>902</v>
      </c>
      <c r="W78" s="51" t="s">
        <v>902</v>
      </c>
      <c r="X78" s="197" t="s">
        <v>911</v>
      </c>
      <c r="Y78" s="195"/>
      <c r="Z78" s="195"/>
      <c r="AA78" s="197" t="s">
        <v>913</v>
      </c>
      <c r="AB78" s="195"/>
      <c r="AC78" s="196"/>
      <c r="AD78" s="51"/>
      <c r="AE78" s="51"/>
      <c r="AF78" s="51"/>
      <c r="AG78" s="51"/>
      <c r="AH78" s="51"/>
      <c r="AI78" s="51"/>
      <c r="AJ78" s="51"/>
      <c r="AK78" s="69"/>
      <c r="AL78" s="51"/>
      <c r="AM78" s="51"/>
      <c r="AN78" s="51"/>
      <c r="AO78" s="51"/>
      <c r="AP78" s="51"/>
      <c r="AQ78" s="51"/>
      <c r="AR78" s="51"/>
      <c r="AS78" s="69"/>
      <c r="AT78" s="51"/>
      <c r="AU78" s="51"/>
      <c r="AV78" s="51"/>
      <c r="AW78" s="51"/>
      <c r="AX78" s="51"/>
      <c r="AY78" s="51"/>
      <c r="AZ78" s="51"/>
      <c r="BA78" s="69"/>
      <c r="BB78" s="51"/>
      <c r="BC78" s="51"/>
      <c r="BD78" s="51"/>
      <c r="BE78" s="51"/>
      <c r="BF78" s="51"/>
      <c r="BG78" s="51"/>
      <c r="BH78" s="51"/>
      <c r="BI78" s="69"/>
      <c r="BJ78" s="51"/>
      <c r="BK78" s="51"/>
      <c r="BL78" s="51"/>
      <c r="BM78" s="51"/>
      <c r="BN78" s="51"/>
      <c r="BO78" s="51"/>
      <c r="BP78" s="51"/>
      <c r="BQ78" s="56"/>
      <c r="BR78" s="172"/>
      <c r="BS78" s="51"/>
      <c r="BT78" s="56"/>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row>
    <row r="79" spans="1:115" s="50" customFormat="1" x14ac:dyDescent="0.3">
      <c r="A79" s="163"/>
      <c r="B79" s="165"/>
      <c r="C79" s="167"/>
      <c r="D79" s="167"/>
      <c r="E79" s="167"/>
      <c r="F79" s="167"/>
      <c r="G79" s="167" t="s">
        <v>787</v>
      </c>
      <c r="H79" s="167"/>
      <c r="I79" s="51" t="s">
        <v>924</v>
      </c>
      <c r="J79" s="51" t="s">
        <v>868</v>
      </c>
      <c r="K79" s="51" t="s">
        <v>869</v>
      </c>
      <c r="L79" s="74" t="str">
        <f t="shared" si="2"/>
        <v>03 0  2</v>
      </c>
      <c r="M79" s="73" t="str">
        <f t="shared" si="3"/>
        <v>0C 8</v>
      </c>
      <c r="N79" s="77" t="s">
        <v>902</v>
      </c>
      <c r="O79" s="51" t="s">
        <v>902</v>
      </c>
      <c r="P79" s="51" t="s">
        <v>902</v>
      </c>
      <c r="Q79" s="51" t="s">
        <v>902</v>
      </c>
      <c r="R79" s="51" t="s">
        <v>903</v>
      </c>
      <c r="S79" s="52" t="s">
        <v>903</v>
      </c>
      <c r="T79" s="51" t="s">
        <v>902</v>
      </c>
      <c r="U79" s="68" t="s">
        <v>902</v>
      </c>
      <c r="V79" s="51" t="s">
        <v>903</v>
      </c>
      <c r="W79" s="51" t="s">
        <v>902</v>
      </c>
      <c r="X79" s="197" t="s">
        <v>911</v>
      </c>
      <c r="Y79" s="195"/>
      <c r="Z79" s="195"/>
      <c r="AA79" s="197" t="s">
        <v>913</v>
      </c>
      <c r="AB79" s="195"/>
      <c r="AC79" s="196"/>
      <c r="AD79" s="193" t="s">
        <v>921</v>
      </c>
      <c r="AE79" s="167"/>
      <c r="AF79" s="167"/>
      <c r="AG79" s="167"/>
      <c r="AH79" s="167"/>
      <c r="AI79" s="167"/>
      <c r="AJ79" s="167"/>
      <c r="AK79" s="192"/>
      <c r="AL79" s="51"/>
      <c r="AM79" s="51"/>
      <c r="AN79" s="51"/>
      <c r="AO79" s="51"/>
      <c r="AP79" s="51"/>
      <c r="AQ79" s="51"/>
      <c r="AR79" s="51"/>
      <c r="AS79" s="69"/>
      <c r="AT79" s="51"/>
      <c r="AU79" s="51"/>
      <c r="AV79" s="51"/>
      <c r="AW79" s="51"/>
      <c r="AX79" s="51"/>
      <c r="AY79" s="51"/>
      <c r="AZ79" s="51"/>
      <c r="BA79" s="69"/>
      <c r="BB79" s="51"/>
      <c r="BC79" s="51"/>
      <c r="BD79" s="51"/>
      <c r="BE79" s="51"/>
      <c r="BF79" s="51"/>
      <c r="BG79" s="51"/>
      <c r="BH79" s="51"/>
      <c r="BI79" s="69"/>
      <c r="BJ79" s="51"/>
      <c r="BK79" s="51"/>
      <c r="BL79" s="51"/>
      <c r="BM79" s="51"/>
      <c r="BN79" s="51"/>
      <c r="BO79" s="51"/>
      <c r="BP79" s="51"/>
      <c r="BQ79" s="56"/>
      <c r="BR79" s="172"/>
      <c r="BS79" s="51"/>
      <c r="BT79" s="56"/>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row>
    <row r="80" spans="1:115" s="50" customFormat="1" ht="14.4" hidden="1" customHeight="1" x14ac:dyDescent="0.3">
      <c r="A80" s="57" t="s">
        <v>513</v>
      </c>
      <c r="B80" s="165"/>
      <c r="C80" s="167"/>
      <c r="D80" s="167"/>
      <c r="E80" s="167"/>
      <c r="F80" s="167"/>
      <c r="G80" s="167"/>
      <c r="H80" s="167"/>
      <c r="I80" s="51" t="s">
        <v>942</v>
      </c>
      <c r="J80" s="51" t="s">
        <v>869</v>
      </c>
      <c r="K80" s="51" t="s">
        <v>898</v>
      </c>
      <c r="L80" s="74" t="str">
        <f t="shared" si="2"/>
        <v>03 0  2</v>
      </c>
      <c r="M80" s="73" t="str">
        <f t="shared" si="3"/>
        <v>0C 8</v>
      </c>
      <c r="N80" s="77"/>
      <c r="O80" s="51"/>
      <c r="P80" s="51"/>
      <c r="Q80" s="51"/>
      <c r="R80" s="51" t="s">
        <v>903</v>
      </c>
      <c r="S80" s="52" t="s">
        <v>903</v>
      </c>
      <c r="T80" s="51" t="s">
        <v>902</v>
      </c>
      <c r="U80" s="68" t="s">
        <v>902</v>
      </c>
      <c r="V80" s="51" t="s">
        <v>903</v>
      </c>
      <c r="W80" s="51" t="s">
        <v>902</v>
      </c>
      <c r="X80" s="197" t="s">
        <v>911</v>
      </c>
      <c r="Y80" s="195"/>
      <c r="Z80" s="195"/>
      <c r="AA80" s="197" t="s">
        <v>913</v>
      </c>
      <c r="AB80" s="195"/>
      <c r="AC80" s="196"/>
      <c r="AD80" s="193" t="s">
        <v>916</v>
      </c>
      <c r="AE80" s="167"/>
      <c r="AF80" s="167"/>
      <c r="AG80" s="167"/>
      <c r="AH80" s="167"/>
      <c r="AI80" s="167"/>
      <c r="AJ80" s="167"/>
      <c r="AK80" s="167"/>
      <c r="AL80" s="167"/>
      <c r="AM80" s="167"/>
      <c r="AN80" s="167"/>
      <c r="AO80" s="167"/>
      <c r="AP80" s="167"/>
      <c r="AQ80" s="167"/>
      <c r="AR80" s="167"/>
      <c r="AS80" s="192"/>
      <c r="AT80" s="51"/>
      <c r="AU80" s="51"/>
      <c r="AV80" s="51"/>
      <c r="AW80" s="51"/>
      <c r="AX80" s="51"/>
      <c r="AY80" s="51"/>
      <c r="AZ80" s="51"/>
      <c r="BA80" s="69"/>
      <c r="BB80" s="51"/>
      <c r="BC80" s="51"/>
      <c r="BD80" s="51"/>
      <c r="BE80" s="51"/>
      <c r="BF80" s="51"/>
      <c r="BG80" s="51"/>
      <c r="BH80" s="51"/>
      <c r="BI80" s="69"/>
      <c r="BJ80" s="51"/>
      <c r="BK80" s="51"/>
      <c r="BL80" s="51"/>
      <c r="BM80" s="51"/>
      <c r="BN80" s="51"/>
      <c r="BO80" s="51"/>
      <c r="BP80" s="51"/>
      <c r="BQ80" s="56"/>
      <c r="BR80" s="172"/>
      <c r="BS80" s="51"/>
      <c r="BT80" s="56"/>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row>
    <row r="81" spans="1:115" s="50" customFormat="1" x14ac:dyDescent="0.3">
      <c r="A81" s="163" t="s">
        <v>515</v>
      </c>
      <c r="B81" s="165"/>
      <c r="C81" s="167"/>
      <c r="D81" s="167"/>
      <c r="E81" s="167"/>
      <c r="F81" s="167"/>
      <c r="G81" s="167"/>
      <c r="H81" s="167"/>
      <c r="I81" s="51" t="s">
        <v>933</v>
      </c>
      <c r="J81" s="51" t="s">
        <v>868</v>
      </c>
      <c r="K81" s="51" t="s">
        <v>898</v>
      </c>
      <c r="L81" s="74" t="str">
        <f t="shared" si="2"/>
        <v>03 0  0</v>
      </c>
      <c r="M81" s="73" t="str">
        <f t="shared" si="3"/>
        <v>0C 0</v>
      </c>
      <c r="N81" s="77" t="s">
        <v>902</v>
      </c>
      <c r="O81" s="51" t="s">
        <v>902</v>
      </c>
      <c r="P81" s="51" t="s">
        <v>902</v>
      </c>
      <c r="Q81" s="51" t="s">
        <v>902</v>
      </c>
      <c r="R81" s="51" t="s">
        <v>903</v>
      </c>
      <c r="S81" s="52" t="s">
        <v>903</v>
      </c>
      <c r="T81" s="51" t="s">
        <v>902</v>
      </c>
      <c r="U81" s="68" t="s">
        <v>902</v>
      </c>
      <c r="V81" s="51" t="s">
        <v>902</v>
      </c>
      <c r="W81" s="51" t="s">
        <v>902</v>
      </c>
      <c r="X81" s="197" t="s">
        <v>911</v>
      </c>
      <c r="Y81" s="195"/>
      <c r="Z81" s="195"/>
      <c r="AA81" s="67" t="s">
        <v>903</v>
      </c>
      <c r="AB81" s="51" t="s">
        <v>903</v>
      </c>
      <c r="AC81" s="69" t="s">
        <v>902</v>
      </c>
      <c r="AD81" s="202" t="s">
        <v>910</v>
      </c>
      <c r="AE81" s="167"/>
      <c r="AF81" s="197" t="s">
        <v>912</v>
      </c>
      <c r="AG81" s="195"/>
      <c r="AH81" s="195"/>
      <c r="AI81" s="197" t="s">
        <v>913</v>
      </c>
      <c r="AJ81" s="195"/>
      <c r="AK81" s="196"/>
      <c r="AL81" s="51"/>
      <c r="AM81" s="51"/>
      <c r="AN81" s="51"/>
      <c r="AO81" s="51"/>
      <c r="AP81" s="51"/>
      <c r="AQ81" s="51"/>
      <c r="AR81" s="51"/>
      <c r="AS81" s="69"/>
      <c r="AT81" s="51"/>
      <c r="AU81" s="51"/>
      <c r="AV81" s="51"/>
      <c r="AW81" s="51"/>
      <c r="AX81" s="51"/>
      <c r="AY81" s="51"/>
      <c r="AZ81" s="51"/>
      <c r="BA81" s="69"/>
      <c r="BB81" s="51"/>
      <c r="BC81" s="51"/>
      <c r="BD81" s="51"/>
      <c r="BE81" s="51"/>
      <c r="BF81" s="51"/>
      <c r="BG81" s="51"/>
      <c r="BH81" s="51"/>
      <c r="BI81" s="69"/>
      <c r="BJ81" s="51"/>
      <c r="BK81" s="51"/>
      <c r="BL81" s="51"/>
      <c r="BM81" s="51"/>
      <c r="BN81" s="51"/>
      <c r="BO81" s="51"/>
      <c r="BP81" s="51"/>
      <c r="BQ81" s="56"/>
      <c r="BR81" s="172"/>
      <c r="BS81" s="51"/>
      <c r="BT81" s="56"/>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row>
    <row r="82" spans="1:115" s="50" customFormat="1" x14ac:dyDescent="0.3">
      <c r="A82" s="163"/>
      <c r="B82" s="165"/>
      <c r="C82" s="167"/>
      <c r="D82" s="167"/>
      <c r="E82" s="167"/>
      <c r="F82" s="167"/>
      <c r="G82" s="167"/>
      <c r="H82" s="167"/>
      <c r="I82" s="51" t="s">
        <v>934</v>
      </c>
      <c r="J82" s="51" t="s">
        <v>868</v>
      </c>
      <c r="K82" s="51" t="s">
        <v>869</v>
      </c>
      <c r="L82" s="74" t="str">
        <f t="shared" si="2"/>
        <v>03 0  1</v>
      </c>
      <c r="M82" s="73" t="str">
        <f t="shared" si="3"/>
        <v>0C 4</v>
      </c>
      <c r="N82" s="77" t="s">
        <v>902</v>
      </c>
      <c r="O82" s="51" t="s">
        <v>902</v>
      </c>
      <c r="P82" s="51" t="s">
        <v>902</v>
      </c>
      <c r="Q82" s="51" t="s">
        <v>902</v>
      </c>
      <c r="R82" s="51" t="s">
        <v>903</v>
      </c>
      <c r="S82" s="52" t="s">
        <v>903</v>
      </c>
      <c r="T82" s="51" t="s">
        <v>902</v>
      </c>
      <c r="U82" s="68" t="s">
        <v>902</v>
      </c>
      <c r="V82" s="51" t="s">
        <v>902</v>
      </c>
      <c r="W82" s="51" t="s">
        <v>903</v>
      </c>
      <c r="X82" s="197" t="s">
        <v>911</v>
      </c>
      <c r="Y82" s="195"/>
      <c r="Z82" s="195"/>
      <c r="AA82" s="67" t="s">
        <v>903</v>
      </c>
      <c r="AB82" s="51" t="s">
        <v>903</v>
      </c>
      <c r="AC82" s="69" t="s">
        <v>902</v>
      </c>
      <c r="AD82" s="202" t="s">
        <v>910</v>
      </c>
      <c r="AE82" s="167"/>
      <c r="AF82" s="197" t="s">
        <v>912</v>
      </c>
      <c r="AG82" s="195"/>
      <c r="AH82" s="195"/>
      <c r="AI82" s="197" t="s">
        <v>913</v>
      </c>
      <c r="AJ82" s="195"/>
      <c r="AK82" s="196"/>
      <c r="AL82" s="193" t="s">
        <v>921</v>
      </c>
      <c r="AM82" s="167"/>
      <c r="AN82" s="167"/>
      <c r="AO82" s="167"/>
      <c r="AP82" s="167"/>
      <c r="AQ82" s="167"/>
      <c r="AR82" s="167"/>
      <c r="AS82" s="192"/>
      <c r="AT82" s="51"/>
      <c r="AU82" s="51"/>
      <c r="AV82" s="51"/>
      <c r="AW82" s="51"/>
      <c r="AX82" s="51"/>
      <c r="AY82" s="51"/>
      <c r="AZ82" s="51"/>
      <c r="BA82" s="69"/>
      <c r="BB82" s="51"/>
      <c r="BC82" s="51"/>
      <c r="BD82" s="51"/>
      <c r="BE82" s="51"/>
      <c r="BF82" s="51"/>
      <c r="BG82" s="51"/>
      <c r="BH82" s="51"/>
      <c r="BI82" s="69"/>
      <c r="BJ82" s="51"/>
      <c r="BK82" s="51"/>
      <c r="BL82" s="51"/>
      <c r="BM82" s="51"/>
      <c r="BN82" s="51"/>
      <c r="BO82" s="51"/>
      <c r="BP82" s="51"/>
      <c r="BQ82" s="56"/>
      <c r="BR82" s="172"/>
      <c r="BS82" s="51"/>
      <c r="BT82" s="56"/>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row>
    <row r="83" spans="1:115" s="50" customFormat="1" ht="14.4" hidden="1" customHeight="1" x14ac:dyDescent="0.3">
      <c r="A83" s="163"/>
      <c r="B83" s="165"/>
      <c r="C83" s="167"/>
      <c r="D83" s="167"/>
      <c r="E83" s="167"/>
      <c r="F83" s="167"/>
      <c r="G83" s="51"/>
      <c r="H83" s="167"/>
      <c r="I83" s="51" t="s">
        <v>943</v>
      </c>
      <c r="J83" s="51" t="s">
        <v>869</v>
      </c>
      <c r="K83" s="51" t="s">
        <v>869</v>
      </c>
      <c r="L83" s="74" t="str">
        <f t="shared" si="2"/>
        <v>03 0  2</v>
      </c>
      <c r="M83" s="73" t="str">
        <f t="shared" si="3"/>
        <v>0C 8</v>
      </c>
      <c r="N83" s="77" t="s">
        <v>902</v>
      </c>
      <c r="O83" s="51" t="s">
        <v>902</v>
      </c>
      <c r="P83" s="51" t="s">
        <v>902</v>
      </c>
      <c r="Q83" s="51" t="s">
        <v>902</v>
      </c>
      <c r="R83" s="51" t="s">
        <v>903</v>
      </c>
      <c r="S83" s="52" t="s">
        <v>903</v>
      </c>
      <c r="T83" s="51" t="s">
        <v>902</v>
      </c>
      <c r="U83" s="68" t="s">
        <v>902</v>
      </c>
      <c r="V83" s="51" t="s">
        <v>903</v>
      </c>
      <c r="W83" s="51" t="s">
        <v>902</v>
      </c>
      <c r="X83" s="197" t="s">
        <v>911</v>
      </c>
      <c r="Y83" s="195"/>
      <c r="Z83" s="195"/>
      <c r="AA83" s="67" t="s">
        <v>903</v>
      </c>
      <c r="AB83" s="51" t="s">
        <v>903</v>
      </c>
      <c r="AC83" s="69" t="s">
        <v>902</v>
      </c>
      <c r="AD83" s="202" t="s">
        <v>910</v>
      </c>
      <c r="AE83" s="167"/>
      <c r="AF83" s="197" t="s">
        <v>912</v>
      </c>
      <c r="AG83" s="195"/>
      <c r="AH83" s="195"/>
      <c r="AI83" s="197" t="s">
        <v>913</v>
      </c>
      <c r="AJ83" s="195"/>
      <c r="AK83" s="196"/>
      <c r="AL83" s="193" t="s">
        <v>916</v>
      </c>
      <c r="AM83" s="167"/>
      <c r="AN83" s="167"/>
      <c r="AO83" s="167"/>
      <c r="AP83" s="167"/>
      <c r="AQ83" s="167"/>
      <c r="AR83" s="167"/>
      <c r="AS83" s="167"/>
      <c r="AT83" s="167"/>
      <c r="AU83" s="167"/>
      <c r="AV83" s="167"/>
      <c r="AW83" s="167"/>
      <c r="AX83" s="167"/>
      <c r="AY83" s="167"/>
      <c r="AZ83" s="167"/>
      <c r="BA83" s="192"/>
      <c r="BB83" s="51"/>
      <c r="BC83" s="51"/>
      <c r="BD83" s="51"/>
      <c r="BE83" s="51"/>
      <c r="BF83" s="51"/>
      <c r="BG83" s="51"/>
      <c r="BH83" s="51"/>
      <c r="BI83" s="69"/>
      <c r="BJ83" s="51"/>
      <c r="BK83" s="51"/>
      <c r="BL83" s="51"/>
      <c r="BM83" s="51"/>
      <c r="BN83" s="51"/>
      <c r="BO83" s="51"/>
      <c r="BP83" s="51"/>
      <c r="BQ83" s="56"/>
      <c r="BR83" s="172"/>
      <c r="BS83" s="51"/>
      <c r="BT83" s="56"/>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row>
    <row r="84" spans="1:115" s="50" customFormat="1" ht="14.4" hidden="1" customHeight="1" x14ac:dyDescent="0.3">
      <c r="A84" s="57" t="s">
        <v>513</v>
      </c>
      <c r="B84" s="165"/>
      <c r="C84" s="167"/>
      <c r="D84" s="167"/>
      <c r="E84" s="167"/>
      <c r="F84" s="167">
        <v>16</v>
      </c>
      <c r="G84" s="167" t="s">
        <v>788</v>
      </c>
      <c r="H84" s="167" t="s">
        <v>786</v>
      </c>
      <c r="I84" s="51" t="s">
        <v>916</v>
      </c>
      <c r="J84" s="51" t="s">
        <v>869</v>
      </c>
      <c r="K84" s="51" t="s">
        <v>869</v>
      </c>
      <c r="L84" s="74" t="str">
        <f t="shared" si="2"/>
        <v>03 0  0</v>
      </c>
      <c r="M84" s="73" t="str">
        <f t="shared" si="3"/>
        <v>0C 0</v>
      </c>
      <c r="N84" s="77" t="s">
        <v>902</v>
      </c>
      <c r="O84" s="51" t="s">
        <v>902</v>
      </c>
      <c r="P84" s="51" t="s">
        <v>902</v>
      </c>
      <c r="Q84" s="51" t="s">
        <v>902</v>
      </c>
      <c r="R84" s="51" t="s">
        <v>903</v>
      </c>
      <c r="S84" s="52" t="s">
        <v>903</v>
      </c>
      <c r="T84" s="51" t="s">
        <v>902</v>
      </c>
      <c r="U84" s="68" t="s">
        <v>902</v>
      </c>
      <c r="V84" s="51" t="s">
        <v>902</v>
      </c>
      <c r="W84" s="51" t="s">
        <v>902</v>
      </c>
      <c r="X84" s="197" t="s">
        <v>911</v>
      </c>
      <c r="Y84" s="195"/>
      <c r="Z84" s="195"/>
      <c r="AA84" s="67" t="s">
        <v>903</v>
      </c>
      <c r="AB84" s="51" t="s">
        <v>903</v>
      </c>
      <c r="AC84" s="69" t="s">
        <v>903</v>
      </c>
      <c r="AD84" s="193" t="s">
        <v>916</v>
      </c>
      <c r="AE84" s="167"/>
      <c r="AF84" s="167"/>
      <c r="AG84" s="167"/>
      <c r="AH84" s="167"/>
      <c r="AI84" s="167"/>
      <c r="AJ84" s="167"/>
      <c r="AK84" s="167"/>
      <c r="AL84" s="167"/>
      <c r="AM84" s="167"/>
      <c r="AN84" s="167"/>
      <c r="AO84" s="167"/>
      <c r="AP84" s="167"/>
      <c r="AQ84" s="167"/>
      <c r="AR84" s="167"/>
      <c r="AS84" s="192"/>
      <c r="AT84" s="51"/>
      <c r="AU84" s="51"/>
      <c r="AV84" s="51"/>
      <c r="AW84" s="51"/>
      <c r="AX84" s="51"/>
      <c r="AY84" s="51"/>
      <c r="AZ84" s="51"/>
      <c r="BA84" s="69"/>
      <c r="BB84" s="51"/>
      <c r="BC84" s="51"/>
      <c r="BD84" s="51"/>
      <c r="BE84" s="51"/>
      <c r="BF84" s="51"/>
      <c r="BG84" s="51"/>
      <c r="BH84" s="51"/>
      <c r="BI84" s="69"/>
      <c r="BJ84" s="51"/>
      <c r="BK84" s="51"/>
      <c r="BL84" s="51"/>
      <c r="BM84" s="51"/>
      <c r="BN84" s="51"/>
      <c r="BO84" s="51"/>
      <c r="BP84" s="51"/>
      <c r="BQ84" s="56"/>
      <c r="BR84" s="172"/>
      <c r="BS84" s="51"/>
      <c r="BT84" s="56"/>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row>
    <row r="85" spans="1:115" s="50" customFormat="1" ht="14.4" hidden="1" customHeight="1" x14ac:dyDescent="0.3">
      <c r="A85" s="163" t="s">
        <v>515</v>
      </c>
      <c r="B85" s="165"/>
      <c r="C85" s="167"/>
      <c r="D85" s="167"/>
      <c r="E85" s="167"/>
      <c r="F85" s="167"/>
      <c r="G85" s="167"/>
      <c r="H85" s="167"/>
      <c r="I85" s="51" t="s">
        <v>937</v>
      </c>
      <c r="J85" s="51" t="s">
        <v>869</v>
      </c>
      <c r="K85" s="51" t="s">
        <v>898</v>
      </c>
      <c r="L85" s="74" t="str">
        <f t="shared" si="2"/>
        <v>03 0  0</v>
      </c>
      <c r="M85" s="73" t="str">
        <f t="shared" si="3"/>
        <v>0C 0</v>
      </c>
      <c r="N85" s="77" t="s">
        <v>902</v>
      </c>
      <c r="O85" s="51" t="s">
        <v>902</v>
      </c>
      <c r="P85" s="51" t="s">
        <v>902</v>
      </c>
      <c r="Q85" s="51" t="s">
        <v>902</v>
      </c>
      <c r="R85" s="51" t="s">
        <v>903</v>
      </c>
      <c r="S85" s="52" t="s">
        <v>903</v>
      </c>
      <c r="T85" s="51" t="s">
        <v>902</v>
      </c>
      <c r="U85" s="68" t="s">
        <v>902</v>
      </c>
      <c r="V85" s="51" t="s">
        <v>902</v>
      </c>
      <c r="W85" s="51" t="s">
        <v>902</v>
      </c>
      <c r="X85" s="197" t="s">
        <v>911</v>
      </c>
      <c r="Y85" s="195"/>
      <c r="Z85" s="195"/>
      <c r="AA85" s="197" t="s">
        <v>913</v>
      </c>
      <c r="AB85" s="195"/>
      <c r="AC85" s="196"/>
      <c r="AD85" s="51"/>
      <c r="AE85" s="51"/>
      <c r="AF85" s="51"/>
      <c r="AG85" s="51"/>
      <c r="AH85" s="51"/>
      <c r="AI85" s="51"/>
      <c r="AJ85" s="51"/>
      <c r="AK85" s="69"/>
      <c r="AL85" s="51"/>
      <c r="AM85" s="51"/>
      <c r="AN85" s="51"/>
      <c r="AO85" s="51"/>
      <c r="AP85" s="51"/>
      <c r="AQ85" s="51"/>
      <c r="AR85" s="51"/>
      <c r="AS85" s="69"/>
      <c r="AT85" s="51"/>
      <c r="AU85" s="51"/>
      <c r="AV85" s="51"/>
      <c r="AW85" s="51"/>
      <c r="AX85" s="51"/>
      <c r="AY85" s="51"/>
      <c r="AZ85" s="51"/>
      <c r="BA85" s="69"/>
      <c r="BB85" s="51"/>
      <c r="BC85" s="51"/>
      <c r="BD85" s="51"/>
      <c r="BE85" s="51"/>
      <c r="BF85" s="51"/>
      <c r="BG85" s="51"/>
      <c r="BH85" s="51"/>
      <c r="BI85" s="69"/>
      <c r="BJ85" s="51"/>
      <c r="BK85" s="51"/>
      <c r="BL85" s="51"/>
      <c r="BM85" s="51"/>
      <c r="BN85" s="51"/>
      <c r="BO85" s="51"/>
      <c r="BP85" s="51"/>
      <c r="BQ85" s="56"/>
      <c r="BR85" s="172"/>
      <c r="BS85" s="51"/>
      <c r="BT85" s="56"/>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row>
    <row r="86" spans="1:115" s="50" customFormat="1" x14ac:dyDescent="0.3">
      <c r="A86" s="163"/>
      <c r="B86" s="165"/>
      <c r="C86" s="167"/>
      <c r="D86" s="167"/>
      <c r="E86" s="167"/>
      <c r="F86" s="167"/>
      <c r="G86" s="167"/>
      <c r="H86" s="167"/>
      <c r="I86" s="51" t="s">
        <v>938</v>
      </c>
      <c r="J86" s="51" t="s">
        <v>829</v>
      </c>
      <c r="K86" s="51" t="s">
        <v>869</v>
      </c>
      <c r="L86" s="74" t="str">
        <f t="shared" si="2"/>
        <v>03 0  1</v>
      </c>
      <c r="M86" s="73" t="str">
        <f t="shared" si="3"/>
        <v>0C 4</v>
      </c>
      <c r="N86" s="77" t="s">
        <v>902</v>
      </c>
      <c r="O86" s="51" t="s">
        <v>902</v>
      </c>
      <c r="P86" s="51" t="s">
        <v>902</v>
      </c>
      <c r="Q86" s="51" t="s">
        <v>902</v>
      </c>
      <c r="R86" s="51" t="s">
        <v>903</v>
      </c>
      <c r="S86" s="52" t="s">
        <v>903</v>
      </c>
      <c r="T86" s="51" t="s">
        <v>902</v>
      </c>
      <c r="U86" s="68" t="s">
        <v>902</v>
      </c>
      <c r="V86" s="51" t="s">
        <v>902</v>
      </c>
      <c r="W86" s="51" t="s">
        <v>903</v>
      </c>
      <c r="X86" s="197" t="s">
        <v>911</v>
      </c>
      <c r="Y86" s="195"/>
      <c r="Z86" s="195"/>
      <c r="AA86" s="197" t="s">
        <v>913</v>
      </c>
      <c r="AB86" s="195"/>
      <c r="AC86" s="196"/>
      <c r="AD86" s="193" t="s">
        <v>921</v>
      </c>
      <c r="AE86" s="167"/>
      <c r="AF86" s="167"/>
      <c r="AG86" s="167"/>
      <c r="AH86" s="167"/>
      <c r="AI86" s="167"/>
      <c r="AJ86" s="167"/>
      <c r="AK86" s="192"/>
      <c r="AL86" s="51"/>
      <c r="AM86" s="51"/>
      <c r="AN86" s="51"/>
      <c r="AO86" s="51"/>
      <c r="AP86" s="51"/>
      <c r="AQ86" s="51"/>
      <c r="AR86" s="51"/>
      <c r="AS86" s="69"/>
      <c r="AT86" s="51"/>
      <c r="AU86" s="51"/>
      <c r="AV86" s="51"/>
      <c r="AW86" s="51"/>
      <c r="AX86" s="51"/>
      <c r="AY86" s="51"/>
      <c r="AZ86" s="51"/>
      <c r="BA86" s="69"/>
      <c r="BB86" s="51"/>
      <c r="BC86" s="51"/>
      <c r="BD86" s="51"/>
      <c r="BE86" s="51"/>
      <c r="BF86" s="51"/>
      <c r="BG86" s="51"/>
      <c r="BH86" s="51"/>
      <c r="BI86" s="69"/>
      <c r="BJ86" s="51"/>
      <c r="BK86" s="51"/>
      <c r="BL86" s="51"/>
      <c r="BM86" s="51"/>
      <c r="BN86" s="51"/>
      <c r="BO86" s="51"/>
      <c r="BP86" s="51"/>
      <c r="BQ86" s="56"/>
      <c r="BR86" s="172"/>
      <c r="BS86" s="51"/>
      <c r="BT86" s="56"/>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row>
    <row r="87" spans="1:115" s="50" customFormat="1" x14ac:dyDescent="0.3">
      <c r="A87" s="57" t="s">
        <v>513</v>
      </c>
      <c r="B87" s="165"/>
      <c r="C87" s="167"/>
      <c r="D87" s="167"/>
      <c r="E87" s="167"/>
      <c r="F87" s="167"/>
      <c r="G87" s="167"/>
      <c r="H87" s="167"/>
      <c r="I87" s="51" t="s">
        <v>918</v>
      </c>
      <c r="J87" s="51" t="s">
        <v>829</v>
      </c>
      <c r="K87" s="51" t="s">
        <v>898</v>
      </c>
      <c r="L87" s="74" t="str">
        <f t="shared" si="2"/>
        <v>03 1  2</v>
      </c>
      <c r="M87" s="73" t="str">
        <f t="shared" si="3"/>
        <v>0D 8</v>
      </c>
      <c r="N87" s="77" t="s">
        <v>902</v>
      </c>
      <c r="O87" s="51" t="s">
        <v>902</v>
      </c>
      <c r="P87" s="51" t="s">
        <v>902</v>
      </c>
      <c r="Q87" s="51" t="s">
        <v>902</v>
      </c>
      <c r="R87" s="51" t="s">
        <v>903</v>
      </c>
      <c r="S87" s="52" t="s">
        <v>903</v>
      </c>
      <c r="T87" s="51" t="s">
        <v>902</v>
      </c>
      <c r="U87" s="68" t="s">
        <v>903</v>
      </c>
      <c r="V87" s="51" t="s">
        <v>903</v>
      </c>
      <c r="W87" s="51" t="s">
        <v>902</v>
      </c>
      <c r="X87" s="197" t="s">
        <v>911</v>
      </c>
      <c r="Y87" s="195"/>
      <c r="Z87" s="195"/>
      <c r="AA87" s="197" t="s">
        <v>913</v>
      </c>
      <c r="AB87" s="195"/>
      <c r="AC87" s="196"/>
      <c r="AD87" s="193" t="s">
        <v>916</v>
      </c>
      <c r="AE87" s="167"/>
      <c r="AF87" s="167"/>
      <c r="AG87" s="167"/>
      <c r="AH87" s="167"/>
      <c r="AI87" s="167"/>
      <c r="AJ87" s="167"/>
      <c r="AK87" s="167"/>
      <c r="AL87" s="167"/>
      <c r="AM87" s="167"/>
      <c r="AN87" s="167"/>
      <c r="AO87" s="167"/>
      <c r="AP87" s="167"/>
      <c r="AQ87" s="167"/>
      <c r="AR87" s="167"/>
      <c r="AS87" s="192"/>
      <c r="AT87" s="51"/>
      <c r="AU87" s="51"/>
      <c r="AV87" s="51"/>
      <c r="AW87" s="51"/>
      <c r="AX87" s="51"/>
      <c r="AY87" s="51"/>
      <c r="AZ87" s="51"/>
      <c r="BA87" s="69"/>
      <c r="BB87" s="51"/>
      <c r="BC87" s="51"/>
      <c r="BD87" s="51"/>
      <c r="BE87" s="51"/>
      <c r="BF87" s="51"/>
      <c r="BG87" s="51"/>
      <c r="BH87" s="51"/>
      <c r="BI87" s="69"/>
      <c r="BJ87" s="51"/>
      <c r="BK87" s="51"/>
      <c r="BL87" s="51"/>
      <c r="BM87" s="51"/>
      <c r="BN87" s="51"/>
      <c r="BO87" s="51"/>
      <c r="BP87" s="51"/>
      <c r="BQ87" s="56"/>
      <c r="BR87" s="172"/>
      <c r="BS87" s="51"/>
      <c r="BT87" s="56"/>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row>
    <row r="88" spans="1:115" s="50" customFormat="1" x14ac:dyDescent="0.3">
      <c r="A88" s="163" t="s">
        <v>515</v>
      </c>
      <c r="B88" s="165"/>
      <c r="C88" s="167"/>
      <c r="D88" s="167"/>
      <c r="E88" s="167"/>
      <c r="F88" s="167"/>
      <c r="G88" s="167"/>
      <c r="H88" s="167"/>
      <c r="I88" s="51" t="s">
        <v>935</v>
      </c>
      <c r="J88" s="51" t="s">
        <v>868</v>
      </c>
      <c r="K88" s="51" t="s">
        <v>898</v>
      </c>
      <c r="L88" s="74" t="str">
        <f t="shared" si="2"/>
        <v>03 1  0</v>
      </c>
      <c r="M88" s="73" t="str">
        <f t="shared" si="3"/>
        <v>0D 0</v>
      </c>
      <c r="N88" s="77" t="s">
        <v>902</v>
      </c>
      <c r="O88" s="51" t="s">
        <v>902</v>
      </c>
      <c r="P88" s="51" t="s">
        <v>902</v>
      </c>
      <c r="Q88" s="51" t="s">
        <v>902</v>
      </c>
      <c r="R88" s="51" t="s">
        <v>903</v>
      </c>
      <c r="S88" s="52" t="s">
        <v>903</v>
      </c>
      <c r="T88" s="51" t="s">
        <v>902</v>
      </c>
      <c r="U88" s="68" t="s">
        <v>903</v>
      </c>
      <c r="V88" s="51" t="s">
        <v>902</v>
      </c>
      <c r="W88" s="51" t="s">
        <v>902</v>
      </c>
      <c r="X88" s="197" t="s">
        <v>911</v>
      </c>
      <c r="Y88" s="195"/>
      <c r="Z88" s="195"/>
      <c r="AA88" s="67" t="s">
        <v>903</v>
      </c>
      <c r="AB88" s="51" t="s">
        <v>903</v>
      </c>
      <c r="AC88" s="69" t="s">
        <v>902</v>
      </c>
      <c r="AD88" s="202" t="s">
        <v>910</v>
      </c>
      <c r="AE88" s="167"/>
      <c r="AF88" s="197" t="s">
        <v>912</v>
      </c>
      <c r="AG88" s="195"/>
      <c r="AH88" s="195"/>
      <c r="AI88" s="197" t="s">
        <v>913</v>
      </c>
      <c r="AJ88" s="195"/>
      <c r="AK88" s="196"/>
      <c r="AL88" s="51"/>
      <c r="AM88" s="51"/>
      <c r="AN88" s="51"/>
      <c r="AO88" s="51"/>
      <c r="AP88" s="51"/>
      <c r="AQ88" s="51"/>
      <c r="AR88" s="51"/>
      <c r="AS88" s="69"/>
      <c r="AT88" s="51"/>
      <c r="AU88" s="51"/>
      <c r="AV88" s="51"/>
      <c r="AW88" s="51"/>
      <c r="AX88" s="51"/>
      <c r="AY88" s="51"/>
      <c r="AZ88" s="51"/>
      <c r="BA88" s="69"/>
      <c r="BB88" s="51"/>
      <c r="BC88" s="51"/>
      <c r="BD88" s="51"/>
      <c r="BE88" s="51"/>
      <c r="BF88" s="51"/>
      <c r="BG88" s="51"/>
      <c r="BH88" s="51"/>
      <c r="BI88" s="69"/>
      <c r="BJ88" s="51"/>
      <c r="BK88" s="51"/>
      <c r="BL88" s="51"/>
      <c r="BM88" s="51"/>
      <c r="BN88" s="51"/>
      <c r="BO88" s="51"/>
      <c r="BP88" s="51"/>
      <c r="BQ88" s="56"/>
      <c r="BR88" s="172"/>
      <c r="BS88" s="51"/>
      <c r="BT88" s="56"/>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row>
    <row r="89" spans="1:115" s="50" customFormat="1" x14ac:dyDescent="0.3">
      <c r="A89" s="163"/>
      <c r="B89" s="165"/>
      <c r="C89" s="167"/>
      <c r="D89" s="167"/>
      <c r="E89" s="167"/>
      <c r="F89" s="167"/>
      <c r="G89" s="167"/>
      <c r="H89" s="167"/>
      <c r="I89" s="51" t="s">
        <v>939</v>
      </c>
      <c r="J89" s="51" t="s">
        <v>868</v>
      </c>
      <c r="K89" s="51" t="s">
        <v>869</v>
      </c>
      <c r="L89" s="74" t="str">
        <f t="shared" si="2"/>
        <v>03 1  1</v>
      </c>
      <c r="M89" s="73" t="str">
        <f t="shared" si="3"/>
        <v>0D 4</v>
      </c>
      <c r="N89" s="77" t="s">
        <v>902</v>
      </c>
      <c r="O89" s="51" t="s">
        <v>902</v>
      </c>
      <c r="P89" s="51" t="s">
        <v>902</v>
      </c>
      <c r="Q89" s="51" t="s">
        <v>902</v>
      </c>
      <c r="R89" s="51" t="s">
        <v>903</v>
      </c>
      <c r="S89" s="52" t="s">
        <v>903</v>
      </c>
      <c r="T89" s="51" t="s">
        <v>902</v>
      </c>
      <c r="U89" s="68" t="s">
        <v>903</v>
      </c>
      <c r="V89" s="51" t="s">
        <v>902</v>
      </c>
      <c r="W89" s="51" t="s">
        <v>903</v>
      </c>
      <c r="X89" s="197" t="s">
        <v>911</v>
      </c>
      <c r="Y89" s="195"/>
      <c r="Z89" s="195"/>
      <c r="AA89" s="67" t="s">
        <v>903</v>
      </c>
      <c r="AB89" s="51" t="s">
        <v>903</v>
      </c>
      <c r="AC89" s="69" t="s">
        <v>902</v>
      </c>
      <c r="AD89" s="202" t="s">
        <v>910</v>
      </c>
      <c r="AE89" s="167"/>
      <c r="AF89" s="197" t="s">
        <v>912</v>
      </c>
      <c r="AG89" s="195"/>
      <c r="AH89" s="195"/>
      <c r="AI89" s="197" t="s">
        <v>913</v>
      </c>
      <c r="AJ89" s="195"/>
      <c r="AK89" s="196"/>
      <c r="AL89" s="193" t="s">
        <v>921</v>
      </c>
      <c r="AM89" s="167"/>
      <c r="AN89" s="167"/>
      <c r="AO89" s="167"/>
      <c r="AP89" s="167"/>
      <c r="AQ89" s="167"/>
      <c r="AR89" s="167"/>
      <c r="AS89" s="192"/>
      <c r="AT89" s="51"/>
      <c r="AU89" s="51"/>
      <c r="AV89" s="51"/>
      <c r="AW89" s="51"/>
      <c r="AX89" s="51"/>
      <c r="AY89" s="51"/>
      <c r="AZ89" s="51"/>
      <c r="BA89" s="69"/>
      <c r="BB89" s="51"/>
      <c r="BC89" s="51"/>
      <c r="BD89" s="51"/>
      <c r="BE89" s="51"/>
      <c r="BF89" s="51"/>
      <c r="BG89" s="51"/>
      <c r="BH89" s="51"/>
      <c r="BI89" s="69"/>
      <c r="BJ89" s="51"/>
      <c r="BK89" s="51"/>
      <c r="BL89" s="51"/>
      <c r="BM89" s="51"/>
      <c r="BN89" s="51"/>
      <c r="BO89" s="51"/>
      <c r="BP89" s="51"/>
      <c r="BQ89" s="56"/>
      <c r="BR89" s="172"/>
      <c r="BS89" s="51"/>
      <c r="BT89" s="56"/>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row>
    <row r="90" spans="1:115" s="50" customFormat="1" x14ac:dyDescent="0.3">
      <c r="A90" s="163"/>
      <c r="B90" s="165"/>
      <c r="C90" s="167"/>
      <c r="D90" s="167"/>
      <c r="E90" s="167"/>
      <c r="F90" s="167"/>
      <c r="G90" s="167"/>
      <c r="H90" s="167"/>
      <c r="I90" s="51" t="s">
        <v>936</v>
      </c>
      <c r="J90" s="51" t="s">
        <v>868</v>
      </c>
      <c r="K90" s="51" t="s">
        <v>869</v>
      </c>
      <c r="L90" s="74" t="str">
        <f t="shared" si="2"/>
        <v>03 1  2</v>
      </c>
      <c r="M90" s="73" t="str">
        <f t="shared" si="3"/>
        <v>0D 8</v>
      </c>
      <c r="N90" s="77" t="s">
        <v>902</v>
      </c>
      <c r="O90" s="51" t="s">
        <v>902</v>
      </c>
      <c r="P90" s="51" t="s">
        <v>902</v>
      </c>
      <c r="Q90" s="51" t="s">
        <v>902</v>
      </c>
      <c r="R90" s="51" t="s">
        <v>903</v>
      </c>
      <c r="S90" s="52" t="s">
        <v>903</v>
      </c>
      <c r="T90" s="51" t="s">
        <v>902</v>
      </c>
      <c r="U90" s="68" t="s">
        <v>903</v>
      </c>
      <c r="V90" s="51" t="s">
        <v>903</v>
      </c>
      <c r="W90" s="51" t="s">
        <v>902</v>
      </c>
      <c r="X90" s="197" t="s">
        <v>911</v>
      </c>
      <c r="Y90" s="195"/>
      <c r="Z90" s="195"/>
      <c r="AA90" s="67" t="s">
        <v>903</v>
      </c>
      <c r="AB90" s="51" t="s">
        <v>903</v>
      </c>
      <c r="AC90" s="69" t="s">
        <v>902</v>
      </c>
      <c r="AD90" s="202" t="s">
        <v>910</v>
      </c>
      <c r="AE90" s="167"/>
      <c r="AF90" s="197" t="s">
        <v>912</v>
      </c>
      <c r="AG90" s="195"/>
      <c r="AH90" s="195"/>
      <c r="AI90" s="197" t="s">
        <v>913</v>
      </c>
      <c r="AJ90" s="195"/>
      <c r="AK90" s="196"/>
      <c r="AL90" s="193" t="s">
        <v>916</v>
      </c>
      <c r="AM90" s="167"/>
      <c r="AN90" s="167"/>
      <c r="AO90" s="167"/>
      <c r="AP90" s="167"/>
      <c r="AQ90" s="167"/>
      <c r="AR90" s="167"/>
      <c r="AS90" s="167"/>
      <c r="AT90" s="167"/>
      <c r="AU90" s="167"/>
      <c r="AV90" s="167"/>
      <c r="AW90" s="167"/>
      <c r="AX90" s="167"/>
      <c r="AY90" s="167"/>
      <c r="AZ90" s="167"/>
      <c r="BA90" s="192"/>
      <c r="BB90" s="51"/>
      <c r="BC90" s="51"/>
      <c r="BD90" s="51"/>
      <c r="BE90" s="51"/>
      <c r="BF90" s="51"/>
      <c r="BG90" s="51"/>
      <c r="BH90" s="51"/>
      <c r="BI90" s="69"/>
      <c r="BJ90" s="51"/>
      <c r="BK90" s="51"/>
      <c r="BL90" s="51"/>
      <c r="BM90" s="51"/>
      <c r="BN90" s="51"/>
      <c r="BO90" s="51"/>
      <c r="BP90" s="51"/>
      <c r="BQ90" s="56"/>
      <c r="BR90" s="172"/>
      <c r="BS90" s="51" t="s">
        <v>846</v>
      </c>
      <c r="BT90" s="56"/>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row>
    <row r="91" spans="1:115" s="50" customFormat="1" x14ac:dyDescent="0.3">
      <c r="A91" s="57" t="s">
        <v>509</v>
      </c>
      <c r="B91" s="165" t="s">
        <v>385</v>
      </c>
      <c r="C91" s="167" t="s">
        <v>564</v>
      </c>
      <c r="D91" s="167" t="s">
        <v>565</v>
      </c>
      <c r="E91" s="167" t="s">
        <v>691</v>
      </c>
      <c r="F91" s="51">
        <v>8</v>
      </c>
      <c r="G91" s="167" t="s">
        <v>787</v>
      </c>
      <c r="H91" s="167"/>
      <c r="I91" s="167"/>
      <c r="J91" s="51" t="s">
        <v>869</v>
      </c>
      <c r="K91" s="51" t="s">
        <v>869</v>
      </c>
      <c r="L91" s="74" t="str">
        <f t="shared" si="2"/>
        <v>00 0  0</v>
      </c>
      <c r="M91" s="73" t="str">
        <f t="shared" si="3"/>
        <v>00 0</v>
      </c>
      <c r="N91" s="77"/>
      <c r="O91" s="51"/>
      <c r="P91" s="51"/>
      <c r="Q91" s="51"/>
      <c r="R91" s="51"/>
      <c r="S91" s="52"/>
      <c r="T91" s="51" t="s">
        <v>902</v>
      </c>
      <c r="U91" s="68" t="s">
        <v>902</v>
      </c>
      <c r="V91" s="51"/>
      <c r="W91" s="51"/>
      <c r="X91" s="67"/>
      <c r="Y91" s="51"/>
      <c r="Z91" s="51"/>
      <c r="AA91" s="67"/>
      <c r="AB91" s="51"/>
      <c r="AC91" s="69"/>
      <c r="AD91" s="51"/>
      <c r="AE91" s="51"/>
      <c r="AF91" s="51"/>
      <c r="AG91" s="51"/>
      <c r="AH91" s="51"/>
      <c r="AI91" s="51"/>
      <c r="AJ91" s="51"/>
      <c r="AK91" s="69"/>
      <c r="AL91" s="51"/>
      <c r="AM91" s="51"/>
      <c r="AN91" s="51"/>
      <c r="AO91" s="51"/>
      <c r="AP91" s="51"/>
      <c r="AQ91" s="51"/>
      <c r="AR91" s="51"/>
      <c r="AS91" s="69"/>
      <c r="AT91" s="51"/>
      <c r="AU91" s="51"/>
      <c r="AV91" s="51"/>
      <c r="AW91" s="51"/>
      <c r="AX91" s="51"/>
      <c r="AY91" s="51"/>
      <c r="AZ91" s="51"/>
      <c r="BA91" s="69"/>
      <c r="BB91" s="51"/>
      <c r="BC91" s="51"/>
      <c r="BD91" s="51"/>
      <c r="BE91" s="51"/>
      <c r="BF91" s="51"/>
      <c r="BG91" s="51"/>
      <c r="BH91" s="51"/>
      <c r="BI91" s="69"/>
      <c r="BJ91" s="51"/>
      <c r="BK91" s="51"/>
      <c r="BL91" s="51"/>
      <c r="BM91" s="51"/>
      <c r="BN91" s="51"/>
      <c r="BO91" s="51"/>
      <c r="BP91" s="51"/>
      <c r="BQ91" s="56"/>
      <c r="BR91" s="172" t="s">
        <v>723</v>
      </c>
      <c r="BS91" s="51" t="s">
        <v>722</v>
      </c>
      <c r="BT91" s="174" t="s">
        <v>691</v>
      </c>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row>
    <row r="92" spans="1:115" s="50" customFormat="1" hidden="1" x14ac:dyDescent="0.3">
      <c r="A92" s="57" t="s">
        <v>513</v>
      </c>
      <c r="B92" s="165"/>
      <c r="C92" s="167"/>
      <c r="D92" s="167"/>
      <c r="E92" s="167"/>
      <c r="F92" s="51">
        <v>16</v>
      </c>
      <c r="G92" s="167" t="s">
        <v>788</v>
      </c>
      <c r="H92" s="167"/>
      <c r="I92" s="167"/>
      <c r="J92" s="51" t="s">
        <v>869</v>
      </c>
      <c r="K92" s="51" t="s">
        <v>869</v>
      </c>
      <c r="L92" s="74" t="str">
        <f t="shared" si="2"/>
        <v>00 1  0</v>
      </c>
      <c r="M92" s="73" t="str">
        <f t="shared" si="3"/>
        <v>01 0</v>
      </c>
      <c r="N92" s="77"/>
      <c r="O92" s="51"/>
      <c r="P92" s="51"/>
      <c r="Q92" s="51"/>
      <c r="R92" s="51"/>
      <c r="S92" s="52"/>
      <c r="T92" s="51" t="s">
        <v>902</v>
      </c>
      <c r="U92" s="68" t="s">
        <v>903</v>
      </c>
      <c r="V92" s="51"/>
      <c r="W92" s="51"/>
      <c r="X92" s="67"/>
      <c r="Y92" s="51"/>
      <c r="Z92" s="51"/>
      <c r="AA92" s="67"/>
      <c r="AB92" s="51"/>
      <c r="AC92" s="69"/>
      <c r="AD92" s="51"/>
      <c r="AE92" s="51"/>
      <c r="AF92" s="51"/>
      <c r="AG92" s="51"/>
      <c r="AH92" s="51"/>
      <c r="AI92" s="51"/>
      <c r="AJ92" s="51"/>
      <c r="AK92" s="69"/>
      <c r="AL92" s="51"/>
      <c r="AM92" s="51"/>
      <c r="AN92" s="51"/>
      <c r="AO92" s="51"/>
      <c r="AP92" s="51"/>
      <c r="AQ92" s="51"/>
      <c r="AR92" s="51"/>
      <c r="AS92" s="69"/>
      <c r="AT92" s="51"/>
      <c r="AU92" s="51"/>
      <c r="AV92" s="51"/>
      <c r="AW92" s="51"/>
      <c r="AX92" s="51"/>
      <c r="AY92" s="51"/>
      <c r="AZ92" s="51"/>
      <c r="BA92" s="69"/>
      <c r="BB92" s="51"/>
      <c r="BC92" s="51"/>
      <c r="BD92" s="51"/>
      <c r="BE92" s="51"/>
      <c r="BF92" s="51"/>
      <c r="BG92" s="51"/>
      <c r="BH92" s="51"/>
      <c r="BI92" s="69"/>
      <c r="BJ92" s="51"/>
      <c r="BK92" s="51"/>
      <c r="BL92" s="51"/>
      <c r="BM92" s="51"/>
      <c r="BN92" s="51"/>
      <c r="BO92" s="51"/>
      <c r="BP92" s="51"/>
      <c r="BQ92" s="56"/>
      <c r="BR92" s="172"/>
      <c r="BS92" s="51" t="s">
        <v>843</v>
      </c>
      <c r="BT92" s="174"/>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row>
    <row r="93" spans="1:115" s="50" customFormat="1" x14ac:dyDescent="0.3">
      <c r="A93" s="163" t="s">
        <v>509</v>
      </c>
      <c r="B93" s="165"/>
      <c r="C93" s="167" t="s">
        <v>48</v>
      </c>
      <c r="D93" s="167" t="s">
        <v>539</v>
      </c>
      <c r="E93" s="167" t="s">
        <v>774</v>
      </c>
      <c r="F93" s="167">
        <v>8</v>
      </c>
      <c r="G93" s="167" t="s">
        <v>787</v>
      </c>
      <c r="H93" s="167" t="s">
        <v>800</v>
      </c>
      <c r="I93" s="51" t="s">
        <v>920</v>
      </c>
      <c r="J93" s="51" t="s">
        <v>867</v>
      </c>
      <c r="K93" s="51" t="s">
        <v>898</v>
      </c>
      <c r="L93" s="74" t="str">
        <f t="shared" si="2"/>
        <v>00 0  0</v>
      </c>
      <c r="M93" s="73" t="str">
        <f t="shared" si="3"/>
        <v>00 0</v>
      </c>
      <c r="N93" s="77"/>
      <c r="O93" s="51"/>
      <c r="P93" s="51"/>
      <c r="Q93" s="51"/>
      <c r="R93" s="51"/>
      <c r="S93" s="52"/>
      <c r="T93" s="51"/>
      <c r="U93" s="68"/>
      <c r="V93" s="51"/>
      <c r="W93" s="51"/>
      <c r="X93" s="67"/>
      <c r="Y93" s="51"/>
      <c r="Z93" s="51"/>
      <c r="AA93" s="67"/>
      <c r="AB93" s="51"/>
      <c r="AC93" s="69"/>
      <c r="AD93" s="51"/>
      <c r="AE93" s="51"/>
      <c r="AF93" s="51"/>
      <c r="AG93" s="51"/>
      <c r="AH93" s="51"/>
      <c r="AI93" s="51"/>
      <c r="AJ93" s="51"/>
      <c r="AK93" s="69"/>
      <c r="AL93" s="51"/>
      <c r="AM93" s="51"/>
      <c r="AN93" s="51"/>
      <c r="AO93" s="51"/>
      <c r="AP93" s="51"/>
      <c r="AQ93" s="51"/>
      <c r="AR93" s="51"/>
      <c r="AS93" s="69"/>
      <c r="AT93" s="51"/>
      <c r="AU93" s="51"/>
      <c r="AV93" s="51"/>
      <c r="AW93" s="51"/>
      <c r="AX93" s="51"/>
      <c r="AY93" s="51"/>
      <c r="AZ93" s="51"/>
      <c r="BA93" s="69"/>
      <c r="BB93" s="51"/>
      <c r="BC93" s="51"/>
      <c r="BD93" s="51"/>
      <c r="BE93" s="51"/>
      <c r="BF93" s="51"/>
      <c r="BG93" s="51"/>
      <c r="BH93" s="51"/>
      <c r="BI93" s="69"/>
      <c r="BJ93" s="51"/>
      <c r="BK93" s="51"/>
      <c r="BL93" s="51"/>
      <c r="BM93" s="51"/>
      <c r="BN93" s="51"/>
      <c r="BO93" s="51"/>
      <c r="BP93" s="51"/>
      <c r="BQ93" s="56"/>
      <c r="BR93" s="172" t="s">
        <v>541</v>
      </c>
      <c r="BS93" s="51" t="s">
        <v>775</v>
      </c>
      <c r="BT93" s="174" t="s">
        <v>691</v>
      </c>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row>
    <row r="94" spans="1:115" s="50" customFormat="1" x14ac:dyDescent="0.3">
      <c r="A94" s="163"/>
      <c r="B94" s="165"/>
      <c r="C94" s="167"/>
      <c r="D94" s="167"/>
      <c r="E94" s="167"/>
      <c r="F94" s="167"/>
      <c r="G94" s="167"/>
      <c r="H94" s="167"/>
      <c r="I94" s="51" t="s">
        <v>791</v>
      </c>
      <c r="J94" s="51" t="s">
        <v>867</v>
      </c>
      <c r="K94" s="51" t="s">
        <v>898</v>
      </c>
      <c r="L94" s="74" t="str">
        <f t="shared" si="2"/>
        <v>00 0  0</v>
      </c>
      <c r="M94" s="73" t="str">
        <f t="shared" si="3"/>
        <v>00 0</v>
      </c>
      <c r="N94" s="77"/>
      <c r="O94" s="51"/>
      <c r="P94" s="51"/>
      <c r="Q94" s="51"/>
      <c r="R94" s="51"/>
      <c r="S94" s="52"/>
      <c r="T94" s="51"/>
      <c r="U94" s="68"/>
      <c r="V94" s="51"/>
      <c r="W94" s="51"/>
      <c r="X94" s="67"/>
      <c r="Y94" s="51"/>
      <c r="Z94" s="51"/>
      <c r="AA94" s="67"/>
      <c r="AB94" s="51"/>
      <c r="AC94" s="69"/>
      <c r="AD94" s="51"/>
      <c r="AE94" s="51"/>
      <c r="AF94" s="51"/>
      <c r="AG94" s="51"/>
      <c r="AH94" s="51"/>
      <c r="AI94" s="51"/>
      <c r="AJ94" s="51"/>
      <c r="AK94" s="69"/>
      <c r="AL94" s="51"/>
      <c r="AM94" s="51"/>
      <c r="AN94" s="51"/>
      <c r="AO94" s="51"/>
      <c r="AP94" s="51"/>
      <c r="AQ94" s="51"/>
      <c r="AR94" s="51"/>
      <c r="AS94" s="69"/>
      <c r="AT94" s="51"/>
      <c r="AU94" s="51"/>
      <c r="AV94" s="51"/>
      <c r="AW94" s="51"/>
      <c r="AX94" s="51"/>
      <c r="AY94" s="51"/>
      <c r="AZ94" s="51"/>
      <c r="BA94" s="69"/>
      <c r="BB94" s="51"/>
      <c r="BC94" s="51"/>
      <c r="BD94" s="51"/>
      <c r="BE94" s="51"/>
      <c r="BF94" s="51"/>
      <c r="BG94" s="51"/>
      <c r="BH94" s="51"/>
      <c r="BI94" s="69"/>
      <c r="BJ94" s="51"/>
      <c r="BK94" s="51"/>
      <c r="BL94" s="51"/>
      <c r="BM94" s="51"/>
      <c r="BN94" s="51"/>
      <c r="BO94" s="51"/>
      <c r="BP94" s="51"/>
      <c r="BQ94" s="56"/>
      <c r="BR94" s="172"/>
      <c r="BS94" s="51" t="s">
        <v>776</v>
      </c>
      <c r="BT94" s="174"/>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row>
    <row r="95" spans="1:115" s="50" customFormat="1" x14ac:dyDescent="0.3">
      <c r="A95" s="163"/>
      <c r="B95" s="165"/>
      <c r="C95" s="167"/>
      <c r="D95" s="167"/>
      <c r="E95" s="167"/>
      <c r="F95" s="167"/>
      <c r="G95" s="167" t="s">
        <v>787</v>
      </c>
      <c r="H95" s="167" t="s">
        <v>801</v>
      </c>
      <c r="I95" s="51" t="s">
        <v>920</v>
      </c>
      <c r="J95" s="51" t="s">
        <v>867</v>
      </c>
      <c r="K95" s="51" t="s">
        <v>898</v>
      </c>
      <c r="L95" s="74" t="str">
        <f t="shared" si="2"/>
        <v>00 0  0</v>
      </c>
      <c r="M95" s="73" t="str">
        <f t="shared" si="3"/>
        <v>00 0</v>
      </c>
      <c r="N95" s="77"/>
      <c r="O95" s="51"/>
      <c r="P95" s="51"/>
      <c r="Q95" s="51"/>
      <c r="R95" s="51"/>
      <c r="S95" s="52"/>
      <c r="T95" s="51"/>
      <c r="U95" s="68"/>
      <c r="V95" s="51"/>
      <c r="W95" s="51"/>
      <c r="X95" s="67"/>
      <c r="Y95" s="51"/>
      <c r="Z95" s="51"/>
      <c r="AA95" s="67"/>
      <c r="AB95" s="51"/>
      <c r="AC95" s="69"/>
      <c r="AD95" s="51"/>
      <c r="AE95" s="51"/>
      <c r="AF95" s="51"/>
      <c r="AG95" s="51"/>
      <c r="AH95" s="51"/>
      <c r="AI95" s="51"/>
      <c r="AJ95" s="51"/>
      <c r="AK95" s="69"/>
      <c r="AL95" s="51"/>
      <c r="AM95" s="51"/>
      <c r="AN95" s="51"/>
      <c r="AO95" s="51"/>
      <c r="AP95" s="51"/>
      <c r="AQ95" s="51"/>
      <c r="AR95" s="51"/>
      <c r="AS95" s="69"/>
      <c r="AT95" s="51"/>
      <c r="AU95" s="51"/>
      <c r="AV95" s="51"/>
      <c r="AW95" s="51"/>
      <c r="AX95" s="51"/>
      <c r="AY95" s="51"/>
      <c r="AZ95" s="51"/>
      <c r="BA95" s="69"/>
      <c r="BB95" s="51"/>
      <c r="BC95" s="51"/>
      <c r="BD95" s="51"/>
      <c r="BE95" s="51"/>
      <c r="BF95" s="51"/>
      <c r="BG95" s="51"/>
      <c r="BH95" s="51"/>
      <c r="BI95" s="69"/>
      <c r="BJ95" s="51"/>
      <c r="BK95" s="51"/>
      <c r="BL95" s="51"/>
      <c r="BM95" s="51"/>
      <c r="BN95" s="51"/>
      <c r="BO95" s="51"/>
      <c r="BP95" s="51"/>
      <c r="BQ95" s="56"/>
      <c r="BR95" s="172"/>
      <c r="BS95" s="51"/>
      <c r="BT95" s="174"/>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row>
    <row r="96" spans="1:115" s="50" customFormat="1" x14ac:dyDescent="0.3">
      <c r="A96" s="163"/>
      <c r="B96" s="165"/>
      <c r="C96" s="167"/>
      <c r="D96" s="167"/>
      <c r="E96" s="167"/>
      <c r="F96" s="167"/>
      <c r="G96" s="167"/>
      <c r="H96" s="167"/>
      <c r="I96" s="51" t="s">
        <v>791</v>
      </c>
      <c r="J96" s="51" t="s">
        <v>868</v>
      </c>
      <c r="K96" s="51" t="s">
        <v>869</v>
      </c>
      <c r="L96" s="74" t="str">
        <f t="shared" si="2"/>
        <v>00 0  0</v>
      </c>
      <c r="M96" s="73" t="str">
        <f t="shared" si="3"/>
        <v>00 0</v>
      </c>
      <c r="N96" s="77"/>
      <c r="O96" s="51"/>
      <c r="P96" s="51"/>
      <c r="Q96" s="51"/>
      <c r="R96" s="51"/>
      <c r="S96" s="52"/>
      <c r="T96" s="51"/>
      <c r="U96" s="68"/>
      <c r="V96" s="51"/>
      <c r="W96" s="51"/>
      <c r="X96" s="67"/>
      <c r="Y96" s="51"/>
      <c r="Z96" s="51"/>
      <c r="AA96" s="67"/>
      <c r="AB96" s="51"/>
      <c r="AC96" s="69"/>
      <c r="AD96" s="51"/>
      <c r="AE96" s="51"/>
      <c r="AF96" s="51"/>
      <c r="AG96" s="51"/>
      <c r="AH96" s="51"/>
      <c r="AI96" s="51"/>
      <c r="AJ96" s="51"/>
      <c r="AK96" s="69"/>
      <c r="AL96" s="51"/>
      <c r="AM96" s="51"/>
      <c r="AN96" s="51"/>
      <c r="AO96" s="51"/>
      <c r="AP96" s="51"/>
      <c r="AQ96" s="51"/>
      <c r="AR96" s="51"/>
      <c r="AS96" s="69"/>
      <c r="AT96" s="51"/>
      <c r="AU96" s="51"/>
      <c r="AV96" s="51"/>
      <c r="AW96" s="51"/>
      <c r="AX96" s="51"/>
      <c r="AY96" s="51"/>
      <c r="AZ96" s="51"/>
      <c r="BA96" s="69"/>
      <c r="BB96" s="51"/>
      <c r="BC96" s="51"/>
      <c r="BD96" s="51"/>
      <c r="BE96" s="51"/>
      <c r="BF96" s="51"/>
      <c r="BG96" s="51"/>
      <c r="BH96" s="51"/>
      <c r="BI96" s="69"/>
      <c r="BJ96" s="51"/>
      <c r="BK96" s="51"/>
      <c r="BL96" s="51"/>
      <c r="BM96" s="51"/>
      <c r="BN96" s="51"/>
      <c r="BO96" s="51"/>
      <c r="BP96" s="51"/>
      <c r="BQ96" s="56"/>
      <c r="BR96" s="172"/>
      <c r="BS96" s="51"/>
      <c r="BT96" s="174"/>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row>
    <row r="97" spans="1:115" s="50" customFormat="1" x14ac:dyDescent="0.3">
      <c r="A97" s="163" t="s">
        <v>515</v>
      </c>
      <c r="B97" s="165"/>
      <c r="C97" s="167"/>
      <c r="D97" s="167"/>
      <c r="E97" s="167"/>
      <c r="F97" s="167"/>
      <c r="G97" s="167" t="s">
        <v>790</v>
      </c>
      <c r="H97" s="167" t="s">
        <v>801</v>
      </c>
      <c r="I97" s="51" t="s">
        <v>920</v>
      </c>
      <c r="J97" s="51" t="s">
        <v>829</v>
      </c>
      <c r="K97" s="51" t="s">
        <v>869</v>
      </c>
      <c r="L97" s="74" t="str">
        <f t="shared" si="2"/>
        <v>00 0  0</v>
      </c>
      <c r="M97" s="73" t="str">
        <f t="shared" si="3"/>
        <v>00 0</v>
      </c>
      <c r="N97" s="77"/>
      <c r="O97" s="51"/>
      <c r="P97" s="51"/>
      <c r="Q97" s="51"/>
      <c r="R97" s="51"/>
      <c r="S97" s="52"/>
      <c r="T97" s="51"/>
      <c r="U97" s="68"/>
      <c r="V97" s="51"/>
      <c r="W97" s="51"/>
      <c r="X97" s="67"/>
      <c r="Y97" s="51"/>
      <c r="Z97" s="51"/>
      <c r="AA97" s="67"/>
      <c r="AB97" s="51"/>
      <c r="AC97" s="69"/>
      <c r="AD97" s="51"/>
      <c r="AE97" s="51"/>
      <c r="AF97" s="51"/>
      <c r="AG97" s="51"/>
      <c r="AH97" s="51"/>
      <c r="AI97" s="51"/>
      <c r="AJ97" s="51"/>
      <c r="AK97" s="69"/>
      <c r="AL97" s="51"/>
      <c r="AM97" s="51"/>
      <c r="AN97" s="51"/>
      <c r="AO97" s="51"/>
      <c r="AP97" s="51"/>
      <c r="AQ97" s="51"/>
      <c r="AR97" s="51"/>
      <c r="AS97" s="69"/>
      <c r="AT97" s="51"/>
      <c r="AU97" s="51"/>
      <c r="AV97" s="51"/>
      <c r="AW97" s="51"/>
      <c r="AX97" s="51"/>
      <c r="AY97" s="51"/>
      <c r="AZ97" s="51"/>
      <c r="BA97" s="69"/>
      <c r="BB97" s="51"/>
      <c r="BC97" s="51"/>
      <c r="BD97" s="51"/>
      <c r="BE97" s="51"/>
      <c r="BF97" s="51"/>
      <c r="BG97" s="51"/>
      <c r="BH97" s="51"/>
      <c r="BI97" s="69"/>
      <c r="BJ97" s="51"/>
      <c r="BK97" s="51"/>
      <c r="BL97" s="51"/>
      <c r="BM97" s="51"/>
      <c r="BN97" s="51"/>
      <c r="BO97" s="51"/>
      <c r="BP97" s="51"/>
      <c r="BQ97" s="56"/>
      <c r="BR97" s="172"/>
      <c r="BS97" s="51"/>
      <c r="BT97" s="174"/>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row>
    <row r="98" spans="1:115" s="50" customFormat="1" x14ac:dyDescent="0.3">
      <c r="A98" s="163"/>
      <c r="B98" s="165"/>
      <c r="C98" s="167"/>
      <c r="D98" s="167"/>
      <c r="E98" s="167"/>
      <c r="F98" s="167"/>
      <c r="G98" s="167"/>
      <c r="H98" s="167"/>
      <c r="I98" s="51" t="s">
        <v>791</v>
      </c>
      <c r="J98" s="51" t="s">
        <v>829</v>
      </c>
      <c r="K98" s="51" t="s">
        <v>869</v>
      </c>
      <c r="L98" s="74" t="str">
        <f t="shared" si="2"/>
        <v>00 0  0</v>
      </c>
      <c r="M98" s="73" t="str">
        <f t="shared" si="3"/>
        <v>00 0</v>
      </c>
      <c r="N98" s="77"/>
      <c r="O98" s="51"/>
      <c r="P98" s="51"/>
      <c r="Q98" s="51"/>
      <c r="R98" s="51"/>
      <c r="S98" s="52"/>
      <c r="T98" s="51"/>
      <c r="U98" s="68"/>
      <c r="V98" s="51"/>
      <c r="W98" s="51"/>
      <c r="X98" s="67"/>
      <c r="Y98" s="51"/>
      <c r="Z98" s="51"/>
      <c r="AA98" s="67"/>
      <c r="AB98" s="51"/>
      <c r="AC98" s="69"/>
      <c r="AD98" s="51"/>
      <c r="AE98" s="51"/>
      <c r="AF98" s="51"/>
      <c r="AG98" s="51"/>
      <c r="AH98" s="51"/>
      <c r="AI98" s="51"/>
      <c r="AJ98" s="51"/>
      <c r="AK98" s="69"/>
      <c r="AL98" s="51"/>
      <c r="AM98" s="51"/>
      <c r="AN98" s="51"/>
      <c r="AO98" s="51"/>
      <c r="AP98" s="51"/>
      <c r="AQ98" s="51"/>
      <c r="AR98" s="51"/>
      <c r="AS98" s="69"/>
      <c r="AT98" s="51"/>
      <c r="AU98" s="51"/>
      <c r="AV98" s="51"/>
      <c r="AW98" s="51"/>
      <c r="AX98" s="51"/>
      <c r="AY98" s="51"/>
      <c r="AZ98" s="51"/>
      <c r="BA98" s="69"/>
      <c r="BB98" s="51"/>
      <c r="BC98" s="51"/>
      <c r="BD98" s="51"/>
      <c r="BE98" s="51"/>
      <c r="BF98" s="51"/>
      <c r="BG98" s="51"/>
      <c r="BH98" s="51"/>
      <c r="BI98" s="69"/>
      <c r="BJ98" s="51"/>
      <c r="BK98" s="51"/>
      <c r="BL98" s="51"/>
      <c r="BM98" s="51"/>
      <c r="BN98" s="51"/>
      <c r="BO98" s="51"/>
      <c r="BP98" s="51"/>
      <c r="BQ98" s="56"/>
      <c r="BR98" s="172"/>
      <c r="BS98" s="51"/>
      <c r="BT98" s="174"/>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row>
    <row r="99" spans="1:115" s="50" customFormat="1" x14ac:dyDescent="0.3">
      <c r="A99" s="163" t="s">
        <v>778</v>
      </c>
      <c r="B99" s="165"/>
      <c r="C99" s="167"/>
      <c r="D99" s="167"/>
      <c r="E99" s="167" t="s">
        <v>947</v>
      </c>
      <c r="F99" s="167">
        <v>8</v>
      </c>
      <c r="G99" s="167" t="s">
        <v>787</v>
      </c>
      <c r="H99" s="167" t="s">
        <v>800</v>
      </c>
      <c r="I99" s="51" t="s">
        <v>790</v>
      </c>
      <c r="J99" s="51" t="s">
        <v>868</v>
      </c>
      <c r="K99" s="51" t="s">
        <v>869</v>
      </c>
      <c r="L99" s="74" t="str">
        <f t="shared" si="2"/>
        <v>00 0  0</v>
      </c>
      <c r="M99" s="73" t="str">
        <f t="shared" si="3"/>
        <v>00 0</v>
      </c>
      <c r="N99" s="77"/>
      <c r="O99" s="51"/>
      <c r="P99" s="51"/>
      <c r="Q99" s="51"/>
      <c r="R99" s="51"/>
      <c r="S99" s="52"/>
      <c r="T99" s="51"/>
      <c r="U99" s="68"/>
      <c r="V99" s="51"/>
      <c r="W99" s="51"/>
      <c r="X99" s="67"/>
      <c r="Y99" s="51"/>
      <c r="Z99" s="51"/>
      <c r="AA99" s="67"/>
      <c r="AB99" s="51"/>
      <c r="AC99" s="69"/>
      <c r="AD99" s="51"/>
      <c r="AE99" s="51"/>
      <c r="AF99" s="51"/>
      <c r="AG99" s="51"/>
      <c r="AH99" s="51"/>
      <c r="AI99" s="51"/>
      <c r="AJ99" s="51"/>
      <c r="AK99" s="69"/>
      <c r="AL99" s="51"/>
      <c r="AM99" s="51"/>
      <c r="AN99" s="51"/>
      <c r="AO99" s="51"/>
      <c r="AP99" s="51"/>
      <c r="AQ99" s="51"/>
      <c r="AR99" s="51"/>
      <c r="AS99" s="69"/>
      <c r="AT99" s="51"/>
      <c r="AU99" s="51"/>
      <c r="AV99" s="51"/>
      <c r="AW99" s="51"/>
      <c r="AX99" s="51"/>
      <c r="AY99" s="51"/>
      <c r="AZ99" s="51"/>
      <c r="BA99" s="69"/>
      <c r="BB99" s="51"/>
      <c r="BC99" s="51"/>
      <c r="BD99" s="51"/>
      <c r="BE99" s="51"/>
      <c r="BF99" s="51"/>
      <c r="BG99" s="51"/>
      <c r="BH99" s="51"/>
      <c r="BI99" s="69"/>
      <c r="BJ99" s="51"/>
      <c r="BK99" s="51"/>
      <c r="BL99" s="51"/>
      <c r="BM99" s="51"/>
      <c r="BN99" s="51"/>
      <c r="BO99" s="51"/>
      <c r="BP99" s="51"/>
      <c r="BQ99" s="56"/>
      <c r="BR99" s="172"/>
      <c r="BS99" s="51"/>
      <c r="BT99" s="174"/>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row>
    <row r="100" spans="1:115" s="50" customFormat="1" x14ac:dyDescent="0.3">
      <c r="A100" s="163"/>
      <c r="B100" s="165"/>
      <c r="C100" s="167"/>
      <c r="D100" s="167"/>
      <c r="E100" s="167"/>
      <c r="F100" s="167"/>
      <c r="G100" s="167"/>
      <c r="H100" s="167"/>
      <c r="I100" s="51" t="s">
        <v>787</v>
      </c>
      <c r="J100" s="51" t="s">
        <v>868</v>
      </c>
      <c r="K100" s="51" t="s">
        <v>869</v>
      </c>
      <c r="L100" s="74" t="str">
        <f t="shared" si="2"/>
        <v>00 0  0</v>
      </c>
      <c r="M100" s="73" t="str">
        <f t="shared" si="3"/>
        <v>00 0</v>
      </c>
      <c r="N100" s="77"/>
      <c r="O100" s="51"/>
      <c r="P100" s="51"/>
      <c r="Q100" s="51"/>
      <c r="R100" s="51"/>
      <c r="S100" s="52"/>
      <c r="T100" s="51"/>
      <c r="U100" s="68"/>
      <c r="V100" s="51"/>
      <c r="W100" s="51"/>
      <c r="X100" s="67"/>
      <c r="Y100" s="51"/>
      <c r="Z100" s="51"/>
      <c r="AA100" s="67"/>
      <c r="AB100" s="51"/>
      <c r="AC100" s="69"/>
      <c r="AD100" s="51"/>
      <c r="AE100" s="51"/>
      <c r="AF100" s="51"/>
      <c r="AG100" s="51"/>
      <c r="AH100" s="51"/>
      <c r="AI100" s="51"/>
      <c r="AJ100" s="51"/>
      <c r="AK100" s="69"/>
      <c r="AL100" s="51"/>
      <c r="AM100" s="51"/>
      <c r="AN100" s="51"/>
      <c r="AO100" s="51"/>
      <c r="AP100" s="51"/>
      <c r="AQ100" s="51"/>
      <c r="AR100" s="51"/>
      <c r="AS100" s="69"/>
      <c r="AT100" s="51"/>
      <c r="AU100" s="51"/>
      <c r="AV100" s="51"/>
      <c r="AW100" s="51"/>
      <c r="AX100" s="51"/>
      <c r="AY100" s="51"/>
      <c r="AZ100" s="51"/>
      <c r="BA100" s="69"/>
      <c r="BB100" s="51"/>
      <c r="BC100" s="51"/>
      <c r="BD100" s="51"/>
      <c r="BE100" s="51"/>
      <c r="BF100" s="51"/>
      <c r="BG100" s="51"/>
      <c r="BH100" s="51"/>
      <c r="BI100" s="69"/>
      <c r="BJ100" s="51"/>
      <c r="BK100" s="51"/>
      <c r="BL100" s="51"/>
      <c r="BM100" s="51"/>
      <c r="BN100" s="51"/>
      <c r="BO100" s="51"/>
      <c r="BP100" s="51"/>
      <c r="BQ100" s="56"/>
      <c r="BR100" s="172"/>
      <c r="BS100" s="51"/>
      <c r="BT100" s="174"/>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row>
    <row r="101" spans="1:115" s="50" customFormat="1" x14ac:dyDescent="0.3">
      <c r="A101" s="163"/>
      <c r="B101" s="165"/>
      <c r="C101" s="167"/>
      <c r="D101" s="167"/>
      <c r="E101" s="167"/>
      <c r="F101" s="167"/>
      <c r="G101" s="167"/>
      <c r="H101" s="167"/>
      <c r="I101" s="51" t="s">
        <v>914</v>
      </c>
      <c r="J101" s="51" t="s">
        <v>868</v>
      </c>
      <c r="K101" s="51" t="s">
        <v>869</v>
      </c>
      <c r="L101" s="74" t="str">
        <f t="shared" si="2"/>
        <v>00 0  0</v>
      </c>
      <c r="M101" s="73" t="str">
        <f t="shared" si="3"/>
        <v>00 0</v>
      </c>
      <c r="N101" s="77"/>
      <c r="O101" s="51"/>
      <c r="P101" s="51"/>
      <c r="Q101" s="51"/>
      <c r="R101" s="51"/>
      <c r="S101" s="52"/>
      <c r="T101" s="51"/>
      <c r="U101" s="68"/>
      <c r="V101" s="51"/>
      <c r="W101" s="51"/>
      <c r="X101" s="67"/>
      <c r="Y101" s="51"/>
      <c r="Z101" s="51"/>
      <c r="AA101" s="67"/>
      <c r="AB101" s="51"/>
      <c r="AC101" s="69"/>
      <c r="AD101" s="51"/>
      <c r="AE101" s="51"/>
      <c r="AF101" s="51"/>
      <c r="AG101" s="51"/>
      <c r="AH101" s="51"/>
      <c r="AI101" s="51"/>
      <c r="AJ101" s="51"/>
      <c r="AK101" s="69"/>
      <c r="AL101" s="51"/>
      <c r="AM101" s="51"/>
      <c r="AN101" s="51"/>
      <c r="AO101" s="51"/>
      <c r="AP101" s="51"/>
      <c r="AQ101" s="51"/>
      <c r="AR101" s="51"/>
      <c r="AS101" s="69"/>
      <c r="AT101" s="51"/>
      <c r="AU101" s="51"/>
      <c r="AV101" s="51"/>
      <c r="AW101" s="51"/>
      <c r="AX101" s="51"/>
      <c r="AY101" s="51"/>
      <c r="AZ101" s="51"/>
      <c r="BA101" s="69"/>
      <c r="BB101" s="51"/>
      <c r="BC101" s="51"/>
      <c r="BD101" s="51"/>
      <c r="BE101" s="51"/>
      <c r="BF101" s="51"/>
      <c r="BG101" s="51"/>
      <c r="BH101" s="51"/>
      <c r="BI101" s="69"/>
      <c r="BJ101" s="51"/>
      <c r="BK101" s="51"/>
      <c r="BL101" s="51"/>
      <c r="BM101" s="51"/>
      <c r="BN101" s="51"/>
      <c r="BO101" s="51"/>
      <c r="BP101" s="51"/>
      <c r="BQ101" s="56"/>
      <c r="BR101" s="172"/>
      <c r="BS101" s="51" t="s">
        <v>717</v>
      </c>
      <c r="BT101" s="174"/>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row>
    <row r="102" spans="1:115" s="50" customFormat="1" x14ac:dyDescent="0.3">
      <c r="A102" s="163"/>
      <c r="B102" s="165"/>
      <c r="C102" s="167"/>
      <c r="D102" s="167"/>
      <c r="E102" s="167"/>
      <c r="F102" s="167"/>
      <c r="G102" s="167"/>
      <c r="H102" s="167"/>
      <c r="I102" s="51" t="s">
        <v>792</v>
      </c>
      <c r="J102" s="51" t="s">
        <v>867</v>
      </c>
      <c r="K102" s="51" t="s">
        <v>898</v>
      </c>
      <c r="L102" s="74" t="str">
        <f t="shared" si="2"/>
        <v>00 0  0</v>
      </c>
      <c r="M102" s="73" t="str">
        <f t="shared" si="3"/>
        <v>00 0</v>
      </c>
      <c r="N102" s="77"/>
      <c r="O102" s="51"/>
      <c r="P102" s="51"/>
      <c r="Q102" s="51"/>
      <c r="R102" s="51"/>
      <c r="S102" s="52"/>
      <c r="T102" s="51"/>
      <c r="U102" s="68"/>
      <c r="V102" s="51"/>
      <c r="W102" s="51"/>
      <c r="X102" s="67"/>
      <c r="Y102" s="51"/>
      <c r="Z102" s="51"/>
      <c r="AA102" s="67"/>
      <c r="AB102" s="51"/>
      <c r="AC102" s="69"/>
      <c r="AD102" s="51"/>
      <c r="AE102" s="51"/>
      <c r="AF102" s="51"/>
      <c r="AG102" s="51"/>
      <c r="AH102" s="51"/>
      <c r="AI102" s="51"/>
      <c r="AJ102" s="51"/>
      <c r="AK102" s="69"/>
      <c r="AL102" s="51"/>
      <c r="AM102" s="51"/>
      <c r="AN102" s="51"/>
      <c r="AO102" s="51"/>
      <c r="AP102" s="51"/>
      <c r="AQ102" s="51"/>
      <c r="AR102" s="51"/>
      <c r="AS102" s="69"/>
      <c r="AT102" s="51"/>
      <c r="AU102" s="51"/>
      <c r="AV102" s="51"/>
      <c r="AW102" s="51"/>
      <c r="AX102" s="51"/>
      <c r="AY102" s="51"/>
      <c r="AZ102" s="51"/>
      <c r="BA102" s="69"/>
      <c r="BB102" s="51"/>
      <c r="BC102" s="51"/>
      <c r="BD102" s="51"/>
      <c r="BE102" s="51"/>
      <c r="BF102" s="51"/>
      <c r="BG102" s="51"/>
      <c r="BH102" s="51"/>
      <c r="BI102" s="69"/>
      <c r="BJ102" s="51"/>
      <c r="BK102" s="51"/>
      <c r="BL102" s="51"/>
      <c r="BM102" s="51"/>
      <c r="BN102" s="51"/>
      <c r="BO102" s="51"/>
      <c r="BP102" s="51"/>
      <c r="BQ102" s="56"/>
      <c r="BR102" s="172"/>
      <c r="BS102" s="51" t="s">
        <v>745</v>
      </c>
      <c r="BT102" s="174"/>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row>
    <row r="103" spans="1:115" s="50" customFormat="1" x14ac:dyDescent="0.3">
      <c r="A103" s="163" t="s">
        <v>509</v>
      </c>
      <c r="B103" s="165"/>
      <c r="C103" s="167"/>
      <c r="D103" s="167"/>
      <c r="E103" s="167"/>
      <c r="F103" s="167"/>
      <c r="G103" s="167"/>
      <c r="H103" s="167"/>
      <c r="I103" s="51" t="s">
        <v>922</v>
      </c>
      <c r="J103" s="51" t="s">
        <v>868</v>
      </c>
      <c r="K103" s="51" t="s">
        <v>869</v>
      </c>
      <c r="L103" s="74" t="str">
        <f t="shared" si="2"/>
        <v>00 0  0</v>
      </c>
      <c r="M103" s="73" t="str">
        <f t="shared" si="3"/>
        <v>00 0</v>
      </c>
      <c r="N103" s="77"/>
      <c r="O103" s="51"/>
      <c r="P103" s="51"/>
      <c r="Q103" s="51"/>
      <c r="R103" s="51"/>
      <c r="S103" s="52"/>
      <c r="T103" s="51"/>
      <c r="U103" s="68"/>
      <c r="V103" s="51"/>
      <c r="W103" s="51"/>
      <c r="X103" s="67"/>
      <c r="Y103" s="51"/>
      <c r="Z103" s="51"/>
      <c r="AA103" s="67"/>
      <c r="AB103" s="51"/>
      <c r="AC103" s="69"/>
      <c r="AD103" s="51"/>
      <c r="AE103" s="51"/>
      <c r="AF103" s="51"/>
      <c r="AG103" s="51"/>
      <c r="AH103" s="51"/>
      <c r="AI103" s="51"/>
      <c r="AJ103" s="51"/>
      <c r="AK103" s="69"/>
      <c r="AL103" s="51"/>
      <c r="AM103" s="51"/>
      <c r="AN103" s="51"/>
      <c r="AO103" s="51"/>
      <c r="AP103" s="51"/>
      <c r="AQ103" s="51"/>
      <c r="AR103" s="51"/>
      <c r="AS103" s="69"/>
      <c r="AT103" s="51"/>
      <c r="AU103" s="51"/>
      <c r="AV103" s="51"/>
      <c r="AW103" s="51"/>
      <c r="AX103" s="51"/>
      <c r="AY103" s="51"/>
      <c r="AZ103" s="51"/>
      <c r="BA103" s="69"/>
      <c r="BB103" s="51"/>
      <c r="BC103" s="51"/>
      <c r="BD103" s="51"/>
      <c r="BE103" s="51"/>
      <c r="BF103" s="51"/>
      <c r="BG103" s="51"/>
      <c r="BH103" s="51"/>
      <c r="BI103" s="69"/>
      <c r="BJ103" s="51"/>
      <c r="BK103" s="51"/>
      <c r="BL103" s="51"/>
      <c r="BM103" s="51"/>
      <c r="BN103" s="51"/>
      <c r="BO103" s="51"/>
      <c r="BP103" s="51"/>
      <c r="BQ103" s="56"/>
      <c r="BR103" s="172"/>
      <c r="BS103" s="51"/>
      <c r="BT103" s="174"/>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row>
    <row r="104" spans="1:115" s="50" customFormat="1" x14ac:dyDescent="0.3">
      <c r="A104" s="163"/>
      <c r="B104" s="165"/>
      <c r="C104" s="167"/>
      <c r="D104" s="167"/>
      <c r="E104" s="167"/>
      <c r="F104" s="167"/>
      <c r="G104" s="167"/>
      <c r="H104" s="167"/>
      <c r="I104" s="51" t="s">
        <v>915</v>
      </c>
      <c r="J104" s="51" t="s">
        <v>867</v>
      </c>
      <c r="K104" s="51" t="s">
        <v>898</v>
      </c>
      <c r="L104" s="74" t="str">
        <f t="shared" si="2"/>
        <v>00 0  0</v>
      </c>
      <c r="M104" s="73" t="str">
        <f t="shared" si="3"/>
        <v>00 0</v>
      </c>
      <c r="N104" s="77"/>
      <c r="O104" s="51"/>
      <c r="P104" s="51"/>
      <c r="Q104" s="51"/>
      <c r="R104" s="51"/>
      <c r="S104" s="52"/>
      <c r="T104" s="51"/>
      <c r="U104" s="68"/>
      <c r="V104" s="51"/>
      <c r="W104" s="51"/>
      <c r="X104" s="67"/>
      <c r="Y104" s="51"/>
      <c r="Z104" s="51"/>
      <c r="AA104" s="67"/>
      <c r="AB104" s="51"/>
      <c r="AC104" s="69"/>
      <c r="AD104" s="51"/>
      <c r="AE104" s="51"/>
      <c r="AF104" s="51"/>
      <c r="AG104" s="51"/>
      <c r="AH104" s="51"/>
      <c r="AI104" s="51"/>
      <c r="AJ104" s="51"/>
      <c r="AK104" s="69"/>
      <c r="AL104" s="51"/>
      <c r="AM104" s="51"/>
      <c r="AN104" s="51"/>
      <c r="AO104" s="51"/>
      <c r="AP104" s="51"/>
      <c r="AQ104" s="51"/>
      <c r="AR104" s="51"/>
      <c r="AS104" s="69"/>
      <c r="AT104" s="51"/>
      <c r="AU104" s="51"/>
      <c r="AV104" s="51"/>
      <c r="AW104" s="51"/>
      <c r="AX104" s="51"/>
      <c r="AY104" s="51"/>
      <c r="AZ104" s="51"/>
      <c r="BA104" s="69"/>
      <c r="BB104" s="51"/>
      <c r="BC104" s="51"/>
      <c r="BD104" s="51"/>
      <c r="BE104" s="51"/>
      <c r="BF104" s="51"/>
      <c r="BG104" s="51"/>
      <c r="BH104" s="51"/>
      <c r="BI104" s="69"/>
      <c r="BJ104" s="51"/>
      <c r="BK104" s="51"/>
      <c r="BL104" s="51"/>
      <c r="BM104" s="51"/>
      <c r="BN104" s="51"/>
      <c r="BO104" s="51"/>
      <c r="BP104" s="51"/>
      <c r="BQ104" s="56"/>
      <c r="BR104" s="172"/>
      <c r="BS104" s="51"/>
      <c r="BT104" s="174"/>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row>
    <row r="105" spans="1:115" s="50" customFormat="1" x14ac:dyDescent="0.3">
      <c r="A105" s="163"/>
      <c r="B105" s="165"/>
      <c r="C105" s="167"/>
      <c r="D105" s="167"/>
      <c r="E105" s="167"/>
      <c r="F105" s="167"/>
      <c r="G105" s="167"/>
      <c r="H105" s="167"/>
      <c r="I105" s="51" t="s">
        <v>930</v>
      </c>
      <c r="J105" s="51" t="s">
        <v>868</v>
      </c>
      <c r="K105" s="51" t="s">
        <v>869</v>
      </c>
      <c r="L105" s="74" t="str">
        <f t="shared" si="2"/>
        <v>00 0  0</v>
      </c>
      <c r="M105" s="73" t="str">
        <f t="shared" si="3"/>
        <v>00 0</v>
      </c>
      <c r="N105" s="77"/>
      <c r="O105" s="51"/>
      <c r="P105" s="51"/>
      <c r="Q105" s="51"/>
      <c r="R105" s="51"/>
      <c r="S105" s="52"/>
      <c r="T105" s="51"/>
      <c r="U105" s="68"/>
      <c r="V105" s="51"/>
      <c r="W105" s="51"/>
      <c r="X105" s="67"/>
      <c r="Y105" s="51"/>
      <c r="Z105" s="51"/>
      <c r="AA105" s="67"/>
      <c r="AB105" s="51"/>
      <c r="AC105" s="69"/>
      <c r="AD105" s="51"/>
      <c r="AE105" s="51"/>
      <c r="AF105" s="51"/>
      <c r="AG105" s="51"/>
      <c r="AH105" s="51"/>
      <c r="AI105" s="51"/>
      <c r="AJ105" s="51"/>
      <c r="AK105" s="69"/>
      <c r="AL105" s="51"/>
      <c r="AM105" s="51"/>
      <c r="AN105" s="51"/>
      <c r="AO105" s="51"/>
      <c r="AP105" s="51"/>
      <c r="AQ105" s="51"/>
      <c r="AR105" s="51"/>
      <c r="AS105" s="69"/>
      <c r="AT105" s="51"/>
      <c r="AU105" s="51"/>
      <c r="AV105" s="51"/>
      <c r="AW105" s="51"/>
      <c r="AX105" s="51"/>
      <c r="AY105" s="51"/>
      <c r="AZ105" s="51"/>
      <c r="BA105" s="69"/>
      <c r="BB105" s="51"/>
      <c r="BC105" s="51"/>
      <c r="BD105" s="51"/>
      <c r="BE105" s="51"/>
      <c r="BF105" s="51"/>
      <c r="BG105" s="51"/>
      <c r="BH105" s="51"/>
      <c r="BI105" s="69"/>
      <c r="BJ105" s="51"/>
      <c r="BK105" s="51"/>
      <c r="BL105" s="51"/>
      <c r="BM105" s="51"/>
      <c r="BN105" s="51"/>
      <c r="BO105" s="51"/>
      <c r="BP105" s="51"/>
      <c r="BQ105" s="56"/>
      <c r="BR105" s="172"/>
      <c r="BS105" s="51"/>
      <c r="BT105" s="174"/>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row>
    <row r="106" spans="1:115" s="50" customFormat="1" x14ac:dyDescent="0.3">
      <c r="A106" s="163"/>
      <c r="B106" s="165"/>
      <c r="C106" s="167"/>
      <c r="D106" s="167"/>
      <c r="E106" s="167"/>
      <c r="F106" s="167"/>
      <c r="G106" s="167"/>
      <c r="H106" s="167"/>
      <c r="I106" s="51" t="s">
        <v>931</v>
      </c>
      <c r="J106" s="51" t="s">
        <v>867</v>
      </c>
      <c r="K106" s="51" t="s">
        <v>898</v>
      </c>
      <c r="L106" s="74" t="str">
        <f t="shared" si="2"/>
        <v>00 0  0</v>
      </c>
      <c r="M106" s="73" t="str">
        <f t="shared" si="3"/>
        <v>00 0</v>
      </c>
      <c r="N106" s="77"/>
      <c r="O106" s="51"/>
      <c r="P106" s="51"/>
      <c r="Q106" s="51"/>
      <c r="R106" s="51"/>
      <c r="S106" s="52"/>
      <c r="T106" s="51"/>
      <c r="U106" s="68"/>
      <c r="V106" s="51"/>
      <c r="W106" s="51"/>
      <c r="X106" s="67"/>
      <c r="Y106" s="51"/>
      <c r="Z106" s="51"/>
      <c r="AA106" s="67"/>
      <c r="AB106" s="51"/>
      <c r="AC106" s="69"/>
      <c r="AD106" s="51"/>
      <c r="AE106" s="51"/>
      <c r="AF106" s="51"/>
      <c r="AG106" s="51"/>
      <c r="AH106" s="51"/>
      <c r="AI106" s="51"/>
      <c r="AJ106" s="51"/>
      <c r="AK106" s="69"/>
      <c r="AL106" s="51"/>
      <c r="AM106" s="51"/>
      <c r="AN106" s="51"/>
      <c r="AO106" s="51"/>
      <c r="AP106" s="51"/>
      <c r="AQ106" s="51"/>
      <c r="AR106" s="51"/>
      <c r="AS106" s="69"/>
      <c r="AT106" s="51"/>
      <c r="AU106" s="51"/>
      <c r="AV106" s="51"/>
      <c r="AW106" s="51"/>
      <c r="AX106" s="51"/>
      <c r="AY106" s="51"/>
      <c r="AZ106" s="51"/>
      <c r="BA106" s="69"/>
      <c r="BB106" s="51"/>
      <c r="BC106" s="51"/>
      <c r="BD106" s="51"/>
      <c r="BE106" s="51"/>
      <c r="BF106" s="51"/>
      <c r="BG106" s="51"/>
      <c r="BH106" s="51"/>
      <c r="BI106" s="69"/>
      <c r="BJ106" s="51"/>
      <c r="BK106" s="51"/>
      <c r="BL106" s="51"/>
      <c r="BM106" s="51"/>
      <c r="BN106" s="51"/>
      <c r="BO106" s="51"/>
      <c r="BP106" s="51"/>
      <c r="BQ106" s="56"/>
      <c r="BR106" s="172"/>
      <c r="BS106" s="51"/>
      <c r="BT106" s="174"/>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row>
    <row r="107" spans="1:115" s="50" customFormat="1" x14ac:dyDescent="0.3">
      <c r="A107" s="163"/>
      <c r="B107" s="165"/>
      <c r="C107" s="167"/>
      <c r="D107" s="167"/>
      <c r="E107" s="167"/>
      <c r="F107" s="167"/>
      <c r="G107" s="167"/>
      <c r="H107" s="167"/>
      <c r="I107" s="51" t="s">
        <v>932</v>
      </c>
      <c r="J107" s="51" t="s">
        <v>867</v>
      </c>
      <c r="K107" s="51" t="s">
        <v>898</v>
      </c>
      <c r="L107" s="74" t="str">
        <f t="shared" si="2"/>
        <v>00 0  0</v>
      </c>
      <c r="M107" s="73" t="str">
        <f t="shared" si="3"/>
        <v>00 0</v>
      </c>
      <c r="N107" s="77"/>
      <c r="O107" s="51"/>
      <c r="P107" s="51"/>
      <c r="Q107" s="51"/>
      <c r="R107" s="51"/>
      <c r="S107" s="52"/>
      <c r="T107" s="51"/>
      <c r="U107" s="68"/>
      <c r="V107" s="51"/>
      <c r="W107" s="51"/>
      <c r="X107" s="67"/>
      <c r="Y107" s="51"/>
      <c r="Z107" s="51"/>
      <c r="AA107" s="67"/>
      <c r="AB107" s="51"/>
      <c r="AC107" s="69"/>
      <c r="AD107" s="51"/>
      <c r="AE107" s="51"/>
      <c r="AF107" s="51"/>
      <c r="AG107" s="51"/>
      <c r="AH107" s="51"/>
      <c r="AI107" s="51"/>
      <c r="AJ107" s="51"/>
      <c r="AK107" s="69"/>
      <c r="AL107" s="51"/>
      <c r="AM107" s="51"/>
      <c r="AN107" s="51"/>
      <c r="AO107" s="51"/>
      <c r="AP107" s="51"/>
      <c r="AQ107" s="51"/>
      <c r="AR107" s="51"/>
      <c r="AS107" s="69"/>
      <c r="AT107" s="51"/>
      <c r="AU107" s="51"/>
      <c r="AV107" s="51"/>
      <c r="AW107" s="51"/>
      <c r="AX107" s="51"/>
      <c r="AY107" s="51"/>
      <c r="AZ107" s="51"/>
      <c r="BA107" s="69"/>
      <c r="BB107" s="51"/>
      <c r="BC107" s="51"/>
      <c r="BD107" s="51"/>
      <c r="BE107" s="51"/>
      <c r="BF107" s="51"/>
      <c r="BG107" s="51"/>
      <c r="BH107" s="51"/>
      <c r="BI107" s="69"/>
      <c r="BJ107" s="51"/>
      <c r="BK107" s="51"/>
      <c r="BL107" s="51"/>
      <c r="BM107" s="51"/>
      <c r="BN107" s="51"/>
      <c r="BO107" s="51"/>
      <c r="BP107" s="51"/>
      <c r="BQ107" s="56"/>
      <c r="BR107" s="172"/>
      <c r="BS107" s="51"/>
      <c r="BT107" s="174"/>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row>
    <row r="108" spans="1:115" s="50" customFormat="1" x14ac:dyDescent="0.3">
      <c r="A108" s="163"/>
      <c r="B108" s="165"/>
      <c r="C108" s="167"/>
      <c r="D108" s="167"/>
      <c r="E108" s="167"/>
      <c r="F108" s="167"/>
      <c r="G108" s="167" t="s">
        <v>787</v>
      </c>
      <c r="H108" s="167" t="s">
        <v>801</v>
      </c>
      <c r="I108" s="51" t="s">
        <v>914</v>
      </c>
      <c r="J108" s="51" t="s">
        <v>868</v>
      </c>
      <c r="K108" s="51" t="s">
        <v>869</v>
      </c>
      <c r="L108" s="74" t="str">
        <f t="shared" si="2"/>
        <v>00 0  0</v>
      </c>
      <c r="M108" s="73" t="str">
        <f t="shared" si="3"/>
        <v>00 0</v>
      </c>
      <c r="N108" s="77"/>
      <c r="O108" s="51"/>
      <c r="P108" s="51"/>
      <c r="Q108" s="51"/>
      <c r="R108" s="51"/>
      <c r="S108" s="52"/>
      <c r="T108" s="51"/>
      <c r="U108" s="68"/>
      <c r="V108" s="51"/>
      <c r="W108" s="51"/>
      <c r="X108" s="67"/>
      <c r="Y108" s="51"/>
      <c r="Z108" s="51"/>
      <c r="AA108" s="67"/>
      <c r="AB108" s="51"/>
      <c r="AC108" s="69"/>
      <c r="AD108" s="51"/>
      <c r="AE108" s="51"/>
      <c r="AF108" s="51"/>
      <c r="AG108" s="51"/>
      <c r="AH108" s="51"/>
      <c r="AI108" s="51"/>
      <c r="AJ108" s="51"/>
      <c r="AK108" s="69"/>
      <c r="AL108" s="51"/>
      <c r="AM108" s="51"/>
      <c r="AN108" s="51"/>
      <c r="AO108" s="51"/>
      <c r="AP108" s="51"/>
      <c r="AQ108" s="51"/>
      <c r="AR108" s="51"/>
      <c r="AS108" s="69"/>
      <c r="AT108" s="51"/>
      <c r="AU108" s="51"/>
      <c r="AV108" s="51"/>
      <c r="AW108" s="51"/>
      <c r="AX108" s="51"/>
      <c r="AY108" s="51"/>
      <c r="AZ108" s="51"/>
      <c r="BA108" s="69"/>
      <c r="BB108" s="51"/>
      <c r="BC108" s="51"/>
      <c r="BD108" s="51"/>
      <c r="BE108" s="51"/>
      <c r="BF108" s="51"/>
      <c r="BG108" s="51"/>
      <c r="BH108" s="51"/>
      <c r="BI108" s="69"/>
      <c r="BJ108" s="51"/>
      <c r="BK108" s="51"/>
      <c r="BL108" s="51"/>
      <c r="BM108" s="51"/>
      <c r="BN108" s="51"/>
      <c r="BO108" s="51"/>
      <c r="BP108" s="51"/>
      <c r="BQ108" s="56"/>
      <c r="BR108" s="172"/>
      <c r="BS108" s="51" t="s">
        <v>747</v>
      </c>
      <c r="BT108" s="174"/>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row>
    <row r="109" spans="1:115" s="50" customFormat="1" x14ac:dyDescent="0.3">
      <c r="A109" s="163"/>
      <c r="B109" s="165"/>
      <c r="C109" s="167"/>
      <c r="D109" s="167"/>
      <c r="E109" s="167"/>
      <c r="F109" s="167"/>
      <c r="G109" s="167"/>
      <c r="H109" s="167"/>
      <c r="I109" s="51" t="s">
        <v>792</v>
      </c>
      <c r="J109" s="51" t="s">
        <v>868</v>
      </c>
      <c r="K109" s="51" t="s">
        <v>869</v>
      </c>
      <c r="L109" s="74" t="str">
        <f t="shared" si="2"/>
        <v>00 0  0</v>
      </c>
      <c r="M109" s="73" t="str">
        <f t="shared" si="3"/>
        <v>00 0</v>
      </c>
      <c r="N109" s="77"/>
      <c r="O109" s="51"/>
      <c r="P109" s="51"/>
      <c r="Q109" s="51"/>
      <c r="R109" s="51"/>
      <c r="S109" s="52"/>
      <c r="T109" s="51"/>
      <c r="U109" s="68"/>
      <c r="V109" s="51"/>
      <c r="W109" s="51"/>
      <c r="X109" s="67"/>
      <c r="Y109" s="51"/>
      <c r="Z109" s="51"/>
      <c r="AA109" s="67"/>
      <c r="AB109" s="51"/>
      <c r="AC109" s="69"/>
      <c r="AD109" s="51"/>
      <c r="AE109" s="51"/>
      <c r="AF109" s="51"/>
      <c r="AG109" s="51"/>
      <c r="AH109" s="51"/>
      <c r="AI109" s="51"/>
      <c r="AJ109" s="51"/>
      <c r="AK109" s="69"/>
      <c r="AL109" s="51"/>
      <c r="AM109" s="51"/>
      <c r="AN109" s="51"/>
      <c r="AO109" s="51"/>
      <c r="AP109" s="51"/>
      <c r="AQ109" s="51"/>
      <c r="AR109" s="51"/>
      <c r="AS109" s="69"/>
      <c r="AT109" s="51"/>
      <c r="AU109" s="51"/>
      <c r="AV109" s="51"/>
      <c r="AW109" s="51"/>
      <c r="AX109" s="51"/>
      <c r="AY109" s="51"/>
      <c r="AZ109" s="51"/>
      <c r="BA109" s="69"/>
      <c r="BB109" s="51"/>
      <c r="BC109" s="51"/>
      <c r="BD109" s="51"/>
      <c r="BE109" s="51"/>
      <c r="BF109" s="51"/>
      <c r="BG109" s="51"/>
      <c r="BH109" s="51"/>
      <c r="BI109" s="69"/>
      <c r="BJ109" s="51"/>
      <c r="BK109" s="51"/>
      <c r="BL109" s="51"/>
      <c r="BM109" s="51"/>
      <c r="BN109" s="51"/>
      <c r="BO109" s="51"/>
      <c r="BP109" s="51"/>
      <c r="BQ109" s="56"/>
      <c r="BR109" s="172"/>
      <c r="BS109" s="51" t="s">
        <v>719</v>
      </c>
      <c r="BT109" s="174"/>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row>
    <row r="110" spans="1:115" s="50" customFormat="1" x14ac:dyDescent="0.3">
      <c r="A110" s="163"/>
      <c r="B110" s="165"/>
      <c r="C110" s="167"/>
      <c r="D110" s="167"/>
      <c r="E110" s="167"/>
      <c r="F110" s="167"/>
      <c r="G110" s="167"/>
      <c r="H110" s="167"/>
      <c r="I110" s="51" t="s">
        <v>922</v>
      </c>
      <c r="J110" s="51" t="s">
        <v>868</v>
      </c>
      <c r="K110" s="51" t="s">
        <v>869</v>
      </c>
      <c r="L110" s="74" t="str">
        <f t="shared" si="2"/>
        <v>00 0  0</v>
      </c>
      <c r="M110" s="73" t="str">
        <f t="shared" si="3"/>
        <v>00 0</v>
      </c>
      <c r="N110" s="77"/>
      <c r="O110" s="51"/>
      <c r="P110" s="51"/>
      <c r="Q110" s="51"/>
      <c r="R110" s="51"/>
      <c r="S110" s="52"/>
      <c r="T110" s="51"/>
      <c r="U110" s="68"/>
      <c r="V110" s="51"/>
      <c r="W110" s="51"/>
      <c r="X110" s="67"/>
      <c r="Y110" s="51"/>
      <c r="Z110" s="51"/>
      <c r="AA110" s="67"/>
      <c r="AB110" s="51"/>
      <c r="AC110" s="69"/>
      <c r="AD110" s="51"/>
      <c r="AE110" s="51"/>
      <c r="AF110" s="51"/>
      <c r="AG110" s="51"/>
      <c r="AH110" s="51"/>
      <c r="AI110" s="51"/>
      <c r="AJ110" s="51"/>
      <c r="AK110" s="69"/>
      <c r="AL110" s="51"/>
      <c r="AM110" s="51"/>
      <c r="AN110" s="51"/>
      <c r="AO110" s="51"/>
      <c r="AP110" s="51"/>
      <c r="AQ110" s="51"/>
      <c r="AR110" s="51"/>
      <c r="AS110" s="69"/>
      <c r="AT110" s="51"/>
      <c r="AU110" s="51"/>
      <c r="AV110" s="51"/>
      <c r="AW110" s="51"/>
      <c r="AX110" s="51"/>
      <c r="AY110" s="51"/>
      <c r="AZ110" s="51"/>
      <c r="BA110" s="69"/>
      <c r="BB110" s="51"/>
      <c r="BC110" s="51"/>
      <c r="BD110" s="51"/>
      <c r="BE110" s="51"/>
      <c r="BF110" s="51"/>
      <c r="BG110" s="51"/>
      <c r="BH110" s="51"/>
      <c r="BI110" s="69"/>
      <c r="BJ110" s="51"/>
      <c r="BK110" s="51"/>
      <c r="BL110" s="51"/>
      <c r="BM110" s="51"/>
      <c r="BN110" s="51"/>
      <c r="BO110" s="51"/>
      <c r="BP110" s="51"/>
      <c r="BQ110" s="56"/>
      <c r="BR110" s="172"/>
      <c r="BS110" s="51"/>
      <c r="BT110" s="174"/>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row>
    <row r="111" spans="1:115" s="50" customFormat="1" x14ac:dyDescent="0.3">
      <c r="A111" s="163"/>
      <c r="B111" s="165"/>
      <c r="C111" s="167"/>
      <c r="D111" s="167"/>
      <c r="E111" s="167"/>
      <c r="F111" s="167"/>
      <c r="G111" s="167"/>
      <c r="H111" s="167"/>
      <c r="I111" s="51" t="s">
        <v>915</v>
      </c>
      <c r="J111" s="51" t="s">
        <v>868</v>
      </c>
      <c r="K111" s="51" t="s">
        <v>869</v>
      </c>
      <c r="L111" s="74" t="str">
        <f t="shared" si="2"/>
        <v>00 0  0</v>
      </c>
      <c r="M111" s="73" t="str">
        <f t="shared" si="3"/>
        <v>00 0</v>
      </c>
      <c r="N111" s="77"/>
      <c r="O111" s="51"/>
      <c r="P111" s="51"/>
      <c r="Q111" s="51"/>
      <c r="R111" s="51"/>
      <c r="S111" s="52"/>
      <c r="T111" s="51"/>
      <c r="U111" s="68"/>
      <c r="V111" s="51"/>
      <c r="W111" s="51"/>
      <c r="X111" s="67"/>
      <c r="Y111" s="51"/>
      <c r="Z111" s="51"/>
      <c r="AA111" s="67"/>
      <c r="AB111" s="51"/>
      <c r="AC111" s="69"/>
      <c r="AD111" s="51"/>
      <c r="AE111" s="51"/>
      <c r="AF111" s="51"/>
      <c r="AG111" s="51"/>
      <c r="AH111" s="51"/>
      <c r="AI111" s="51"/>
      <c r="AJ111" s="51"/>
      <c r="AK111" s="69"/>
      <c r="AL111" s="51"/>
      <c r="AM111" s="51"/>
      <c r="AN111" s="51"/>
      <c r="AO111" s="51"/>
      <c r="AP111" s="51"/>
      <c r="AQ111" s="51"/>
      <c r="AR111" s="51"/>
      <c r="AS111" s="69"/>
      <c r="AT111" s="51"/>
      <c r="AU111" s="51"/>
      <c r="AV111" s="51"/>
      <c r="AW111" s="51"/>
      <c r="AX111" s="51"/>
      <c r="AY111" s="51"/>
      <c r="AZ111" s="51"/>
      <c r="BA111" s="69"/>
      <c r="BB111" s="51"/>
      <c r="BC111" s="51"/>
      <c r="BD111" s="51"/>
      <c r="BE111" s="51"/>
      <c r="BF111" s="51"/>
      <c r="BG111" s="51"/>
      <c r="BH111" s="51"/>
      <c r="BI111" s="69"/>
      <c r="BJ111" s="51"/>
      <c r="BK111" s="51"/>
      <c r="BL111" s="51"/>
      <c r="BM111" s="51"/>
      <c r="BN111" s="51"/>
      <c r="BO111" s="51"/>
      <c r="BP111" s="51"/>
      <c r="BQ111" s="56"/>
      <c r="BR111" s="172"/>
      <c r="BS111" s="51"/>
      <c r="BT111" s="174"/>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row>
    <row r="112" spans="1:115" s="50" customFormat="1" x14ac:dyDescent="0.3">
      <c r="A112" s="163"/>
      <c r="B112" s="165"/>
      <c r="C112" s="167"/>
      <c r="D112" s="167"/>
      <c r="E112" s="167"/>
      <c r="F112" s="167"/>
      <c r="G112" s="167"/>
      <c r="H112" s="167"/>
      <c r="I112" s="51" t="s">
        <v>930</v>
      </c>
      <c r="J112" s="51" t="s">
        <v>868</v>
      </c>
      <c r="K112" s="51" t="s">
        <v>869</v>
      </c>
      <c r="L112" s="74" t="str">
        <f t="shared" si="2"/>
        <v>00 0  0</v>
      </c>
      <c r="M112" s="73" t="str">
        <f t="shared" si="3"/>
        <v>00 0</v>
      </c>
      <c r="N112" s="77"/>
      <c r="O112" s="51"/>
      <c r="P112" s="51"/>
      <c r="Q112" s="51"/>
      <c r="R112" s="51"/>
      <c r="S112" s="52"/>
      <c r="T112" s="51"/>
      <c r="U112" s="68"/>
      <c r="V112" s="51"/>
      <c r="W112" s="51"/>
      <c r="X112" s="67"/>
      <c r="Y112" s="51"/>
      <c r="Z112" s="51"/>
      <c r="AA112" s="67"/>
      <c r="AB112" s="51"/>
      <c r="AC112" s="69"/>
      <c r="AD112" s="51"/>
      <c r="AE112" s="51"/>
      <c r="AF112" s="51"/>
      <c r="AG112" s="51"/>
      <c r="AH112" s="51"/>
      <c r="AI112" s="51"/>
      <c r="AJ112" s="51"/>
      <c r="AK112" s="69"/>
      <c r="AL112" s="51"/>
      <c r="AM112" s="51"/>
      <c r="AN112" s="51"/>
      <c r="AO112" s="51"/>
      <c r="AP112" s="51"/>
      <c r="AQ112" s="51"/>
      <c r="AR112" s="51"/>
      <c r="AS112" s="69"/>
      <c r="AT112" s="51"/>
      <c r="AU112" s="51"/>
      <c r="AV112" s="51"/>
      <c r="AW112" s="51"/>
      <c r="AX112" s="51"/>
      <c r="AY112" s="51"/>
      <c r="AZ112" s="51"/>
      <c r="BA112" s="69"/>
      <c r="BB112" s="51"/>
      <c r="BC112" s="51"/>
      <c r="BD112" s="51"/>
      <c r="BE112" s="51"/>
      <c r="BF112" s="51"/>
      <c r="BG112" s="51"/>
      <c r="BH112" s="51"/>
      <c r="BI112" s="69"/>
      <c r="BJ112" s="51"/>
      <c r="BK112" s="51"/>
      <c r="BL112" s="51"/>
      <c r="BM112" s="51"/>
      <c r="BN112" s="51"/>
      <c r="BO112" s="51"/>
      <c r="BP112" s="51"/>
      <c r="BQ112" s="56"/>
      <c r="BR112" s="172"/>
      <c r="BS112" s="51"/>
      <c r="BT112" s="174"/>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row>
    <row r="113" spans="1:115" s="50" customFormat="1" x14ac:dyDescent="0.3">
      <c r="A113" s="163"/>
      <c r="B113" s="165"/>
      <c r="C113" s="167"/>
      <c r="D113" s="167"/>
      <c r="E113" s="167"/>
      <c r="F113" s="167"/>
      <c r="G113" s="167"/>
      <c r="H113" s="167"/>
      <c r="I113" s="51" t="s">
        <v>931</v>
      </c>
      <c r="J113" s="51" t="s">
        <v>868</v>
      </c>
      <c r="K113" s="51" t="s">
        <v>869</v>
      </c>
      <c r="L113" s="74" t="str">
        <f t="shared" si="2"/>
        <v>00 0  0</v>
      </c>
      <c r="M113" s="73" t="str">
        <f t="shared" si="3"/>
        <v>00 0</v>
      </c>
      <c r="N113" s="77"/>
      <c r="O113" s="51"/>
      <c r="P113" s="51"/>
      <c r="Q113" s="51"/>
      <c r="R113" s="51"/>
      <c r="S113" s="52"/>
      <c r="T113" s="51"/>
      <c r="U113" s="68"/>
      <c r="V113" s="51"/>
      <c r="W113" s="51"/>
      <c r="X113" s="67"/>
      <c r="Y113" s="51"/>
      <c r="Z113" s="51"/>
      <c r="AA113" s="67"/>
      <c r="AB113" s="51"/>
      <c r="AC113" s="69"/>
      <c r="AD113" s="51"/>
      <c r="AE113" s="51"/>
      <c r="AF113" s="51"/>
      <c r="AG113" s="51"/>
      <c r="AH113" s="51"/>
      <c r="AI113" s="51"/>
      <c r="AJ113" s="51"/>
      <c r="AK113" s="69"/>
      <c r="AL113" s="51"/>
      <c r="AM113" s="51"/>
      <c r="AN113" s="51"/>
      <c r="AO113" s="51"/>
      <c r="AP113" s="51"/>
      <c r="AQ113" s="51"/>
      <c r="AR113" s="51"/>
      <c r="AS113" s="69"/>
      <c r="AT113" s="51"/>
      <c r="AU113" s="51"/>
      <c r="AV113" s="51"/>
      <c r="AW113" s="51"/>
      <c r="AX113" s="51"/>
      <c r="AY113" s="51"/>
      <c r="AZ113" s="51"/>
      <c r="BA113" s="69"/>
      <c r="BB113" s="51"/>
      <c r="BC113" s="51"/>
      <c r="BD113" s="51"/>
      <c r="BE113" s="51"/>
      <c r="BF113" s="51"/>
      <c r="BG113" s="51"/>
      <c r="BH113" s="51"/>
      <c r="BI113" s="69"/>
      <c r="BJ113" s="51"/>
      <c r="BK113" s="51"/>
      <c r="BL113" s="51"/>
      <c r="BM113" s="51"/>
      <c r="BN113" s="51"/>
      <c r="BO113" s="51"/>
      <c r="BP113" s="51"/>
      <c r="BQ113" s="56"/>
      <c r="BR113" s="172"/>
      <c r="BS113" s="51"/>
      <c r="BT113" s="174"/>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row>
    <row r="114" spans="1:115" s="50" customFormat="1" x14ac:dyDescent="0.3">
      <c r="A114" s="163"/>
      <c r="B114" s="165"/>
      <c r="C114" s="167"/>
      <c r="D114" s="167"/>
      <c r="E114" s="167"/>
      <c r="F114" s="167"/>
      <c r="G114" s="167"/>
      <c r="H114" s="167"/>
      <c r="I114" s="51" t="s">
        <v>932</v>
      </c>
      <c r="J114" s="51" t="s">
        <v>868</v>
      </c>
      <c r="K114" s="51" t="s">
        <v>869</v>
      </c>
      <c r="L114" s="74" t="str">
        <f t="shared" si="2"/>
        <v>00 0  0</v>
      </c>
      <c r="M114" s="73" t="str">
        <f t="shared" si="3"/>
        <v>00 0</v>
      </c>
      <c r="N114" s="77"/>
      <c r="O114" s="51"/>
      <c r="P114" s="51"/>
      <c r="Q114" s="51"/>
      <c r="R114" s="51"/>
      <c r="S114" s="52"/>
      <c r="T114" s="51"/>
      <c r="U114" s="68"/>
      <c r="V114" s="51"/>
      <c r="W114" s="51"/>
      <c r="X114" s="67"/>
      <c r="Y114" s="51"/>
      <c r="Z114" s="51"/>
      <c r="AA114" s="67"/>
      <c r="AB114" s="51"/>
      <c r="AC114" s="69"/>
      <c r="AD114" s="51"/>
      <c r="AE114" s="51"/>
      <c r="AF114" s="51"/>
      <c r="AG114" s="51"/>
      <c r="AH114" s="51"/>
      <c r="AI114" s="51"/>
      <c r="AJ114" s="51"/>
      <c r="AK114" s="69"/>
      <c r="AL114" s="51"/>
      <c r="AM114" s="51"/>
      <c r="AN114" s="51"/>
      <c r="AO114" s="51"/>
      <c r="AP114" s="51"/>
      <c r="AQ114" s="51"/>
      <c r="AR114" s="51"/>
      <c r="AS114" s="69"/>
      <c r="AT114" s="51"/>
      <c r="AU114" s="51"/>
      <c r="AV114" s="51"/>
      <c r="AW114" s="51"/>
      <c r="AX114" s="51"/>
      <c r="AY114" s="51"/>
      <c r="AZ114" s="51"/>
      <c r="BA114" s="69"/>
      <c r="BB114" s="51"/>
      <c r="BC114" s="51"/>
      <c r="BD114" s="51"/>
      <c r="BE114" s="51"/>
      <c r="BF114" s="51"/>
      <c r="BG114" s="51"/>
      <c r="BH114" s="51"/>
      <c r="BI114" s="69"/>
      <c r="BJ114" s="51"/>
      <c r="BK114" s="51"/>
      <c r="BL114" s="51"/>
      <c r="BM114" s="51"/>
      <c r="BN114" s="51"/>
      <c r="BO114" s="51"/>
      <c r="BP114" s="51"/>
      <c r="BQ114" s="56"/>
      <c r="BR114" s="172"/>
      <c r="BS114" s="51"/>
      <c r="BT114" s="174"/>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row>
    <row r="115" spans="1:115" s="50" customFormat="1" x14ac:dyDescent="0.3">
      <c r="A115" s="163"/>
      <c r="B115" s="165"/>
      <c r="C115" s="167"/>
      <c r="D115" s="167"/>
      <c r="E115" s="167"/>
      <c r="F115" s="167"/>
      <c r="G115" s="167" t="s">
        <v>790</v>
      </c>
      <c r="H115" s="167" t="s">
        <v>801</v>
      </c>
      <c r="I115" s="51" t="s">
        <v>914</v>
      </c>
      <c r="J115" s="51" t="s">
        <v>829</v>
      </c>
      <c r="K115" s="51" t="s">
        <v>869</v>
      </c>
      <c r="L115" s="74" t="str">
        <f t="shared" si="2"/>
        <v>00 0  0</v>
      </c>
      <c r="M115" s="73" t="str">
        <f t="shared" si="3"/>
        <v>00 0</v>
      </c>
      <c r="N115" s="77"/>
      <c r="O115" s="51"/>
      <c r="P115" s="51"/>
      <c r="Q115" s="51"/>
      <c r="R115" s="51"/>
      <c r="S115" s="52"/>
      <c r="T115" s="51"/>
      <c r="U115" s="68"/>
      <c r="V115" s="51"/>
      <c r="W115" s="51"/>
      <c r="X115" s="67"/>
      <c r="Y115" s="51"/>
      <c r="Z115" s="51"/>
      <c r="AA115" s="67"/>
      <c r="AB115" s="51"/>
      <c r="AC115" s="69"/>
      <c r="AD115" s="51"/>
      <c r="AE115" s="51"/>
      <c r="AF115" s="51"/>
      <c r="AG115" s="51"/>
      <c r="AH115" s="51"/>
      <c r="AI115" s="51"/>
      <c r="AJ115" s="51"/>
      <c r="AK115" s="69"/>
      <c r="AL115" s="51"/>
      <c r="AM115" s="51"/>
      <c r="AN115" s="51"/>
      <c r="AO115" s="51"/>
      <c r="AP115" s="51"/>
      <c r="AQ115" s="51"/>
      <c r="AR115" s="51"/>
      <c r="AS115" s="69"/>
      <c r="AT115" s="51"/>
      <c r="AU115" s="51"/>
      <c r="AV115" s="51"/>
      <c r="AW115" s="51"/>
      <c r="AX115" s="51"/>
      <c r="AY115" s="51"/>
      <c r="AZ115" s="51"/>
      <c r="BA115" s="69"/>
      <c r="BB115" s="51"/>
      <c r="BC115" s="51"/>
      <c r="BD115" s="51"/>
      <c r="BE115" s="51"/>
      <c r="BF115" s="51"/>
      <c r="BG115" s="51"/>
      <c r="BH115" s="51"/>
      <c r="BI115" s="69"/>
      <c r="BJ115" s="51"/>
      <c r="BK115" s="51"/>
      <c r="BL115" s="51"/>
      <c r="BM115" s="51"/>
      <c r="BN115" s="51"/>
      <c r="BO115" s="51"/>
      <c r="BP115" s="51"/>
      <c r="BQ115" s="56"/>
      <c r="BR115" s="172"/>
      <c r="BS115" s="51" t="s">
        <v>746</v>
      </c>
      <c r="BT115" s="174"/>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row>
    <row r="116" spans="1:115" s="50" customFormat="1" x14ac:dyDescent="0.3">
      <c r="A116" s="163"/>
      <c r="B116" s="165"/>
      <c r="C116" s="167"/>
      <c r="D116" s="167"/>
      <c r="E116" s="167"/>
      <c r="F116" s="167"/>
      <c r="G116" s="167"/>
      <c r="H116" s="167"/>
      <c r="I116" s="51" t="s">
        <v>792</v>
      </c>
      <c r="J116" s="51" t="s">
        <v>829</v>
      </c>
      <c r="K116" s="51" t="s">
        <v>869</v>
      </c>
      <c r="L116" s="74" t="str">
        <f t="shared" si="2"/>
        <v>00 0  0</v>
      </c>
      <c r="M116" s="73" t="str">
        <f t="shared" si="3"/>
        <v>00 0</v>
      </c>
      <c r="N116" s="77"/>
      <c r="O116" s="51"/>
      <c r="P116" s="51"/>
      <c r="Q116" s="51"/>
      <c r="R116" s="51"/>
      <c r="S116" s="52"/>
      <c r="T116" s="51"/>
      <c r="U116" s="68"/>
      <c r="V116" s="51"/>
      <c r="W116" s="51"/>
      <c r="X116" s="67"/>
      <c r="Y116" s="51"/>
      <c r="Z116" s="51"/>
      <c r="AA116" s="67"/>
      <c r="AB116" s="51"/>
      <c r="AC116" s="69"/>
      <c r="AD116" s="51"/>
      <c r="AE116" s="51"/>
      <c r="AF116" s="51"/>
      <c r="AG116" s="51"/>
      <c r="AH116" s="51"/>
      <c r="AI116" s="51"/>
      <c r="AJ116" s="51"/>
      <c r="AK116" s="69"/>
      <c r="AL116" s="51"/>
      <c r="AM116" s="51"/>
      <c r="AN116" s="51"/>
      <c r="AO116" s="51"/>
      <c r="AP116" s="51"/>
      <c r="AQ116" s="51"/>
      <c r="AR116" s="51"/>
      <c r="AS116" s="69"/>
      <c r="AT116" s="51"/>
      <c r="AU116" s="51"/>
      <c r="AV116" s="51"/>
      <c r="AW116" s="51"/>
      <c r="AX116" s="51"/>
      <c r="AY116" s="51"/>
      <c r="AZ116" s="51"/>
      <c r="BA116" s="69"/>
      <c r="BB116" s="51"/>
      <c r="BC116" s="51"/>
      <c r="BD116" s="51"/>
      <c r="BE116" s="51"/>
      <c r="BF116" s="51"/>
      <c r="BG116" s="51"/>
      <c r="BH116" s="51"/>
      <c r="BI116" s="69"/>
      <c r="BJ116" s="51"/>
      <c r="BK116" s="51"/>
      <c r="BL116" s="51"/>
      <c r="BM116" s="51"/>
      <c r="BN116" s="51"/>
      <c r="BO116" s="51"/>
      <c r="BP116" s="51"/>
      <c r="BQ116" s="56"/>
      <c r="BR116" s="172"/>
      <c r="BS116" s="51" t="s">
        <v>718</v>
      </c>
      <c r="BT116" s="174"/>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row>
    <row r="117" spans="1:115" s="50" customFormat="1" x14ac:dyDescent="0.3">
      <c r="A117" s="163"/>
      <c r="B117" s="165"/>
      <c r="C117" s="167"/>
      <c r="D117" s="167"/>
      <c r="E117" s="167"/>
      <c r="F117" s="167"/>
      <c r="G117" s="167"/>
      <c r="H117" s="167"/>
      <c r="I117" s="51" t="s">
        <v>922</v>
      </c>
      <c r="J117" s="51" t="s">
        <v>829</v>
      </c>
      <c r="K117" s="51" t="s">
        <v>869</v>
      </c>
      <c r="L117" s="74" t="str">
        <f t="shared" si="2"/>
        <v>00 0  0</v>
      </c>
      <c r="M117" s="73" t="str">
        <f t="shared" si="3"/>
        <v>00 0</v>
      </c>
      <c r="N117" s="77"/>
      <c r="O117" s="51"/>
      <c r="P117" s="51"/>
      <c r="Q117" s="51"/>
      <c r="R117" s="51"/>
      <c r="S117" s="52"/>
      <c r="T117" s="51"/>
      <c r="U117" s="68"/>
      <c r="V117" s="51"/>
      <c r="W117" s="51"/>
      <c r="X117" s="67"/>
      <c r="Y117" s="51"/>
      <c r="Z117" s="51"/>
      <c r="AA117" s="67"/>
      <c r="AB117" s="51"/>
      <c r="AC117" s="69"/>
      <c r="AD117" s="51"/>
      <c r="AE117" s="51"/>
      <c r="AF117" s="51"/>
      <c r="AG117" s="51"/>
      <c r="AH117" s="51"/>
      <c r="AI117" s="51"/>
      <c r="AJ117" s="51"/>
      <c r="AK117" s="69"/>
      <c r="AL117" s="51"/>
      <c r="AM117" s="51"/>
      <c r="AN117" s="51"/>
      <c r="AO117" s="51"/>
      <c r="AP117" s="51"/>
      <c r="AQ117" s="51"/>
      <c r="AR117" s="51"/>
      <c r="AS117" s="69"/>
      <c r="AT117" s="51"/>
      <c r="AU117" s="51"/>
      <c r="AV117" s="51"/>
      <c r="AW117" s="51"/>
      <c r="AX117" s="51"/>
      <c r="AY117" s="51"/>
      <c r="AZ117" s="51"/>
      <c r="BA117" s="69"/>
      <c r="BB117" s="51"/>
      <c r="BC117" s="51"/>
      <c r="BD117" s="51"/>
      <c r="BE117" s="51"/>
      <c r="BF117" s="51"/>
      <c r="BG117" s="51"/>
      <c r="BH117" s="51"/>
      <c r="BI117" s="69"/>
      <c r="BJ117" s="51"/>
      <c r="BK117" s="51"/>
      <c r="BL117" s="51"/>
      <c r="BM117" s="51"/>
      <c r="BN117" s="51"/>
      <c r="BO117" s="51"/>
      <c r="BP117" s="51"/>
      <c r="BQ117" s="56"/>
      <c r="BR117" s="172"/>
      <c r="BS117" s="51"/>
      <c r="BT117" s="174"/>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row>
    <row r="118" spans="1:115" s="50" customFormat="1" x14ac:dyDescent="0.3">
      <c r="A118" s="163"/>
      <c r="B118" s="165"/>
      <c r="C118" s="167"/>
      <c r="D118" s="167"/>
      <c r="E118" s="167"/>
      <c r="F118" s="167"/>
      <c r="G118" s="167"/>
      <c r="H118" s="167"/>
      <c r="I118" s="51" t="s">
        <v>915</v>
      </c>
      <c r="J118" s="51" t="s">
        <v>829</v>
      </c>
      <c r="K118" s="51" t="s">
        <v>869</v>
      </c>
      <c r="L118" s="74" t="str">
        <f t="shared" si="2"/>
        <v>00 0  0</v>
      </c>
      <c r="M118" s="73" t="str">
        <f t="shared" si="3"/>
        <v>00 0</v>
      </c>
      <c r="N118" s="77"/>
      <c r="O118" s="51"/>
      <c r="P118" s="51"/>
      <c r="Q118" s="51"/>
      <c r="R118" s="51"/>
      <c r="S118" s="52"/>
      <c r="T118" s="51"/>
      <c r="U118" s="68"/>
      <c r="V118" s="51"/>
      <c r="W118" s="51"/>
      <c r="X118" s="67"/>
      <c r="Y118" s="51"/>
      <c r="Z118" s="51"/>
      <c r="AA118" s="67"/>
      <c r="AB118" s="51"/>
      <c r="AC118" s="69"/>
      <c r="AD118" s="51"/>
      <c r="AE118" s="51"/>
      <c r="AF118" s="51"/>
      <c r="AG118" s="51"/>
      <c r="AH118" s="51"/>
      <c r="AI118" s="51"/>
      <c r="AJ118" s="51"/>
      <c r="AK118" s="69"/>
      <c r="AL118" s="51"/>
      <c r="AM118" s="51"/>
      <c r="AN118" s="51"/>
      <c r="AO118" s="51"/>
      <c r="AP118" s="51"/>
      <c r="AQ118" s="51"/>
      <c r="AR118" s="51"/>
      <c r="AS118" s="69"/>
      <c r="AT118" s="51"/>
      <c r="AU118" s="51"/>
      <c r="AV118" s="51"/>
      <c r="AW118" s="51"/>
      <c r="AX118" s="51"/>
      <c r="AY118" s="51"/>
      <c r="AZ118" s="51"/>
      <c r="BA118" s="69"/>
      <c r="BB118" s="51"/>
      <c r="BC118" s="51"/>
      <c r="BD118" s="51"/>
      <c r="BE118" s="51"/>
      <c r="BF118" s="51"/>
      <c r="BG118" s="51"/>
      <c r="BH118" s="51"/>
      <c r="BI118" s="69"/>
      <c r="BJ118" s="51"/>
      <c r="BK118" s="51"/>
      <c r="BL118" s="51"/>
      <c r="BM118" s="51"/>
      <c r="BN118" s="51"/>
      <c r="BO118" s="51"/>
      <c r="BP118" s="51"/>
      <c r="BQ118" s="56"/>
      <c r="BR118" s="172"/>
      <c r="BS118" s="51"/>
      <c r="BT118" s="174"/>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row>
    <row r="119" spans="1:115" s="50" customFormat="1" x14ac:dyDescent="0.3">
      <c r="A119" s="163"/>
      <c r="B119" s="165"/>
      <c r="C119" s="167"/>
      <c r="D119" s="167"/>
      <c r="E119" s="167"/>
      <c r="F119" s="167"/>
      <c r="G119" s="167"/>
      <c r="H119" s="167"/>
      <c r="I119" s="51" t="s">
        <v>930</v>
      </c>
      <c r="J119" s="51" t="s">
        <v>829</v>
      </c>
      <c r="K119" s="51" t="s">
        <v>869</v>
      </c>
      <c r="L119" s="74" t="str">
        <f t="shared" si="2"/>
        <v>00 0  0</v>
      </c>
      <c r="M119" s="73" t="str">
        <f t="shared" si="3"/>
        <v>00 0</v>
      </c>
      <c r="N119" s="77"/>
      <c r="O119" s="51"/>
      <c r="P119" s="51"/>
      <c r="Q119" s="51"/>
      <c r="R119" s="51"/>
      <c r="S119" s="52"/>
      <c r="T119" s="51"/>
      <c r="U119" s="68"/>
      <c r="V119" s="51"/>
      <c r="W119" s="51"/>
      <c r="X119" s="67"/>
      <c r="Y119" s="51"/>
      <c r="Z119" s="51"/>
      <c r="AA119" s="67"/>
      <c r="AB119" s="51"/>
      <c r="AC119" s="69"/>
      <c r="AD119" s="51"/>
      <c r="AE119" s="51"/>
      <c r="AF119" s="51"/>
      <c r="AG119" s="51"/>
      <c r="AH119" s="51"/>
      <c r="AI119" s="51"/>
      <c r="AJ119" s="51"/>
      <c r="AK119" s="69"/>
      <c r="AL119" s="51"/>
      <c r="AM119" s="51"/>
      <c r="AN119" s="51"/>
      <c r="AO119" s="51"/>
      <c r="AP119" s="51"/>
      <c r="AQ119" s="51"/>
      <c r="AR119" s="51"/>
      <c r="AS119" s="69"/>
      <c r="AT119" s="51"/>
      <c r="AU119" s="51"/>
      <c r="AV119" s="51"/>
      <c r="AW119" s="51"/>
      <c r="AX119" s="51"/>
      <c r="AY119" s="51"/>
      <c r="AZ119" s="51"/>
      <c r="BA119" s="69"/>
      <c r="BB119" s="51"/>
      <c r="BC119" s="51"/>
      <c r="BD119" s="51"/>
      <c r="BE119" s="51"/>
      <c r="BF119" s="51"/>
      <c r="BG119" s="51"/>
      <c r="BH119" s="51"/>
      <c r="BI119" s="69"/>
      <c r="BJ119" s="51"/>
      <c r="BK119" s="51"/>
      <c r="BL119" s="51"/>
      <c r="BM119" s="51"/>
      <c r="BN119" s="51"/>
      <c r="BO119" s="51"/>
      <c r="BP119" s="51"/>
      <c r="BQ119" s="56"/>
      <c r="BR119" s="172"/>
      <c r="BS119" s="51"/>
      <c r="BT119" s="174"/>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row>
    <row r="120" spans="1:115" s="50" customFormat="1" x14ac:dyDescent="0.3">
      <c r="A120" s="163"/>
      <c r="B120" s="165"/>
      <c r="C120" s="167"/>
      <c r="D120" s="167"/>
      <c r="E120" s="167"/>
      <c r="F120" s="167"/>
      <c r="G120" s="167"/>
      <c r="H120" s="167"/>
      <c r="I120" s="51" t="s">
        <v>931</v>
      </c>
      <c r="J120" s="51" t="s">
        <v>829</v>
      </c>
      <c r="K120" s="51" t="s">
        <v>869</v>
      </c>
      <c r="L120" s="74" t="str">
        <f t="shared" si="2"/>
        <v>00 0  0</v>
      </c>
      <c r="M120" s="73" t="str">
        <f t="shared" si="3"/>
        <v>00 0</v>
      </c>
      <c r="N120" s="77"/>
      <c r="O120" s="51"/>
      <c r="P120" s="51"/>
      <c r="Q120" s="51"/>
      <c r="R120" s="51"/>
      <c r="S120" s="52"/>
      <c r="T120" s="51"/>
      <c r="U120" s="68"/>
      <c r="V120" s="51"/>
      <c r="W120" s="51"/>
      <c r="X120" s="67"/>
      <c r="Y120" s="51"/>
      <c r="Z120" s="51"/>
      <c r="AA120" s="67"/>
      <c r="AB120" s="51"/>
      <c r="AC120" s="69"/>
      <c r="AD120" s="51"/>
      <c r="AE120" s="51"/>
      <c r="AF120" s="51"/>
      <c r="AG120" s="51"/>
      <c r="AH120" s="51"/>
      <c r="AI120" s="51"/>
      <c r="AJ120" s="51"/>
      <c r="AK120" s="69"/>
      <c r="AL120" s="51"/>
      <c r="AM120" s="51"/>
      <c r="AN120" s="51"/>
      <c r="AO120" s="51"/>
      <c r="AP120" s="51"/>
      <c r="AQ120" s="51"/>
      <c r="AR120" s="51"/>
      <c r="AS120" s="69"/>
      <c r="AT120" s="51"/>
      <c r="AU120" s="51"/>
      <c r="AV120" s="51"/>
      <c r="AW120" s="51"/>
      <c r="AX120" s="51"/>
      <c r="AY120" s="51"/>
      <c r="AZ120" s="51"/>
      <c r="BA120" s="69"/>
      <c r="BB120" s="51"/>
      <c r="BC120" s="51"/>
      <c r="BD120" s="51"/>
      <c r="BE120" s="51"/>
      <c r="BF120" s="51"/>
      <c r="BG120" s="51"/>
      <c r="BH120" s="51"/>
      <c r="BI120" s="69"/>
      <c r="BJ120" s="51"/>
      <c r="BK120" s="51"/>
      <c r="BL120" s="51"/>
      <c r="BM120" s="51"/>
      <c r="BN120" s="51"/>
      <c r="BO120" s="51"/>
      <c r="BP120" s="51"/>
      <c r="BQ120" s="56"/>
      <c r="BR120" s="172"/>
      <c r="BS120" s="51"/>
      <c r="BT120" s="174"/>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row>
    <row r="121" spans="1:115" s="50" customFormat="1" x14ac:dyDescent="0.3">
      <c r="A121" s="163"/>
      <c r="B121" s="165"/>
      <c r="C121" s="167"/>
      <c r="D121" s="167"/>
      <c r="E121" s="167"/>
      <c r="F121" s="167"/>
      <c r="G121" s="167"/>
      <c r="H121" s="167"/>
      <c r="I121" s="51" t="s">
        <v>932</v>
      </c>
      <c r="J121" s="51" t="s">
        <v>829</v>
      </c>
      <c r="K121" s="51" t="s">
        <v>869</v>
      </c>
      <c r="L121" s="74" t="str">
        <f t="shared" si="2"/>
        <v>00 0  0</v>
      </c>
      <c r="M121" s="73" t="str">
        <f t="shared" si="3"/>
        <v>00 0</v>
      </c>
      <c r="N121" s="77"/>
      <c r="O121" s="51"/>
      <c r="P121" s="51"/>
      <c r="Q121" s="51"/>
      <c r="R121" s="51"/>
      <c r="S121" s="52"/>
      <c r="T121" s="51"/>
      <c r="U121" s="68"/>
      <c r="V121" s="51"/>
      <c r="W121" s="51"/>
      <c r="X121" s="67"/>
      <c r="Y121" s="51"/>
      <c r="Z121" s="51"/>
      <c r="AA121" s="67"/>
      <c r="AB121" s="51"/>
      <c r="AC121" s="69"/>
      <c r="AD121" s="51"/>
      <c r="AE121" s="51"/>
      <c r="AF121" s="51"/>
      <c r="AG121" s="51"/>
      <c r="AH121" s="51"/>
      <c r="AI121" s="51"/>
      <c r="AJ121" s="51"/>
      <c r="AK121" s="69"/>
      <c r="AL121" s="51"/>
      <c r="AM121" s="51"/>
      <c r="AN121" s="51"/>
      <c r="AO121" s="51"/>
      <c r="AP121" s="51"/>
      <c r="AQ121" s="51"/>
      <c r="AR121" s="51"/>
      <c r="AS121" s="69"/>
      <c r="AT121" s="51"/>
      <c r="AU121" s="51"/>
      <c r="AV121" s="51"/>
      <c r="AW121" s="51"/>
      <c r="AX121" s="51"/>
      <c r="AY121" s="51"/>
      <c r="AZ121" s="51"/>
      <c r="BA121" s="69"/>
      <c r="BB121" s="51"/>
      <c r="BC121" s="51"/>
      <c r="BD121" s="51"/>
      <c r="BE121" s="51"/>
      <c r="BF121" s="51"/>
      <c r="BG121" s="51"/>
      <c r="BH121" s="51"/>
      <c r="BI121" s="69"/>
      <c r="BJ121" s="51"/>
      <c r="BK121" s="51"/>
      <c r="BL121" s="51"/>
      <c r="BM121" s="51"/>
      <c r="BN121" s="51"/>
      <c r="BO121" s="51"/>
      <c r="BP121" s="51"/>
      <c r="BQ121" s="56"/>
      <c r="BR121" s="172"/>
      <c r="BS121" s="51"/>
      <c r="BT121" s="174"/>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row>
    <row r="122" spans="1:115" s="50" customFormat="1" x14ac:dyDescent="0.3">
      <c r="A122" s="163" t="s">
        <v>515</v>
      </c>
      <c r="B122" s="165"/>
      <c r="C122" s="167"/>
      <c r="D122" s="167"/>
      <c r="E122" s="167"/>
      <c r="F122" s="167">
        <v>16</v>
      </c>
      <c r="G122" s="167" t="s">
        <v>788</v>
      </c>
      <c r="H122" s="167" t="s">
        <v>800</v>
      </c>
      <c r="I122" s="51" t="s">
        <v>789</v>
      </c>
      <c r="J122" s="51" t="s">
        <v>868</v>
      </c>
      <c r="K122" s="51" t="s">
        <v>869</v>
      </c>
      <c r="L122" s="74" t="str">
        <f t="shared" si="2"/>
        <v>00 0  0</v>
      </c>
      <c r="M122" s="73" t="str">
        <f t="shared" si="3"/>
        <v>00 0</v>
      </c>
      <c r="N122" s="77"/>
      <c r="O122" s="51"/>
      <c r="P122" s="51"/>
      <c r="Q122" s="51"/>
      <c r="R122" s="51"/>
      <c r="S122" s="52"/>
      <c r="T122" s="51"/>
      <c r="U122" s="68"/>
      <c r="V122" s="51"/>
      <c r="W122" s="51"/>
      <c r="X122" s="67"/>
      <c r="Y122" s="51"/>
      <c r="Z122" s="51"/>
      <c r="AA122" s="67"/>
      <c r="AB122" s="51"/>
      <c r="AC122" s="69"/>
      <c r="AD122" s="51"/>
      <c r="AE122" s="51"/>
      <c r="AF122" s="51"/>
      <c r="AG122" s="51"/>
      <c r="AH122" s="51"/>
      <c r="AI122" s="51"/>
      <c r="AJ122" s="51"/>
      <c r="AK122" s="69"/>
      <c r="AL122" s="51"/>
      <c r="AM122" s="51"/>
      <c r="AN122" s="51"/>
      <c r="AO122" s="51"/>
      <c r="AP122" s="51"/>
      <c r="AQ122" s="51"/>
      <c r="AR122" s="51"/>
      <c r="AS122" s="69"/>
      <c r="AT122" s="51"/>
      <c r="AU122" s="51"/>
      <c r="AV122" s="51"/>
      <c r="AW122" s="51"/>
      <c r="AX122" s="51"/>
      <c r="AY122" s="51"/>
      <c r="AZ122" s="51"/>
      <c r="BA122" s="69"/>
      <c r="BB122" s="51"/>
      <c r="BC122" s="51"/>
      <c r="BD122" s="51"/>
      <c r="BE122" s="51"/>
      <c r="BF122" s="51"/>
      <c r="BG122" s="51"/>
      <c r="BH122" s="51"/>
      <c r="BI122" s="69"/>
      <c r="BJ122" s="51"/>
      <c r="BK122" s="51"/>
      <c r="BL122" s="51"/>
      <c r="BM122" s="51"/>
      <c r="BN122" s="51"/>
      <c r="BO122" s="51"/>
      <c r="BP122" s="51"/>
      <c r="BQ122" s="56"/>
      <c r="BR122" s="172"/>
      <c r="BS122" s="51"/>
      <c r="BT122" s="174"/>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row>
    <row r="123" spans="1:115" s="50" customFormat="1" x14ac:dyDescent="0.3">
      <c r="A123" s="163"/>
      <c r="B123" s="165"/>
      <c r="C123" s="167"/>
      <c r="D123" s="167"/>
      <c r="E123" s="167"/>
      <c r="F123" s="167"/>
      <c r="G123" s="167"/>
      <c r="H123" s="167"/>
      <c r="I123" s="51" t="s">
        <v>788</v>
      </c>
      <c r="J123" s="51" t="s">
        <v>868</v>
      </c>
      <c r="K123" s="51" t="s">
        <v>869</v>
      </c>
      <c r="L123" s="74" t="str">
        <f t="shared" si="2"/>
        <v>00 0  0</v>
      </c>
      <c r="M123" s="73" t="str">
        <f t="shared" si="3"/>
        <v>00 0</v>
      </c>
      <c r="N123" s="77"/>
      <c r="O123" s="51"/>
      <c r="P123" s="51"/>
      <c r="Q123" s="51"/>
      <c r="R123" s="51"/>
      <c r="S123" s="52"/>
      <c r="T123" s="51"/>
      <c r="U123" s="68"/>
      <c r="V123" s="51"/>
      <c r="W123" s="51"/>
      <c r="X123" s="67"/>
      <c r="Y123" s="51"/>
      <c r="Z123" s="51"/>
      <c r="AA123" s="67"/>
      <c r="AB123" s="51"/>
      <c r="AC123" s="69"/>
      <c r="AD123" s="51"/>
      <c r="AE123" s="51"/>
      <c r="AF123" s="51"/>
      <c r="AG123" s="51"/>
      <c r="AH123" s="51"/>
      <c r="AI123" s="51"/>
      <c r="AJ123" s="51"/>
      <c r="AK123" s="69"/>
      <c r="AL123" s="51"/>
      <c r="AM123" s="51"/>
      <c r="AN123" s="51"/>
      <c r="AO123" s="51"/>
      <c r="AP123" s="51"/>
      <c r="AQ123" s="51"/>
      <c r="AR123" s="51"/>
      <c r="AS123" s="69"/>
      <c r="AT123" s="51"/>
      <c r="AU123" s="51"/>
      <c r="AV123" s="51"/>
      <c r="AW123" s="51"/>
      <c r="AX123" s="51"/>
      <c r="AY123" s="51"/>
      <c r="AZ123" s="51"/>
      <c r="BA123" s="69"/>
      <c r="BB123" s="51"/>
      <c r="BC123" s="51"/>
      <c r="BD123" s="51"/>
      <c r="BE123" s="51"/>
      <c r="BF123" s="51"/>
      <c r="BG123" s="51"/>
      <c r="BH123" s="51"/>
      <c r="BI123" s="69"/>
      <c r="BJ123" s="51"/>
      <c r="BK123" s="51"/>
      <c r="BL123" s="51"/>
      <c r="BM123" s="51"/>
      <c r="BN123" s="51"/>
      <c r="BO123" s="51"/>
      <c r="BP123" s="51"/>
      <c r="BQ123" s="56"/>
      <c r="BR123" s="172"/>
      <c r="BS123" s="51"/>
      <c r="BT123" s="174"/>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row>
    <row r="124" spans="1:115" s="50" customFormat="1" x14ac:dyDescent="0.3">
      <c r="A124" s="163"/>
      <c r="B124" s="165"/>
      <c r="C124" s="167"/>
      <c r="D124" s="167"/>
      <c r="E124" s="167"/>
      <c r="F124" s="167"/>
      <c r="G124" s="167"/>
      <c r="H124" s="167"/>
      <c r="I124" s="51" t="s">
        <v>914</v>
      </c>
      <c r="J124" s="51" t="s">
        <v>868</v>
      </c>
      <c r="K124" s="51" t="s">
        <v>869</v>
      </c>
      <c r="L124" s="74" t="str">
        <f t="shared" si="2"/>
        <v>00 0  0</v>
      </c>
      <c r="M124" s="73" t="str">
        <f t="shared" si="3"/>
        <v>00 0</v>
      </c>
      <c r="N124" s="77"/>
      <c r="O124" s="51"/>
      <c r="P124" s="51"/>
      <c r="Q124" s="51"/>
      <c r="R124" s="51"/>
      <c r="S124" s="52"/>
      <c r="T124" s="51"/>
      <c r="U124" s="68"/>
      <c r="V124" s="51"/>
      <c r="W124" s="51"/>
      <c r="X124" s="67"/>
      <c r="Y124" s="51"/>
      <c r="Z124" s="51"/>
      <c r="AA124" s="67"/>
      <c r="AB124" s="51"/>
      <c r="AC124" s="69"/>
      <c r="AD124" s="51"/>
      <c r="AE124" s="51"/>
      <c r="AF124" s="51"/>
      <c r="AG124" s="51"/>
      <c r="AH124" s="51"/>
      <c r="AI124" s="51"/>
      <c r="AJ124" s="51"/>
      <c r="AK124" s="69"/>
      <c r="AL124" s="51"/>
      <c r="AM124" s="51"/>
      <c r="AN124" s="51"/>
      <c r="AO124" s="51"/>
      <c r="AP124" s="51"/>
      <c r="AQ124" s="51"/>
      <c r="AR124" s="51"/>
      <c r="AS124" s="69"/>
      <c r="AT124" s="51"/>
      <c r="AU124" s="51"/>
      <c r="AV124" s="51"/>
      <c r="AW124" s="51"/>
      <c r="AX124" s="51"/>
      <c r="AY124" s="51"/>
      <c r="AZ124" s="51"/>
      <c r="BA124" s="69"/>
      <c r="BB124" s="51"/>
      <c r="BC124" s="51"/>
      <c r="BD124" s="51"/>
      <c r="BE124" s="51"/>
      <c r="BF124" s="51"/>
      <c r="BG124" s="51"/>
      <c r="BH124" s="51"/>
      <c r="BI124" s="69"/>
      <c r="BJ124" s="51"/>
      <c r="BK124" s="51"/>
      <c r="BL124" s="51"/>
      <c r="BM124" s="51"/>
      <c r="BN124" s="51"/>
      <c r="BO124" s="51"/>
      <c r="BP124" s="51"/>
      <c r="BQ124" s="56"/>
      <c r="BR124" s="172"/>
      <c r="BS124" s="51"/>
      <c r="BT124" s="174"/>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row>
    <row r="125" spans="1:115" s="50" customFormat="1" x14ac:dyDescent="0.3">
      <c r="A125" s="163"/>
      <c r="B125" s="165"/>
      <c r="C125" s="167"/>
      <c r="D125" s="167"/>
      <c r="E125" s="167"/>
      <c r="F125" s="167"/>
      <c r="G125" s="167"/>
      <c r="H125" s="167"/>
      <c r="I125" s="51" t="s">
        <v>792</v>
      </c>
      <c r="J125" s="51" t="s">
        <v>867</v>
      </c>
      <c r="K125" s="51" t="s">
        <v>898</v>
      </c>
      <c r="L125" s="74" t="str">
        <f t="shared" si="2"/>
        <v>00 0  0</v>
      </c>
      <c r="M125" s="73" t="str">
        <f t="shared" si="3"/>
        <v>00 0</v>
      </c>
      <c r="N125" s="77"/>
      <c r="O125" s="51"/>
      <c r="P125" s="51"/>
      <c r="Q125" s="51"/>
      <c r="R125" s="51"/>
      <c r="S125" s="52"/>
      <c r="T125" s="51"/>
      <c r="U125" s="68"/>
      <c r="V125" s="51"/>
      <c r="W125" s="51"/>
      <c r="X125" s="67"/>
      <c r="Y125" s="51"/>
      <c r="Z125" s="51"/>
      <c r="AA125" s="67"/>
      <c r="AB125" s="51"/>
      <c r="AC125" s="69"/>
      <c r="AD125" s="51"/>
      <c r="AE125" s="51"/>
      <c r="AF125" s="51"/>
      <c r="AG125" s="51"/>
      <c r="AH125" s="51"/>
      <c r="AI125" s="51"/>
      <c r="AJ125" s="51"/>
      <c r="AK125" s="69"/>
      <c r="AL125" s="51"/>
      <c r="AM125" s="51"/>
      <c r="AN125" s="51"/>
      <c r="AO125" s="51"/>
      <c r="AP125" s="51"/>
      <c r="AQ125" s="51"/>
      <c r="AR125" s="51"/>
      <c r="AS125" s="69"/>
      <c r="AT125" s="51"/>
      <c r="AU125" s="51"/>
      <c r="AV125" s="51"/>
      <c r="AW125" s="51"/>
      <c r="AX125" s="51"/>
      <c r="AY125" s="51"/>
      <c r="AZ125" s="51"/>
      <c r="BA125" s="69"/>
      <c r="BB125" s="51"/>
      <c r="BC125" s="51"/>
      <c r="BD125" s="51"/>
      <c r="BE125" s="51"/>
      <c r="BF125" s="51"/>
      <c r="BG125" s="51"/>
      <c r="BH125" s="51"/>
      <c r="BI125" s="69"/>
      <c r="BJ125" s="51"/>
      <c r="BK125" s="51"/>
      <c r="BL125" s="51"/>
      <c r="BM125" s="51"/>
      <c r="BN125" s="51"/>
      <c r="BO125" s="51"/>
      <c r="BP125" s="51"/>
      <c r="BQ125" s="56"/>
      <c r="BR125" s="172"/>
      <c r="BS125" s="51"/>
      <c r="BT125" s="174"/>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row>
    <row r="126" spans="1:115" s="50" customFormat="1" x14ac:dyDescent="0.3">
      <c r="A126" s="163"/>
      <c r="B126" s="165"/>
      <c r="C126" s="167"/>
      <c r="D126" s="167"/>
      <c r="E126" s="167"/>
      <c r="F126" s="167"/>
      <c r="G126" s="167"/>
      <c r="H126" s="167"/>
      <c r="I126" s="51" t="s">
        <v>922</v>
      </c>
      <c r="J126" s="51" t="s">
        <v>868</v>
      </c>
      <c r="K126" s="51" t="s">
        <v>869</v>
      </c>
      <c r="L126" s="74" t="str">
        <f t="shared" si="2"/>
        <v>00 0  0</v>
      </c>
      <c r="M126" s="73" t="str">
        <f t="shared" si="3"/>
        <v>00 0</v>
      </c>
      <c r="N126" s="77"/>
      <c r="O126" s="51"/>
      <c r="P126" s="51"/>
      <c r="Q126" s="51"/>
      <c r="R126" s="51"/>
      <c r="S126" s="52"/>
      <c r="T126" s="51"/>
      <c r="U126" s="68"/>
      <c r="V126" s="51"/>
      <c r="W126" s="51"/>
      <c r="X126" s="67"/>
      <c r="Y126" s="51"/>
      <c r="Z126" s="51"/>
      <c r="AA126" s="67"/>
      <c r="AB126" s="51"/>
      <c r="AC126" s="69"/>
      <c r="AD126" s="51"/>
      <c r="AE126" s="51"/>
      <c r="AF126" s="51"/>
      <c r="AG126" s="51"/>
      <c r="AH126" s="51"/>
      <c r="AI126" s="51"/>
      <c r="AJ126" s="51"/>
      <c r="AK126" s="69"/>
      <c r="AL126" s="51"/>
      <c r="AM126" s="51"/>
      <c r="AN126" s="51"/>
      <c r="AO126" s="51"/>
      <c r="AP126" s="51"/>
      <c r="AQ126" s="51"/>
      <c r="AR126" s="51"/>
      <c r="AS126" s="69"/>
      <c r="AT126" s="51"/>
      <c r="AU126" s="51"/>
      <c r="AV126" s="51"/>
      <c r="AW126" s="51"/>
      <c r="AX126" s="51"/>
      <c r="AY126" s="51"/>
      <c r="AZ126" s="51"/>
      <c r="BA126" s="69"/>
      <c r="BB126" s="51"/>
      <c r="BC126" s="51"/>
      <c r="BD126" s="51"/>
      <c r="BE126" s="51"/>
      <c r="BF126" s="51"/>
      <c r="BG126" s="51"/>
      <c r="BH126" s="51"/>
      <c r="BI126" s="69"/>
      <c r="BJ126" s="51"/>
      <c r="BK126" s="51"/>
      <c r="BL126" s="51"/>
      <c r="BM126" s="51"/>
      <c r="BN126" s="51"/>
      <c r="BO126" s="51"/>
      <c r="BP126" s="51"/>
      <c r="BQ126" s="56"/>
      <c r="BR126" s="172"/>
      <c r="BS126" s="51"/>
      <c r="BT126" s="174"/>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row>
    <row r="127" spans="1:115" s="50" customFormat="1" x14ac:dyDescent="0.3">
      <c r="A127" s="163"/>
      <c r="B127" s="165"/>
      <c r="C127" s="167"/>
      <c r="D127" s="167"/>
      <c r="E127" s="167"/>
      <c r="F127" s="167"/>
      <c r="G127" s="167"/>
      <c r="H127" s="167"/>
      <c r="I127" s="51" t="s">
        <v>915</v>
      </c>
      <c r="J127" s="51" t="s">
        <v>867</v>
      </c>
      <c r="K127" s="51" t="s">
        <v>898</v>
      </c>
      <c r="L127" s="74" t="str">
        <f t="shared" si="2"/>
        <v>00 0  0</v>
      </c>
      <c r="M127" s="73" t="str">
        <f t="shared" si="3"/>
        <v>00 0</v>
      </c>
      <c r="N127" s="77"/>
      <c r="O127" s="51"/>
      <c r="P127" s="51"/>
      <c r="Q127" s="51"/>
      <c r="R127" s="51"/>
      <c r="S127" s="52"/>
      <c r="T127" s="51"/>
      <c r="U127" s="68"/>
      <c r="V127" s="51"/>
      <c r="W127" s="51"/>
      <c r="X127" s="67"/>
      <c r="Y127" s="51"/>
      <c r="Z127" s="51"/>
      <c r="AA127" s="67"/>
      <c r="AB127" s="51"/>
      <c r="AC127" s="69"/>
      <c r="AD127" s="51"/>
      <c r="AE127" s="51"/>
      <c r="AF127" s="51"/>
      <c r="AG127" s="51"/>
      <c r="AH127" s="51"/>
      <c r="AI127" s="51"/>
      <c r="AJ127" s="51"/>
      <c r="AK127" s="69"/>
      <c r="AL127" s="51"/>
      <c r="AM127" s="51"/>
      <c r="AN127" s="51"/>
      <c r="AO127" s="51"/>
      <c r="AP127" s="51"/>
      <c r="AQ127" s="51"/>
      <c r="AR127" s="51"/>
      <c r="AS127" s="69"/>
      <c r="AT127" s="51"/>
      <c r="AU127" s="51"/>
      <c r="AV127" s="51"/>
      <c r="AW127" s="51"/>
      <c r="AX127" s="51"/>
      <c r="AY127" s="51"/>
      <c r="AZ127" s="51"/>
      <c r="BA127" s="69"/>
      <c r="BB127" s="51"/>
      <c r="BC127" s="51"/>
      <c r="BD127" s="51"/>
      <c r="BE127" s="51"/>
      <c r="BF127" s="51"/>
      <c r="BG127" s="51"/>
      <c r="BH127" s="51"/>
      <c r="BI127" s="69"/>
      <c r="BJ127" s="51"/>
      <c r="BK127" s="51"/>
      <c r="BL127" s="51"/>
      <c r="BM127" s="51"/>
      <c r="BN127" s="51"/>
      <c r="BO127" s="51"/>
      <c r="BP127" s="51"/>
      <c r="BQ127" s="56"/>
      <c r="BR127" s="172"/>
      <c r="BS127" s="51"/>
      <c r="BT127" s="174"/>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row>
    <row r="128" spans="1:115" s="50" customFormat="1" x14ac:dyDescent="0.3">
      <c r="A128" s="163"/>
      <c r="B128" s="165"/>
      <c r="C128" s="167"/>
      <c r="D128" s="167"/>
      <c r="E128" s="167"/>
      <c r="F128" s="167"/>
      <c r="G128" s="167"/>
      <c r="H128" s="167"/>
      <c r="I128" s="51" t="s">
        <v>930</v>
      </c>
      <c r="J128" s="51" t="s">
        <v>868</v>
      </c>
      <c r="K128" s="51" t="s">
        <v>869</v>
      </c>
      <c r="L128" s="74" t="str">
        <f t="shared" si="2"/>
        <v>00 0  0</v>
      </c>
      <c r="M128" s="73" t="str">
        <f t="shared" si="3"/>
        <v>00 0</v>
      </c>
      <c r="N128" s="77"/>
      <c r="O128" s="51"/>
      <c r="P128" s="51"/>
      <c r="Q128" s="51"/>
      <c r="R128" s="51"/>
      <c r="S128" s="52"/>
      <c r="T128" s="51"/>
      <c r="U128" s="68"/>
      <c r="V128" s="51"/>
      <c r="W128" s="51"/>
      <c r="X128" s="67"/>
      <c r="Y128" s="51"/>
      <c r="Z128" s="51"/>
      <c r="AA128" s="67"/>
      <c r="AB128" s="51"/>
      <c r="AC128" s="69"/>
      <c r="AD128" s="51"/>
      <c r="AE128" s="51"/>
      <c r="AF128" s="51"/>
      <c r="AG128" s="51"/>
      <c r="AH128" s="51"/>
      <c r="AI128" s="51"/>
      <c r="AJ128" s="51"/>
      <c r="AK128" s="69"/>
      <c r="AL128" s="51"/>
      <c r="AM128" s="51"/>
      <c r="AN128" s="51"/>
      <c r="AO128" s="51"/>
      <c r="AP128" s="51"/>
      <c r="AQ128" s="51"/>
      <c r="AR128" s="51"/>
      <c r="AS128" s="69"/>
      <c r="AT128" s="51"/>
      <c r="AU128" s="51"/>
      <c r="AV128" s="51"/>
      <c r="AW128" s="51"/>
      <c r="AX128" s="51"/>
      <c r="AY128" s="51"/>
      <c r="AZ128" s="51"/>
      <c r="BA128" s="69"/>
      <c r="BB128" s="51"/>
      <c r="BC128" s="51"/>
      <c r="BD128" s="51"/>
      <c r="BE128" s="51"/>
      <c r="BF128" s="51"/>
      <c r="BG128" s="51"/>
      <c r="BH128" s="51"/>
      <c r="BI128" s="69"/>
      <c r="BJ128" s="51"/>
      <c r="BK128" s="51"/>
      <c r="BL128" s="51"/>
      <c r="BM128" s="51"/>
      <c r="BN128" s="51"/>
      <c r="BO128" s="51"/>
      <c r="BP128" s="51"/>
      <c r="BQ128" s="56"/>
      <c r="BR128" s="172"/>
      <c r="BS128" s="51"/>
      <c r="BT128" s="174"/>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row>
    <row r="129" spans="1:115" s="50" customFormat="1" x14ac:dyDescent="0.3">
      <c r="A129" s="163"/>
      <c r="B129" s="165"/>
      <c r="C129" s="167"/>
      <c r="D129" s="167"/>
      <c r="E129" s="167"/>
      <c r="F129" s="167"/>
      <c r="G129" s="167"/>
      <c r="H129" s="167"/>
      <c r="I129" s="51" t="s">
        <v>931</v>
      </c>
      <c r="J129" s="51" t="s">
        <v>867</v>
      </c>
      <c r="K129" s="51" t="s">
        <v>898</v>
      </c>
      <c r="L129" s="74" t="str">
        <f t="shared" si="2"/>
        <v>00 0  0</v>
      </c>
      <c r="M129" s="73" t="str">
        <f t="shared" si="3"/>
        <v>00 0</v>
      </c>
      <c r="N129" s="77"/>
      <c r="O129" s="51"/>
      <c r="P129" s="51"/>
      <c r="Q129" s="51"/>
      <c r="R129" s="51"/>
      <c r="S129" s="52"/>
      <c r="T129" s="51"/>
      <c r="U129" s="68"/>
      <c r="V129" s="51"/>
      <c r="W129" s="51"/>
      <c r="X129" s="67"/>
      <c r="Y129" s="51"/>
      <c r="Z129" s="51"/>
      <c r="AA129" s="67"/>
      <c r="AB129" s="51"/>
      <c r="AC129" s="69"/>
      <c r="AD129" s="51"/>
      <c r="AE129" s="51"/>
      <c r="AF129" s="51"/>
      <c r="AG129" s="51"/>
      <c r="AH129" s="51"/>
      <c r="AI129" s="51"/>
      <c r="AJ129" s="51"/>
      <c r="AK129" s="69"/>
      <c r="AL129" s="51"/>
      <c r="AM129" s="51"/>
      <c r="AN129" s="51"/>
      <c r="AO129" s="51"/>
      <c r="AP129" s="51"/>
      <c r="AQ129" s="51"/>
      <c r="AR129" s="51"/>
      <c r="AS129" s="69"/>
      <c r="AT129" s="51"/>
      <c r="AU129" s="51"/>
      <c r="AV129" s="51"/>
      <c r="AW129" s="51"/>
      <c r="AX129" s="51"/>
      <c r="AY129" s="51"/>
      <c r="AZ129" s="51"/>
      <c r="BA129" s="69"/>
      <c r="BB129" s="51"/>
      <c r="BC129" s="51"/>
      <c r="BD129" s="51"/>
      <c r="BE129" s="51"/>
      <c r="BF129" s="51"/>
      <c r="BG129" s="51"/>
      <c r="BH129" s="51"/>
      <c r="BI129" s="69"/>
      <c r="BJ129" s="51"/>
      <c r="BK129" s="51"/>
      <c r="BL129" s="51"/>
      <c r="BM129" s="51"/>
      <c r="BN129" s="51"/>
      <c r="BO129" s="51"/>
      <c r="BP129" s="51"/>
      <c r="BQ129" s="56"/>
      <c r="BR129" s="172"/>
      <c r="BS129" s="51"/>
      <c r="BT129" s="174"/>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row>
    <row r="130" spans="1:115" s="50" customFormat="1" x14ac:dyDescent="0.3">
      <c r="A130" s="163"/>
      <c r="B130" s="165"/>
      <c r="C130" s="167"/>
      <c r="D130" s="167"/>
      <c r="E130" s="167"/>
      <c r="F130" s="167"/>
      <c r="G130" s="167"/>
      <c r="H130" s="167"/>
      <c r="I130" s="51" t="s">
        <v>932</v>
      </c>
      <c r="J130" s="51" t="s">
        <v>867</v>
      </c>
      <c r="K130" s="51" t="s">
        <v>898</v>
      </c>
      <c r="L130" s="74" t="str">
        <f t="shared" ref="L130:L193" si="4">BIN2HEX(_xlfn.CONCAT($N130:$S130), 2) &amp; " " &amp; BIN2HEX(_xlfn.CONCAT($U130:$U130), 1) &amp; "  " &amp; BIN2HEX(_xlfn.CONCAT($V130:$W130), 1)</f>
        <v>00 0  0</v>
      </c>
      <c r="M130" s="73" t="str">
        <f t="shared" ref="M130:M193" si="5">BIN2HEX(_xlfn.CONCAT($N130:$U130), 2) &amp; " " &amp; BIN2HEX(_xlfn.CONCAT($V130:$W130, "0", "0"), 1)</f>
        <v>00 0</v>
      </c>
      <c r="N130" s="77"/>
      <c r="O130" s="51"/>
      <c r="P130" s="51"/>
      <c r="Q130" s="51"/>
      <c r="R130" s="51"/>
      <c r="S130" s="52"/>
      <c r="T130" s="51"/>
      <c r="U130" s="68"/>
      <c r="V130" s="51"/>
      <c r="W130" s="51"/>
      <c r="X130" s="67"/>
      <c r="Y130" s="51"/>
      <c r="Z130" s="51"/>
      <c r="AA130" s="67"/>
      <c r="AB130" s="51"/>
      <c r="AC130" s="69"/>
      <c r="AD130" s="51"/>
      <c r="AE130" s="51"/>
      <c r="AF130" s="51"/>
      <c r="AG130" s="51"/>
      <c r="AH130" s="51"/>
      <c r="AI130" s="51"/>
      <c r="AJ130" s="51"/>
      <c r="AK130" s="69"/>
      <c r="AL130" s="51"/>
      <c r="AM130" s="51"/>
      <c r="AN130" s="51"/>
      <c r="AO130" s="51"/>
      <c r="AP130" s="51"/>
      <c r="AQ130" s="51"/>
      <c r="AR130" s="51"/>
      <c r="AS130" s="69"/>
      <c r="AT130" s="51"/>
      <c r="AU130" s="51"/>
      <c r="AV130" s="51"/>
      <c r="AW130" s="51"/>
      <c r="AX130" s="51"/>
      <c r="AY130" s="51"/>
      <c r="AZ130" s="51"/>
      <c r="BA130" s="69"/>
      <c r="BB130" s="51"/>
      <c r="BC130" s="51"/>
      <c r="BD130" s="51"/>
      <c r="BE130" s="51"/>
      <c r="BF130" s="51"/>
      <c r="BG130" s="51"/>
      <c r="BH130" s="51"/>
      <c r="BI130" s="69"/>
      <c r="BJ130" s="51"/>
      <c r="BK130" s="51"/>
      <c r="BL130" s="51"/>
      <c r="BM130" s="51"/>
      <c r="BN130" s="51"/>
      <c r="BO130" s="51"/>
      <c r="BP130" s="51"/>
      <c r="BQ130" s="56"/>
      <c r="BR130" s="172"/>
      <c r="BS130" s="51"/>
      <c r="BT130" s="174"/>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row>
    <row r="131" spans="1:115" s="50" customFormat="1" x14ac:dyDescent="0.3">
      <c r="A131" s="163"/>
      <c r="B131" s="165"/>
      <c r="C131" s="167"/>
      <c r="D131" s="167"/>
      <c r="E131" s="167"/>
      <c r="F131" s="167"/>
      <c r="G131" s="167" t="s">
        <v>788</v>
      </c>
      <c r="H131" s="167" t="s">
        <v>801</v>
      </c>
      <c r="I131" s="51" t="s">
        <v>914</v>
      </c>
      <c r="J131" s="51" t="s">
        <v>868</v>
      </c>
      <c r="K131" s="51" t="s">
        <v>869</v>
      </c>
      <c r="L131" s="74" t="str">
        <f t="shared" si="4"/>
        <v>00 0  0</v>
      </c>
      <c r="M131" s="73" t="str">
        <f t="shared" si="5"/>
        <v>00 0</v>
      </c>
      <c r="N131" s="77"/>
      <c r="O131" s="51"/>
      <c r="P131" s="51"/>
      <c r="Q131" s="51"/>
      <c r="R131" s="51"/>
      <c r="S131" s="52"/>
      <c r="T131" s="51"/>
      <c r="U131" s="68"/>
      <c r="V131" s="51"/>
      <c r="W131" s="51"/>
      <c r="X131" s="67"/>
      <c r="Y131" s="51"/>
      <c r="Z131" s="51"/>
      <c r="AA131" s="67"/>
      <c r="AB131" s="51"/>
      <c r="AC131" s="69"/>
      <c r="AD131" s="51"/>
      <c r="AE131" s="51"/>
      <c r="AF131" s="51"/>
      <c r="AG131" s="51"/>
      <c r="AH131" s="51"/>
      <c r="AI131" s="51"/>
      <c r="AJ131" s="51"/>
      <c r="AK131" s="69"/>
      <c r="AL131" s="51"/>
      <c r="AM131" s="51"/>
      <c r="AN131" s="51"/>
      <c r="AO131" s="51"/>
      <c r="AP131" s="51"/>
      <c r="AQ131" s="51"/>
      <c r="AR131" s="51"/>
      <c r="AS131" s="69"/>
      <c r="AT131" s="51"/>
      <c r="AU131" s="51"/>
      <c r="AV131" s="51"/>
      <c r="AW131" s="51"/>
      <c r="AX131" s="51"/>
      <c r="AY131" s="51"/>
      <c r="AZ131" s="51"/>
      <c r="BA131" s="69"/>
      <c r="BB131" s="51"/>
      <c r="BC131" s="51"/>
      <c r="BD131" s="51"/>
      <c r="BE131" s="51"/>
      <c r="BF131" s="51"/>
      <c r="BG131" s="51"/>
      <c r="BH131" s="51"/>
      <c r="BI131" s="69"/>
      <c r="BJ131" s="51"/>
      <c r="BK131" s="51"/>
      <c r="BL131" s="51"/>
      <c r="BM131" s="51"/>
      <c r="BN131" s="51"/>
      <c r="BO131" s="51"/>
      <c r="BP131" s="51"/>
      <c r="BQ131" s="56"/>
      <c r="BR131" s="172"/>
      <c r="BS131" s="51"/>
      <c r="BT131" s="174"/>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row>
    <row r="132" spans="1:115" s="50" customFormat="1" x14ac:dyDescent="0.3">
      <c r="A132" s="163"/>
      <c r="B132" s="165"/>
      <c r="C132" s="167"/>
      <c r="D132" s="167"/>
      <c r="E132" s="167"/>
      <c r="F132" s="167"/>
      <c r="G132" s="167"/>
      <c r="H132" s="167"/>
      <c r="I132" s="51" t="s">
        <v>792</v>
      </c>
      <c r="J132" s="51" t="s">
        <v>868</v>
      </c>
      <c r="K132" s="51" t="s">
        <v>869</v>
      </c>
      <c r="L132" s="74" t="str">
        <f t="shared" si="4"/>
        <v>00 0  0</v>
      </c>
      <c r="M132" s="73" t="str">
        <f t="shared" si="5"/>
        <v>00 0</v>
      </c>
      <c r="N132" s="77"/>
      <c r="O132" s="51"/>
      <c r="P132" s="51"/>
      <c r="Q132" s="51"/>
      <c r="R132" s="51"/>
      <c r="S132" s="52"/>
      <c r="T132" s="51"/>
      <c r="U132" s="68"/>
      <c r="V132" s="51"/>
      <c r="W132" s="51"/>
      <c r="X132" s="67"/>
      <c r="Y132" s="51"/>
      <c r="Z132" s="51"/>
      <c r="AA132" s="67"/>
      <c r="AB132" s="51"/>
      <c r="AC132" s="69"/>
      <c r="AD132" s="51"/>
      <c r="AE132" s="51"/>
      <c r="AF132" s="51"/>
      <c r="AG132" s="51"/>
      <c r="AH132" s="51"/>
      <c r="AI132" s="51"/>
      <c r="AJ132" s="51"/>
      <c r="AK132" s="69"/>
      <c r="AL132" s="51"/>
      <c r="AM132" s="51"/>
      <c r="AN132" s="51"/>
      <c r="AO132" s="51"/>
      <c r="AP132" s="51"/>
      <c r="AQ132" s="51"/>
      <c r="AR132" s="51"/>
      <c r="AS132" s="69"/>
      <c r="AT132" s="51"/>
      <c r="AU132" s="51"/>
      <c r="AV132" s="51"/>
      <c r="AW132" s="51"/>
      <c r="AX132" s="51"/>
      <c r="AY132" s="51"/>
      <c r="AZ132" s="51"/>
      <c r="BA132" s="69"/>
      <c r="BB132" s="51"/>
      <c r="BC132" s="51"/>
      <c r="BD132" s="51"/>
      <c r="BE132" s="51"/>
      <c r="BF132" s="51"/>
      <c r="BG132" s="51"/>
      <c r="BH132" s="51"/>
      <c r="BI132" s="69"/>
      <c r="BJ132" s="51"/>
      <c r="BK132" s="51"/>
      <c r="BL132" s="51"/>
      <c r="BM132" s="51"/>
      <c r="BN132" s="51"/>
      <c r="BO132" s="51"/>
      <c r="BP132" s="51"/>
      <c r="BQ132" s="56"/>
      <c r="BR132" s="172"/>
      <c r="BS132" s="51"/>
      <c r="BT132" s="174"/>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row>
    <row r="133" spans="1:115" s="50" customFormat="1" x14ac:dyDescent="0.3">
      <c r="A133" s="163"/>
      <c r="B133" s="165"/>
      <c r="C133" s="167"/>
      <c r="D133" s="167"/>
      <c r="E133" s="167"/>
      <c r="F133" s="167"/>
      <c r="G133" s="167"/>
      <c r="H133" s="167"/>
      <c r="I133" s="51" t="s">
        <v>922</v>
      </c>
      <c r="J133" s="51" t="s">
        <v>868</v>
      </c>
      <c r="K133" s="51" t="s">
        <v>869</v>
      </c>
      <c r="L133" s="74" t="str">
        <f t="shared" si="4"/>
        <v>00 0  0</v>
      </c>
      <c r="M133" s="73" t="str">
        <f t="shared" si="5"/>
        <v>00 0</v>
      </c>
      <c r="N133" s="77"/>
      <c r="O133" s="51"/>
      <c r="P133" s="51"/>
      <c r="Q133" s="51"/>
      <c r="R133" s="51"/>
      <c r="S133" s="52"/>
      <c r="T133" s="51"/>
      <c r="U133" s="68"/>
      <c r="V133" s="51"/>
      <c r="W133" s="51"/>
      <c r="X133" s="67"/>
      <c r="Y133" s="51"/>
      <c r="Z133" s="51"/>
      <c r="AA133" s="67"/>
      <c r="AB133" s="51"/>
      <c r="AC133" s="69"/>
      <c r="AD133" s="51"/>
      <c r="AE133" s="51"/>
      <c r="AF133" s="51"/>
      <c r="AG133" s="51"/>
      <c r="AH133" s="51"/>
      <c r="AI133" s="51"/>
      <c r="AJ133" s="51"/>
      <c r="AK133" s="69"/>
      <c r="AL133" s="51"/>
      <c r="AM133" s="51"/>
      <c r="AN133" s="51"/>
      <c r="AO133" s="51"/>
      <c r="AP133" s="51"/>
      <c r="AQ133" s="51"/>
      <c r="AR133" s="51"/>
      <c r="AS133" s="69"/>
      <c r="AT133" s="51"/>
      <c r="AU133" s="51"/>
      <c r="AV133" s="51"/>
      <c r="AW133" s="51"/>
      <c r="AX133" s="51"/>
      <c r="AY133" s="51"/>
      <c r="AZ133" s="51"/>
      <c r="BA133" s="69"/>
      <c r="BB133" s="51"/>
      <c r="BC133" s="51"/>
      <c r="BD133" s="51"/>
      <c r="BE133" s="51"/>
      <c r="BF133" s="51"/>
      <c r="BG133" s="51"/>
      <c r="BH133" s="51"/>
      <c r="BI133" s="69"/>
      <c r="BJ133" s="51"/>
      <c r="BK133" s="51"/>
      <c r="BL133" s="51"/>
      <c r="BM133" s="51"/>
      <c r="BN133" s="51"/>
      <c r="BO133" s="51"/>
      <c r="BP133" s="51"/>
      <c r="BQ133" s="56"/>
      <c r="BR133" s="172"/>
      <c r="BS133" s="51"/>
      <c r="BT133" s="174"/>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row>
    <row r="134" spans="1:115" s="50" customFormat="1" x14ac:dyDescent="0.3">
      <c r="A134" s="163"/>
      <c r="B134" s="165"/>
      <c r="C134" s="167"/>
      <c r="D134" s="167"/>
      <c r="E134" s="167"/>
      <c r="F134" s="167"/>
      <c r="G134" s="167"/>
      <c r="H134" s="167"/>
      <c r="I134" s="51" t="s">
        <v>915</v>
      </c>
      <c r="J134" s="51" t="s">
        <v>868</v>
      </c>
      <c r="K134" s="51" t="s">
        <v>869</v>
      </c>
      <c r="L134" s="74" t="str">
        <f t="shared" si="4"/>
        <v>00 0  0</v>
      </c>
      <c r="M134" s="73" t="str">
        <f t="shared" si="5"/>
        <v>00 0</v>
      </c>
      <c r="N134" s="77"/>
      <c r="O134" s="51"/>
      <c r="P134" s="51"/>
      <c r="Q134" s="51"/>
      <c r="R134" s="51"/>
      <c r="S134" s="52"/>
      <c r="T134" s="51"/>
      <c r="U134" s="68"/>
      <c r="V134" s="51"/>
      <c r="W134" s="51"/>
      <c r="X134" s="67"/>
      <c r="Y134" s="51"/>
      <c r="Z134" s="51"/>
      <c r="AA134" s="67"/>
      <c r="AB134" s="51"/>
      <c r="AC134" s="69"/>
      <c r="AD134" s="51"/>
      <c r="AE134" s="51"/>
      <c r="AF134" s="51"/>
      <c r="AG134" s="51"/>
      <c r="AH134" s="51"/>
      <c r="AI134" s="51"/>
      <c r="AJ134" s="51"/>
      <c r="AK134" s="69"/>
      <c r="AL134" s="51"/>
      <c r="AM134" s="51"/>
      <c r="AN134" s="51"/>
      <c r="AO134" s="51"/>
      <c r="AP134" s="51"/>
      <c r="AQ134" s="51"/>
      <c r="AR134" s="51"/>
      <c r="AS134" s="69"/>
      <c r="AT134" s="51"/>
      <c r="AU134" s="51"/>
      <c r="AV134" s="51"/>
      <c r="AW134" s="51"/>
      <c r="AX134" s="51"/>
      <c r="AY134" s="51"/>
      <c r="AZ134" s="51"/>
      <c r="BA134" s="69"/>
      <c r="BB134" s="51"/>
      <c r="BC134" s="51"/>
      <c r="BD134" s="51"/>
      <c r="BE134" s="51"/>
      <c r="BF134" s="51"/>
      <c r="BG134" s="51"/>
      <c r="BH134" s="51"/>
      <c r="BI134" s="69"/>
      <c r="BJ134" s="51"/>
      <c r="BK134" s="51"/>
      <c r="BL134" s="51"/>
      <c r="BM134" s="51"/>
      <c r="BN134" s="51"/>
      <c r="BO134" s="51"/>
      <c r="BP134" s="51"/>
      <c r="BQ134" s="56"/>
      <c r="BR134" s="172"/>
      <c r="BS134" s="51"/>
      <c r="BT134" s="174"/>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row>
    <row r="135" spans="1:115" s="50" customFormat="1" x14ac:dyDescent="0.3">
      <c r="A135" s="163"/>
      <c r="B135" s="165"/>
      <c r="C135" s="167"/>
      <c r="D135" s="167"/>
      <c r="E135" s="167"/>
      <c r="F135" s="167"/>
      <c r="G135" s="167"/>
      <c r="H135" s="167"/>
      <c r="I135" s="51" t="s">
        <v>930</v>
      </c>
      <c r="J135" s="51" t="s">
        <v>868</v>
      </c>
      <c r="K135" s="51" t="s">
        <v>869</v>
      </c>
      <c r="L135" s="74" t="str">
        <f t="shared" si="4"/>
        <v>00 0  0</v>
      </c>
      <c r="M135" s="73" t="str">
        <f t="shared" si="5"/>
        <v>00 0</v>
      </c>
      <c r="N135" s="77"/>
      <c r="O135" s="51"/>
      <c r="P135" s="51"/>
      <c r="Q135" s="51"/>
      <c r="R135" s="51"/>
      <c r="S135" s="52"/>
      <c r="T135" s="51"/>
      <c r="U135" s="68"/>
      <c r="V135" s="51"/>
      <c r="W135" s="51"/>
      <c r="X135" s="67"/>
      <c r="Y135" s="51"/>
      <c r="Z135" s="51"/>
      <c r="AA135" s="67"/>
      <c r="AB135" s="51"/>
      <c r="AC135" s="69"/>
      <c r="AD135" s="51"/>
      <c r="AE135" s="51"/>
      <c r="AF135" s="51"/>
      <c r="AG135" s="51"/>
      <c r="AH135" s="51"/>
      <c r="AI135" s="51"/>
      <c r="AJ135" s="51"/>
      <c r="AK135" s="69"/>
      <c r="AL135" s="51"/>
      <c r="AM135" s="51"/>
      <c r="AN135" s="51"/>
      <c r="AO135" s="51"/>
      <c r="AP135" s="51"/>
      <c r="AQ135" s="51"/>
      <c r="AR135" s="51"/>
      <c r="AS135" s="69"/>
      <c r="AT135" s="51"/>
      <c r="AU135" s="51"/>
      <c r="AV135" s="51"/>
      <c r="AW135" s="51"/>
      <c r="AX135" s="51"/>
      <c r="AY135" s="51"/>
      <c r="AZ135" s="51"/>
      <c r="BA135" s="69"/>
      <c r="BB135" s="51"/>
      <c r="BC135" s="51"/>
      <c r="BD135" s="51"/>
      <c r="BE135" s="51"/>
      <c r="BF135" s="51"/>
      <c r="BG135" s="51"/>
      <c r="BH135" s="51"/>
      <c r="BI135" s="69"/>
      <c r="BJ135" s="51"/>
      <c r="BK135" s="51"/>
      <c r="BL135" s="51"/>
      <c r="BM135" s="51"/>
      <c r="BN135" s="51"/>
      <c r="BO135" s="51"/>
      <c r="BP135" s="51"/>
      <c r="BQ135" s="56"/>
      <c r="BR135" s="172"/>
      <c r="BS135" s="51"/>
      <c r="BT135" s="174"/>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row>
    <row r="136" spans="1:115" s="50" customFormat="1" x14ac:dyDescent="0.3">
      <c r="A136" s="163"/>
      <c r="B136" s="165"/>
      <c r="C136" s="167"/>
      <c r="D136" s="167"/>
      <c r="E136" s="167"/>
      <c r="F136" s="167"/>
      <c r="G136" s="167"/>
      <c r="H136" s="167"/>
      <c r="I136" s="51" t="s">
        <v>931</v>
      </c>
      <c r="J136" s="51" t="s">
        <v>868</v>
      </c>
      <c r="K136" s="51" t="s">
        <v>869</v>
      </c>
      <c r="L136" s="74" t="str">
        <f t="shared" si="4"/>
        <v>00 0  0</v>
      </c>
      <c r="M136" s="73" t="str">
        <f t="shared" si="5"/>
        <v>00 0</v>
      </c>
      <c r="N136" s="77"/>
      <c r="O136" s="51"/>
      <c r="P136" s="51"/>
      <c r="Q136" s="51"/>
      <c r="R136" s="51"/>
      <c r="S136" s="52"/>
      <c r="T136" s="51"/>
      <c r="U136" s="68"/>
      <c r="V136" s="51"/>
      <c r="W136" s="51"/>
      <c r="X136" s="67"/>
      <c r="Y136" s="51"/>
      <c r="Z136" s="51"/>
      <c r="AA136" s="67"/>
      <c r="AB136" s="51"/>
      <c r="AC136" s="69"/>
      <c r="AD136" s="51"/>
      <c r="AE136" s="51"/>
      <c r="AF136" s="51"/>
      <c r="AG136" s="51"/>
      <c r="AH136" s="51"/>
      <c r="AI136" s="51"/>
      <c r="AJ136" s="51"/>
      <c r="AK136" s="69"/>
      <c r="AL136" s="51"/>
      <c r="AM136" s="51"/>
      <c r="AN136" s="51"/>
      <c r="AO136" s="51"/>
      <c r="AP136" s="51"/>
      <c r="AQ136" s="51"/>
      <c r="AR136" s="51"/>
      <c r="AS136" s="69"/>
      <c r="AT136" s="51"/>
      <c r="AU136" s="51"/>
      <c r="AV136" s="51"/>
      <c r="AW136" s="51"/>
      <c r="AX136" s="51"/>
      <c r="AY136" s="51"/>
      <c r="AZ136" s="51"/>
      <c r="BA136" s="69"/>
      <c r="BB136" s="51"/>
      <c r="BC136" s="51"/>
      <c r="BD136" s="51"/>
      <c r="BE136" s="51"/>
      <c r="BF136" s="51"/>
      <c r="BG136" s="51"/>
      <c r="BH136" s="51"/>
      <c r="BI136" s="69"/>
      <c r="BJ136" s="51"/>
      <c r="BK136" s="51"/>
      <c r="BL136" s="51"/>
      <c r="BM136" s="51"/>
      <c r="BN136" s="51"/>
      <c r="BO136" s="51"/>
      <c r="BP136" s="51"/>
      <c r="BQ136" s="56"/>
      <c r="BR136" s="172"/>
      <c r="BS136" s="51"/>
      <c r="BT136" s="174"/>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row>
    <row r="137" spans="1:115" s="50" customFormat="1" x14ac:dyDescent="0.3">
      <c r="A137" s="163"/>
      <c r="B137" s="165"/>
      <c r="C137" s="167"/>
      <c r="D137" s="167"/>
      <c r="E137" s="167"/>
      <c r="F137" s="167"/>
      <c r="G137" s="167"/>
      <c r="H137" s="167"/>
      <c r="I137" s="51" t="s">
        <v>932</v>
      </c>
      <c r="J137" s="51" t="s">
        <v>868</v>
      </c>
      <c r="K137" s="51" t="s">
        <v>869</v>
      </c>
      <c r="L137" s="74" t="str">
        <f t="shared" si="4"/>
        <v>00 0  0</v>
      </c>
      <c r="M137" s="73" t="str">
        <f t="shared" si="5"/>
        <v>00 0</v>
      </c>
      <c r="N137" s="77"/>
      <c r="O137" s="51"/>
      <c r="P137" s="51"/>
      <c r="Q137" s="51"/>
      <c r="R137" s="51"/>
      <c r="S137" s="52"/>
      <c r="T137" s="51"/>
      <c r="U137" s="68"/>
      <c r="V137" s="51"/>
      <c r="W137" s="51"/>
      <c r="X137" s="67"/>
      <c r="Y137" s="51"/>
      <c r="Z137" s="51"/>
      <c r="AA137" s="67"/>
      <c r="AB137" s="51"/>
      <c r="AC137" s="69"/>
      <c r="AD137" s="51"/>
      <c r="AE137" s="51"/>
      <c r="AF137" s="51"/>
      <c r="AG137" s="51"/>
      <c r="AH137" s="51"/>
      <c r="AI137" s="51"/>
      <c r="AJ137" s="51"/>
      <c r="AK137" s="69"/>
      <c r="AL137" s="51"/>
      <c r="AM137" s="51"/>
      <c r="AN137" s="51"/>
      <c r="AO137" s="51"/>
      <c r="AP137" s="51"/>
      <c r="AQ137" s="51"/>
      <c r="AR137" s="51"/>
      <c r="AS137" s="69"/>
      <c r="AT137" s="51"/>
      <c r="AU137" s="51"/>
      <c r="AV137" s="51"/>
      <c r="AW137" s="51"/>
      <c r="AX137" s="51"/>
      <c r="AY137" s="51"/>
      <c r="AZ137" s="51"/>
      <c r="BA137" s="69"/>
      <c r="BB137" s="51"/>
      <c r="BC137" s="51"/>
      <c r="BD137" s="51"/>
      <c r="BE137" s="51"/>
      <c r="BF137" s="51"/>
      <c r="BG137" s="51"/>
      <c r="BH137" s="51"/>
      <c r="BI137" s="69"/>
      <c r="BJ137" s="51"/>
      <c r="BK137" s="51"/>
      <c r="BL137" s="51"/>
      <c r="BM137" s="51"/>
      <c r="BN137" s="51"/>
      <c r="BO137" s="51"/>
      <c r="BP137" s="51"/>
      <c r="BQ137" s="56"/>
      <c r="BR137" s="172"/>
      <c r="BS137" s="51"/>
      <c r="BT137" s="174"/>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row>
    <row r="138" spans="1:115" s="50" customFormat="1" x14ac:dyDescent="0.3">
      <c r="A138" s="163"/>
      <c r="B138" s="165"/>
      <c r="C138" s="167"/>
      <c r="D138" s="167"/>
      <c r="E138" s="167"/>
      <c r="F138" s="167"/>
      <c r="G138" s="167" t="s">
        <v>789</v>
      </c>
      <c r="H138" s="167" t="s">
        <v>801</v>
      </c>
      <c r="I138" s="51" t="s">
        <v>914</v>
      </c>
      <c r="J138" s="51" t="s">
        <v>829</v>
      </c>
      <c r="K138" s="51" t="s">
        <v>869</v>
      </c>
      <c r="L138" s="74" t="str">
        <f t="shared" si="4"/>
        <v>00 0  0</v>
      </c>
      <c r="M138" s="73" t="str">
        <f t="shared" si="5"/>
        <v>00 0</v>
      </c>
      <c r="N138" s="77"/>
      <c r="O138" s="51"/>
      <c r="P138" s="51"/>
      <c r="Q138" s="51"/>
      <c r="R138" s="51"/>
      <c r="S138" s="52"/>
      <c r="T138" s="51"/>
      <c r="U138" s="68"/>
      <c r="V138" s="51"/>
      <c r="W138" s="51"/>
      <c r="X138" s="67"/>
      <c r="Y138" s="51"/>
      <c r="Z138" s="51"/>
      <c r="AA138" s="67"/>
      <c r="AB138" s="51"/>
      <c r="AC138" s="69"/>
      <c r="AD138" s="51"/>
      <c r="AE138" s="51"/>
      <c r="AF138" s="51"/>
      <c r="AG138" s="51"/>
      <c r="AH138" s="51"/>
      <c r="AI138" s="51"/>
      <c r="AJ138" s="51"/>
      <c r="AK138" s="69"/>
      <c r="AL138" s="51"/>
      <c r="AM138" s="51"/>
      <c r="AN138" s="51"/>
      <c r="AO138" s="51"/>
      <c r="AP138" s="51"/>
      <c r="AQ138" s="51"/>
      <c r="AR138" s="51"/>
      <c r="AS138" s="69"/>
      <c r="AT138" s="51"/>
      <c r="AU138" s="51"/>
      <c r="AV138" s="51"/>
      <c r="AW138" s="51"/>
      <c r="AX138" s="51"/>
      <c r="AY138" s="51"/>
      <c r="AZ138" s="51"/>
      <c r="BA138" s="69"/>
      <c r="BB138" s="51"/>
      <c r="BC138" s="51"/>
      <c r="BD138" s="51"/>
      <c r="BE138" s="51"/>
      <c r="BF138" s="51"/>
      <c r="BG138" s="51"/>
      <c r="BH138" s="51"/>
      <c r="BI138" s="69"/>
      <c r="BJ138" s="51"/>
      <c r="BK138" s="51"/>
      <c r="BL138" s="51"/>
      <c r="BM138" s="51"/>
      <c r="BN138" s="51"/>
      <c r="BO138" s="51"/>
      <c r="BP138" s="51"/>
      <c r="BQ138" s="56"/>
      <c r="BR138" s="172"/>
      <c r="BS138" s="51"/>
      <c r="BT138" s="174"/>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1"/>
      <c r="DH138" s="51"/>
      <c r="DI138" s="51"/>
      <c r="DJ138" s="51"/>
      <c r="DK138" s="51"/>
    </row>
    <row r="139" spans="1:115" s="50" customFormat="1" x14ac:dyDescent="0.3">
      <c r="A139" s="163"/>
      <c r="B139" s="165"/>
      <c r="C139" s="167"/>
      <c r="D139" s="167"/>
      <c r="E139" s="167"/>
      <c r="F139" s="167"/>
      <c r="G139" s="167"/>
      <c r="H139" s="167"/>
      <c r="I139" s="51" t="s">
        <v>792</v>
      </c>
      <c r="J139" s="51" t="s">
        <v>829</v>
      </c>
      <c r="K139" s="51" t="s">
        <v>869</v>
      </c>
      <c r="L139" s="74" t="str">
        <f t="shared" si="4"/>
        <v>00 0  0</v>
      </c>
      <c r="M139" s="73" t="str">
        <f t="shared" si="5"/>
        <v>00 0</v>
      </c>
      <c r="N139" s="77"/>
      <c r="O139" s="51"/>
      <c r="P139" s="51"/>
      <c r="Q139" s="51"/>
      <c r="R139" s="51"/>
      <c r="S139" s="52"/>
      <c r="T139" s="51"/>
      <c r="U139" s="68"/>
      <c r="V139" s="51"/>
      <c r="W139" s="51"/>
      <c r="X139" s="67"/>
      <c r="Y139" s="51"/>
      <c r="Z139" s="51"/>
      <c r="AA139" s="67"/>
      <c r="AB139" s="51"/>
      <c r="AC139" s="69"/>
      <c r="AD139" s="51"/>
      <c r="AE139" s="51"/>
      <c r="AF139" s="51"/>
      <c r="AG139" s="51"/>
      <c r="AH139" s="51"/>
      <c r="AI139" s="51"/>
      <c r="AJ139" s="51"/>
      <c r="AK139" s="69"/>
      <c r="AL139" s="51"/>
      <c r="AM139" s="51"/>
      <c r="AN139" s="51"/>
      <c r="AO139" s="51"/>
      <c r="AP139" s="51"/>
      <c r="AQ139" s="51"/>
      <c r="AR139" s="51"/>
      <c r="AS139" s="69"/>
      <c r="AT139" s="51"/>
      <c r="AU139" s="51"/>
      <c r="AV139" s="51"/>
      <c r="AW139" s="51"/>
      <c r="AX139" s="51"/>
      <c r="AY139" s="51"/>
      <c r="AZ139" s="51"/>
      <c r="BA139" s="69"/>
      <c r="BB139" s="51"/>
      <c r="BC139" s="51"/>
      <c r="BD139" s="51"/>
      <c r="BE139" s="51"/>
      <c r="BF139" s="51"/>
      <c r="BG139" s="51"/>
      <c r="BH139" s="51"/>
      <c r="BI139" s="69"/>
      <c r="BJ139" s="51"/>
      <c r="BK139" s="51"/>
      <c r="BL139" s="51"/>
      <c r="BM139" s="51"/>
      <c r="BN139" s="51"/>
      <c r="BO139" s="51"/>
      <c r="BP139" s="51"/>
      <c r="BQ139" s="56"/>
      <c r="BR139" s="172"/>
      <c r="BS139" s="51"/>
      <c r="BT139" s="174"/>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row>
    <row r="140" spans="1:115" s="50" customFormat="1" x14ac:dyDescent="0.3">
      <c r="A140" s="163"/>
      <c r="B140" s="165"/>
      <c r="C140" s="167"/>
      <c r="D140" s="167"/>
      <c r="E140" s="167"/>
      <c r="F140" s="167"/>
      <c r="G140" s="167"/>
      <c r="H140" s="167"/>
      <c r="I140" s="51" t="s">
        <v>922</v>
      </c>
      <c r="J140" s="51" t="s">
        <v>829</v>
      </c>
      <c r="K140" s="51" t="s">
        <v>869</v>
      </c>
      <c r="L140" s="74" t="str">
        <f t="shared" si="4"/>
        <v>00 0  0</v>
      </c>
      <c r="M140" s="73" t="str">
        <f t="shared" si="5"/>
        <v>00 0</v>
      </c>
      <c r="N140" s="77"/>
      <c r="O140" s="51"/>
      <c r="P140" s="51"/>
      <c r="Q140" s="51"/>
      <c r="R140" s="51"/>
      <c r="S140" s="52"/>
      <c r="T140" s="51"/>
      <c r="U140" s="68"/>
      <c r="V140" s="51"/>
      <c r="W140" s="51"/>
      <c r="X140" s="67"/>
      <c r="Y140" s="51"/>
      <c r="Z140" s="51"/>
      <c r="AA140" s="67"/>
      <c r="AB140" s="51"/>
      <c r="AC140" s="69"/>
      <c r="AD140" s="51"/>
      <c r="AE140" s="51"/>
      <c r="AF140" s="51"/>
      <c r="AG140" s="51"/>
      <c r="AH140" s="51"/>
      <c r="AI140" s="51"/>
      <c r="AJ140" s="51"/>
      <c r="AK140" s="69"/>
      <c r="AL140" s="51"/>
      <c r="AM140" s="51"/>
      <c r="AN140" s="51"/>
      <c r="AO140" s="51"/>
      <c r="AP140" s="51"/>
      <c r="AQ140" s="51"/>
      <c r="AR140" s="51"/>
      <c r="AS140" s="69"/>
      <c r="AT140" s="51"/>
      <c r="AU140" s="51"/>
      <c r="AV140" s="51"/>
      <c r="AW140" s="51"/>
      <c r="AX140" s="51"/>
      <c r="AY140" s="51"/>
      <c r="AZ140" s="51"/>
      <c r="BA140" s="69"/>
      <c r="BB140" s="51"/>
      <c r="BC140" s="51"/>
      <c r="BD140" s="51"/>
      <c r="BE140" s="51"/>
      <c r="BF140" s="51"/>
      <c r="BG140" s="51"/>
      <c r="BH140" s="51"/>
      <c r="BI140" s="69"/>
      <c r="BJ140" s="51"/>
      <c r="BK140" s="51"/>
      <c r="BL140" s="51"/>
      <c r="BM140" s="51"/>
      <c r="BN140" s="51"/>
      <c r="BO140" s="51"/>
      <c r="BP140" s="51"/>
      <c r="BQ140" s="56"/>
      <c r="BR140" s="172"/>
      <c r="BS140" s="51"/>
      <c r="BT140" s="174"/>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row>
    <row r="141" spans="1:115" s="50" customFormat="1" x14ac:dyDescent="0.3">
      <c r="A141" s="163"/>
      <c r="B141" s="165"/>
      <c r="C141" s="167"/>
      <c r="D141" s="167"/>
      <c r="E141" s="167"/>
      <c r="F141" s="167"/>
      <c r="G141" s="167"/>
      <c r="H141" s="167"/>
      <c r="I141" s="51" t="s">
        <v>915</v>
      </c>
      <c r="J141" s="51" t="s">
        <v>829</v>
      </c>
      <c r="K141" s="51" t="s">
        <v>869</v>
      </c>
      <c r="L141" s="74" t="str">
        <f t="shared" si="4"/>
        <v>00 0  0</v>
      </c>
      <c r="M141" s="73" t="str">
        <f t="shared" si="5"/>
        <v>00 0</v>
      </c>
      <c r="N141" s="77"/>
      <c r="O141" s="51"/>
      <c r="P141" s="51"/>
      <c r="Q141" s="51"/>
      <c r="R141" s="51"/>
      <c r="S141" s="52"/>
      <c r="T141" s="51"/>
      <c r="U141" s="68"/>
      <c r="V141" s="51"/>
      <c r="W141" s="51"/>
      <c r="X141" s="67"/>
      <c r="Y141" s="51"/>
      <c r="Z141" s="51"/>
      <c r="AA141" s="67"/>
      <c r="AB141" s="51"/>
      <c r="AC141" s="69"/>
      <c r="AD141" s="51"/>
      <c r="AE141" s="51"/>
      <c r="AF141" s="51"/>
      <c r="AG141" s="51"/>
      <c r="AH141" s="51"/>
      <c r="AI141" s="51"/>
      <c r="AJ141" s="51"/>
      <c r="AK141" s="69"/>
      <c r="AL141" s="51"/>
      <c r="AM141" s="51"/>
      <c r="AN141" s="51"/>
      <c r="AO141" s="51"/>
      <c r="AP141" s="51"/>
      <c r="AQ141" s="51"/>
      <c r="AR141" s="51"/>
      <c r="AS141" s="69"/>
      <c r="AT141" s="51"/>
      <c r="AU141" s="51"/>
      <c r="AV141" s="51"/>
      <c r="AW141" s="51"/>
      <c r="AX141" s="51"/>
      <c r="AY141" s="51"/>
      <c r="AZ141" s="51"/>
      <c r="BA141" s="69"/>
      <c r="BB141" s="51"/>
      <c r="BC141" s="51"/>
      <c r="BD141" s="51"/>
      <c r="BE141" s="51"/>
      <c r="BF141" s="51"/>
      <c r="BG141" s="51"/>
      <c r="BH141" s="51"/>
      <c r="BI141" s="69"/>
      <c r="BJ141" s="51"/>
      <c r="BK141" s="51"/>
      <c r="BL141" s="51"/>
      <c r="BM141" s="51"/>
      <c r="BN141" s="51"/>
      <c r="BO141" s="51"/>
      <c r="BP141" s="51"/>
      <c r="BQ141" s="56"/>
      <c r="BR141" s="172"/>
      <c r="BS141" s="51"/>
      <c r="BT141" s="174"/>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row>
    <row r="142" spans="1:115" s="50" customFormat="1" x14ac:dyDescent="0.3">
      <c r="A142" s="163"/>
      <c r="B142" s="165"/>
      <c r="C142" s="167"/>
      <c r="D142" s="167"/>
      <c r="E142" s="167"/>
      <c r="F142" s="167"/>
      <c r="G142" s="167"/>
      <c r="H142" s="167"/>
      <c r="I142" s="51" t="s">
        <v>930</v>
      </c>
      <c r="J142" s="51" t="s">
        <v>829</v>
      </c>
      <c r="K142" s="51" t="s">
        <v>869</v>
      </c>
      <c r="L142" s="74" t="str">
        <f t="shared" si="4"/>
        <v>00 0  0</v>
      </c>
      <c r="M142" s="73" t="str">
        <f t="shared" si="5"/>
        <v>00 0</v>
      </c>
      <c r="N142" s="77"/>
      <c r="O142" s="51"/>
      <c r="P142" s="51"/>
      <c r="Q142" s="51"/>
      <c r="R142" s="51"/>
      <c r="S142" s="52"/>
      <c r="T142" s="51"/>
      <c r="U142" s="68"/>
      <c r="V142" s="51"/>
      <c r="W142" s="51"/>
      <c r="X142" s="67"/>
      <c r="Y142" s="51"/>
      <c r="Z142" s="51"/>
      <c r="AA142" s="67"/>
      <c r="AB142" s="51"/>
      <c r="AC142" s="69"/>
      <c r="AD142" s="51"/>
      <c r="AE142" s="51"/>
      <c r="AF142" s="51"/>
      <c r="AG142" s="51"/>
      <c r="AH142" s="51"/>
      <c r="AI142" s="51"/>
      <c r="AJ142" s="51"/>
      <c r="AK142" s="69"/>
      <c r="AL142" s="51"/>
      <c r="AM142" s="51"/>
      <c r="AN142" s="51"/>
      <c r="AO142" s="51"/>
      <c r="AP142" s="51"/>
      <c r="AQ142" s="51"/>
      <c r="AR142" s="51"/>
      <c r="AS142" s="69"/>
      <c r="AT142" s="51"/>
      <c r="AU142" s="51"/>
      <c r="AV142" s="51"/>
      <c r="AW142" s="51"/>
      <c r="AX142" s="51"/>
      <c r="AY142" s="51"/>
      <c r="AZ142" s="51"/>
      <c r="BA142" s="69"/>
      <c r="BB142" s="51"/>
      <c r="BC142" s="51"/>
      <c r="BD142" s="51"/>
      <c r="BE142" s="51"/>
      <c r="BF142" s="51"/>
      <c r="BG142" s="51"/>
      <c r="BH142" s="51"/>
      <c r="BI142" s="69"/>
      <c r="BJ142" s="51"/>
      <c r="BK142" s="51"/>
      <c r="BL142" s="51"/>
      <c r="BM142" s="51"/>
      <c r="BN142" s="51"/>
      <c r="BO142" s="51"/>
      <c r="BP142" s="51"/>
      <c r="BQ142" s="56"/>
      <c r="BR142" s="172"/>
      <c r="BS142" s="51"/>
      <c r="BT142" s="174"/>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row>
    <row r="143" spans="1:115" s="50" customFormat="1" x14ac:dyDescent="0.3">
      <c r="A143" s="163"/>
      <c r="B143" s="165"/>
      <c r="C143" s="167"/>
      <c r="D143" s="167"/>
      <c r="E143" s="167"/>
      <c r="F143" s="167"/>
      <c r="G143" s="167"/>
      <c r="H143" s="167"/>
      <c r="I143" s="51" t="s">
        <v>931</v>
      </c>
      <c r="J143" s="51" t="s">
        <v>829</v>
      </c>
      <c r="K143" s="51" t="s">
        <v>869</v>
      </c>
      <c r="L143" s="74" t="str">
        <f t="shared" si="4"/>
        <v>00 0  0</v>
      </c>
      <c r="M143" s="73" t="str">
        <f t="shared" si="5"/>
        <v>00 0</v>
      </c>
      <c r="N143" s="77"/>
      <c r="O143" s="51"/>
      <c r="P143" s="51"/>
      <c r="Q143" s="51"/>
      <c r="R143" s="51"/>
      <c r="S143" s="52"/>
      <c r="T143" s="51"/>
      <c r="U143" s="68"/>
      <c r="V143" s="51"/>
      <c r="W143" s="51"/>
      <c r="X143" s="67"/>
      <c r="Y143" s="51"/>
      <c r="Z143" s="51"/>
      <c r="AA143" s="67"/>
      <c r="AB143" s="51"/>
      <c r="AC143" s="69"/>
      <c r="AD143" s="51"/>
      <c r="AE143" s="51"/>
      <c r="AF143" s="51"/>
      <c r="AG143" s="51"/>
      <c r="AH143" s="51"/>
      <c r="AI143" s="51"/>
      <c r="AJ143" s="51"/>
      <c r="AK143" s="69"/>
      <c r="AL143" s="51"/>
      <c r="AM143" s="51"/>
      <c r="AN143" s="51"/>
      <c r="AO143" s="51"/>
      <c r="AP143" s="51"/>
      <c r="AQ143" s="51"/>
      <c r="AR143" s="51"/>
      <c r="AS143" s="69"/>
      <c r="AT143" s="51"/>
      <c r="AU143" s="51"/>
      <c r="AV143" s="51"/>
      <c r="AW143" s="51"/>
      <c r="AX143" s="51"/>
      <c r="AY143" s="51"/>
      <c r="AZ143" s="51"/>
      <c r="BA143" s="69"/>
      <c r="BB143" s="51"/>
      <c r="BC143" s="51"/>
      <c r="BD143" s="51"/>
      <c r="BE143" s="51"/>
      <c r="BF143" s="51"/>
      <c r="BG143" s="51"/>
      <c r="BH143" s="51"/>
      <c r="BI143" s="69"/>
      <c r="BJ143" s="51"/>
      <c r="BK143" s="51"/>
      <c r="BL143" s="51"/>
      <c r="BM143" s="51"/>
      <c r="BN143" s="51"/>
      <c r="BO143" s="51"/>
      <c r="BP143" s="51"/>
      <c r="BQ143" s="56"/>
      <c r="BR143" s="172"/>
      <c r="BS143" s="51"/>
      <c r="BT143" s="174"/>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1"/>
      <c r="DH143" s="51"/>
      <c r="DI143" s="51"/>
      <c r="DJ143" s="51"/>
      <c r="DK143" s="51"/>
    </row>
    <row r="144" spans="1:115" s="50" customFormat="1" x14ac:dyDescent="0.3">
      <c r="A144" s="163"/>
      <c r="B144" s="165"/>
      <c r="C144" s="167"/>
      <c r="D144" s="167"/>
      <c r="E144" s="167"/>
      <c r="F144" s="167"/>
      <c r="G144" s="167"/>
      <c r="H144" s="167"/>
      <c r="I144" s="51" t="s">
        <v>932</v>
      </c>
      <c r="J144" s="51" t="s">
        <v>829</v>
      </c>
      <c r="K144" s="51" t="s">
        <v>869</v>
      </c>
      <c r="L144" s="74" t="str">
        <f t="shared" si="4"/>
        <v>00 0  0</v>
      </c>
      <c r="M144" s="73" t="str">
        <f t="shared" si="5"/>
        <v>00 0</v>
      </c>
      <c r="N144" s="77"/>
      <c r="O144" s="51"/>
      <c r="P144" s="51"/>
      <c r="Q144" s="51"/>
      <c r="R144" s="51"/>
      <c r="S144" s="52"/>
      <c r="T144" s="51"/>
      <c r="U144" s="68"/>
      <c r="V144" s="51"/>
      <c r="W144" s="51"/>
      <c r="X144" s="67"/>
      <c r="Y144" s="51"/>
      <c r="Z144" s="51"/>
      <c r="AA144" s="67"/>
      <c r="AB144" s="51"/>
      <c r="AC144" s="69"/>
      <c r="AD144" s="51"/>
      <c r="AE144" s="51"/>
      <c r="AF144" s="51"/>
      <c r="AG144" s="51"/>
      <c r="AH144" s="51"/>
      <c r="AI144" s="51"/>
      <c r="AJ144" s="51"/>
      <c r="AK144" s="69"/>
      <c r="AL144" s="51"/>
      <c r="AM144" s="51"/>
      <c r="AN144" s="51"/>
      <c r="AO144" s="51"/>
      <c r="AP144" s="51"/>
      <c r="AQ144" s="51"/>
      <c r="AR144" s="51"/>
      <c r="AS144" s="69"/>
      <c r="AT144" s="51"/>
      <c r="AU144" s="51"/>
      <c r="AV144" s="51"/>
      <c r="AW144" s="51"/>
      <c r="AX144" s="51"/>
      <c r="AY144" s="51"/>
      <c r="AZ144" s="51"/>
      <c r="BA144" s="69"/>
      <c r="BB144" s="51"/>
      <c r="BC144" s="51"/>
      <c r="BD144" s="51"/>
      <c r="BE144" s="51"/>
      <c r="BF144" s="51"/>
      <c r="BG144" s="51"/>
      <c r="BH144" s="51"/>
      <c r="BI144" s="69"/>
      <c r="BJ144" s="51"/>
      <c r="BK144" s="51"/>
      <c r="BL144" s="51"/>
      <c r="BM144" s="51"/>
      <c r="BN144" s="51"/>
      <c r="BO144" s="51"/>
      <c r="BP144" s="51"/>
      <c r="BQ144" s="56"/>
      <c r="BR144" s="172"/>
      <c r="BS144" s="51"/>
      <c r="BT144" s="174"/>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row>
    <row r="145" spans="1:115" s="50" customFormat="1" x14ac:dyDescent="0.3">
      <c r="A145" s="163" t="s">
        <v>509</v>
      </c>
      <c r="B145" s="165"/>
      <c r="C145" s="167" t="s">
        <v>51</v>
      </c>
      <c r="D145" s="167" t="s">
        <v>540</v>
      </c>
      <c r="E145" s="167" t="s">
        <v>774</v>
      </c>
      <c r="F145" s="167">
        <v>8</v>
      </c>
      <c r="G145" s="167" t="s">
        <v>787</v>
      </c>
      <c r="H145" s="167" t="s">
        <v>800</v>
      </c>
      <c r="I145" s="51" t="s">
        <v>920</v>
      </c>
      <c r="J145" s="51" t="s">
        <v>868</v>
      </c>
      <c r="K145" s="51" t="s">
        <v>869</v>
      </c>
      <c r="L145" s="74" t="str">
        <f t="shared" si="4"/>
        <v>00 0  0</v>
      </c>
      <c r="M145" s="73" t="str">
        <f t="shared" si="5"/>
        <v>00 0</v>
      </c>
      <c r="N145" s="77"/>
      <c r="O145" s="51"/>
      <c r="P145" s="51"/>
      <c r="Q145" s="51"/>
      <c r="R145" s="51"/>
      <c r="S145" s="52"/>
      <c r="T145" s="51"/>
      <c r="U145" s="68"/>
      <c r="V145" s="51"/>
      <c r="W145" s="51"/>
      <c r="X145" s="67"/>
      <c r="Y145" s="51"/>
      <c r="Z145" s="51"/>
      <c r="AA145" s="67"/>
      <c r="AB145" s="51"/>
      <c r="AC145" s="69"/>
      <c r="AD145" s="51"/>
      <c r="AE145" s="51"/>
      <c r="AF145" s="51"/>
      <c r="AG145" s="51"/>
      <c r="AH145" s="51"/>
      <c r="AI145" s="51"/>
      <c r="AJ145" s="51"/>
      <c r="AK145" s="69"/>
      <c r="AL145" s="51"/>
      <c r="AM145" s="51"/>
      <c r="AN145" s="51"/>
      <c r="AO145" s="51"/>
      <c r="AP145" s="51"/>
      <c r="AQ145" s="51"/>
      <c r="AR145" s="51"/>
      <c r="AS145" s="69"/>
      <c r="AT145" s="51"/>
      <c r="AU145" s="51"/>
      <c r="AV145" s="51"/>
      <c r="AW145" s="51"/>
      <c r="AX145" s="51"/>
      <c r="AY145" s="51"/>
      <c r="AZ145" s="51"/>
      <c r="BA145" s="69"/>
      <c r="BB145" s="51"/>
      <c r="BC145" s="51"/>
      <c r="BD145" s="51"/>
      <c r="BE145" s="51"/>
      <c r="BF145" s="51"/>
      <c r="BG145" s="51"/>
      <c r="BH145" s="51"/>
      <c r="BI145" s="69"/>
      <c r="BJ145" s="51"/>
      <c r="BK145" s="51"/>
      <c r="BL145" s="51"/>
      <c r="BM145" s="51"/>
      <c r="BN145" s="51"/>
      <c r="BO145" s="51"/>
      <c r="BP145" s="51"/>
      <c r="BQ145" s="56"/>
      <c r="BR145" s="172" t="s">
        <v>542</v>
      </c>
      <c r="BS145" s="51"/>
      <c r="BT145" s="174" t="s">
        <v>691</v>
      </c>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1"/>
      <c r="DH145" s="51"/>
      <c r="DI145" s="51"/>
      <c r="DJ145" s="51"/>
      <c r="DK145" s="51"/>
    </row>
    <row r="146" spans="1:115" s="50" customFormat="1" x14ac:dyDescent="0.3">
      <c r="A146" s="163"/>
      <c r="B146" s="165"/>
      <c r="C146" s="167"/>
      <c r="D146" s="167"/>
      <c r="E146" s="167"/>
      <c r="F146" s="167"/>
      <c r="G146" s="167"/>
      <c r="H146" s="167"/>
      <c r="I146" s="51" t="s">
        <v>791</v>
      </c>
      <c r="J146" s="51" t="s">
        <v>868</v>
      </c>
      <c r="K146" s="51" t="s">
        <v>869</v>
      </c>
      <c r="L146" s="74" t="str">
        <f t="shared" si="4"/>
        <v>00 0  0</v>
      </c>
      <c r="M146" s="73" t="str">
        <f t="shared" si="5"/>
        <v>00 0</v>
      </c>
      <c r="N146" s="77"/>
      <c r="O146" s="51"/>
      <c r="P146" s="51"/>
      <c r="Q146" s="51"/>
      <c r="R146" s="51"/>
      <c r="S146" s="52"/>
      <c r="T146" s="51"/>
      <c r="U146" s="68"/>
      <c r="V146" s="51"/>
      <c r="W146" s="51"/>
      <c r="X146" s="67"/>
      <c r="Y146" s="51"/>
      <c r="Z146" s="51"/>
      <c r="AA146" s="67"/>
      <c r="AB146" s="51"/>
      <c r="AC146" s="69"/>
      <c r="AD146" s="51"/>
      <c r="AE146" s="51"/>
      <c r="AF146" s="51"/>
      <c r="AG146" s="51"/>
      <c r="AH146" s="51"/>
      <c r="AI146" s="51"/>
      <c r="AJ146" s="51"/>
      <c r="AK146" s="69"/>
      <c r="AL146" s="51"/>
      <c r="AM146" s="51"/>
      <c r="AN146" s="51"/>
      <c r="AO146" s="51"/>
      <c r="AP146" s="51"/>
      <c r="AQ146" s="51"/>
      <c r="AR146" s="51"/>
      <c r="AS146" s="69"/>
      <c r="AT146" s="51"/>
      <c r="AU146" s="51"/>
      <c r="AV146" s="51"/>
      <c r="AW146" s="51"/>
      <c r="AX146" s="51"/>
      <c r="AY146" s="51"/>
      <c r="AZ146" s="51"/>
      <c r="BA146" s="69"/>
      <c r="BB146" s="51"/>
      <c r="BC146" s="51"/>
      <c r="BD146" s="51"/>
      <c r="BE146" s="51"/>
      <c r="BF146" s="51"/>
      <c r="BG146" s="51"/>
      <c r="BH146" s="51"/>
      <c r="BI146" s="69"/>
      <c r="BJ146" s="51"/>
      <c r="BK146" s="51"/>
      <c r="BL146" s="51"/>
      <c r="BM146" s="51"/>
      <c r="BN146" s="51"/>
      <c r="BO146" s="51"/>
      <c r="BP146" s="51"/>
      <c r="BQ146" s="56"/>
      <c r="BR146" s="172"/>
      <c r="BS146" s="51"/>
      <c r="BT146" s="174"/>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row>
    <row r="147" spans="1:115" s="50" customFormat="1" x14ac:dyDescent="0.3">
      <c r="A147" s="163"/>
      <c r="B147" s="165"/>
      <c r="C147" s="167"/>
      <c r="D147" s="167"/>
      <c r="E147" s="167"/>
      <c r="F147" s="167"/>
      <c r="G147" s="167" t="s">
        <v>787</v>
      </c>
      <c r="H147" s="167" t="s">
        <v>801</v>
      </c>
      <c r="I147" s="51" t="s">
        <v>920</v>
      </c>
      <c r="J147" s="51" t="s">
        <v>868</v>
      </c>
      <c r="K147" s="51" t="s">
        <v>869</v>
      </c>
      <c r="L147" s="74" t="str">
        <f t="shared" si="4"/>
        <v>00 0  0</v>
      </c>
      <c r="M147" s="73" t="str">
        <f t="shared" si="5"/>
        <v>00 0</v>
      </c>
      <c r="N147" s="77"/>
      <c r="O147" s="51"/>
      <c r="P147" s="51"/>
      <c r="Q147" s="51"/>
      <c r="R147" s="51"/>
      <c r="S147" s="52"/>
      <c r="T147" s="51"/>
      <c r="U147" s="68"/>
      <c r="V147" s="51"/>
      <c r="W147" s="51"/>
      <c r="X147" s="67"/>
      <c r="Y147" s="51"/>
      <c r="Z147" s="51"/>
      <c r="AA147" s="67"/>
      <c r="AB147" s="51"/>
      <c r="AC147" s="69"/>
      <c r="AD147" s="51"/>
      <c r="AE147" s="51"/>
      <c r="AF147" s="51"/>
      <c r="AG147" s="51"/>
      <c r="AH147" s="51"/>
      <c r="AI147" s="51"/>
      <c r="AJ147" s="51"/>
      <c r="AK147" s="69"/>
      <c r="AL147" s="51"/>
      <c r="AM147" s="51"/>
      <c r="AN147" s="51"/>
      <c r="AO147" s="51"/>
      <c r="AP147" s="51"/>
      <c r="AQ147" s="51"/>
      <c r="AR147" s="51"/>
      <c r="AS147" s="69"/>
      <c r="AT147" s="51"/>
      <c r="AU147" s="51"/>
      <c r="AV147" s="51"/>
      <c r="AW147" s="51"/>
      <c r="AX147" s="51"/>
      <c r="AY147" s="51"/>
      <c r="AZ147" s="51"/>
      <c r="BA147" s="69"/>
      <c r="BB147" s="51"/>
      <c r="BC147" s="51"/>
      <c r="BD147" s="51"/>
      <c r="BE147" s="51"/>
      <c r="BF147" s="51"/>
      <c r="BG147" s="51"/>
      <c r="BH147" s="51"/>
      <c r="BI147" s="69"/>
      <c r="BJ147" s="51"/>
      <c r="BK147" s="51"/>
      <c r="BL147" s="51"/>
      <c r="BM147" s="51"/>
      <c r="BN147" s="51"/>
      <c r="BO147" s="51"/>
      <c r="BP147" s="51"/>
      <c r="BQ147" s="56"/>
      <c r="BR147" s="172"/>
      <c r="BS147" s="51"/>
      <c r="BT147" s="174"/>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1"/>
      <c r="DH147" s="51"/>
      <c r="DI147" s="51"/>
      <c r="DJ147" s="51"/>
      <c r="DK147" s="51"/>
    </row>
    <row r="148" spans="1:115" s="50" customFormat="1" x14ac:dyDescent="0.3">
      <c r="A148" s="163"/>
      <c r="B148" s="165"/>
      <c r="C148" s="167"/>
      <c r="D148" s="167"/>
      <c r="E148" s="167"/>
      <c r="F148" s="167"/>
      <c r="G148" s="167"/>
      <c r="H148" s="167"/>
      <c r="I148" s="51" t="s">
        <v>791</v>
      </c>
      <c r="J148" s="51" t="s">
        <v>829</v>
      </c>
      <c r="K148" s="51" t="s">
        <v>869</v>
      </c>
      <c r="L148" s="74" t="str">
        <f t="shared" si="4"/>
        <v>00 0  0</v>
      </c>
      <c r="M148" s="73" t="str">
        <f t="shared" si="5"/>
        <v>00 0</v>
      </c>
      <c r="N148" s="77"/>
      <c r="O148" s="51"/>
      <c r="P148" s="51"/>
      <c r="Q148" s="51"/>
      <c r="R148" s="51"/>
      <c r="S148" s="52"/>
      <c r="T148" s="51"/>
      <c r="U148" s="68"/>
      <c r="V148" s="51"/>
      <c r="W148" s="51"/>
      <c r="X148" s="67"/>
      <c r="Y148" s="51"/>
      <c r="Z148" s="51"/>
      <c r="AA148" s="67"/>
      <c r="AB148" s="51"/>
      <c r="AC148" s="69"/>
      <c r="AD148" s="51"/>
      <c r="AE148" s="51"/>
      <c r="AF148" s="51"/>
      <c r="AG148" s="51"/>
      <c r="AH148" s="51"/>
      <c r="AI148" s="51"/>
      <c r="AJ148" s="51"/>
      <c r="AK148" s="69"/>
      <c r="AL148" s="51"/>
      <c r="AM148" s="51"/>
      <c r="AN148" s="51"/>
      <c r="AO148" s="51"/>
      <c r="AP148" s="51"/>
      <c r="AQ148" s="51"/>
      <c r="AR148" s="51"/>
      <c r="AS148" s="69"/>
      <c r="AT148" s="51"/>
      <c r="AU148" s="51"/>
      <c r="AV148" s="51"/>
      <c r="AW148" s="51"/>
      <c r="AX148" s="51"/>
      <c r="AY148" s="51"/>
      <c r="AZ148" s="51"/>
      <c r="BA148" s="69"/>
      <c r="BB148" s="51"/>
      <c r="BC148" s="51"/>
      <c r="BD148" s="51"/>
      <c r="BE148" s="51"/>
      <c r="BF148" s="51"/>
      <c r="BG148" s="51"/>
      <c r="BH148" s="51"/>
      <c r="BI148" s="69"/>
      <c r="BJ148" s="51"/>
      <c r="BK148" s="51"/>
      <c r="BL148" s="51"/>
      <c r="BM148" s="51"/>
      <c r="BN148" s="51"/>
      <c r="BO148" s="51"/>
      <c r="BP148" s="51"/>
      <c r="BQ148" s="56"/>
      <c r="BR148" s="172"/>
      <c r="BS148" s="51"/>
      <c r="BT148" s="174"/>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c r="CY148" s="51"/>
      <c r="CZ148" s="51"/>
      <c r="DA148" s="51"/>
      <c r="DB148" s="51"/>
      <c r="DC148" s="51"/>
      <c r="DD148" s="51"/>
      <c r="DE148" s="51"/>
      <c r="DF148" s="51"/>
      <c r="DG148" s="51"/>
      <c r="DH148" s="51"/>
      <c r="DI148" s="51"/>
      <c r="DJ148" s="51"/>
      <c r="DK148" s="51"/>
    </row>
    <row r="149" spans="1:115" s="50" customFormat="1" x14ac:dyDescent="0.3">
      <c r="A149" s="163" t="s">
        <v>515</v>
      </c>
      <c r="B149" s="165"/>
      <c r="C149" s="167"/>
      <c r="D149" s="167"/>
      <c r="E149" s="167"/>
      <c r="F149" s="167"/>
      <c r="G149" s="167" t="s">
        <v>790</v>
      </c>
      <c r="H149" s="167" t="s">
        <v>801</v>
      </c>
      <c r="I149" s="51" t="s">
        <v>920</v>
      </c>
      <c r="J149" s="51" t="s">
        <v>829</v>
      </c>
      <c r="K149" s="51" t="s">
        <v>869</v>
      </c>
      <c r="L149" s="74" t="str">
        <f t="shared" si="4"/>
        <v>00 0  0</v>
      </c>
      <c r="M149" s="73" t="str">
        <f t="shared" si="5"/>
        <v>00 0</v>
      </c>
      <c r="N149" s="77"/>
      <c r="O149" s="51"/>
      <c r="P149" s="51"/>
      <c r="Q149" s="51"/>
      <c r="R149" s="51"/>
      <c r="S149" s="52"/>
      <c r="T149" s="51"/>
      <c r="U149" s="68"/>
      <c r="V149" s="51"/>
      <c r="W149" s="51"/>
      <c r="X149" s="67"/>
      <c r="Y149" s="51"/>
      <c r="Z149" s="51"/>
      <c r="AA149" s="67"/>
      <c r="AB149" s="51"/>
      <c r="AC149" s="69"/>
      <c r="AD149" s="51"/>
      <c r="AE149" s="51"/>
      <c r="AF149" s="51"/>
      <c r="AG149" s="51"/>
      <c r="AH149" s="51"/>
      <c r="AI149" s="51"/>
      <c r="AJ149" s="51"/>
      <c r="AK149" s="69"/>
      <c r="AL149" s="51"/>
      <c r="AM149" s="51"/>
      <c r="AN149" s="51"/>
      <c r="AO149" s="51"/>
      <c r="AP149" s="51"/>
      <c r="AQ149" s="51"/>
      <c r="AR149" s="51"/>
      <c r="AS149" s="69"/>
      <c r="AT149" s="51"/>
      <c r="AU149" s="51"/>
      <c r="AV149" s="51"/>
      <c r="AW149" s="51"/>
      <c r="AX149" s="51"/>
      <c r="AY149" s="51"/>
      <c r="AZ149" s="51"/>
      <c r="BA149" s="69"/>
      <c r="BB149" s="51"/>
      <c r="BC149" s="51"/>
      <c r="BD149" s="51"/>
      <c r="BE149" s="51"/>
      <c r="BF149" s="51"/>
      <c r="BG149" s="51"/>
      <c r="BH149" s="51"/>
      <c r="BI149" s="69"/>
      <c r="BJ149" s="51"/>
      <c r="BK149" s="51"/>
      <c r="BL149" s="51"/>
      <c r="BM149" s="51"/>
      <c r="BN149" s="51"/>
      <c r="BO149" s="51"/>
      <c r="BP149" s="51"/>
      <c r="BQ149" s="56"/>
      <c r="BR149" s="172"/>
      <c r="BS149" s="51"/>
      <c r="BT149" s="174"/>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1"/>
      <c r="DH149" s="51"/>
      <c r="DI149" s="51"/>
      <c r="DJ149" s="51"/>
      <c r="DK149" s="51"/>
    </row>
    <row r="150" spans="1:115" s="50" customFormat="1" x14ac:dyDescent="0.3">
      <c r="A150" s="163"/>
      <c r="B150" s="165"/>
      <c r="C150" s="167"/>
      <c r="D150" s="167"/>
      <c r="E150" s="167"/>
      <c r="F150" s="167"/>
      <c r="G150" s="167"/>
      <c r="H150" s="167"/>
      <c r="I150" s="51" t="s">
        <v>791</v>
      </c>
      <c r="J150" s="51" t="s">
        <v>829</v>
      </c>
      <c r="K150" s="51" t="s">
        <v>869</v>
      </c>
      <c r="L150" s="74" t="str">
        <f t="shared" si="4"/>
        <v>00 0  0</v>
      </c>
      <c r="M150" s="73" t="str">
        <f t="shared" si="5"/>
        <v>00 0</v>
      </c>
      <c r="N150" s="77"/>
      <c r="O150" s="51"/>
      <c r="P150" s="51"/>
      <c r="Q150" s="51"/>
      <c r="R150" s="51"/>
      <c r="S150" s="52"/>
      <c r="T150" s="51"/>
      <c r="U150" s="68"/>
      <c r="V150" s="51"/>
      <c r="W150" s="51"/>
      <c r="X150" s="67"/>
      <c r="Y150" s="51"/>
      <c r="Z150" s="51"/>
      <c r="AA150" s="67"/>
      <c r="AB150" s="51"/>
      <c r="AC150" s="69"/>
      <c r="AD150" s="51"/>
      <c r="AE150" s="51"/>
      <c r="AF150" s="51"/>
      <c r="AG150" s="51"/>
      <c r="AH150" s="51"/>
      <c r="AI150" s="51"/>
      <c r="AJ150" s="51"/>
      <c r="AK150" s="69"/>
      <c r="AL150" s="51"/>
      <c r="AM150" s="51"/>
      <c r="AN150" s="51"/>
      <c r="AO150" s="51"/>
      <c r="AP150" s="51"/>
      <c r="AQ150" s="51"/>
      <c r="AR150" s="51"/>
      <c r="AS150" s="69"/>
      <c r="AT150" s="51"/>
      <c r="AU150" s="51"/>
      <c r="AV150" s="51"/>
      <c r="AW150" s="51"/>
      <c r="AX150" s="51"/>
      <c r="AY150" s="51"/>
      <c r="AZ150" s="51"/>
      <c r="BA150" s="69"/>
      <c r="BB150" s="51"/>
      <c r="BC150" s="51"/>
      <c r="BD150" s="51"/>
      <c r="BE150" s="51"/>
      <c r="BF150" s="51"/>
      <c r="BG150" s="51"/>
      <c r="BH150" s="51"/>
      <c r="BI150" s="69"/>
      <c r="BJ150" s="51"/>
      <c r="BK150" s="51"/>
      <c r="BL150" s="51"/>
      <c r="BM150" s="51"/>
      <c r="BN150" s="51"/>
      <c r="BO150" s="51"/>
      <c r="BP150" s="51"/>
      <c r="BQ150" s="56"/>
      <c r="BR150" s="172"/>
      <c r="BS150" s="51"/>
      <c r="BT150" s="174"/>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c r="CY150" s="51"/>
      <c r="CZ150" s="51"/>
      <c r="DA150" s="51"/>
      <c r="DB150" s="51"/>
      <c r="DC150" s="51"/>
      <c r="DD150" s="51"/>
      <c r="DE150" s="51"/>
      <c r="DF150" s="51"/>
      <c r="DG150" s="51"/>
      <c r="DH150" s="51"/>
      <c r="DI150" s="51"/>
      <c r="DJ150" s="51"/>
      <c r="DK150" s="51"/>
    </row>
    <row r="151" spans="1:115" s="50" customFormat="1" x14ac:dyDescent="0.3">
      <c r="A151" s="163" t="s">
        <v>778</v>
      </c>
      <c r="B151" s="165"/>
      <c r="C151" s="167"/>
      <c r="D151" s="167"/>
      <c r="E151" s="167" t="s">
        <v>947</v>
      </c>
      <c r="F151" s="167">
        <v>8</v>
      </c>
      <c r="G151" s="167" t="s">
        <v>787</v>
      </c>
      <c r="H151" s="167" t="s">
        <v>800</v>
      </c>
      <c r="I151" s="51" t="s">
        <v>790</v>
      </c>
      <c r="J151" s="51" t="s">
        <v>829</v>
      </c>
      <c r="K151" s="51" t="s">
        <v>869</v>
      </c>
      <c r="L151" s="74" t="str">
        <f t="shared" si="4"/>
        <v>00 0  0</v>
      </c>
      <c r="M151" s="73" t="str">
        <f t="shared" si="5"/>
        <v>00 0</v>
      </c>
      <c r="N151" s="77"/>
      <c r="O151" s="51"/>
      <c r="P151" s="51"/>
      <c r="Q151" s="51"/>
      <c r="R151" s="51"/>
      <c r="S151" s="52"/>
      <c r="T151" s="51"/>
      <c r="U151" s="68"/>
      <c r="V151" s="51"/>
      <c r="W151" s="51"/>
      <c r="X151" s="67"/>
      <c r="Y151" s="51"/>
      <c r="Z151" s="51"/>
      <c r="AA151" s="67"/>
      <c r="AB151" s="51"/>
      <c r="AC151" s="69"/>
      <c r="AD151" s="51"/>
      <c r="AE151" s="51"/>
      <c r="AF151" s="51"/>
      <c r="AG151" s="51"/>
      <c r="AH151" s="51"/>
      <c r="AI151" s="51"/>
      <c r="AJ151" s="51"/>
      <c r="AK151" s="69"/>
      <c r="AL151" s="51"/>
      <c r="AM151" s="51"/>
      <c r="AN151" s="51"/>
      <c r="AO151" s="51"/>
      <c r="AP151" s="51"/>
      <c r="AQ151" s="51"/>
      <c r="AR151" s="51"/>
      <c r="AS151" s="69"/>
      <c r="AT151" s="51"/>
      <c r="AU151" s="51"/>
      <c r="AV151" s="51"/>
      <c r="AW151" s="51"/>
      <c r="AX151" s="51"/>
      <c r="AY151" s="51"/>
      <c r="AZ151" s="51"/>
      <c r="BA151" s="69"/>
      <c r="BB151" s="51"/>
      <c r="BC151" s="51"/>
      <c r="BD151" s="51"/>
      <c r="BE151" s="51"/>
      <c r="BF151" s="51"/>
      <c r="BG151" s="51"/>
      <c r="BH151" s="51"/>
      <c r="BI151" s="69"/>
      <c r="BJ151" s="51"/>
      <c r="BK151" s="51"/>
      <c r="BL151" s="51"/>
      <c r="BM151" s="51"/>
      <c r="BN151" s="51"/>
      <c r="BO151" s="51"/>
      <c r="BP151" s="51"/>
      <c r="BQ151" s="56"/>
      <c r="BR151" s="172"/>
      <c r="BS151" s="51"/>
      <c r="BT151" s="174"/>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c r="DA151" s="51"/>
      <c r="DB151" s="51"/>
      <c r="DC151" s="51"/>
      <c r="DD151" s="51"/>
      <c r="DE151" s="51"/>
      <c r="DF151" s="51"/>
      <c r="DG151" s="51"/>
      <c r="DH151" s="51"/>
      <c r="DI151" s="51"/>
      <c r="DJ151" s="51"/>
      <c r="DK151" s="51"/>
    </row>
    <row r="152" spans="1:115" s="50" customFormat="1" x14ac:dyDescent="0.3">
      <c r="A152" s="163"/>
      <c r="B152" s="165"/>
      <c r="C152" s="167"/>
      <c r="D152" s="167"/>
      <c r="E152" s="167"/>
      <c r="F152" s="167"/>
      <c r="G152" s="167"/>
      <c r="H152" s="167"/>
      <c r="I152" s="51" t="s">
        <v>787</v>
      </c>
      <c r="J152" s="51" t="s">
        <v>829</v>
      </c>
      <c r="K152" s="51" t="s">
        <v>869</v>
      </c>
      <c r="L152" s="74" t="str">
        <f t="shared" si="4"/>
        <v>00 0  0</v>
      </c>
      <c r="M152" s="73" t="str">
        <f t="shared" si="5"/>
        <v>00 0</v>
      </c>
      <c r="N152" s="77"/>
      <c r="O152" s="51"/>
      <c r="P152" s="51"/>
      <c r="Q152" s="51"/>
      <c r="R152" s="51"/>
      <c r="S152" s="52"/>
      <c r="T152" s="51"/>
      <c r="U152" s="68"/>
      <c r="V152" s="51"/>
      <c r="W152" s="51"/>
      <c r="X152" s="67"/>
      <c r="Y152" s="51"/>
      <c r="Z152" s="51"/>
      <c r="AA152" s="67"/>
      <c r="AB152" s="51"/>
      <c r="AC152" s="69"/>
      <c r="AD152" s="51"/>
      <c r="AE152" s="51"/>
      <c r="AF152" s="51"/>
      <c r="AG152" s="51"/>
      <c r="AH152" s="51"/>
      <c r="AI152" s="51"/>
      <c r="AJ152" s="51"/>
      <c r="AK152" s="69"/>
      <c r="AL152" s="51"/>
      <c r="AM152" s="51"/>
      <c r="AN152" s="51"/>
      <c r="AO152" s="51"/>
      <c r="AP152" s="51"/>
      <c r="AQ152" s="51"/>
      <c r="AR152" s="51"/>
      <c r="AS152" s="69"/>
      <c r="AT152" s="51"/>
      <c r="AU152" s="51"/>
      <c r="AV152" s="51"/>
      <c r="AW152" s="51"/>
      <c r="AX152" s="51"/>
      <c r="AY152" s="51"/>
      <c r="AZ152" s="51"/>
      <c r="BA152" s="69"/>
      <c r="BB152" s="51"/>
      <c r="BC152" s="51"/>
      <c r="BD152" s="51"/>
      <c r="BE152" s="51"/>
      <c r="BF152" s="51"/>
      <c r="BG152" s="51"/>
      <c r="BH152" s="51"/>
      <c r="BI152" s="69"/>
      <c r="BJ152" s="51"/>
      <c r="BK152" s="51"/>
      <c r="BL152" s="51"/>
      <c r="BM152" s="51"/>
      <c r="BN152" s="51"/>
      <c r="BO152" s="51"/>
      <c r="BP152" s="51"/>
      <c r="BQ152" s="56"/>
      <c r="BR152" s="172"/>
      <c r="BS152" s="51"/>
      <c r="BT152" s="174"/>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c r="CY152" s="51"/>
      <c r="CZ152" s="51"/>
      <c r="DA152" s="51"/>
      <c r="DB152" s="51"/>
      <c r="DC152" s="51"/>
      <c r="DD152" s="51"/>
      <c r="DE152" s="51"/>
      <c r="DF152" s="51"/>
      <c r="DG152" s="51"/>
      <c r="DH152" s="51"/>
      <c r="DI152" s="51"/>
      <c r="DJ152" s="51"/>
      <c r="DK152" s="51"/>
    </row>
    <row r="153" spans="1:115" s="50" customFormat="1" x14ac:dyDescent="0.3">
      <c r="A153" s="163"/>
      <c r="B153" s="165"/>
      <c r="C153" s="167"/>
      <c r="D153" s="167"/>
      <c r="E153" s="167"/>
      <c r="F153" s="167"/>
      <c r="G153" s="167"/>
      <c r="H153" s="167"/>
      <c r="I153" s="51" t="s">
        <v>914</v>
      </c>
      <c r="J153" s="51" t="s">
        <v>829</v>
      </c>
      <c r="K153" s="51" t="s">
        <v>869</v>
      </c>
      <c r="L153" s="74" t="str">
        <f t="shared" si="4"/>
        <v>00 0  0</v>
      </c>
      <c r="M153" s="73" t="str">
        <f t="shared" si="5"/>
        <v>00 0</v>
      </c>
      <c r="N153" s="77"/>
      <c r="O153" s="51"/>
      <c r="P153" s="51"/>
      <c r="Q153" s="51"/>
      <c r="R153" s="51"/>
      <c r="S153" s="52"/>
      <c r="T153" s="51"/>
      <c r="U153" s="68"/>
      <c r="V153" s="51"/>
      <c r="W153" s="51"/>
      <c r="X153" s="67"/>
      <c r="Y153" s="51"/>
      <c r="Z153" s="51"/>
      <c r="AA153" s="67"/>
      <c r="AB153" s="51"/>
      <c r="AC153" s="69"/>
      <c r="AD153" s="51"/>
      <c r="AE153" s="51"/>
      <c r="AF153" s="51"/>
      <c r="AG153" s="51"/>
      <c r="AH153" s="51"/>
      <c r="AI153" s="51"/>
      <c r="AJ153" s="51"/>
      <c r="AK153" s="69"/>
      <c r="AL153" s="51"/>
      <c r="AM153" s="51"/>
      <c r="AN153" s="51"/>
      <c r="AO153" s="51"/>
      <c r="AP153" s="51"/>
      <c r="AQ153" s="51"/>
      <c r="AR153" s="51"/>
      <c r="AS153" s="69"/>
      <c r="AT153" s="51"/>
      <c r="AU153" s="51"/>
      <c r="AV153" s="51"/>
      <c r="AW153" s="51"/>
      <c r="AX153" s="51"/>
      <c r="AY153" s="51"/>
      <c r="AZ153" s="51"/>
      <c r="BA153" s="69"/>
      <c r="BB153" s="51"/>
      <c r="BC153" s="51"/>
      <c r="BD153" s="51"/>
      <c r="BE153" s="51"/>
      <c r="BF153" s="51"/>
      <c r="BG153" s="51"/>
      <c r="BH153" s="51"/>
      <c r="BI153" s="69"/>
      <c r="BJ153" s="51"/>
      <c r="BK153" s="51"/>
      <c r="BL153" s="51"/>
      <c r="BM153" s="51"/>
      <c r="BN153" s="51"/>
      <c r="BO153" s="51"/>
      <c r="BP153" s="51"/>
      <c r="BQ153" s="56"/>
      <c r="BR153" s="172"/>
      <c r="BS153" s="51"/>
      <c r="BT153" s="174"/>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c r="CY153" s="51"/>
      <c r="CZ153" s="51"/>
      <c r="DA153" s="51"/>
      <c r="DB153" s="51"/>
      <c r="DC153" s="51"/>
      <c r="DD153" s="51"/>
      <c r="DE153" s="51"/>
      <c r="DF153" s="51"/>
      <c r="DG153" s="51"/>
      <c r="DH153" s="51"/>
      <c r="DI153" s="51"/>
      <c r="DJ153" s="51"/>
      <c r="DK153" s="51"/>
    </row>
    <row r="154" spans="1:115" s="50" customFormat="1" x14ac:dyDescent="0.3">
      <c r="A154" s="163"/>
      <c r="B154" s="165"/>
      <c r="C154" s="167"/>
      <c r="D154" s="167"/>
      <c r="E154" s="167"/>
      <c r="F154" s="167"/>
      <c r="G154" s="167"/>
      <c r="H154" s="167"/>
      <c r="I154" s="51" t="s">
        <v>792</v>
      </c>
      <c r="J154" s="51" t="s">
        <v>868</v>
      </c>
      <c r="K154" s="51" t="s">
        <v>869</v>
      </c>
      <c r="L154" s="74" t="str">
        <f t="shared" si="4"/>
        <v>00 0  0</v>
      </c>
      <c r="M154" s="73" t="str">
        <f t="shared" si="5"/>
        <v>00 0</v>
      </c>
      <c r="N154" s="77"/>
      <c r="O154" s="51"/>
      <c r="P154" s="51"/>
      <c r="Q154" s="51"/>
      <c r="R154" s="51"/>
      <c r="S154" s="52"/>
      <c r="T154" s="51"/>
      <c r="U154" s="68"/>
      <c r="V154" s="51"/>
      <c r="W154" s="51"/>
      <c r="X154" s="67"/>
      <c r="Y154" s="51"/>
      <c r="Z154" s="51"/>
      <c r="AA154" s="67"/>
      <c r="AB154" s="51"/>
      <c r="AC154" s="69"/>
      <c r="AD154" s="51"/>
      <c r="AE154" s="51"/>
      <c r="AF154" s="51"/>
      <c r="AG154" s="51"/>
      <c r="AH154" s="51"/>
      <c r="AI154" s="51"/>
      <c r="AJ154" s="51"/>
      <c r="AK154" s="69"/>
      <c r="AL154" s="51"/>
      <c r="AM154" s="51"/>
      <c r="AN154" s="51"/>
      <c r="AO154" s="51"/>
      <c r="AP154" s="51"/>
      <c r="AQ154" s="51"/>
      <c r="AR154" s="51"/>
      <c r="AS154" s="69"/>
      <c r="AT154" s="51"/>
      <c r="AU154" s="51"/>
      <c r="AV154" s="51"/>
      <c r="AW154" s="51"/>
      <c r="AX154" s="51"/>
      <c r="AY154" s="51"/>
      <c r="AZ154" s="51"/>
      <c r="BA154" s="69"/>
      <c r="BB154" s="51"/>
      <c r="BC154" s="51"/>
      <c r="BD154" s="51"/>
      <c r="BE154" s="51"/>
      <c r="BF154" s="51"/>
      <c r="BG154" s="51"/>
      <c r="BH154" s="51"/>
      <c r="BI154" s="69"/>
      <c r="BJ154" s="51"/>
      <c r="BK154" s="51"/>
      <c r="BL154" s="51"/>
      <c r="BM154" s="51"/>
      <c r="BN154" s="51"/>
      <c r="BO154" s="51"/>
      <c r="BP154" s="51"/>
      <c r="BQ154" s="56"/>
      <c r="BR154" s="172"/>
      <c r="BS154" s="51"/>
      <c r="BT154" s="174"/>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c r="CY154" s="51"/>
      <c r="CZ154" s="51"/>
      <c r="DA154" s="51"/>
      <c r="DB154" s="51"/>
      <c r="DC154" s="51"/>
      <c r="DD154" s="51"/>
      <c r="DE154" s="51"/>
      <c r="DF154" s="51"/>
      <c r="DG154" s="51"/>
      <c r="DH154" s="51"/>
      <c r="DI154" s="51"/>
      <c r="DJ154" s="51"/>
      <c r="DK154" s="51"/>
    </row>
    <row r="155" spans="1:115" s="50" customFormat="1" x14ac:dyDescent="0.3">
      <c r="A155" s="163" t="s">
        <v>509</v>
      </c>
      <c r="B155" s="165"/>
      <c r="C155" s="167"/>
      <c r="D155" s="167"/>
      <c r="E155" s="167"/>
      <c r="F155" s="167"/>
      <c r="G155" s="167"/>
      <c r="H155" s="167"/>
      <c r="I155" s="51" t="s">
        <v>922</v>
      </c>
      <c r="J155" s="51" t="s">
        <v>829</v>
      </c>
      <c r="K155" s="51" t="s">
        <v>869</v>
      </c>
      <c r="L155" s="74" t="str">
        <f t="shared" si="4"/>
        <v>00 0  0</v>
      </c>
      <c r="M155" s="73" t="str">
        <f t="shared" si="5"/>
        <v>00 0</v>
      </c>
      <c r="N155" s="77"/>
      <c r="O155" s="51"/>
      <c r="P155" s="51"/>
      <c r="Q155" s="51"/>
      <c r="R155" s="51"/>
      <c r="S155" s="52"/>
      <c r="T155" s="51"/>
      <c r="U155" s="68"/>
      <c r="V155" s="51"/>
      <c r="W155" s="51"/>
      <c r="X155" s="67"/>
      <c r="Y155" s="51"/>
      <c r="Z155" s="51"/>
      <c r="AA155" s="67"/>
      <c r="AB155" s="51"/>
      <c r="AC155" s="69"/>
      <c r="AD155" s="51"/>
      <c r="AE155" s="51"/>
      <c r="AF155" s="51"/>
      <c r="AG155" s="51"/>
      <c r="AH155" s="51"/>
      <c r="AI155" s="51"/>
      <c r="AJ155" s="51"/>
      <c r="AK155" s="69"/>
      <c r="AL155" s="51"/>
      <c r="AM155" s="51"/>
      <c r="AN155" s="51"/>
      <c r="AO155" s="51"/>
      <c r="AP155" s="51"/>
      <c r="AQ155" s="51"/>
      <c r="AR155" s="51"/>
      <c r="AS155" s="69"/>
      <c r="AT155" s="51"/>
      <c r="AU155" s="51"/>
      <c r="AV155" s="51"/>
      <c r="AW155" s="51"/>
      <c r="AX155" s="51"/>
      <c r="AY155" s="51"/>
      <c r="AZ155" s="51"/>
      <c r="BA155" s="69"/>
      <c r="BB155" s="51"/>
      <c r="BC155" s="51"/>
      <c r="BD155" s="51"/>
      <c r="BE155" s="51"/>
      <c r="BF155" s="51"/>
      <c r="BG155" s="51"/>
      <c r="BH155" s="51"/>
      <c r="BI155" s="69"/>
      <c r="BJ155" s="51"/>
      <c r="BK155" s="51"/>
      <c r="BL155" s="51"/>
      <c r="BM155" s="51"/>
      <c r="BN155" s="51"/>
      <c r="BO155" s="51"/>
      <c r="BP155" s="51"/>
      <c r="BQ155" s="56"/>
      <c r="BR155" s="172"/>
      <c r="BS155" s="51"/>
      <c r="BT155" s="174"/>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c r="CY155" s="51"/>
      <c r="CZ155" s="51"/>
      <c r="DA155" s="51"/>
      <c r="DB155" s="51"/>
      <c r="DC155" s="51"/>
      <c r="DD155" s="51"/>
      <c r="DE155" s="51"/>
      <c r="DF155" s="51"/>
      <c r="DG155" s="51"/>
      <c r="DH155" s="51"/>
      <c r="DI155" s="51"/>
      <c r="DJ155" s="51"/>
      <c r="DK155" s="51"/>
    </row>
    <row r="156" spans="1:115" s="50" customFormat="1" x14ac:dyDescent="0.3">
      <c r="A156" s="163"/>
      <c r="B156" s="165"/>
      <c r="C156" s="167"/>
      <c r="D156" s="167"/>
      <c r="E156" s="167"/>
      <c r="F156" s="167"/>
      <c r="G156" s="167"/>
      <c r="H156" s="167"/>
      <c r="I156" s="51" t="s">
        <v>915</v>
      </c>
      <c r="J156" s="51" t="s">
        <v>868</v>
      </c>
      <c r="K156" s="51" t="s">
        <v>869</v>
      </c>
      <c r="L156" s="74" t="str">
        <f t="shared" si="4"/>
        <v>00 0  0</v>
      </c>
      <c r="M156" s="73" t="str">
        <f t="shared" si="5"/>
        <v>00 0</v>
      </c>
      <c r="N156" s="77"/>
      <c r="O156" s="51"/>
      <c r="P156" s="51"/>
      <c r="Q156" s="51"/>
      <c r="R156" s="51"/>
      <c r="S156" s="52"/>
      <c r="T156" s="51"/>
      <c r="U156" s="68"/>
      <c r="V156" s="51"/>
      <c r="W156" s="51"/>
      <c r="X156" s="67"/>
      <c r="Y156" s="51"/>
      <c r="Z156" s="51"/>
      <c r="AA156" s="67"/>
      <c r="AB156" s="51"/>
      <c r="AC156" s="69"/>
      <c r="AD156" s="51"/>
      <c r="AE156" s="51"/>
      <c r="AF156" s="51"/>
      <c r="AG156" s="51"/>
      <c r="AH156" s="51"/>
      <c r="AI156" s="51"/>
      <c r="AJ156" s="51"/>
      <c r="AK156" s="69"/>
      <c r="AL156" s="51"/>
      <c r="AM156" s="51"/>
      <c r="AN156" s="51"/>
      <c r="AO156" s="51"/>
      <c r="AP156" s="51"/>
      <c r="AQ156" s="51"/>
      <c r="AR156" s="51"/>
      <c r="AS156" s="69"/>
      <c r="AT156" s="51"/>
      <c r="AU156" s="51"/>
      <c r="AV156" s="51"/>
      <c r="AW156" s="51"/>
      <c r="AX156" s="51"/>
      <c r="AY156" s="51"/>
      <c r="AZ156" s="51"/>
      <c r="BA156" s="69"/>
      <c r="BB156" s="51"/>
      <c r="BC156" s="51"/>
      <c r="BD156" s="51"/>
      <c r="BE156" s="51"/>
      <c r="BF156" s="51"/>
      <c r="BG156" s="51"/>
      <c r="BH156" s="51"/>
      <c r="BI156" s="69"/>
      <c r="BJ156" s="51"/>
      <c r="BK156" s="51"/>
      <c r="BL156" s="51"/>
      <c r="BM156" s="51"/>
      <c r="BN156" s="51"/>
      <c r="BO156" s="51"/>
      <c r="BP156" s="51"/>
      <c r="BQ156" s="56"/>
      <c r="BR156" s="172"/>
      <c r="BS156" s="51"/>
      <c r="BT156" s="174"/>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c r="CY156" s="51"/>
      <c r="CZ156" s="51"/>
      <c r="DA156" s="51"/>
      <c r="DB156" s="51"/>
      <c r="DC156" s="51"/>
      <c r="DD156" s="51"/>
      <c r="DE156" s="51"/>
      <c r="DF156" s="51"/>
      <c r="DG156" s="51"/>
      <c r="DH156" s="51"/>
      <c r="DI156" s="51"/>
      <c r="DJ156" s="51"/>
      <c r="DK156" s="51"/>
    </row>
    <row r="157" spans="1:115" s="50" customFormat="1" x14ac:dyDescent="0.3">
      <c r="A157" s="163"/>
      <c r="B157" s="165"/>
      <c r="C157" s="167"/>
      <c r="D157" s="167"/>
      <c r="E157" s="167"/>
      <c r="F157" s="167"/>
      <c r="G157" s="167"/>
      <c r="H157" s="167"/>
      <c r="I157" s="51" t="s">
        <v>930</v>
      </c>
      <c r="J157" s="51" t="s">
        <v>829</v>
      </c>
      <c r="K157" s="51" t="s">
        <v>869</v>
      </c>
      <c r="L157" s="74" t="str">
        <f t="shared" si="4"/>
        <v>00 0  0</v>
      </c>
      <c r="M157" s="73" t="str">
        <f t="shared" si="5"/>
        <v>00 0</v>
      </c>
      <c r="N157" s="77"/>
      <c r="O157" s="51"/>
      <c r="P157" s="51"/>
      <c r="Q157" s="51"/>
      <c r="R157" s="51"/>
      <c r="S157" s="52"/>
      <c r="T157" s="51"/>
      <c r="U157" s="68"/>
      <c r="V157" s="51"/>
      <c r="W157" s="51"/>
      <c r="X157" s="67"/>
      <c r="Y157" s="51"/>
      <c r="Z157" s="51"/>
      <c r="AA157" s="67"/>
      <c r="AB157" s="51"/>
      <c r="AC157" s="69"/>
      <c r="AD157" s="51"/>
      <c r="AE157" s="51"/>
      <c r="AF157" s="51"/>
      <c r="AG157" s="51"/>
      <c r="AH157" s="51"/>
      <c r="AI157" s="51"/>
      <c r="AJ157" s="51"/>
      <c r="AK157" s="69"/>
      <c r="AL157" s="51"/>
      <c r="AM157" s="51"/>
      <c r="AN157" s="51"/>
      <c r="AO157" s="51"/>
      <c r="AP157" s="51"/>
      <c r="AQ157" s="51"/>
      <c r="AR157" s="51"/>
      <c r="AS157" s="69"/>
      <c r="AT157" s="51"/>
      <c r="AU157" s="51"/>
      <c r="AV157" s="51"/>
      <c r="AW157" s="51"/>
      <c r="AX157" s="51"/>
      <c r="AY157" s="51"/>
      <c r="AZ157" s="51"/>
      <c r="BA157" s="69"/>
      <c r="BB157" s="51"/>
      <c r="BC157" s="51"/>
      <c r="BD157" s="51"/>
      <c r="BE157" s="51"/>
      <c r="BF157" s="51"/>
      <c r="BG157" s="51"/>
      <c r="BH157" s="51"/>
      <c r="BI157" s="69"/>
      <c r="BJ157" s="51"/>
      <c r="BK157" s="51"/>
      <c r="BL157" s="51"/>
      <c r="BM157" s="51"/>
      <c r="BN157" s="51"/>
      <c r="BO157" s="51"/>
      <c r="BP157" s="51"/>
      <c r="BQ157" s="56"/>
      <c r="BR157" s="172"/>
      <c r="BS157" s="51"/>
      <c r="BT157" s="174"/>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c r="CY157" s="51"/>
      <c r="CZ157" s="51"/>
      <c r="DA157" s="51"/>
      <c r="DB157" s="51"/>
      <c r="DC157" s="51"/>
      <c r="DD157" s="51"/>
      <c r="DE157" s="51"/>
      <c r="DF157" s="51"/>
      <c r="DG157" s="51"/>
      <c r="DH157" s="51"/>
      <c r="DI157" s="51"/>
      <c r="DJ157" s="51"/>
      <c r="DK157" s="51"/>
    </row>
    <row r="158" spans="1:115" s="50" customFormat="1" x14ac:dyDescent="0.3">
      <c r="A158" s="163"/>
      <c r="B158" s="165"/>
      <c r="C158" s="167"/>
      <c r="D158" s="167"/>
      <c r="E158" s="167"/>
      <c r="F158" s="167"/>
      <c r="G158" s="167"/>
      <c r="H158" s="167"/>
      <c r="I158" s="51" t="s">
        <v>931</v>
      </c>
      <c r="J158" s="51" t="s">
        <v>868</v>
      </c>
      <c r="K158" s="51" t="s">
        <v>869</v>
      </c>
      <c r="L158" s="74" t="str">
        <f t="shared" si="4"/>
        <v>00 0  0</v>
      </c>
      <c r="M158" s="73" t="str">
        <f t="shared" si="5"/>
        <v>00 0</v>
      </c>
      <c r="N158" s="77"/>
      <c r="O158" s="51"/>
      <c r="P158" s="51"/>
      <c r="Q158" s="51"/>
      <c r="R158" s="51"/>
      <c r="S158" s="52"/>
      <c r="T158" s="51"/>
      <c r="U158" s="68"/>
      <c r="V158" s="51"/>
      <c r="W158" s="51"/>
      <c r="X158" s="67"/>
      <c r="Y158" s="51"/>
      <c r="Z158" s="51"/>
      <c r="AA158" s="67"/>
      <c r="AB158" s="51"/>
      <c r="AC158" s="69"/>
      <c r="AD158" s="51"/>
      <c r="AE158" s="51"/>
      <c r="AF158" s="51"/>
      <c r="AG158" s="51"/>
      <c r="AH158" s="51"/>
      <c r="AI158" s="51"/>
      <c r="AJ158" s="51"/>
      <c r="AK158" s="69"/>
      <c r="AL158" s="51"/>
      <c r="AM158" s="51"/>
      <c r="AN158" s="51"/>
      <c r="AO158" s="51"/>
      <c r="AP158" s="51"/>
      <c r="AQ158" s="51"/>
      <c r="AR158" s="51"/>
      <c r="AS158" s="69"/>
      <c r="AT158" s="51"/>
      <c r="AU158" s="51"/>
      <c r="AV158" s="51"/>
      <c r="AW158" s="51"/>
      <c r="AX158" s="51"/>
      <c r="AY158" s="51"/>
      <c r="AZ158" s="51"/>
      <c r="BA158" s="69"/>
      <c r="BB158" s="51"/>
      <c r="BC158" s="51"/>
      <c r="BD158" s="51"/>
      <c r="BE158" s="51"/>
      <c r="BF158" s="51"/>
      <c r="BG158" s="51"/>
      <c r="BH158" s="51"/>
      <c r="BI158" s="69"/>
      <c r="BJ158" s="51"/>
      <c r="BK158" s="51"/>
      <c r="BL158" s="51"/>
      <c r="BM158" s="51"/>
      <c r="BN158" s="51"/>
      <c r="BO158" s="51"/>
      <c r="BP158" s="51"/>
      <c r="BQ158" s="56"/>
      <c r="BR158" s="172"/>
      <c r="BS158" s="51"/>
      <c r="BT158" s="174"/>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c r="CY158" s="51"/>
      <c r="CZ158" s="51"/>
      <c r="DA158" s="51"/>
      <c r="DB158" s="51"/>
      <c r="DC158" s="51"/>
      <c r="DD158" s="51"/>
      <c r="DE158" s="51"/>
      <c r="DF158" s="51"/>
      <c r="DG158" s="51"/>
      <c r="DH158" s="51"/>
      <c r="DI158" s="51"/>
      <c r="DJ158" s="51"/>
      <c r="DK158" s="51"/>
    </row>
    <row r="159" spans="1:115" s="50" customFormat="1" x14ac:dyDescent="0.3">
      <c r="A159" s="163"/>
      <c r="B159" s="165"/>
      <c r="C159" s="167"/>
      <c r="D159" s="167"/>
      <c r="E159" s="167"/>
      <c r="F159" s="167"/>
      <c r="G159" s="167"/>
      <c r="H159" s="167"/>
      <c r="I159" s="51" t="s">
        <v>932</v>
      </c>
      <c r="J159" s="51" t="s">
        <v>868</v>
      </c>
      <c r="K159" s="51" t="s">
        <v>869</v>
      </c>
      <c r="L159" s="74" t="str">
        <f t="shared" si="4"/>
        <v>00 0  0</v>
      </c>
      <c r="M159" s="73" t="str">
        <f t="shared" si="5"/>
        <v>00 0</v>
      </c>
      <c r="N159" s="77"/>
      <c r="O159" s="51"/>
      <c r="P159" s="51"/>
      <c r="Q159" s="51"/>
      <c r="R159" s="51"/>
      <c r="S159" s="52"/>
      <c r="T159" s="51"/>
      <c r="U159" s="68"/>
      <c r="V159" s="51"/>
      <c r="W159" s="51"/>
      <c r="X159" s="67"/>
      <c r="Y159" s="51"/>
      <c r="Z159" s="51"/>
      <c r="AA159" s="67"/>
      <c r="AB159" s="51"/>
      <c r="AC159" s="69"/>
      <c r="AD159" s="51"/>
      <c r="AE159" s="51"/>
      <c r="AF159" s="51"/>
      <c r="AG159" s="51"/>
      <c r="AH159" s="51"/>
      <c r="AI159" s="51"/>
      <c r="AJ159" s="51"/>
      <c r="AK159" s="69"/>
      <c r="AL159" s="51"/>
      <c r="AM159" s="51"/>
      <c r="AN159" s="51"/>
      <c r="AO159" s="51"/>
      <c r="AP159" s="51"/>
      <c r="AQ159" s="51"/>
      <c r="AR159" s="51"/>
      <c r="AS159" s="69"/>
      <c r="AT159" s="51"/>
      <c r="AU159" s="51"/>
      <c r="AV159" s="51"/>
      <c r="AW159" s="51"/>
      <c r="AX159" s="51"/>
      <c r="AY159" s="51"/>
      <c r="AZ159" s="51"/>
      <c r="BA159" s="69"/>
      <c r="BB159" s="51"/>
      <c r="BC159" s="51"/>
      <c r="BD159" s="51"/>
      <c r="BE159" s="51"/>
      <c r="BF159" s="51"/>
      <c r="BG159" s="51"/>
      <c r="BH159" s="51"/>
      <c r="BI159" s="69"/>
      <c r="BJ159" s="51"/>
      <c r="BK159" s="51"/>
      <c r="BL159" s="51"/>
      <c r="BM159" s="51"/>
      <c r="BN159" s="51"/>
      <c r="BO159" s="51"/>
      <c r="BP159" s="51"/>
      <c r="BQ159" s="56"/>
      <c r="BR159" s="172"/>
      <c r="BS159" s="51"/>
      <c r="BT159" s="174"/>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c r="CY159" s="51"/>
      <c r="CZ159" s="51"/>
      <c r="DA159" s="51"/>
      <c r="DB159" s="51"/>
      <c r="DC159" s="51"/>
      <c r="DD159" s="51"/>
      <c r="DE159" s="51"/>
      <c r="DF159" s="51"/>
      <c r="DG159" s="51"/>
      <c r="DH159" s="51"/>
      <c r="DI159" s="51"/>
      <c r="DJ159" s="51"/>
      <c r="DK159" s="51"/>
    </row>
    <row r="160" spans="1:115" s="50" customFormat="1" x14ac:dyDescent="0.3">
      <c r="A160" s="163"/>
      <c r="B160" s="165"/>
      <c r="C160" s="167"/>
      <c r="D160" s="167"/>
      <c r="E160" s="167"/>
      <c r="F160" s="167"/>
      <c r="G160" s="167" t="s">
        <v>787</v>
      </c>
      <c r="H160" s="167" t="s">
        <v>801</v>
      </c>
      <c r="I160" s="51" t="s">
        <v>914</v>
      </c>
      <c r="J160" s="51" t="s">
        <v>829</v>
      </c>
      <c r="K160" s="51" t="s">
        <v>869</v>
      </c>
      <c r="L160" s="74" t="str">
        <f t="shared" si="4"/>
        <v>00 0  0</v>
      </c>
      <c r="M160" s="73" t="str">
        <f t="shared" si="5"/>
        <v>00 0</v>
      </c>
      <c r="N160" s="77"/>
      <c r="O160" s="51"/>
      <c r="P160" s="51"/>
      <c r="Q160" s="51"/>
      <c r="R160" s="51"/>
      <c r="S160" s="52"/>
      <c r="T160" s="51"/>
      <c r="U160" s="68"/>
      <c r="V160" s="51"/>
      <c r="W160" s="51"/>
      <c r="X160" s="67"/>
      <c r="Y160" s="51"/>
      <c r="Z160" s="51"/>
      <c r="AA160" s="67"/>
      <c r="AB160" s="51"/>
      <c r="AC160" s="69"/>
      <c r="AD160" s="51"/>
      <c r="AE160" s="51"/>
      <c r="AF160" s="51"/>
      <c r="AG160" s="51"/>
      <c r="AH160" s="51"/>
      <c r="AI160" s="51"/>
      <c r="AJ160" s="51"/>
      <c r="AK160" s="69"/>
      <c r="AL160" s="51"/>
      <c r="AM160" s="51"/>
      <c r="AN160" s="51"/>
      <c r="AO160" s="51"/>
      <c r="AP160" s="51"/>
      <c r="AQ160" s="51"/>
      <c r="AR160" s="51"/>
      <c r="AS160" s="69"/>
      <c r="AT160" s="51"/>
      <c r="AU160" s="51"/>
      <c r="AV160" s="51"/>
      <c r="AW160" s="51"/>
      <c r="AX160" s="51"/>
      <c r="AY160" s="51"/>
      <c r="AZ160" s="51"/>
      <c r="BA160" s="69"/>
      <c r="BB160" s="51"/>
      <c r="BC160" s="51"/>
      <c r="BD160" s="51"/>
      <c r="BE160" s="51"/>
      <c r="BF160" s="51"/>
      <c r="BG160" s="51"/>
      <c r="BH160" s="51"/>
      <c r="BI160" s="69"/>
      <c r="BJ160" s="51"/>
      <c r="BK160" s="51"/>
      <c r="BL160" s="51"/>
      <c r="BM160" s="51"/>
      <c r="BN160" s="51"/>
      <c r="BO160" s="51"/>
      <c r="BP160" s="51"/>
      <c r="BQ160" s="56"/>
      <c r="BR160" s="172"/>
      <c r="BS160" s="51"/>
      <c r="BT160" s="174"/>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1"/>
      <c r="DH160" s="51"/>
      <c r="DI160" s="51"/>
      <c r="DJ160" s="51"/>
      <c r="DK160" s="51"/>
    </row>
    <row r="161" spans="1:115" s="50" customFormat="1" x14ac:dyDescent="0.3">
      <c r="A161" s="163"/>
      <c r="B161" s="165"/>
      <c r="C161" s="167"/>
      <c r="D161" s="167"/>
      <c r="E161" s="167"/>
      <c r="F161" s="167"/>
      <c r="G161" s="167"/>
      <c r="H161" s="167"/>
      <c r="I161" s="51" t="s">
        <v>792</v>
      </c>
      <c r="J161" s="51" t="s">
        <v>829</v>
      </c>
      <c r="K161" s="51" t="s">
        <v>869</v>
      </c>
      <c r="L161" s="74" t="str">
        <f t="shared" si="4"/>
        <v>00 0  0</v>
      </c>
      <c r="M161" s="73" t="str">
        <f t="shared" si="5"/>
        <v>00 0</v>
      </c>
      <c r="N161" s="77"/>
      <c r="O161" s="51"/>
      <c r="P161" s="51"/>
      <c r="Q161" s="51"/>
      <c r="R161" s="51"/>
      <c r="S161" s="52"/>
      <c r="T161" s="51"/>
      <c r="U161" s="68"/>
      <c r="V161" s="51"/>
      <c r="W161" s="51"/>
      <c r="X161" s="67"/>
      <c r="Y161" s="51"/>
      <c r="Z161" s="51"/>
      <c r="AA161" s="67"/>
      <c r="AB161" s="51"/>
      <c r="AC161" s="69"/>
      <c r="AD161" s="51"/>
      <c r="AE161" s="51"/>
      <c r="AF161" s="51"/>
      <c r="AG161" s="51"/>
      <c r="AH161" s="51"/>
      <c r="AI161" s="51"/>
      <c r="AJ161" s="51"/>
      <c r="AK161" s="69"/>
      <c r="AL161" s="51"/>
      <c r="AM161" s="51"/>
      <c r="AN161" s="51"/>
      <c r="AO161" s="51"/>
      <c r="AP161" s="51"/>
      <c r="AQ161" s="51"/>
      <c r="AR161" s="51"/>
      <c r="AS161" s="69"/>
      <c r="AT161" s="51"/>
      <c r="AU161" s="51"/>
      <c r="AV161" s="51"/>
      <c r="AW161" s="51"/>
      <c r="AX161" s="51"/>
      <c r="AY161" s="51"/>
      <c r="AZ161" s="51"/>
      <c r="BA161" s="69"/>
      <c r="BB161" s="51"/>
      <c r="BC161" s="51"/>
      <c r="BD161" s="51"/>
      <c r="BE161" s="51"/>
      <c r="BF161" s="51"/>
      <c r="BG161" s="51"/>
      <c r="BH161" s="51"/>
      <c r="BI161" s="69"/>
      <c r="BJ161" s="51"/>
      <c r="BK161" s="51"/>
      <c r="BL161" s="51"/>
      <c r="BM161" s="51"/>
      <c r="BN161" s="51"/>
      <c r="BO161" s="51"/>
      <c r="BP161" s="51"/>
      <c r="BQ161" s="56"/>
      <c r="BR161" s="172"/>
      <c r="BS161" s="51"/>
      <c r="BT161" s="174"/>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1"/>
      <c r="DH161" s="51"/>
      <c r="DI161" s="51"/>
      <c r="DJ161" s="51"/>
      <c r="DK161" s="51"/>
    </row>
    <row r="162" spans="1:115" s="50" customFormat="1" x14ac:dyDescent="0.3">
      <c r="A162" s="163"/>
      <c r="B162" s="165"/>
      <c r="C162" s="167"/>
      <c r="D162" s="167"/>
      <c r="E162" s="167"/>
      <c r="F162" s="167"/>
      <c r="G162" s="167"/>
      <c r="H162" s="167"/>
      <c r="I162" s="51" t="s">
        <v>922</v>
      </c>
      <c r="J162" s="51" t="s">
        <v>829</v>
      </c>
      <c r="K162" s="51" t="s">
        <v>869</v>
      </c>
      <c r="L162" s="74" t="str">
        <f t="shared" si="4"/>
        <v>00 0  0</v>
      </c>
      <c r="M162" s="73" t="str">
        <f t="shared" si="5"/>
        <v>00 0</v>
      </c>
      <c r="N162" s="77"/>
      <c r="O162" s="51"/>
      <c r="P162" s="51"/>
      <c r="Q162" s="51"/>
      <c r="R162" s="51"/>
      <c r="S162" s="52"/>
      <c r="T162" s="51"/>
      <c r="U162" s="68"/>
      <c r="V162" s="51"/>
      <c r="W162" s="51"/>
      <c r="X162" s="67"/>
      <c r="Y162" s="51"/>
      <c r="Z162" s="51"/>
      <c r="AA162" s="67"/>
      <c r="AB162" s="51"/>
      <c r="AC162" s="69"/>
      <c r="AD162" s="51"/>
      <c r="AE162" s="51"/>
      <c r="AF162" s="51"/>
      <c r="AG162" s="51"/>
      <c r="AH162" s="51"/>
      <c r="AI162" s="51"/>
      <c r="AJ162" s="51"/>
      <c r="AK162" s="69"/>
      <c r="AL162" s="51"/>
      <c r="AM162" s="51"/>
      <c r="AN162" s="51"/>
      <c r="AO162" s="51"/>
      <c r="AP162" s="51"/>
      <c r="AQ162" s="51"/>
      <c r="AR162" s="51"/>
      <c r="AS162" s="69"/>
      <c r="AT162" s="51"/>
      <c r="AU162" s="51"/>
      <c r="AV162" s="51"/>
      <c r="AW162" s="51"/>
      <c r="AX162" s="51"/>
      <c r="AY162" s="51"/>
      <c r="AZ162" s="51"/>
      <c r="BA162" s="69"/>
      <c r="BB162" s="51"/>
      <c r="BC162" s="51"/>
      <c r="BD162" s="51"/>
      <c r="BE162" s="51"/>
      <c r="BF162" s="51"/>
      <c r="BG162" s="51"/>
      <c r="BH162" s="51"/>
      <c r="BI162" s="69"/>
      <c r="BJ162" s="51"/>
      <c r="BK162" s="51"/>
      <c r="BL162" s="51"/>
      <c r="BM162" s="51"/>
      <c r="BN162" s="51"/>
      <c r="BO162" s="51"/>
      <c r="BP162" s="51"/>
      <c r="BQ162" s="56"/>
      <c r="BR162" s="172"/>
      <c r="BS162" s="51"/>
      <c r="BT162" s="174"/>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1"/>
      <c r="DH162" s="51"/>
      <c r="DI162" s="51"/>
      <c r="DJ162" s="51"/>
      <c r="DK162" s="51"/>
    </row>
    <row r="163" spans="1:115" s="50" customFormat="1" x14ac:dyDescent="0.3">
      <c r="A163" s="163"/>
      <c r="B163" s="165"/>
      <c r="C163" s="167"/>
      <c r="D163" s="167"/>
      <c r="E163" s="167"/>
      <c r="F163" s="167"/>
      <c r="G163" s="167"/>
      <c r="H163" s="167"/>
      <c r="I163" s="51" t="s">
        <v>915</v>
      </c>
      <c r="J163" s="51" t="s">
        <v>829</v>
      </c>
      <c r="K163" s="51" t="s">
        <v>869</v>
      </c>
      <c r="L163" s="74" t="str">
        <f t="shared" si="4"/>
        <v>00 0  0</v>
      </c>
      <c r="M163" s="73" t="str">
        <f t="shared" si="5"/>
        <v>00 0</v>
      </c>
      <c r="N163" s="77"/>
      <c r="O163" s="51"/>
      <c r="P163" s="51"/>
      <c r="Q163" s="51"/>
      <c r="R163" s="51"/>
      <c r="S163" s="52"/>
      <c r="T163" s="51"/>
      <c r="U163" s="68"/>
      <c r="V163" s="51"/>
      <c r="W163" s="51"/>
      <c r="X163" s="67"/>
      <c r="Y163" s="51"/>
      <c r="Z163" s="51"/>
      <c r="AA163" s="67"/>
      <c r="AB163" s="51"/>
      <c r="AC163" s="69"/>
      <c r="AD163" s="51"/>
      <c r="AE163" s="51"/>
      <c r="AF163" s="51"/>
      <c r="AG163" s="51"/>
      <c r="AH163" s="51"/>
      <c r="AI163" s="51"/>
      <c r="AJ163" s="51"/>
      <c r="AK163" s="69"/>
      <c r="AL163" s="51"/>
      <c r="AM163" s="51"/>
      <c r="AN163" s="51"/>
      <c r="AO163" s="51"/>
      <c r="AP163" s="51"/>
      <c r="AQ163" s="51"/>
      <c r="AR163" s="51"/>
      <c r="AS163" s="69"/>
      <c r="AT163" s="51"/>
      <c r="AU163" s="51"/>
      <c r="AV163" s="51"/>
      <c r="AW163" s="51"/>
      <c r="AX163" s="51"/>
      <c r="AY163" s="51"/>
      <c r="AZ163" s="51"/>
      <c r="BA163" s="69"/>
      <c r="BB163" s="51"/>
      <c r="BC163" s="51"/>
      <c r="BD163" s="51"/>
      <c r="BE163" s="51"/>
      <c r="BF163" s="51"/>
      <c r="BG163" s="51"/>
      <c r="BH163" s="51"/>
      <c r="BI163" s="69"/>
      <c r="BJ163" s="51"/>
      <c r="BK163" s="51"/>
      <c r="BL163" s="51"/>
      <c r="BM163" s="51"/>
      <c r="BN163" s="51"/>
      <c r="BO163" s="51"/>
      <c r="BP163" s="51"/>
      <c r="BQ163" s="56"/>
      <c r="BR163" s="172"/>
      <c r="BS163" s="51"/>
      <c r="BT163" s="174"/>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row>
    <row r="164" spans="1:115" s="50" customFormat="1" x14ac:dyDescent="0.3">
      <c r="A164" s="163"/>
      <c r="B164" s="165"/>
      <c r="C164" s="167"/>
      <c r="D164" s="167"/>
      <c r="E164" s="167"/>
      <c r="F164" s="167"/>
      <c r="G164" s="167"/>
      <c r="H164" s="167"/>
      <c r="I164" s="51" t="s">
        <v>930</v>
      </c>
      <c r="J164" s="51" t="s">
        <v>829</v>
      </c>
      <c r="K164" s="51" t="s">
        <v>869</v>
      </c>
      <c r="L164" s="74" t="str">
        <f t="shared" si="4"/>
        <v>00 0  0</v>
      </c>
      <c r="M164" s="73" t="str">
        <f t="shared" si="5"/>
        <v>00 0</v>
      </c>
      <c r="N164" s="77"/>
      <c r="O164" s="51"/>
      <c r="P164" s="51"/>
      <c r="Q164" s="51"/>
      <c r="R164" s="51"/>
      <c r="S164" s="52"/>
      <c r="T164" s="51"/>
      <c r="U164" s="68"/>
      <c r="V164" s="51"/>
      <c r="W164" s="51"/>
      <c r="X164" s="67"/>
      <c r="Y164" s="51"/>
      <c r="Z164" s="51"/>
      <c r="AA164" s="67"/>
      <c r="AB164" s="51"/>
      <c r="AC164" s="69"/>
      <c r="AD164" s="51"/>
      <c r="AE164" s="51"/>
      <c r="AF164" s="51"/>
      <c r="AG164" s="51"/>
      <c r="AH164" s="51"/>
      <c r="AI164" s="51"/>
      <c r="AJ164" s="51"/>
      <c r="AK164" s="69"/>
      <c r="AL164" s="51"/>
      <c r="AM164" s="51"/>
      <c r="AN164" s="51"/>
      <c r="AO164" s="51"/>
      <c r="AP164" s="51"/>
      <c r="AQ164" s="51"/>
      <c r="AR164" s="51"/>
      <c r="AS164" s="69"/>
      <c r="AT164" s="51"/>
      <c r="AU164" s="51"/>
      <c r="AV164" s="51"/>
      <c r="AW164" s="51"/>
      <c r="AX164" s="51"/>
      <c r="AY164" s="51"/>
      <c r="AZ164" s="51"/>
      <c r="BA164" s="69"/>
      <c r="BB164" s="51"/>
      <c r="BC164" s="51"/>
      <c r="BD164" s="51"/>
      <c r="BE164" s="51"/>
      <c r="BF164" s="51"/>
      <c r="BG164" s="51"/>
      <c r="BH164" s="51"/>
      <c r="BI164" s="69"/>
      <c r="BJ164" s="51"/>
      <c r="BK164" s="51"/>
      <c r="BL164" s="51"/>
      <c r="BM164" s="51"/>
      <c r="BN164" s="51"/>
      <c r="BO164" s="51"/>
      <c r="BP164" s="51"/>
      <c r="BQ164" s="56"/>
      <c r="BR164" s="172"/>
      <c r="BS164" s="51"/>
      <c r="BT164" s="174"/>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c r="CY164" s="51"/>
      <c r="CZ164" s="51"/>
      <c r="DA164" s="51"/>
      <c r="DB164" s="51"/>
      <c r="DC164" s="51"/>
      <c r="DD164" s="51"/>
      <c r="DE164" s="51"/>
      <c r="DF164" s="51"/>
      <c r="DG164" s="51"/>
      <c r="DH164" s="51"/>
      <c r="DI164" s="51"/>
      <c r="DJ164" s="51"/>
      <c r="DK164" s="51"/>
    </row>
    <row r="165" spans="1:115" s="50" customFormat="1" x14ac:dyDescent="0.3">
      <c r="A165" s="163"/>
      <c r="B165" s="165"/>
      <c r="C165" s="167"/>
      <c r="D165" s="167"/>
      <c r="E165" s="167"/>
      <c r="F165" s="167"/>
      <c r="G165" s="167"/>
      <c r="H165" s="167"/>
      <c r="I165" s="51" t="s">
        <v>931</v>
      </c>
      <c r="J165" s="51" t="s">
        <v>829</v>
      </c>
      <c r="K165" s="51" t="s">
        <v>869</v>
      </c>
      <c r="L165" s="74" t="str">
        <f t="shared" si="4"/>
        <v>00 0  0</v>
      </c>
      <c r="M165" s="73" t="str">
        <f t="shared" si="5"/>
        <v>00 0</v>
      </c>
      <c r="N165" s="77"/>
      <c r="O165" s="51"/>
      <c r="P165" s="51"/>
      <c r="Q165" s="51"/>
      <c r="R165" s="51"/>
      <c r="S165" s="52"/>
      <c r="T165" s="51"/>
      <c r="U165" s="68"/>
      <c r="V165" s="51"/>
      <c r="W165" s="51"/>
      <c r="X165" s="67"/>
      <c r="Y165" s="51"/>
      <c r="Z165" s="51"/>
      <c r="AA165" s="67"/>
      <c r="AB165" s="51"/>
      <c r="AC165" s="69"/>
      <c r="AD165" s="51"/>
      <c r="AE165" s="51"/>
      <c r="AF165" s="51"/>
      <c r="AG165" s="51"/>
      <c r="AH165" s="51"/>
      <c r="AI165" s="51"/>
      <c r="AJ165" s="51"/>
      <c r="AK165" s="69"/>
      <c r="AL165" s="51"/>
      <c r="AM165" s="51"/>
      <c r="AN165" s="51"/>
      <c r="AO165" s="51"/>
      <c r="AP165" s="51"/>
      <c r="AQ165" s="51"/>
      <c r="AR165" s="51"/>
      <c r="AS165" s="69"/>
      <c r="AT165" s="51"/>
      <c r="AU165" s="51"/>
      <c r="AV165" s="51"/>
      <c r="AW165" s="51"/>
      <c r="AX165" s="51"/>
      <c r="AY165" s="51"/>
      <c r="AZ165" s="51"/>
      <c r="BA165" s="69"/>
      <c r="BB165" s="51"/>
      <c r="BC165" s="51"/>
      <c r="BD165" s="51"/>
      <c r="BE165" s="51"/>
      <c r="BF165" s="51"/>
      <c r="BG165" s="51"/>
      <c r="BH165" s="51"/>
      <c r="BI165" s="69"/>
      <c r="BJ165" s="51"/>
      <c r="BK165" s="51"/>
      <c r="BL165" s="51"/>
      <c r="BM165" s="51"/>
      <c r="BN165" s="51"/>
      <c r="BO165" s="51"/>
      <c r="BP165" s="51"/>
      <c r="BQ165" s="56"/>
      <c r="BR165" s="172"/>
      <c r="BS165" s="51"/>
      <c r="BT165" s="174"/>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1"/>
      <c r="DH165" s="51"/>
      <c r="DI165" s="51"/>
      <c r="DJ165" s="51"/>
      <c r="DK165" s="51"/>
    </row>
    <row r="166" spans="1:115" s="50" customFormat="1" x14ac:dyDescent="0.3">
      <c r="A166" s="163"/>
      <c r="B166" s="165"/>
      <c r="C166" s="167"/>
      <c r="D166" s="167"/>
      <c r="E166" s="167"/>
      <c r="F166" s="167"/>
      <c r="G166" s="167"/>
      <c r="H166" s="167"/>
      <c r="I166" s="51" t="s">
        <v>932</v>
      </c>
      <c r="J166" s="51" t="s">
        <v>829</v>
      </c>
      <c r="K166" s="51" t="s">
        <v>869</v>
      </c>
      <c r="L166" s="74" t="str">
        <f t="shared" si="4"/>
        <v>00 0  0</v>
      </c>
      <c r="M166" s="73" t="str">
        <f t="shared" si="5"/>
        <v>00 0</v>
      </c>
      <c r="N166" s="77"/>
      <c r="O166" s="51"/>
      <c r="P166" s="51"/>
      <c r="Q166" s="51"/>
      <c r="R166" s="51"/>
      <c r="S166" s="52"/>
      <c r="T166" s="51"/>
      <c r="U166" s="68"/>
      <c r="V166" s="51"/>
      <c r="W166" s="51"/>
      <c r="X166" s="67"/>
      <c r="Y166" s="51"/>
      <c r="Z166" s="51"/>
      <c r="AA166" s="67"/>
      <c r="AB166" s="51"/>
      <c r="AC166" s="69"/>
      <c r="AD166" s="51"/>
      <c r="AE166" s="51"/>
      <c r="AF166" s="51"/>
      <c r="AG166" s="51"/>
      <c r="AH166" s="51"/>
      <c r="AI166" s="51"/>
      <c r="AJ166" s="51"/>
      <c r="AK166" s="69"/>
      <c r="AL166" s="51"/>
      <c r="AM166" s="51"/>
      <c r="AN166" s="51"/>
      <c r="AO166" s="51"/>
      <c r="AP166" s="51"/>
      <c r="AQ166" s="51"/>
      <c r="AR166" s="51"/>
      <c r="AS166" s="69"/>
      <c r="AT166" s="51"/>
      <c r="AU166" s="51"/>
      <c r="AV166" s="51"/>
      <c r="AW166" s="51"/>
      <c r="AX166" s="51"/>
      <c r="AY166" s="51"/>
      <c r="AZ166" s="51"/>
      <c r="BA166" s="69"/>
      <c r="BB166" s="51"/>
      <c r="BC166" s="51"/>
      <c r="BD166" s="51"/>
      <c r="BE166" s="51"/>
      <c r="BF166" s="51"/>
      <c r="BG166" s="51"/>
      <c r="BH166" s="51"/>
      <c r="BI166" s="69"/>
      <c r="BJ166" s="51"/>
      <c r="BK166" s="51"/>
      <c r="BL166" s="51"/>
      <c r="BM166" s="51"/>
      <c r="BN166" s="51"/>
      <c r="BO166" s="51"/>
      <c r="BP166" s="51"/>
      <c r="BQ166" s="56"/>
      <c r="BR166" s="172"/>
      <c r="BS166" s="51"/>
      <c r="BT166" s="174"/>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1"/>
      <c r="DH166" s="51"/>
      <c r="DI166" s="51"/>
      <c r="DJ166" s="51"/>
      <c r="DK166" s="51"/>
    </row>
    <row r="167" spans="1:115" s="50" customFormat="1" x14ac:dyDescent="0.3">
      <c r="A167" s="163"/>
      <c r="B167" s="165"/>
      <c r="C167" s="167"/>
      <c r="D167" s="167"/>
      <c r="E167" s="167"/>
      <c r="F167" s="167"/>
      <c r="G167" s="167" t="s">
        <v>790</v>
      </c>
      <c r="H167" s="167" t="s">
        <v>801</v>
      </c>
      <c r="I167" s="51" t="s">
        <v>914</v>
      </c>
      <c r="J167" s="51" t="s">
        <v>829</v>
      </c>
      <c r="K167" s="51" t="s">
        <v>869</v>
      </c>
      <c r="L167" s="74" t="str">
        <f t="shared" si="4"/>
        <v>00 0  0</v>
      </c>
      <c r="M167" s="73" t="str">
        <f t="shared" si="5"/>
        <v>00 0</v>
      </c>
      <c r="N167" s="77"/>
      <c r="O167" s="51"/>
      <c r="P167" s="51"/>
      <c r="Q167" s="51"/>
      <c r="R167" s="51"/>
      <c r="S167" s="52"/>
      <c r="T167" s="51"/>
      <c r="U167" s="68"/>
      <c r="V167" s="51"/>
      <c r="W167" s="51"/>
      <c r="X167" s="67"/>
      <c r="Y167" s="51"/>
      <c r="Z167" s="51"/>
      <c r="AA167" s="67"/>
      <c r="AB167" s="51"/>
      <c r="AC167" s="69"/>
      <c r="AD167" s="51"/>
      <c r="AE167" s="51"/>
      <c r="AF167" s="51"/>
      <c r="AG167" s="51"/>
      <c r="AH167" s="51"/>
      <c r="AI167" s="51"/>
      <c r="AJ167" s="51"/>
      <c r="AK167" s="69"/>
      <c r="AL167" s="51"/>
      <c r="AM167" s="51"/>
      <c r="AN167" s="51"/>
      <c r="AO167" s="51"/>
      <c r="AP167" s="51"/>
      <c r="AQ167" s="51"/>
      <c r="AR167" s="51"/>
      <c r="AS167" s="69"/>
      <c r="AT167" s="51"/>
      <c r="AU167" s="51"/>
      <c r="AV167" s="51"/>
      <c r="AW167" s="51"/>
      <c r="AX167" s="51"/>
      <c r="AY167" s="51"/>
      <c r="AZ167" s="51"/>
      <c r="BA167" s="69"/>
      <c r="BB167" s="51"/>
      <c r="BC167" s="51"/>
      <c r="BD167" s="51"/>
      <c r="BE167" s="51"/>
      <c r="BF167" s="51"/>
      <c r="BG167" s="51"/>
      <c r="BH167" s="51"/>
      <c r="BI167" s="69"/>
      <c r="BJ167" s="51"/>
      <c r="BK167" s="51"/>
      <c r="BL167" s="51"/>
      <c r="BM167" s="51"/>
      <c r="BN167" s="51"/>
      <c r="BO167" s="51"/>
      <c r="BP167" s="51"/>
      <c r="BQ167" s="56"/>
      <c r="BR167" s="172"/>
      <c r="BS167" s="51"/>
      <c r="BT167" s="174"/>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c r="CY167" s="51"/>
      <c r="CZ167" s="51"/>
      <c r="DA167" s="51"/>
      <c r="DB167" s="51"/>
      <c r="DC167" s="51"/>
      <c r="DD167" s="51"/>
      <c r="DE167" s="51"/>
      <c r="DF167" s="51"/>
      <c r="DG167" s="51"/>
      <c r="DH167" s="51"/>
      <c r="DI167" s="51"/>
      <c r="DJ167" s="51"/>
      <c r="DK167" s="51"/>
    </row>
    <row r="168" spans="1:115" s="50" customFormat="1" x14ac:dyDescent="0.3">
      <c r="A168" s="163"/>
      <c r="B168" s="165"/>
      <c r="C168" s="167"/>
      <c r="D168" s="167"/>
      <c r="E168" s="167"/>
      <c r="F168" s="167"/>
      <c r="G168" s="167"/>
      <c r="H168" s="167"/>
      <c r="I168" s="51" t="s">
        <v>792</v>
      </c>
      <c r="J168" s="51" t="s">
        <v>829</v>
      </c>
      <c r="K168" s="51" t="s">
        <v>869</v>
      </c>
      <c r="L168" s="74" t="str">
        <f t="shared" si="4"/>
        <v>00 0  0</v>
      </c>
      <c r="M168" s="73" t="str">
        <f t="shared" si="5"/>
        <v>00 0</v>
      </c>
      <c r="N168" s="77"/>
      <c r="O168" s="51"/>
      <c r="P168" s="51"/>
      <c r="Q168" s="51"/>
      <c r="R168" s="51"/>
      <c r="S168" s="52"/>
      <c r="T168" s="51"/>
      <c r="U168" s="68"/>
      <c r="V168" s="51"/>
      <c r="W168" s="51"/>
      <c r="X168" s="67"/>
      <c r="Y168" s="51"/>
      <c r="Z168" s="51"/>
      <c r="AA168" s="67"/>
      <c r="AB168" s="51"/>
      <c r="AC168" s="69"/>
      <c r="AD168" s="51"/>
      <c r="AE168" s="51"/>
      <c r="AF168" s="51"/>
      <c r="AG168" s="51"/>
      <c r="AH168" s="51"/>
      <c r="AI168" s="51"/>
      <c r="AJ168" s="51"/>
      <c r="AK168" s="69"/>
      <c r="AL168" s="51"/>
      <c r="AM168" s="51"/>
      <c r="AN168" s="51"/>
      <c r="AO168" s="51"/>
      <c r="AP168" s="51"/>
      <c r="AQ168" s="51"/>
      <c r="AR168" s="51"/>
      <c r="AS168" s="69"/>
      <c r="AT168" s="51"/>
      <c r="AU168" s="51"/>
      <c r="AV168" s="51"/>
      <c r="AW168" s="51"/>
      <c r="AX168" s="51"/>
      <c r="AY168" s="51"/>
      <c r="AZ168" s="51"/>
      <c r="BA168" s="69"/>
      <c r="BB168" s="51"/>
      <c r="BC168" s="51"/>
      <c r="BD168" s="51"/>
      <c r="BE168" s="51"/>
      <c r="BF168" s="51"/>
      <c r="BG168" s="51"/>
      <c r="BH168" s="51"/>
      <c r="BI168" s="69"/>
      <c r="BJ168" s="51"/>
      <c r="BK168" s="51"/>
      <c r="BL168" s="51"/>
      <c r="BM168" s="51"/>
      <c r="BN168" s="51"/>
      <c r="BO168" s="51"/>
      <c r="BP168" s="51"/>
      <c r="BQ168" s="56"/>
      <c r="BR168" s="172"/>
      <c r="BS168" s="51"/>
      <c r="BT168" s="174"/>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c r="CY168" s="51"/>
      <c r="CZ168" s="51"/>
      <c r="DA168" s="51"/>
      <c r="DB168" s="51"/>
      <c r="DC168" s="51"/>
      <c r="DD168" s="51"/>
      <c r="DE168" s="51"/>
      <c r="DF168" s="51"/>
      <c r="DG168" s="51"/>
      <c r="DH168" s="51"/>
      <c r="DI168" s="51"/>
      <c r="DJ168" s="51"/>
      <c r="DK168" s="51"/>
    </row>
    <row r="169" spans="1:115" s="50" customFormat="1" x14ac:dyDescent="0.3">
      <c r="A169" s="163"/>
      <c r="B169" s="165"/>
      <c r="C169" s="167"/>
      <c r="D169" s="167"/>
      <c r="E169" s="167"/>
      <c r="F169" s="167"/>
      <c r="G169" s="167"/>
      <c r="H169" s="167"/>
      <c r="I169" s="51" t="s">
        <v>922</v>
      </c>
      <c r="J169" s="51" t="s">
        <v>829</v>
      </c>
      <c r="K169" s="51" t="s">
        <v>869</v>
      </c>
      <c r="L169" s="74" t="str">
        <f t="shared" si="4"/>
        <v>00 0  0</v>
      </c>
      <c r="M169" s="73" t="str">
        <f t="shared" si="5"/>
        <v>00 0</v>
      </c>
      <c r="N169" s="77"/>
      <c r="O169" s="51"/>
      <c r="P169" s="51"/>
      <c r="Q169" s="51"/>
      <c r="R169" s="51"/>
      <c r="S169" s="52"/>
      <c r="T169" s="51"/>
      <c r="U169" s="68"/>
      <c r="V169" s="51"/>
      <c r="W169" s="51"/>
      <c r="X169" s="67"/>
      <c r="Y169" s="51"/>
      <c r="Z169" s="51"/>
      <c r="AA169" s="67"/>
      <c r="AB169" s="51"/>
      <c r="AC169" s="69"/>
      <c r="AD169" s="51"/>
      <c r="AE169" s="51"/>
      <c r="AF169" s="51"/>
      <c r="AG169" s="51"/>
      <c r="AH169" s="51"/>
      <c r="AI169" s="51"/>
      <c r="AJ169" s="51"/>
      <c r="AK169" s="69"/>
      <c r="AL169" s="51"/>
      <c r="AM169" s="51"/>
      <c r="AN169" s="51"/>
      <c r="AO169" s="51"/>
      <c r="AP169" s="51"/>
      <c r="AQ169" s="51"/>
      <c r="AR169" s="51"/>
      <c r="AS169" s="69"/>
      <c r="AT169" s="51"/>
      <c r="AU169" s="51"/>
      <c r="AV169" s="51"/>
      <c r="AW169" s="51"/>
      <c r="AX169" s="51"/>
      <c r="AY169" s="51"/>
      <c r="AZ169" s="51"/>
      <c r="BA169" s="69"/>
      <c r="BB169" s="51"/>
      <c r="BC169" s="51"/>
      <c r="BD169" s="51"/>
      <c r="BE169" s="51"/>
      <c r="BF169" s="51"/>
      <c r="BG169" s="51"/>
      <c r="BH169" s="51"/>
      <c r="BI169" s="69"/>
      <c r="BJ169" s="51"/>
      <c r="BK169" s="51"/>
      <c r="BL169" s="51"/>
      <c r="BM169" s="51"/>
      <c r="BN169" s="51"/>
      <c r="BO169" s="51"/>
      <c r="BP169" s="51"/>
      <c r="BQ169" s="56"/>
      <c r="BR169" s="172"/>
      <c r="BS169" s="51"/>
      <c r="BT169" s="174"/>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c r="CY169" s="51"/>
      <c r="CZ169" s="51"/>
      <c r="DA169" s="51"/>
      <c r="DB169" s="51"/>
      <c r="DC169" s="51"/>
      <c r="DD169" s="51"/>
      <c r="DE169" s="51"/>
      <c r="DF169" s="51"/>
      <c r="DG169" s="51"/>
      <c r="DH169" s="51"/>
      <c r="DI169" s="51"/>
      <c r="DJ169" s="51"/>
      <c r="DK169" s="51"/>
    </row>
    <row r="170" spans="1:115" s="50" customFormat="1" x14ac:dyDescent="0.3">
      <c r="A170" s="163"/>
      <c r="B170" s="165"/>
      <c r="C170" s="167"/>
      <c r="D170" s="167"/>
      <c r="E170" s="167"/>
      <c r="F170" s="167"/>
      <c r="G170" s="167"/>
      <c r="H170" s="167"/>
      <c r="I170" s="51" t="s">
        <v>915</v>
      </c>
      <c r="J170" s="51" t="s">
        <v>829</v>
      </c>
      <c r="K170" s="51" t="s">
        <v>869</v>
      </c>
      <c r="L170" s="74" t="str">
        <f t="shared" si="4"/>
        <v>00 0  0</v>
      </c>
      <c r="M170" s="73" t="str">
        <f t="shared" si="5"/>
        <v>00 0</v>
      </c>
      <c r="N170" s="77"/>
      <c r="O170" s="51"/>
      <c r="P170" s="51"/>
      <c r="Q170" s="51"/>
      <c r="R170" s="51"/>
      <c r="S170" s="52"/>
      <c r="T170" s="51"/>
      <c r="U170" s="68"/>
      <c r="V170" s="51"/>
      <c r="W170" s="51"/>
      <c r="X170" s="67"/>
      <c r="Y170" s="51"/>
      <c r="Z170" s="51"/>
      <c r="AA170" s="67"/>
      <c r="AB170" s="51"/>
      <c r="AC170" s="69"/>
      <c r="AD170" s="51"/>
      <c r="AE170" s="51"/>
      <c r="AF170" s="51"/>
      <c r="AG170" s="51"/>
      <c r="AH170" s="51"/>
      <c r="AI170" s="51"/>
      <c r="AJ170" s="51"/>
      <c r="AK170" s="69"/>
      <c r="AL170" s="51"/>
      <c r="AM170" s="51"/>
      <c r="AN170" s="51"/>
      <c r="AO170" s="51"/>
      <c r="AP170" s="51"/>
      <c r="AQ170" s="51"/>
      <c r="AR170" s="51"/>
      <c r="AS170" s="69"/>
      <c r="AT170" s="51"/>
      <c r="AU170" s="51"/>
      <c r="AV170" s="51"/>
      <c r="AW170" s="51"/>
      <c r="AX170" s="51"/>
      <c r="AY170" s="51"/>
      <c r="AZ170" s="51"/>
      <c r="BA170" s="69"/>
      <c r="BB170" s="51"/>
      <c r="BC170" s="51"/>
      <c r="BD170" s="51"/>
      <c r="BE170" s="51"/>
      <c r="BF170" s="51"/>
      <c r="BG170" s="51"/>
      <c r="BH170" s="51"/>
      <c r="BI170" s="69"/>
      <c r="BJ170" s="51"/>
      <c r="BK170" s="51"/>
      <c r="BL170" s="51"/>
      <c r="BM170" s="51"/>
      <c r="BN170" s="51"/>
      <c r="BO170" s="51"/>
      <c r="BP170" s="51"/>
      <c r="BQ170" s="56"/>
      <c r="BR170" s="172"/>
      <c r="BS170" s="51"/>
      <c r="BT170" s="174"/>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1"/>
      <c r="DH170" s="51"/>
      <c r="DI170" s="51"/>
      <c r="DJ170" s="51"/>
      <c r="DK170" s="51"/>
    </row>
    <row r="171" spans="1:115" s="50" customFormat="1" x14ac:dyDescent="0.3">
      <c r="A171" s="163"/>
      <c r="B171" s="165"/>
      <c r="C171" s="167"/>
      <c r="D171" s="167"/>
      <c r="E171" s="167"/>
      <c r="F171" s="167"/>
      <c r="G171" s="167"/>
      <c r="H171" s="167"/>
      <c r="I171" s="51" t="s">
        <v>930</v>
      </c>
      <c r="J171" s="51" t="s">
        <v>829</v>
      </c>
      <c r="K171" s="51" t="s">
        <v>869</v>
      </c>
      <c r="L171" s="74" t="str">
        <f t="shared" si="4"/>
        <v>00 0  0</v>
      </c>
      <c r="M171" s="73" t="str">
        <f t="shared" si="5"/>
        <v>00 0</v>
      </c>
      <c r="N171" s="77"/>
      <c r="O171" s="51"/>
      <c r="P171" s="51"/>
      <c r="Q171" s="51"/>
      <c r="R171" s="51"/>
      <c r="S171" s="52"/>
      <c r="T171" s="51"/>
      <c r="U171" s="68"/>
      <c r="V171" s="51"/>
      <c r="W171" s="51"/>
      <c r="X171" s="67"/>
      <c r="Y171" s="51"/>
      <c r="Z171" s="51"/>
      <c r="AA171" s="67"/>
      <c r="AB171" s="51"/>
      <c r="AC171" s="69"/>
      <c r="AD171" s="51"/>
      <c r="AE171" s="51"/>
      <c r="AF171" s="51"/>
      <c r="AG171" s="51"/>
      <c r="AH171" s="51"/>
      <c r="AI171" s="51"/>
      <c r="AJ171" s="51"/>
      <c r="AK171" s="69"/>
      <c r="AL171" s="51"/>
      <c r="AM171" s="51"/>
      <c r="AN171" s="51"/>
      <c r="AO171" s="51"/>
      <c r="AP171" s="51"/>
      <c r="AQ171" s="51"/>
      <c r="AR171" s="51"/>
      <c r="AS171" s="69"/>
      <c r="AT171" s="51"/>
      <c r="AU171" s="51"/>
      <c r="AV171" s="51"/>
      <c r="AW171" s="51"/>
      <c r="AX171" s="51"/>
      <c r="AY171" s="51"/>
      <c r="AZ171" s="51"/>
      <c r="BA171" s="69"/>
      <c r="BB171" s="51"/>
      <c r="BC171" s="51"/>
      <c r="BD171" s="51"/>
      <c r="BE171" s="51"/>
      <c r="BF171" s="51"/>
      <c r="BG171" s="51"/>
      <c r="BH171" s="51"/>
      <c r="BI171" s="69"/>
      <c r="BJ171" s="51"/>
      <c r="BK171" s="51"/>
      <c r="BL171" s="51"/>
      <c r="BM171" s="51"/>
      <c r="BN171" s="51"/>
      <c r="BO171" s="51"/>
      <c r="BP171" s="51"/>
      <c r="BQ171" s="56"/>
      <c r="BR171" s="172"/>
      <c r="BS171" s="51"/>
      <c r="BT171" s="174"/>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1"/>
      <c r="DH171" s="51"/>
      <c r="DI171" s="51"/>
      <c r="DJ171" s="51"/>
      <c r="DK171" s="51"/>
    </row>
    <row r="172" spans="1:115" s="50" customFormat="1" x14ac:dyDescent="0.3">
      <c r="A172" s="163"/>
      <c r="B172" s="165"/>
      <c r="C172" s="167"/>
      <c r="D172" s="167"/>
      <c r="E172" s="167"/>
      <c r="F172" s="167"/>
      <c r="G172" s="167"/>
      <c r="H172" s="167"/>
      <c r="I172" s="51" t="s">
        <v>931</v>
      </c>
      <c r="J172" s="51" t="s">
        <v>829</v>
      </c>
      <c r="K172" s="51" t="s">
        <v>869</v>
      </c>
      <c r="L172" s="74" t="str">
        <f t="shared" si="4"/>
        <v>00 0  0</v>
      </c>
      <c r="M172" s="73" t="str">
        <f t="shared" si="5"/>
        <v>00 0</v>
      </c>
      <c r="N172" s="77"/>
      <c r="O172" s="51"/>
      <c r="P172" s="51"/>
      <c r="Q172" s="51"/>
      <c r="R172" s="51"/>
      <c r="S172" s="52"/>
      <c r="T172" s="51"/>
      <c r="U172" s="68"/>
      <c r="V172" s="51"/>
      <c r="W172" s="51"/>
      <c r="X172" s="67"/>
      <c r="Y172" s="51"/>
      <c r="Z172" s="51"/>
      <c r="AA172" s="67"/>
      <c r="AB172" s="51"/>
      <c r="AC172" s="69"/>
      <c r="AD172" s="51"/>
      <c r="AE172" s="51"/>
      <c r="AF172" s="51"/>
      <c r="AG172" s="51"/>
      <c r="AH172" s="51"/>
      <c r="AI172" s="51"/>
      <c r="AJ172" s="51"/>
      <c r="AK172" s="69"/>
      <c r="AL172" s="51"/>
      <c r="AM172" s="51"/>
      <c r="AN172" s="51"/>
      <c r="AO172" s="51"/>
      <c r="AP172" s="51"/>
      <c r="AQ172" s="51"/>
      <c r="AR172" s="51"/>
      <c r="AS172" s="69"/>
      <c r="AT172" s="51"/>
      <c r="AU172" s="51"/>
      <c r="AV172" s="51"/>
      <c r="AW172" s="51"/>
      <c r="AX172" s="51"/>
      <c r="AY172" s="51"/>
      <c r="AZ172" s="51"/>
      <c r="BA172" s="69"/>
      <c r="BB172" s="51"/>
      <c r="BC172" s="51"/>
      <c r="BD172" s="51"/>
      <c r="BE172" s="51"/>
      <c r="BF172" s="51"/>
      <c r="BG172" s="51"/>
      <c r="BH172" s="51"/>
      <c r="BI172" s="69"/>
      <c r="BJ172" s="51"/>
      <c r="BK172" s="51"/>
      <c r="BL172" s="51"/>
      <c r="BM172" s="51"/>
      <c r="BN172" s="51"/>
      <c r="BO172" s="51"/>
      <c r="BP172" s="51"/>
      <c r="BQ172" s="56"/>
      <c r="BR172" s="172"/>
      <c r="BS172" s="51"/>
      <c r="BT172" s="174"/>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1"/>
      <c r="DH172" s="51"/>
      <c r="DI172" s="51"/>
      <c r="DJ172" s="51"/>
      <c r="DK172" s="51"/>
    </row>
    <row r="173" spans="1:115" s="50" customFormat="1" x14ac:dyDescent="0.3">
      <c r="A173" s="163"/>
      <c r="B173" s="165"/>
      <c r="C173" s="167"/>
      <c r="D173" s="167"/>
      <c r="E173" s="167"/>
      <c r="F173" s="167"/>
      <c r="G173" s="167"/>
      <c r="H173" s="167"/>
      <c r="I173" s="51" t="s">
        <v>932</v>
      </c>
      <c r="J173" s="51" t="s">
        <v>829</v>
      </c>
      <c r="K173" s="51" t="s">
        <v>869</v>
      </c>
      <c r="L173" s="74" t="str">
        <f t="shared" si="4"/>
        <v>00 0  0</v>
      </c>
      <c r="M173" s="73" t="str">
        <f t="shared" si="5"/>
        <v>00 0</v>
      </c>
      <c r="N173" s="77"/>
      <c r="O173" s="51"/>
      <c r="P173" s="51"/>
      <c r="Q173" s="51"/>
      <c r="R173" s="51"/>
      <c r="S173" s="52"/>
      <c r="T173" s="51"/>
      <c r="U173" s="68"/>
      <c r="V173" s="51"/>
      <c r="W173" s="51"/>
      <c r="X173" s="67"/>
      <c r="Y173" s="51"/>
      <c r="Z173" s="51"/>
      <c r="AA173" s="67"/>
      <c r="AB173" s="51"/>
      <c r="AC173" s="69"/>
      <c r="AD173" s="51"/>
      <c r="AE173" s="51"/>
      <c r="AF173" s="51"/>
      <c r="AG173" s="51"/>
      <c r="AH173" s="51"/>
      <c r="AI173" s="51"/>
      <c r="AJ173" s="51"/>
      <c r="AK173" s="69"/>
      <c r="AL173" s="51"/>
      <c r="AM173" s="51"/>
      <c r="AN173" s="51"/>
      <c r="AO173" s="51"/>
      <c r="AP173" s="51"/>
      <c r="AQ173" s="51"/>
      <c r="AR173" s="51"/>
      <c r="AS173" s="69"/>
      <c r="AT173" s="51"/>
      <c r="AU173" s="51"/>
      <c r="AV173" s="51"/>
      <c r="AW173" s="51"/>
      <c r="AX173" s="51"/>
      <c r="AY173" s="51"/>
      <c r="AZ173" s="51"/>
      <c r="BA173" s="69"/>
      <c r="BB173" s="51"/>
      <c r="BC173" s="51"/>
      <c r="BD173" s="51"/>
      <c r="BE173" s="51"/>
      <c r="BF173" s="51"/>
      <c r="BG173" s="51"/>
      <c r="BH173" s="51"/>
      <c r="BI173" s="69"/>
      <c r="BJ173" s="51"/>
      <c r="BK173" s="51"/>
      <c r="BL173" s="51"/>
      <c r="BM173" s="51"/>
      <c r="BN173" s="51"/>
      <c r="BO173" s="51"/>
      <c r="BP173" s="51"/>
      <c r="BQ173" s="56"/>
      <c r="BR173" s="172"/>
      <c r="BS173" s="51"/>
      <c r="BT173" s="174"/>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1"/>
      <c r="DH173" s="51"/>
      <c r="DI173" s="51"/>
      <c r="DJ173" s="51"/>
      <c r="DK173" s="51"/>
    </row>
    <row r="174" spans="1:115" s="50" customFormat="1" x14ac:dyDescent="0.3">
      <c r="A174" s="163" t="s">
        <v>515</v>
      </c>
      <c r="B174" s="165"/>
      <c r="C174" s="167"/>
      <c r="D174" s="167"/>
      <c r="E174" s="167"/>
      <c r="F174" s="167">
        <v>16</v>
      </c>
      <c r="G174" s="167" t="s">
        <v>788</v>
      </c>
      <c r="H174" s="167" t="s">
        <v>800</v>
      </c>
      <c r="I174" s="51" t="s">
        <v>789</v>
      </c>
      <c r="J174" s="51" t="s">
        <v>829</v>
      </c>
      <c r="K174" s="51" t="s">
        <v>869</v>
      </c>
      <c r="L174" s="74" t="str">
        <f t="shared" si="4"/>
        <v>00 0  0</v>
      </c>
      <c r="M174" s="73" t="str">
        <f t="shared" si="5"/>
        <v>00 0</v>
      </c>
      <c r="N174" s="77"/>
      <c r="O174" s="51"/>
      <c r="P174" s="51"/>
      <c r="Q174" s="51"/>
      <c r="R174" s="51"/>
      <c r="S174" s="52"/>
      <c r="T174" s="51"/>
      <c r="U174" s="68"/>
      <c r="V174" s="51"/>
      <c r="W174" s="51"/>
      <c r="X174" s="67"/>
      <c r="Y174" s="51"/>
      <c r="Z174" s="51"/>
      <c r="AA174" s="67"/>
      <c r="AB174" s="51"/>
      <c r="AC174" s="69"/>
      <c r="AD174" s="51"/>
      <c r="AE174" s="51"/>
      <c r="AF174" s="51"/>
      <c r="AG174" s="51"/>
      <c r="AH174" s="51"/>
      <c r="AI174" s="51"/>
      <c r="AJ174" s="51"/>
      <c r="AK174" s="69"/>
      <c r="AL174" s="51"/>
      <c r="AM174" s="51"/>
      <c r="AN174" s="51"/>
      <c r="AO174" s="51"/>
      <c r="AP174" s="51"/>
      <c r="AQ174" s="51"/>
      <c r="AR174" s="51"/>
      <c r="AS174" s="69"/>
      <c r="AT174" s="51"/>
      <c r="AU174" s="51"/>
      <c r="AV174" s="51"/>
      <c r="AW174" s="51"/>
      <c r="AX174" s="51"/>
      <c r="AY174" s="51"/>
      <c r="AZ174" s="51"/>
      <c r="BA174" s="69"/>
      <c r="BB174" s="51"/>
      <c r="BC174" s="51"/>
      <c r="BD174" s="51"/>
      <c r="BE174" s="51"/>
      <c r="BF174" s="51"/>
      <c r="BG174" s="51"/>
      <c r="BH174" s="51"/>
      <c r="BI174" s="69"/>
      <c r="BJ174" s="51"/>
      <c r="BK174" s="51"/>
      <c r="BL174" s="51"/>
      <c r="BM174" s="51"/>
      <c r="BN174" s="51"/>
      <c r="BO174" s="51"/>
      <c r="BP174" s="51"/>
      <c r="BQ174" s="56"/>
      <c r="BR174" s="172"/>
      <c r="BS174" s="51"/>
      <c r="BT174" s="174"/>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1"/>
      <c r="DH174" s="51"/>
      <c r="DI174" s="51"/>
      <c r="DJ174" s="51"/>
      <c r="DK174" s="51"/>
    </row>
    <row r="175" spans="1:115" s="50" customFormat="1" x14ac:dyDescent="0.3">
      <c r="A175" s="163"/>
      <c r="B175" s="165"/>
      <c r="C175" s="167"/>
      <c r="D175" s="167"/>
      <c r="E175" s="167"/>
      <c r="F175" s="167"/>
      <c r="G175" s="167"/>
      <c r="H175" s="167"/>
      <c r="I175" s="51" t="s">
        <v>788</v>
      </c>
      <c r="J175" s="51" t="s">
        <v>829</v>
      </c>
      <c r="K175" s="51" t="s">
        <v>869</v>
      </c>
      <c r="L175" s="74" t="str">
        <f t="shared" si="4"/>
        <v>00 0  0</v>
      </c>
      <c r="M175" s="73" t="str">
        <f t="shared" si="5"/>
        <v>00 0</v>
      </c>
      <c r="N175" s="77"/>
      <c r="O175" s="51"/>
      <c r="P175" s="51"/>
      <c r="Q175" s="51"/>
      <c r="R175" s="51"/>
      <c r="S175" s="52"/>
      <c r="T175" s="51"/>
      <c r="U175" s="68"/>
      <c r="V175" s="51"/>
      <c r="W175" s="51"/>
      <c r="X175" s="67"/>
      <c r="Y175" s="51"/>
      <c r="Z175" s="51"/>
      <c r="AA175" s="67"/>
      <c r="AB175" s="51"/>
      <c r="AC175" s="69"/>
      <c r="AD175" s="51"/>
      <c r="AE175" s="51"/>
      <c r="AF175" s="51"/>
      <c r="AG175" s="51"/>
      <c r="AH175" s="51"/>
      <c r="AI175" s="51"/>
      <c r="AJ175" s="51"/>
      <c r="AK175" s="69"/>
      <c r="AL175" s="51"/>
      <c r="AM175" s="51"/>
      <c r="AN175" s="51"/>
      <c r="AO175" s="51"/>
      <c r="AP175" s="51"/>
      <c r="AQ175" s="51"/>
      <c r="AR175" s="51"/>
      <c r="AS175" s="69"/>
      <c r="AT175" s="51"/>
      <c r="AU175" s="51"/>
      <c r="AV175" s="51"/>
      <c r="AW175" s="51"/>
      <c r="AX175" s="51"/>
      <c r="AY175" s="51"/>
      <c r="AZ175" s="51"/>
      <c r="BA175" s="69"/>
      <c r="BB175" s="51"/>
      <c r="BC175" s="51"/>
      <c r="BD175" s="51"/>
      <c r="BE175" s="51"/>
      <c r="BF175" s="51"/>
      <c r="BG175" s="51"/>
      <c r="BH175" s="51"/>
      <c r="BI175" s="69"/>
      <c r="BJ175" s="51"/>
      <c r="BK175" s="51"/>
      <c r="BL175" s="51"/>
      <c r="BM175" s="51"/>
      <c r="BN175" s="51"/>
      <c r="BO175" s="51"/>
      <c r="BP175" s="51"/>
      <c r="BQ175" s="56"/>
      <c r="BR175" s="172"/>
      <c r="BS175" s="51"/>
      <c r="BT175" s="174"/>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c r="CY175" s="51"/>
      <c r="CZ175" s="51"/>
      <c r="DA175" s="51"/>
      <c r="DB175" s="51"/>
      <c r="DC175" s="51"/>
      <c r="DD175" s="51"/>
      <c r="DE175" s="51"/>
      <c r="DF175" s="51"/>
      <c r="DG175" s="51"/>
      <c r="DH175" s="51"/>
      <c r="DI175" s="51"/>
      <c r="DJ175" s="51"/>
      <c r="DK175" s="51"/>
    </row>
    <row r="176" spans="1:115" s="50" customFormat="1" x14ac:dyDescent="0.3">
      <c r="A176" s="163"/>
      <c r="B176" s="165"/>
      <c r="C176" s="167"/>
      <c r="D176" s="167"/>
      <c r="E176" s="167"/>
      <c r="F176" s="167"/>
      <c r="G176" s="167"/>
      <c r="H176" s="167"/>
      <c r="I176" s="51" t="s">
        <v>914</v>
      </c>
      <c r="J176" s="51" t="s">
        <v>829</v>
      </c>
      <c r="K176" s="51" t="s">
        <v>869</v>
      </c>
      <c r="L176" s="74" t="str">
        <f t="shared" si="4"/>
        <v>00 0  0</v>
      </c>
      <c r="M176" s="73" t="str">
        <f t="shared" si="5"/>
        <v>00 0</v>
      </c>
      <c r="N176" s="77"/>
      <c r="O176" s="51"/>
      <c r="P176" s="51"/>
      <c r="Q176" s="51"/>
      <c r="R176" s="51"/>
      <c r="S176" s="52"/>
      <c r="T176" s="51"/>
      <c r="U176" s="68"/>
      <c r="V176" s="51"/>
      <c r="W176" s="51"/>
      <c r="X176" s="67"/>
      <c r="Y176" s="51"/>
      <c r="Z176" s="51"/>
      <c r="AA176" s="67"/>
      <c r="AB176" s="51"/>
      <c r="AC176" s="69"/>
      <c r="AD176" s="51"/>
      <c r="AE176" s="51"/>
      <c r="AF176" s="51"/>
      <c r="AG176" s="51"/>
      <c r="AH176" s="51"/>
      <c r="AI176" s="51"/>
      <c r="AJ176" s="51"/>
      <c r="AK176" s="69"/>
      <c r="AL176" s="51"/>
      <c r="AM176" s="51"/>
      <c r="AN176" s="51"/>
      <c r="AO176" s="51"/>
      <c r="AP176" s="51"/>
      <c r="AQ176" s="51"/>
      <c r="AR176" s="51"/>
      <c r="AS176" s="69"/>
      <c r="AT176" s="51"/>
      <c r="AU176" s="51"/>
      <c r="AV176" s="51"/>
      <c r="AW176" s="51"/>
      <c r="AX176" s="51"/>
      <c r="AY176" s="51"/>
      <c r="AZ176" s="51"/>
      <c r="BA176" s="69"/>
      <c r="BB176" s="51"/>
      <c r="BC176" s="51"/>
      <c r="BD176" s="51"/>
      <c r="BE176" s="51"/>
      <c r="BF176" s="51"/>
      <c r="BG176" s="51"/>
      <c r="BH176" s="51"/>
      <c r="BI176" s="69"/>
      <c r="BJ176" s="51"/>
      <c r="BK176" s="51"/>
      <c r="BL176" s="51"/>
      <c r="BM176" s="51"/>
      <c r="BN176" s="51"/>
      <c r="BO176" s="51"/>
      <c r="BP176" s="51"/>
      <c r="BQ176" s="56"/>
      <c r="BR176" s="172"/>
      <c r="BS176" s="51"/>
      <c r="BT176" s="174"/>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1"/>
      <c r="DH176" s="51"/>
      <c r="DI176" s="51"/>
      <c r="DJ176" s="51"/>
      <c r="DK176" s="51"/>
    </row>
    <row r="177" spans="1:115" s="50" customFormat="1" x14ac:dyDescent="0.3">
      <c r="A177" s="163"/>
      <c r="B177" s="165"/>
      <c r="C177" s="167"/>
      <c r="D177" s="167"/>
      <c r="E177" s="167"/>
      <c r="F177" s="167"/>
      <c r="G177" s="167"/>
      <c r="H177" s="167"/>
      <c r="I177" s="51" t="s">
        <v>792</v>
      </c>
      <c r="J177" s="51" t="s">
        <v>868</v>
      </c>
      <c r="K177" s="51" t="s">
        <v>869</v>
      </c>
      <c r="L177" s="74" t="str">
        <f t="shared" si="4"/>
        <v>00 0  0</v>
      </c>
      <c r="M177" s="73" t="str">
        <f t="shared" si="5"/>
        <v>00 0</v>
      </c>
      <c r="N177" s="77"/>
      <c r="O177" s="51"/>
      <c r="P177" s="51"/>
      <c r="Q177" s="51"/>
      <c r="R177" s="51"/>
      <c r="S177" s="52"/>
      <c r="T177" s="51"/>
      <c r="U177" s="68"/>
      <c r="V177" s="51"/>
      <c r="W177" s="51"/>
      <c r="X177" s="67"/>
      <c r="Y177" s="51"/>
      <c r="Z177" s="51"/>
      <c r="AA177" s="67"/>
      <c r="AB177" s="51"/>
      <c r="AC177" s="69"/>
      <c r="AD177" s="51"/>
      <c r="AE177" s="51"/>
      <c r="AF177" s="51"/>
      <c r="AG177" s="51"/>
      <c r="AH177" s="51"/>
      <c r="AI177" s="51"/>
      <c r="AJ177" s="51"/>
      <c r="AK177" s="69"/>
      <c r="AL177" s="51"/>
      <c r="AM177" s="51"/>
      <c r="AN177" s="51"/>
      <c r="AO177" s="51"/>
      <c r="AP177" s="51"/>
      <c r="AQ177" s="51"/>
      <c r="AR177" s="51"/>
      <c r="AS177" s="69"/>
      <c r="AT177" s="51"/>
      <c r="AU177" s="51"/>
      <c r="AV177" s="51"/>
      <c r="AW177" s="51"/>
      <c r="AX177" s="51"/>
      <c r="AY177" s="51"/>
      <c r="AZ177" s="51"/>
      <c r="BA177" s="69"/>
      <c r="BB177" s="51"/>
      <c r="BC177" s="51"/>
      <c r="BD177" s="51"/>
      <c r="BE177" s="51"/>
      <c r="BF177" s="51"/>
      <c r="BG177" s="51"/>
      <c r="BH177" s="51"/>
      <c r="BI177" s="69"/>
      <c r="BJ177" s="51"/>
      <c r="BK177" s="51"/>
      <c r="BL177" s="51"/>
      <c r="BM177" s="51"/>
      <c r="BN177" s="51"/>
      <c r="BO177" s="51"/>
      <c r="BP177" s="51"/>
      <c r="BQ177" s="56"/>
      <c r="BR177" s="172"/>
      <c r="BS177" s="51"/>
      <c r="BT177" s="174"/>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1"/>
      <c r="DH177" s="51"/>
      <c r="DI177" s="51"/>
      <c r="DJ177" s="51"/>
      <c r="DK177" s="51"/>
    </row>
    <row r="178" spans="1:115" s="50" customFormat="1" x14ac:dyDescent="0.3">
      <c r="A178" s="163"/>
      <c r="B178" s="165"/>
      <c r="C178" s="167"/>
      <c r="D178" s="167"/>
      <c r="E178" s="167"/>
      <c r="F178" s="167"/>
      <c r="G178" s="167"/>
      <c r="H178" s="167"/>
      <c r="I178" s="51" t="s">
        <v>922</v>
      </c>
      <c r="J178" s="51" t="s">
        <v>829</v>
      </c>
      <c r="K178" s="51" t="s">
        <v>869</v>
      </c>
      <c r="L178" s="74" t="str">
        <f t="shared" si="4"/>
        <v>00 0  0</v>
      </c>
      <c r="M178" s="73" t="str">
        <f t="shared" si="5"/>
        <v>00 0</v>
      </c>
      <c r="N178" s="77"/>
      <c r="O178" s="51"/>
      <c r="P178" s="51"/>
      <c r="Q178" s="51"/>
      <c r="R178" s="51"/>
      <c r="S178" s="52"/>
      <c r="T178" s="51"/>
      <c r="U178" s="68"/>
      <c r="V178" s="51"/>
      <c r="W178" s="51"/>
      <c r="X178" s="67"/>
      <c r="Y178" s="51"/>
      <c r="Z178" s="51"/>
      <c r="AA178" s="67"/>
      <c r="AB178" s="51"/>
      <c r="AC178" s="69"/>
      <c r="AD178" s="51"/>
      <c r="AE178" s="51"/>
      <c r="AF178" s="51"/>
      <c r="AG178" s="51"/>
      <c r="AH178" s="51"/>
      <c r="AI178" s="51"/>
      <c r="AJ178" s="51"/>
      <c r="AK178" s="69"/>
      <c r="AL178" s="51"/>
      <c r="AM178" s="51"/>
      <c r="AN178" s="51"/>
      <c r="AO178" s="51"/>
      <c r="AP178" s="51"/>
      <c r="AQ178" s="51"/>
      <c r="AR178" s="51"/>
      <c r="AS178" s="69"/>
      <c r="AT178" s="51"/>
      <c r="AU178" s="51"/>
      <c r="AV178" s="51"/>
      <c r="AW178" s="51"/>
      <c r="AX178" s="51"/>
      <c r="AY178" s="51"/>
      <c r="AZ178" s="51"/>
      <c r="BA178" s="69"/>
      <c r="BB178" s="51"/>
      <c r="BC178" s="51"/>
      <c r="BD178" s="51"/>
      <c r="BE178" s="51"/>
      <c r="BF178" s="51"/>
      <c r="BG178" s="51"/>
      <c r="BH178" s="51"/>
      <c r="BI178" s="69"/>
      <c r="BJ178" s="51"/>
      <c r="BK178" s="51"/>
      <c r="BL178" s="51"/>
      <c r="BM178" s="51"/>
      <c r="BN178" s="51"/>
      <c r="BO178" s="51"/>
      <c r="BP178" s="51"/>
      <c r="BQ178" s="56"/>
      <c r="BR178" s="172"/>
      <c r="BS178" s="51"/>
      <c r="BT178" s="174"/>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c r="CY178" s="51"/>
      <c r="CZ178" s="51"/>
      <c r="DA178" s="51"/>
      <c r="DB178" s="51"/>
      <c r="DC178" s="51"/>
      <c r="DD178" s="51"/>
      <c r="DE178" s="51"/>
      <c r="DF178" s="51"/>
      <c r="DG178" s="51"/>
      <c r="DH178" s="51"/>
      <c r="DI178" s="51"/>
      <c r="DJ178" s="51"/>
      <c r="DK178" s="51"/>
    </row>
    <row r="179" spans="1:115" s="50" customFormat="1" x14ac:dyDescent="0.3">
      <c r="A179" s="163"/>
      <c r="B179" s="165"/>
      <c r="C179" s="167"/>
      <c r="D179" s="167"/>
      <c r="E179" s="167"/>
      <c r="F179" s="167"/>
      <c r="G179" s="167"/>
      <c r="H179" s="167"/>
      <c r="I179" s="51" t="s">
        <v>915</v>
      </c>
      <c r="J179" s="51" t="s">
        <v>868</v>
      </c>
      <c r="K179" s="51" t="s">
        <v>869</v>
      </c>
      <c r="L179" s="74" t="str">
        <f t="shared" si="4"/>
        <v>00 0  0</v>
      </c>
      <c r="M179" s="73" t="str">
        <f t="shared" si="5"/>
        <v>00 0</v>
      </c>
      <c r="N179" s="77"/>
      <c r="O179" s="51"/>
      <c r="P179" s="51"/>
      <c r="Q179" s="51"/>
      <c r="R179" s="51"/>
      <c r="S179" s="52"/>
      <c r="T179" s="51"/>
      <c r="U179" s="68"/>
      <c r="V179" s="51"/>
      <c r="W179" s="51"/>
      <c r="X179" s="67"/>
      <c r="Y179" s="51"/>
      <c r="Z179" s="51"/>
      <c r="AA179" s="67"/>
      <c r="AB179" s="51"/>
      <c r="AC179" s="69"/>
      <c r="AD179" s="51"/>
      <c r="AE179" s="51"/>
      <c r="AF179" s="51"/>
      <c r="AG179" s="51"/>
      <c r="AH179" s="51"/>
      <c r="AI179" s="51"/>
      <c r="AJ179" s="51"/>
      <c r="AK179" s="69"/>
      <c r="AL179" s="51"/>
      <c r="AM179" s="51"/>
      <c r="AN179" s="51"/>
      <c r="AO179" s="51"/>
      <c r="AP179" s="51"/>
      <c r="AQ179" s="51"/>
      <c r="AR179" s="51"/>
      <c r="AS179" s="69"/>
      <c r="AT179" s="51"/>
      <c r="AU179" s="51"/>
      <c r="AV179" s="51"/>
      <c r="AW179" s="51"/>
      <c r="AX179" s="51"/>
      <c r="AY179" s="51"/>
      <c r="AZ179" s="51"/>
      <c r="BA179" s="69"/>
      <c r="BB179" s="51"/>
      <c r="BC179" s="51"/>
      <c r="BD179" s="51"/>
      <c r="BE179" s="51"/>
      <c r="BF179" s="51"/>
      <c r="BG179" s="51"/>
      <c r="BH179" s="51"/>
      <c r="BI179" s="69"/>
      <c r="BJ179" s="51"/>
      <c r="BK179" s="51"/>
      <c r="BL179" s="51"/>
      <c r="BM179" s="51"/>
      <c r="BN179" s="51"/>
      <c r="BO179" s="51"/>
      <c r="BP179" s="51"/>
      <c r="BQ179" s="56"/>
      <c r="BR179" s="172"/>
      <c r="BS179" s="51"/>
      <c r="BT179" s="174"/>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c r="CY179" s="51"/>
      <c r="CZ179" s="51"/>
      <c r="DA179" s="51"/>
      <c r="DB179" s="51"/>
      <c r="DC179" s="51"/>
      <c r="DD179" s="51"/>
      <c r="DE179" s="51"/>
      <c r="DF179" s="51"/>
      <c r="DG179" s="51"/>
      <c r="DH179" s="51"/>
      <c r="DI179" s="51"/>
      <c r="DJ179" s="51"/>
      <c r="DK179" s="51"/>
    </row>
    <row r="180" spans="1:115" s="50" customFormat="1" x14ac:dyDescent="0.3">
      <c r="A180" s="163"/>
      <c r="B180" s="165"/>
      <c r="C180" s="167"/>
      <c r="D180" s="167"/>
      <c r="E180" s="167"/>
      <c r="F180" s="167"/>
      <c r="G180" s="167"/>
      <c r="H180" s="167"/>
      <c r="I180" s="51" t="s">
        <v>930</v>
      </c>
      <c r="J180" s="51" t="s">
        <v>829</v>
      </c>
      <c r="K180" s="51" t="s">
        <v>869</v>
      </c>
      <c r="L180" s="74" t="str">
        <f t="shared" si="4"/>
        <v>00 0  0</v>
      </c>
      <c r="M180" s="73" t="str">
        <f t="shared" si="5"/>
        <v>00 0</v>
      </c>
      <c r="N180" s="77"/>
      <c r="O180" s="51"/>
      <c r="P180" s="51"/>
      <c r="Q180" s="51"/>
      <c r="R180" s="51"/>
      <c r="S180" s="52"/>
      <c r="T180" s="51"/>
      <c r="U180" s="68"/>
      <c r="V180" s="51"/>
      <c r="W180" s="51"/>
      <c r="X180" s="67"/>
      <c r="Y180" s="51"/>
      <c r="Z180" s="51"/>
      <c r="AA180" s="67"/>
      <c r="AB180" s="51"/>
      <c r="AC180" s="69"/>
      <c r="AD180" s="51"/>
      <c r="AE180" s="51"/>
      <c r="AF180" s="51"/>
      <c r="AG180" s="51"/>
      <c r="AH180" s="51"/>
      <c r="AI180" s="51"/>
      <c r="AJ180" s="51"/>
      <c r="AK180" s="69"/>
      <c r="AL180" s="51"/>
      <c r="AM180" s="51"/>
      <c r="AN180" s="51"/>
      <c r="AO180" s="51"/>
      <c r="AP180" s="51"/>
      <c r="AQ180" s="51"/>
      <c r="AR180" s="51"/>
      <c r="AS180" s="69"/>
      <c r="AT180" s="51"/>
      <c r="AU180" s="51"/>
      <c r="AV180" s="51"/>
      <c r="AW180" s="51"/>
      <c r="AX180" s="51"/>
      <c r="AY180" s="51"/>
      <c r="AZ180" s="51"/>
      <c r="BA180" s="69"/>
      <c r="BB180" s="51"/>
      <c r="BC180" s="51"/>
      <c r="BD180" s="51"/>
      <c r="BE180" s="51"/>
      <c r="BF180" s="51"/>
      <c r="BG180" s="51"/>
      <c r="BH180" s="51"/>
      <c r="BI180" s="69"/>
      <c r="BJ180" s="51"/>
      <c r="BK180" s="51"/>
      <c r="BL180" s="51"/>
      <c r="BM180" s="51"/>
      <c r="BN180" s="51"/>
      <c r="BO180" s="51"/>
      <c r="BP180" s="51"/>
      <c r="BQ180" s="56"/>
      <c r="BR180" s="172"/>
      <c r="BS180" s="51"/>
      <c r="BT180" s="174"/>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1"/>
      <c r="DH180" s="51"/>
      <c r="DI180" s="51"/>
      <c r="DJ180" s="51"/>
      <c r="DK180" s="51"/>
    </row>
    <row r="181" spans="1:115" s="50" customFormat="1" x14ac:dyDescent="0.3">
      <c r="A181" s="163"/>
      <c r="B181" s="165"/>
      <c r="C181" s="167"/>
      <c r="D181" s="167"/>
      <c r="E181" s="167"/>
      <c r="F181" s="167"/>
      <c r="G181" s="167"/>
      <c r="H181" s="167"/>
      <c r="I181" s="51" t="s">
        <v>931</v>
      </c>
      <c r="J181" s="51" t="s">
        <v>868</v>
      </c>
      <c r="K181" s="51" t="s">
        <v>869</v>
      </c>
      <c r="L181" s="74" t="str">
        <f t="shared" si="4"/>
        <v>00 0  0</v>
      </c>
      <c r="M181" s="73" t="str">
        <f t="shared" si="5"/>
        <v>00 0</v>
      </c>
      <c r="N181" s="77"/>
      <c r="O181" s="51"/>
      <c r="P181" s="51"/>
      <c r="Q181" s="51"/>
      <c r="R181" s="51"/>
      <c r="S181" s="52"/>
      <c r="T181" s="51"/>
      <c r="U181" s="68"/>
      <c r="V181" s="51"/>
      <c r="W181" s="51"/>
      <c r="X181" s="67"/>
      <c r="Y181" s="51"/>
      <c r="Z181" s="51"/>
      <c r="AA181" s="67"/>
      <c r="AB181" s="51"/>
      <c r="AC181" s="69"/>
      <c r="AD181" s="51"/>
      <c r="AE181" s="51"/>
      <c r="AF181" s="51"/>
      <c r="AG181" s="51"/>
      <c r="AH181" s="51"/>
      <c r="AI181" s="51"/>
      <c r="AJ181" s="51"/>
      <c r="AK181" s="69"/>
      <c r="AL181" s="51"/>
      <c r="AM181" s="51"/>
      <c r="AN181" s="51"/>
      <c r="AO181" s="51"/>
      <c r="AP181" s="51"/>
      <c r="AQ181" s="51"/>
      <c r="AR181" s="51"/>
      <c r="AS181" s="69"/>
      <c r="AT181" s="51"/>
      <c r="AU181" s="51"/>
      <c r="AV181" s="51"/>
      <c r="AW181" s="51"/>
      <c r="AX181" s="51"/>
      <c r="AY181" s="51"/>
      <c r="AZ181" s="51"/>
      <c r="BA181" s="69"/>
      <c r="BB181" s="51"/>
      <c r="BC181" s="51"/>
      <c r="BD181" s="51"/>
      <c r="BE181" s="51"/>
      <c r="BF181" s="51"/>
      <c r="BG181" s="51"/>
      <c r="BH181" s="51"/>
      <c r="BI181" s="69"/>
      <c r="BJ181" s="51"/>
      <c r="BK181" s="51"/>
      <c r="BL181" s="51"/>
      <c r="BM181" s="51"/>
      <c r="BN181" s="51"/>
      <c r="BO181" s="51"/>
      <c r="BP181" s="51"/>
      <c r="BQ181" s="56"/>
      <c r="BR181" s="172"/>
      <c r="BS181" s="51"/>
      <c r="BT181" s="174"/>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c r="CY181" s="51"/>
      <c r="CZ181" s="51"/>
      <c r="DA181" s="51"/>
      <c r="DB181" s="51"/>
      <c r="DC181" s="51"/>
      <c r="DD181" s="51"/>
      <c r="DE181" s="51"/>
      <c r="DF181" s="51"/>
      <c r="DG181" s="51"/>
      <c r="DH181" s="51"/>
      <c r="DI181" s="51"/>
      <c r="DJ181" s="51"/>
      <c r="DK181" s="51"/>
    </row>
    <row r="182" spans="1:115" s="50" customFormat="1" x14ac:dyDescent="0.3">
      <c r="A182" s="163"/>
      <c r="B182" s="165"/>
      <c r="C182" s="167"/>
      <c r="D182" s="167"/>
      <c r="E182" s="167"/>
      <c r="F182" s="167"/>
      <c r="G182" s="167"/>
      <c r="H182" s="167"/>
      <c r="I182" s="51" t="s">
        <v>932</v>
      </c>
      <c r="J182" s="51" t="s">
        <v>868</v>
      </c>
      <c r="K182" s="51" t="s">
        <v>869</v>
      </c>
      <c r="L182" s="74" t="str">
        <f t="shared" si="4"/>
        <v>00 0  0</v>
      </c>
      <c r="M182" s="73" t="str">
        <f t="shared" si="5"/>
        <v>00 0</v>
      </c>
      <c r="N182" s="77"/>
      <c r="O182" s="51"/>
      <c r="P182" s="51"/>
      <c r="Q182" s="51"/>
      <c r="R182" s="51"/>
      <c r="S182" s="52"/>
      <c r="T182" s="51"/>
      <c r="U182" s="68"/>
      <c r="V182" s="51"/>
      <c r="W182" s="51"/>
      <c r="X182" s="67"/>
      <c r="Y182" s="51"/>
      <c r="Z182" s="51"/>
      <c r="AA182" s="67"/>
      <c r="AB182" s="51"/>
      <c r="AC182" s="69"/>
      <c r="AD182" s="51"/>
      <c r="AE182" s="51"/>
      <c r="AF182" s="51"/>
      <c r="AG182" s="51"/>
      <c r="AH182" s="51"/>
      <c r="AI182" s="51"/>
      <c r="AJ182" s="51"/>
      <c r="AK182" s="69"/>
      <c r="AL182" s="51"/>
      <c r="AM182" s="51"/>
      <c r="AN182" s="51"/>
      <c r="AO182" s="51"/>
      <c r="AP182" s="51"/>
      <c r="AQ182" s="51"/>
      <c r="AR182" s="51"/>
      <c r="AS182" s="69"/>
      <c r="AT182" s="51"/>
      <c r="AU182" s="51"/>
      <c r="AV182" s="51"/>
      <c r="AW182" s="51"/>
      <c r="AX182" s="51"/>
      <c r="AY182" s="51"/>
      <c r="AZ182" s="51"/>
      <c r="BA182" s="69"/>
      <c r="BB182" s="51"/>
      <c r="BC182" s="51"/>
      <c r="BD182" s="51"/>
      <c r="BE182" s="51"/>
      <c r="BF182" s="51"/>
      <c r="BG182" s="51"/>
      <c r="BH182" s="51"/>
      <c r="BI182" s="69"/>
      <c r="BJ182" s="51"/>
      <c r="BK182" s="51"/>
      <c r="BL182" s="51"/>
      <c r="BM182" s="51"/>
      <c r="BN182" s="51"/>
      <c r="BO182" s="51"/>
      <c r="BP182" s="51"/>
      <c r="BQ182" s="56"/>
      <c r="BR182" s="172"/>
      <c r="BS182" s="51"/>
      <c r="BT182" s="174"/>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c r="CY182" s="51"/>
      <c r="CZ182" s="51"/>
      <c r="DA182" s="51"/>
      <c r="DB182" s="51"/>
      <c r="DC182" s="51"/>
      <c r="DD182" s="51"/>
      <c r="DE182" s="51"/>
      <c r="DF182" s="51"/>
      <c r="DG182" s="51"/>
      <c r="DH182" s="51"/>
      <c r="DI182" s="51"/>
      <c r="DJ182" s="51"/>
      <c r="DK182" s="51"/>
    </row>
    <row r="183" spans="1:115" s="50" customFormat="1" x14ac:dyDescent="0.3">
      <c r="A183" s="163"/>
      <c r="B183" s="165"/>
      <c r="C183" s="167"/>
      <c r="D183" s="167"/>
      <c r="E183" s="167"/>
      <c r="F183" s="167"/>
      <c r="G183" s="167" t="s">
        <v>788</v>
      </c>
      <c r="H183" s="167" t="s">
        <v>801</v>
      </c>
      <c r="I183" s="51" t="s">
        <v>914</v>
      </c>
      <c r="J183" s="51" t="s">
        <v>829</v>
      </c>
      <c r="K183" s="51" t="s">
        <v>869</v>
      </c>
      <c r="L183" s="74" t="str">
        <f t="shared" si="4"/>
        <v>00 0  0</v>
      </c>
      <c r="M183" s="73" t="str">
        <f t="shared" si="5"/>
        <v>00 0</v>
      </c>
      <c r="N183" s="77"/>
      <c r="O183" s="51"/>
      <c r="P183" s="51"/>
      <c r="Q183" s="51"/>
      <c r="R183" s="51"/>
      <c r="S183" s="52"/>
      <c r="T183" s="51"/>
      <c r="U183" s="68"/>
      <c r="V183" s="51"/>
      <c r="W183" s="51"/>
      <c r="X183" s="67"/>
      <c r="Y183" s="51"/>
      <c r="Z183" s="51"/>
      <c r="AA183" s="67"/>
      <c r="AB183" s="51"/>
      <c r="AC183" s="69"/>
      <c r="AD183" s="51"/>
      <c r="AE183" s="51"/>
      <c r="AF183" s="51"/>
      <c r="AG183" s="51"/>
      <c r="AH183" s="51"/>
      <c r="AI183" s="51"/>
      <c r="AJ183" s="51"/>
      <c r="AK183" s="69"/>
      <c r="AL183" s="51"/>
      <c r="AM183" s="51"/>
      <c r="AN183" s="51"/>
      <c r="AO183" s="51"/>
      <c r="AP183" s="51"/>
      <c r="AQ183" s="51"/>
      <c r="AR183" s="51"/>
      <c r="AS183" s="69"/>
      <c r="AT183" s="51"/>
      <c r="AU183" s="51"/>
      <c r="AV183" s="51"/>
      <c r="AW183" s="51"/>
      <c r="AX183" s="51"/>
      <c r="AY183" s="51"/>
      <c r="AZ183" s="51"/>
      <c r="BA183" s="69"/>
      <c r="BB183" s="51"/>
      <c r="BC183" s="51"/>
      <c r="BD183" s="51"/>
      <c r="BE183" s="51"/>
      <c r="BF183" s="51"/>
      <c r="BG183" s="51"/>
      <c r="BH183" s="51"/>
      <c r="BI183" s="69"/>
      <c r="BJ183" s="51"/>
      <c r="BK183" s="51"/>
      <c r="BL183" s="51"/>
      <c r="BM183" s="51"/>
      <c r="BN183" s="51"/>
      <c r="BO183" s="51"/>
      <c r="BP183" s="51"/>
      <c r="BQ183" s="56"/>
      <c r="BR183" s="172"/>
      <c r="BS183" s="51"/>
      <c r="BT183" s="174"/>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1"/>
      <c r="DH183" s="51"/>
      <c r="DI183" s="51"/>
      <c r="DJ183" s="51"/>
      <c r="DK183" s="51"/>
    </row>
    <row r="184" spans="1:115" s="50" customFormat="1" x14ac:dyDescent="0.3">
      <c r="A184" s="163"/>
      <c r="B184" s="165"/>
      <c r="C184" s="167"/>
      <c r="D184" s="167"/>
      <c r="E184" s="167"/>
      <c r="F184" s="167"/>
      <c r="G184" s="167"/>
      <c r="H184" s="167"/>
      <c r="I184" s="51" t="s">
        <v>792</v>
      </c>
      <c r="J184" s="51" t="s">
        <v>829</v>
      </c>
      <c r="K184" s="51" t="s">
        <v>869</v>
      </c>
      <c r="L184" s="74" t="str">
        <f t="shared" si="4"/>
        <v>00 0  0</v>
      </c>
      <c r="M184" s="73" t="str">
        <f t="shared" si="5"/>
        <v>00 0</v>
      </c>
      <c r="N184" s="77"/>
      <c r="O184" s="51"/>
      <c r="P184" s="51"/>
      <c r="Q184" s="51"/>
      <c r="R184" s="51"/>
      <c r="S184" s="52"/>
      <c r="T184" s="51"/>
      <c r="U184" s="68"/>
      <c r="V184" s="51"/>
      <c r="W184" s="51"/>
      <c r="X184" s="67"/>
      <c r="Y184" s="51"/>
      <c r="Z184" s="51"/>
      <c r="AA184" s="67"/>
      <c r="AB184" s="51"/>
      <c r="AC184" s="69"/>
      <c r="AD184" s="51"/>
      <c r="AE184" s="51"/>
      <c r="AF184" s="51"/>
      <c r="AG184" s="51"/>
      <c r="AH184" s="51"/>
      <c r="AI184" s="51"/>
      <c r="AJ184" s="51"/>
      <c r="AK184" s="69"/>
      <c r="AL184" s="51"/>
      <c r="AM184" s="51"/>
      <c r="AN184" s="51"/>
      <c r="AO184" s="51"/>
      <c r="AP184" s="51"/>
      <c r="AQ184" s="51"/>
      <c r="AR184" s="51"/>
      <c r="AS184" s="69"/>
      <c r="AT184" s="51"/>
      <c r="AU184" s="51"/>
      <c r="AV184" s="51"/>
      <c r="AW184" s="51"/>
      <c r="AX184" s="51"/>
      <c r="AY184" s="51"/>
      <c r="AZ184" s="51"/>
      <c r="BA184" s="69"/>
      <c r="BB184" s="51"/>
      <c r="BC184" s="51"/>
      <c r="BD184" s="51"/>
      <c r="BE184" s="51"/>
      <c r="BF184" s="51"/>
      <c r="BG184" s="51"/>
      <c r="BH184" s="51"/>
      <c r="BI184" s="69"/>
      <c r="BJ184" s="51"/>
      <c r="BK184" s="51"/>
      <c r="BL184" s="51"/>
      <c r="BM184" s="51"/>
      <c r="BN184" s="51"/>
      <c r="BO184" s="51"/>
      <c r="BP184" s="51"/>
      <c r="BQ184" s="56"/>
      <c r="BR184" s="172"/>
      <c r="BS184" s="51"/>
      <c r="BT184" s="174"/>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c r="CY184" s="51"/>
      <c r="CZ184" s="51"/>
      <c r="DA184" s="51"/>
      <c r="DB184" s="51"/>
      <c r="DC184" s="51"/>
      <c r="DD184" s="51"/>
      <c r="DE184" s="51"/>
      <c r="DF184" s="51"/>
      <c r="DG184" s="51"/>
      <c r="DH184" s="51"/>
      <c r="DI184" s="51"/>
      <c r="DJ184" s="51"/>
      <c r="DK184" s="51"/>
    </row>
    <row r="185" spans="1:115" s="50" customFormat="1" x14ac:dyDescent="0.3">
      <c r="A185" s="163"/>
      <c r="B185" s="165"/>
      <c r="C185" s="167"/>
      <c r="D185" s="167"/>
      <c r="E185" s="167"/>
      <c r="F185" s="167"/>
      <c r="G185" s="167"/>
      <c r="H185" s="167"/>
      <c r="I185" s="51" t="s">
        <v>922</v>
      </c>
      <c r="J185" s="51" t="s">
        <v>829</v>
      </c>
      <c r="K185" s="51" t="s">
        <v>869</v>
      </c>
      <c r="L185" s="74" t="str">
        <f t="shared" si="4"/>
        <v>00 0  0</v>
      </c>
      <c r="M185" s="73" t="str">
        <f t="shared" si="5"/>
        <v>00 0</v>
      </c>
      <c r="N185" s="77"/>
      <c r="O185" s="51"/>
      <c r="P185" s="51"/>
      <c r="Q185" s="51"/>
      <c r="R185" s="51"/>
      <c r="S185" s="52"/>
      <c r="T185" s="51"/>
      <c r="U185" s="68"/>
      <c r="V185" s="51"/>
      <c r="W185" s="51"/>
      <c r="X185" s="67"/>
      <c r="Y185" s="51"/>
      <c r="Z185" s="51"/>
      <c r="AA185" s="67"/>
      <c r="AB185" s="51"/>
      <c r="AC185" s="69"/>
      <c r="AD185" s="51"/>
      <c r="AE185" s="51"/>
      <c r="AF185" s="51"/>
      <c r="AG185" s="51"/>
      <c r="AH185" s="51"/>
      <c r="AI185" s="51"/>
      <c r="AJ185" s="51"/>
      <c r="AK185" s="69"/>
      <c r="AL185" s="51"/>
      <c r="AM185" s="51"/>
      <c r="AN185" s="51"/>
      <c r="AO185" s="51"/>
      <c r="AP185" s="51"/>
      <c r="AQ185" s="51"/>
      <c r="AR185" s="51"/>
      <c r="AS185" s="69"/>
      <c r="AT185" s="51"/>
      <c r="AU185" s="51"/>
      <c r="AV185" s="51"/>
      <c r="AW185" s="51"/>
      <c r="AX185" s="51"/>
      <c r="AY185" s="51"/>
      <c r="AZ185" s="51"/>
      <c r="BA185" s="69"/>
      <c r="BB185" s="51"/>
      <c r="BC185" s="51"/>
      <c r="BD185" s="51"/>
      <c r="BE185" s="51"/>
      <c r="BF185" s="51"/>
      <c r="BG185" s="51"/>
      <c r="BH185" s="51"/>
      <c r="BI185" s="69"/>
      <c r="BJ185" s="51"/>
      <c r="BK185" s="51"/>
      <c r="BL185" s="51"/>
      <c r="BM185" s="51"/>
      <c r="BN185" s="51"/>
      <c r="BO185" s="51"/>
      <c r="BP185" s="51"/>
      <c r="BQ185" s="56"/>
      <c r="BR185" s="172"/>
      <c r="BS185" s="51"/>
      <c r="BT185" s="174"/>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c r="CY185" s="51"/>
      <c r="CZ185" s="51"/>
      <c r="DA185" s="51"/>
      <c r="DB185" s="51"/>
      <c r="DC185" s="51"/>
      <c r="DD185" s="51"/>
      <c r="DE185" s="51"/>
      <c r="DF185" s="51"/>
      <c r="DG185" s="51"/>
      <c r="DH185" s="51"/>
      <c r="DI185" s="51"/>
      <c r="DJ185" s="51"/>
      <c r="DK185" s="51"/>
    </row>
    <row r="186" spans="1:115" s="50" customFormat="1" x14ac:dyDescent="0.3">
      <c r="A186" s="163"/>
      <c r="B186" s="165"/>
      <c r="C186" s="167"/>
      <c r="D186" s="167"/>
      <c r="E186" s="167"/>
      <c r="F186" s="167"/>
      <c r="G186" s="167"/>
      <c r="H186" s="167"/>
      <c r="I186" s="51" t="s">
        <v>915</v>
      </c>
      <c r="J186" s="51" t="s">
        <v>829</v>
      </c>
      <c r="K186" s="51" t="s">
        <v>869</v>
      </c>
      <c r="L186" s="74" t="str">
        <f t="shared" si="4"/>
        <v>00 0  0</v>
      </c>
      <c r="M186" s="73" t="str">
        <f t="shared" si="5"/>
        <v>00 0</v>
      </c>
      <c r="N186" s="77"/>
      <c r="O186" s="51"/>
      <c r="P186" s="51"/>
      <c r="Q186" s="51"/>
      <c r="R186" s="51"/>
      <c r="S186" s="52"/>
      <c r="T186" s="51"/>
      <c r="U186" s="68"/>
      <c r="V186" s="51"/>
      <c r="W186" s="51"/>
      <c r="X186" s="67"/>
      <c r="Y186" s="51"/>
      <c r="Z186" s="51"/>
      <c r="AA186" s="67"/>
      <c r="AB186" s="51"/>
      <c r="AC186" s="69"/>
      <c r="AD186" s="51"/>
      <c r="AE186" s="51"/>
      <c r="AF186" s="51"/>
      <c r="AG186" s="51"/>
      <c r="AH186" s="51"/>
      <c r="AI186" s="51"/>
      <c r="AJ186" s="51"/>
      <c r="AK186" s="69"/>
      <c r="AL186" s="51"/>
      <c r="AM186" s="51"/>
      <c r="AN186" s="51"/>
      <c r="AO186" s="51"/>
      <c r="AP186" s="51"/>
      <c r="AQ186" s="51"/>
      <c r="AR186" s="51"/>
      <c r="AS186" s="69"/>
      <c r="AT186" s="51"/>
      <c r="AU186" s="51"/>
      <c r="AV186" s="51"/>
      <c r="AW186" s="51"/>
      <c r="AX186" s="51"/>
      <c r="AY186" s="51"/>
      <c r="AZ186" s="51"/>
      <c r="BA186" s="69"/>
      <c r="BB186" s="51"/>
      <c r="BC186" s="51"/>
      <c r="BD186" s="51"/>
      <c r="BE186" s="51"/>
      <c r="BF186" s="51"/>
      <c r="BG186" s="51"/>
      <c r="BH186" s="51"/>
      <c r="BI186" s="69"/>
      <c r="BJ186" s="51"/>
      <c r="BK186" s="51"/>
      <c r="BL186" s="51"/>
      <c r="BM186" s="51"/>
      <c r="BN186" s="51"/>
      <c r="BO186" s="51"/>
      <c r="BP186" s="51"/>
      <c r="BQ186" s="56"/>
      <c r="BR186" s="172"/>
      <c r="BS186" s="51"/>
      <c r="BT186" s="174"/>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c r="CY186" s="51"/>
      <c r="CZ186" s="51"/>
      <c r="DA186" s="51"/>
      <c r="DB186" s="51"/>
      <c r="DC186" s="51"/>
      <c r="DD186" s="51"/>
      <c r="DE186" s="51"/>
      <c r="DF186" s="51"/>
      <c r="DG186" s="51"/>
      <c r="DH186" s="51"/>
      <c r="DI186" s="51"/>
      <c r="DJ186" s="51"/>
      <c r="DK186" s="51"/>
    </row>
    <row r="187" spans="1:115" s="50" customFormat="1" x14ac:dyDescent="0.3">
      <c r="A187" s="163"/>
      <c r="B187" s="165"/>
      <c r="C187" s="167"/>
      <c r="D187" s="167"/>
      <c r="E187" s="167"/>
      <c r="F187" s="167"/>
      <c r="G187" s="167"/>
      <c r="H187" s="167"/>
      <c r="I187" s="51" t="s">
        <v>930</v>
      </c>
      <c r="J187" s="51" t="s">
        <v>829</v>
      </c>
      <c r="K187" s="51" t="s">
        <v>869</v>
      </c>
      <c r="L187" s="74" t="str">
        <f t="shared" si="4"/>
        <v>00 0  0</v>
      </c>
      <c r="M187" s="73" t="str">
        <f t="shared" si="5"/>
        <v>00 0</v>
      </c>
      <c r="N187" s="77"/>
      <c r="O187" s="51"/>
      <c r="P187" s="51"/>
      <c r="Q187" s="51"/>
      <c r="R187" s="51"/>
      <c r="S187" s="52"/>
      <c r="T187" s="51"/>
      <c r="U187" s="68"/>
      <c r="V187" s="51"/>
      <c r="W187" s="51"/>
      <c r="X187" s="67"/>
      <c r="Y187" s="51"/>
      <c r="Z187" s="51"/>
      <c r="AA187" s="67"/>
      <c r="AB187" s="51"/>
      <c r="AC187" s="69"/>
      <c r="AD187" s="51"/>
      <c r="AE187" s="51"/>
      <c r="AF187" s="51"/>
      <c r="AG187" s="51"/>
      <c r="AH187" s="51"/>
      <c r="AI187" s="51"/>
      <c r="AJ187" s="51"/>
      <c r="AK187" s="69"/>
      <c r="AL187" s="51"/>
      <c r="AM187" s="51"/>
      <c r="AN187" s="51"/>
      <c r="AO187" s="51"/>
      <c r="AP187" s="51"/>
      <c r="AQ187" s="51"/>
      <c r="AR187" s="51"/>
      <c r="AS187" s="69"/>
      <c r="AT187" s="51"/>
      <c r="AU187" s="51"/>
      <c r="AV187" s="51"/>
      <c r="AW187" s="51"/>
      <c r="AX187" s="51"/>
      <c r="AY187" s="51"/>
      <c r="AZ187" s="51"/>
      <c r="BA187" s="69"/>
      <c r="BB187" s="51"/>
      <c r="BC187" s="51"/>
      <c r="BD187" s="51"/>
      <c r="BE187" s="51"/>
      <c r="BF187" s="51"/>
      <c r="BG187" s="51"/>
      <c r="BH187" s="51"/>
      <c r="BI187" s="69"/>
      <c r="BJ187" s="51"/>
      <c r="BK187" s="51"/>
      <c r="BL187" s="51"/>
      <c r="BM187" s="51"/>
      <c r="BN187" s="51"/>
      <c r="BO187" s="51"/>
      <c r="BP187" s="51"/>
      <c r="BQ187" s="56"/>
      <c r="BR187" s="172"/>
      <c r="BS187" s="51"/>
      <c r="BT187" s="174"/>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c r="CY187" s="51"/>
      <c r="CZ187" s="51"/>
      <c r="DA187" s="51"/>
      <c r="DB187" s="51"/>
      <c r="DC187" s="51"/>
      <c r="DD187" s="51"/>
      <c r="DE187" s="51"/>
      <c r="DF187" s="51"/>
      <c r="DG187" s="51"/>
      <c r="DH187" s="51"/>
      <c r="DI187" s="51"/>
      <c r="DJ187" s="51"/>
      <c r="DK187" s="51"/>
    </row>
    <row r="188" spans="1:115" s="50" customFormat="1" x14ac:dyDescent="0.3">
      <c r="A188" s="163"/>
      <c r="B188" s="165"/>
      <c r="C188" s="167"/>
      <c r="D188" s="167"/>
      <c r="E188" s="167"/>
      <c r="F188" s="167"/>
      <c r="G188" s="167"/>
      <c r="H188" s="167"/>
      <c r="I188" s="51" t="s">
        <v>931</v>
      </c>
      <c r="J188" s="51" t="s">
        <v>829</v>
      </c>
      <c r="K188" s="51" t="s">
        <v>869</v>
      </c>
      <c r="L188" s="74" t="str">
        <f t="shared" si="4"/>
        <v>00 0  0</v>
      </c>
      <c r="M188" s="73" t="str">
        <f t="shared" si="5"/>
        <v>00 0</v>
      </c>
      <c r="N188" s="77"/>
      <c r="O188" s="51"/>
      <c r="P188" s="51"/>
      <c r="Q188" s="51"/>
      <c r="R188" s="51"/>
      <c r="S188" s="52"/>
      <c r="T188" s="51"/>
      <c r="U188" s="68"/>
      <c r="V188" s="51"/>
      <c r="W188" s="51"/>
      <c r="X188" s="67"/>
      <c r="Y188" s="51"/>
      <c r="Z188" s="51"/>
      <c r="AA188" s="67"/>
      <c r="AB188" s="51"/>
      <c r="AC188" s="69"/>
      <c r="AD188" s="51"/>
      <c r="AE188" s="51"/>
      <c r="AF188" s="51"/>
      <c r="AG188" s="51"/>
      <c r="AH188" s="51"/>
      <c r="AI188" s="51"/>
      <c r="AJ188" s="51"/>
      <c r="AK188" s="69"/>
      <c r="AL188" s="51"/>
      <c r="AM188" s="51"/>
      <c r="AN188" s="51"/>
      <c r="AO188" s="51"/>
      <c r="AP188" s="51"/>
      <c r="AQ188" s="51"/>
      <c r="AR188" s="51"/>
      <c r="AS188" s="69"/>
      <c r="AT188" s="51"/>
      <c r="AU188" s="51"/>
      <c r="AV188" s="51"/>
      <c r="AW188" s="51"/>
      <c r="AX188" s="51"/>
      <c r="AY188" s="51"/>
      <c r="AZ188" s="51"/>
      <c r="BA188" s="69"/>
      <c r="BB188" s="51"/>
      <c r="BC188" s="51"/>
      <c r="BD188" s="51"/>
      <c r="BE188" s="51"/>
      <c r="BF188" s="51"/>
      <c r="BG188" s="51"/>
      <c r="BH188" s="51"/>
      <c r="BI188" s="69"/>
      <c r="BJ188" s="51"/>
      <c r="BK188" s="51"/>
      <c r="BL188" s="51"/>
      <c r="BM188" s="51"/>
      <c r="BN188" s="51"/>
      <c r="BO188" s="51"/>
      <c r="BP188" s="51"/>
      <c r="BQ188" s="56"/>
      <c r="BR188" s="172"/>
      <c r="BS188" s="51"/>
      <c r="BT188" s="174"/>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c r="CY188" s="51"/>
      <c r="CZ188" s="51"/>
      <c r="DA188" s="51"/>
      <c r="DB188" s="51"/>
      <c r="DC188" s="51"/>
      <c r="DD188" s="51"/>
      <c r="DE188" s="51"/>
      <c r="DF188" s="51"/>
      <c r="DG188" s="51"/>
      <c r="DH188" s="51"/>
      <c r="DI188" s="51"/>
      <c r="DJ188" s="51"/>
      <c r="DK188" s="51"/>
    </row>
    <row r="189" spans="1:115" s="50" customFormat="1" x14ac:dyDescent="0.3">
      <c r="A189" s="163"/>
      <c r="B189" s="165"/>
      <c r="C189" s="167"/>
      <c r="D189" s="167"/>
      <c r="E189" s="167"/>
      <c r="F189" s="167"/>
      <c r="G189" s="167"/>
      <c r="H189" s="167"/>
      <c r="I189" s="51" t="s">
        <v>932</v>
      </c>
      <c r="J189" s="51" t="s">
        <v>829</v>
      </c>
      <c r="K189" s="51" t="s">
        <v>869</v>
      </c>
      <c r="L189" s="74" t="str">
        <f t="shared" si="4"/>
        <v>00 0  0</v>
      </c>
      <c r="M189" s="73" t="str">
        <f t="shared" si="5"/>
        <v>00 0</v>
      </c>
      <c r="N189" s="77"/>
      <c r="O189" s="51"/>
      <c r="P189" s="51"/>
      <c r="Q189" s="51"/>
      <c r="R189" s="51"/>
      <c r="S189" s="52"/>
      <c r="T189" s="51"/>
      <c r="U189" s="68"/>
      <c r="V189" s="51"/>
      <c r="W189" s="51"/>
      <c r="X189" s="67"/>
      <c r="Y189" s="51"/>
      <c r="Z189" s="51"/>
      <c r="AA189" s="67"/>
      <c r="AB189" s="51"/>
      <c r="AC189" s="69"/>
      <c r="AD189" s="51"/>
      <c r="AE189" s="51"/>
      <c r="AF189" s="51"/>
      <c r="AG189" s="51"/>
      <c r="AH189" s="51"/>
      <c r="AI189" s="51"/>
      <c r="AJ189" s="51"/>
      <c r="AK189" s="69"/>
      <c r="AL189" s="51"/>
      <c r="AM189" s="51"/>
      <c r="AN189" s="51"/>
      <c r="AO189" s="51"/>
      <c r="AP189" s="51"/>
      <c r="AQ189" s="51"/>
      <c r="AR189" s="51"/>
      <c r="AS189" s="69"/>
      <c r="AT189" s="51"/>
      <c r="AU189" s="51"/>
      <c r="AV189" s="51"/>
      <c r="AW189" s="51"/>
      <c r="AX189" s="51"/>
      <c r="AY189" s="51"/>
      <c r="AZ189" s="51"/>
      <c r="BA189" s="69"/>
      <c r="BB189" s="51"/>
      <c r="BC189" s="51"/>
      <c r="BD189" s="51"/>
      <c r="BE189" s="51"/>
      <c r="BF189" s="51"/>
      <c r="BG189" s="51"/>
      <c r="BH189" s="51"/>
      <c r="BI189" s="69"/>
      <c r="BJ189" s="51"/>
      <c r="BK189" s="51"/>
      <c r="BL189" s="51"/>
      <c r="BM189" s="51"/>
      <c r="BN189" s="51"/>
      <c r="BO189" s="51"/>
      <c r="BP189" s="51"/>
      <c r="BQ189" s="56"/>
      <c r="BR189" s="172"/>
      <c r="BS189" s="51"/>
      <c r="BT189" s="174"/>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c r="CY189" s="51"/>
      <c r="CZ189" s="51"/>
      <c r="DA189" s="51"/>
      <c r="DB189" s="51"/>
      <c r="DC189" s="51"/>
      <c r="DD189" s="51"/>
      <c r="DE189" s="51"/>
      <c r="DF189" s="51"/>
      <c r="DG189" s="51"/>
      <c r="DH189" s="51"/>
      <c r="DI189" s="51"/>
      <c r="DJ189" s="51"/>
      <c r="DK189" s="51"/>
    </row>
    <row r="190" spans="1:115" s="50" customFormat="1" x14ac:dyDescent="0.3">
      <c r="A190" s="163"/>
      <c r="B190" s="165"/>
      <c r="C190" s="167"/>
      <c r="D190" s="167"/>
      <c r="E190" s="167"/>
      <c r="F190" s="167"/>
      <c r="G190" s="167" t="s">
        <v>789</v>
      </c>
      <c r="H190" s="167" t="s">
        <v>801</v>
      </c>
      <c r="I190" s="51" t="s">
        <v>914</v>
      </c>
      <c r="J190" s="51" t="s">
        <v>829</v>
      </c>
      <c r="K190" s="51" t="s">
        <v>869</v>
      </c>
      <c r="L190" s="74" t="str">
        <f t="shared" si="4"/>
        <v>00 0  0</v>
      </c>
      <c r="M190" s="73" t="str">
        <f t="shared" si="5"/>
        <v>00 0</v>
      </c>
      <c r="N190" s="77"/>
      <c r="O190" s="51"/>
      <c r="P190" s="51"/>
      <c r="Q190" s="51"/>
      <c r="R190" s="51"/>
      <c r="S190" s="52"/>
      <c r="T190" s="51"/>
      <c r="U190" s="68"/>
      <c r="V190" s="51"/>
      <c r="W190" s="51"/>
      <c r="X190" s="67"/>
      <c r="Y190" s="51"/>
      <c r="Z190" s="51"/>
      <c r="AA190" s="67"/>
      <c r="AB190" s="51"/>
      <c r="AC190" s="69"/>
      <c r="AD190" s="51"/>
      <c r="AE190" s="51"/>
      <c r="AF190" s="51"/>
      <c r="AG190" s="51"/>
      <c r="AH190" s="51"/>
      <c r="AI190" s="51"/>
      <c r="AJ190" s="51"/>
      <c r="AK190" s="69"/>
      <c r="AL190" s="51"/>
      <c r="AM190" s="51"/>
      <c r="AN190" s="51"/>
      <c r="AO190" s="51"/>
      <c r="AP190" s="51"/>
      <c r="AQ190" s="51"/>
      <c r="AR190" s="51"/>
      <c r="AS190" s="69"/>
      <c r="AT190" s="51"/>
      <c r="AU190" s="51"/>
      <c r="AV190" s="51"/>
      <c r="AW190" s="51"/>
      <c r="AX190" s="51"/>
      <c r="AY190" s="51"/>
      <c r="AZ190" s="51"/>
      <c r="BA190" s="69"/>
      <c r="BB190" s="51"/>
      <c r="BC190" s="51"/>
      <c r="BD190" s="51"/>
      <c r="BE190" s="51"/>
      <c r="BF190" s="51"/>
      <c r="BG190" s="51"/>
      <c r="BH190" s="51"/>
      <c r="BI190" s="69"/>
      <c r="BJ190" s="51"/>
      <c r="BK190" s="51"/>
      <c r="BL190" s="51"/>
      <c r="BM190" s="51"/>
      <c r="BN190" s="51"/>
      <c r="BO190" s="51"/>
      <c r="BP190" s="51"/>
      <c r="BQ190" s="56"/>
      <c r="BR190" s="172"/>
      <c r="BS190" s="51"/>
      <c r="BT190" s="174"/>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c r="CY190" s="51"/>
      <c r="CZ190" s="51"/>
      <c r="DA190" s="51"/>
      <c r="DB190" s="51"/>
      <c r="DC190" s="51"/>
      <c r="DD190" s="51"/>
      <c r="DE190" s="51"/>
      <c r="DF190" s="51"/>
      <c r="DG190" s="51"/>
      <c r="DH190" s="51"/>
      <c r="DI190" s="51"/>
      <c r="DJ190" s="51"/>
      <c r="DK190" s="51"/>
    </row>
    <row r="191" spans="1:115" s="50" customFormat="1" x14ac:dyDescent="0.3">
      <c r="A191" s="163"/>
      <c r="B191" s="165"/>
      <c r="C191" s="167"/>
      <c r="D191" s="167"/>
      <c r="E191" s="167"/>
      <c r="F191" s="167"/>
      <c r="G191" s="167"/>
      <c r="H191" s="167"/>
      <c r="I191" s="51" t="s">
        <v>792</v>
      </c>
      <c r="J191" s="51" t="s">
        <v>829</v>
      </c>
      <c r="K191" s="51" t="s">
        <v>869</v>
      </c>
      <c r="L191" s="74" t="str">
        <f t="shared" si="4"/>
        <v>00 0  0</v>
      </c>
      <c r="M191" s="73" t="str">
        <f t="shared" si="5"/>
        <v>00 0</v>
      </c>
      <c r="N191" s="77"/>
      <c r="O191" s="51"/>
      <c r="P191" s="51"/>
      <c r="Q191" s="51"/>
      <c r="R191" s="51"/>
      <c r="S191" s="52"/>
      <c r="T191" s="51"/>
      <c r="U191" s="68"/>
      <c r="V191" s="51"/>
      <c r="W191" s="51"/>
      <c r="X191" s="67"/>
      <c r="Y191" s="51"/>
      <c r="Z191" s="51"/>
      <c r="AA191" s="67"/>
      <c r="AB191" s="51"/>
      <c r="AC191" s="69"/>
      <c r="AD191" s="51"/>
      <c r="AE191" s="51"/>
      <c r="AF191" s="51"/>
      <c r="AG191" s="51"/>
      <c r="AH191" s="51"/>
      <c r="AI191" s="51"/>
      <c r="AJ191" s="51"/>
      <c r="AK191" s="69"/>
      <c r="AL191" s="51"/>
      <c r="AM191" s="51"/>
      <c r="AN191" s="51"/>
      <c r="AO191" s="51"/>
      <c r="AP191" s="51"/>
      <c r="AQ191" s="51"/>
      <c r="AR191" s="51"/>
      <c r="AS191" s="69"/>
      <c r="AT191" s="51"/>
      <c r="AU191" s="51"/>
      <c r="AV191" s="51"/>
      <c r="AW191" s="51"/>
      <c r="AX191" s="51"/>
      <c r="AY191" s="51"/>
      <c r="AZ191" s="51"/>
      <c r="BA191" s="69"/>
      <c r="BB191" s="51"/>
      <c r="BC191" s="51"/>
      <c r="BD191" s="51"/>
      <c r="BE191" s="51"/>
      <c r="BF191" s="51"/>
      <c r="BG191" s="51"/>
      <c r="BH191" s="51"/>
      <c r="BI191" s="69"/>
      <c r="BJ191" s="51"/>
      <c r="BK191" s="51"/>
      <c r="BL191" s="51"/>
      <c r="BM191" s="51"/>
      <c r="BN191" s="51"/>
      <c r="BO191" s="51"/>
      <c r="BP191" s="51"/>
      <c r="BQ191" s="56"/>
      <c r="BR191" s="172"/>
      <c r="BS191" s="51"/>
      <c r="BT191" s="174"/>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c r="CY191" s="51"/>
      <c r="CZ191" s="51"/>
      <c r="DA191" s="51"/>
      <c r="DB191" s="51"/>
      <c r="DC191" s="51"/>
      <c r="DD191" s="51"/>
      <c r="DE191" s="51"/>
      <c r="DF191" s="51"/>
      <c r="DG191" s="51"/>
      <c r="DH191" s="51"/>
      <c r="DI191" s="51"/>
      <c r="DJ191" s="51"/>
      <c r="DK191" s="51"/>
    </row>
    <row r="192" spans="1:115" s="50" customFormat="1" x14ac:dyDescent="0.3">
      <c r="A192" s="163"/>
      <c r="B192" s="165"/>
      <c r="C192" s="167"/>
      <c r="D192" s="167"/>
      <c r="E192" s="167"/>
      <c r="F192" s="167"/>
      <c r="G192" s="167"/>
      <c r="H192" s="167"/>
      <c r="I192" s="51" t="s">
        <v>922</v>
      </c>
      <c r="J192" s="51" t="s">
        <v>829</v>
      </c>
      <c r="K192" s="51" t="s">
        <v>869</v>
      </c>
      <c r="L192" s="74" t="str">
        <f t="shared" si="4"/>
        <v>00 0  0</v>
      </c>
      <c r="M192" s="73" t="str">
        <f t="shared" si="5"/>
        <v>00 0</v>
      </c>
      <c r="N192" s="77"/>
      <c r="O192" s="51"/>
      <c r="P192" s="51"/>
      <c r="Q192" s="51"/>
      <c r="R192" s="51"/>
      <c r="S192" s="52"/>
      <c r="T192" s="51"/>
      <c r="U192" s="68"/>
      <c r="V192" s="51"/>
      <c r="W192" s="51"/>
      <c r="X192" s="67"/>
      <c r="Y192" s="51"/>
      <c r="Z192" s="51"/>
      <c r="AA192" s="67"/>
      <c r="AB192" s="51"/>
      <c r="AC192" s="69"/>
      <c r="AD192" s="51"/>
      <c r="AE192" s="51"/>
      <c r="AF192" s="51"/>
      <c r="AG192" s="51"/>
      <c r="AH192" s="51"/>
      <c r="AI192" s="51"/>
      <c r="AJ192" s="51"/>
      <c r="AK192" s="69"/>
      <c r="AL192" s="51"/>
      <c r="AM192" s="51"/>
      <c r="AN192" s="51"/>
      <c r="AO192" s="51"/>
      <c r="AP192" s="51"/>
      <c r="AQ192" s="51"/>
      <c r="AR192" s="51"/>
      <c r="AS192" s="69"/>
      <c r="AT192" s="51"/>
      <c r="AU192" s="51"/>
      <c r="AV192" s="51"/>
      <c r="AW192" s="51"/>
      <c r="AX192" s="51"/>
      <c r="AY192" s="51"/>
      <c r="AZ192" s="51"/>
      <c r="BA192" s="69"/>
      <c r="BB192" s="51"/>
      <c r="BC192" s="51"/>
      <c r="BD192" s="51"/>
      <c r="BE192" s="51"/>
      <c r="BF192" s="51"/>
      <c r="BG192" s="51"/>
      <c r="BH192" s="51"/>
      <c r="BI192" s="69"/>
      <c r="BJ192" s="51"/>
      <c r="BK192" s="51"/>
      <c r="BL192" s="51"/>
      <c r="BM192" s="51"/>
      <c r="BN192" s="51"/>
      <c r="BO192" s="51"/>
      <c r="BP192" s="51"/>
      <c r="BQ192" s="56"/>
      <c r="BR192" s="172"/>
      <c r="BS192" s="51"/>
      <c r="BT192" s="174"/>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c r="CY192" s="51"/>
      <c r="CZ192" s="51"/>
      <c r="DA192" s="51"/>
      <c r="DB192" s="51"/>
      <c r="DC192" s="51"/>
      <c r="DD192" s="51"/>
      <c r="DE192" s="51"/>
      <c r="DF192" s="51"/>
      <c r="DG192" s="51"/>
      <c r="DH192" s="51"/>
      <c r="DI192" s="51"/>
      <c r="DJ192" s="51"/>
      <c r="DK192" s="51"/>
    </row>
    <row r="193" spans="1:115" s="50" customFormat="1" x14ac:dyDescent="0.3">
      <c r="A193" s="163"/>
      <c r="B193" s="165"/>
      <c r="C193" s="167"/>
      <c r="D193" s="167"/>
      <c r="E193" s="167"/>
      <c r="F193" s="167"/>
      <c r="G193" s="167"/>
      <c r="H193" s="167"/>
      <c r="I193" s="51" t="s">
        <v>915</v>
      </c>
      <c r="J193" s="51" t="s">
        <v>829</v>
      </c>
      <c r="K193" s="51" t="s">
        <v>869</v>
      </c>
      <c r="L193" s="74" t="str">
        <f t="shared" si="4"/>
        <v>00 0  0</v>
      </c>
      <c r="M193" s="73" t="str">
        <f t="shared" si="5"/>
        <v>00 0</v>
      </c>
      <c r="N193" s="77"/>
      <c r="O193" s="51"/>
      <c r="P193" s="51"/>
      <c r="Q193" s="51"/>
      <c r="R193" s="51"/>
      <c r="S193" s="52"/>
      <c r="T193" s="51"/>
      <c r="U193" s="68"/>
      <c r="V193" s="51"/>
      <c r="W193" s="51"/>
      <c r="X193" s="67"/>
      <c r="Y193" s="51"/>
      <c r="Z193" s="51"/>
      <c r="AA193" s="67"/>
      <c r="AB193" s="51"/>
      <c r="AC193" s="69"/>
      <c r="AD193" s="51"/>
      <c r="AE193" s="51"/>
      <c r="AF193" s="51"/>
      <c r="AG193" s="51"/>
      <c r="AH193" s="51"/>
      <c r="AI193" s="51"/>
      <c r="AJ193" s="51"/>
      <c r="AK193" s="69"/>
      <c r="AL193" s="51"/>
      <c r="AM193" s="51"/>
      <c r="AN193" s="51"/>
      <c r="AO193" s="51"/>
      <c r="AP193" s="51"/>
      <c r="AQ193" s="51"/>
      <c r="AR193" s="51"/>
      <c r="AS193" s="69"/>
      <c r="AT193" s="51"/>
      <c r="AU193" s="51"/>
      <c r="AV193" s="51"/>
      <c r="AW193" s="51"/>
      <c r="AX193" s="51"/>
      <c r="AY193" s="51"/>
      <c r="AZ193" s="51"/>
      <c r="BA193" s="69"/>
      <c r="BB193" s="51"/>
      <c r="BC193" s="51"/>
      <c r="BD193" s="51"/>
      <c r="BE193" s="51"/>
      <c r="BF193" s="51"/>
      <c r="BG193" s="51"/>
      <c r="BH193" s="51"/>
      <c r="BI193" s="69"/>
      <c r="BJ193" s="51"/>
      <c r="BK193" s="51"/>
      <c r="BL193" s="51"/>
      <c r="BM193" s="51"/>
      <c r="BN193" s="51"/>
      <c r="BO193" s="51"/>
      <c r="BP193" s="51"/>
      <c r="BQ193" s="56"/>
      <c r="BR193" s="172"/>
      <c r="BS193" s="51"/>
      <c r="BT193" s="174"/>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c r="CY193" s="51"/>
      <c r="CZ193" s="51"/>
      <c r="DA193" s="51"/>
      <c r="DB193" s="51"/>
      <c r="DC193" s="51"/>
      <c r="DD193" s="51"/>
      <c r="DE193" s="51"/>
      <c r="DF193" s="51"/>
      <c r="DG193" s="51"/>
      <c r="DH193" s="51"/>
      <c r="DI193" s="51"/>
      <c r="DJ193" s="51"/>
      <c r="DK193" s="51"/>
    </row>
    <row r="194" spans="1:115" s="50" customFormat="1" x14ac:dyDescent="0.3">
      <c r="A194" s="163"/>
      <c r="B194" s="165"/>
      <c r="C194" s="167"/>
      <c r="D194" s="167"/>
      <c r="E194" s="167"/>
      <c r="F194" s="167"/>
      <c r="G194" s="167"/>
      <c r="H194" s="167"/>
      <c r="I194" s="51" t="s">
        <v>930</v>
      </c>
      <c r="J194" s="51" t="s">
        <v>829</v>
      </c>
      <c r="K194" s="51" t="s">
        <v>869</v>
      </c>
      <c r="L194" s="74" t="str">
        <f t="shared" ref="L194:L257" si="6">BIN2HEX(_xlfn.CONCAT($N194:$S194), 2) &amp; " " &amp; BIN2HEX(_xlfn.CONCAT($U194:$U194), 1) &amp; "  " &amp; BIN2HEX(_xlfn.CONCAT($V194:$W194), 1)</f>
        <v>00 0  0</v>
      </c>
      <c r="M194" s="73" t="str">
        <f t="shared" ref="M194:M257" si="7">BIN2HEX(_xlfn.CONCAT($N194:$U194), 2) &amp; " " &amp; BIN2HEX(_xlfn.CONCAT($V194:$W194, "0", "0"), 1)</f>
        <v>00 0</v>
      </c>
      <c r="N194" s="77"/>
      <c r="O194" s="51"/>
      <c r="P194" s="51"/>
      <c r="Q194" s="51"/>
      <c r="R194" s="51"/>
      <c r="S194" s="52"/>
      <c r="T194" s="51"/>
      <c r="U194" s="68"/>
      <c r="V194" s="51"/>
      <c r="W194" s="51"/>
      <c r="X194" s="67"/>
      <c r="Y194" s="51"/>
      <c r="Z194" s="51"/>
      <c r="AA194" s="67"/>
      <c r="AB194" s="51"/>
      <c r="AC194" s="69"/>
      <c r="AD194" s="51"/>
      <c r="AE194" s="51"/>
      <c r="AF194" s="51"/>
      <c r="AG194" s="51"/>
      <c r="AH194" s="51"/>
      <c r="AI194" s="51"/>
      <c r="AJ194" s="51"/>
      <c r="AK194" s="69"/>
      <c r="AL194" s="51"/>
      <c r="AM194" s="51"/>
      <c r="AN194" s="51"/>
      <c r="AO194" s="51"/>
      <c r="AP194" s="51"/>
      <c r="AQ194" s="51"/>
      <c r="AR194" s="51"/>
      <c r="AS194" s="69"/>
      <c r="AT194" s="51"/>
      <c r="AU194" s="51"/>
      <c r="AV194" s="51"/>
      <c r="AW194" s="51"/>
      <c r="AX194" s="51"/>
      <c r="AY194" s="51"/>
      <c r="AZ194" s="51"/>
      <c r="BA194" s="69"/>
      <c r="BB194" s="51"/>
      <c r="BC194" s="51"/>
      <c r="BD194" s="51"/>
      <c r="BE194" s="51"/>
      <c r="BF194" s="51"/>
      <c r="BG194" s="51"/>
      <c r="BH194" s="51"/>
      <c r="BI194" s="69"/>
      <c r="BJ194" s="51"/>
      <c r="BK194" s="51"/>
      <c r="BL194" s="51"/>
      <c r="BM194" s="51"/>
      <c r="BN194" s="51"/>
      <c r="BO194" s="51"/>
      <c r="BP194" s="51"/>
      <c r="BQ194" s="56"/>
      <c r="BR194" s="172"/>
      <c r="BS194" s="51"/>
      <c r="BT194" s="174"/>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c r="CY194" s="51"/>
      <c r="CZ194" s="51"/>
      <c r="DA194" s="51"/>
      <c r="DB194" s="51"/>
      <c r="DC194" s="51"/>
      <c r="DD194" s="51"/>
      <c r="DE194" s="51"/>
      <c r="DF194" s="51"/>
      <c r="DG194" s="51"/>
      <c r="DH194" s="51"/>
      <c r="DI194" s="51"/>
      <c r="DJ194" s="51"/>
      <c r="DK194" s="51"/>
    </row>
    <row r="195" spans="1:115" s="50" customFormat="1" x14ac:dyDescent="0.3">
      <c r="A195" s="163"/>
      <c r="B195" s="165"/>
      <c r="C195" s="167"/>
      <c r="D195" s="167"/>
      <c r="E195" s="167"/>
      <c r="F195" s="167"/>
      <c r="G195" s="167"/>
      <c r="H195" s="167"/>
      <c r="I195" s="51" t="s">
        <v>931</v>
      </c>
      <c r="J195" s="51" t="s">
        <v>829</v>
      </c>
      <c r="K195" s="51" t="s">
        <v>869</v>
      </c>
      <c r="L195" s="74" t="str">
        <f t="shared" si="6"/>
        <v>00 0  0</v>
      </c>
      <c r="M195" s="73" t="str">
        <f t="shared" si="7"/>
        <v>00 0</v>
      </c>
      <c r="N195" s="77"/>
      <c r="O195" s="51"/>
      <c r="P195" s="51"/>
      <c r="Q195" s="51"/>
      <c r="R195" s="51"/>
      <c r="S195" s="52"/>
      <c r="T195" s="51"/>
      <c r="U195" s="68"/>
      <c r="V195" s="51"/>
      <c r="W195" s="51"/>
      <c r="X195" s="67"/>
      <c r="Y195" s="51"/>
      <c r="Z195" s="51"/>
      <c r="AA195" s="67"/>
      <c r="AB195" s="51"/>
      <c r="AC195" s="69"/>
      <c r="AD195" s="51"/>
      <c r="AE195" s="51"/>
      <c r="AF195" s="51"/>
      <c r="AG195" s="51"/>
      <c r="AH195" s="51"/>
      <c r="AI195" s="51"/>
      <c r="AJ195" s="51"/>
      <c r="AK195" s="69"/>
      <c r="AL195" s="51"/>
      <c r="AM195" s="51"/>
      <c r="AN195" s="51"/>
      <c r="AO195" s="51"/>
      <c r="AP195" s="51"/>
      <c r="AQ195" s="51"/>
      <c r="AR195" s="51"/>
      <c r="AS195" s="69"/>
      <c r="AT195" s="51"/>
      <c r="AU195" s="51"/>
      <c r="AV195" s="51"/>
      <c r="AW195" s="51"/>
      <c r="AX195" s="51"/>
      <c r="AY195" s="51"/>
      <c r="AZ195" s="51"/>
      <c r="BA195" s="69"/>
      <c r="BB195" s="51"/>
      <c r="BC195" s="51"/>
      <c r="BD195" s="51"/>
      <c r="BE195" s="51"/>
      <c r="BF195" s="51"/>
      <c r="BG195" s="51"/>
      <c r="BH195" s="51"/>
      <c r="BI195" s="69"/>
      <c r="BJ195" s="51"/>
      <c r="BK195" s="51"/>
      <c r="BL195" s="51"/>
      <c r="BM195" s="51"/>
      <c r="BN195" s="51"/>
      <c r="BO195" s="51"/>
      <c r="BP195" s="51"/>
      <c r="BQ195" s="56"/>
      <c r="BR195" s="172"/>
      <c r="BS195" s="51"/>
      <c r="BT195" s="174"/>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c r="CY195" s="51"/>
      <c r="CZ195" s="51"/>
      <c r="DA195" s="51"/>
      <c r="DB195" s="51"/>
      <c r="DC195" s="51"/>
      <c r="DD195" s="51"/>
      <c r="DE195" s="51"/>
      <c r="DF195" s="51"/>
      <c r="DG195" s="51"/>
      <c r="DH195" s="51"/>
      <c r="DI195" s="51"/>
      <c r="DJ195" s="51"/>
      <c r="DK195" s="51"/>
    </row>
    <row r="196" spans="1:115" s="50" customFormat="1" x14ac:dyDescent="0.3">
      <c r="A196" s="163"/>
      <c r="B196" s="165"/>
      <c r="C196" s="167"/>
      <c r="D196" s="167"/>
      <c r="E196" s="167"/>
      <c r="F196" s="167"/>
      <c r="G196" s="167"/>
      <c r="H196" s="167"/>
      <c r="I196" s="51" t="s">
        <v>932</v>
      </c>
      <c r="J196" s="51" t="s">
        <v>829</v>
      </c>
      <c r="K196" s="51" t="s">
        <v>869</v>
      </c>
      <c r="L196" s="74" t="str">
        <f t="shared" si="6"/>
        <v>00 0  0</v>
      </c>
      <c r="M196" s="73" t="str">
        <f t="shared" si="7"/>
        <v>00 0</v>
      </c>
      <c r="N196" s="77"/>
      <c r="O196" s="51"/>
      <c r="P196" s="51"/>
      <c r="Q196" s="51"/>
      <c r="R196" s="51"/>
      <c r="S196" s="52"/>
      <c r="T196" s="51"/>
      <c r="U196" s="68"/>
      <c r="V196" s="51"/>
      <c r="W196" s="51"/>
      <c r="X196" s="67"/>
      <c r="Y196" s="51"/>
      <c r="Z196" s="51"/>
      <c r="AA196" s="67"/>
      <c r="AB196" s="51"/>
      <c r="AC196" s="69"/>
      <c r="AD196" s="51"/>
      <c r="AE196" s="51"/>
      <c r="AF196" s="51"/>
      <c r="AG196" s="51"/>
      <c r="AH196" s="51"/>
      <c r="AI196" s="51"/>
      <c r="AJ196" s="51"/>
      <c r="AK196" s="69"/>
      <c r="AL196" s="51"/>
      <c r="AM196" s="51"/>
      <c r="AN196" s="51"/>
      <c r="AO196" s="51"/>
      <c r="AP196" s="51"/>
      <c r="AQ196" s="51"/>
      <c r="AR196" s="51"/>
      <c r="AS196" s="69"/>
      <c r="AT196" s="51"/>
      <c r="AU196" s="51"/>
      <c r="AV196" s="51"/>
      <c r="AW196" s="51"/>
      <c r="AX196" s="51"/>
      <c r="AY196" s="51"/>
      <c r="AZ196" s="51"/>
      <c r="BA196" s="69"/>
      <c r="BB196" s="51"/>
      <c r="BC196" s="51"/>
      <c r="BD196" s="51"/>
      <c r="BE196" s="51"/>
      <c r="BF196" s="51"/>
      <c r="BG196" s="51"/>
      <c r="BH196" s="51"/>
      <c r="BI196" s="69"/>
      <c r="BJ196" s="51"/>
      <c r="BK196" s="51"/>
      <c r="BL196" s="51"/>
      <c r="BM196" s="51"/>
      <c r="BN196" s="51"/>
      <c r="BO196" s="51"/>
      <c r="BP196" s="51"/>
      <c r="BQ196" s="56"/>
      <c r="BR196" s="172"/>
      <c r="BS196" s="51"/>
      <c r="BT196" s="174"/>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c r="CY196" s="51"/>
      <c r="CZ196" s="51"/>
      <c r="DA196" s="51"/>
      <c r="DB196" s="51"/>
      <c r="DC196" s="51"/>
      <c r="DD196" s="51"/>
      <c r="DE196" s="51"/>
      <c r="DF196" s="51"/>
      <c r="DG196" s="51"/>
      <c r="DH196" s="51"/>
      <c r="DI196" s="51"/>
      <c r="DJ196" s="51"/>
      <c r="DK196" s="51"/>
    </row>
    <row r="197" spans="1:115" s="50" customFormat="1" x14ac:dyDescent="0.3">
      <c r="A197" s="163" t="s">
        <v>509</v>
      </c>
      <c r="B197" s="165"/>
      <c r="C197" s="167" t="s">
        <v>57</v>
      </c>
      <c r="D197" s="167" t="s">
        <v>545</v>
      </c>
      <c r="E197" s="167" t="s">
        <v>774</v>
      </c>
      <c r="F197" s="167">
        <v>8</v>
      </c>
      <c r="G197" s="167" t="s">
        <v>787</v>
      </c>
      <c r="H197" s="167" t="s">
        <v>847</v>
      </c>
      <c r="I197" s="51" t="s">
        <v>920</v>
      </c>
      <c r="J197" s="51" t="s">
        <v>868</v>
      </c>
      <c r="K197" s="51" t="s">
        <v>869</v>
      </c>
      <c r="L197" s="74" t="str">
        <f t="shared" si="6"/>
        <v>00 0  0</v>
      </c>
      <c r="M197" s="73" t="str">
        <f t="shared" si="7"/>
        <v>00 0</v>
      </c>
      <c r="N197" s="77"/>
      <c r="O197" s="51"/>
      <c r="P197" s="51"/>
      <c r="Q197" s="51"/>
      <c r="R197" s="51"/>
      <c r="S197" s="52"/>
      <c r="T197" s="51"/>
      <c r="U197" s="68"/>
      <c r="V197" s="51"/>
      <c r="W197" s="51"/>
      <c r="X197" s="67"/>
      <c r="Y197" s="51"/>
      <c r="Z197" s="51"/>
      <c r="AA197" s="67"/>
      <c r="AB197" s="51"/>
      <c r="AC197" s="69"/>
      <c r="AD197" s="51"/>
      <c r="AE197" s="51"/>
      <c r="AF197" s="51"/>
      <c r="AG197" s="51"/>
      <c r="AH197" s="51"/>
      <c r="AI197" s="51"/>
      <c r="AJ197" s="51"/>
      <c r="AK197" s="69"/>
      <c r="AL197" s="51"/>
      <c r="AM197" s="51"/>
      <c r="AN197" s="51"/>
      <c r="AO197" s="51"/>
      <c r="AP197" s="51"/>
      <c r="AQ197" s="51"/>
      <c r="AR197" s="51"/>
      <c r="AS197" s="69"/>
      <c r="AT197" s="51"/>
      <c r="AU197" s="51"/>
      <c r="AV197" s="51"/>
      <c r="AW197" s="51"/>
      <c r="AX197" s="51"/>
      <c r="AY197" s="51"/>
      <c r="AZ197" s="51"/>
      <c r="BA197" s="69"/>
      <c r="BB197" s="51"/>
      <c r="BC197" s="51"/>
      <c r="BD197" s="51"/>
      <c r="BE197" s="51"/>
      <c r="BF197" s="51"/>
      <c r="BG197" s="51"/>
      <c r="BH197" s="51"/>
      <c r="BI197" s="69"/>
      <c r="BJ197" s="51"/>
      <c r="BK197" s="51"/>
      <c r="BL197" s="51"/>
      <c r="BM197" s="51"/>
      <c r="BN197" s="51"/>
      <c r="BO197" s="51"/>
      <c r="BP197" s="51"/>
      <c r="BQ197" s="56"/>
      <c r="BR197" s="172" t="s">
        <v>546</v>
      </c>
      <c r="BS197" s="51"/>
      <c r="BT197" s="174" t="s">
        <v>691</v>
      </c>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1"/>
      <c r="DH197" s="51"/>
      <c r="DI197" s="51"/>
      <c r="DJ197" s="51"/>
      <c r="DK197" s="51"/>
    </row>
    <row r="198" spans="1:115" s="50" customFormat="1" x14ac:dyDescent="0.3">
      <c r="A198" s="163"/>
      <c r="B198" s="165"/>
      <c r="C198" s="167"/>
      <c r="D198" s="167"/>
      <c r="E198" s="167"/>
      <c r="F198" s="167"/>
      <c r="G198" s="167"/>
      <c r="H198" s="167"/>
      <c r="I198" s="51" t="s">
        <v>791</v>
      </c>
      <c r="J198" s="51" t="s">
        <v>868</v>
      </c>
      <c r="K198" s="51" t="s">
        <v>869</v>
      </c>
      <c r="L198" s="74" t="str">
        <f t="shared" si="6"/>
        <v>00 0  0</v>
      </c>
      <c r="M198" s="73" t="str">
        <f t="shared" si="7"/>
        <v>00 0</v>
      </c>
      <c r="N198" s="77"/>
      <c r="O198" s="51"/>
      <c r="P198" s="51"/>
      <c r="Q198" s="51"/>
      <c r="R198" s="51"/>
      <c r="S198" s="52"/>
      <c r="T198" s="51"/>
      <c r="U198" s="68"/>
      <c r="V198" s="51"/>
      <c r="W198" s="51"/>
      <c r="X198" s="67"/>
      <c r="Y198" s="51"/>
      <c r="Z198" s="51"/>
      <c r="AA198" s="67"/>
      <c r="AB198" s="51"/>
      <c r="AC198" s="69"/>
      <c r="AD198" s="51"/>
      <c r="AE198" s="51"/>
      <c r="AF198" s="51"/>
      <c r="AG198" s="51"/>
      <c r="AH198" s="51"/>
      <c r="AI198" s="51"/>
      <c r="AJ198" s="51"/>
      <c r="AK198" s="69"/>
      <c r="AL198" s="51"/>
      <c r="AM198" s="51"/>
      <c r="AN198" s="51"/>
      <c r="AO198" s="51"/>
      <c r="AP198" s="51"/>
      <c r="AQ198" s="51"/>
      <c r="AR198" s="51"/>
      <c r="AS198" s="69"/>
      <c r="AT198" s="51"/>
      <c r="AU198" s="51"/>
      <c r="AV198" s="51"/>
      <c r="AW198" s="51"/>
      <c r="AX198" s="51"/>
      <c r="AY198" s="51"/>
      <c r="AZ198" s="51"/>
      <c r="BA198" s="69"/>
      <c r="BB198" s="51"/>
      <c r="BC198" s="51"/>
      <c r="BD198" s="51"/>
      <c r="BE198" s="51"/>
      <c r="BF198" s="51"/>
      <c r="BG198" s="51"/>
      <c r="BH198" s="51"/>
      <c r="BI198" s="69"/>
      <c r="BJ198" s="51"/>
      <c r="BK198" s="51"/>
      <c r="BL198" s="51"/>
      <c r="BM198" s="51"/>
      <c r="BN198" s="51"/>
      <c r="BO198" s="51"/>
      <c r="BP198" s="51"/>
      <c r="BQ198" s="56"/>
      <c r="BR198" s="172"/>
      <c r="BS198" s="51"/>
      <c r="BT198" s="174"/>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c r="CY198" s="51"/>
      <c r="CZ198" s="51"/>
      <c r="DA198" s="51"/>
      <c r="DB198" s="51"/>
      <c r="DC198" s="51"/>
      <c r="DD198" s="51"/>
      <c r="DE198" s="51"/>
      <c r="DF198" s="51"/>
      <c r="DG198" s="51"/>
      <c r="DH198" s="51"/>
      <c r="DI198" s="51"/>
      <c r="DJ198" s="51"/>
      <c r="DK198" s="51"/>
    </row>
    <row r="199" spans="1:115" s="50" customFormat="1" x14ac:dyDescent="0.3">
      <c r="A199" s="163"/>
      <c r="B199" s="165"/>
      <c r="C199" s="167"/>
      <c r="D199" s="167"/>
      <c r="E199" s="167"/>
      <c r="F199" s="167"/>
      <c r="G199" s="167" t="s">
        <v>787</v>
      </c>
      <c r="H199" s="167" t="s">
        <v>848</v>
      </c>
      <c r="I199" s="51" t="s">
        <v>920</v>
      </c>
      <c r="J199" s="51" t="s">
        <v>868</v>
      </c>
      <c r="K199" s="51" t="s">
        <v>869</v>
      </c>
      <c r="L199" s="74" t="str">
        <f t="shared" si="6"/>
        <v>00 0  0</v>
      </c>
      <c r="M199" s="73" t="str">
        <f t="shared" si="7"/>
        <v>00 0</v>
      </c>
      <c r="N199" s="77"/>
      <c r="O199" s="51"/>
      <c r="P199" s="51"/>
      <c r="Q199" s="51"/>
      <c r="R199" s="51"/>
      <c r="S199" s="52"/>
      <c r="T199" s="51"/>
      <c r="U199" s="68"/>
      <c r="V199" s="51"/>
      <c r="W199" s="51"/>
      <c r="X199" s="67"/>
      <c r="Y199" s="51"/>
      <c r="Z199" s="51"/>
      <c r="AA199" s="67"/>
      <c r="AB199" s="51"/>
      <c r="AC199" s="69"/>
      <c r="AD199" s="51"/>
      <c r="AE199" s="51"/>
      <c r="AF199" s="51"/>
      <c r="AG199" s="51"/>
      <c r="AH199" s="51"/>
      <c r="AI199" s="51"/>
      <c r="AJ199" s="51"/>
      <c r="AK199" s="69"/>
      <c r="AL199" s="51"/>
      <c r="AM199" s="51"/>
      <c r="AN199" s="51"/>
      <c r="AO199" s="51"/>
      <c r="AP199" s="51"/>
      <c r="AQ199" s="51"/>
      <c r="AR199" s="51"/>
      <c r="AS199" s="69"/>
      <c r="AT199" s="51"/>
      <c r="AU199" s="51"/>
      <c r="AV199" s="51"/>
      <c r="AW199" s="51"/>
      <c r="AX199" s="51"/>
      <c r="AY199" s="51"/>
      <c r="AZ199" s="51"/>
      <c r="BA199" s="69"/>
      <c r="BB199" s="51"/>
      <c r="BC199" s="51"/>
      <c r="BD199" s="51"/>
      <c r="BE199" s="51"/>
      <c r="BF199" s="51"/>
      <c r="BG199" s="51"/>
      <c r="BH199" s="51"/>
      <c r="BI199" s="69"/>
      <c r="BJ199" s="51"/>
      <c r="BK199" s="51"/>
      <c r="BL199" s="51"/>
      <c r="BM199" s="51"/>
      <c r="BN199" s="51"/>
      <c r="BO199" s="51"/>
      <c r="BP199" s="51"/>
      <c r="BQ199" s="56"/>
      <c r="BR199" s="172"/>
      <c r="BS199" s="51"/>
      <c r="BT199" s="174"/>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c r="CY199" s="51"/>
      <c r="CZ199" s="51"/>
      <c r="DA199" s="51"/>
      <c r="DB199" s="51"/>
      <c r="DC199" s="51"/>
      <c r="DD199" s="51"/>
      <c r="DE199" s="51"/>
      <c r="DF199" s="51"/>
      <c r="DG199" s="51"/>
      <c r="DH199" s="51"/>
      <c r="DI199" s="51"/>
      <c r="DJ199" s="51"/>
      <c r="DK199" s="51"/>
    </row>
    <row r="200" spans="1:115" s="50" customFormat="1" x14ac:dyDescent="0.3">
      <c r="A200" s="163"/>
      <c r="B200" s="165"/>
      <c r="C200" s="167"/>
      <c r="D200" s="167"/>
      <c r="E200" s="167"/>
      <c r="F200" s="167"/>
      <c r="G200" s="167"/>
      <c r="H200" s="167"/>
      <c r="I200" s="51" t="s">
        <v>791</v>
      </c>
      <c r="J200" s="51" t="s">
        <v>829</v>
      </c>
      <c r="K200" s="51" t="s">
        <v>869</v>
      </c>
      <c r="L200" s="74" t="str">
        <f t="shared" si="6"/>
        <v>00 0  0</v>
      </c>
      <c r="M200" s="73" t="str">
        <f t="shared" si="7"/>
        <v>00 0</v>
      </c>
      <c r="N200" s="77"/>
      <c r="O200" s="51"/>
      <c r="P200" s="51"/>
      <c r="Q200" s="51"/>
      <c r="R200" s="51"/>
      <c r="S200" s="52"/>
      <c r="T200" s="51"/>
      <c r="U200" s="68"/>
      <c r="V200" s="51"/>
      <c r="W200" s="51"/>
      <c r="X200" s="67"/>
      <c r="Y200" s="51"/>
      <c r="Z200" s="51"/>
      <c r="AA200" s="67"/>
      <c r="AB200" s="51"/>
      <c r="AC200" s="69"/>
      <c r="AD200" s="51"/>
      <c r="AE200" s="51"/>
      <c r="AF200" s="51"/>
      <c r="AG200" s="51"/>
      <c r="AH200" s="51"/>
      <c r="AI200" s="51"/>
      <c r="AJ200" s="51"/>
      <c r="AK200" s="69"/>
      <c r="AL200" s="51"/>
      <c r="AM200" s="51"/>
      <c r="AN200" s="51"/>
      <c r="AO200" s="51"/>
      <c r="AP200" s="51"/>
      <c r="AQ200" s="51"/>
      <c r="AR200" s="51"/>
      <c r="AS200" s="69"/>
      <c r="AT200" s="51"/>
      <c r="AU200" s="51"/>
      <c r="AV200" s="51"/>
      <c r="AW200" s="51"/>
      <c r="AX200" s="51"/>
      <c r="AY200" s="51"/>
      <c r="AZ200" s="51"/>
      <c r="BA200" s="69"/>
      <c r="BB200" s="51"/>
      <c r="BC200" s="51"/>
      <c r="BD200" s="51"/>
      <c r="BE200" s="51"/>
      <c r="BF200" s="51"/>
      <c r="BG200" s="51"/>
      <c r="BH200" s="51"/>
      <c r="BI200" s="69"/>
      <c r="BJ200" s="51"/>
      <c r="BK200" s="51"/>
      <c r="BL200" s="51"/>
      <c r="BM200" s="51"/>
      <c r="BN200" s="51"/>
      <c r="BO200" s="51"/>
      <c r="BP200" s="51"/>
      <c r="BQ200" s="56"/>
      <c r="BR200" s="172"/>
      <c r="BS200" s="51"/>
      <c r="BT200" s="174"/>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1"/>
      <c r="DH200" s="51"/>
      <c r="DI200" s="51"/>
      <c r="DJ200" s="51"/>
      <c r="DK200" s="51"/>
    </row>
    <row r="201" spans="1:115" s="50" customFormat="1" x14ac:dyDescent="0.3">
      <c r="A201" s="163" t="s">
        <v>515</v>
      </c>
      <c r="B201" s="165"/>
      <c r="C201" s="167"/>
      <c r="D201" s="167"/>
      <c r="E201" s="167"/>
      <c r="F201" s="167"/>
      <c r="G201" s="167" t="s">
        <v>790</v>
      </c>
      <c r="H201" s="167" t="s">
        <v>848</v>
      </c>
      <c r="I201" s="51" t="s">
        <v>920</v>
      </c>
      <c r="J201" s="51" t="s">
        <v>829</v>
      </c>
      <c r="K201" s="51" t="s">
        <v>869</v>
      </c>
      <c r="L201" s="74" t="str">
        <f t="shared" si="6"/>
        <v>00 0  0</v>
      </c>
      <c r="M201" s="73" t="str">
        <f t="shared" si="7"/>
        <v>00 0</v>
      </c>
      <c r="N201" s="77"/>
      <c r="O201" s="51"/>
      <c r="P201" s="51"/>
      <c r="Q201" s="51"/>
      <c r="R201" s="51"/>
      <c r="S201" s="52"/>
      <c r="T201" s="51"/>
      <c r="U201" s="68"/>
      <c r="V201" s="51"/>
      <c r="W201" s="51"/>
      <c r="X201" s="67"/>
      <c r="Y201" s="51"/>
      <c r="Z201" s="51"/>
      <c r="AA201" s="67"/>
      <c r="AB201" s="51"/>
      <c r="AC201" s="69"/>
      <c r="AD201" s="51"/>
      <c r="AE201" s="51"/>
      <c r="AF201" s="51"/>
      <c r="AG201" s="51"/>
      <c r="AH201" s="51"/>
      <c r="AI201" s="51"/>
      <c r="AJ201" s="51"/>
      <c r="AK201" s="69"/>
      <c r="AL201" s="51"/>
      <c r="AM201" s="51"/>
      <c r="AN201" s="51"/>
      <c r="AO201" s="51"/>
      <c r="AP201" s="51"/>
      <c r="AQ201" s="51"/>
      <c r="AR201" s="51"/>
      <c r="AS201" s="69"/>
      <c r="AT201" s="51"/>
      <c r="AU201" s="51"/>
      <c r="AV201" s="51"/>
      <c r="AW201" s="51"/>
      <c r="AX201" s="51"/>
      <c r="AY201" s="51"/>
      <c r="AZ201" s="51"/>
      <c r="BA201" s="69"/>
      <c r="BB201" s="51"/>
      <c r="BC201" s="51"/>
      <c r="BD201" s="51"/>
      <c r="BE201" s="51"/>
      <c r="BF201" s="51"/>
      <c r="BG201" s="51"/>
      <c r="BH201" s="51"/>
      <c r="BI201" s="69"/>
      <c r="BJ201" s="51"/>
      <c r="BK201" s="51"/>
      <c r="BL201" s="51"/>
      <c r="BM201" s="51"/>
      <c r="BN201" s="51"/>
      <c r="BO201" s="51"/>
      <c r="BP201" s="51"/>
      <c r="BQ201" s="56"/>
      <c r="BR201" s="172"/>
      <c r="BS201" s="51"/>
      <c r="BT201" s="174"/>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c r="CY201" s="51"/>
      <c r="CZ201" s="51"/>
      <c r="DA201" s="51"/>
      <c r="DB201" s="51"/>
      <c r="DC201" s="51"/>
      <c r="DD201" s="51"/>
      <c r="DE201" s="51"/>
      <c r="DF201" s="51"/>
      <c r="DG201" s="51"/>
      <c r="DH201" s="51"/>
      <c r="DI201" s="51"/>
      <c r="DJ201" s="51"/>
      <c r="DK201" s="51"/>
    </row>
    <row r="202" spans="1:115" s="50" customFormat="1" x14ac:dyDescent="0.3">
      <c r="A202" s="163"/>
      <c r="B202" s="165"/>
      <c r="C202" s="167"/>
      <c r="D202" s="167"/>
      <c r="E202" s="167"/>
      <c r="F202" s="167"/>
      <c r="G202" s="167"/>
      <c r="H202" s="167"/>
      <c r="I202" s="51" t="s">
        <v>791</v>
      </c>
      <c r="J202" s="51" t="s">
        <v>829</v>
      </c>
      <c r="K202" s="51" t="s">
        <v>869</v>
      </c>
      <c r="L202" s="74" t="str">
        <f t="shared" si="6"/>
        <v>00 0  0</v>
      </c>
      <c r="M202" s="73" t="str">
        <f t="shared" si="7"/>
        <v>00 0</v>
      </c>
      <c r="N202" s="77"/>
      <c r="O202" s="51"/>
      <c r="P202" s="51"/>
      <c r="Q202" s="51"/>
      <c r="R202" s="51"/>
      <c r="S202" s="52"/>
      <c r="T202" s="51"/>
      <c r="U202" s="68"/>
      <c r="V202" s="51"/>
      <c r="W202" s="51"/>
      <c r="X202" s="67"/>
      <c r="Y202" s="51"/>
      <c r="Z202" s="51"/>
      <c r="AA202" s="67"/>
      <c r="AB202" s="51"/>
      <c r="AC202" s="69"/>
      <c r="AD202" s="51"/>
      <c r="AE202" s="51"/>
      <c r="AF202" s="51"/>
      <c r="AG202" s="51"/>
      <c r="AH202" s="51"/>
      <c r="AI202" s="51"/>
      <c r="AJ202" s="51"/>
      <c r="AK202" s="69"/>
      <c r="AL202" s="51"/>
      <c r="AM202" s="51"/>
      <c r="AN202" s="51"/>
      <c r="AO202" s="51"/>
      <c r="AP202" s="51"/>
      <c r="AQ202" s="51"/>
      <c r="AR202" s="51"/>
      <c r="AS202" s="69"/>
      <c r="AT202" s="51"/>
      <c r="AU202" s="51"/>
      <c r="AV202" s="51"/>
      <c r="AW202" s="51"/>
      <c r="AX202" s="51"/>
      <c r="AY202" s="51"/>
      <c r="AZ202" s="51"/>
      <c r="BA202" s="69"/>
      <c r="BB202" s="51"/>
      <c r="BC202" s="51"/>
      <c r="BD202" s="51"/>
      <c r="BE202" s="51"/>
      <c r="BF202" s="51"/>
      <c r="BG202" s="51"/>
      <c r="BH202" s="51"/>
      <c r="BI202" s="69"/>
      <c r="BJ202" s="51"/>
      <c r="BK202" s="51"/>
      <c r="BL202" s="51"/>
      <c r="BM202" s="51"/>
      <c r="BN202" s="51"/>
      <c r="BO202" s="51"/>
      <c r="BP202" s="51"/>
      <c r="BQ202" s="56"/>
      <c r="BR202" s="172"/>
      <c r="BS202" s="51"/>
      <c r="BT202" s="174"/>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c r="CY202" s="51"/>
      <c r="CZ202" s="51"/>
      <c r="DA202" s="51"/>
      <c r="DB202" s="51"/>
      <c r="DC202" s="51"/>
      <c r="DD202" s="51"/>
      <c r="DE202" s="51"/>
      <c r="DF202" s="51"/>
      <c r="DG202" s="51"/>
      <c r="DH202" s="51"/>
      <c r="DI202" s="51"/>
      <c r="DJ202" s="51"/>
      <c r="DK202" s="51"/>
    </row>
    <row r="203" spans="1:115" s="50" customFormat="1" x14ac:dyDescent="0.3">
      <c r="A203" s="163" t="s">
        <v>778</v>
      </c>
      <c r="B203" s="165"/>
      <c r="C203" s="167"/>
      <c r="D203" s="167"/>
      <c r="E203" s="167" t="s">
        <v>947</v>
      </c>
      <c r="F203" s="167">
        <v>8</v>
      </c>
      <c r="G203" s="167" t="s">
        <v>787</v>
      </c>
      <c r="H203" s="167" t="s">
        <v>847</v>
      </c>
      <c r="I203" s="51" t="s">
        <v>790</v>
      </c>
      <c r="J203" s="51" t="s">
        <v>829</v>
      </c>
      <c r="K203" s="51" t="s">
        <v>869</v>
      </c>
      <c r="L203" s="74" t="str">
        <f t="shared" si="6"/>
        <v>00 0  0</v>
      </c>
      <c r="M203" s="73" t="str">
        <f t="shared" si="7"/>
        <v>00 0</v>
      </c>
      <c r="N203" s="77"/>
      <c r="O203" s="51"/>
      <c r="P203" s="51"/>
      <c r="Q203" s="51"/>
      <c r="R203" s="51"/>
      <c r="S203" s="52"/>
      <c r="T203" s="51"/>
      <c r="U203" s="68"/>
      <c r="V203" s="51"/>
      <c r="W203" s="51"/>
      <c r="X203" s="67"/>
      <c r="Y203" s="51"/>
      <c r="Z203" s="51"/>
      <c r="AA203" s="67"/>
      <c r="AB203" s="51"/>
      <c r="AC203" s="69"/>
      <c r="AD203" s="51"/>
      <c r="AE203" s="51"/>
      <c r="AF203" s="51"/>
      <c r="AG203" s="51"/>
      <c r="AH203" s="51"/>
      <c r="AI203" s="51"/>
      <c r="AJ203" s="51"/>
      <c r="AK203" s="69"/>
      <c r="AL203" s="51"/>
      <c r="AM203" s="51"/>
      <c r="AN203" s="51"/>
      <c r="AO203" s="51"/>
      <c r="AP203" s="51"/>
      <c r="AQ203" s="51"/>
      <c r="AR203" s="51"/>
      <c r="AS203" s="69"/>
      <c r="AT203" s="51"/>
      <c r="AU203" s="51"/>
      <c r="AV203" s="51"/>
      <c r="AW203" s="51"/>
      <c r="AX203" s="51"/>
      <c r="AY203" s="51"/>
      <c r="AZ203" s="51"/>
      <c r="BA203" s="69"/>
      <c r="BB203" s="51"/>
      <c r="BC203" s="51"/>
      <c r="BD203" s="51"/>
      <c r="BE203" s="51"/>
      <c r="BF203" s="51"/>
      <c r="BG203" s="51"/>
      <c r="BH203" s="51"/>
      <c r="BI203" s="69"/>
      <c r="BJ203" s="51"/>
      <c r="BK203" s="51"/>
      <c r="BL203" s="51"/>
      <c r="BM203" s="51"/>
      <c r="BN203" s="51"/>
      <c r="BO203" s="51"/>
      <c r="BP203" s="51"/>
      <c r="BQ203" s="56"/>
      <c r="BR203" s="172"/>
      <c r="BS203" s="51"/>
      <c r="BT203" s="174"/>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c r="CY203" s="51"/>
      <c r="CZ203" s="51"/>
      <c r="DA203" s="51"/>
      <c r="DB203" s="51"/>
      <c r="DC203" s="51"/>
      <c r="DD203" s="51"/>
      <c r="DE203" s="51"/>
      <c r="DF203" s="51"/>
      <c r="DG203" s="51"/>
      <c r="DH203" s="51"/>
      <c r="DI203" s="51"/>
      <c r="DJ203" s="51"/>
      <c r="DK203" s="51"/>
    </row>
    <row r="204" spans="1:115" s="50" customFormat="1" x14ac:dyDescent="0.3">
      <c r="A204" s="163"/>
      <c r="B204" s="165"/>
      <c r="C204" s="167"/>
      <c r="D204" s="167"/>
      <c r="E204" s="167"/>
      <c r="F204" s="167"/>
      <c r="G204" s="167"/>
      <c r="H204" s="167"/>
      <c r="I204" s="51" t="s">
        <v>787</v>
      </c>
      <c r="J204" s="51" t="s">
        <v>829</v>
      </c>
      <c r="K204" s="51" t="s">
        <v>869</v>
      </c>
      <c r="L204" s="74" t="str">
        <f t="shared" si="6"/>
        <v>00 0  0</v>
      </c>
      <c r="M204" s="73" t="str">
        <f t="shared" si="7"/>
        <v>00 0</v>
      </c>
      <c r="N204" s="77"/>
      <c r="O204" s="51"/>
      <c r="P204" s="51"/>
      <c r="Q204" s="51"/>
      <c r="R204" s="51"/>
      <c r="S204" s="52"/>
      <c r="T204" s="51"/>
      <c r="U204" s="68"/>
      <c r="V204" s="51"/>
      <c r="W204" s="51"/>
      <c r="X204" s="67"/>
      <c r="Y204" s="51"/>
      <c r="Z204" s="51"/>
      <c r="AA204" s="67"/>
      <c r="AB204" s="51"/>
      <c r="AC204" s="69"/>
      <c r="AD204" s="51"/>
      <c r="AE204" s="51"/>
      <c r="AF204" s="51"/>
      <c r="AG204" s="51"/>
      <c r="AH204" s="51"/>
      <c r="AI204" s="51"/>
      <c r="AJ204" s="51"/>
      <c r="AK204" s="69"/>
      <c r="AL204" s="51"/>
      <c r="AM204" s="51"/>
      <c r="AN204" s="51"/>
      <c r="AO204" s="51"/>
      <c r="AP204" s="51"/>
      <c r="AQ204" s="51"/>
      <c r="AR204" s="51"/>
      <c r="AS204" s="69"/>
      <c r="AT204" s="51"/>
      <c r="AU204" s="51"/>
      <c r="AV204" s="51"/>
      <c r="AW204" s="51"/>
      <c r="AX204" s="51"/>
      <c r="AY204" s="51"/>
      <c r="AZ204" s="51"/>
      <c r="BA204" s="69"/>
      <c r="BB204" s="51"/>
      <c r="BC204" s="51"/>
      <c r="BD204" s="51"/>
      <c r="BE204" s="51"/>
      <c r="BF204" s="51"/>
      <c r="BG204" s="51"/>
      <c r="BH204" s="51"/>
      <c r="BI204" s="69"/>
      <c r="BJ204" s="51"/>
      <c r="BK204" s="51"/>
      <c r="BL204" s="51"/>
      <c r="BM204" s="51"/>
      <c r="BN204" s="51"/>
      <c r="BO204" s="51"/>
      <c r="BP204" s="51"/>
      <c r="BQ204" s="56"/>
      <c r="BR204" s="172"/>
      <c r="BS204" s="51"/>
      <c r="BT204" s="174"/>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c r="CY204" s="51"/>
      <c r="CZ204" s="51"/>
      <c r="DA204" s="51"/>
      <c r="DB204" s="51"/>
      <c r="DC204" s="51"/>
      <c r="DD204" s="51"/>
      <c r="DE204" s="51"/>
      <c r="DF204" s="51"/>
      <c r="DG204" s="51"/>
      <c r="DH204" s="51"/>
      <c r="DI204" s="51"/>
      <c r="DJ204" s="51"/>
      <c r="DK204" s="51"/>
    </row>
    <row r="205" spans="1:115" s="50" customFormat="1" x14ac:dyDescent="0.3">
      <c r="A205" s="163"/>
      <c r="B205" s="165"/>
      <c r="C205" s="167"/>
      <c r="D205" s="167"/>
      <c r="E205" s="167"/>
      <c r="F205" s="167"/>
      <c r="G205" s="167"/>
      <c r="H205" s="167"/>
      <c r="I205" s="51" t="s">
        <v>914</v>
      </c>
      <c r="J205" s="51" t="s">
        <v>829</v>
      </c>
      <c r="K205" s="51" t="s">
        <v>869</v>
      </c>
      <c r="L205" s="74" t="str">
        <f t="shared" si="6"/>
        <v>00 0  0</v>
      </c>
      <c r="M205" s="73" t="str">
        <f t="shared" si="7"/>
        <v>00 0</v>
      </c>
      <c r="N205" s="77"/>
      <c r="O205" s="51"/>
      <c r="P205" s="51"/>
      <c r="Q205" s="51"/>
      <c r="R205" s="51"/>
      <c r="S205" s="52"/>
      <c r="T205" s="51"/>
      <c r="U205" s="68"/>
      <c r="V205" s="51"/>
      <c r="W205" s="51"/>
      <c r="X205" s="67"/>
      <c r="Y205" s="51"/>
      <c r="Z205" s="51"/>
      <c r="AA205" s="67"/>
      <c r="AB205" s="51"/>
      <c r="AC205" s="69"/>
      <c r="AD205" s="51"/>
      <c r="AE205" s="51"/>
      <c r="AF205" s="51"/>
      <c r="AG205" s="51"/>
      <c r="AH205" s="51"/>
      <c r="AI205" s="51"/>
      <c r="AJ205" s="51"/>
      <c r="AK205" s="69"/>
      <c r="AL205" s="51"/>
      <c r="AM205" s="51"/>
      <c r="AN205" s="51"/>
      <c r="AO205" s="51"/>
      <c r="AP205" s="51"/>
      <c r="AQ205" s="51"/>
      <c r="AR205" s="51"/>
      <c r="AS205" s="69"/>
      <c r="AT205" s="51"/>
      <c r="AU205" s="51"/>
      <c r="AV205" s="51"/>
      <c r="AW205" s="51"/>
      <c r="AX205" s="51"/>
      <c r="AY205" s="51"/>
      <c r="AZ205" s="51"/>
      <c r="BA205" s="69"/>
      <c r="BB205" s="51"/>
      <c r="BC205" s="51"/>
      <c r="BD205" s="51"/>
      <c r="BE205" s="51"/>
      <c r="BF205" s="51"/>
      <c r="BG205" s="51"/>
      <c r="BH205" s="51"/>
      <c r="BI205" s="69"/>
      <c r="BJ205" s="51"/>
      <c r="BK205" s="51"/>
      <c r="BL205" s="51"/>
      <c r="BM205" s="51"/>
      <c r="BN205" s="51"/>
      <c r="BO205" s="51"/>
      <c r="BP205" s="51"/>
      <c r="BQ205" s="56"/>
      <c r="BR205" s="172"/>
      <c r="BS205" s="51"/>
      <c r="BT205" s="174"/>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c r="DB205" s="51"/>
      <c r="DC205" s="51"/>
      <c r="DD205" s="51"/>
      <c r="DE205" s="51"/>
      <c r="DF205" s="51"/>
      <c r="DG205" s="51"/>
      <c r="DH205" s="51"/>
      <c r="DI205" s="51"/>
      <c r="DJ205" s="51"/>
      <c r="DK205" s="51"/>
    </row>
    <row r="206" spans="1:115" s="50" customFormat="1" x14ac:dyDescent="0.3">
      <c r="A206" s="163"/>
      <c r="B206" s="165"/>
      <c r="C206" s="167"/>
      <c r="D206" s="167"/>
      <c r="E206" s="167"/>
      <c r="F206" s="167"/>
      <c r="G206" s="167"/>
      <c r="H206" s="167"/>
      <c r="I206" s="51" t="s">
        <v>792</v>
      </c>
      <c r="J206" s="51" t="s">
        <v>868</v>
      </c>
      <c r="K206" s="51" t="s">
        <v>869</v>
      </c>
      <c r="L206" s="74" t="str">
        <f t="shared" si="6"/>
        <v>00 0  0</v>
      </c>
      <c r="M206" s="73" t="str">
        <f t="shared" si="7"/>
        <v>00 0</v>
      </c>
      <c r="N206" s="77"/>
      <c r="O206" s="51"/>
      <c r="P206" s="51"/>
      <c r="Q206" s="51"/>
      <c r="R206" s="51"/>
      <c r="S206" s="52"/>
      <c r="T206" s="51"/>
      <c r="U206" s="68"/>
      <c r="V206" s="51"/>
      <c r="W206" s="51"/>
      <c r="X206" s="67"/>
      <c r="Y206" s="51"/>
      <c r="Z206" s="51"/>
      <c r="AA206" s="67"/>
      <c r="AB206" s="51"/>
      <c r="AC206" s="69"/>
      <c r="AD206" s="51"/>
      <c r="AE206" s="51"/>
      <c r="AF206" s="51"/>
      <c r="AG206" s="51"/>
      <c r="AH206" s="51"/>
      <c r="AI206" s="51"/>
      <c r="AJ206" s="51"/>
      <c r="AK206" s="69"/>
      <c r="AL206" s="51"/>
      <c r="AM206" s="51"/>
      <c r="AN206" s="51"/>
      <c r="AO206" s="51"/>
      <c r="AP206" s="51"/>
      <c r="AQ206" s="51"/>
      <c r="AR206" s="51"/>
      <c r="AS206" s="69"/>
      <c r="AT206" s="51"/>
      <c r="AU206" s="51"/>
      <c r="AV206" s="51"/>
      <c r="AW206" s="51"/>
      <c r="AX206" s="51"/>
      <c r="AY206" s="51"/>
      <c r="AZ206" s="51"/>
      <c r="BA206" s="69"/>
      <c r="BB206" s="51"/>
      <c r="BC206" s="51"/>
      <c r="BD206" s="51"/>
      <c r="BE206" s="51"/>
      <c r="BF206" s="51"/>
      <c r="BG206" s="51"/>
      <c r="BH206" s="51"/>
      <c r="BI206" s="69"/>
      <c r="BJ206" s="51"/>
      <c r="BK206" s="51"/>
      <c r="BL206" s="51"/>
      <c r="BM206" s="51"/>
      <c r="BN206" s="51"/>
      <c r="BO206" s="51"/>
      <c r="BP206" s="51"/>
      <c r="BQ206" s="56"/>
      <c r="BR206" s="172"/>
      <c r="BS206" s="51"/>
      <c r="BT206" s="174"/>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c r="CY206" s="51"/>
      <c r="CZ206" s="51"/>
      <c r="DA206" s="51"/>
      <c r="DB206" s="51"/>
      <c r="DC206" s="51"/>
      <c r="DD206" s="51"/>
      <c r="DE206" s="51"/>
      <c r="DF206" s="51"/>
      <c r="DG206" s="51"/>
      <c r="DH206" s="51"/>
      <c r="DI206" s="51"/>
      <c r="DJ206" s="51"/>
      <c r="DK206" s="51"/>
    </row>
    <row r="207" spans="1:115" s="50" customFormat="1" x14ac:dyDescent="0.3">
      <c r="A207" s="163" t="s">
        <v>509</v>
      </c>
      <c r="B207" s="165"/>
      <c r="C207" s="167"/>
      <c r="D207" s="167"/>
      <c r="E207" s="167"/>
      <c r="F207" s="167"/>
      <c r="G207" s="167"/>
      <c r="H207" s="167"/>
      <c r="I207" s="51" t="s">
        <v>922</v>
      </c>
      <c r="J207" s="51" t="s">
        <v>829</v>
      </c>
      <c r="K207" s="51" t="s">
        <v>869</v>
      </c>
      <c r="L207" s="74" t="str">
        <f t="shared" si="6"/>
        <v>00 0  0</v>
      </c>
      <c r="M207" s="73" t="str">
        <f t="shared" si="7"/>
        <v>00 0</v>
      </c>
      <c r="N207" s="77"/>
      <c r="O207" s="51"/>
      <c r="P207" s="51"/>
      <c r="Q207" s="51"/>
      <c r="R207" s="51"/>
      <c r="S207" s="52"/>
      <c r="T207" s="51"/>
      <c r="U207" s="68"/>
      <c r="V207" s="51"/>
      <c r="W207" s="51"/>
      <c r="X207" s="67"/>
      <c r="Y207" s="51"/>
      <c r="Z207" s="51"/>
      <c r="AA207" s="67"/>
      <c r="AB207" s="51"/>
      <c r="AC207" s="69"/>
      <c r="AD207" s="51"/>
      <c r="AE207" s="51"/>
      <c r="AF207" s="51"/>
      <c r="AG207" s="51"/>
      <c r="AH207" s="51"/>
      <c r="AI207" s="51"/>
      <c r="AJ207" s="51"/>
      <c r="AK207" s="69"/>
      <c r="AL207" s="51"/>
      <c r="AM207" s="51"/>
      <c r="AN207" s="51"/>
      <c r="AO207" s="51"/>
      <c r="AP207" s="51"/>
      <c r="AQ207" s="51"/>
      <c r="AR207" s="51"/>
      <c r="AS207" s="69"/>
      <c r="AT207" s="51"/>
      <c r="AU207" s="51"/>
      <c r="AV207" s="51"/>
      <c r="AW207" s="51"/>
      <c r="AX207" s="51"/>
      <c r="AY207" s="51"/>
      <c r="AZ207" s="51"/>
      <c r="BA207" s="69"/>
      <c r="BB207" s="51"/>
      <c r="BC207" s="51"/>
      <c r="BD207" s="51"/>
      <c r="BE207" s="51"/>
      <c r="BF207" s="51"/>
      <c r="BG207" s="51"/>
      <c r="BH207" s="51"/>
      <c r="BI207" s="69"/>
      <c r="BJ207" s="51"/>
      <c r="BK207" s="51"/>
      <c r="BL207" s="51"/>
      <c r="BM207" s="51"/>
      <c r="BN207" s="51"/>
      <c r="BO207" s="51"/>
      <c r="BP207" s="51"/>
      <c r="BQ207" s="56"/>
      <c r="BR207" s="172"/>
      <c r="BS207" s="51"/>
      <c r="BT207" s="174"/>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c r="CY207" s="51"/>
      <c r="CZ207" s="51"/>
      <c r="DA207" s="51"/>
      <c r="DB207" s="51"/>
      <c r="DC207" s="51"/>
      <c r="DD207" s="51"/>
      <c r="DE207" s="51"/>
      <c r="DF207" s="51"/>
      <c r="DG207" s="51"/>
      <c r="DH207" s="51"/>
      <c r="DI207" s="51"/>
      <c r="DJ207" s="51"/>
      <c r="DK207" s="51"/>
    </row>
    <row r="208" spans="1:115" s="50" customFormat="1" x14ac:dyDescent="0.3">
      <c r="A208" s="163"/>
      <c r="B208" s="165"/>
      <c r="C208" s="167"/>
      <c r="D208" s="167"/>
      <c r="E208" s="167"/>
      <c r="F208" s="167"/>
      <c r="G208" s="167"/>
      <c r="H208" s="167"/>
      <c r="I208" s="51" t="s">
        <v>915</v>
      </c>
      <c r="J208" s="51" t="s">
        <v>868</v>
      </c>
      <c r="K208" s="51" t="s">
        <v>869</v>
      </c>
      <c r="L208" s="74" t="str">
        <f t="shared" si="6"/>
        <v>00 0  0</v>
      </c>
      <c r="M208" s="73" t="str">
        <f t="shared" si="7"/>
        <v>00 0</v>
      </c>
      <c r="N208" s="77"/>
      <c r="O208" s="51"/>
      <c r="P208" s="51"/>
      <c r="Q208" s="51"/>
      <c r="R208" s="51"/>
      <c r="S208" s="52"/>
      <c r="T208" s="51"/>
      <c r="U208" s="68"/>
      <c r="V208" s="51"/>
      <c r="W208" s="51"/>
      <c r="X208" s="67"/>
      <c r="Y208" s="51"/>
      <c r="Z208" s="51"/>
      <c r="AA208" s="67"/>
      <c r="AB208" s="51"/>
      <c r="AC208" s="69"/>
      <c r="AD208" s="51"/>
      <c r="AE208" s="51"/>
      <c r="AF208" s="51"/>
      <c r="AG208" s="51"/>
      <c r="AH208" s="51"/>
      <c r="AI208" s="51"/>
      <c r="AJ208" s="51"/>
      <c r="AK208" s="69"/>
      <c r="AL208" s="51"/>
      <c r="AM208" s="51"/>
      <c r="AN208" s="51"/>
      <c r="AO208" s="51"/>
      <c r="AP208" s="51"/>
      <c r="AQ208" s="51"/>
      <c r="AR208" s="51"/>
      <c r="AS208" s="69"/>
      <c r="AT208" s="51"/>
      <c r="AU208" s="51"/>
      <c r="AV208" s="51"/>
      <c r="AW208" s="51"/>
      <c r="AX208" s="51"/>
      <c r="AY208" s="51"/>
      <c r="AZ208" s="51"/>
      <c r="BA208" s="69"/>
      <c r="BB208" s="51"/>
      <c r="BC208" s="51"/>
      <c r="BD208" s="51"/>
      <c r="BE208" s="51"/>
      <c r="BF208" s="51"/>
      <c r="BG208" s="51"/>
      <c r="BH208" s="51"/>
      <c r="BI208" s="69"/>
      <c r="BJ208" s="51"/>
      <c r="BK208" s="51"/>
      <c r="BL208" s="51"/>
      <c r="BM208" s="51"/>
      <c r="BN208" s="51"/>
      <c r="BO208" s="51"/>
      <c r="BP208" s="51"/>
      <c r="BQ208" s="56"/>
      <c r="BR208" s="172"/>
      <c r="BS208" s="51"/>
      <c r="BT208" s="174"/>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c r="CY208" s="51"/>
      <c r="CZ208" s="51"/>
      <c r="DA208" s="51"/>
      <c r="DB208" s="51"/>
      <c r="DC208" s="51"/>
      <c r="DD208" s="51"/>
      <c r="DE208" s="51"/>
      <c r="DF208" s="51"/>
      <c r="DG208" s="51"/>
      <c r="DH208" s="51"/>
      <c r="DI208" s="51"/>
      <c r="DJ208" s="51"/>
      <c r="DK208" s="51"/>
    </row>
    <row r="209" spans="1:115" s="50" customFormat="1" x14ac:dyDescent="0.3">
      <c r="A209" s="163"/>
      <c r="B209" s="165"/>
      <c r="C209" s="167"/>
      <c r="D209" s="167"/>
      <c r="E209" s="167"/>
      <c r="F209" s="167"/>
      <c r="G209" s="167"/>
      <c r="H209" s="167"/>
      <c r="I209" s="51" t="s">
        <v>930</v>
      </c>
      <c r="J209" s="51" t="s">
        <v>829</v>
      </c>
      <c r="K209" s="51" t="s">
        <v>869</v>
      </c>
      <c r="L209" s="74" t="str">
        <f t="shared" si="6"/>
        <v>00 0  0</v>
      </c>
      <c r="M209" s="73" t="str">
        <f t="shared" si="7"/>
        <v>00 0</v>
      </c>
      <c r="N209" s="77"/>
      <c r="O209" s="51"/>
      <c r="P209" s="51"/>
      <c r="Q209" s="51"/>
      <c r="R209" s="51"/>
      <c r="S209" s="52"/>
      <c r="T209" s="51"/>
      <c r="U209" s="68"/>
      <c r="V209" s="51"/>
      <c r="W209" s="51"/>
      <c r="X209" s="67"/>
      <c r="Y209" s="51"/>
      <c r="Z209" s="51"/>
      <c r="AA209" s="67"/>
      <c r="AB209" s="51"/>
      <c r="AC209" s="69"/>
      <c r="AD209" s="51"/>
      <c r="AE209" s="51"/>
      <c r="AF209" s="51"/>
      <c r="AG209" s="51"/>
      <c r="AH209" s="51"/>
      <c r="AI209" s="51"/>
      <c r="AJ209" s="51"/>
      <c r="AK209" s="69"/>
      <c r="AL209" s="51"/>
      <c r="AM209" s="51"/>
      <c r="AN209" s="51"/>
      <c r="AO209" s="51"/>
      <c r="AP209" s="51"/>
      <c r="AQ209" s="51"/>
      <c r="AR209" s="51"/>
      <c r="AS209" s="69"/>
      <c r="AT209" s="51"/>
      <c r="AU209" s="51"/>
      <c r="AV209" s="51"/>
      <c r="AW209" s="51"/>
      <c r="AX209" s="51"/>
      <c r="AY209" s="51"/>
      <c r="AZ209" s="51"/>
      <c r="BA209" s="69"/>
      <c r="BB209" s="51"/>
      <c r="BC209" s="51"/>
      <c r="BD209" s="51"/>
      <c r="BE209" s="51"/>
      <c r="BF209" s="51"/>
      <c r="BG209" s="51"/>
      <c r="BH209" s="51"/>
      <c r="BI209" s="69"/>
      <c r="BJ209" s="51"/>
      <c r="BK209" s="51"/>
      <c r="BL209" s="51"/>
      <c r="BM209" s="51"/>
      <c r="BN209" s="51"/>
      <c r="BO209" s="51"/>
      <c r="BP209" s="51"/>
      <c r="BQ209" s="56"/>
      <c r="BR209" s="172"/>
      <c r="BS209" s="51"/>
      <c r="BT209" s="174"/>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c r="CY209" s="51"/>
      <c r="CZ209" s="51"/>
      <c r="DA209" s="51"/>
      <c r="DB209" s="51"/>
      <c r="DC209" s="51"/>
      <c r="DD209" s="51"/>
      <c r="DE209" s="51"/>
      <c r="DF209" s="51"/>
      <c r="DG209" s="51"/>
      <c r="DH209" s="51"/>
      <c r="DI209" s="51"/>
      <c r="DJ209" s="51"/>
      <c r="DK209" s="51"/>
    </row>
    <row r="210" spans="1:115" s="50" customFormat="1" x14ac:dyDescent="0.3">
      <c r="A210" s="163"/>
      <c r="B210" s="165"/>
      <c r="C210" s="167"/>
      <c r="D210" s="167"/>
      <c r="E210" s="167"/>
      <c r="F210" s="167"/>
      <c r="G210" s="167"/>
      <c r="H210" s="167"/>
      <c r="I210" s="51" t="s">
        <v>931</v>
      </c>
      <c r="J210" s="51" t="s">
        <v>829</v>
      </c>
      <c r="K210" s="51" t="s">
        <v>869</v>
      </c>
      <c r="L210" s="74" t="str">
        <f t="shared" si="6"/>
        <v>00 0  0</v>
      </c>
      <c r="M210" s="73" t="str">
        <f t="shared" si="7"/>
        <v>00 0</v>
      </c>
      <c r="N210" s="77"/>
      <c r="O210" s="51"/>
      <c r="P210" s="51"/>
      <c r="Q210" s="51"/>
      <c r="R210" s="51"/>
      <c r="S210" s="52"/>
      <c r="T210" s="51"/>
      <c r="U210" s="68"/>
      <c r="V210" s="51"/>
      <c r="W210" s="51"/>
      <c r="X210" s="67"/>
      <c r="Y210" s="51"/>
      <c r="Z210" s="51"/>
      <c r="AA210" s="67"/>
      <c r="AB210" s="51"/>
      <c r="AC210" s="69"/>
      <c r="AD210" s="51"/>
      <c r="AE210" s="51"/>
      <c r="AF210" s="51"/>
      <c r="AG210" s="51"/>
      <c r="AH210" s="51"/>
      <c r="AI210" s="51"/>
      <c r="AJ210" s="51"/>
      <c r="AK210" s="69"/>
      <c r="AL210" s="51"/>
      <c r="AM210" s="51"/>
      <c r="AN210" s="51"/>
      <c r="AO210" s="51"/>
      <c r="AP210" s="51"/>
      <c r="AQ210" s="51"/>
      <c r="AR210" s="51"/>
      <c r="AS210" s="69"/>
      <c r="AT210" s="51"/>
      <c r="AU210" s="51"/>
      <c r="AV210" s="51"/>
      <c r="AW210" s="51"/>
      <c r="AX210" s="51"/>
      <c r="AY210" s="51"/>
      <c r="AZ210" s="51"/>
      <c r="BA210" s="69"/>
      <c r="BB210" s="51"/>
      <c r="BC210" s="51"/>
      <c r="BD210" s="51"/>
      <c r="BE210" s="51"/>
      <c r="BF210" s="51"/>
      <c r="BG210" s="51"/>
      <c r="BH210" s="51"/>
      <c r="BI210" s="69"/>
      <c r="BJ210" s="51"/>
      <c r="BK210" s="51"/>
      <c r="BL210" s="51"/>
      <c r="BM210" s="51"/>
      <c r="BN210" s="51"/>
      <c r="BO210" s="51"/>
      <c r="BP210" s="51"/>
      <c r="BQ210" s="56"/>
      <c r="BR210" s="172"/>
      <c r="BS210" s="51"/>
      <c r="BT210" s="174"/>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c r="CY210" s="51"/>
      <c r="CZ210" s="51"/>
      <c r="DA210" s="51"/>
      <c r="DB210" s="51"/>
      <c r="DC210" s="51"/>
      <c r="DD210" s="51"/>
      <c r="DE210" s="51"/>
      <c r="DF210" s="51"/>
      <c r="DG210" s="51"/>
      <c r="DH210" s="51"/>
      <c r="DI210" s="51"/>
      <c r="DJ210" s="51"/>
      <c r="DK210" s="51"/>
    </row>
    <row r="211" spans="1:115" s="50" customFormat="1" x14ac:dyDescent="0.3">
      <c r="A211" s="163"/>
      <c r="B211" s="165"/>
      <c r="C211" s="167"/>
      <c r="D211" s="167"/>
      <c r="E211" s="167"/>
      <c r="F211" s="167"/>
      <c r="G211" s="167"/>
      <c r="H211" s="167"/>
      <c r="I211" s="51" t="s">
        <v>932</v>
      </c>
      <c r="J211" s="51" t="s">
        <v>829</v>
      </c>
      <c r="K211" s="51" t="s">
        <v>869</v>
      </c>
      <c r="L211" s="74" t="str">
        <f t="shared" si="6"/>
        <v>00 0  0</v>
      </c>
      <c r="M211" s="73" t="str">
        <f t="shared" si="7"/>
        <v>00 0</v>
      </c>
      <c r="N211" s="77"/>
      <c r="O211" s="51"/>
      <c r="P211" s="51"/>
      <c r="Q211" s="51"/>
      <c r="R211" s="51"/>
      <c r="S211" s="52"/>
      <c r="T211" s="51"/>
      <c r="U211" s="68"/>
      <c r="V211" s="51"/>
      <c r="W211" s="51"/>
      <c r="X211" s="67"/>
      <c r="Y211" s="51"/>
      <c r="Z211" s="51"/>
      <c r="AA211" s="67"/>
      <c r="AB211" s="51"/>
      <c r="AC211" s="69"/>
      <c r="AD211" s="51"/>
      <c r="AE211" s="51"/>
      <c r="AF211" s="51"/>
      <c r="AG211" s="51"/>
      <c r="AH211" s="51"/>
      <c r="AI211" s="51"/>
      <c r="AJ211" s="51"/>
      <c r="AK211" s="69"/>
      <c r="AL211" s="51"/>
      <c r="AM211" s="51"/>
      <c r="AN211" s="51"/>
      <c r="AO211" s="51"/>
      <c r="AP211" s="51"/>
      <c r="AQ211" s="51"/>
      <c r="AR211" s="51"/>
      <c r="AS211" s="69"/>
      <c r="AT211" s="51"/>
      <c r="AU211" s="51"/>
      <c r="AV211" s="51"/>
      <c r="AW211" s="51"/>
      <c r="AX211" s="51"/>
      <c r="AY211" s="51"/>
      <c r="AZ211" s="51"/>
      <c r="BA211" s="69"/>
      <c r="BB211" s="51"/>
      <c r="BC211" s="51"/>
      <c r="BD211" s="51"/>
      <c r="BE211" s="51"/>
      <c r="BF211" s="51"/>
      <c r="BG211" s="51"/>
      <c r="BH211" s="51"/>
      <c r="BI211" s="69"/>
      <c r="BJ211" s="51"/>
      <c r="BK211" s="51"/>
      <c r="BL211" s="51"/>
      <c r="BM211" s="51"/>
      <c r="BN211" s="51"/>
      <c r="BO211" s="51"/>
      <c r="BP211" s="51"/>
      <c r="BQ211" s="56"/>
      <c r="BR211" s="172"/>
      <c r="BS211" s="51"/>
      <c r="BT211" s="174"/>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1"/>
      <c r="DH211" s="51"/>
      <c r="DI211" s="51"/>
      <c r="DJ211" s="51"/>
      <c r="DK211" s="51"/>
    </row>
    <row r="212" spans="1:115" s="50" customFormat="1" x14ac:dyDescent="0.3">
      <c r="A212" s="163"/>
      <c r="B212" s="165"/>
      <c r="C212" s="167"/>
      <c r="D212" s="167"/>
      <c r="E212" s="167"/>
      <c r="F212" s="167"/>
      <c r="G212" s="167" t="s">
        <v>787</v>
      </c>
      <c r="H212" s="167" t="s">
        <v>848</v>
      </c>
      <c r="I212" s="51" t="s">
        <v>914</v>
      </c>
      <c r="J212" s="51" t="s">
        <v>829</v>
      </c>
      <c r="K212" s="51" t="s">
        <v>869</v>
      </c>
      <c r="L212" s="74" t="str">
        <f t="shared" si="6"/>
        <v>00 0  0</v>
      </c>
      <c r="M212" s="73" t="str">
        <f t="shared" si="7"/>
        <v>00 0</v>
      </c>
      <c r="N212" s="77"/>
      <c r="O212" s="51"/>
      <c r="P212" s="51"/>
      <c r="Q212" s="51"/>
      <c r="R212" s="51"/>
      <c r="S212" s="52"/>
      <c r="T212" s="51"/>
      <c r="U212" s="68"/>
      <c r="V212" s="51"/>
      <c r="W212" s="51"/>
      <c r="X212" s="67"/>
      <c r="Y212" s="51"/>
      <c r="Z212" s="51"/>
      <c r="AA212" s="67"/>
      <c r="AB212" s="51"/>
      <c r="AC212" s="69"/>
      <c r="AD212" s="51"/>
      <c r="AE212" s="51"/>
      <c r="AF212" s="51"/>
      <c r="AG212" s="51"/>
      <c r="AH212" s="51"/>
      <c r="AI212" s="51"/>
      <c r="AJ212" s="51"/>
      <c r="AK212" s="69"/>
      <c r="AL212" s="51"/>
      <c r="AM212" s="51"/>
      <c r="AN212" s="51"/>
      <c r="AO212" s="51"/>
      <c r="AP212" s="51"/>
      <c r="AQ212" s="51"/>
      <c r="AR212" s="51"/>
      <c r="AS212" s="69"/>
      <c r="AT212" s="51"/>
      <c r="AU212" s="51"/>
      <c r="AV212" s="51"/>
      <c r="AW212" s="51"/>
      <c r="AX212" s="51"/>
      <c r="AY212" s="51"/>
      <c r="AZ212" s="51"/>
      <c r="BA212" s="69"/>
      <c r="BB212" s="51"/>
      <c r="BC212" s="51"/>
      <c r="BD212" s="51"/>
      <c r="BE212" s="51"/>
      <c r="BF212" s="51"/>
      <c r="BG212" s="51"/>
      <c r="BH212" s="51"/>
      <c r="BI212" s="69"/>
      <c r="BJ212" s="51"/>
      <c r="BK212" s="51"/>
      <c r="BL212" s="51"/>
      <c r="BM212" s="51"/>
      <c r="BN212" s="51"/>
      <c r="BO212" s="51"/>
      <c r="BP212" s="51"/>
      <c r="BQ212" s="56"/>
      <c r="BR212" s="172"/>
      <c r="BS212" s="51"/>
      <c r="BT212" s="174"/>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1"/>
      <c r="DH212" s="51"/>
      <c r="DI212" s="51"/>
      <c r="DJ212" s="51"/>
      <c r="DK212" s="51"/>
    </row>
    <row r="213" spans="1:115" s="50" customFormat="1" x14ac:dyDescent="0.3">
      <c r="A213" s="163"/>
      <c r="B213" s="165"/>
      <c r="C213" s="167"/>
      <c r="D213" s="167"/>
      <c r="E213" s="167"/>
      <c r="F213" s="167"/>
      <c r="G213" s="167"/>
      <c r="H213" s="167"/>
      <c r="I213" s="51" t="s">
        <v>792</v>
      </c>
      <c r="J213" s="51" t="s">
        <v>829</v>
      </c>
      <c r="K213" s="51" t="s">
        <v>869</v>
      </c>
      <c r="L213" s="74" t="str">
        <f t="shared" si="6"/>
        <v>00 0  0</v>
      </c>
      <c r="M213" s="73" t="str">
        <f t="shared" si="7"/>
        <v>00 0</v>
      </c>
      <c r="N213" s="77"/>
      <c r="O213" s="51"/>
      <c r="P213" s="51"/>
      <c r="Q213" s="51"/>
      <c r="R213" s="51"/>
      <c r="S213" s="52"/>
      <c r="T213" s="51"/>
      <c r="U213" s="68"/>
      <c r="V213" s="51"/>
      <c r="W213" s="51"/>
      <c r="X213" s="67"/>
      <c r="Y213" s="51"/>
      <c r="Z213" s="51"/>
      <c r="AA213" s="67"/>
      <c r="AB213" s="51"/>
      <c r="AC213" s="69"/>
      <c r="AD213" s="51"/>
      <c r="AE213" s="51"/>
      <c r="AF213" s="51"/>
      <c r="AG213" s="51"/>
      <c r="AH213" s="51"/>
      <c r="AI213" s="51"/>
      <c r="AJ213" s="51"/>
      <c r="AK213" s="69"/>
      <c r="AL213" s="51"/>
      <c r="AM213" s="51"/>
      <c r="AN213" s="51"/>
      <c r="AO213" s="51"/>
      <c r="AP213" s="51"/>
      <c r="AQ213" s="51"/>
      <c r="AR213" s="51"/>
      <c r="AS213" s="69"/>
      <c r="AT213" s="51"/>
      <c r="AU213" s="51"/>
      <c r="AV213" s="51"/>
      <c r="AW213" s="51"/>
      <c r="AX213" s="51"/>
      <c r="AY213" s="51"/>
      <c r="AZ213" s="51"/>
      <c r="BA213" s="69"/>
      <c r="BB213" s="51"/>
      <c r="BC213" s="51"/>
      <c r="BD213" s="51"/>
      <c r="BE213" s="51"/>
      <c r="BF213" s="51"/>
      <c r="BG213" s="51"/>
      <c r="BH213" s="51"/>
      <c r="BI213" s="69"/>
      <c r="BJ213" s="51"/>
      <c r="BK213" s="51"/>
      <c r="BL213" s="51"/>
      <c r="BM213" s="51"/>
      <c r="BN213" s="51"/>
      <c r="BO213" s="51"/>
      <c r="BP213" s="51"/>
      <c r="BQ213" s="56"/>
      <c r="BR213" s="172"/>
      <c r="BS213" s="51"/>
      <c r="BT213" s="174"/>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c r="CY213" s="51"/>
      <c r="CZ213" s="51"/>
      <c r="DA213" s="51"/>
      <c r="DB213" s="51"/>
      <c r="DC213" s="51"/>
      <c r="DD213" s="51"/>
      <c r="DE213" s="51"/>
      <c r="DF213" s="51"/>
      <c r="DG213" s="51"/>
      <c r="DH213" s="51"/>
      <c r="DI213" s="51"/>
      <c r="DJ213" s="51"/>
      <c r="DK213" s="51"/>
    </row>
    <row r="214" spans="1:115" s="50" customFormat="1" x14ac:dyDescent="0.3">
      <c r="A214" s="163"/>
      <c r="B214" s="165"/>
      <c r="C214" s="167"/>
      <c r="D214" s="167"/>
      <c r="E214" s="167"/>
      <c r="F214" s="167"/>
      <c r="G214" s="167"/>
      <c r="H214" s="167"/>
      <c r="I214" s="51" t="s">
        <v>922</v>
      </c>
      <c r="J214" s="51" t="s">
        <v>829</v>
      </c>
      <c r="K214" s="51" t="s">
        <v>869</v>
      </c>
      <c r="L214" s="74" t="str">
        <f t="shared" si="6"/>
        <v>00 0  0</v>
      </c>
      <c r="M214" s="73" t="str">
        <f t="shared" si="7"/>
        <v>00 0</v>
      </c>
      <c r="N214" s="77"/>
      <c r="O214" s="51"/>
      <c r="P214" s="51"/>
      <c r="Q214" s="51"/>
      <c r="R214" s="51"/>
      <c r="S214" s="52"/>
      <c r="T214" s="51"/>
      <c r="U214" s="68"/>
      <c r="V214" s="51"/>
      <c r="W214" s="51"/>
      <c r="X214" s="67"/>
      <c r="Y214" s="51"/>
      <c r="Z214" s="51"/>
      <c r="AA214" s="67"/>
      <c r="AB214" s="51"/>
      <c r="AC214" s="69"/>
      <c r="AD214" s="51"/>
      <c r="AE214" s="51"/>
      <c r="AF214" s="51"/>
      <c r="AG214" s="51"/>
      <c r="AH214" s="51"/>
      <c r="AI214" s="51"/>
      <c r="AJ214" s="51"/>
      <c r="AK214" s="69"/>
      <c r="AL214" s="51"/>
      <c r="AM214" s="51"/>
      <c r="AN214" s="51"/>
      <c r="AO214" s="51"/>
      <c r="AP214" s="51"/>
      <c r="AQ214" s="51"/>
      <c r="AR214" s="51"/>
      <c r="AS214" s="69"/>
      <c r="AT214" s="51"/>
      <c r="AU214" s="51"/>
      <c r="AV214" s="51"/>
      <c r="AW214" s="51"/>
      <c r="AX214" s="51"/>
      <c r="AY214" s="51"/>
      <c r="AZ214" s="51"/>
      <c r="BA214" s="69"/>
      <c r="BB214" s="51"/>
      <c r="BC214" s="51"/>
      <c r="BD214" s="51"/>
      <c r="BE214" s="51"/>
      <c r="BF214" s="51"/>
      <c r="BG214" s="51"/>
      <c r="BH214" s="51"/>
      <c r="BI214" s="69"/>
      <c r="BJ214" s="51"/>
      <c r="BK214" s="51"/>
      <c r="BL214" s="51"/>
      <c r="BM214" s="51"/>
      <c r="BN214" s="51"/>
      <c r="BO214" s="51"/>
      <c r="BP214" s="51"/>
      <c r="BQ214" s="56"/>
      <c r="BR214" s="172"/>
      <c r="BS214" s="51"/>
      <c r="BT214" s="174"/>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1"/>
      <c r="DH214" s="51"/>
      <c r="DI214" s="51"/>
      <c r="DJ214" s="51"/>
      <c r="DK214" s="51"/>
    </row>
    <row r="215" spans="1:115" s="50" customFormat="1" x14ac:dyDescent="0.3">
      <c r="A215" s="163"/>
      <c r="B215" s="165"/>
      <c r="C215" s="167"/>
      <c r="D215" s="167"/>
      <c r="E215" s="167"/>
      <c r="F215" s="167"/>
      <c r="G215" s="167"/>
      <c r="H215" s="167"/>
      <c r="I215" s="51" t="s">
        <v>915</v>
      </c>
      <c r="J215" s="51" t="s">
        <v>829</v>
      </c>
      <c r="K215" s="51" t="s">
        <v>869</v>
      </c>
      <c r="L215" s="74" t="str">
        <f t="shared" si="6"/>
        <v>00 0  0</v>
      </c>
      <c r="M215" s="73" t="str">
        <f t="shared" si="7"/>
        <v>00 0</v>
      </c>
      <c r="N215" s="77"/>
      <c r="O215" s="51"/>
      <c r="P215" s="51"/>
      <c r="Q215" s="51"/>
      <c r="R215" s="51"/>
      <c r="S215" s="52"/>
      <c r="T215" s="51"/>
      <c r="U215" s="68"/>
      <c r="V215" s="51"/>
      <c r="W215" s="51"/>
      <c r="X215" s="67"/>
      <c r="Y215" s="51"/>
      <c r="Z215" s="51"/>
      <c r="AA215" s="67"/>
      <c r="AB215" s="51"/>
      <c r="AC215" s="69"/>
      <c r="AD215" s="51"/>
      <c r="AE215" s="51"/>
      <c r="AF215" s="51"/>
      <c r="AG215" s="51"/>
      <c r="AH215" s="51"/>
      <c r="AI215" s="51"/>
      <c r="AJ215" s="51"/>
      <c r="AK215" s="69"/>
      <c r="AL215" s="51"/>
      <c r="AM215" s="51"/>
      <c r="AN215" s="51"/>
      <c r="AO215" s="51"/>
      <c r="AP215" s="51"/>
      <c r="AQ215" s="51"/>
      <c r="AR215" s="51"/>
      <c r="AS215" s="69"/>
      <c r="AT215" s="51"/>
      <c r="AU215" s="51"/>
      <c r="AV215" s="51"/>
      <c r="AW215" s="51"/>
      <c r="AX215" s="51"/>
      <c r="AY215" s="51"/>
      <c r="AZ215" s="51"/>
      <c r="BA215" s="69"/>
      <c r="BB215" s="51"/>
      <c r="BC215" s="51"/>
      <c r="BD215" s="51"/>
      <c r="BE215" s="51"/>
      <c r="BF215" s="51"/>
      <c r="BG215" s="51"/>
      <c r="BH215" s="51"/>
      <c r="BI215" s="69"/>
      <c r="BJ215" s="51"/>
      <c r="BK215" s="51"/>
      <c r="BL215" s="51"/>
      <c r="BM215" s="51"/>
      <c r="BN215" s="51"/>
      <c r="BO215" s="51"/>
      <c r="BP215" s="51"/>
      <c r="BQ215" s="56"/>
      <c r="BR215" s="172"/>
      <c r="BS215" s="51"/>
      <c r="BT215" s="174"/>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c r="CY215" s="51"/>
      <c r="CZ215" s="51"/>
      <c r="DA215" s="51"/>
      <c r="DB215" s="51"/>
      <c r="DC215" s="51"/>
      <c r="DD215" s="51"/>
      <c r="DE215" s="51"/>
      <c r="DF215" s="51"/>
      <c r="DG215" s="51"/>
      <c r="DH215" s="51"/>
      <c r="DI215" s="51"/>
      <c r="DJ215" s="51"/>
      <c r="DK215" s="51"/>
    </row>
    <row r="216" spans="1:115" s="50" customFormat="1" x14ac:dyDescent="0.3">
      <c r="A216" s="163"/>
      <c r="B216" s="165"/>
      <c r="C216" s="167"/>
      <c r="D216" s="167"/>
      <c r="E216" s="167"/>
      <c r="F216" s="167"/>
      <c r="G216" s="167"/>
      <c r="H216" s="167"/>
      <c r="I216" s="51" t="s">
        <v>930</v>
      </c>
      <c r="J216" s="51" t="s">
        <v>829</v>
      </c>
      <c r="K216" s="51" t="s">
        <v>869</v>
      </c>
      <c r="L216" s="74" t="str">
        <f t="shared" si="6"/>
        <v>00 0  0</v>
      </c>
      <c r="M216" s="73" t="str">
        <f t="shared" si="7"/>
        <v>00 0</v>
      </c>
      <c r="N216" s="77"/>
      <c r="O216" s="51"/>
      <c r="P216" s="51"/>
      <c r="Q216" s="51"/>
      <c r="R216" s="51"/>
      <c r="S216" s="52"/>
      <c r="T216" s="51"/>
      <c r="U216" s="68"/>
      <c r="V216" s="51"/>
      <c r="W216" s="51"/>
      <c r="X216" s="67"/>
      <c r="Y216" s="51"/>
      <c r="Z216" s="51"/>
      <c r="AA216" s="67"/>
      <c r="AB216" s="51"/>
      <c r="AC216" s="69"/>
      <c r="AD216" s="51"/>
      <c r="AE216" s="51"/>
      <c r="AF216" s="51"/>
      <c r="AG216" s="51"/>
      <c r="AH216" s="51"/>
      <c r="AI216" s="51"/>
      <c r="AJ216" s="51"/>
      <c r="AK216" s="69"/>
      <c r="AL216" s="51"/>
      <c r="AM216" s="51"/>
      <c r="AN216" s="51"/>
      <c r="AO216" s="51"/>
      <c r="AP216" s="51"/>
      <c r="AQ216" s="51"/>
      <c r="AR216" s="51"/>
      <c r="AS216" s="69"/>
      <c r="AT216" s="51"/>
      <c r="AU216" s="51"/>
      <c r="AV216" s="51"/>
      <c r="AW216" s="51"/>
      <c r="AX216" s="51"/>
      <c r="AY216" s="51"/>
      <c r="AZ216" s="51"/>
      <c r="BA216" s="69"/>
      <c r="BB216" s="51"/>
      <c r="BC216" s="51"/>
      <c r="BD216" s="51"/>
      <c r="BE216" s="51"/>
      <c r="BF216" s="51"/>
      <c r="BG216" s="51"/>
      <c r="BH216" s="51"/>
      <c r="BI216" s="69"/>
      <c r="BJ216" s="51"/>
      <c r="BK216" s="51"/>
      <c r="BL216" s="51"/>
      <c r="BM216" s="51"/>
      <c r="BN216" s="51"/>
      <c r="BO216" s="51"/>
      <c r="BP216" s="51"/>
      <c r="BQ216" s="56"/>
      <c r="BR216" s="172"/>
      <c r="BS216" s="51"/>
      <c r="BT216" s="174"/>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c r="CY216" s="51"/>
      <c r="CZ216" s="51"/>
      <c r="DA216" s="51"/>
      <c r="DB216" s="51"/>
      <c r="DC216" s="51"/>
      <c r="DD216" s="51"/>
      <c r="DE216" s="51"/>
      <c r="DF216" s="51"/>
      <c r="DG216" s="51"/>
      <c r="DH216" s="51"/>
      <c r="DI216" s="51"/>
      <c r="DJ216" s="51"/>
      <c r="DK216" s="51"/>
    </row>
    <row r="217" spans="1:115" s="50" customFormat="1" x14ac:dyDescent="0.3">
      <c r="A217" s="163"/>
      <c r="B217" s="165"/>
      <c r="C217" s="167"/>
      <c r="D217" s="167"/>
      <c r="E217" s="167"/>
      <c r="F217" s="167"/>
      <c r="G217" s="167"/>
      <c r="H217" s="167"/>
      <c r="I217" s="51" t="s">
        <v>931</v>
      </c>
      <c r="J217" s="51" t="s">
        <v>829</v>
      </c>
      <c r="K217" s="51" t="s">
        <v>869</v>
      </c>
      <c r="L217" s="74" t="str">
        <f t="shared" si="6"/>
        <v>00 0  0</v>
      </c>
      <c r="M217" s="73" t="str">
        <f t="shared" si="7"/>
        <v>00 0</v>
      </c>
      <c r="N217" s="77"/>
      <c r="O217" s="51"/>
      <c r="P217" s="51"/>
      <c r="Q217" s="51"/>
      <c r="R217" s="51"/>
      <c r="S217" s="52"/>
      <c r="T217" s="51"/>
      <c r="U217" s="68"/>
      <c r="V217" s="51"/>
      <c r="W217" s="51"/>
      <c r="X217" s="67"/>
      <c r="Y217" s="51"/>
      <c r="Z217" s="51"/>
      <c r="AA217" s="67"/>
      <c r="AB217" s="51"/>
      <c r="AC217" s="69"/>
      <c r="AD217" s="51"/>
      <c r="AE217" s="51"/>
      <c r="AF217" s="51"/>
      <c r="AG217" s="51"/>
      <c r="AH217" s="51"/>
      <c r="AI217" s="51"/>
      <c r="AJ217" s="51"/>
      <c r="AK217" s="69"/>
      <c r="AL217" s="51"/>
      <c r="AM217" s="51"/>
      <c r="AN217" s="51"/>
      <c r="AO217" s="51"/>
      <c r="AP217" s="51"/>
      <c r="AQ217" s="51"/>
      <c r="AR217" s="51"/>
      <c r="AS217" s="69"/>
      <c r="AT217" s="51"/>
      <c r="AU217" s="51"/>
      <c r="AV217" s="51"/>
      <c r="AW217" s="51"/>
      <c r="AX217" s="51"/>
      <c r="AY217" s="51"/>
      <c r="AZ217" s="51"/>
      <c r="BA217" s="69"/>
      <c r="BB217" s="51"/>
      <c r="BC217" s="51"/>
      <c r="BD217" s="51"/>
      <c r="BE217" s="51"/>
      <c r="BF217" s="51"/>
      <c r="BG217" s="51"/>
      <c r="BH217" s="51"/>
      <c r="BI217" s="69"/>
      <c r="BJ217" s="51"/>
      <c r="BK217" s="51"/>
      <c r="BL217" s="51"/>
      <c r="BM217" s="51"/>
      <c r="BN217" s="51"/>
      <c r="BO217" s="51"/>
      <c r="BP217" s="51"/>
      <c r="BQ217" s="56"/>
      <c r="BR217" s="172"/>
      <c r="BS217" s="51"/>
      <c r="BT217" s="174"/>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1"/>
      <c r="DH217" s="51"/>
      <c r="DI217" s="51"/>
      <c r="DJ217" s="51"/>
      <c r="DK217" s="51"/>
    </row>
    <row r="218" spans="1:115" s="50" customFormat="1" x14ac:dyDescent="0.3">
      <c r="A218" s="163"/>
      <c r="B218" s="165"/>
      <c r="C218" s="167"/>
      <c r="D218" s="167"/>
      <c r="E218" s="167"/>
      <c r="F218" s="167"/>
      <c r="G218" s="167"/>
      <c r="H218" s="167"/>
      <c r="I218" s="51" t="s">
        <v>932</v>
      </c>
      <c r="J218" s="51" t="s">
        <v>829</v>
      </c>
      <c r="K218" s="51" t="s">
        <v>869</v>
      </c>
      <c r="L218" s="74" t="str">
        <f t="shared" si="6"/>
        <v>00 0  0</v>
      </c>
      <c r="M218" s="73" t="str">
        <f t="shared" si="7"/>
        <v>00 0</v>
      </c>
      <c r="N218" s="77"/>
      <c r="O218" s="51"/>
      <c r="P218" s="51"/>
      <c r="Q218" s="51"/>
      <c r="R218" s="51"/>
      <c r="S218" s="52"/>
      <c r="T218" s="51"/>
      <c r="U218" s="68"/>
      <c r="V218" s="51"/>
      <c r="W218" s="51"/>
      <c r="X218" s="67"/>
      <c r="Y218" s="51"/>
      <c r="Z218" s="51"/>
      <c r="AA218" s="67"/>
      <c r="AB218" s="51"/>
      <c r="AC218" s="69"/>
      <c r="AD218" s="51"/>
      <c r="AE218" s="51"/>
      <c r="AF218" s="51"/>
      <c r="AG218" s="51"/>
      <c r="AH218" s="51"/>
      <c r="AI218" s="51"/>
      <c r="AJ218" s="51"/>
      <c r="AK218" s="69"/>
      <c r="AL218" s="51"/>
      <c r="AM218" s="51"/>
      <c r="AN218" s="51"/>
      <c r="AO218" s="51"/>
      <c r="AP218" s="51"/>
      <c r="AQ218" s="51"/>
      <c r="AR218" s="51"/>
      <c r="AS218" s="69"/>
      <c r="AT218" s="51"/>
      <c r="AU218" s="51"/>
      <c r="AV218" s="51"/>
      <c r="AW218" s="51"/>
      <c r="AX218" s="51"/>
      <c r="AY218" s="51"/>
      <c r="AZ218" s="51"/>
      <c r="BA218" s="69"/>
      <c r="BB218" s="51"/>
      <c r="BC218" s="51"/>
      <c r="BD218" s="51"/>
      <c r="BE218" s="51"/>
      <c r="BF218" s="51"/>
      <c r="BG218" s="51"/>
      <c r="BH218" s="51"/>
      <c r="BI218" s="69"/>
      <c r="BJ218" s="51"/>
      <c r="BK218" s="51"/>
      <c r="BL218" s="51"/>
      <c r="BM218" s="51"/>
      <c r="BN218" s="51"/>
      <c r="BO218" s="51"/>
      <c r="BP218" s="51"/>
      <c r="BQ218" s="56"/>
      <c r="BR218" s="172"/>
      <c r="BS218" s="51"/>
      <c r="BT218" s="174"/>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c r="CY218" s="51"/>
      <c r="CZ218" s="51"/>
      <c r="DA218" s="51"/>
      <c r="DB218" s="51"/>
      <c r="DC218" s="51"/>
      <c r="DD218" s="51"/>
      <c r="DE218" s="51"/>
      <c r="DF218" s="51"/>
      <c r="DG218" s="51"/>
      <c r="DH218" s="51"/>
      <c r="DI218" s="51"/>
      <c r="DJ218" s="51"/>
      <c r="DK218" s="51"/>
    </row>
    <row r="219" spans="1:115" s="50" customFormat="1" x14ac:dyDescent="0.3">
      <c r="A219" s="163"/>
      <c r="B219" s="165"/>
      <c r="C219" s="167"/>
      <c r="D219" s="167"/>
      <c r="E219" s="167"/>
      <c r="F219" s="167"/>
      <c r="G219" s="167" t="s">
        <v>790</v>
      </c>
      <c r="H219" s="167" t="s">
        <v>848</v>
      </c>
      <c r="I219" s="51" t="s">
        <v>914</v>
      </c>
      <c r="J219" s="51" t="s">
        <v>829</v>
      </c>
      <c r="K219" s="51" t="s">
        <v>869</v>
      </c>
      <c r="L219" s="74" t="str">
        <f t="shared" si="6"/>
        <v>00 0  0</v>
      </c>
      <c r="M219" s="73" t="str">
        <f t="shared" si="7"/>
        <v>00 0</v>
      </c>
      <c r="N219" s="77"/>
      <c r="O219" s="51"/>
      <c r="P219" s="51"/>
      <c r="Q219" s="51"/>
      <c r="R219" s="51"/>
      <c r="S219" s="52"/>
      <c r="T219" s="51"/>
      <c r="U219" s="68"/>
      <c r="V219" s="51"/>
      <c r="W219" s="51"/>
      <c r="X219" s="67"/>
      <c r="Y219" s="51"/>
      <c r="Z219" s="51"/>
      <c r="AA219" s="67"/>
      <c r="AB219" s="51"/>
      <c r="AC219" s="69"/>
      <c r="AD219" s="51"/>
      <c r="AE219" s="51"/>
      <c r="AF219" s="51"/>
      <c r="AG219" s="51"/>
      <c r="AH219" s="51"/>
      <c r="AI219" s="51"/>
      <c r="AJ219" s="51"/>
      <c r="AK219" s="69"/>
      <c r="AL219" s="51"/>
      <c r="AM219" s="51"/>
      <c r="AN219" s="51"/>
      <c r="AO219" s="51"/>
      <c r="AP219" s="51"/>
      <c r="AQ219" s="51"/>
      <c r="AR219" s="51"/>
      <c r="AS219" s="69"/>
      <c r="AT219" s="51"/>
      <c r="AU219" s="51"/>
      <c r="AV219" s="51"/>
      <c r="AW219" s="51"/>
      <c r="AX219" s="51"/>
      <c r="AY219" s="51"/>
      <c r="AZ219" s="51"/>
      <c r="BA219" s="69"/>
      <c r="BB219" s="51"/>
      <c r="BC219" s="51"/>
      <c r="BD219" s="51"/>
      <c r="BE219" s="51"/>
      <c r="BF219" s="51"/>
      <c r="BG219" s="51"/>
      <c r="BH219" s="51"/>
      <c r="BI219" s="69"/>
      <c r="BJ219" s="51"/>
      <c r="BK219" s="51"/>
      <c r="BL219" s="51"/>
      <c r="BM219" s="51"/>
      <c r="BN219" s="51"/>
      <c r="BO219" s="51"/>
      <c r="BP219" s="51"/>
      <c r="BQ219" s="56"/>
      <c r="BR219" s="172"/>
      <c r="BS219" s="51"/>
      <c r="BT219" s="174"/>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c r="CY219" s="51"/>
      <c r="CZ219" s="51"/>
      <c r="DA219" s="51"/>
      <c r="DB219" s="51"/>
      <c r="DC219" s="51"/>
      <c r="DD219" s="51"/>
      <c r="DE219" s="51"/>
      <c r="DF219" s="51"/>
      <c r="DG219" s="51"/>
      <c r="DH219" s="51"/>
      <c r="DI219" s="51"/>
      <c r="DJ219" s="51"/>
      <c r="DK219" s="51"/>
    </row>
    <row r="220" spans="1:115" s="50" customFormat="1" x14ac:dyDescent="0.3">
      <c r="A220" s="163"/>
      <c r="B220" s="165"/>
      <c r="C220" s="167"/>
      <c r="D220" s="167"/>
      <c r="E220" s="167"/>
      <c r="F220" s="167"/>
      <c r="G220" s="167"/>
      <c r="H220" s="167"/>
      <c r="I220" s="51" t="s">
        <v>792</v>
      </c>
      <c r="J220" s="51" t="s">
        <v>829</v>
      </c>
      <c r="K220" s="51" t="s">
        <v>869</v>
      </c>
      <c r="L220" s="74" t="str">
        <f t="shared" si="6"/>
        <v>00 0  0</v>
      </c>
      <c r="M220" s="73" t="str">
        <f t="shared" si="7"/>
        <v>00 0</v>
      </c>
      <c r="N220" s="77"/>
      <c r="O220" s="51"/>
      <c r="P220" s="51"/>
      <c r="Q220" s="51"/>
      <c r="R220" s="51"/>
      <c r="S220" s="52"/>
      <c r="T220" s="51"/>
      <c r="U220" s="68"/>
      <c r="V220" s="51"/>
      <c r="W220" s="51"/>
      <c r="X220" s="67"/>
      <c r="Y220" s="51"/>
      <c r="Z220" s="51"/>
      <c r="AA220" s="67"/>
      <c r="AB220" s="51"/>
      <c r="AC220" s="69"/>
      <c r="AD220" s="51"/>
      <c r="AE220" s="51"/>
      <c r="AF220" s="51"/>
      <c r="AG220" s="51"/>
      <c r="AH220" s="51"/>
      <c r="AI220" s="51"/>
      <c r="AJ220" s="51"/>
      <c r="AK220" s="69"/>
      <c r="AL220" s="51"/>
      <c r="AM220" s="51"/>
      <c r="AN220" s="51"/>
      <c r="AO220" s="51"/>
      <c r="AP220" s="51"/>
      <c r="AQ220" s="51"/>
      <c r="AR220" s="51"/>
      <c r="AS220" s="69"/>
      <c r="AT220" s="51"/>
      <c r="AU220" s="51"/>
      <c r="AV220" s="51"/>
      <c r="AW220" s="51"/>
      <c r="AX220" s="51"/>
      <c r="AY220" s="51"/>
      <c r="AZ220" s="51"/>
      <c r="BA220" s="69"/>
      <c r="BB220" s="51"/>
      <c r="BC220" s="51"/>
      <c r="BD220" s="51"/>
      <c r="BE220" s="51"/>
      <c r="BF220" s="51"/>
      <c r="BG220" s="51"/>
      <c r="BH220" s="51"/>
      <c r="BI220" s="69"/>
      <c r="BJ220" s="51"/>
      <c r="BK220" s="51"/>
      <c r="BL220" s="51"/>
      <c r="BM220" s="51"/>
      <c r="BN220" s="51"/>
      <c r="BO220" s="51"/>
      <c r="BP220" s="51"/>
      <c r="BQ220" s="56"/>
      <c r="BR220" s="172"/>
      <c r="BS220" s="51"/>
      <c r="BT220" s="174"/>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row>
    <row r="221" spans="1:115" s="50" customFormat="1" x14ac:dyDescent="0.3">
      <c r="A221" s="163"/>
      <c r="B221" s="165"/>
      <c r="C221" s="167"/>
      <c r="D221" s="167"/>
      <c r="E221" s="167"/>
      <c r="F221" s="167"/>
      <c r="G221" s="167"/>
      <c r="H221" s="167"/>
      <c r="I221" s="51" t="s">
        <v>922</v>
      </c>
      <c r="J221" s="51" t="s">
        <v>829</v>
      </c>
      <c r="K221" s="51" t="s">
        <v>869</v>
      </c>
      <c r="L221" s="74" t="str">
        <f t="shared" si="6"/>
        <v>00 0  0</v>
      </c>
      <c r="M221" s="73" t="str">
        <f t="shared" si="7"/>
        <v>00 0</v>
      </c>
      <c r="N221" s="77"/>
      <c r="O221" s="51"/>
      <c r="P221" s="51"/>
      <c r="Q221" s="51"/>
      <c r="R221" s="51"/>
      <c r="S221" s="52"/>
      <c r="T221" s="51"/>
      <c r="U221" s="68"/>
      <c r="V221" s="51"/>
      <c r="W221" s="51"/>
      <c r="X221" s="67"/>
      <c r="Y221" s="51"/>
      <c r="Z221" s="51"/>
      <c r="AA221" s="67"/>
      <c r="AB221" s="51"/>
      <c r="AC221" s="69"/>
      <c r="AD221" s="51"/>
      <c r="AE221" s="51"/>
      <c r="AF221" s="51"/>
      <c r="AG221" s="51"/>
      <c r="AH221" s="51"/>
      <c r="AI221" s="51"/>
      <c r="AJ221" s="51"/>
      <c r="AK221" s="69"/>
      <c r="AL221" s="51"/>
      <c r="AM221" s="51"/>
      <c r="AN221" s="51"/>
      <c r="AO221" s="51"/>
      <c r="AP221" s="51"/>
      <c r="AQ221" s="51"/>
      <c r="AR221" s="51"/>
      <c r="AS221" s="69"/>
      <c r="AT221" s="51"/>
      <c r="AU221" s="51"/>
      <c r="AV221" s="51"/>
      <c r="AW221" s="51"/>
      <c r="AX221" s="51"/>
      <c r="AY221" s="51"/>
      <c r="AZ221" s="51"/>
      <c r="BA221" s="69"/>
      <c r="BB221" s="51"/>
      <c r="BC221" s="51"/>
      <c r="BD221" s="51"/>
      <c r="BE221" s="51"/>
      <c r="BF221" s="51"/>
      <c r="BG221" s="51"/>
      <c r="BH221" s="51"/>
      <c r="BI221" s="69"/>
      <c r="BJ221" s="51"/>
      <c r="BK221" s="51"/>
      <c r="BL221" s="51"/>
      <c r="BM221" s="51"/>
      <c r="BN221" s="51"/>
      <c r="BO221" s="51"/>
      <c r="BP221" s="51"/>
      <c r="BQ221" s="56"/>
      <c r="BR221" s="172"/>
      <c r="BS221" s="51"/>
      <c r="BT221" s="174"/>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c r="CY221" s="51"/>
      <c r="CZ221" s="51"/>
      <c r="DA221" s="51"/>
      <c r="DB221" s="51"/>
      <c r="DC221" s="51"/>
      <c r="DD221" s="51"/>
      <c r="DE221" s="51"/>
      <c r="DF221" s="51"/>
      <c r="DG221" s="51"/>
      <c r="DH221" s="51"/>
      <c r="DI221" s="51"/>
      <c r="DJ221" s="51"/>
      <c r="DK221" s="51"/>
    </row>
    <row r="222" spans="1:115" s="50" customFormat="1" x14ac:dyDescent="0.3">
      <c r="A222" s="163"/>
      <c r="B222" s="165"/>
      <c r="C222" s="167"/>
      <c r="D222" s="167"/>
      <c r="E222" s="167"/>
      <c r="F222" s="167"/>
      <c r="G222" s="167"/>
      <c r="H222" s="167"/>
      <c r="I222" s="51" t="s">
        <v>915</v>
      </c>
      <c r="J222" s="51" t="s">
        <v>829</v>
      </c>
      <c r="K222" s="51" t="s">
        <v>869</v>
      </c>
      <c r="L222" s="74" t="str">
        <f t="shared" si="6"/>
        <v>00 0  0</v>
      </c>
      <c r="M222" s="73" t="str">
        <f t="shared" si="7"/>
        <v>00 0</v>
      </c>
      <c r="N222" s="77"/>
      <c r="O222" s="51"/>
      <c r="P222" s="51"/>
      <c r="Q222" s="51"/>
      <c r="R222" s="51"/>
      <c r="S222" s="52"/>
      <c r="T222" s="51"/>
      <c r="U222" s="68"/>
      <c r="V222" s="51"/>
      <c r="W222" s="51"/>
      <c r="X222" s="67"/>
      <c r="Y222" s="51"/>
      <c r="Z222" s="51"/>
      <c r="AA222" s="67"/>
      <c r="AB222" s="51"/>
      <c r="AC222" s="69"/>
      <c r="AD222" s="51"/>
      <c r="AE222" s="51"/>
      <c r="AF222" s="51"/>
      <c r="AG222" s="51"/>
      <c r="AH222" s="51"/>
      <c r="AI222" s="51"/>
      <c r="AJ222" s="51"/>
      <c r="AK222" s="69"/>
      <c r="AL222" s="51"/>
      <c r="AM222" s="51"/>
      <c r="AN222" s="51"/>
      <c r="AO222" s="51"/>
      <c r="AP222" s="51"/>
      <c r="AQ222" s="51"/>
      <c r="AR222" s="51"/>
      <c r="AS222" s="69"/>
      <c r="AT222" s="51"/>
      <c r="AU222" s="51"/>
      <c r="AV222" s="51"/>
      <c r="AW222" s="51"/>
      <c r="AX222" s="51"/>
      <c r="AY222" s="51"/>
      <c r="AZ222" s="51"/>
      <c r="BA222" s="69"/>
      <c r="BB222" s="51"/>
      <c r="BC222" s="51"/>
      <c r="BD222" s="51"/>
      <c r="BE222" s="51"/>
      <c r="BF222" s="51"/>
      <c r="BG222" s="51"/>
      <c r="BH222" s="51"/>
      <c r="BI222" s="69"/>
      <c r="BJ222" s="51"/>
      <c r="BK222" s="51"/>
      <c r="BL222" s="51"/>
      <c r="BM222" s="51"/>
      <c r="BN222" s="51"/>
      <c r="BO222" s="51"/>
      <c r="BP222" s="51"/>
      <c r="BQ222" s="56"/>
      <c r="BR222" s="172"/>
      <c r="BS222" s="51"/>
      <c r="BT222" s="174"/>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c r="CY222" s="51"/>
      <c r="CZ222" s="51"/>
      <c r="DA222" s="51"/>
      <c r="DB222" s="51"/>
      <c r="DC222" s="51"/>
      <c r="DD222" s="51"/>
      <c r="DE222" s="51"/>
      <c r="DF222" s="51"/>
      <c r="DG222" s="51"/>
      <c r="DH222" s="51"/>
      <c r="DI222" s="51"/>
      <c r="DJ222" s="51"/>
      <c r="DK222" s="51"/>
    </row>
    <row r="223" spans="1:115" s="50" customFormat="1" x14ac:dyDescent="0.3">
      <c r="A223" s="163"/>
      <c r="B223" s="165"/>
      <c r="C223" s="167"/>
      <c r="D223" s="167"/>
      <c r="E223" s="167"/>
      <c r="F223" s="167"/>
      <c r="G223" s="167"/>
      <c r="H223" s="167"/>
      <c r="I223" s="51" t="s">
        <v>930</v>
      </c>
      <c r="J223" s="51" t="s">
        <v>829</v>
      </c>
      <c r="K223" s="51" t="s">
        <v>869</v>
      </c>
      <c r="L223" s="74" t="str">
        <f t="shared" si="6"/>
        <v>00 0  0</v>
      </c>
      <c r="M223" s="73" t="str">
        <f t="shared" si="7"/>
        <v>00 0</v>
      </c>
      <c r="N223" s="77"/>
      <c r="O223" s="51"/>
      <c r="P223" s="51"/>
      <c r="Q223" s="51"/>
      <c r="R223" s="51"/>
      <c r="S223" s="52"/>
      <c r="T223" s="51"/>
      <c r="U223" s="68"/>
      <c r="V223" s="51"/>
      <c r="W223" s="51"/>
      <c r="X223" s="67"/>
      <c r="Y223" s="51"/>
      <c r="Z223" s="51"/>
      <c r="AA223" s="67"/>
      <c r="AB223" s="51"/>
      <c r="AC223" s="69"/>
      <c r="AD223" s="51"/>
      <c r="AE223" s="51"/>
      <c r="AF223" s="51"/>
      <c r="AG223" s="51"/>
      <c r="AH223" s="51"/>
      <c r="AI223" s="51"/>
      <c r="AJ223" s="51"/>
      <c r="AK223" s="69"/>
      <c r="AL223" s="51"/>
      <c r="AM223" s="51"/>
      <c r="AN223" s="51"/>
      <c r="AO223" s="51"/>
      <c r="AP223" s="51"/>
      <c r="AQ223" s="51"/>
      <c r="AR223" s="51"/>
      <c r="AS223" s="69"/>
      <c r="AT223" s="51"/>
      <c r="AU223" s="51"/>
      <c r="AV223" s="51"/>
      <c r="AW223" s="51"/>
      <c r="AX223" s="51"/>
      <c r="AY223" s="51"/>
      <c r="AZ223" s="51"/>
      <c r="BA223" s="69"/>
      <c r="BB223" s="51"/>
      <c r="BC223" s="51"/>
      <c r="BD223" s="51"/>
      <c r="BE223" s="51"/>
      <c r="BF223" s="51"/>
      <c r="BG223" s="51"/>
      <c r="BH223" s="51"/>
      <c r="BI223" s="69"/>
      <c r="BJ223" s="51"/>
      <c r="BK223" s="51"/>
      <c r="BL223" s="51"/>
      <c r="BM223" s="51"/>
      <c r="BN223" s="51"/>
      <c r="BO223" s="51"/>
      <c r="BP223" s="51"/>
      <c r="BQ223" s="56"/>
      <c r="BR223" s="172"/>
      <c r="BS223" s="51"/>
      <c r="BT223" s="174"/>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c r="CY223" s="51"/>
      <c r="CZ223" s="51"/>
      <c r="DA223" s="51"/>
      <c r="DB223" s="51"/>
      <c r="DC223" s="51"/>
      <c r="DD223" s="51"/>
      <c r="DE223" s="51"/>
      <c r="DF223" s="51"/>
      <c r="DG223" s="51"/>
      <c r="DH223" s="51"/>
      <c r="DI223" s="51"/>
      <c r="DJ223" s="51"/>
      <c r="DK223" s="51"/>
    </row>
    <row r="224" spans="1:115" s="50" customFormat="1" x14ac:dyDescent="0.3">
      <c r="A224" s="163"/>
      <c r="B224" s="165"/>
      <c r="C224" s="167"/>
      <c r="D224" s="167"/>
      <c r="E224" s="167"/>
      <c r="F224" s="167"/>
      <c r="G224" s="167"/>
      <c r="H224" s="167"/>
      <c r="I224" s="51" t="s">
        <v>931</v>
      </c>
      <c r="J224" s="51" t="s">
        <v>829</v>
      </c>
      <c r="K224" s="51" t="s">
        <v>869</v>
      </c>
      <c r="L224" s="74" t="str">
        <f t="shared" si="6"/>
        <v>00 0  0</v>
      </c>
      <c r="M224" s="73" t="str">
        <f t="shared" si="7"/>
        <v>00 0</v>
      </c>
      <c r="N224" s="77"/>
      <c r="O224" s="51"/>
      <c r="P224" s="51"/>
      <c r="Q224" s="51"/>
      <c r="R224" s="51"/>
      <c r="S224" s="52"/>
      <c r="T224" s="51"/>
      <c r="U224" s="68"/>
      <c r="V224" s="51"/>
      <c r="W224" s="51"/>
      <c r="X224" s="67"/>
      <c r="Y224" s="51"/>
      <c r="Z224" s="51"/>
      <c r="AA224" s="67"/>
      <c r="AB224" s="51"/>
      <c r="AC224" s="69"/>
      <c r="AD224" s="51"/>
      <c r="AE224" s="51"/>
      <c r="AF224" s="51"/>
      <c r="AG224" s="51"/>
      <c r="AH224" s="51"/>
      <c r="AI224" s="51"/>
      <c r="AJ224" s="51"/>
      <c r="AK224" s="69"/>
      <c r="AL224" s="51"/>
      <c r="AM224" s="51"/>
      <c r="AN224" s="51"/>
      <c r="AO224" s="51"/>
      <c r="AP224" s="51"/>
      <c r="AQ224" s="51"/>
      <c r="AR224" s="51"/>
      <c r="AS224" s="69"/>
      <c r="AT224" s="51"/>
      <c r="AU224" s="51"/>
      <c r="AV224" s="51"/>
      <c r="AW224" s="51"/>
      <c r="AX224" s="51"/>
      <c r="AY224" s="51"/>
      <c r="AZ224" s="51"/>
      <c r="BA224" s="69"/>
      <c r="BB224" s="51"/>
      <c r="BC224" s="51"/>
      <c r="BD224" s="51"/>
      <c r="BE224" s="51"/>
      <c r="BF224" s="51"/>
      <c r="BG224" s="51"/>
      <c r="BH224" s="51"/>
      <c r="BI224" s="69"/>
      <c r="BJ224" s="51"/>
      <c r="BK224" s="51"/>
      <c r="BL224" s="51"/>
      <c r="BM224" s="51"/>
      <c r="BN224" s="51"/>
      <c r="BO224" s="51"/>
      <c r="BP224" s="51"/>
      <c r="BQ224" s="56"/>
      <c r="BR224" s="172"/>
      <c r="BS224" s="51"/>
      <c r="BT224" s="174"/>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c r="CY224" s="51"/>
      <c r="CZ224" s="51"/>
      <c r="DA224" s="51"/>
      <c r="DB224" s="51"/>
      <c r="DC224" s="51"/>
      <c r="DD224" s="51"/>
      <c r="DE224" s="51"/>
      <c r="DF224" s="51"/>
      <c r="DG224" s="51"/>
      <c r="DH224" s="51"/>
      <c r="DI224" s="51"/>
      <c r="DJ224" s="51"/>
      <c r="DK224" s="51"/>
    </row>
    <row r="225" spans="1:115" s="50" customFormat="1" x14ac:dyDescent="0.3">
      <c r="A225" s="163"/>
      <c r="B225" s="165"/>
      <c r="C225" s="167"/>
      <c r="D225" s="167"/>
      <c r="E225" s="167"/>
      <c r="F225" s="167"/>
      <c r="G225" s="167"/>
      <c r="H225" s="167"/>
      <c r="I225" s="51" t="s">
        <v>932</v>
      </c>
      <c r="J225" s="51" t="s">
        <v>829</v>
      </c>
      <c r="K225" s="51" t="s">
        <v>869</v>
      </c>
      <c r="L225" s="74" t="str">
        <f t="shared" si="6"/>
        <v>00 0  0</v>
      </c>
      <c r="M225" s="73" t="str">
        <f t="shared" si="7"/>
        <v>00 0</v>
      </c>
      <c r="N225" s="77"/>
      <c r="O225" s="51"/>
      <c r="P225" s="51"/>
      <c r="Q225" s="51"/>
      <c r="R225" s="51"/>
      <c r="S225" s="52"/>
      <c r="T225" s="51"/>
      <c r="U225" s="68"/>
      <c r="V225" s="51"/>
      <c r="W225" s="51"/>
      <c r="X225" s="67"/>
      <c r="Y225" s="51"/>
      <c r="Z225" s="51"/>
      <c r="AA225" s="67"/>
      <c r="AB225" s="51"/>
      <c r="AC225" s="69"/>
      <c r="AD225" s="51"/>
      <c r="AE225" s="51"/>
      <c r="AF225" s="51"/>
      <c r="AG225" s="51"/>
      <c r="AH225" s="51"/>
      <c r="AI225" s="51"/>
      <c r="AJ225" s="51"/>
      <c r="AK225" s="69"/>
      <c r="AL225" s="51"/>
      <c r="AM225" s="51"/>
      <c r="AN225" s="51"/>
      <c r="AO225" s="51"/>
      <c r="AP225" s="51"/>
      <c r="AQ225" s="51"/>
      <c r="AR225" s="51"/>
      <c r="AS225" s="69"/>
      <c r="AT225" s="51"/>
      <c r="AU225" s="51"/>
      <c r="AV225" s="51"/>
      <c r="AW225" s="51"/>
      <c r="AX225" s="51"/>
      <c r="AY225" s="51"/>
      <c r="AZ225" s="51"/>
      <c r="BA225" s="69"/>
      <c r="BB225" s="51"/>
      <c r="BC225" s="51"/>
      <c r="BD225" s="51"/>
      <c r="BE225" s="51"/>
      <c r="BF225" s="51"/>
      <c r="BG225" s="51"/>
      <c r="BH225" s="51"/>
      <c r="BI225" s="69"/>
      <c r="BJ225" s="51"/>
      <c r="BK225" s="51"/>
      <c r="BL225" s="51"/>
      <c r="BM225" s="51"/>
      <c r="BN225" s="51"/>
      <c r="BO225" s="51"/>
      <c r="BP225" s="51"/>
      <c r="BQ225" s="56"/>
      <c r="BR225" s="172"/>
      <c r="BS225" s="51"/>
      <c r="BT225" s="174"/>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c r="CY225" s="51"/>
      <c r="CZ225" s="51"/>
      <c r="DA225" s="51"/>
      <c r="DB225" s="51"/>
      <c r="DC225" s="51"/>
      <c r="DD225" s="51"/>
      <c r="DE225" s="51"/>
      <c r="DF225" s="51"/>
      <c r="DG225" s="51"/>
      <c r="DH225" s="51"/>
      <c r="DI225" s="51"/>
      <c r="DJ225" s="51"/>
      <c r="DK225" s="51"/>
    </row>
    <row r="226" spans="1:115" s="50" customFormat="1" x14ac:dyDescent="0.3">
      <c r="A226" s="163" t="s">
        <v>515</v>
      </c>
      <c r="B226" s="165"/>
      <c r="C226" s="167"/>
      <c r="D226" s="167"/>
      <c r="E226" s="167"/>
      <c r="F226" s="167">
        <v>16</v>
      </c>
      <c r="G226" s="167" t="s">
        <v>788</v>
      </c>
      <c r="H226" s="167" t="s">
        <v>847</v>
      </c>
      <c r="I226" s="51" t="s">
        <v>789</v>
      </c>
      <c r="J226" s="51" t="s">
        <v>829</v>
      </c>
      <c r="K226" s="51" t="s">
        <v>869</v>
      </c>
      <c r="L226" s="74" t="str">
        <f t="shared" si="6"/>
        <v>00 0  0</v>
      </c>
      <c r="M226" s="73" t="str">
        <f t="shared" si="7"/>
        <v>00 0</v>
      </c>
      <c r="N226" s="77"/>
      <c r="O226" s="51"/>
      <c r="P226" s="51"/>
      <c r="Q226" s="51"/>
      <c r="R226" s="51"/>
      <c r="S226" s="52"/>
      <c r="T226" s="51"/>
      <c r="U226" s="68"/>
      <c r="V226" s="51"/>
      <c r="W226" s="51"/>
      <c r="X226" s="67"/>
      <c r="Y226" s="51"/>
      <c r="Z226" s="51"/>
      <c r="AA226" s="67"/>
      <c r="AB226" s="51"/>
      <c r="AC226" s="69"/>
      <c r="AD226" s="51"/>
      <c r="AE226" s="51"/>
      <c r="AF226" s="51"/>
      <c r="AG226" s="51"/>
      <c r="AH226" s="51"/>
      <c r="AI226" s="51"/>
      <c r="AJ226" s="51"/>
      <c r="AK226" s="69"/>
      <c r="AL226" s="51"/>
      <c r="AM226" s="51"/>
      <c r="AN226" s="51"/>
      <c r="AO226" s="51"/>
      <c r="AP226" s="51"/>
      <c r="AQ226" s="51"/>
      <c r="AR226" s="51"/>
      <c r="AS226" s="69"/>
      <c r="AT226" s="51"/>
      <c r="AU226" s="51"/>
      <c r="AV226" s="51"/>
      <c r="AW226" s="51"/>
      <c r="AX226" s="51"/>
      <c r="AY226" s="51"/>
      <c r="AZ226" s="51"/>
      <c r="BA226" s="69"/>
      <c r="BB226" s="51"/>
      <c r="BC226" s="51"/>
      <c r="BD226" s="51"/>
      <c r="BE226" s="51"/>
      <c r="BF226" s="51"/>
      <c r="BG226" s="51"/>
      <c r="BH226" s="51"/>
      <c r="BI226" s="69"/>
      <c r="BJ226" s="51"/>
      <c r="BK226" s="51"/>
      <c r="BL226" s="51"/>
      <c r="BM226" s="51"/>
      <c r="BN226" s="51"/>
      <c r="BO226" s="51"/>
      <c r="BP226" s="51"/>
      <c r="BQ226" s="56"/>
      <c r="BR226" s="172"/>
      <c r="BS226" s="51"/>
      <c r="BT226" s="174"/>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c r="CY226" s="51"/>
      <c r="CZ226" s="51"/>
      <c r="DA226" s="51"/>
      <c r="DB226" s="51"/>
      <c r="DC226" s="51"/>
      <c r="DD226" s="51"/>
      <c r="DE226" s="51"/>
      <c r="DF226" s="51"/>
      <c r="DG226" s="51"/>
      <c r="DH226" s="51"/>
      <c r="DI226" s="51"/>
      <c r="DJ226" s="51"/>
      <c r="DK226" s="51"/>
    </row>
    <row r="227" spans="1:115" s="50" customFormat="1" x14ac:dyDescent="0.3">
      <c r="A227" s="163"/>
      <c r="B227" s="165"/>
      <c r="C227" s="167"/>
      <c r="D227" s="167"/>
      <c r="E227" s="167"/>
      <c r="F227" s="167"/>
      <c r="G227" s="167"/>
      <c r="H227" s="167"/>
      <c r="I227" s="51" t="s">
        <v>788</v>
      </c>
      <c r="J227" s="51" t="s">
        <v>829</v>
      </c>
      <c r="K227" s="51" t="s">
        <v>869</v>
      </c>
      <c r="L227" s="74" t="str">
        <f t="shared" si="6"/>
        <v>00 0  0</v>
      </c>
      <c r="M227" s="73" t="str">
        <f t="shared" si="7"/>
        <v>00 0</v>
      </c>
      <c r="N227" s="77"/>
      <c r="O227" s="51"/>
      <c r="P227" s="51"/>
      <c r="Q227" s="51"/>
      <c r="R227" s="51"/>
      <c r="S227" s="52"/>
      <c r="T227" s="51"/>
      <c r="U227" s="68"/>
      <c r="V227" s="51"/>
      <c r="W227" s="51"/>
      <c r="X227" s="67"/>
      <c r="Y227" s="51"/>
      <c r="Z227" s="51"/>
      <c r="AA227" s="67"/>
      <c r="AB227" s="51"/>
      <c r="AC227" s="69"/>
      <c r="AD227" s="51"/>
      <c r="AE227" s="51"/>
      <c r="AF227" s="51"/>
      <c r="AG227" s="51"/>
      <c r="AH227" s="51"/>
      <c r="AI227" s="51"/>
      <c r="AJ227" s="51"/>
      <c r="AK227" s="69"/>
      <c r="AL227" s="51"/>
      <c r="AM227" s="51"/>
      <c r="AN227" s="51"/>
      <c r="AO227" s="51"/>
      <c r="AP227" s="51"/>
      <c r="AQ227" s="51"/>
      <c r="AR227" s="51"/>
      <c r="AS227" s="69"/>
      <c r="AT227" s="51"/>
      <c r="AU227" s="51"/>
      <c r="AV227" s="51"/>
      <c r="AW227" s="51"/>
      <c r="AX227" s="51"/>
      <c r="AY227" s="51"/>
      <c r="AZ227" s="51"/>
      <c r="BA227" s="69"/>
      <c r="BB227" s="51"/>
      <c r="BC227" s="51"/>
      <c r="BD227" s="51"/>
      <c r="BE227" s="51"/>
      <c r="BF227" s="51"/>
      <c r="BG227" s="51"/>
      <c r="BH227" s="51"/>
      <c r="BI227" s="69"/>
      <c r="BJ227" s="51"/>
      <c r="BK227" s="51"/>
      <c r="BL227" s="51"/>
      <c r="BM227" s="51"/>
      <c r="BN227" s="51"/>
      <c r="BO227" s="51"/>
      <c r="BP227" s="51"/>
      <c r="BQ227" s="56"/>
      <c r="BR227" s="172"/>
      <c r="BS227" s="51"/>
      <c r="BT227" s="174"/>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c r="CY227" s="51"/>
      <c r="CZ227" s="51"/>
      <c r="DA227" s="51"/>
      <c r="DB227" s="51"/>
      <c r="DC227" s="51"/>
      <c r="DD227" s="51"/>
      <c r="DE227" s="51"/>
      <c r="DF227" s="51"/>
      <c r="DG227" s="51"/>
      <c r="DH227" s="51"/>
      <c r="DI227" s="51"/>
      <c r="DJ227" s="51"/>
      <c r="DK227" s="51"/>
    </row>
    <row r="228" spans="1:115" s="50" customFormat="1" x14ac:dyDescent="0.3">
      <c r="A228" s="163"/>
      <c r="B228" s="165"/>
      <c r="C228" s="167"/>
      <c r="D228" s="167"/>
      <c r="E228" s="167"/>
      <c r="F228" s="167"/>
      <c r="G228" s="167"/>
      <c r="H228" s="167"/>
      <c r="I228" s="51" t="s">
        <v>914</v>
      </c>
      <c r="J228" s="51" t="s">
        <v>829</v>
      </c>
      <c r="K228" s="51" t="s">
        <v>869</v>
      </c>
      <c r="L228" s="74" t="str">
        <f t="shared" si="6"/>
        <v>00 0  0</v>
      </c>
      <c r="M228" s="73" t="str">
        <f t="shared" si="7"/>
        <v>00 0</v>
      </c>
      <c r="N228" s="77"/>
      <c r="O228" s="51"/>
      <c r="P228" s="51"/>
      <c r="Q228" s="51"/>
      <c r="R228" s="51"/>
      <c r="S228" s="52"/>
      <c r="T228" s="51"/>
      <c r="U228" s="68"/>
      <c r="V228" s="51"/>
      <c r="W228" s="51"/>
      <c r="X228" s="67"/>
      <c r="Y228" s="51"/>
      <c r="Z228" s="51"/>
      <c r="AA228" s="67"/>
      <c r="AB228" s="51"/>
      <c r="AC228" s="69"/>
      <c r="AD228" s="51"/>
      <c r="AE228" s="51"/>
      <c r="AF228" s="51"/>
      <c r="AG228" s="51"/>
      <c r="AH228" s="51"/>
      <c r="AI228" s="51"/>
      <c r="AJ228" s="51"/>
      <c r="AK228" s="69"/>
      <c r="AL228" s="51"/>
      <c r="AM228" s="51"/>
      <c r="AN228" s="51"/>
      <c r="AO228" s="51"/>
      <c r="AP228" s="51"/>
      <c r="AQ228" s="51"/>
      <c r="AR228" s="51"/>
      <c r="AS228" s="69"/>
      <c r="AT228" s="51"/>
      <c r="AU228" s="51"/>
      <c r="AV228" s="51"/>
      <c r="AW228" s="51"/>
      <c r="AX228" s="51"/>
      <c r="AY228" s="51"/>
      <c r="AZ228" s="51"/>
      <c r="BA228" s="69"/>
      <c r="BB228" s="51"/>
      <c r="BC228" s="51"/>
      <c r="BD228" s="51"/>
      <c r="BE228" s="51"/>
      <c r="BF228" s="51"/>
      <c r="BG228" s="51"/>
      <c r="BH228" s="51"/>
      <c r="BI228" s="69"/>
      <c r="BJ228" s="51"/>
      <c r="BK228" s="51"/>
      <c r="BL228" s="51"/>
      <c r="BM228" s="51"/>
      <c r="BN228" s="51"/>
      <c r="BO228" s="51"/>
      <c r="BP228" s="51"/>
      <c r="BQ228" s="56"/>
      <c r="BR228" s="172"/>
      <c r="BS228" s="51"/>
      <c r="BT228" s="174"/>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c r="CY228" s="51"/>
      <c r="CZ228" s="51"/>
      <c r="DA228" s="51"/>
      <c r="DB228" s="51"/>
      <c r="DC228" s="51"/>
      <c r="DD228" s="51"/>
      <c r="DE228" s="51"/>
      <c r="DF228" s="51"/>
      <c r="DG228" s="51"/>
      <c r="DH228" s="51"/>
      <c r="DI228" s="51"/>
      <c r="DJ228" s="51"/>
      <c r="DK228" s="51"/>
    </row>
    <row r="229" spans="1:115" s="50" customFormat="1" x14ac:dyDescent="0.3">
      <c r="A229" s="163"/>
      <c r="B229" s="165"/>
      <c r="C229" s="167"/>
      <c r="D229" s="167"/>
      <c r="E229" s="167"/>
      <c r="F229" s="167"/>
      <c r="G229" s="167"/>
      <c r="H229" s="167"/>
      <c r="I229" s="51" t="s">
        <v>792</v>
      </c>
      <c r="J229" s="51" t="s">
        <v>868</v>
      </c>
      <c r="K229" s="51" t="s">
        <v>869</v>
      </c>
      <c r="L229" s="74" t="str">
        <f t="shared" si="6"/>
        <v>00 0  0</v>
      </c>
      <c r="M229" s="73" t="str">
        <f t="shared" si="7"/>
        <v>00 0</v>
      </c>
      <c r="N229" s="77"/>
      <c r="O229" s="51"/>
      <c r="P229" s="51"/>
      <c r="Q229" s="51"/>
      <c r="R229" s="51"/>
      <c r="S229" s="52"/>
      <c r="T229" s="51"/>
      <c r="U229" s="68"/>
      <c r="V229" s="51"/>
      <c r="W229" s="51"/>
      <c r="X229" s="67"/>
      <c r="Y229" s="51"/>
      <c r="Z229" s="51"/>
      <c r="AA229" s="67"/>
      <c r="AB229" s="51"/>
      <c r="AC229" s="69"/>
      <c r="AD229" s="51"/>
      <c r="AE229" s="51"/>
      <c r="AF229" s="51"/>
      <c r="AG229" s="51"/>
      <c r="AH229" s="51"/>
      <c r="AI229" s="51"/>
      <c r="AJ229" s="51"/>
      <c r="AK229" s="69"/>
      <c r="AL229" s="51"/>
      <c r="AM229" s="51"/>
      <c r="AN229" s="51"/>
      <c r="AO229" s="51"/>
      <c r="AP229" s="51"/>
      <c r="AQ229" s="51"/>
      <c r="AR229" s="51"/>
      <c r="AS229" s="69"/>
      <c r="AT229" s="51"/>
      <c r="AU229" s="51"/>
      <c r="AV229" s="51"/>
      <c r="AW229" s="51"/>
      <c r="AX229" s="51"/>
      <c r="AY229" s="51"/>
      <c r="AZ229" s="51"/>
      <c r="BA229" s="69"/>
      <c r="BB229" s="51"/>
      <c r="BC229" s="51"/>
      <c r="BD229" s="51"/>
      <c r="BE229" s="51"/>
      <c r="BF229" s="51"/>
      <c r="BG229" s="51"/>
      <c r="BH229" s="51"/>
      <c r="BI229" s="69"/>
      <c r="BJ229" s="51"/>
      <c r="BK229" s="51"/>
      <c r="BL229" s="51"/>
      <c r="BM229" s="51"/>
      <c r="BN229" s="51"/>
      <c r="BO229" s="51"/>
      <c r="BP229" s="51"/>
      <c r="BQ229" s="56"/>
      <c r="BR229" s="172"/>
      <c r="BS229" s="51"/>
      <c r="BT229" s="174"/>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c r="CY229" s="51"/>
      <c r="CZ229" s="51"/>
      <c r="DA229" s="51"/>
      <c r="DB229" s="51"/>
      <c r="DC229" s="51"/>
      <c r="DD229" s="51"/>
      <c r="DE229" s="51"/>
      <c r="DF229" s="51"/>
      <c r="DG229" s="51"/>
      <c r="DH229" s="51"/>
      <c r="DI229" s="51"/>
      <c r="DJ229" s="51"/>
      <c r="DK229" s="51"/>
    </row>
    <row r="230" spans="1:115" s="50" customFormat="1" x14ac:dyDescent="0.3">
      <c r="A230" s="163"/>
      <c r="B230" s="165"/>
      <c r="C230" s="167"/>
      <c r="D230" s="167"/>
      <c r="E230" s="167"/>
      <c r="F230" s="167"/>
      <c r="G230" s="167"/>
      <c r="H230" s="167"/>
      <c r="I230" s="51" t="s">
        <v>922</v>
      </c>
      <c r="J230" s="51" t="s">
        <v>829</v>
      </c>
      <c r="K230" s="51" t="s">
        <v>869</v>
      </c>
      <c r="L230" s="74" t="str">
        <f t="shared" si="6"/>
        <v>00 0  0</v>
      </c>
      <c r="M230" s="73" t="str">
        <f t="shared" si="7"/>
        <v>00 0</v>
      </c>
      <c r="N230" s="77"/>
      <c r="O230" s="51"/>
      <c r="P230" s="51"/>
      <c r="Q230" s="51"/>
      <c r="R230" s="51"/>
      <c r="S230" s="52"/>
      <c r="T230" s="51"/>
      <c r="U230" s="68"/>
      <c r="V230" s="51"/>
      <c r="W230" s="51"/>
      <c r="X230" s="67"/>
      <c r="Y230" s="51"/>
      <c r="Z230" s="51"/>
      <c r="AA230" s="67"/>
      <c r="AB230" s="51"/>
      <c r="AC230" s="69"/>
      <c r="AD230" s="51"/>
      <c r="AE230" s="51"/>
      <c r="AF230" s="51"/>
      <c r="AG230" s="51"/>
      <c r="AH230" s="51"/>
      <c r="AI230" s="51"/>
      <c r="AJ230" s="51"/>
      <c r="AK230" s="69"/>
      <c r="AL230" s="51"/>
      <c r="AM230" s="51"/>
      <c r="AN230" s="51"/>
      <c r="AO230" s="51"/>
      <c r="AP230" s="51"/>
      <c r="AQ230" s="51"/>
      <c r="AR230" s="51"/>
      <c r="AS230" s="69"/>
      <c r="AT230" s="51"/>
      <c r="AU230" s="51"/>
      <c r="AV230" s="51"/>
      <c r="AW230" s="51"/>
      <c r="AX230" s="51"/>
      <c r="AY230" s="51"/>
      <c r="AZ230" s="51"/>
      <c r="BA230" s="69"/>
      <c r="BB230" s="51"/>
      <c r="BC230" s="51"/>
      <c r="BD230" s="51"/>
      <c r="BE230" s="51"/>
      <c r="BF230" s="51"/>
      <c r="BG230" s="51"/>
      <c r="BH230" s="51"/>
      <c r="BI230" s="69"/>
      <c r="BJ230" s="51"/>
      <c r="BK230" s="51"/>
      <c r="BL230" s="51"/>
      <c r="BM230" s="51"/>
      <c r="BN230" s="51"/>
      <c r="BO230" s="51"/>
      <c r="BP230" s="51"/>
      <c r="BQ230" s="56"/>
      <c r="BR230" s="172"/>
      <c r="BS230" s="51"/>
      <c r="BT230" s="174"/>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c r="CY230" s="51"/>
      <c r="CZ230" s="51"/>
      <c r="DA230" s="51"/>
      <c r="DB230" s="51"/>
      <c r="DC230" s="51"/>
      <c r="DD230" s="51"/>
      <c r="DE230" s="51"/>
      <c r="DF230" s="51"/>
      <c r="DG230" s="51"/>
      <c r="DH230" s="51"/>
      <c r="DI230" s="51"/>
      <c r="DJ230" s="51"/>
      <c r="DK230" s="51"/>
    </row>
    <row r="231" spans="1:115" s="50" customFormat="1" x14ac:dyDescent="0.3">
      <c r="A231" s="163"/>
      <c r="B231" s="165"/>
      <c r="C231" s="167"/>
      <c r="D231" s="167"/>
      <c r="E231" s="167"/>
      <c r="F231" s="167"/>
      <c r="G231" s="167"/>
      <c r="H231" s="167"/>
      <c r="I231" s="51" t="s">
        <v>915</v>
      </c>
      <c r="J231" s="51" t="s">
        <v>868</v>
      </c>
      <c r="K231" s="51" t="s">
        <v>869</v>
      </c>
      <c r="L231" s="74" t="str">
        <f t="shared" si="6"/>
        <v>00 0  0</v>
      </c>
      <c r="M231" s="73" t="str">
        <f t="shared" si="7"/>
        <v>00 0</v>
      </c>
      <c r="N231" s="77"/>
      <c r="O231" s="51"/>
      <c r="P231" s="51"/>
      <c r="Q231" s="51"/>
      <c r="R231" s="51"/>
      <c r="S231" s="52"/>
      <c r="T231" s="51"/>
      <c r="U231" s="68"/>
      <c r="V231" s="51"/>
      <c r="W231" s="51"/>
      <c r="X231" s="67"/>
      <c r="Y231" s="51"/>
      <c r="Z231" s="51"/>
      <c r="AA231" s="67"/>
      <c r="AB231" s="51"/>
      <c r="AC231" s="69"/>
      <c r="AD231" s="51"/>
      <c r="AE231" s="51"/>
      <c r="AF231" s="51"/>
      <c r="AG231" s="51"/>
      <c r="AH231" s="51"/>
      <c r="AI231" s="51"/>
      <c r="AJ231" s="51"/>
      <c r="AK231" s="69"/>
      <c r="AL231" s="51"/>
      <c r="AM231" s="51"/>
      <c r="AN231" s="51"/>
      <c r="AO231" s="51"/>
      <c r="AP231" s="51"/>
      <c r="AQ231" s="51"/>
      <c r="AR231" s="51"/>
      <c r="AS231" s="69"/>
      <c r="AT231" s="51"/>
      <c r="AU231" s="51"/>
      <c r="AV231" s="51"/>
      <c r="AW231" s="51"/>
      <c r="AX231" s="51"/>
      <c r="AY231" s="51"/>
      <c r="AZ231" s="51"/>
      <c r="BA231" s="69"/>
      <c r="BB231" s="51"/>
      <c r="BC231" s="51"/>
      <c r="BD231" s="51"/>
      <c r="BE231" s="51"/>
      <c r="BF231" s="51"/>
      <c r="BG231" s="51"/>
      <c r="BH231" s="51"/>
      <c r="BI231" s="69"/>
      <c r="BJ231" s="51"/>
      <c r="BK231" s="51"/>
      <c r="BL231" s="51"/>
      <c r="BM231" s="51"/>
      <c r="BN231" s="51"/>
      <c r="BO231" s="51"/>
      <c r="BP231" s="51"/>
      <c r="BQ231" s="56"/>
      <c r="BR231" s="172"/>
      <c r="BS231" s="51"/>
      <c r="BT231" s="174"/>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1"/>
      <c r="DH231" s="51"/>
      <c r="DI231" s="51"/>
      <c r="DJ231" s="51"/>
      <c r="DK231" s="51"/>
    </row>
    <row r="232" spans="1:115" s="50" customFormat="1" x14ac:dyDescent="0.3">
      <c r="A232" s="163"/>
      <c r="B232" s="165"/>
      <c r="C232" s="167"/>
      <c r="D232" s="167"/>
      <c r="E232" s="167"/>
      <c r="F232" s="167"/>
      <c r="G232" s="167"/>
      <c r="H232" s="167"/>
      <c r="I232" s="51" t="s">
        <v>930</v>
      </c>
      <c r="J232" s="51" t="s">
        <v>868</v>
      </c>
      <c r="K232" s="51" t="s">
        <v>869</v>
      </c>
      <c r="L232" s="74" t="str">
        <f t="shared" si="6"/>
        <v>00 0  0</v>
      </c>
      <c r="M232" s="73" t="str">
        <f t="shared" si="7"/>
        <v>00 0</v>
      </c>
      <c r="N232" s="77"/>
      <c r="O232" s="51"/>
      <c r="P232" s="51"/>
      <c r="Q232" s="51"/>
      <c r="R232" s="51"/>
      <c r="S232" s="52"/>
      <c r="T232" s="51"/>
      <c r="U232" s="68"/>
      <c r="V232" s="51"/>
      <c r="W232" s="51"/>
      <c r="X232" s="67"/>
      <c r="Y232" s="51"/>
      <c r="Z232" s="51"/>
      <c r="AA232" s="67"/>
      <c r="AB232" s="51"/>
      <c r="AC232" s="69"/>
      <c r="AD232" s="51"/>
      <c r="AE232" s="51"/>
      <c r="AF232" s="51"/>
      <c r="AG232" s="51"/>
      <c r="AH232" s="51"/>
      <c r="AI232" s="51"/>
      <c r="AJ232" s="51"/>
      <c r="AK232" s="69"/>
      <c r="AL232" s="51"/>
      <c r="AM232" s="51"/>
      <c r="AN232" s="51"/>
      <c r="AO232" s="51"/>
      <c r="AP232" s="51"/>
      <c r="AQ232" s="51"/>
      <c r="AR232" s="51"/>
      <c r="AS232" s="69"/>
      <c r="AT232" s="51"/>
      <c r="AU232" s="51"/>
      <c r="AV232" s="51"/>
      <c r="AW232" s="51"/>
      <c r="AX232" s="51"/>
      <c r="AY232" s="51"/>
      <c r="AZ232" s="51"/>
      <c r="BA232" s="69"/>
      <c r="BB232" s="51"/>
      <c r="BC232" s="51"/>
      <c r="BD232" s="51"/>
      <c r="BE232" s="51"/>
      <c r="BF232" s="51"/>
      <c r="BG232" s="51"/>
      <c r="BH232" s="51"/>
      <c r="BI232" s="69"/>
      <c r="BJ232" s="51"/>
      <c r="BK232" s="51"/>
      <c r="BL232" s="51"/>
      <c r="BM232" s="51"/>
      <c r="BN232" s="51"/>
      <c r="BO232" s="51"/>
      <c r="BP232" s="51"/>
      <c r="BQ232" s="56"/>
      <c r="BR232" s="172"/>
      <c r="BS232" s="51"/>
      <c r="BT232" s="174"/>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c r="CY232" s="51"/>
      <c r="CZ232" s="51"/>
      <c r="DA232" s="51"/>
      <c r="DB232" s="51"/>
      <c r="DC232" s="51"/>
      <c r="DD232" s="51"/>
      <c r="DE232" s="51"/>
      <c r="DF232" s="51"/>
      <c r="DG232" s="51"/>
      <c r="DH232" s="51"/>
      <c r="DI232" s="51"/>
      <c r="DJ232" s="51"/>
      <c r="DK232" s="51"/>
    </row>
    <row r="233" spans="1:115" s="50" customFormat="1" x14ac:dyDescent="0.3">
      <c r="A233" s="163"/>
      <c r="B233" s="165"/>
      <c r="C233" s="167"/>
      <c r="D233" s="167"/>
      <c r="E233" s="167"/>
      <c r="F233" s="167"/>
      <c r="G233" s="167"/>
      <c r="H233" s="167"/>
      <c r="I233" s="51" t="s">
        <v>931</v>
      </c>
      <c r="J233" s="51" t="s">
        <v>829</v>
      </c>
      <c r="K233" s="51" t="s">
        <v>869</v>
      </c>
      <c r="L233" s="74" t="str">
        <f t="shared" si="6"/>
        <v>00 0  0</v>
      </c>
      <c r="M233" s="73" t="str">
        <f t="shared" si="7"/>
        <v>00 0</v>
      </c>
      <c r="N233" s="77"/>
      <c r="O233" s="51"/>
      <c r="P233" s="51"/>
      <c r="Q233" s="51"/>
      <c r="R233" s="51"/>
      <c r="S233" s="52"/>
      <c r="T233" s="51"/>
      <c r="U233" s="68"/>
      <c r="V233" s="51"/>
      <c r="W233" s="51"/>
      <c r="X233" s="67"/>
      <c r="Y233" s="51"/>
      <c r="Z233" s="51"/>
      <c r="AA233" s="67"/>
      <c r="AB233" s="51"/>
      <c r="AC233" s="69"/>
      <c r="AD233" s="51"/>
      <c r="AE233" s="51"/>
      <c r="AF233" s="51"/>
      <c r="AG233" s="51"/>
      <c r="AH233" s="51"/>
      <c r="AI233" s="51"/>
      <c r="AJ233" s="51"/>
      <c r="AK233" s="69"/>
      <c r="AL233" s="51"/>
      <c r="AM233" s="51"/>
      <c r="AN233" s="51"/>
      <c r="AO233" s="51"/>
      <c r="AP233" s="51"/>
      <c r="AQ233" s="51"/>
      <c r="AR233" s="51"/>
      <c r="AS233" s="69"/>
      <c r="AT233" s="51"/>
      <c r="AU233" s="51"/>
      <c r="AV233" s="51"/>
      <c r="AW233" s="51"/>
      <c r="AX233" s="51"/>
      <c r="AY233" s="51"/>
      <c r="AZ233" s="51"/>
      <c r="BA233" s="69"/>
      <c r="BB233" s="51"/>
      <c r="BC233" s="51"/>
      <c r="BD233" s="51"/>
      <c r="BE233" s="51"/>
      <c r="BF233" s="51"/>
      <c r="BG233" s="51"/>
      <c r="BH233" s="51"/>
      <c r="BI233" s="69"/>
      <c r="BJ233" s="51"/>
      <c r="BK233" s="51"/>
      <c r="BL233" s="51"/>
      <c r="BM233" s="51"/>
      <c r="BN233" s="51"/>
      <c r="BO233" s="51"/>
      <c r="BP233" s="51"/>
      <c r="BQ233" s="56"/>
      <c r="BR233" s="172"/>
      <c r="BS233" s="51"/>
      <c r="BT233" s="174"/>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c r="CY233" s="51"/>
      <c r="CZ233" s="51"/>
      <c r="DA233" s="51"/>
      <c r="DB233" s="51"/>
      <c r="DC233" s="51"/>
      <c r="DD233" s="51"/>
      <c r="DE233" s="51"/>
      <c r="DF233" s="51"/>
      <c r="DG233" s="51"/>
      <c r="DH233" s="51"/>
      <c r="DI233" s="51"/>
      <c r="DJ233" s="51"/>
      <c r="DK233" s="51"/>
    </row>
    <row r="234" spans="1:115" s="50" customFormat="1" x14ac:dyDescent="0.3">
      <c r="A234" s="163"/>
      <c r="B234" s="165"/>
      <c r="C234" s="167"/>
      <c r="D234" s="167"/>
      <c r="E234" s="167"/>
      <c r="F234" s="167"/>
      <c r="G234" s="167"/>
      <c r="H234" s="167"/>
      <c r="I234" s="51" t="s">
        <v>932</v>
      </c>
      <c r="J234" s="51" t="s">
        <v>829</v>
      </c>
      <c r="K234" s="51" t="s">
        <v>869</v>
      </c>
      <c r="L234" s="74" t="str">
        <f t="shared" si="6"/>
        <v>00 0  0</v>
      </c>
      <c r="M234" s="73" t="str">
        <f t="shared" si="7"/>
        <v>00 0</v>
      </c>
      <c r="N234" s="77"/>
      <c r="O234" s="51"/>
      <c r="P234" s="51"/>
      <c r="Q234" s="51"/>
      <c r="R234" s="51"/>
      <c r="S234" s="52"/>
      <c r="T234" s="51"/>
      <c r="U234" s="68"/>
      <c r="V234" s="51"/>
      <c r="W234" s="51"/>
      <c r="X234" s="67"/>
      <c r="Y234" s="51"/>
      <c r="Z234" s="51"/>
      <c r="AA234" s="67"/>
      <c r="AB234" s="51"/>
      <c r="AC234" s="69"/>
      <c r="AD234" s="51"/>
      <c r="AE234" s="51"/>
      <c r="AF234" s="51"/>
      <c r="AG234" s="51"/>
      <c r="AH234" s="51"/>
      <c r="AI234" s="51"/>
      <c r="AJ234" s="51"/>
      <c r="AK234" s="69"/>
      <c r="AL234" s="51"/>
      <c r="AM234" s="51"/>
      <c r="AN234" s="51"/>
      <c r="AO234" s="51"/>
      <c r="AP234" s="51"/>
      <c r="AQ234" s="51"/>
      <c r="AR234" s="51"/>
      <c r="AS234" s="69"/>
      <c r="AT234" s="51"/>
      <c r="AU234" s="51"/>
      <c r="AV234" s="51"/>
      <c r="AW234" s="51"/>
      <c r="AX234" s="51"/>
      <c r="AY234" s="51"/>
      <c r="AZ234" s="51"/>
      <c r="BA234" s="69"/>
      <c r="BB234" s="51"/>
      <c r="BC234" s="51"/>
      <c r="BD234" s="51"/>
      <c r="BE234" s="51"/>
      <c r="BF234" s="51"/>
      <c r="BG234" s="51"/>
      <c r="BH234" s="51"/>
      <c r="BI234" s="69"/>
      <c r="BJ234" s="51"/>
      <c r="BK234" s="51"/>
      <c r="BL234" s="51"/>
      <c r="BM234" s="51"/>
      <c r="BN234" s="51"/>
      <c r="BO234" s="51"/>
      <c r="BP234" s="51"/>
      <c r="BQ234" s="56"/>
      <c r="BR234" s="172"/>
      <c r="BS234" s="51"/>
      <c r="BT234" s="174"/>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1"/>
      <c r="DH234" s="51"/>
      <c r="DI234" s="51"/>
      <c r="DJ234" s="51"/>
      <c r="DK234" s="51"/>
    </row>
    <row r="235" spans="1:115" s="50" customFormat="1" x14ac:dyDescent="0.3">
      <c r="A235" s="163"/>
      <c r="B235" s="165"/>
      <c r="C235" s="167"/>
      <c r="D235" s="167"/>
      <c r="E235" s="167"/>
      <c r="F235" s="167"/>
      <c r="G235" s="167" t="s">
        <v>788</v>
      </c>
      <c r="H235" s="167" t="s">
        <v>848</v>
      </c>
      <c r="I235" s="51" t="s">
        <v>914</v>
      </c>
      <c r="J235" s="51" t="s">
        <v>829</v>
      </c>
      <c r="K235" s="51" t="s">
        <v>869</v>
      </c>
      <c r="L235" s="74" t="str">
        <f t="shared" si="6"/>
        <v>00 0  0</v>
      </c>
      <c r="M235" s="73" t="str">
        <f t="shared" si="7"/>
        <v>00 0</v>
      </c>
      <c r="N235" s="77"/>
      <c r="O235" s="51"/>
      <c r="P235" s="51"/>
      <c r="Q235" s="51"/>
      <c r="R235" s="51"/>
      <c r="S235" s="52"/>
      <c r="T235" s="51"/>
      <c r="U235" s="68"/>
      <c r="V235" s="51"/>
      <c r="W235" s="51"/>
      <c r="X235" s="67"/>
      <c r="Y235" s="51"/>
      <c r="Z235" s="51"/>
      <c r="AA235" s="67"/>
      <c r="AB235" s="51"/>
      <c r="AC235" s="69"/>
      <c r="AD235" s="51"/>
      <c r="AE235" s="51"/>
      <c r="AF235" s="51"/>
      <c r="AG235" s="51"/>
      <c r="AH235" s="51"/>
      <c r="AI235" s="51"/>
      <c r="AJ235" s="51"/>
      <c r="AK235" s="69"/>
      <c r="AL235" s="51"/>
      <c r="AM235" s="51"/>
      <c r="AN235" s="51"/>
      <c r="AO235" s="51"/>
      <c r="AP235" s="51"/>
      <c r="AQ235" s="51"/>
      <c r="AR235" s="51"/>
      <c r="AS235" s="69"/>
      <c r="AT235" s="51"/>
      <c r="AU235" s="51"/>
      <c r="AV235" s="51"/>
      <c r="AW235" s="51"/>
      <c r="AX235" s="51"/>
      <c r="AY235" s="51"/>
      <c r="AZ235" s="51"/>
      <c r="BA235" s="69"/>
      <c r="BB235" s="51"/>
      <c r="BC235" s="51"/>
      <c r="BD235" s="51"/>
      <c r="BE235" s="51"/>
      <c r="BF235" s="51"/>
      <c r="BG235" s="51"/>
      <c r="BH235" s="51"/>
      <c r="BI235" s="69"/>
      <c r="BJ235" s="51"/>
      <c r="BK235" s="51"/>
      <c r="BL235" s="51"/>
      <c r="BM235" s="51"/>
      <c r="BN235" s="51"/>
      <c r="BO235" s="51"/>
      <c r="BP235" s="51"/>
      <c r="BQ235" s="56"/>
      <c r="BR235" s="172"/>
      <c r="BS235" s="51"/>
      <c r="BT235" s="174"/>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c r="CY235" s="51"/>
      <c r="CZ235" s="51"/>
      <c r="DA235" s="51"/>
      <c r="DB235" s="51"/>
      <c r="DC235" s="51"/>
      <c r="DD235" s="51"/>
      <c r="DE235" s="51"/>
      <c r="DF235" s="51"/>
      <c r="DG235" s="51"/>
      <c r="DH235" s="51"/>
      <c r="DI235" s="51"/>
      <c r="DJ235" s="51"/>
      <c r="DK235" s="51"/>
    </row>
    <row r="236" spans="1:115" s="50" customFormat="1" x14ac:dyDescent="0.3">
      <c r="A236" s="163"/>
      <c r="B236" s="165"/>
      <c r="C236" s="167"/>
      <c r="D236" s="167"/>
      <c r="E236" s="167"/>
      <c r="F236" s="167"/>
      <c r="G236" s="167"/>
      <c r="H236" s="167"/>
      <c r="I236" s="51" t="s">
        <v>792</v>
      </c>
      <c r="J236" s="51" t="s">
        <v>829</v>
      </c>
      <c r="K236" s="51" t="s">
        <v>869</v>
      </c>
      <c r="L236" s="74" t="str">
        <f t="shared" si="6"/>
        <v>00 0  0</v>
      </c>
      <c r="M236" s="73" t="str">
        <f t="shared" si="7"/>
        <v>00 0</v>
      </c>
      <c r="N236" s="77"/>
      <c r="O236" s="51"/>
      <c r="P236" s="51"/>
      <c r="Q236" s="51"/>
      <c r="R236" s="51"/>
      <c r="S236" s="52"/>
      <c r="T236" s="51"/>
      <c r="U236" s="68"/>
      <c r="V236" s="51"/>
      <c r="W236" s="51"/>
      <c r="X236" s="67"/>
      <c r="Y236" s="51"/>
      <c r="Z236" s="51"/>
      <c r="AA236" s="67"/>
      <c r="AB236" s="51"/>
      <c r="AC236" s="69"/>
      <c r="AD236" s="51"/>
      <c r="AE236" s="51"/>
      <c r="AF236" s="51"/>
      <c r="AG236" s="51"/>
      <c r="AH236" s="51"/>
      <c r="AI236" s="51"/>
      <c r="AJ236" s="51"/>
      <c r="AK236" s="69"/>
      <c r="AL236" s="51"/>
      <c r="AM236" s="51"/>
      <c r="AN236" s="51"/>
      <c r="AO236" s="51"/>
      <c r="AP236" s="51"/>
      <c r="AQ236" s="51"/>
      <c r="AR236" s="51"/>
      <c r="AS236" s="69"/>
      <c r="AT236" s="51"/>
      <c r="AU236" s="51"/>
      <c r="AV236" s="51"/>
      <c r="AW236" s="51"/>
      <c r="AX236" s="51"/>
      <c r="AY236" s="51"/>
      <c r="AZ236" s="51"/>
      <c r="BA236" s="69"/>
      <c r="BB236" s="51"/>
      <c r="BC236" s="51"/>
      <c r="BD236" s="51"/>
      <c r="BE236" s="51"/>
      <c r="BF236" s="51"/>
      <c r="BG236" s="51"/>
      <c r="BH236" s="51"/>
      <c r="BI236" s="69"/>
      <c r="BJ236" s="51"/>
      <c r="BK236" s="51"/>
      <c r="BL236" s="51"/>
      <c r="BM236" s="51"/>
      <c r="BN236" s="51"/>
      <c r="BO236" s="51"/>
      <c r="BP236" s="51"/>
      <c r="BQ236" s="56"/>
      <c r="BR236" s="172"/>
      <c r="BS236" s="51"/>
      <c r="BT236" s="174"/>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c r="CY236" s="51"/>
      <c r="CZ236" s="51"/>
      <c r="DA236" s="51"/>
      <c r="DB236" s="51"/>
      <c r="DC236" s="51"/>
      <c r="DD236" s="51"/>
      <c r="DE236" s="51"/>
      <c r="DF236" s="51"/>
      <c r="DG236" s="51"/>
      <c r="DH236" s="51"/>
      <c r="DI236" s="51"/>
      <c r="DJ236" s="51"/>
      <c r="DK236" s="51"/>
    </row>
    <row r="237" spans="1:115" s="50" customFormat="1" x14ac:dyDescent="0.3">
      <c r="A237" s="163"/>
      <c r="B237" s="165"/>
      <c r="C237" s="167"/>
      <c r="D237" s="167"/>
      <c r="E237" s="167"/>
      <c r="F237" s="167"/>
      <c r="G237" s="167"/>
      <c r="H237" s="167"/>
      <c r="I237" s="51" t="s">
        <v>922</v>
      </c>
      <c r="J237" s="51" t="s">
        <v>829</v>
      </c>
      <c r="K237" s="51" t="s">
        <v>869</v>
      </c>
      <c r="L237" s="74" t="str">
        <f t="shared" si="6"/>
        <v>00 0  0</v>
      </c>
      <c r="M237" s="73" t="str">
        <f t="shared" si="7"/>
        <v>00 0</v>
      </c>
      <c r="N237" s="77"/>
      <c r="O237" s="51"/>
      <c r="P237" s="51"/>
      <c r="Q237" s="51"/>
      <c r="R237" s="51"/>
      <c r="S237" s="52"/>
      <c r="T237" s="51"/>
      <c r="U237" s="68"/>
      <c r="V237" s="51"/>
      <c r="W237" s="51"/>
      <c r="X237" s="67"/>
      <c r="Y237" s="51"/>
      <c r="Z237" s="51"/>
      <c r="AA237" s="67"/>
      <c r="AB237" s="51"/>
      <c r="AC237" s="69"/>
      <c r="AD237" s="51"/>
      <c r="AE237" s="51"/>
      <c r="AF237" s="51"/>
      <c r="AG237" s="51"/>
      <c r="AH237" s="51"/>
      <c r="AI237" s="51"/>
      <c r="AJ237" s="51"/>
      <c r="AK237" s="69"/>
      <c r="AL237" s="51"/>
      <c r="AM237" s="51"/>
      <c r="AN237" s="51"/>
      <c r="AO237" s="51"/>
      <c r="AP237" s="51"/>
      <c r="AQ237" s="51"/>
      <c r="AR237" s="51"/>
      <c r="AS237" s="69"/>
      <c r="AT237" s="51"/>
      <c r="AU237" s="51"/>
      <c r="AV237" s="51"/>
      <c r="AW237" s="51"/>
      <c r="AX237" s="51"/>
      <c r="AY237" s="51"/>
      <c r="AZ237" s="51"/>
      <c r="BA237" s="69"/>
      <c r="BB237" s="51"/>
      <c r="BC237" s="51"/>
      <c r="BD237" s="51"/>
      <c r="BE237" s="51"/>
      <c r="BF237" s="51"/>
      <c r="BG237" s="51"/>
      <c r="BH237" s="51"/>
      <c r="BI237" s="69"/>
      <c r="BJ237" s="51"/>
      <c r="BK237" s="51"/>
      <c r="BL237" s="51"/>
      <c r="BM237" s="51"/>
      <c r="BN237" s="51"/>
      <c r="BO237" s="51"/>
      <c r="BP237" s="51"/>
      <c r="BQ237" s="56"/>
      <c r="BR237" s="172"/>
      <c r="BS237" s="51"/>
      <c r="BT237" s="174"/>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c r="CY237" s="51"/>
      <c r="CZ237" s="51"/>
      <c r="DA237" s="51"/>
      <c r="DB237" s="51"/>
      <c r="DC237" s="51"/>
      <c r="DD237" s="51"/>
      <c r="DE237" s="51"/>
      <c r="DF237" s="51"/>
      <c r="DG237" s="51"/>
      <c r="DH237" s="51"/>
      <c r="DI237" s="51"/>
      <c r="DJ237" s="51"/>
      <c r="DK237" s="51"/>
    </row>
    <row r="238" spans="1:115" s="50" customFormat="1" x14ac:dyDescent="0.3">
      <c r="A238" s="163"/>
      <c r="B238" s="165"/>
      <c r="C238" s="167"/>
      <c r="D238" s="167"/>
      <c r="E238" s="167"/>
      <c r="F238" s="167"/>
      <c r="G238" s="167"/>
      <c r="H238" s="167"/>
      <c r="I238" s="51" t="s">
        <v>915</v>
      </c>
      <c r="J238" s="51" t="s">
        <v>829</v>
      </c>
      <c r="K238" s="51" t="s">
        <v>869</v>
      </c>
      <c r="L238" s="74" t="str">
        <f t="shared" si="6"/>
        <v>00 0  0</v>
      </c>
      <c r="M238" s="73" t="str">
        <f t="shared" si="7"/>
        <v>00 0</v>
      </c>
      <c r="N238" s="77"/>
      <c r="O238" s="51"/>
      <c r="P238" s="51"/>
      <c r="Q238" s="51"/>
      <c r="R238" s="51"/>
      <c r="S238" s="52"/>
      <c r="T238" s="51"/>
      <c r="U238" s="68"/>
      <c r="V238" s="51"/>
      <c r="W238" s="51"/>
      <c r="X238" s="67"/>
      <c r="Y238" s="51"/>
      <c r="Z238" s="51"/>
      <c r="AA238" s="67"/>
      <c r="AB238" s="51"/>
      <c r="AC238" s="69"/>
      <c r="AD238" s="51"/>
      <c r="AE238" s="51"/>
      <c r="AF238" s="51"/>
      <c r="AG238" s="51"/>
      <c r="AH238" s="51"/>
      <c r="AI238" s="51"/>
      <c r="AJ238" s="51"/>
      <c r="AK238" s="69"/>
      <c r="AL238" s="51"/>
      <c r="AM238" s="51"/>
      <c r="AN238" s="51"/>
      <c r="AO238" s="51"/>
      <c r="AP238" s="51"/>
      <c r="AQ238" s="51"/>
      <c r="AR238" s="51"/>
      <c r="AS238" s="69"/>
      <c r="AT238" s="51"/>
      <c r="AU238" s="51"/>
      <c r="AV238" s="51"/>
      <c r="AW238" s="51"/>
      <c r="AX238" s="51"/>
      <c r="AY238" s="51"/>
      <c r="AZ238" s="51"/>
      <c r="BA238" s="69"/>
      <c r="BB238" s="51"/>
      <c r="BC238" s="51"/>
      <c r="BD238" s="51"/>
      <c r="BE238" s="51"/>
      <c r="BF238" s="51"/>
      <c r="BG238" s="51"/>
      <c r="BH238" s="51"/>
      <c r="BI238" s="69"/>
      <c r="BJ238" s="51"/>
      <c r="BK238" s="51"/>
      <c r="BL238" s="51"/>
      <c r="BM238" s="51"/>
      <c r="BN238" s="51"/>
      <c r="BO238" s="51"/>
      <c r="BP238" s="51"/>
      <c r="BQ238" s="56"/>
      <c r="BR238" s="172"/>
      <c r="BS238" s="51"/>
      <c r="BT238" s="174"/>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c r="CY238" s="51"/>
      <c r="CZ238" s="51"/>
      <c r="DA238" s="51"/>
      <c r="DB238" s="51"/>
      <c r="DC238" s="51"/>
      <c r="DD238" s="51"/>
      <c r="DE238" s="51"/>
      <c r="DF238" s="51"/>
      <c r="DG238" s="51"/>
      <c r="DH238" s="51"/>
      <c r="DI238" s="51"/>
      <c r="DJ238" s="51"/>
      <c r="DK238" s="51"/>
    </row>
    <row r="239" spans="1:115" s="50" customFormat="1" x14ac:dyDescent="0.3">
      <c r="A239" s="163"/>
      <c r="B239" s="165"/>
      <c r="C239" s="167"/>
      <c r="D239" s="167"/>
      <c r="E239" s="167"/>
      <c r="F239" s="167"/>
      <c r="G239" s="167"/>
      <c r="H239" s="167"/>
      <c r="I239" s="51" t="s">
        <v>930</v>
      </c>
      <c r="J239" s="51" t="s">
        <v>829</v>
      </c>
      <c r="K239" s="51" t="s">
        <v>869</v>
      </c>
      <c r="L239" s="74" t="str">
        <f t="shared" si="6"/>
        <v>00 0  0</v>
      </c>
      <c r="M239" s="73" t="str">
        <f t="shared" si="7"/>
        <v>00 0</v>
      </c>
      <c r="N239" s="77"/>
      <c r="O239" s="51"/>
      <c r="P239" s="51"/>
      <c r="Q239" s="51"/>
      <c r="R239" s="51"/>
      <c r="S239" s="52"/>
      <c r="T239" s="51"/>
      <c r="U239" s="68"/>
      <c r="V239" s="51"/>
      <c r="W239" s="51"/>
      <c r="X239" s="67"/>
      <c r="Y239" s="51"/>
      <c r="Z239" s="51"/>
      <c r="AA239" s="67"/>
      <c r="AB239" s="51"/>
      <c r="AC239" s="69"/>
      <c r="AD239" s="51"/>
      <c r="AE239" s="51"/>
      <c r="AF239" s="51"/>
      <c r="AG239" s="51"/>
      <c r="AH239" s="51"/>
      <c r="AI239" s="51"/>
      <c r="AJ239" s="51"/>
      <c r="AK239" s="69"/>
      <c r="AL239" s="51"/>
      <c r="AM239" s="51"/>
      <c r="AN239" s="51"/>
      <c r="AO239" s="51"/>
      <c r="AP239" s="51"/>
      <c r="AQ239" s="51"/>
      <c r="AR239" s="51"/>
      <c r="AS239" s="69"/>
      <c r="AT239" s="51"/>
      <c r="AU239" s="51"/>
      <c r="AV239" s="51"/>
      <c r="AW239" s="51"/>
      <c r="AX239" s="51"/>
      <c r="AY239" s="51"/>
      <c r="AZ239" s="51"/>
      <c r="BA239" s="69"/>
      <c r="BB239" s="51"/>
      <c r="BC239" s="51"/>
      <c r="BD239" s="51"/>
      <c r="BE239" s="51"/>
      <c r="BF239" s="51"/>
      <c r="BG239" s="51"/>
      <c r="BH239" s="51"/>
      <c r="BI239" s="69"/>
      <c r="BJ239" s="51"/>
      <c r="BK239" s="51"/>
      <c r="BL239" s="51"/>
      <c r="BM239" s="51"/>
      <c r="BN239" s="51"/>
      <c r="BO239" s="51"/>
      <c r="BP239" s="51"/>
      <c r="BQ239" s="56"/>
      <c r="BR239" s="172"/>
      <c r="BS239" s="51"/>
      <c r="BT239" s="174"/>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c r="CY239" s="51"/>
      <c r="CZ239" s="51"/>
      <c r="DA239" s="51"/>
      <c r="DB239" s="51"/>
      <c r="DC239" s="51"/>
      <c r="DD239" s="51"/>
      <c r="DE239" s="51"/>
      <c r="DF239" s="51"/>
      <c r="DG239" s="51"/>
      <c r="DH239" s="51"/>
      <c r="DI239" s="51"/>
      <c r="DJ239" s="51"/>
      <c r="DK239" s="51"/>
    </row>
    <row r="240" spans="1:115" s="50" customFormat="1" x14ac:dyDescent="0.3">
      <c r="A240" s="163"/>
      <c r="B240" s="165"/>
      <c r="C240" s="167"/>
      <c r="D240" s="167"/>
      <c r="E240" s="167"/>
      <c r="F240" s="167"/>
      <c r="G240" s="167"/>
      <c r="H240" s="167"/>
      <c r="I240" s="51" t="s">
        <v>931</v>
      </c>
      <c r="J240" s="51" t="s">
        <v>829</v>
      </c>
      <c r="K240" s="51" t="s">
        <v>869</v>
      </c>
      <c r="L240" s="74" t="str">
        <f t="shared" si="6"/>
        <v>00 0  0</v>
      </c>
      <c r="M240" s="73" t="str">
        <f t="shared" si="7"/>
        <v>00 0</v>
      </c>
      <c r="N240" s="77"/>
      <c r="O240" s="51"/>
      <c r="P240" s="51"/>
      <c r="Q240" s="51"/>
      <c r="R240" s="51"/>
      <c r="S240" s="52"/>
      <c r="T240" s="51"/>
      <c r="U240" s="68"/>
      <c r="V240" s="51"/>
      <c r="W240" s="51"/>
      <c r="X240" s="67"/>
      <c r="Y240" s="51"/>
      <c r="Z240" s="51"/>
      <c r="AA240" s="67"/>
      <c r="AB240" s="51"/>
      <c r="AC240" s="69"/>
      <c r="AD240" s="51"/>
      <c r="AE240" s="51"/>
      <c r="AF240" s="51"/>
      <c r="AG240" s="51"/>
      <c r="AH240" s="51"/>
      <c r="AI240" s="51"/>
      <c r="AJ240" s="51"/>
      <c r="AK240" s="69"/>
      <c r="AL240" s="51"/>
      <c r="AM240" s="51"/>
      <c r="AN240" s="51"/>
      <c r="AO240" s="51"/>
      <c r="AP240" s="51"/>
      <c r="AQ240" s="51"/>
      <c r="AR240" s="51"/>
      <c r="AS240" s="69"/>
      <c r="AT240" s="51"/>
      <c r="AU240" s="51"/>
      <c r="AV240" s="51"/>
      <c r="AW240" s="51"/>
      <c r="AX240" s="51"/>
      <c r="AY240" s="51"/>
      <c r="AZ240" s="51"/>
      <c r="BA240" s="69"/>
      <c r="BB240" s="51"/>
      <c r="BC240" s="51"/>
      <c r="BD240" s="51"/>
      <c r="BE240" s="51"/>
      <c r="BF240" s="51"/>
      <c r="BG240" s="51"/>
      <c r="BH240" s="51"/>
      <c r="BI240" s="69"/>
      <c r="BJ240" s="51"/>
      <c r="BK240" s="51"/>
      <c r="BL240" s="51"/>
      <c r="BM240" s="51"/>
      <c r="BN240" s="51"/>
      <c r="BO240" s="51"/>
      <c r="BP240" s="51"/>
      <c r="BQ240" s="56"/>
      <c r="BR240" s="172"/>
      <c r="BS240" s="51"/>
      <c r="BT240" s="174"/>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c r="CY240" s="51"/>
      <c r="CZ240" s="51"/>
      <c r="DA240" s="51"/>
      <c r="DB240" s="51"/>
      <c r="DC240" s="51"/>
      <c r="DD240" s="51"/>
      <c r="DE240" s="51"/>
      <c r="DF240" s="51"/>
      <c r="DG240" s="51"/>
      <c r="DH240" s="51"/>
      <c r="DI240" s="51"/>
      <c r="DJ240" s="51"/>
      <c r="DK240" s="51"/>
    </row>
    <row r="241" spans="1:115" s="50" customFormat="1" x14ac:dyDescent="0.3">
      <c r="A241" s="163"/>
      <c r="B241" s="165"/>
      <c r="C241" s="167"/>
      <c r="D241" s="167"/>
      <c r="E241" s="167"/>
      <c r="F241" s="167"/>
      <c r="G241" s="167"/>
      <c r="H241" s="167"/>
      <c r="I241" s="51" t="s">
        <v>932</v>
      </c>
      <c r="J241" s="51" t="s">
        <v>829</v>
      </c>
      <c r="K241" s="51" t="s">
        <v>869</v>
      </c>
      <c r="L241" s="74" t="str">
        <f t="shared" si="6"/>
        <v>00 0  0</v>
      </c>
      <c r="M241" s="73" t="str">
        <f t="shared" si="7"/>
        <v>00 0</v>
      </c>
      <c r="N241" s="77"/>
      <c r="O241" s="51"/>
      <c r="P241" s="51"/>
      <c r="Q241" s="51"/>
      <c r="R241" s="51"/>
      <c r="S241" s="52"/>
      <c r="T241" s="51"/>
      <c r="U241" s="68"/>
      <c r="V241" s="51"/>
      <c r="W241" s="51"/>
      <c r="X241" s="67"/>
      <c r="Y241" s="51"/>
      <c r="Z241" s="51"/>
      <c r="AA241" s="67"/>
      <c r="AB241" s="51"/>
      <c r="AC241" s="69"/>
      <c r="AD241" s="51"/>
      <c r="AE241" s="51"/>
      <c r="AF241" s="51"/>
      <c r="AG241" s="51"/>
      <c r="AH241" s="51"/>
      <c r="AI241" s="51"/>
      <c r="AJ241" s="51"/>
      <c r="AK241" s="69"/>
      <c r="AL241" s="51"/>
      <c r="AM241" s="51"/>
      <c r="AN241" s="51"/>
      <c r="AO241" s="51"/>
      <c r="AP241" s="51"/>
      <c r="AQ241" s="51"/>
      <c r="AR241" s="51"/>
      <c r="AS241" s="69"/>
      <c r="AT241" s="51"/>
      <c r="AU241" s="51"/>
      <c r="AV241" s="51"/>
      <c r="AW241" s="51"/>
      <c r="AX241" s="51"/>
      <c r="AY241" s="51"/>
      <c r="AZ241" s="51"/>
      <c r="BA241" s="69"/>
      <c r="BB241" s="51"/>
      <c r="BC241" s="51"/>
      <c r="BD241" s="51"/>
      <c r="BE241" s="51"/>
      <c r="BF241" s="51"/>
      <c r="BG241" s="51"/>
      <c r="BH241" s="51"/>
      <c r="BI241" s="69"/>
      <c r="BJ241" s="51"/>
      <c r="BK241" s="51"/>
      <c r="BL241" s="51"/>
      <c r="BM241" s="51"/>
      <c r="BN241" s="51"/>
      <c r="BO241" s="51"/>
      <c r="BP241" s="51"/>
      <c r="BQ241" s="56"/>
      <c r="BR241" s="172"/>
      <c r="BS241" s="51"/>
      <c r="BT241" s="174"/>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c r="CY241" s="51"/>
      <c r="CZ241" s="51"/>
      <c r="DA241" s="51"/>
      <c r="DB241" s="51"/>
      <c r="DC241" s="51"/>
      <c r="DD241" s="51"/>
      <c r="DE241" s="51"/>
      <c r="DF241" s="51"/>
      <c r="DG241" s="51"/>
      <c r="DH241" s="51"/>
      <c r="DI241" s="51"/>
      <c r="DJ241" s="51"/>
      <c r="DK241" s="51"/>
    </row>
    <row r="242" spans="1:115" s="50" customFormat="1" x14ac:dyDescent="0.3">
      <c r="A242" s="163"/>
      <c r="B242" s="165"/>
      <c r="C242" s="167"/>
      <c r="D242" s="167"/>
      <c r="E242" s="167"/>
      <c r="F242" s="167"/>
      <c r="G242" s="167" t="s">
        <v>789</v>
      </c>
      <c r="H242" s="167" t="s">
        <v>848</v>
      </c>
      <c r="I242" s="51" t="s">
        <v>914</v>
      </c>
      <c r="J242" s="51" t="s">
        <v>829</v>
      </c>
      <c r="K242" s="51" t="s">
        <v>869</v>
      </c>
      <c r="L242" s="74" t="str">
        <f t="shared" si="6"/>
        <v>00 0  0</v>
      </c>
      <c r="M242" s="73" t="str">
        <f t="shared" si="7"/>
        <v>00 0</v>
      </c>
      <c r="N242" s="77"/>
      <c r="O242" s="51"/>
      <c r="P242" s="51"/>
      <c r="Q242" s="51"/>
      <c r="R242" s="51"/>
      <c r="S242" s="52"/>
      <c r="T242" s="51"/>
      <c r="U242" s="68"/>
      <c r="V242" s="51"/>
      <c r="W242" s="51"/>
      <c r="X242" s="67"/>
      <c r="Y242" s="51"/>
      <c r="Z242" s="51"/>
      <c r="AA242" s="67"/>
      <c r="AB242" s="51"/>
      <c r="AC242" s="69"/>
      <c r="AD242" s="51"/>
      <c r="AE242" s="51"/>
      <c r="AF242" s="51"/>
      <c r="AG242" s="51"/>
      <c r="AH242" s="51"/>
      <c r="AI242" s="51"/>
      <c r="AJ242" s="51"/>
      <c r="AK242" s="69"/>
      <c r="AL242" s="51"/>
      <c r="AM242" s="51"/>
      <c r="AN242" s="51"/>
      <c r="AO242" s="51"/>
      <c r="AP242" s="51"/>
      <c r="AQ242" s="51"/>
      <c r="AR242" s="51"/>
      <c r="AS242" s="69"/>
      <c r="AT242" s="51"/>
      <c r="AU242" s="51"/>
      <c r="AV242" s="51"/>
      <c r="AW242" s="51"/>
      <c r="AX242" s="51"/>
      <c r="AY242" s="51"/>
      <c r="AZ242" s="51"/>
      <c r="BA242" s="69"/>
      <c r="BB242" s="51"/>
      <c r="BC242" s="51"/>
      <c r="BD242" s="51"/>
      <c r="BE242" s="51"/>
      <c r="BF242" s="51"/>
      <c r="BG242" s="51"/>
      <c r="BH242" s="51"/>
      <c r="BI242" s="69"/>
      <c r="BJ242" s="51"/>
      <c r="BK242" s="51"/>
      <c r="BL242" s="51"/>
      <c r="BM242" s="51"/>
      <c r="BN242" s="51"/>
      <c r="BO242" s="51"/>
      <c r="BP242" s="51"/>
      <c r="BQ242" s="56"/>
      <c r="BR242" s="172"/>
      <c r="BS242" s="51"/>
      <c r="BT242" s="174"/>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c r="CY242" s="51"/>
      <c r="CZ242" s="51"/>
      <c r="DA242" s="51"/>
      <c r="DB242" s="51"/>
      <c r="DC242" s="51"/>
      <c r="DD242" s="51"/>
      <c r="DE242" s="51"/>
      <c r="DF242" s="51"/>
      <c r="DG242" s="51"/>
      <c r="DH242" s="51"/>
      <c r="DI242" s="51"/>
      <c r="DJ242" s="51"/>
      <c r="DK242" s="51"/>
    </row>
    <row r="243" spans="1:115" s="50" customFormat="1" x14ac:dyDescent="0.3">
      <c r="A243" s="163"/>
      <c r="B243" s="165"/>
      <c r="C243" s="167"/>
      <c r="D243" s="167"/>
      <c r="E243" s="167"/>
      <c r="F243" s="167"/>
      <c r="G243" s="167"/>
      <c r="H243" s="167"/>
      <c r="I243" s="51" t="s">
        <v>792</v>
      </c>
      <c r="J243" s="51" t="s">
        <v>829</v>
      </c>
      <c r="K243" s="51" t="s">
        <v>869</v>
      </c>
      <c r="L243" s="74" t="str">
        <f t="shared" si="6"/>
        <v>00 0  0</v>
      </c>
      <c r="M243" s="73" t="str">
        <f t="shared" si="7"/>
        <v>00 0</v>
      </c>
      <c r="N243" s="77"/>
      <c r="O243" s="51"/>
      <c r="P243" s="51"/>
      <c r="Q243" s="51"/>
      <c r="R243" s="51"/>
      <c r="S243" s="52"/>
      <c r="T243" s="51"/>
      <c r="U243" s="68"/>
      <c r="V243" s="51"/>
      <c r="W243" s="51"/>
      <c r="X243" s="67"/>
      <c r="Y243" s="51"/>
      <c r="Z243" s="51"/>
      <c r="AA243" s="67"/>
      <c r="AB243" s="51"/>
      <c r="AC243" s="69"/>
      <c r="AD243" s="51"/>
      <c r="AE243" s="51"/>
      <c r="AF243" s="51"/>
      <c r="AG243" s="51"/>
      <c r="AH243" s="51"/>
      <c r="AI243" s="51"/>
      <c r="AJ243" s="51"/>
      <c r="AK243" s="69"/>
      <c r="AL243" s="51"/>
      <c r="AM243" s="51"/>
      <c r="AN243" s="51"/>
      <c r="AO243" s="51"/>
      <c r="AP243" s="51"/>
      <c r="AQ243" s="51"/>
      <c r="AR243" s="51"/>
      <c r="AS243" s="69"/>
      <c r="AT243" s="51"/>
      <c r="AU243" s="51"/>
      <c r="AV243" s="51"/>
      <c r="AW243" s="51"/>
      <c r="AX243" s="51"/>
      <c r="AY243" s="51"/>
      <c r="AZ243" s="51"/>
      <c r="BA243" s="69"/>
      <c r="BB243" s="51"/>
      <c r="BC243" s="51"/>
      <c r="BD243" s="51"/>
      <c r="BE243" s="51"/>
      <c r="BF243" s="51"/>
      <c r="BG243" s="51"/>
      <c r="BH243" s="51"/>
      <c r="BI243" s="69"/>
      <c r="BJ243" s="51"/>
      <c r="BK243" s="51"/>
      <c r="BL243" s="51"/>
      <c r="BM243" s="51"/>
      <c r="BN243" s="51"/>
      <c r="BO243" s="51"/>
      <c r="BP243" s="51"/>
      <c r="BQ243" s="56"/>
      <c r="BR243" s="172"/>
      <c r="BS243" s="51"/>
      <c r="BT243" s="174"/>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c r="CY243" s="51"/>
      <c r="CZ243" s="51"/>
      <c r="DA243" s="51"/>
      <c r="DB243" s="51"/>
      <c r="DC243" s="51"/>
      <c r="DD243" s="51"/>
      <c r="DE243" s="51"/>
      <c r="DF243" s="51"/>
      <c r="DG243" s="51"/>
      <c r="DH243" s="51"/>
      <c r="DI243" s="51"/>
      <c r="DJ243" s="51"/>
      <c r="DK243" s="51"/>
    </row>
    <row r="244" spans="1:115" s="50" customFormat="1" x14ac:dyDescent="0.3">
      <c r="A244" s="163"/>
      <c r="B244" s="165"/>
      <c r="C244" s="167"/>
      <c r="D244" s="167"/>
      <c r="E244" s="167"/>
      <c r="F244" s="167"/>
      <c r="G244" s="167"/>
      <c r="H244" s="167"/>
      <c r="I244" s="51" t="s">
        <v>922</v>
      </c>
      <c r="J244" s="51" t="s">
        <v>829</v>
      </c>
      <c r="K244" s="51" t="s">
        <v>869</v>
      </c>
      <c r="L244" s="74" t="str">
        <f t="shared" si="6"/>
        <v>00 0  0</v>
      </c>
      <c r="M244" s="73" t="str">
        <f t="shared" si="7"/>
        <v>00 0</v>
      </c>
      <c r="N244" s="77"/>
      <c r="O244" s="51"/>
      <c r="P244" s="51"/>
      <c r="Q244" s="51"/>
      <c r="R244" s="51"/>
      <c r="S244" s="52"/>
      <c r="T244" s="51"/>
      <c r="U244" s="68"/>
      <c r="V244" s="51"/>
      <c r="W244" s="51"/>
      <c r="X244" s="67"/>
      <c r="Y244" s="51"/>
      <c r="Z244" s="51"/>
      <c r="AA244" s="67"/>
      <c r="AB244" s="51"/>
      <c r="AC244" s="69"/>
      <c r="AD244" s="51"/>
      <c r="AE244" s="51"/>
      <c r="AF244" s="51"/>
      <c r="AG244" s="51"/>
      <c r="AH244" s="51"/>
      <c r="AI244" s="51"/>
      <c r="AJ244" s="51"/>
      <c r="AK244" s="69"/>
      <c r="AL244" s="51"/>
      <c r="AM244" s="51"/>
      <c r="AN244" s="51"/>
      <c r="AO244" s="51"/>
      <c r="AP244" s="51"/>
      <c r="AQ244" s="51"/>
      <c r="AR244" s="51"/>
      <c r="AS244" s="69"/>
      <c r="AT244" s="51"/>
      <c r="AU244" s="51"/>
      <c r="AV244" s="51"/>
      <c r="AW244" s="51"/>
      <c r="AX244" s="51"/>
      <c r="AY244" s="51"/>
      <c r="AZ244" s="51"/>
      <c r="BA244" s="69"/>
      <c r="BB244" s="51"/>
      <c r="BC244" s="51"/>
      <c r="BD244" s="51"/>
      <c r="BE244" s="51"/>
      <c r="BF244" s="51"/>
      <c r="BG244" s="51"/>
      <c r="BH244" s="51"/>
      <c r="BI244" s="69"/>
      <c r="BJ244" s="51"/>
      <c r="BK244" s="51"/>
      <c r="BL244" s="51"/>
      <c r="BM244" s="51"/>
      <c r="BN244" s="51"/>
      <c r="BO244" s="51"/>
      <c r="BP244" s="51"/>
      <c r="BQ244" s="56"/>
      <c r="BR244" s="172"/>
      <c r="BS244" s="51"/>
      <c r="BT244" s="174"/>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c r="CY244" s="51"/>
      <c r="CZ244" s="51"/>
      <c r="DA244" s="51"/>
      <c r="DB244" s="51"/>
      <c r="DC244" s="51"/>
      <c r="DD244" s="51"/>
      <c r="DE244" s="51"/>
      <c r="DF244" s="51"/>
      <c r="DG244" s="51"/>
      <c r="DH244" s="51"/>
      <c r="DI244" s="51"/>
      <c r="DJ244" s="51"/>
      <c r="DK244" s="51"/>
    </row>
    <row r="245" spans="1:115" s="50" customFormat="1" x14ac:dyDescent="0.3">
      <c r="A245" s="163"/>
      <c r="B245" s="165"/>
      <c r="C245" s="167"/>
      <c r="D245" s="167"/>
      <c r="E245" s="167"/>
      <c r="F245" s="167"/>
      <c r="G245" s="167"/>
      <c r="H245" s="167"/>
      <c r="I245" s="51" t="s">
        <v>915</v>
      </c>
      <c r="J245" s="51" t="s">
        <v>829</v>
      </c>
      <c r="K245" s="51" t="s">
        <v>869</v>
      </c>
      <c r="L245" s="74" t="str">
        <f t="shared" si="6"/>
        <v>00 0  0</v>
      </c>
      <c r="M245" s="73" t="str">
        <f t="shared" si="7"/>
        <v>00 0</v>
      </c>
      <c r="N245" s="77"/>
      <c r="O245" s="51"/>
      <c r="P245" s="51"/>
      <c r="Q245" s="51"/>
      <c r="R245" s="51"/>
      <c r="S245" s="52"/>
      <c r="T245" s="51"/>
      <c r="U245" s="68"/>
      <c r="V245" s="51"/>
      <c r="W245" s="51"/>
      <c r="X245" s="67"/>
      <c r="Y245" s="51"/>
      <c r="Z245" s="51"/>
      <c r="AA245" s="67"/>
      <c r="AB245" s="51"/>
      <c r="AC245" s="69"/>
      <c r="AD245" s="51"/>
      <c r="AE245" s="51"/>
      <c r="AF245" s="51"/>
      <c r="AG245" s="51"/>
      <c r="AH245" s="51"/>
      <c r="AI245" s="51"/>
      <c r="AJ245" s="51"/>
      <c r="AK245" s="69"/>
      <c r="AL245" s="51"/>
      <c r="AM245" s="51"/>
      <c r="AN245" s="51"/>
      <c r="AO245" s="51"/>
      <c r="AP245" s="51"/>
      <c r="AQ245" s="51"/>
      <c r="AR245" s="51"/>
      <c r="AS245" s="69"/>
      <c r="AT245" s="51"/>
      <c r="AU245" s="51"/>
      <c r="AV245" s="51"/>
      <c r="AW245" s="51"/>
      <c r="AX245" s="51"/>
      <c r="AY245" s="51"/>
      <c r="AZ245" s="51"/>
      <c r="BA245" s="69"/>
      <c r="BB245" s="51"/>
      <c r="BC245" s="51"/>
      <c r="BD245" s="51"/>
      <c r="BE245" s="51"/>
      <c r="BF245" s="51"/>
      <c r="BG245" s="51"/>
      <c r="BH245" s="51"/>
      <c r="BI245" s="69"/>
      <c r="BJ245" s="51"/>
      <c r="BK245" s="51"/>
      <c r="BL245" s="51"/>
      <c r="BM245" s="51"/>
      <c r="BN245" s="51"/>
      <c r="BO245" s="51"/>
      <c r="BP245" s="51"/>
      <c r="BQ245" s="56"/>
      <c r="BR245" s="172"/>
      <c r="BS245" s="51"/>
      <c r="BT245" s="174"/>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c r="CY245" s="51"/>
      <c r="CZ245" s="51"/>
      <c r="DA245" s="51"/>
      <c r="DB245" s="51"/>
      <c r="DC245" s="51"/>
      <c r="DD245" s="51"/>
      <c r="DE245" s="51"/>
      <c r="DF245" s="51"/>
      <c r="DG245" s="51"/>
      <c r="DH245" s="51"/>
      <c r="DI245" s="51"/>
      <c r="DJ245" s="51"/>
      <c r="DK245" s="51"/>
    </row>
    <row r="246" spans="1:115" s="50" customFormat="1" x14ac:dyDescent="0.3">
      <c r="A246" s="163"/>
      <c r="B246" s="165"/>
      <c r="C246" s="167"/>
      <c r="D246" s="167"/>
      <c r="E246" s="167"/>
      <c r="F246" s="167"/>
      <c r="G246" s="167"/>
      <c r="H246" s="167"/>
      <c r="I246" s="51" t="s">
        <v>930</v>
      </c>
      <c r="J246" s="51" t="s">
        <v>829</v>
      </c>
      <c r="K246" s="51" t="s">
        <v>869</v>
      </c>
      <c r="L246" s="74" t="str">
        <f t="shared" si="6"/>
        <v>00 0  0</v>
      </c>
      <c r="M246" s="73" t="str">
        <f t="shared" si="7"/>
        <v>00 0</v>
      </c>
      <c r="N246" s="77"/>
      <c r="O246" s="51"/>
      <c r="P246" s="51"/>
      <c r="Q246" s="51"/>
      <c r="R246" s="51"/>
      <c r="S246" s="52"/>
      <c r="T246" s="51"/>
      <c r="U246" s="68"/>
      <c r="V246" s="51"/>
      <c r="W246" s="51"/>
      <c r="X246" s="67"/>
      <c r="Y246" s="51"/>
      <c r="Z246" s="51"/>
      <c r="AA246" s="67"/>
      <c r="AB246" s="51"/>
      <c r="AC246" s="69"/>
      <c r="AD246" s="51"/>
      <c r="AE246" s="51"/>
      <c r="AF246" s="51"/>
      <c r="AG246" s="51"/>
      <c r="AH246" s="51"/>
      <c r="AI246" s="51"/>
      <c r="AJ246" s="51"/>
      <c r="AK246" s="69"/>
      <c r="AL246" s="51"/>
      <c r="AM246" s="51"/>
      <c r="AN246" s="51"/>
      <c r="AO246" s="51"/>
      <c r="AP246" s="51"/>
      <c r="AQ246" s="51"/>
      <c r="AR246" s="51"/>
      <c r="AS246" s="69"/>
      <c r="AT246" s="51"/>
      <c r="AU246" s="51"/>
      <c r="AV246" s="51"/>
      <c r="AW246" s="51"/>
      <c r="AX246" s="51"/>
      <c r="AY246" s="51"/>
      <c r="AZ246" s="51"/>
      <c r="BA246" s="69"/>
      <c r="BB246" s="51"/>
      <c r="BC246" s="51"/>
      <c r="BD246" s="51"/>
      <c r="BE246" s="51"/>
      <c r="BF246" s="51"/>
      <c r="BG246" s="51"/>
      <c r="BH246" s="51"/>
      <c r="BI246" s="69"/>
      <c r="BJ246" s="51"/>
      <c r="BK246" s="51"/>
      <c r="BL246" s="51"/>
      <c r="BM246" s="51"/>
      <c r="BN246" s="51"/>
      <c r="BO246" s="51"/>
      <c r="BP246" s="51"/>
      <c r="BQ246" s="56"/>
      <c r="BR246" s="172"/>
      <c r="BS246" s="51"/>
      <c r="BT246" s="174"/>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c r="CY246" s="51"/>
      <c r="CZ246" s="51"/>
      <c r="DA246" s="51"/>
      <c r="DB246" s="51"/>
      <c r="DC246" s="51"/>
      <c r="DD246" s="51"/>
      <c r="DE246" s="51"/>
      <c r="DF246" s="51"/>
      <c r="DG246" s="51"/>
      <c r="DH246" s="51"/>
      <c r="DI246" s="51"/>
      <c r="DJ246" s="51"/>
      <c r="DK246" s="51"/>
    </row>
    <row r="247" spans="1:115" s="50" customFormat="1" x14ac:dyDescent="0.3">
      <c r="A247" s="163"/>
      <c r="B247" s="165"/>
      <c r="C247" s="167"/>
      <c r="D247" s="167"/>
      <c r="E247" s="167"/>
      <c r="F247" s="167"/>
      <c r="G247" s="167"/>
      <c r="H247" s="167"/>
      <c r="I247" s="51" t="s">
        <v>931</v>
      </c>
      <c r="J247" s="51" t="s">
        <v>829</v>
      </c>
      <c r="K247" s="51" t="s">
        <v>869</v>
      </c>
      <c r="L247" s="74" t="str">
        <f t="shared" si="6"/>
        <v>00 0  0</v>
      </c>
      <c r="M247" s="73" t="str">
        <f t="shared" si="7"/>
        <v>00 0</v>
      </c>
      <c r="N247" s="77"/>
      <c r="O247" s="51"/>
      <c r="P247" s="51"/>
      <c r="Q247" s="51"/>
      <c r="R247" s="51"/>
      <c r="S247" s="52"/>
      <c r="T247" s="51"/>
      <c r="U247" s="68"/>
      <c r="V247" s="51"/>
      <c r="W247" s="51"/>
      <c r="X247" s="67"/>
      <c r="Y247" s="51"/>
      <c r="Z247" s="51"/>
      <c r="AA247" s="67"/>
      <c r="AB247" s="51"/>
      <c r="AC247" s="69"/>
      <c r="AD247" s="51"/>
      <c r="AE247" s="51"/>
      <c r="AF247" s="51"/>
      <c r="AG247" s="51"/>
      <c r="AH247" s="51"/>
      <c r="AI247" s="51"/>
      <c r="AJ247" s="51"/>
      <c r="AK247" s="69"/>
      <c r="AL247" s="51"/>
      <c r="AM247" s="51"/>
      <c r="AN247" s="51"/>
      <c r="AO247" s="51"/>
      <c r="AP247" s="51"/>
      <c r="AQ247" s="51"/>
      <c r="AR247" s="51"/>
      <c r="AS247" s="69"/>
      <c r="AT247" s="51"/>
      <c r="AU247" s="51"/>
      <c r="AV247" s="51"/>
      <c r="AW247" s="51"/>
      <c r="AX247" s="51"/>
      <c r="AY247" s="51"/>
      <c r="AZ247" s="51"/>
      <c r="BA247" s="69"/>
      <c r="BB247" s="51"/>
      <c r="BC247" s="51"/>
      <c r="BD247" s="51"/>
      <c r="BE247" s="51"/>
      <c r="BF247" s="51"/>
      <c r="BG247" s="51"/>
      <c r="BH247" s="51"/>
      <c r="BI247" s="69"/>
      <c r="BJ247" s="51"/>
      <c r="BK247" s="51"/>
      <c r="BL247" s="51"/>
      <c r="BM247" s="51"/>
      <c r="BN247" s="51"/>
      <c r="BO247" s="51"/>
      <c r="BP247" s="51"/>
      <c r="BQ247" s="56"/>
      <c r="BR247" s="172"/>
      <c r="BS247" s="51"/>
      <c r="BT247" s="174"/>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c r="CY247" s="51"/>
      <c r="CZ247" s="51"/>
      <c r="DA247" s="51"/>
      <c r="DB247" s="51"/>
      <c r="DC247" s="51"/>
      <c r="DD247" s="51"/>
      <c r="DE247" s="51"/>
      <c r="DF247" s="51"/>
      <c r="DG247" s="51"/>
      <c r="DH247" s="51"/>
      <c r="DI247" s="51"/>
      <c r="DJ247" s="51"/>
      <c r="DK247" s="51"/>
    </row>
    <row r="248" spans="1:115" s="50" customFormat="1" x14ac:dyDescent="0.3">
      <c r="A248" s="163"/>
      <c r="B248" s="165"/>
      <c r="C248" s="167"/>
      <c r="D248" s="167"/>
      <c r="E248" s="167"/>
      <c r="F248" s="167"/>
      <c r="G248" s="167"/>
      <c r="H248" s="167"/>
      <c r="I248" s="51" t="s">
        <v>932</v>
      </c>
      <c r="J248" s="51" t="s">
        <v>829</v>
      </c>
      <c r="K248" s="51" t="s">
        <v>869</v>
      </c>
      <c r="L248" s="74" t="str">
        <f t="shared" si="6"/>
        <v>00 0  0</v>
      </c>
      <c r="M248" s="73" t="str">
        <f t="shared" si="7"/>
        <v>00 0</v>
      </c>
      <c r="N248" s="77"/>
      <c r="O248" s="51"/>
      <c r="P248" s="51"/>
      <c r="Q248" s="51"/>
      <c r="R248" s="51"/>
      <c r="S248" s="52"/>
      <c r="T248" s="51"/>
      <c r="U248" s="68"/>
      <c r="V248" s="51"/>
      <c r="W248" s="51"/>
      <c r="X248" s="67"/>
      <c r="Y248" s="51"/>
      <c r="Z248" s="51"/>
      <c r="AA248" s="67"/>
      <c r="AB248" s="51"/>
      <c r="AC248" s="69"/>
      <c r="AD248" s="51"/>
      <c r="AE248" s="51"/>
      <c r="AF248" s="51"/>
      <c r="AG248" s="51"/>
      <c r="AH248" s="51"/>
      <c r="AI248" s="51"/>
      <c r="AJ248" s="51"/>
      <c r="AK248" s="69"/>
      <c r="AL248" s="51"/>
      <c r="AM248" s="51"/>
      <c r="AN248" s="51"/>
      <c r="AO248" s="51"/>
      <c r="AP248" s="51"/>
      <c r="AQ248" s="51"/>
      <c r="AR248" s="51"/>
      <c r="AS248" s="69"/>
      <c r="AT248" s="51"/>
      <c r="AU248" s="51"/>
      <c r="AV248" s="51"/>
      <c r="AW248" s="51"/>
      <c r="AX248" s="51"/>
      <c r="AY248" s="51"/>
      <c r="AZ248" s="51"/>
      <c r="BA248" s="69"/>
      <c r="BB248" s="51"/>
      <c r="BC248" s="51"/>
      <c r="BD248" s="51"/>
      <c r="BE248" s="51"/>
      <c r="BF248" s="51"/>
      <c r="BG248" s="51"/>
      <c r="BH248" s="51"/>
      <c r="BI248" s="69"/>
      <c r="BJ248" s="51"/>
      <c r="BK248" s="51"/>
      <c r="BL248" s="51"/>
      <c r="BM248" s="51"/>
      <c r="BN248" s="51"/>
      <c r="BO248" s="51"/>
      <c r="BP248" s="51"/>
      <c r="BQ248" s="56"/>
      <c r="BR248" s="172"/>
      <c r="BS248" s="51"/>
      <c r="BT248" s="174"/>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1"/>
      <c r="DH248" s="51"/>
      <c r="DI248" s="51"/>
      <c r="DJ248" s="51"/>
      <c r="DK248" s="51"/>
    </row>
    <row r="249" spans="1:115" s="50" customFormat="1" x14ac:dyDescent="0.3">
      <c r="A249" s="163" t="s">
        <v>509</v>
      </c>
      <c r="B249" s="165"/>
      <c r="C249" s="167" t="s">
        <v>543</v>
      </c>
      <c r="D249" s="167" t="s">
        <v>544</v>
      </c>
      <c r="E249" s="167" t="s">
        <v>774</v>
      </c>
      <c r="F249" s="167">
        <v>8</v>
      </c>
      <c r="G249" s="167" t="s">
        <v>787</v>
      </c>
      <c r="H249" s="167" t="s">
        <v>847</v>
      </c>
      <c r="I249" s="51" t="s">
        <v>920</v>
      </c>
      <c r="J249" s="51" t="s">
        <v>868</v>
      </c>
      <c r="K249" s="51" t="s">
        <v>869</v>
      </c>
      <c r="L249" s="74" t="str">
        <f t="shared" si="6"/>
        <v>00 0  0</v>
      </c>
      <c r="M249" s="73" t="str">
        <f t="shared" si="7"/>
        <v>00 0</v>
      </c>
      <c r="N249" s="77"/>
      <c r="O249" s="51"/>
      <c r="P249" s="51"/>
      <c r="Q249" s="51"/>
      <c r="R249" s="51"/>
      <c r="S249" s="52"/>
      <c r="T249" s="51"/>
      <c r="U249" s="68"/>
      <c r="V249" s="51"/>
      <c r="W249" s="51"/>
      <c r="X249" s="67"/>
      <c r="Y249" s="51"/>
      <c r="Z249" s="51"/>
      <c r="AA249" s="67"/>
      <c r="AB249" s="51"/>
      <c r="AC249" s="69"/>
      <c r="AD249" s="51"/>
      <c r="AE249" s="51"/>
      <c r="AF249" s="51"/>
      <c r="AG249" s="51"/>
      <c r="AH249" s="51"/>
      <c r="AI249" s="51"/>
      <c r="AJ249" s="51"/>
      <c r="AK249" s="69"/>
      <c r="AL249" s="51"/>
      <c r="AM249" s="51"/>
      <c r="AN249" s="51"/>
      <c r="AO249" s="51"/>
      <c r="AP249" s="51"/>
      <c r="AQ249" s="51"/>
      <c r="AR249" s="51"/>
      <c r="AS249" s="69"/>
      <c r="AT249" s="51"/>
      <c r="AU249" s="51"/>
      <c r="AV249" s="51"/>
      <c r="AW249" s="51"/>
      <c r="AX249" s="51"/>
      <c r="AY249" s="51"/>
      <c r="AZ249" s="51"/>
      <c r="BA249" s="69"/>
      <c r="BB249" s="51"/>
      <c r="BC249" s="51"/>
      <c r="BD249" s="51"/>
      <c r="BE249" s="51"/>
      <c r="BF249" s="51"/>
      <c r="BG249" s="51"/>
      <c r="BH249" s="51"/>
      <c r="BI249" s="69"/>
      <c r="BJ249" s="51"/>
      <c r="BK249" s="51"/>
      <c r="BL249" s="51"/>
      <c r="BM249" s="51"/>
      <c r="BN249" s="51"/>
      <c r="BO249" s="51"/>
      <c r="BP249" s="51"/>
      <c r="BQ249" s="56"/>
      <c r="BR249" s="172" t="s">
        <v>547</v>
      </c>
      <c r="BS249" s="51"/>
      <c r="BT249" s="174" t="s">
        <v>691</v>
      </c>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c r="CY249" s="51"/>
      <c r="CZ249" s="51"/>
      <c r="DA249" s="51"/>
      <c r="DB249" s="51"/>
      <c r="DC249" s="51"/>
      <c r="DD249" s="51"/>
      <c r="DE249" s="51"/>
      <c r="DF249" s="51"/>
      <c r="DG249" s="51"/>
      <c r="DH249" s="51"/>
      <c r="DI249" s="51"/>
      <c r="DJ249" s="51"/>
      <c r="DK249" s="51"/>
    </row>
    <row r="250" spans="1:115" s="50" customFormat="1" x14ac:dyDescent="0.3">
      <c r="A250" s="163"/>
      <c r="B250" s="165"/>
      <c r="C250" s="167"/>
      <c r="D250" s="167"/>
      <c r="E250" s="167"/>
      <c r="F250" s="167"/>
      <c r="G250" s="167"/>
      <c r="H250" s="167"/>
      <c r="I250" s="51" t="s">
        <v>791</v>
      </c>
      <c r="J250" s="51" t="s">
        <v>868</v>
      </c>
      <c r="K250" s="51" t="s">
        <v>869</v>
      </c>
      <c r="L250" s="74" t="str">
        <f t="shared" si="6"/>
        <v>00 0  0</v>
      </c>
      <c r="M250" s="73" t="str">
        <f t="shared" si="7"/>
        <v>00 0</v>
      </c>
      <c r="N250" s="77"/>
      <c r="O250" s="51"/>
      <c r="P250" s="51"/>
      <c r="Q250" s="51"/>
      <c r="R250" s="51"/>
      <c r="S250" s="52"/>
      <c r="T250" s="51"/>
      <c r="U250" s="68"/>
      <c r="V250" s="51"/>
      <c r="W250" s="51"/>
      <c r="X250" s="67"/>
      <c r="Y250" s="51"/>
      <c r="Z250" s="51"/>
      <c r="AA250" s="67"/>
      <c r="AB250" s="51"/>
      <c r="AC250" s="69"/>
      <c r="AD250" s="51"/>
      <c r="AE250" s="51"/>
      <c r="AF250" s="51"/>
      <c r="AG250" s="51"/>
      <c r="AH250" s="51"/>
      <c r="AI250" s="51"/>
      <c r="AJ250" s="51"/>
      <c r="AK250" s="69"/>
      <c r="AL250" s="51"/>
      <c r="AM250" s="51"/>
      <c r="AN250" s="51"/>
      <c r="AO250" s="51"/>
      <c r="AP250" s="51"/>
      <c r="AQ250" s="51"/>
      <c r="AR250" s="51"/>
      <c r="AS250" s="69"/>
      <c r="AT250" s="51"/>
      <c r="AU250" s="51"/>
      <c r="AV250" s="51"/>
      <c r="AW250" s="51"/>
      <c r="AX250" s="51"/>
      <c r="AY250" s="51"/>
      <c r="AZ250" s="51"/>
      <c r="BA250" s="69"/>
      <c r="BB250" s="51"/>
      <c r="BC250" s="51"/>
      <c r="BD250" s="51"/>
      <c r="BE250" s="51"/>
      <c r="BF250" s="51"/>
      <c r="BG250" s="51"/>
      <c r="BH250" s="51"/>
      <c r="BI250" s="69"/>
      <c r="BJ250" s="51"/>
      <c r="BK250" s="51"/>
      <c r="BL250" s="51"/>
      <c r="BM250" s="51"/>
      <c r="BN250" s="51"/>
      <c r="BO250" s="51"/>
      <c r="BP250" s="51"/>
      <c r="BQ250" s="56"/>
      <c r="BR250" s="172"/>
      <c r="BS250" s="51"/>
      <c r="BT250" s="174"/>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c r="CY250" s="51"/>
      <c r="CZ250" s="51"/>
      <c r="DA250" s="51"/>
      <c r="DB250" s="51"/>
      <c r="DC250" s="51"/>
      <c r="DD250" s="51"/>
      <c r="DE250" s="51"/>
      <c r="DF250" s="51"/>
      <c r="DG250" s="51"/>
      <c r="DH250" s="51"/>
      <c r="DI250" s="51"/>
      <c r="DJ250" s="51"/>
      <c r="DK250" s="51"/>
    </row>
    <row r="251" spans="1:115" s="50" customFormat="1" x14ac:dyDescent="0.3">
      <c r="A251" s="163"/>
      <c r="B251" s="165"/>
      <c r="C251" s="167"/>
      <c r="D251" s="167"/>
      <c r="E251" s="167"/>
      <c r="F251" s="167"/>
      <c r="G251" s="167" t="s">
        <v>787</v>
      </c>
      <c r="H251" s="167" t="s">
        <v>848</v>
      </c>
      <c r="I251" s="51" t="s">
        <v>920</v>
      </c>
      <c r="J251" s="51" t="s">
        <v>868</v>
      </c>
      <c r="K251" s="51" t="s">
        <v>869</v>
      </c>
      <c r="L251" s="74" t="str">
        <f t="shared" si="6"/>
        <v>00 0  0</v>
      </c>
      <c r="M251" s="73" t="str">
        <f t="shared" si="7"/>
        <v>00 0</v>
      </c>
      <c r="N251" s="77"/>
      <c r="O251" s="51"/>
      <c r="P251" s="51"/>
      <c r="Q251" s="51"/>
      <c r="R251" s="51"/>
      <c r="S251" s="52"/>
      <c r="T251" s="51"/>
      <c r="U251" s="68"/>
      <c r="V251" s="51"/>
      <c r="W251" s="51"/>
      <c r="X251" s="67"/>
      <c r="Y251" s="51"/>
      <c r="Z251" s="51"/>
      <c r="AA251" s="67"/>
      <c r="AB251" s="51"/>
      <c r="AC251" s="69"/>
      <c r="AD251" s="51"/>
      <c r="AE251" s="51"/>
      <c r="AF251" s="51"/>
      <c r="AG251" s="51"/>
      <c r="AH251" s="51"/>
      <c r="AI251" s="51"/>
      <c r="AJ251" s="51"/>
      <c r="AK251" s="69"/>
      <c r="AL251" s="51"/>
      <c r="AM251" s="51"/>
      <c r="AN251" s="51"/>
      <c r="AO251" s="51"/>
      <c r="AP251" s="51"/>
      <c r="AQ251" s="51"/>
      <c r="AR251" s="51"/>
      <c r="AS251" s="69"/>
      <c r="AT251" s="51"/>
      <c r="AU251" s="51"/>
      <c r="AV251" s="51"/>
      <c r="AW251" s="51"/>
      <c r="AX251" s="51"/>
      <c r="AY251" s="51"/>
      <c r="AZ251" s="51"/>
      <c r="BA251" s="69"/>
      <c r="BB251" s="51"/>
      <c r="BC251" s="51"/>
      <c r="BD251" s="51"/>
      <c r="BE251" s="51"/>
      <c r="BF251" s="51"/>
      <c r="BG251" s="51"/>
      <c r="BH251" s="51"/>
      <c r="BI251" s="69"/>
      <c r="BJ251" s="51"/>
      <c r="BK251" s="51"/>
      <c r="BL251" s="51"/>
      <c r="BM251" s="51"/>
      <c r="BN251" s="51"/>
      <c r="BO251" s="51"/>
      <c r="BP251" s="51"/>
      <c r="BQ251" s="56"/>
      <c r="BR251" s="172"/>
      <c r="BS251" s="51"/>
      <c r="BT251" s="174"/>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1"/>
      <c r="DH251" s="51"/>
      <c r="DI251" s="51"/>
      <c r="DJ251" s="51"/>
      <c r="DK251" s="51"/>
    </row>
    <row r="252" spans="1:115" s="50" customFormat="1" x14ac:dyDescent="0.3">
      <c r="A252" s="163"/>
      <c r="B252" s="165"/>
      <c r="C252" s="167"/>
      <c r="D252" s="167"/>
      <c r="E252" s="167"/>
      <c r="F252" s="167"/>
      <c r="G252" s="167"/>
      <c r="H252" s="167"/>
      <c r="I252" s="51" t="s">
        <v>791</v>
      </c>
      <c r="J252" s="51" t="s">
        <v>829</v>
      </c>
      <c r="K252" s="51" t="s">
        <v>869</v>
      </c>
      <c r="L252" s="74" t="str">
        <f t="shared" si="6"/>
        <v>00 0  0</v>
      </c>
      <c r="M252" s="73" t="str">
        <f t="shared" si="7"/>
        <v>00 0</v>
      </c>
      <c r="N252" s="77"/>
      <c r="O252" s="51"/>
      <c r="P252" s="51"/>
      <c r="Q252" s="51"/>
      <c r="R252" s="51"/>
      <c r="S252" s="52"/>
      <c r="T252" s="51"/>
      <c r="U252" s="68"/>
      <c r="V252" s="51"/>
      <c r="W252" s="51"/>
      <c r="X252" s="67"/>
      <c r="Y252" s="51"/>
      <c r="Z252" s="51"/>
      <c r="AA252" s="67"/>
      <c r="AB252" s="51"/>
      <c r="AC252" s="69"/>
      <c r="AD252" s="51"/>
      <c r="AE252" s="51"/>
      <c r="AF252" s="51"/>
      <c r="AG252" s="51"/>
      <c r="AH252" s="51"/>
      <c r="AI252" s="51"/>
      <c r="AJ252" s="51"/>
      <c r="AK252" s="69"/>
      <c r="AL252" s="51"/>
      <c r="AM252" s="51"/>
      <c r="AN252" s="51"/>
      <c r="AO252" s="51"/>
      <c r="AP252" s="51"/>
      <c r="AQ252" s="51"/>
      <c r="AR252" s="51"/>
      <c r="AS252" s="69"/>
      <c r="AT252" s="51"/>
      <c r="AU252" s="51"/>
      <c r="AV252" s="51"/>
      <c r="AW252" s="51"/>
      <c r="AX252" s="51"/>
      <c r="AY252" s="51"/>
      <c r="AZ252" s="51"/>
      <c r="BA252" s="69"/>
      <c r="BB252" s="51"/>
      <c r="BC252" s="51"/>
      <c r="BD252" s="51"/>
      <c r="BE252" s="51"/>
      <c r="BF252" s="51"/>
      <c r="BG252" s="51"/>
      <c r="BH252" s="51"/>
      <c r="BI252" s="69"/>
      <c r="BJ252" s="51"/>
      <c r="BK252" s="51"/>
      <c r="BL252" s="51"/>
      <c r="BM252" s="51"/>
      <c r="BN252" s="51"/>
      <c r="BO252" s="51"/>
      <c r="BP252" s="51"/>
      <c r="BQ252" s="56"/>
      <c r="BR252" s="172"/>
      <c r="BS252" s="51"/>
      <c r="BT252" s="174"/>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c r="CY252" s="51"/>
      <c r="CZ252" s="51"/>
      <c r="DA252" s="51"/>
      <c r="DB252" s="51"/>
      <c r="DC252" s="51"/>
      <c r="DD252" s="51"/>
      <c r="DE252" s="51"/>
      <c r="DF252" s="51"/>
      <c r="DG252" s="51"/>
      <c r="DH252" s="51"/>
      <c r="DI252" s="51"/>
      <c r="DJ252" s="51"/>
      <c r="DK252" s="51"/>
    </row>
    <row r="253" spans="1:115" s="50" customFormat="1" x14ac:dyDescent="0.3">
      <c r="A253" s="163" t="s">
        <v>515</v>
      </c>
      <c r="B253" s="165"/>
      <c r="C253" s="167"/>
      <c r="D253" s="167"/>
      <c r="E253" s="167"/>
      <c r="F253" s="167"/>
      <c r="G253" s="167" t="s">
        <v>790</v>
      </c>
      <c r="H253" s="167" t="s">
        <v>848</v>
      </c>
      <c r="I253" s="51" t="s">
        <v>920</v>
      </c>
      <c r="J253" s="51" t="s">
        <v>829</v>
      </c>
      <c r="K253" s="51" t="s">
        <v>869</v>
      </c>
      <c r="L253" s="74" t="str">
        <f t="shared" si="6"/>
        <v>00 0  0</v>
      </c>
      <c r="M253" s="73" t="str">
        <f t="shared" si="7"/>
        <v>00 0</v>
      </c>
      <c r="N253" s="77"/>
      <c r="O253" s="51"/>
      <c r="P253" s="51"/>
      <c r="Q253" s="51"/>
      <c r="R253" s="51"/>
      <c r="S253" s="52"/>
      <c r="T253" s="51"/>
      <c r="U253" s="68"/>
      <c r="V253" s="51"/>
      <c r="W253" s="51"/>
      <c r="X253" s="67"/>
      <c r="Y253" s="51"/>
      <c r="Z253" s="51"/>
      <c r="AA253" s="67"/>
      <c r="AB253" s="51"/>
      <c r="AC253" s="69"/>
      <c r="AD253" s="51"/>
      <c r="AE253" s="51"/>
      <c r="AF253" s="51"/>
      <c r="AG253" s="51"/>
      <c r="AH253" s="51"/>
      <c r="AI253" s="51"/>
      <c r="AJ253" s="51"/>
      <c r="AK253" s="69"/>
      <c r="AL253" s="51"/>
      <c r="AM253" s="51"/>
      <c r="AN253" s="51"/>
      <c r="AO253" s="51"/>
      <c r="AP253" s="51"/>
      <c r="AQ253" s="51"/>
      <c r="AR253" s="51"/>
      <c r="AS253" s="69"/>
      <c r="AT253" s="51"/>
      <c r="AU253" s="51"/>
      <c r="AV253" s="51"/>
      <c r="AW253" s="51"/>
      <c r="AX253" s="51"/>
      <c r="AY253" s="51"/>
      <c r="AZ253" s="51"/>
      <c r="BA253" s="69"/>
      <c r="BB253" s="51"/>
      <c r="BC253" s="51"/>
      <c r="BD253" s="51"/>
      <c r="BE253" s="51"/>
      <c r="BF253" s="51"/>
      <c r="BG253" s="51"/>
      <c r="BH253" s="51"/>
      <c r="BI253" s="69"/>
      <c r="BJ253" s="51"/>
      <c r="BK253" s="51"/>
      <c r="BL253" s="51"/>
      <c r="BM253" s="51"/>
      <c r="BN253" s="51"/>
      <c r="BO253" s="51"/>
      <c r="BP253" s="51"/>
      <c r="BQ253" s="56"/>
      <c r="BR253" s="172"/>
      <c r="BS253" s="51"/>
      <c r="BT253" s="174"/>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c r="CY253" s="51"/>
      <c r="CZ253" s="51"/>
      <c r="DA253" s="51"/>
      <c r="DB253" s="51"/>
      <c r="DC253" s="51"/>
      <c r="DD253" s="51"/>
      <c r="DE253" s="51"/>
      <c r="DF253" s="51"/>
      <c r="DG253" s="51"/>
      <c r="DH253" s="51"/>
      <c r="DI253" s="51"/>
      <c r="DJ253" s="51"/>
      <c r="DK253" s="51"/>
    </row>
    <row r="254" spans="1:115" s="50" customFormat="1" x14ac:dyDescent="0.3">
      <c r="A254" s="163"/>
      <c r="B254" s="165"/>
      <c r="C254" s="167"/>
      <c r="D254" s="167"/>
      <c r="E254" s="167"/>
      <c r="F254" s="167"/>
      <c r="G254" s="167"/>
      <c r="H254" s="167"/>
      <c r="I254" s="51" t="s">
        <v>791</v>
      </c>
      <c r="J254" s="51" t="s">
        <v>829</v>
      </c>
      <c r="K254" s="51" t="s">
        <v>869</v>
      </c>
      <c r="L254" s="74" t="str">
        <f t="shared" si="6"/>
        <v>00 0  0</v>
      </c>
      <c r="M254" s="73" t="str">
        <f t="shared" si="7"/>
        <v>00 0</v>
      </c>
      <c r="N254" s="77"/>
      <c r="O254" s="51"/>
      <c r="P254" s="51"/>
      <c r="Q254" s="51"/>
      <c r="R254" s="51"/>
      <c r="S254" s="52"/>
      <c r="T254" s="51"/>
      <c r="U254" s="68"/>
      <c r="V254" s="51"/>
      <c r="W254" s="51"/>
      <c r="X254" s="67"/>
      <c r="Y254" s="51"/>
      <c r="Z254" s="51"/>
      <c r="AA254" s="67"/>
      <c r="AB254" s="51"/>
      <c r="AC254" s="69"/>
      <c r="AD254" s="51"/>
      <c r="AE254" s="51"/>
      <c r="AF254" s="51"/>
      <c r="AG254" s="51"/>
      <c r="AH254" s="51"/>
      <c r="AI254" s="51"/>
      <c r="AJ254" s="51"/>
      <c r="AK254" s="69"/>
      <c r="AL254" s="51"/>
      <c r="AM254" s="51"/>
      <c r="AN254" s="51"/>
      <c r="AO254" s="51"/>
      <c r="AP254" s="51"/>
      <c r="AQ254" s="51"/>
      <c r="AR254" s="51"/>
      <c r="AS254" s="69"/>
      <c r="AT254" s="51"/>
      <c r="AU254" s="51"/>
      <c r="AV254" s="51"/>
      <c r="AW254" s="51"/>
      <c r="AX254" s="51"/>
      <c r="AY254" s="51"/>
      <c r="AZ254" s="51"/>
      <c r="BA254" s="69"/>
      <c r="BB254" s="51"/>
      <c r="BC254" s="51"/>
      <c r="BD254" s="51"/>
      <c r="BE254" s="51"/>
      <c r="BF254" s="51"/>
      <c r="BG254" s="51"/>
      <c r="BH254" s="51"/>
      <c r="BI254" s="69"/>
      <c r="BJ254" s="51"/>
      <c r="BK254" s="51"/>
      <c r="BL254" s="51"/>
      <c r="BM254" s="51"/>
      <c r="BN254" s="51"/>
      <c r="BO254" s="51"/>
      <c r="BP254" s="51"/>
      <c r="BQ254" s="56"/>
      <c r="BR254" s="172"/>
      <c r="BS254" s="51"/>
      <c r="BT254" s="174"/>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c r="CY254" s="51"/>
      <c r="CZ254" s="51"/>
      <c r="DA254" s="51"/>
      <c r="DB254" s="51"/>
      <c r="DC254" s="51"/>
      <c r="DD254" s="51"/>
      <c r="DE254" s="51"/>
      <c r="DF254" s="51"/>
      <c r="DG254" s="51"/>
      <c r="DH254" s="51"/>
      <c r="DI254" s="51"/>
      <c r="DJ254" s="51"/>
      <c r="DK254" s="51"/>
    </row>
    <row r="255" spans="1:115" s="50" customFormat="1" x14ac:dyDescent="0.3">
      <c r="A255" s="163" t="s">
        <v>778</v>
      </c>
      <c r="B255" s="165"/>
      <c r="C255" s="167"/>
      <c r="D255" s="167"/>
      <c r="E255" s="167" t="s">
        <v>947</v>
      </c>
      <c r="F255" s="167">
        <v>8</v>
      </c>
      <c r="G255" s="167" t="s">
        <v>787</v>
      </c>
      <c r="H255" s="167" t="s">
        <v>847</v>
      </c>
      <c r="I255" s="51" t="s">
        <v>790</v>
      </c>
      <c r="J255" s="51" t="s">
        <v>829</v>
      </c>
      <c r="K255" s="51" t="s">
        <v>869</v>
      </c>
      <c r="L255" s="74" t="str">
        <f t="shared" si="6"/>
        <v>00 0  0</v>
      </c>
      <c r="M255" s="73" t="str">
        <f t="shared" si="7"/>
        <v>00 0</v>
      </c>
      <c r="N255" s="77"/>
      <c r="O255" s="51"/>
      <c r="P255" s="51"/>
      <c r="Q255" s="51"/>
      <c r="R255" s="51"/>
      <c r="S255" s="52"/>
      <c r="T255" s="51"/>
      <c r="U255" s="68"/>
      <c r="V255" s="51"/>
      <c r="W255" s="51"/>
      <c r="X255" s="67"/>
      <c r="Y255" s="51"/>
      <c r="Z255" s="51"/>
      <c r="AA255" s="67"/>
      <c r="AB255" s="51"/>
      <c r="AC255" s="69"/>
      <c r="AD255" s="51"/>
      <c r="AE255" s="51"/>
      <c r="AF255" s="51"/>
      <c r="AG255" s="51"/>
      <c r="AH255" s="51"/>
      <c r="AI255" s="51"/>
      <c r="AJ255" s="51"/>
      <c r="AK255" s="69"/>
      <c r="AL255" s="51"/>
      <c r="AM255" s="51"/>
      <c r="AN255" s="51"/>
      <c r="AO255" s="51"/>
      <c r="AP255" s="51"/>
      <c r="AQ255" s="51"/>
      <c r="AR255" s="51"/>
      <c r="AS255" s="69"/>
      <c r="AT255" s="51"/>
      <c r="AU255" s="51"/>
      <c r="AV255" s="51"/>
      <c r="AW255" s="51"/>
      <c r="AX255" s="51"/>
      <c r="AY255" s="51"/>
      <c r="AZ255" s="51"/>
      <c r="BA255" s="69"/>
      <c r="BB255" s="51"/>
      <c r="BC255" s="51"/>
      <c r="BD255" s="51"/>
      <c r="BE255" s="51"/>
      <c r="BF255" s="51"/>
      <c r="BG255" s="51"/>
      <c r="BH255" s="51"/>
      <c r="BI255" s="69"/>
      <c r="BJ255" s="51"/>
      <c r="BK255" s="51"/>
      <c r="BL255" s="51"/>
      <c r="BM255" s="51"/>
      <c r="BN255" s="51"/>
      <c r="BO255" s="51"/>
      <c r="BP255" s="51"/>
      <c r="BQ255" s="56"/>
      <c r="BR255" s="172"/>
      <c r="BS255" s="51"/>
      <c r="BT255" s="174"/>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c r="CY255" s="51"/>
      <c r="CZ255" s="51"/>
      <c r="DA255" s="51"/>
      <c r="DB255" s="51"/>
      <c r="DC255" s="51"/>
      <c r="DD255" s="51"/>
      <c r="DE255" s="51"/>
      <c r="DF255" s="51"/>
      <c r="DG255" s="51"/>
      <c r="DH255" s="51"/>
      <c r="DI255" s="51"/>
      <c r="DJ255" s="51"/>
      <c r="DK255" s="51"/>
    </row>
    <row r="256" spans="1:115" s="50" customFormat="1" x14ac:dyDescent="0.3">
      <c r="A256" s="163"/>
      <c r="B256" s="165"/>
      <c r="C256" s="167"/>
      <c r="D256" s="167"/>
      <c r="E256" s="167"/>
      <c r="F256" s="167"/>
      <c r="G256" s="167"/>
      <c r="H256" s="167"/>
      <c r="I256" s="51" t="s">
        <v>787</v>
      </c>
      <c r="J256" s="51" t="s">
        <v>829</v>
      </c>
      <c r="K256" s="51" t="s">
        <v>869</v>
      </c>
      <c r="L256" s="74" t="str">
        <f t="shared" si="6"/>
        <v>00 0  0</v>
      </c>
      <c r="M256" s="73" t="str">
        <f t="shared" si="7"/>
        <v>00 0</v>
      </c>
      <c r="N256" s="77"/>
      <c r="O256" s="51"/>
      <c r="P256" s="51"/>
      <c r="Q256" s="51"/>
      <c r="R256" s="51"/>
      <c r="S256" s="52"/>
      <c r="T256" s="51"/>
      <c r="U256" s="68"/>
      <c r="V256" s="51"/>
      <c r="W256" s="51"/>
      <c r="X256" s="67"/>
      <c r="Y256" s="51"/>
      <c r="Z256" s="51"/>
      <c r="AA256" s="67"/>
      <c r="AB256" s="51"/>
      <c r="AC256" s="69"/>
      <c r="AD256" s="51"/>
      <c r="AE256" s="51"/>
      <c r="AF256" s="51"/>
      <c r="AG256" s="51"/>
      <c r="AH256" s="51"/>
      <c r="AI256" s="51"/>
      <c r="AJ256" s="51"/>
      <c r="AK256" s="69"/>
      <c r="AL256" s="51"/>
      <c r="AM256" s="51"/>
      <c r="AN256" s="51"/>
      <c r="AO256" s="51"/>
      <c r="AP256" s="51"/>
      <c r="AQ256" s="51"/>
      <c r="AR256" s="51"/>
      <c r="AS256" s="69"/>
      <c r="AT256" s="51"/>
      <c r="AU256" s="51"/>
      <c r="AV256" s="51"/>
      <c r="AW256" s="51"/>
      <c r="AX256" s="51"/>
      <c r="AY256" s="51"/>
      <c r="AZ256" s="51"/>
      <c r="BA256" s="69"/>
      <c r="BB256" s="51"/>
      <c r="BC256" s="51"/>
      <c r="BD256" s="51"/>
      <c r="BE256" s="51"/>
      <c r="BF256" s="51"/>
      <c r="BG256" s="51"/>
      <c r="BH256" s="51"/>
      <c r="BI256" s="69"/>
      <c r="BJ256" s="51"/>
      <c r="BK256" s="51"/>
      <c r="BL256" s="51"/>
      <c r="BM256" s="51"/>
      <c r="BN256" s="51"/>
      <c r="BO256" s="51"/>
      <c r="BP256" s="51"/>
      <c r="BQ256" s="56"/>
      <c r="BR256" s="172"/>
      <c r="BS256" s="51"/>
      <c r="BT256" s="174"/>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c r="CY256" s="51"/>
      <c r="CZ256" s="51"/>
      <c r="DA256" s="51"/>
      <c r="DB256" s="51"/>
      <c r="DC256" s="51"/>
      <c r="DD256" s="51"/>
      <c r="DE256" s="51"/>
      <c r="DF256" s="51"/>
      <c r="DG256" s="51"/>
      <c r="DH256" s="51"/>
      <c r="DI256" s="51"/>
      <c r="DJ256" s="51"/>
      <c r="DK256" s="51"/>
    </row>
    <row r="257" spans="1:115" s="50" customFormat="1" x14ac:dyDescent="0.3">
      <c r="A257" s="163"/>
      <c r="B257" s="165"/>
      <c r="C257" s="167"/>
      <c r="D257" s="167"/>
      <c r="E257" s="167"/>
      <c r="F257" s="167"/>
      <c r="G257" s="167"/>
      <c r="H257" s="167"/>
      <c r="I257" s="51" t="s">
        <v>914</v>
      </c>
      <c r="J257" s="51" t="s">
        <v>829</v>
      </c>
      <c r="K257" s="51" t="s">
        <v>869</v>
      </c>
      <c r="L257" s="74" t="str">
        <f t="shared" si="6"/>
        <v>00 0  0</v>
      </c>
      <c r="M257" s="73" t="str">
        <f t="shared" si="7"/>
        <v>00 0</v>
      </c>
      <c r="N257" s="77"/>
      <c r="O257" s="51"/>
      <c r="P257" s="51"/>
      <c r="Q257" s="51"/>
      <c r="R257" s="51"/>
      <c r="S257" s="52"/>
      <c r="T257" s="51"/>
      <c r="U257" s="68"/>
      <c r="V257" s="51"/>
      <c r="W257" s="51"/>
      <c r="X257" s="67"/>
      <c r="Y257" s="51"/>
      <c r="Z257" s="51"/>
      <c r="AA257" s="67"/>
      <c r="AB257" s="51"/>
      <c r="AC257" s="69"/>
      <c r="AD257" s="51"/>
      <c r="AE257" s="51"/>
      <c r="AF257" s="51"/>
      <c r="AG257" s="51"/>
      <c r="AH257" s="51"/>
      <c r="AI257" s="51"/>
      <c r="AJ257" s="51"/>
      <c r="AK257" s="69"/>
      <c r="AL257" s="51"/>
      <c r="AM257" s="51"/>
      <c r="AN257" s="51"/>
      <c r="AO257" s="51"/>
      <c r="AP257" s="51"/>
      <c r="AQ257" s="51"/>
      <c r="AR257" s="51"/>
      <c r="AS257" s="69"/>
      <c r="AT257" s="51"/>
      <c r="AU257" s="51"/>
      <c r="AV257" s="51"/>
      <c r="AW257" s="51"/>
      <c r="AX257" s="51"/>
      <c r="AY257" s="51"/>
      <c r="AZ257" s="51"/>
      <c r="BA257" s="69"/>
      <c r="BB257" s="51"/>
      <c r="BC257" s="51"/>
      <c r="BD257" s="51"/>
      <c r="BE257" s="51"/>
      <c r="BF257" s="51"/>
      <c r="BG257" s="51"/>
      <c r="BH257" s="51"/>
      <c r="BI257" s="69"/>
      <c r="BJ257" s="51"/>
      <c r="BK257" s="51"/>
      <c r="BL257" s="51"/>
      <c r="BM257" s="51"/>
      <c r="BN257" s="51"/>
      <c r="BO257" s="51"/>
      <c r="BP257" s="51"/>
      <c r="BQ257" s="56"/>
      <c r="BR257" s="172"/>
      <c r="BS257" s="51"/>
      <c r="BT257" s="174"/>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c r="CY257" s="51"/>
      <c r="CZ257" s="51"/>
      <c r="DA257" s="51"/>
      <c r="DB257" s="51"/>
      <c r="DC257" s="51"/>
      <c r="DD257" s="51"/>
      <c r="DE257" s="51"/>
      <c r="DF257" s="51"/>
      <c r="DG257" s="51"/>
      <c r="DH257" s="51"/>
      <c r="DI257" s="51"/>
      <c r="DJ257" s="51"/>
      <c r="DK257" s="51"/>
    </row>
    <row r="258" spans="1:115" s="50" customFormat="1" x14ac:dyDescent="0.3">
      <c r="A258" s="163"/>
      <c r="B258" s="165"/>
      <c r="C258" s="167"/>
      <c r="D258" s="167"/>
      <c r="E258" s="167"/>
      <c r="F258" s="167"/>
      <c r="G258" s="167"/>
      <c r="H258" s="167"/>
      <c r="I258" s="51" t="s">
        <v>792</v>
      </c>
      <c r="J258" s="51" t="s">
        <v>868</v>
      </c>
      <c r="K258" s="51" t="s">
        <v>869</v>
      </c>
      <c r="L258" s="74" t="str">
        <f t="shared" ref="L258:L321" si="8">BIN2HEX(_xlfn.CONCAT($N258:$S258), 2) &amp; " " &amp; BIN2HEX(_xlfn.CONCAT($U258:$U258), 1) &amp; "  " &amp; BIN2HEX(_xlfn.CONCAT($V258:$W258), 1)</f>
        <v>00 0  0</v>
      </c>
      <c r="M258" s="73" t="str">
        <f t="shared" ref="M258:M321" si="9">BIN2HEX(_xlfn.CONCAT($N258:$U258), 2) &amp; " " &amp; BIN2HEX(_xlfn.CONCAT($V258:$W258, "0", "0"), 1)</f>
        <v>00 0</v>
      </c>
      <c r="N258" s="77"/>
      <c r="O258" s="51"/>
      <c r="P258" s="51"/>
      <c r="Q258" s="51"/>
      <c r="R258" s="51"/>
      <c r="S258" s="52"/>
      <c r="T258" s="51"/>
      <c r="U258" s="68"/>
      <c r="V258" s="51"/>
      <c r="W258" s="51"/>
      <c r="X258" s="67"/>
      <c r="Y258" s="51"/>
      <c r="Z258" s="51"/>
      <c r="AA258" s="67"/>
      <c r="AB258" s="51"/>
      <c r="AC258" s="69"/>
      <c r="AD258" s="51"/>
      <c r="AE258" s="51"/>
      <c r="AF258" s="51"/>
      <c r="AG258" s="51"/>
      <c r="AH258" s="51"/>
      <c r="AI258" s="51"/>
      <c r="AJ258" s="51"/>
      <c r="AK258" s="69"/>
      <c r="AL258" s="51"/>
      <c r="AM258" s="51"/>
      <c r="AN258" s="51"/>
      <c r="AO258" s="51"/>
      <c r="AP258" s="51"/>
      <c r="AQ258" s="51"/>
      <c r="AR258" s="51"/>
      <c r="AS258" s="69"/>
      <c r="AT258" s="51"/>
      <c r="AU258" s="51"/>
      <c r="AV258" s="51"/>
      <c r="AW258" s="51"/>
      <c r="AX258" s="51"/>
      <c r="AY258" s="51"/>
      <c r="AZ258" s="51"/>
      <c r="BA258" s="69"/>
      <c r="BB258" s="51"/>
      <c r="BC258" s="51"/>
      <c r="BD258" s="51"/>
      <c r="BE258" s="51"/>
      <c r="BF258" s="51"/>
      <c r="BG258" s="51"/>
      <c r="BH258" s="51"/>
      <c r="BI258" s="69"/>
      <c r="BJ258" s="51"/>
      <c r="BK258" s="51"/>
      <c r="BL258" s="51"/>
      <c r="BM258" s="51"/>
      <c r="BN258" s="51"/>
      <c r="BO258" s="51"/>
      <c r="BP258" s="51"/>
      <c r="BQ258" s="56"/>
      <c r="BR258" s="172"/>
      <c r="BS258" s="51"/>
      <c r="BT258" s="174"/>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c r="CY258" s="51"/>
      <c r="CZ258" s="51"/>
      <c r="DA258" s="51"/>
      <c r="DB258" s="51"/>
      <c r="DC258" s="51"/>
      <c r="DD258" s="51"/>
      <c r="DE258" s="51"/>
      <c r="DF258" s="51"/>
      <c r="DG258" s="51"/>
      <c r="DH258" s="51"/>
      <c r="DI258" s="51"/>
      <c r="DJ258" s="51"/>
      <c r="DK258" s="51"/>
    </row>
    <row r="259" spans="1:115" s="50" customFormat="1" x14ac:dyDescent="0.3">
      <c r="A259" s="163" t="s">
        <v>509</v>
      </c>
      <c r="B259" s="165"/>
      <c r="C259" s="167"/>
      <c r="D259" s="167"/>
      <c r="E259" s="167"/>
      <c r="F259" s="167"/>
      <c r="G259" s="167"/>
      <c r="H259" s="167"/>
      <c r="I259" s="51" t="s">
        <v>922</v>
      </c>
      <c r="J259" s="51" t="s">
        <v>829</v>
      </c>
      <c r="K259" s="51" t="s">
        <v>869</v>
      </c>
      <c r="L259" s="74" t="str">
        <f t="shared" si="8"/>
        <v>00 0  0</v>
      </c>
      <c r="M259" s="73" t="str">
        <f t="shared" si="9"/>
        <v>00 0</v>
      </c>
      <c r="N259" s="77"/>
      <c r="O259" s="51"/>
      <c r="P259" s="51"/>
      <c r="Q259" s="51"/>
      <c r="R259" s="51"/>
      <c r="S259" s="52"/>
      <c r="T259" s="51"/>
      <c r="U259" s="68"/>
      <c r="V259" s="51"/>
      <c r="W259" s="51"/>
      <c r="X259" s="67"/>
      <c r="Y259" s="51"/>
      <c r="Z259" s="51"/>
      <c r="AA259" s="67"/>
      <c r="AB259" s="51"/>
      <c r="AC259" s="69"/>
      <c r="AD259" s="51"/>
      <c r="AE259" s="51"/>
      <c r="AF259" s="51"/>
      <c r="AG259" s="51"/>
      <c r="AH259" s="51"/>
      <c r="AI259" s="51"/>
      <c r="AJ259" s="51"/>
      <c r="AK259" s="69"/>
      <c r="AL259" s="51"/>
      <c r="AM259" s="51"/>
      <c r="AN259" s="51"/>
      <c r="AO259" s="51"/>
      <c r="AP259" s="51"/>
      <c r="AQ259" s="51"/>
      <c r="AR259" s="51"/>
      <c r="AS259" s="69"/>
      <c r="AT259" s="51"/>
      <c r="AU259" s="51"/>
      <c r="AV259" s="51"/>
      <c r="AW259" s="51"/>
      <c r="AX259" s="51"/>
      <c r="AY259" s="51"/>
      <c r="AZ259" s="51"/>
      <c r="BA259" s="69"/>
      <c r="BB259" s="51"/>
      <c r="BC259" s="51"/>
      <c r="BD259" s="51"/>
      <c r="BE259" s="51"/>
      <c r="BF259" s="51"/>
      <c r="BG259" s="51"/>
      <c r="BH259" s="51"/>
      <c r="BI259" s="69"/>
      <c r="BJ259" s="51"/>
      <c r="BK259" s="51"/>
      <c r="BL259" s="51"/>
      <c r="BM259" s="51"/>
      <c r="BN259" s="51"/>
      <c r="BO259" s="51"/>
      <c r="BP259" s="51"/>
      <c r="BQ259" s="56"/>
      <c r="BR259" s="172"/>
      <c r="BS259" s="51"/>
      <c r="BT259" s="174"/>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c r="CY259" s="51"/>
      <c r="CZ259" s="51"/>
      <c r="DA259" s="51"/>
      <c r="DB259" s="51"/>
      <c r="DC259" s="51"/>
      <c r="DD259" s="51"/>
      <c r="DE259" s="51"/>
      <c r="DF259" s="51"/>
      <c r="DG259" s="51"/>
      <c r="DH259" s="51"/>
      <c r="DI259" s="51"/>
      <c r="DJ259" s="51"/>
      <c r="DK259" s="51"/>
    </row>
    <row r="260" spans="1:115" s="50" customFormat="1" x14ac:dyDescent="0.3">
      <c r="A260" s="163"/>
      <c r="B260" s="165"/>
      <c r="C260" s="167"/>
      <c r="D260" s="167"/>
      <c r="E260" s="167"/>
      <c r="F260" s="167"/>
      <c r="G260" s="167"/>
      <c r="H260" s="167"/>
      <c r="I260" s="51" t="s">
        <v>915</v>
      </c>
      <c r="J260" s="51" t="s">
        <v>868</v>
      </c>
      <c r="K260" s="51" t="s">
        <v>869</v>
      </c>
      <c r="L260" s="74" t="str">
        <f t="shared" si="8"/>
        <v>00 0  0</v>
      </c>
      <c r="M260" s="73" t="str">
        <f t="shared" si="9"/>
        <v>00 0</v>
      </c>
      <c r="N260" s="77"/>
      <c r="O260" s="51"/>
      <c r="P260" s="51"/>
      <c r="Q260" s="51"/>
      <c r="R260" s="51"/>
      <c r="S260" s="52"/>
      <c r="T260" s="51"/>
      <c r="U260" s="68"/>
      <c r="V260" s="51"/>
      <c r="W260" s="51"/>
      <c r="X260" s="67"/>
      <c r="Y260" s="51"/>
      <c r="Z260" s="51"/>
      <c r="AA260" s="67"/>
      <c r="AB260" s="51"/>
      <c r="AC260" s="69"/>
      <c r="AD260" s="51"/>
      <c r="AE260" s="51"/>
      <c r="AF260" s="51"/>
      <c r="AG260" s="51"/>
      <c r="AH260" s="51"/>
      <c r="AI260" s="51"/>
      <c r="AJ260" s="51"/>
      <c r="AK260" s="69"/>
      <c r="AL260" s="51"/>
      <c r="AM260" s="51"/>
      <c r="AN260" s="51"/>
      <c r="AO260" s="51"/>
      <c r="AP260" s="51"/>
      <c r="AQ260" s="51"/>
      <c r="AR260" s="51"/>
      <c r="AS260" s="69"/>
      <c r="AT260" s="51"/>
      <c r="AU260" s="51"/>
      <c r="AV260" s="51"/>
      <c r="AW260" s="51"/>
      <c r="AX260" s="51"/>
      <c r="AY260" s="51"/>
      <c r="AZ260" s="51"/>
      <c r="BA260" s="69"/>
      <c r="BB260" s="51"/>
      <c r="BC260" s="51"/>
      <c r="BD260" s="51"/>
      <c r="BE260" s="51"/>
      <c r="BF260" s="51"/>
      <c r="BG260" s="51"/>
      <c r="BH260" s="51"/>
      <c r="BI260" s="69"/>
      <c r="BJ260" s="51"/>
      <c r="BK260" s="51"/>
      <c r="BL260" s="51"/>
      <c r="BM260" s="51"/>
      <c r="BN260" s="51"/>
      <c r="BO260" s="51"/>
      <c r="BP260" s="51"/>
      <c r="BQ260" s="56"/>
      <c r="BR260" s="172"/>
      <c r="BS260" s="51"/>
      <c r="BT260" s="174"/>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c r="CY260" s="51"/>
      <c r="CZ260" s="51"/>
      <c r="DA260" s="51"/>
      <c r="DB260" s="51"/>
      <c r="DC260" s="51"/>
      <c r="DD260" s="51"/>
      <c r="DE260" s="51"/>
      <c r="DF260" s="51"/>
      <c r="DG260" s="51"/>
      <c r="DH260" s="51"/>
      <c r="DI260" s="51"/>
      <c r="DJ260" s="51"/>
      <c r="DK260" s="51"/>
    </row>
    <row r="261" spans="1:115" s="50" customFormat="1" x14ac:dyDescent="0.3">
      <c r="A261" s="163"/>
      <c r="B261" s="165"/>
      <c r="C261" s="167"/>
      <c r="D261" s="167"/>
      <c r="E261" s="167"/>
      <c r="F261" s="167"/>
      <c r="G261" s="167"/>
      <c r="H261" s="167"/>
      <c r="I261" s="51" t="s">
        <v>930</v>
      </c>
      <c r="J261" s="51" t="s">
        <v>868</v>
      </c>
      <c r="K261" s="51" t="s">
        <v>869</v>
      </c>
      <c r="L261" s="74" t="str">
        <f t="shared" si="8"/>
        <v>00 0  0</v>
      </c>
      <c r="M261" s="73" t="str">
        <f t="shared" si="9"/>
        <v>00 0</v>
      </c>
      <c r="N261" s="77"/>
      <c r="O261" s="51"/>
      <c r="P261" s="51"/>
      <c r="Q261" s="51"/>
      <c r="R261" s="51"/>
      <c r="S261" s="52"/>
      <c r="T261" s="51"/>
      <c r="U261" s="68"/>
      <c r="V261" s="51"/>
      <c r="W261" s="51"/>
      <c r="X261" s="67"/>
      <c r="Y261" s="51"/>
      <c r="Z261" s="51"/>
      <c r="AA261" s="67"/>
      <c r="AB261" s="51"/>
      <c r="AC261" s="69"/>
      <c r="AD261" s="51"/>
      <c r="AE261" s="51"/>
      <c r="AF261" s="51"/>
      <c r="AG261" s="51"/>
      <c r="AH261" s="51"/>
      <c r="AI261" s="51"/>
      <c r="AJ261" s="51"/>
      <c r="AK261" s="69"/>
      <c r="AL261" s="51"/>
      <c r="AM261" s="51"/>
      <c r="AN261" s="51"/>
      <c r="AO261" s="51"/>
      <c r="AP261" s="51"/>
      <c r="AQ261" s="51"/>
      <c r="AR261" s="51"/>
      <c r="AS261" s="69"/>
      <c r="AT261" s="51"/>
      <c r="AU261" s="51"/>
      <c r="AV261" s="51"/>
      <c r="AW261" s="51"/>
      <c r="AX261" s="51"/>
      <c r="AY261" s="51"/>
      <c r="AZ261" s="51"/>
      <c r="BA261" s="69"/>
      <c r="BB261" s="51"/>
      <c r="BC261" s="51"/>
      <c r="BD261" s="51"/>
      <c r="BE261" s="51"/>
      <c r="BF261" s="51"/>
      <c r="BG261" s="51"/>
      <c r="BH261" s="51"/>
      <c r="BI261" s="69"/>
      <c r="BJ261" s="51"/>
      <c r="BK261" s="51"/>
      <c r="BL261" s="51"/>
      <c r="BM261" s="51"/>
      <c r="BN261" s="51"/>
      <c r="BO261" s="51"/>
      <c r="BP261" s="51"/>
      <c r="BQ261" s="56"/>
      <c r="BR261" s="172"/>
      <c r="BS261" s="51"/>
      <c r="BT261" s="174"/>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c r="CY261" s="51"/>
      <c r="CZ261" s="51"/>
      <c r="DA261" s="51"/>
      <c r="DB261" s="51"/>
      <c r="DC261" s="51"/>
      <c r="DD261" s="51"/>
      <c r="DE261" s="51"/>
      <c r="DF261" s="51"/>
      <c r="DG261" s="51"/>
      <c r="DH261" s="51"/>
      <c r="DI261" s="51"/>
      <c r="DJ261" s="51"/>
      <c r="DK261" s="51"/>
    </row>
    <row r="262" spans="1:115" s="50" customFormat="1" x14ac:dyDescent="0.3">
      <c r="A262" s="163"/>
      <c r="B262" s="165"/>
      <c r="C262" s="167"/>
      <c r="D262" s="167"/>
      <c r="E262" s="167"/>
      <c r="F262" s="167"/>
      <c r="G262" s="167"/>
      <c r="H262" s="167"/>
      <c r="I262" s="51" t="s">
        <v>931</v>
      </c>
      <c r="J262" s="51" t="s">
        <v>829</v>
      </c>
      <c r="K262" s="51" t="s">
        <v>869</v>
      </c>
      <c r="L262" s="74" t="str">
        <f t="shared" si="8"/>
        <v>00 0  0</v>
      </c>
      <c r="M262" s="73" t="str">
        <f t="shared" si="9"/>
        <v>00 0</v>
      </c>
      <c r="N262" s="77"/>
      <c r="O262" s="51"/>
      <c r="P262" s="51"/>
      <c r="Q262" s="51"/>
      <c r="R262" s="51"/>
      <c r="S262" s="52"/>
      <c r="T262" s="51"/>
      <c r="U262" s="68"/>
      <c r="V262" s="51"/>
      <c r="W262" s="51"/>
      <c r="X262" s="67"/>
      <c r="Y262" s="51"/>
      <c r="Z262" s="51"/>
      <c r="AA262" s="67"/>
      <c r="AB262" s="51"/>
      <c r="AC262" s="69"/>
      <c r="AD262" s="51"/>
      <c r="AE262" s="51"/>
      <c r="AF262" s="51"/>
      <c r="AG262" s="51"/>
      <c r="AH262" s="51"/>
      <c r="AI262" s="51"/>
      <c r="AJ262" s="51"/>
      <c r="AK262" s="69"/>
      <c r="AL262" s="51"/>
      <c r="AM262" s="51"/>
      <c r="AN262" s="51"/>
      <c r="AO262" s="51"/>
      <c r="AP262" s="51"/>
      <c r="AQ262" s="51"/>
      <c r="AR262" s="51"/>
      <c r="AS262" s="69"/>
      <c r="AT262" s="51"/>
      <c r="AU262" s="51"/>
      <c r="AV262" s="51"/>
      <c r="AW262" s="51"/>
      <c r="AX262" s="51"/>
      <c r="AY262" s="51"/>
      <c r="AZ262" s="51"/>
      <c r="BA262" s="69"/>
      <c r="BB262" s="51"/>
      <c r="BC262" s="51"/>
      <c r="BD262" s="51"/>
      <c r="BE262" s="51"/>
      <c r="BF262" s="51"/>
      <c r="BG262" s="51"/>
      <c r="BH262" s="51"/>
      <c r="BI262" s="69"/>
      <c r="BJ262" s="51"/>
      <c r="BK262" s="51"/>
      <c r="BL262" s="51"/>
      <c r="BM262" s="51"/>
      <c r="BN262" s="51"/>
      <c r="BO262" s="51"/>
      <c r="BP262" s="51"/>
      <c r="BQ262" s="56"/>
      <c r="BR262" s="172"/>
      <c r="BS262" s="51"/>
      <c r="BT262" s="174"/>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c r="CY262" s="51"/>
      <c r="CZ262" s="51"/>
      <c r="DA262" s="51"/>
      <c r="DB262" s="51"/>
      <c r="DC262" s="51"/>
      <c r="DD262" s="51"/>
      <c r="DE262" s="51"/>
      <c r="DF262" s="51"/>
      <c r="DG262" s="51"/>
      <c r="DH262" s="51"/>
      <c r="DI262" s="51"/>
      <c r="DJ262" s="51"/>
      <c r="DK262" s="51"/>
    </row>
    <row r="263" spans="1:115" s="50" customFormat="1" x14ac:dyDescent="0.3">
      <c r="A263" s="163"/>
      <c r="B263" s="165"/>
      <c r="C263" s="167"/>
      <c r="D263" s="167"/>
      <c r="E263" s="167"/>
      <c r="F263" s="167"/>
      <c r="G263" s="167"/>
      <c r="H263" s="167"/>
      <c r="I263" s="51" t="s">
        <v>932</v>
      </c>
      <c r="J263" s="51" t="s">
        <v>829</v>
      </c>
      <c r="K263" s="51" t="s">
        <v>869</v>
      </c>
      <c r="L263" s="74" t="str">
        <f t="shared" si="8"/>
        <v>00 0  0</v>
      </c>
      <c r="M263" s="73" t="str">
        <f t="shared" si="9"/>
        <v>00 0</v>
      </c>
      <c r="N263" s="77"/>
      <c r="O263" s="51"/>
      <c r="P263" s="51"/>
      <c r="Q263" s="51"/>
      <c r="R263" s="51"/>
      <c r="S263" s="52"/>
      <c r="T263" s="51"/>
      <c r="U263" s="68"/>
      <c r="V263" s="51"/>
      <c r="W263" s="51"/>
      <c r="X263" s="67"/>
      <c r="Y263" s="51"/>
      <c r="Z263" s="51"/>
      <c r="AA263" s="67"/>
      <c r="AB263" s="51"/>
      <c r="AC263" s="69"/>
      <c r="AD263" s="51"/>
      <c r="AE263" s="51"/>
      <c r="AF263" s="51"/>
      <c r="AG263" s="51"/>
      <c r="AH263" s="51"/>
      <c r="AI263" s="51"/>
      <c r="AJ263" s="51"/>
      <c r="AK263" s="69"/>
      <c r="AL263" s="51"/>
      <c r="AM263" s="51"/>
      <c r="AN263" s="51"/>
      <c r="AO263" s="51"/>
      <c r="AP263" s="51"/>
      <c r="AQ263" s="51"/>
      <c r="AR263" s="51"/>
      <c r="AS263" s="69"/>
      <c r="AT263" s="51"/>
      <c r="AU263" s="51"/>
      <c r="AV263" s="51"/>
      <c r="AW263" s="51"/>
      <c r="AX263" s="51"/>
      <c r="AY263" s="51"/>
      <c r="AZ263" s="51"/>
      <c r="BA263" s="69"/>
      <c r="BB263" s="51"/>
      <c r="BC263" s="51"/>
      <c r="BD263" s="51"/>
      <c r="BE263" s="51"/>
      <c r="BF263" s="51"/>
      <c r="BG263" s="51"/>
      <c r="BH263" s="51"/>
      <c r="BI263" s="69"/>
      <c r="BJ263" s="51"/>
      <c r="BK263" s="51"/>
      <c r="BL263" s="51"/>
      <c r="BM263" s="51"/>
      <c r="BN263" s="51"/>
      <c r="BO263" s="51"/>
      <c r="BP263" s="51"/>
      <c r="BQ263" s="56"/>
      <c r="BR263" s="172"/>
      <c r="BS263" s="51"/>
      <c r="BT263" s="174"/>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c r="CY263" s="51"/>
      <c r="CZ263" s="51"/>
      <c r="DA263" s="51"/>
      <c r="DB263" s="51"/>
      <c r="DC263" s="51"/>
      <c r="DD263" s="51"/>
      <c r="DE263" s="51"/>
      <c r="DF263" s="51"/>
      <c r="DG263" s="51"/>
      <c r="DH263" s="51"/>
      <c r="DI263" s="51"/>
      <c r="DJ263" s="51"/>
      <c r="DK263" s="51"/>
    </row>
    <row r="264" spans="1:115" s="50" customFormat="1" x14ac:dyDescent="0.3">
      <c r="A264" s="163"/>
      <c r="B264" s="165"/>
      <c r="C264" s="167"/>
      <c r="D264" s="167"/>
      <c r="E264" s="167"/>
      <c r="F264" s="167"/>
      <c r="G264" s="167" t="s">
        <v>787</v>
      </c>
      <c r="H264" s="167" t="s">
        <v>848</v>
      </c>
      <c r="I264" s="51" t="s">
        <v>914</v>
      </c>
      <c r="J264" s="51" t="s">
        <v>829</v>
      </c>
      <c r="K264" s="51" t="s">
        <v>869</v>
      </c>
      <c r="L264" s="74" t="str">
        <f t="shared" si="8"/>
        <v>00 0  0</v>
      </c>
      <c r="M264" s="73" t="str">
        <f t="shared" si="9"/>
        <v>00 0</v>
      </c>
      <c r="N264" s="77"/>
      <c r="O264" s="51"/>
      <c r="P264" s="51"/>
      <c r="Q264" s="51"/>
      <c r="R264" s="51"/>
      <c r="S264" s="52"/>
      <c r="T264" s="51"/>
      <c r="U264" s="68"/>
      <c r="V264" s="51"/>
      <c r="W264" s="51"/>
      <c r="X264" s="67"/>
      <c r="Y264" s="51"/>
      <c r="Z264" s="51"/>
      <c r="AA264" s="67"/>
      <c r="AB264" s="51"/>
      <c r="AC264" s="69"/>
      <c r="AD264" s="51"/>
      <c r="AE264" s="51"/>
      <c r="AF264" s="51"/>
      <c r="AG264" s="51"/>
      <c r="AH264" s="51"/>
      <c r="AI264" s="51"/>
      <c r="AJ264" s="51"/>
      <c r="AK264" s="69"/>
      <c r="AL264" s="51"/>
      <c r="AM264" s="51"/>
      <c r="AN264" s="51"/>
      <c r="AO264" s="51"/>
      <c r="AP264" s="51"/>
      <c r="AQ264" s="51"/>
      <c r="AR264" s="51"/>
      <c r="AS264" s="69"/>
      <c r="AT264" s="51"/>
      <c r="AU264" s="51"/>
      <c r="AV264" s="51"/>
      <c r="AW264" s="51"/>
      <c r="AX264" s="51"/>
      <c r="AY264" s="51"/>
      <c r="AZ264" s="51"/>
      <c r="BA264" s="69"/>
      <c r="BB264" s="51"/>
      <c r="BC264" s="51"/>
      <c r="BD264" s="51"/>
      <c r="BE264" s="51"/>
      <c r="BF264" s="51"/>
      <c r="BG264" s="51"/>
      <c r="BH264" s="51"/>
      <c r="BI264" s="69"/>
      <c r="BJ264" s="51"/>
      <c r="BK264" s="51"/>
      <c r="BL264" s="51"/>
      <c r="BM264" s="51"/>
      <c r="BN264" s="51"/>
      <c r="BO264" s="51"/>
      <c r="BP264" s="51"/>
      <c r="BQ264" s="56"/>
      <c r="BR264" s="172"/>
      <c r="BS264" s="51"/>
      <c r="BT264" s="174"/>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c r="CY264" s="51"/>
      <c r="CZ264" s="51"/>
      <c r="DA264" s="51"/>
      <c r="DB264" s="51"/>
      <c r="DC264" s="51"/>
      <c r="DD264" s="51"/>
      <c r="DE264" s="51"/>
      <c r="DF264" s="51"/>
      <c r="DG264" s="51"/>
      <c r="DH264" s="51"/>
      <c r="DI264" s="51"/>
      <c r="DJ264" s="51"/>
      <c r="DK264" s="51"/>
    </row>
    <row r="265" spans="1:115" s="50" customFormat="1" x14ac:dyDescent="0.3">
      <c r="A265" s="163"/>
      <c r="B265" s="165"/>
      <c r="C265" s="167"/>
      <c r="D265" s="167"/>
      <c r="E265" s="167"/>
      <c r="F265" s="167"/>
      <c r="G265" s="167"/>
      <c r="H265" s="167"/>
      <c r="I265" s="51" t="s">
        <v>792</v>
      </c>
      <c r="J265" s="51" t="s">
        <v>829</v>
      </c>
      <c r="K265" s="51" t="s">
        <v>869</v>
      </c>
      <c r="L265" s="74" t="str">
        <f t="shared" si="8"/>
        <v>00 0  0</v>
      </c>
      <c r="M265" s="73" t="str">
        <f t="shared" si="9"/>
        <v>00 0</v>
      </c>
      <c r="N265" s="77"/>
      <c r="O265" s="51"/>
      <c r="P265" s="51"/>
      <c r="Q265" s="51"/>
      <c r="R265" s="51"/>
      <c r="S265" s="52"/>
      <c r="T265" s="51"/>
      <c r="U265" s="68"/>
      <c r="V265" s="51"/>
      <c r="W265" s="51"/>
      <c r="X265" s="67"/>
      <c r="Y265" s="51"/>
      <c r="Z265" s="51"/>
      <c r="AA265" s="67"/>
      <c r="AB265" s="51"/>
      <c r="AC265" s="69"/>
      <c r="AD265" s="51"/>
      <c r="AE265" s="51"/>
      <c r="AF265" s="51"/>
      <c r="AG265" s="51"/>
      <c r="AH265" s="51"/>
      <c r="AI265" s="51"/>
      <c r="AJ265" s="51"/>
      <c r="AK265" s="69"/>
      <c r="AL265" s="51"/>
      <c r="AM265" s="51"/>
      <c r="AN265" s="51"/>
      <c r="AO265" s="51"/>
      <c r="AP265" s="51"/>
      <c r="AQ265" s="51"/>
      <c r="AR265" s="51"/>
      <c r="AS265" s="69"/>
      <c r="AT265" s="51"/>
      <c r="AU265" s="51"/>
      <c r="AV265" s="51"/>
      <c r="AW265" s="51"/>
      <c r="AX265" s="51"/>
      <c r="AY265" s="51"/>
      <c r="AZ265" s="51"/>
      <c r="BA265" s="69"/>
      <c r="BB265" s="51"/>
      <c r="BC265" s="51"/>
      <c r="BD265" s="51"/>
      <c r="BE265" s="51"/>
      <c r="BF265" s="51"/>
      <c r="BG265" s="51"/>
      <c r="BH265" s="51"/>
      <c r="BI265" s="69"/>
      <c r="BJ265" s="51"/>
      <c r="BK265" s="51"/>
      <c r="BL265" s="51"/>
      <c r="BM265" s="51"/>
      <c r="BN265" s="51"/>
      <c r="BO265" s="51"/>
      <c r="BP265" s="51"/>
      <c r="BQ265" s="56"/>
      <c r="BR265" s="172"/>
      <c r="BS265" s="51"/>
      <c r="BT265" s="174"/>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1"/>
      <c r="DH265" s="51"/>
      <c r="DI265" s="51"/>
      <c r="DJ265" s="51"/>
      <c r="DK265" s="51"/>
    </row>
    <row r="266" spans="1:115" s="50" customFormat="1" x14ac:dyDescent="0.3">
      <c r="A266" s="163"/>
      <c r="B266" s="165"/>
      <c r="C266" s="167"/>
      <c r="D266" s="167"/>
      <c r="E266" s="167"/>
      <c r="F266" s="167"/>
      <c r="G266" s="167"/>
      <c r="H266" s="167"/>
      <c r="I266" s="51" t="s">
        <v>922</v>
      </c>
      <c r="J266" s="51" t="s">
        <v>829</v>
      </c>
      <c r="K266" s="51" t="s">
        <v>869</v>
      </c>
      <c r="L266" s="74" t="str">
        <f t="shared" si="8"/>
        <v>00 0  0</v>
      </c>
      <c r="M266" s="73" t="str">
        <f t="shared" si="9"/>
        <v>00 0</v>
      </c>
      <c r="N266" s="77"/>
      <c r="O266" s="51"/>
      <c r="P266" s="51"/>
      <c r="Q266" s="51"/>
      <c r="R266" s="51"/>
      <c r="S266" s="52"/>
      <c r="T266" s="51"/>
      <c r="U266" s="68"/>
      <c r="V266" s="51"/>
      <c r="W266" s="51"/>
      <c r="X266" s="67"/>
      <c r="Y266" s="51"/>
      <c r="Z266" s="51"/>
      <c r="AA266" s="67"/>
      <c r="AB266" s="51"/>
      <c r="AC266" s="69"/>
      <c r="AD266" s="51"/>
      <c r="AE266" s="51"/>
      <c r="AF266" s="51"/>
      <c r="AG266" s="51"/>
      <c r="AH266" s="51"/>
      <c r="AI266" s="51"/>
      <c r="AJ266" s="51"/>
      <c r="AK266" s="69"/>
      <c r="AL266" s="51"/>
      <c r="AM266" s="51"/>
      <c r="AN266" s="51"/>
      <c r="AO266" s="51"/>
      <c r="AP266" s="51"/>
      <c r="AQ266" s="51"/>
      <c r="AR266" s="51"/>
      <c r="AS266" s="69"/>
      <c r="AT266" s="51"/>
      <c r="AU266" s="51"/>
      <c r="AV266" s="51"/>
      <c r="AW266" s="51"/>
      <c r="AX266" s="51"/>
      <c r="AY266" s="51"/>
      <c r="AZ266" s="51"/>
      <c r="BA266" s="69"/>
      <c r="BB266" s="51"/>
      <c r="BC266" s="51"/>
      <c r="BD266" s="51"/>
      <c r="BE266" s="51"/>
      <c r="BF266" s="51"/>
      <c r="BG266" s="51"/>
      <c r="BH266" s="51"/>
      <c r="BI266" s="69"/>
      <c r="BJ266" s="51"/>
      <c r="BK266" s="51"/>
      <c r="BL266" s="51"/>
      <c r="BM266" s="51"/>
      <c r="BN266" s="51"/>
      <c r="BO266" s="51"/>
      <c r="BP266" s="51"/>
      <c r="BQ266" s="56"/>
      <c r="BR266" s="172"/>
      <c r="BS266" s="51"/>
      <c r="BT266" s="174"/>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c r="CY266" s="51"/>
      <c r="CZ266" s="51"/>
      <c r="DA266" s="51"/>
      <c r="DB266" s="51"/>
      <c r="DC266" s="51"/>
      <c r="DD266" s="51"/>
      <c r="DE266" s="51"/>
      <c r="DF266" s="51"/>
      <c r="DG266" s="51"/>
      <c r="DH266" s="51"/>
      <c r="DI266" s="51"/>
      <c r="DJ266" s="51"/>
      <c r="DK266" s="51"/>
    </row>
    <row r="267" spans="1:115" s="50" customFormat="1" x14ac:dyDescent="0.3">
      <c r="A267" s="163"/>
      <c r="B267" s="165"/>
      <c r="C267" s="167"/>
      <c r="D267" s="167"/>
      <c r="E267" s="167"/>
      <c r="F267" s="167"/>
      <c r="G267" s="167"/>
      <c r="H267" s="167"/>
      <c r="I267" s="51" t="s">
        <v>915</v>
      </c>
      <c r="J267" s="51" t="s">
        <v>829</v>
      </c>
      <c r="K267" s="51" t="s">
        <v>869</v>
      </c>
      <c r="L267" s="74" t="str">
        <f t="shared" si="8"/>
        <v>00 0  0</v>
      </c>
      <c r="M267" s="73" t="str">
        <f t="shared" si="9"/>
        <v>00 0</v>
      </c>
      <c r="N267" s="77"/>
      <c r="O267" s="51"/>
      <c r="P267" s="51"/>
      <c r="Q267" s="51"/>
      <c r="R267" s="51"/>
      <c r="S267" s="52"/>
      <c r="T267" s="51"/>
      <c r="U267" s="68"/>
      <c r="V267" s="51"/>
      <c r="W267" s="51"/>
      <c r="X267" s="67"/>
      <c r="Y267" s="51"/>
      <c r="Z267" s="51"/>
      <c r="AA267" s="67"/>
      <c r="AB267" s="51"/>
      <c r="AC267" s="69"/>
      <c r="AD267" s="51"/>
      <c r="AE267" s="51"/>
      <c r="AF267" s="51"/>
      <c r="AG267" s="51"/>
      <c r="AH267" s="51"/>
      <c r="AI267" s="51"/>
      <c r="AJ267" s="51"/>
      <c r="AK267" s="69"/>
      <c r="AL267" s="51"/>
      <c r="AM267" s="51"/>
      <c r="AN267" s="51"/>
      <c r="AO267" s="51"/>
      <c r="AP267" s="51"/>
      <c r="AQ267" s="51"/>
      <c r="AR267" s="51"/>
      <c r="AS267" s="69"/>
      <c r="AT267" s="51"/>
      <c r="AU267" s="51"/>
      <c r="AV267" s="51"/>
      <c r="AW267" s="51"/>
      <c r="AX267" s="51"/>
      <c r="AY267" s="51"/>
      <c r="AZ267" s="51"/>
      <c r="BA267" s="69"/>
      <c r="BB267" s="51"/>
      <c r="BC267" s="51"/>
      <c r="BD267" s="51"/>
      <c r="BE267" s="51"/>
      <c r="BF267" s="51"/>
      <c r="BG267" s="51"/>
      <c r="BH267" s="51"/>
      <c r="BI267" s="69"/>
      <c r="BJ267" s="51"/>
      <c r="BK267" s="51"/>
      <c r="BL267" s="51"/>
      <c r="BM267" s="51"/>
      <c r="BN267" s="51"/>
      <c r="BO267" s="51"/>
      <c r="BP267" s="51"/>
      <c r="BQ267" s="56"/>
      <c r="BR267" s="172"/>
      <c r="BS267" s="51"/>
      <c r="BT267" s="174"/>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c r="CY267" s="51"/>
      <c r="CZ267" s="51"/>
      <c r="DA267" s="51"/>
      <c r="DB267" s="51"/>
      <c r="DC267" s="51"/>
      <c r="DD267" s="51"/>
      <c r="DE267" s="51"/>
      <c r="DF267" s="51"/>
      <c r="DG267" s="51"/>
      <c r="DH267" s="51"/>
      <c r="DI267" s="51"/>
      <c r="DJ267" s="51"/>
      <c r="DK267" s="51"/>
    </row>
    <row r="268" spans="1:115" s="50" customFormat="1" x14ac:dyDescent="0.3">
      <c r="A268" s="163"/>
      <c r="B268" s="165"/>
      <c r="C268" s="167"/>
      <c r="D268" s="167"/>
      <c r="E268" s="167"/>
      <c r="F268" s="167"/>
      <c r="G268" s="167"/>
      <c r="H268" s="167"/>
      <c r="I268" s="51" t="s">
        <v>930</v>
      </c>
      <c r="J268" s="51" t="s">
        <v>829</v>
      </c>
      <c r="K268" s="51" t="s">
        <v>869</v>
      </c>
      <c r="L268" s="74" t="str">
        <f t="shared" si="8"/>
        <v>00 0  0</v>
      </c>
      <c r="M268" s="73" t="str">
        <f t="shared" si="9"/>
        <v>00 0</v>
      </c>
      <c r="N268" s="77"/>
      <c r="O268" s="51"/>
      <c r="P268" s="51"/>
      <c r="Q268" s="51"/>
      <c r="R268" s="51"/>
      <c r="S268" s="52"/>
      <c r="T268" s="51"/>
      <c r="U268" s="68"/>
      <c r="V268" s="51"/>
      <c r="W268" s="51"/>
      <c r="X268" s="67"/>
      <c r="Y268" s="51"/>
      <c r="Z268" s="51"/>
      <c r="AA268" s="67"/>
      <c r="AB268" s="51"/>
      <c r="AC268" s="69"/>
      <c r="AD268" s="51"/>
      <c r="AE268" s="51"/>
      <c r="AF268" s="51"/>
      <c r="AG268" s="51"/>
      <c r="AH268" s="51"/>
      <c r="AI268" s="51"/>
      <c r="AJ268" s="51"/>
      <c r="AK268" s="69"/>
      <c r="AL268" s="51"/>
      <c r="AM268" s="51"/>
      <c r="AN268" s="51"/>
      <c r="AO268" s="51"/>
      <c r="AP268" s="51"/>
      <c r="AQ268" s="51"/>
      <c r="AR268" s="51"/>
      <c r="AS268" s="69"/>
      <c r="AT268" s="51"/>
      <c r="AU268" s="51"/>
      <c r="AV268" s="51"/>
      <c r="AW268" s="51"/>
      <c r="AX268" s="51"/>
      <c r="AY268" s="51"/>
      <c r="AZ268" s="51"/>
      <c r="BA268" s="69"/>
      <c r="BB268" s="51"/>
      <c r="BC268" s="51"/>
      <c r="BD268" s="51"/>
      <c r="BE268" s="51"/>
      <c r="BF268" s="51"/>
      <c r="BG268" s="51"/>
      <c r="BH268" s="51"/>
      <c r="BI268" s="69"/>
      <c r="BJ268" s="51"/>
      <c r="BK268" s="51"/>
      <c r="BL268" s="51"/>
      <c r="BM268" s="51"/>
      <c r="BN268" s="51"/>
      <c r="BO268" s="51"/>
      <c r="BP268" s="51"/>
      <c r="BQ268" s="56"/>
      <c r="BR268" s="172"/>
      <c r="BS268" s="51"/>
      <c r="BT268" s="174"/>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1"/>
      <c r="DH268" s="51"/>
      <c r="DI268" s="51"/>
      <c r="DJ268" s="51"/>
      <c r="DK268" s="51"/>
    </row>
    <row r="269" spans="1:115" s="50" customFormat="1" x14ac:dyDescent="0.3">
      <c r="A269" s="163"/>
      <c r="B269" s="165"/>
      <c r="C269" s="167"/>
      <c r="D269" s="167"/>
      <c r="E269" s="167"/>
      <c r="F269" s="167"/>
      <c r="G269" s="167"/>
      <c r="H269" s="167"/>
      <c r="I269" s="51" t="s">
        <v>931</v>
      </c>
      <c r="J269" s="51" t="s">
        <v>829</v>
      </c>
      <c r="K269" s="51" t="s">
        <v>869</v>
      </c>
      <c r="L269" s="74" t="str">
        <f t="shared" si="8"/>
        <v>00 0  0</v>
      </c>
      <c r="M269" s="73" t="str">
        <f t="shared" si="9"/>
        <v>00 0</v>
      </c>
      <c r="N269" s="77"/>
      <c r="O269" s="51"/>
      <c r="P269" s="51"/>
      <c r="Q269" s="51"/>
      <c r="R269" s="51"/>
      <c r="S269" s="52"/>
      <c r="T269" s="51"/>
      <c r="U269" s="68"/>
      <c r="V269" s="51"/>
      <c r="W269" s="51"/>
      <c r="X269" s="67"/>
      <c r="Y269" s="51"/>
      <c r="Z269" s="51"/>
      <c r="AA269" s="67"/>
      <c r="AB269" s="51"/>
      <c r="AC269" s="69"/>
      <c r="AD269" s="51"/>
      <c r="AE269" s="51"/>
      <c r="AF269" s="51"/>
      <c r="AG269" s="51"/>
      <c r="AH269" s="51"/>
      <c r="AI269" s="51"/>
      <c r="AJ269" s="51"/>
      <c r="AK269" s="69"/>
      <c r="AL269" s="51"/>
      <c r="AM269" s="51"/>
      <c r="AN269" s="51"/>
      <c r="AO269" s="51"/>
      <c r="AP269" s="51"/>
      <c r="AQ269" s="51"/>
      <c r="AR269" s="51"/>
      <c r="AS269" s="69"/>
      <c r="AT269" s="51"/>
      <c r="AU269" s="51"/>
      <c r="AV269" s="51"/>
      <c r="AW269" s="51"/>
      <c r="AX269" s="51"/>
      <c r="AY269" s="51"/>
      <c r="AZ269" s="51"/>
      <c r="BA269" s="69"/>
      <c r="BB269" s="51"/>
      <c r="BC269" s="51"/>
      <c r="BD269" s="51"/>
      <c r="BE269" s="51"/>
      <c r="BF269" s="51"/>
      <c r="BG269" s="51"/>
      <c r="BH269" s="51"/>
      <c r="BI269" s="69"/>
      <c r="BJ269" s="51"/>
      <c r="BK269" s="51"/>
      <c r="BL269" s="51"/>
      <c r="BM269" s="51"/>
      <c r="BN269" s="51"/>
      <c r="BO269" s="51"/>
      <c r="BP269" s="51"/>
      <c r="BQ269" s="56"/>
      <c r="BR269" s="172"/>
      <c r="BS269" s="51"/>
      <c r="BT269" s="174"/>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c r="CY269" s="51"/>
      <c r="CZ269" s="51"/>
      <c r="DA269" s="51"/>
      <c r="DB269" s="51"/>
      <c r="DC269" s="51"/>
      <c r="DD269" s="51"/>
      <c r="DE269" s="51"/>
      <c r="DF269" s="51"/>
      <c r="DG269" s="51"/>
      <c r="DH269" s="51"/>
      <c r="DI269" s="51"/>
      <c r="DJ269" s="51"/>
      <c r="DK269" s="51"/>
    </row>
    <row r="270" spans="1:115" s="50" customFormat="1" x14ac:dyDescent="0.3">
      <c r="A270" s="163"/>
      <c r="B270" s="165"/>
      <c r="C270" s="167"/>
      <c r="D270" s="167"/>
      <c r="E270" s="167"/>
      <c r="F270" s="167"/>
      <c r="G270" s="167"/>
      <c r="H270" s="167"/>
      <c r="I270" s="51" t="s">
        <v>932</v>
      </c>
      <c r="J270" s="51" t="s">
        <v>829</v>
      </c>
      <c r="K270" s="51" t="s">
        <v>869</v>
      </c>
      <c r="L270" s="74" t="str">
        <f t="shared" si="8"/>
        <v>00 0  0</v>
      </c>
      <c r="M270" s="73" t="str">
        <f t="shared" si="9"/>
        <v>00 0</v>
      </c>
      <c r="N270" s="77"/>
      <c r="O270" s="51"/>
      <c r="P270" s="51"/>
      <c r="Q270" s="51"/>
      <c r="R270" s="51"/>
      <c r="S270" s="52"/>
      <c r="T270" s="51"/>
      <c r="U270" s="68"/>
      <c r="V270" s="51"/>
      <c r="W270" s="51"/>
      <c r="X270" s="67"/>
      <c r="Y270" s="51"/>
      <c r="Z270" s="51"/>
      <c r="AA270" s="67"/>
      <c r="AB270" s="51"/>
      <c r="AC270" s="69"/>
      <c r="AD270" s="51"/>
      <c r="AE270" s="51"/>
      <c r="AF270" s="51"/>
      <c r="AG270" s="51"/>
      <c r="AH270" s="51"/>
      <c r="AI270" s="51"/>
      <c r="AJ270" s="51"/>
      <c r="AK270" s="69"/>
      <c r="AL270" s="51"/>
      <c r="AM270" s="51"/>
      <c r="AN270" s="51"/>
      <c r="AO270" s="51"/>
      <c r="AP270" s="51"/>
      <c r="AQ270" s="51"/>
      <c r="AR270" s="51"/>
      <c r="AS270" s="69"/>
      <c r="AT270" s="51"/>
      <c r="AU270" s="51"/>
      <c r="AV270" s="51"/>
      <c r="AW270" s="51"/>
      <c r="AX270" s="51"/>
      <c r="AY270" s="51"/>
      <c r="AZ270" s="51"/>
      <c r="BA270" s="69"/>
      <c r="BB270" s="51"/>
      <c r="BC270" s="51"/>
      <c r="BD270" s="51"/>
      <c r="BE270" s="51"/>
      <c r="BF270" s="51"/>
      <c r="BG270" s="51"/>
      <c r="BH270" s="51"/>
      <c r="BI270" s="69"/>
      <c r="BJ270" s="51"/>
      <c r="BK270" s="51"/>
      <c r="BL270" s="51"/>
      <c r="BM270" s="51"/>
      <c r="BN270" s="51"/>
      <c r="BO270" s="51"/>
      <c r="BP270" s="51"/>
      <c r="BQ270" s="56"/>
      <c r="BR270" s="172"/>
      <c r="BS270" s="51"/>
      <c r="BT270" s="174"/>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c r="CY270" s="51"/>
      <c r="CZ270" s="51"/>
      <c r="DA270" s="51"/>
      <c r="DB270" s="51"/>
      <c r="DC270" s="51"/>
      <c r="DD270" s="51"/>
      <c r="DE270" s="51"/>
      <c r="DF270" s="51"/>
      <c r="DG270" s="51"/>
      <c r="DH270" s="51"/>
      <c r="DI270" s="51"/>
      <c r="DJ270" s="51"/>
      <c r="DK270" s="51"/>
    </row>
    <row r="271" spans="1:115" s="50" customFormat="1" x14ac:dyDescent="0.3">
      <c r="A271" s="163"/>
      <c r="B271" s="165"/>
      <c r="C271" s="167"/>
      <c r="D271" s="167"/>
      <c r="E271" s="167"/>
      <c r="F271" s="167"/>
      <c r="G271" s="167" t="s">
        <v>790</v>
      </c>
      <c r="H271" s="167" t="s">
        <v>848</v>
      </c>
      <c r="I271" s="51" t="s">
        <v>914</v>
      </c>
      <c r="J271" s="51" t="s">
        <v>829</v>
      </c>
      <c r="K271" s="51" t="s">
        <v>869</v>
      </c>
      <c r="L271" s="74" t="str">
        <f t="shared" si="8"/>
        <v>00 0  0</v>
      </c>
      <c r="M271" s="73" t="str">
        <f t="shared" si="9"/>
        <v>00 0</v>
      </c>
      <c r="N271" s="77"/>
      <c r="O271" s="51"/>
      <c r="P271" s="51"/>
      <c r="Q271" s="51"/>
      <c r="R271" s="51"/>
      <c r="S271" s="52"/>
      <c r="T271" s="51"/>
      <c r="U271" s="68"/>
      <c r="V271" s="51"/>
      <c r="W271" s="51"/>
      <c r="X271" s="67"/>
      <c r="Y271" s="51"/>
      <c r="Z271" s="51"/>
      <c r="AA271" s="67"/>
      <c r="AB271" s="51"/>
      <c r="AC271" s="69"/>
      <c r="AD271" s="51"/>
      <c r="AE271" s="51"/>
      <c r="AF271" s="51"/>
      <c r="AG271" s="51"/>
      <c r="AH271" s="51"/>
      <c r="AI271" s="51"/>
      <c r="AJ271" s="51"/>
      <c r="AK271" s="69"/>
      <c r="AL271" s="51"/>
      <c r="AM271" s="51"/>
      <c r="AN271" s="51"/>
      <c r="AO271" s="51"/>
      <c r="AP271" s="51"/>
      <c r="AQ271" s="51"/>
      <c r="AR271" s="51"/>
      <c r="AS271" s="69"/>
      <c r="AT271" s="51"/>
      <c r="AU271" s="51"/>
      <c r="AV271" s="51"/>
      <c r="AW271" s="51"/>
      <c r="AX271" s="51"/>
      <c r="AY271" s="51"/>
      <c r="AZ271" s="51"/>
      <c r="BA271" s="69"/>
      <c r="BB271" s="51"/>
      <c r="BC271" s="51"/>
      <c r="BD271" s="51"/>
      <c r="BE271" s="51"/>
      <c r="BF271" s="51"/>
      <c r="BG271" s="51"/>
      <c r="BH271" s="51"/>
      <c r="BI271" s="69"/>
      <c r="BJ271" s="51"/>
      <c r="BK271" s="51"/>
      <c r="BL271" s="51"/>
      <c r="BM271" s="51"/>
      <c r="BN271" s="51"/>
      <c r="BO271" s="51"/>
      <c r="BP271" s="51"/>
      <c r="BQ271" s="56"/>
      <c r="BR271" s="172"/>
      <c r="BS271" s="51"/>
      <c r="BT271" s="174"/>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c r="CY271" s="51"/>
      <c r="CZ271" s="51"/>
      <c r="DA271" s="51"/>
      <c r="DB271" s="51"/>
      <c r="DC271" s="51"/>
      <c r="DD271" s="51"/>
      <c r="DE271" s="51"/>
      <c r="DF271" s="51"/>
      <c r="DG271" s="51"/>
      <c r="DH271" s="51"/>
      <c r="DI271" s="51"/>
      <c r="DJ271" s="51"/>
      <c r="DK271" s="51"/>
    </row>
    <row r="272" spans="1:115" s="50" customFormat="1" x14ac:dyDescent="0.3">
      <c r="A272" s="163"/>
      <c r="B272" s="165"/>
      <c r="C272" s="167"/>
      <c r="D272" s="167"/>
      <c r="E272" s="167"/>
      <c r="F272" s="167"/>
      <c r="G272" s="167"/>
      <c r="H272" s="167"/>
      <c r="I272" s="51" t="s">
        <v>792</v>
      </c>
      <c r="J272" s="51" t="s">
        <v>829</v>
      </c>
      <c r="K272" s="51" t="s">
        <v>869</v>
      </c>
      <c r="L272" s="74" t="str">
        <f t="shared" si="8"/>
        <v>00 0  0</v>
      </c>
      <c r="M272" s="73" t="str">
        <f t="shared" si="9"/>
        <v>00 0</v>
      </c>
      <c r="N272" s="77"/>
      <c r="O272" s="51"/>
      <c r="P272" s="51"/>
      <c r="Q272" s="51"/>
      <c r="R272" s="51"/>
      <c r="S272" s="52"/>
      <c r="T272" s="51"/>
      <c r="U272" s="68"/>
      <c r="V272" s="51"/>
      <c r="W272" s="51"/>
      <c r="X272" s="67"/>
      <c r="Y272" s="51"/>
      <c r="Z272" s="51"/>
      <c r="AA272" s="67"/>
      <c r="AB272" s="51"/>
      <c r="AC272" s="69"/>
      <c r="AD272" s="51"/>
      <c r="AE272" s="51"/>
      <c r="AF272" s="51"/>
      <c r="AG272" s="51"/>
      <c r="AH272" s="51"/>
      <c r="AI272" s="51"/>
      <c r="AJ272" s="51"/>
      <c r="AK272" s="69"/>
      <c r="AL272" s="51"/>
      <c r="AM272" s="51"/>
      <c r="AN272" s="51"/>
      <c r="AO272" s="51"/>
      <c r="AP272" s="51"/>
      <c r="AQ272" s="51"/>
      <c r="AR272" s="51"/>
      <c r="AS272" s="69"/>
      <c r="AT272" s="51"/>
      <c r="AU272" s="51"/>
      <c r="AV272" s="51"/>
      <c r="AW272" s="51"/>
      <c r="AX272" s="51"/>
      <c r="AY272" s="51"/>
      <c r="AZ272" s="51"/>
      <c r="BA272" s="69"/>
      <c r="BB272" s="51"/>
      <c r="BC272" s="51"/>
      <c r="BD272" s="51"/>
      <c r="BE272" s="51"/>
      <c r="BF272" s="51"/>
      <c r="BG272" s="51"/>
      <c r="BH272" s="51"/>
      <c r="BI272" s="69"/>
      <c r="BJ272" s="51"/>
      <c r="BK272" s="51"/>
      <c r="BL272" s="51"/>
      <c r="BM272" s="51"/>
      <c r="BN272" s="51"/>
      <c r="BO272" s="51"/>
      <c r="BP272" s="51"/>
      <c r="BQ272" s="56"/>
      <c r="BR272" s="172"/>
      <c r="BS272" s="51"/>
      <c r="BT272" s="174"/>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c r="CY272" s="51"/>
      <c r="CZ272" s="51"/>
      <c r="DA272" s="51"/>
      <c r="DB272" s="51"/>
      <c r="DC272" s="51"/>
      <c r="DD272" s="51"/>
      <c r="DE272" s="51"/>
      <c r="DF272" s="51"/>
      <c r="DG272" s="51"/>
      <c r="DH272" s="51"/>
      <c r="DI272" s="51"/>
      <c r="DJ272" s="51"/>
      <c r="DK272" s="51"/>
    </row>
    <row r="273" spans="1:115" s="50" customFormat="1" x14ac:dyDescent="0.3">
      <c r="A273" s="163"/>
      <c r="B273" s="165"/>
      <c r="C273" s="167"/>
      <c r="D273" s="167"/>
      <c r="E273" s="167"/>
      <c r="F273" s="167"/>
      <c r="G273" s="167"/>
      <c r="H273" s="167"/>
      <c r="I273" s="51" t="s">
        <v>922</v>
      </c>
      <c r="J273" s="51" t="s">
        <v>829</v>
      </c>
      <c r="K273" s="51" t="s">
        <v>869</v>
      </c>
      <c r="L273" s="74" t="str">
        <f t="shared" si="8"/>
        <v>00 0  0</v>
      </c>
      <c r="M273" s="73" t="str">
        <f t="shared" si="9"/>
        <v>00 0</v>
      </c>
      <c r="N273" s="77"/>
      <c r="O273" s="51"/>
      <c r="P273" s="51"/>
      <c r="Q273" s="51"/>
      <c r="R273" s="51"/>
      <c r="S273" s="52"/>
      <c r="T273" s="51"/>
      <c r="U273" s="68"/>
      <c r="V273" s="51"/>
      <c r="W273" s="51"/>
      <c r="X273" s="67"/>
      <c r="Y273" s="51"/>
      <c r="Z273" s="51"/>
      <c r="AA273" s="67"/>
      <c r="AB273" s="51"/>
      <c r="AC273" s="69"/>
      <c r="AD273" s="51"/>
      <c r="AE273" s="51"/>
      <c r="AF273" s="51"/>
      <c r="AG273" s="51"/>
      <c r="AH273" s="51"/>
      <c r="AI273" s="51"/>
      <c r="AJ273" s="51"/>
      <c r="AK273" s="69"/>
      <c r="AL273" s="51"/>
      <c r="AM273" s="51"/>
      <c r="AN273" s="51"/>
      <c r="AO273" s="51"/>
      <c r="AP273" s="51"/>
      <c r="AQ273" s="51"/>
      <c r="AR273" s="51"/>
      <c r="AS273" s="69"/>
      <c r="AT273" s="51"/>
      <c r="AU273" s="51"/>
      <c r="AV273" s="51"/>
      <c r="AW273" s="51"/>
      <c r="AX273" s="51"/>
      <c r="AY273" s="51"/>
      <c r="AZ273" s="51"/>
      <c r="BA273" s="69"/>
      <c r="BB273" s="51"/>
      <c r="BC273" s="51"/>
      <c r="BD273" s="51"/>
      <c r="BE273" s="51"/>
      <c r="BF273" s="51"/>
      <c r="BG273" s="51"/>
      <c r="BH273" s="51"/>
      <c r="BI273" s="69"/>
      <c r="BJ273" s="51"/>
      <c r="BK273" s="51"/>
      <c r="BL273" s="51"/>
      <c r="BM273" s="51"/>
      <c r="BN273" s="51"/>
      <c r="BO273" s="51"/>
      <c r="BP273" s="51"/>
      <c r="BQ273" s="56"/>
      <c r="BR273" s="172"/>
      <c r="BS273" s="51"/>
      <c r="BT273" s="174"/>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c r="CY273" s="51"/>
      <c r="CZ273" s="51"/>
      <c r="DA273" s="51"/>
      <c r="DB273" s="51"/>
      <c r="DC273" s="51"/>
      <c r="DD273" s="51"/>
      <c r="DE273" s="51"/>
      <c r="DF273" s="51"/>
      <c r="DG273" s="51"/>
      <c r="DH273" s="51"/>
      <c r="DI273" s="51"/>
      <c r="DJ273" s="51"/>
      <c r="DK273" s="51"/>
    </row>
    <row r="274" spans="1:115" s="50" customFormat="1" x14ac:dyDescent="0.3">
      <c r="A274" s="163"/>
      <c r="B274" s="165"/>
      <c r="C274" s="167"/>
      <c r="D274" s="167"/>
      <c r="E274" s="167"/>
      <c r="F274" s="167"/>
      <c r="G274" s="167"/>
      <c r="H274" s="167"/>
      <c r="I274" s="51" t="s">
        <v>915</v>
      </c>
      <c r="J274" s="51" t="s">
        <v>829</v>
      </c>
      <c r="K274" s="51" t="s">
        <v>869</v>
      </c>
      <c r="L274" s="74" t="str">
        <f t="shared" si="8"/>
        <v>00 0  0</v>
      </c>
      <c r="M274" s="73" t="str">
        <f t="shared" si="9"/>
        <v>00 0</v>
      </c>
      <c r="N274" s="77"/>
      <c r="O274" s="51"/>
      <c r="P274" s="51"/>
      <c r="Q274" s="51"/>
      <c r="R274" s="51"/>
      <c r="S274" s="52"/>
      <c r="T274" s="51"/>
      <c r="U274" s="68"/>
      <c r="V274" s="51"/>
      <c r="W274" s="51"/>
      <c r="X274" s="67"/>
      <c r="Y274" s="51"/>
      <c r="Z274" s="51"/>
      <c r="AA274" s="67"/>
      <c r="AB274" s="51"/>
      <c r="AC274" s="69"/>
      <c r="AD274" s="51"/>
      <c r="AE274" s="51"/>
      <c r="AF274" s="51"/>
      <c r="AG274" s="51"/>
      <c r="AH274" s="51"/>
      <c r="AI274" s="51"/>
      <c r="AJ274" s="51"/>
      <c r="AK274" s="69"/>
      <c r="AL274" s="51"/>
      <c r="AM274" s="51"/>
      <c r="AN274" s="51"/>
      <c r="AO274" s="51"/>
      <c r="AP274" s="51"/>
      <c r="AQ274" s="51"/>
      <c r="AR274" s="51"/>
      <c r="AS274" s="69"/>
      <c r="AT274" s="51"/>
      <c r="AU274" s="51"/>
      <c r="AV274" s="51"/>
      <c r="AW274" s="51"/>
      <c r="AX274" s="51"/>
      <c r="AY274" s="51"/>
      <c r="AZ274" s="51"/>
      <c r="BA274" s="69"/>
      <c r="BB274" s="51"/>
      <c r="BC274" s="51"/>
      <c r="BD274" s="51"/>
      <c r="BE274" s="51"/>
      <c r="BF274" s="51"/>
      <c r="BG274" s="51"/>
      <c r="BH274" s="51"/>
      <c r="BI274" s="69"/>
      <c r="BJ274" s="51"/>
      <c r="BK274" s="51"/>
      <c r="BL274" s="51"/>
      <c r="BM274" s="51"/>
      <c r="BN274" s="51"/>
      <c r="BO274" s="51"/>
      <c r="BP274" s="51"/>
      <c r="BQ274" s="56"/>
      <c r="BR274" s="172"/>
      <c r="BS274" s="51"/>
      <c r="BT274" s="174"/>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c r="CY274" s="51"/>
      <c r="CZ274" s="51"/>
      <c r="DA274" s="51"/>
      <c r="DB274" s="51"/>
      <c r="DC274" s="51"/>
      <c r="DD274" s="51"/>
      <c r="DE274" s="51"/>
      <c r="DF274" s="51"/>
      <c r="DG274" s="51"/>
      <c r="DH274" s="51"/>
      <c r="DI274" s="51"/>
      <c r="DJ274" s="51"/>
      <c r="DK274" s="51"/>
    </row>
    <row r="275" spans="1:115" s="50" customFormat="1" x14ac:dyDescent="0.3">
      <c r="A275" s="163"/>
      <c r="B275" s="165"/>
      <c r="C275" s="167"/>
      <c r="D275" s="167"/>
      <c r="E275" s="167"/>
      <c r="F275" s="167"/>
      <c r="G275" s="167"/>
      <c r="H275" s="167"/>
      <c r="I275" s="51" t="s">
        <v>930</v>
      </c>
      <c r="J275" s="51" t="s">
        <v>829</v>
      </c>
      <c r="K275" s="51" t="s">
        <v>869</v>
      </c>
      <c r="L275" s="74" t="str">
        <f t="shared" si="8"/>
        <v>00 0  0</v>
      </c>
      <c r="M275" s="73" t="str">
        <f t="shared" si="9"/>
        <v>00 0</v>
      </c>
      <c r="N275" s="77"/>
      <c r="O275" s="51"/>
      <c r="P275" s="51"/>
      <c r="Q275" s="51"/>
      <c r="R275" s="51"/>
      <c r="S275" s="52"/>
      <c r="T275" s="51"/>
      <c r="U275" s="68"/>
      <c r="V275" s="51"/>
      <c r="W275" s="51"/>
      <c r="X275" s="67"/>
      <c r="Y275" s="51"/>
      <c r="Z275" s="51"/>
      <c r="AA275" s="67"/>
      <c r="AB275" s="51"/>
      <c r="AC275" s="69"/>
      <c r="AD275" s="51"/>
      <c r="AE275" s="51"/>
      <c r="AF275" s="51"/>
      <c r="AG275" s="51"/>
      <c r="AH275" s="51"/>
      <c r="AI275" s="51"/>
      <c r="AJ275" s="51"/>
      <c r="AK275" s="69"/>
      <c r="AL275" s="51"/>
      <c r="AM275" s="51"/>
      <c r="AN275" s="51"/>
      <c r="AO275" s="51"/>
      <c r="AP275" s="51"/>
      <c r="AQ275" s="51"/>
      <c r="AR275" s="51"/>
      <c r="AS275" s="69"/>
      <c r="AT275" s="51"/>
      <c r="AU275" s="51"/>
      <c r="AV275" s="51"/>
      <c r="AW275" s="51"/>
      <c r="AX275" s="51"/>
      <c r="AY275" s="51"/>
      <c r="AZ275" s="51"/>
      <c r="BA275" s="69"/>
      <c r="BB275" s="51"/>
      <c r="BC275" s="51"/>
      <c r="BD275" s="51"/>
      <c r="BE275" s="51"/>
      <c r="BF275" s="51"/>
      <c r="BG275" s="51"/>
      <c r="BH275" s="51"/>
      <c r="BI275" s="69"/>
      <c r="BJ275" s="51"/>
      <c r="BK275" s="51"/>
      <c r="BL275" s="51"/>
      <c r="BM275" s="51"/>
      <c r="BN275" s="51"/>
      <c r="BO275" s="51"/>
      <c r="BP275" s="51"/>
      <c r="BQ275" s="56"/>
      <c r="BR275" s="172"/>
      <c r="BS275" s="51"/>
      <c r="BT275" s="174"/>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c r="CY275" s="51"/>
      <c r="CZ275" s="51"/>
      <c r="DA275" s="51"/>
      <c r="DB275" s="51"/>
      <c r="DC275" s="51"/>
      <c r="DD275" s="51"/>
      <c r="DE275" s="51"/>
      <c r="DF275" s="51"/>
      <c r="DG275" s="51"/>
      <c r="DH275" s="51"/>
      <c r="DI275" s="51"/>
      <c r="DJ275" s="51"/>
      <c r="DK275" s="51"/>
    </row>
    <row r="276" spans="1:115" s="50" customFormat="1" x14ac:dyDescent="0.3">
      <c r="A276" s="163"/>
      <c r="B276" s="165"/>
      <c r="C276" s="167"/>
      <c r="D276" s="167"/>
      <c r="E276" s="167"/>
      <c r="F276" s="167"/>
      <c r="G276" s="167"/>
      <c r="H276" s="167"/>
      <c r="I276" s="51" t="s">
        <v>931</v>
      </c>
      <c r="J276" s="51" t="s">
        <v>829</v>
      </c>
      <c r="K276" s="51" t="s">
        <v>869</v>
      </c>
      <c r="L276" s="74" t="str">
        <f t="shared" si="8"/>
        <v>00 0  0</v>
      </c>
      <c r="M276" s="73" t="str">
        <f t="shared" si="9"/>
        <v>00 0</v>
      </c>
      <c r="N276" s="77"/>
      <c r="O276" s="51"/>
      <c r="P276" s="51"/>
      <c r="Q276" s="51"/>
      <c r="R276" s="51"/>
      <c r="S276" s="52"/>
      <c r="T276" s="51"/>
      <c r="U276" s="68"/>
      <c r="V276" s="51"/>
      <c r="W276" s="51"/>
      <c r="X276" s="67"/>
      <c r="Y276" s="51"/>
      <c r="Z276" s="51"/>
      <c r="AA276" s="67"/>
      <c r="AB276" s="51"/>
      <c r="AC276" s="69"/>
      <c r="AD276" s="51"/>
      <c r="AE276" s="51"/>
      <c r="AF276" s="51"/>
      <c r="AG276" s="51"/>
      <c r="AH276" s="51"/>
      <c r="AI276" s="51"/>
      <c r="AJ276" s="51"/>
      <c r="AK276" s="69"/>
      <c r="AL276" s="51"/>
      <c r="AM276" s="51"/>
      <c r="AN276" s="51"/>
      <c r="AO276" s="51"/>
      <c r="AP276" s="51"/>
      <c r="AQ276" s="51"/>
      <c r="AR276" s="51"/>
      <c r="AS276" s="69"/>
      <c r="AT276" s="51"/>
      <c r="AU276" s="51"/>
      <c r="AV276" s="51"/>
      <c r="AW276" s="51"/>
      <c r="AX276" s="51"/>
      <c r="AY276" s="51"/>
      <c r="AZ276" s="51"/>
      <c r="BA276" s="69"/>
      <c r="BB276" s="51"/>
      <c r="BC276" s="51"/>
      <c r="BD276" s="51"/>
      <c r="BE276" s="51"/>
      <c r="BF276" s="51"/>
      <c r="BG276" s="51"/>
      <c r="BH276" s="51"/>
      <c r="BI276" s="69"/>
      <c r="BJ276" s="51"/>
      <c r="BK276" s="51"/>
      <c r="BL276" s="51"/>
      <c r="BM276" s="51"/>
      <c r="BN276" s="51"/>
      <c r="BO276" s="51"/>
      <c r="BP276" s="51"/>
      <c r="BQ276" s="56"/>
      <c r="BR276" s="172"/>
      <c r="BS276" s="51"/>
      <c r="BT276" s="174"/>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c r="CY276" s="51"/>
      <c r="CZ276" s="51"/>
      <c r="DA276" s="51"/>
      <c r="DB276" s="51"/>
      <c r="DC276" s="51"/>
      <c r="DD276" s="51"/>
      <c r="DE276" s="51"/>
      <c r="DF276" s="51"/>
      <c r="DG276" s="51"/>
      <c r="DH276" s="51"/>
      <c r="DI276" s="51"/>
      <c r="DJ276" s="51"/>
      <c r="DK276" s="51"/>
    </row>
    <row r="277" spans="1:115" s="50" customFormat="1" x14ac:dyDescent="0.3">
      <c r="A277" s="163"/>
      <c r="B277" s="165"/>
      <c r="C277" s="167"/>
      <c r="D277" s="167"/>
      <c r="E277" s="167"/>
      <c r="F277" s="167"/>
      <c r="G277" s="167"/>
      <c r="H277" s="167"/>
      <c r="I277" s="51" t="s">
        <v>932</v>
      </c>
      <c r="J277" s="51" t="s">
        <v>829</v>
      </c>
      <c r="K277" s="51" t="s">
        <v>869</v>
      </c>
      <c r="L277" s="74" t="str">
        <f t="shared" si="8"/>
        <v>00 0  0</v>
      </c>
      <c r="M277" s="73" t="str">
        <f t="shared" si="9"/>
        <v>00 0</v>
      </c>
      <c r="N277" s="77"/>
      <c r="O277" s="51"/>
      <c r="P277" s="51"/>
      <c r="Q277" s="51"/>
      <c r="R277" s="51"/>
      <c r="S277" s="52"/>
      <c r="T277" s="51"/>
      <c r="U277" s="68"/>
      <c r="V277" s="51"/>
      <c r="W277" s="51"/>
      <c r="X277" s="67"/>
      <c r="Y277" s="51"/>
      <c r="Z277" s="51"/>
      <c r="AA277" s="67"/>
      <c r="AB277" s="51"/>
      <c r="AC277" s="69"/>
      <c r="AD277" s="51"/>
      <c r="AE277" s="51"/>
      <c r="AF277" s="51"/>
      <c r="AG277" s="51"/>
      <c r="AH277" s="51"/>
      <c r="AI277" s="51"/>
      <c r="AJ277" s="51"/>
      <c r="AK277" s="69"/>
      <c r="AL277" s="51"/>
      <c r="AM277" s="51"/>
      <c r="AN277" s="51"/>
      <c r="AO277" s="51"/>
      <c r="AP277" s="51"/>
      <c r="AQ277" s="51"/>
      <c r="AR277" s="51"/>
      <c r="AS277" s="69"/>
      <c r="AT277" s="51"/>
      <c r="AU277" s="51"/>
      <c r="AV277" s="51"/>
      <c r="AW277" s="51"/>
      <c r="AX277" s="51"/>
      <c r="AY277" s="51"/>
      <c r="AZ277" s="51"/>
      <c r="BA277" s="69"/>
      <c r="BB277" s="51"/>
      <c r="BC277" s="51"/>
      <c r="BD277" s="51"/>
      <c r="BE277" s="51"/>
      <c r="BF277" s="51"/>
      <c r="BG277" s="51"/>
      <c r="BH277" s="51"/>
      <c r="BI277" s="69"/>
      <c r="BJ277" s="51"/>
      <c r="BK277" s="51"/>
      <c r="BL277" s="51"/>
      <c r="BM277" s="51"/>
      <c r="BN277" s="51"/>
      <c r="BO277" s="51"/>
      <c r="BP277" s="51"/>
      <c r="BQ277" s="56"/>
      <c r="BR277" s="172"/>
      <c r="BS277" s="51"/>
      <c r="BT277" s="174"/>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c r="CY277" s="51"/>
      <c r="CZ277" s="51"/>
      <c r="DA277" s="51"/>
      <c r="DB277" s="51"/>
      <c r="DC277" s="51"/>
      <c r="DD277" s="51"/>
      <c r="DE277" s="51"/>
      <c r="DF277" s="51"/>
      <c r="DG277" s="51"/>
      <c r="DH277" s="51"/>
      <c r="DI277" s="51"/>
      <c r="DJ277" s="51"/>
      <c r="DK277" s="51"/>
    </row>
    <row r="278" spans="1:115" s="50" customFormat="1" x14ac:dyDescent="0.3">
      <c r="A278" s="163" t="s">
        <v>515</v>
      </c>
      <c r="B278" s="165"/>
      <c r="C278" s="167"/>
      <c r="D278" s="167"/>
      <c r="E278" s="167"/>
      <c r="F278" s="167">
        <v>16</v>
      </c>
      <c r="G278" s="167" t="s">
        <v>788</v>
      </c>
      <c r="H278" s="167" t="s">
        <v>847</v>
      </c>
      <c r="I278" s="51" t="s">
        <v>789</v>
      </c>
      <c r="J278" s="51" t="s">
        <v>829</v>
      </c>
      <c r="K278" s="51" t="s">
        <v>869</v>
      </c>
      <c r="L278" s="74" t="str">
        <f t="shared" si="8"/>
        <v>00 0  0</v>
      </c>
      <c r="M278" s="73" t="str">
        <f t="shared" si="9"/>
        <v>00 0</v>
      </c>
      <c r="N278" s="77"/>
      <c r="O278" s="51"/>
      <c r="P278" s="51"/>
      <c r="Q278" s="51"/>
      <c r="R278" s="51"/>
      <c r="S278" s="52"/>
      <c r="T278" s="51"/>
      <c r="U278" s="68"/>
      <c r="V278" s="51"/>
      <c r="W278" s="51"/>
      <c r="X278" s="67"/>
      <c r="Y278" s="51"/>
      <c r="Z278" s="51"/>
      <c r="AA278" s="67"/>
      <c r="AB278" s="51"/>
      <c r="AC278" s="69"/>
      <c r="AD278" s="51"/>
      <c r="AE278" s="51"/>
      <c r="AF278" s="51"/>
      <c r="AG278" s="51"/>
      <c r="AH278" s="51"/>
      <c r="AI278" s="51"/>
      <c r="AJ278" s="51"/>
      <c r="AK278" s="69"/>
      <c r="AL278" s="51"/>
      <c r="AM278" s="51"/>
      <c r="AN278" s="51"/>
      <c r="AO278" s="51"/>
      <c r="AP278" s="51"/>
      <c r="AQ278" s="51"/>
      <c r="AR278" s="51"/>
      <c r="AS278" s="69"/>
      <c r="AT278" s="51"/>
      <c r="AU278" s="51"/>
      <c r="AV278" s="51"/>
      <c r="AW278" s="51"/>
      <c r="AX278" s="51"/>
      <c r="AY278" s="51"/>
      <c r="AZ278" s="51"/>
      <c r="BA278" s="69"/>
      <c r="BB278" s="51"/>
      <c r="BC278" s="51"/>
      <c r="BD278" s="51"/>
      <c r="BE278" s="51"/>
      <c r="BF278" s="51"/>
      <c r="BG278" s="51"/>
      <c r="BH278" s="51"/>
      <c r="BI278" s="69"/>
      <c r="BJ278" s="51"/>
      <c r="BK278" s="51"/>
      <c r="BL278" s="51"/>
      <c r="BM278" s="51"/>
      <c r="BN278" s="51"/>
      <c r="BO278" s="51"/>
      <c r="BP278" s="51"/>
      <c r="BQ278" s="56"/>
      <c r="BR278" s="172"/>
      <c r="BS278" s="51"/>
      <c r="BT278" s="174"/>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c r="CY278" s="51"/>
      <c r="CZ278" s="51"/>
      <c r="DA278" s="51"/>
      <c r="DB278" s="51"/>
      <c r="DC278" s="51"/>
      <c r="DD278" s="51"/>
      <c r="DE278" s="51"/>
      <c r="DF278" s="51"/>
      <c r="DG278" s="51"/>
      <c r="DH278" s="51"/>
      <c r="DI278" s="51"/>
      <c r="DJ278" s="51"/>
      <c r="DK278" s="51"/>
    </row>
    <row r="279" spans="1:115" s="50" customFormat="1" x14ac:dyDescent="0.3">
      <c r="A279" s="163"/>
      <c r="B279" s="165"/>
      <c r="C279" s="167"/>
      <c r="D279" s="167"/>
      <c r="E279" s="167"/>
      <c r="F279" s="167"/>
      <c r="G279" s="167"/>
      <c r="H279" s="167"/>
      <c r="I279" s="51" t="s">
        <v>788</v>
      </c>
      <c r="J279" s="51" t="s">
        <v>829</v>
      </c>
      <c r="K279" s="51" t="s">
        <v>869</v>
      </c>
      <c r="L279" s="74" t="str">
        <f t="shared" si="8"/>
        <v>00 0  0</v>
      </c>
      <c r="M279" s="73" t="str">
        <f t="shared" si="9"/>
        <v>00 0</v>
      </c>
      <c r="N279" s="77"/>
      <c r="O279" s="51"/>
      <c r="P279" s="51"/>
      <c r="Q279" s="51"/>
      <c r="R279" s="51"/>
      <c r="S279" s="52"/>
      <c r="T279" s="51"/>
      <c r="U279" s="68"/>
      <c r="V279" s="51"/>
      <c r="W279" s="51"/>
      <c r="X279" s="67"/>
      <c r="Y279" s="51"/>
      <c r="Z279" s="51"/>
      <c r="AA279" s="67"/>
      <c r="AB279" s="51"/>
      <c r="AC279" s="69"/>
      <c r="AD279" s="51"/>
      <c r="AE279" s="51"/>
      <c r="AF279" s="51"/>
      <c r="AG279" s="51"/>
      <c r="AH279" s="51"/>
      <c r="AI279" s="51"/>
      <c r="AJ279" s="51"/>
      <c r="AK279" s="69"/>
      <c r="AL279" s="51"/>
      <c r="AM279" s="51"/>
      <c r="AN279" s="51"/>
      <c r="AO279" s="51"/>
      <c r="AP279" s="51"/>
      <c r="AQ279" s="51"/>
      <c r="AR279" s="51"/>
      <c r="AS279" s="69"/>
      <c r="AT279" s="51"/>
      <c r="AU279" s="51"/>
      <c r="AV279" s="51"/>
      <c r="AW279" s="51"/>
      <c r="AX279" s="51"/>
      <c r="AY279" s="51"/>
      <c r="AZ279" s="51"/>
      <c r="BA279" s="69"/>
      <c r="BB279" s="51"/>
      <c r="BC279" s="51"/>
      <c r="BD279" s="51"/>
      <c r="BE279" s="51"/>
      <c r="BF279" s="51"/>
      <c r="BG279" s="51"/>
      <c r="BH279" s="51"/>
      <c r="BI279" s="69"/>
      <c r="BJ279" s="51"/>
      <c r="BK279" s="51"/>
      <c r="BL279" s="51"/>
      <c r="BM279" s="51"/>
      <c r="BN279" s="51"/>
      <c r="BO279" s="51"/>
      <c r="BP279" s="51"/>
      <c r="BQ279" s="56"/>
      <c r="BR279" s="172"/>
      <c r="BS279" s="51"/>
      <c r="BT279" s="174"/>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c r="CY279" s="51"/>
      <c r="CZ279" s="51"/>
      <c r="DA279" s="51"/>
      <c r="DB279" s="51"/>
      <c r="DC279" s="51"/>
      <c r="DD279" s="51"/>
      <c r="DE279" s="51"/>
      <c r="DF279" s="51"/>
      <c r="DG279" s="51"/>
      <c r="DH279" s="51"/>
      <c r="DI279" s="51"/>
      <c r="DJ279" s="51"/>
      <c r="DK279" s="51"/>
    </row>
    <row r="280" spans="1:115" s="50" customFormat="1" x14ac:dyDescent="0.3">
      <c r="A280" s="163"/>
      <c r="B280" s="165"/>
      <c r="C280" s="167"/>
      <c r="D280" s="167"/>
      <c r="E280" s="167"/>
      <c r="F280" s="167"/>
      <c r="G280" s="167"/>
      <c r="H280" s="167"/>
      <c r="I280" s="51" t="s">
        <v>914</v>
      </c>
      <c r="J280" s="51" t="s">
        <v>829</v>
      </c>
      <c r="K280" s="51" t="s">
        <v>869</v>
      </c>
      <c r="L280" s="74" t="str">
        <f t="shared" si="8"/>
        <v>00 0  0</v>
      </c>
      <c r="M280" s="73" t="str">
        <f t="shared" si="9"/>
        <v>00 0</v>
      </c>
      <c r="N280" s="77"/>
      <c r="O280" s="51"/>
      <c r="P280" s="51"/>
      <c r="Q280" s="51"/>
      <c r="R280" s="51"/>
      <c r="S280" s="52"/>
      <c r="T280" s="51"/>
      <c r="U280" s="68"/>
      <c r="V280" s="51"/>
      <c r="W280" s="51"/>
      <c r="X280" s="67"/>
      <c r="Y280" s="51"/>
      <c r="Z280" s="51"/>
      <c r="AA280" s="67"/>
      <c r="AB280" s="51"/>
      <c r="AC280" s="69"/>
      <c r="AD280" s="51"/>
      <c r="AE280" s="51"/>
      <c r="AF280" s="51"/>
      <c r="AG280" s="51"/>
      <c r="AH280" s="51"/>
      <c r="AI280" s="51"/>
      <c r="AJ280" s="51"/>
      <c r="AK280" s="69"/>
      <c r="AL280" s="51"/>
      <c r="AM280" s="51"/>
      <c r="AN280" s="51"/>
      <c r="AO280" s="51"/>
      <c r="AP280" s="51"/>
      <c r="AQ280" s="51"/>
      <c r="AR280" s="51"/>
      <c r="AS280" s="69"/>
      <c r="AT280" s="51"/>
      <c r="AU280" s="51"/>
      <c r="AV280" s="51"/>
      <c r="AW280" s="51"/>
      <c r="AX280" s="51"/>
      <c r="AY280" s="51"/>
      <c r="AZ280" s="51"/>
      <c r="BA280" s="69"/>
      <c r="BB280" s="51"/>
      <c r="BC280" s="51"/>
      <c r="BD280" s="51"/>
      <c r="BE280" s="51"/>
      <c r="BF280" s="51"/>
      <c r="BG280" s="51"/>
      <c r="BH280" s="51"/>
      <c r="BI280" s="69"/>
      <c r="BJ280" s="51"/>
      <c r="BK280" s="51"/>
      <c r="BL280" s="51"/>
      <c r="BM280" s="51"/>
      <c r="BN280" s="51"/>
      <c r="BO280" s="51"/>
      <c r="BP280" s="51"/>
      <c r="BQ280" s="56"/>
      <c r="BR280" s="172"/>
      <c r="BS280" s="51"/>
      <c r="BT280" s="174"/>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c r="CY280" s="51"/>
      <c r="CZ280" s="51"/>
      <c r="DA280" s="51"/>
      <c r="DB280" s="51"/>
      <c r="DC280" s="51"/>
      <c r="DD280" s="51"/>
      <c r="DE280" s="51"/>
      <c r="DF280" s="51"/>
      <c r="DG280" s="51"/>
      <c r="DH280" s="51"/>
      <c r="DI280" s="51"/>
      <c r="DJ280" s="51"/>
      <c r="DK280" s="51"/>
    </row>
    <row r="281" spans="1:115" s="50" customFormat="1" x14ac:dyDescent="0.3">
      <c r="A281" s="163"/>
      <c r="B281" s="165"/>
      <c r="C281" s="167"/>
      <c r="D281" s="167"/>
      <c r="E281" s="167"/>
      <c r="F281" s="167"/>
      <c r="G281" s="167"/>
      <c r="H281" s="167"/>
      <c r="I281" s="51" t="s">
        <v>792</v>
      </c>
      <c r="J281" s="51" t="s">
        <v>868</v>
      </c>
      <c r="K281" s="51" t="s">
        <v>869</v>
      </c>
      <c r="L281" s="74" t="str">
        <f t="shared" si="8"/>
        <v>00 0  0</v>
      </c>
      <c r="M281" s="73" t="str">
        <f t="shared" si="9"/>
        <v>00 0</v>
      </c>
      <c r="N281" s="77"/>
      <c r="O281" s="51"/>
      <c r="P281" s="51"/>
      <c r="Q281" s="51"/>
      <c r="R281" s="51"/>
      <c r="S281" s="52"/>
      <c r="T281" s="51"/>
      <c r="U281" s="68"/>
      <c r="V281" s="51"/>
      <c r="W281" s="51"/>
      <c r="X281" s="67"/>
      <c r="Y281" s="51"/>
      <c r="Z281" s="51"/>
      <c r="AA281" s="67"/>
      <c r="AB281" s="51"/>
      <c r="AC281" s="69"/>
      <c r="AD281" s="51"/>
      <c r="AE281" s="51"/>
      <c r="AF281" s="51"/>
      <c r="AG281" s="51"/>
      <c r="AH281" s="51"/>
      <c r="AI281" s="51"/>
      <c r="AJ281" s="51"/>
      <c r="AK281" s="69"/>
      <c r="AL281" s="51"/>
      <c r="AM281" s="51"/>
      <c r="AN281" s="51"/>
      <c r="AO281" s="51"/>
      <c r="AP281" s="51"/>
      <c r="AQ281" s="51"/>
      <c r="AR281" s="51"/>
      <c r="AS281" s="69"/>
      <c r="AT281" s="51"/>
      <c r="AU281" s="51"/>
      <c r="AV281" s="51"/>
      <c r="AW281" s="51"/>
      <c r="AX281" s="51"/>
      <c r="AY281" s="51"/>
      <c r="AZ281" s="51"/>
      <c r="BA281" s="69"/>
      <c r="BB281" s="51"/>
      <c r="BC281" s="51"/>
      <c r="BD281" s="51"/>
      <c r="BE281" s="51"/>
      <c r="BF281" s="51"/>
      <c r="BG281" s="51"/>
      <c r="BH281" s="51"/>
      <c r="BI281" s="69"/>
      <c r="BJ281" s="51"/>
      <c r="BK281" s="51"/>
      <c r="BL281" s="51"/>
      <c r="BM281" s="51"/>
      <c r="BN281" s="51"/>
      <c r="BO281" s="51"/>
      <c r="BP281" s="51"/>
      <c r="BQ281" s="56"/>
      <c r="BR281" s="172"/>
      <c r="BS281" s="51"/>
      <c r="BT281" s="174"/>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c r="CY281" s="51"/>
      <c r="CZ281" s="51"/>
      <c r="DA281" s="51"/>
      <c r="DB281" s="51"/>
      <c r="DC281" s="51"/>
      <c r="DD281" s="51"/>
      <c r="DE281" s="51"/>
      <c r="DF281" s="51"/>
      <c r="DG281" s="51"/>
      <c r="DH281" s="51"/>
      <c r="DI281" s="51"/>
      <c r="DJ281" s="51"/>
      <c r="DK281" s="51"/>
    </row>
    <row r="282" spans="1:115" s="50" customFormat="1" x14ac:dyDescent="0.3">
      <c r="A282" s="163"/>
      <c r="B282" s="165"/>
      <c r="C282" s="167"/>
      <c r="D282" s="167"/>
      <c r="E282" s="167"/>
      <c r="F282" s="167"/>
      <c r="G282" s="167"/>
      <c r="H282" s="167"/>
      <c r="I282" s="51" t="s">
        <v>922</v>
      </c>
      <c r="J282" s="51" t="s">
        <v>829</v>
      </c>
      <c r="K282" s="51" t="s">
        <v>869</v>
      </c>
      <c r="L282" s="74" t="str">
        <f t="shared" si="8"/>
        <v>00 0  0</v>
      </c>
      <c r="M282" s="73" t="str">
        <f t="shared" si="9"/>
        <v>00 0</v>
      </c>
      <c r="N282" s="77"/>
      <c r="O282" s="51"/>
      <c r="P282" s="51"/>
      <c r="Q282" s="51"/>
      <c r="R282" s="51"/>
      <c r="S282" s="52"/>
      <c r="T282" s="51"/>
      <c r="U282" s="68"/>
      <c r="V282" s="51"/>
      <c r="W282" s="51"/>
      <c r="X282" s="67"/>
      <c r="Y282" s="51"/>
      <c r="Z282" s="51"/>
      <c r="AA282" s="67"/>
      <c r="AB282" s="51"/>
      <c r="AC282" s="69"/>
      <c r="AD282" s="51"/>
      <c r="AE282" s="51"/>
      <c r="AF282" s="51"/>
      <c r="AG282" s="51"/>
      <c r="AH282" s="51"/>
      <c r="AI282" s="51"/>
      <c r="AJ282" s="51"/>
      <c r="AK282" s="69"/>
      <c r="AL282" s="51"/>
      <c r="AM282" s="51"/>
      <c r="AN282" s="51"/>
      <c r="AO282" s="51"/>
      <c r="AP282" s="51"/>
      <c r="AQ282" s="51"/>
      <c r="AR282" s="51"/>
      <c r="AS282" s="69"/>
      <c r="AT282" s="51"/>
      <c r="AU282" s="51"/>
      <c r="AV282" s="51"/>
      <c r="AW282" s="51"/>
      <c r="AX282" s="51"/>
      <c r="AY282" s="51"/>
      <c r="AZ282" s="51"/>
      <c r="BA282" s="69"/>
      <c r="BB282" s="51"/>
      <c r="BC282" s="51"/>
      <c r="BD282" s="51"/>
      <c r="BE282" s="51"/>
      <c r="BF282" s="51"/>
      <c r="BG282" s="51"/>
      <c r="BH282" s="51"/>
      <c r="BI282" s="69"/>
      <c r="BJ282" s="51"/>
      <c r="BK282" s="51"/>
      <c r="BL282" s="51"/>
      <c r="BM282" s="51"/>
      <c r="BN282" s="51"/>
      <c r="BO282" s="51"/>
      <c r="BP282" s="51"/>
      <c r="BQ282" s="56"/>
      <c r="BR282" s="172"/>
      <c r="BS282" s="51"/>
      <c r="BT282" s="174"/>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1"/>
      <c r="DH282" s="51"/>
      <c r="DI282" s="51"/>
      <c r="DJ282" s="51"/>
      <c r="DK282" s="51"/>
    </row>
    <row r="283" spans="1:115" s="50" customFormat="1" x14ac:dyDescent="0.3">
      <c r="A283" s="163"/>
      <c r="B283" s="165"/>
      <c r="C283" s="167"/>
      <c r="D283" s="167"/>
      <c r="E283" s="167"/>
      <c r="F283" s="167"/>
      <c r="G283" s="167"/>
      <c r="H283" s="167"/>
      <c r="I283" s="51" t="s">
        <v>915</v>
      </c>
      <c r="J283" s="51" t="s">
        <v>868</v>
      </c>
      <c r="K283" s="51" t="s">
        <v>869</v>
      </c>
      <c r="L283" s="74" t="str">
        <f t="shared" si="8"/>
        <v>00 0  0</v>
      </c>
      <c r="M283" s="73" t="str">
        <f t="shared" si="9"/>
        <v>00 0</v>
      </c>
      <c r="N283" s="77"/>
      <c r="O283" s="51"/>
      <c r="P283" s="51"/>
      <c r="Q283" s="51"/>
      <c r="R283" s="51"/>
      <c r="S283" s="52"/>
      <c r="T283" s="51"/>
      <c r="U283" s="68"/>
      <c r="V283" s="51"/>
      <c r="W283" s="51"/>
      <c r="X283" s="67"/>
      <c r="Y283" s="51"/>
      <c r="Z283" s="51"/>
      <c r="AA283" s="67"/>
      <c r="AB283" s="51"/>
      <c r="AC283" s="69"/>
      <c r="AD283" s="51"/>
      <c r="AE283" s="51"/>
      <c r="AF283" s="51"/>
      <c r="AG283" s="51"/>
      <c r="AH283" s="51"/>
      <c r="AI283" s="51"/>
      <c r="AJ283" s="51"/>
      <c r="AK283" s="69"/>
      <c r="AL283" s="51"/>
      <c r="AM283" s="51"/>
      <c r="AN283" s="51"/>
      <c r="AO283" s="51"/>
      <c r="AP283" s="51"/>
      <c r="AQ283" s="51"/>
      <c r="AR283" s="51"/>
      <c r="AS283" s="69"/>
      <c r="AT283" s="51"/>
      <c r="AU283" s="51"/>
      <c r="AV283" s="51"/>
      <c r="AW283" s="51"/>
      <c r="AX283" s="51"/>
      <c r="AY283" s="51"/>
      <c r="AZ283" s="51"/>
      <c r="BA283" s="69"/>
      <c r="BB283" s="51"/>
      <c r="BC283" s="51"/>
      <c r="BD283" s="51"/>
      <c r="BE283" s="51"/>
      <c r="BF283" s="51"/>
      <c r="BG283" s="51"/>
      <c r="BH283" s="51"/>
      <c r="BI283" s="69"/>
      <c r="BJ283" s="51"/>
      <c r="BK283" s="51"/>
      <c r="BL283" s="51"/>
      <c r="BM283" s="51"/>
      <c r="BN283" s="51"/>
      <c r="BO283" s="51"/>
      <c r="BP283" s="51"/>
      <c r="BQ283" s="56"/>
      <c r="BR283" s="172"/>
      <c r="BS283" s="51"/>
      <c r="BT283" s="174"/>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c r="CY283" s="51"/>
      <c r="CZ283" s="51"/>
      <c r="DA283" s="51"/>
      <c r="DB283" s="51"/>
      <c r="DC283" s="51"/>
      <c r="DD283" s="51"/>
      <c r="DE283" s="51"/>
      <c r="DF283" s="51"/>
      <c r="DG283" s="51"/>
      <c r="DH283" s="51"/>
      <c r="DI283" s="51"/>
      <c r="DJ283" s="51"/>
      <c r="DK283" s="51"/>
    </row>
    <row r="284" spans="1:115" s="50" customFormat="1" x14ac:dyDescent="0.3">
      <c r="A284" s="163"/>
      <c r="B284" s="165"/>
      <c r="C284" s="167"/>
      <c r="D284" s="167"/>
      <c r="E284" s="167"/>
      <c r="F284" s="167"/>
      <c r="G284" s="167"/>
      <c r="H284" s="167"/>
      <c r="I284" s="51" t="s">
        <v>930</v>
      </c>
      <c r="J284" s="51" t="s">
        <v>868</v>
      </c>
      <c r="K284" s="51" t="s">
        <v>869</v>
      </c>
      <c r="L284" s="74" t="str">
        <f t="shared" si="8"/>
        <v>00 0  0</v>
      </c>
      <c r="M284" s="73" t="str">
        <f t="shared" si="9"/>
        <v>00 0</v>
      </c>
      <c r="N284" s="77"/>
      <c r="O284" s="51"/>
      <c r="P284" s="51"/>
      <c r="Q284" s="51"/>
      <c r="R284" s="51"/>
      <c r="S284" s="52"/>
      <c r="T284" s="51"/>
      <c r="U284" s="68"/>
      <c r="V284" s="51"/>
      <c r="W284" s="51"/>
      <c r="X284" s="67"/>
      <c r="Y284" s="51"/>
      <c r="Z284" s="51"/>
      <c r="AA284" s="67"/>
      <c r="AB284" s="51"/>
      <c r="AC284" s="69"/>
      <c r="AD284" s="51"/>
      <c r="AE284" s="51"/>
      <c r="AF284" s="51"/>
      <c r="AG284" s="51"/>
      <c r="AH284" s="51"/>
      <c r="AI284" s="51"/>
      <c r="AJ284" s="51"/>
      <c r="AK284" s="69"/>
      <c r="AL284" s="51"/>
      <c r="AM284" s="51"/>
      <c r="AN284" s="51"/>
      <c r="AO284" s="51"/>
      <c r="AP284" s="51"/>
      <c r="AQ284" s="51"/>
      <c r="AR284" s="51"/>
      <c r="AS284" s="69"/>
      <c r="AT284" s="51"/>
      <c r="AU284" s="51"/>
      <c r="AV284" s="51"/>
      <c r="AW284" s="51"/>
      <c r="AX284" s="51"/>
      <c r="AY284" s="51"/>
      <c r="AZ284" s="51"/>
      <c r="BA284" s="69"/>
      <c r="BB284" s="51"/>
      <c r="BC284" s="51"/>
      <c r="BD284" s="51"/>
      <c r="BE284" s="51"/>
      <c r="BF284" s="51"/>
      <c r="BG284" s="51"/>
      <c r="BH284" s="51"/>
      <c r="BI284" s="69"/>
      <c r="BJ284" s="51"/>
      <c r="BK284" s="51"/>
      <c r="BL284" s="51"/>
      <c r="BM284" s="51"/>
      <c r="BN284" s="51"/>
      <c r="BO284" s="51"/>
      <c r="BP284" s="51"/>
      <c r="BQ284" s="56"/>
      <c r="BR284" s="172"/>
      <c r="BS284" s="51"/>
      <c r="BT284" s="174"/>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c r="CY284" s="51"/>
      <c r="CZ284" s="51"/>
      <c r="DA284" s="51"/>
      <c r="DB284" s="51"/>
      <c r="DC284" s="51"/>
      <c r="DD284" s="51"/>
      <c r="DE284" s="51"/>
      <c r="DF284" s="51"/>
      <c r="DG284" s="51"/>
      <c r="DH284" s="51"/>
      <c r="DI284" s="51"/>
      <c r="DJ284" s="51"/>
      <c r="DK284" s="51"/>
    </row>
    <row r="285" spans="1:115" s="50" customFormat="1" x14ac:dyDescent="0.3">
      <c r="A285" s="163"/>
      <c r="B285" s="165"/>
      <c r="C285" s="167"/>
      <c r="D285" s="167"/>
      <c r="E285" s="167"/>
      <c r="F285" s="167"/>
      <c r="G285" s="167"/>
      <c r="H285" s="167"/>
      <c r="I285" s="51" t="s">
        <v>931</v>
      </c>
      <c r="J285" s="51" t="s">
        <v>829</v>
      </c>
      <c r="K285" s="51" t="s">
        <v>869</v>
      </c>
      <c r="L285" s="74" t="str">
        <f t="shared" si="8"/>
        <v>00 0  0</v>
      </c>
      <c r="M285" s="73" t="str">
        <f t="shared" si="9"/>
        <v>00 0</v>
      </c>
      <c r="N285" s="77"/>
      <c r="O285" s="51"/>
      <c r="P285" s="51"/>
      <c r="Q285" s="51"/>
      <c r="R285" s="51"/>
      <c r="S285" s="52"/>
      <c r="T285" s="51"/>
      <c r="U285" s="68"/>
      <c r="V285" s="51"/>
      <c r="W285" s="51"/>
      <c r="X285" s="67"/>
      <c r="Y285" s="51"/>
      <c r="Z285" s="51"/>
      <c r="AA285" s="67"/>
      <c r="AB285" s="51"/>
      <c r="AC285" s="69"/>
      <c r="AD285" s="51"/>
      <c r="AE285" s="51"/>
      <c r="AF285" s="51"/>
      <c r="AG285" s="51"/>
      <c r="AH285" s="51"/>
      <c r="AI285" s="51"/>
      <c r="AJ285" s="51"/>
      <c r="AK285" s="69"/>
      <c r="AL285" s="51"/>
      <c r="AM285" s="51"/>
      <c r="AN285" s="51"/>
      <c r="AO285" s="51"/>
      <c r="AP285" s="51"/>
      <c r="AQ285" s="51"/>
      <c r="AR285" s="51"/>
      <c r="AS285" s="69"/>
      <c r="AT285" s="51"/>
      <c r="AU285" s="51"/>
      <c r="AV285" s="51"/>
      <c r="AW285" s="51"/>
      <c r="AX285" s="51"/>
      <c r="AY285" s="51"/>
      <c r="AZ285" s="51"/>
      <c r="BA285" s="69"/>
      <c r="BB285" s="51"/>
      <c r="BC285" s="51"/>
      <c r="BD285" s="51"/>
      <c r="BE285" s="51"/>
      <c r="BF285" s="51"/>
      <c r="BG285" s="51"/>
      <c r="BH285" s="51"/>
      <c r="BI285" s="69"/>
      <c r="BJ285" s="51"/>
      <c r="BK285" s="51"/>
      <c r="BL285" s="51"/>
      <c r="BM285" s="51"/>
      <c r="BN285" s="51"/>
      <c r="BO285" s="51"/>
      <c r="BP285" s="51"/>
      <c r="BQ285" s="56"/>
      <c r="BR285" s="172"/>
      <c r="BS285" s="51"/>
      <c r="BT285" s="174"/>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1"/>
      <c r="DH285" s="51"/>
      <c r="DI285" s="51"/>
      <c r="DJ285" s="51"/>
      <c r="DK285" s="51"/>
    </row>
    <row r="286" spans="1:115" s="50" customFormat="1" x14ac:dyDescent="0.3">
      <c r="A286" s="163"/>
      <c r="B286" s="165"/>
      <c r="C286" s="167"/>
      <c r="D286" s="167"/>
      <c r="E286" s="167"/>
      <c r="F286" s="167"/>
      <c r="G286" s="167"/>
      <c r="H286" s="167"/>
      <c r="I286" s="51" t="s">
        <v>932</v>
      </c>
      <c r="J286" s="51" t="s">
        <v>829</v>
      </c>
      <c r="K286" s="51" t="s">
        <v>869</v>
      </c>
      <c r="L286" s="74" t="str">
        <f t="shared" si="8"/>
        <v>00 0  0</v>
      </c>
      <c r="M286" s="73" t="str">
        <f t="shared" si="9"/>
        <v>00 0</v>
      </c>
      <c r="N286" s="77"/>
      <c r="O286" s="51"/>
      <c r="P286" s="51"/>
      <c r="Q286" s="51"/>
      <c r="R286" s="51"/>
      <c r="S286" s="52"/>
      <c r="T286" s="51"/>
      <c r="U286" s="68"/>
      <c r="V286" s="51"/>
      <c r="W286" s="51"/>
      <c r="X286" s="67"/>
      <c r="Y286" s="51"/>
      <c r="Z286" s="51"/>
      <c r="AA286" s="67"/>
      <c r="AB286" s="51"/>
      <c r="AC286" s="69"/>
      <c r="AD286" s="51"/>
      <c r="AE286" s="51"/>
      <c r="AF286" s="51"/>
      <c r="AG286" s="51"/>
      <c r="AH286" s="51"/>
      <c r="AI286" s="51"/>
      <c r="AJ286" s="51"/>
      <c r="AK286" s="69"/>
      <c r="AL286" s="51"/>
      <c r="AM286" s="51"/>
      <c r="AN286" s="51"/>
      <c r="AO286" s="51"/>
      <c r="AP286" s="51"/>
      <c r="AQ286" s="51"/>
      <c r="AR286" s="51"/>
      <c r="AS286" s="69"/>
      <c r="AT286" s="51"/>
      <c r="AU286" s="51"/>
      <c r="AV286" s="51"/>
      <c r="AW286" s="51"/>
      <c r="AX286" s="51"/>
      <c r="AY286" s="51"/>
      <c r="AZ286" s="51"/>
      <c r="BA286" s="69"/>
      <c r="BB286" s="51"/>
      <c r="BC286" s="51"/>
      <c r="BD286" s="51"/>
      <c r="BE286" s="51"/>
      <c r="BF286" s="51"/>
      <c r="BG286" s="51"/>
      <c r="BH286" s="51"/>
      <c r="BI286" s="69"/>
      <c r="BJ286" s="51"/>
      <c r="BK286" s="51"/>
      <c r="BL286" s="51"/>
      <c r="BM286" s="51"/>
      <c r="BN286" s="51"/>
      <c r="BO286" s="51"/>
      <c r="BP286" s="51"/>
      <c r="BQ286" s="56"/>
      <c r="BR286" s="172"/>
      <c r="BS286" s="51"/>
      <c r="BT286" s="174"/>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c r="CY286" s="51"/>
      <c r="CZ286" s="51"/>
      <c r="DA286" s="51"/>
      <c r="DB286" s="51"/>
      <c r="DC286" s="51"/>
      <c r="DD286" s="51"/>
      <c r="DE286" s="51"/>
      <c r="DF286" s="51"/>
      <c r="DG286" s="51"/>
      <c r="DH286" s="51"/>
      <c r="DI286" s="51"/>
      <c r="DJ286" s="51"/>
      <c r="DK286" s="51"/>
    </row>
    <row r="287" spans="1:115" s="50" customFormat="1" x14ac:dyDescent="0.3">
      <c r="A287" s="163"/>
      <c r="B287" s="165"/>
      <c r="C287" s="167"/>
      <c r="D287" s="167"/>
      <c r="E287" s="167"/>
      <c r="F287" s="167"/>
      <c r="G287" s="167" t="s">
        <v>788</v>
      </c>
      <c r="H287" s="167" t="s">
        <v>848</v>
      </c>
      <c r="I287" s="51" t="s">
        <v>914</v>
      </c>
      <c r="J287" s="51" t="s">
        <v>829</v>
      </c>
      <c r="K287" s="51" t="s">
        <v>869</v>
      </c>
      <c r="L287" s="74" t="str">
        <f t="shared" si="8"/>
        <v>00 0  0</v>
      </c>
      <c r="M287" s="73" t="str">
        <f t="shared" si="9"/>
        <v>00 0</v>
      </c>
      <c r="N287" s="77"/>
      <c r="O287" s="51"/>
      <c r="P287" s="51"/>
      <c r="Q287" s="51"/>
      <c r="R287" s="51"/>
      <c r="S287" s="52"/>
      <c r="T287" s="51"/>
      <c r="U287" s="68"/>
      <c r="V287" s="51"/>
      <c r="W287" s="51"/>
      <c r="X287" s="67"/>
      <c r="Y287" s="51"/>
      <c r="Z287" s="51"/>
      <c r="AA287" s="67"/>
      <c r="AB287" s="51"/>
      <c r="AC287" s="69"/>
      <c r="AD287" s="51"/>
      <c r="AE287" s="51"/>
      <c r="AF287" s="51"/>
      <c r="AG287" s="51"/>
      <c r="AH287" s="51"/>
      <c r="AI287" s="51"/>
      <c r="AJ287" s="51"/>
      <c r="AK287" s="69"/>
      <c r="AL287" s="51"/>
      <c r="AM287" s="51"/>
      <c r="AN287" s="51"/>
      <c r="AO287" s="51"/>
      <c r="AP287" s="51"/>
      <c r="AQ287" s="51"/>
      <c r="AR287" s="51"/>
      <c r="AS287" s="69"/>
      <c r="AT287" s="51"/>
      <c r="AU287" s="51"/>
      <c r="AV287" s="51"/>
      <c r="AW287" s="51"/>
      <c r="AX287" s="51"/>
      <c r="AY287" s="51"/>
      <c r="AZ287" s="51"/>
      <c r="BA287" s="69"/>
      <c r="BB287" s="51"/>
      <c r="BC287" s="51"/>
      <c r="BD287" s="51"/>
      <c r="BE287" s="51"/>
      <c r="BF287" s="51"/>
      <c r="BG287" s="51"/>
      <c r="BH287" s="51"/>
      <c r="BI287" s="69"/>
      <c r="BJ287" s="51"/>
      <c r="BK287" s="51"/>
      <c r="BL287" s="51"/>
      <c r="BM287" s="51"/>
      <c r="BN287" s="51"/>
      <c r="BO287" s="51"/>
      <c r="BP287" s="51"/>
      <c r="BQ287" s="56"/>
      <c r="BR287" s="172"/>
      <c r="BS287" s="51"/>
      <c r="BT287" s="174"/>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c r="CY287" s="51"/>
      <c r="CZ287" s="51"/>
      <c r="DA287" s="51"/>
      <c r="DB287" s="51"/>
      <c r="DC287" s="51"/>
      <c r="DD287" s="51"/>
      <c r="DE287" s="51"/>
      <c r="DF287" s="51"/>
      <c r="DG287" s="51"/>
      <c r="DH287" s="51"/>
      <c r="DI287" s="51"/>
      <c r="DJ287" s="51"/>
      <c r="DK287" s="51"/>
    </row>
    <row r="288" spans="1:115" s="50" customFormat="1" x14ac:dyDescent="0.3">
      <c r="A288" s="163"/>
      <c r="B288" s="165"/>
      <c r="C288" s="167"/>
      <c r="D288" s="167"/>
      <c r="E288" s="167"/>
      <c r="F288" s="167"/>
      <c r="G288" s="167"/>
      <c r="H288" s="167"/>
      <c r="I288" s="51" t="s">
        <v>792</v>
      </c>
      <c r="J288" s="51" t="s">
        <v>829</v>
      </c>
      <c r="K288" s="51" t="s">
        <v>869</v>
      </c>
      <c r="L288" s="74" t="str">
        <f t="shared" si="8"/>
        <v>00 0  0</v>
      </c>
      <c r="M288" s="73" t="str">
        <f t="shared" si="9"/>
        <v>00 0</v>
      </c>
      <c r="N288" s="77"/>
      <c r="O288" s="51"/>
      <c r="P288" s="51"/>
      <c r="Q288" s="51"/>
      <c r="R288" s="51"/>
      <c r="S288" s="52"/>
      <c r="T288" s="51"/>
      <c r="U288" s="68"/>
      <c r="V288" s="51"/>
      <c r="W288" s="51"/>
      <c r="X288" s="67"/>
      <c r="Y288" s="51"/>
      <c r="Z288" s="51"/>
      <c r="AA288" s="67"/>
      <c r="AB288" s="51"/>
      <c r="AC288" s="69"/>
      <c r="AD288" s="51"/>
      <c r="AE288" s="51"/>
      <c r="AF288" s="51"/>
      <c r="AG288" s="51"/>
      <c r="AH288" s="51"/>
      <c r="AI288" s="51"/>
      <c r="AJ288" s="51"/>
      <c r="AK288" s="69"/>
      <c r="AL288" s="51"/>
      <c r="AM288" s="51"/>
      <c r="AN288" s="51"/>
      <c r="AO288" s="51"/>
      <c r="AP288" s="51"/>
      <c r="AQ288" s="51"/>
      <c r="AR288" s="51"/>
      <c r="AS288" s="69"/>
      <c r="AT288" s="51"/>
      <c r="AU288" s="51"/>
      <c r="AV288" s="51"/>
      <c r="AW288" s="51"/>
      <c r="AX288" s="51"/>
      <c r="AY288" s="51"/>
      <c r="AZ288" s="51"/>
      <c r="BA288" s="69"/>
      <c r="BB288" s="51"/>
      <c r="BC288" s="51"/>
      <c r="BD288" s="51"/>
      <c r="BE288" s="51"/>
      <c r="BF288" s="51"/>
      <c r="BG288" s="51"/>
      <c r="BH288" s="51"/>
      <c r="BI288" s="69"/>
      <c r="BJ288" s="51"/>
      <c r="BK288" s="51"/>
      <c r="BL288" s="51"/>
      <c r="BM288" s="51"/>
      <c r="BN288" s="51"/>
      <c r="BO288" s="51"/>
      <c r="BP288" s="51"/>
      <c r="BQ288" s="56"/>
      <c r="BR288" s="172"/>
      <c r="BS288" s="51"/>
      <c r="BT288" s="174"/>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c r="CY288" s="51"/>
      <c r="CZ288" s="51"/>
      <c r="DA288" s="51"/>
      <c r="DB288" s="51"/>
      <c r="DC288" s="51"/>
      <c r="DD288" s="51"/>
      <c r="DE288" s="51"/>
      <c r="DF288" s="51"/>
      <c r="DG288" s="51"/>
      <c r="DH288" s="51"/>
      <c r="DI288" s="51"/>
      <c r="DJ288" s="51"/>
      <c r="DK288" s="51"/>
    </row>
    <row r="289" spans="1:115" s="50" customFormat="1" x14ac:dyDescent="0.3">
      <c r="A289" s="163"/>
      <c r="B289" s="165"/>
      <c r="C289" s="167"/>
      <c r="D289" s="167"/>
      <c r="E289" s="167"/>
      <c r="F289" s="167"/>
      <c r="G289" s="167"/>
      <c r="H289" s="167"/>
      <c r="I289" s="51" t="s">
        <v>922</v>
      </c>
      <c r="J289" s="51" t="s">
        <v>829</v>
      </c>
      <c r="K289" s="51" t="s">
        <v>869</v>
      </c>
      <c r="L289" s="74" t="str">
        <f t="shared" si="8"/>
        <v>00 0  0</v>
      </c>
      <c r="M289" s="73" t="str">
        <f t="shared" si="9"/>
        <v>00 0</v>
      </c>
      <c r="N289" s="77"/>
      <c r="O289" s="51"/>
      <c r="P289" s="51"/>
      <c r="Q289" s="51"/>
      <c r="R289" s="51"/>
      <c r="S289" s="52"/>
      <c r="T289" s="51"/>
      <c r="U289" s="68"/>
      <c r="V289" s="51"/>
      <c r="W289" s="51"/>
      <c r="X289" s="67"/>
      <c r="Y289" s="51"/>
      <c r="Z289" s="51"/>
      <c r="AA289" s="67"/>
      <c r="AB289" s="51"/>
      <c r="AC289" s="69"/>
      <c r="AD289" s="51"/>
      <c r="AE289" s="51"/>
      <c r="AF289" s="51"/>
      <c r="AG289" s="51"/>
      <c r="AH289" s="51"/>
      <c r="AI289" s="51"/>
      <c r="AJ289" s="51"/>
      <c r="AK289" s="69"/>
      <c r="AL289" s="51"/>
      <c r="AM289" s="51"/>
      <c r="AN289" s="51"/>
      <c r="AO289" s="51"/>
      <c r="AP289" s="51"/>
      <c r="AQ289" s="51"/>
      <c r="AR289" s="51"/>
      <c r="AS289" s="69"/>
      <c r="AT289" s="51"/>
      <c r="AU289" s="51"/>
      <c r="AV289" s="51"/>
      <c r="AW289" s="51"/>
      <c r="AX289" s="51"/>
      <c r="AY289" s="51"/>
      <c r="AZ289" s="51"/>
      <c r="BA289" s="69"/>
      <c r="BB289" s="51"/>
      <c r="BC289" s="51"/>
      <c r="BD289" s="51"/>
      <c r="BE289" s="51"/>
      <c r="BF289" s="51"/>
      <c r="BG289" s="51"/>
      <c r="BH289" s="51"/>
      <c r="BI289" s="69"/>
      <c r="BJ289" s="51"/>
      <c r="BK289" s="51"/>
      <c r="BL289" s="51"/>
      <c r="BM289" s="51"/>
      <c r="BN289" s="51"/>
      <c r="BO289" s="51"/>
      <c r="BP289" s="51"/>
      <c r="BQ289" s="56"/>
      <c r="BR289" s="172"/>
      <c r="BS289" s="51"/>
      <c r="BT289" s="174"/>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c r="CY289" s="51"/>
      <c r="CZ289" s="51"/>
      <c r="DA289" s="51"/>
      <c r="DB289" s="51"/>
      <c r="DC289" s="51"/>
      <c r="DD289" s="51"/>
      <c r="DE289" s="51"/>
      <c r="DF289" s="51"/>
      <c r="DG289" s="51"/>
      <c r="DH289" s="51"/>
      <c r="DI289" s="51"/>
      <c r="DJ289" s="51"/>
      <c r="DK289" s="51"/>
    </row>
    <row r="290" spans="1:115" s="50" customFormat="1" x14ac:dyDescent="0.3">
      <c r="A290" s="163"/>
      <c r="B290" s="165"/>
      <c r="C290" s="167"/>
      <c r="D290" s="167"/>
      <c r="E290" s="167"/>
      <c r="F290" s="167"/>
      <c r="G290" s="167"/>
      <c r="H290" s="167"/>
      <c r="I290" s="51" t="s">
        <v>915</v>
      </c>
      <c r="J290" s="51" t="s">
        <v>829</v>
      </c>
      <c r="K290" s="51" t="s">
        <v>869</v>
      </c>
      <c r="L290" s="74" t="str">
        <f t="shared" si="8"/>
        <v>00 0  0</v>
      </c>
      <c r="M290" s="73" t="str">
        <f t="shared" si="9"/>
        <v>00 0</v>
      </c>
      <c r="N290" s="77"/>
      <c r="O290" s="51"/>
      <c r="P290" s="51"/>
      <c r="Q290" s="51"/>
      <c r="R290" s="51"/>
      <c r="S290" s="52"/>
      <c r="T290" s="51"/>
      <c r="U290" s="68"/>
      <c r="V290" s="51"/>
      <c r="W290" s="51"/>
      <c r="X290" s="67"/>
      <c r="Y290" s="51"/>
      <c r="Z290" s="51"/>
      <c r="AA290" s="67"/>
      <c r="AB290" s="51"/>
      <c r="AC290" s="69"/>
      <c r="AD290" s="51"/>
      <c r="AE290" s="51"/>
      <c r="AF290" s="51"/>
      <c r="AG290" s="51"/>
      <c r="AH290" s="51"/>
      <c r="AI290" s="51"/>
      <c r="AJ290" s="51"/>
      <c r="AK290" s="69"/>
      <c r="AL290" s="51"/>
      <c r="AM290" s="51"/>
      <c r="AN290" s="51"/>
      <c r="AO290" s="51"/>
      <c r="AP290" s="51"/>
      <c r="AQ290" s="51"/>
      <c r="AR290" s="51"/>
      <c r="AS290" s="69"/>
      <c r="AT290" s="51"/>
      <c r="AU290" s="51"/>
      <c r="AV290" s="51"/>
      <c r="AW290" s="51"/>
      <c r="AX290" s="51"/>
      <c r="AY290" s="51"/>
      <c r="AZ290" s="51"/>
      <c r="BA290" s="69"/>
      <c r="BB290" s="51"/>
      <c r="BC290" s="51"/>
      <c r="BD290" s="51"/>
      <c r="BE290" s="51"/>
      <c r="BF290" s="51"/>
      <c r="BG290" s="51"/>
      <c r="BH290" s="51"/>
      <c r="BI290" s="69"/>
      <c r="BJ290" s="51"/>
      <c r="BK290" s="51"/>
      <c r="BL290" s="51"/>
      <c r="BM290" s="51"/>
      <c r="BN290" s="51"/>
      <c r="BO290" s="51"/>
      <c r="BP290" s="51"/>
      <c r="BQ290" s="56"/>
      <c r="BR290" s="172"/>
      <c r="BS290" s="51"/>
      <c r="BT290" s="174"/>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c r="CY290" s="51"/>
      <c r="CZ290" s="51"/>
      <c r="DA290" s="51"/>
      <c r="DB290" s="51"/>
      <c r="DC290" s="51"/>
      <c r="DD290" s="51"/>
      <c r="DE290" s="51"/>
      <c r="DF290" s="51"/>
      <c r="DG290" s="51"/>
      <c r="DH290" s="51"/>
      <c r="DI290" s="51"/>
      <c r="DJ290" s="51"/>
      <c r="DK290" s="51"/>
    </row>
    <row r="291" spans="1:115" s="50" customFormat="1" x14ac:dyDescent="0.3">
      <c r="A291" s="163"/>
      <c r="B291" s="165"/>
      <c r="C291" s="167"/>
      <c r="D291" s="167"/>
      <c r="E291" s="167"/>
      <c r="F291" s="167"/>
      <c r="G291" s="167"/>
      <c r="H291" s="167"/>
      <c r="I291" s="51" t="s">
        <v>930</v>
      </c>
      <c r="J291" s="51" t="s">
        <v>829</v>
      </c>
      <c r="K291" s="51" t="s">
        <v>869</v>
      </c>
      <c r="L291" s="74" t="str">
        <f t="shared" si="8"/>
        <v>00 0  0</v>
      </c>
      <c r="M291" s="73" t="str">
        <f t="shared" si="9"/>
        <v>00 0</v>
      </c>
      <c r="N291" s="77"/>
      <c r="O291" s="51"/>
      <c r="P291" s="51"/>
      <c r="Q291" s="51"/>
      <c r="R291" s="51"/>
      <c r="S291" s="52"/>
      <c r="T291" s="51"/>
      <c r="U291" s="68"/>
      <c r="V291" s="51"/>
      <c r="W291" s="51"/>
      <c r="X291" s="67"/>
      <c r="Y291" s="51"/>
      <c r="Z291" s="51"/>
      <c r="AA291" s="67"/>
      <c r="AB291" s="51"/>
      <c r="AC291" s="69"/>
      <c r="AD291" s="51"/>
      <c r="AE291" s="51"/>
      <c r="AF291" s="51"/>
      <c r="AG291" s="51"/>
      <c r="AH291" s="51"/>
      <c r="AI291" s="51"/>
      <c r="AJ291" s="51"/>
      <c r="AK291" s="69"/>
      <c r="AL291" s="51"/>
      <c r="AM291" s="51"/>
      <c r="AN291" s="51"/>
      <c r="AO291" s="51"/>
      <c r="AP291" s="51"/>
      <c r="AQ291" s="51"/>
      <c r="AR291" s="51"/>
      <c r="AS291" s="69"/>
      <c r="AT291" s="51"/>
      <c r="AU291" s="51"/>
      <c r="AV291" s="51"/>
      <c r="AW291" s="51"/>
      <c r="AX291" s="51"/>
      <c r="AY291" s="51"/>
      <c r="AZ291" s="51"/>
      <c r="BA291" s="69"/>
      <c r="BB291" s="51"/>
      <c r="BC291" s="51"/>
      <c r="BD291" s="51"/>
      <c r="BE291" s="51"/>
      <c r="BF291" s="51"/>
      <c r="BG291" s="51"/>
      <c r="BH291" s="51"/>
      <c r="BI291" s="69"/>
      <c r="BJ291" s="51"/>
      <c r="BK291" s="51"/>
      <c r="BL291" s="51"/>
      <c r="BM291" s="51"/>
      <c r="BN291" s="51"/>
      <c r="BO291" s="51"/>
      <c r="BP291" s="51"/>
      <c r="BQ291" s="56"/>
      <c r="BR291" s="172"/>
      <c r="BS291" s="51"/>
      <c r="BT291" s="174"/>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c r="CY291" s="51"/>
      <c r="CZ291" s="51"/>
      <c r="DA291" s="51"/>
      <c r="DB291" s="51"/>
      <c r="DC291" s="51"/>
      <c r="DD291" s="51"/>
      <c r="DE291" s="51"/>
      <c r="DF291" s="51"/>
      <c r="DG291" s="51"/>
      <c r="DH291" s="51"/>
      <c r="DI291" s="51"/>
      <c r="DJ291" s="51"/>
      <c r="DK291" s="51"/>
    </row>
    <row r="292" spans="1:115" s="50" customFormat="1" x14ac:dyDescent="0.3">
      <c r="A292" s="163"/>
      <c r="B292" s="165"/>
      <c r="C292" s="167"/>
      <c r="D292" s="167"/>
      <c r="E292" s="167"/>
      <c r="F292" s="167"/>
      <c r="G292" s="167"/>
      <c r="H292" s="167"/>
      <c r="I292" s="51" t="s">
        <v>931</v>
      </c>
      <c r="J292" s="51" t="s">
        <v>829</v>
      </c>
      <c r="K292" s="51" t="s">
        <v>869</v>
      </c>
      <c r="L292" s="74" t="str">
        <f t="shared" si="8"/>
        <v>00 0  0</v>
      </c>
      <c r="M292" s="73" t="str">
        <f t="shared" si="9"/>
        <v>00 0</v>
      </c>
      <c r="N292" s="77"/>
      <c r="O292" s="51"/>
      <c r="P292" s="51"/>
      <c r="Q292" s="51"/>
      <c r="R292" s="51"/>
      <c r="S292" s="52"/>
      <c r="T292" s="51"/>
      <c r="U292" s="68"/>
      <c r="V292" s="51"/>
      <c r="W292" s="51"/>
      <c r="X292" s="67"/>
      <c r="Y292" s="51"/>
      <c r="Z292" s="51"/>
      <c r="AA292" s="67"/>
      <c r="AB292" s="51"/>
      <c r="AC292" s="69"/>
      <c r="AD292" s="51"/>
      <c r="AE292" s="51"/>
      <c r="AF292" s="51"/>
      <c r="AG292" s="51"/>
      <c r="AH292" s="51"/>
      <c r="AI292" s="51"/>
      <c r="AJ292" s="51"/>
      <c r="AK292" s="69"/>
      <c r="AL292" s="51"/>
      <c r="AM292" s="51"/>
      <c r="AN292" s="51"/>
      <c r="AO292" s="51"/>
      <c r="AP292" s="51"/>
      <c r="AQ292" s="51"/>
      <c r="AR292" s="51"/>
      <c r="AS292" s="69"/>
      <c r="AT292" s="51"/>
      <c r="AU292" s="51"/>
      <c r="AV292" s="51"/>
      <c r="AW292" s="51"/>
      <c r="AX292" s="51"/>
      <c r="AY292" s="51"/>
      <c r="AZ292" s="51"/>
      <c r="BA292" s="69"/>
      <c r="BB292" s="51"/>
      <c r="BC292" s="51"/>
      <c r="BD292" s="51"/>
      <c r="BE292" s="51"/>
      <c r="BF292" s="51"/>
      <c r="BG292" s="51"/>
      <c r="BH292" s="51"/>
      <c r="BI292" s="69"/>
      <c r="BJ292" s="51"/>
      <c r="BK292" s="51"/>
      <c r="BL292" s="51"/>
      <c r="BM292" s="51"/>
      <c r="BN292" s="51"/>
      <c r="BO292" s="51"/>
      <c r="BP292" s="51"/>
      <c r="BQ292" s="56"/>
      <c r="BR292" s="172"/>
      <c r="BS292" s="51"/>
      <c r="BT292" s="174"/>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c r="CY292" s="51"/>
      <c r="CZ292" s="51"/>
      <c r="DA292" s="51"/>
      <c r="DB292" s="51"/>
      <c r="DC292" s="51"/>
      <c r="DD292" s="51"/>
      <c r="DE292" s="51"/>
      <c r="DF292" s="51"/>
      <c r="DG292" s="51"/>
      <c r="DH292" s="51"/>
      <c r="DI292" s="51"/>
      <c r="DJ292" s="51"/>
      <c r="DK292" s="51"/>
    </row>
    <row r="293" spans="1:115" s="50" customFormat="1" x14ac:dyDescent="0.3">
      <c r="A293" s="163"/>
      <c r="B293" s="165"/>
      <c r="C293" s="167"/>
      <c r="D293" s="167"/>
      <c r="E293" s="167"/>
      <c r="F293" s="167"/>
      <c r="G293" s="167"/>
      <c r="H293" s="167"/>
      <c r="I293" s="51" t="s">
        <v>932</v>
      </c>
      <c r="J293" s="51" t="s">
        <v>829</v>
      </c>
      <c r="K293" s="51" t="s">
        <v>869</v>
      </c>
      <c r="L293" s="74" t="str">
        <f t="shared" si="8"/>
        <v>00 0  0</v>
      </c>
      <c r="M293" s="73" t="str">
        <f t="shared" si="9"/>
        <v>00 0</v>
      </c>
      <c r="N293" s="77"/>
      <c r="O293" s="51"/>
      <c r="P293" s="51"/>
      <c r="Q293" s="51"/>
      <c r="R293" s="51"/>
      <c r="S293" s="52"/>
      <c r="T293" s="51"/>
      <c r="U293" s="68"/>
      <c r="V293" s="51"/>
      <c r="W293" s="51"/>
      <c r="X293" s="67"/>
      <c r="Y293" s="51"/>
      <c r="Z293" s="51"/>
      <c r="AA293" s="67"/>
      <c r="AB293" s="51"/>
      <c r="AC293" s="69"/>
      <c r="AD293" s="51"/>
      <c r="AE293" s="51"/>
      <c r="AF293" s="51"/>
      <c r="AG293" s="51"/>
      <c r="AH293" s="51"/>
      <c r="AI293" s="51"/>
      <c r="AJ293" s="51"/>
      <c r="AK293" s="69"/>
      <c r="AL293" s="51"/>
      <c r="AM293" s="51"/>
      <c r="AN293" s="51"/>
      <c r="AO293" s="51"/>
      <c r="AP293" s="51"/>
      <c r="AQ293" s="51"/>
      <c r="AR293" s="51"/>
      <c r="AS293" s="69"/>
      <c r="AT293" s="51"/>
      <c r="AU293" s="51"/>
      <c r="AV293" s="51"/>
      <c r="AW293" s="51"/>
      <c r="AX293" s="51"/>
      <c r="AY293" s="51"/>
      <c r="AZ293" s="51"/>
      <c r="BA293" s="69"/>
      <c r="BB293" s="51"/>
      <c r="BC293" s="51"/>
      <c r="BD293" s="51"/>
      <c r="BE293" s="51"/>
      <c r="BF293" s="51"/>
      <c r="BG293" s="51"/>
      <c r="BH293" s="51"/>
      <c r="BI293" s="69"/>
      <c r="BJ293" s="51"/>
      <c r="BK293" s="51"/>
      <c r="BL293" s="51"/>
      <c r="BM293" s="51"/>
      <c r="BN293" s="51"/>
      <c r="BO293" s="51"/>
      <c r="BP293" s="51"/>
      <c r="BQ293" s="56"/>
      <c r="BR293" s="172"/>
      <c r="BS293" s="51"/>
      <c r="BT293" s="174"/>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c r="CY293" s="51"/>
      <c r="CZ293" s="51"/>
      <c r="DA293" s="51"/>
      <c r="DB293" s="51"/>
      <c r="DC293" s="51"/>
      <c r="DD293" s="51"/>
      <c r="DE293" s="51"/>
      <c r="DF293" s="51"/>
      <c r="DG293" s="51"/>
      <c r="DH293" s="51"/>
      <c r="DI293" s="51"/>
      <c r="DJ293" s="51"/>
      <c r="DK293" s="51"/>
    </row>
    <row r="294" spans="1:115" s="50" customFormat="1" x14ac:dyDescent="0.3">
      <c r="A294" s="163"/>
      <c r="B294" s="165"/>
      <c r="C294" s="167"/>
      <c r="D294" s="167"/>
      <c r="E294" s="167"/>
      <c r="F294" s="167"/>
      <c r="G294" s="167" t="s">
        <v>789</v>
      </c>
      <c r="H294" s="167" t="s">
        <v>848</v>
      </c>
      <c r="I294" s="51" t="s">
        <v>914</v>
      </c>
      <c r="J294" s="51" t="s">
        <v>829</v>
      </c>
      <c r="K294" s="51" t="s">
        <v>869</v>
      </c>
      <c r="L294" s="74" t="str">
        <f t="shared" si="8"/>
        <v>00 0  0</v>
      </c>
      <c r="M294" s="73" t="str">
        <f t="shared" si="9"/>
        <v>00 0</v>
      </c>
      <c r="N294" s="77"/>
      <c r="O294" s="51"/>
      <c r="P294" s="51"/>
      <c r="Q294" s="51"/>
      <c r="R294" s="51"/>
      <c r="S294" s="52"/>
      <c r="T294" s="51"/>
      <c r="U294" s="68"/>
      <c r="V294" s="51"/>
      <c r="W294" s="51"/>
      <c r="X294" s="67"/>
      <c r="Y294" s="51"/>
      <c r="Z294" s="51"/>
      <c r="AA294" s="67"/>
      <c r="AB294" s="51"/>
      <c r="AC294" s="69"/>
      <c r="AD294" s="51"/>
      <c r="AE294" s="51"/>
      <c r="AF294" s="51"/>
      <c r="AG294" s="51"/>
      <c r="AH294" s="51"/>
      <c r="AI294" s="51"/>
      <c r="AJ294" s="51"/>
      <c r="AK294" s="69"/>
      <c r="AL294" s="51"/>
      <c r="AM294" s="51"/>
      <c r="AN294" s="51"/>
      <c r="AO294" s="51"/>
      <c r="AP294" s="51"/>
      <c r="AQ294" s="51"/>
      <c r="AR294" s="51"/>
      <c r="AS294" s="69"/>
      <c r="AT294" s="51"/>
      <c r="AU294" s="51"/>
      <c r="AV294" s="51"/>
      <c r="AW294" s="51"/>
      <c r="AX294" s="51"/>
      <c r="AY294" s="51"/>
      <c r="AZ294" s="51"/>
      <c r="BA294" s="69"/>
      <c r="BB294" s="51"/>
      <c r="BC294" s="51"/>
      <c r="BD294" s="51"/>
      <c r="BE294" s="51"/>
      <c r="BF294" s="51"/>
      <c r="BG294" s="51"/>
      <c r="BH294" s="51"/>
      <c r="BI294" s="69"/>
      <c r="BJ294" s="51"/>
      <c r="BK294" s="51"/>
      <c r="BL294" s="51"/>
      <c r="BM294" s="51"/>
      <c r="BN294" s="51"/>
      <c r="BO294" s="51"/>
      <c r="BP294" s="51"/>
      <c r="BQ294" s="56"/>
      <c r="BR294" s="172"/>
      <c r="BS294" s="51"/>
      <c r="BT294" s="174"/>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c r="CY294" s="51"/>
      <c r="CZ294" s="51"/>
      <c r="DA294" s="51"/>
      <c r="DB294" s="51"/>
      <c r="DC294" s="51"/>
      <c r="DD294" s="51"/>
      <c r="DE294" s="51"/>
      <c r="DF294" s="51"/>
      <c r="DG294" s="51"/>
      <c r="DH294" s="51"/>
      <c r="DI294" s="51"/>
      <c r="DJ294" s="51"/>
      <c r="DK294" s="51"/>
    </row>
    <row r="295" spans="1:115" s="50" customFormat="1" x14ac:dyDescent="0.3">
      <c r="A295" s="163"/>
      <c r="B295" s="165"/>
      <c r="C295" s="167"/>
      <c r="D295" s="167"/>
      <c r="E295" s="167"/>
      <c r="F295" s="167"/>
      <c r="G295" s="167"/>
      <c r="H295" s="167"/>
      <c r="I295" s="51" t="s">
        <v>792</v>
      </c>
      <c r="J295" s="51" t="s">
        <v>829</v>
      </c>
      <c r="K295" s="51" t="s">
        <v>869</v>
      </c>
      <c r="L295" s="74" t="str">
        <f t="shared" si="8"/>
        <v>00 0  0</v>
      </c>
      <c r="M295" s="73" t="str">
        <f t="shared" si="9"/>
        <v>00 0</v>
      </c>
      <c r="N295" s="77"/>
      <c r="O295" s="51"/>
      <c r="P295" s="51"/>
      <c r="Q295" s="51"/>
      <c r="R295" s="51"/>
      <c r="S295" s="52"/>
      <c r="T295" s="51"/>
      <c r="U295" s="68"/>
      <c r="V295" s="51"/>
      <c r="W295" s="51"/>
      <c r="X295" s="67"/>
      <c r="Y295" s="51"/>
      <c r="Z295" s="51"/>
      <c r="AA295" s="67"/>
      <c r="AB295" s="51"/>
      <c r="AC295" s="69"/>
      <c r="AD295" s="51"/>
      <c r="AE295" s="51"/>
      <c r="AF295" s="51"/>
      <c r="AG295" s="51"/>
      <c r="AH295" s="51"/>
      <c r="AI295" s="51"/>
      <c r="AJ295" s="51"/>
      <c r="AK295" s="69"/>
      <c r="AL295" s="51"/>
      <c r="AM295" s="51"/>
      <c r="AN295" s="51"/>
      <c r="AO295" s="51"/>
      <c r="AP295" s="51"/>
      <c r="AQ295" s="51"/>
      <c r="AR295" s="51"/>
      <c r="AS295" s="69"/>
      <c r="AT295" s="51"/>
      <c r="AU295" s="51"/>
      <c r="AV295" s="51"/>
      <c r="AW295" s="51"/>
      <c r="AX295" s="51"/>
      <c r="AY295" s="51"/>
      <c r="AZ295" s="51"/>
      <c r="BA295" s="69"/>
      <c r="BB295" s="51"/>
      <c r="BC295" s="51"/>
      <c r="BD295" s="51"/>
      <c r="BE295" s="51"/>
      <c r="BF295" s="51"/>
      <c r="BG295" s="51"/>
      <c r="BH295" s="51"/>
      <c r="BI295" s="69"/>
      <c r="BJ295" s="51"/>
      <c r="BK295" s="51"/>
      <c r="BL295" s="51"/>
      <c r="BM295" s="51"/>
      <c r="BN295" s="51"/>
      <c r="BO295" s="51"/>
      <c r="BP295" s="51"/>
      <c r="BQ295" s="56"/>
      <c r="BR295" s="172"/>
      <c r="BS295" s="51"/>
      <c r="BT295" s="174"/>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1"/>
      <c r="DH295" s="51"/>
      <c r="DI295" s="51"/>
      <c r="DJ295" s="51"/>
      <c r="DK295" s="51"/>
    </row>
    <row r="296" spans="1:115" s="50" customFormat="1" x14ac:dyDescent="0.3">
      <c r="A296" s="163"/>
      <c r="B296" s="165"/>
      <c r="C296" s="167"/>
      <c r="D296" s="167"/>
      <c r="E296" s="167"/>
      <c r="F296" s="167"/>
      <c r="G296" s="167"/>
      <c r="H296" s="167"/>
      <c r="I296" s="51" t="s">
        <v>922</v>
      </c>
      <c r="J296" s="51" t="s">
        <v>829</v>
      </c>
      <c r="K296" s="51" t="s">
        <v>869</v>
      </c>
      <c r="L296" s="74" t="str">
        <f t="shared" si="8"/>
        <v>00 0  0</v>
      </c>
      <c r="M296" s="73" t="str">
        <f t="shared" si="9"/>
        <v>00 0</v>
      </c>
      <c r="N296" s="77"/>
      <c r="O296" s="51"/>
      <c r="P296" s="51"/>
      <c r="Q296" s="51"/>
      <c r="R296" s="51"/>
      <c r="S296" s="52"/>
      <c r="T296" s="51"/>
      <c r="U296" s="68"/>
      <c r="V296" s="51"/>
      <c r="W296" s="51"/>
      <c r="X296" s="67"/>
      <c r="Y296" s="51"/>
      <c r="Z296" s="51"/>
      <c r="AA296" s="67"/>
      <c r="AB296" s="51"/>
      <c r="AC296" s="69"/>
      <c r="AD296" s="51"/>
      <c r="AE296" s="51"/>
      <c r="AF296" s="51"/>
      <c r="AG296" s="51"/>
      <c r="AH296" s="51"/>
      <c r="AI296" s="51"/>
      <c r="AJ296" s="51"/>
      <c r="AK296" s="69"/>
      <c r="AL296" s="51"/>
      <c r="AM296" s="51"/>
      <c r="AN296" s="51"/>
      <c r="AO296" s="51"/>
      <c r="AP296" s="51"/>
      <c r="AQ296" s="51"/>
      <c r="AR296" s="51"/>
      <c r="AS296" s="69"/>
      <c r="AT296" s="51"/>
      <c r="AU296" s="51"/>
      <c r="AV296" s="51"/>
      <c r="AW296" s="51"/>
      <c r="AX296" s="51"/>
      <c r="AY296" s="51"/>
      <c r="AZ296" s="51"/>
      <c r="BA296" s="69"/>
      <c r="BB296" s="51"/>
      <c r="BC296" s="51"/>
      <c r="BD296" s="51"/>
      <c r="BE296" s="51"/>
      <c r="BF296" s="51"/>
      <c r="BG296" s="51"/>
      <c r="BH296" s="51"/>
      <c r="BI296" s="69"/>
      <c r="BJ296" s="51"/>
      <c r="BK296" s="51"/>
      <c r="BL296" s="51"/>
      <c r="BM296" s="51"/>
      <c r="BN296" s="51"/>
      <c r="BO296" s="51"/>
      <c r="BP296" s="51"/>
      <c r="BQ296" s="56"/>
      <c r="BR296" s="172"/>
      <c r="BS296" s="51"/>
      <c r="BT296" s="174"/>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c r="CY296" s="51"/>
      <c r="CZ296" s="51"/>
      <c r="DA296" s="51"/>
      <c r="DB296" s="51"/>
      <c r="DC296" s="51"/>
      <c r="DD296" s="51"/>
      <c r="DE296" s="51"/>
      <c r="DF296" s="51"/>
      <c r="DG296" s="51"/>
      <c r="DH296" s="51"/>
      <c r="DI296" s="51"/>
      <c r="DJ296" s="51"/>
      <c r="DK296" s="51"/>
    </row>
    <row r="297" spans="1:115" s="50" customFormat="1" x14ac:dyDescent="0.3">
      <c r="A297" s="163"/>
      <c r="B297" s="165"/>
      <c r="C297" s="167"/>
      <c r="D297" s="167"/>
      <c r="E297" s="167"/>
      <c r="F297" s="167"/>
      <c r="G297" s="167"/>
      <c r="H297" s="167"/>
      <c r="I297" s="51" t="s">
        <v>915</v>
      </c>
      <c r="J297" s="51" t="s">
        <v>829</v>
      </c>
      <c r="K297" s="51" t="s">
        <v>869</v>
      </c>
      <c r="L297" s="74" t="str">
        <f t="shared" si="8"/>
        <v>00 0  0</v>
      </c>
      <c r="M297" s="73" t="str">
        <f t="shared" si="9"/>
        <v>00 0</v>
      </c>
      <c r="N297" s="77"/>
      <c r="O297" s="51"/>
      <c r="P297" s="51"/>
      <c r="Q297" s="51"/>
      <c r="R297" s="51"/>
      <c r="S297" s="52"/>
      <c r="T297" s="51"/>
      <c r="U297" s="68"/>
      <c r="V297" s="51"/>
      <c r="W297" s="51"/>
      <c r="X297" s="67"/>
      <c r="Y297" s="51"/>
      <c r="Z297" s="51"/>
      <c r="AA297" s="67"/>
      <c r="AB297" s="51"/>
      <c r="AC297" s="69"/>
      <c r="AD297" s="51"/>
      <c r="AE297" s="51"/>
      <c r="AF297" s="51"/>
      <c r="AG297" s="51"/>
      <c r="AH297" s="51"/>
      <c r="AI297" s="51"/>
      <c r="AJ297" s="51"/>
      <c r="AK297" s="69"/>
      <c r="AL297" s="51"/>
      <c r="AM297" s="51"/>
      <c r="AN297" s="51"/>
      <c r="AO297" s="51"/>
      <c r="AP297" s="51"/>
      <c r="AQ297" s="51"/>
      <c r="AR297" s="51"/>
      <c r="AS297" s="69"/>
      <c r="AT297" s="51"/>
      <c r="AU297" s="51"/>
      <c r="AV297" s="51"/>
      <c r="AW297" s="51"/>
      <c r="AX297" s="51"/>
      <c r="AY297" s="51"/>
      <c r="AZ297" s="51"/>
      <c r="BA297" s="69"/>
      <c r="BB297" s="51"/>
      <c r="BC297" s="51"/>
      <c r="BD297" s="51"/>
      <c r="BE297" s="51"/>
      <c r="BF297" s="51"/>
      <c r="BG297" s="51"/>
      <c r="BH297" s="51"/>
      <c r="BI297" s="69"/>
      <c r="BJ297" s="51"/>
      <c r="BK297" s="51"/>
      <c r="BL297" s="51"/>
      <c r="BM297" s="51"/>
      <c r="BN297" s="51"/>
      <c r="BO297" s="51"/>
      <c r="BP297" s="51"/>
      <c r="BQ297" s="56"/>
      <c r="BR297" s="172"/>
      <c r="BS297" s="51"/>
      <c r="BT297" s="174"/>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c r="CY297" s="51"/>
      <c r="CZ297" s="51"/>
      <c r="DA297" s="51"/>
      <c r="DB297" s="51"/>
      <c r="DC297" s="51"/>
      <c r="DD297" s="51"/>
      <c r="DE297" s="51"/>
      <c r="DF297" s="51"/>
      <c r="DG297" s="51"/>
      <c r="DH297" s="51"/>
      <c r="DI297" s="51"/>
      <c r="DJ297" s="51"/>
      <c r="DK297" s="51"/>
    </row>
    <row r="298" spans="1:115" s="50" customFormat="1" x14ac:dyDescent="0.3">
      <c r="A298" s="163"/>
      <c r="B298" s="165"/>
      <c r="C298" s="167"/>
      <c r="D298" s="167"/>
      <c r="E298" s="167"/>
      <c r="F298" s="167"/>
      <c r="G298" s="167"/>
      <c r="H298" s="167"/>
      <c r="I298" s="51" t="s">
        <v>930</v>
      </c>
      <c r="J298" s="51" t="s">
        <v>829</v>
      </c>
      <c r="K298" s="51" t="s">
        <v>869</v>
      </c>
      <c r="L298" s="74" t="str">
        <f t="shared" si="8"/>
        <v>00 0  0</v>
      </c>
      <c r="M298" s="73" t="str">
        <f t="shared" si="9"/>
        <v>00 0</v>
      </c>
      <c r="N298" s="77"/>
      <c r="O298" s="51"/>
      <c r="P298" s="51"/>
      <c r="Q298" s="51"/>
      <c r="R298" s="51"/>
      <c r="S298" s="52"/>
      <c r="T298" s="51"/>
      <c r="U298" s="68"/>
      <c r="V298" s="51"/>
      <c r="W298" s="51"/>
      <c r="X298" s="67"/>
      <c r="Y298" s="51"/>
      <c r="Z298" s="51"/>
      <c r="AA298" s="67"/>
      <c r="AB298" s="51"/>
      <c r="AC298" s="69"/>
      <c r="AD298" s="51"/>
      <c r="AE298" s="51"/>
      <c r="AF298" s="51"/>
      <c r="AG298" s="51"/>
      <c r="AH298" s="51"/>
      <c r="AI298" s="51"/>
      <c r="AJ298" s="51"/>
      <c r="AK298" s="69"/>
      <c r="AL298" s="51"/>
      <c r="AM298" s="51"/>
      <c r="AN298" s="51"/>
      <c r="AO298" s="51"/>
      <c r="AP298" s="51"/>
      <c r="AQ298" s="51"/>
      <c r="AR298" s="51"/>
      <c r="AS298" s="69"/>
      <c r="AT298" s="51"/>
      <c r="AU298" s="51"/>
      <c r="AV298" s="51"/>
      <c r="AW298" s="51"/>
      <c r="AX298" s="51"/>
      <c r="AY298" s="51"/>
      <c r="AZ298" s="51"/>
      <c r="BA298" s="69"/>
      <c r="BB298" s="51"/>
      <c r="BC298" s="51"/>
      <c r="BD298" s="51"/>
      <c r="BE298" s="51"/>
      <c r="BF298" s="51"/>
      <c r="BG298" s="51"/>
      <c r="BH298" s="51"/>
      <c r="BI298" s="69"/>
      <c r="BJ298" s="51"/>
      <c r="BK298" s="51"/>
      <c r="BL298" s="51"/>
      <c r="BM298" s="51"/>
      <c r="BN298" s="51"/>
      <c r="BO298" s="51"/>
      <c r="BP298" s="51"/>
      <c r="BQ298" s="56"/>
      <c r="BR298" s="172"/>
      <c r="BS298" s="51"/>
      <c r="BT298" s="174"/>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c r="CY298" s="51"/>
      <c r="CZ298" s="51"/>
      <c r="DA298" s="51"/>
      <c r="DB298" s="51"/>
      <c r="DC298" s="51"/>
      <c r="DD298" s="51"/>
      <c r="DE298" s="51"/>
      <c r="DF298" s="51"/>
      <c r="DG298" s="51"/>
      <c r="DH298" s="51"/>
      <c r="DI298" s="51"/>
      <c r="DJ298" s="51"/>
      <c r="DK298" s="51"/>
    </row>
    <row r="299" spans="1:115" s="50" customFormat="1" x14ac:dyDescent="0.3">
      <c r="A299" s="163"/>
      <c r="B299" s="165"/>
      <c r="C299" s="167"/>
      <c r="D299" s="167"/>
      <c r="E299" s="167"/>
      <c r="F299" s="167"/>
      <c r="G299" s="167"/>
      <c r="H299" s="167"/>
      <c r="I299" s="51" t="s">
        <v>931</v>
      </c>
      <c r="J299" s="51" t="s">
        <v>829</v>
      </c>
      <c r="K299" s="51" t="s">
        <v>869</v>
      </c>
      <c r="L299" s="74" t="str">
        <f t="shared" si="8"/>
        <v>00 0  0</v>
      </c>
      <c r="M299" s="73" t="str">
        <f t="shared" si="9"/>
        <v>00 0</v>
      </c>
      <c r="N299" s="77"/>
      <c r="O299" s="51"/>
      <c r="P299" s="51"/>
      <c r="Q299" s="51"/>
      <c r="R299" s="51"/>
      <c r="S299" s="52"/>
      <c r="T299" s="51"/>
      <c r="U299" s="68"/>
      <c r="V299" s="51"/>
      <c r="W299" s="51"/>
      <c r="X299" s="67"/>
      <c r="Y299" s="51"/>
      <c r="Z299" s="51"/>
      <c r="AA299" s="67"/>
      <c r="AB299" s="51"/>
      <c r="AC299" s="69"/>
      <c r="AD299" s="51"/>
      <c r="AE299" s="51"/>
      <c r="AF299" s="51"/>
      <c r="AG299" s="51"/>
      <c r="AH299" s="51"/>
      <c r="AI299" s="51"/>
      <c r="AJ299" s="51"/>
      <c r="AK299" s="69"/>
      <c r="AL299" s="51"/>
      <c r="AM299" s="51"/>
      <c r="AN299" s="51"/>
      <c r="AO299" s="51"/>
      <c r="AP299" s="51"/>
      <c r="AQ299" s="51"/>
      <c r="AR299" s="51"/>
      <c r="AS299" s="69"/>
      <c r="AT299" s="51"/>
      <c r="AU299" s="51"/>
      <c r="AV299" s="51"/>
      <c r="AW299" s="51"/>
      <c r="AX299" s="51"/>
      <c r="AY299" s="51"/>
      <c r="AZ299" s="51"/>
      <c r="BA299" s="69"/>
      <c r="BB299" s="51"/>
      <c r="BC299" s="51"/>
      <c r="BD299" s="51"/>
      <c r="BE299" s="51"/>
      <c r="BF299" s="51"/>
      <c r="BG299" s="51"/>
      <c r="BH299" s="51"/>
      <c r="BI299" s="69"/>
      <c r="BJ299" s="51"/>
      <c r="BK299" s="51"/>
      <c r="BL299" s="51"/>
      <c r="BM299" s="51"/>
      <c r="BN299" s="51"/>
      <c r="BO299" s="51"/>
      <c r="BP299" s="51"/>
      <c r="BQ299" s="56"/>
      <c r="BR299" s="172"/>
      <c r="BS299" s="51"/>
      <c r="BT299" s="174"/>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1"/>
      <c r="DH299" s="51"/>
      <c r="DI299" s="51"/>
      <c r="DJ299" s="51"/>
      <c r="DK299" s="51"/>
    </row>
    <row r="300" spans="1:115" s="50" customFormat="1" x14ac:dyDescent="0.3">
      <c r="A300" s="163"/>
      <c r="B300" s="165"/>
      <c r="C300" s="167"/>
      <c r="D300" s="167"/>
      <c r="E300" s="167"/>
      <c r="F300" s="167"/>
      <c r="G300" s="167"/>
      <c r="H300" s="167"/>
      <c r="I300" s="51" t="s">
        <v>932</v>
      </c>
      <c r="J300" s="51" t="s">
        <v>829</v>
      </c>
      <c r="K300" s="51" t="s">
        <v>869</v>
      </c>
      <c r="L300" s="74" t="str">
        <f t="shared" si="8"/>
        <v>00 0  0</v>
      </c>
      <c r="M300" s="73" t="str">
        <f t="shared" si="9"/>
        <v>00 0</v>
      </c>
      <c r="N300" s="77"/>
      <c r="O300" s="51"/>
      <c r="P300" s="51"/>
      <c r="Q300" s="51"/>
      <c r="R300" s="51"/>
      <c r="S300" s="52"/>
      <c r="T300" s="51"/>
      <c r="U300" s="68"/>
      <c r="V300" s="51"/>
      <c r="W300" s="51"/>
      <c r="X300" s="67"/>
      <c r="Y300" s="51"/>
      <c r="Z300" s="51"/>
      <c r="AA300" s="67"/>
      <c r="AB300" s="51"/>
      <c r="AC300" s="69"/>
      <c r="AD300" s="51"/>
      <c r="AE300" s="51"/>
      <c r="AF300" s="51"/>
      <c r="AG300" s="51"/>
      <c r="AH300" s="51"/>
      <c r="AI300" s="51"/>
      <c r="AJ300" s="51"/>
      <c r="AK300" s="69"/>
      <c r="AL300" s="51"/>
      <c r="AM300" s="51"/>
      <c r="AN300" s="51"/>
      <c r="AO300" s="51"/>
      <c r="AP300" s="51"/>
      <c r="AQ300" s="51"/>
      <c r="AR300" s="51"/>
      <c r="AS300" s="69"/>
      <c r="AT300" s="51"/>
      <c r="AU300" s="51"/>
      <c r="AV300" s="51"/>
      <c r="AW300" s="51"/>
      <c r="AX300" s="51"/>
      <c r="AY300" s="51"/>
      <c r="AZ300" s="51"/>
      <c r="BA300" s="69"/>
      <c r="BB300" s="51"/>
      <c r="BC300" s="51"/>
      <c r="BD300" s="51"/>
      <c r="BE300" s="51"/>
      <c r="BF300" s="51"/>
      <c r="BG300" s="51"/>
      <c r="BH300" s="51"/>
      <c r="BI300" s="69"/>
      <c r="BJ300" s="51"/>
      <c r="BK300" s="51"/>
      <c r="BL300" s="51"/>
      <c r="BM300" s="51"/>
      <c r="BN300" s="51"/>
      <c r="BO300" s="51"/>
      <c r="BP300" s="51"/>
      <c r="BQ300" s="56"/>
      <c r="BR300" s="172"/>
      <c r="BS300" s="51"/>
      <c r="BT300" s="174"/>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c r="CY300" s="51"/>
      <c r="CZ300" s="51"/>
      <c r="DA300" s="51"/>
      <c r="DB300" s="51"/>
      <c r="DC300" s="51"/>
      <c r="DD300" s="51"/>
      <c r="DE300" s="51"/>
      <c r="DF300" s="51"/>
      <c r="DG300" s="51"/>
      <c r="DH300" s="51"/>
      <c r="DI300" s="51"/>
      <c r="DJ300" s="51"/>
      <c r="DK300" s="51"/>
    </row>
    <row r="301" spans="1:115" s="50" customFormat="1" x14ac:dyDescent="0.3">
      <c r="A301" s="163" t="s">
        <v>515</v>
      </c>
      <c r="B301" s="165"/>
      <c r="C301" s="167" t="s">
        <v>548</v>
      </c>
      <c r="D301" s="167" t="s">
        <v>552</v>
      </c>
      <c r="E301" s="167" t="s">
        <v>774</v>
      </c>
      <c r="F301" s="167">
        <v>8</v>
      </c>
      <c r="G301" s="167" t="s">
        <v>787</v>
      </c>
      <c r="H301" s="167" t="s">
        <v>849</v>
      </c>
      <c r="I301" s="51" t="s">
        <v>920</v>
      </c>
      <c r="J301" s="51" t="s">
        <v>869</v>
      </c>
      <c r="K301" s="51" t="s">
        <v>869</v>
      </c>
      <c r="L301" s="74" t="str">
        <f t="shared" si="8"/>
        <v>00 0  0</v>
      </c>
      <c r="M301" s="73" t="str">
        <f t="shared" si="9"/>
        <v>00 0</v>
      </c>
      <c r="N301" s="77"/>
      <c r="O301" s="51"/>
      <c r="P301" s="51"/>
      <c r="Q301" s="51"/>
      <c r="R301" s="51"/>
      <c r="S301" s="52"/>
      <c r="T301" s="51"/>
      <c r="U301" s="68"/>
      <c r="V301" s="51"/>
      <c r="W301" s="51"/>
      <c r="X301" s="67"/>
      <c r="Y301" s="51"/>
      <c r="Z301" s="51"/>
      <c r="AA301" s="67"/>
      <c r="AB301" s="51"/>
      <c r="AC301" s="69"/>
      <c r="AD301" s="51"/>
      <c r="AE301" s="51"/>
      <c r="AF301" s="51"/>
      <c r="AG301" s="51"/>
      <c r="AH301" s="51"/>
      <c r="AI301" s="51"/>
      <c r="AJ301" s="51"/>
      <c r="AK301" s="69"/>
      <c r="AL301" s="51"/>
      <c r="AM301" s="51"/>
      <c r="AN301" s="51"/>
      <c r="AO301" s="51"/>
      <c r="AP301" s="51"/>
      <c r="AQ301" s="51"/>
      <c r="AR301" s="51"/>
      <c r="AS301" s="69"/>
      <c r="AT301" s="51"/>
      <c r="AU301" s="51"/>
      <c r="AV301" s="51"/>
      <c r="AW301" s="51"/>
      <c r="AX301" s="51"/>
      <c r="AY301" s="51"/>
      <c r="AZ301" s="51"/>
      <c r="BA301" s="69"/>
      <c r="BB301" s="51"/>
      <c r="BC301" s="51"/>
      <c r="BD301" s="51"/>
      <c r="BE301" s="51"/>
      <c r="BF301" s="51"/>
      <c r="BG301" s="51"/>
      <c r="BH301" s="51"/>
      <c r="BI301" s="69"/>
      <c r="BJ301" s="51"/>
      <c r="BK301" s="51"/>
      <c r="BL301" s="51"/>
      <c r="BM301" s="51"/>
      <c r="BN301" s="51"/>
      <c r="BO301" s="51"/>
      <c r="BP301" s="51"/>
      <c r="BQ301" s="56"/>
      <c r="BR301" s="172" t="s">
        <v>560</v>
      </c>
      <c r="BS301" s="51"/>
      <c r="BT301" s="174" t="s">
        <v>691</v>
      </c>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c r="CY301" s="51"/>
      <c r="CZ301" s="51"/>
      <c r="DA301" s="51"/>
      <c r="DB301" s="51"/>
      <c r="DC301" s="51"/>
      <c r="DD301" s="51"/>
      <c r="DE301" s="51"/>
      <c r="DF301" s="51"/>
      <c r="DG301" s="51"/>
      <c r="DH301" s="51"/>
      <c r="DI301" s="51"/>
      <c r="DJ301" s="51"/>
      <c r="DK301" s="51"/>
    </row>
    <row r="302" spans="1:115" s="50" customFormat="1" x14ac:dyDescent="0.3">
      <c r="A302" s="163"/>
      <c r="B302" s="165"/>
      <c r="C302" s="167"/>
      <c r="D302" s="167"/>
      <c r="E302" s="167"/>
      <c r="F302" s="167"/>
      <c r="G302" s="167"/>
      <c r="H302" s="167"/>
      <c r="I302" s="51" t="s">
        <v>791</v>
      </c>
      <c r="J302" s="51" t="s">
        <v>869</v>
      </c>
      <c r="K302" s="51" t="s">
        <v>869</v>
      </c>
      <c r="L302" s="74" t="str">
        <f t="shared" si="8"/>
        <v>00 0  0</v>
      </c>
      <c r="M302" s="73" t="str">
        <f t="shared" si="9"/>
        <v>00 0</v>
      </c>
      <c r="N302" s="77"/>
      <c r="O302" s="51"/>
      <c r="P302" s="51"/>
      <c r="Q302" s="51"/>
      <c r="R302" s="51"/>
      <c r="S302" s="52"/>
      <c r="T302" s="51"/>
      <c r="U302" s="68"/>
      <c r="V302" s="51"/>
      <c r="W302" s="51"/>
      <c r="X302" s="67"/>
      <c r="Y302" s="51"/>
      <c r="Z302" s="51"/>
      <c r="AA302" s="67"/>
      <c r="AB302" s="51"/>
      <c r="AC302" s="69"/>
      <c r="AD302" s="51"/>
      <c r="AE302" s="51"/>
      <c r="AF302" s="51"/>
      <c r="AG302" s="51"/>
      <c r="AH302" s="51"/>
      <c r="AI302" s="51"/>
      <c r="AJ302" s="51"/>
      <c r="AK302" s="69"/>
      <c r="AL302" s="51"/>
      <c r="AM302" s="51"/>
      <c r="AN302" s="51"/>
      <c r="AO302" s="51"/>
      <c r="AP302" s="51"/>
      <c r="AQ302" s="51"/>
      <c r="AR302" s="51"/>
      <c r="AS302" s="69"/>
      <c r="AT302" s="51"/>
      <c r="AU302" s="51"/>
      <c r="AV302" s="51"/>
      <c r="AW302" s="51"/>
      <c r="AX302" s="51"/>
      <c r="AY302" s="51"/>
      <c r="AZ302" s="51"/>
      <c r="BA302" s="69"/>
      <c r="BB302" s="51"/>
      <c r="BC302" s="51"/>
      <c r="BD302" s="51"/>
      <c r="BE302" s="51"/>
      <c r="BF302" s="51"/>
      <c r="BG302" s="51"/>
      <c r="BH302" s="51"/>
      <c r="BI302" s="69"/>
      <c r="BJ302" s="51"/>
      <c r="BK302" s="51"/>
      <c r="BL302" s="51"/>
      <c r="BM302" s="51"/>
      <c r="BN302" s="51"/>
      <c r="BO302" s="51"/>
      <c r="BP302" s="51"/>
      <c r="BQ302" s="56"/>
      <c r="BR302" s="172"/>
      <c r="BS302" s="51"/>
      <c r="BT302" s="174"/>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1"/>
      <c r="DH302" s="51"/>
      <c r="DI302" s="51"/>
      <c r="DJ302" s="51"/>
      <c r="DK302" s="51"/>
    </row>
    <row r="303" spans="1:115" s="50" customFormat="1" x14ac:dyDescent="0.3">
      <c r="A303" s="163"/>
      <c r="B303" s="165"/>
      <c r="C303" s="167"/>
      <c r="D303" s="167"/>
      <c r="E303" s="167"/>
      <c r="F303" s="167"/>
      <c r="G303" s="167" t="s">
        <v>787</v>
      </c>
      <c r="H303" s="167" t="s">
        <v>850</v>
      </c>
      <c r="I303" s="51" t="s">
        <v>920</v>
      </c>
      <c r="J303" s="51" t="s">
        <v>869</v>
      </c>
      <c r="K303" s="51" t="s">
        <v>869</v>
      </c>
      <c r="L303" s="74" t="str">
        <f t="shared" si="8"/>
        <v>00 0  0</v>
      </c>
      <c r="M303" s="73" t="str">
        <f t="shared" si="9"/>
        <v>00 0</v>
      </c>
      <c r="N303" s="77"/>
      <c r="O303" s="51"/>
      <c r="P303" s="51"/>
      <c r="Q303" s="51"/>
      <c r="R303" s="51"/>
      <c r="S303" s="52"/>
      <c r="T303" s="51"/>
      <c r="U303" s="68"/>
      <c r="V303" s="51"/>
      <c r="W303" s="51"/>
      <c r="X303" s="67"/>
      <c r="Y303" s="51"/>
      <c r="Z303" s="51"/>
      <c r="AA303" s="67"/>
      <c r="AB303" s="51"/>
      <c r="AC303" s="69"/>
      <c r="AD303" s="51"/>
      <c r="AE303" s="51"/>
      <c r="AF303" s="51"/>
      <c r="AG303" s="51"/>
      <c r="AH303" s="51"/>
      <c r="AI303" s="51"/>
      <c r="AJ303" s="51"/>
      <c r="AK303" s="69"/>
      <c r="AL303" s="51"/>
      <c r="AM303" s="51"/>
      <c r="AN303" s="51"/>
      <c r="AO303" s="51"/>
      <c r="AP303" s="51"/>
      <c r="AQ303" s="51"/>
      <c r="AR303" s="51"/>
      <c r="AS303" s="69"/>
      <c r="AT303" s="51"/>
      <c r="AU303" s="51"/>
      <c r="AV303" s="51"/>
      <c r="AW303" s="51"/>
      <c r="AX303" s="51"/>
      <c r="AY303" s="51"/>
      <c r="AZ303" s="51"/>
      <c r="BA303" s="69"/>
      <c r="BB303" s="51"/>
      <c r="BC303" s="51"/>
      <c r="BD303" s="51"/>
      <c r="BE303" s="51"/>
      <c r="BF303" s="51"/>
      <c r="BG303" s="51"/>
      <c r="BH303" s="51"/>
      <c r="BI303" s="69"/>
      <c r="BJ303" s="51"/>
      <c r="BK303" s="51"/>
      <c r="BL303" s="51"/>
      <c r="BM303" s="51"/>
      <c r="BN303" s="51"/>
      <c r="BO303" s="51"/>
      <c r="BP303" s="51"/>
      <c r="BQ303" s="56"/>
      <c r="BR303" s="172"/>
      <c r="BS303" s="51"/>
      <c r="BT303" s="174"/>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c r="CY303" s="51"/>
      <c r="CZ303" s="51"/>
      <c r="DA303" s="51"/>
      <c r="DB303" s="51"/>
      <c r="DC303" s="51"/>
      <c r="DD303" s="51"/>
      <c r="DE303" s="51"/>
      <c r="DF303" s="51"/>
      <c r="DG303" s="51"/>
      <c r="DH303" s="51"/>
      <c r="DI303" s="51"/>
      <c r="DJ303" s="51"/>
      <c r="DK303" s="51"/>
    </row>
    <row r="304" spans="1:115" s="50" customFormat="1" x14ac:dyDescent="0.3">
      <c r="A304" s="163"/>
      <c r="B304" s="165"/>
      <c r="C304" s="167"/>
      <c r="D304" s="167"/>
      <c r="E304" s="167"/>
      <c r="F304" s="167"/>
      <c r="G304" s="167"/>
      <c r="H304" s="167"/>
      <c r="I304" s="51" t="s">
        <v>791</v>
      </c>
      <c r="J304" s="51" t="s">
        <v>869</v>
      </c>
      <c r="K304" s="51" t="s">
        <v>869</v>
      </c>
      <c r="L304" s="74" t="str">
        <f t="shared" si="8"/>
        <v>00 0  0</v>
      </c>
      <c r="M304" s="73" t="str">
        <f t="shared" si="9"/>
        <v>00 0</v>
      </c>
      <c r="N304" s="77"/>
      <c r="O304" s="51"/>
      <c r="P304" s="51"/>
      <c r="Q304" s="51"/>
      <c r="R304" s="51"/>
      <c r="S304" s="52"/>
      <c r="T304" s="51"/>
      <c r="U304" s="68"/>
      <c r="V304" s="51"/>
      <c r="W304" s="51"/>
      <c r="X304" s="67"/>
      <c r="Y304" s="51"/>
      <c r="Z304" s="51"/>
      <c r="AA304" s="67"/>
      <c r="AB304" s="51"/>
      <c r="AC304" s="69"/>
      <c r="AD304" s="51"/>
      <c r="AE304" s="51"/>
      <c r="AF304" s="51"/>
      <c r="AG304" s="51"/>
      <c r="AH304" s="51"/>
      <c r="AI304" s="51"/>
      <c r="AJ304" s="51"/>
      <c r="AK304" s="69"/>
      <c r="AL304" s="51"/>
      <c r="AM304" s="51"/>
      <c r="AN304" s="51"/>
      <c r="AO304" s="51"/>
      <c r="AP304" s="51"/>
      <c r="AQ304" s="51"/>
      <c r="AR304" s="51"/>
      <c r="AS304" s="69"/>
      <c r="AT304" s="51"/>
      <c r="AU304" s="51"/>
      <c r="AV304" s="51"/>
      <c r="AW304" s="51"/>
      <c r="AX304" s="51"/>
      <c r="AY304" s="51"/>
      <c r="AZ304" s="51"/>
      <c r="BA304" s="69"/>
      <c r="BB304" s="51"/>
      <c r="BC304" s="51"/>
      <c r="BD304" s="51"/>
      <c r="BE304" s="51"/>
      <c r="BF304" s="51"/>
      <c r="BG304" s="51"/>
      <c r="BH304" s="51"/>
      <c r="BI304" s="69"/>
      <c r="BJ304" s="51"/>
      <c r="BK304" s="51"/>
      <c r="BL304" s="51"/>
      <c r="BM304" s="51"/>
      <c r="BN304" s="51"/>
      <c r="BO304" s="51"/>
      <c r="BP304" s="51"/>
      <c r="BQ304" s="56"/>
      <c r="BR304" s="172"/>
      <c r="BS304" s="51"/>
      <c r="BT304" s="174"/>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c r="CY304" s="51"/>
      <c r="CZ304" s="51"/>
      <c r="DA304" s="51"/>
      <c r="DB304" s="51"/>
      <c r="DC304" s="51"/>
      <c r="DD304" s="51"/>
      <c r="DE304" s="51"/>
      <c r="DF304" s="51"/>
      <c r="DG304" s="51"/>
      <c r="DH304" s="51"/>
      <c r="DI304" s="51"/>
      <c r="DJ304" s="51"/>
      <c r="DK304" s="51"/>
    </row>
    <row r="305" spans="1:115" s="50" customFormat="1" x14ac:dyDescent="0.3">
      <c r="A305" s="163"/>
      <c r="B305" s="165"/>
      <c r="C305" s="167"/>
      <c r="D305" s="167"/>
      <c r="E305" s="167"/>
      <c r="F305" s="167"/>
      <c r="G305" s="167" t="s">
        <v>790</v>
      </c>
      <c r="H305" s="167" t="s">
        <v>850</v>
      </c>
      <c r="I305" s="51" t="s">
        <v>920</v>
      </c>
      <c r="J305" s="51" t="s">
        <v>869</v>
      </c>
      <c r="K305" s="51" t="s">
        <v>869</v>
      </c>
      <c r="L305" s="74" t="str">
        <f t="shared" si="8"/>
        <v>00 0  0</v>
      </c>
      <c r="M305" s="73" t="str">
        <f t="shared" si="9"/>
        <v>00 0</v>
      </c>
      <c r="N305" s="77"/>
      <c r="O305" s="51"/>
      <c r="P305" s="51"/>
      <c r="Q305" s="51"/>
      <c r="R305" s="51"/>
      <c r="S305" s="52"/>
      <c r="T305" s="51"/>
      <c r="U305" s="68"/>
      <c r="V305" s="51"/>
      <c r="W305" s="51"/>
      <c r="X305" s="67"/>
      <c r="Y305" s="51"/>
      <c r="Z305" s="51"/>
      <c r="AA305" s="67"/>
      <c r="AB305" s="51"/>
      <c r="AC305" s="69"/>
      <c r="AD305" s="51"/>
      <c r="AE305" s="51"/>
      <c r="AF305" s="51"/>
      <c r="AG305" s="51"/>
      <c r="AH305" s="51"/>
      <c r="AI305" s="51"/>
      <c r="AJ305" s="51"/>
      <c r="AK305" s="69"/>
      <c r="AL305" s="51"/>
      <c r="AM305" s="51"/>
      <c r="AN305" s="51"/>
      <c r="AO305" s="51"/>
      <c r="AP305" s="51"/>
      <c r="AQ305" s="51"/>
      <c r="AR305" s="51"/>
      <c r="AS305" s="69"/>
      <c r="AT305" s="51"/>
      <c r="AU305" s="51"/>
      <c r="AV305" s="51"/>
      <c r="AW305" s="51"/>
      <c r="AX305" s="51"/>
      <c r="AY305" s="51"/>
      <c r="AZ305" s="51"/>
      <c r="BA305" s="69"/>
      <c r="BB305" s="51"/>
      <c r="BC305" s="51"/>
      <c r="BD305" s="51"/>
      <c r="BE305" s="51"/>
      <c r="BF305" s="51"/>
      <c r="BG305" s="51"/>
      <c r="BH305" s="51"/>
      <c r="BI305" s="69"/>
      <c r="BJ305" s="51"/>
      <c r="BK305" s="51"/>
      <c r="BL305" s="51"/>
      <c r="BM305" s="51"/>
      <c r="BN305" s="51"/>
      <c r="BO305" s="51"/>
      <c r="BP305" s="51"/>
      <c r="BQ305" s="56"/>
      <c r="BR305" s="172"/>
      <c r="BS305" s="51"/>
      <c r="BT305" s="174"/>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c r="CY305" s="51"/>
      <c r="CZ305" s="51"/>
      <c r="DA305" s="51"/>
      <c r="DB305" s="51"/>
      <c r="DC305" s="51"/>
      <c r="DD305" s="51"/>
      <c r="DE305" s="51"/>
      <c r="DF305" s="51"/>
      <c r="DG305" s="51"/>
      <c r="DH305" s="51"/>
      <c r="DI305" s="51"/>
      <c r="DJ305" s="51"/>
      <c r="DK305" s="51"/>
    </row>
    <row r="306" spans="1:115" s="50" customFormat="1" x14ac:dyDescent="0.3">
      <c r="A306" s="163"/>
      <c r="B306" s="165"/>
      <c r="C306" s="167"/>
      <c r="D306" s="167"/>
      <c r="E306" s="167"/>
      <c r="F306" s="167"/>
      <c r="G306" s="167"/>
      <c r="H306" s="167"/>
      <c r="I306" s="51" t="s">
        <v>791</v>
      </c>
      <c r="J306" s="51" t="s">
        <v>869</v>
      </c>
      <c r="K306" s="51" t="s">
        <v>869</v>
      </c>
      <c r="L306" s="74" t="str">
        <f t="shared" si="8"/>
        <v>00 0  0</v>
      </c>
      <c r="M306" s="73" t="str">
        <f t="shared" si="9"/>
        <v>00 0</v>
      </c>
      <c r="N306" s="77"/>
      <c r="O306" s="51"/>
      <c r="P306" s="51"/>
      <c r="Q306" s="51"/>
      <c r="R306" s="51"/>
      <c r="S306" s="52"/>
      <c r="T306" s="51"/>
      <c r="U306" s="68"/>
      <c r="V306" s="51"/>
      <c r="W306" s="51"/>
      <c r="X306" s="67"/>
      <c r="Y306" s="51"/>
      <c r="Z306" s="51"/>
      <c r="AA306" s="67"/>
      <c r="AB306" s="51"/>
      <c r="AC306" s="69"/>
      <c r="AD306" s="51"/>
      <c r="AE306" s="51"/>
      <c r="AF306" s="51"/>
      <c r="AG306" s="51"/>
      <c r="AH306" s="51"/>
      <c r="AI306" s="51"/>
      <c r="AJ306" s="51"/>
      <c r="AK306" s="69"/>
      <c r="AL306" s="51"/>
      <c r="AM306" s="51"/>
      <c r="AN306" s="51"/>
      <c r="AO306" s="51"/>
      <c r="AP306" s="51"/>
      <c r="AQ306" s="51"/>
      <c r="AR306" s="51"/>
      <c r="AS306" s="69"/>
      <c r="AT306" s="51"/>
      <c r="AU306" s="51"/>
      <c r="AV306" s="51"/>
      <c r="AW306" s="51"/>
      <c r="AX306" s="51"/>
      <c r="AY306" s="51"/>
      <c r="AZ306" s="51"/>
      <c r="BA306" s="69"/>
      <c r="BB306" s="51"/>
      <c r="BC306" s="51"/>
      <c r="BD306" s="51"/>
      <c r="BE306" s="51"/>
      <c r="BF306" s="51"/>
      <c r="BG306" s="51"/>
      <c r="BH306" s="51"/>
      <c r="BI306" s="69"/>
      <c r="BJ306" s="51"/>
      <c r="BK306" s="51"/>
      <c r="BL306" s="51"/>
      <c r="BM306" s="51"/>
      <c r="BN306" s="51"/>
      <c r="BO306" s="51"/>
      <c r="BP306" s="51"/>
      <c r="BQ306" s="56"/>
      <c r="BR306" s="172"/>
      <c r="BS306" s="51"/>
      <c r="BT306" s="174"/>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c r="CY306" s="51"/>
      <c r="CZ306" s="51"/>
      <c r="DA306" s="51"/>
      <c r="DB306" s="51"/>
      <c r="DC306" s="51"/>
      <c r="DD306" s="51"/>
      <c r="DE306" s="51"/>
      <c r="DF306" s="51"/>
      <c r="DG306" s="51"/>
      <c r="DH306" s="51"/>
      <c r="DI306" s="51"/>
      <c r="DJ306" s="51"/>
      <c r="DK306" s="51"/>
    </row>
    <row r="307" spans="1:115" s="50" customFormat="1" x14ac:dyDescent="0.3">
      <c r="A307" s="163"/>
      <c r="B307" s="165"/>
      <c r="C307" s="167"/>
      <c r="D307" s="167"/>
      <c r="E307" s="167" t="s">
        <v>947</v>
      </c>
      <c r="F307" s="167">
        <v>8</v>
      </c>
      <c r="G307" s="167" t="s">
        <v>787</v>
      </c>
      <c r="H307" s="167" t="s">
        <v>849</v>
      </c>
      <c r="I307" s="51" t="s">
        <v>790</v>
      </c>
      <c r="J307" s="51" t="s">
        <v>869</v>
      </c>
      <c r="K307" s="51" t="s">
        <v>869</v>
      </c>
      <c r="L307" s="74" t="str">
        <f t="shared" si="8"/>
        <v>00 0  0</v>
      </c>
      <c r="M307" s="73" t="str">
        <f t="shared" si="9"/>
        <v>00 0</v>
      </c>
      <c r="N307" s="77"/>
      <c r="O307" s="51"/>
      <c r="P307" s="51"/>
      <c r="Q307" s="51"/>
      <c r="R307" s="51"/>
      <c r="S307" s="52"/>
      <c r="T307" s="51"/>
      <c r="U307" s="68"/>
      <c r="V307" s="51"/>
      <c r="W307" s="51"/>
      <c r="X307" s="67"/>
      <c r="Y307" s="51"/>
      <c r="Z307" s="51"/>
      <c r="AA307" s="67"/>
      <c r="AB307" s="51"/>
      <c r="AC307" s="69"/>
      <c r="AD307" s="51"/>
      <c r="AE307" s="51"/>
      <c r="AF307" s="51"/>
      <c r="AG307" s="51"/>
      <c r="AH307" s="51"/>
      <c r="AI307" s="51"/>
      <c r="AJ307" s="51"/>
      <c r="AK307" s="69"/>
      <c r="AL307" s="51"/>
      <c r="AM307" s="51"/>
      <c r="AN307" s="51"/>
      <c r="AO307" s="51"/>
      <c r="AP307" s="51"/>
      <c r="AQ307" s="51"/>
      <c r="AR307" s="51"/>
      <c r="AS307" s="69"/>
      <c r="AT307" s="51"/>
      <c r="AU307" s="51"/>
      <c r="AV307" s="51"/>
      <c r="AW307" s="51"/>
      <c r="AX307" s="51"/>
      <c r="AY307" s="51"/>
      <c r="AZ307" s="51"/>
      <c r="BA307" s="69"/>
      <c r="BB307" s="51"/>
      <c r="BC307" s="51"/>
      <c r="BD307" s="51"/>
      <c r="BE307" s="51"/>
      <c r="BF307" s="51"/>
      <c r="BG307" s="51"/>
      <c r="BH307" s="51"/>
      <c r="BI307" s="69"/>
      <c r="BJ307" s="51"/>
      <c r="BK307" s="51"/>
      <c r="BL307" s="51"/>
      <c r="BM307" s="51"/>
      <c r="BN307" s="51"/>
      <c r="BO307" s="51"/>
      <c r="BP307" s="51"/>
      <c r="BQ307" s="56"/>
      <c r="BR307" s="172"/>
      <c r="BS307" s="51"/>
      <c r="BT307" s="174"/>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c r="CY307" s="51"/>
      <c r="CZ307" s="51"/>
      <c r="DA307" s="51"/>
      <c r="DB307" s="51"/>
      <c r="DC307" s="51"/>
      <c r="DD307" s="51"/>
      <c r="DE307" s="51"/>
      <c r="DF307" s="51"/>
      <c r="DG307" s="51"/>
      <c r="DH307" s="51"/>
      <c r="DI307" s="51"/>
      <c r="DJ307" s="51"/>
      <c r="DK307" s="51"/>
    </row>
    <row r="308" spans="1:115" s="50" customFormat="1" x14ac:dyDescent="0.3">
      <c r="A308" s="163"/>
      <c r="B308" s="165"/>
      <c r="C308" s="167"/>
      <c r="D308" s="167"/>
      <c r="E308" s="167"/>
      <c r="F308" s="167"/>
      <c r="G308" s="167"/>
      <c r="H308" s="167"/>
      <c r="I308" s="51" t="s">
        <v>787</v>
      </c>
      <c r="J308" s="51" t="s">
        <v>869</v>
      </c>
      <c r="K308" s="51" t="s">
        <v>869</v>
      </c>
      <c r="L308" s="74" t="str">
        <f t="shared" si="8"/>
        <v>00 0  0</v>
      </c>
      <c r="M308" s="73" t="str">
        <f t="shared" si="9"/>
        <v>00 0</v>
      </c>
      <c r="N308" s="77"/>
      <c r="O308" s="51"/>
      <c r="P308" s="51"/>
      <c r="Q308" s="51"/>
      <c r="R308" s="51"/>
      <c r="S308" s="52"/>
      <c r="T308" s="51"/>
      <c r="U308" s="68"/>
      <c r="V308" s="51"/>
      <c r="W308" s="51"/>
      <c r="X308" s="67"/>
      <c r="Y308" s="51"/>
      <c r="Z308" s="51"/>
      <c r="AA308" s="67"/>
      <c r="AB308" s="51"/>
      <c r="AC308" s="69"/>
      <c r="AD308" s="51"/>
      <c r="AE308" s="51"/>
      <c r="AF308" s="51"/>
      <c r="AG308" s="51"/>
      <c r="AH308" s="51"/>
      <c r="AI308" s="51"/>
      <c r="AJ308" s="51"/>
      <c r="AK308" s="69"/>
      <c r="AL308" s="51"/>
      <c r="AM308" s="51"/>
      <c r="AN308" s="51"/>
      <c r="AO308" s="51"/>
      <c r="AP308" s="51"/>
      <c r="AQ308" s="51"/>
      <c r="AR308" s="51"/>
      <c r="AS308" s="69"/>
      <c r="AT308" s="51"/>
      <c r="AU308" s="51"/>
      <c r="AV308" s="51"/>
      <c r="AW308" s="51"/>
      <c r="AX308" s="51"/>
      <c r="AY308" s="51"/>
      <c r="AZ308" s="51"/>
      <c r="BA308" s="69"/>
      <c r="BB308" s="51"/>
      <c r="BC308" s="51"/>
      <c r="BD308" s="51"/>
      <c r="BE308" s="51"/>
      <c r="BF308" s="51"/>
      <c r="BG308" s="51"/>
      <c r="BH308" s="51"/>
      <c r="BI308" s="69"/>
      <c r="BJ308" s="51"/>
      <c r="BK308" s="51"/>
      <c r="BL308" s="51"/>
      <c r="BM308" s="51"/>
      <c r="BN308" s="51"/>
      <c r="BO308" s="51"/>
      <c r="BP308" s="51"/>
      <c r="BQ308" s="56"/>
      <c r="BR308" s="172"/>
      <c r="BS308" s="51"/>
      <c r="BT308" s="174"/>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c r="CY308" s="51"/>
      <c r="CZ308" s="51"/>
      <c r="DA308" s="51"/>
      <c r="DB308" s="51"/>
      <c r="DC308" s="51"/>
      <c r="DD308" s="51"/>
      <c r="DE308" s="51"/>
      <c r="DF308" s="51"/>
      <c r="DG308" s="51"/>
      <c r="DH308" s="51"/>
      <c r="DI308" s="51"/>
      <c r="DJ308" s="51"/>
      <c r="DK308" s="51"/>
    </row>
    <row r="309" spans="1:115" s="50" customFormat="1" x14ac:dyDescent="0.3">
      <c r="A309" s="163"/>
      <c r="B309" s="165"/>
      <c r="C309" s="167"/>
      <c r="D309" s="167"/>
      <c r="E309" s="167"/>
      <c r="F309" s="167"/>
      <c r="G309" s="167"/>
      <c r="H309" s="167"/>
      <c r="I309" s="51" t="s">
        <v>914</v>
      </c>
      <c r="J309" s="51" t="s">
        <v>869</v>
      </c>
      <c r="K309" s="51" t="s">
        <v>869</v>
      </c>
      <c r="L309" s="74" t="str">
        <f t="shared" si="8"/>
        <v>00 0  0</v>
      </c>
      <c r="M309" s="73" t="str">
        <f t="shared" si="9"/>
        <v>00 0</v>
      </c>
      <c r="N309" s="77"/>
      <c r="O309" s="51"/>
      <c r="P309" s="51"/>
      <c r="Q309" s="51"/>
      <c r="R309" s="51"/>
      <c r="S309" s="52"/>
      <c r="T309" s="51"/>
      <c r="U309" s="68"/>
      <c r="V309" s="51"/>
      <c r="W309" s="51"/>
      <c r="X309" s="67"/>
      <c r="Y309" s="51"/>
      <c r="Z309" s="51"/>
      <c r="AA309" s="67"/>
      <c r="AB309" s="51"/>
      <c r="AC309" s="69"/>
      <c r="AD309" s="51"/>
      <c r="AE309" s="51"/>
      <c r="AF309" s="51"/>
      <c r="AG309" s="51"/>
      <c r="AH309" s="51"/>
      <c r="AI309" s="51"/>
      <c r="AJ309" s="51"/>
      <c r="AK309" s="69"/>
      <c r="AL309" s="51"/>
      <c r="AM309" s="51"/>
      <c r="AN309" s="51"/>
      <c r="AO309" s="51"/>
      <c r="AP309" s="51"/>
      <c r="AQ309" s="51"/>
      <c r="AR309" s="51"/>
      <c r="AS309" s="69"/>
      <c r="AT309" s="51"/>
      <c r="AU309" s="51"/>
      <c r="AV309" s="51"/>
      <c r="AW309" s="51"/>
      <c r="AX309" s="51"/>
      <c r="AY309" s="51"/>
      <c r="AZ309" s="51"/>
      <c r="BA309" s="69"/>
      <c r="BB309" s="51"/>
      <c r="BC309" s="51"/>
      <c r="BD309" s="51"/>
      <c r="BE309" s="51"/>
      <c r="BF309" s="51"/>
      <c r="BG309" s="51"/>
      <c r="BH309" s="51"/>
      <c r="BI309" s="69"/>
      <c r="BJ309" s="51"/>
      <c r="BK309" s="51"/>
      <c r="BL309" s="51"/>
      <c r="BM309" s="51"/>
      <c r="BN309" s="51"/>
      <c r="BO309" s="51"/>
      <c r="BP309" s="51"/>
      <c r="BQ309" s="56"/>
      <c r="BR309" s="172"/>
      <c r="BS309" s="51"/>
      <c r="BT309" s="174"/>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c r="CY309" s="51"/>
      <c r="CZ309" s="51"/>
      <c r="DA309" s="51"/>
      <c r="DB309" s="51"/>
      <c r="DC309" s="51"/>
      <c r="DD309" s="51"/>
      <c r="DE309" s="51"/>
      <c r="DF309" s="51"/>
      <c r="DG309" s="51"/>
      <c r="DH309" s="51"/>
      <c r="DI309" s="51"/>
      <c r="DJ309" s="51"/>
      <c r="DK309" s="51"/>
    </row>
    <row r="310" spans="1:115" s="50" customFormat="1" x14ac:dyDescent="0.3">
      <c r="A310" s="163"/>
      <c r="B310" s="165"/>
      <c r="C310" s="167"/>
      <c r="D310" s="167"/>
      <c r="E310" s="167"/>
      <c r="F310" s="167"/>
      <c r="G310" s="167"/>
      <c r="H310" s="167"/>
      <c r="I310" s="51" t="s">
        <v>792</v>
      </c>
      <c r="J310" s="51" t="s">
        <v>869</v>
      </c>
      <c r="K310" s="51" t="s">
        <v>869</v>
      </c>
      <c r="L310" s="74" t="str">
        <f t="shared" si="8"/>
        <v>00 0  0</v>
      </c>
      <c r="M310" s="73" t="str">
        <f t="shared" si="9"/>
        <v>00 0</v>
      </c>
      <c r="N310" s="77"/>
      <c r="O310" s="51"/>
      <c r="P310" s="51"/>
      <c r="Q310" s="51"/>
      <c r="R310" s="51"/>
      <c r="S310" s="52"/>
      <c r="T310" s="51"/>
      <c r="U310" s="68"/>
      <c r="V310" s="51"/>
      <c r="W310" s="51"/>
      <c r="X310" s="67"/>
      <c r="Y310" s="51"/>
      <c r="Z310" s="51"/>
      <c r="AA310" s="67"/>
      <c r="AB310" s="51"/>
      <c r="AC310" s="69"/>
      <c r="AD310" s="51"/>
      <c r="AE310" s="51"/>
      <c r="AF310" s="51"/>
      <c r="AG310" s="51"/>
      <c r="AH310" s="51"/>
      <c r="AI310" s="51"/>
      <c r="AJ310" s="51"/>
      <c r="AK310" s="69"/>
      <c r="AL310" s="51"/>
      <c r="AM310" s="51"/>
      <c r="AN310" s="51"/>
      <c r="AO310" s="51"/>
      <c r="AP310" s="51"/>
      <c r="AQ310" s="51"/>
      <c r="AR310" s="51"/>
      <c r="AS310" s="69"/>
      <c r="AT310" s="51"/>
      <c r="AU310" s="51"/>
      <c r="AV310" s="51"/>
      <c r="AW310" s="51"/>
      <c r="AX310" s="51"/>
      <c r="AY310" s="51"/>
      <c r="AZ310" s="51"/>
      <c r="BA310" s="69"/>
      <c r="BB310" s="51"/>
      <c r="BC310" s="51"/>
      <c r="BD310" s="51"/>
      <c r="BE310" s="51"/>
      <c r="BF310" s="51"/>
      <c r="BG310" s="51"/>
      <c r="BH310" s="51"/>
      <c r="BI310" s="69"/>
      <c r="BJ310" s="51"/>
      <c r="BK310" s="51"/>
      <c r="BL310" s="51"/>
      <c r="BM310" s="51"/>
      <c r="BN310" s="51"/>
      <c r="BO310" s="51"/>
      <c r="BP310" s="51"/>
      <c r="BQ310" s="56"/>
      <c r="BR310" s="172"/>
      <c r="BS310" s="51"/>
      <c r="BT310" s="174"/>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c r="CY310" s="51"/>
      <c r="CZ310" s="51"/>
      <c r="DA310" s="51"/>
      <c r="DB310" s="51"/>
      <c r="DC310" s="51"/>
      <c r="DD310" s="51"/>
      <c r="DE310" s="51"/>
      <c r="DF310" s="51"/>
      <c r="DG310" s="51"/>
      <c r="DH310" s="51"/>
      <c r="DI310" s="51"/>
      <c r="DJ310" s="51"/>
      <c r="DK310" s="51"/>
    </row>
    <row r="311" spans="1:115" s="50" customFormat="1" x14ac:dyDescent="0.3">
      <c r="A311" s="163"/>
      <c r="B311" s="165"/>
      <c r="C311" s="167"/>
      <c r="D311" s="167"/>
      <c r="E311" s="167"/>
      <c r="F311" s="167"/>
      <c r="G311" s="167"/>
      <c r="H311" s="167"/>
      <c r="I311" s="51" t="s">
        <v>922</v>
      </c>
      <c r="J311" s="51" t="s">
        <v>869</v>
      </c>
      <c r="K311" s="51" t="s">
        <v>869</v>
      </c>
      <c r="L311" s="74" t="str">
        <f t="shared" si="8"/>
        <v>00 0  0</v>
      </c>
      <c r="M311" s="73" t="str">
        <f t="shared" si="9"/>
        <v>00 0</v>
      </c>
      <c r="N311" s="77"/>
      <c r="O311" s="51"/>
      <c r="P311" s="51"/>
      <c r="Q311" s="51"/>
      <c r="R311" s="51"/>
      <c r="S311" s="52"/>
      <c r="T311" s="51"/>
      <c r="U311" s="68"/>
      <c r="V311" s="51"/>
      <c r="W311" s="51"/>
      <c r="X311" s="67"/>
      <c r="Y311" s="51"/>
      <c r="Z311" s="51"/>
      <c r="AA311" s="67"/>
      <c r="AB311" s="51"/>
      <c r="AC311" s="69"/>
      <c r="AD311" s="51"/>
      <c r="AE311" s="51"/>
      <c r="AF311" s="51"/>
      <c r="AG311" s="51"/>
      <c r="AH311" s="51"/>
      <c r="AI311" s="51"/>
      <c r="AJ311" s="51"/>
      <c r="AK311" s="69"/>
      <c r="AL311" s="51"/>
      <c r="AM311" s="51"/>
      <c r="AN311" s="51"/>
      <c r="AO311" s="51"/>
      <c r="AP311" s="51"/>
      <c r="AQ311" s="51"/>
      <c r="AR311" s="51"/>
      <c r="AS311" s="69"/>
      <c r="AT311" s="51"/>
      <c r="AU311" s="51"/>
      <c r="AV311" s="51"/>
      <c r="AW311" s="51"/>
      <c r="AX311" s="51"/>
      <c r="AY311" s="51"/>
      <c r="AZ311" s="51"/>
      <c r="BA311" s="69"/>
      <c r="BB311" s="51"/>
      <c r="BC311" s="51"/>
      <c r="BD311" s="51"/>
      <c r="BE311" s="51"/>
      <c r="BF311" s="51"/>
      <c r="BG311" s="51"/>
      <c r="BH311" s="51"/>
      <c r="BI311" s="69"/>
      <c r="BJ311" s="51"/>
      <c r="BK311" s="51"/>
      <c r="BL311" s="51"/>
      <c r="BM311" s="51"/>
      <c r="BN311" s="51"/>
      <c r="BO311" s="51"/>
      <c r="BP311" s="51"/>
      <c r="BQ311" s="56"/>
      <c r="BR311" s="172"/>
      <c r="BS311" s="51"/>
      <c r="BT311" s="174"/>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row>
    <row r="312" spans="1:115" s="50" customFormat="1" x14ac:dyDescent="0.3">
      <c r="A312" s="163"/>
      <c r="B312" s="165"/>
      <c r="C312" s="167"/>
      <c r="D312" s="167"/>
      <c r="E312" s="167"/>
      <c r="F312" s="167"/>
      <c r="G312" s="167"/>
      <c r="H312" s="167"/>
      <c r="I312" s="51" t="s">
        <v>915</v>
      </c>
      <c r="J312" s="51" t="s">
        <v>869</v>
      </c>
      <c r="K312" s="51" t="s">
        <v>869</v>
      </c>
      <c r="L312" s="74" t="str">
        <f t="shared" si="8"/>
        <v>00 0  0</v>
      </c>
      <c r="M312" s="73" t="str">
        <f t="shared" si="9"/>
        <v>00 0</v>
      </c>
      <c r="N312" s="77"/>
      <c r="O312" s="51"/>
      <c r="P312" s="51"/>
      <c r="Q312" s="51"/>
      <c r="R312" s="51"/>
      <c r="S312" s="52"/>
      <c r="T312" s="51"/>
      <c r="U312" s="68"/>
      <c r="V312" s="51"/>
      <c r="W312" s="51"/>
      <c r="X312" s="67"/>
      <c r="Y312" s="51"/>
      <c r="Z312" s="51"/>
      <c r="AA312" s="67"/>
      <c r="AB312" s="51"/>
      <c r="AC312" s="69"/>
      <c r="AD312" s="51"/>
      <c r="AE312" s="51"/>
      <c r="AF312" s="51"/>
      <c r="AG312" s="51"/>
      <c r="AH312" s="51"/>
      <c r="AI312" s="51"/>
      <c r="AJ312" s="51"/>
      <c r="AK312" s="69"/>
      <c r="AL312" s="51"/>
      <c r="AM312" s="51"/>
      <c r="AN312" s="51"/>
      <c r="AO312" s="51"/>
      <c r="AP312" s="51"/>
      <c r="AQ312" s="51"/>
      <c r="AR312" s="51"/>
      <c r="AS312" s="69"/>
      <c r="AT312" s="51"/>
      <c r="AU312" s="51"/>
      <c r="AV312" s="51"/>
      <c r="AW312" s="51"/>
      <c r="AX312" s="51"/>
      <c r="AY312" s="51"/>
      <c r="AZ312" s="51"/>
      <c r="BA312" s="69"/>
      <c r="BB312" s="51"/>
      <c r="BC312" s="51"/>
      <c r="BD312" s="51"/>
      <c r="BE312" s="51"/>
      <c r="BF312" s="51"/>
      <c r="BG312" s="51"/>
      <c r="BH312" s="51"/>
      <c r="BI312" s="69"/>
      <c r="BJ312" s="51"/>
      <c r="BK312" s="51"/>
      <c r="BL312" s="51"/>
      <c r="BM312" s="51"/>
      <c r="BN312" s="51"/>
      <c r="BO312" s="51"/>
      <c r="BP312" s="51"/>
      <c r="BQ312" s="56"/>
      <c r="BR312" s="172"/>
      <c r="BS312" s="51"/>
      <c r="BT312" s="174"/>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1"/>
      <c r="DH312" s="51"/>
      <c r="DI312" s="51"/>
      <c r="DJ312" s="51"/>
      <c r="DK312" s="51"/>
    </row>
    <row r="313" spans="1:115" s="50" customFormat="1" x14ac:dyDescent="0.3">
      <c r="A313" s="163"/>
      <c r="B313" s="165"/>
      <c r="C313" s="167"/>
      <c r="D313" s="167"/>
      <c r="E313" s="167"/>
      <c r="F313" s="167"/>
      <c r="G313" s="167"/>
      <c r="H313" s="167"/>
      <c r="I313" s="51" t="s">
        <v>930</v>
      </c>
      <c r="J313" s="51" t="s">
        <v>869</v>
      </c>
      <c r="K313" s="51" t="s">
        <v>869</v>
      </c>
      <c r="L313" s="74" t="str">
        <f t="shared" si="8"/>
        <v>00 0  0</v>
      </c>
      <c r="M313" s="73" t="str">
        <f t="shared" si="9"/>
        <v>00 0</v>
      </c>
      <c r="N313" s="77"/>
      <c r="O313" s="51"/>
      <c r="P313" s="51"/>
      <c r="Q313" s="51"/>
      <c r="R313" s="51"/>
      <c r="S313" s="52"/>
      <c r="T313" s="51"/>
      <c r="U313" s="68"/>
      <c r="V313" s="51"/>
      <c r="W313" s="51"/>
      <c r="X313" s="67"/>
      <c r="Y313" s="51"/>
      <c r="Z313" s="51"/>
      <c r="AA313" s="67"/>
      <c r="AB313" s="51"/>
      <c r="AC313" s="69"/>
      <c r="AD313" s="51"/>
      <c r="AE313" s="51"/>
      <c r="AF313" s="51"/>
      <c r="AG313" s="51"/>
      <c r="AH313" s="51"/>
      <c r="AI313" s="51"/>
      <c r="AJ313" s="51"/>
      <c r="AK313" s="69"/>
      <c r="AL313" s="51"/>
      <c r="AM313" s="51"/>
      <c r="AN313" s="51"/>
      <c r="AO313" s="51"/>
      <c r="AP313" s="51"/>
      <c r="AQ313" s="51"/>
      <c r="AR313" s="51"/>
      <c r="AS313" s="69"/>
      <c r="AT313" s="51"/>
      <c r="AU313" s="51"/>
      <c r="AV313" s="51"/>
      <c r="AW313" s="51"/>
      <c r="AX313" s="51"/>
      <c r="AY313" s="51"/>
      <c r="AZ313" s="51"/>
      <c r="BA313" s="69"/>
      <c r="BB313" s="51"/>
      <c r="BC313" s="51"/>
      <c r="BD313" s="51"/>
      <c r="BE313" s="51"/>
      <c r="BF313" s="51"/>
      <c r="BG313" s="51"/>
      <c r="BH313" s="51"/>
      <c r="BI313" s="69"/>
      <c r="BJ313" s="51"/>
      <c r="BK313" s="51"/>
      <c r="BL313" s="51"/>
      <c r="BM313" s="51"/>
      <c r="BN313" s="51"/>
      <c r="BO313" s="51"/>
      <c r="BP313" s="51"/>
      <c r="BQ313" s="56"/>
      <c r="BR313" s="172"/>
      <c r="BS313" s="51"/>
      <c r="BT313" s="174"/>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1"/>
      <c r="DH313" s="51"/>
      <c r="DI313" s="51"/>
      <c r="DJ313" s="51"/>
      <c r="DK313" s="51"/>
    </row>
    <row r="314" spans="1:115" s="50" customFormat="1" x14ac:dyDescent="0.3">
      <c r="A314" s="163"/>
      <c r="B314" s="165"/>
      <c r="C314" s="167"/>
      <c r="D314" s="167"/>
      <c r="E314" s="167"/>
      <c r="F314" s="167"/>
      <c r="G314" s="167"/>
      <c r="H314" s="167"/>
      <c r="I314" s="51" t="s">
        <v>931</v>
      </c>
      <c r="J314" s="51" t="s">
        <v>869</v>
      </c>
      <c r="K314" s="51" t="s">
        <v>869</v>
      </c>
      <c r="L314" s="74" t="str">
        <f t="shared" si="8"/>
        <v>00 0  0</v>
      </c>
      <c r="M314" s="73" t="str">
        <f t="shared" si="9"/>
        <v>00 0</v>
      </c>
      <c r="N314" s="77"/>
      <c r="O314" s="51"/>
      <c r="P314" s="51"/>
      <c r="Q314" s="51"/>
      <c r="R314" s="51"/>
      <c r="S314" s="52"/>
      <c r="T314" s="51"/>
      <c r="U314" s="68"/>
      <c r="V314" s="51"/>
      <c r="W314" s="51"/>
      <c r="X314" s="67"/>
      <c r="Y314" s="51"/>
      <c r="Z314" s="51"/>
      <c r="AA314" s="67"/>
      <c r="AB314" s="51"/>
      <c r="AC314" s="69"/>
      <c r="AD314" s="51"/>
      <c r="AE314" s="51"/>
      <c r="AF314" s="51"/>
      <c r="AG314" s="51"/>
      <c r="AH314" s="51"/>
      <c r="AI314" s="51"/>
      <c r="AJ314" s="51"/>
      <c r="AK314" s="69"/>
      <c r="AL314" s="51"/>
      <c r="AM314" s="51"/>
      <c r="AN314" s="51"/>
      <c r="AO314" s="51"/>
      <c r="AP314" s="51"/>
      <c r="AQ314" s="51"/>
      <c r="AR314" s="51"/>
      <c r="AS314" s="69"/>
      <c r="AT314" s="51"/>
      <c r="AU314" s="51"/>
      <c r="AV314" s="51"/>
      <c r="AW314" s="51"/>
      <c r="AX314" s="51"/>
      <c r="AY314" s="51"/>
      <c r="AZ314" s="51"/>
      <c r="BA314" s="69"/>
      <c r="BB314" s="51"/>
      <c r="BC314" s="51"/>
      <c r="BD314" s="51"/>
      <c r="BE314" s="51"/>
      <c r="BF314" s="51"/>
      <c r="BG314" s="51"/>
      <c r="BH314" s="51"/>
      <c r="BI314" s="69"/>
      <c r="BJ314" s="51"/>
      <c r="BK314" s="51"/>
      <c r="BL314" s="51"/>
      <c r="BM314" s="51"/>
      <c r="BN314" s="51"/>
      <c r="BO314" s="51"/>
      <c r="BP314" s="51"/>
      <c r="BQ314" s="56"/>
      <c r="BR314" s="172"/>
      <c r="BS314" s="51"/>
      <c r="BT314" s="174"/>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1"/>
      <c r="DH314" s="51"/>
      <c r="DI314" s="51"/>
      <c r="DJ314" s="51"/>
      <c r="DK314" s="51"/>
    </row>
    <row r="315" spans="1:115" s="50" customFormat="1" x14ac:dyDescent="0.3">
      <c r="A315" s="163"/>
      <c r="B315" s="165"/>
      <c r="C315" s="167"/>
      <c r="D315" s="167"/>
      <c r="E315" s="167"/>
      <c r="F315" s="167"/>
      <c r="G315" s="167"/>
      <c r="H315" s="167"/>
      <c r="I315" s="51" t="s">
        <v>932</v>
      </c>
      <c r="J315" s="51" t="s">
        <v>869</v>
      </c>
      <c r="K315" s="51" t="s">
        <v>869</v>
      </c>
      <c r="L315" s="74" t="str">
        <f t="shared" si="8"/>
        <v>00 0  0</v>
      </c>
      <c r="M315" s="73" t="str">
        <f t="shared" si="9"/>
        <v>00 0</v>
      </c>
      <c r="N315" s="77"/>
      <c r="O315" s="51"/>
      <c r="P315" s="51"/>
      <c r="Q315" s="51"/>
      <c r="R315" s="51"/>
      <c r="S315" s="52"/>
      <c r="T315" s="51"/>
      <c r="U315" s="68"/>
      <c r="V315" s="51"/>
      <c r="W315" s="51"/>
      <c r="X315" s="67"/>
      <c r="Y315" s="51"/>
      <c r="Z315" s="51"/>
      <c r="AA315" s="67"/>
      <c r="AB315" s="51"/>
      <c r="AC315" s="69"/>
      <c r="AD315" s="51"/>
      <c r="AE315" s="51"/>
      <c r="AF315" s="51"/>
      <c r="AG315" s="51"/>
      <c r="AH315" s="51"/>
      <c r="AI315" s="51"/>
      <c r="AJ315" s="51"/>
      <c r="AK315" s="69"/>
      <c r="AL315" s="51"/>
      <c r="AM315" s="51"/>
      <c r="AN315" s="51"/>
      <c r="AO315" s="51"/>
      <c r="AP315" s="51"/>
      <c r="AQ315" s="51"/>
      <c r="AR315" s="51"/>
      <c r="AS315" s="69"/>
      <c r="AT315" s="51"/>
      <c r="AU315" s="51"/>
      <c r="AV315" s="51"/>
      <c r="AW315" s="51"/>
      <c r="AX315" s="51"/>
      <c r="AY315" s="51"/>
      <c r="AZ315" s="51"/>
      <c r="BA315" s="69"/>
      <c r="BB315" s="51"/>
      <c r="BC315" s="51"/>
      <c r="BD315" s="51"/>
      <c r="BE315" s="51"/>
      <c r="BF315" s="51"/>
      <c r="BG315" s="51"/>
      <c r="BH315" s="51"/>
      <c r="BI315" s="69"/>
      <c r="BJ315" s="51"/>
      <c r="BK315" s="51"/>
      <c r="BL315" s="51"/>
      <c r="BM315" s="51"/>
      <c r="BN315" s="51"/>
      <c r="BO315" s="51"/>
      <c r="BP315" s="51"/>
      <c r="BQ315" s="56"/>
      <c r="BR315" s="172"/>
      <c r="BS315" s="51"/>
      <c r="BT315" s="174"/>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1"/>
      <c r="DH315" s="51"/>
      <c r="DI315" s="51"/>
      <c r="DJ315" s="51"/>
      <c r="DK315" s="51"/>
    </row>
    <row r="316" spans="1:115" s="50" customFormat="1" x14ac:dyDescent="0.3">
      <c r="A316" s="163"/>
      <c r="B316" s="165"/>
      <c r="C316" s="167"/>
      <c r="D316" s="167"/>
      <c r="E316" s="167"/>
      <c r="F316" s="167"/>
      <c r="G316" s="167" t="s">
        <v>787</v>
      </c>
      <c r="H316" s="167" t="s">
        <v>850</v>
      </c>
      <c r="I316" s="51" t="s">
        <v>914</v>
      </c>
      <c r="J316" s="51" t="s">
        <v>869</v>
      </c>
      <c r="K316" s="51" t="s">
        <v>869</v>
      </c>
      <c r="L316" s="74" t="str">
        <f t="shared" si="8"/>
        <v>00 0  0</v>
      </c>
      <c r="M316" s="73" t="str">
        <f t="shared" si="9"/>
        <v>00 0</v>
      </c>
      <c r="N316" s="77"/>
      <c r="O316" s="51"/>
      <c r="P316" s="51"/>
      <c r="Q316" s="51"/>
      <c r="R316" s="51"/>
      <c r="S316" s="52"/>
      <c r="T316" s="51"/>
      <c r="U316" s="68"/>
      <c r="V316" s="51"/>
      <c r="W316" s="51"/>
      <c r="X316" s="67"/>
      <c r="Y316" s="51"/>
      <c r="Z316" s="51"/>
      <c r="AA316" s="67"/>
      <c r="AB316" s="51"/>
      <c r="AC316" s="69"/>
      <c r="AD316" s="51"/>
      <c r="AE316" s="51"/>
      <c r="AF316" s="51"/>
      <c r="AG316" s="51"/>
      <c r="AH316" s="51"/>
      <c r="AI316" s="51"/>
      <c r="AJ316" s="51"/>
      <c r="AK316" s="69"/>
      <c r="AL316" s="51"/>
      <c r="AM316" s="51"/>
      <c r="AN316" s="51"/>
      <c r="AO316" s="51"/>
      <c r="AP316" s="51"/>
      <c r="AQ316" s="51"/>
      <c r="AR316" s="51"/>
      <c r="AS316" s="69"/>
      <c r="AT316" s="51"/>
      <c r="AU316" s="51"/>
      <c r="AV316" s="51"/>
      <c r="AW316" s="51"/>
      <c r="AX316" s="51"/>
      <c r="AY316" s="51"/>
      <c r="AZ316" s="51"/>
      <c r="BA316" s="69"/>
      <c r="BB316" s="51"/>
      <c r="BC316" s="51"/>
      <c r="BD316" s="51"/>
      <c r="BE316" s="51"/>
      <c r="BF316" s="51"/>
      <c r="BG316" s="51"/>
      <c r="BH316" s="51"/>
      <c r="BI316" s="69"/>
      <c r="BJ316" s="51"/>
      <c r="BK316" s="51"/>
      <c r="BL316" s="51"/>
      <c r="BM316" s="51"/>
      <c r="BN316" s="51"/>
      <c r="BO316" s="51"/>
      <c r="BP316" s="51"/>
      <c r="BQ316" s="56"/>
      <c r="BR316" s="172"/>
      <c r="BS316" s="51"/>
      <c r="BT316" s="174"/>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row>
    <row r="317" spans="1:115" s="50" customFormat="1" x14ac:dyDescent="0.3">
      <c r="A317" s="163"/>
      <c r="B317" s="165"/>
      <c r="C317" s="167"/>
      <c r="D317" s="167"/>
      <c r="E317" s="167"/>
      <c r="F317" s="167"/>
      <c r="G317" s="167"/>
      <c r="H317" s="167"/>
      <c r="I317" s="51" t="s">
        <v>792</v>
      </c>
      <c r="J317" s="51" t="s">
        <v>869</v>
      </c>
      <c r="K317" s="51" t="s">
        <v>869</v>
      </c>
      <c r="L317" s="74" t="str">
        <f t="shared" si="8"/>
        <v>00 0  0</v>
      </c>
      <c r="M317" s="73" t="str">
        <f t="shared" si="9"/>
        <v>00 0</v>
      </c>
      <c r="N317" s="77"/>
      <c r="O317" s="51"/>
      <c r="P317" s="51"/>
      <c r="Q317" s="51"/>
      <c r="R317" s="51"/>
      <c r="S317" s="52"/>
      <c r="T317" s="51"/>
      <c r="U317" s="68"/>
      <c r="V317" s="51"/>
      <c r="W317" s="51"/>
      <c r="X317" s="67"/>
      <c r="Y317" s="51"/>
      <c r="Z317" s="51"/>
      <c r="AA317" s="67"/>
      <c r="AB317" s="51"/>
      <c r="AC317" s="69"/>
      <c r="AD317" s="51"/>
      <c r="AE317" s="51"/>
      <c r="AF317" s="51"/>
      <c r="AG317" s="51"/>
      <c r="AH317" s="51"/>
      <c r="AI317" s="51"/>
      <c r="AJ317" s="51"/>
      <c r="AK317" s="69"/>
      <c r="AL317" s="51"/>
      <c r="AM317" s="51"/>
      <c r="AN317" s="51"/>
      <c r="AO317" s="51"/>
      <c r="AP317" s="51"/>
      <c r="AQ317" s="51"/>
      <c r="AR317" s="51"/>
      <c r="AS317" s="69"/>
      <c r="AT317" s="51"/>
      <c r="AU317" s="51"/>
      <c r="AV317" s="51"/>
      <c r="AW317" s="51"/>
      <c r="AX317" s="51"/>
      <c r="AY317" s="51"/>
      <c r="AZ317" s="51"/>
      <c r="BA317" s="69"/>
      <c r="BB317" s="51"/>
      <c r="BC317" s="51"/>
      <c r="BD317" s="51"/>
      <c r="BE317" s="51"/>
      <c r="BF317" s="51"/>
      <c r="BG317" s="51"/>
      <c r="BH317" s="51"/>
      <c r="BI317" s="69"/>
      <c r="BJ317" s="51"/>
      <c r="BK317" s="51"/>
      <c r="BL317" s="51"/>
      <c r="BM317" s="51"/>
      <c r="BN317" s="51"/>
      <c r="BO317" s="51"/>
      <c r="BP317" s="51"/>
      <c r="BQ317" s="56"/>
      <c r="BR317" s="172"/>
      <c r="BS317" s="51"/>
      <c r="BT317" s="174"/>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1"/>
      <c r="DH317" s="51"/>
      <c r="DI317" s="51"/>
      <c r="DJ317" s="51"/>
      <c r="DK317" s="51"/>
    </row>
    <row r="318" spans="1:115" s="50" customFormat="1" x14ac:dyDescent="0.3">
      <c r="A318" s="163"/>
      <c r="B318" s="165"/>
      <c r="C318" s="167"/>
      <c r="D318" s="167"/>
      <c r="E318" s="167"/>
      <c r="F318" s="167"/>
      <c r="G318" s="167"/>
      <c r="H318" s="167"/>
      <c r="I318" s="51" t="s">
        <v>922</v>
      </c>
      <c r="J318" s="51" t="s">
        <v>869</v>
      </c>
      <c r="K318" s="51" t="s">
        <v>869</v>
      </c>
      <c r="L318" s="74" t="str">
        <f t="shared" si="8"/>
        <v>00 0  0</v>
      </c>
      <c r="M318" s="73" t="str">
        <f t="shared" si="9"/>
        <v>00 0</v>
      </c>
      <c r="N318" s="77"/>
      <c r="O318" s="51"/>
      <c r="P318" s="51"/>
      <c r="Q318" s="51"/>
      <c r="R318" s="51"/>
      <c r="S318" s="52"/>
      <c r="T318" s="51"/>
      <c r="U318" s="68"/>
      <c r="V318" s="51"/>
      <c r="W318" s="51"/>
      <c r="X318" s="67"/>
      <c r="Y318" s="51"/>
      <c r="Z318" s="51"/>
      <c r="AA318" s="67"/>
      <c r="AB318" s="51"/>
      <c r="AC318" s="69"/>
      <c r="AD318" s="51"/>
      <c r="AE318" s="51"/>
      <c r="AF318" s="51"/>
      <c r="AG318" s="51"/>
      <c r="AH318" s="51"/>
      <c r="AI318" s="51"/>
      <c r="AJ318" s="51"/>
      <c r="AK318" s="69"/>
      <c r="AL318" s="51"/>
      <c r="AM318" s="51"/>
      <c r="AN318" s="51"/>
      <c r="AO318" s="51"/>
      <c r="AP318" s="51"/>
      <c r="AQ318" s="51"/>
      <c r="AR318" s="51"/>
      <c r="AS318" s="69"/>
      <c r="AT318" s="51"/>
      <c r="AU318" s="51"/>
      <c r="AV318" s="51"/>
      <c r="AW318" s="51"/>
      <c r="AX318" s="51"/>
      <c r="AY318" s="51"/>
      <c r="AZ318" s="51"/>
      <c r="BA318" s="69"/>
      <c r="BB318" s="51"/>
      <c r="BC318" s="51"/>
      <c r="BD318" s="51"/>
      <c r="BE318" s="51"/>
      <c r="BF318" s="51"/>
      <c r="BG318" s="51"/>
      <c r="BH318" s="51"/>
      <c r="BI318" s="69"/>
      <c r="BJ318" s="51"/>
      <c r="BK318" s="51"/>
      <c r="BL318" s="51"/>
      <c r="BM318" s="51"/>
      <c r="BN318" s="51"/>
      <c r="BO318" s="51"/>
      <c r="BP318" s="51"/>
      <c r="BQ318" s="56"/>
      <c r="BR318" s="172"/>
      <c r="BS318" s="51"/>
      <c r="BT318" s="174"/>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1"/>
      <c r="DH318" s="51"/>
      <c r="DI318" s="51"/>
      <c r="DJ318" s="51"/>
      <c r="DK318" s="51"/>
    </row>
    <row r="319" spans="1:115" s="50" customFormat="1" x14ac:dyDescent="0.3">
      <c r="A319" s="163"/>
      <c r="B319" s="165"/>
      <c r="C319" s="167"/>
      <c r="D319" s="167"/>
      <c r="E319" s="167"/>
      <c r="F319" s="167"/>
      <c r="G319" s="167"/>
      <c r="H319" s="167"/>
      <c r="I319" s="51" t="s">
        <v>915</v>
      </c>
      <c r="J319" s="51" t="s">
        <v>869</v>
      </c>
      <c r="K319" s="51" t="s">
        <v>869</v>
      </c>
      <c r="L319" s="74" t="str">
        <f t="shared" si="8"/>
        <v>00 0  0</v>
      </c>
      <c r="M319" s="73" t="str">
        <f t="shared" si="9"/>
        <v>00 0</v>
      </c>
      <c r="N319" s="77"/>
      <c r="O319" s="51"/>
      <c r="P319" s="51"/>
      <c r="Q319" s="51"/>
      <c r="R319" s="51"/>
      <c r="S319" s="52"/>
      <c r="T319" s="51"/>
      <c r="U319" s="68"/>
      <c r="V319" s="51"/>
      <c r="W319" s="51"/>
      <c r="X319" s="67"/>
      <c r="Y319" s="51"/>
      <c r="Z319" s="51"/>
      <c r="AA319" s="67"/>
      <c r="AB319" s="51"/>
      <c r="AC319" s="69"/>
      <c r="AD319" s="51"/>
      <c r="AE319" s="51"/>
      <c r="AF319" s="51"/>
      <c r="AG319" s="51"/>
      <c r="AH319" s="51"/>
      <c r="AI319" s="51"/>
      <c r="AJ319" s="51"/>
      <c r="AK319" s="69"/>
      <c r="AL319" s="51"/>
      <c r="AM319" s="51"/>
      <c r="AN319" s="51"/>
      <c r="AO319" s="51"/>
      <c r="AP319" s="51"/>
      <c r="AQ319" s="51"/>
      <c r="AR319" s="51"/>
      <c r="AS319" s="69"/>
      <c r="AT319" s="51"/>
      <c r="AU319" s="51"/>
      <c r="AV319" s="51"/>
      <c r="AW319" s="51"/>
      <c r="AX319" s="51"/>
      <c r="AY319" s="51"/>
      <c r="AZ319" s="51"/>
      <c r="BA319" s="69"/>
      <c r="BB319" s="51"/>
      <c r="BC319" s="51"/>
      <c r="BD319" s="51"/>
      <c r="BE319" s="51"/>
      <c r="BF319" s="51"/>
      <c r="BG319" s="51"/>
      <c r="BH319" s="51"/>
      <c r="BI319" s="69"/>
      <c r="BJ319" s="51"/>
      <c r="BK319" s="51"/>
      <c r="BL319" s="51"/>
      <c r="BM319" s="51"/>
      <c r="BN319" s="51"/>
      <c r="BO319" s="51"/>
      <c r="BP319" s="51"/>
      <c r="BQ319" s="56"/>
      <c r="BR319" s="172"/>
      <c r="BS319" s="51"/>
      <c r="BT319" s="174"/>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row>
    <row r="320" spans="1:115" s="50" customFormat="1" x14ac:dyDescent="0.3">
      <c r="A320" s="163"/>
      <c r="B320" s="165"/>
      <c r="C320" s="167"/>
      <c r="D320" s="167"/>
      <c r="E320" s="167"/>
      <c r="F320" s="167"/>
      <c r="G320" s="167"/>
      <c r="H320" s="167"/>
      <c r="I320" s="51" t="s">
        <v>930</v>
      </c>
      <c r="J320" s="51" t="s">
        <v>869</v>
      </c>
      <c r="K320" s="51" t="s">
        <v>869</v>
      </c>
      <c r="L320" s="74" t="str">
        <f t="shared" si="8"/>
        <v>00 0  0</v>
      </c>
      <c r="M320" s="73" t="str">
        <f t="shared" si="9"/>
        <v>00 0</v>
      </c>
      <c r="N320" s="77"/>
      <c r="O320" s="51"/>
      <c r="P320" s="51"/>
      <c r="Q320" s="51"/>
      <c r="R320" s="51"/>
      <c r="S320" s="52"/>
      <c r="T320" s="51"/>
      <c r="U320" s="68"/>
      <c r="V320" s="51"/>
      <c r="W320" s="51"/>
      <c r="X320" s="67"/>
      <c r="Y320" s="51"/>
      <c r="Z320" s="51"/>
      <c r="AA320" s="67"/>
      <c r="AB320" s="51"/>
      <c r="AC320" s="69"/>
      <c r="AD320" s="51"/>
      <c r="AE320" s="51"/>
      <c r="AF320" s="51"/>
      <c r="AG320" s="51"/>
      <c r="AH320" s="51"/>
      <c r="AI320" s="51"/>
      <c r="AJ320" s="51"/>
      <c r="AK320" s="69"/>
      <c r="AL320" s="51"/>
      <c r="AM320" s="51"/>
      <c r="AN320" s="51"/>
      <c r="AO320" s="51"/>
      <c r="AP320" s="51"/>
      <c r="AQ320" s="51"/>
      <c r="AR320" s="51"/>
      <c r="AS320" s="69"/>
      <c r="AT320" s="51"/>
      <c r="AU320" s="51"/>
      <c r="AV320" s="51"/>
      <c r="AW320" s="51"/>
      <c r="AX320" s="51"/>
      <c r="AY320" s="51"/>
      <c r="AZ320" s="51"/>
      <c r="BA320" s="69"/>
      <c r="BB320" s="51"/>
      <c r="BC320" s="51"/>
      <c r="BD320" s="51"/>
      <c r="BE320" s="51"/>
      <c r="BF320" s="51"/>
      <c r="BG320" s="51"/>
      <c r="BH320" s="51"/>
      <c r="BI320" s="69"/>
      <c r="BJ320" s="51"/>
      <c r="BK320" s="51"/>
      <c r="BL320" s="51"/>
      <c r="BM320" s="51"/>
      <c r="BN320" s="51"/>
      <c r="BO320" s="51"/>
      <c r="BP320" s="51"/>
      <c r="BQ320" s="56"/>
      <c r="BR320" s="172"/>
      <c r="BS320" s="51"/>
      <c r="BT320" s="174"/>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1"/>
      <c r="DH320" s="51"/>
      <c r="DI320" s="51"/>
      <c r="DJ320" s="51"/>
      <c r="DK320" s="51"/>
    </row>
    <row r="321" spans="1:115" s="50" customFormat="1" x14ac:dyDescent="0.3">
      <c r="A321" s="163"/>
      <c r="B321" s="165"/>
      <c r="C321" s="167"/>
      <c r="D321" s="167"/>
      <c r="E321" s="167"/>
      <c r="F321" s="167"/>
      <c r="G321" s="167"/>
      <c r="H321" s="167"/>
      <c r="I321" s="51" t="s">
        <v>931</v>
      </c>
      <c r="J321" s="51" t="s">
        <v>869</v>
      </c>
      <c r="K321" s="51" t="s">
        <v>869</v>
      </c>
      <c r="L321" s="74" t="str">
        <f t="shared" si="8"/>
        <v>00 0  0</v>
      </c>
      <c r="M321" s="73" t="str">
        <f t="shared" si="9"/>
        <v>00 0</v>
      </c>
      <c r="N321" s="77"/>
      <c r="O321" s="51"/>
      <c r="P321" s="51"/>
      <c r="Q321" s="51"/>
      <c r="R321" s="51"/>
      <c r="S321" s="52"/>
      <c r="T321" s="51"/>
      <c r="U321" s="68"/>
      <c r="V321" s="51"/>
      <c r="W321" s="51"/>
      <c r="X321" s="67"/>
      <c r="Y321" s="51"/>
      <c r="Z321" s="51"/>
      <c r="AA321" s="67"/>
      <c r="AB321" s="51"/>
      <c r="AC321" s="69"/>
      <c r="AD321" s="51"/>
      <c r="AE321" s="51"/>
      <c r="AF321" s="51"/>
      <c r="AG321" s="51"/>
      <c r="AH321" s="51"/>
      <c r="AI321" s="51"/>
      <c r="AJ321" s="51"/>
      <c r="AK321" s="69"/>
      <c r="AL321" s="51"/>
      <c r="AM321" s="51"/>
      <c r="AN321" s="51"/>
      <c r="AO321" s="51"/>
      <c r="AP321" s="51"/>
      <c r="AQ321" s="51"/>
      <c r="AR321" s="51"/>
      <c r="AS321" s="69"/>
      <c r="AT321" s="51"/>
      <c r="AU321" s="51"/>
      <c r="AV321" s="51"/>
      <c r="AW321" s="51"/>
      <c r="AX321" s="51"/>
      <c r="AY321" s="51"/>
      <c r="AZ321" s="51"/>
      <c r="BA321" s="69"/>
      <c r="BB321" s="51"/>
      <c r="BC321" s="51"/>
      <c r="BD321" s="51"/>
      <c r="BE321" s="51"/>
      <c r="BF321" s="51"/>
      <c r="BG321" s="51"/>
      <c r="BH321" s="51"/>
      <c r="BI321" s="69"/>
      <c r="BJ321" s="51"/>
      <c r="BK321" s="51"/>
      <c r="BL321" s="51"/>
      <c r="BM321" s="51"/>
      <c r="BN321" s="51"/>
      <c r="BO321" s="51"/>
      <c r="BP321" s="51"/>
      <c r="BQ321" s="56"/>
      <c r="BR321" s="172"/>
      <c r="BS321" s="51"/>
      <c r="BT321" s="174"/>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1"/>
      <c r="DH321" s="51"/>
      <c r="DI321" s="51"/>
      <c r="DJ321" s="51"/>
      <c r="DK321" s="51"/>
    </row>
    <row r="322" spans="1:115" s="50" customFormat="1" x14ac:dyDescent="0.3">
      <c r="A322" s="163"/>
      <c r="B322" s="165"/>
      <c r="C322" s="167"/>
      <c r="D322" s="167"/>
      <c r="E322" s="167"/>
      <c r="F322" s="167"/>
      <c r="G322" s="167"/>
      <c r="H322" s="167"/>
      <c r="I322" s="51" t="s">
        <v>932</v>
      </c>
      <c r="J322" s="51" t="s">
        <v>869</v>
      </c>
      <c r="K322" s="51" t="s">
        <v>869</v>
      </c>
      <c r="L322" s="74" t="str">
        <f t="shared" ref="L322:L385" si="10">BIN2HEX(_xlfn.CONCAT($N322:$S322), 2) &amp; " " &amp; BIN2HEX(_xlfn.CONCAT($U322:$U322), 1) &amp; "  " &amp; BIN2HEX(_xlfn.CONCAT($V322:$W322), 1)</f>
        <v>00 0  0</v>
      </c>
      <c r="M322" s="73" t="str">
        <f t="shared" ref="M322:M385" si="11">BIN2HEX(_xlfn.CONCAT($N322:$U322), 2) &amp; " " &amp; BIN2HEX(_xlfn.CONCAT($V322:$W322, "0", "0"), 1)</f>
        <v>00 0</v>
      </c>
      <c r="N322" s="77"/>
      <c r="O322" s="51"/>
      <c r="P322" s="51"/>
      <c r="Q322" s="51"/>
      <c r="R322" s="51"/>
      <c r="S322" s="52"/>
      <c r="T322" s="51"/>
      <c r="U322" s="68"/>
      <c r="V322" s="51"/>
      <c r="W322" s="51"/>
      <c r="X322" s="67"/>
      <c r="Y322" s="51"/>
      <c r="Z322" s="51"/>
      <c r="AA322" s="67"/>
      <c r="AB322" s="51"/>
      <c r="AC322" s="69"/>
      <c r="AD322" s="51"/>
      <c r="AE322" s="51"/>
      <c r="AF322" s="51"/>
      <c r="AG322" s="51"/>
      <c r="AH322" s="51"/>
      <c r="AI322" s="51"/>
      <c r="AJ322" s="51"/>
      <c r="AK322" s="69"/>
      <c r="AL322" s="51"/>
      <c r="AM322" s="51"/>
      <c r="AN322" s="51"/>
      <c r="AO322" s="51"/>
      <c r="AP322" s="51"/>
      <c r="AQ322" s="51"/>
      <c r="AR322" s="51"/>
      <c r="AS322" s="69"/>
      <c r="AT322" s="51"/>
      <c r="AU322" s="51"/>
      <c r="AV322" s="51"/>
      <c r="AW322" s="51"/>
      <c r="AX322" s="51"/>
      <c r="AY322" s="51"/>
      <c r="AZ322" s="51"/>
      <c r="BA322" s="69"/>
      <c r="BB322" s="51"/>
      <c r="BC322" s="51"/>
      <c r="BD322" s="51"/>
      <c r="BE322" s="51"/>
      <c r="BF322" s="51"/>
      <c r="BG322" s="51"/>
      <c r="BH322" s="51"/>
      <c r="BI322" s="69"/>
      <c r="BJ322" s="51"/>
      <c r="BK322" s="51"/>
      <c r="BL322" s="51"/>
      <c r="BM322" s="51"/>
      <c r="BN322" s="51"/>
      <c r="BO322" s="51"/>
      <c r="BP322" s="51"/>
      <c r="BQ322" s="56"/>
      <c r="BR322" s="172"/>
      <c r="BS322" s="51"/>
      <c r="BT322" s="174"/>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1"/>
      <c r="DH322" s="51"/>
      <c r="DI322" s="51"/>
      <c r="DJ322" s="51"/>
      <c r="DK322" s="51"/>
    </row>
    <row r="323" spans="1:115" s="50" customFormat="1" x14ac:dyDescent="0.3">
      <c r="A323" s="163"/>
      <c r="B323" s="165"/>
      <c r="C323" s="167"/>
      <c r="D323" s="167"/>
      <c r="E323" s="167"/>
      <c r="F323" s="167"/>
      <c r="G323" s="167" t="s">
        <v>790</v>
      </c>
      <c r="H323" s="167" t="s">
        <v>850</v>
      </c>
      <c r="I323" s="51" t="s">
        <v>914</v>
      </c>
      <c r="J323" s="51" t="s">
        <v>869</v>
      </c>
      <c r="K323" s="51" t="s">
        <v>869</v>
      </c>
      <c r="L323" s="74" t="str">
        <f t="shared" si="10"/>
        <v>00 0  0</v>
      </c>
      <c r="M323" s="73" t="str">
        <f t="shared" si="11"/>
        <v>00 0</v>
      </c>
      <c r="N323" s="77"/>
      <c r="O323" s="51"/>
      <c r="P323" s="51"/>
      <c r="Q323" s="51"/>
      <c r="R323" s="51"/>
      <c r="S323" s="52"/>
      <c r="T323" s="51"/>
      <c r="U323" s="68"/>
      <c r="V323" s="51"/>
      <c r="W323" s="51"/>
      <c r="X323" s="67"/>
      <c r="Y323" s="51"/>
      <c r="Z323" s="51"/>
      <c r="AA323" s="67"/>
      <c r="AB323" s="51"/>
      <c r="AC323" s="69"/>
      <c r="AD323" s="51"/>
      <c r="AE323" s="51"/>
      <c r="AF323" s="51"/>
      <c r="AG323" s="51"/>
      <c r="AH323" s="51"/>
      <c r="AI323" s="51"/>
      <c r="AJ323" s="51"/>
      <c r="AK323" s="69"/>
      <c r="AL323" s="51"/>
      <c r="AM323" s="51"/>
      <c r="AN323" s="51"/>
      <c r="AO323" s="51"/>
      <c r="AP323" s="51"/>
      <c r="AQ323" s="51"/>
      <c r="AR323" s="51"/>
      <c r="AS323" s="69"/>
      <c r="AT323" s="51"/>
      <c r="AU323" s="51"/>
      <c r="AV323" s="51"/>
      <c r="AW323" s="51"/>
      <c r="AX323" s="51"/>
      <c r="AY323" s="51"/>
      <c r="AZ323" s="51"/>
      <c r="BA323" s="69"/>
      <c r="BB323" s="51"/>
      <c r="BC323" s="51"/>
      <c r="BD323" s="51"/>
      <c r="BE323" s="51"/>
      <c r="BF323" s="51"/>
      <c r="BG323" s="51"/>
      <c r="BH323" s="51"/>
      <c r="BI323" s="69"/>
      <c r="BJ323" s="51"/>
      <c r="BK323" s="51"/>
      <c r="BL323" s="51"/>
      <c r="BM323" s="51"/>
      <c r="BN323" s="51"/>
      <c r="BO323" s="51"/>
      <c r="BP323" s="51"/>
      <c r="BQ323" s="56"/>
      <c r="BR323" s="172"/>
      <c r="BS323" s="51"/>
      <c r="BT323" s="174"/>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1"/>
      <c r="DH323" s="51"/>
      <c r="DI323" s="51"/>
      <c r="DJ323" s="51"/>
      <c r="DK323" s="51"/>
    </row>
    <row r="324" spans="1:115" s="50" customFormat="1" x14ac:dyDescent="0.3">
      <c r="A324" s="163"/>
      <c r="B324" s="165"/>
      <c r="C324" s="167"/>
      <c r="D324" s="167"/>
      <c r="E324" s="167"/>
      <c r="F324" s="167"/>
      <c r="G324" s="167"/>
      <c r="H324" s="167"/>
      <c r="I324" s="51" t="s">
        <v>792</v>
      </c>
      <c r="J324" s="51" t="s">
        <v>869</v>
      </c>
      <c r="K324" s="51" t="s">
        <v>869</v>
      </c>
      <c r="L324" s="74" t="str">
        <f t="shared" si="10"/>
        <v>00 0  0</v>
      </c>
      <c r="M324" s="73" t="str">
        <f t="shared" si="11"/>
        <v>00 0</v>
      </c>
      <c r="N324" s="77"/>
      <c r="O324" s="51"/>
      <c r="P324" s="51"/>
      <c r="Q324" s="51"/>
      <c r="R324" s="51"/>
      <c r="S324" s="52"/>
      <c r="T324" s="51"/>
      <c r="U324" s="68"/>
      <c r="V324" s="51"/>
      <c r="W324" s="51"/>
      <c r="X324" s="67"/>
      <c r="Y324" s="51"/>
      <c r="Z324" s="51"/>
      <c r="AA324" s="67"/>
      <c r="AB324" s="51"/>
      <c r="AC324" s="69"/>
      <c r="AD324" s="51"/>
      <c r="AE324" s="51"/>
      <c r="AF324" s="51"/>
      <c r="AG324" s="51"/>
      <c r="AH324" s="51"/>
      <c r="AI324" s="51"/>
      <c r="AJ324" s="51"/>
      <c r="AK324" s="69"/>
      <c r="AL324" s="51"/>
      <c r="AM324" s="51"/>
      <c r="AN324" s="51"/>
      <c r="AO324" s="51"/>
      <c r="AP324" s="51"/>
      <c r="AQ324" s="51"/>
      <c r="AR324" s="51"/>
      <c r="AS324" s="69"/>
      <c r="AT324" s="51"/>
      <c r="AU324" s="51"/>
      <c r="AV324" s="51"/>
      <c r="AW324" s="51"/>
      <c r="AX324" s="51"/>
      <c r="AY324" s="51"/>
      <c r="AZ324" s="51"/>
      <c r="BA324" s="69"/>
      <c r="BB324" s="51"/>
      <c r="BC324" s="51"/>
      <c r="BD324" s="51"/>
      <c r="BE324" s="51"/>
      <c r="BF324" s="51"/>
      <c r="BG324" s="51"/>
      <c r="BH324" s="51"/>
      <c r="BI324" s="69"/>
      <c r="BJ324" s="51"/>
      <c r="BK324" s="51"/>
      <c r="BL324" s="51"/>
      <c r="BM324" s="51"/>
      <c r="BN324" s="51"/>
      <c r="BO324" s="51"/>
      <c r="BP324" s="51"/>
      <c r="BQ324" s="56"/>
      <c r="BR324" s="172"/>
      <c r="BS324" s="51"/>
      <c r="BT324" s="174"/>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1"/>
      <c r="DH324" s="51"/>
      <c r="DI324" s="51"/>
      <c r="DJ324" s="51"/>
      <c r="DK324" s="51"/>
    </row>
    <row r="325" spans="1:115" s="50" customFormat="1" x14ac:dyDescent="0.3">
      <c r="A325" s="163"/>
      <c r="B325" s="165"/>
      <c r="C325" s="167"/>
      <c r="D325" s="167"/>
      <c r="E325" s="167"/>
      <c r="F325" s="167"/>
      <c r="G325" s="167"/>
      <c r="H325" s="167"/>
      <c r="I325" s="51" t="s">
        <v>922</v>
      </c>
      <c r="J325" s="51" t="s">
        <v>869</v>
      </c>
      <c r="K325" s="51" t="s">
        <v>869</v>
      </c>
      <c r="L325" s="74" t="str">
        <f t="shared" si="10"/>
        <v>00 0  0</v>
      </c>
      <c r="M325" s="73" t="str">
        <f t="shared" si="11"/>
        <v>00 0</v>
      </c>
      <c r="N325" s="77"/>
      <c r="O325" s="51"/>
      <c r="P325" s="51"/>
      <c r="Q325" s="51"/>
      <c r="R325" s="51"/>
      <c r="S325" s="52"/>
      <c r="T325" s="51"/>
      <c r="U325" s="68"/>
      <c r="V325" s="51"/>
      <c r="W325" s="51"/>
      <c r="X325" s="67"/>
      <c r="Y325" s="51"/>
      <c r="Z325" s="51"/>
      <c r="AA325" s="67"/>
      <c r="AB325" s="51"/>
      <c r="AC325" s="69"/>
      <c r="AD325" s="51"/>
      <c r="AE325" s="51"/>
      <c r="AF325" s="51"/>
      <c r="AG325" s="51"/>
      <c r="AH325" s="51"/>
      <c r="AI325" s="51"/>
      <c r="AJ325" s="51"/>
      <c r="AK325" s="69"/>
      <c r="AL325" s="51"/>
      <c r="AM325" s="51"/>
      <c r="AN325" s="51"/>
      <c r="AO325" s="51"/>
      <c r="AP325" s="51"/>
      <c r="AQ325" s="51"/>
      <c r="AR325" s="51"/>
      <c r="AS325" s="69"/>
      <c r="AT325" s="51"/>
      <c r="AU325" s="51"/>
      <c r="AV325" s="51"/>
      <c r="AW325" s="51"/>
      <c r="AX325" s="51"/>
      <c r="AY325" s="51"/>
      <c r="AZ325" s="51"/>
      <c r="BA325" s="69"/>
      <c r="BB325" s="51"/>
      <c r="BC325" s="51"/>
      <c r="BD325" s="51"/>
      <c r="BE325" s="51"/>
      <c r="BF325" s="51"/>
      <c r="BG325" s="51"/>
      <c r="BH325" s="51"/>
      <c r="BI325" s="69"/>
      <c r="BJ325" s="51"/>
      <c r="BK325" s="51"/>
      <c r="BL325" s="51"/>
      <c r="BM325" s="51"/>
      <c r="BN325" s="51"/>
      <c r="BO325" s="51"/>
      <c r="BP325" s="51"/>
      <c r="BQ325" s="56"/>
      <c r="BR325" s="172"/>
      <c r="BS325" s="51"/>
      <c r="BT325" s="174"/>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c r="CY325" s="51"/>
      <c r="CZ325" s="51"/>
      <c r="DA325" s="51"/>
      <c r="DB325" s="51"/>
      <c r="DC325" s="51"/>
      <c r="DD325" s="51"/>
      <c r="DE325" s="51"/>
      <c r="DF325" s="51"/>
      <c r="DG325" s="51"/>
      <c r="DH325" s="51"/>
      <c r="DI325" s="51"/>
      <c r="DJ325" s="51"/>
      <c r="DK325" s="51"/>
    </row>
    <row r="326" spans="1:115" s="50" customFormat="1" x14ac:dyDescent="0.3">
      <c r="A326" s="163"/>
      <c r="B326" s="165"/>
      <c r="C326" s="167"/>
      <c r="D326" s="167"/>
      <c r="E326" s="167"/>
      <c r="F326" s="167"/>
      <c r="G326" s="167"/>
      <c r="H326" s="167"/>
      <c r="I326" s="51" t="s">
        <v>915</v>
      </c>
      <c r="J326" s="51" t="s">
        <v>869</v>
      </c>
      <c r="K326" s="51" t="s">
        <v>869</v>
      </c>
      <c r="L326" s="74" t="str">
        <f t="shared" si="10"/>
        <v>00 0  0</v>
      </c>
      <c r="M326" s="73" t="str">
        <f t="shared" si="11"/>
        <v>00 0</v>
      </c>
      <c r="N326" s="77"/>
      <c r="O326" s="51"/>
      <c r="P326" s="51"/>
      <c r="Q326" s="51"/>
      <c r="R326" s="51"/>
      <c r="S326" s="52"/>
      <c r="T326" s="51"/>
      <c r="U326" s="68"/>
      <c r="V326" s="51"/>
      <c r="W326" s="51"/>
      <c r="X326" s="67"/>
      <c r="Y326" s="51"/>
      <c r="Z326" s="51"/>
      <c r="AA326" s="67"/>
      <c r="AB326" s="51"/>
      <c r="AC326" s="69"/>
      <c r="AD326" s="51"/>
      <c r="AE326" s="51"/>
      <c r="AF326" s="51"/>
      <c r="AG326" s="51"/>
      <c r="AH326" s="51"/>
      <c r="AI326" s="51"/>
      <c r="AJ326" s="51"/>
      <c r="AK326" s="69"/>
      <c r="AL326" s="51"/>
      <c r="AM326" s="51"/>
      <c r="AN326" s="51"/>
      <c r="AO326" s="51"/>
      <c r="AP326" s="51"/>
      <c r="AQ326" s="51"/>
      <c r="AR326" s="51"/>
      <c r="AS326" s="69"/>
      <c r="AT326" s="51"/>
      <c r="AU326" s="51"/>
      <c r="AV326" s="51"/>
      <c r="AW326" s="51"/>
      <c r="AX326" s="51"/>
      <c r="AY326" s="51"/>
      <c r="AZ326" s="51"/>
      <c r="BA326" s="69"/>
      <c r="BB326" s="51"/>
      <c r="BC326" s="51"/>
      <c r="BD326" s="51"/>
      <c r="BE326" s="51"/>
      <c r="BF326" s="51"/>
      <c r="BG326" s="51"/>
      <c r="BH326" s="51"/>
      <c r="BI326" s="69"/>
      <c r="BJ326" s="51"/>
      <c r="BK326" s="51"/>
      <c r="BL326" s="51"/>
      <c r="BM326" s="51"/>
      <c r="BN326" s="51"/>
      <c r="BO326" s="51"/>
      <c r="BP326" s="51"/>
      <c r="BQ326" s="56"/>
      <c r="BR326" s="172"/>
      <c r="BS326" s="51"/>
      <c r="BT326" s="174"/>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c r="CY326" s="51"/>
      <c r="CZ326" s="51"/>
      <c r="DA326" s="51"/>
      <c r="DB326" s="51"/>
      <c r="DC326" s="51"/>
      <c r="DD326" s="51"/>
      <c r="DE326" s="51"/>
      <c r="DF326" s="51"/>
      <c r="DG326" s="51"/>
      <c r="DH326" s="51"/>
      <c r="DI326" s="51"/>
      <c r="DJ326" s="51"/>
      <c r="DK326" s="51"/>
    </row>
    <row r="327" spans="1:115" s="50" customFormat="1" x14ac:dyDescent="0.3">
      <c r="A327" s="163"/>
      <c r="B327" s="165"/>
      <c r="C327" s="167"/>
      <c r="D327" s="167"/>
      <c r="E327" s="167"/>
      <c r="F327" s="167"/>
      <c r="G327" s="167"/>
      <c r="H327" s="167"/>
      <c r="I327" s="51" t="s">
        <v>930</v>
      </c>
      <c r="J327" s="51" t="s">
        <v>869</v>
      </c>
      <c r="K327" s="51" t="s">
        <v>869</v>
      </c>
      <c r="L327" s="74" t="str">
        <f t="shared" si="10"/>
        <v>00 0  0</v>
      </c>
      <c r="M327" s="73" t="str">
        <f t="shared" si="11"/>
        <v>00 0</v>
      </c>
      <c r="N327" s="77"/>
      <c r="O327" s="51"/>
      <c r="P327" s="51"/>
      <c r="Q327" s="51"/>
      <c r="R327" s="51"/>
      <c r="S327" s="52"/>
      <c r="T327" s="51"/>
      <c r="U327" s="68"/>
      <c r="V327" s="51"/>
      <c r="W327" s="51"/>
      <c r="X327" s="67"/>
      <c r="Y327" s="51"/>
      <c r="Z327" s="51"/>
      <c r="AA327" s="67"/>
      <c r="AB327" s="51"/>
      <c r="AC327" s="69"/>
      <c r="AD327" s="51"/>
      <c r="AE327" s="51"/>
      <c r="AF327" s="51"/>
      <c r="AG327" s="51"/>
      <c r="AH327" s="51"/>
      <c r="AI327" s="51"/>
      <c r="AJ327" s="51"/>
      <c r="AK327" s="69"/>
      <c r="AL327" s="51"/>
      <c r="AM327" s="51"/>
      <c r="AN327" s="51"/>
      <c r="AO327" s="51"/>
      <c r="AP327" s="51"/>
      <c r="AQ327" s="51"/>
      <c r="AR327" s="51"/>
      <c r="AS327" s="69"/>
      <c r="AT327" s="51"/>
      <c r="AU327" s="51"/>
      <c r="AV327" s="51"/>
      <c r="AW327" s="51"/>
      <c r="AX327" s="51"/>
      <c r="AY327" s="51"/>
      <c r="AZ327" s="51"/>
      <c r="BA327" s="69"/>
      <c r="BB327" s="51"/>
      <c r="BC327" s="51"/>
      <c r="BD327" s="51"/>
      <c r="BE327" s="51"/>
      <c r="BF327" s="51"/>
      <c r="BG327" s="51"/>
      <c r="BH327" s="51"/>
      <c r="BI327" s="69"/>
      <c r="BJ327" s="51"/>
      <c r="BK327" s="51"/>
      <c r="BL327" s="51"/>
      <c r="BM327" s="51"/>
      <c r="BN327" s="51"/>
      <c r="BO327" s="51"/>
      <c r="BP327" s="51"/>
      <c r="BQ327" s="56"/>
      <c r="BR327" s="172"/>
      <c r="BS327" s="51"/>
      <c r="BT327" s="174"/>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c r="CY327" s="51"/>
      <c r="CZ327" s="51"/>
      <c r="DA327" s="51"/>
      <c r="DB327" s="51"/>
      <c r="DC327" s="51"/>
      <c r="DD327" s="51"/>
      <c r="DE327" s="51"/>
      <c r="DF327" s="51"/>
      <c r="DG327" s="51"/>
      <c r="DH327" s="51"/>
      <c r="DI327" s="51"/>
      <c r="DJ327" s="51"/>
      <c r="DK327" s="51"/>
    </row>
    <row r="328" spans="1:115" s="50" customFormat="1" x14ac:dyDescent="0.3">
      <c r="A328" s="163"/>
      <c r="B328" s="165"/>
      <c r="C328" s="167"/>
      <c r="D328" s="167"/>
      <c r="E328" s="167"/>
      <c r="F328" s="167"/>
      <c r="G328" s="167"/>
      <c r="H328" s="167"/>
      <c r="I328" s="51" t="s">
        <v>931</v>
      </c>
      <c r="J328" s="51" t="s">
        <v>869</v>
      </c>
      <c r="K328" s="51" t="s">
        <v>869</v>
      </c>
      <c r="L328" s="74" t="str">
        <f t="shared" si="10"/>
        <v>00 0  0</v>
      </c>
      <c r="M328" s="73" t="str">
        <f t="shared" si="11"/>
        <v>00 0</v>
      </c>
      <c r="N328" s="77"/>
      <c r="O328" s="51"/>
      <c r="P328" s="51"/>
      <c r="Q328" s="51"/>
      <c r="R328" s="51"/>
      <c r="S328" s="52"/>
      <c r="T328" s="51"/>
      <c r="U328" s="68"/>
      <c r="V328" s="51"/>
      <c r="W328" s="51"/>
      <c r="X328" s="67"/>
      <c r="Y328" s="51"/>
      <c r="Z328" s="51"/>
      <c r="AA328" s="67"/>
      <c r="AB328" s="51"/>
      <c r="AC328" s="69"/>
      <c r="AD328" s="51"/>
      <c r="AE328" s="51"/>
      <c r="AF328" s="51"/>
      <c r="AG328" s="51"/>
      <c r="AH328" s="51"/>
      <c r="AI328" s="51"/>
      <c r="AJ328" s="51"/>
      <c r="AK328" s="69"/>
      <c r="AL328" s="51"/>
      <c r="AM328" s="51"/>
      <c r="AN328" s="51"/>
      <c r="AO328" s="51"/>
      <c r="AP328" s="51"/>
      <c r="AQ328" s="51"/>
      <c r="AR328" s="51"/>
      <c r="AS328" s="69"/>
      <c r="AT328" s="51"/>
      <c r="AU328" s="51"/>
      <c r="AV328" s="51"/>
      <c r="AW328" s="51"/>
      <c r="AX328" s="51"/>
      <c r="AY328" s="51"/>
      <c r="AZ328" s="51"/>
      <c r="BA328" s="69"/>
      <c r="BB328" s="51"/>
      <c r="BC328" s="51"/>
      <c r="BD328" s="51"/>
      <c r="BE328" s="51"/>
      <c r="BF328" s="51"/>
      <c r="BG328" s="51"/>
      <c r="BH328" s="51"/>
      <c r="BI328" s="69"/>
      <c r="BJ328" s="51"/>
      <c r="BK328" s="51"/>
      <c r="BL328" s="51"/>
      <c r="BM328" s="51"/>
      <c r="BN328" s="51"/>
      <c r="BO328" s="51"/>
      <c r="BP328" s="51"/>
      <c r="BQ328" s="56"/>
      <c r="BR328" s="172"/>
      <c r="BS328" s="51"/>
      <c r="BT328" s="174"/>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c r="CY328" s="51"/>
      <c r="CZ328" s="51"/>
      <c r="DA328" s="51"/>
      <c r="DB328" s="51"/>
      <c r="DC328" s="51"/>
      <c r="DD328" s="51"/>
      <c r="DE328" s="51"/>
      <c r="DF328" s="51"/>
      <c r="DG328" s="51"/>
      <c r="DH328" s="51"/>
      <c r="DI328" s="51"/>
      <c r="DJ328" s="51"/>
      <c r="DK328" s="51"/>
    </row>
    <row r="329" spans="1:115" s="50" customFormat="1" x14ac:dyDescent="0.3">
      <c r="A329" s="163"/>
      <c r="B329" s="165"/>
      <c r="C329" s="167"/>
      <c r="D329" s="167"/>
      <c r="E329" s="167"/>
      <c r="F329" s="167"/>
      <c r="G329" s="167"/>
      <c r="H329" s="167"/>
      <c r="I329" s="51" t="s">
        <v>932</v>
      </c>
      <c r="J329" s="51" t="s">
        <v>869</v>
      </c>
      <c r="K329" s="51" t="s">
        <v>869</v>
      </c>
      <c r="L329" s="74" t="str">
        <f t="shared" si="10"/>
        <v>00 0  0</v>
      </c>
      <c r="M329" s="73" t="str">
        <f t="shared" si="11"/>
        <v>00 0</v>
      </c>
      <c r="N329" s="77"/>
      <c r="O329" s="51"/>
      <c r="P329" s="51"/>
      <c r="Q329" s="51"/>
      <c r="R329" s="51"/>
      <c r="S329" s="52"/>
      <c r="T329" s="51"/>
      <c r="U329" s="68"/>
      <c r="V329" s="51"/>
      <c r="W329" s="51"/>
      <c r="X329" s="67"/>
      <c r="Y329" s="51"/>
      <c r="Z329" s="51"/>
      <c r="AA329" s="67"/>
      <c r="AB329" s="51"/>
      <c r="AC329" s="69"/>
      <c r="AD329" s="51"/>
      <c r="AE329" s="51"/>
      <c r="AF329" s="51"/>
      <c r="AG329" s="51"/>
      <c r="AH329" s="51"/>
      <c r="AI329" s="51"/>
      <c r="AJ329" s="51"/>
      <c r="AK329" s="69"/>
      <c r="AL329" s="51"/>
      <c r="AM329" s="51"/>
      <c r="AN329" s="51"/>
      <c r="AO329" s="51"/>
      <c r="AP329" s="51"/>
      <c r="AQ329" s="51"/>
      <c r="AR329" s="51"/>
      <c r="AS329" s="69"/>
      <c r="AT329" s="51"/>
      <c r="AU329" s="51"/>
      <c r="AV329" s="51"/>
      <c r="AW329" s="51"/>
      <c r="AX329" s="51"/>
      <c r="AY329" s="51"/>
      <c r="AZ329" s="51"/>
      <c r="BA329" s="69"/>
      <c r="BB329" s="51"/>
      <c r="BC329" s="51"/>
      <c r="BD329" s="51"/>
      <c r="BE329" s="51"/>
      <c r="BF329" s="51"/>
      <c r="BG329" s="51"/>
      <c r="BH329" s="51"/>
      <c r="BI329" s="69"/>
      <c r="BJ329" s="51"/>
      <c r="BK329" s="51"/>
      <c r="BL329" s="51"/>
      <c r="BM329" s="51"/>
      <c r="BN329" s="51"/>
      <c r="BO329" s="51"/>
      <c r="BP329" s="51"/>
      <c r="BQ329" s="56"/>
      <c r="BR329" s="172"/>
      <c r="BS329" s="51"/>
      <c r="BT329" s="174"/>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c r="CY329" s="51"/>
      <c r="CZ329" s="51"/>
      <c r="DA329" s="51"/>
      <c r="DB329" s="51"/>
      <c r="DC329" s="51"/>
      <c r="DD329" s="51"/>
      <c r="DE329" s="51"/>
      <c r="DF329" s="51"/>
      <c r="DG329" s="51"/>
      <c r="DH329" s="51"/>
      <c r="DI329" s="51"/>
      <c r="DJ329" s="51"/>
      <c r="DK329" s="51"/>
    </row>
    <row r="330" spans="1:115" s="50" customFormat="1" x14ac:dyDescent="0.3">
      <c r="A330" s="163"/>
      <c r="B330" s="165"/>
      <c r="C330" s="167"/>
      <c r="D330" s="167"/>
      <c r="E330" s="167"/>
      <c r="F330" s="167">
        <v>16</v>
      </c>
      <c r="G330" s="167" t="s">
        <v>788</v>
      </c>
      <c r="H330" s="167" t="s">
        <v>849</v>
      </c>
      <c r="I330" s="51" t="s">
        <v>789</v>
      </c>
      <c r="J330" s="51" t="s">
        <v>869</v>
      </c>
      <c r="K330" s="51" t="s">
        <v>869</v>
      </c>
      <c r="L330" s="74" t="str">
        <f t="shared" si="10"/>
        <v>00 0  0</v>
      </c>
      <c r="M330" s="73" t="str">
        <f t="shared" si="11"/>
        <v>00 0</v>
      </c>
      <c r="N330" s="77"/>
      <c r="O330" s="51"/>
      <c r="P330" s="51"/>
      <c r="Q330" s="51"/>
      <c r="R330" s="51"/>
      <c r="S330" s="52"/>
      <c r="T330" s="51"/>
      <c r="U330" s="68"/>
      <c r="V330" s="51"/>
      <c r="W330" s="51"/>
      <c r="X330" s="67"/>
      <c r="Y330" s="51"/>
      <c r="Z330" s="51"/>
      <c r="AA330" s="67"/>
      <c r="AB330" s="51"/>
      <c r="AC330" s="69"/>
      <c r="AD330" s="51"/>
      <c r="AE330" s="51"/>
      <c r="AF330" s="51"/>
      <c r="AG330" s="51"/>
      <c r="AH330" s="51"/>
      <c r="AI330" s="51"/>
      <c r="AJ330" s="51"/>
      <c r="AK330" s="69"/>
      <c r="AL330" s="51"/>
      <c r="AM330" s="51"/>
      <c r="AN330" s="51"/>
      <c r="AO330" s="51"/>
      <c r="AP330" s="51"/>
      <c r="AQ330" s="51"/>
      <c r="AR330" s="51"/>
      <c r="AS330" s="69"/>
      <c r="AT330" s="51"/>
      <c r="AU330" s="51"/>
      <c r="AV330" s="51"/>
      <c r="AW330" s="51"/>
      <c r="AX330" s="51"/>
      <c r="AY330" s="51"/>
      <c r="AZ330" s="51"/>
      <c r="BA330" s="69"/>
      <c r="BB330" s="51"/>
      <c r="BC330" s="51"/>
      <c r="BD330" s="51"/>
      <c r="BE330" s="51"/>
      <c r="BF330" s="51"/>
      <c r="BG330" s="51"/>
      <c r="BH330" s="51"/>
      <c r="BI330" s="69"/>
      <c r="BJ330" s="51"/>
      <c r="BK330" s="51"/>
      <c r="BL330" s="51"/>
      <c r="BM330" s="51"/>
      <c r="BN330" s="51"/>
      <c r="BO330" s="51"/>
      <c r="BP330" s="51"/>
      <c r="BQ330" s="56"/>
      <c r="BR330" s="172"/>
      <c r="BS330" s="51"/>
      <c r="BT330" s="174"/>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c r="CY330" s="51"/>
      <c r="CZ330" s="51"/>
      <c r="DA330" s="51"/>
      <c r="DB330" s="51"/>
      <c r="DC330" s="51"/>
      <c r="DD330" s="51"/>
      <c r="DE330" s="51"/>
      <c r="DF330" s="51"/>
      <c r="DG330" s="51"/>
      <c r="DH330" s="51"/>
      <c r="DI330" s="51"/>
      <c r="DJ330" s="51"/>
      <c r="DK330" s="51"/>
    </row>
    <row r="331" spans="1:115" s="50" customFormat="1" x14ac:dyDescent="0.3">
      <c r="A331" s="163"/>
      <c r="B331" s="165"/>
      <c r="C331" s="167"/>
      <c r="D331" s="167"/>
      <c r="E331" s="167"/>
      <c r="F331" s="167"/>
      <c r="G331" s="167"/>
      <c r="H331" s="167"/>
      <c r="I331" s="51" t="s">
        <v>788</v>
      </c>
      <c r="J331" s="51" t="s">
        <v>869</v>
      </c>
      <c r="K331" s="51" t="s">
        <v>869</v>
      </c>
      <c r="L331" s="74" t="str">
        <f t="shared" si="10"/>
        <v>00 0  0</v>
      </c>
      <c r="M331" s="73" t="str">
        <f t="shared" si="11"/>
        <v>00 0</v>
      </c>
      <c r="N331" s="77"/>
      <c r="O331" s="51"/>
      <c r="P331" s="51"/>
      <c r="Q331" s="51"/>
      <c r="R331" s="51"/>
      <c r="S331" s="52"/>
      <c r="T331" s="51"/>
      <c r="U331" s="68"/>
      <c r="V331" s="51"/>
      <c r="W331" s="51"/>
      <c r="X331" s="67"/>
      <c r="Y331" s="51"/>
      <c r="Z331" s="51"/>
      <c r="AA331" s="67"/>
      <c r="AB331" s="51"/>
      <c r="AC331" s="69"/>
      <c r="AD331" s="51"/>
      <c r="AE331" s="51"/>
      <c r="AF331" s="51"/>
      <c r="AG331" s="51"/>
      <c r="AH331" s="51"/>
      <c r="AI331" s="51"/>
      <c r="AJ331" s="51"/>
      <c r="AK331" s="69"/>
      <c r="AL331" s="51"/>
      <c r="AM331" s="51"/>
      <c r="AN331" s="51"/>
      <c r="AO331" s="51"/>
      <c r="AP331" s="51"/>
      <c r="AQ331" s="51"/>
      <c r="AR331" s="51"/>
      <c r="AS331" s="69"/>
      <c r="AT331" s="51"/>
      <c r="AU331" s="51"/>
      <c r="AV331" s="51"/>
      <c r="AW331" s="51"/>
      <c r="AX331" s="51"/>
      <c r="AY331" s="51"/>
      <c r="AZ331" s="51"/>
      <c r="BA331" s="69"/>
      <c r="BB331" s="51"/>
      <c r="BC331" s="51"/>
      <c r="BD331" s="51"/>
      <c r="BE331" s="51"/>
      <c r="BF331" s="51"/>
      <c r="BG331" s="51"/>
      <c r="BH331" s="51"/>
      <c r="BI331" s="69"/>
      <c r="BJ331" s="51"/>
      <c r="BK331" s="51"/>
      <c r="BL331" s="51"/>
      <c r="BM331" s="51"/>
      <c r="BN331" s="51"/>
      <c r="BO331" s="51"/>
      <c r="BP331" s="51"/>
      <c r="BQ331" s="56"/>
      <c r="BR331" s="172"/>
      <c r="BS331" s="51"/>
      <c r="BT331" s="174"/>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c r="CY331" s="51"/>
      <c r="CZ331" s="51"/>
      <c r="DA331" s="51"/>
      <c r="DB331" s="51"/>
      <c r="DC331" s="51"/>
      <c r="DD331" s="51"/>
      <c r="DE331" s="51"/>
      <c r="DF331" s="51"/>
      <c r="DG331" s="51"/>
      <c r="DH331" s="51"/>
      <c r="DI331" s="51"/>
      <c r="DJ331" s="51"/>
      <c r="DK331" s="51"/>
    </row>
    <row r="332" spans="1:115" s="50" customFormat="1" x14ac:dyDescent="0.3">
      <c r="A332" s="163"/>
      <c r="B332" s="165"/>
      <c r="C332" s="167"/>
      <c r="D332" s="167"/>
      <c r="E332" s="167"/>
      <c r="F332" s="167"/>
      <c r="G332" s="167"/>
      <c r="H332" s="167"/>
      <c r="I332" s="51" t="s">
        <v>914</v>
      </c>
      <c r="J332" s="51" t="s">
        <v>869</v>
      </c>
      <c r="K332" s="51" t="s">
        <v>869</v>
      </c>
      <c r="L332" s="74" t="str">
        <f t="shared" si="10"/>
        <v>00 0  0</v>
      </c>
      <c r="M332" s="73" t="str">
        <f t="shared" si="11"/>
        <v>00 0</v>
      </c>
      <c r="N332" s="77"/>
      <c r="O332" s="51"/>
      <c r="P332" s="51"/>
      <c r="Q332" s="51"/>
      <c r="R332" s="51"/>
      <c r="S332" s="52"/>
      <c r="T332" s="51"/>
      <c r="U332" s="68"/>
      <c r="V332" s="51"/>
      <c r="W332" s="51"/>
      <c r="X332" s="67"/>
      <c r="Y332" s="51"/>
      <c r="Z332" s="51"/>
      <c r="AA332" s="67"/>
      <c r="AB332" s="51"/>
      <c r="AC332" s="69"/>
      <c r="AD332" s="51"/>
      <c r="AE332" s="51"/>
      <c r="AF332" s="51"/>
      <c r="AG332" s="51"/>
      <c r="AH332" s="51"/>
      <c r="AI332" s="51"/>
      <c r="AJ332" s="51"/>
      <c r="AK332" s="69"/>
      <c r="AL332" s="51"/>
      <c r="AM332" s="51"/>
      <c r="AN332" s="51"/>
      <c r="AO332" s="51"/>
      <c r="AP332" s="51"/>
      <c r="AQ332" s="51"/>
      <c r="AR332" s="51"/>
      <c r="AS332" s="69"/>
      <c r="AT332" s="51"/>
      <c r="AU332" s="51"/>
      <c r="AV332" s="51"/>
      <c r="AW332" s="51"/>
      <c r="AX332" s="51"/>
      <c r="AY332" s="51"/>
      <c r="AZ332" s="51"/>
      <c r="BA332" s="69"/>
      <c r="BB332" s="51"/>
      <c r="BC332" s="51"/>
      <c r="BD332" s="51"/>
      <c r="BE332" s="51"/>
      <c r="BF332" s="51"/>
      <c r="BG332" s="51"/>
      <c r="BH332" s="51"/>
      <c r="BI332" s="69"/>
      <c r="BJ332" s="51"/>
      <c r="BK332" s="51"/>
      <c r="BL332" s="51"/>
      <c r="BM332" s="51"/>
      <c r="BN332" s="51"/>
      <c r="BO332" s="51"/>
      <c r="BP332" s="51"/>
      <c r="BQ332" s="56"/>
      <c r="BR332" s="172"/>
      <c r="BS332" s="51"/>
      <c r="BT332" s="174"/>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c r="CY332" s="51"/>
      <c r="CZ332" s="51"/>
      <c r="DA332" s="51"/>
      <c r="DB332" s="51"/>
      <c r="DC332" s="51"/>
      <c r="DD332" s="51"/>
      <c r="DE332" s="51"/>
      <c r="DF332" s="51"/>
      <c r="DG332" s="51"/>
      <c r="DH332" s="51"/>
      <c r="DI332" s="51"/>
      <c r="DJ332" s="51"/>
      <c r="DK332" s="51"/>
    </row>
    <row r="333" spans="1:115" s="50" customFormat="1" x14ac:dyDescent="0.3">
      <c r="A333" s="163"/>
      <c r="B333" s="165"/>
      <c r="C333" s="167"/>
      <c r="D333" s="167"/>
      <c r="E333" s="167"/>
      <c r="F333" s="167"/>
      <c r="G333" s="167"/>
      <c r="H333" s="167"/>
      <c r="I333" s="51" t="s">
        <v>792</v>
      </c>
      <c r="J333" s="51" t="s">
        <v>869</v>
      </c>
      <c r="K333" s="51" t="s">
        <v>869</v>
      </c>
      <c r="L333" s="74" t="str">
        <f t="shared" si="10"/>
        <v>00 0  0</v>
      </c>
      <c r="M333" s="73" t="str">
        <f t="shared" si="11"/>
        <v>00 0</v>
      </c>
      <c r="N333" s="77"/>
      <c r="O333" s="51"/>
      <c r="P333" s="51"/>
      <c r="Q333" s="51"/>
      <c r="R333" s="51"/>
      <c r="S333" s="52"/>
      <c r="T333" s="51"/>
      <c r="U333" s="68"/>
      <c r="V333" s="51"/>
      <c r="W333" s="51"/>
      <c r="X333" s="67"/>
      <c r="Y333" s="51"/>
      <c r="Z333" s="51"/>
      <c r="AA333" s="67"/>
      <c r="AB333" s="51"/>
      <c r="AC333" s="69"/>
      <c r="AD333" s="51"/>
      <c r="AE333" s="51"/>
      <c r="AF333" s="51"/>
      <c r="AG333" s="51"/>
      <c r="AH333" s="51"/>
      <c r="AI333" s="51"/>
      <c r="AJ333" s="51"/>
      <c r="AK333" s="69"/>
      <c r="AL333" s="51"/>
      <c r="AM333" s="51"/>
      <c r="AN333" s="51"/>
      <c r="AO333" s="51"/>
      <c r="AP333" s="51"/>
      <c r="AQ333" s="51"/>
      <c r="AR333" s="51"/>
      <c r="AS333" s="69"/>
      <c r="AT333" s="51"/>
      <c r="AU333" s="51"/>
      <c r="AV333" s="51"/>
      <c r="AW333" s="51"/>
      <c r="AX333" s="51"/>
      <c r="AY333" s="51"/>
      <c r="AZ333" s="51"/>
      <c r="BA333" s="69"/>
      <c r="BB333" s="51"/>
      <c r="BC333" s="51"/>
      <c r="BD333" s="51"/>
      <c r="BE333" s="51"/>
      <c r="BF333" s="51"/>
      <c r="BG333" s="51"/>
      <c r="BH333" s="51"/>
      <c r="BI333" s="69"/>
      <c r="BJ333" s="51"/>
      <c r="BK333" s="51"/>
      <c r="BL333" s="51"/>
      <c r="BM333" s="51"/>
      <c r="BN333" s="51"/>
      <c r="BO333" s="51"/>
      <c r="BP333" s="51"/>
      <c r="BQ333" s="56"/>
      <c r="BR333" s="172"/>
      <c r="BS333" s="51"/>
      <c r="BT333" s="174"/>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1"/>
      <c r="DH333" s="51"/>
      <c r="DI333" s="51"/>
      <c r="DJ333" s="51"/>
      <c r="DK333" s="51"/>
    </row>
    <row r="334" spans="1:115" s="50" customFormat="1" x14ac:dyDescent="0.3">
      <c r="A334" s="163"/>
      <c r="B334" s="165"/>
      <c r="C334" s="167"/>
      <c r="D334" s="167"/>
      <c r="E334" s="167"/>
      <c r="F334" s="167"/>
      <c r="G334" s="167"/>
      <c r="H334" s="167"/>
      <c r="I334" s="51" t="s">
        <v>922</v>
      </c>
      <c r="J334" s="51" t="s">
        <v>869</v>
      </c>
      <c r="K334" s="51" t="s">
        <v>869</v>
      </c>
      <c r="L334" s="74" t="str">
        <f t="shared" si="10"/>
        <v>00 0  0</v>
      </c>
      <c r="M334" s="73" t="str">
        <f t="shared" si="11"/>
        <v>00 0</v>
      </c>
      <c r="N334" s="77"/>
      <c r="O334" s="51"/>
      <c r="P334" s="51"/>
      <c r="Q334" s="51"/>
      <c r="R334" s="51"/>
      <c r="S334" s="52"/>
      <c r="T334" s="51"/>
      <c r="U334" s="68"/>
      <c r="V334" s="51"/>
      <c r="W334" s="51"/>
      <c r="X334" s="67"/>
      <c r="Y334" s="51"/>
      <c r="Z334" s="51"/>
      <c r="AA334" s="67"/>
      <c r="AB334" s="51"/>
      <c r="AC334" s="69"/>
      <c r="AD334" s="51"/>
      <c r="AE334" s="51"/>
      <c r="AF334" s="51"/>
      <c r="AG334" s="51"/>
      <c r="AH334" s="51"/>
      <c r="AI334" s="51"/>
      <c r="AJ334" s="51"/>
      <c r="AK334" s="69"/>
      <c r="AL334" s="51"/>
      <c r="AM334" s="51"/>
      <c r="AN334" s="51"/>
      <c r="AO334" s="51"/>
      <c r="AP334" s="51"/>
      <c r="AQ334" s="51"/>
      <c r="AR334" s="51"/>
      <c r="AS334" s="69"/>
      <c r="AT334" s="51"/>
      <c r="AU334" s="51"/>
      <c r="AV334" s="51"/>
      <c r="AW334" s="51"/>
      <c r="AX334" s="51"/>
      <c r="AY334" s="51"/>
      <c r="AZ334" s="51"/>
      <c r="BA334" s="69"/>
      <c r="BB334" s="51"/>
      <c r="BC334" s="51"/>
      <c r="BD334" s="51"/>
      <c r="BE334" s="51"/>
      <c r="BF334" s="51"/>
      <c r="BG334" s="51"/>
      <c r="BH334" s="51"/>
      <c r="BI334" s="69"/>
      <c r="BJ334" s="51"/>
      <c r="BK334" s="51"/>
      <c r="BL334" s="51"/>
      <c r="BM334" s="51"/>
      <c r="BN334" s="51"/>
      <c r="BO334" s="51"/>
      <c r="BP334" s="51"/>
      <c r="BQ334" s="56"/>
      <c r="BR334" s="172"/>
      <c r="BS334" s="51"/>
      <c r="BT334" s="174"/>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c r="CY334" s="51"/>
      <c r="CZ334" s="51"/>
      <c r="DA334" s="51"/>
      <c r="DB334" s="51"/>
      <c r="DC334" s="51"/>
      <c r="DD334" s="51"/>
      <c r="DE334" s="51"/>
      <c r="DF334" s="51"/>
      <c r="DG334" s="51"/>
      <c r="DH334" s="51"/>
      <c r="DI334" s="51"/>
      <c r="DJ334" s="51"/>
      <c r="DK334" s="51"/>
    </row>
    <row r="335" spans="1:115" s="50" customFormat="1" x14ac:dyDescent="0.3">
      <c r="A335" s="163"/>
      <c r="B335" s="165"/>
      <c r="C335" s="167"/>
      <c r="D335" s="167"/>
      <c r="E335" s="167"/>
      <c r="F335" s="167"/>
      <c r="G335" s="167"/>
      <c r="H335" s="167"/>
      <c r="I335" s="51" t="s">
        <v>915</v>
      </c>
      <c r="J335" s="51" t="s">
        <v>869</v>
      </c>
      <c r="K335" s="51" t="s">
        <v>869</v>
      </c>
      <c r="L335" s="74" t="str">
        <f t="shared" si="10"/>
        <v>00 0  0</v>
      </c>
      <c r="M335" s="73" t="str">
        <f t="shared" si="11"/>
        <v>00 0</v>
      </c>
      <c r="N335" s="77"/>
      <c r="O335" s="51"/>
      <c r="P335" s="51"/>
      <c r="Q335" s="51"/>
      <c r="R335" s="51"/>
      <c r="S335" s="52"/>
      <c r="T335" s="51"/>
      <c r="U335" s="68"/>
      <c r="V335" s="51"/>
      <c r="W335" s="51"/>
      <c r="X335" s="67"/>
      <c r="Y335" s="51"/>
      <c r="Z335" s="51"/>
      <c r="AA335" s="67"/>
      <c r="AB335" s="51"/>
      <c r="AC335" s="69"/>
      <c r="AD335" s="51"/>
      <c r="AE335" s="51"/>
      <c r="AF335" s="51"/>
      <c r="AG335" s="51"/>
      <c r="AH335" s="51"/>
      <c r="AI335" s="51"/>
      <c r="AJ335" s="51"/>
      <c r="AK335" s="69"/>
      <c r="AL335" s="51"/>
      <c r="AM335" s="51"/>
      <c r="AN335" s="51"/>
      <c r="AO335" s="51"/>
      <c r="AP335" s="51"/>
      <c r="AQ335" s="51"/>
      <c r="AR335" s="51"/>
      <c r="AS335" s="69"/>
      <c r="AT335" s="51"/>
      <c r="AU335" s="51"/>
      <c r="AV335" s="51"/>
      <c r="AW335" s="51"/>
      <c r="AX335" s="51"/>
      <c r="AY335" s="51"/>
      <c r="AZ335" s="51"/>
      <c r="BA335" s="69"/>
      <c r="BB335" s="51"/>
      <c r="BC335" s="51"/>
      <c r="BD335" s="51"/>
      <c r="BE335" s="51"/>
      <c r="BF335" s="51"/>
      <c r="BG335" s="51"/>
      <c r="BH335" s="51"/>
      <c r="BI335" s="69"/>
      <c r="BJ335" s="51"/>
      <c r="BK335" s="51"/>
      <c r="BL335" s="51"/>
      <c r="BM335" s="51"/>
      <c r="BN335" s="51"/>
      <c r="BO335" s="51"/>
      <c r="BP335" s="51"/>
      <c r="BQ335" s="56"/>
      <c r="BR335" s="172"/>
      <c r="BS335" s="51"/>
      <c r="BT335" s="174"/>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c r="CY335" s="51"/>
      <c r="CZ335" s="51"/>
      <c r="DA335" s="51"/>
      <c r="DB335" s="51"/>
      <c r="DC335" s="51"/>
      <c r="DD335" s="51"/>
      <c r="DE335" s="51"/>
      <c r="DF335" s="51"/>
      <c r="DG335" s="51"/>
      <c r="DH335" s="51"/>
      <c r="DI335" s="51"/>
      <c r="DJ335" s="51"/>
      <c r="DK335" s="51"/>
    </row>
    <row r="336" spans="1:115" s="50" customFormat="1" x14ac:dyDescent="0.3">
      <c r="A336" s="163"/>
      <c r="B336" s="165"/>
      <c r="C336" s="167"/>
      <c r="D336" s="167"/>
      <c r="E336" s="167"/>
      <c r="F336" s="167"/>
      <c r="G336" s="167"/>
      <c r="H336" s="167"/>
      <c r="I336" s="51" t="s">
        <v>930</v>
      </c>
      <c r="J336" s="51" t="s">
        <v>869</v>
      </c>
      <c r="K336" s="51" t="s">
        <v>869</v>
      </c>
      <c r="L336" s="74" t="str">
        <f t="shared" si="10"/>
        <v>00 0  0</v>
      </c>
      <c r="M336" s="73" t="str">
        <f t="shared" si="11"/>
        <v>00 0</v>
      </c>
      <c r="N336" s="77"/>
      <c r="O336" s="51"/>
      <c r="P336" s="51"/>
      <c r="Q336" s="51"/>
      <c r="R336" s="51"/>
      <c r="S336" s="52"/>
      <c r="T336" s="51"/>
      <c r="U336" s="68"/>
      <c r="V336" s="51"/>
      <c r="W336" s="51"/>
      <c r="X336" s="67"/>
      <c r="Y336" s="51"/>
      <c r="Z336" s="51"/>
      <c r="AA336" s="67"/>
      <c r="AB336" s="51"/>
      <c r="AC336" s="69"/>
      <c r="AD336" s="51"/>
      <c r="AE336" s="51"/>
      <c r="AF336" s="51"/>
      <c r="AG336" s="51"/>
      <c r="AH336" s="51"/>
      <c r="AI336" s="51"/>
      <c r="AJ336" s="51"/>
      <c r="AK336" s="69"/>
      <c r="AL336" s="51"/>
      <c r="AM336" s="51"/>
      <c r="AN336" s="51"/>
      <c r="AO336" s="51"/>
      <c r="AP336" s="51"/>
      <c r="AQ336" s="51"/>
      <c r="AR336" s="51"/>
      <c r="AS336" s="69"/>
      <c r="AT336" s="51"/>
      <c r="AU336" s="51"/>
      <c r="AV336" s="51"/>
      <c r="AW336" s="51"/>
      <c r="AX336" s="51"/>
      <c r="AY336" s="51"/>
      <c r="AZ336" s="51"/>
      <c r="BA336" s="69"/>
      <c r="BB336" s="51"/>
      <c r="BC336" s="51"/>
      <c r="BD336" s="51"/>
      <c r="BE336" s="51"/>
      <c r="BF336" s="51"/>
      <c r="BG336" s="51"/>
      <c r="BH336" s="51"/>
      <c r="BI336" s="69"/>
      <c r="BJ336" s="51"/>
      <c r="BK336" s="51"/>
      <c r="BL336" s="51"/>
      <c r="BM336" s="51"/>
      <c r="BN336" s="51"/>
      <c r="BO336" s="51"/>
      <c r="BP336" s="51"/>
      <c r="BQ336" s="56"/>
      <c r="BR336" s="172"/>
      <c r="BS336" s="51"/>
      <c r="BT336" s="174"/>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1"/>
      <c r="DH336" s="51"/>
      <c r="DI336" s="51"/>
      <c r="DJ336" s="51"/>
      <c r="DK336" s="51"/>
    </row>
    <row r="337" spans="1:115" s="50" customFormat="1" x14ac:dyDescent="0.3">
      <c r="A337" s="163"/>
      <c r="B337" s="165"/>
      <c r="C337" s="167"/>
      <c r="D337" s="167"/>
      <c r="E337" s="167"/>
      <c r="F337" s="167"/>
      <c r="G337" s="167"/>
      <c r="H337" s="167"/>
      <c r="I337" s="51" t="s">
        <v>931</v>
      </c>
      <c r="J337" s="51" t="s">
        <v>869</v>
      </c>
      <c r="K337" s="51" t="s">
        <v>869</v>
      </c>
      <c r="L337" s="74" t="str">
        <f t="shared" si="10"/>
        <v>00 0  0</v>
      </c>
      <c r="M337" s="73" t="str">
        <f t="shared" si="11"/>
        <v>00 0</v>
      </c>
      <c r="N337" s="77"/>
      <c r="O337" s="51"/>
      <c r="P337" s="51"/>
      <c r="Q337" s="51"/>
      <c r="R337" s="51"/>
      <c r="S337" s="52"/>
      <c r="T337" s="51"/>
      <c r="U337" s="68"/>
      <c r="V337" s="51"/>
      <c r="W337" s="51"/>
      <c r="X337" s="67"/>
      <c r="Y337" s="51"/>
      <c r="Z337" s="51"/>
      <c r="AA337" s="67"/>
      <c r="AB337" s="51"/>
      <c r="AC337" s="69"/>
      <c r="AD337" s="51"/>
      <c r="AE337" s="51"/>
      <c r="AF337" s="51"/>
      <c r="AG337" s="51"/>
      <c r="AH337" s="51"/>
      <c r="AI337" s="51"/>
      <c r="AJ337" s="51"/>
      <c r="AK337" s="69"/>
      <c r="AL337" s="51"/>
      <c r="AM337" s="51"/>
      <c r="AN337" s="51"/>
      <c r="AO337" s="51"/>
      <c r="AP337" s="51"/>
      <c r="AQ337" s="51"/>
      <c r="AR337" s="51"/>
      <c r="AS337" s="69"/>
      <c r="AT337" s="51"/>
      <c r="AU337" s="51"/>
      <c r="AV337" s="51"/>
      <c r="AW337" s="51"/>
      <c r="AX337" s="51"/>
      <c r="AY337" s="51"/>
      <c r="AZ337" s="51"/>
      <c r="BA337" s="69"/>
      <c r="BB337" s="51"/>
      <c r="BC337" s="51"/>
      <c r="BD337" s="51"/>
      <c r="BE337" s="51"/>
      <c r="BF337" s="51"/>
      <c r="BG337" s="51"/>
      <c r="BH337" s="51"/>
      <c r="BI337" s="69"/>
      <c r="BJ337" s="51"/>
      <c r="BK337" s="51"/>
      <c r="BL337" s="51"/>
      <c r="BM337" s="51"/>
      <c r="BN337" s="51"/>
      <c r="BO337" s="51"/>
      <c r="BP337" s="51"/>
      <c r="BQ337" s="56"/>
      <c r="BR337" s="172"/>
      <c r="BS337" s="51"/>
      <c r="BT337" s="174"/>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c r="CY337" s="51"/>
      <c r="CZ337" s="51"/>
      <c r="DA337" s="51"/>
      <c r="DB337" s="51"/>
      <c r="DC337" s="51"/>
      <c r="DD337" s="51"/>
      <c r="DE337" s="51"/>
      <c r="DF337" s="51"/>
      <c r="DG337" s="51"/>
      <c r="DH337" s="51"/>
      <c r="DI337" s="51"/>
      <c r="DJ337" s="51"/>
      <c r="DK337" s="51"/>
    </row>
    <row r="338" spans="1:115" s="50" customFormat="1" x14ac:dyDescent="0.3">
      <c r="A338" s="163"/>
      <c r="B338" s="165"/>
      <c r="C338" s="167"/>
      <c r="D338" s="167"/>
      <c r="E338" s="167"/>
      <c r="F338" s="167"/>
      <c r="G338" s="167"/>
      <c r="H338" s="167"/>
      <c r="I338" s="51" t="s">
        <v>932</v>
      </c>
      <c r="J338" s="51" t="s">
        <v>869</v>
      </c>
      <c r="K338" s="51" t="s">
        <v>869</v>
      </c>
      <c r="L338" s="74" t="str">
        <f t="shared" si="10"/>
        <v>00 0  0</v>
      </c>
      <c r="M338" s="73" t="str">
        <f t="shared" si="11"/>
        <v>00 0</v>
      </c>
      <c r="N338" s="77"/>
      <c r="O338" s="51"/>
      <c r="P338" s="51"/>
      <c r="Q338" s="51"/>
      <c r="R338" s="51"/>
      <c r="S338" s="52"/>
      <c r="T338" s="51"/>
      <c r="U338" s="68"/>
      <c r="V338" s="51"/>
      <c r="W338" s="51"/>
      <c r="X338" s="67"/>
      <c r="Y338" s="51"/>
      <c r="Z338" s="51"/>
      <c r="AA338" s="67"/>
      <c r="AB338" s="51"/>
      <c r="AC338" s="69"/>
      <c r="AD338" s="51"/>
      <c r="AE338" s="51"/>
      <c r="AF338" s="51"/>
      <c r="AG338" s="51"/>
      <c r="AH338" s="51"/>
      <c r="AI338" s="51"/>
      <c r="AJ338" s="51"/>
      <c r="AK338" s="69"/>
      <c r="AL338" s="51"/>
      <c r="AM338" s="51"/>
      <c r="AN338" s="51"/>
      <c r="AO338" s="51"/>
      <c r="AP338" s="51"/>
      <c r="AQ338" s="51"/>
      <c r="AR338" s="51"/>
      <c r="AS338" s="69"/>
      <c r="AT338" s="51"/>
      <c r="AU338" s="51"/>
      <c r="AV338" s="51"/>
      <c r="AW338" s="51"/>
      <c r="AX338" s="51"/>
      <c r="AY338" s="51"/>
      <c r="AZ338" s="51"/>
      <c r="BA338" s="69"/>
      <c r="BB338" s="51"/>
      <c r="BC338" s="51"/>
      <c r="BD338" s="51"/>
      <c r="BE338" s="51"/>
      <c r="BF338" s="51"/>
      <c r="BG338" s="51"/>
      <c r="BH338" s="51"/>
      <c r="BI338" s="69"/>
      <c r="BJ338" s="51"/>
      <c r="BK338" s="51"/>
      <c r="BL338" s="51"/>
      <c r="BM338" s="51"/>
      <c r="BN338" s="51"/>
      <c r="BO338" s="51"/>
      <c r="BP338" s="51"/>
      <c r="BQ338" s="56"/>
      <c r="BR338" s="172"/>
      <c r="BS338" s="51"/>
      <c r="BT338" s="174"/>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c r="CY338" s="51"/>
      <c r="CZ338" s="51"/>
      <c r="DA338" s="51"/>
      <c r="DB338" s="51"/>
      <c r="DC338" s="51"/>
      <c r="DD338" s="51"/>
      <c r="DE338" s="51"/>
      <c r="DF338" s="51"/>
      <c r="DG338" s="51"/>
      <c r="DH338" s="51"/>
      <c r="DI338" s="51"/>
      <c r="DJ338" s="51"/>
      <c r="DK338" s="51"/>
    </row>
    <row r="339" spans="1:115" s="50" customFormat="1" x14ac:dyDescent="0.3">
      <c r="A339" s="163"/>
      <c r="B339" s="165"/>
      <c r="C339" s="167"/>
      <c r="D339" s="167"/>
      <c r="E339" s="167"/>
      <c r="F339" s="167"/>
      <c r="G339" s="167" t="s">
        <v>788</v>
      </c>
      <c r="H339" s="167" t="s">
        <v>850</v>
      </c>
      <c r="I339" s="51" t="s">
        <v>914</v>
      </c>
      <c r="J339" s="51" t="s">
        <v>869</v>
      </c>
      <c r="K339" s="51" t="s">
        <v>869</v>
      </c>
      <c r="L339" s="74" t="str">
        <f t="shared" si="10"/>
        <v>00 0  0</v>
      </c>
      <c r="M339" s="73" t="str">
        <f t="shared" si="11"/>
        <v>00 0</v>
      </c>
      <c r="N339" s="77"/>
      <c r="O339" s="51"/>
      <c r="P339" s="51"/>
      <c r="Q339" s="51"/>
      <c r="R339" s="51"/>
      <c r="S339" s="52"/>
      <c r="T339" s="51"/>
      <c r="U339" s="68"/>
      <c r="V339" s="51"/>
      <c r="W339" s="51"/>
      <c r="X339" s="67"/>
      <c r="Y339" s="51"/>
      <c r="Z339" s="51"/>
      <c r="AA339" s="67"/>
      <c r="AB339" s="51"/>
      <c r="AC339" s="69"/>
      <c r="AD339" s="51"/>
      <c r="AE339" s="51"/>
      <c r="AF339" s="51"/>
      <c r="AG339" s="51"/>
      <c r="AH339" s="51"/>
      <c r="AI339" s="51"/>
      <c r="AJ339" s="51"/>
      <c r="AK339" s="69"/>
      <c r="AL339" s="51"/>
      <c r="AM339" s="51"/>
      <c r="AN339" s="51"/>
      <c r="AO339" s="51"/>
      <c r="AP339" s="51"/>
      <c r="AQ339" s="51"/>
      <c r="AR339" s="51"/>
      <c r="AS339" s="69"/>
      <c r="AT339" s="51"/>
      <c r="AU339" s="51"/>
      <c r="AV339" s="51"/>
      <c r="AW339" s="51"/>
      <c r="AX339" s="51"/>
      <c r="AY339" s="51"/>
      <c r="AZ339" s="51"/>
      <c r="BA339" s="69"/>
      <c r="BB339" s="51"/>
      <c r="BC339" s="51"/>
      <c r="BD339" s="51"/>
      <c r="BE339" s="51"/>
      <c r="BF339" s="51"/>
      <c r="BG339" s="51"/>
      <c r="BH339" s="51"/>
      <c r="BI339" s="69"/>
      <c r="BJ339" s="51"/>
      <c r="BK339" s="51"/>
      <c r="BL339" s="51"/>
      <c r="BM339" s="51"/>
      <c r="BN339" s="51"/>
      <c r="BO339" s="51"/>
      <c r="BP339" s="51"/>
      <c r="BQ339" s="56"/>
      <c r="BR339" s="172"/>
      <c r="BS339" s="51"/>
      <c r="BT339" s="174"/>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c r="CY339" s="51"/>
      <c r="CZ339" s="51"/>
      <c r="DA339" s="51"/>
      <c r="DB339" s="51"/>
      <c r="DC339" s="51"/>
      <c r="DD339" s="51"/>
      <c r="DE339" s="51"/>
      <c r="DF339" s="51"/>
      <c r="DG339" s="51"/>
      <c r="DH339" s="51"/>
      <c r="DI339" s="51"/>
      <c r="DJ339" s="51"/>
      <c r="DK339" s="51"/>
    </row>
    <row r="340" spans="1:115" s="50" customFormat="1" x14ac:dyDescent="0.3">
      <c r="A340" s="163"/>
      <c r="B340" s="165"/>
      <c r="C340" s="167"/>
      <c r="D340" s="167"/>
      <c r="E340" s="167"/>
      <c r="F340" s="167"/>
      <c r="G340" s="167"/>
      <c r="H340" s="167"/>
      <c r="I340" s="51" t="s">
        <v>792</v>
      </c>
      <c r="J340" s="51" t="s">
        <v>869</v>
      </c>
      <c r="K340" s="51" t="s">
        <v>869</v>
      </c>
      <c r="L340" s="74" t="str">
        <f t="shared" si="10"/>
        <v>00 0  0</v>
      </c>
      <c r="M340" s="73" t="str">
        <f t="shared" si="11"/>
        <v>00 0</v>
      </c>
      <c r="N340" s="77"/>
      <c r="O340" s="51"/>
      <c r="P340" s="51"/>
      <c r="Q340" s="51"/>
      <c r="R340" s="51"/>
      <c r="S340" s="52"/>
      <c r="T340" s="51"/>
      <c r="U340" s="68"/>
      <c r="V340" s="51"/>
      <c r="W340" s="51"/>
      <c r="X340" s="67"/>
      <c r="Y340" s="51"/>
      <c r="Z340" s="51"/>
      <c r="AA340" s="67"/>
      <c r="AB340" s="51"/>
      <c r="AC340" s="69"/>
      <c r="AD340" s="51"/>
      <c r="AE340" s="51"/>
      <c r="AF340" s="51"/>
      <c r="AG340" s="51"/>
      <c r="AH340" s="51"/>
      <c r="AI340" s="51"/>
      <c r="AJ340" s="51"/>
      <c r="AK340" s="69"/>
      <c r="AL340" s="51"/>
      <c r="AM340" s="51"/>
      <c r="AN340" s="51"/>
      <c r="AO340" s="51"/>
      <c r="AP340" s="51"/>
      <c r="AQ340" s="51"/>
      <c r="AR340" s="51"/>
      <c r="AS340" s="69"/>
      <c r="AT340" s="51"/>
      <c r="AU340" s="51"/>
      <c r="AV340" s="51"/>
      <c r="AW340" s="51"/>
      <c r="AX340" s="51"/>
      <c r="AY340" s="51"/>
      <c r="AZ340" s="51"/>
      <c r="BA340" s="69"/>
      <c r="BB340" s="51"/>
      <c r="BC340" s="51"/>
      <c r="BD340" s="51"/>
      <c r="BE340" s="51"/>
      <c r="BF340" s="51"/>
      <c r="BG340" s="51"/>
      <c r="BH340" s="51"/>
      <c r="BI340" s="69"/>
      <c r="BJ340" s="51"/>
      <c r="BK340" s="51"/>
      <c r="BL340" s="51"/>
      <c r="BM340" s="51"/>
      <c r="BN340" s="51"/>
      <c r="BO340" s="51"/>
      <c r="BP340" s="51"/>
      <c r="BQ340" s="56"/>
      <c r="BR340" s="172"/>
      <c r="BS340" s="51"/>
      <c r="BT340" s="174"/>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c r="CY340" s="51"/>
      <c r="CZ340" s="51"/>
      <c r="DA340" s="51"/>
      <c r="DB340" s="51"/>
      <c r="DC340" s="51"/>
      <c r="DD340" s="51"/>
      <c r="DE340" s="51"/>
      <c r="DF340" s="51"/>
      <c r="DG340" s="51"/>
      <c r="DH340" s="51"/>
      <c r="DI340" s="51"/>
      <c r="DJ340" s="51"/>
      <c r="DK340" s="51"/>
    </row>
    <row r="341" spans="1:115" s="50" customFormat="1" x14ac:dyDescent="0.3">
      <c r="A341" s="163"/>
      <c r="B341" s="165"/>
      <c r="C341" s="167"/>
      <c r="D341" s="167"/>
      <c r="E341" s="167"/>
      <c r="F341" s="167"/>
      <c r="G341" s="167"/>
      <c r="H341" s="167"/>
      <c r="I341" s="51" t="s">
        <v>922</v>
      </c>
      <c r="J341" s="51" t="s">
        <v>869</v>
      </c>
      <c r="K341" s="51" t="s">
        <v>869</v>
      </c>
      <c r="L341" s="74" t="str">
        <f t="shared" si="10"/>
        <v>00 0  0</v>
      </c>
      <c r="M341" s="73" t="str">
        <f t="shared" si="11"/>
        <v>00 0</v>
      </c>
      <c r="N341" s="77"/>
      <c r="O341" s="51"/>
      <c r="P341" s="51"/>
      <c r="Q341" s="51"/>
      <c r="R341" s="51"/>
      <c r="S341" s="52"/>
      <c r="T341" s="51"/>
      <c r="U341" s="68"/>
      <c r="V341" s="51"/>
      <c r="W341" s="51"/>
      <c r="X341" s="67"/>
      <c r="Y341" s="51"/>
      <c r="Z341" s="51"/>
      <c r="AA341" s="67"/>
      <c r="AB341" s="51"/>
      <c r="AC341" s="69"/>
      <c r="AD341" s="51"/>
      <c r="AE341" s="51"/>
      <c r="AF341" s="51"/>
      <c r="AG341" s="51"/>
      <c r="AH341" s="51"/>
      <c r="AI341" s="51"/>
      <c r="AJ341" s="51"/>
      <c r="AK341" s="69"/>
      <c r="AL341" s="51"/>
      <c r="AM341" s="51"/>
      <c r="AN341" s="51"/>
      <c r="AO341" s="51"/>
      <c r="AP341" s="51"/>
      <c r="AQ341" s="51"/>
      <c r="AR341" s="51"/>
      <c r="AS341" s="69"/>
      <c r="AT341" s="51"/>
      <c r="AU341" s="51"/>
      <c r="AV341" s="51"/>
      <c r="AW341" s="51"/>
      <c r="AX341" s="51"/>
      <c r="AY341" s="51"/>
      <c r="AZ341" s="51"/>
      <c r="BA341" s="69"/>
      <c r="BB341" s="51"/>
      <c r="BC341" s="51"/>
      <c r="BD341" s="51"/>
      <c r="BE341" s="51"/>
      <c r="BF341" s="51"/>
      <c r="BG341" s="51"/>
      <c r="BH341" s="51"/>
      <c r="BI341" s="69"/>
      <c r="BJ341" s="51"/>
      <c r="BK341" s="51"/>
      <c r="BL341" s="51"/>
      <c r="BM341" s="51"/>
      <c r="BN341" s="51"/>
      <c r="BO341" s="51"/>
      <c r="BP341" s="51"/>
      <c r="BQ341" s="56"/>
      <c r="BR341" s="172"/>
      <c r="BS341" s="51"/>
      <c r="BT341" s="174"/>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c r="CY341" s="51"/>
      <c r="CZ341" s="51"/>
      <c r="DA341" s="51"/>
      <c r="DB341" s="51"/>
      <c r="DC341" s="51"/>
      <c r="DD341" s="51"/>
      <c r="DE341" s="51"/>
      <c r="DF341" s="51"/>
      <c r="DG341" s="51"/>
      <c r="DH341" s="51"/>
      <c r="DI341" s="51"/>
      <c r="DJ341" s="51"/>
      <c r="DK341" s="51"/>
    </row>
    <row r="342" spans="1:115" s="50" customFormat="1" x14ac:dyDescent="0.3">
      <c r="A342" s="163"/>
      <c r="B342" s="165"/>
      <c r="C342" s="167"/>
      <c r="D342" s="167"/>
      <c r="E342" s="167"/>
      <c r="F342" s="167"/>
      <c r="G342" s="167"/>
      <c r="H342" s="167"/>
      <c r="I342" s="51" t="s">
        <v>915</v>
      </c>
      <c r="J342" s="51" t="s">
        <v>869</v>
      </c>
      <c r="K342" s="51" t="s">
        <v>869</v>
      </c>
      <c r="L342" s="74" t="str">
        <f t="shared" si="10"/>
        <v>00 0  0</v>
      </c>
      <c r="M342" s="73" t="str">
        <f t="shared" si="11"/>
        <v>00 0</v>
      </c>
      <c r="N342" s="77"/>
      <c r="O342" s="51"/>
      <c r="P342" s="51"/>
      <c r="Q342" s="51"/>
      <c r="R342" s="51"/>
      <c r="S342" s="52"/>
      <c r="T342" s="51"/>
      <c r="U342" s="68"/>
      <c r="V342" s="51"/>
      <c r="W342" s="51"/>
      <c r="X342" s="67"/>
      <c r="Y342" s="51"/>
      <c r="Z342" s="51"/>
      <c r="AA342" s="67"/>
      <c r="AB342" s="51"/>
      <c r="AC342" s="69"/>
      <c r="AD342" s="51"/>
      <c r="AE342" s="51"/>
      <c r="AF342" s="51"/>
      <c r="AG342" s="51"/>
      <c r="AH342" s="51"/>
      <c r="AI342" s="51"/>
      <c r="AJ342" s="51"/>
      <c r="AK342" s="69"/>
      <c r="AL342" s="51"/>
      <c r="AM342" s="51"/>
      <c r="AN342" s="51"/>
      <c r="AO342" s="51"/>
      <c r="AP342" s="51"/>
      <c r="AQ342" s="51"/>
      <c r="AR342" s="51"/>
      <c r="AS342" s="69"/>
      <c r="AT342" s="51"/>
      <c r="AU342" s="51"/>
      <c r="AV342" s="51"/>
      <c r="AW342" s="51"/>
      <c r="AX342" s="51"/>
      <c r="AY342" s="51"/>
      <c r="AZ342" s="51"/>
      <c r="BA342" s="69"/>
      <c r="BB342" s="51"/>
      <c r="BC342" s="51"/>
      <c r="BD342" s="51"/>
      <c r="BE342" s="51"/>
      <c r="BF342" s="51"/>
      <c r="BG342" s="51"/>
      <c r="BH342" s="51"/>
      <c r="BI342" s="69"/>
      <c r="BJ342" s="51"/>
      <c r="BK342" s="51"/>
      <c r="BL342" s="51"/>
      <c r="BM342" s="51"/>
      <c r="BN342" s="51"/>
      <c r="BO342" s="51"/>
      <c r="BP342" s="51"/>
      <c r="BQ342" s="56"/>
      <c r="BR342" s="172"/>
      <c r="BS342" s="51"/>
      <c r="BT342" s="174"/>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c r="CY342" s="51"/>
      <c r="CZ342" s="51"/>
      <c r="DA342" s="51"/>
      <c r="DB342" s="51"/>
      <c r="DC342" s="51"/>
      <c r="DD342" s="51"/>
      <c r="DE342" s="51"/>
      <c r="DF342" s="51"/>
      <c r="DG342" s="51"/>
      <c r="DH342" s="51"/>
      <c r="DI342" s="51"/>
      <c r="DJ342" s="51"/>
      <c r="DK342" s="51"/>
    </row>
    <row r="343" spans="1:115" s="50" customFormat="1" x14ac:dyDescent="0.3">
      <c r="A343" s="163"/>
      <c r="B343" s="165"/>
      <c r="C343" s="167"/>
      <c r="D343" s="167"/>
      <c r="E343" s="167"/>
      <c r="F343" s="167"/>
      <c r="G343" s="167"/>
      <c r="H343" s="167"/>
      <c r="I343" s="51" t="s">
        <v>930</v>
      </c>
      <c r="J343" s="51" t="s">
        <v>869</v>
      </c>
      <c r="K343" s="51" t="s">
        <v>869</v>
      </c>
      <c r="L343" s="74" t="str">
        <f t="shared" si="10"/>
        <v>00 0  0</v>
      </c>
      <c r="M343" s="73" t="str">
        <f t="shared" si="11"/>
        <v>00 0</v>
      </c>
      <c r="N343" s="77"/>
      <c r="O343" s="51"/>
      <c r="P343" s="51"/>
      <c r="Q343" s="51"/>
      <c r="R343" s="51"/>
      <c r="S343" s="52"/>
      <c r="T343" s="51"/>
      <c r="U343" s="68"/>
      <c r="V343" s="51"/>
      <c r="W343" s="51"/>
      <c r="X343" s="67"/>
      <c r="Y343" s="51"/>
      <c r="Z343" s="51"/>
      <c r="AA343" s="67"/>
      <c r="AB343" s="51"/>
      <c r="AC343" s="69"/>
      <c r="AD343" s="51"/>
      <c r="AE343" s="51"/>
      <c r="AF343" s="51"/>
      <c r="AG343" s="51"/>
      <c r="AH343" s="51"/>
      <c r="AI343" s="51"/>
      <c r="AJ343" s="51"/>
      <c r="AK343" s="69"/>
      <c r="AL343" s="51"/>
      <c r="AM343" s="51"/>
      <c r="AN343" s="51"/>
      <c r="AO343" s="51"/>
      <c r="AP343" s="51"/>
      <c r="AQ343" s="51"/>
      <c r="AR343" s="51"/>
      <c r="AS343" s="69"/>
      <c r="AT343" s="51"/>
      <c r="AU343" s="51"/>
      <c r="AV343" s="51"/>
      <c r="AW343" s="51"/>
      <c r="AX343" s="51"/>
      <c r="AY343" s="51"/>
      <c r="AZ343" s="51"/>
      <c r="BA343" s="69"/>
      <c r="BB343" s="51"/>
      <c r="BC343" s="51"/>
      <c r="BD343" s="51"/>
      <c r="BE343" s="51"/>
      <c r="BF343" s="51"/>
      <c r="BG343" s="51"/>
      <c r="BH343" s="51"/>
      <c r="BI343" s="69"/>
      <c r="BJ343" s="51"/>
      <c r="BK343" s="51"/>
      <c r="BL343" s="51"/>
      <c r="BM343" s="51"/>
      <c r="BN343" s="51"/>
      <c r="BO343" s="51"/>
      <c r="BP343" s="51"/>
      <c r="BQ343" s="56"/>
      <c r="BR343" s="172"/>
      <c r="BS343" s="51"/>
      <c r="BT343" s="174"/>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c r="CY343" s="51"/>
      <c r="CZ343" s="51"/>
      <c r="DA343" s="51"/>
      <c r="DB343" s="51"/>
      <c r="DC343" s="51"/>
      <c r="DD343" s="51"/>
      <c r="DE343" s="51"/>
      <c r="DF343" s="51"/>
      <c r="DG343" s="51"/>
      <c r="DH343" s="51"/>
      <c r="DI343" s="51"/>
      <c r="DJ343" s="51"/>
      <c r="DK343" s="51"/>
    </row>
    <row r="344" spans="1:115" s="50" customFormat="1" x14ac:dyDescent="0.3">
      <c r="A344" s="163"/>
      <c r="B344" s="165"/>
      <c r="C344" s="167"/>
      <c r="D344" s="167"/>
      <c r="E344" s="167"/>
      <c r="F344" s="167"/>
      <c r="G344" s="167"/>
      <c r="H344" s="167"/>
      <c r="I344" s="51" t="s">
        <v>931</v>
      </c>
      <c r="J344" s="51" t="s">
        <v>869</v>
      </c>
      <c r="K344" s="51" t="s">
        <v>869</v>
      </c>
      <c r="L344" s="74" t="str">
        <f t="shared" si="10"/>
        <v>00 0  0</v>
      </c>
      <c r="M344" s="73" t="str">
        <f t="shared" si="11"/>
        <v>00 0</v>
      </c>
      <c r="N344" s="77"/>
      <c r="O344" s="51"/>
      <c r="P344" s="51"/>
      <c r="Q344" s="51"/>
      <c r="R344" s="51"/>
      <c r="S344" s="52"/>
      <c r="T344" s="51"/>
      <c r="U344" s="68"/>
      <c r="V344" s="51"/>
      <c r="W344" s="51"/>
      <c r="X344" s="67"/>
      <c r="Y344" s="51"/>
      <c r="Z344" s="51"/>
      <c r="AA344" s="67"/>
      <c r="AB344" s="51"/>
      <c r="AC344" s="69"/>
      <c r="AD344" s="51"/>
      <c r="AE344" s="51"/>
      <c r="AF344" s="51"/>
      <c r="AG344" s="51"/>
      <c r="AH344" s="51"/>
      <c r="AI344" s="51"/>
      <c r="AJ344" s="51"/>
      <c r="AK344" s="69"/>
      <c r="AL344" s="51"/>
      <c r="AM344" s="51"/>
      <c r="AN344" s="51"/>
      <c r="AO344" s="51"/>
      <c r="AP344" s="51"/>
      <c r="AQ344" s="51"/>
      <c r="AR344" s="51"/>
      <c r="AS344" s="69"/>
      <c r="AT344" s="51"/>
      <c r="AU344" s="51"/>
      <c r="AV344" s="51"/>
      <c r="AW344" s="51"/>
      <c r="AX344" s="51"/>
      <c r="AY344" s="51"/>
      <c r="AZ344" s="51"/>
      <c r="BA344" s="69"/>
      <c r="BB344" s="51"/>
      <c r="BC344" s="51"/>
      <c r="BD344" s="51"/>
      <c r="BE344" s="51"/>
      <c r="BF344" s="51"/>
      <c r="BG344" s="51"/>
      <c r="BH344" s="51"/>
      <c r="BI344" s="69"/>
      <c r="BJ344" s="51"/>
      <c r="BK344" s="51"/>
      <c r="BL344" s="51"/>
      <c r="BM344" s="51"/>
      <c r="BN344" s="51"/>
      <c r="BO344" s="51"/>
      <c r="BP344" s="51"/>
      <c r="BQ344" s="56"/>
      <c r="BR344" s="172"/>
      <c r="BS344" s="51"/>
      <c r="BT344" s="174"/>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c r="CY344" s="51"/>
      <c r="CZ344" s="51"/>
      <c r="DA344" s="51"/>
      <c r="DB344" s="51"/>
      <c r="DC344" s="51"/>
      <c r="DD344" s="51"/>
      <c r="DE344" s="51"/>
      <c r="DF344" s="51"/>
      <c r="DG344" s="51"/>
      <c r="DH344" s="51"/>
      <c r="DI344" s="51"/>
      <c r="DJ344" s="51"/>
      <c r="DK344" s="51"/>
    </row>
    <row r="345" spans="1:115" s="50" customFormat="1" x14ac:dyDescent="0.3">
      <c r="A345" s="163"/>
      <c r="B345" s="165"/>
      <c r="C345" s="167"/>
      <c r="D345" s="167"/>
      <c r="E345" s="167"/>
      <c r="F345" s="167"/>
      <c r="G345" s="167"/>
      <c r="H345" s="167"/>
      <c r="I345" s="51" t="s">
        <v>932</v>
      </c>
      <c r="J345" s="51" t="s">
        <v>869</v>
      </c>
      <c r="K345" s="51" t="s">
        <v>869</v>
      </c>
      <c r="L345" s="74" t="str">
        <f t="shared" si="10"/>
        <v>00 0  0</v>
      </c>
      <c r="M345" s="73" t="str">
        <f t="shared" si="11"/>
        <v>00 0</v>
      </c>
      <c r="N345" s="77"/>
      <c r="O345" s="51"/>
      <c r="P345" s="51"/>
      <c r="Q345" s="51"/>
      <c r="R345" s="51"/>
      <c r="S345" s="52"/>
      <c r="T345" s="51"/>
      <c r="U345" s="68"/>
      <c r="V345" s="51"/>
      <c r="W345" s="51"/>
      <c r="X345" s="67"/>
      <c r="Y345" s="51"/>
      <c r="Z345" s="51"/>
      <c r="AA345" s="67"/>
      <c r="AB345" s="51"/>
      <c r="AC345" s="69"/>
      <c r="AD345" s="51"/>
      <c r="AE345" s="51"/>
      <c r="AF345" s="51"/>
      <c r="AG345" s="51"/>
      <c r="AH345" s="51"/>
      <c r="AI345" s="51"/>
      <c r="AJ345" s="51"/>
      <c r="AK345" s="69"/>
      <c r="AL345" s="51"/>
      <c r="AM345" s="51"/>
      <c r="AN345" s="51"/>
      <c r="AO345" s="51"/>
      <c r="AP345" s="51"/>
      <c r="AQ345" s="51"/>
      <c r="AR345" s="51"/>
      <c r="AS345" s="69"/>
      <c r="AT345" s="51"/>
      <c r="AU345" s="51"/>
      <c r="AV345" s="51"/>
      <c r="AW345" s="51"/>
      <c r="AX345" s="51"/>
      <c r="AY345" s="51"/>
      <c r="AZ345" s="51"/>
      <c r="BA345" s="69"/>
      <c r="BB345" s="51"/>
      <c r="BC345" s="51"/>
      <c r="BD345" s="51"/>
      <c r="BE345" s="51"/>
      <c r="BF345" s="51"/>
      <c r="BG345" s="51"/>
      <c r="BH345" s="51"/>
      <c r="BI345" s="69"/>
      <c r="BJ345" s="51"/>
      <c r="BK345" s="51"/>
      <c r="BL345" s="51"/>
      <c r="BM345" s="51"/>
      <c r="BN345" s="51"/>
      <c r="BO345" s="51"/>
      <c r="BP345" s="51"/>
      <c r="BQ345" s="56"/>
      <c r="BR345" s="172"/>
      <c r="BS345" s="51"/>
      <c r="BT345" s="174"/>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c r="CY345" s="51"/>
      <c r="CZ345" s="51"/>
      <c r="DA345" s="51"/>
      <c r="DB345" s="51"/>
      <c r="DC345" s="51"/>
      <c r="DD345" s="51"/>
      <c r="DE345" s="51"/>
      <c r="DF345" s="51"/>
      <c r="DG345" s="51"/>
      <c r="DH345" s="51"/>
      <c r="DI345" s="51"/>
      <c r="DJ345" s="51"/>
      <c r="DK345" s="51"/>
    </row>
    <row r="346" spans="1:115" s="50" customFormat="1" x14ac:dyDescent="0.3">
      <c r="A346" s="163"/>
      <c r="B346" s="165"/>
      <c r="C346" s="167"/>
      <c r="D346" s="167"/>
      <c r="E346" s="167"/>
      <c r="F346" s="167"/>
      <c r="G346" s="167" t="s">
        <v>789</v>
      </c>
      <c r="H346" s="167" t="s">
        <v>850</v>
      </c>
      <c r="I346" s="51" t="s">
        <v>914</v>
      </c>
      <c r="J346" s="51" t="s">
        <v>869</v>
      </c>
      <c r="K346" s="51" t="s">
        <v>869</v>
      </c>
      <c r="L346" s="74" t="str">
        <f t="shared" si="10"/>
        <v>00 0  0</v>
      </c>
      <c r="M346" s="73" t="str">
        <f t="shared" si="11"/>
        <v>00 0</v>
      </c>
      <c r="N346" s="77"/>
      <c r="O346" s="51"/>
      <c r="P346" s="51"/>
      <c r="Q346" s="51"/>
      <c r="R346" s="51"/>
      <c r="S346" s="52"/>
      <c r="T346" s="51"/>
      <c r="U346" s="68"/>
      <c r="V346" s="51"/>
      <c r="W346" s="51"/>
      <c r="X346" s="67"/>
      <c r="Y346" s="51"/>
      <c r="Z346" s="51"/>
      <c r="AA346" s="67"/>
      <c r="AB346" s="51"/>
      <c r="AC346" s="69"/>
      <c r="AD346" s="51"/>
      <c r="AE346" s="51"/>
      <c r="AF346" s="51"/>
      <c r="AG346" s="51"/>
      <c r="AH346" s="51"/>
      <c r="AI346" s="51"/>
      <c r="AJ346" s="51"/>
      <c r="AK346" s="69"/>
      <c r="AL346" s="51"/>
      <c r="AM346" s="51"/>
      <c r="AN346" s="51"/>
      <c r="AO346" s="51"/>
      <c r="AP346" s="51"/>
      <c r="AQ346" s="51"/>
      <c r="AR346" s="51"/>
      <c r="AS346" s="69"/>
      <c r="AT346" s="51"/>
      <c r="AU346" s="51"/>
      <c r="AV346" s="51"/>
      <c r="AW346" s="51"/>
      <c r="AX346" s="51"/>
      <c r="AY346" s="51"/>
      <c r="AZ346" s="51"/>
      <c r="BA346" s="69"/>
      <c r="BB346" s="51"/>
      <c r="BC346" s="51"/>
      <c r="BD346" s="51"/>
      <c r="BE346" s="51"/>
      <c r="BF346" s="51"/>
      <c r="BG346" s="51"/>
      <c r="BH346" s="51"/>
      <c r="BI346" s="69"/>
      <c r="BJ346" s="51"/>
      <c r="BK346" s="51"/>
      <c r="BL346" s="51"/>
      <c r="BM346" s="51"/>
      <c r="BN346" s="51"/>
      <c r="BO346" s="51"/>
      <c r="BP346" s="51"/>
      <c r="BQ346" s="56"/>
      <c r="BR346" s="172"/>
      <c r="BS346" s="51"/>
      <c r="BT346" s="174"/>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c r="CY346" s="51"/>
      <c r="CZ346" s="51"/>
      <c r="DA346" s="51"/>
      <c r="DB346" s="51"/>
      <c r="DC346" s="51"/>
      <c r="DD346" s="51"/>
      <c r="DE346" s="51"/>
      <c r="DF346" s="51"/>
      <c r="DG346" s="51"/>
      <c r="DH346" s="51"/>
      <c r="DI346" s="51"/>
      <c r="DJ346" s="51"/>
      <c r="DK346" s="51"/>
    </row>
    <row r="347" spans="1:115" s="50" customFormat="1" x14ac:dyDescent="0.3">
      <c r="A347" s="163"/>
      <c r="B347" s="165"/>
      <c r="C347" s="167"/>
      <c r="D347" s="167"/>
      <c r="E347" s="167"/>
      <c r="F347" s="167"/>
      <c r="G347" s="167"/>
      <c r="H347" s="167"/>
      <c r="I347" s="51" t="s">
        <v>792</v>
      </c>
      <c r="J347" s="51" t="s">
        <v>869</v>
      </c>
      <c r="K347" s="51" t="s">
        <v>869</v>
      </c>
      <c r="L347" s="74" t="str">
        <f t="shared" si="10"/>
        <v>00 0  0</v>
      </c>
      <c r="M347" s="73" t="str">
        <f t="shared" si="11"/>
        <v>00 0</v>
      </c>
      <c r="N347" s="77"/>
      <c r="O347" s="51"/>
      <c r="P347" s="51"/>
      <c r="Q347" s="51"/>
      <c r="R347" s="51"/>
      <c r="S347" s="52"/>
      <c r="T347" s="51"/>
      <c r="U347" s="68"/>
      <c r="V347" s="51"/>
      <c r="W347" s="51"/>
      <c r="X347" s="67"/>
      <c r="Y347" s="51"/>
      <c r="Z347" s="51"/>
      <c r="AA347" s="67"/>
      <c r="AB347" s="51"/>
      <c r="AC347" s="69"/>
      <c r="AD347" s="51"/>
      <c r="AE347" s="51"/>
      <c r="AF347" s="51"/>
      <c r="AG347" s="51"/>
      <c r="AH347" s="51"/>
      <c r="AI347" s="51"/>
      <c r="AJ347" s="51"/>
      <c r="AK347" s="69"/>
      <c r="AL347" s="51"/>
      <c r="AM347" s="51"/>
      <c r="AN347" s="51"/>
      <c r="AO347" s="51"/>
      <c r="AP347" s="51"/>
      <c r="AQ347" s="51"/>
      <c r="AR347" s="51"/>
      <c r="AS347" s="69"/>
      <c r="AT347" s="51"/>
      <c r="AU347" s="51"/>
      <c r="AV347" s="51"/>
      <c r="AW347" s="51"/>
      <c r="AX347" s="51"/>
      <c r="AY347" s="51"/>
      <c r="AZ347" s="51"/>
      <c r="BA347" s="69"/>
      <c r="BB347" s="51"/>
      <c r="BC347" s="51"/>
      <c r="BD347" s="51"/>
      <c r="BE347" s="51"/>
      <c r="BF347" s="51"/>
      <c r="BG347" s="51"/>
      <c r="BH347" s="51"/>
      <c r="BI347" s="69"/>
      <c r="BJ347" s="51"/>
      <c r="BK347" s="51"/>
      <c r="BL347" s="51"/>
      <c r="BM347" s="51"/>
      <c r="BN347" s="51"/>
      <c r="BO347" s="51"/>
      <c r="BP347" s="51"/>
      <c r="BQ347" s="56"/>
      <c r="BR347" s="172"/>
      <c r="BS347" s="51"/>
      <c r="BT347" s="174"/>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c r="CY347" s="51"/>
      <c r="CZ347" s="51"/>
      <c r="DA347" s="51"/>
      <c r="DB347" s="51"/>
      <c r="DC347" s="51"/>
      <c r="DD347" s="51"/>
      <c r="DE347" s="51"/>
      <c r="DF347" s="51"/>
      <c r="DG347" s="51"/>
      <c r="DH347" s="51"/>
      <c r="DI347" s="51"/>
      <c r="DJ347" s="51"/>
      <c r="DK347" s="51"/>
    </row>
    <row r="348" spans="1:115" s="50" customFormat="1" x14ac:dyDescent="0.3">
      <c r="A348" s="163"/>
      <c r="B348" s="165"/>
      <c r="C348" s="167"/>
      <c r="D348" s="167"/>
      <c r="E348" s="167"/>
      <c r="F348" s="167"/>
      <c r="G348" s="167"/>
      <c r="H348" s="167"/>
      <c r="I348" s="51" t="s">
        <v>922</v>
      </c>
      <c r="J348" s="51" t="s">
        <v>869</v>
      </c>
      <c r="K348" s="51" t="s">
        <v>869</v>
      </c>
      <c r="L348" s="74" t="str">
        <f t="shared" si="10"/>
        <v>00 0  0</v>
      </c>
      <c r="M348" s="73" t="str">
        <f t="shared" si="11"/>
        <v>00 0</v>
      </c>
      <c r="N348" s="77"/>
      <c r="O348" s="51"/>
      <c r="P348" s="51"/>
      <c r="Q348" s="51"/>
      <c r="R348" s="51"/>
      <c r="S348" s="52"/>
      <c r="T348" s="51"/>
      <c r="U348" s="68"/>
      <c r="V348" s="51"/>
      <c r="W348" s="51"/>
      <c r="X348" s="67"/>
      <c r="Y348" s="51"/>
      <c r="Z348" s="51"/>
      <c r="AA348" s="67"/>
      <c r="AB348" s="51"/>
      <c r="AC348" s="69"/>
      <c r="AD348" s="51"/>
      <c r="AE348" s="51"/>
      <c r="AF348" s="51"/>
      <c r="AG348" s="51"/>
      <c r="AH348" s="51"/>
      <c r="AI348" s="51"/>
      <c r="AJ348" s="51"/>
      <c r="AK348" s="69"/>
      <c r="AL348" s="51"/>
      <c r="AM348" s="51"/>
      <c r="AN348" s="51"/>
      <c r="AO348" s="51"/>
      <c r="AP348" s="51"/>
      <c r="AQ348" s="51"/>
      <c r="AR348" s="51"/>
      <c r="AS348" s="69"/>
      <c r="AT348" s="51"/>
      <c r="AU348" s="51"/>
      <c r="AV348" s="51"/>
      <c r="AW348" s="51"/>
      <c r="AX348" s="51"/>
      <c r="AY348" s="51"/>
      <c r="AZ348" s="51"/>
      <c r="BA348" s="69"/>
      <c r="BB348" s="51"/>
      <c r="BC348" s="51"/>
      <c r="BD348" s="51"/>
      <c r="BE348" s="51"/>
      <c r="BF348" s="51"/>
      <c r="BG348" s="51"/>
      <c r="BH348" s="51"/>
      <c r="BI348" s="69"/>
      <c r="BJ348" s="51"/>
      <c r="BK348" s="51"/>
      <c r="BL348" s="51"/>
      <c r="BM348" s="51"/>
      <c r="BN348" s="51"/>
      <c r="BO348" s="51"/>
      <c r="BP348" s="51"/>
      <c r="BQ348" s="56"/>
      <c r="BR348" s="172"/>
      <c r="BS348" s="51"/>
      <c r="BT348" s="174"/>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c r="CY348" s="51"/>
      <c r="CZ348" s="51"/>
      <c r="DA348" s="51"/>
      <c r="DB348" s="51"/>
      <c r="DC348" s="51"/>
      <c r="DD348" s="51"/>
      <c r="DE348" s="51"/>
      <c r="DF348" s="51"/>
      <c r="DG348" s="51"/>
      <c r="DH348" s="51"/>
      <c r="DI348" s="51"/>
      <c r="DJ348" s="51"/>
      <c r="DK348" s="51"/>
    </row>
    <row r="349" spans="1:115" s="50" customFormat="1" x14ac:dyDescent="0.3">
      <c r="A349" s="163"/>
      <c r="B349" s="165"/>
      <c r="C349" s="167"/>
      <c r="D349" s="167"/>
      <c r="E349" s="167"/>
      <c r="F349" s="167"/>
      <c r="G349" s="167"/>
      <c r="H349" s="167"/>
      <c r="I349" s="51" t="s">
        <v>915</v>
      </c>
      <c r="J349" s="51" t="s">
        <v>869</v>
      </c>
      <c r="K349" s="51" t="s">
        <v>869</v>
      </c>
      <c r="L349" s="74" t="str">
        <f t="shared" si="10"/>
        <v>00 0  0</v>
      </c>
      <c r="M349" s="73" t="str">
        <f t="shared" si="11"/>
        <v>00 0</v>
      </c>
      <c r="N349" s="77"/>
      <c r="O349" s="51"/>
      <c r="P349" s="51"/>
      <c r="Q349" s="51"/>
      <c r="R349" s="51"/>
      <c r="S349" s="52"/>
      <c r="T349" s="51"/>
      <c r="U349" s="68"/>
      <c r="V349" s="51"/>
      <c r="W349" s="51"/>
      <c r="X349" s="67"/>
      <c r="Y349" s="51"/>
      <c r="Z349" s="51"/>
      <c r="AA349" s="67"/>
      <c r="AB349" s="51"/>
      <c r="AC349" s="69"/>
      <c r="AD349" s="51"/>
      <c r="AE349" s="51"/>
      <c r="AF349" s="51"/>
      <c r="AG349" s="51"/>
      <c r="AH349" s="51"/>
      <c r="AI349" s="51"/>
      <c r="AJ349" s="51"/>
      <c r="AK349" s="69"/>
      <c r="AL349" s="51"/>
      <c r="AM349" s="51"/>
      <c r="AN349" s="51"/>
      <c r="AO349" s="51"/>
      <c r="AP349" s="51"/>
      <c r="AQ349" s="51"/>
      <c r="AR349" s="51"/>
      <c r="AS349" s="69"/>
      <c r="AT349" s="51"/>
      <c r="AU349" s="51"/>
      <c r="AV349" s="51"/>
      <c r="AW349" s="51"/>
      <c r="AX349" s="51"/>
      <c r="AY349" s="51"/>
      <c r="AZ349" s="51"/>
      <c r="BA349" s="69"/>
      <c r="BB349" s="51"/>
      <c r="BC349" s="51"/>
      <c r="BD349" s="51"/>
      <c r="BE349" s="51"/>
      <c r="BF349" s="51"/>
      <c r="BG349" s="51"/>
      <c r="BH349" s="51"/>
      <c r="BI349" s="69"/>
      <c r="BJ349" s="51"/>
      <c r="BK349" s="51"/>
      <c r="BL349" s="51"/>
      <c r="BM349" s="51"/>
      <c r="BN349" s="51"/>
      <c r="BO349" s="51"/>
      <c r="BP349" s="51"/>
      <c r="BQ349" s="56"/>
      <c r="BR349" s="172"/>
      <c r="BS349" s="51"/>
      <c r="BT349" s="174"/>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c r="CY349" s="51"/>
      <c r="CZ349" s="51"/>
      <c r="DA349" s="51"/>
      <c r="DB349" s="51"/>
      <c r="DC349" s="51"/>
      <c r="DD349" s="51"/>
      <c r="DE349" s="51"/>
      <c r="DF349" s="51"/>
      <c r="DG349" s="51"/>
      <c r="DH349" s="51"/>
      <c r="DI349" s="51"/>
      <c r="DJ349" s="51"/>
      <c r="DK349" s="51"/>
    </row>
    <row r="350" spans="1:115" s="50" customFormat="1" x14ac:dyDescent="0.3">
      <c r="A350" s="163"/>
      <c r="B350" s="165"/>
      <c r="C350" s="167"/>
      <c r="D350" s="167"/>
      <c r="E350" s="167"/>
      <c r="F350" s="167"/>
      <c r="G350" s="167"/>
      <c r="H350" s="167"/>
      <c r="I350" s="51" t="s">
        <v>930</v>
      </c>
      <c r="J350" s="51" t="s">
        <v>869</v>
      </c>
      <c r="K350" s="51" t="s">
        <v>869</v>
      </c>
      <c r="L350" s="74" t="str">
        <f t="shared" si="10"/>
        <v>00 0  0</v>
      </c>
      <c r="M350" s="73" t="str">
        <f t="shared" si="11"/>
        <v>00 0</v>
      </c>
      <c r="N350" s="77"/>
      <c r="O350" s="51"/>
      <c r="P350" s="51"/>
      <c r="Q350" s="51"/>
      <c r="R350" s="51"/>
      <c r="S350" s="52"/>
      <c r="T350" s="51"/>
      <c r="U350" s="68"/>
      <c r="V350" s="51"/>
      <c r="W350" s="51"/>
      <c r="X350" s="67"/>
      <c r="Y350" s="51"/>
      <c r="Z350" s="51"/>
      <c r="AA350" s="67"/>
      <c r="AB350" s="51"/>
      <c r="AC350" s="69"/>
      <c r="AD350" s="51"/>
      <c r="AE350" s="51"/>
      <c r="AF350" s="51"/>
      <c r="AG350" s="51"/>
      <c r="AH350" s="51"/>
      <c r="AI350" s="51"/>
      <c r="AJ350" s="51"/>
      <c r="AK350" s="69"/>
      <c r="AL350" s="51"/>
      <c r="AM350" s="51"/>
      <c r="AN350" s="51"/>
      <c r="AO350" s="51"/>
      <c r="AP350" s="51"/>
      <c r="AQ350" s="51"/>
      <c r="AR350" s="51"/>
      <c r="AS350" s="69"/>
      <c r="AT350" s="51"/>
      <c r="AU350" s="51"/>
      <c r="AV350" s="51"/>
      <c r="AW350" s="51"/>
      <c r="AX350" s="51"/>
      <c r="AY350" s="51"/>
      <c r="AZ350" s="51"/>
      <c r="BA350" s="69"/>
      <c r="BB350" s="51"/>
      <c r="BC350" s="51"/>
      <c r="BD350" s="51"/>
      <c r="BE350" s="51"/>
      <c r="BF350" s="51"/>
      <c r="BG350" s="51"/>
      <c r="BH350" s="51"/>
      <c r="BI350" s="69"/>
      <c r="BJ350" s="51"/>
      <c r="BK350" s="51"/>
      <c r="BL350" s="51"/>
      <c r="BM350" s="51"/>
      <c r="BN350" s="51"/>
      <c r="BO350" s="51"/>
      <c r="BP350" s="51"/>
      <c r="BQ350" s="56"/>
      <c r="BR350" s="172"/>
      <c r="BS350" s="51"/>
      <c r="BT350" s="174"/>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1"/>
      <c r="DH350" s="51"/>
      <c r="DI350" s="51"/>
      <c r="DJ350" s="51"/>
      <c r="DK350" s="51"/>
    </row>
    <row r="351" spans="1:115" s="50" customFormat="1" x14ac:dyDescent="0.3">
      <c r="A351" s="163"/>
      <c r="B351" s="165"/>
      <c r="C351" s="167"/>
      <c r="D351" s="167"/>
      <c r="E351" s="167"/>
      <c r="F351" s="167"/>
      <c r="G351" s="167"/>
      <c r="H351" s="167"/>
      <c r="I351" s="51" t="s">
        <v>931</v>
      </c>
      <c r="J351" s="51" t="s">
        <v>869</v>
      </c>
      <c r="K351" s="51" t="s">
        <v>869</v>
      </c>
      <c r="L351" s="74" t="str">
        <f t="shared" si="10"/>
        <v>00 0  0</v>
      </c>
      <c r="M351" s="73" t="str">
        <f t="shared" si="11"/>
        <v>00 0</v>
      </c>
      <c r="N351" s="77"/>
      <c r="O351" s="51"/>
      <c r="P351" s="51"/>
      <c r="Q351" s="51"/>
      <c r="R351" s="51"/>
      <c r="S351" s="52"/>
      <c r="T351" s="51"/>
      <c r="U351" s="68"/>
      <c r="V351" s="51"/>
      <c r="W351" s="51"/>
      <c r="X351" s="67"/>
      <c r="Y351" s="51"/>
      <c r="Z351" s="51"/>
      <c r="AA351" s="67"/>
      <c r="AB351" s="51"/>
      <c r="AC351" s="69"/>
      <c r="AD351" s="51"/>
      <c r="AE351" s="51"/>
      <c r="AF351" s="51"/>
      <c r="AG351" s="51"/>
      <c r="AH351" s="51"/>
      <c r="AI351" s="51"/>
      <c r="AJ351" s="51"/>
      <c r="AK351" s="69"/>
      <c r="AL351" s="51"/>
      <c r="AM351" s="51"/>
      <c r="AN351" s="51"/>
      <c r="AO351" s="51"/>
      <c r="AP351" s="51"/>
      <c r="AQ351" s="51"/>
      <c r="AR351" s="51"/>
      <c r="AS351" s="69"/>
      <c r="AT351" s="51"/>
      <c r="AU351" s="51"/>
      <c r="AV351" s="51"/>
      <c r="AW351" s="51"/>
      <c r="AX351" s="51"/>
      <c r="AY351" s="51"/>
      <c r="AZ351" s="51"/>
      <c r="BA351" s="69"/>
      <c r="BB351" s="51"/>
      <c r="BC351" s="51"/>
      <c r="BD351" s="51"/>
      <c r="BE351" s="51"/>
      <c r="BF351" s="51"/>
      <c r="BG351" s="51"/>
      <c r="BH351" s="51"/>
      <c r="BI351" s="69"/>
      <c r="BJ351" s="51"/>
      <c r="BK351" s="51"/>
      <c r="BL351" s="51"/>
      <c r="BM351" s="51"/>
      <c r="BN351" s="51"/>
      <c r="BO351" s="51"/>
      <c r="BP351" s="51"/>
      <c r="BQ351" s="56"/>
      <c r="BR351" s="172"/>
      <c r="BS351" s="51"/>
      <c r="BT351" s="174"/>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c r="CY351" s="51"/>
      <c r="CZ351" s="51"/>
      <c r="DA351" s="51"/>
      <c r="DB351" s="51"/>
      <c r="DC351" s="51"/>
      <c r="DD351" s="51"/>
      <c r="DE351" s="51"/>
      <c r="DF351" s="51"/>
      <c r="DG351" s="51"/>
      <c r="DH351" s="51"/>
      <c r="DI351" s="51"/>
      <c r="DJ351" s="51"/>
      <c r="DK351" s="51"/>
    </row>
    <row r="352" spans="1:115" s="50" customFormat="1" x14ac:dyDescent="0.3">
      <c r="A352" s="163"/>
      <c r="B352" s="165"/>
      <c r="C352" s="167"/>
      <c r="D352" s="167"/>
      <c r="E352" s="167"/>
      <c r="F352" s="167"/>
      <c r="G352" s="167"/>
      <c r="H352" s="167"/>
      <c r="I352" s="51" t="s">
        <v>932</v>
      </c>
      <c r="J352" s="51" t="s">
        <v>869</v>
      </c>
      <c r="K352" s="51" t="s">
        <v>869</v>
      </c>
      <c r="L352" s="74" t="str">
        <f t="shared" si="10"/>
        <v>00 0  0</v>
      </c>
      <c r="M352" s="73" t="str">
        <f t="shared" si="11"/>
        <v>00 0</v>
      </c>
      <c r="N352" s="77"/>
      <c r="O352" s="51"/>
      <c r="P352" s="51"/>
      <c r="Q352" s="51"/>
      <c r="R352" s="51"/>
      <c r="S352" s="52"/>
      <c r="T352" s="51"/>
      <c r="U352" s="68"/>
      <c r="V352" s="51"/>
      <c r="W352" s="51"/>
      <c r="X352" s="67"/>
      <c r="Y352" s="51"/>
      <c r="Z352" s="51"/>
      <c r="AA352" s="67"/>
      <c r="AB352" s="51"/>
      <c r="AC352" s="69"/>
      <c r="AD352" s="51"/>
      <c r="AE352" s="51"/>
      <c r="AF352" s="51"/>
      <c r="AG352" s="51"/>
      <c r="AH352" s="51"/>
      <c r="AI352" s="51"/>
      <c r="AJ352" s="51"/>
      <c r="AK352" s="69"/>
      <c r="AL352" s="51"/>
      <c r="AM352" s="51"/>
      <c r="AN352" s="51"/>
      <c r="AO352" s="51"/>
      <c r="AP352" s="51"/>
      <c r="AQ352" s="51"/>
      <c r="AR352" s="51"/>
      <c r="AS352" s="69"/>
      <c r="AT352" s="51"/>
      <c r="AU352" s="51"/>
      <c r="AV352" s="51"/>
      <c r="AW352" s="51"/>
      <c r="AX352" s="51"/>
      <c r="AY352" s="51"/>
      <c r="AZ352" s="51"/>
      <c r="BA352" s="69"/>
      <c r="BB352" s="51"/>
      <c r="BC352" s="51"/>
      <c r="BD352" s="51"/>
      <c r="BE352" s="51"/>
      <c r="BF352" s="51"/>
      <c r="BG352" s="51"/>
      <c r="BH352" s="51"/>
      <c r="BI352" s="69"/>
      <c r="BJ352" s="51"/>
      <c r="BK352" s="51"/>
      <c r="BL352" s="51"/>
      <c r="BM352" s="51"/>
      <c r="BN352" s="51"/>
      <c r="BO352" s="51"/>
      <c r="BP352" s="51"/>
      <c r="BQ352" s="56"/>
      <c r="BR352" s="172"/>
      <c r="BS352" s="51"/>
      <c r="BT352" s="174"/>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c r="CY352" s="51"/>
      <c r="CZ352" s="51"/>
      <c r="DA352" s="51"/>
      <c r="DB352" s="51"/>
      <c r="DC352" s="51"/>
      <c r="DD352" s="51"/>
      <c r="DE352" s="51"/>
      <c r="DF352" s="51"/>
      <c r="DG352" s="51"/>
      <c r="DH352" s="51"/>
      <c r="DI352" s="51"/>
      <c r="DJ352" s="51"/>
      <c r="DK352" s="51"/>
    </row>
    <row r="353" spans="1:115" s="50" customFormat="1" x14ac:dyDescent="0.3">
      <c r="A353" s="163" t="s">
        <v>515</v>
      </c>
      <c r="B353" s="165"/>
      <c r="C353" s="167" t="s">
        <v>549</v>
      </c>
      <c r="D353" s="167" t="s">
        <v>553</v>
      </c>
      <c r="E353" s="167" t="s">
        <v>774</v>
      </c>
      <c r="F353" s="167">
        <v>8</v>
      </c>
      <c r="G353" s="167" t="s">
        <v>787</v>
      </c>
      <c r="H353" s="167" t="s">
        <v>849</v>
      </c>
      <c r="I353" s="51" t="s">
        <v>920</v>
      </c>
      <c r="J353" s="51" t="s">
        <v>869</v>
      </c>
      <c r="K353" s="51" t="s">
        <v>869</v>
      </c>
      <c r="L353" s="74" t="str">
        <f t="shared" si="10"/>
        <v>00 0  0</v>
      </c>
      <c r="M353" s="73" t="str">
        <f t="shared" si="11"/>
        <v>00 0</v>
      </c>
      <c r="N353" s="77"/>
      <c r="O353" s="51"/>
      <c r="P353" s="51"/>
      <c r="Q353" s="51"/>
      <c r="R353" s="51"/>
      <c r="S353" s="52"/>
      <c r="T353" s="51"/>
      <c r="U353" s="68"/>
      <c r="V353" s="51"/>
      <c r="W353" s="51"/>
      <c r="X353" s="67"/>
      <c r="Y353" s="51"/>
      <c r="Z353" s="51"/>
      <c r="AA353" s="67"/>
      <c r="AB353" s="51"/>
      <c r="AC353" s="69"/>
      <c r="AD353" s="51"/>
      <c r="AE353" s="51"/>
      <c r="AF353" s="51"/>
      <c r="AG353" s="51"/>
      <c r="AH353" s="51"/>
      <c r="AI353" s="51"/>
      <c r="AJ353" s="51"/>
      <c r="AK353" s="69"/>
      <c r="AL353" s="51"/>
      <c r="AM353" s="51"/>
      <c r="AN353" s="51"/>
      <c r="AO353" s="51"/>
      <c r="AP353" s="51"/>
      <c r="AQ353" s="51"/>
      <c r="AR353" s="51"/>
      <c r="AS353" s="69"/>
      <c r="AT353" s="51"/>
      <c r="AU353" s="51"/>
      <c r="AV353" s="51"/>
      <c r="AW353" s="51"/>
      <c r="AX353" s="51"/>
      <c r="AY353" s="51"/>
      <c r="AZ353" s="51"/>
      <c r="BA353" s="69"/>
      <c r="BB353" s="51"/>
      <c r="BC353" s="51"/>
      <c r="BD353" s="51"/>
      <c r="BE353" s="51"/>
      <c r="BF353" s="51"/>
      <c r="BG353" s="51"/>
      <c r="BH353" s="51"/>
      <c r="BI353" s="69"/>
      <c r="BJ353" s="51"/>
      <c r="BK353" s="51"/>
      <c r="BL353" s="51"/>
      <c r="BM353" s="51"/>
      <c r="BN353" s="51"/>
      <c r="BO353" s="51"/>
      <c r="BP353" s="51"/>
      <c r="BQ353" s="56"/>
      <c r="BR353" s="172" t="s">
        <v>561</v>
      </c>
      <c r="BS353" s="51"/>
      <c r="BT353" s="174" t="s">
        <v>694</v>
      </c>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1"/>
      <c r="DH353" s="51"/>
      <c r="DI353" s="51"/>
      <c r="DJ353" s="51"/>
      <c r="DK353" s="51"/>
    </row>
    <row r="354" spans="1:115" s="50" customFormat="1" x14ac:dyDescent="0.3">
      <c r="A354" s="163"/>
      <c r="B354" s="165"/>
      <c r="C354" s="167"/>
      <c r="D354" s="167"/>
      <c r="E354" s="167"/>
      <c r="F354" s="167"/>
      <c r="G354" s="167"/>
      <c r="H354" s="167"/>
      <c r="I354" s="51" t="s">
        <v>791</v>
      </c>
      <c r="J354" s="51" t="s">
        <v>869</v>
      </c>
      <c r="K354" s="51" t="s">
        <v>869</v>
      </c>
      <c r="L354" s="74" t="str">
        <f t="shared" si="10"/>
        <v>00 0  0</v>
      </c>
      <c r="M354" s="73" t="str">
        <f t="shared" si="11"/>
        <v>00 0</v>
      </c>
      <c r="N354" s="77"/>
      <c r="O354" s="51"/>
      <c r="P354" s="51"/>
      <c r="Q354" s="51"/>
      <c r="R354" s="51"/>
      <c r="S354" s="52"/>
      <c r="T354" s="51"/>
      <c r="U354" s="68"/>
      <c r="V354" s="51"/>
      <c r="W354" s="51"/>
      <c r="X354" s="67"/>
      <c r="Y354" s="51"/>
      <c r="Z354" s="51"/>
      <c r="AA354" s="67"/>
      <c r="AB354" s="51"/>
      <c r="AC354" s="69"/>
      <c r="AD354" s="51"/>
      <c r="AE354" s="51"/>
      <c r="AF354" s="51"/>
      <c r="AG354" s="51"/>
      <c r="AH354" s="51"/>
      <c r="AI354" s="51"/>
      <c r="AJ354" s="51"/>
      <c r="AK354" s="69"/>
      <c r="AL354" s="51"/>
      <c r="AM354" s="51"/>
      <c r="AN354" s="51"/>
      <c r="AO354" s="51"/>
      <c r="AP354" s="51"/>
      <c r="AQ354" s="51"/>
      <c r="AR354" s="51"/>
      <c r="AS354" s="69"/>
      <c r="AT354" s="51"/>
      <c r="AU354" s="51"/>
      <c r="AV354" s="51"/>
      <c r="AW354" s="51"/>
      <c r="AX354" s="51"/>
      <c r="AY354" s="51"/>
      <c r="AZ354" s="51"/>
      <c r="BA354" s="69"/>
      <c r="BB354" s="51"/>
      <c r="BC354" s="51"/>
      <c r="BD354" s="51"/>
      <c r="BE354" s="51"/>
      <c r="BF354" s="51"/>
      <c r="BG354" s="51"/>
      <c r="BH354" s="51"/>
      <c r="BI354" s="69"/>
      <c r="BJ354" s="51"/>
      <c r="BK354" s="51"/>
      <c r="BL354" s="51"/>
      <c r="BM354" s="51"/>
      <c r="BN354" s="51"/>
      <c r="BO354" s="51"/>
      <c r="BP354" s="51"/>
      <c r="BQ354" s="56"/>
      <c r="BR354" s="172"/>
      <c r="BS354" s="51"/>
      <c r="BT354" s="174"/>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c r="CY354" s="51"/>
      <c r="CZ354" s="51"/>
      <c r="DA354" s="51"/>
      <c r="DB354" s="51"/>
      <c r="DC354" s="51"/>
      <c r="DD354" s="51"/>
      <c r="DE354" s="51"/>
      <c r="DF354" s="51"/>
      <c r="DG354" s="51"/>
      <c r="DH354" s="51"/>
      <c r="DI354" s="51"/>
      <c r="DJ354" s="51"/>
      <c r="DK354" s="51"/>
    </row>
    <row r="355" spans="1:115" s="50" customFormat="1" x14ac:dyDescent="0.3">
      <c r="A355" s="163"/>
      <c r="B355" s="165"/>
      <c r="C355" s="167"/>
      <c r="D355" s="167"/>
      <c r="E355" s="167"/>
      <c r="F355" s="167"/>
      <c r="G355" s="167" t="s">
        <v>787</v>
      </c>
      <c r="H355" s="167" t="s">
        <v>850</v>
      </c>
      <c r="I355" s="51" t="s">
        <v>920</v>
      </c>
      <c r="J355" s="51" t="s">
        <v>869</v>
      </c>
      <c r="K355" s="51" t="s">
        <v>869</v>
      </c>
      <c r="L355" s="74" t="str">
        <f t="shared" si="10"/>
        <v>00 0  0</v>
      </c>
      <c r="M355" s="73" t="str">
        <f t="shared" si="11"/>
        <v>00 0</v>
      </c>
      <c r="N355" s="77"/>
      <c r="O355" s="51"/>
      <c r="P355" s="51"/>
      <c r="Q355" s="51"/>
      <c r="R355" s="51"/>
      <c r="S355" s="52"/>
      <c r="T355" s="51"/>
      <c r="U355" s="68"/>
      <c r="V355" s="51"/>
      <c r="W355" s="51"/>
      <c r="X355" s="67"/>
      <c r="Y355" s="51"/>
      <c r="Z355" s="51"/>
      <c r="AA355" s="67"/>
      <c r="AB355" s="51"/>
      <c r="AC355" s="69"/>
      <c r="AD355" s="51"/>
      <c r="AE355" s="51"/>
      <c r="AF355" s="51"/>
      <c r="AG355" s="51"/>
      <c r="AH355" s="51"/>
      <c r="AI355" s="51"/>
      <c r="AJ355" s="51"/>
      <c r="AK355" s="69"/>
      <c r="AL355" s="51"/>
      <c r="AM355" s="51"/>
      <c r="AN355" s="51"/>
      <c r="AO355" s="51"/>
      <c r="AP355" s="51"/>
      <c r="AQ355" s="51"/>
      <c r="AR355" s="51"/>
      <c r="AS355" s="69"/>
      <c r="AT355" s="51"/>
      <c r="AU355" s="51"/>
      <c r="AV355" s="51"/>
      <c r="AW355" s="51"/>
      <c r="AX355" s="51"/>
      <c r="AY355" s="51"/>
      <c r="AZ355" s="51"/>
      <c r="BA355" s="69"/>
      <c r="BB355" s="51"/>
      <c r="BC355" s="51"/>
      <c r="BD355" s="51"/>
      <c r="BE355" s="51"/>
      <c r="BF355" s="51"/>
      <c r="BG355" s="51"/>
      <c r="BH355" s="51"/>
      <c r="BI355" s="69"/>
      <c r="BJ355" s="51"/>
      <c r="BK355" s="51"/>
      <c r="BL355" s="51"/>
      <c r="BM355" s="51"/>
      <c r="BN355" s="51"/>
      <c r="BO355" s="51"/>
      <c r="BP355" s="51"/>
      <c r="BQ355" s="56"/>
      <c r="BR355" s="172"/>
      <c r="BS355" s="51"/>
      <c r="BT355" s="174"/>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c r="CY355" s="51"/>
      <c r="CZ355" s="51"/>
      <c r="DA355" s="51"/>
      <c r="DB355" s="51"/>
      <c r="DC355" s="51"/>
      <c r="DD355" s="51"/>
      <c r="DE355" s="51"/>
      <c r="DF355" s="51"/>
      <c r="DG355" s="51"/>
      <c r="DH355" s="51"/>
      <c r="DI355" s="51"/>
      <c r="DJ355" s="51"/>
      <c r="DK355" s="51"/>
    </row>
    <row r="356" spans="1:115" s="50" customFormat="1" x14ac:dyDescent="0.3">
      <c r="A356" s="163"/>
      <c r="B356" s="165"/>
      <c r="C356" s="167"/>
      <c r="D356" s="167"/>
      <c r="E356" s="167"/>
      <c r="F356" s="167"/>
      <c r="G356" s="167"/>
      <c r="H356" s="167"/>
      <c r="I356" s="51" t="s">
        <v>791</v>
      </c>
      <c r="J356" s="51" t="s">
        <v>869</v>
      </c>
      <c r="K356" s="51" t="s">
        <v>869</v>
      </c>
      <c r="L356" s="74" t="str">
        <f t="shared" si="10"/>
        <v>00 0  0</v>
      </c>
      <c r="M356" s="73" t="str">
        <f t="shared" si="11"/>
        <v>00 0</v>
      </c>
      <c r="N356" s="77"/>
      <c r="O356" s="51"/>
      <c r="P356" s="51"/>
      <c r="Q356" s="51"/>
      <c r="R356" s="51"/>
      <c r="S356" s="52"/>
      <c r="T356" s="51"/>
      <c r="U356" s="68"/>
      <c r="V356" s="51"/>
      <c r="W356" s="51"/>
      <c r="X356" s="67"/>
      <c r="Y356" s="51"/>
      <c r="Z356" s="51"/>
      <c r="AA356" s="67"/>
      <c r="AB356" s="51"/>
      <c r="AC356" s="69"/>
      <c r="AD356" s="51"/>
      <c r="AE356" s="51"/>
      <c r="AF356" s="51"/>
      <c r="AG356" s="51"/>
      <c r="AH356" s="51"/>
      <c r="AI356" s="51"/>
      <c r="AJ356" s="51"/>
      <c r="AK356" s="69"/>
      <c r="AL356" s="51"/>
      <c r="AM356" s="51"/>
      <c r="AN356" s="51"/>
      <c r="AO356" s="51"/>
      <c r="AP356" s="51"/>
      <c r="AQ356" s="51"/>
      <c r="AR356" s="51"/>
      <c r="AS356" s="69"/>
      <c r="AT356" s="51"/>
      <c r="AU356" s="51"/>
      <c r="AV356" s="51"/>
      <c r="AW356" s="51"/>
      <c r="AX356" s="51"/>
      <c r="AY356" s="51"/>
      <c r="AZ356" s="51"/>
      <c r="BA356" s="69"/>
      <c r="BB356" s="51"/>
      <c r="BC356" s="51"/>
      <c r="BD356" s="51"/>
      <c r="BE356" s="51"/>
      <c r="BF356" s="51"/>
      <c r="BG356" s="51"/>
      <c r="BH356" s="51"/>
      <c r="BI356" s="69"/>
      <c r="BJ356" s="51"/>
      <c r="BK356" s="51"/>
      <c r="BL356" s="51"/>
      <c r="BM356" s="51"/>
      <c r="BN356" s="51"/>
      <c r="BO356" s="51"/>
      <c r="BP356" s="51"/>
      <c r="BQ356" s="56"/>
      <c r="BR356" s="172"/>
      <c r="BS356" s="51"/>
      <c r="BT356" s="174"/>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c r="CY356" s="51"/>
      <c r="CZ356" s="51"/>
      <c r="DA356" s="51"/>
      <c r="DB356" s="51"/>
      <c r="DC356" s="51"/>
      <c r="DD356" s="51"/>
      <c r="DE356" s="51"/>
      <c r="DF356" s="51"/>
      <c r="DG356" s="51"/>
      <c r="DH356" s="51"/>
      <c r="DI356" s="51"/>
      <c r="DJ356" s="51"/>
      <c r="DK356" s="51"/>
    </row>
    <row r="357" spans="1:115" s="50" customFormat="1" x14ac:dyDescent="0.3">
      <c r="A357" s="163"/>
      <c r="B357" s="165"/>
      <c r="C357" s="167"/>
      <c r="D357" s="167"/>
      <c r="E357" s="167"/>
      <c r="F357" s="167"/>
      <c r="G357" s="167" t="s">
        <v>790</v>
      </c>
      <c r="H357" s="167" t="s">
        <v>850</v>
      </c>
      <c r="I357" s="51" t="s">
        <v>920</v>
      </c>
      <c r="J357" s="51" t="s">
        <v>869</v>
      </c>
      <c r="K357" s="51" t="s">
        <v>869</v>
      </c>
      <c r="L357" s="74" t="str">
        <f t="shared" si="10"/>
        <v>00 0  0</v>
      </c>
      <c r="M357" s="73" t="str">
        <f t="shared" si="11"/>
        <v>00 0</v>
      </c>
      <c r="N357" s="77"/>
      <c r="O357" s="51"/>
      <c r="P357" s="51"/>
      <c r="Q357" s="51"/>
      <c r="R357" s="51"/>
      <c r="S357" s="52"/>
      <c r="T357" s="51"/>
      <c r="U357" s="68"/>
      <c r="V357" s="51"/>
      <c r="W357" s="51"/>
      <c r="X357" s="67"/>
      <c r="Y357" s="51"/>
      <c r="Z357" s="51"/>
      <c r="AA357" s="67"/>
      <c r="AB357" s="51"/>
      <c r="AC357" s="69"/>
      <c r="AD357" s="51"/>
      <c r="AE357" s="51"/>
      <c r="AF357" s="51"/>
      <c r="AG357" s="51"/>
      <c r="AH357" s="51"/>
      <c r="AI357" s="51"/>
      <c r="AJ357" s="51"/>
      <c r="AK357" s="69"/>
      <c r="AL357" s="51"/>
      <c r="AM357" s="51"/>
      <c r="AN357" s="51"/>
      <c r="AO357" s="51"/>
      <c r="AP357" s="51"/>
      <c r="AQ357" s="51"/>
      <c r="AR357" s="51"/>
      <c r="AS357" s="69"/>
      <c r="AT357" s="51"/>
      <c r="AU357" s="51"/>
      <c r="AV357" s="51"/>
      <c r="AW357" s="51"/>
      <c r="AX357" s="51"/>
      <c r="AY357" s="51"/>
      <c r="AZ357" s="51"/>
      <c r="BA357" s="69"/>
      <c r="BB357" s="51"/>
      <c r="BC357" s="51"/>
      <c r="BD357" s="51"/>
      <c r="BE357" s="51"/>
      <c r="BF357" s="51"/>
      <c r="BG357" s="51"/>
      <c r="BH357" s="51"/>
      <c r="BI357" s="69"/>
      <c r="BJ357" s="51"/>
      <c r="BK357" s="51"/>
      <c r="BL357" s="51"/>
      <c r="BM357" s="51"/>
      <c r="BN357" s="51"/>
      <c r="BO357" s="51"/>
      <c r="BP357" s="51"/>
      <c r="BQ357" s="56"/>
      <c r="BR357" s="172"/>
      <c r="BS357" s="51"/>
      <c r="BT357" s="174"/>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c r="CY357" s="51"/>
      <c r="CZ357" s="51"/>
      <c r="DA357" s="51"/>
      <c r="DB357" s="51"/>
      <c r="DC357" s="51"/>
      <c r="DD357" s="51"/>
      <c r="DE357" s="51"/>
      <c r="DF357" s="51"/>
      <c r="DG357" s="51"/>
      <c r="DH357" s="51"/>
      <c r="DI357" s="51"/>
      <c r="DJ357" s="51"/>
      <c r="DK357" s="51"/>
    </row>
    <row r="358" spans="1:115" s="50" customFormat="1" x14ac:dyDescent="0.3">
      <c r="A358" s="163"/>
      <c r="B358" s="165"/>
      <c r="C358" s="167"/>
      <c r="D358" s="167"/>
      <c r="E358" s="167"/>
      <c r="F358" s="167"/>
      <c r="G358" s="167"/>
      <c r="H358" s="167"/>
      <c r="I358" s="51" t="s">
        <v>791</v>
      </c>
      <c r="J358" s="51" t="s">
        <v>869</v>
      </c>
      <c r="K358" s="51" t="s">
        <v>869</v>
      </c>
      <c r="L358" s="74" t="str">
        <f t="shared" si="10"/>
        <v>00 0  0</v>
      </c>
      <c r="M358" s="73" t="str">
        <f t="shared" si="11"/>
        <v>00 0</v>
      </c>
      <c r="N358" s="77"/>
      <c r="O358" s="51"/>
      <c r="P358" s="51"/>
      <c r="Q358" s="51"/>
      <c r="R358" s="51"/>
      <c r="S358" s="52"/>
      <c r="T358" s="51"/>
      <c r="U358" s="68"/>
      <c r="V358" s="51"/>
      <c r="W358" s="51"/>
      <c r="X358" s="67"/>
      <c r="Y358" s="51"/>
      <c r="Z358" s="51"/>
      <c r="AA358" s="67"/>
      <c r="AB358" s="51"/>
      <c r="AC358" s="69"/>
      <c r="AD358" s="51"/>
      <c r="AE358" s="51"/>
      <c r="AF358" s="51"/>
      <c r="AG358" s="51"/>
      <c r="AH358" s="51"/>
      <c r="AI358" s="51"/>
      <c r="AJ358" s="51"/>
      <c r="AK358" s="69"/>
      <c r="AL358" s="51"/>
      <c r="AM358" s="51"/>
      <c r="AN358" s="51"/>
      <c r="AO358" s="51"/>
      <c r="AP358" s="51"/>
      <c r="AQ358" s="51"/>
      <c r="AR358" s="51"/>
      <c r="AS358" s="69"/>
      <c r="AT358" s="51"/>
      <c r="AU358" s="51"/>
      <c r="AV358" s="51"/>
      <c r="AW358" s="51"/>
      <c r="AX358" s="51"/>
      <c r="AY358" s="51"/>
      <c r="AZ358" s="51"/>
      <c r="BA358" s="69"/>
      <c r="BB358" s="51"/>
      <c r="BC358" s="51"/>
      <c r="BD358" s="51"/>
      <c r="BE358" s="51"/>
      <c r="BF358" s="51"/>
      <c r="BG358" s="51"/>
      <c r="BH358" s="51"/>
      <c r="BI358" s="69"/>
      <c r="BJ358" s="51"/>
      <c r="BK358" s="51"/>
      <c r="BL358" s="51"/>
      <c r="BM358" s="51"/>
      <c r="BN358" s="51"/>
      <c r="BO358" s="51"/>
      <c r="BP358" s="51"/>
      <c r="BQ358" s="56"/>
      <c r="BR358" s="172"/>
      <c r="BS358" s="51"/>
      <c r="BT358" s="174"/>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c r="CY358" s="51"/>
      <c r="CZ358" s="51"/>
      <c r="DA358" s="51"/>
      <c r="DB358" s="51"/>
      <c r="DC358" s="51"/>
      <c r="DD358" s="51"/>
      <c r="DE358" s="51"/>
      <c r="DF358" s="51"/>
      <c r="DG358" s="51"/>
      <c r="DH358" s="51"/>
      <c r="DI358" s="51"/>
      <c r="DJ358" s="51"/>
      <c r="DK358" s="51"/>
    </row>
    <row r="359" spans="1:115" s="50" customFormat="1" x14ac:dyDescent="0.3">
      <c r="A359" s="163"/>
      <c r="B359" s="165"/>
      <c r="C359" s="167"/>
      <c r="D359" s="167"/>
      <c r="E359" s="167" t="s">
        <v>947</v>
      </c>
      <c r="F359" s="167">
        <v>8</v>
      </c>
      <c r="G359" s="167" t="s">
        <v>787</v>
      </c>
      <c r="H359" s="167" t="s">
        <v>849</v>
      </c>
      <c r="I359" s="51" t="s">
        <v>790</v>
      </c>
      <c r="J359" s="51" t="s">
        <v>869</v>
      </c>
      <c r="K359" s="51" t="s">
        <v>869</v>
      </c>
      <c r="L359" s="74" t="str">
        <f t="shared" si="10"/>
        <v>00 0  0</v>
      </c>
      <c r="M359" s="73" t="str">
        <f t="shared" si="11"/>
        <v>00 0</v>
      </c>
      <c r="N359" s="77"/>
      <c r="O359" s="51"/>
      <c r="P359" s="51"/>
      <c r="Q359" s="51"/>
      <c r="R359" s="51"/>
      <c r="S359" s="52"/>
      <c r="T359" s="51"/>
      <c r="U359" s="68"/>
      <c r="V359" s="51"/>
      <c r="W359" s="51"/>
      <c r="X359" s="67"/>
      <c r="Y359" s="51"/>
      <c r="Z359" s="51"/>
      <c r="AA359" s="67"/>
      <c r="AB359" s="51"/>
      <c r="AC359" s="69"/>
      <c r="AD359" s="51"/>
      <c r="AE359" s="51"/>
      <c r="AF359" s="51"/>
      <c r="AG359" s="51"/>
      <c r="AH359" s="51"/>
      <c r="AI359" s="51"/>
      <c r="AJ359" s="51"/>
      <c r="AK359" s="69"/>
      <c r="AL359" s="51"/>
      <c r="AM359" s="51"/>
      <c r="AN359" s="51"/>
      <c r="AO359" s="51"/>
      <c r="AP359" s="51"/>
      <c r="AQ359" s="51"/>
      <c r="AR359" s="51"/>
      <c r="AS359" s="69"/>
      <c r="AT359" s="51"/>
      <c r="AU359" s="51"/>
      <c r="AV359" s="51"/>
      <c r="AW359" s="51"/>
      <c r="AX359" s="51"/>
      <c r="AY359" s="51"/>
      <c r="AZ359" s="51"/>
      <c r="BA359" s="69"/>
      <c r="BB359" s="51"/>
      <c r="BC359" s="51"/>
      <c r="BD359" s="51"/>
      <c r="BE359" s="51"/>
      <c r="BF359" s="51"/>
      <c r="BG359" s="51"/>
      <c r="BH359" s="51"/>
      <c r="BI359" s="69"/>
      <c r="BJ359" s="51"/>
      <c r="BK359" s="51"/>
      <c r="BL359" s="51"/>
      <c r="BM359" s="51"/>
      <c r="BN359" s="51"/>
      <c r="BO359" s="51"/>
      <c r="BP359" s="51"/>
      <c r="BQ359" s="56"/>
      <c r="BR359" s="172"/>
      <c r="BS359" s="51"/>
      <c r="BT359" s="174"/>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c r="CY359" s="51"/>
      <c r="CZ359" s="51"/>
      <c r="DA359" s="51"/>
      <c r="DB359" s="51"/>
      <c r="DC359" s="51"/>
      <c r="DD359" s="51"/>
      <c r="DE359" s="51"/>
      <c r="DF359" s="51"/>
      <c r="DG359" s="51"/>
      <c r="DH359" s="51"/>
      <c r="DI359" s="51"/>
      <c r="DJ359" s="51"/>
      <c r="DK359" s="51"/>
    </row>
    <row r="360" spans="1:115" s="50" customFormat="1" x14ac:dyDescent="0.3">
      <c r="A360" s="163"/>
      <c r="B360" s="165"/>
      <c r="C360" s="167"/>
      <c r="D360" s="167"/>
      <c r="E360" s="167"/>
      <c r="F360" s="167"/>
      <c r="G360" s="167"/>
      <c r="H360" s="167"/>
      <c r="I360" s="51" t="s">
        <v>787</v>
      </c>
      <c r="J360" s="51" t="s">
        <v>869</v>
      </c>
      <c r="K360" s="51" t="s">
        <v>869</v>
      </c>
      <c r="L360" s="74" t="str">
        <f t="shared" si="10"/>
        <v>00 0  0</v>
      </c>
      <c r="M360" s="73" t="str">
        <f t="shared" si="11"/>
        <v>00 0</v>
      </c>
      <c r="N360" s="77"/>
      <c r="O360" s="51"/>
      <c r="P360" s="51"/>
      <c r="Q360" s="51"/>
      <c r="R360" s="51"/>
      <c r="S360" s="52"/>
      <c r="T360" s="51"/>
      <c r="U360" s="68"/>
      <c r="V360" s="51"/>
      <c r="W360" s="51"/>
      <c r="X360" s="67"/>
      <c r="Y360" s="51"/>
      <c r="Z360" s="51"/>
      <c r="AA360" s="67"/>
      <c r="AB360" s="51"/>
      <c r="AC360" s="69"/>
      <c r="AD360" s="51"/>
      <c r="AE360" s="51"/>
      <c r="AF360" s="51"/>
      <c r="AG360" s="51"/>
      <c r="AH360" s="51"/>
      <c r="AI360" s="51"/>
      <c r="AJ360" s="51"/>
      <c r="AK360" s="69"/>
      <c r="AL360" s="51"/>
      <c r="AM360" s="51"/>
      <c r="AN360" s="51"/>
      <c r="AO360" s="51"/>
      <c r="AP360" s="51"/>
      <c r="AQ360" s="51"/>
      <c r="AR360" s="51"/>
      <c r="AS360" s="69"/>
      <c r="AT360" s="51"/>
      <c r="AU360" s="51"/>
      <c r="AV360" s="51"/>
      <c r="AW360" s="51"/>
      <c r="AX360" s="51"/>
      <c r="AY360" s="51"/>
      <c r="AZ360" s="51"/>
      <c r="BA360" s="69"/>
      <c r="BB360" s="51"/>
      <c r="BC360" s="51"/>
      <c r="BD360" s="51"/>
      <c r="BE360" s="51"/>
      <c r="BF360" s="51"/>
      <c r="BG360" s="51"/>
      <c r="BH360" s="51"/>
      <c r="BI360" s="69"/>
      <c r="BJ360" s="51"/>
      <c r="BK360" s="51"/>
      <c r="BL360" s="51"/>
      <c r="BM360" s="51"/>
      <c r="BN360" s="51"/>
      <c r="BO360" s="51"/>
      <c r="BP360" s="51"/>
      <c r="BQ360" s="56"/>
      <c r="BR360" s="172"/>
      <c r="BS360" s="51"/>
      <c r="BT360" s="174"/>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c r="CY360" s="51"/>
      <c r="CZ360" s="51"/>
      <c r="DA360" s="51"/>
      <c r="DB360" s="51"/>
      <c r="DC360" s="51"/>
      <c r="DD360" s="51"/>
      <c r="DE360" s="51"/>
      <c r="DF360" s="51"/>
      <c r="DG360" s="51"/>
      <c r="DH360" s="51"/>
      <c r="DI360" s="51"/>
      <c r="DJ360" s="51"/>
      <c r="DK360" s="51"/>
    </row>
    <row r="361" spans="1:115" s="50" customFormat="1" x14ac:dyDescent="0.3">
      <c r="A361" s="163"/>
      <c r="B361" s="165"/>
      <c r="C361" s="167"/>
      <c r="D361" s="167"/>
      <c r="E361" s="167"/>
      <c r="F361" s="167"/>
      <c r="G361" s="167"/>
      <c r="H361" s="167"/>
      <c r="I361" s="51" t="s">
        <v>914</v>
      </c>
      <c r="J361" s="51" t="s">
        <v>869</v>
      </c>
      <c r="K361" s="51" t="s">
        <v>869</v>
      </c>
      <c r="L361" s="74" t="str">
        <f t="shared" si="10"/>
        <v>00 0  0</v>
      </c>
      <c r="M361" s="73" t="str">
        <f t="shared" si="11"/>
        <v>00 0</v>
      </c>
      <c r="N361" s="77"/>
      <c r="O361" s="51"/>
      <c r="P361" s="51"/>
      <c r="Q361" s="51"/>
      <c r="R361" s="51"/>
      <c r="S361" s="52"/>
      <c r="T361" s="51"/>
      <c r="U361" s="68"/>
      <c r="V361" s="51"/>
      <c r="W361" s="51"/>
      <c r="X361" s="67"/>
      <c r="Y361" s="51"/>
      <c r="Z361" s="51"/>
      <c r="AA361" s="67"/>
      <c r="AB361" s="51"/>
      <c r="AC361" s="69"/>
      <c r="AD361" s="51"/>
      <c r="AE361" s="51"/>
      <c r="AF361" s="51"/>
      <c r="AG361" s="51"/>
      <c r="AH361" s="51"/>
      <c r="AI361" s="51"/>
      <c r="AJ361" s="51"/>
      <c r="AK361" s="69"/>
      <c r="AL361" s="51"/>
      <c r="AM361" s="51"/>
      <c r="AN361" s="51"/>
      <c r="AO361" s="51"/>
      <c r="AP361" s="51"/>
      <c r="AQ361" s="51"/>
      <c r="AR361" s="51"/>
      <c r="AS361" s="69"/>
      <c r="AT361" s="51"/>
      <c r="AU361" s="51"/>
      <c r="AV361" s="51"/>
      <c r="AW361" s="51"/>
      <c r="AX361" s="51"/>
      <c r="AY361" s="51"/>
      <c r="AZ361" s="51"/>
      <c r="BA361" s="69"/>
      <c r="BB361" s="51"/>
      <c r="BC361" s="51"/>
      <c r="BD361" s="51"/>
      <c r="BE361" s="51"/>
      <c r="BF361" s="51"/>
      <c r="BG361" s="51"/>
      <c r="BH361" s="51"/>
      <c r="BI361" s="69"/>
      <c r="BJ361" s="51"/>
      <c r="BK361" s="51"/>
      <c r="BL361" s="51"/>
      <c r="BM361" s="51"/>
      <c r="BN361" s="51"/>
      <c r="BO361" s="51"/>
      <c r="BP361" s="51"/>
      <c r="BQ361" s="56"/>
      <c r="BR361" s="172"/>
      <c r="BS361" s="51"/>
      <c r="BT361" s="174"/>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c r="CY361" s="51"/>
      <c r="CZ361" s="51"/>
      <c r="DA361" s="51"/>
      <c r="DB361" s="51"/>
      <c r="DC361" s="51"/>
      <c r="DD361" s="51"/>
      <c r="DE361" s="51"/>
      <c r="DF361" s="51"/>
      <c r="DG361" s="51"/>
      <c r="DH361" s="51"/>
      <c r="DI361" s="51"/>
      <c r="DJ361" s="51"/>
      <c r="DK361" s="51"/>
    </row>
    <row r="362" spans="1:115" s="50" customFormat="1" x14ac:dyDescent="0.3">
      <c r="A362" s="163"/>
      <c r="B362" s="165"/>
      <c r="C362" s="167"/>
      <c r="D362" s="167"/>
      <c r="E362" s="167"/>
      <c r="F362" s="167"/>
      <c r="G362" s="167"/>
      <c r="H362" s="167"/>
      <c r="I362" s="51" t="s">
        <v>792</v>
      </c>
      <c r="J362" s="51" t="s">
        <v>869</v>
      </c>
      <c r="K362" s="51" t="s">
        <v>869</v>
      </c>
      <c r="L362" s="74" t="str">
        <f t="shared" si="10"/>
        <v>00 0  0</v>
      </c>
      <c r="M362" s="73" t="str">
        <f t="shared" si="11"/>
        <v>00 0</v>
      </c>
      <c r="N362" s="77"/>
      <c r="O362" s="51"/>
      <c r="P362" s="51"/>
      <c r="Q362" s="51"/>
      <c r="R362" s="51"/>
      <c r="S362" s="52"/>
      <c r="T362" s="51"/>
      <c r="U362" s="68"/>
      <c r="V362" s="51"/>
      <c r="W362" s="51"/>
      <c r="X362" s="67"/>
      <c r="Y362" s="51"/>
      <c r="Z362" s="51"/>
      <c r="AA362" s="67"/>
      <c r="AB362" s="51"/>
      <c r="AC362" s="69"/>
      <c r="AD362" s="51"/>
      <c r="AE362" s="51"/>
      <c r="AF362" s="51"/>
      <c r="AG362" s="51"/>
      <c r="AH362" s="51"/>
      <c r="AI362" s="51"/>
      <c r="AJ362" s="51"/>
      <c r="AK362" s="69"/>
      <c r="AL362" s="51"/>
      <c r="AM362" s="51"/>
      <c r="AN362" s="51"/>
      <c r="AO362" s="51"/>
      <c r="AP362" s="51"/>
      <c r="AQ362" s="51"/>
      <c r="AR362" s="51"/>
      <c r="AS362" s="69"/>
      <c r="AT362" s="51"/>
      <c r="AU362" s="51"/>
      <c r="AV362" s="51"/>
      <c r="AW362" s="51"/>
      <c r="AX362" s="51"/>
      <c r="AY362" s="51"/>
      <c r="AZ362" s="51"/>
      <c r="BA362" s="69"/>
      <c r="BB362" s="51"/>
      <c r="BC362" s="51"/>
      <c r="BD362" s="51"/>
      <c r="BE362" s="51"/>
      <c r="BF362" s="51"/>
      <c r="BG362" s="51"/>
      <c r="BH362" s="51"/>
      <c r="BI362" s="69"/>
      <c r="BJ362" s="51"/>
      <c r="BK362" s="51"/>
      <c r="BL362" s="51"/>
      <c r="BM362" s="51"/>
      <c r="BN362" s="51"/>
      <c r="BO362" s="51"/>
      <c r="BP362" s="51"/>
      <c r="BQ362" s="56"/>
      <c r="BR362" s="172"/>
      <c r="BS362" s="51"/>
      <c r="BT362" s="174"/>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c r="CY362" s="51"/>
      <c r="CZ362" s="51"/>
      <c r="DA362" s="51"/>
      <c r="DB362" s="51"/>
      <c r="DC362" s="51"/>
      <c r="DD362" s="51"/>
      <c r="DE362" s="51"/>
      <c r="DF362" s="51"/>
      <c r="DG362" s="51"/>
      <c r="DH362" s="51"/>
      <c r="DI362" s="51"/>
      <c r="DJ362" s="51"/>
      <c r="DK362" s="51"/>
    </row>
    <row r="363" spans="1:115" s="50" customFormat="1" x14ac:dyDescent="0.3">
      <c r="A363" s="163"/>
      <c r="B363" s="165"/>
      <c r="C363" s="167"/>
      <c r="D363" s="167"/>
      <c r="E363" s="167"/>
      <c r="F363" s="167"/>
      <c r="G363" s="167"/>
      <c r="H363" s="167"/>
      <c r="I363" s="51" t="s">
        <v>922</v>
      </c>
      <c r="J363" s="51" t="s">
        <v>869</v>
      </c>
      <c r="K363" s="51" t="s">
        <v>869</v>
      </c>
      <c r="L363" s="74" t="str">
        <f t="shared" si="10"/>
        <v>00 0  0</v>
      </c>
      <c r="M363" s="73" t="str">
        <f t="shared" si="11"/>
        <v>00 0</v>
      </c>
      <c r="N363" s="77"/>
      <c r="O363" s="51"/>
      <c r="P363" s="51"/>
      <c r="Q363" s="51"/>
      <c r="R363" s="51"/>
      <c r="S363" s="52"/>
      <c r="T363" s="51"/>
      <c r="U363" s="68"/>
      <c r="V363" s="51"/>
      <c r="W363" s="51"/>
      <c r="X363" s="67"/>
      <c r="Y363" s="51"/>
      <c r="Z363" s="51"/>
      <c r="AA363" s="67"/>
      <c r="AB363" s="51"/>
      <c r="AC363" s="69"/>
      <c r="AD363" s="51"/>
      <c r="AE363" s="51"/>
      <c r="AF363" s="51"/>
      <c r="AG363" s="51"/>
      <c r="AH363" s="51"/>
      <c r="AI363" s="51"/>
      <c r="AJ363" s="51"/>
      <c r="AK363" s="69"/>
      <c r="AL363" s="51"/>
      <c r="AM363" s="51"/>
      <c r="AN363" s="51"/>
      <c r="AO363" s="51"/>
      <c r="AP363" s="51"/>
      <c r="AQ363" s="51"/>
      <c r="AR363" s="51"/>
      <c r="AS363" s="69"/>
      <c r="AT363" s="51"/>
      <c r="AU363" s="51"/>
      <c r="AV363" s="51"/>
      <c r="AW363" s="51"/>
      <c r="AX363" s="51"/>
      <c r="AY363" s="51"/>
      <c r="AZ363" s="51"/>
      <c r="BA363" s="69"/>
      <c r="BB363" s="51"/>
      <c r="BC363" s="51"/>
      <c r="BD363" s="51"/>
      <c r="BE363" s="51"/>
      <c r="BF363" s="51"/>
      <c r="BG363" s="51"/>
      <c r="BH363" s="51"/>
      <c r="BI363" s="69"/>
      <c r="BJ363" s="51"/>
      <c r="BK363" s="51"/>
      <c r="BL363" s="51"/>
      <c r="BM363" s="51"/>
      <c r="BN363" s="51"/>
      <c r="BO363" s="51"/>
      <c r="BP363" s="51"/>
      <c r="BQ363" s="56"/>
      <c r="BR363" s="172"/>
      <c r="BS363" s="51"/>
      <c r="BT363" s="174"/>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c r="CY363" s="51"/>
      <c r="CZ363" s="51"/>
      <c r="DA363" s="51"/>
      <c r="DB363" s="51"/>
      <c r="DC363" s="51"/>
      <c r="DD363" s="51"/>
      <c r="DE363" s="51"/>
      <c r="DF363" s="51"/>
      <c r="DG363" s="51"/>
      <c r="DH363" s="51"/>
      <c r="DI363" s="51"/>
      <c r="DJ363" s="51"/>
      <c r="DK363" s="51"/>
    </row>
    <row r="364" spans="1:115" s="50" customFormat="1" x14ac:dyDescent="0.3">
      <c r="A364" s="163"/>
      <c r="B364" s="165"/>
      <c r="C364" s="167"/>
      <c r="D364" s="167"/>
      <c r="E364" s="167"/>
      <c r="F364" s="167"/>
      <c r="G364" s="167"/>
      <c r="H364" s="167"/>
      <c r="I364" s="51" t="s">
        <v>915</v>
      </c>
      <c r="J364" s="51" t="s">
        <v>869</v>
      </c>
      <c r="K364" s="51" t="s">
        <v>869</v>
      </c>
      <c r="L364" s="74" t="str">
        <f t="shared" si="10"/>
        <v>00 0  0</v>
      </c>
      <c r="M364" s="73" t="str">
        <f t="shared" si="11"/>
        <v>00 0</v>
      </c>
      <c r="N364" s="77"/>
      <c r="O364" s="51"/>
      <c r="P364" s="51"/>
      <c r="Q364" s="51"/>
      <c r="R364" s="51"/>
      <c r="S364" s="52"/>
      <c r="T364" s="51"/>
      <c r="U364" s="68"/>
      <c r="V364" s="51"/>
      <c r="W364" s="51"/>
      <c r="X364" s="67"/>
      <c r="Y364" s="51"/>
      <c r="Z364" s="51"/>
      <c r="AA364" s="67"/>
      <c r="AB364" s="51"/>
      <c r="AC364" s="69"/>
      <c r="AD364" s="51"/>
      <c r="AE364" s="51"/>
      <c r="AF364" s="51"/>
      <c r="AG364" s="51"/>
      <c r="AH364" s="51"/>
      <c r="AI364" s="51"/>
      <c r="AJ364" s="51"/>
      <c r="AK364" s="69"/>
      <c r="AL364" s="51"/>
      <c r="AM364" s="51"/>
      <c r="AN364" s="51"/>
      <c r="AO364" s="51"/>
      <c r="AP364" s="51"/>
      <c r="AQ364" s="51"/>
      <c r="AR364" s="51"/>
      <c r="AS364" s="69"/>
      <c r="AT364" s="51"/>
      <c r="AU364" s="51"/>
      <c r="AV364" s="51"/>
      <c r="AW364" s="51"/>
      <c r="AX364" s="51"/>
      <c r="AY364" s="51"/>
      <c r="AZ364" s="51"/>
      <c r="BA364" s="69"/>
      <c r="BB364" s="51"/>
      <c r="BC364" s="51"/>
      <c r="BD364" s="51"/>
      <c r="BE364" s="51"/>
      <c r="BF364" s="51"/>
      <c r="BG364" s="51"/>
      <c r="BH364" s="51"/>
      <c r="BI364" s="69"/>
      <c r="BJ364" s="51"/>
      <c r="BK364" s="51"/>
      <c r="BL364" s="51"/>
      <c r="BM364" s="51"/>
      <c r="BN364" s="51"/>
      <c r="BO364" s="51"/>
      <c r="BP364" s="51"/>
      <c r="BQ364" s="56"/>
      <c r="BR364" s="172"/>
      <c r="BS364" s="51"/>
      <c r="BT364" s="174"/>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c r="CY364" s="51"/>
      <c r="CZ364" s="51"/>
      <c r="DA364" s="51"/>
      <c r="DB364" s="51"/>
      <c r="DC364" s="51"/>
      <c r="DD364" s="51"/>
      <c r="DE364" s="51"/>
      <c r="DF364" s="51"/>
      <c r="DG364" s="51"/>
      <c r="DH364" s="51"/>
      <c r="DI364" s="51"/>
      <c r="DJ364" s="51"/>
      <c r="DK364" s="51"/>
    </row>
    <row r="365" spans="1:115" s="50" customFormat="1" x14ac:dyDescent="0.3">
      <c r="A365" s="163"/>
      <c r="B365" s="165"/>
      <c r="C365" s="167"/>
      <c r="D365" s="167"/>
      <c r="E365" s="167"/>
      <c r="F365" s="167"/>
      <c r="G365" s="167"/>
      <c r="H365" s="167"/>
      <c r="I365" s="51" t="s">
        <v>930</v>
      </c>
      <c r="J365" s="51" t="s">
        <v>869</v>
      </c>
      <c r="K365" s="51" t="s">
        <v>869</v>
      </c>
      <c r="L365" s="74" t="str">
        <f t="shared" si="10"/>
        <v>00 0  0</v>
      </c>
      <c r="M365" s="73" t="str">
        <f t="shared" si="11"/>
        <v>00 0</v>
      </c>
      <c r="N365" s="77"/>
      <c r="O365" s="51"/>
      <c r="P365" s="51"/>
      <c r="Q365" s="51"/>
      <c r="R365" s="51"/>
      <c r="S365" s="52"/>
      <c r="T365" s="51"/>
      <c r="U365" s="68"/>
      <c r="V365" s="51"/>
      <c r="W365" s="51"/>
      <c r="X365" s="67"/>
      <c r="Y365" s="51"/>
      <c r="Z365" s="51"/>
      <c r="AA365" s="67"/>
      <c r="AB365" s="51"/>
      <c r="AC365" s="69"/>
      <c r="AD365" s="51"/>
      <c r="AE365" s="51"/>
      <c r="AF365" s="51"/>
      <c r="AG365" s="51"/>
      <c r="AH365" s="51"/>
      <c r="AI365" s="51"/>
      <c r="AJ365" s="51"/>
      <c r="AK365" s="69"/>
      <c r="AL365" s="51"/>
      <c r="AM365" s="51"/>
      <c r="AN365" s="51"/>
      <c r="AO365" s="51"/>
      <c r="AP365" s="51"/>
      <c r="AQ365" s="51"/>
      <c r="AR365" s="51"/>
      <c r="AS365" s="69"/>
      <c r="AT365" s="51"/>
      <c r="AU365" s="51"/>
      <c r="AV365" s="51"/>
      <c r="AW365" s="51"/>
      <c r="AX365" s="51"/>
      <c r="AY365" s="51"/>
      <c r="AZ365" s="51"/>
      <c r="BA365" s="69"/>
      <c r="BB365" s="51"/>
      <c r="BC365" s="51"/>
      <c r="BD365" s="51"/>
      <c r="BE365" s="51"/>
      <c r="BF365" s="51"/>
      <c r="BG365" s="51"/>
      <c r="BH365" s="51"/>
      <c r="BI365" s="69"/>
      <c r="BJ365" s="51"/>
      <c r="BK365" s="51"/>
      <c r="BL365" s="51"/>
      <c r="BM365" s="51"/>
      <c r="BN365" s="51"/>
      <c r="BO365" s="51"/>
      <c r="BP365" s="51"/>
      <c r="BQ365" s="56"/>
      <c r="BR365" s="172"/>
      <c r="BS365" s="51"/>
      <c r="BT365" s="174"/>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c r="CY365" s="51"/>
      <c r="CZ365" s="51"/>
      <c r="DA365" s="51"/>
      <c r="DB365" s="51"/>
      <c r="DC365" s="51"/>
      <c r="DD365" s="51"/>
      <c r="DE365" s="51"/>
      <c r="DF365" s="51"/>
      <c r="DG365" s="51"/>
      <c r="DH365" s="51"/>
      <c r="DI365" s="51"/>
      <c r="DJ365" s="51"/>
      <c r="DK365" s="51"/>
    </row>
    <row r="366" spans="1:115" s="50" customFormat="1" x14ac:dyDescent="0.3">
      <c r="A366" s="163"/>
      <c r="B366" s="165"/>
      <c r="C366" s="167"/>
      <c r="D366" s="167"/>
      <c r="E366" s="167"/>
      <c r="F366" s="167"/>
      <c r="G366" s="167"/>
      <c r="H366" s="167"/>
      <c r="I366" s="51" t="s">
        <v>931</v>
      </c>
      <c r="J366" s="51" t="s">
        <v>869</v>
      </c>
      <c r="K366" s="51" t="s">
        <v>869</v>
      </c>
      <c r="L366" s="74" t="str">
        <f t="shared" si="10"/>
        <v>00 0  0</v>
      </c>
      <c r="M366" s="73" t="str">
        <f t="shared" si="11"/>
        <v>00 0</v>
      </c>
      <c r="N366" s="77"/>
      <c r="O366" s="51"/>
      <c r="P366" s="51"/>
      <c r="Q366" s="51"/>
      <c r="R366" s="51"/>
      <c r="S366" s="52"/>
      <c r="T366" s="51"/>
      <c r="U366" s="68"/>
      <c r="V366" s="51"/>
      <c r="W366" s="51"/>
      <c r="X366" s="67"/>
      <c r="Y366" s="51"/>
      <c r="Z366" s="51"/>
      <c r="AA366" s="67"/>
      <c r="AB366" s="51"/>
      <c r="AC366" s="69"/>
      <c r="AD366" s="51"/>
      <c r="AE366" s="51"/>
      <c r="AF366" s="51"/>
      <c r="AG366" s="51"/>
      <c r="AH366" s="51"/>
      <c r="AI366" s="51"/>
      <c r="AJ366" s="51"/>
      <c r="AK366" s="69"/>
      <c r="AL366" s="51"/>
      <c r="AM366" s="51"/>
      <c r="AN366" s="51"/>
      <c r="AO366" s="51"/>
      <c r="AP366" s="51"/>
      <c r="AQ366" s="51"/>
      <c r="AR366" s="51"/>
      <c r="AS366" s="69"/>
      <c r="AT366" s="51"/>
      <c r="AU366" s="51"/>
      <c r="AV366" s="51"/>
      <c r="AW366" s="51"/>
      <c r="AX366" s="51"/>
      <c r="AY366" s="51"/>
      <c r="AZ366" s="51"/>
      <c r="BA366" s="69"/>
      <c r="BB366" s="51"/>
      <c r="BC366" s="51"/>
      <c r="BD366" s="51"/>
      <c r="BE366" s="51"/>
      <c r="BF366" s="51"/>
      <c r="BG366" s="51"/>
      <c r="BH366" s="51"/>
      <c r="BI366" s="69"/>
      <c r="BJ366" s="51"/>
      <c r="BK366" s="51"/>
      <c r="BL366" s="51"/>
      <c r="BM366" s="51"/>
      <c r="BN366" s="51"/>
      <c r="BO366" s="51"/>
      <c r="BP366" s="51"/>
      <c r="BQ366" s="56"/>
      <c r="BR366" s="172"/>
      <c r="BS366" s="51"/>
      <c r="BT366" s="174"/>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c r="CY366" s="51"/>
      <c r="CZ366" s="51"/>
      <c r="DA366" s="51"/>
      <c r="DB366" s="51"/>
      <c r="DC366" s="51"/>
      <c r="DD366" s="51"/>
      <c r="DE366" s="51"/>
      <c r="DF366" s="51"/>
      <c r="DG366" s="51"/>
      <c r="DH366" s="51"/>
      <c r="DI366" s="51"/>
      <c r="DJ366" s="51"/>
      <c r="DK366" s="51"/>
    </row>
    <row r="367" spans="1:115" s="50" customFormat="1" x14ac:dyDescent="0.3">
      <c r="A367" s="163"/>
      <c r="B367" s="165"/>
      <c r="C367" s="167"/>
      <c r="D367" s="167"/>
      <c r="E367" s="167"/>
      <c r="F367" s="167"/>
      <c r="G367" s="167"/>
      <c r="H367" s="167"/>
      <c r="I367" s="51" t="s">
        <v>932</v>
      </c>
      <c r="J367" s="51" t="s">
        <v>869</v>
      </c>
      <c r="K367" s="51" t="s">
        <v>869</v>
      </c>
      <c r="L367" s="74" t="str">
        <f t="shared" si="10"/>
        <v>00 0  0</v>
      </c>
      <c r="M367" s="73" t="str">
        <f t="shared" si="11"/>
        <v>00 0</v>
      </c>
      <c r="N367" s="77"/>
      <c r="O367" s="51"/>
      <c r="P367" s="51"/>
      <c r="Q367" s="51"/>
      <c r="R367" s="51"/>
      <c r="S367" s="52"/>
      <c r="T367" s="51"/>
      <c r="U367" s="68"/>
      <c r="V367" s="51"/>
      <c r="W367" s="51"/>
      <c r="X367" s="67"/>
      <c r="Y367" s="51"/>
      <c r="Z367" s="51"/>
      <c r="AA367" s="67"/>
      <c r="AB367" s="51"/>
      <c r="AC367" s="69"/>
      <c r="AD367" s="51"/>
      <c r="AE367" s="51"/>
      <c r="AF367" s="51"/>
      <c r="AG367" s="51"/>
      <c r="AH367" s="51"/>
      <c r="AI367" s="51"/>
      <c r="AJ367" s="51"/>
      <c r="AK367" s="69"/>
      <c r="AL367" s="51"/>
      <c r="AM367" s="51"/>
      <c r="AN367" s="51"/>
      <c r="AO367" s="51"/>
      <c r="AP367" s="51"/>
      <c r="AQ367" s="51"/>
      <c r="AR367" s="51"/>
      <c r="AS367" s="69"/>
      <c r="AT367" s="51"/>
      <c r="AU367" s="51"/>
      <c r="AV367" s="51"/>
      <c r="AW367" s="51"/>
      <c r="AX367" s="51"/>
      <c r="AY367" s="51"/>
      <c r="AZ367" s="51"/>
      <c r="BA367" s="69"/>
      <c r="BB367" s="51"/>
      <c r="BC367" s="51"/>
      <c r="BD367" s="51"/>
      <c r="BE367" s="51"/>
      <c r="BF367" s="51"/>
      <c r="BG367" s="51"/>
      <c r="BH367" s="51"/>
      <c r="BI367" s="69"/>
      <c r="BJ367" s="51"/>
      <c r="BK367" s="51"/>
      <c r="BL367" s="51"/>
      <c r="BM367" s="51"/>
      <c r="BN367" s="51"/>
      <c r="BO367" s="51"/>
      <c r="BP367" s="51"/>
      <c r="BQ367" s="56"/>
      <c r="BR367" s="172"/>
      <c r="BS367" s="51"/>
      <c r="BT367" s="174"/>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1"/>
      <c r="DH367" s="51"/>
      <c r="DI367" s="51"/>
      <c r="DJ367" s="51"/>
      <c r="DK367" s="51"/>
    </row>
    <row r="368" spans="1:115" s="50" customFormat="1" x14ac:dyDescent="0.3">
      <c r="A368" s="163"/>
      <c r="B368" s="165"/>
      <c r="C368" s="167"/>
      <c r="D368" s="167"/>
      <c r="E368" s="167"/>
      <c r="F368" s="167"/>
      <c r="G368" s="167" t="s">
        <v>787</v>
      </c>
      <c r="H368" s="167" t="s">
        <v>850</v>
      </c>
      <c r="I368" s="51" t="s">
        <v>914</v>
      </c>
      <c r="J368" s="51" t="s">
        <v>869</v>
      </c>
      <c r="K368" s="51" t="s">
        <v>869</v>
      </c>
      <c r="L368" s="74" t="str">
        <f t="shared" si="10"/>
        <v>00 0  0</v>
      </c>
      <c r="M368" s="73" t="str">
        <f t="shared" si="11"/>
        <v>00 0</v>
      </c>
      <c r="N368" s="77"/>
      <c r="O368" s="51"/>
      <c r="P368" s="51"/>
      <c r="Q368" s="51"/>
      <c r="R368" s="51"/>
      <c r="S368" s="52"/>
      <c r="T368" s="51"/>
      <c r="U368" s="68"/>
      <c r="V368" s="51"/>
      <c r="W368" s="51"/>
      <c r="X368" s="67"/>
      <c r="Y368" s="51"/>
      <c r="Z368" s="51"/>
      <c r="AA368" s="67"/>
      <c r="AB368" s="51"/>
      <c r="AC368" s="69"/>
      <c r="AD368" s="51"/>
      <c r="AE368" s="51"/>
      <c r="AF368" s="51"/>
      <c r="AG368" s="51"/>
      <c r="AH368" s="51"/>
      <c r="AI368" s="51"/>
      <c r="AJ368" s="51"/>
      <c r="AK368" s="69"/>
      <c r="AL368" s="51"/>
      <c r="AM368" s="51"/>
      <c r="AN368" s="51"/>
      <c r="AO368" s="51"/>
      <c r="AP368" s="51"/>
      <c r="AQ368" s="51"/>
      <c r="AR368" s="51"/>
      <c r="AS368" s="69"/>
      <c r="AT368" s="51"/>
      <c r="AU368" s="51"/>
      <c r="AV368" s="51"/>
      <c r="AW368" s="51"/>
      <c r="AX368" s="51"/>
      <c r="AY368" s="51"/>
      <c r="AZ368" s="51"/>
      <c r="BA368" s="69"/>
      <c r="BB368" s="51"/>
      <c r="BC368" s="51"/>
      <c r="BD368" s="51"/>
      <c r="BE368" s="51"/>
      <c r="BF368" s="51"/>
      <c r="BG368" s="51"/>
      <c r="BH368" s="51"/>
      <c r="BI368" s="69"/>
      <c r="BJ368" s="51"/>
      <c r="BK368" s="51"/>
      <c r="BL368" s="51"/>
      <c r="BM368" s="51"/>
      <c r="BN368" s="51"/>
      <c r="BO368" s="51"/>
      <c r="BP368" s="51"/>
      <c r="BQ368" s="56"/>
      <c r="BR368" s="172"/>
      <c r="BS368" s="51"/>
      <c r="BT368" s="174"/>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c r="CY368" s="51"/>
      <c r="CZ368" s="51"/>
      <c r="DA368" s="51"/>
      <c r="DB368" s="51"/>
      <c r="DC368" s="51"/>
      <c r="DD368" s="51"/>
      <c r="DE368" s="51"/>
      <c r="DF368" s="51"/>
      <c r="DG368" s="51"/>
      <c r="DH368" s="51"/>
      <c r="DI368" s="51"/>
      <c r="DJ368" s="51"/>
      <c r="DK368" s="51"/>
    </row>
    <row r="369" spans="1:115" s="50" customFormat="1" x14ac:dyDescent="0.3">
      <c r="A369" s="163"/>
      <c r="B369" s="165"/>
      <c r="C369" s="167"/>
      <c r="D369" s="167"/>
      <c r="E369" s="167"/>
      <c r="F369" s="167"/>
      <c r="G369" s="167"/>
      <c r="H369" s="167"/>
      <c r="I369" s="51" t="s">
        <v>792</v>
      </c>
      <c r="J369" s="51" t="s">
        <v>869</v>
      </c>
      <c r="K369" s="51" t="s">
        <v>869</v>
      </c>
      <c r="L369" s="74" t="str">
        <f t="shared" si="10"/>
        <v>00 0  0</v>
      </c>
      <c r="M369" s="73" t="str">
        <f t="shared" si="11"/>
        <v>00 0</v>
      </c>
      <c r="N369" s="77"/>
      <c r="O369" s="51"/>
      <c r="P369" s="51"/>
      <c r="Q369" s="51"/>
      <c r="R369" s="51"/>
      <c r="S369" s="52"/>
      <c r="T369" s="51"/>
      <c r="U369" s="68"/>
      <c r="V369" s="51"/>
      <c r="W369" s="51"/>
      <c r="X369" s="67"/>
      <c r="Y369" s="51"/>
      <c r="Z369" s="51"/>
      <c r="AA369" s="67"/>
      <c r="AB369" s="51"/>
      <c r="AC369" s="69"/>
      <c r="AD369" s="51"/>
      <c r="AE369" s="51"/>
      <c r="AF369" s="51"/>
      <c r="AG369" s="51"/>
      <c r="AH369" s="51"/>
      <c r="AI369" s="51"/>
      <c r="AJ369" s="51"/>
      <c r="AK369" s="69"/>
      <c r="AL369" s="51"/>
      <c r="AM369" s="51"/>
      <c r="AN369" s="51"/>
      <c r="AO369" s="51"/>
      <c r="AP369" s="51"/>
      <c r="AQ369" s="51"/>
      <c r="AR369" s="51"/>
      <c r="AS369" s="69"/>
      <c r="AT369" s="51"/>
      <c r="AU369" s="51"/>
      <c r="AV369" s="51"/>
      <c r="AW369" s="51"/>
      <c r="AX369" s="51"/>
      <c r="AY369" s="51"/>
      <c r="AZ369" s="51"/>
      <c r="BA369" s="69"/>
      <c r="BB369" s="51"/>
      <c r="BC369" s="51"/>
      <c r="BD369" s="51"/>
      <c r="BE369" s="51"/>
      <c r="BF369" s="51"/>
      <c r="BG369" s="51"/>
      <c r="BH369" s="51"/>
      <c r="BI369" s="69"/>
      <c r="BJ369" s="51"/>
      <c r="BK369" s="51"/>
      <c r="BL369" s="51"/>
      <c r="BM369" s="51"/>
      <c r="BN369" s="51"/>
      <c r="BO369" s="51"/>
      <c r="BP369" s="51"/>
      <c r="BQ369" s="56"/>
      <c r="BR369" s="172"/>
      <c r="BS369" s="51"/>
      <c r="BT369" s="174"/>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c r="CY369" s="51"/>
      <c r="CZ369" s="51"/>
      <c r="DA369" s="51"/>
      <c r="DB369" s="51"/>
      <c r="DC369" s="51"/>
      <c r="DD369" s="51"/>
      <c r="DE369" s="51"/>
      <c r="DF369" s="51"/>
      <c r="DG369" s="51"/>
      <c r="DH369" s="51"/>
      <c r="DI369" s="51"/>
      <c r="DJ369" s="51"/>
      <c r="DK369" s="51"/>
    </row>
    <row r="370" spans="1:115" s="50" customFormat="1" x14ac:dyDescent="0.3">
      <c r="A370" s="163"/>
      <c r="B370" s="165"/>
      <c r="C370" s="167"/>
      <c r="D370" s="167"/>
      <c r="E370" s="167"/>
      <c r="F370" s="167"/>
      <c r="G370" s="167"/>
      <c r="H370" s="167"/>
      <c r="I370" s="51" t="s">
        <v>922</v>
      </c>
      <c r="J370" s="51" t="s">
        <v>869</v>
      </c>
      <c r="K370" s="51" t="s">
        <v>869</v>
      </c>
      <c r="L370" s="74" t="str">
        <f t="shared" si="10"/>
        <v>00 0  0</v>
      </c>
      <c r="M370" s="73" t="str">
        <f t="shared" si="11"/>
        <v>00 0</v>
      </c>
      <c r="N370" s="77"/>
      <c r="O370" s="51"/>
      <c r="P370" s="51"/>
      <c r="Q370" s="51"/>
      <c r="R370" s="51"/>
      <c r="S370" s="52"/>
      <c r="T370" s="51"/>
      <c r="U370" s="68"/>
      <c r="V370" s="51"/>
      <c r="W370" s="51"/>
      <c r="X370" s="67"/>
      <c r="Y370" s="51"/>
      <c r="Z370" s="51"/>
      <c r="AA370" s="67"/>
      <c r="AB370" s="51"/>
      <c r="AC370" s="69"/>
      <c r="AD370" s="51"/>
      <c r="AE370" s="51"/>
      <c r="AF370" s="51"/>
      <c r="AG370" s="51"/>
      <c r="AH370" s="51"/>
      <c r="AI370" s="51"/>
      <c r="AJ370" s="51"/>
      <c r="AK370" s="69"/>
      <c r="AL370" s="51"/>
      <c r="AM370" s="51"/>
      <c r="AN370" s="51"/>
      <c r="AO370" s="51"/>
      <c r="AP370" s="51"/>
      <c r="AQ370" s="51"/>
      <c r="AR370" s="51"/>
      <c r="AS370" s="69"/>
      <c r="AT370" s="51"/>
      <c r="AU370" s="51"/>
      <c r="AV370" s="51"/>
      <c r="AW370" s="51"/>
      <c r="AX370" s="51"/>
      <c r="AY370" s="51"/>
      <c r="AZ370" s="51"/>
      <c r="BA370" s="69"/>
      <c r="BB370" s="51"/>
      <c r="BC370" s="51"/>
      <c r="BD370" s="51"/>
      <c r="BE370" s="51"/>
      <c r="BF370" s="51"/>
      <c r="BG370" s="51"/>
      <c r="BH370" s="51"/>
      <c r="BI370" s="69"/>
      <c r="BJ370" s="51"/>
      <c r="BK370" s="51"/>
      <c r="BL370" s="51"/>
      <c r="BM370" s="51"/>
      <c r="BN370" s="51"/>
      <c r="BO370" s="51"/>
      <c r="BP370" s="51"/>
      <c r="BQ370" s="56"/>
      <c r="BR370" s="172"/>
      <c r="BS370" s="51"/>
      <c r="BT370" s="174"/>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1"/>
      <c r="DH370" s="51"/>
      <c r="DI370" s="51"/>
      <c r="DJ370" s="51"/>
      <c r="DK370" s="51"/>
    </row>
    <row r="371" spans="1:115" s="50" customFormat="1" x14ac:dyDescent="0.3">
      <c r="A371" s="163"/>
      <c r="B371" s="165"/>
      <c r="C371" s="167"/>
      <c r="D371" s="167"/>
      <c r="E371" s="167"/>
      <c r="F371" s="167"/>
      <c r="G371" s="167"/>
      <c r="H371" s="167"/>
      <c r="I371" s="51" t="s">
        <v>915</v>
      </c>
      <c r="J371" s="51" t="s">
        <v>869</v>
      </c>
      <c r="K371" s="51" t="s">
        <v>869</v>
      </c>
      <c r="L371" s="74" t="str">
        <f t="shared" si="10"/>
        <v>00 0  0</v>
      </c>
      <c r="M371" s="73" t="str">
        <f t="shared" si="11"/>
        <v>00 0</v>
      </c>
      <c r="N371" s="77"/>
      <c r="O371" s="51"/>
      <c r="P371" s="51"/>
      <c r="Q371" s="51"/>
      <c r="R371" s="51"/>
      <c r="S371" s="52"/>
      <c r="T371" s="51"/>
      <c r="U371" s="68"/>
      <c r="V371" s="51"/>
      <c r="W371" s="51"/>
      <c r="X371" s="67"/>
      <c r="Y371" s="51"/>
      <c r="Z371" s="51"/>
      <c r="AA371" s="67"/>
      <c r="AB371" s="51"/>
      <c r="AC371" s="69"/>
      <c r="AD371" s="51"/>
      <c r="AE371" s="51"/>
      <c r="AF371" s="51"/>
      <c r="AG371" s="51"/>
      <c r="AH371" s="51"/>
      <c r="AI371" s="51"/>
      <c r="AJ371" s="51"/>
      <c r="AK371" s="69"/>
      <c r="AL371" s="51"/>
      <c r="AM371" s="51"/>
      <c r="AN371" s="51"/>
      <c r="AO371" s="51"/>
      <c r="AP371" s="51"/>
      <c r="AQ371" s="51"/>
      <c r="AR371" s="51"/>
      <c r="AS371" s="69"/>
      <c r="AT371" s="51"/>
      <c r="AU371" s="51"/>
      <c r="AV371" s="51"/>
      <c r="AW371" s="51"/>
      <c r="AX371" s="51"/>
      <c r="AY371" s="51"/>
      <c r="AZ371" s="51"/>
      <c r="BA371" s="69"/>
      <c r="BB371" s="51"/>
      <c r="BC371" s="51"/>
      <c r="BD371" s="51"/>
      <c r="BE371" s="51"/>
      <c r="BF371" s="51"/>
      <c r="BG371" s="51"/>
      <c r="BH371" s="51"/>
      <c r="BI371" s="69"/>
      <c r="BJ371" s="51"/>
      <c r="BK371" s="51"/>
      <c r="BL371" s="51"/>
      <c r="BM371" s="51"/>
      <c r="BN371" s="51"/>
      <c r="BO371" s="51"/>
      <c r="BP371" s="51"/>
      <c r="BQ371" s="56"/>
      <c r="BR371" s="172"/>
      <c r="BS371" s="51"/>
      <c r="BT371" s="174"/>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c r="CY371" s="51"/>
      <c r="CZ371" s="51"/>
      <c r="DA371" s="51"/>
      <c r="DB371" s="51"/>
      <c r="DC371" s="51"/>
      <c r="DD371" s="51"/>
      <c r="DE371" s="51"/>
      <c r="DF371" s="51"/>
      <c r="DG371" s="51"/>
      <c r="DH371" s="51"/>
      <c r="DI371" s="51"/>
      <c r="DJ371" s="51"/>
      <c r="DK371" s="51"/>
    </row>
    <row r="372" spans="1:115" s="50" customFormat="1" x14ac:dyDescent="0.3">
      <c r="A372" s="163"/>
      <c r="B372" s="165"/>
      <c r="C372" s="167"/>
      <c r="D372" s="167"/>
      <c r="E372" s="167"/>
      <c r="F372" s="167"/>
      <c r="G372" s="167"/>
      <c r="H372" s="167"/>
      <c r="I372" s="51" t="s">
        <v>930</v>
      </c>
      <c r="J372" s="51" t="s">
        <v>869</v>
      </c>
      <c r="K372" s="51" t="s">
        <v>869</v>
      </c>
      <c r="L372" s="74" t="str">
        <f t="shared" si="10"/>
        <v>00 0  0</v>
      </c>
      <c r="M372" s="73" t="str">
        <f t="shared" si="11"/>
        <v>00 0</v>
      </c>
      <c r="N372" s="77"/>
      <c r="O372" s="51"/>
      <c r="P372" s="51"/>
      <c r="Q372" s="51"/>
      <c r="R372" s="51"/>
      <c r="S372" s="52"/>
      <c r="T372" s="51"/>
      <c r="U372" s="68"/>
      <c r="V372" s="51"/>
      <c r="W372" s="51"/>
      <c r="X372" s="67"/>
      <c r="Y372" s="51"/>
      <c r="Z372" s="51"/>
      <c r="AA372" s="67"/>
      <c r="AB372" s="51"/>
      <c r="AC372" s="69"/>
      <c r="AD372" s="51"/>
      <c r="AE372" s="51"/>
      <c r="AF372" s="51"/>
      <c r="AG372" s="51"/>
      <c r="AH372" s="51"/>
      <c r="AI372" s="51"/>
      <c r="AJ372" s="51"/>
      <c r="AK372" s="69"/>
      <c r="AL372" s="51"/>
      <c r="AM372" s="51"/>
      <c r="AN372" s="51"/>
      <c r="AO372" s="51"/>
      <c r="AP372" s="51"/>
      <c r="AQ372" s="51"/>
      <c r="AR372" s="51"/>
      <c r="AS372" s="69"/>
      <c r="AT372" s="51"/>
      <c r="AU372" s="51"/>
      <c r="AV372" s="51"/>
      <c r="AW372" s="51"/>
      <c r="AX372" s="51"/>
      <c r="AY372" s="51"/>
      <c r="AZ372" s="51"/>
      <c r="BA372" s="69"/>
      <c r="BB372" s="51"/>
      <c r="BC372" s="51"/>
      <c r="BD372" s="51"/>
      <c r="BE372" s="51"/>
      <c r="BF372" s="51"/>
      <c r="BG372" s="51"/>
      <c r="BH372" s="51"/>
      <c r="BI372" s="69"/>
      <c r="BJ372" s="51"/>
      <c r="BK372" s="51"/>
      <c r="BL372" s="51"/>
      <c r="BM372" s="51"/>
      <c r="BN372" s="51"/>
      <c r="BO372" s="51"/>
      <c r="BP372" s="51"/>
      <c r="BQ372" s="56"/>
      <c r="BR372" s="172"/>
      <c r="BS372" s="51"/>
      <c r="BT372" s="174"/>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c r="CY372" s="51"/>
      <c r="CZ372" s="51"/>
      <c r="DA372" s="51"/>
      <c r="DB372" s="51"/>
      <c r="DC372" s="51"/>
      <c r="DD372" s="51"/>
      <c r="DE372" s="51"/>
      <c r="DF372" s="51"/>
      <c r="DG372" s="51"/>
      <c r="DH372" s="51"/>
      <c r="DI372" s="51"/>
      <c r="DJ372" s="51"/>
      <c r="DK372" s="51"/>
    </row>
    <row r="373" spans="1:115" s="50" customFormat="1" x14ac:dyDescent="0.3">
      <c r="A373" s="163"/>
      <c r="B373" s="165"/>
      <c r="C373" s="167"/>
      <c r="D373" s="167"/>
      <c r="E373" s="167"/>
      <c r="F373" s="167"/>
      <c r="G373" s="167"/>
      <c r="H373" s="167"/>
      <c r="I373" s="51" t="s">
        <v>931</v>
      </c>
      <c r="J373" s="51" t="s">
        <v>869</v>
      </c>
      <c r="K373" s="51" t="s">
        <v>869</v>
      </c>
      <c r="L373" s="74" t="str">
        <f t="shared" si="10"/>
        <v>00 0  0</v>
      </c>
      <c r="M373" s="73" t="str">
        <f t="shared" si="11"/>
        <v>00 0</v>
      </c>
      <c r="N373" s="77"/>
      <c r="O373" s="51"/>
      <c r="P373" s="51"/>
      <c r="Q373" s="51"/>
      <c r="R373" s="51"/>
      <c r="S373" s="52"/>
      <c r="T373" s="51"/>
      <c r="U373" s="68"/>
      <c r="V373" s="51"/>
      <c r="W373" s="51"/>
      <c r="X373" s="67"/>
      <c r="Y373" s="51"/>
      <c r="Z373" s="51"/>
      <c r="AA373" s="67"/>
      <c r="AB373" s="51"/>
      <c r="AC373" s="69"/>
      <c r="AD373" s="51"/>
      <c r="AE373" s="51"/>
      <c r="AF373" s="51"/>
      <c r="AG373" s="51"/>
      <c r="AH373" s="51"/>
      <c r="AI373" s="51"/>
      <c r="AJ373" s="51"/>
      <c r="AK373" s="69"/>
      <c r="AL373" s="51"/>
      <c r="AM373" s="51"/>
      <c r="AN373" s="51"/>
      <c r="AO373" s="51"/>
      <c r="AP373" s="51"/>
      <c r="AQ373" s="51"/>
      <c r="AR373" s="51"/>
      <c r="AS373" s="69"/>
      <c r="AT373" s="51"/>
      <c r="AU373" s="51"/>
      <c r="AV373" s="51"/>
      <c r="AW373" s="51"/>
      <c r="AX373" s="51"/>
      <c r="AY373" s="51"/>
      <c r="AZ373" s="51"/>
      <c r="BA373" s="69"/>
      <c r="BB373" s="51"/>
      <c r="BC373" s="51"/>
      <c r="BD373" s="51"/>
      <c r="BE373" s="51"/>
      <c r="BF373" s="51"/>
      <c r="BG373" s="51"/>
      <c r="BH373" s="51"/>
      <c r="BI373" s="69"/>
      <c r="BJ373" s="51"/>
      <c r="BK373" s="51"/>
      <c r="BL373" s="51"/>
      <c r="BM373" s="51"/>
      <c r="BN373" s="51"/>
      <c r="BO373" s="51"/>
      <c r="BP373" s="51"/>
      <c r="BQ373" s="56"/>
      <c r="BR373" s="172"/>
      <c r="BS373" s="51"/>
      <c r="BT373" s="174"/>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c r="CY373" s="51"/>
      <c r="CZ373" s="51"/>
      <c r="DA373" s="51"/>
      <c r="DB373" s="51"/>
      <c r="DC373" s="51"/>
      <c r="DD373" s="51"/>
      <c r="DE373" s="51"/>
      <c r="DF373" s="51"/>
      <c r="DG373" s="51"/>
      <c r="DH373" s="51"/>
      <c r="DI373" s="51"/>
      <c r="DJ373" s="51"/>
      <c r="DK373" s="51"/>
    </row>
    <row r="374" spans="1:115" s="50" customFormat="1" x14ac:dyDescent="0.3">
      <c r="A374" s="163"/>
      <c r="B374" s="165"/>
      <c r="C374" s="167"/>
      <c r="D374" s="167"/>
      <c r="E374" s="167"/>
      <c r="F374" s="167"/>
      <c r="G374" s="167"/>
      <c r="H374" s="167"/>
      <c r="I374" s="51" t="s">
        <v>932</v>
      </c>
      <c r="J374" s="51" t="s">
        <v>869</v>
      </c>
      <c r="K374" s="51" t="s">
        <v>869</v>
      </c>
      <c r="L374" s="74" t="str">
        <f t="shared" si="10"/>
        <v>00 0  0</v>
      </c>
      <c r="M374" s="73" t="str">
        <f t="shared" si="11"/>
        <v>00 0</v>
      </c>
      <c r="N374" s="77"/>
      <c r="O374" s="51"/>
      <c r="P374" s="51"/>
      <c r="Q374" s="51"/>
      <c r="R374" s="51"/>
      <c r="S374" s="52"/>
      <c r="T374" s="51"/>
      <c r="U374" s="68"/>
      <c r="V374" s="51"/>
      <c r="W374" s="51"/>
      <c r="X374" s="67"/>
      <c r="Y374" s="51"/>
      <c r="Z374" s="51"/>
      <c r="AA374" s="67"/>
      <c r="AB374" s="51"/>
      <c r="AC374" s="69"/>
      <c r="AD374" s="51"/>
      <c r="AE374" s="51"/>
      <c r="AF374" s="51"/>
      <c r="AG374" s="51"/>
      <c r="AH374" s="51"/>
      <c r="AI374" s="51"/>
      <c r="AJ374" s="51"/>
      <c r="AK374" s="69"/>
      <c r="AL374" s="51"/>
      <c r="AM374" s="51"/>
      <c r="AN374" s="51"/>
      <c r="AO374" s="51"/>
      <c r="AP374" s="51"/>
      <c r="AQ374" s="51"/>
      <c r="AR374" s="51"/>
      <c r="AS374" s="69"/>
      <c r="AT374" s="51"/>
      <c r="AU374" s="51"/>
      <c r="AV374" s="51"/>
      <c r="AW374" s="51"/>
      <c r="AX374" s="51"/>
      <c r="AY374" s="51"/>
      <c r="AZ374" s="51"/>
      <c r="BA374" s="69"/>
      <c r="BB374" s="51"/>
      <c r="BC374" s="51"/>
      <c r="BD374" s="51"/>
      <c r="BE374" s="51"/>
      <c r="BF374" s="51"/>
      <c r="BG374" s="51"/>
      <c r="BH374" s="51"/>
      <c r="BI374" s="69"/>
      <c r="BJ374" s="51"/>
      <c r="BK374" s="51"/>
      <c r="BL374" s="51"/>
      <c r="BM374" s="51"/>
      <c r="BN374" s="51"/>
      <c r="BO374" s="51"/>
      <c r="BP374" s="51"/>
      <c r="BQ374" s="56"/>
      <c r="BR374" s="172"/>
      <c r="BS374" s="51"/>
      <c r="BT374" s="174"/>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c r="CY374" s="51"/>
      <c r="CZ374" s="51"/>
      <c r="DA374" s="51"/>
      <c r="DB374" s="51"/>
      <c r="DC374" s="51"/>
      <c r="DD374" s="51"/>
      <c r="DE374" s="51"/>
      <c r="DF374" s="51"/>
      <c r="DG374" s="51"/>
      <c r="DH374" s="51"/>
      <c r="DI374" s="51"/>
      <c r="DJ374" s="51"/>
      <c r="DK374" s="51"/>
    </row>
    <row r="375" spans="1:115" s="50" customFormat="1" x14ac:dyDescent="0.3">
      <c r="A375" s="163"/>
      <c r="B375" s="165"/>
      <c r="C375" s="167"/>
      <c r="D375" s="167"/>
      <c r="E375" s="167"/>
      <c r="F375" s="167"/>
      <c r="G375" s="167" t="s">
        <v>790</v>
      </c>
      <c r="H375" s="167" t="s">
        <v>850</v>
      </c>
      <c r="I375" s="51" t="s">
        <v>914</v>
      </c>
      <c r="J375" s="51" t="s">
        <v>869</v>
      </c>
      <c r="K375" s="51" t="s">
        <v>869</v>
      </c>
      <c r="L375" s="74" t="str">
        <f t="shared" si="10"/>
        <v>00 0  0</v>
      </c>
      <c r="M375" s="73" t="str">
        <f t="shared" si="11"/>
        <v>00 0</v>
      </c>
      <c r="N375" s="77"/>
      <c r="O375" s="51"/>
      <c r="P375" s="51"/>
      <c r="Q375" s="51"/>
      <c r="R375" s="51"/>
      <c r="S375" s="52"/>
      <c r="T375" s="51"/>
      <c r="U375" s="68"/>
      <c r="V375" s="51"/>
      <c r="W375" s="51"/>
      <c r="X375" s="67"/>
      <c r="Y375" s="51"/>
      <c r="Z375" s="51"/>
      <c r="AA375" s="67"/>
      <c r="AB375" s="51"/>
      <c r="AC375" s="69"/>
      <c r="AD375" s="51"/>
      <c r="AE375" s="51"/>
      <c r="AF375" s="51"/>
      <c r="AG375" s="51"/>
      <c r="AH375" s="51"/>
      <c r="AI375" s="51"/>
      <c r="AJ375" s="51"/>
      <c r="AK375" s="69"/>
      <c r="AL375" s="51"/>
      <c r="AM375" s="51"/>
      <c r="AN375" s="51"/>
      <c r="AO375" s="51"/>
      <c r="AP375" s="51"/>
      <c r="AQ375" s="51"/>
      <c r="AR375" s="51"/>
      <c r="AS375" s="69"/>
      <c r="AT375" s="51"/>
      <c r="AU375" s="51"/>
      <c r="AV375" s="51"/>
      <c r="AW375" s="51"/>
      <c r="AX375" s="51"/>
      <c r="AY375" s="51"/>
      <c r="AZ375" s="51"/>
      <c r="BA375" s="69"/>
      <c r="BB375" s="51"/>
      <c r="BC375" s="51"/>
      <c r="BD375" s="51"/>
      <c r="BE375" s="51"/>
      <c r="BF375" s="51"/>
      <c r="BG375" s="51"/>
      <c r="BH375" s="51"/>
      <c r="BI375" s="69"/>
      <c r="BJ375" s="51"/>
      <c r="BK375" s="51"/>
      <c r="BL375" s="51"/>
      <c r="BM375" s="51"/>
      <c r="BN375" s="51"/>
      <c r="BO375" s="51"/>
      <c r="BP375" s="51"/>
      <c r="BQ375" s="56"/>
      <c r="BR375" s="172"/>
      <c r="BS375" s="51"/>
      <c r="BT375" s="174"/>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c r="CY375" s="51"/>
      <c r="CZ375" s="51"/>
      <c r="DA375" s="51"/>
      <c r="DB375" s="51"/>
      <c r="DC375" s="51"/>
      <c r="DD375" s="51"/>
      <c r="DE375" s="51"/>
      <c r="DF375" s="51"/>
      <c r="DG375" s="51"/>
      <c r="DH375" s="51"/>
      <c r="DI375" s="51"/>
      <c r="DJ375" s="51"/>
      <c r="DK375" s="51"/>
    </row>
    <row r="376" spans="1:115" s="50" customFormat="1" x14ac:dyDescent="0.3">
      <c r="A376" s="163"/>
      <c r="B376" s="165"/>
      <c r="C376" s="167"/>
      <c r="D376" s="167"/>
      <c r="E376" s="167"/>
      <c r="F376" s="167"/>
      <c r="G376" s="167"/>
      <c r="H376" s="167"/>
      <c r="I376" s="51" t="s">
        <v>792</v>
      </c>
      <c r="J376" s="51" t="s">
        <v>869</v>
      </c>
      <c r="K376" s="51" t="s">
        <v>869</v>
      </c>
      <c r="L376" s="74" t="str">
        <f t="shared" si="10"/>
        <v>00 0  0</v>
      </c>
      <c r="M376" s="73" t="str">
        <f t="shared" si="11"/>
        <v>00 0</v>
      </c>
      <c r="N376" s="77"/>
      <c r="O376" s="51"/>
      <c r="P376" s="51"/>
      <c r="Q376" s="51"/>
      <c r="R376" s="51"/>
      <c r="S376" s="52"/>
      <c r="T376" s="51"/>
      <c r="U376" s="68"/>
      <c r="V376" s="51"/>
      <c r="W376" s="51"/>
      <c r="X376" s="67"/>
      <c r="Y376" s="51"/>
      <c r="Z376" s="51"/>
      <c r="AA376" s="67"/>
      <c r="AB376" s="51"/>
      <c r="AC376" s="69"/>
      <c r="AD376" s="51"/>
      <c r="AE376" s="51"/>
      <c r="AF376" s="51"/>
      <c r="AG376" s="51"/>
      <c r="AH376" s="51"/>
      <c r="AI376" s="51"/>
      <c r="AJ376" s="51"/>
      <c r="AK376" s="69"/>
      <c r="AL376" s="51"/>
      <c r="AM376" s="51"/>
      <c r="AN376" s="51"/>
      <c r="AO376" s="51"/>
      <c r="AP376" s="51"/>
      <c r="AQ376" s="51"/>
      <c r="AR376" s="51"/>
      <c r="AS376" s="69"/>
      <c r="AT376" s="51"/>
      <c r="AU376" s="51"/>
      <c r="AV376" s="51"/>
      <c r="AW376" s="51"/>
      <c r="AX376" s="51"/>
      <c r="AY376" s="51"/>
      <c r="AZ376" s="51"/>
      <c r="BA376" s="69"/>
      <c r="BB376" s="51"/>
      <c r="BC376" s="51"/>
      <c r="BD376" s="51"/>
      <c r="BE376" s="51"/>
      <c r="BF376" s="51"/>
      <c r="BG376" s="51"/>
      <c r="BH376" s="51"/>
      <c r="BI376" s="69"/>
      <c r="BJ376" s="51"/>
      <c r="BK376" s="51"/>
      <c r="BL376" s="51"/>
      <c r="BM376" s="51"/>
      <c r="BN376" s="51"/>
      <c r="BO376" s="51"/>
      <c r="BP376" s="51"/>
      <c r="BQ376" s="56"/>
      <c r="BR376" s="172"/>
      <c r="BS376" s="51"/>
      <c r="BT376" s="174"/>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c r="CY376" s="51"/>
      <c r="CZ376" s="51"/>
      <c r="DA376" s="51"/>
      <c r="DB376" s="51"/>
      <c r="DC376" s="51"/>
      <c r="DD376" s="51"/>
      <c r="DE376" s="51"/>
      <c r="DF376" s="51"/>
      <c r="DG376" s="51"/>
      <c r="DH376" s="51"/>
      <c r="DI376" s="51"/>
      <c r="DJ376" s="51"/>
      <c r="DK376" s="51"/>
    </row>
    <row r="377" spans="1:115" s="50" customFormat="1" x14ac:dyDescent="0.3">
      <c r="A377" s="163"/>
      <c r="B377" s="165"/>
      <c r="C377" s="167"/>
      <c r="D377" s="167"/>
      <c r="E377" s="167"/>
      <c r="F377" s="167"/>
      <c r="G377" s="167"/>
      <c r="H377" s="167"/>
      <c r="I377" s="51" t="s">
        <v>922</v>
      </c>
      <c r="J377" s="51" t="s">
        <v>869</v>
      </c>
      <c r="K377" s="51" t="s">
        <v>869</v>
      </c>
      <c r="L377" s="74" t="str">
        <f t="shared" si="10"/>
        <v>00 0  0</v>
      </c>
      <c r="M377" s="73" t="str">
        <f t="shared" si="11"/>
        <v>00 0</v>
      </c>
      <c r="N377" s="77"/>
      <c r="O377" s="51"/>
      <c r="P377" s="51"/>
      <c r="Q377" s="51"/>
      <c r="R377" s="51"/>
      <c r="S377" s="52"/>
      <c r="T377" s="51"/>
      <c r="U377" s="68"/>
      <c r="V377" s="51"/>
      <c r="W377" s="51"/>
      <c r="X377" s="67"/>
      <c r="Y377" s="51"/>
      <c r="Z377" s="51"/>
      <c r="AA377" s="67"/>
      <c r="AB377" s="51"/>
      <c r="AC377" s="69"/>
      <c r="AD377" s="51"/>
      <c r="AE377" s="51"/>
      <c r="AF377" s="51"/>
      <c r="AG377" s="51"/>
      <c r="AH377" s="51"/>
      <c r="AI377" s="51"/>
      <c r="AJ377" s="51"/>
      <c r="AK377" s="69"/>
      <c r="AL377" s="51"/>
      <c r="AM377" s="51"/>
      <c r="AN377" s="51"/>
      <c r="AO377" s="51"/>
      <c r="AP377" s="51"/>
      <c r="AQ377" s="51"/>
      <c r="AR377" s="51"/>
      <c r="AS377" s="69"/>
      <c r="AT377" s="51"/>
      <c r="AU377" s="51"/>
      <c r="AV377" s="51"/>
      <c r="AW377" s="51"/>
      <c r="AX377" s="51"/>
      <c r="AY377" s="51"/>
      <c r="AZ377" s="51"/>
      <c r="BA377" s="69"/>
      <c r="BB377" s="51"/>
      <c r="BC377" s="51"/>
      <c r="BD377" s="51"/>
      <c r="BE377" s="51"/>
      <c r="BF377" s="51"/>
      <c r="BG377" s="51"/>
      <c r="BH377" s="51"/>
      <c r="BI377" s="69"/>
      <c r="BJ377" s="51"/>
      <c r="BK377" s="51"/>
      <c r="BL377" s="51"/>
      <c r="BM377" s="51"/>
      <c r="BN377" s="51"/>
      <c r="BO377" s="51"/>
      <c r="BP377" s="51"/>
      <c r="BQ377" s="56"/>
      <c r="BR377" s="172"/>
      <c r="BS377" s="51"/>
      <c r="BT377" s="174"/>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c r="CY377" s="51"/>
      <c r="CZ377" s="51"/>
      <c r="DA377" s="51"/>
      <c r="DB377" s="51"/>
      <c r="DC377" s="51"/>
      <c r="DD377" s="51"/>
      <c r="DE377" s="51"/>
      <c r="DF377" s="51"/>
      <c r="DG377" s="51"/>
      <c r="DH377" s="51"/>
      <c r="DI377" s="51"/>
      <c r="DJ377" s="51"/>
      <c r="DK377" s="51"/>
    </row>
    <row r="378" spans="1:115" s="50" customFormat="1" x14ac:dyDescent="0.3">
      <c r="A378" s="163"/>
      <c r="B378" s="165"/>
      <c r="C378" s="167"/>
      <c r="D378" s="167"/>
      <c r="E378" s="167"/>
      <c r="F378" s="167"/>
      <c r="G378" s="167"/>
      <c r="H378" s="167"/>
      <c r="I378" s="51" t="s">
        <v>915</v>
      </c>
      <c r="J378" s="51" t="s">
        <v>869</v>
      </c>
      <c r="K378" s="51" t="s">
        <v>869</v>
      </c>
      <c r="L378" s="74" t="str">
        <f t="shared" si="10"/>
        <v>00 0  0</v>
      </c>
      <c r="M378" s="73" t="str">
        <f t="shared" si="11"/>
        <v>00 0</v>
      </c>
      <c r="N378" s="77"/>
      <c r="O378" s="51"/>
      <c r="P378" s="51"/>
      <c r="Q378" s="51"/>
      <c r="R378" s="51"/>
      <c r="S378" s="52"/>
      <c r="T378" s="51"/>
      <c r="U378" s="68"/>
      <c r="V378" s="51"/>
      <c r="W378" s="51"/>
      <c r="X378" s="67"/>
      <c r="Y378" s="51"/>
      <c r="Z378" s="51"/>
      <c r="AA378" s="67"/>
      <c r="AB378" s="51"/>
      <c r="AC378" s="69"/>
      <c r="AD378" s="51"/>
      <c r="AE378" s="51"/>
      <c r="AF378" s="51"/>
      <c r="AG378" s="51"/>
      <c r="AH378" s="51"/>
      <c r="AI378" s="51"/>
      <c r="AJ378" s="51"/>
      <c r="AK378" s="69"/>
      <c r="AL378" s="51"/>
      <c r="AM378" s="51"/>
      <c r="AN378" s="51"/>
      <c r="AO378" s="51"/>
      <c r="AP378" s="51"/>
      <c r="AQ378" s="51"/>
      <c r="AR378" s="51"/>
      <c r="AS378" s="69"/>
      <c r="AT378" s="51"/>
      <c r="AU378" s="51"/>
      <c r="AV378" s="51"/>
      <c r="AW378" s="51"/>
      <c r="AX378" s="51"/>
      <c r="AY378" s="51"/>
      <c r="AZ378" s="51"/>
      <c r="BA378" s="69"/>
      <c r="BB378" s="51"/>
      <c r="BC378" s="51"/>
      <c r="BD378" s="51"/>
      <c r="BE378" s="51"/>
      <c r="BF378" s="51"/>
      <c r="BG378" s="51"/>
      <c r="BH378" s="51"/>
      <c r="BI378" s="69"/>
      <c r="BJ378" s="51"/>
      <c r="BK378" s="51"/>
      <c r="BL378" s="51"/>
      <c r="BM378" s="51"/>
      <c r="BN378" s="51"/>
      <c r="BO378" s="51"/>
      <c r="BP378" s="51"/>
      <c r="BQ378" s="56"/>
      <c r="BR378" s="172"/>
      <c r="BS378" s="51"/>
      <c r="BT378" s="174"/>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c r="CY378" s="51"/>
      <c r="CZ378" s="51"/>
      <c r="DA378" s="51"/>
      <c r="DB378" s="51"/>
      <c r="DC378" s="51"/>
      <c r="DD378" s="51"/>
      <c r="DE378" s="51"/>
      <c r="DF378" s="51"/>
      <c r="DG378" s="51"/>
      <c r="DH378" s="51"/>
      <c r="DI378" s="51"/>
      <c r="DJ378" s="51"/>
      <c r="DK378" s="51"/>
    </row>
    <row r="379" spans="1:115" s="50" customFormat="1" x14ac:dyDescent="0.3">
      <c r="A379" s="163"/>
      <c r="B379" s="165"/>
      <c r="C379" s="167"/>
      <c r="D379" s="167"/>
      <c r="E379" s="167"/>
      <c r="F379" s="167"/>
      <c r="G379" s="167"/>
      <c r="H379" s="167"/>
      <c r="I379" s="51" t="s">
        <v>930</v>
      </c>
      <c r="J379" s="51" t="s">
        <v>869</v>
      </c>
      <c r="K379" s="51" t="s">
        <v>869</v>
      </c>
      <c r="L379" s="74" t="str">
        <f t="shared" si="10"/>
        <v>00 0  0</v>
      </c>
      <c r="M379" s="73" t="str">
        <f t="shared" si="11"/>
        <v>00 0</v>
      </c>
      <c r="N379" s="77"/>
      <c r="O379" s="51"/>
      <c r="P379" s="51"/>
      <c r="Q379" s="51"/>
      <c r="R379" s="51"/>
      <c r="S379" s="52"/>
      <c r="T379" s="51"/>
      <c r="U379" s="68"/>
      <c r="V379" s="51"/>
      <c r="W379" s="51"/>
      <c r="X379" s="67"/>
      <c r="Y379" s="51"/>
      <c r="Z379" s="51"/>
      <c r="AA379" s="67"/>
      <c r="AB379" s="51"/>
      <c r="AC379" s="69"/>
      <c r="AD379" s="51"/>
      <c r="AE379" s="51"/>
      <c r="AF379" s="51"/>
      <c r="AG379" s="51"/>
      <c r="AH379" s="51"/>
      <c r="AI379" s="51"/>
      <c r="AJ379" s="51"/>
      <c r="AK379" s="69"/>
      <c r="AL379" s="51"/>
      <c r="AM379" s="51"/>
      <c r="AN379" s="51"/>
      <c r="AO379" s="51"/>
      <c r="AP379" s="51"/>
      <c r="AQ379" s="51"/>
      <c r="AR379" s="51"/>
      <c r="AS379" s="69"/>
      <c r="AT379" s="51"/>
      <c r="AU379" s="51"/>
      <c r="AV379" s="51"/>
      <c r="AW379" s="51"/>
      <c r="AX379" s="51"/>
      <c r="AY379" s="51"/>
      <c r="AZ379" s="51"/>
      <c r="BA379" s="69"/>
      <c r="BB379" s="51"/>
      <c r="BC379" s="51"/>
      <c r="BD379" s="51"/>
      <c r="BE379" s="51"/>
      <c r="BF379" s="51"/>
      <c r="BG379" s="51"/>
      <c r="BH379" s="51"/>
      <c r="BI379" s="69"/>
      <c r="BJ379" s="51"/>
      <c r="BK379" s="51"/>
      <c r="BL379" s="51"/>
      <c r="BM379" s="51"/>
      <c r="BN379" s="51"/>
      <c r="BO379" s="51"/>
      <c r="BP379" s="51"/>
      <c r="BQ379" s="56"/>
      <c r="BR379" s="172"/>
      <c r="BS379" s="51"/>
      <c r="BT379" s="174"/>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c r="CY379" s="51"/>
      <c r="CZ379" s="51"/>
      <c r="DA379" s="51"/>
      <c r="DB379" s="51"/>
      <c r="DC379" s="51"/>
      <c r="DD379" s="51"/>
      <c r="DE379" s="51"/>
      <c r="DF379" s="51"/>
      <c r="DG379" s="51"/>
      <c r="DH379" s="51"/>
      <c r="DI379" s="51"/>
      <c r="DJ379" s="51"/>
      <c r="DK379" s="51"/>
    </row>
    <row r="380" spans="1:115" s="50" customFormat="1" x14ac:dyDescent="0.3">
      <c r="A380" s="163"/>
      <c r="B380" s="165"/>
      <c r="C380" s="167"/>
      <c r="D380" s="167"/>
      <c r="E380" s="167"/>
      <c r="F380" s="167"/>
      <c r="G380" s="167"/>
      <c r="H380" s="167"/>
      <c r="I380" s="51" t="s">
        <v>931</v>
      </c>
      <c r="J380" s="51" t="s">
        <v>869</v>
      </c>
      <c r="K380" s="51" t="s">
        <v>869</v>
      </c>
      <c r="L380" s="74" t="str">
        <f t="shared" si="10"/>
        <v>00 0  0</v>
      </c>
      <c r="M380" s="73" t="str">
        <f t="shared" si="11"/>
        <v>00 0</v>
      </c>
      <c r="N380" s="77"/>
      <c r="O380" s="51"/>
      <c r="P380" s="51"/>
      <c r="Q380" s="51"/>
      <c r="R380" s="51"/>
      <c r="S380" s="52"/>
      <c r="T380" s="51"/>
      <c r="U380" s="68"/>
      <c r="V380" s="51"/>
      <c r="W380" s="51"/>
      <c r="X380" s="67"/>
      <c r="Y380" s="51"/>
      <c r="Z380" s="51"/>
      <c r="AA380" s="67"/>
      <c r="AB380" s="51"/>
      <c r="AC380" s="69"/>
      <c r="AD380" s="51"/>
      <c r="AE380" s="51"/>
      <c r="AF380" s="51"/>
      <c r="AG380" s="51"/>
      <c r="AH380" s="51"/>
      <c r="AI380" s="51"/>
      <c r="AJ380" s="51"/>
      <c r="AK380" s="69"/>
      <c r="AL380" s="51"/>
      <c r="AM380" s="51"/>
      <c r="AN380" s="51"/>
      <c r="AO380" s="51"/>
      <c r="AP380" s="51"/>
      <c r="AQ380" s="51"/>
      <c r="AR380" s="51"/>
      <c r="AS380" s="69"/>
      <c r="AT380" s="51"/>
      <c r="AU380" s="51"/>
      <c r="AV380" s="51"/>
      <c r="AW380" s="51"/>
      <c r="AX380" s="51"/>
      <c r="AY380" s="51"/>
      <c r="AZ380" s="51"/>
      <c r="BA380" s="69"/>
      <c r="BB380" s="51"/>
      <c r="BC380" s="51"/>
      <c r="BD380" s="51"/>
      <c r="BE380" s="51"/>
      <c r="BF380" s="51"/>
      <c r="BG380" s="51"/>
      <c r="BH380" s="51"/>
      <c r="BI380" s="69"/>
      <c r="BJ380" s="51"/>
      <c r="BK380" s="51"/>
      <c r="BL380" s="51"/>
      <c r="BM380" s="51"/>
      <c r="BN380" s="51"/>
      <c r="BO380" s="51"/>
      <c r="BP380" s="51"/>
      <c r="BQ380" s="56"/>
      <c r="BR380" s="172"/>
      <c r="BS380" s="51"/>
      <c r="BT380" s="174"/>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c r="CY380" s="51"/>
      <c r="CZ380" s="51"/>
      <c r="DA380" s="51"/>
      <c r="DB380" s="51"/>
      <c r="DC380" s="51"/>
      <c r="DD380" s="51"/>
      <c r="DE380" s="51"/>
      <c r="DF380" s="51"/>
      <c r="DG380" s="51"/>
      <c r="DH380" s="51"/>
      <c r="DI380" s="51"/>
      <c r="DJ380" s="51"/>
      <c r="DK380" s="51"/>
    </row>
    <row r="381" spans="1:115" s="50" customFormat="1" x14ac:dyDescent="0.3">
      <c r="A381" s="163"/>
      <c r="B381" s="165"/>
      <c r="C381" s="167"/>
      <c r="D381" s="167"/>
      <c r="E381" s="167"/>
      <c r="F381" s="167"/>
      <c r="G381" s="167"/>
      <c r="H381" s="167"/>
      <c r="I381" s="51" t="s">
        <v>932</v>
      </c>
      <c r="J381" s="51" t="s">
        <v>869</v>
      </c>
      <c r="K381" s="51" t="s">
        <v>869</v>
      </c>
      <c r="L381" s="74" t="str">
        <f t="shared" si="10"/>
        <v>00 0  0</v>
      </c>
      <c r="M381" s="73" t="str">
        <f t="shared" si="11"/>
        <v>00 0</v>
      </c>
      <c r="N381" s="77"/>
      <c r="O381" s="51"/>
      <c r="P381" s="51"/>
      <c r="Q381" s="51"/>
      <c r="R381" s="51"/>
      <c r="S381" s="52"/>
      <c r="T381" s="51"/>
      <c r="U381" s="68"/>
      <c r="V381" s="51"/>
      <c r="W381" s="51"/>
      <c r="X381" s="67"/>
      <c r="Y381" s="51"/>
      <c r="Z381" s="51"/>
      <c r="AA381" s="67"/>
      <c r="AB381" s="51"/>
      <c r="AC381" s="69"/>
      <c r="AD381" s="51"/>
      <c r="AE381" s="51"/>
      <c r="AF381" s="51"/>
      <c r="AG381" s="51"/>
      <c r="AH381" s="51"/>
      <c r="AI381" s="51"/>
      <c r="AJ381" s="51"/>
      <c r="AK381" s="69"/>
      <c r="AL381" s="51"/>
      <c r="AM381" s="51"/>
      <c r="AN381" s="51"/>
      <c r="AO381" s="51"/>
      <c r="AP381" s="51"/>
      <c r="AQ381" s="51"/>
      <c r="AR381" s="51"/>
      <c r="AS381" s="69"/>
      <c r="AT381" s="51"/>
      <c r="AU381" s="51"/>
      <c r="AV381" s="51"/>
      <c r="AW381" s="51"/>
      <c r="AX381" s="51"/>
      <c r="AY381" s="51"/>
      <c r="AZ381" s="51"/>
      <c r="BA381" s="69"/>
      <c r="BB381" s="51"/>
      <c r="BC381" s="51"/>
      <c r="BD381" s="51"/>
      <c r="BE381" s="51"/>
      <c r="BF381" s="51"/>
      <c r="BG381" s="51"/>
      <c r="BH381" s="51"/>
      <c r="BI381" s="69"/>
      <c r="BJ381" s="51"/>
      <c r="BK381" s="51"/>
      <c r="BL381" s="51"/>
      <c r="BM381" s="51"/>
      <c r="BN381" s="51"/>
      <c r="BO381" s="51"/>
      <c r="BP381" s="51"/>
      <c r="BQ381" s="56"/>
      <c r="BR381" s="172"/>
      <c r="BS381" s="51"/>
      <c r="BT381" s="174"/>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c r="CY381" s="51"/>
      <c r="CZ381" s="51"/>
      <c r="DA381" s="51"/>
      <c r="DB381" s="51"/>
      <c r="DC381" s="51"/>
      <c r="DD381" s="51"/>
      <c r="DE381" s="51"/>
      <c r="DF381" s="51"/>
      <c r="DG381" s="51"/>
      <c r="DH381" s="51"/>
      <c r="DI381" s="51"/>
      <c r="DJ381" s="51"/>
      <c r="DK381" s="51"/>
    </row>
    <row r="382" spans="1:115" s="50" customFormat="1" x14ac:dyDescent="0.3">
      <c r="A382" s="163"/>
      <c r="B382" s="165"/>
      <c r="C382" s="167"/>
      <c r="D382" s="167"/>
      <c r="E382" s="167"/>
      <c r="F382" s="167">
        <v>16</v>
      </c>
      <c r="G382" s="167" t="s">
        <v>788</v>
      </c>
      <c r="H382" s="167" t="s">
        <v>849</v>
      </c>
      <c r="I382" s="51" t="s">
        <v>789</v>
      </c>
      <c r="J382" s="51" t="s">
        <v>869</v>
      </c>
      <c r="K382" s="51" t="s">
        <v>869</v>
      </c>
      <c r="L382" s="74" t="str">
        <f t="shared" si="10"/>
        <v>00 0  0</v>
      </c>
      <c r="M382" s="73" t="str">
        <f t="shared" si="11"/>
        <v>00 0</v>
      </c>
      <c r="N382" s="77"/>
      <c r="O382" s="51"/>
      <c r="P382" s="51"/>
      <c r="Q382" s="51"/>
      <c r="R382" s="51"/>
      <c r="S382" s="52"/>
      <c r="T382" s="51"/>
      <c r="U382" s="68"/>
      <c r="V382" s="51"/>
      <c r="W382" s="51"/>
      <c r="X382" s="67"/>
      <c r="Y382" s="51"/>
      <c r="Z382" s="51"/>
      <c r="AA382" s="67"/>
      <c r="AB382" s="51"/>
      <c r="AC382" s="69"/>
      <c r="AD382" s="51"/>
      <c r="AE382" s="51"/>
      <c r="AF382" s="51"/>
      <c r="AG382" s="51"/>
      <c r="AH382" s="51"/>
      <c r="AI382" s="51"/>
      <c r="AJ382" s="51"/>
      <c r="AK382" s="69"/>
      <c r="AL382" s="51"/>
      <c r="AM382" s="51"/>
      <c r="AN382" s="51"/>
      <c r="AO382" s="51"/>
      <c r="AP382" s="51"/>
      <c r="AQ382" s="51"/>
      <c r="AR382" s="51"/>
      <c r="AS382" s="69"/>
      <c r="AT382" s="51"/>
      <c r="AU382" s="51"/>
      <c r="AV382" s="51"/>
      <c r="AW382" s="51"/>
      <c r="AX382" s="51"/>
      <c r="AY382" s="51"/>
      <c r="AZ382" s="51"/>
      <c r="BA382" s="69"/>
      <c r="BB382" s="51"/>
      <c r="BC382" s="51"/>
      <c r="BD382" s="51"/>
      <c r="BE382" s="51"/>
      <c r="BF382" s="51"/>
      <c r="BG382" s="51"/>
      <c r="BH382" s="51"/>
      <c r="BI382" s="69"/>
      <c r="BJ382" s="51"/>
      <c r="BK382" s="51"/>
      <c r="BL382" s="51"/>
      <c r="BM382" s="51"/>
      <c r="BN382" s="51"/>
      <c r="BO382" s="51"/>
      <c r="BP382" s="51"/>
      <c r="BQ382" s="56"/>
      <c r="BR382" s="172"/>
      <c r="BS382" s="51"/>
      <c r="BT382" s="174"/>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c r="CY382" s="51"/>
      <c r="CZ382" s="51"/>
      <c r="DA382" s="51"/>
      <c r="DB382" s="51"/>
      <c r="DC382" s="51"/>
      <c r="DD382" s="51"/>
      <c r="DE382" s="51"/>
      <c r="DF382" s="51"/>
      <c r="DG382" s="51"/>
      <c r="DH382" s="51"/>
      <c r="DI382" s="51"/>
      <c r="DJ382" s="51"/>
      <c r="DK382" s="51"/>
    </row>
    <row r="383" spans="1:115" s="50" customFormat="1" x14ac:dyDescent="0.3">
      <c r="A383" s="163"/>
      <c r="B383" s="165"/>
      <c r="C383" s="167"/>
      <c r="D383" s="167"/>
      <c r="E383" s="167"/>
      <c r="F383" s="167"/>
      <c r="G383" s="167"/>
      <c r="H383" s="167"/>
      <c r="I383" s="51" t="s">
        <v>788</v>
      </c>
      <c r="J383" s="51" t="s">
        <v>869</v>
      </c>
      <c r="K383" s="51" t="s">
        <v>869</v>
      </c>
      <c r="L383" s="74" t="str">
        <f t="shared" si="10"/>
        <v>00 0  0</v>
      </c>
      <c r="M383" s="73" t="str">
        <f t="shared" si="11"/>
        <v>00 0</v>
      </c>
      <c r="N383" s="77"/>
      <c r="O383" s="51"/>
      <c r="P383" s="51"/>
      <c r="Q383" s="51"/>
      <c r="R383" s="51"/>
      <c r="S383" s="52"/>
      <c r="T383" s="51"/>
      <c r="U383" s="68"/>
      <c r="V383" s="51"/>
      <c r="W383" s="51"/>
      <c r="X383" s="67"/>
      <c r="Y383" s="51"/>
      <c r="Z383" s="51"/>
      <c r="AA383" s="67"/>
      <c r="AB383" s="51"/>
      <c r="AC383" s="69"/>
      <c r="AD383" s="51"/>
      <c r="AE383" s="51"/>
      <c r="AF383" s="51"/>
      <c r="AG383" s="51"/>
      <c r="AH383" s="51"/>
      <c r="AI383" s="51"/>
      <c r="AJ383" s="51"/>
      <c r="AK383" s="69"/>
      <c r="AL383" s="51"/>
      <c r="AM383" s="51"/>
      <c r="AN383" s="51"/>
      <c r="AO383" s="51"/>
      <c r="AP383" s="51"/>
      <c r="AQ383" s="51"/>
      <c r="AR383" s="51"/>
      <c r="AS383" s="69"/>
      <c r="AT383" s="51"/>
      <c r="AU383" s="51"/>
      <c r="AV383" s="51"/>
      <c r="AW383" s="51"/>
      <c r="AX383" s="51"/>
      <c r="AY383" s="51"/>
      <c r="AZ383" s="51"/>
      <c r="BA383" s="69"/>
      <c r="BB383" s="51"/>
      <c r="BC383" s="51"/>
      <c r="BD383" s="51"/>
      <c r="BE383" s="51"/>
      <c r="BF383" s="51"/>
      <c r="BG383" s="51"/>
      <c r="BH383" s="51"/>
      <c r="BI383" s="69"/>
      <c r="BJ383" s="51"/>
      <c r="BK383" s="51"/>
      <c r="BL383" s="51"/>
      <c r="BM383" s="51"/>
      <c r="BN383" s="51"/>
      <c r="BO383" s="51"/>
      <c r="BP383" s="51"/>
      <c r="BQ383" s="56"/>
      <c r="BR383" s="172"/>
      <c r="BS383" s="51"/>
      <c r="BT383" s="174"/>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c r="CY383" s="51"/>
      <c r="CZ383" s="51"/>
      <c r="DA383" s="51"/>
      <c r="DB383" s="51"/>
      <c r="DC383" s="51"/>
      <c r="DD383" s="51"/>
      <c r="DE383" s="51"/>
      <c r="DF383" s="51"/>
      <c r="DG383" s="51"/>
      <c r="DH383" s="51"/>
      <c r="DI383" s="51"/>
      <c r="DJ383" s="51"/>
      <c r="DK383" s="51"/>
    </row>
    <row r="384" spans="1:115" s="50" customFormat="1" x14ac:dyDescent="0.3">
      <c r="A384" s="163"/>
      <c r="B384" s="165"/>
      <c r="C384" s="167"/>
      <c r="D384" s="167"/>
      <c r="E384" s="167"/>
      <c r="F384" s="167"/>
      <c r="G384" s="167"/>
      <c r="H384" s="167"/>
      <c r="I384" s="51" t="s">
        <v>914</v>
      </c>
      <c r="J384" s="51" t="s">
        <v>869</v>
      </c>
      <c r="K384" s="51" t="s">
        <v>869</v>
      </c>
      <c r="L384" s="74" t="str">
        <f t="shared" si="10"/>
        <v>00 0  0</v>
      </c>
      <c r="M384" s="73" t="str">
        <f t="shared" si="11"/>
        <v>00 0</v>
      </c>
      <c r="N384" s="77"/>
      <c r="O384" s="51"/>
      <c r="P384" s="51"/>
      <c r="Q384" s="51"/>
      <c r="R384" s="51"/>
      <c r="S384" s="52"/>
      <c r="T384" s="51"/>
      <c r="U384" s="68"/>
      <c r="V384" s="51"/>
      <c r="W384" s="51"/>
      <c r="X384" s="67"/>
      <c r="Y384" s="51"/>
      <c r="Z384" s="51"/>
      <c r="AA384" s="67"/>
      <c r="AB384" s="51"/>
      <c r="AC384" s="69"/>
      <c r="AD384" s="51"/>
      <c r="AE384" s="51"/>
      <c r="AF384" s="51"/>
      <c r="AG384" s="51"/>
      <c r="AH384" s="51"/>
      <c r="AI384" s="51"/>
      <c r="AJ384" s="51"/>
      <c r="AK384" s="69"/>
      <c r="AL384" s="51"/>
      <c r="AM384" s="51"/>
      <c r="AN384" s="51"/>
      <c r="AO384" s="51"/>
      <c r="AP384" s="51"/>
      <c r="AQ384" s="51"/>
      <c r="AR384" s="51"/>
      <c r="AS384" s="69"/>
      <c r="AT384" s="51"/>
      <c r="AU384" s="51"/>
      <c r="AV384" s="51"/>
      <c r="AW384" s="51"/>
      <c r="AX384" s="51"/>
      <c r="AY384" s="51"/>
      <c r="AZ384" s="51"/>
      <c r="BA384" s="69"/>
      <c r="BB384" s="51"/>
      <c r="BC384" s="51"/>
      <c r="BD384" s="51"/>
      <c r="BE384" s="51"/>
      <c r="BF384" s="51"/>
      <c r="BG384" s="51"/>
      <c r="BH384" s="51"/>
      <c r="BI384" s="69"/>
      <c r="BJ384" s="51"/>
      <c r="BK384" s="51"/>
      <c r="BL384" s="51"/>
      <c r="BM384" s="51"/>
      <c r="BN384" s="51"/>
      <c r="BO384" s="51"/>
      <c r="BP384" s="51"/>
      <c r="BQ384" s="56"/>
      <c r="BR384" s="172"/>
      <c r="BS384" s="51"/>
      <c r="BT384" s="174"/>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1"/>
      <c r="DH384" s="51"/>
      <c r="DI384" s="51"/>
      <c r="DJ384" s="51"/>
      <c r="DK384" s="51"/>
    </row>
    <row r="385" spans="1:115" s="50" customFormat="1" x14ac:dyDescent="0.3">
      <c r="A385" s="163"/>
      <c r="B385" s="165"/>
      <c r="C385" s="167"/>
      <c r="D385" s="167"/>
      <c r="E385" s="167"/>
      <c r="F385" s="167"/>
      <c r="G385" s="167"/>
      <c r="H385" s="167"/>
      <c r="I385" s="51" t="s">
        <v>792</v>
      </c>
      <c r="J385" s="51" t="s">
        <v>869</v>
      </c>
      <c r="K385" s="51" t="s">
        <v>869</v>
      </c>
      <c r="L385" s="74" t="str">
        <f t="shared" si="10"/>
        <v>00 0  0</v>
      </c>
      <c r="M385" s="73" t="str">
        <f t="shared" si="11"/>
        <v>00 0</v>
      </c>
      <c r="N385" s="77"/>
      <c r="O385" s="51"/>
      <c r="P385" s="51"/>
      <c r="Q385" s="51"/>
      <c r="R385" s="51"/>
      <c r="S385" s="52"/>
      <c r="T385" s="51"/>
      <c r="U385" s="68"/>
      <c r="V385" s="51"/>
      <c r="W385" s="51"/>
      <c r="X385" s="67"/>
      <c r="Y385" s="51"/>
      <c r="Z385" s="51"/>
      <c r="AA385" s="67"/>
      <c r="AB385" s="51"/>
      <c r="AC385" s="69"/>
      <c r="AD385" s="51"/>
      <c r="AE385" s="51"/>
      <c r="AF385" s="51"/>
      <c r="AG385" s="51"/>
      <c r="AH385" s="51"/>
      <c r="AI385" s="51"/>
      <c r="AJ385" s="51"/>
      <c r="AK385" s="69"/>
      <c r="AL385" s="51"/>
      <c r="AM385" s="51"/>
      <c r="AN385" s="51"/>
      <c r="AO385" s="51"/>
      <c r="AP385" s="51"/>
      <c r="AQ385" s="51"/>
      <c r="AR385" s="51"/>
      <c r="AS385" s="69"/>
      <c r="AT385" s="51"/>
      <c r="AU385" s="51"/>
      <c r="AV385" s="51"/>
      <c r="AW385" s="51"/>
      <c r="AX385" s="51"/>
      <c r="AY385" s="51"/>
      <c r="AZ385" s="51"/>
      <c r="BA385" s="69"/>
      <c r="BB385" s="51"/>
      <c r="BC385" s="51"/>
      <c r="BD385" s="51"/>
      <c r="BE385" s="51"/>
      <c r="BF385" s="51"/>
      <c r="BG385" s="51"/>
      <c r="BH385" s="51"/>
      <c r="BI385" s="69"/>
      <c r="BJ385" s="51"/>
      <c r="BK385" s="51"/>
      <c r="BL385" s="51"/>
      <c r="BM385" s="51"/>
      <c r="BN385" s="51"/>
      <c r="BO385" s="51"/>
      <c r="BP385" s="51"/>
      <c r="BQ385" s="56"/>
      <c r="BR385" s="172"/>
      <c r="BS385" s="51"/>
      <c r="BT385" s="174"/>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c r="CY385" s="51"/>
      <c r="CZ385" s="51"/>
      <c r="DA385" s="51"/>
      <c r="DB385" s="51"/>
      <c r="DC385" s="51"/>
      <c r="DD385" s="51"/>
      <c r="DE385" s="51"/>
      <c r="DF385" s="51"/>
      <c r="DG385" s="51"/>
      <c r="DH385" s="51"/>
      <c r="DI385" s="51"/>
      <c r="DJ385" s="51"/>
      <c r="DK385" s="51"/>
    </row>
    <row r="386" spans="1:115" s="50" customFormat="1" x14ac:dyDescent="0.3">
      <c r="A386" s="163"/>
      <c r="B386" s="165"/>
      <c r="C386" s="167"/>
      <c r="D386" s="167"/>
      <c r="E386" s="167"/>
      <c r="F386" s="167"/>
      <c r="G386" s="167"/>
      <c r="H386" s="167"/>
      <c r="I386" s="51" t="s">
        <v>922</v>
      </c>
      <c r="J386" s="51" t="s">
        <v>869</v>
      </c>
      <c r="K386" s="51" t="s">
        <v>869</v>
      </c>
      <c r="L386" s="74" t="str">
        <f t="shared" ref="L386:L449" si="12">BIN2HEX(_xlfn.CONCAT($N386:$S386), 2) &amp; " " &amp; BIN2HEX(_xlfn.CONCAT($U386:$U386), 1) &amp; "  " &amp; BIN2HEX(_xlfn.CONCAT($V386:$W386), 1)</f>
        <v>00 0  0</v>
      </c>
      <c r="M386" s="73" t="str">
        <f t="shared" ref="M386:M449" si="13">BIN2HEX(_xlfn.CONCAT($N386:$U386), 2) &amp; " " &amp; BIN2HEX(_xlfn.CONCAT($V386:$W386, "0", "0"), 1)</f>
        <v>00 0</v>
      </c>
      <c r="N386" s="77"/>
      <c r="O386" s="51"/>
      <c r="P386" s="51"/>
      <c r="Q386" s="51"/>
      <c r="R386" s="51"/>
      <c r="S386" s="52"/>
      <c r="T386" s="51"/>
      <c r="U386" s="68"/>
      <c r="V386" s="51"/>
      <c r="W386" s="51"/>
      <c r="X386" s="67"/>
      <c r="Y386" s="51"/>
      <c r="Z386" s="51"/>
      <c r="AA386" s="67"/>
      <c r="AB386" s="51"/>
      <c r="AC386" s="69"/>
      <c r="AD386" s="51"/>
      <c r="AE386" s="51"/>
      <c r="AF386" s="51"/>
      <c r="AG386" s="51"/>
      <c r="AH386" s="51"/>
      <c r="AI386" s="51"/>
      <c r="AJ386" s="51"/>
      <c r="AK386" s="69"/>
      <c r="AL386" s="51"/>
      <c r="AM386" s="51"/>
      <c r="AN386" s="51"/>
      <c r="AO386" s="51"/>
      <c r="AP386" s="51"/>
      <c r="AQ386" s="51"/>
      <c r="AR386" s="51"/>
      <c r="AS386" s="69"/>
      <c r="AT386" s="51"/>
      <c r="AU386" s="51"/>
      <c r="AV386" s="51"/>
      <c r="AW386" s="51"/>
      <c r="AX386" s="51"/>
      <c r="AY386" s="51"/>
      <c r="AZ386" s="51"/>
      <c r="BA386" s="69"/>
      <c r="BB386" s="51"/>
      <c r="BC386" s="51"/>
      <c r="BD386" s="51"/>
      <c r="BE386" s="51"/>
      <c r="BF386" s="51"/>
      <c r="BG386" s="51"/>
      <c r="BH386" s="51"/>
      <c r="BI386" s="69"/>
      <c r="BJ386" s="51"/>
      <c r="BK386" s="51"/>
      <c r="BL386" s="51"/>
      <c r="BM386" s="51"/>
      <c r="BN386" s="51"/>
      <c r="BO386" s="51"/>
      <c r="BP386" s="51"/>
      <c r="BQ386" s="56"/>
      <c r="BR386" s="172"/>
      <c r="BS386" s="51"/>
      <c r="BT386" s="174"/>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c r="CY386" s="51"/>
      <c r="CZ386" s="51"/>
      <c r="DA386" s="51"/>
      <c r="DB386" s="51"/>
      <c r="DC386" s="51"/>
      <c r="DD386" s="51"/>
      <c r="DE386" s="51"/>
      <c r="DF386" s="51"/>
      <c r="DG386" s="51"/>
      <c r="DH386" s="51"/>
      <c r="DI386" s="51"/>
      <c r="DJ386" s="51"/>
      <c r="DK386" s="51"/>
    </row>
    <row r="387" spans="1:115" s="50" customFormat="1" x14ac:dyDescent="0.3">
      <c r="A387" s="163"/>
      <c r="B387" s="165"/>
      <c r="C387" s="167"/>
      <c r="D387" s="167"/>
      <c r="E387" s="167"/>
      <c r="F387" s="167"/>
      <c r="G387" s="167"/>
      <c r="H387" s="167"/>
      <c r="I387" s="51" t="s">
        <v>915</v>
      </c>
      <c r="J387" s="51" t="s">
        <v>869</v>
      </c>
      <c r="K387" s="51" t="s">
        <v>869</v>
      </c>
      <c r="L387" s="74" t="str">
        <f t="shared" si="12"/>
        <v>00 0  0</v>
      </c>
      <c r="M387" s="73" t="str">
        <f t="shared" si="13"/>
        <v>00 0</v>
      </c>
      <c r="N387" s="77"/>
      <c r="O387" s="51"/>
      <c r="P387" s="51"/>
      <c r="Q387" s="51"/>
      <c r="R387" s="51"/>
      <c r="S387" s="52"/>
      <c r="T387" s="51"/>
      <c r="U387" s="68"/>
      <c r="V387" s="51"/>
      <c r="W387" s="51"/>
      <c r="X387" s="67"/>
      <c r="Y387" s="51"/>
      <c r="Z387" s="51"/>
      <c r="AA387" s="67"/>
      <c r="AB387" s="51"/>
      <c r="AC387" s="69"/>
      <c r="AD387" s="51"/>
      <c r="AE387" s="51"/>
      <c r="AF387" s="51"/>
      <c r="AG387" s="51"/>
      <c r="AH387" s="51"/>
      <c r="AI387" s="51"/>
      <c r="AJ387" s="51"/>
      <c r="AK387" s="69"/>
      <c r="AL387" s="51"/>
      <c r="AM387" s="51"/>
      <c r="AN387" s="51"/>
      <c r="AO387" s="51"/>
      <c r="AP387" s="51"/>
      <c r="AQ387" s="51"/>
      <c r="AR387" s="51"/>
      <c r="AS387" s="69"/>
      <c r="AT387" s="51"/>
      <c r="AU387" s="51"/>
      <c r="AV387" s="51"/>
      <c r="AW387" s="51"/>
      <c r="AX387" s="51"/>
      <c r="AY387" s="51"/>
      <c r="AZ387" s="51"/>
      <c r="BA387" s="69"/>
      <c r="BB387" s="51"/>
      <c r="BC387" s="51"/>
      <c r="BD387" s="51"/>
      <c r="BE387" s="51"/>
      <c r="BF387" s="51"/>
      <c r="BG387" s="51"/>
      <c r="BH387" s="51"/>
      <c r="BI387" s="69"/>
      <c r="BJ387" s="51"/>
      <c r="BK387" s="51"/>
      <c r="BL387" s="51"/>
      <c r="BM387" s="51"/>
      <c r="BN387" s="51"/>
      <c r="BO387" s="51"/>
      <c r="BP387" s="51"/>
      <c r="BQ387" s="56"/>
      <c r="BR387" s="172"/>
      <c r="BS387" s="51"/>
      <c r="BT387" s="174"/>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1"/>
      <c r="DH387" s="51"/>
      <c r="DI387" s="51"/>
      <c r="DJ387" s="51"/>
      <c r="DK387" s="51"/>
    </row>
    <row r="388" spans="1:115" s="50" customFormat="1" x14ac:dyDescent="0.3">
      <c r="A388" s="163"/>
      <c r="B388" s="165"/>
      <c r="C388" s="167"/>
      <c r="D388" s="167"/>
      <c r="E388" s="167"/>
      <c r="F388" s="167"/>
      <c r="G388" s="167"/>
      <c r="H388" s="167"/>
      <c r="I388" s="51" t="s">
        <v>930</v>
      </c>
      <c r="J388" s="51" t="s">
        <v>869</v>
      </c>
      <c r="K388" s="51" t="s">
        <v>869</v>
      </c>
      <c r="L388" s="74" t="str">
        <f t="shared" si="12"/>
        <v>00 0  0</v>
      </c>
      <c r="M388" s="73" t="str">
        <f t="shared" si="13"/>
        <v>00 0</v>
      </c>
      <c r="N388" s="77"/>
      <c r="O388" s="51"/>
      <c r="P388" s="51"/>
      <c r="Q388" s="51"/>
      <c r="R388" s="51"/>
      <c r="S388" s="52"/>
      <c r="T388" s="51"/>
      <c r="U388" s="68"/>
      <c r="V388" s="51"/>
      <c r="W388" s="51"/>
      <c r="X388" s="67"/>
      <c r="Y388" s="51"/>
      <c r="Z388" s="51"/>
      <c r="AA388" s="67"/>
      <c r="AB388" s="51"/>
      <c r="AC388" s="69"/>
      <c r="AD388" s="51"/>
      <c r="AE388" s="51"/>
      <c r="AF388" s="51"/>
      <c r="AG388" s="51"/>
      <c r="AH388" s="51"/>
      <c r="AI388" s="51"/>
      <c r="AJ388" s="51"/>
      <c r="AK388" s="69"/>
      <c r="AL388" s="51"/>
      <c r="AM388" s="51"/>
      <c r="AN388" s="51"/>
      <c r="AO388" s="51"/>
      <c r="AP388" s="51"/>
      <c r="AQ388" s="51"/>
      <c r="AR388" s="51"/>
      <c r="AS388" s="69"/>
      <c r="AT388" s="51"/>
      <c r="AU388" s="51"/>
      <c r="AV388" s="51"/>
      <c r="AW388" s="51"/>
      <c r="AX388" s="51"/>
      <c r="AY388" s="51"/>
      <c r="AZ388" s="51"/>
      <c r="BA388" s="69"/>
      <c r="BB388" s="51"/>
      <c r="BC388" s="51"/>
      <c r="BD388" s="51"/>
      <c r="BE388" s="51"/>
      <c r="BF388" s="51"/>
      <c r="BG388" s="51"/>
      <c r="BH388" s="51"/>
      <c r="BI388" s="69"/>
      <c r="BJ388" s="51"/>
      <c r="BK388" s="51"/>
      <c r="BL388" s="51"/>
      <c r="BM388" s="51"/>
      <c r="BN388" s="51"/>
      <c r="BO388" s="51"/>
      <c r="BP388" s="51"/>
      <c r="BQ388" s="56"/>
      <c r="BR388" s="172"/>
      <c r="BS388" s="51"/>
      <c r="BT388" s="174"/>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c r="CY388" s="51"/>
      <c r="CZ388" s="51"/>
      <c r="DA388" s="51"/>
      <c r="DB388" s="51"/>
      <c r="DC388" s="51"/>
      <c r="DD388" s="51"/>
      <c r="DE388" s="51"/>
      <c r="DF388" s="51"/>
      <c r="DG388" s="51"/>
      <c r="DH388" s="51"/>
      <c r="DI388" s="51"/>
      <c r="DJ388" s="51"/>
      <c r="DK388" s="51"/>
    </row>
    <row r="389" spans="1:115" s="50" customFormat="1" x14ac:dyDescent="0.3">
      <c r="A389" s="163"/>
      <c r="B389" s="165"/>
      <c r="C389" s="167"/>
      <c r="D389" s="167"/>
      <c r="E389" s="167"/>
      <c r="F389" s="167"/>
      <c r="G389" s="167"/>
      <c r="H389" s="167"/>
      <c r="I389" s="51" t="s">
        <v>931</v>
      </c>
      <c r="J389" s="51" t="s">
        <v>869</v>
      </c>
      <c r="K389" s="51" t="s">
        <v>869</v>
      </c>
      <c r="L389" s="74" t="str">
        <f t="shared" si="12"/>
        <v>00 0  0</v>
      </c>
      <c r="M389" s="73" t="str">
        <f t="shared" si="13"/>
        <v>00 0</v>
      </c>
      <c r="N389" s="77"/>
      <c r="O389" s="51"/>
      <c r="P389" s="51"/>
      <c r="Q389" s="51"/>
      <c r="R389" s="51"/>
      <c r="S389" s="52"/>
      <c r="T389" s="51"/>
      <c r="U389" s="68"/>
      <c r="V389" s="51"/>
      <c r="W389" s="51"/>
      <c r="X389" s="67"/>
      <c r="Y389" s="51"/>
      <c r="Z389" s="51"/>
      <c r="AA389" s="67"/>
      <c r="AB389" s="51"/>
      <c r="AC389" s="69"/>
      <c r="AD389" s="51"/>
      <c r="AE389" s="51"/>
      <c r="AF389" s="51"/>
      <c r="AG389" s="51"/>
      <c r="AH389" s="51"/>
      <c r="AI389" s="51"/>
      <c r="AJ389" s="51"/>
      <c r="AK389" s="69"/>
      <c r="AL389" s="51"/>
      <c r="AM389" s="51"/>
      <c r="AN389" s="51"/>
      <c r="AO389" s="51"/>
      <c r="AP389" s="51"/>
      <c r="AQ389" s="51"/>
      <c r="AR389" s="51"/>
      <c r="AS389" s="69"/>
      <c r="AT389" s="51"/>
      <c r="AU389" s="51"/>
      <c r="AV389" s="51"/>
      <c r="AW389" s="51"/>
      <c r="AX389" s="51"/>
      <c r="AY389" s="51"/>
      <c r="AZ389" s="51"/>
      <c r="BA389" s="69"/>
      <c r="BB389" s="51"/>
      <c r="BC389" s="51"/>
      <c r="BD389" s="51"/>
      <c r="BE389" s="51"/>
      <c r="BF389" s="51"/>
      <c r="BG389" s="51"/>
      <c r="BH389" s="51"/>
      <c r="BI389" s="69"/>
      <c r="BJ389" s="51"/>
      <c r="BK389" s="51"/>
      <c r="BL389" s="51"/>
      <c r="BM389" s="51"/>
      <c r="BN389" s="51"/>
      <c r="BO389" s="51"/>
      <c r="BP389" s="51"/>
      <c r="BQ389" s="56"/>
      <c r="BR389" s="172"/>
      <c r="BS389" s="51"/>
      <c r="BT389" s="174"/>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c r="CY389" s="51"/>
      <c r="CZ389" s="51"/>
      <c r="DA389" s="51"/>
      <c r="DB389" s="51"/>
      <c r="DC389" s="51"/>
      <c r="DD389" s="51"/>
      <c r="DE389" s="51"/>
      <c r="DF389" s="51"/>
      <c r="DG389" s="51"/>
      <c r="DH389" s="51"/>
      <c r="DI389" s="51"/>
      <c r="DJ389" s="51"/>
      <c r="DK389" s="51"/>
    </row>
    <row r="390" spans="1:115" s="50" customFormat="1" x14ac:dyDescent="0.3">
      <c r="A390" s="163"/>
      <c r="B390" s="165"/>
      <c r="C390" s="167"/>
      <c r="D390" s="167"/>
      <c r="E390" s="167"/>
      <c r="F390" s="167"/>
      <c r="G390" s="167"/>
      <c r="H390" s="167"/>
      <c r="I390" s="51" t="s">
        <v>932</v>
      </c>
      <c r="J390" s="51" t="s">
        <v>869</v>
      </c>
      <c r="K390" s="51" t="s">
        <v>869</v>
      </c>
      <c r="L390" s="74" t="str">
        <f t="shared" si="12"/>
        <v>00 0  0</v>
      </c>
      <c r="M390" s="73" t="str">
        <f t="shared" si="13"/>
        <v>00 0</v>
      </c>
      <c r="N390" s="77"/>
      <c r="O390" s="51"/>
      <c r="P390" s="51"/>
      <c r="Q390" s="51"/>
      <c r="R390" s="51"/>
      <c r="S390" s="52"/>
      <c r="T390" s="51"/>
      <c r="U390" s="68"/>
      <c r="V390" s="51"/>
      <c r="W390" s="51"/>
      <c r="X390" s="67"/>
      <c r="Y390" s="51"/>
      <c r="Z390" s="51"/>
      <c r="AA390" s="67"/>
      <c r="AB390" s="51"/>
      <c r="AC390" s="69"/>
      <c r="AD390" s="51"/>
      <c r="AE390" s="51"/>
      <c r="AF390" s="51"/>
      <c r="AG390" s="51"/>
      <c r="AH390" s="51"/>
      <c r="AI390" s="51"/>
      <c r="AJ390" s="51"/>
      <c r="AK390" s="69"/>
      <c r="AL390" s="51"/>
      <c r="AM390" s="51"/>
      <c r="AN390" s="51"/>
      <c r="AO390" s="51"/>
      <c r="AP390" s="51"/>
      <c r="AQ390" s="51"/>
      <c r="AR390" s="51"/>
      <c r="AS390" s="69"/>
      <c r="AT390" s="51"/>
      <c r="AU390" s="51"/>
      <c r="AV390" s="51"/>
      <c r="AW390" s="51"/>
      <c r="AX390" s="51"/>
      <c r="AY390" s="51"/>
      <c r="AZ390" s="51"/>
      <c r="BA390" s="69"/>
      <c r="BB390" s="51"/>
      <c r="BC390" s="51"/>
      <c r="BD390" s="51"/>
      <c r="BE390" s="51"/>
      <c r="BF390" s="51"/>
      <c r="BG390" s="51"/>
      <c r="BH390" s="51"/>
      <c r="BI390" s="69"/>
      <c r="BJ390" s="51"/>
      <c r="BK390" s="51"/>
      <c r="BL390" s="51"/>
      <c r="BM390" s="51"/>
      <c r="BN390" s="51"/>
      <c r="BO390" s="51"/>
      <c r="BP390" s="51"/>
      <c r="BQ390" s="56"/>
      <c r="BR390" s="172"/>
      <c r="BS390" s="51"/>
      <c r="BT390" s="174"/>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c r="CY390" s="51"/>
      <c r="CZ390" s="51"/>
      <c r="DA390" s="51"/>
      <c r="DB390" s="51"/>
      <c r="DC390" s="51"/>
      <c r="DD390" s="51"/>
      <c r="DE390" s="51"/>
      <c r="DF390" s="51"/>
      <c r="DG390" s="51"/>
      <c r="DH390" s="51"/>
      <c r="DI390" s="51"/>
      <c r="DJ390" s="51"/>
      <c r="DK390" s="51"/>
    </row>
    <row r="391" spans="1:115" s="50" customFormat="1" x14ac:dyDescent="0.3">
      <c r="A391" s="163"/>
      <c r="B391" s="165"/>
      <c r="C391" s="167"/>
      <c r="D391" s="167"/>
      <c r="E391" s="167"/>
      <c r="F391" s="167"/>
      <c r="G391" s="167" t="s">
        <v>788</v>
      </c>
      <c r="H391" s="167" t="s">
        <v>850</v>
      </c>
      <c r="I391" s="51" t="s">
        <v>914</v>
      </c>
      <c r="J391" s="51" t="s">
        <v>869</v>
      </c>
      <c r="K391" s="51" t="s">
        <v>869</v>
      </c>
      <c r="L391" s="74" t="str">
        <f t="shared" si="12"/>
        <v>00 0  0</v>
      </c>
      <c r="M391" s="73" t="str">
        <f t="shared" si="13"/>
        <v>00 0</v>
      </c>
      <c r="N391" s="77"/>
      <c r="O391" s="51"/>
      <c r="P391" s="51"/>
      <c r="Q391" s="51"/>
      <c r="R391" s="51"/>
      <c r="S391" s="52"/>
      <c r="T391" s="51"/>
      <c r="U391" s="68"/>
      <c r="V391" s="51"/>
      <c r="W391" s="51"/>
      <c r="X391" s="67"/>
      <c r="Y391" s="51"/>
      <c r="Z391" s="51"/>
      <c r="AA391" s="67"/>
      <c r="AB391" s="51"/>
      <c r="AC391" s="69"/>
      <c r="AD391" s="51"/>
      <c r="AE391" s="51"/>
      <c r="AF391" s="51"/>
      <c r="AG391" s="51"/>
      <c r="AH391" s="51"/>
      <c r="AI391" s="51"/>
      <c r="AJ391" s="51"/>
      <c r="AK391" s="69"/>
      <c r="AL391" s="51"/>
      <c r="AM391" s="51"/>
      <c r="AN391" s="51"/>
      <c r="AO391" s="51"/>
      <c r="AP391" s="51"/>
      <c r="AQ391" s="51"/>
      <c r="AR391" s="51"/>
      <c r="AS391" s="69"/>
      <c r="AT391" s="51"/>
      <c r="AU391" s="51"/>
      <c r="AV391" s="51"/>
      <c r="AW391" s="51"/>
      <c r="AX391" s="51"/>
      <c r="AY391" s="51"/>
      <c r="AZ391" s="51"/>
      <c r="BA391" s="69"/>
      <c r="BB391" s="51"/>
      <c r="BC391" s="51"/>
      <c r="BD391" s="51"/>
      <c r="BE391" s="51"/>
      <c r="BF391" s="51"/>
      <c r="BG391" s="51"/>
      <c r="BH391" s="51"/>
      <c r="BI391" s="69"/>
      <c r="BJ391" s="51"/>
      <c r="BK391" s="51"/>
      <c r="BL391" s="51"/>
      <c r="BM391" s="51"/>
      <c r="BN391" s="51"/>
      <c r="BO391" s="51"/>
      <c r="BP391" s="51"/>
      <c r="BQ391" s="56"/>
      <c r="BR391" s="172"/>
      <c r="BS391" s="51"/>
      <c r="BT391" s="174"/>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c r="CY391" s="51"/>
      <c r="CZ391" s="51"/>
      <c r="DA391" s="51"/>
      <c r="DB391" s="51"/>
      <c r="DC391" s="51"/>
      <c r="DD391" s="51"/>
      <c r="DE391" s="51"/>
      <c r="DF391" s="51"/>
      <c r="DG391" s="51"/>
      <c r="DH391" s="51"/>
      <c r="DI391" s="51"/>
      <c r="DJ391" s="51"/>
      <c r="DK391" s="51"/>
    </row>
    <row r="392" spans="1:115" s="50" customFormat="1" x14ac:dyDescent="0.3">
      <c r="A392" s="163"/>
      <c r="B392" s="165"/>
      <c r="C392" s="167"/>
      <c r="D392" s="167"/>
      <c r="E392" s="167"/>
      <c r="F392" s="167"/>
      <c r="G392" s="167"/>
      <c r="H392" s="167"/>
      <c r="I392" s="51" t="s">
        <v>792</v>
      </c>
      <c r="J392" s="51" t="s">
        <v>869</v>
      </c>
      <c r="K392" s="51" t="s">
        <v>869</v>
      </c>
      <c r="L392" s="74" t="str">
        <f t="shared" si="12"/>
        <v>00 0  0</v>
      </c>
      <c r="M392" s="73" t="str">
        <f t="shared" si="13"/>
        <v>00 0</v>
      </c>
      <c r="N392" s="77"/>
      <c r="O392" s="51"/>
      <c r="P392" s="51"/>
      <c r="Q392" s="51"/>
      <c r="R392" s="51"/>
      <c r="S392" s="52"/>
      <c r="T392" s="51"/>
      <c r="U392" s="68"/>
      <c r="V392" s="51"/>
      <c r="W392" s="51"/>
      <c r="X392" s="67"/>
      <c r="Y392" s="51"/>
      <c r="Z392" s="51"/>
      <c r="AA392" s="67"/>
      <c r="AB392" s="51"/>
      <c r="AC392" s="69"/>
      <c r="AD392" s="51"/>
      <c r="AE392" s="51"/>
      <c r="AF392" s="51"/>
      <c r="AG392" s="51"/>
      <c r="AH392" s="51"/>
      <c r="AI392" s="51"/>
      <c r="AJ392" s="51"/>
      <c r="AK392" s="69"/>
      <c r="AL392" s="51"/>
      <c r="AM392" s="51"/>
      <c r="AN392" s="51"/>
      <c r="AO392" s="51"/>
      <c r="AP392" s="51"/>
      <c r="AQ392" s="51"/>
      <c r="AR392" s="51"/>
      <c r="AS392" s="69"/>
      <c r="AT392" s="51"/>
      <c r="AU392" s="51"/>
      <c r="AV392" s="51"/>
      <c r="AW392" s="51"/>
      <c r="AX392" s="51"/>
      <c r="AY392" s="51"/>
      <c r="AZ392" s="51"/>
      <c r="BA392" s="69"/>
      <c r="BB392" s="51"/>
      <c r="BC392" s="51"/>
      <c r="BD392" s="51"/>
      <c r="BE392" s="51"/>
      <c r="BF392" s="51"/>
      <c r="BG392" s="51"/>
      <c r="BH392" s="51"/>
      <c r="BI392" s="69"/>
      <c r="BJ392" s="51"/>
      <c r="BK392" s="51"/>
      <c r="BL392" s="51"/>
      <c r="BM392" s="51"/>
      <c r="BN392" s="51"/>
      <c r="BO392" s="51"/>
      <c r="BP392" s="51"/>
      <c r="BQ392" s="56"/>
      <c r="BR392" s="172"/>
      <c r="BS392" s="51"/>
      <c r="BT392" s="174"/>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c r="CY392" s="51"/>
      <c r="CZ392" s="51"/>
      <c r="DA392" s="51"/>
      <c r="DB392" s="51"/>
      <c r="DC392" s="51"/>
      <c r="DD392" s="51"/>
      <c r="DE392" s="51"/>
      <c r="DF392" s="51"/>
      <c r="DG392" s="51"/>
      <c r="DH392" s="51"/>
      <c r="DI392" s="51"/>
      <c r="DJ392" s="51"/>
      <c r="DK392" s="51"/>
    </row>
    <row r="393" spans="1:115" s="50" customFormat="1" x14ac:dyDescent="0.3">
      <c r="A393" s="163"/>
      <c r="B393" s="165"/>
      <c r="C393" s="167"/>
      <c r="D393" s="167"/>
      <c r="E393" s="167"/>
      <c r="F393" s="167"/>
      <c r="G393" s="167"/>
      <c r="H393" s="167"/>
      <c r="I393" s="51" t="s">
        <v>922</v>
      </c>
      <c r="J393" s="51" t="s">
        <v>869</v>
      </c>
      <c r="K393" s="51" t="s">
        <v>869</v>
      </c>
      <c r="L393" s="74" t="str">
        <f t="shared" si="12"/>
        <v>00 0  0</v>
      </c>
      <c r="M393" s="73" t="str">
        <f t="shared" si="13"/>
        <v>00 0</v>
      </c>
      <c r="N393" s="77"/>
      <c r="O393" s="51"/>
      <c r="P393" s="51"/>
      <c r="Q393" s="51"/>
      <c r="R393" s="51"/>
      <c r="S393" s="52"/>
      <c r="T393" s="51"/>
      <c r="U393" s="68"/>
      <c r="V393" s="51"/>
      <c r="W393" s="51"/>
      <c r="X393" s="67"/>
      <c r="Y393" s="51"/>
      <c r="Z393" s="51"/>
      <c r="AA393" s="67"/>
      <c r="AB393" s="51"/>
      <c r="AC393" s="69"/>
      <c r="AD393" s="51"/>
      <c r="AE393" s="51"/>
      <c r="AF393" s="51"/>
      <c r="AG393" s="51"/>
      <c r="AH393" s="51"/>
      <c r="AI393" s="51"/>
      <c r="AJ393" s="51"/>
      <c r="AK393" s="69"/>
      <c r="AL393" s="51"/>
      <c r="AM393" s="51"/>
      <c r="AN393" s="51"/>
      <c r="AO393" s="51"/>
      <c r="AP393" s="51"/>
      <c r="AQ393" s="51"/>
      <c r="AR393" s="51"/>
      <c r="AS393" s="69"/>
      <c r="AT393" s="51"/>
      <c r="AU393" s="51"/>
      <c r="AV393" s="51"/>
      <c r="AW393" s="51"/>
      <c r="AX393" s="51"/>
      <c r="AY393" s="51"/>
      <c r="AZ393" s="51"/>
      <c r="BA393" s="69"/>
      <c r="BB393" s="51"/>
      <c r="BC393" s="51"/>
      <c r="BD393" s="51"/>
      <c r="BE393" s="51"/>
      <c r="BF393" s="51"/>
      <c r="BG393" s="51"/>
      <c r="BH393" s="51"/>
      <c r="BI393" s="69"/>
      <c r="BJ393" s="51"/>
      <c r="BK393" s="51"/>
      <c r="BL393" s="51"/>
      <c r="BM393" s="51"/>
      <c r="BN393" s="51"/>
      <c r="BO393" s="51"/>
      <c r="BP393" s="51"/>
      <c r="BQ393" s="56"/>
      <c r="BR393" s="172"/>
      <c r="BS393" s="51"/>
      <c r="BT393" s="174"/>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c r="CY393" s="51"/>
      <c r="CZ393" s="51"/>
      <c r="DA393" s="51"/>
      <c r="DB393" s="51"/>
      <c r="DC393" s="51"/>
      <c r="DD393" s="51"/>
      <c r="DE393" s="51"/>
      <c r="DF393" s="51"/>
      <c r="DG393" s="51"/>
      <c r="DH393" s="51"/>
      <c r="DI393" s="51"/>
      <c r="DJ393" s="51"/>
      <c r="DK393" s="51"/>
    </row>
    <row r="394" spans="1:115" s="50" customFormat="1" x14ac:dyDescent="0.3">
      <c r="A394" s="163"/>
      <c r="B394" s="165"/>
      <c r="C394" s="167"/>
      <c r="D394" s="167"/>
      <c r="E394" s="167"/>
      <c r="F394" s="167"/>
      <c r="G394" s="167"/>
      <c r="H394" s="167"/>
      <c r="I394" s="51" t="s">
        <v>915</v>
      </c>
      <c r="J394" s="51" t="s">
        <v>869</v>
      </c>
      <c r="K394" s="51" t="s">
        <v>869</v>
      </c>
      <c r="L394" s="74" t="str">
        <f t="shared" si="12"/>
        <v>00 0  0</v>
      </c>
      <c r="M394" s="73" t="str">
        <f t="shared" si="13"/>
        <v>00 0</v>
      </c>
      <c r="N394" s="77"/>
      <c r="O394" s="51"/>
      <c r="P394" s="51"/>
      <c r="Q394" s="51"/>
      <c r="R394" s="51"/>
      <c r="S394" s="52"/>
      <c r="T394" s="51"/>
      <c r="U394" s="68"/>
      <c r="V394" s="51"/>
      <c r="W394" s="51"/>
      <c r="X394" s="67"/>
      <c r="Y394" s="51"/>
      <c r="Z394" s="51"/>
      <c r="AA394" s="67"/>
      <c r="AB394" s="51"/>
      <c r="AC394" s="69"/>
      <c r="AD394" s="51"/>
      <c r="AE394" s="51"/>
      <c r="AF394" s="51"/>
      <c r="AG394" s="51"/>
      <c r="AH394" s="51"/>
      <c r="AI394" s="51"/>
      <c r="AJ394" s="51"/>
      <c r="AK394" s="69"/>
      <c r="AL394" s="51"/>
      <c r="AM394" s="51"/>
      <c r="AN394" s="51"/>
      <c r="AO394" s="51"/>
      <c r="AP394" s="51"/>
      <c r="AQ394" s="51"/>
      <c r="AR394" s="51"/>
      <c r="AS394" s="69"/>
      <c r="AT394" s="51"/>
      <c r="AU394" s="51"/>
      <c r="AV394" s="51"/>
      <c r="AW394" s="51"/>
      <c r="AX394" s="51"/>
      <c r="AY394" s="51"/>
      <c r="AZ394" s="51"/>
      <c r="BA394" s="69"/>
      <c r="BB394" s="51"/>
      <c r="BC394" s="51"/>
      <c r="BD394" s="51"/>
      <c r="BE394" s="51"/>
      <c r="BF394" s="51"/>
      <c r="BG394" s="51"/>
      <c r="BH394" s="51"/>
      <c r="BI394" s="69"/>
      <c r="BJ394" s="51"/>
      <c r="BK394" s="51"/>
      <c r="BL394" s="51"/>
      <c r="BM394" s="51"/>
      <c r="BN394" s="51"/>
      <c r="BO394" s="51"/>
      <c r="BP394" s="51"/>
      <c r="BQ394" s="56"/>
      <c r="BR394" s="172"/>
      <c r="BS394" s="51"/>
      <c r="BT394" s="174"/>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c r="CY394" s="51"/>
      <c r="CZ394" s="51"/>
      <c r="DA394" s="51"/>
      <c r="DB394" s="51"/>
      <c r="DC394" s="51"/>
      <c r="DD394" s="51"/>
      <c r="DE394" s="51"/>
      <c r="DF394" s="51"/>
      <c r="DG394" s="51"/>
      <c r="DH394" s="51"/>
      <c r="DI394" s="51"/>
      <c r="DJ394" s="51"/>
      <c r="DK394" s="51"/>
    </row>
    <row r="395" spans="1:115" s="50" customFormat="1" x14ac:dyDescent="0.3">
      <c r="A395" s="163"/>
      <c r="B395" s="165"/>
      <c r="C395" s="167"/>
      <c r="D395" s="167"/>
      <c r="E395" s="167"/>
      <c r="F395" s="167"/>
      <c r="G395" s="167"/>
      <c r="H395" s="167"/>
      <c r="I395" s="51" t="s">
        <v>930</v>
      </c>
      <c r="J395" s="51" t="s">
        <v>869</v>
      </c>
      <c r="K395" s="51" t="s">
        <v>869</v>
      </c>
      <c r="L395" s="74" t="str">
        <f t="shared" si="12"/>
        <v>00 0  0</v>
      </c>
      <c r="M395" s="73" t="str">
        <f t="shared" si="13"/>
        <v>00 0</v>
      </c>
      <c r="N395" s="77"/>
      <c r="O395" s="51"/>
      <c r="P395" s="51"/>
      <c r="Q395" s="51"/>
      <c r="R395" s="51"/>
      <c r="S395" s="52"/>
      <c r="T395" s="51"/>
      <c r="U395" s="68"/>
      <c r="V395" s="51"/>
      <c r="W395" s="51"/>
      <c r="X395" s="67"/>
      <c r="Y395" s="51"/>
      <c r="Z395" s="51"/>
      <c r="AA395" s="67"/>
      <c r="AB395" s="51"/>
      <c r="AC395" s="69"/>
      <c r="AD395" s="51"/>
      <c r="AE395" s="51"/>
      <c r="AF395" s="51"/>
      <c r="AG395" s="51"/>
      <c r="AH395" s="51"/>
      <c r="AI395" s="51"/>
      <c r="AJ395" s="51"/>
      <c r="AK395" s="69"/>
      <c r="AL395" s="51"/>
      <c r="AM395" s="51"/>
      <c r="AN395" s="51"/>
      <c r="AO395" s="51"/>
      <c r="AP395" s="51"/>
      <c r="AQ395" s="51"/>
      <c r="AR395" s="51"/>
      <c r="AS395" s="69"/>
      <c r="AT395" s="51"/>
      <c r="AU395" s="51"/>
      <c r="AV395" s="51"/>
      <c r="AW395" s="51"/>
      <c r="AX395" s="51"/>
      <c r="AY395" s="51"/>
      <c r="AZ395" s="51"/>
      <c r="BA395" s="69"/>
      <c r="BB395" s="51"/>
      <c r="BC395" s="51"/>
      <c r="BD395" s="51"/>
      <c r="BE395" s="51"/>
      <c r="BF395" s="51"/>
      <c r="BG395" s="51"/>
      <c r="BH395" s="51"/>
      <c r="BI395" s="69"/>
      <c r="BJ395" s="51"/>
      <c r="BK395" s="51"/>
      <c r="BL395" s="51"/>
      <c r="BM395" s="51"/>
      <c r="BN395" s="51"/>
      <c r="BO395" s="51"/>
      <c r="BP395" s="51"/>
      <c r="BQ395" s="56"/>
      <c r="BR395" s="172"/>
      <c r="BS395" s="51"/>
      <c r="BT395" s="174"/>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c r="CY395" s="51"/>
      <c r="CZ395" s="51"/>
      <c r="DA395" s="51"/>
      <c r="DB395" s="51"/>
      <c r="DC395" s="51"/>
      <c r="DD395" s="51"/>
      <c r="DE395" s="51"/>
      <c r="DF395" s="51"/>
      <c r="DG395" s="51"/>
      <c r="DH395" s="51"/>
      <c r="DI395" s="51"/>
      <c r="DJ395" s="51"/>
      <c r="DK395" s="51"/>
    </row>
    <row r="396" spans="1:115" s="50" customFormat="1" x14ac:dyDescent="0.3">
      <c r="A396" s="163"/>
      <c r="B396" s="165"/>
      <c r="C396" s="167"/>
      <c r="D396" s="167"/>
      <c r="E396" s="167"/>
      <c r="F396" s="167"/>
      <c r="G396" s="167"/>
      <c r="H396" s="167"/>
      <c r="I396" s="51" t="s">
        <v>931</v>
      </c>
      <c r="J396" s="51" t="s">
        <v>869</v>
      </c>
      <c r="K396" s="51" t="s">
        <v>869</v>
      </c>
      <c r="L396" s="74" t="str">
        <f t="shared" si="12"/>
        <v>00 0  0</v>
      </c>
      <c r="M396" s="73" t="str">
        <f t="shared" si="13"/>
        <v>00 0</v>
      </c>
      <c r="N396" s="77"/>
      <c r="O396" s="51"/>
      <c r="P396" s="51"/>
      <c r="Q396" s="51"/>
      <c r="R396" s="51"/>
      <c r="S396" s="52"/>
      <c r="T396" s="51"/>
      <c r="U396" s="68"/>
      <c r="V396" s="51"/>
      <c r="W396" s="51"/>
      <c r="X396" s="67"/>
      <c r="Y396" s="51"/>
      <c r="Z396" s="51"/>
      <c r="AA396" s="67"/>
      <c r="AB396" s="51"/>
      <c r="AC396" s="69"/>
      <c r="AD396" s="51"/>
      <c r="AE396" s="51"/>
      <c r="AF396" s="51"/>
      <c r="AG396" s="51"/>
      <c r="AH396" s="51"/>
      <c r="AI396" s="51"/>
      <c r="AJ396" s="51"/>
      <c r="AK396" s="69"/>
      <c r="AL396" s="51"/>
      <c r="AM396" s="51"/>
      <c r="AN396" s="51"/>
      <c r="AO396" s="51"/>
      <c r="AP396" s="51"/>
      <c r="AQ396" s="51"/>
      <c r="AR396" s="51"/>
      <c r="AS396" s="69"/>
      <c r="AT396" s="51"/>
      <c r="AU396" s="51"/>
      <c r="AV396" s="51"/>
      <c r="AW396" s="51"/>
      <c r="AX396" s="51"/>
      <c r="AY396" s="51"/>
      <c r="AZ396" s="51"/>
      <c r="BA396" s="69"/>
      <c r="BB396" s="51"/>
      <c r="BC396" s="51"/>
      <c r="BD396" s="51"/>
      <c r="BE396" s="51"/>
      <c r="BF396" s="51"/>
      <c r="BG396" s="51"/>
      <c r="BH396" s="51"/>
      <c r="BI396" s="69"/>
      <c r="BJ396" s="51"/>
      <c r="BK396" s="51"/>
      <c r="BL396" s="51"/>
      <c r="BM396" s="51"/>
      <c r="BN396" s="51"/>
      <c r="BO396" s="51"/>
      <c r="BP396" s="51"/>
      <c r="BQ396" s="56"/>
      <c r="BR396" s="172"/>
      <c r="BS396" s="51"/>
      <c r="BT396" s="174"/>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c r="CY396" s="51"/>
      <c r="CZ396" s="51"/>
      <c r="DA396" s="51"/>
      <c r="DB396" s="51"/>
      <c r="DC396" s="51"/>
      <c r="DD396" s="51"/>
      <c r="DE396" s="51"/>
      <c r="DF396" s="51"/>
      <c r="DG396" s="51"/>
      <c r="DH396" s="51"/>
      <c r="DI396" s="51"/>
      <c r="DJ396" s="51"/>
      <c r="DK396" s="51"/>
    </row>
    <row r="397" spans="1:115" s="50" customFormat="1" x14ac:dyDescent="0.3">
      <c r="A397" s="163"/>
      <c r="B397" s="165"/>
      <c r="C397" s="167"/>
      <c r="D397" s="167"/>
      <c r="E397" s="167"/>
      <c r="F397" s="167"/>
      <c r="G397" s="167"/>
      <c r="H397" s="167"/>
      <c r="I397" s="51" t="s">
        <v>932</v>
      </c>
      <c r="J397" s="51" t="s">
        <v>869</v>
      </c>
      <c r="K397" s="51" t="s">
        <v>869</v>
      </c>
      <c r="L397" s="74" t="str">
        <f t="shared" si="12"/>
        <v>00 0  0</v>
      </c>
      <c r="M397" s="73" t="str">
        <f t="shared" si="13"/>
        <v>00 0</v>
      </c>
      <c r="N397" s="77"/>
      <c r="O397" s="51"/>
      <c r="P397" s="51"/>
      <c r="Q397" s="51"/>
      <c r="R397" s="51"/>
      <c r="S397" s="52"/>
      <c r="T397" s="51"/>
      <c r="U397" s="68"/>
      <c r="V397" s="51"/>
      <c r="W397" s="51"/>
      <c r="X397" s="67"/>
      <c r="Y397" s="51"/>
      <c r="Z397" s="51"/>
      <c r="AA397" s="67"/>
      <c r="AB397" s="51"/>
      <c r="AC397" s="69"/>
      <c r="AD397" s="51"/>
      <c r="AE397" s="51"/>
      <c r="AF397" s="51"/>
      <c r="AG397" s="51"/>
      <c r="AH397" s="51"/>
      <c r="AI397" s="51"/>
      <c r="AJ397" s="51"/>
      <c r="AK397" s="69"/>
      <c r="AL397" s="51"/>
      <c r="AM397" s="51"/>
      <c r="AN397" s="51"/>
      <c r="AO397" s="51"/>
      <c r="AP397" s="51"/>
      <c r="AQ397" s="51"/>
      <c r="AR397" s="51"/>
      <c r="AS397" s="69"/>
      <c r="AT397" s="51"/>
      <c r="AU397" s="51"/>
      <c r="AV397" s="51"/>
      <c r="AW397" s="51"/>
      <c r="AX397" s="51"/>
      <c r="AY397" s="51"/>
      <c r="AZ397" s="51"/>
      <c r="BA397" s="69"/>
      <c r="BB397" s="51"/>
      <c r="BC397" s="51"/>
      <c r="BD397" s="51"/>
      <c r="BE397" s="51"/>
      <c r="BF397" s="51"/>
      <c r="BG397" s="51"/>
      <c r="BH397" s="51"/>
      <c r="BI397" s="69"/>
      <c r="BJ397" s="51"/>
      <c r="BK397" s="51"/>
      <c r="BL397" s="51"/>
      <c r="BM397" s="51"/>
      <c r="BN397" s="51"/>
      <c r="BO397" s="51"/>
      <c r="BP397" s="51"/>
      <c r="BQ397" s="56"/>
      <c r="BR397" s="172"/>
      <c r="BS397" s="51"/>
      <c r="BT397" s="174"/>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c r="CY397" s="51"/>
      <c r="CZ397" s="51"/>
      <c r="DA397" s="51"/>
      <c r="DB397" s="51"/>
      <c r="DC397" s="51"/>
      <c r="DD397" s="51"/>
      <c r="DE397" s="51"/>
      <c r="DF397" s="51"/>
      <c r="DG397" s="51"/>
      <c r="DH397" s="51"/>
      <c r="DI397" s="51"/>
      <c r="DJ397" s="51"/>
      <c r="DK397" s="51"/>
    </row>
    <row r="398" spans="1:115" s="50" customFormat="1" x14ac:dyDescent="0.3">
      <c r="A398" s="163"/>
      <c r="B398" s="165"/>
      <c r="C398" s="167"/>
      <c r="D398" s="167"/>
      <c r="E398" s="167"/>
      <c r="F398" s="167"/>
      <c r="G398" s="167" t="s">
        <v>789</v>
      </c>
      <c r="H398" s="167" t="s">
        <v>850</v>
      </c>
      <c r="I398" s="51" t="s">
        <v>914</v>
      </c>
      <c r="J398" s="51" t="s">
        <v>869</v>
      </c>
      <c r="K398" s="51" t="s">
        <v>869</v>
      </c>
      <c r="L398" s="74" t="str">
        <f t="shared" si="12"/>
        <v>00 0  0</v>
      </c>
      <c r="M398" s="73" t="str">
        <f t="shared" si="13"/>
        <v>00 0</v>
      </c>
      <c r="N398" s="77"/>
      <c r="O398" s="51"/>
      <c r="P398" s="51"/>
      <c r="Q398" s="51"/>
      <c r="R398" s="51"/>
      <c r="S398" s="52"/>
      <c r="T398" s="51"/>
      <c r="U398" s="68"/>
      <c r="V398" s="51"/>
      <c r="W398" s="51"/>
      <c r="X398" s="67"/>
      <c r="Y398" s="51"/>
      <c r="Z398" s="51"/>
      <c r="AA398" s="67"/>
      <c r="AB398" s="51"/>
      <c r="AC398" s="69"/>
      <c r="AD398" s="51"/>
      <c r="AE398" s="51"/>
      <c r="AF398" s="51"/>
      <c r="AG398" s="51"/>
      <c r="AH398" s="51"/>
      <c r="AI398" s="51"/>
      <c r="AJ398" s="51"/>
      <c r="AK398" s="69"/>
      <c r="AL398" s="51"/>
      <c r="AM398" s="51"/>
      <c r="AN398" s="51"/>
      <c r="AO398" s="51"/>
      <c r="AP398" s="51"/>
      <c r="AQ398" s="51"/>
      <c r="AR398" s="51"/>
      <c r="AS398" s="69"/>
      <c r="AT398" s="51"/>
      <c r="AU398" s="51"/>
      <c r="AV398" s="51"/>
      <c r="AW398" s="51"/>
      <c r="AX398" s="51"/>
      <c r="AY398" s="51"/>
      <c r="AZ398" s="51"/>
      <c r="BA398" s="69"/>
      <c r="BB398" s="51"/>
      <c r="BC398" s="51"/>
      <c r="BD398" s="51"/>
      <c r="BE398" s="51"/>
      <c r="BF398" s="51"/>
      <c r="BG398" s="51"/>
      <c r="BH398" s="51"/>
      <c r="BI398" s="69"/>
      <c r="BJ398" s="51"/>
      <c r="BK398" s="51"/>
      <c r="BL398" s="51"/>
      <c r="BM398" s="51"/>
      <c r="BN398" s="51"/>
      <c r="BO398" s="51"/>
      <c r="BP398" s="51"/>
      <c r="BQ398" s="56"/>
      <c r="BR398" s="172"/>
      <c r="BS398" s="51"/>
      <c r="BT398" s="174"/>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c r="CY398" s="51"/>
      <c r="CZ398" s="51"/>
      <c r="DA398" s="51"/>
      <c r="DB398" s="51"/>
      <c r="DC398" s="51"/>
      <c r="DD398" s="51"/>
      <c r="DE398" s="51"/>
      <c r="DF398" s="51"/>
      <c r="DG398" s="51"/>
      <c r="DH398" s="51"/>
      <c r="DI398" s="51"/>
      <c r="DJ398" s="51"/>
      <c r="DK398" s="51"/>
    </row>
    <row r="399" spans="1:115" s="50" customFormat="1" x14ac:dyDescent="0.3">
      <c r="A399" s="163"/>
      <c r="B399" s="165"/>
      <c r="C399" s="167"/>
      <c r="D399" s="167"/>
      <c r="E399" s="167"/>
      <c r="F399" s="167"/>
      <c r="G399" s="167"/>
      <c r="H399" s="167"/>
      <c r="I399" s="51" t="s">
        <v>792</v>
      </c>
      <c r="J399" s="51" t="s">
        <v>869</v>
      </c>
      <c r="K399" s="51" t="s">
        <v>869</v>
      </c>
      <c r="L399" s="74" t="str">
        <f t="shared" si="12"/>
        <v>00 0  0</v>
      </c>
      <c r="M399" s="73" t="str">
        <f t="shared" si="13"/>
        <v>00 0</v>
      </c>
      <c r="N399" s="77"/>
      <c r="O399" s="51"/>
      <c r="P399" s="51"/>
      <c r="Q399" s="51"/>
      <c r="R399" s="51"/>
      <c r="S399" s="52"/>
      <c r="T399" s="51"/>
      <c r="U399" s="68"/>
      <c r="V399" s="51"/>
      <c r="W399" s="51"/>
      <c r="X399" s="67"/>
      <c r="Y399" s="51"/>
      <c r="Z399" s="51"/>
      <c r="AA399" s="67"/>
      <c r="AB399" s="51"/>
      <c r="AC399" s="69"/>
      <c r="AD399" s="51"/>
      <c r="AE399" s="51"/>
      <c r="AF399" s="51"/>
      <c r="AG399" s="51"/>
      <c r="AH399" s="51"/>
      <c r="AI399" s="51"/>
      <c r="AJ399" s="51"/>
      <c r="AK399" s="69"/>
      <c r="AL399" s="51"/>
      <c r="AM399" s="51"/>
      <c r="AN399" s="51"/>
      <c r="AO399" s="51"/>
      <c r="AP399" s="51"/>
      <c r="AQ399" s="51"/>
      <c r="AR399" s="51"/>
      <c r="AS399" s="69"/>
      <c r="AT399" s="51"/>
      <c r="AU399" s="51"/>
      <c r="AV399" s="51"/>
      <c r="AW399" s="51"/>
      <c r="AX399" s="51"/>
      <c r="AY399" s="51"/>
      <c r="AZ399" s="51"/>
      <c r="BA399" s="69"/>
      <c r="BB399" s="51"/>
      <c r="BC399" s="51"/>
      <c r="BD399" s="51"/>
      <c r="BE399" s="51"/>
      <c r="BF399" s="51"/>
      <c r="BG399" s="51"/>
      <c r="BH399" s="51"/>
      <c r="BI399" s="69"/>
      <c r="BJ399" s="51"/>
      <c r="BK399" s="51"/>
      <c r="BL399" s="51"/>
      <c r="BM399" s="51"/>
      <c r="BN399" s="51"/>
      <c r="BO399" s="51"/>
      <c r="BP399" s="51"/>
      <c r="BQ399" s="56"/>
      <c r="BR399" s="172"/>
      <c r="BS399" s="51"/>
      <c r="BT399" s="174"/>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c r="CY399" s="51"/>
      <c r="CZ399" s="51"/>
      <c r="DA399" s="51"/>
      <c r="DB399" s="51"/>
      <c r="DC399" s="51"/>
      <c r="DD399" s="51"/>
      <c r="DE399" s="51"/>
      <c r="DF399" s="51"/>
      <c r="DG399" s="51"/>
      <c r="DH399" s="51"/>
      <c r="DI399" s="51"/>
      <c r="DJ399" s="51"/>
      <c r="DK399" s="51"/>
    </row>
    <row r="400" spans="1:115" s="50" customFormat="1" x14ac:dyDescent="0.3">
      <c r="A400" s="163"/>
      <c r="B400" s="165"/>
      <c r="C400" s="167"/>
      <c r="D400" s="167"/>
      <c r="E400" s="167"/>
      <c r="F400" s="167"/>
      <c r="G400" s="167"/>
      <c r="H400" s="167"/>
      <c r="I400" s="51" t="s">
        <v>922</v>
      </c>
      <c r="J400" s="51" t="s">
        <v>869</v>
      </c>
      <c r="K400" s="51" t="s">
        <v>869</v>
      </c>
      <c r="L400" s="74" t="str">
        <f t="shared" si="12"/>
        <v>00 0  0</v>
      </c>
      <c r="M400" s="73" t="str">
        <f t="shared" si="13"/>
        <v>00 0</v>
      </c>
      <c r="N400" s="77"/>
      <c r="O400" s="51"/>
      <c r="P400" s="51"/>
      <c r="Q400" s="51"/>
      <c r="R400" s="51"/>
      <c r="S400" s="52"/>
      <c r="T400" s="51"/>
      <c r="U400" s="68"/>
      <c r="V400" s="51"/>
      <c r="W400" s="51"/>
      <c r="X400" s="67"/>
      <c r="Y400" s="51"/>
      <c r="Z400" s="51"/>
      <c r="AA400" s="67"/>
      <c r="AB400" s="51"/>
      <c r="AC400" s="69"/>
      <c r="AD400" s="51"/>
      <c r="AE400" s="51"/>
      <c r="AF400" s="51"/>
      <c r="AG400" s="51"/>
      <c r="AH400" s="51"/>
      <c r="AI400" s="51"/>
      <c r="AJ400" s="51"/>
      <c r="AK400" s="69"/>
      <c r="AL400" s="51"/>
      <c r="AM400" s="51"/>
      <c r="AN400" s="51"/>
      <c r="AO400" s="51"/>
      <c r="AP400" s="51"/>
      <c r="AQ400" s="51"/>
      <c r="AR400" s="51"/>
      <c r="AS400" s="69"/>
      <c r="AT400" s="51"/>
      <c r="AU400" s="51"/>
      <c r="AV400" s="51"/>
      <c r="AW400" s="51"/>
      <c r="AX400" s="51"/>
      <c r="AY400" s="51"/>
      <c r="AZ400" s="51"/>
      <c r="BA400" s="69"/>
      <c r="BB400" s="51"/>
      <c r="BC400" s="51"/>
      <c r="BD400" s="51"/>
      <c r="BE400" s="51"/>
      <c r="BF400" s="51"/>
      <c r="BG400" s="51"/>
      <c r="BH400" s="51"/>
      <c r="BI400" s="69"/>
      <c r="BJ400" s="51"/>
      <c r="BK400" s="51"/>
      <c r="BL400" s="51"/>
      <c r="BM400" s="51"/>
      <c r="BN400" s="51"/>
      <c r="BO400" s="51"/>
      <c r="BP400" s="51"/>
      <c r="BQ400" s="56"/>
      <c r="BR400" s="172"/>
      <c r="BS400" s="51"/>
      <c r="BT400" s="174"/>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c r="CY400" s="51"/>
      <c r="CZ400" s="51"/>
      <c r="DA400" s="51"/>
      <c r="DB400" s="51"/>
      <c r="DC400" s="51"/>
      <c r="DD400" s="51"/>
      <c r="DE400" s="51"/>
      <c r="DF400" s="51"/>
      <c r="DG400" s="51"/>
      <c r="DH400" s="51"/>
      <c r="DI400" s="51"/>
      <c r="DJ400" s="51"/>
      <c r="DK400" s="51"/>
    </row>
    <row r="401" spans="1:115" s="50" customFormat="1" x14ac:dyDescent="0.3">
      <c r="A401" s="163"/>
      <c r="B401" s="165"/>
      <c r="C401" s="167"/>
      <c r="D401" s="167"/>
      <c r="E401" s="167"/>
      <c r="F401" s="167"/>
      <c r="G401" s="167"/>
      <c r="H401" s="167"/>
      <c r="I401" s="51" t="s">
        <v>915</v>
      </c>
      <c r="J401" s="51" t="s">
        <v>869</v>
      </c>
      <c r="K401" s="51" t="s">
        <v>869</v>
      </c>
      <c r="L401" s="74" t="str">
        <f t="shared" si="12"/>
        <v>00 0  0</v>
      </c>
      <c r="M401" s="73" t="str">
        <f t="shared" si="13"/>
        <v>00 0</v>
      </c>
      <c r="N401" s="77"/>
      <c r="O401" s="51"/>
      <c r="P401" s="51"/>
      <c r="Q401" s="51"/>
      <c r="R401" s="51"/>
      <c r="S401" s="52"/>
      <c r="T401" s="51"/>
      <c r="U401" s="68"/>
      <c r="V401" s="51"/>
      <c r="W401" s="51"/>
      <c r="X401" s="67"/>
      <c r="Y401" s="51"/>
      <c r="Z401" s="51"/>
      <c r="AA401" s="67"/>
      <c r="AB401" s="51"/>
      <c r="AC401" s="69"/>
      <c r="AD401" s="51"/>
      <c r="AE401" s="51"/>
      <c r="AF401" s="51"/>
      <c r="AG401" s="51"/>
      <c r="AH401" s="51"/>
      <c r="AI401" s="51"/>
      <c r="AJ401" s="51"/>
      <c r="AK401" s="69"/>
      <c r="AL401" s="51"/>
      <c r="AM401" s="51"/>
      <c r="AN401" s="51"/>
      <c r="AO401" s="51"/>
      <c r="AP401" s="51"/>
      <c r="AQ401" s="51"/>
      <c r="AR401" s="51"/>
      <c r="AS401" s="69"/>
      <c r="AT401" s="51"/>
      <c r="AU401" s="51"/>
      <c r="AV401" s="51"/>
      <c r="AW401" s="51"/>
      <c r="AX401" s="51"/>
      <c r="AY401" s="51"/>
      <c r="AZ401" s="51"/>
      <c r="BA401" s="69"/>
      <c r="BB401" s="51"/>
      <c r="BC401" s="51"/>
      <c r="BD401" s="51"/>
      <c r="BE401" s="51"/>
      <c r="BF401" s="51"/>
      <c r="BG401" s="51"/>
      <c r="BH401" s="51"/>
      <c r="BI401" s="69"/>
      <c r="BJ401" s="51"/>
      <c r="BK401" s="51"/>
      <c r="BL401" s="51"/>
      <c r="BM401" s="51"/>
      <c r="BN401" s="51"/>
      <c r="BO401" s="51"/>
      <c r="BP401" s="51"/>
      <c r="BQ401" s="56"/>
      <c r="BR401" s="172"/>
      <c r="BS401" s="51"/>
      <c r="BT401" s="174"/>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1"/>
      <c r="DH401" s="51"/>
      <c r="DI401" s="51"/>
      <c r="DJ401" s="51"/>
      <c r="DK401" s="51"/>
    </row>
    <row r="402" spans="1:115" s="50" customFormat="1" x14ac:dyDescent="0.3">
      <c r="A402" s="163"/>
      <c r="B402" s="165"/>
      <c r="C402" s="167"/>
      <c r="D402" s="167"/>
      <c r="E402" s="167"/>
      <c r="F402" s="167"/>
      <c r="G402" s="167"/>
      <c r="H402" s="167"/>
      <c r="I402" s="51" t="s">
        <v>930</v>
      </c>
      <c r="J402" s="51" t="s">
        <v>869</v>
      </c>
      <c r="K402" s="51" t="s">
        <v>869</v>
      </c>
      <c r="L402" s="74" t="str">
        <f t="shared" si="12"/>
        <v>00 0  0</v>
      </c>
      <c r="M402" s="73" t="str">
        <f t="shared" si="13"/>
        <v>00 0</v>
      </c>
      <c r="N402" s="77"/>
      <c r="O402" s="51"/>
      <c r="P402" s="51"/>
      <c r="Q402" s="51"/>
      <c r="R402" s="51"/>
      <c r="S402" s="52"/>
      <c r="T402" s="51"/>
      <c r="U402" s="68"/>
      <c r="V402" s="51"/>
      <c r="W402" s="51"/>
      <c r="X402" s="67"/>
      <c r="Y402" s="51"/>
      <c r="Z402" s="51"/>
      <c r="AA402" s="67"/>
      <c r="AB402" s="51"/>
      <c r="AC402" s="69"/>
      <c r="AD402" s="51"/>
      <c r="AE402" s="51"/>
      <c r="AF402" s="51"/>
      <c r="AG402" s="51"/>
      <c r="AH402" s="51"/>
      <c r="AI402" s="51"/>
      <c r="AJ402" s="51"/>
      <c r="AK402" s="69"/>
      <c r="AL402" s="51"/>
      <c r="AM402" s="51"/>
      <c r="AN402" s="51"/>
      <c r="AO402" s="51"/>
      <c r="AP402" s="51"/>
      <c r="AQ402" s="51"/>
      <c r="AR402" s="51"/>
      <c r="AS402" s="69"/>
      <c r="AT402" s="51"/>
      <c r="AU402" s="51"/>
      <c r="AV402" s="51"/>
      <c r="AW402" s="51"/>
      <c r="AX402" s="51"/>
      <c r="AY402" s="51"/>
      <c r="AZ402" s="51"/>
      <c r="BA402" s="69"/>
      <c r="BB402" s="51"/>
      <c r="BC402" s="51"/>
      <c r="BD402" s="51"/>
      <c r="BE402" s="51"/>
      <c r="BF402" s="51"/>
      <c r="BG402" s="51"/>
      <c r="BH402" s="51"/>
      <c r="BI402" s="69"/>
      <c r="BJ402" s="51"/>
      <c r="BK402" s="51"/>
      <c r="BL402" s="51"/>
      <c r="BM402" s="51"/>
      <c r="BN402" s="51"/>
      <c r="BO402" s="51"/>
      <c r="BP402" s="51"/>
      <c r="BQ402" s="56"/>
      <c r="BR402" s="172"/>
      <c r="BS402" s="51"/>
      <c r="BT402" s="174"/>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c r="CY402" s="51"/>
      <c r="CZ402" s="51"/>
      <c r="DA402" s="51"/>
      <c r="DB402" s="51"/>
      <c r="DC402" s="51"/>
      <c r="DD402" s="51"/>
      <c r="DE402" s="51"/>
      <c r="DF402" s="51"/>
      <c r="DG402" s="51"/>
      <c r="DH402" s="51"/>
      <c r="DI402" s="51"/>
      <c r="DJ402" s="51"/>
      <c r="DK402" s="51"/>
    </row>
    <row r="403" spans="1:115" s="50" customFormat="1" x14ac:dyDescent="0.3">
      <c r="A403" s="163"/>
      <c r="B403" s="165"/>
      <c r="C403" s="167"/>
      <c r="D403" s="167"/>
      <c r="E403" s="167"/>
      <c r="F403" s="167"/>
      <c r="G403" s="167"/>
      <c r="H403" s="167"/>
      <c r="I403" s="51" t="s">
        <v>931</v>
      </c>
      <c r="J403" s="51" t="s">
        <v>869</v>
      </c>
      <c r="K403" s="51" t="s">
        <v>869</v>
      </c>
      <c r="L403" s="74" t="str">
        <f t="shared" si="12"/>
        <v>00 0  0</v>
      </c>
      <c r="M403" s="73" t="str">
        <f t="shared" si="13"/>
        <v>00 0</v>
      </c>
      <c r="N403" s="77"/>
      <c r="O403" s="51"/>
      <c r="P403" s="51"/>
      <c r="Q403" s="51"/>
      <c r="R403" s="51"/>
      <c r="S403" s="52"/>
      <c r="T403" s="51"/>
      <c r="U403" s="68"/>
      <c r="V403" s="51"/>
      <c r="W403" s="51"/>
      <c r="X403" s="67"/>
      <c r="Y403" s="51"/>
      <c r="Z403" s="51"/>
      <c r="AA403" s="67"/>
      <c r="AB403" s="51"/>
      <c r="AC403" s="69"/>
      <c r="AD403" s="51"/>
      <c r="AE403" s="51"/>
      <c r="AF403" s="51"/>
      <c r="AG403" s="51"/>
      <c r="AH403" s="51"/>
      <c r="AI403" s="51"/>
      <c r="AJ403" s="51"/>
      <c r="AK403" s="69"/>
      <c r="AL403" s="51"/>
      <c r="AM403" s="51"/>
      <c r="AN403" s="51"/>
      <c r="AO403" s="51"/>
      <c r="AP403" s="51"/>
      <c r="AQ403" s="51"/>
      <c r="AR403" s="51"/>
      <c r="AS403" s="69"/>
      <c r="AT403" s="51"/>
      <c r="AU403" s="51"/>
      <c r="AV403" s="51"/>
      <c r="AW403" s="51"/>
      <c r="AX403" s="51"/>
      <c r="AY403" s="51"/>
      <c r="AZ403" s="51"/>
      <c r="BA403" s="69"/>
      <c r="BB403" s="51"/>
      <c r="BC403" s="51"/>
      <c r="BD403" s="51"/>
      <c r="BE403" s="51"/>
      <c r="BF403" s="51"/>
      <c r="BG403" s="51"/>
      <c r="BH403" s="51"/>
      <c r="BI403" s="69"/>
      <c r="BJ403" s="51"/>
      <c r="BK403" s="51"/>
      <c r="BL403" s="51"/>
      <c r="BM403" s="51"/>
      <c r="BN403" s="51"/>
      <c r="BO403" s="51"/>
      <c r="BP403" s="51"/>
      <c r="BQ403" s="56"/>
      <c r="BR403" s="172"/>
      <c r="BS403" s="51"/>
      <c r="BT403" s="174"/>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c r="CY403" s="51"/>
      <c r="CZ403" s="51"/>
      <c r="DA403" s="51"/>
      <c r="DB403" s="51"/>
      <c r="DC403" s="51"/>
      <c r="DD403" s="51"/>
      <c r="DE403" s="51"/>
      <c r="DF403" s="51"/>
      <c r="DG403" s="51"/>
      <c r="DH403" s="51"/>
      <c r="DI403" s="51"/>
      <c r="DJ403" s="51"/>
      <c r="DK403" s="51"/>
    </row>
    <row r="404" spans="1:115" s="50" customFormat="1" x14ac:dyDescent="0.3">
      <c r="A404" s="163"/>
      <c r="B404" s="165"/>
      <c r="C404" s="167"/>
      <c r="D404" s="167"/>
      <c r="E404" s="167"/>
      <c r="F404" s="167"/>
      <c r="G404" s="167"/>
      <c r="H404" s="167"/>
      <c r="I404" s="51" t="s">
        <v>932</v>
      </c>
      <c r="J404" s="51" t="s">
        <v>869</v>
      </c>
      <c r="K404" s="51" t="s">
        <v>869</v>
      </c>
      <c r="L404" s="74" t="str">
        <f t="shared" si="12"/>
        <v>00 0  0</v>
      </c>
      <c r="M404" s="73" t="str">
        <f t="shared" si="13"/>
        <v>00 0</v>
      </c>
      <c r="N404" s="77"/>
      <c r="O404" s="51"/>
      <c r="P404" s="51"/>
      <c r="Q404" s="51"/>
      <c r="R404" s="51"/>
      <c r="S404" s="52"/>
      <c r="T404" s="51"/>
      <c r="U404" s="68"/>
      <c r="V404" s="51"/>
      <c r="W404" s="51"/>
      <c r="X404" s="67"/>
      <c r="Y404" s="51"/>
      <c r="Z404" s="51"/>
      <c r="AA404" s="67"/>
      <c r="AB404" s="51"/>
      <c r="AC404" s="69"/>
      <c r="AD404" s="51"/>
      <c r="AE404" s="51"/>
      <c r="AF404" s="51"/>
      <c r="AG404" s="51"/>
      <c r="AH404" s="51"/>
      <c r="AI404" s="51"/>
      <c r="AJ404" s="51"/>
      <c r="AK404" s="69"/>
      <c r="AL404" s="51"/>
      <c r="AM404" s="51"/>
      <c r="AN404" s="51"/>
      <c r="AO404" s="51"/>
      <c r="AP404" s="51"/>
      <c r="AQ404" s="51"/>
      <c r="AR404" s="51"/>
      <c r="AS404" s="69"/>
      <c r="AT404" s="51"/>
      <c r="AU404" s="51"/>
      <c r="AV404" s="51"/>
      <c r="AW404" s="51"/>
      <c r="AX404" s="51"/>
      <c r="AY404" s="51"/>
      <c r="AZ404" s="51"/>
      <c r="BA404" s="69"/>
      <c r="BB404" s="51"/>
      <c r="BC404" s="51"/>
      <c r="BD404" s="51"/>
      <c r="BE404" s="51"/>
      <c r="BF404" s="51"/>
      <c r="BG404" s="51"/>
      <c r="BH404" s="51"/>
      <c r="BI404" s="69"/>
      <c r="BJ404" s="51"/>
      <c r="BK404" s="51"/>
      <c r="BL404" s="51"/>
      <c r="BM404" s="51"/>
      <c r="BN404" s="51"/>
      <c r="BO404" s="51"/>
      <c r="BP404" s="51"/>
      <c r="BQ404" s="56"/>
      <c r="BR404" s="172"/>
      <c r="BS404" s="51"/>
      <c r="BT404" s="174"/>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c r="CY404" s="51"/>
      <c r="CZ404" s="51"/>
      <c r="DA404" s="51"/>
      <c r="DB404" s="51"/>
      <c r="DC404" s="51"/>
      <c r="DD404" s="51"/>
      <c r="DE404" s="51"/>
      <c r="DF404" s="51"/>
      <c r="DG404" s="51"/>
      <c r="DH404" s="51"/>
      <c r="DI404" s="51"/>
      <c r="DJ404" s="51"/>
      <c r="DK404" s="51"/>
    </row>
    <row r="405" spans="1:115" s="50" customFormat="1" x14ac:dyDescent="0.3">
      <c r="A405" s="163" t="s">
        <v>515</v>
      </c>
      <c r="B405" s="165"/>
      <c r="C405" s="167" t="s">
        <v>550</v>
      </c>
      <c r="D405" s="167" t="s">
        <v>554</v>
      </c>
      <c r="E405" s="167" t="s">
        <v>774</v>
      </c>
      <c r="F405" s="167">
        <v>8</v>
      </c>
      <c r="G405" s="167" t="s">
        <v>787</v>
      </c>
      <c r="H405" s="167" t="s">
        <v>851</v>
      </c>
      <c r="I405" s="51" t="s">
        <v>920</v>
      </c>
      <c r="J405" s="51" t="s">
        <v>869</v>
      </c>
      <c r="K405" s="51" t="s">
        <v>869</v>
      </c>
      <c r="L405" s="74" t="str">
        <f t="shared" si="12"/>
        <v>00 0  0</v>
      </c>
      <c r="M405" s="73" t="str">
        <f t="shared" si="13"/>
        <v>00 0</v>
      </c>
      <c r="N405" s="77"/>
      <c r="O405" s="51"/>
      <c r="P405" s="51"/>
      <c r="Q405" s="51"/>
      <c r="R405" s="51"/>
      <c r="S405" s="52"/>
      <c r="T405" s="51"/>
      <c r="U405" s="68"/>
      <c r="V405" s="51"/>
      <c r="W405" s="51"/>
      <c r="X405" s="67"/>
      <c r="Y405" s="51"/>
      <c r="Z405" s="51"/>
      <c r="AA405" s="67"/>
      <c r="AB405" s="51"/>
      <c r="AC405" s="69"/>
      <c r="AD405" s="51"/>
      <c r="AE405" s="51"/>
      <c r="AF405" s="51"/>
      <c r="AG405" s="51"/>
      <c r="AH405" s="51"/>
      <c r="AI405" s="51"/>
      <c r="AJ405" s="51"/>
      <c r="AK405" s="69"/>
      <c r="AL405" s="51"/>
      <c r="AM405" s="51"/>
      <c r="AN405" s="51"/>
      <c r="AO405" s="51"/>
      <c r="AP405" s="51"/>
      <c r="AQ405" s="51"/>
      <c r="AR405" s="51"/>
      <c r="AS405" s="69"/>
      <c r="AT405" s="51"/>
      <c r="AU405" s="51"/>
      <c r="AV405" s="51"/>
      <c r="AW405" s="51"/>
      <c r="AX405" s="51"/>
      <c r="AY405" s="51"/>
      <c r="AZ405" s="51"/>
      <c r="BA405" s="69"/>
      <c r="BB405" s="51"/>
      <c r="BC405" s="51"/>
      <c r="BD405" s="51"/>
      <c r="BE405" s="51"/>
      <c r="BF405" s="51"/>
      <c r="BG405" s="51"/>
      <c r="BH405" s="51"/>
      <c r="BI405" s="69"/>
      <c r="BJ405" s="51"/>
      <c r="BK405" s="51"/>
      <c r="BL405" s="51"/>
      <c r="BM405" s="51"/>
      <c r="BN405" s="51"/>
      <c r="BO405" s="51"/>
      <c r="BP405" s="51"/>
      <c r="BQ405" s="56"/>
      <c r="BR405" s="172" t="s">
        <v>562</v>
      </c>
      <c r="BS405" s="51"/>
      <c r="BT405" s="174" t="s">
        <v>691</v>
      </c>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c r="CY405" s="51"/>
      <c r="CZ405" s="51"/>
      <c r="DA405" s="51"/>
      <c r="DB405" s="51"/>
      <c r="DC405" s="51"/>
      <c r="DD405" s="51"/>
      <c r="DE405" s="51"/>
      <c r="DF405" s="51"/>
      <c r="DG405" s="51"/>
      <c r="DH405" s="51"/>
      <c r="DI405" s="51"/>
      <c r="DJ405" s="51"/>
      <c r="DK405" s="51"/>
    </row>
    <row r="406" spans="1:115" s="50" customFormat="1" x14ac:dyDescent="0.3">
      <c r="A406" s="163"/>
      <c r="B406" s="165"/>
      <c r="C406" s="167"/>
      <c r="D406" s="167"/>
      <c r="E406" s="167"/>
      <c r="F406" s="167"/>
      <c r="G406" s="167"/>
      <c r="H406" s="167"/>
      <c r="I406" s="51" t="s">
        <v>791</v>
      </c>
      <c r="J406" s="51" t="s">
        <v>869</v>
      </c>
      <c r="K406" s="51" t="s">
        <v>869</v>
      </c>
      <c r="L406" s="74" t="str">
        <f t="shared" si="12"/>
        <v>00 0  0</v>
      </c>
      <c r="M406" s="73" t="str">
        <f t="shared" si="13"/>
        <v>00 0</v>
      </c>
      <c r="N406" s="77"/>
      <c r="O406" s="51"/>
      <c r="P406" s="51"/>
      <c r="Q406" s="51"/>
      <c r="R406" s="51"/>
      <c r="S406" s="52"/>
      <c r="T406" s="51"/>
      <c r="U406" s="68"/>
      <c r="V406" s="51"/>
      <c r="W406" s="51"/>
      <c r="X406" s="67"/>
      <c r="Y406" s="51"/>
      <c r="Z406" s="51"/>
      <c r="AA406" s="67"/>
      <c r="AB406" s="51"/>
      <c r="AC406" s="69"/>
      <c r="AD406" s="51"/>
      <c r="AE406" s="51"/>
      <c r="AF406" s="51"/>
      <c r="AG406" s="51"/>
      <c r="AH406" s="51"/>
      <c r="AI406" s="51"/>
      <c r="AJ406" s="51"/>
      <c r="AK406" s="69"/>
      <c r="AL406" s="51"/>
      <c r="AM406" s="51"/>
      <c r="AN406" s="51"/>
      <c r="AO406" s="51"/>
      <c r="AP406" s="51"/>
      <c r="AQ406" s="51"/>
      <c r="AR406" s="51"/>
      <c r="AS406" s="69"/>
      <c r="AT406" s="51"/>
      <c r="AU406" s="51"/>
      <c r="AV406" s="51"/>
      <c r="AW406" s="51"/>
      <c r="AX406" s="51"/>
      <c r="AY406" s="51"/>
      <c r="AZ406" s="51"/>
      <c r="BA406" s="69"/>
      <c r="BB406" s="51"/>
      <c r="BC406" s="51"/>
      <c r="BD406" s="51"/>
      <c r="BE406" s="51"/>
      <c r="BF406" s="51"/>
      <c r="BG406" s="51"/>
      <c r="BH406" s="51"/>
      <c r="BI406" s="69"/>
      <c r="BJ406" s="51"/>
      <c r="BK406" s="51"/>
      <c r="BL406" s="51"/>
      <c r="BM406" s="51"/>
      <c r="BN406" s="51"/>
      <c r="BO406" s="51"/>
      <c r="BP406" s="51"/>
      <c r="BQ406" s="56"/>
      <c r="BR406" s="172"/>
      <c r="BS406" s="51"/>
      <c r="BT406" s="174"/>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c r="CY406" s="51"/>
      <c r="CZ406" s="51"/>
      <c r="DA406" s="51"/>
      <c r="DB406" s="51"/>
      <c r="DC406" s="51"/>
      <c r="DD406" s="51"/>
      <c r="DE406" s="51"/>
      <c r="DF406" s="51"/>
      <c r="DG406" s="51"/>
      <c r="DH406" s="51"/>
      <c r="DI406" s="51"/>
      <c r="DJ406" s="51"/>
      <c r="DK406" s="51"/>
    </row>
    <row r="407" spans="1:115" s="50" customFormat="1" x14ac:dyDescent="0.3">
      <c r="A407" s="163"/>
      <c r="B407" s="165"/>
      <c r="C407" s="167"/>
      <c r="D407" s="167"/>
      <c r="E407" s="167"/>
      <c r="F407" s="167"/>
      <c r="G407" s="167" t="s">
        <v>787</v>
      </c>
      <c r="H407" s="167" t="s">
        <v>852</v>
      </c>
      <c r="I407" s="51" t="s">
        <v>920</v>
      </c>
      <c r="J407" s="51" t="s">
        <v>869</v>
      </c>
      <c r="K407" s="51" t="s">
        <v>869</v>
      </c>
      <c r="L407" s="74" t="str">
        <f t="shared" si="12"/>
        <v>00 0  0</v>
      </c>
      <c r="M407" s="73" t="str">
        <f t="shared" si="13"/>
        <v>00 0</v>
      </c>
      <c r="N407" s="77"/>
      <c r="O407" s="51"/>
      <c r="P407" s="51"/>
      <c r="Q407" s="51"/>
      <c r="R407" s="51"/>
      <c r="S407" s="52"/>
      <c r="T407" s="51"/>
      <c r="U407" s="68"/>
      <c r="V407" s="51"/>
      <c r="W407" s="51"/>
      <c r="X407" s="67"/>
      <c r="Y407" s="51"/>
      <c r="Z407" s="51"/>
      <c r="AA407" s="67"/>
      <c r="AB407" s="51"/>
      <c r="AC407" s="69"/>
      <c r="AD407" s="51"/>
      <c r="AE407" s="51"/>
      <c r="AF407" s="51"/>
      <c r="AG407" s="51"/>
      <c r="AH407" s="51"/>
      <c r="AI407" s="51"/>
      <c r="AJ407" s="51"/>
      <c r="AK407" s="69"/>
      <c r="AL407" s="51"/>
      <c r="AM407" s="51"/>
      <c r="AN407" s="51"/>
      <c r="AO407" s="51"/>
      <c r="AP407" s="51"/>
      <c r="AQ407" s="51"/>
      <c r="AR407" s="51"/>
      <c r="AS407" s="69"/>
      <c r="AT407" s="51"/>
      <c r="AU407" s="51"/>
      <c r="AV407" s="51"/>
      <c r="AW407" s="51"/>
      <c r="AX407" s="51"/>
      <c r="AY407" s="51"/>
      <c r="AZ407" s="51"/>
      <c r="BA407" s="69"/>
      <c r="BB407" s="51"/>
      <c r="BC407" s="51"/>
      <c r="BD407" s="51"/>
      <c r="BE407" s="51"/>
      <c r="BF407" s="51"/>
      <c r="BG407" s="51"/>
      <c r="BH407" s="51"/>
      <c r="BI407" s="69"/>
      <c r="BJ407" s="51"/>
      <c r="BK407" s="51"/>
      <c r="BL407" s="51"/>
      <c r="BM407" s="51"/>
      <c r="BN407" s="51"/>
      <c r="BO407" s="51"/>
      <c r="BP407" s="51"/>
      <c r="BQ407" s="56"/>
      <c r="BR407" s="172"/>
      <c r="BS407" s="51"/>
      <c r="BT407" s="174"/>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c r="CY407" s="51"/>
      <c r="CZ407" s="51"/>
      <c r="DA407" s="51"/>
      <c r="DB407" s="51"/>
      <c r="DC407" s="51"/>
      <c r="DD407" s="51"/>
      <c r="DE407" s="51"/>
      <c r="DF407" s="51"/>
      <c r="DG407" s="51"/>
      <c r="DH407" s="51"/>
      <c r="DI407" s="51"/>
      <c r="DJ407" s="51"/>
      <c r="DK407" s="51"/>
    </row>
    <row r="408" spans="1:115" s="50" customFormat="1" x14ac:dyDescent="0.3">
      <c r="A408" s="163"/>
      <c r="B408" s="165"/>
      <c r="C408" s="167"/>
      <c r="D408" s="167"/>
      <c r="E408" s="167"/>
      <c r="F408" s="167"/>
      <c r="G408" s="167"/>
      <c r="H408" s="167"/>
      <c r="I408" s="51" t="s">
        <v>791</v>
      </c>
      <c r="J408" s="51" t="s">
        <v>869</v>
      </c>
      <c r="K408" s="51" t="s">
        <v>869</v>
      </c>
      <c r="L408" s="74" t="str">
        <f t="shared" si="12"/>
        <v>00 0  0</v>
      </c>
      <c r="M408" s="73" t="str">
        <f t="shared" si="13"/>
        <v>00 0</v>
      </c>
      <c r="N408" s="77"/>
      <c r="O408" s="51"/>
      <c r="P408" s="51"/>
      <c r="Q408" s="51"/>
      <c r="R408" s="51"/>
      <c r="S408" s="52"/>
      <c r="T408" s="51"/>
      <c r="U408" s="68"/>
      <c r="V408" s="51"/>
      <c r="W408" s="51"/>
      <c r="X408" s="67"/>
      <c r="Y408" s="51"/>
      <c r="Z408" s="51"/>
      <c r="AA408" s="67"/>
      <c r="AB408" s="51"/>
      <c r="AC408" s="69"/>
      <c r="AD408" s="51"/>
      <c r="AE408" s="51"/>
      <c r="AF408" s="51"/>
      <c r="AG408" s="51"/>
      <c r="AH408" s="51"/>
      <c r="AI408" s="51"/>
      <c r="AJ408" s="51"/>
      <c r="AK408" s="69"/>
      <c r="AL408" s="51"/>
      <c r="AM408" s="51"/>
      <c r="AN408" s="51"/>
      <c r="AO408" s="51"/>
      <c r="AP408" s="51"/>
      <c r="AQ408" s="51"/>
      <c r="AR408" s="51"/>
      <c r="AS408" s="69"/>
      <c r="AT408" s="51"/>
      <c r="AU408" s="51"/>
      <c r="AV408" s="51"/>
      <c r="AW408" s="51"/>
      <c r="AX408" s="51"/>
      <c r="AY408" s="51"/>
      <c r="AZ408" s="51"/>
      <c r="BA408" s="69"/>
      <c r="BB408" s="51"/>
      <c r="BC408" s="51"/>
      <c r="BD408" s="51"/>
      <c r="BE408" s="51"/>
      <c r="BF408" s="51"/>
      <c r="BG408" s="51"/>
      <c r="BH408" s="51"/>
      <c r="BI408" s="69"/>
      <c r="BJ408" s="51"/>
      <c r="BK408" s="51"/>
      <c r="BL408" s="51"/>
      <c r="BM408" s="51"/>
      <c r="BN408" s="51"/>
      <c r="BO408" s="51"/>
      <c r="BP408" s="51"/>
      <c r="BQ408" s="56"/>
      <c r="BR408" s="172"/>
      <c r="BS408" s="51"/>
      <c r="BT408" s="174"/>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c r="CY408" s="51"/>
      <c r="CZ408" s="51"/>
      <c r="DA408" s="51"/>
      <c r="DB408" s="51"/>
      <c r="DC408" s="51"/>
      <c r="DD408" s="51"/>
      <c r="DE408" s="51"/>
      <c r="DF408" s="51"/>
      <c r="DG408" s="51"/>
      <c r="DH408" s="51"/>
      <c r="DI408" s="51"/>
      <c r="DJ408" s="51"/>
      <c r="DK408" s="51"/>
    </row>
    <row r="409" spans="1:115" s="50" customFormat="1" x14ac:dyDescent="0.3">
      <c r="A409" s="163"/>
      <c r="B409" s="165"/>
      <c r="C409" s="167"/>
      <c r="D409" s="167"/>
      <c r="E409" s="167"/>
      <c r="F409" s="167"/>
      <c r="G409" s="167" t="s">
        <v>790</v>
      </c>
      <c r="H409" s="167" t="s">
        <v>852</v>
      </c>
      <c r="I409" s="51" t="s">
        <v>920</v>
      </c>
      <c r="J409" s="51" t="s">
        <v>869</v>
      </c>
      <c r="K409" s="51" t="s">
        <v>869</v>
      </c>
      <c r="L409" s="74" t="str">
        <f t="shared" si="12"/>
        <v>00 0  0</v>
      </c>
      <c r="M409" s="73" t="str">
        <f t="shared" si="13"/>
        <v>00 0</v>
      </c>
      <c r="N409" s="77"/>
      <c r="O409" s="51"/>
      <c r="P409" s="51"/>
      <c r="Q409" s="51"/>
      <c r="R409" s="51"/>
      <c r="S409" s="52"/>
      <c r="T409" s="51"/>
      <c r="U409" s="68"/>
      <c r="V409" s="51"/>
      <c r="W409" s="51"/>
      <c r="X409" s="67"/>
      <c r="Y409" s="51"/>
      <c r="Z409" s="51"/>
      <c r="AA409" s="67"/>
      <c r="AB409" s="51"/>
      <c r="AC409" s="69"/>
      <c r="AD409" s="51"/>
      <c r="AE409" s="51"/>
      <c r="AF409" s="51"/>
      <c r="AG409" s="51"/>
      <c r="AH409" s="51"/>
      <c r="AI409" s="51"/>
      <c r="AJ409" s="51"/>
      <c r="AK409" s="69"/>
      <c r="AL409" s="51"/>
      <c r="AM409" s="51"/>
      <c r="AN409" s="51"/>
      <c r="AO409" s="51"/>
      <c r="AP409" s="51"/>
      <c r="AQ409" s="51"/>
      <c r="AR409" s="51"/>
      <c r="AS409" s="69"/>
      <c r="AT409" s="51"/>
      <c r="AU409" s="51"/>
      <c r="AV409" s="51"/>
      <c r="AW409" s="51"/>
      <c r="AX409" s="51"/>
      <c r="AY409" s="51"/>
      <c r="AZ409" s="51"/>
      <c r="BA409" s="69"/>
      <c r="BB409" s="51"/>
      <c r="BC409" s="51"/>
      <c r="BD409" s="51"/>
      <c r="BE409" s="51"/>
      <c r="BF409" s="51"/>
      <c r="BG409" s="51"/>
      <c r="BH409" s="51"/>
      <c r="BI409" s="69"/>
      <c r="BJ409" s="51"/>
      <c r="BK409" s="51"/>
      <c r="BL409" s="51"/>
      <c r="BM409" s="51"/>
      <c r="BN409" s="51"/>
      <c r="BO409" s="51"/>
      <c r="BP409" s="51"/>
      <c r="BQ409" s="56"/>
      <c r="BR409" s="172"/>
      <c r="BS409" s="51"/>
      <c r="BT409" s="174"/>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c r="CY409" s="51"/>
      <c r="CZ409" s="51"/>
      <c r="DA409" s="51"/>
      <c r="DB409" s="51"/>
      <c r="DC409" s="51"/>
      <c r="DD409" s="51"/>
      <c r="DE409" s="51"/>
      <c r="DF409" s="51"/>
      <c r="DG409" s="51"/>
      <c r="DH409" s="51"/>
      <c r="DI409" s="51"/>
      <c r="DJ409" s="51"/>
      <c r="DK409" s="51"/>
    </row>
    <row r="410" spans="1:115" s="50" customFormat="1" x14ac:dyDescent="0.3">
      <c r="A410" s="163"/>
      <c r="B410" s="165"/>
      <c r="C410" s="167"/>
      <c r="D410" s="167"/>
      <c r="E410" s="167"/>
      <c r="F410" s="167"/>
      <c r="G410" s="167"/>
      <c r="H410" s="167"/>
      <c r="I410" s="51" t="s">
        <v>791</v>
      </c>
      <c r="J410" s="51" t="s">
        <v>869</v>
      </c>
      <c r="K410" s="51" t="s">
        <v>869</v>
      </c>
      <c r="L410" s="74" t="str">
        <f t="shared" si="12"/>
        <v>00 0  0</v>
      </c>
      <c r="M410" s="73" t="str">
        <f t="shared" si="13"/>
        <v>00 0</v>
      </c>
      <c r="N410" s="77"/>
      <c r="O410" s="51"/>
      <c r="P410" s="51"/>
      <c r="Q410" s="51"/>
      <c r="R410" s="51"/>
      <c r="S410" s="52"/>
      <c r="T410" s="51"/>
      <c r="U410" s="68"/>
      <c r="V410" s="51"/>
      <c r="W410" s="51"/>
      <c r="X410" s="67"/>
      <c r="Y410" s="51"/>
      <c r="Z410" s="51"/>
      <c r="AA410" s="67"/>
      <c r="AB410" s="51"/>
      <c r="AC410" s="69"/>
      <c r="AD410" s="51"/>
      <c r="AE410" s="51"/>
      <c r="AF410" s="51"/>
      <c r="AG410" s="51"/>
      <c r="AH410" s="51"/>
      <c r="AI410" s="51"/>
      <c r="AJ410" s="51"/>
      <c r="AK410" s="69"/>
      <c r="AL410" s="51"/>
      <c r="AM410" s="51"/>
      <c r="AN410" s="51"/>
      <c r="AO410" s="51"/>
      <c r="AP410" s="51"/>
      <c r="AQ410" s="51"/>
      <c r="AR410" s="51"/>
      <c r="AS410" s="69"/>
      <c r="AT410" s="51"/>
      <c r="AU410" s="51"/>
      <c r="AV410" s="51"/>
      <c r="AW410" s="51"/>
      <c r="AX410" s="51"/>
      <c r="AY410" s="51"/>
      <c r="AZ410" s="51"/>
      <c r="BA410" s="69"/>
      <c r="BB410" s="51"/>
      <c r="BC410" s="51"/>
      <c r="BD410" s="51"/>
      <c r="BE410" s="51"/>
      <c r="BF410" s="51"/>
      <c r="BG410" s="51"/>
      <c r="BH410" s="51"/>
      <c r="BI410" s="69"/>
      <c r="BJ410" s="51"/>
      <c r="BK410" s="51"/>
      <c r="BL410" s="51"/>
      <c r="BM410" s="51"/>
      <c r="BN410" s="51"/>
      <c r="BO410" s="51"/>
      <c r="BP410" s="51"/>
      <c r="BQ410" s="56"/>
      <c r="BR410" s="172"/>
      <c r="BS410" s="51"/>
      <c r="BT410" s="174"/>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c r="CY410" s="51"/>
      <c r="CZ410" s="51"/>
      <c r="DA410" s="51"/>
      <c r="DB410" s="51"/>
      <c r="DC410" s="51"/>
      <c r="DD410" s="51"/>
      <c r="DE410" s="51"/>
      <c r="DF410" s="51"/>
      <c r="DG410" s="51"/>
      <c r="DH410" s="51"/>
      <c r="DI410" s="51"/>
      <c r="DJ410" s="51"/>
      <c r="DK410" s="51"/>
    </row>
    <row r="411" spans="1:115" s="50" customFormat="1" x14ac:dyDescent="0.3">
      <c r="A411" s="163"/>
      <c r="B411" s="165"/>
      <c r="C411" s="167"/>
      <c r="D411" s="167"/>
      <c r="E411" s="167" t="s">
        <v>947</v>
      </c>
      <c r="F411" s="167">
        <v>8</v>
      </c>
      <c r="G411" s="167" t="s">
        <v>787</v>
      </c>
      <c r="H411" s="167" t="s">
        <v>851</v>
      </c>
      <c r="I411" s="51" t="s">
        <v>790</v>
      </c>
      <c r="J411" s="51" t="s">
        <v>869</v>
      </c>
      <c r="K411" s="51" t="s">
        <v>869</v>
      </c>
      <c r="L411" s="74" t="str">
        <f t="shared" si="12"/>
        <v>00 0  0</v>
      </c>
      <c r="M411" s="73" t="str">
        <f t="shared" si="13"/>
        <v>00 0</v>
      </c>
      <c r="N411" s="77"/>
      <c r="O411" s="51"/>
      <c r="P411" s="51"/>
      <c r="Q411" s="51"/>
      <c r="R411" s="51"/>
      <c r="S411" s="52"/>
      <c r="T411" s="51"/>
      <c r="U411" s="68"/>
      <c r="V411" s="51"/>
      <c r="W411" s="51"/>
      <c r="X411" s="67"/>
      <c r="Y411" s="51"/>
      <c r="Z411" s="51"/>
      <c r="AA411" s="67"/>
      <c r="AB411" s="51"/>
      <c r="AC411" s="69"/>
      <c r="AD411" s="51"/>
      <c r="AE411" s="51"/>
      <c r="AF411" s="51"/>
      <c r="AG411" s="51"/>
      <c r="AH411" s="51"/>
      <c r="AI411" s="51"/>
      <c r="AJ411" s="51"/>
      <c r="AK411" s="69"/>
      <c r="AL411" s="51"/>
      <c r="AM411" s="51"/>
      <c r="AN411" s="51"/>
      <c r="AO411" s="51"/>
      <c r="AP411" s="51"/>
      <c r="AQ411" s="51"/>
      <c r="AR411" s="51"/>
      <c r="AS411" s="69"/>
      <c r="AT411" s="51"/>
      <c r="AU411" s="51"/>
      <c r="AV411" s="51"/>
      <c r="AW411" s="51"/>
      <c r="AX411" s="51"/>
      <c r="AY411" s="51"/>
      <c r="AZ411" s="51"/>
      <c r="BA411" s="69"/>
      <c r="BB411" s="51"/>
      <c r="BC411" s="51"/>
      <c r="BD411" s="51"/>
      <c r="BE411" s="51"/>
      <c r="BF411" s="51"/>
      <c r="BG411" s="51"/>
      <c r="BH411" s="51"/>
      <c r="BI411" s="69"/>
      <c r="BJ411" s="51"/>
      <c r="BK411" s="51"/>
      <c r="BL411" s="51"/>
      <c r="BM411" s="51"/>
      <c r="BN411" s="51"/>
      <c r="BO411" s="51"/>
      <c r="BP411" s="51"/>
      <c r="BQ411" s="56"/>
      <c r="BR411" s="172"/>
      <c r="BS411" s="51"/>
      <c r="BT411" s="174"/>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c r="CY411" s="51"/>
      <c r="CZ411" s="51"/>
      <c r="DA411" s="51"/>
      <c r="DB411" s="51"/>
      <c r="DC411" s="51"/>
      <c r="DD411" s="51"/>
      <c r="DE411" s="51"/>
      <c r="DF411" s="51"/>
      <c r="DG411" s="51"/>
      <c r="DH411" s="51"/>
      <c r="DI411" s="51"/>
      <c r="DJ411" s="51"/>
      <c r="DK411" s="51"/>
    </row>
    <row r="412" spans="1:115" s="50" customFormat="1" x14ac:dyDescent="0.3">
      <c r="A412" s="163"/>
      <c r="B412" s="165"/>
      <c r="C412" s="167"/>
      <c r="D412" s="167"/>
      <c r="E412" s="167"/>
      <c r="F412" s="167"/>
      <c r="G412" s="167"/>
      <c r="H412" s="167"/>
      <c r="I412" s="51" t="s">
        <v>787</v>
      </c>
      <c r="J412" s="51" t="s">
        <v>869</v>
      </c>
      <c r="K412" s="51" t="s">
        <v>869</v>
      </c>
      <c r="L412" s="74" t="str">
        <f t="shared" si="12"/>
        <v>00 0  0</v>
      </c>
      <c r="M412" s="73" t="str">
        <f t="shared" si="13"/>
        <v>00 0</v>
      </c>
      <c r="N412" s="77"/>
      <c r="O412" s="51"/>
      <c r="P412" s="51"/>
      <c r="Q412" s="51"/>
      <c r="R412" s="51"/>
      <c r="S412" s="52"/>
      <c r="T412" s="51"/>
      <c r="U412" s="68"/>
      <c r="V412" s="51"/>
      <c r="W412" s="51"/>
      <c r="X412" s="67"/>
      <c r="Y412" s="51"/>
      <c r="Z412" s="51"/>
      <c r="AA412" s="67"/>
      <c r="AB412" s="51"/>
      <c r="AC412" s="69"/>
      <c r="AD412" s="51"/>
      <c r="AE412" s="51"/>
      <c r="AF412" s="51"/>
      <c r="AG412" s="51"/>
      <c r="AH412" s="51"/>
      <c r="AI412" s="51"/>
      <c r="AJ412" s="51"/>
      <c r="AK412" s="69"/>
      <c r="AL412" s="51"/>
      <c r="AM412" s="51"/>
      <c r="AN412" s="51"/>
      <c r="AO412" s="51"/>
      <c r="AP412" s="51"/>
      <c r="AQ412" s="51"/>
      <c r="AR412" s="51"/>
      <c r="AS412" s="69"/>
      <c r="AT412" s="51"/>
      <c r="AU412" s="51"/>
      <c r="AV412" s="51"/>
      <c r="AW412" s="51"/>
      <c r="AX412" s="51"/>
      <c r="AY412" s="51"/>
      <c r="AZ412" s="51"/>
      <c r="BA412" s="69"/>
      <c r="BB412" s="51"/>
      <c r="BC412" s="51"/>
      <c r="BD412" s="51"/>
      <c r="BE412" s="51"/>
      <c r="BF412" s="51"/>
      <c r="BG412" s="51"/>
      <c r="BH412" s="51"/>
      <c r="BI412" s="69"/>
      <c r="BJ412" s="51"/>
      <c r="BK412" s="51"/>
      <c r="BL412" s="51"/>
      <c r="BM412" s="51"/>
      <c r="BN412" s="51"/>
      <c r="BO412" s="51"/>
      <c r="BP412" s="51"/>
      <c r="BQ412" s="56"/>
      <c r="BR412" s="172"/>
      <c r="BS412" s="51"/>
      <c r="BT412" s="174"/>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c r="CY412" s="51"/>
      <c r="CZ412" s="51"/>
      <c r="DA412" s="51"/>
      <c r="DB412" s="51"/>
      <c r="DC412" s="51"/>
      <c r="DD412" s="51"/>
      <c r="DE412" s="51"/>
      <c r="DF412" s="51"/>
      <c r="DG412" s="51"/>
      <c r="DH412" s="51"/>
      <c r="DI412" s="51"/>
      <c r="DJ412" s="51"/>
      <c r="DK412" s="51"/>
    </row>
    <row r="413" spans="1:115" s="50" customFormat="1" x14ac:dyDescent="0.3">
      <c r="A413" s="163"/>
      <c r="B413" s="165"/>
      <c r="C413" s="167"/>
      <c r="D413" s="167"/>
      <c r="E413" s="167"/>
      <c r="F413" s="167"/>
      <c r="G413" s="167"/>
      <c r="H413" s="167"/>
      <c r="I413" s="51" t="s">
        <v>914</v>
      </c>
      <c r="J413" s="51" t="s">
        <v>869</v>
      </c>
      <c r="K413" s="51" t="s">
        <v>869</v>
      </c>
      <c r="L413" s="74" t="str">
        <f t="shared" si="12"/>
        <v>00 0  0</v>
      </c>
      <c r="M413" s="73" t="str">
        <f t="shared" si="13"/>
        <v>00 0</v>
      </c>
      <c r="N413" s="77"/>
      <c r="O413" s="51"/>
      <c r="P413" s="51"/>
      <c r="Q413" s="51"/>
      <c r="R413" s="51"/>
      <c r="S413" s="52"/>
      <c r="T413" s="51"/>
      <c r="U413" s="68"/>
      <c r="V413" s="51"/>
      <c r="W413" s="51"/>
      <c r="X413" s="67"/>
      <c r="Y413" s="51"/>
      <c r="Z413" s="51"/>
      <c r="AA413" s="67"/>
      <c r="AB413" s="51"/>
      <c r="AC413" s="69"/>
      <c r="AD413" s="51"/>
      <c r="AE413" s="51"/>
      <c r="AF413" s="51"/>
      <c r="AG413" s="51"/>
      <c r="AH413" s="51"/>
      <c r="AI413" s="51"/>
      <c r="AJ413" s="51"/>
      <c r="AK413" s="69"/>
      <c r="AL413" s="51"/>
      <c r="AM413" s="51"/>
      <c r="AN413" s="51"/>
      <c r="AO413" s="51"/>
      <c r="AP413" s="51"/>
      <c r="AQ413" s="51"/>
      <c r="AR413" s="51"/>
      <c r="AS413" s="69"/>
      <c r="AT413" s="51"/>
      <c r="AU413" s="51"/>
      <c r="AV413" s="51"/>
      <c r="AW413" s="51"/>
      <c r="AX413" s="51"/>
      <c r="AY413" s="51"/>
      <c r="AZ413" s="51"/>
      <c r="BA413" s="69"/>
      <c r="BB413" s="51"/>
      <c r="BC413" s="51"/>
      <c r="BD413" s="51"/>
      <c r="BE413" s="51"/>
      <c r="BF413" s="51"/>
      <c r="BG413" s="51"/>
      <c r="BH413" s="51"/>
      <c r="BI413" s="69"/>
      <c r="BJ413" s="51"/>
      <c r="BK413" s="51"/>
      <c r="BL413" s="51"/>
      <c r="BM413" s="51"/>
      <c r="BN413" s="51"/>
      <c r="BO413" s="51"/>
      <c r="BP413" s="51"/>
      <c r="BQ413" s="56"/>
      <c r="BR413" s="172"/>
      <c r="BS413" s="51"/>
      <c r="BT413" s="174"/>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c r="CY413" s="51"/>
      <c r="CZ413" s="51"/>
      <c r="DA413" s="51"/>
      <c r="DB413" s="51"/>
      <c r="DC413" s="51"/>
      <c r="DD413" s="51"/>
      <c r="DE413" s="51"/>
      <c r="DF413" s="51"/>
      <c r="DG413" s="51"/>
      <c r="DH413" s="51"/>
      <c r="DI413" s="51"/>
      <c r="DJ413" s="51"/>
      <c r="DK413" s="51"/>
    </row>
    <row r="414" spans="1:115" s="50" customFormat="1" x14ac:dyDescent="0.3">
      <c r="A414" s="163"/>
      <c r="B414" s="165"/>
      <c r="C414" s="167"/>
      <c r="D414" s="167"/>
      <c r="E414" s="167"/>
      <c r="F414" s="167"/>
      <c r="G414" s="167"/>
      <c r="H414" s="167"/>
      <c r="I414" s="51" t="s">
        <v>792</v>
      </c>
      <c r="J414" s="51" t="s">
        <v>869</v>
      </c>
      <c r="K414" s="51" t="s">
        <v>869</v>
      </c>
      <c r="L414" s="74" t="str">
        <f t="shared" si="12"/>
        <v>00 0  0</v>
      </c>
      <c r="M414" s="73" t="str">
        <f t="shared" si="13"/>
        <v>00 0</v>
      </c>
      <c r="N414" s="77"/>
      <c r="O414" s="51"/>
      <c r="P414" s="51"/>
      <c r="Q414" s="51"/>
      <c r="R414" s="51"/>
      <c r="S414" s="52"/>
      <c r="T414" s="51"/>
      <c r="U414" s="68"/>
      <c r="V414" s="51"/>
      <c r="W414" s="51"/>
      <c r="X414" s="67"/>
      <c r="Y414" s="51"/>
      <c r="Z414" s="51"/>
      <c r="AA414" s="67"/>
      <c r="AB414" s="51"/>
      <c r="AC414" s="69"/>
      <c r="AD414" s="51"/>
      <c r="AE414" s="51"/>
      <c r="AF414" s="51"/>
      <c r="AG414" s="51"/>
      <c r="AH414" s="51"/>
      <c r="AI414" s="51"/>
      <c r="AJ414" s="51"/>
      <c r="AK414" s="69"/>
      <c r="AL414" s="51"/>
      <c r="AM414" s="51"/>
      <c r="AN414" s="51"/>
      <c r="AO414" s="51"/>
      <c r="AP414" s="51"/>
      <c r="AQ414" s="51"/>
      <c r="AR414" s="51"/>
      <c r="AS414" s="69"/>
      <c r="AT414" s="51"/>
      <c r="AU414" s="51"/>
      <c r="AV414" s="51"/>
      <c r="AW414" s="51"/>
      <c r="AX414" s="51"/>
      <c r="AY414" s="51"/>
      <c r="AZ414" s="51"/>
      <c r="BA414" s="69"/>
      <c r="BB414" s="51"/>
      <c r="BC414" s="51"/>
      <c r="BD414" s="51"/>
      <c r="BE414" s="51"/>
      <c r="BF414" s="51"/>
      <c r="BG414" s="51"/>
      <c r="BH414" s="51"/>
      <c r="BI414" s="69"/>
      <c r="BJ414" s="51"/>
      <c r="BK414" s="51"/>
      <c r="BL414" s="51"/>
      <c r="BM414" s="51"/>
      <c r="BN414" s="51"/>
      <c r="BO414" s="51"/>
      <c r="BP414" s="51"/>
      <c r="BQ414" s="56"/>
      <c r="BR414" s="172"/>
      <c r="BS414" s="51"/>
      <c r="BT414" s="174"/>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c r="CY414" s="51"/>
      <c r="CZ414" s="51"/>
      <c r="DA414" s="51"/>
      <c r="DB414" s="51"/>
      <c r="DC414" s="51"/>
      <c r="DD414" s="51"/>
      <c r="DE414" s="51"/>
      <c r="DF414" s="51"/>
      <c r="DG414" s="51"/>
      <c r="DH414" s="51"/>
      <c r="DI414" s="51"/>
      <c r="DJ414" s="51"/>
      <c r="DK414" s="51"/>
    </row>
    <row r="415" spans="1:115" s="50" customFormat="1" x14ac:dyDescent="0.3">
      <c r="A415" s="163"/>
      <c r="B415" s="165"/>
      <c r="C415" s="167"/>
      <c r="D415" s="167"/>
      <c r="E415" s="167"/>
      <c r="F415" s="167"/>
      <c r="G415" s="167"/>
      <c r="H415" s="167"/>
      <c r="I415" s="51" t="s">
        <v>922</v>
      </c>
      <c r="J415" s="51" t="s">
        <v>869</v>
      </c>
      <c r="K415" s="51" t="s">
        <v>869</v>
      </c>
      <c r="L415" s="74" t="str">
        <f t="shared" si="12"/>
        <v>00 0  0</v>
      </c>
      <c r="M415" s="73" t="str">
        <f t="shared" si="13"/>
        <v>00 0</v>
      </c>
      <c r="N415" s="77"/>
      <c r="O415" s="51"/>
      <c r="P415" s="51"/>
      <c r="Q415" s="51"/>
      <c r="R415" s="51"/>
      <c r="S415" s="52"/>
      <c r="T415" s="51"/>
      <c r="U415" s="68"/>
      <c r="V415" s="51"/>
      <c r="W415" s="51"/>
      <c r="X415" s="67"/>
      <c r="Y415" s="51"/>
      <c r="Z415" s="51"/>
      <c r="AA415" s="67"/>
      <c r="AB415" s="51"/>
      <c r="AC415" s="69"/>
      <c r="AD415" s="51"/>
      <c r="AE415" s="51"/>
      <c r="AF415" s="51"/>
      <c r="AG415" s="51"/>
      <c r="AH415" s="51"/>
      <c r="AI415" s="51"/>
      <c r="AJ415" s="51"/>
      <c r="AK415" s="69"/>
      <c r="AL415" s="51"/>
      <c r="AM415" s="51"/>
      <c r="AN415" s="51"/>
      <c r="AO415" s="51"/>
      <c r="AP415" s="51"/>
      <c r="AQ415" s="51"/>
      <c r="AR415" s="51"/>
      <c r="AS415" s="69"/>
      <c r="AT415" s="51"/>
      <c r="AU415" s="51"/>
      <c r="AV415" s="51"/>
      <c r="AW415" s="51"/>
      <c r="AX415" s="51"/>
      <c r="AY415" s="51"/>
      <c r="AZ415" s="51"/>
      <c r="BA415" s="69"/>
      <c r="BB415" s="51"/>
      <c r="BC415" s="51"/>
      <c r="BD415" s="51"/>
      <c r="BE415" s="51"/>
      <c r="BF415" s="51"/>
      <c r="BG415" s="51"/>
      <c r="BH415" s="51"/>
      <c r="BI415" s="69"/>
      <c r="BJ415" s="51"/>
      <c r="BK415" s="51"/>
      <c r="BL415" s="51"/>
      <c r="BM415" s="51"/>
      <c r="BN415" s="51"/>
      <c r="BO415" s="51"/>
      <c r="BP415" s="51"/>
      <c r="BQ415" s="56"/>
      <c r="BR415" s="172"/>
      <c r="BS415" s="51"/>
      <c r="BT415" s="174"/>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c r="CY415" s="51"/>
      <c r="CZ415" s="51"/>
      <c r="DA415" s="51"/>
      <c r="DB415" s="51"/>
      <c r="DC415" s="51"/>
      <c r="DD415" s="51"/>
      <c r="DE415" s="51"/>
      <c r="DF415" s="51"/>
      <c r="DG415" s="51"/>
      <c r="DH415" s="51"/>
      <c r="DI415" s="51"/>
      <c r="DJ415" s="51"/>
      <c r="DK415" s="51"/>
    </row>
    <row r="416" spans="1:115" s="50" customFormat="1" x14ac:dyDescent="0.3">
      <c r="A416" s="163"/>
      <c r="B416" s="165"/>
      <c r="C416" s="167"/>
      <c r="D416" s="167"/>
      <c r="E416" s="167"/>
      <c r="F416" s="167"/>
      <c r="G416" s="167"/>
      <c r="H416" s="167"/>
      <c r="I416" s="51" t="s">
        <v>915</v>
      </c>
      <c r="J416" s="51" t="s">
        <v>869</v>
      </c>
      <c r="K416" s="51" t="s">
        <v>869</v>
      </c>
      <c r="L416" s="74" t="str">
        <f t="shared" si="12"/>
        <v>00 0  0</v>
      </c>
      <c r="M416" s="73" t="str">
        <f t="shared" si="13"/>
        <v>00 0</v>
      </c>
      <c r="N416" s="77"/>
      <c r="O416" s="51"/>
      <c r="P416" s="51"/>
      <c r="Q416" s="51"/>
      <c r="R416" s="51"/>
      <c r="S416" s="52"/>
      <c r="T416" s="51"/>
      <c r="U416" s="68"/>
      <c r="V416" s="51"/>
      <c r="W416" s="51"/>
      <c r="X416" s="67"/>
      <c r="Y416" s="51"/>
      <c r="Z416" s="51"/>
      <c r="AA416" s="67"/>
      <c r="AB416" s="51"/>
      <c r="AC416" s="69"/>
      <c r="AD416" s="51"/>
      <c r="AE416" s="51"/>
      <c r="AF416" s="51"/>
      <c r="AG416" s="51"/>
      <c r="AH416" s="51"/>
      <c r="AI416" s="51"/>
      <c r="AJ416" s="51"/>
      <c r="AK416" s="69"/>
      <c r="AL416" s="51"/>
      <c r="AM416" s="51"/>
      <c r="AN416" s="51"/>
      <c r="AO416" s="51"/>
      <c r="AP416" s="51"/>
      <c r="AQ416" s="51"/>
      <c r="AR416" s="51"/>
      <c r="AS416" s="69"/>
      <c r="AT416" s="51"/>
      <c r="AU416" s="51"/>
      <c r="AV416" s="51"/>
      <c r="AW416" s="51"/>
      <c r="AX416" s="51"/>
      <c r="AY416" s="51"/>
      <c r="AZ416" s="51"/>
      <c r="BA416" s="69"/>
      <c r="BB416" s="51"/>
      <c r="BC416" s="51"/>
      <c r="BD416" s="51"/>
      <c r="BE416" s="51"/>
      <c r="BF416" s="51"/>
      <c r="BG416" s="51"/>
      <c r="BH416" s="51"/>
      <c r="BI416" s="69"/>
      <c r="BJ416" s="51"/>
      <c r="BK416" s="51"/>
      <c r="BL416" s="51"/>
      <c r="BM416" s="51"/>
      <c r="BN416" s="51"/>
      <c r="BO416" s="51"/>
      <c r="BP416" s="51"/>
      <c r="BQ416" s="56"/>
      <c r="BR416" s="172"/>
      <c r="BS416" s="51"/>
      <c r="BT416" s="174"/>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c r="CY416" s="51"/>
      <c r="CZ416" s="51"/>
      <c r="DA416" s="51"/>
      <c r="DB416" s="51"/>
      <c r="DC416" s="51"/>
      <c r="DD416" s="51"/>
      <c r="DE416" s="51"/>
      <c r="DF416" s="51"/>
      <c r="DG416" s="51"/>
      <c r="DH416" s="51"/>
      <c r="DI416" s="51"/>
      <c r="DJ416" s="51"/>
      <c r="DK416" s="51"/>
    </row>
    <row r="417" spans="1:115" s="50" customFormat="1" x14ac:dyDescent="0.3">
      <c r="A417" s="163"/>
      <c r="B417" s="165"/>
      <c r="C417" s="167"/>
      <c r="D417" s="167"/>
      <c r="E417" s="167"/>
      <c r="F417" s="167"/>
      <c r="G417" s="167"/>
      <c r="H417" s="167"/>
      <c r="I417" s="51" t="s">
        <v>930</v>
      </c>
      <c r="J417" s="51" t="s">
        <v>869</v>
      </c>
      <c r="K417" s="51" t="s">
        <v>869</v>
      </c>
      <c r="L417" s="74" t="str">
        <f t="shared" si="12"/>
        <v>00 0  0</v>
      </c>
      <c r="M417" s="73" t="str">
        <f t="shared" si="13"/>
        <v>00 0</v>
      </c>
      <c r="N417" s="77"/>
      <c r="O417" s="51"/>
      <c r="P417" s="51"/>
      <c r="Q417" s="51"/>
      <c r="R417" s="51"/>
      <c r="S417" s="52"/>
      <c r="T417" s="51"/>
      <c r="U417" s="68"/>
      <c r="V417" s="51"/>
      <c r="W417" s="51"/>
      <c r="X417" s="67"/>
      <c r="Y417" s="51"/>
      <c r="Z417" s="51"/>
      <c r="AA417" s="67"/>
      <c r="AB417" s="51"/>
      <c r="AC417" s="69"/>
      <c r="AD417" s="51"/>
      <c r="AE417" s="51"/>
      <c r="AF417" s="51"/>
      <c r="AG417" s="51"/>
      <c r="AH417" s="51"/>
      <c r="AI417" s="51"/>
      <c r="AJ417" s="51"/>
      <c r="AK417" s="69"/>
      <c r="AL417" s="51"/>
      <c r="AM417" s="51"/>
      <c r="AN417" s="51"/>
      <c r="AO417" s="51"/>
      <c r="AP417" s="51"/>
      <c r="AQ417" s="51"/>
      <c r="AR417" s="51"/>
      <c r="AS417" s="69"/>
      <c r="AT417" s="51"/>
      <c r="AU417" s="51"/>
      <c r="AV417" s="51"/>
      <c r="AW417" s="51"/>
      <c r="AX417" s="51"/>
      <c r="AY417" s="51"/>
      <c r="AZ417" s="51"/>
      <c r="BA417" s="69"/>
      <c r="BB417" s="51"/>
      <c r="BC417" s="51"/>
      <c r="BD417" s="51"/>
      <c r="BE417" s="51"/>
      <c r="BF417" s="51"/>
      <c r="BG417" s="51"/>
      <c r="BH417" s="51"/>
      <c r="BI417" s="69"/>
      <c r="BJ417" s="51"/>
      <c r="BK417" s="51"/>
      <c r="BL417" s="51"/>
      <c r="BM417" s="51"/>
      <c r="BN417" s="51"/>
      <c r="BO417" s="51"/>
      <c r="BP417" s="51"/>
      <c r="BQ417" s="56"/>
      <c r="BR417" s="172"/>
      <c r="BS417" s="51"/>
      <c r="BT417" s="174"/>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c r="CY417" s="51"/>
      <c r="CZ417" s="51"/>
      <c r="DA417" s="51"/>
      <c r="DB417" s="51"/>
      <c r="DC417" s="51"/>
      <c r="DD417" s="51"/>
      <c r="DE417" s="51"/>
      <c r="DF417" s="51"/>
      <c r="DG417" s="51"/>
      <c r="DH417" s="51"/>
      <c r="DI417" s="51"/>
      <c r="DJ417" s="51"/>
      <c r="DK417" s="51"/>
    </row>
    <row r="418" spans="1:115" s="50" customFormat="1" x14ac:dyDescent="0.3">
      <c r="A418" s="163"/>
      <c r="B418" s="165"/>
      <c r="C418" s="167"/>
      <c r="D418" s="167"/>
      <c r="E418" s="167"/>
      <c r="F418" s="167"/>
      <c r="G418" s="167"/>
      <c r="H418" s="167"/>
      <c r="I418" s="51" t="s">
        <v>931</v>
      </c>
      <c r="J418" s="51" t="s">
        <v>869</v>
      </c>
      <c r="K418" s="51" t="s">
        <v>869</v>
      </c>
      <c r="L418" s="74" t="str">
        <f t="shared" si="12"/>
        <v>00 0  0</v>
      </c>
      <c r="M418" s="73" t="str">
        <f t="shared" si="13"/>
        <v>00 0</v>
      </c>
      <c r="N418" s="77"/>
      <c r="O418" s="51"/>
      <c r="P418" s="51"/>
      <c r="Q418" s="51"/>
      <c r="R418" s="51"/>
      <c r="S418" s="52"/>
      <c r="T418" s="51"/>
      <c r="U418" s="68"/>
      <c r="V418" s="51"/>
      <c r="W418" s="51"/>
      <c r="X418" s="67"/>
      <c r="Y418" s="51"/>
      <c r="Z418" s="51"/>
      <c r="AA418" s="67"/>
      <c r="AB418" s="51"/>
      <c r="AC418" s="69"/>
      <c r="AD418" s="51"/>
      <c r="AE418" s="51"/>
      <c r="AF418" s="51"/>
      <c r="AG418" s="51"/>
      <c r="AH418" s="51"/>
      <c r="AI418" s="51"/>
      <c r="AJ418" s="51"/>
      <c r="AK418" s="69"/>
      <c r="AL418" s="51"/>
      <c r="AM418" s="51"/>
      <c r="AN418" s="51"/>
      <c r="AO418" s="51"/>
      <c r="AP418" s="51"/>
      <c r="AQ418" s="51"/>
      <c r="AR418" s="51"/>
      <c r="AS418" s="69"/>
      <c r="AT418" s="51"/>
      <c r="AU418" s="51"/>
      <c r="AV418" s="51"/>
      <c r="AW418" s="51"/>
      <c r="AX418" s="51"/>
      <c r="AY418" s="51"/>
      <c r="AZ418" s="51"/>
      <c r="BA418" s="69"/>
      <c r="BB418" s="51"/>
      <c r="BC418" s="51"/>
      <c r="BD418" s="51"/>
      <c r="BE418" s="51"/>
      <c r="BF418" s="51"/>
      <c r="BG418" s="51"/>
      <c r="BH418" s="51"/>
      <c r="BI418" s="69"/>
      <c r="BJ418" s="51"/>
      <c r="BK418" s="51"/>
      <c r="BL418" s="51"/>
      <c r="BM418" s="51"/>
      <c r="BN418" s="51"/>
      <c r="BO418" s="51"/>
      <c r="BP418" s="51"/>
      <c r="BQ418" s="56"/>
      <c r="BR418" s="172"/>
      <c r="BS418" s="51"/>
      <c r="BT418" s="174"/>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c r="CY418" s="51"/>
      <c r="CZ418" s="51"/>
      <c r="DA418" s="51"/>
      <c r="DB418" s="51"/>
      <c r="DC418" s="51"/>
      <c r="DD418" s="51"/>
      <c r="DE418" s="51"/>
      <c r="DF418" s="51"/>
      <c r="DG418" s="51"/>
      <c r="DH418" s="51"/>
      <c r="DI418" s="51"/>
      <c r="DJ418" s="51"/>
      <c r="DK418" s="51"/>
    </row>
    <row r="419" spans="1:115" s="50" customFormat="1" x14ac:dyDescent="0.3">
      <c r="A419" s="163"/>
      <c r="B419" s="165"/>
      <c r="C419" s="167"/>
      <c r="D419" s="167"/>
      <c r="E419" s="167"/>
      <c r="F419" s="167"/>
      <c r="G419" s="167"/>
      <c r="H419" s="167"/>
      <c r="I419" s="51" t="s">
        <v>932</v>
      </c>
      <c r="J419" s="51" t="s">
        <v>869</v>
      </c>
      <c r="K419" s="51" t="s">
        <v>869</v>
      </c>
      <c r="L419" s="74" t="str">
        <f t="shared" si="12"/>
        <v>00 0  0</v>
      </c>
      <c r="M419" s="73" t="str">
        <f t="shared" si="13"/>
        <v>00 0</v>
      </c>
      <c r="N419" s="77"/>
      <c r="O419" s="51"/>
      <c r="P419" s="51"/>
      <c r="Q419" s="51"/>
      <c r="R419" s="51"/>
      <c r="S419" s="52"/>
      <c r="T419" s="51"/>
      <c r="U419" s="68"/>
      <c r="V419" s="51"/>
      <c r="W419" s="51"/>
      <c r="X419" s="67"/>
      <c r="Y419" s="51"/>
      <c r="Z419" s="51"/>
      <c r="AA419" s="67"/>
      <c r="AB419" s="51"/>
      <c r="AC419" s="69"/>
      <c r="AD419" s="51"/>
      <c r="AE419" s="51"/>
      <c r="AF419" s="51"/>
      <c r="AG419" s="51"/>
      <c r="AH419" s="51"/>
      <c r="AI419" s="51"/>
      <c r="AJ419" s="51"/>
      <c r="AK419" s="69"/>
      <c r="AL419" s="51"/>
      <c r="AM419" s="51"/>
      <c r="AN419" s="51"/>
      <c r="AO419" s="51"/>
      <c r="AP419" s="51"/>
      <c r="AQ419" s="51"/>
      <c r="AR419" s="51"/>
      <c r="AS419" s="69"/>
      <c r="AT419" s="51"/>
      <c r="AU419" s="51"/>
      <c r="AV419" s="51"/>
      <c r="AW419" s="51"/>
      <c r="AX419" s="51"/>
      <c r="AY419" s="51"/>
      <c r="AZ419" s="51"/>
      <c r="BA419" s="69"/>
      <c r="BB419" s="51"/>
      <c r="BC419" s="51"/>
      <c r="BD419" s="51"/>
      <c r="BE419" s="51"/>
      <c r="BF419" s="51"/>
      <c r="BG419" s="51"/>
      <c r="BH419" s="51"/>
      <c r="BI419" s="69"/>
      <c r="BJ419" s="51"/>
      <c r="BK419" s="51"/>
      <c r="BL419" s="51"/>
      <c r="BM419" s="51"/>
      <c r="BN419" s="51"/>
      <c r="BO419" s="51"/>
      <c r="BP419" s="51"/>
      <c r="BQ419" s="56"/>
      <c r="BR419" s="172"/>
      <c r="BS419" s="51"/>
      <c r="BT419" s="174"/>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1"/>
      <c r="DH419" s="51"/>
      <c r="DI419" s="51"/>
      <c r="DJ419" s="51"/>
      <c r="DK419" s="51"/>
    </row>
    <row r="420" spans="1:115" s="50" customFormat="1" x14ac:dyDescent="0.3">
      <c r="A420" s="163"/>
      <c r="B420" s="165"/>
      <c r="C420" s="167"/>
      <c r="D420" s="167"/>
      <c r="E420" s="167"/>
      <c r="F420" s="167"/>
      <c r="G420" s="167" t="s">
        <v>787</v>
      </c>
      <c r="H420" s="167" t="s">
        <v>852</v>
      </c>
      <c r="I420" s="51" t="s">
        <v>914</v>
      </c>
      <c r="J420" s="51" t="s">
        <v>869</v>
      </c>
      <c r="K420" s="51" t="s">
        <v>869</v>
      </c>
      <c r="L420" s="74" t="str">
        <f t="shared" si="12"/>
        <v>00 0  0</v>
      </c>
      <c r="M420" s="73" t="str">
        <f t="shared" si="13"/>
        <v>00 0</v>
      </c>
      <c r="N420" s="77"/>
      <c r="O420" s="51"/>
      <c r="P420" s="51"/>
      <c r="Q420" s="51"/>
      <c r="R420" s="51"/>
      <c r="S420" s="52"/>
      <c r="T420" s="51"/>
      <c r="U420" s="68"/>
      <c r="V420" s="51"/>
      <c r="W420" s="51"/>
      <c r="X420" s="67"/>
      <c r="Y420" s="51"/>
      <c r="Z420" s="51"/>
      <c r="AA420" s="67"/>
      <c r="AB420" s="51"/>
      <c r="AC420" s="69"/>
      <c r="AD420" s="51"/>
      <c r="AE420" s="51"/>
      <c r="AF420" s="51"/>
      <c r="AG420" s="51"/>
      <c r="AH420" s="51"/>
      <c r="AI420" s="51"/>
      <c r="AJ420" s="51"/>
      <c r="AK420" s="69"/>
      <c r="AL420" s="51"/>
      <c r="AM420" s="51"/>
      <c r="AN420" s="51"/>
      <c r="AO420" s="51"/>
      <c r="AP420" s="51"/>
      <c r="AQ420" s="51"/>
      <c r="AR420" s="51"/>
      <c r="AS420" s="69"/>
      <c r="AT420" s="51"/>
      <c r="AU420" s="51"/>
      <c r="AV420" s="51"/>
      <c r="AW420" s="51"/>
      <c r="AX420" s="51"/>
      <c r="AY420" s="51"/>
      <c r="AZ420" s="51"/>
      <c r="BA420" s="69"/>
      <c r="BB420" s="51"/>
      <c r="BC420" s="51"/>
      <c r="BD420" s="51"/>
      <c r="BE420" s="51"/>
      <c r="BF420" s="51"/>
      <c r="BG420" s="51"/>
      <c r="BH420" s="51"/>
      <c r="BI420" s="69"/>
      <c r="BJ420" s="51"/>
      <c r="BK420" s="51"/>
      <c r="BL420" s="51"/>
      <c r="BM420" s="51"/>
      <c r="BN420" s="51"/>
      <c r="BO420" s="51"/>
      <c r="BP420" s="51"/>
      <c r="BQ420" s="56"/>
      <c r="BR420" s="172"/>
      <c r="BS420" s="51"/>
      <c r="BT420" s="174"/>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c r="CY420" s="51"/>
      <c r="CZ420" s="51"/>
      <c r="DA420" s="51"/>
      <c r="DB420" s="51"/>
      <c r="DC420" s="51"/>
      <c r="DD420" s="51"/>
      <c r="DE420" s="51"/>
      <c r="DF420" s="51"/>
      <c r="DG420" s="51"/>
      <c r="DH420" s="51"/>
      <c r="DI420" s="51"/>
      <c r="DJ420" s="51"/>
      <c r="DK420" s="51"/>
    </row>
    <row r="421" spans="1:115" s="50" customFormat="1" x14ac:dyDescent="0.3">
      <c r="A421" s="163"/>
      <c r="B421" s="165"/>
      <c r="C421" s="167"/>
      <c r="D421" s="167"/>
      <c r="E421" s="167"/>
      <c r="F421" s="167"/>
      <c r="G421" s="167"/>
      <c r="H421" s="167"/>
      <c r="I421" s="51" t="s">
        <v>792</v>
      </c>
      <c r="J421" s="51" t="s">
        <v>869</v>
      </c>
      <c r="K421" s="51" t="s">
        <v>869</v>
      </c>
      <c r="L421" s="74" t="str">
        <f t="shared" si="12"/>
        <v>00 0  0</v>
      </c>
      <c r="M421" s="73" t="str">
        <f t="shared" si="13"/>
        <v>00 0</v>
      </c>
      <c r="N421" s="77"/>
      <c r="O421" s="51"/>
      <c r="P421" s="51"/>
      <c r="Q421" s="51"/>
      <c r="R421" s="51"/>
      <c r="S421" s="52"/>
      <c r="T421" s="51"/>
      <c r="U421" s="68"/>
      <c r="V421" s="51"/>
      <c r="W421" s="51"/>
      <c r="X421" s="67"/>
      <c r="Y421" s="51"/>
      <c r="Z421" s="51"/>
      <c r="AA421" s="67"/>
      <c r="AB421" s="51"/>
      <c r="AC421" s="69"/>
      <c r="AD421" s="51"/>
      <c r="AE421" s="51"/>
      <c r="AF421" s="51"/>
      <c r="AG421" s="51"/>
      <c r="AH421" s="51"/>
      <c r="AI421" s="51"/>
      <c r="AJ421" s="51"/>
      <c r="AK421" s="69"/>
      <c r="AL421" s="51"/>
      <c r="AM421" s="51"/>
      <c r="AN421" s="51"/>
      <c r="AO421" s="51"/>
      <c r="AP421" s="51"/>
      <c r="AQ421" s="51"/>
      <c r="AR421" s="51"/>
      <c r="AS421" s="69"/>
      <c r="AT421" s="51"/>
      <c r="AU421" s="51"/>
      <c r="AV421" s="51"/>
      <c r="AW421" s="51"/>
      <c r="AX421" s="51"/>
      <c r="AY421" s="51"/>
      <c r="AZ421" s="51"/>
      <c r="BA421" s="69"/>
      <c r="BB421" s="51"/>
      <c r="BC421" s="51"/>
      <c r="BD421" s="51"/>
      <c r="BE421" s="51"/>
      <c r="BF421" s="51"/>
      <c r="BG421" s="51"/>
      <c r="BH421" s="51"/>
      <c r="BI421" s="69"/>
      <c r="BJ421" s="51"/>
      <c r="BK421" s="51"/>
      <c r="BL421" s="51"/>
      <c r="BM421" s="51"/>
      <c r="BN421" s="51"/>
      <c r="BO421" s="51"/>
      <c r="BP421" s="51"/>
      <c r="BQ421" s="56"/>
      <c r="BR421" s="172"/>
      <c r="BS421" s="51"/>
      <c r="BT421" s="174"/>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c r="CY421" s="51"/>
      <c r="CZ421" s="51"/>
      <c r="DA421" s="51"/>
      <c r="DB421" s="51"/>
      <c r="DC421" s="51"/>
      <c r="DD421" s="51"/>
      <c r="DE421" s="51"/>
      <c r="DF421" s="51"/>
      <c r="DG421" s="51"/>
      <c r="DH421" s="51"/>
      <c r="DI421" s="51"/>
      <c r="DJ421" s="51"/>
      <c r="DK421" s="51"/>
    </row>
    <row r="422" spans="1:115" s="50" customFormat="1" x14ac:dyDescent="0.3">
      <c r="A422" s="163"/>
      <c r="B422" s="165"/>
      <c r="C422" s="167"/>
      <c r="D422" s="167"/>
      <c r="E422" s="167"/>
      <c r="F422" s="167"/>
      <c r="G422" s="167"/>
      <c r="H422" s="167"/>
      <c r="I422" s="51" t="s">
        <v>922</v>
      </c>
      <c r="J422" s="51" t="s">
        <v>869</v>
      </c>
      <c r="K422" s="51" t="s">
        <v>869</v>
      </c>
      <c r="L422" s="74" t="str">
        <f t="shared" si="12"/>
        <v>00 0  0</v>
      </c>
      <c r="M422" s="73" t="str">
        <f t="shared" si="13"/>
        <v>00 0</v>
      </c>
      <c r="N422" s="77"/>
      <c r="O422" s="51"/>
      <c r="P422" s="51"/>
      <c r="Q422" s="51"/>
      <c r="R422" s="51"/>
      <c r="S422" s="52"/>
      <c r="T422" s="51"/>
      <c r="U422" s="68"/>
      <c r="V422" s="51"/>
      <c r="W422" s="51"/>
      <c r="X422" s="67"/>
      <c r="Y422" s="51"/>
      <c r="Z422" s="51"/>
      <c r="AA422" s="67"/>
      <c r="AB422" s="51"/>
      <c r="AC422" s="69"/>
      <c r="AD422" s="51"/>
      <c r="AE422" s="51"/>
      <c r="AF422" s="51"/>
      <c r="AG422" s="51"/>
      <c r="AH422" s="51"/>
      <c r="AI422" s="51"/>
      <c r="AJ422" s="51"/>
      <c r="AK422" s="69"/>
      <c r="AL422" s="51"/>
      <c r="AM422" s="51"/>
      <c r="AN422" s="51"/>
      <c r="AO422" s="51"/>
      <c r="AP422" s="51"/>
      <c r="AQ422" s="51"/>
      <c r="AR422" s="51"/>
      <c r="AS422" s="69"/>
      <c r="AT422" s="51"/>
      <c r="AU422" s="51"/>
      <c r="AV422" s="51"/>
      <c r="AW422" s="51"/>
      <c r="AX422" s="51"/>
      <c r="AY422" s="51"/>
      <c r="AZ422" s="51"/>
      <c r="BA422" s="69"/>
      <c r="BB422" s="51"/>
      <c r="BC422" s="51"/>
      <c r="BD422" s="51"/>
      <c r="BE422" s="51"/>
      <c r="BF422" s="51"/>
      <c r="BG422" s="51"/>
      <c r="BH422" s="51"/>
      <c r="BI422" s="69"/>
      <c r="BJ422" s="51"/>
      <c r="BK422" s="51"/>
      <c r="BL422" s="51"/>
      <c r="BM422" s="51"/>
      <c r="BN422" s="51"/>
      <c r="BO422" s="51"/>
      <c r="BP422" s="51"/>
      <c r="BQ422" s="56"/>
      <c r="BR422" s="172"/>
      <c r="BS422" s="51"/>
      <c r="BT422" s="174"/>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1"/>
      <c r="DH422" s="51"/>
      <c r="DI422" s="51"/>
      <c r="DJ422" s="51"/>
      <c r="DK422" s="51"/>
    </row>
    <row r="423" spans="1:115" s="50" customFormat="1" x14ac:dyDescent="0.3">
      <c r="A423" s="163"/>
      <c r="B423" s="165"/>
      <c r="C423" s="167"/>
      <c r="D423" s="167"/>
      <c r="E423" s="167"/>
      <c r="F423" s="167"/>
      <c r="G423" s="167"/>
      <c r="H423" s="167"/>
      <c r="I423" s="51" t="s">
        <v>915</v>
      </c>
      <c r="J423" s="51" t="s">
        <v>869</v>
      </c>
      <c r="K423" s="51" t="s">
        <v>869</v>
      </c>
      <c r="L423" s="74" t="str">
        <f t="shared" si="12"/>
        <v>00 0  0</v>
      </c>
      <c r="M423" s="73" t="str">
        <f t="shared" si="13"/>
        <v>00 0</v>
      </c>
      <c r="N423" s="77"/>
      <c r="O423" s="51"/>
      <c r="P423" s="51"/>
      <c r="Q423" s="51"/>
      <c r="R423" s="51"/>
      <c r="S423" s="52"/>
      <c r="T423" s="51"/>
      <c r="U423" s="68"/>
      <c r="V423" s="51"/>
      <c r="W423" s="51"/>
      <c r="X423" s="67"/>
      <c r="Y423" s="51"/>
      <c r="Z423" s="51"/>
      <c r="AA423" s="67"/>
      <c r="AB423" s="51"/>
      <c r="AC423" s="69"/>
      <c r="AD423" s="51"/>
      <c r="AE423" s="51"/>
      <c r="AF423" s="51"/>
      <c r="AG423" s="51"/>
      <c r="AH423" s="51"/>
      <c r="AI423" s="51"/>
      <c r="AJ423" s="51"/>
      <c r="AK423" s="69"/>
      <c r="AL423" s="51"/>
      <c r="AM423" s="51"/>
      <c r="AN423" s="51"/>
      <c r="AO423" s="51"/>
      <c r="AP423" s="51"/>
      <c r="AQ423" s="51"/>
      <c r="AR423" s="51"/>
      <c r="AS423" s="69"/>
      <c r="AT423" s="51"/>
      <c r="AU423" s="51"/>
      <c r="AV423" s="51"/>
      <c r="AW423" s="51"/>
      <c r="AX423" s="51"/>
      <c r="AY423" s="51"/>
      <c r="AZ423" s="51"/>
      <c r="BA423" s="69"/>
      <c r="BB423" s="51"/>
      <c r="BC423" s="51"/>
      <c r="BD423" s="51"/>
      <c r="BE423" s="51"/>
      <c r="BF423" s="51"/>
      <c r="BG423" s="51"/>
      <c r="BH423" s="51"/>
      <c r="BI423" s="69"/>
      <c r="BJ423" s="51"/>
      <c r="BK423" s="51"/>
      <c r="BL423" s="51"/>
      <c r="BM423" s="51"/>
      <c r="BN423" s="51"/>
      <c r="BO423" s="51"/>
      <c r="BP423" s="51"/>
      <c r="BQ423" s="56"/>
      <c r="BR423" s="172"/>
      <c r="BS423" s="51"/>
      <c r="BT423" s="174"/>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c r="CY423" s="51"/>
      <c r="CZ423" s="51"/>
      <c r="DA423" s="51"/>
      <c r="DB423" s="51"/>
      <c r="DC423" s="51"/>
      <c r="DD423" s="51"/>
      <c r="DE423" s="51"/>
      <c r="DF423" s="51"/>
      <c r="DG423" s="51"/>
      <c r="DH423" s="51"/>
      <c r="DI423" s="51"/>
      <c r="DJ423" s="51"/>
      <c r="DK423" s="51"/>
    </row>
    <row r="424" spans="1:115" s="50" customFormat="1" x14ac:dyDescent="0.3">
      <c r="A424" s="163"/>
      <c r="B424" s="165"/>
      <c r="C424" s="167"/>
      <c r="D424" s="167"/>
      <c r="E424" s="167"/>
      <c r="F424" s="167"/>
      <c r="G424" s="167"/>
      <c r="H424" s="167"/>
      <c r="I424" s="51" t="s">
        <v>930</v>
      </c>
      <c r="J424" s="51" t="s">
        <v>869</v>
      </c>
      <c r="K424" s="51" t="s">
        <v>869</v>
      </c>
      <c r="L424" s="74" t="str">
        <f t="shared" si="12"/>
        <v>00 0  0</v>
      </c>
      <c r="M424" s="73" t="str">
        <f t="shared" si="13"/>
        <v>00 0</v>
      </c>
      <c r="N424" s="77"/>
      <c r="O424" s="51"/>
      <c r="P424" s="51"/>
      <c r="Q424" s="51"/>
      <c r="R424" s="51"/>
      <c r="S424" s="52"/>
      <c r="T424" s="51"/>
      <c r="U424" s="68"/>
      <c r="V424" s="51"/>
      <c r="W424" s="51"/>
      <c r="X424" s="67"/>
      <c r="Y424" s="51"/>
      <c r="Z424" s="51"/>
      <c r="AA424" s="67"/>
      <c r="AB424" s="51"/>
      <c r="AC424" s="69"/>
      <c r="AD424" s="51"/>
      <c r="AE424" s="51"/>
      <c r="AF424" s="51"/>
      <c r="AG424" s="51"/>
      <c r="AH424" s="51"/>
      <c r="AI424" s="51"/>
      <c r="AJ424" s="51"/>
      <c r="AK424" s="69"/>
      <c r="AL424" s="51"/>
      <c r="AM424" s="51"/>
      <c r="AN424" s="51"/>
      <c r="AO424" s="51"/>
      <c r="AP424" s="51"/>
      <c r="AQ424" s="51"/>
      <c r="AR424" s="51"/>
      <c r="AS424" s="69"/>
      <c r="AT424" s="51"/>
      <c r="AU424" s="51"/>
      <c r="AV424" s="51"/>
      <c r="AW424" s="51"/>
      <c r="AX424" s="51"/>
      <c r="AY424" s="51"/>
      <c r="AZ424" s="51"/>
      <c r="BA424" s="69"/>
      <c r="BB424" s="51"/>
      <c r="BC424" s="51"/>
      <c r="BD424" s="51"/>
      <c r="BE424" s="51"/>
      <c r="BF424" s="51"/>
      <c r="BG424" s="51"/>
      <c r="BH424" s="51"/>
      <c r="BI424" s="69"/>
      <c r="BJ424" s="51"/>
      <c r="BK424" s="51"/>
      <c r="BL424" s="51"/>
      <c r="BM424" s="51"/>
      <c r="BN424" s="51"/>
      <c r="BO424" s="51"/>
      <c r="BP424" s="51"/>
      <c r="BQ424" s="56"/>
      <c r="BR424" s="172"/>
      <c r="BS424" s="51"/>
      <c r="BT424" s="174"/>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c r="CY424" s="51"/>
      <c r="CZ424" s="51"/>
      <c r="DA424" s="51"/>
      <c r="DB424" s="51"/>
      <c r="DC424" s="51"/>
      <c r="DD424" s="51"/>
      <c r="DE424" s="51"/>
      <c r="DF424" s="51"/>
      <c r="DG424" s="51"/>
      <c r="DH424" s="51"/>
      <c r="DI424" s="51"/>
      <c r="DJ424" s="51"/>
      <c r="DK424" s="51"/>
    </row>
    <row r="425" spans="1:115" s="50" customFormat="1" x14ac:dyDescent="0.3">
      <c r="A425" s="163"/>
      <c r="B425" s="165"/>
      <c r="C425" s="167"/>
      <c r="D425" s="167"/>
      <c r="E425" s="167"/>
      <c r="F425" s="167"/>
      <c r="G425" s="167"/>
      <c r="H425" s="167"/>
      <c r="I425" s="51" t="s">
        <v>931</v>
      </c>
      <c r="J425" s="51" t="s">
        <v>869</v>
      </c>
      <c r="K425" s="51" t="s">
        <v>869</v>
      </c>
      <c r="L425" s="74" t="str">
        <f t="shared" si="12"/>
        <v>00 0  0</v>
      </c>
      <c r="M425" s="73" t="str">
        <f t="shared" si="13"/>
        <v>00 0</v>
      </c>
      <c r="N425" s="77"/>
      <c r="O425" s="51"/>
      <c r="P425" s="51"/>
      <c r="Q425" s="51"/>
      <c r="R425" s="51"/>
      <c r="S425" s="52"/>
      <c r="T425" s="51"/>
      <c r="U425" s="68"/>
      <c r="V425" s="51"/>
      <c r="W425" s="51"/>
      <c r="X425" s="67"/>
      <c r="Y425" s="51"/>
      <c r="Z425" s="51"/>
      <c r="AA425" s="67"/>
      <c r="AB425" s="51"/>
      <c r="AC425" s="69"/>
      <c r="AD425" s="51"/>
      <c r="AE425" s="51"/>
      <c r="AF425" s="51"/>
      <c r="AG425" s="51"/>
      <c r="AH425" s="51"/>
      <c r="AI425" s="51"/>
      <c r="AJ425" s="51"/>
      <c r="AK425" s="69"/>
      <c r="AL425" s="51"/>
      <c r="AM425" s="51"/>
      <c r="AN425" s="51"/>
      <c r="AO425" s="51"/>
      <c r="AP425" s="51"/>
      <c r="AQ425" s="51"/>
      <c r="AR425" s="51"/>
      <c r="AS425" s="69"/>
      <c r="AT425" s="51"/>
      <c r="AU425" s="51"/>
      <c r="AV425" s="51"/>
      <c r="AW425" s="51"/>
      <c r="AX425" s="51"/>
      <c r="AY425" s="51"/>
      <c r="AZ425" s="51"/>
      <c r="BA425" s="69"/>
      <c r="BB425" s="51"/>
      <c r="BC425" s="51"/>
      <c r="BD425" s="51"/>
      <c r="BE425" s="51"/>
      <c r="BF425" s="51"/>
      <c r="BG425" s="51"/>
      <c r="BH425" s="51"/>
      <c r="BI425" s="69"/>
      <c r="BJ425" s="51"/>
      <c r="BK425" s="51"/>
      <c r="BL425" s="51"/>
      <c r="BM425" s="51"/>
      <c r="BN425" s="51"/>
      <c r="BO425" s="51"/>
      <c r="BP425" s="51"/>
      <c r="BQ425" s="56"/>
      <c r="BR425" s="172"/>
      <c r="BS425" s="51"/>
      <c r="BT425" s="174"/>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c r="CY425" s="51"/>
      <c r="CZ425" s="51"/>
      <c r="DA425" s="51"/>
      <c r="DB425" s="51"/>
      <c r="DC425" s="51"/>
      <c r="DD425" s="51"/>
      <c r="DE425" s="51"/>
      <c r="DF425" s="51"/>
      <c r="DG425" s="51"/>
      <c r="DH425" s="51"/>
      <c r="DI425" s="51"/>
      <c r="DJ425" s="51"/>
      <c r="DK425" s="51"/>
    </row>
    <row r="426" spans="1:115" s="50" customFormat="1" x14ac:dyDescent="0.3">
      <c r="A426" s="163"/>
      <c r="B426" s="165"/>
      <c r="C426" s="167"/>
      <c r="D426" s="167"/>
      <c r="E426" s="167"/>
      <c r="F426" s="167"/>
      <c r="G426" s="167"/>
      <c r="H426" s="167"/>
      <c r="I426" s="51" t="s">
        <v>932</v>
      </c>
      <c r="J426" s="51" t="s">
        <v>869</v>
      </c>
      <c r="K426" s="51" t="s">
        <v>869</v>
      </c>
      <c r="L426" s="74" t="str">
        <f t="shared" si="12"/>
        <v>00 0  0</v>
      </c>
      <c r="M426" s="73" t="str">
        <f t="shared" si="13"/>
        <v>00 0</v>
      </c>
      <c r="N426" s="77"/>
      <c r="O426" s="51"/>
      <c r="P426" s="51"/>
      <c r="Q426" s="51"/>
      <c r="R426" s="51"/>
      <c r="S426" s="52"/>
      <c r="T426" s="51"/>
      <c r="U426" s="68"/>
      <c r="V426" s="51"/>
      <c r="W426" s="51"/>
      <c r="X426" s="67"/>
      <c r="Y426" s="51"/>
      <c r="Z426" s="51"/>
      <c r="AA426" s="67"/>
      <c r="AB426" s="51"/>
      <c r="AC426" s="69"/>
      <c r="AD426" s="51"/>
      <c r="AE426" s="51"/>
      <c r="AF426" s="51"/>
      <c r="AG426" s="51"/>
      <c r="AH426" s="51"/>
      <c r="AI426" s="51"/>
      <c r="AJ426" s="51"/>
      <c r="AK426" s="69"/>
      <c r="AL426" s="51"/>
      <c r="AM426" s="51"/>
      <c r="AN426" s="51"/>
      <c r="AO426" s="51"/>
      <c r="AP426" s="51"/>
      <c r="AQ426" s="51"/>
      <c r="AR426" s="51"/>
      <c r="AS426" s="69"/>
      <c r="AT426" s="51"/>
      <c r="AU426" s="51"/>
      <c r="AV426" s="51"/>
      <c r="AW426" s="51"/>
      <c r="AX426" s="51"/>
      <c r="AY426" s="51"/>
      <c r="AZ426" s="51"/>
      <c r="BA426" s="69"/>
      <c r="BB426" s="51"/>
      <c r="BC426" s="51"/>
      <c r="BD426" s="51"/>
      <c r="BE426" s="51"/>
      <c r="BF426" s="51"/>
      <c r="BG426" s="51"/>
      <c r="BH426" s="51"/>
      <c r="BI426" s="69"/>
      <c r="BJ426" s="51"/>
      <c r="BK426" s="51"/>
      <c r="BL426" s="51"/>
      <c r="BM426" s="51"/>
      <c r="BN426" s="51"/>
      <c r="BO426" s="51"/>
      <c r="BP426" s="51"/>
      <c r="BQ426" s="56"/>
      <c r="BR426" s="172"/>
      <c r="BS426" s="51"/>
      <c r="BT426" s="174"/>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c r="CY426" s="51"/>
      <c r="CZ426" s="51"/>
      <c r="DA426" s="51"/>
      <c r="DB426" s="51"/>
      <c r="DC426" s="51"/>
      <c r="DD426" s="51"/>
      <c r="DE426" s="51"/>
      <c r="DF426" s="51"/>
      <c r="DG426" s="51"/>
      <c r="DH426" s="51"/>
      <c r="DI426" s="51"/>
      <c r="DJ426" s="51"/>
      <c r="DK426" s="51"/>
    </row>
    <row r="427" spans="1:115" s="50" customFormat="1" x14ac:dyDescent="0.3">
      <c r="A427" s="163"/>
      <c r="B427" s="165"/>
      <c r="C427" s="167"/>
      <c r="D427" s="167"/>
      <c r="E427" s="167"/>
      <c r="F427" s="167"/>
      <c r="G427" s="167" t="s">
        <v>790</v>
      </c>
      <c r="H427" s="167" t="s">
        <v>852</v>
      </c>
      <c r="I427" s="51" t="s">
        <v>914</v>
      </c>
      <c r="J427" s="51" t="s">
        <v>869</v>
      </c>
      <c r="K427" s="51" t="s">
        <v>869</v>
      </c>
      <c r="L427" s="74" t="str">
        <f t="shared" si="12"/>
        <v>00 0  0</v>
      </c>
      <c r="M427" s="73" t="str">
        <f t="shared" si="13"/>
        <v>00 0</v>
      </c>
      <c r="N427" s="77"/>
      <c r="O427" s="51"/>
      <c r="P427" s="51"/>
      <c r="Q427" s="51"/>
      <c r="R427" s="51"/>
      <c r="S427" s="52"/>
      <c r="T427" s="51"/>
      <c r="U427" s="68"/>
      <c r="V427" s="51"/>
      <c r="W427" s="51"/>
      <c r="X427" s="67"/>
      <c r="Y427" s="51"/>
      <c r="Z427" s="51"/>
      <c r="AA427" s="67"/>
      <c r="AB427" s="51"/>
      <c r="AC427" s="69"/>
      <c r="AD427" s="51"/>
      <c r="AE427" s="51"/>
      <c r="AF427" s="51"/>
      <c r="AG427" s="51"/>
      <c r="AH427" s="51"/>
      <c r="AI427" s="51"/>
      <c r="AJ427" s="51"/>
      <c r="AK427" s="69"/>
      <c r="AL427" s="51"/>
      <c r="AM427" s="51"/>
      <c r="AN427" s="51"/>
      <c r="AO427" s="51"/>
      <c r="AP427" s="51"/>
      <c r="AQ427" s="51"/>
      <c r="AR427" s="51"/>
      <c r="AS427" s="69"/>
      <c r="AT427" s="51"/>
      <c r="AU427" s="51"/>
      <c r="AV427" s="51"/>
      <c r="AW427" s="51"/>
      <c r="AX427" s="51"/>
      <c r="AY427" s="51"/>
      <c r="AZ427" s="51"/>
      <c r="BA427" s="69"/>
      <c r="BB427" s="51"/>
      <c r="BC427" s="51"/>
      <c r="BD427" s="51"/>
      <c r="BE427" s="51"/>
      <c r="BF427" s="51"/>
      <c r="BG427" s="51"/>
      <c r="BH427" s="51"/>
      <c r="BI427" s="69"/>
      <c r="BJ427" s="51"/>
      <c r="BK427" s="51"/>
      <c r="BL427" s="51"/>
      <c r="BM427" s="51"/>
      <c r="BN427" s="51"/>
      <c r="BO427" s="51"/>
      <c r="BP427" s="51"/>
      <c r="BQ427" s="56"/>
      <c r="BR427" s="172"/>
      <c r="BS427" s="51"/>
      <c r="BT427" s="174"/>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c r="CY427" s="51"/>
      <c r="CZ427" s="51"/>
      <c r="DA427" s="51"/>
      <c r="DB427" s="51"/>
      <c r="DC427" s="51"/>
      <c r="DD427" s="51"/>
      <c r="DE427" s="51"/>
      <c r="DF427" s="51"/>
      <c r="DG427" s="51"/>
      <c r="DH427" s="51"/>
      <c r="DI427" s="51"/>
      <c r="DJ427" s="51"/>
      <c r="DK427" s="51"/>
    </row>
    <row r="428" spans="1:115" s="50" customFormat="1" x14ac:dyDescent="0.3">
      <c r="A428" s="163"/>
      <c r="B428" s="165"/>
      <c r="C428" s="167"/>
      <c r="D428" s="167"/>
      <c r="E428" s="167"/>
      <c r="F428" s="167"/>
      <c r="G428" s="167"/>
      <c r="H428" s="167"/>
      <c r="I428" s="51" t="s">
        <v>792</v>
      </c>
      <c r="J428" s="51" t="s">
        <v>869</v>
      </c>
      <c r="K428" s="51" t="s">
        <v>869</v>
      </c>
      <c r="L428" s="74" t="str">
        <f t="shared" si="12"/>
        <v>00 0  0</v>
      </c>
      <c r="M428" s="73" t="str">
        <f t="shared" si="13"/>
        <v>00 0</v>
      </c>
      <c r="N428" s="77"/>
      <c r="O428" s="51"/>
      <c r="P428" s="51"/>
      <c r="Q428" s="51"/>
      <c r="R428" s="51"/>
      <c r="S428" s="52"/>
      <c r="T428" s="51"/>
      <c r="U428" s="68"/>
      <c r="V428" s="51"/>
      <c r="W428" s="51"/>
      <c r="X428" s="67"/>
      <c r="Y428" s="51"/>
      <c r="Z428" s="51"/>
      <c r="AA428" s="67"/>
      <c r="AB428" s="51"/>
      <c r="AC428" s="69"/>
      <c r="AD428" s="51"/>
      <c r="AE428" s="51"/>
      <c r="AF428" s="51"/>
      <c r="AG428" s="51"/>
      <c r="AH428" s="51"/>
      <c r="AI428" s="51"/>
      <c r="AJ428" s="51"/>
      <c r="AK428" s="69"/>
      <c r="AL428" s="51"/>
      <c r="AM428" s="51"/>
      <c r="AN428" s="51"/>
      <c r="AO428" s="51"/>
      <c r="AP428" s="51"/>
      <c r="AQ428" s="51"/>
      <c r="AR428" s="51"/>
      <c r="AS428" s="69"/>
      <c r="AT428" s="51"/>
      <c r="AU428" s="51"/>
      <c r="AV428" s="51"/>
      <c r="AW428" s="51"/>
      <c r="AX428" s="51"/>
      <c r="AY428" s="51"/>
      <c r="AZ428" s="51"/>
      <c r="BA428" s="69"/>
      <c r="BB428" s="51"/>
      <c r="BC428" s="51"/>
      <c r="BD428" s="51"/>
      <c r="BE428" s="51"/>
      <c r="BF428" s="51"/>
      <c r="BG428" s="51"/>
      <c r="BH428" s="51"/>
      <c r="BI428" s="69"/>
      <c r="BJ428" s="51"/>
      <c r="BK428" s="51"/>
      <c r="BL428" s="51"/>
      <c r="BM428" s="51"/>
      <c r="BN428" s="51"/>
      <c r="BO428" s="51"/>
      <c r="BP428" s="51"/>
      <c r="BQ428" s="56"/>
      <c r="BR428" s="172"/>
      <c r="BS428" s="51"/>
      <c r="BT428" s="174"/>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c r="CY428" s="51"/>
      <c r="CZ428" s="51"/>
      <c r="DA428" s="51"/>
      <c r="DB428" s="51"/>
      <c r="DC428" s="51"/>
      <c r="DD428" s="51"/>
      <c r="DE428" s="51"/>
      <c r="DF428" s="51"/>
      <c r="DG428" s="51"/>
      <c r="DH428" s="51"/>
      <c r="DI428" s="51"/>
      <c r="DJ428" s="51"/>
      <c r="DK428" s="51"/>
    </row>
    <row r="429" spans="1:115" s="50" customFormat="1" x14ac:dyDescent="0.3">
      <c r="A429" s="163"/>
      <c r="B429" s="165"/>
      <c r="C429" s="167"/>
      <c r="D429" s="167"/>
      <c r="E429" s="167"/>
      <c r="F429" s="167"/>
      <c r="G429" s="167"/>
      <c r="H429" s="167"/>
      <c r="I429" s="51" t="s">
        <v>922</v>
      </c>
      <c r="J429" s="51" t="s">
        <v>869</v>
      </c>
      <c r="K429" s="51" t="s">
        <v>869</v>
      </c>
      <c r="L429" s="74" t="str">
        <f t="shared" si="12"/>
        <v>00 0  0</v>
      </c>
      <c r="M429" s="73" t="str">
        <f t="shared" si="13"/>
        <v>00 0</v>
      </c>
      <c r="N429" s="77"/>
      <c r="O429" s="51"/>
      <c r="P429" s="51"/>
      <c r="Q429" s="51"/>
      <c r="R429" s="51"/>
      <c r="S429" s="52"/>
      <c r="T429" s="51"/>
      <c r="U429" s="68"/>
      <c r="V429" s="51"/>
      <c r="W429" s="51"/>
      <c r="X429" s="67"/>
      <c r="Y429" s="51"/>
      <c r="Z429" s="51"/>
      <c r="AA429" s="67"/>
      <c r="AB429" s="51"/>
      <c r="AC429" s="69"/>
      <c r="AD429" s="51"/>
      <c r="AE429" s="51"/>
      <c r="AF429" s="51"/>
      <c r="AG429" s="51"/>
      <c r="AH429" s="51"/>
      <c r="AI429" s="51"/>
      <c r="AJ429" s="51"/>
      <c r="AK429" s="69"/>
      <c r="AL429" s="51"/>
      <c r="AM429" s="51"/>
      <c r="AN429" s="51"/>
      <c r="AO429" s="51"/>
      <c r="AP429" s="51"/>
      <c r="AQ429" s="51"/>
      <c r="AR429" s="51"/>
      <c r="AS429" s="69"/>
      <c r="AT429" s="51"/>
      <c r="AU429" s="51"/>
      <c r="AV429" s="51"/>
      <c r="AW429" s="51"/>
      <c r="AX429" s="51"/>
      <c r="AY429" s="51"/>
      <c r="AZ429" s="51"/>
      <c r="BA429" s="69"/>
      <c r="BB429" s="51"/>
      <c r="BC429" s="51"/>
      <c r="BD429" s="51"/>
      <c r="BE429" s="51"/>
      <c r="BF429" s="51"/>
      <c r="BG429" s="51"/>
      <c r="BH429" s="51"/>
      <c r="BI429" s="69"/>
      <c r="BJ429" s="51"/>
      <c r="BK429" s="51"/>
      <c r="BL429" s="51"/>
      <c r="BM429" s="51"/>
      <c r="BN429" s="51"/>
      <c r="BO429" s="51"/>
      <c r="BP429" s="51"/>
      <c r="BQ429" s="56"/>
      <c r="BR429" s="172"/>
      <c r="BS429" s="51"/>
      <c r="BT429" s="174"/>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c r="CY429" s="51"/>
      <c r="CZ429" s="51"/>
      <c r="DA429" s="51"/>
      <c r="DB429" s="51"/>
      <c r="DC429" s="51"/>
      <c r="DD429" s="51"/>
      <c r="DE429" s="51"/>
      <c r="DF429" s="51"/>
      <c r="DG429" s="51"/>
      <c r="DH429" s="51"/>
      <c r="DI429" s="51"/>
      <c r="DJ429" s="51"/>
      <c r="DK429" s="51"/>
    </row>
    <row r="430" spans="1:115" s="50" customFormat="1" x14ac:dyDescent="0.3">
      <c r="A430" s="163"/>
      <c r="B430" s="165"/>
      <c r="C430" s="167"/>
      <c r="D430" s="167"/>
      <c r="E430" s="167"/>
      <c r="F430" s="167"/>
      <c r="G430" s="167"/>
      <c r="H430" s="167"/>
      <c r="I430" s="51" t="s">
        <v>915</v>
      </c>
      <c r="J430" s="51" t="s">
        <v>869</v>
      </c>
      <c r="K430" s="51" t="s">
        <v>869</v>
      </c>
      <c r="L430" s="74" t="str">
        <f t="shared" si="12"/>
        <v>00 0  0</v>
      </c>
      <c r="M430" s="73" t="str">
        <f t="shared" si="13"/>
        <v>00 0</v>
      </c>
      <c r="N430" s="77"/>
      <c r="O430" s="51"/>
      <c r="P430" s="51"/>
      <c r="Q430" s="51"/>
      <c r="R430" s="51"/>
      <c r="S430" s="52"/>
      <c r="T430" s="51"/>
      <c r="U430" s="68"/>
      <c r="V430" s="51"/>
      <c r="W430" s="51"/>
      <c r="X430" s="67"/>
      <c r="Y430" s="51"/>
      <c r="Z430" s="51"/>
      <c r="AA430" s="67"/>
      <c r="AB430" s="51"/>
      <c r="AC430" s="69"/>
      <c r="AD430" s="51"/>
      <c r="AE430" s="51"/>
      <c r="AF430" s="51"/>
      <c r="AG430" s="51"/>
      <c r="AH430" s="51"/>
      <c r="AI430" s="51"/>
      <c r="AJ430" s="51"/>
      <c r="AK430" s="69"/>
      <c r="AL430" s="51"/>
      <c r="AM430" s="51"/>
      <c r="AN430" s="51"/>
      <c r="AO430" s="51"/>
      <c r="AP430" s="51"/>
      <c r="AQ430" s="51"/>
      <c r="AR430" s="51"/>
      <c r="AS430" s="69"/>
      <c r="AT430" s="51"/>
      <c r="AU430" s="51"/>
      <c r="AV430" s="51"/>
      <c r="AW430" s="51"/>
      <c r="AX430" s="51"/>
      <c r="AY430" s="51"/>
      <c r="AZ430" s="51"/>
      <c r="BA430" s="69"/>
      <c r="BB430" s="51"/>
      <c r="BC430" s="51"/>
      <c r="BD430" s="51"/>
      <c r="BE430" s="51"/>
      <c r="BF430" s="51"/>
      <c r="BG430" s="51"/>
      <c r="BH430" s="51"/>
      <c r="BI430" s="69"/>
      <c r="BJ430" s="51"/>
      <c r="BK430" s="51"/>
      <c r="BL430" s="51"/>
      <c r="BM430" s="51"/>
      <c r="BN430" s="51"/>
      <c r="BO430" s="51"/>
      <c r="BP430" s="51"/>
      <c r="BQ430" s="56"/>
      <c r="BR430" s="172"/>
      <c r="BS430" s="51"/>
      <c r="BT430" s="174"/>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c r="CY430" s="51"/>
      <c r="CZ430" s="51"/>
      <c r="DA430" s="51"/>
      <c r="DB430" s="51"/>
      <c r="DC430" s="51"/>
      <c r="DD430" s="51"/>
      <c r="DE430" s="51"/>
      <c r="DF430" s="51"/>
      <c r="DG430" s="51"/>
      <c r="DH430" s="51"/>
      <c r="DI430" s="51"/>
      <c r="DJ430" s="51"/>
      <c r="DK430" s="51"/>
    </row>
    <row r="431" spans="1:115" s="50" customFormat="1" x14ac:dyDescent="0.3">
      <c r="A431" s="163"/>
      <c r="B431" s="165"/>
      <c r="C431" s="167"/>
      <c r="D431" s="167"/>
      <c r="E431" s="167"/>
      <c r="F431" s="167"/>
      <c r="G431" s="167"/>
      <c r="H431" s="167"/>
      <c r="I431" s="51" t="s">
        <v>930</v>
      </c>
      <c r="J431" s="51" t="s">
        <v>869</v>
      </c>
      <c r="K431" s="51" t="s">
        <v>869</v>
      </c>
      <c r="L431" s="74" t="str">
        <f t="shared" si="12"/>
        <v>00 0  0</v>
      </c>
      <c r="M431" s="73" t="str">
        <f t="shared" si="13"/>
        <v>00 0</v>
      </c>
      <c r="N431" s="77"/>
      <c r="O431" s="51"/>
      <c r="P431" s="51"/>
      <c r="Q431" s="51"/>
      <c r="R431" s="51"/>
      <c r="S431" s="52"/>
      <c r="T431" s="51"/>
      <c r="U431" s="68"/>
      <c r="V431" s="51"/>
      <c r="W431" s="51"/>
      <c r="X431" s="67"/>
      <c r="Y431" s="51"/>
      <c r="Z431" s="51"/>
      <c r="AA431" s="67"/>
      <c r="AB431" s="51"/>
      <c r="AC431" s="69"/>
      <c r="AD431" s="51"/>
      <c r="AE431" s="51"/>
      <c r="AF431" s="51"/>
      <c r="AG431" s="51"/>
      <c r="AH431" s="51"/>
      <c r="AI431" s="51"/>
      <c r="AJ431" s="51"/>
      <c r="AK431" s="69"/>
      <c r="AL431" s="51"/>
      <c r="AM431" s="51"/>
      <c r="AN431" s="51"/>
      <c r="AO431" s="51"/>
      <c r="AP431" s="51"/>
      <c r="AQ431" s="51"/>
      <c r="AR431" s="51"/>
      <c r="AS431" s="69"/>
      <c r="AT431" s="51"/>
      <c r="AU431" s="51"/>
      <c r="AV431" s="51"/>
      <c r="AW431" s="51"/>
      <c r="AX431" s="51"/>
      <c r="AY431" s="51"/>
      <c r="AZ431" s="51"/>
      <c r="BA431" s="69"/>
      <c r="BB431" s="51"/>
      <c r="BC431" s="51"/>
      <c r="BD431" s="51"/>
      <c r="BE431" s="51"/>
      <c r="BF431" s="51"/>
      <c r="BG431" s="51"/>
      <c r="BH431" s="51"/>
      <c r="BI431" s="69"/>
      <c r="BJ431" s="51"/>
      <c r="BK431" s="51"/>
      <c r="BL431" s="51"/>
      <c r="BM431" s="51"/>
      <c r="BN431" s="51"/>
      <c r="BO431" s="51"/>
      <c r="BP431" s="51"/>
      <c r="BQ431" s="56"/>
      <c r="BR431" s="172"/>
      <c r="BS431" s="51"/>
      <c r="BT431" s="174"/>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c r="CY431" s="51"/>
      <c r="CZ431" s="51"/>
      <c r="DA431" s="51"/>
      <c r="DB431" s="51"/>
      <c r="DC431" s="51"/>
      <c r="DD431" s="51"/>
      <c r="DE431" s="51"/>
      <c r="DF431" s="51"/>
      <c r="DG431" s="51"/>
      <c r="DH431" s="51"/>
      <c r="DI431" s="51"/>
      <c r="DJ431" s="51"/>
      <c r="DK431" s="51"/>
    </row>
    <row r="432" spans="1:115" s="50" customFormat="1" x14ac:dyDescent="0.3">
      <c r="A432" s="163"/>
      <c r="B432" s="165"/>
      <c r="C432" s="167"/>
      <c r="D432" s="167"/>
      <c r="E432" s="167"/>
      <c r="F432" s="167"/>
      <c r="G432" s="167"/>
      <c r="H432" s="167"/>
      <c r="I432" s="51" t="s">
        <v>931</v>
      </c>
      <c r="J432" s="51" t="s">
        <v>869</v>
      </c>
      <c r="K432" s="51" t="s">
        <v>869</v>
      </c>
      <c r="L432" s="74" t="str">
        <f t="shared" si="12"/>
        <v>00 0  0</v>
      </c>
      <c r="M432" s="73" t="str">
        <f t="shared" si="13"/>
        <v>00 0</v>
      </c>
      <c r="N432" s="77"/>
      <c r="O432" s="51"/>
      <c r="P432" s="51"/>
      <c r="Q432" s="51"/>
      <c r="R432" s="51"/>
      <c r="S432" s="52"/>
      <c r="T432" s="51"/>
      <c r="U432" s="68"/>
      <c r="V432" s="51"/>
      <c r="W432" s="51"/>
      <c r="X432" s="67"/>
      <c r="Y432" s="51"/>
      <c r="Z432" s="51"/>
      <c r="AA432" s="67"/>
      <c r="AB432" s="51"/>
      <c r="AC432" s="69"/>
      <c r="AD432" s="51"/>
      <c r="AE432" s="51"/>
      <c r="AF432" s="51"/>
      <c r="AG432" s="51"/>
      <c r="AH432" s="51"/>
      <c r="AI432" s="51"/>
      <c r="AJ432" s="51"/>
      <c r="AK432" s="69"/>
      <c r="AL432" s="51"/>
      <c r="AM432" s="51"/>
      <c r="AN432" s="51"/>
      <c r="AO432" s="51"/>
      <c r="AP432" s="51"/>
      <c r="AQ432" s="51"/>
      <c r="AR432" s="51"/>
      <c r="AS432" s="69"/>
      <c r="AT432" s="51"/>
      <c r="AU432" s="51"/>
      <c r="AV432" s="51"/>
      <c r="AW432" s="51"/>
      <c r="AX432" s="51"/>
      <c r="AY432" s="51"/>
      <c r="AZ432" s="51"/>
      <c r="BA432" s="69"/>
      <c r="BB432" s="51"/>
      <c r="BC432" s="51"/>
      <c r="BD432" s="51"/>
      <c r="BE432" s="51"/>
      <c r="BF432" s="51"/>
      <c r="BG432" s="51"/>
      <c r="BH432" s="51"/>
      <c r="BI432" s="69"/>
      <c r="BJ432" s="51"/>
      <c r="BK432" s="51"/>
      <c r="BL432" s="51"/>
      <c r="BM432" s="51"/>
      <c r="BN432" s="51"/>
      <c r="BO432" s="51"/>
      <c r="BP432" s="51"/>
      <c r="BQ432" s="56"/>
      <c r="BR432" s="172"/>
      <c r="BS432" s="51"/>
      <c r="BT432" s="174"/>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c r="CY432" s="51"/>
      <c r="CZ432" s="51"/>
      <c r="DA432" s="51"/>
      <c r="DB432" s="51"/>
      <c r="DC432" s="51"/>
      <c r="DD432" s="51"/>
      <c r="DE432" s="51"/>
      <c r="DF432" s="51"/>
      <c r="DG432" s="51"/>
      <c r="DH432" s="51"/>
      <c r="DI432" s="51"/>
      <c r="DJ432" s="51"/>
      <c r="DK432" s="51"/>
    </row>
    <row r="433" spans="1:115" s="50" customFormat="1" x14ac:dyDescent="0.3">
      <c r="A433" s="163"/>
      <c r="B433" s="165"/>
      <c r="C433" s="167"/>
      <c r="D433" s="167"/>
      <c r="E433" s="167"/>
      <c r="F433" s="167"/>
      <c r="G433" s="167"/>
      <c r="H433" s="167"/>
      <c r="I433" s="51" t="s">
        <v>932</v>
      </c>
      <c r="J433" s="51" t="s">
        <v>869</v>
      </c>
      <c r="K433" s="51" t="s">
        <v>869</v>
      </c>
      <c r="L433" s="74" t="str">
        <f t="shared" si="12"/>
        <v>00 0  0</v>
      </c>
      <c r="M433" s="73" t="str">
        <f t="shared" si="13"/>
        <v>00 0</v>
      </c>
      <c r="N433" s="77"/>
      <c r="O433" s="51"/>
      <c r="P433" s="51"/>
      <c r="Q433" s="51"/>
      <c r="R433" s="51"/>
      <c r="S433" s="52"/>
      <c r="T433" s="51"/>
      <c r="U433" s="68"/>
      <c r="V433" s="51"/>
      <c r="W433" s="51"/>
      <c r="X433" s="67"/>
      <c r="Y433" s="51"/>
      <c r="Z433" s="51"/>
      <c r="AA433" s="67"/>
      <c r="AB433" s="51"/>
      <c r="AC433" s="69"/>
      <c r="AD433" s="51"/>
      <c r="AE433" s="51"/>
      <c r="AF433" s="51"/>
      <c r="AG433" s="51"/>
      <c r="AH433" s="51"/>
      <c r="AI433" s="51"/>
      <c r="AJ433" s="51"/>
      <c r="AK433" s="69"/>
      <c r="AL433" s="51"/>
      <c r="AM433" s="51"/>
      <c r="AN433" s="51"/>
      <c r="AO433" s="51"/>
      <c r="AP433" s="51"/>
      <c r="AQ433" s="51"/>
      <c r="AR433" s="51"/>
      <c r="AS433" s="69"/>
      <c r="AT433" s="51"/>
      <c r="AU433" s="51"/>
      <c r="AV433" s="51"/>
      <c r="AW433" s="51"/>
      <c r="AX433" s="51"/>
      <c r="AY433" s="51"/>
      <c r="AZ433" s="51"/>
      <c r="BA433" s="69"/>
      <c r="BB433" s="51"/>
      <c r="BC433" s="51"/>
      <c r="BD433" s="51"/>
      <c r="BE433" s="51"/>
      <c r="BF433" s="51"/>
      <c r="BG433" s="51"/>
      <c r="BH433" s="51"/>
      <c r="BI433" s="69"/>
      <c r="BJ433" s="51"/>
      <c r="BK433" s="51"/>
      <c r="BL433" s="51"/>
      <c r="BM433" s="51"/>
      <c r="BN433" s="51"/>
      <c r="BO433" s="51"/>
      <c r="BP433" s="51"/>
      <c r="BQ433" s="56"/>
      <c r="BR433" s="172"/>
      <c r="BS433" s="51"/>
      <c r="BT433" s="174"/>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c r="CY433" s="51"/>
      <c r="CZ433" s="51"/>
      <c r="DA433" s="51"/>
      <c r="DB433" s="51"/>
      <c r="DC433" s="51"/>
      <c r="DD433" s="51"/>
      <c r="DE433" s="51"/>
      <c r="DF433" s="51"/>
      <c r="DG433" s="51"/>
      <c r="DH433" s="51"/>
      <c r="DI433" s="51"/>
      <c r="DJ433" s="51"/>
      <c r="DK433" s="51"/>
    </row>
    <row r="434" spans="1:115" s="50" customFormat="1" x14ac:dyDescent="0.3">
      <c r="A434" s="163"/>
      <c r="B434" s="165"/>
      <c r="C434" s="167"/>
      <c r="D434" s="167"/>
      <c r="E434" s="167"/>
      <c r="F434" s="167">
        <v>16</v>
      </c>
      <c r="G434" s="167" t="s">
        <v>788</v>
      </c>
      <c r="H434" s="167" t="s">
        <v>851</v>
      </c>
      <c r="I434" s="51" t="s">
        <v>789</v>
      </c>
      <c r="J434" s="51" t="s">
        <v>869</v>
      </c>
      <c r="K434" s="51" t="s">
        <v>869</v>
      </c>
      <c r="L434" s="74" t="str">
        <f t="shared" si="12"/>
        <v>00 0  0</v>
      </c>
      <c r="M434" s="73" t="str">
        <f t="shared" si="13"/>
        <v>00 0</v>
      </c>
      <c r="N434" s="77"/>
      <c r="O434" s="51"/>
      <c r="P434" s="51"/>
      <c r="Q434" s="51"/>
      <c r="R434" s="51"/>
      <c r="S434" s="52"/>
      <c r="T434" s="51"/>
      <c r="U434" s="68"/>
      <c r="V434" s="51"/>
      <c r="W434" s="51"/>
      <c r="X434" s="67"/>
      <c r="Y434" s="51"/>
      <c r="Z434" s="51"/>
      <c r="AA434" s="67"/>
      <c r="AB434" s="51"/>
      <c r="AC434" s="69"/>
      <c r="AD434" s="51"/>
      <c r="AE434" s="51"/>
      <c r="AF434" s="51"/>
      <c r="AG434" s="51"/>
      <c r="AH434" s="51"/>
      <c r="AI434" s="51"/>
      <c r="AJ434" s="51"/>
      <c r="AK434" s="69"/>
      <c r="AL434" s="51"/>
      <c r="AM434" s="51"/>
      <c r="AN434" s="51"/>
      <c r="AO434" s="51"/>
      <c r="AP434" s="51"/>
      <c r="AQ434" s="51"/>
      <c r="AR434" s="51"/>
      <c r="AS434" s="69"/>
      <c r="AT434" s="51"/>
      <c r="AU434" s="51"/>
      <c r="AV434" s="51"/>
      <c r="AW434" s="51"/>
      <c r="AX434" s="51"/>
      <c r="AY434" s="51"/>
      <c r="AZ434" s="51"/>
      <c r="BA434" s="69"/>
      <c r="BB434" s="51"/>
      <c r="BC434" s="51"/>
      <c r="BD434" s="51"/>
      <c r="BE434" s="51"/>
      <c r="BF434" s="51"/>
      <c r="BG434" s="51"/>
      <c r="BH434" s="51"/>
      <c r="BI434" s="69"/>
      <c r="BJ434" s="51"/>
      <c r="BK434" s="51"/>
      <c r="BL434" s="51"/>
      <c r="BM434" s="51"/>
      <c r="BN434" s="51"/>
      <c r="BO434" s="51"/>
      <c r="BP434" s="51"/>
      <c r="BQ434" s="56"/>
      <c r="BR434" s="172"/>
      <c r="BS434" s="51"/>
      <c r="BT434" s="174"/>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c r="CY434" s="51"/>
      <c r="CZ434" s="51"/>
      <c r="DA434" s="51"/>
      <c r="DB434" s="51"/>
      <c r="DC434" s="51"/>
      <c r="DD434" s="51"/>
      <c r="DE434" s="51"/>
      <c r="DF434" s="51"/>
      <c r="DG434" s="51"/>
      <c r="DH434" s="51"/>
      <c r="DI434" s="51"/>
      <c r="DJ434" s="51"/>
      <c r="DK434" s="51"/>
    </row>
    <row r="435" spans="1:115" s="50" customFormat="1" x14ac:dyDescent="0.3">
      <c r="A435" s="163"/>
      <c r="B435" s="165"/>
      <c r="C435" s="167"/>
      <c r="D435" s="167"/>
      <c r="E435" s="167"/>
      <c r="F435" s="167"/>
      <c r="G435" s="167"/>
      <c r="H435" s="167"/>
      <c r="I435" s="51" t="s">
        <v>788</v>
      </c>
      <c r="J435" s="51" t="s">
        <v>869</v>
      </c>
      <c r="K435" s="51" t="s">
        <v>869</v>
      </c>
      <c r="L435" s="74" t="str">
        <f t="shared" si="12"/>
        <v>00 0  0</v>
      </c>
      <c r="M435" s="73" t="str">
        <f t="shared" si="13"/>
        <v>00 0</v>
      </c>
      <c r="N435" s="77"/>
      <c r="O435" s="51"/>
      <c r="P435" s="51"/>
      <c r="Q435" s="51"/>
      <c r="R435" s="51"/>
      <c r="S435" s="52"/>
      <c r="T435" s="51"/>
      <c r="U435" s="68"/>
      <c r="V435" s="51"/>
      <c r="W435" s="51"/>
      <c r="X435" s="67"/>
      <c r="Y435" s="51"/>
      <c r="Z435" s="51"/>
      <c r="AA435" s="67"/>
      <c r="AB435" s="51"/>
      <c r="AC435" s="69"/>
      <c r="AD435" s="51"/>
      <c r="AE435" s="51"/>
      <c r="AF435" s="51"/>
      <c r="AG435" s="51"/>
      <c r="AH435" s="51"/>
      <c r="AI435" s="51"/>
      <c r="AJ435" s="51"/>
      <c r="AK435" s="69"/>
      <c r="AL435" s="51"/>
      <c r="AM435" s="51"/>
      <c r="AN435" s="51"/>
      <c r="AO435" s="51"/>
      <c r="AP435" s="51"/>
      <c r="AQ435" s="51"/>
      <c r="AR435" s="51"/>
      <c r="AS435" s="69"/>
      <c r="AT435" s="51"/>
      <c r="AU435" s="51"/>
      <c r="AV435" s="51"/>
      <c r="AW435" s="51"/>
      <c r="AX435" s="51"/>
      <c r="AY435" s="51"/>
      <c r="AZ435" s="51"/>
      <c r="BA435" s="69"/>
      <c r="BB435" s="51"/>
      <c r="BC435" s="51"/>
      <c r="BD435" s="51"/>
      <c r="BE435" s="51"/>
      <c r="BF435" s="51"/>
      <c r="BG435" s="51"/>
      <c r="BH435" s="51"/>
      <c r="BI435" s="69"/>
      <c r="BJ435" s="51"/>
      <c r="BK435" s="51"/>
      <c r="BL435" s="51"/>
      <c r="BM435" s="51"/>
      <c r="BN435" s="51"/>
      <c r="BO435" s="51"/>
      <c r="BP435" s="51"/>
      <c r="BQ435" s="56"/>
      <c r="BR435" s="172"/>
      <c r="BS435" s="51"/>
      <c r="BT435" s="174"/>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c r="CY435" s="51"/>
      <c r="CZ435" s="51"/>
      <c r="DA435" s="51"/>
      <c r="DB435" s="51"/>
      <c r="DC435" s="51"/>
      <c r="DD435" s="51"/>
      <c r="DE435" s="51"/>
      <c r="DF435" s="51"/>
      <c r="DG435" s="51"/>
      <c r="DH435" s="51"/>
      <c r="DI435" s="51"/>
      <c r="DJ435" s="51"/>
      <c r="DK435" s="51"/>
    </row>
    <row r="436" spans="1:115" s="50" customFormat="1" x14ac:dyDescent="0.3">
      <c r="A436" s="163"/>
      <c r="B436" s="165"/>
      <c r="C436" s="167"/>
      <c r="D436" s="167"/>
      <c r="E436" s="167"/>
      <c r="F436" s="167"/>
      <c r="G436" s="167"/>
      <c r="H436" s="167"/>
      <c r="I436" s="51" t="s">
        <v>914</v>
      </c>
      <c r="J436" s="51" t="s">
        <v>869</v>
      </c>
      <c r="K436" s="51" t="s">
        <v>869</v>
      </c>
      <c r="L436" s="74" t="str">
        <f t="shared" si="12"/>
        <v>00 0  0</v>
      </c>
      <c r="M436" s="73" t="str">
        <f t="shared" si="13"/>
        <v>00 0</v>
      </c>
      <c r="N436" s="77"/>
      <c r="O436" s="51"/>
      <c r="P436" s="51"/>
      <c r="Q436" s="51"/>
      <c r="R436" s="51"/>
      <c r="S436" s="52"/>
      <c r="T436" s="51"/>
      <c r="U436" s="68"/>
      <c r="V436" s="51"/>
      <c r="W436" s="51"/>
      <c r="X436" s="67"/>
      <c r="Y436" s="51"/>
      <c r="Z436" s="51"/>
      <c r="AA436" s="67"/>
      <c r="AB436" s="51"/>
      <c r="AC436" s="69"/>
      <c r="AD436" s="51"/>
      <c r="AE436" s="51"/>
      <c r="AF436" s="51"/>
      <c r="AG436" s="51"/>
      <c r="AH436" s="51"/>
      <c r="AI436" s="51"/>
      <c r="AJ436" s="51"/>
      <c r="AK436" s="69"/>
      <c r="AL436" s="51"/>
      <c r="AM436" s="51"/>
      <c r="AN436" s="51"/>
      <c r="AO436" s="51"/>
      <c r="AP436" s="51"/>
      <c r="AQ436" s="51"/>
      <c r="AR436" s="51"/>
      <c r="AS436" s="69"/>
      <c r="AT436" s="51"/>
      <c r="AU436" s="51"/>
      <c r="AV436" s="51"/>
      <c r="AW436" s="51"/>
      <c r="AX436" s="51"/>
      <c r="AY436" s="51"/>
      <c r="AZ436" s="51"/>
      <c r="BA436" s="69"/>
      <c r="BB436" s="51"/>
      <c r="BC436" s="51"/>
      <c r="BD436" s="51"/>
      <c r="BE436" s="51"/>
      <c r="BF436" s="51"/>
      <c r="BG436" s="51"/>
      <c r="BH436" s="51"/>
      <c r="BI436" s="69"/>
      <c r="BJ436" s="51"/>
      <c r="BK436" s="51"/>
      <c r="BL436" s="51"/>
      <c r="BM436" s="51"/>
      <c r="BN436" s="51"/>
      <c r="BO436" s="51"/>
      <c r="BP436" s="51"/>
      <c r="BQ436" s="56"/>
      <c r="BR436" s="172"/>
      <c r="BS436" s="51"/>
      <c r="BT436" s="174"/>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1"/>
      <c r="DH436" s="51"/>
      <c r="DI436" s="51"/>
      <c r="DJ436" s="51"/>
      <c r="DK436" s="51"/>
    </row>
    <row r="437" spans="1:115" s="50" customFormat="1" x14ac:dyDescent="0.3">
      <c r="A437" s="163"/>
      <c r="B437" s="165"/>
      <c r="C437" s="167"/>
      <c r="D437" s="167"/>
      <c r="E437" s="167"/>
      <c r="F437" s="167"/>
      <c r="G437" s="167"/>
      <c r="H437" s="167"/>
      <c r="I437" s="51" t="s">
        <v>792</v>
      </c>
      <c r="J437" s="51" t="s">
        <v>869</v>
      </c>
      <c r="K437" s="51" t="s">
        <v>869</v>
      </c>
      <c r="L437" s="74" t="str">
        <f t="shared" si="12"/>
        <v>00 0  0</v>
      </c>
      <c r="M437" s="73" t="str">
        <f t="shared" si="13"/>
        <v>00 0</v>
      </c>
      <c r="N437" s="77"/>
      <c r="O437" s="51"/>
      <c r="P437" s="51"/>
      <c r="Q437" s="51"/>
      <c r="R437" s="51"/>
      <c r="S437" s="52"/>
      <c r="T437" s="51"/>
      <c r="U437" s="68"/>
      <c r="V437" s="51"/>
      <c r="W437" s="51"/>
      <c r="X437" s="67"/>
      <c r="Y437" s="51"/>
      <c r="Z437" s="51"/>
      <c r="AA437" s="67"/>
      <c r="AB437" s="51"/>
      <c r="AC437" s="69"/>
      <c r="AD437" s="51"/>
      <c r="AE437" s="51"/>
      <c r="AF437" s="51"/>
      <c r="AG437" s="51"/>
      <c r="AH437" s="51"/>
      <c r="AI437" s="51"/>
      <c r="AJ437" s="51"/>
      <c r="AK437" s="69"/>
      <c r="AL437" s="51"/>
      <c r="AM437" s="51"/>
      <c r="AN437" s="51"/>
      <c r="AO437" s="51"/>
      <c r="AP437" s="51"/>
      <c r="AQ437" s="51"/>
      <c r="AR437" s="51"/>
      <c r="AS437" s="69"/>
      <c r="AT437" s="51"/>
      <c r="AU437" s="51"/>
      <c r="AV437" s="51"/>
      <c r="AW437" s="51"/>
      <c r="AX437" s="51"/>
      <c r="AY437" s="51"/>
      <c r="AZ437" s="51"/>
      <c r="BA437" s="69"/>
      <c r="BB437" s="51"/>
      <c r="BC437" s="51"/>
      <c r="BD437" s="51"/>
      <c r="BE437" s="51"/>
      <c r="BF437" s="51"/>
      <c r="BG437" s="51"/>
      <c r="BH437" s="51"/>
      <c r="BI437" s="69"/>
      <c r="BJ437" s="51"/>
      <c r="BK437" s="51"/>
      <c r="BL437" s="51"/>
      <c r="BM437" s="51"/>
      <c r="BN437" s="51"/>
      <c r="BO437" s="51"/>
      <c r="BP437" s="51"/>
      <c r="BQ437" s="56"/>
      <c r="BR437" s="172"/>
      <c r="BS437" s="51"/>
      <c r="BT437" s="174"/>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c r="CY437" s="51"/>
      <c r="CZ437" s="51"/>
      <c r="DA437" s="51"/>
      <c r="DB437" s="51"/>
      <c r="DC437" s="51"/>
      <c r="DD437" s="51"/>
      <c r="DE437" s="51"/>
      <c r="DF437" s="51"/>
      <c r="DG437" s="51"/>
      <c r="DH437" s="51"/>
      <c r="DI437" s="51"/>
      <c r="DJ437" s="51"/>
      <c r="DK437" s="51"/>
    </row>
    <row r="438" spans="1:115" s="50" customFormat="1" x14ac:dyDescent="0.3">
      <c r="A438" s="163"/>
      <c r="B438" s="165"/>
      <c r="C438" s="167"/>
      <c r="D438" s="167"/>
      <c r="E438" s="167"/>
      <c r="F438" s="167"/>
      <c r="G438" s="167"/>
      <c r="H438" s="167"/>
      <c r="I438" s="51" t="s">
        <v>922</v>
      </c>
      <c r="J438" s="51" t="s">
        <v>869</v>
      </c>
      <c r="K438" s="51" t="s">
        <v>869</v>
      </c>
      <c r="L438" s="74" t="str">
        <f t="shared" si="12"/>
        <v>00 0  0</v>
      </c>
      <c r="M438" s="73" t="str">
        <f t="shared" si="13"/>
        <v>00 0</v>
      </c>
      <c r="N438" s="77"/>
      <c r="O438" s="51"/>
      <c r="P438" s="51"/>
      <c r="Q438" s="51"/>
      <c r="R438" s="51"/>
      <c r="S438" s="52"/>
      <c r="T438" s="51"/>
      <c r="U438" s="68"/>
      <c r="V438" s="51"/>
      <c r="W438" s="51"/>
      <c r="X438" s="67"/>
      <c r="Y438" s="51"/>
      <c r="Z438" s="51"/>
      <c r="AA438" s="67"/>
      <c r="AB438" s="51"/>
      <c r="AC438" s="69"/>
      <c r="AD438" s="51"/>
      <c r="AE438" s="51"/>
      <c r="AF438" s="51"/>
      <c r="AG438" s="51"/>
      <c r="AH438" s="51"/>
      <c r="AI438" s="51"/>
      <c r="AJ438" s="51"/>
      <c r="AK438" s="69"/>
      <c r="AL438" s="51"/>
      <c r="AM438" s="51"/>
      <c r="AN438" s="51"/>
      <c r="AO438" s="51"/>
      <c r="AP438" s="51"/>
      <c r="AQ438" s="51"/>
      <c r="AR438" s="51"/>
      <c r="AS438" s="69"/>
      <c r="AT438" s="51"/>
      <c r="AU438" s="51"/>
      <c r="AV438" s="51"/>
      <c r="AW438" s="51"/>
      <c r="AX438" s="51"/>
      <c r="AY438" s="51"/>
      <c r="AZ438" s="51"/>
      <c r="BA438" s="69"/>
      <c r="BB438" s="51"/>
      <c r="BC438" s="51"/>
      <c r="BD438" s="51"/>
      <c r="BE438" s="51"/>
      <c r="BF438" s="51"/>
      <c r="BG438" s="51"/>
      <c r="BH438" s="51"/>
      <c r="BI438" s="69"/>
      <c r="BJ438" s="51"/>
      <c r="BK438" s="51"/>
      <c r="BL438" s="51"/>
      <c r="BM438" s="51"/>
      <c r="BN438" s="51"/>
      <c r="BO438" s="51"/>
      <c r="BP438" s="51"/>
      <c r="BQ438" s="56"/>
      <c r="BR438" s="172"/>
      <c r="BS438" s="51"/>
      <c r="BT438" s="174"/>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c r="CY438" s="51"/>
      <c r="CZ438" s="51"/>
      <c r="DA438" s="51"/>
      <c r="DB438" s="51"/>
      <c r="DC438" s="51"/>
      <c r="DD438" s="51"/>
      <c r="DE438" s="51"/>
      <c r="DF438" s="51"/>
      <c r="DG438" s="51"/>
      <c r="DH438" s="51"/>
      <c r="DI438" s="51"/>
      <c r="DJ438" s="51"/>
      <c r="DK438" s="51"/>
    </row>
    <row r="439" spans="1:115" s="50" customFormat="1" x14ac:dyDescent="0.3">
      <c r="A439" s="163"/>
      <c r="B439" s="165"/>
      <c r="C439" s="167"/>
      <c r="D439" s="167"/>
      <c r="E439" s="167"/>
      <c r="F439" s="167"/>
      <c r="G439" s="167"/>
      <c r="H439" s="167"/>
      <c r="I439" s="51" t="s">
        <v>915</v>
      </c>
      <c r="J439" s="51" t="s">
        <v>869</v>
      </c>
      <c r="K439" s="51" t="s">
        <v>869</v>
      </c>
      <c r="L439" s="74" t="str">
        <f t="shared" si="12"/>
        <v>00 0  0</v>
      </c>
      <c r="M439" s="73" t="str">
        <f t="shared" si="13"/>
        <v>00 0</v>
      </c>
      <c r="N439" s="77"/>
      <c r="O439" s="51"/>
      <c r="P439" s="51"/>
      <c r="Q439" s="51"/>
      <c r="R439" s="51"/>
      <c r="S439" s="52"/>
      <c r="T439" s="51"/>
      <c r="U439" s="68"/>
      <c r="V439" s="51"/>
      <c r="W439" s="51"/>
      <c r="X439" s="67"/>
      <c r="Y439" s="51"/>
      <c r="Z439" s="51"/>
      <c r="AA439" s="67"/>
      <c r="AB439" s="51"/>
      <c r="AC439" s="69"/>
      <c r="AD439" s="51"/>
      <c r="AE439" s="51"/>
      <c r="AF439" s="51"/>
      <c r="AG439" s="51"/>
      <c r="AH439" s="51"/>
      <c r="AI439" s="51"/>
      <c r="AJ439" s="51"/>
      <c r="AK439" s="69"/>
      <c r="AL439" s="51"/>
      <c r="AM439" s="51"/>
      <c r="AN439" s="51"/>
      <c r="AO439" s="51"/>
      <c r="AP439" s="51"/>
      <c r="AQ439" s="51"/>
      <c r="AR439" s="51"/>
      <c r="AS439" s="69"/>
      <c r="AT439" s="51"/>
      <c r="AU439" s="51"/>
      <c r="AV439" s="51"/>
      <c r="AW439" s="51"/>
      <c r="AX439" s="51"/>
      <c r="AY439" s="51"/>
      <c r="AZ439" s="51"/>
      <c r="BA439" s="69"/>
      <c r="BB439" s="51"/>
      <c r="BC439" s="51"/>
      <c r="BD439" s="51"/>
      <c r="BE439" s="51"/>
      <c r="BF439" s="51"/>
      <c r="BG439" s="51"/>
      <c r="BH439" s="51"/>
      <c r="BI439" s="69"/>
      <c r="BJ439" s="51"/>
      <c r="BK439" s="51"/>
      <c r="BL439" s="51"/>
      <c r="BM439" s="51"/>
      <c r="BN439" s="51"/>
      <c r="BO439" s="51"/>
      <c r="BP439" s="51"/>
      <c r="BQ439" s="56"/>
      <c r="BR439" s="172"/>
      <c r="BS439" s="51"/>
      <c r="BT439" s="174"/>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c r="CY439" s="51"/>
      <c r="CZ439" s="51"/>
      <c r="DA439" s="51"/>
      <c r="DB439" s="51"/>
      <c r="DC439" s="51"/>
      <c r="DD439" s="51"/>
      <c r="DE439" s="51"/>
      <c r="DF439" s="51"/>
      <c r="DG439" s="51"/>
      <c r="DH439" s="51"/>
      <c r="DI439" s="51"/>
      <c r="DJ439" s="51"/>
      <c r="DK439" s="51"/>
    </row>
    <row r="440" spans="1:115" s="50" customFormat="1" x14ac:dyDescent="0.3">
      <c r="A440" s="163"/>
      <c r="B440" s="165"/>
      <c r="C440" s="167"/>
      <c r="D440" s="167"/>
      <c r="E440" s="167"/>
      <c r="F440" s="167"/>
      <c r="G440" s="167"/>
      <c r="H440" s="167"/>
      <c r="I440" s="51" t="s">
        <v>930</v>
      </c>
      <c r="J440" s="51" t="s">
        <v>869</v>
      </c>
      <c r="K440" s="51" t="s">
        <v>869</v>
      </c>
      <c r="L440" s="74" t="str">
        <f t="shared" si="12"/>
        <v>00 0  0</v>
      </c>
      <c r="M440" s="73" t="str">
        <f t="shared" si="13"/>
        <v>00 0</v>
      </c>
      <c r="N440" s="77"/>
      <c r="O440" s="51"/>
      <c r="P440" s="51"/>
      <c r="Q440" s="51"/>
      <c r="R440" s="51"/>
      <c r="S440" s="52"/>
      <c r="T440" s="51"/>
      <c r="U440" s="68"/>
      <c r="V440" s="51"/>
      <c r="W440" s="51"/>
      <c r="X440" s="67"/>
      <c r="Y440" s="51"/>
      <c r="Z440" s="51"/>
      <c r="AA440" s="67"/>
      <c r="AB440" s="51"/>
      <c r="AC440" s="69"/>
      <c r="AD440" s="51"/>
      <c r="AE440" s="51"/>
      <c r="AF440" s="51"/>
      <c r="AG440" s="51"/>
      <c r="AH440" s="51"/>
      <c r="AI440" s="51"/>
      <c r="AJ440" s="51"/>
      <c r="AK440" s="69"/>
      <c r="AL440" s="51"/>
      <c r="AM440" s="51"/>
      <c r="AN440" s="51"/>
      <c r="AO440" s="51"/>
      <c r="AP440" s="51"/>
      <c r="AQ440" s="51"/>
      <c r="AR440" s="51"/>
      <c r="AS440" s="69"/>
      <c r="AT440" s="51"/>
      <c r="AU440" s="51"/>
      <c r="AV440" s="51"/>
      <c r="AW440" s="51"/>
      <c r="AX440" s="51"/>
      <c r="AY440" s="51"/>
      <c r="AZ440" s="51"/>
      <c r="BA440" s="69"/>
      <c r="BB440" s="51"/>
      <c r="BC440" s="51"/>
      <c r="BD440" s="51"/>
      <c r="BE440" s="51"/>
      <c r="BF440" s="51"/>
      <c r="BG440" s="51"/>
      <c r="BH440" s="51"/>
      <c r="BI440" s="69"/>
      <c r="BJ440" s="51"/>
      <c r="BK440" s="51"/>
      <c r="BL440" s="51"/>
      <c r="BM440" s="51"/>
      <c r="BN440" s="51"/>
      <c r="BO440" s="51"/>
      <c r="BP440" s="51"/>
      <c r="BQ440" s="56"/>
      <c r="BR440" s="172"/>
      <c r="BS440" s="51"/>
      <c r="BT440" s="174"/>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c r="CY440" s="51"/>
      <c r="CZ440" s="51"/>
      <c r="DA440" s="51"/>
      <c r="DB440" s="51"/>
      <c r="DC440" s="51"/>
      <c r="DD440" s="51"/>
      <c r="DE440" s="51"/>
      <c r="DF440" s="51"/>
      <c r="DG440" s="51"/>
      <c r="DH440" s="51"/>
      <c r="DI440" s="51"/>
      <c r="DJ440" s="51"/>
      <c r="DK440" s="51"/>
    </row>
    <row r="441" spans="1:115" s="50" customFormat="1" x14ac:dyDescent="0.3">
      <c r="A441" s="163"/>
      <c r="B441" s="165"/>
      <c r="C441" s="167"/>
      <c r="D441" s="167"/>
      <c r="E441" s="167"/>
      <c r="F441" s="167"/>
      <c r="G441" s="167"/>
      <c r="H441" s="167"/>
      <c r="I441" s="51" t="s">
        <v>931</v>
      </c>
      <c r="J441" s="51" t="s">
        <v>869</v>
      </c>
      <c r="K441" s="51" t="s">
        <v>869</v>
      </c>
      <c r="L441" s="74" t="str">
        <f t="shared" si="12"/>
        <v>00 0  0</v>
      </c>
      <c r="M441" s="73" t="str">
        <f t="shared" si="13"/>
        <v>00 0</v>
      </c>
      <c r="N441" s="77"/>
      <c r="O441" s="51"/>
      <c r="P441" s="51"/>
      <c r="Q441" s="51"/>
      <c r="R441" s="51"/>
      <c r="S441" s="52"/>
      <c r="T441" s="51"/>
      <c r="U441" s="68"/>
      <c r="V441" s="51"/>
      <c r="W441" s="51"/>
      <c r="X441" s="67"/>
      <c r="Y441" s="51"/>
      <c r="Z441" s="51"/>
      <c r="AA441" s="67"/>
      <c r="AB441" s="51"/>
      <c r="AC441" s="69"/>
      <c r="AD441" s="51"/>
      <c r="AE441" s="51"/>
      <c r="AF441" s="51"/>
      <c r="AG441" s="51"/>
      <c r="AH441" s="51"/>
      <c r="AI441" s="51"/>
      <c r="AJ441" s="51"/>
      <c r="AK441" s="69"/>
      <c r="AL441" s="51"/>
      <c r="AM441" s="51"/>
      <c r="AN441" s="51"/>
      <c r="AO441" s="51"/>
      <c r="AP441" s="51"/>
      <c r="AQ441" s="51"/>
      <c r="AR441" s="51"/>
      <c r="AS441" s="69"/>
      <c r="AT441" s="51"/>
      <c r="AU441" s="51"/>
      <c r="AV441" s="51"/>
      <c r="AW441" s="51"/>
      <c r="AX441" s="51"/>
      <c r="AY441" s="51"/>
      <c r="AZ441" s="51"/>
      <c r="BA441" s="69"/>
      <c r="BB441" s="51"/>
      <c r="BC441" s="51"/>
      <c r="BD441" s="51"/>
      <c r="BE441" s="51"/>
      <c r="BF441" s="51"/>
      <c r="BG441" s="51"/>
      <c r="BH441" s="51"/>
      <c r="BI441" s="69"/>
      <c r="BJ441" s="51"/>
      <c r="BK441" s="51"/>
      <c r="BL441" s="51"/>
      <c r="BM441" s="51"/>
      <c r="BN441" s="51"/>
      <c r="BO441" s="51"/>
      <c r="BP441" s="51"/>
      <c r="BQ441" s="56"/>
      <c r="BR441" s="172"/>
      <c r="BS441" s="51"/>
      <c r="BT441" s="174"/>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c r="CY441" s="51"/>
      <c r="CZ441" s="51"/>
      <c r="DA441" s="51"/>
      <c r="DB441" s="51"/>
      <c r="DC441" s="51"/>
      <c r="DD441" s="51"/>
      <c r="DE441" s="51"/>
      <c r="DF441" s="51"/>
      <c r="DG441" s="51"/>
      <c r="DH441" s="51"/>
      <c r="DI441" s="51"/>
      <c r="DJ441" s="51"/>
      <c r="DK441" s="51"/>
    </row>
    <row r="442" spans="1:115" s="50" customFormat="1" x14ac:dyDescent="0.3">
      <c r="A442" s="163"/>
      <c r="B442" s="165"/>
      <c r="C442" s="167"/>
      <c r="D442" s="167"/>
      <c r="E442" s="167"/>
      <c r="F442" s="167"/>
      <c r="G442" s="167"/>
      <c r="H442" s="167"/>
      <c r="I442" s="51" t="s">
        <v>932</v>
      </c>
      <c r="J442" s="51" t="s">
        <v>869</v>
      </c>
      <c r="K442" s="51" t="s">
        <v>869</v>
      </c>
      <c r="L442" s="74" t="str">
        <f t="shared" si="12"/>
        <v>00 0  0</v>
      </c>
      <c r="M442" s="73" t="str">
        <f t="shared" si="13"/>
        <v>00 0</v>
      </c>
      <c r="N442" s="77"/>
      <c r="O442" s="51"/>
      <c r="P442" s="51"/>
      <c r="Q442" s="51"/>
      <c r="R442" s="51"/>
      <c r="S442" s="52"/>
      <c r="T442" s="51"/>
      <c r="U442" s="68"/>
      <c r="V442" s="51"/>
      <c r="W442" s="51"/>
      <c r="X442" s="67"/>
      <c r="Y442" s="51"/>
      <c r="Z442" s="51"/>
      <c r="AA442" s="67"/>
      <c r="AB442" s="51"/>
      <c r="AC442" s="69"/>
      <c r="AD442" s="51"/>
      <c r="AE442" s="51"/>
      <c r="AF442" s="51"/>
      <c r="AG442" s="51"/>
      <c r="AH442" s="51"/>
      <c r="AI442" s="51"/>
      <c r="AJ442" s="51"/>
      <c r="AK442" s="69"/>
      <c r="AL442" s="51"/>
      <c r="AM442" s="51"/>
      <c r="AN442" s="51"/>
      <c r="AO442" s="51"/>
      <c r="AP442" s="51"/>
      <c r="AQ442" s="51"/>
      <c r="AR442" s="51"/>
      <c r="AS442" s="69"/>
      <c r="AT442" s="51"/>
      <c r="AU442" s="51"/>
      <c r="AV442" s="51"/>
      <c r="AW442" s="51"/>
      <c r="AX442" s="51"/>
      <c r="AY442" s="51"/>
      <c r="AZ442" s="51"/>
      <c r="BA442" s="69"/>
      <c r="BB442" s="51"/>
      <c r="BC442" s="51"/>
      <c r="BD442" s="51"/>
      <c r="BE442" s="51"/>
      <c r="BF442" s="51"/>
      <c r="BG442" s="51"/>
      <c r="BH442" s="51"/>
      <c r="BI442" s="69"/>
      <c r="BJ442" s="51"/>
      <c r="BK442" s="51"/>
      <c r="BL442" s="51"/>
      <c r="BM442" s="51"/>
      <c r="BN442" s="51"/>
      <c r="BO442" s="51"/>
      <c r="BP442" s="51"/>
      <c r="BQ442" s="56"/>
      <c r="BR442" s="172"/>
      <c r="BS442" s="51"/>
      <c r="BT442" s="174"/>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c r="CY442" s="51"/>
      <c r="CZ442" s="51"/>
      <c r="DA442" s="51"/>
      <c r="DB442" s="51"/>
      <c r="DC442" s="51"/>
      <c r="DD442" s="51"/>
      <c r="DE442" s="51"/>
      <c r="DF442" s="51"/>
      <c r="DG442" s="51"/>
      <c r="DH442" s="51"/>
      <c r="DI442" s="51"/>
      <c r="DJ442" s="51"/>
      <c r="DK442" s="51"/>
    </row>
    <row r="443" spans="1:115" s="50" customFormat="1" x14ac:dyDescent="0.3">
      <c r="A443" s="163"/>
      <c r="B443" s="165"/>
      <c r="C443" s="167"/>
      <c r="D443" s="167"/>
      <c r="E443" s="167"/>
      <c r="F443" s="167"/>
      <c r="G443" s="167" t="s">
        <v>788</v>
      </c>
      <c r="H443" s="167" t="s">
        <v>852</v>
      </c>
      <c r="I443" s="51" t="s">
        <v>914</v>
      </c>
      <c r="J443" s="51" t="s">
        <v>869</v>
      </c>
      <c r="K443" s="51" t="s">
        <v>869</v>
      </c>
      <c r="L443" s="74" t="str">
        <f t="shared" si="12"/>
        <v>00 0  0</v>
      </c>
      <c r="M443" s="73" t="str">
        <f t="shared" si="13"/>
        <v>00 0</v>
      </c>
      <c r="N443" s="77"/>
      <c r="O443" s="51"/>
      <c r="P443" s="51"/>
      <c r="Q443" s="51"/>
      <c r="R443" s="51"/>
      <c r="S443" s="52"/>
      <c r="T443" s="51"/>
      <c r="U443" s="68"/>
      <c r="V443" s="51"/>
      <c r="W443" s="51"/>
      <c r="X443" s="67"/>
      <c r="Y443" s="51"/>
      <c r="Z443" s="51"/>
      <c r="AA443" s="67"/>
      <c r="AB443" s="51"/>
      <c r="AC443" s="69"/>
      <c r="AD443" s="51"/>
      <c r="AE443" s="51"/>
      <c r="AF443" s="51"/>
      <c r="AG443" s="51"/>
      <c r="AH443" s="51"/>
      <c r="AI443" s="51"/>
      <c r="AJ443" s="51"/>
      <c r="AK443" s="69"/>
      <c r="AL443" s="51"/>
      <c r="AM443" s="51"/>
      <c r="AN443" s="51"/>
      <c r="AO443" s="51"/>
      <c r="AP443" s="51"/>
      <c r="AQ443" s="51"/>
      <c r="AR443" s="51"/>
      <c r="AS443" s="69"/>
      <c r="AT443" s="51"/>
      <c r="AU443" s="51"/>
      <c r="AV443" s="51"/>
      <c r="AW443" s="51"/>
      <c r="AX443" s="51"/>
      <c r="AY443" s="51"/>
      <c r="AZ443" s="51"/>
      <c r="BA443" s="69"/>
      <c r="BB443" s="51"/>
      <c r="BC443" s="51"/>
      <c r="BD443" s="51"/>
      <c r="BE443" s="51"/>
      <c r="BF443" s="51"/>
      <c r="BG443" s="51"/>
      <c r="BH443" s="51"/>
      <c r="BI443" s="69"/>
      <c r="BJ443" s="51"/>
      <c r="BK443" s="51"/>
      <c r="BL443" s="51"/>
      <c r="BM443" s="51"/>
      <c r="BN443" s="51"/>
      <c r="BO443" s="51"/>
      <c r="BP443" s="51"/>
      <c r="BQ443" s="56"/>
      <c r="BR443" s="172"/>
      <c r="BS443" s="51"/>
      <c r="BT443" s="174"/>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c r="CY443" s="51"/>
      <c r="CZ443" s="51"/>
      <c r="DA443" s="51"/>
      <c r="DB443" s="51"/>
      <c r="DC443" s="51"/>
      <c r="DD443" s="51"/>
      <c r="DE443" s="51"/>
      <c r="DF443" s="51"/>
      <c r="DG443" s="51"/>
      <c r="DH443" s="51"/>
      <c r="DI443" s="51"/>
      <c r="DJ443" s="51"/>
      <c r="DK443" s="51"/>
    </row>
    <row r="444" spans="1:115" s="50" customFormat="1" x14ac:dyDescent="0.3">
      <c r="A444" s="163"/>
      <c r="B444" s="165"/>
      <c r="C444" s="167"/>
      <c r="D444" s="167"/>
      <c r="E444" s="167"/>
      <c r="F444" s="167"/>
      <c r="G444" s="167"/>
      <c r="H444" s="167"/>
      <c r="I444" s="51" t="s">
        <v>792</v>
      </c>
      <c r="J444" s="51" t="s">
        <v>869</v>
      </c>
      <c r="K444" s="51" t="s">
        <v>869</v>
      </c>
      <c r="L444" s="74" t="str">
        <f t="shared" si="12"/>
        <v>00 0  0</v>
      </c>
      <c r="M444" s="73" t="str">
        <f t="shared" si="13"/>
        <v>00 0</v>
      </c>
      <c r="N444" s="77"/>
      <c r="O444" s="51"/>
      <c r="P444" s="51"/>
      <c r="Q444" s="51"/>
      <c r="R444" s="51"/>
      <c r="S444" s="52"/>
      <c r="T444" s="51"/>
      <c r="U444" s="68"/>
      <c r="V444" s="51"/>
      <c r="W444" s="51"/>
      <c r="X444" s="67"/>
      <c r="Y444" s="51"/>
      <c r="Z444" s="51"/>
      <c r="AA444" s="67"/>
      <c r="AB444" s="51"/>
      <c r="AC444" s="69"/>
      <c r="AD444" s="51"/>
      <c r="AE444" s="51"/>
      <c r="AF444" s="51"/>
      <c r="AG444" s="51"/>
      <c r="AH444" s="51"/>
      <c r="AI444" s="51"/>
      <c r="AJ444" s="51"/>
      <c r="AK444" s="69"/>
      <c r="AL444" s="51"/>
      <c r="AM444" s="51"/>
      <c r="AN444" s="51"/>
      <c r="AO444" s="51"/>
      <c r="AP444" s="51"/>
      <c r="AQ444" s="51"/>
      <c r="AR444" s="51"/>
      <c r="AS444" s="69"/>
      <c r="AT444" s="51"/>
      <c r="AU444" s="51"/>
      <c r="AV444" s="51"/>
      <c r="AW444" s="51"/>
      <c r="AX444" s="51"/>
      <c r="AY444" s="51"/>
      <c r="AZ444" s="51"/>
      <c r="BA444" s="69"/>
      <c r="BB444" s="51"/>
      <c r="BC444" s="51"/>
      <c r="BD444" s="51"/>
      <c r="BE444" s="51"/>
      <c r="BF444" s="51"/>
      <c r="BG444" s="51"/>
      <c r="BH444" s="51"/>
      <c r="BI444" s="69"/>
      <c r="BJ444" s="51"/>
      <c r="BK444" s="51"/>
      <c r="BL444" s="51"/>
      <c r="BM444" s="51"/>
      <c r="BN444" s="51"/>
      <c r="BO444" s="51"/>
      <c r="BP444" s="51"/>
      <c r="BQ444" s="56"/>
      <c r="BR444" s="172"/>
      <c r="BS444" s="51"/>
      <c r="BT444" s="174"/>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c r="CY444" s="51"/>
      <c r="CZ444" s="51"/>
      <c r="DA444" s="51"/>
      <c r="DB444" s="51"/>
      <c r="DC444" s="51"/>
      <c r="DD444" s="51"/>
      <c r="DE444" s="51"/>
      <c r="DF444" s="51"/>
      <c r="DG444" s="51"/>
      <c r="DH444" s="51"/>
      <c r="DI444" s="51"/>
      <c r="DJ444" s="51"/>
      <c r="DK444" s="51"/>
    </row>
    <row r="445" spans="1:115" s="50" customFormat="1" x14ac:dyDescent="0.3">
      <c r="A445" s="163"/>
      <c r="B445" s="165"/>
      <c r="C445" s="167"/>
      <c r="D445" s="167"/>
      <c r="E445" s="167"/>
      <c r="F445" s="167"/>
      <c r="G445" s="167"/>
      <c r="H445" s="167"/>
      <c r="I445" s="51" t="s">
        <v>922</v>
      </c>
      <c r="J445" s="51" t="s">
        <v>869</v>
      </c>
      <c r="K445" s="51" t="s">
        <v>869</v>
      </c>
      <c r="L445" s="74" t="str">
        <f t="shared" si="12"/>
        <v>00 0  0</v>
      </c>
      <c r="M445" s="73" t="str">
        <f t="shared" si="13"/>
        <v>00 0</v>
      </c>
      <c r="N445" s="77"/>
      <c r="O445" s="51"/>
      <c r="P445" s="51"/>
      <c r="Q445" s="51"/>
      <c r="R445" s="51"/>
      <c r="S445" s="52"/>
      <c r="T445" s="51"/>
      <c r="U445" s="68"/>
      <c r="V445" s="51"/>
      <c r="W445" s="51"/>
      <c r="X445" s="67"/>
      <c r="Y445" s="51"/>
      <c r="Z445" s="51"/>
      <c r="AA445" s="67"/>
      <c r="AB445" s="51"/>
      <c r="AC445" s="69"/>
      <c r="AD445" s="51"/>
      <c r="AE445" s="51"/>
      <c r="AF445" s="51"/>
      <c r="AG445" s="51"/>
      <c r="AH445" s="51"/>
      <c r="AI445" s="51"/>
      <c r="AJ445" s="51"/>
      <c r="AK445" s="69"/>
      <c r="AL445" s="51"/>
      <c r="AM445" s="51"/>
      <c r="AN445" s="51"/>
      <c r="AO445" s="51"/>
      <c r="AP445" s="51"/>
      <c r="AQ445" s="51"/>
      <c r="AR445" s="51"/>
      <c r="AS445" s="69"/>
      <c r="AT445" s="51"/>
      <c r="AU445" s="51"/>
      <c r="AV445" s="51"/>
      <c r="AW445" s="51"/>
      <c r="AX445" s="51"/>
      <c r="AY445" s="51"/>
      <c r="AZ445" s="51"/>
      <c r="BA445" s="69"/>
      <c r="BB445" s="51"/>
      <c r="BC445" s="51"/>
      <c r="BD445" s="51"/>
      <c r="BE445" s="51"/>
      <c r="BF445" s="51"/>
      <c r="BG445" s="51"/>
      <c r="BH445" s="51"/>
      <c r="BI445" s="69"/>
      <c r="BJ445" s="51"/>
      <c r="BK445" s="51"/>
      <c r="BL445" s="51"/>
      <c r="BM445" s="51"/>
      <c r="BN445" s="51"/>
      <c r="BO445" s="51"/>
      <c r="BP445" s="51"/>
      <c r="BQ445" s="56"/>
      <c r="BR445" s="172"/>
      <c r="BS445" s="51"/>
      <c r="BT445" s="174"/>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c r="CY445" s="51"/>
      <c r="CZ445" s="51"/>
      <c r="DA445" s="51"/>
      <c r="DB445" s="51"/>
      <c r="DC445" s="51"/>
      <c r="DD445" s="51"/>
      <c r="DE445" s="51"/>
      <c r="DF445" s="51"/>
      <c r="DG445" s="51"/>
      <c r="DH445" s="51"/>
      <c r="DI445" s="51"/>
      <c r="DJ445" s="51"/>
      <c r="DK445" s="51"/>
    </row>
    <row r="446" spans="1:115" s="50" customFormat="1" x14ac:dyDescent="0.3">
      <c r="A446" s="163"/>
      <c r="B446" s="165"/>
      <c r="C446" s="167"/>
      <c r="D446" s="167"/>
      <c r="E446" s="167"/>
      <c r="F446" s="167"/>
      <c r="G446" s="167"/>
      <c r="H446" s="167"/>
      <c r="I446" s="51" t="s">
        <v>915</v>
      </c>
      <c r="J446" s="51" t="s">
        <v>869</v>
      </c>
      <c r="K446" s="51" t="s">
        <v>869</v>
      </c>
      <c r="L446" s="74" t="str">
        <f t="shared" si="12"/>
        <v>00 0  0</v>
      </c>
      <c r="M446" s="73" t="str">
        <f t="shared" si="13"/>
        <v>00 0</v>
      </c>
      <c r="N446" s="77"/>
      <c r="O446" s="51"/>
      <c r="P446" s="51"/>
      <c r="Q446" s="51"/>
      <c r="R446" s="51"/>
      <c r="S446" s="52"/>
      <c r="T446" s="51"/>
      <c r="U446" s="68"/>
      <c r="V446" s="51"/>
      <c r="W446" s="51"/>
      <c r="X446" s="67"/>
      <c r="Y446" s="51"/>
      <c r="Z446" s="51"/>
      <c r="AA446" s="67"/>
      <c r="AB446" s="51"/>
      <c r="AC446" s="69"/>
      <c r="AD446" s="51"/>
      <c r="AE446" s="51"/>
      <c r="AF446" s="51"/>
      <c r="AG446" s="51"/>
      <c r="AH446" s="51"/>
      <c r="AI446" s="51"/>
      <c r="AJ446" s="51"/>
      <c r="AK446" s="69"/>
      <c r="AL446" s="51"/>
      <c r="AM446" s="51"/>
      <c r="AN446" s="51"/>
      <c r="AO446" s="51"/>
      <c r="AP446" s="51"/>
      <c r="AQ446" s="51"/>
      <c r="AR446" s="51"/>
      <c r="AS446" s="69"/>
      <c r="AT446" s="51"/>
      <c r="AU446" s="51"/>
      <c r="AV446" s="51"/>
      <c r="AW446" s="51"/>
      <c r="AX446" s="51"/>
      <c r="AY446" s="51"/>
      <c r="AZ446" s="51"/>
      <c r="BA446" s="69"/>
      <c r="BB446" s="51"/>
      <c r="BC446" s="51"/>
      <c r="BD446" s="51"/>
      <c r="BE446" s="51"/>
      <c r="BF446" s="51"/>
      <c r="BG446" s="51"/>
      <c r="BH446" s="51"/>
      <c r="BI446" s="69"/>
      <c r="BJ446" s="51"/>
      <c r="BK446" s="51"/>
      <c r="BL446" s="51"/>
      <c r="BM446" s="51"/>
      <c r="BN446" s="51"/>
      <c r="BO446" s="51"/>
      <c r="BP446" s="51"/>
      <c r="BQ446" s="56"/>
      <c r="BR446" s="172"/>
      <c r="BS446" s="51"/>
      <c r="BT446" s="174"/>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c r="CY446" s="51"/>
      <c r="CZ446" s="51"/>
      <c r="DA446" s="51"/>
      <c r="DB446" s="51"/>
      <c r="DC446" s="51"/>
      <c r="DD446" s="51"/>
      <c r="DE446" s="51"/>
      <c r="DF446" s="51"/>
      <c r="DG446" s="51"/>
      <c r="DH446" s="51"/>
      <c r="DI446" s="51"/>
      <c r="DJ446" s="51"/>
      <c r="DK446" s="51"/>
    </row>
    <row r="447" spans="1:115" s="50" customFormat="1" x14ac:dyDescent="0.3">
      <c r="A447" s="163"/>
      <c r="B447" s="165"/>
      <c r="C447" s="167"/>
      <c r="D447" s="167"/>
      <c r="E447" s="167"/>
      <c r="F447" s="167"/>
      <c r="G447" s="167"/>
      <c r="H447" s="167"/>
      <c r="I447" s="51" t="s">
        <v>930</v>
      </c>
      <c r="J447" s="51" t="s">
        <v>869</v>
      </c>
      <c r="K447" s="51" t="s">
        <v>869</v>
      </c>
      <c r="L447" s="74" t="str">
        <f t="shared" si="12"/>
        <v>00 0  0</v>
      </c>
      <c r="M447" s="73" t="str">
        <f t="shared" si="13"/>
        <v>00 0</v>
      </c>
      <c r="N447" s="77"/>
      <c r="O447" s="51"/>
      <c r="P447" s="51"/>
      <c r="Q447" s="51"/>
      <c r="R447" s="51"/>
      <c r="S447" s="52"/>
      <c r="T447" s="51"/>
      <c r="U447" s="68"/>
      <c r="V447" s="51"/>
      <c r="W447" s="51"/>
      <c r="X447" s="67"/>
      <c r="Y447" s="51"/>
      <c r="Z447" s="51"/>
      <c r="AA447" s="67"/>
      <c r="AB447" s="51"/>
      <c r="AC447" s="69"/>
      <c r="AD447" s="51"/>
      <c r="AE447" s="51"/>
      <c r="AF447" s="51"/>
      <c r="AG447" s="51"/>
      <c r="AH447" s="51"/>
      <c r="AI447" s="51"/>
      <c r="AJ447" s="51"/>
      <c r="AK447" s="69"/>
      <c r="AL447" s="51"/>
      <c r="AM447" s="51"/>
      <c r="AN447" s="51"/>
      <c r="AO447" s="51"/>
      <c r="AP447" s="51"/>
      <c r="AQ447" s="51"/>
      <c r="AR447" s="51"/>
      <c r="AS447" s="69"/>
      <c r="AT447" s="51"/>
      <c r="AU447" s="51"/>
      <c r="AV447" s="51"/>
      <c r="AW447" s="51"/>
      <c r="AX447" s="51"/>
      <c r="AY447" s="51"/>
      <c r="AZ447" s="51"/>
      <c r="BA447" s="69"/>
      <c r="BB447" s="51"/>
      <c r="BC447" s="51"/>
      <c r="BD447" s="51"/>
      <c r="BE447" s="51"/>
      <c r="BF447" s="51"/>
      <c r="BG447" s="51"/>
      <c r="BH447" s="51"/>
      <c r="BI447" s="69"/>
      <c r="BJ447" s="51"/>
      <c r="BK447" s="51"/>
      <c r="BL447" s="51"/>
      <c r="BM447" s="51"/>
      <c r="BN447" s="51"/>
      <c r="BO447" s="51"/>
      <c r="BP447" s="51"/>
      <c r="BQ447" s="56"/>
      <c r="BR447" s="172"/>
      <c r="BS447" s="51"/>
      <c r="BT447" s="174"/>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c r="CY447" s="51"/>
      <c r="CZ447" s="51"/>
      <c r="DA447" s="51"/>
      <c r="DB447" s="51"/>
      <c r="DC447" s="51"/>
      <c r="DD447" s="51"/>
      <c r="DE447" s="51"/>
      <c r="DF447" s="51"/>
      <c r="DG447" s="51"/>
      <c r="DH447" s="51"/>
      <c r="DI447" s="51"/>
      <c r="DJ447" s="51"/>
      <c r="DK447" s="51"/>
    </row>
    <row r="448" spans="1:115" s="50" customFormat="1" x14ac:dyDescent="0.3">
      <c r="A448" s="163"/>
      <c r="B448" s="165"/>
      <c r="C448" s="167"/>
      <c r="D448" s="167"/>
      <c r="E448" s="167"/>
      <c r="F448" s="167"/>
      <c r="G448" s="167"/>
      <c r="H448" s="167"/>
      <c r="I448" s="51" t="s">
        <v>931</v>
      </c>
      <c r="J448" s="51" t="s">
        <v>869</v>
      </c>
      <c r="K448" s="51" t="s">
        <v>869</v>
      </c>
      <c r="L448" s="74" t="str">
        <f t="shared" si="12"/>
        <v>00 0  0</v>
      </c>
      <c r="M448" s="73" t="str">
        <f t="shared" si="13"/>
        <v>00 0</v>
      </c>
      <c r="N448" s="77"/>
      <c r="O448" s="51"/>
      <c r="P448" s="51"/>
      <c r="Q448" s="51"/>
      <c r="R448" s="51"/>
      <c r="S448" s="52"/>
      <c r="T448" s="51"/>
      <c r="U448" s="68"/>
      <c r="V448" s="51"/>
      <c r="W448" s="51"/>
      <c r="X448" s="67"/>
      <c r="Y448" s="51"/>
      <c r="Z448" s="51"/>
      <c r="AA448" s="67"/>
      <c r="AB448" s="51"/>
      <c r="AC448" s="69"/>
      <c r="AD448" s="51"/>
      <c r="AE448" s="51"/>
      <c r="AF448" s="51"/>
      <c r="AG448" s="51"/>
      <c r="AH448" s="51"/>
      <c r="AI448" s="51"/>
      <c r="AJ448" s="51"/>
      <c r="AK448" s="69"/>
      <c r="AL448" s="51"/>
      <c r="AM448" s="51"/>
      <c r="AN448" s="51"/>
      <c r="AO448" s="51"/>
      <c r="AP448" s="51"/>
      <c r="AQ448" s="51"/>
      <c r="AR448" s="51"/>
      <c r="AS448" s="69"/>
      <c r="AT448" s="51"/>
      <c r="AU448" s="51"/>
      <c r="AV448" s="51"/>
      <c r="AW448" s="51"/>
      <c r="AX448" s="51"/>
      <c r="AY448" s="51"/>
      <c r="AZ448" s="51"/>
      <c r="BA448" s="69"/>
      <c r="BB448" s="51"/>
      <c r="BC448" s="51"/>
      <c r="BD448" s="51"/>
      <c r="BE448" s="51"/>
      <c r="BF448" s="51"/>
      <c r="BG448" s="51"/>
      <c r="BH448" s="51"/>
      <c r="BI448" s="69"/>
      <c r="BJ448" s="51"/>
      <c r="BK448" s="51"/>
      <c r="BL448" s="51"/>
      <c r="BM448" s="51"/>
      <c r="BN448" s="51"/>
      <c r="BO448" s="51"/>
      <c r="BP448" s="51"/>
      <c r="BQ448" s="56"/>
      <c r="BR448" s="172"/>
      <c r="BS448" s="51"/>
      <c r="BT448" s="174"/>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c r="CY448" s="51"/>
      <c r="CZ448" s="51"/>
      <c r="DA448" s="51"/>
      <c r="DB448" s="51"/>
      <c r="DC448" s="51"/>
      <c r="DD448" s="51"/>
      <c r="DE448" s="51"/>
      <c r="DF448" s="51"/>
      <c r="DG448" s="51"/>
      <c r="DH448" s="51"/>
      <c r="DI448" s="51"/>
      <c r="DJ448" s="51"/>
      <c r="DK448" s="51"/>
    </row>
    <row r="449" spans="1:115" s="50" customFormat="1" x14ac:dyDescent="0.3">
      <c r="A449" s="163"/>
      <c r="B449" s="165"/>
      <c r="C449" s="167"/>
      <c r="D449" s="167"/>
      <c r="E449" s="167"/>
      <c r="F449" s="167"/>
      <c r="G449" s="167"/>
      <c r="H449" s="167"/>
      <c r="I449" s="51" t="s">
        <v>932</v>
      </c>
      <c r="J449" s="51" t="s">
        <v>869</v>
      </c>
      <c r="K449" s="51" t="s">
        <v>869</v>
      </c>
      <c r="L449" s="74" t="str">
        <f t="shared" si="12"/>
        <v>00 0  0</v>
      </c>
      <c r="M449" s="73" t="str">
        <f t="shared" si="13"/>
        <v>00 0</v>
      </c>
      <c r="N449" s="77"/>
      <c r="O449" s="51"/>
      <c r="P449" s="51"/>
      <c r="Q449" s="51"/>
      <c r="R449" s="51"/>
      <c r="S449" s="52"/>
      <c r="T449" s="51"/>
      <c r="U449" s="68"/>
      <c r="V449" s="51"/>
      <c r="W449" s="51"/>
      <c r="X449" s="67"/>
      <c r="Y449" s="51"/>
      <c r="Z449" s="51"/>
      <c r="AA449" s="67"/>
      <c r="AB449" s="51"/>
      <c r="AC449" s="69"/>
      <c r="AD449" s="51"/>
      <c r="AE449" s="51"/>
      <c r="AF449" s="51"/>
      <c r="AG449" s="51"/>
      <c r="AH449" s="51"/>
      <c r="AI449" s="51"/>
      <c r="AJ449" s="51"/>
      <c r="AK449" s="69"/>
      <c r="AL449" s="51"/>
      <c r="AM449" s="51"/>
      <c r="AN449" s="51"/>
      <c r="AO449" s="51"/>
      <c r="AP449" s="51"/>
      <c r="AQ449" s="51"/>
      <c r="AR449" s="51"/>
      <c r="AS449" s="69"/>
      <c r="AT449" s="51"/>
      <c r="AU449" s="51"/>
      <c r="AV449" s="51"/>
      <c r="AW449" s="51"/>
      <c r="AX449" s="51"/>
      <c r="AY449" s="51"/>
      <c r="AZ449" s="51"/>
      <c r="BA449" s="69"/>
      <c r="BB449" s="51"/>
      <c r="BC449" s="51"/>
      <c r="BD449" s="51"/>
      <c r="BE449" s="51"/>
      <c r="BF449" s="51"/>
      <c r="BG449" s="51"/>
      <c r="BH449" s="51"/>
      <c r="BI449" s="69"/>
      <c r="BJ449" s="51"/>
      <c r="BK449" s="51"/>
      <c r="BL449" s="51"/>
      <c r="BM449" s="51"/>
      <c r="BN449" s="51"/>
      <c r="BO449" s="51"/>
      <c r="BP449" s="51"/>
      <c r="BQ449" s="56"/>
      <c r="BR449" s="172"/>
      <c r="BS449" s="51"/>
      <c r="BT449" s="174"/>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c r="CY449" s="51"/>
      <c r="CZ449" s="51"/>
      <c r="DA449" s="51"/>
      <c r="DB449" s="51"/>
      <c r="DC449" s="51"/>
      <c r="DD449" s="51"/>
      <c r="DE449" s="51"/>
      <c r="DF449" s="51"/>
      <c r="DG449" s="51"/>
      <c r="DH449" s="51"/>
      <c r="DI449" s="51"/>
      <c r="DJ449" s="51"/>
      <c r="DK449" s="51"/>
    </row>
    <row r="450" spans="1:115" s="50" customFormat="1" x14ac:dyDescent="0.3">
      <c r="A450" s="163"/>
      <c r="B450" s="165"/>
      <c r="C450" s="167"/>
      <c r="D450" s="167"/>
      <c r="E450" s="167"/>
      <c r="F450" s="167"/>
      <c r="G450" s="167" t="s">
        <v>789</v>
      </c>
      <c r="H450" s="167" t="s">
        <v>852</v>
      </c>
      <c r="I450" s="51" t="s">
        <v>914</v>
      </c>
      <c r="J450" s="51" t="s">
        <v>869</v>
      </c>
      <c r="K450" s="51" t="s">
        <v>869</v>
      </c>
      <c r="L450" s="74" t="str">
        <f t="shared" ref="L450:L513" si="14">BIN2HEX(_xlfn.CONCAT($N450:$S450), 2) &amp; " " &amp; BIN2HEX(_xlfn.CONCAT($U450:$U450), 1) &amp; "  " &amp; BIN2HEX(_xlfn.CONCAT($V450:$W450), 1)</f>
        <v>00 0  0</v>
      </c>
      <c r="M450" s="73" t="str">
        <f t="shared" ref="M450:M513" si="15">BIN2HEX(_xlfn.CONCAT($N450:$U450), 2) &amp; " " &amp; BIN2HEX(_xlfn.CONCAT($V450:$W450, "0", "0"), 1)</f>
        <v>00 0</v>
      </c>
      <c r="N450" s="77"/>
      <c r="O450" s="51"/>
      <c r="P450" s="51"/>
      <c r="Q450" s="51"/>
      <c r="R450" s="51"/>
      <c r="S450" s="52"/>
      <c r="T450" s="51"/>
      <c r="U450" s="68"/>
      <c r="V450" s="51"/>
      <c r="W450" s="51"/>
      <c r="X450" s="67"/>
      <c r="Y450" s="51"/>
      <c r="Z450" s="51"/>
      <c r="AA450" s="67"/>
      <c r="AB450" s="51"/>
      <c r="AC450" s="69"/>
      <c r="AD450" s="51"/>
      <c r="AE450" s="51"/>
      <c r="AF450" s="51"/>
      <c r="AG450" s="51"/>
      <c r="AH450" s="51"/>
      <c r="AI450" s="51"/>
      <c r="AJ450" s="51"/>
      <c r="AK450" s="69"/>
      <c r="AL450" s="51"/>
      <c r="AM450" s="51"/>
      <c r="AN450" s="51"/>
      <c r="AO450" s="51"/>
      <c r="AP450" s="51"/>
      <c r="AQ450" s="51"/>
      <c r="AR450" s="51"/>
      <c r="AS450" s="69"/>
      <c r="AT450" s="51"/>
      <c r="AU450" s="51"/>
      <c r="AV450" s="51"/>
      <c r="AW450" s="51"/>
      <c r="AX450" s="51"/>
      <c r="AY450" s="51"/>
      <c r="AZ450" s="51"/>
      <c r="BA450" s="69"/>
      <c r="BB450" s="51"/>
      <c r="BC450" s="51"/>
      <c r="BD450" s="51"/>
      <c r="BE450" s="51"/>
      <c r="BF450" s="51"/>
      <c r="BG450" s="51"/>
      <c r="BH450" s="51"/>
      <c r="BI450" s="69"/>
      <c r="BJ450" s="51"/>
      <c r="BK450" s="51"/>
      <c r="BL450" s="51"/>
      <c r="BM450" s="51"/>
      <c r="BN450" s="51"/>
      <c r="BO450" s="51"/>
      <c r="BP450" s="51"/>
      <c r="BQ450" s="56"/>
      <c r="BR450" s="172"/>
      <c r="BS450" s="51"/>
      <c r="BT450" s="174"/>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c r="CY450" s="51"/>
      <c r="CZ450" s="51"/>
      <c r="DA450" s="51"/>
      <c r="DB450" s="51"/>
      <c r="DC450" s="51"/>
      <c r="DD450" s="51"/>
      <c r="DE450" s="51"/>
      <c r="DF450" s="51"/>
      <c r="DG450" s="51"/>
      <c r="DH450" s="51"/>
      <c r="DI450" s="51"/>
      <c r="DJ450" s="51"/>
      <c r="DK450" s="51"/>
    </row>
    <row r="451" spans="1:115" s="50" customFormat="1" x14ac:dyDescent="0.3">
      <c r="A451" s="163"/>
      <c r="B451" s="165"/>
      <c r="C451" s="167"/>
      <c r="D451" s="167"/>
      <c r="E451" s="167"/>
      <c r="F451" s="167"/>
      <c r="G451" s="167"/>
      <c r="H451" s="167"/>
      <c r="I451" s="51" t="s">
        <v>792</v>
      </c>
      <c r="J451" s="51" t="s">
        <v>869</v>
      </c>
      <c r="K451" s="51" t="s">
        <v>869</v>
      </c>
      <c r="L451" s="74" t="str">
        <f t="shared" si="14"/>
        <v>00 0  0</v>
      </c>
      <c r="M451" s="73" t="str">
        <f t="shared" si="15"/>
        <v>00 0</v>
      </c>
      <c r="N451" s="77"/>
      <c r="O451" s="51"/>
      <c r="P451" s="51"/>
      <c r="Q451" s="51"/>
      <c r="R451" s="51"/>
      <c r="S451" s="52"/>
      <c r="T451" s="51"/>
      <c r="U451" s="68"/>
      <c r="V451" s="51"/>
      <c r="W451" s="51"/>
      <c r="X451" s="67"/>
      <c r="Y451" s="51"/>
      <c r="Z451" s="51"/>
      <c r="AA451" s="67"/>
      <c r="AB451" s="51"/>
      <c r="AC451" s="69"/>
      <c r="AD451" s="51"/>
      <c r="AE451" s="51"/>
      <c r="AF451" s="51"/>
      <c r="AG451" s="51"/>
      <c r="AH451" s="51"/>
      <c r="AI451" s="51"/>
      <c r="AJ451" s="51"/>
      <c r="AK451" s="69"/>
      <c r="AL451" s="51"/>
      <c r="AM451" s="51"/>
      <c r="AN451" s="51"/>
      <c r="AO451" s="51"/>
      <c r="AP451" s="51"/>
      <c r="AQ451" s="51"/>
      <c r="AR451" s="51"/>
      <c r="AS451" s="69"/>
      <c r="AT451" s="51"/>
      <c r="AU451" s="51"/>
      <c r="AV451" s="51"/>
      <c r="AW451" s="51"/>
      <c r="AX451" s="51"/>
      <c r="AY451" s="51"/>
      <c r="AZ451" s="51"/>
      <c r="BA451" s="69"/>
      <c r="BB451" s="51"/>
      <c r="BC451" s="51"/>
      <c r="BD451" s="51"/>
      <c r="BE451" s="51"/>
      <c r="BF451" s="51"/>
      <c r="BG451" s="51"/>
      <c r="BH451" s="51"/>
      <c r="BI451" s="69"/>
      <c r="BJ451" s="51"/>
      <c r="BK451" s="51"/>
      <c r="BL451" s="51"/>
      <c r="BM451" s="51"/>
      <c r="BN451" s="51"/>
      <c r="BO451" s="51"/>
      <c r="BP451" s="51"/>
      <c r="BQ451" s="56"/>
      <c r="BR451" s="172"/>
      <c r="BS451" s="51"/>
      <c r="BT451" s="174"/>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c r="CY451" s="51"/>
      <c r="CZ451" s="51"/>
      <c r="DA451" s="51"/>
      <c r="DB451" s="51"/>
      <c r="DC451" s="51"/>
      <c r="DD451" s="51"/>
      <c r="DE451" s="51"/>
      <c r="DF451" s="51"/>
      <c r="DG451" s="51"/>
      <c r="DH451" s="51"/>
      <c r="DI451" s="51"/>
      <c r="DJ451" s="51"/>
      <c r="DK451" s="51"/>
    </row>
    <row r="452" spans="1:115" s="50" customFormat="1" x14ac:dyDescent="0.3">
      <c r="A452" s="163"/>
      <c r="B452" s="165"/>
      <c r="C452" s="167"/>
      <c r="D452" s="167"/>
      <c r="E452" s="167"/>
      <c r="F452" s="167"/>
      <c r="G452" s="167"/>
      <c r="H452" s="167"/>
      <c r="I452" s="51" t="s">
        <v>922</v>
      </c>
      <c r="J452" s="51" t="s">
        <v>869</v>
      </c>
      <c r="K452" s="51" t="s">
        <v>869</v>
      </c>
      <c r="L452" s="74" t="str">
        <f t="shared" si="14"/>
        <v>00 0  0</v>
      </c>
      <c r="M452" s="73" t="str">
        <f t="shared" si="15"/>
        <v>00 0</v>
      </c>
      <c r="N452" s="77"/>
      <c r="O452" s="51"/>
      <c r="P452" s="51"/>
      <c r="Q452" s="51"/>
      <c r="R452" s="51"/>
      <c r="S452" s="52"/>
      <c r="T452" s="51"/>
      <c r="U452" s="68"/>
      <c r="V452" s="51"/>
      <c r="W452" s="51"/>
      <c r="X452" s="67"/>
      <c r="Y452" s="51"/>
      <c r="Z452" s="51"/>
      <c r="AA452" s="67"/>
      <c r="AB452" s="51"/>
      <c r="AC452" s="69"/>
      <c r="AD452" s="51"/>
      <c r="AE452" s="51"/>
      <c r="AF452" s="51"/>
      <c r="AG452" s="51"/>
      <c r="AH452" s="51"/>
      <c r="AI452" s="51"/>
      <c r="AJ452" s="51"/>
      <c r="AK452" s="69"/>
      <c r="AL452" s="51"/>
      <c r="AM452" s="51"/>
      <c r="AN452" s="51"/>
      <c r="AO452" s="51"/>
      <c r="AP452" s="51"/>
      <c r="AQ452" s="51"/>
      <c r="AR452" s="51"/>
      <c r="AS452" s="69"/>
      <c r="AT452" s="51"/>
      <c r="AU452" s="51"/>
      <c r="AV452" s="51"/>
      <c r="AW452" s="51"/>
      <c r="AX452" s="51"/>
      <c r="AY452" s="51"/>
      <c r="AZ452" s="51"/>
      <c r="BA452" s="69"/>
      <c r="BB452" s="51"/>
      <c r="BC452" s="51"/>
      <c r="BD452" s="51"/>
      <c r="BE452" s="51"/>
      <c r="BF452" s="51"/>
      <c r="BG452" s="51"/>
      <c r="BH452" s="51"/>
      <c r="BI452" s="69"/>
      <c r="BJ452" s="51"/>
      <c r="BK452" s="51"/>
      <c r="BL452" s="51"/>
      <c r="BM452" s="51"/>
      <c r="BN452" s="51"/>
      <c r="BO452" s="51"/>
      <c r="BP452" s="51"/>
      <c r="BQ452" s="56"/>
      <c r="BR452" s="172"/>
      <c r="BS452" s="51"/>
      <c r="BT452" s="174"/>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c r="CY452" s="51"/>
      <c r="CZ452" s="51"/>
      <c r="DA452" s="51"/>
      <c r="DB452" s="51"/>
      <c r="DC452" s="51"/>
      <c r="DD452" s="51"/>
      <c r="DE452" s="51"/>
      <c r="DF452" s="51"/>
      <c r="DG452" s="51"/>
      <c r="DH452" s="51"/>
      <c r="DI452" s="51"/>
      <c r="DJ452" s="51"/>
      <c r="DK452" s="51"/>
    </row>
    <row r="453" spans="1:115" s="50" customFormat="1" x14ac:dyDescent="0.3">
      <c r="A453" s="163"/>
      <c r="B453" s="165"/>
      <c r="C453" s="167"/>
      <c r="D453" s="167"/>
      <c r="E453" s="167"/>
      <c r="F453" s="167"/>
      <c r="G453" s="167"/>
      <c r="H453" s="167"/>
      <c r="I453" s="51" t="s">
        <v>915</v>
      </c>
      <c r="J453" s="51" t="s">
        <v>869</v>
      </c>
      <c r="K453" s="51" t="s">
        <v>869</v>
      </c>
      <c r="L453" s="74" t="str">
        <f t="shared" si="14"/>
        <v>00 0  0</v>
      </c>
      <c r="M453" s="73" t="str">
        <f t="shared" si="15"/>
        <v>00 0</v>
      </c>
      <c r="N453" s="77"/>
      <c r="O453" s="51"/>
      <c r="P453" s="51"/>
      <c r="Q453" s="51"/>
      <c r="R453" s="51"/>
      <c r="S453" s="52"/>
      <c r="T453" s="51"/>
      <c r="U453" s="68"/>
      <c r="V453" s="51"/>
      <c r="W453" s="51"/>
      <c r="X453" s="67"/>
      <c r="Y453" s="51"/>
      <c r="Z453" s="51"/>
      <c r="AA453" s="67"/>
      <c r="AB453" s="51"/>
      <c r="AC453" s="69"/>
      <c r="AD453" s="51"/>
      <c r="AE453" s="51"/>
      <c r="AF453" s="51"/>
      <c r="AG453" s="51"/>
      <c r="AH453" s="51"/>
      <c r="AI453" s="51"/>
      <c r="AJ453" s="51"/>
      <c r="AK453" s="69"/>
      <c r="AL453" s="51"/>
      <c r="AM453" s="51"/>
      <c r="AN453" s="51"/>
      <c r="AO453" s="51"/>
      <c r="AP453" s="51"/>
      <c r="AQ453" s="51"/>
      <c r="AR453" s="51"/>
      <c r="AS453" s="69"/>
      <c r="AT453" s="51"/>
      <c r="AU453" s="51"/>
      <c r="AV453" s="51"/>
      <c r="AW453" s="51"/>
      <c r="AX453" s="51"/>
      <c r="AY453" s="51"/>
      <c r="AZ453" s="51"/>
      <c r="BA453" s="69"/>
      <c r="BB453" s="51"/>
      <c r="BC453" s="51"/>
      <c r="BD453" s="51"/>
      <c r="BE453" s="51"/>
      <c r="BF453" s="51"/>
      <c r="BG453" s="51"/>
      <c r="BH453" s="51"/>
      <c r="BI453" s="69"/>
      <c r="BJ453" s="51"/>
      <c r="BK453" s="51"/>
      <c r="BL453" s="51"/>
      <c r="BM453" s="51"/>
      <c r="BN453" s="51"/>
      <c r="BO453" s="51"/>
      <c r="BP453" s="51"/>
      <c r="BQ453" s="56"/>
      <c r="BR453" s="172"/>
      <c r="BS453" s="51"/>
      <c r="BT453" s="174"/>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c r="CY453" s="51"/>
      <c r="CZ453" s="51"/>
      <c r="DA453" s="51"/>
      <c r="DB453" s="51"/>
      <c r="DC453" s="51"/>
      <c r="DD453" s="51"/>
      <c r="DE453" s="51"/>
      <c r="DF453" s="51"/>
      <c r="DG453" s="51"/>
      <c r="DH453" s="51"/>
      <c r="DI453" s="51"/>
      <c r="DJ453" s="51"/>
      <c r="DK453" s="51"/>
    </row>
    <row r="454" spans="1:115" s="50" customFormat="1" x14ac:dyDescent="0.3">
      <c r="A454" s="163"/>
      <c r="B454" s="165"/>
      <c r="C454" s="167"/>
      <c r="D454" s="167"/>
      <c r="E454" s="167"/>
      <c r="F454" s="167"/>
      <c r="G454" s="167"/>
      <c r="H454" s="167"/>
      <c r="I454" s="51" t="s">
        <v>930</v>
      </c>
      <c r="J454" s="51" t="s">
        <v>869</v>
      </c>
      <c r="K454" s="51" t="s">
        <v>869</v>
      </c>
      <c r="L454" s="74" t="str">
        <f t="shared" si="14"/>
        <v>00 0  0</v>
      </c>
      <c r="M454" s="73" t="str">
        <f t="shared" si="15"/>
        <v>00 0</v>
      </c>
      <c r="N454" s="77"/>
      <c r="O454" s="51"/>
      <c r="P454" s="51"/>
      <c r="Q454" s="51"/>
      <c r="R454" s="51"/>
      <c r="S454" s="52"/>
      <c r="T454" s="51"/>
      <c r="U454" s="68"/>
      <c r="V454" s="51"/>
      <c r="W454" s="51"/>
      <c r="X454" s="67"/>
      <c r="Y454" s="51"/>
      <c r="Z454" s="51"/>
      <c r="AA454" s="67"/>
      <c r="AB454" s="51"/>
      <c r="AC454" s="69"/>
      <c r="AD454" s="51"/>
      <c r="AE454" s="51"/>
      <c r="AF454" s="51"/>
      <c r="AG454" s="51"/>
      <c r="AH454" s="51"/>
      <c r="AI454" s="51"/>
      <c r="AJ454" s="51"/>
      <c r="AK454" s="69"/>
      <c r="AL454" s="51"/>
      <c r="AM454" s="51"/>
      <c r="AN454" s="51"/>
      <c r="AO454" s="51"/>
      <c r="AP454" s="51"/>
      <c r="AQ454" s="51"/>
      <c r="AR454" s="51"/>
      <c r="AS454" s="69"/>
      <c r="AT454" s="51"/>
      <c r="AU454" s="51"/>
      <c r="AV454" s="51"/>
      <c r="AW454" s="51"/>
      <c r="AX454" s="51"/>
      <c r="AY454" s="51"/>
      <c r="AZ454" s="51"/>
      <c r="BA454" s="69"/>
      <c r="BB454" s="51"/>
      <c r="BC454" s="51"/>
      <c r="BD454" s="51"/>
      <c r="BE454" s="51"/>
      <c r="BF454" s="51"/>
      <c r="BG454" s="51"/>
      <c r="BH454" s="51"/>
      <c r="BI454" s="69"/>
      <c r="BJ454" s="51"/>
      <c r="BK454" s="51"/>
      <c r="BL454" s="51"/>
      <c r="BM454" s="51"/>
      <c r="BN454" s="51"/>
      <c r="BO454" s="51"/>
      <c r="BP454" s="51"/>
      <c r="BQ454" s="56"/>
      <c r="BR454" s="172"/>
      <c r="BS454" s="51"/>
      <c r="BT454" s="174"/>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c r="CY454" s="51"/>
      <c r="CZ454" s="51"/>
      <c r="DA454" s="51"/>
      <c r="DB454" s="51"/>
      <c r="DC454" s="51"/>
      <c r="DD454" s="51"/>
      <c r="DE454" s="51"/>
      <c r="DF454" s="51"/>
      <c r="DG454" s="51"/>
      <c r="DH454" s="51"/>
      <c r="DI454" s="51"/>
      <c r="DJ454" s="51"/>
      <c r="DK454" s="51"/>
    </row>
    <row r="455" spans="1:115" s="50" customFormat="1" x14ac:dyDescent="0.3">
      <c r="A455" s="163"/>
      <c r="B455" s="165"/>
      <c r="C455" s="167"/>
      <c r="D455" s="167"/>
      <c r="E455" s="167"/>
      <c r="F455" s="167"/>
      <c r="G455" s="167"/>
      <c r="H455" s="167"/>
      <c r="I455" s="51" t="s">
        <v>931</v>
      </c>
      <c r="J455" s="51" t="s">
        <v>869</v>
      </c>
      <c r="K455" s="51" t="s">
        <v>869</v>
      </c>
      <c r="L455" s="74" t="str">
        <f t="shared" si="14"/>
        <v>00 0  0</v>
      </c>
      <c r="M455" s="73" t="str">
        <f t="shared" si="15"/>
        <v>00 0</v>
      </c>
      <c r="N455" s="77"/>
      <c r="O455" s="51"/>
      <c r="P455" s="51"/>
      <c r="Q455" s="51"/>
      <c r="R455" s="51"/>
      <c r="S455" s="52"/>
      <c r="T455" s="51"/>
      <c r="U455" s="68"/>
      <c r="V455" s="51"/>
      <c r="W455" s="51"/>
      <c r="X455" s="67"/>
      <c r="Y455" s="51"/>
      <c r="Z455" s="51"/>
      <c r="AA455" s="67"/>
      <c r="AB455" s="51"/>
      <c r="AC455" s="69"/>
      <c r="AD455" s="51"/>
      <c r="AE455" s="51"/>
      <c r="AF455" s="51"/>
      <c r="AG455" s="51"/>
      <c r="AH455" s="51"/>
      <c r="AI455" s="51"/>
      <c r="AJ455" s="51"/>
      <c r="AK455" s="69"/>
      <c r="AL455" s="51"/>
      <c r="AM455" s="51"/>
      <c r="AN455" s="51"/>
      <c r="AO455" s="51"/>
      <c r="AP455" s="51"/>
      <c r="AQ455" s="51"/>
      <c r="AR455" s="51"/>
      <c r="AS455" s="69"/>
      <c r="AT455" s="51"/>
      <c r="AU455" s="51"/>
      <c r="AV455" s="51"/>
      <c r="AW455" s="51"/>
      <c r="AX455" s="51"/>
      <c r="AY455" s="51"/>
      <c r="AZ455" s="51"/>
      <c r="BA455" s="69"/>
      <c r="BB455" s="51"/>
      <c r="BC455" s="51"/>
      <c r="BD455" s="51"/>
      <c r="BE455" s="51"/>
      <c r="BF455" s="51"/>
      <c r="BG455" s="51"/>
      <c r="BH455" s="51"/>
      <c r="BI455" s="69"/>
      <c r="BJ455" s="51"/>
      <c r="BK455" s="51"/>
      <c r="BL455" s="51"/>
      <c r="BM455" s="51"/>
      <c r="BN455" s="51"/>
      <c r="BO455" s="51"/>
      <c r="BP455" s="51"/>
      <c r="BQ455" s="56"/>
      <c r="BR455" s="172"/>
      <c r="BS455" s="51"/>
      <c r="BT455" s="174"/>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c r="CY455" s="51"/>
      <c r="CZ455" s="51"/>
      <c r="DA455" s="51"/>
      <c r="DB455" s="51"/>
      <c r="DC455" s="51"/>
      <c r="DD455" s="51"/>
      <c r="DE455" s="51"/>
      <c r="DF455" s="51"/>
      <c r="DG455" s="51"/>
      <c r="DH455" s="51"/>
      <c r="DI455" s="51"/>
      <c r="DJ455" s="51"/>
      <c r="DK455" s="51"/>
    </row>
    <row r="456" spans="1:115" s="50" customFormat="1" x14ac:dyDescent="0.3">
      <c r="A456" s="163"/>
      <c r="B456" s="165"/>
      <c r="C456" s="167"/>
      <c r="D456" s="167"/>
      <c r="E456" s="167"/>
      <c r="F456" s="167"/>
      <c r="G456" s="167"/>
      <c r="H456" s="167"/>
      <c r="I456" s="51" t="s">
        <v>932</v>
      </c>
      <c r="J456" s="51" t="s">
        <v>869</v>
      </c>
      <c r="K456" s="51" t="s">
        <v>869</v>
      </c>
      <c r="L456" s="74" t="str">
        <f t="shared" si="14"/>
        <v>00 0  0</v>
      </c>
      <c r="M456" s="73" t="str">
        <f t="shared" si="15"/>
        <v>00 0</v>
      </c>
      <c r="N456" s="77"/>
      <c r="O456" s="51"/>
      <c r="P456" s="51"/>
      <c r="Q456" s="51"/>
      <c r="R456" s="51"/>
      <c r="S456" s="52"/>
      <c r="T456" s="51"/>
      <c r="U456" s="68"/>
      <c r="V456" s="51"/>
      <c r="W456" s="51"/>
      <c r="X456" s="67"/>
      <c r="Y456" s="51"/>
      <c r="Z456" s="51"/>
      <c r="AA456" s="67"/>
      <c r="AB456" s="51"/>
      <c r="AC456" s="69"/>
      <c r="AD456" s="51"/>
      <c r="AE456" s="51"/>
      <c r="AF456" s="51"/>
      <c r="AG456" s="51"/>
      <c r="AH456" s="51"/>
      <c r="AI456" s="51"/>
      <c r="AJ456" s="51"/>
      <c r="AK456" s="69"/>
      <c r="AL456" s="51"/>
      <c r="AM456" s="51"/>
      <c r="AN456" s="51"/>
      <c r="AO456" s="51"/>
      <c r="AP456" s="51"/>
      <c r="AQ456" s="51"/>
      <c r="AR456" s="51"/>
      <c r="AS456" s="69"/>
      <c r="AT456" s="51"/>
      <c r="AU456" s="51"/>
      <c r="AV456" s="51"/>
      <c r="AW456" s="51"/>
      <c r="AX456" s="51"/>
      <c r="AY456" s="51"/>
      <c r="AZ456" s="51"/>
      <c r="BA456" s="69"/>
      <c r="BB456" s="51"/>
      <c r="BC456" s="51"/>
      <c r="BD456" s="51"/>
      <c r="BE456" s="51"/>
      <c r="BF456" s="51"/>
      <c r="BG456" s="51"/>
      <c r="BH456" s="51"/>
      <c r="BI456" s="69"/>
      <c r="BJ456" s="51"/>
      <c r="BK456" s="51"/>
      <c r="BL456" s="51"/>
      <c r="BM456" s="51"/>
      <c r="BN456" s="51"/>
      <c r="BO456" s="51"/>
      <c r="BP456" s="51"/>
      <c r="BQ456" s="56"/>
      <c r="BR456" s="172"/>
      <c r="BS456" s="51"/>
      <c r="BT456" s="174"/>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c r="CY456" s="51"/>
      <c r="CZ456" s="51"/>
      <c r="DA456" s="51"/>
      <c r="DB456" s="51"/>
      <c r="DC456" s="51"/>
      <c r="DD456" s="51"/>
      <c r="DE456" s="51"/>
      <c r="DF456" s="51"/>
      <c r="DG456" s="51"/>
      <c r="DH456" s="51"/>
      <c r="DI456" s="51"/>
      <c r="DJ456" s="51"/>
      <c r="DK456" s="51"/>
    </row>
    <row r="457" spans="1:115" s="50" customFormat="1" x14ac:dyDescent="0.3">
      <c r="A457" s="163" t="s">
        <v>515</v>
      </c>
      <c r="B457" s="165"/>
      <c r="C457" s="167" t="s">
        <v>551</v>
      </c>
      <c r="D457" s="167" t="s">
        <v>555</v>
      </c>
      <c r="E457" s="167" t="s">
        <v>774</v>
      </c>
      <c r="F457" s="167">
        <v>8</v>
      </c>
      <c r="G457" s="167" t="s">
        <v>787</v>
      </c>
      <c r="H457" s="167" t="s">
        <v>851</v>
      </c>
      <c r="I457" s="51" t="s">
        <v>920</v>
      </c>
      <c r="J457" s="51" t="s">
        <v>869</v>
      </c>
      <c r="K457" s="51" t="s">
        <v>869</v>
      </c>
      <c r="L457" s="74" t="str">
        <f t="shared" si="14"/>
        <v>00 0  0</v>
      </c>
      <c r="M457" s="73" t="str">
        <f t="shared" si="15"/>
        <v>00 0</v>
      </c>
      <c r="N457" s="77"/>
      <c r="O457" s="51"/>
      <c r="P457" s="51"/>
      <c r="Q457" s="51"/>
      <c r="R457" s="51"/>
      <c r="S457" s="52"/>
      <c r="T457" s="51"/>
      <c r="U457" s="68"/>
      <c r="V457" s="51"/>
      <c r="W457" s="51"/>
      <c r="X457" s="67"/>
      <c r="Y457" s="51"/>
      <c r="Z457" s="51"/>
      <c r="AA457" s="67"/>
      <c r="AB457" s="51"/>
      <c r="AC457" s="69"/>
      <c r="AD457" s="51"/>
      <c r="AE457" s="51"/>
      <c r="AF457" s="51"/>
      <c r="AG457" s="51"/>
      <c r="AH457" s="51"/>
      <c r="AI457" s="51"/>
      <c r="AJ457" s="51"/>
      <c r="AK457" s="69"/>
      <c r="AL457" s="51"/>
      <c r="AM457" s="51"/>
      <c r="AN457" s="51"/>
      <c r="AO457" s="51"/>
      <c r="AP457" s="51"/>
      <c r="AQ457" s="51"/>
      <c r="AR457" s="51"/>
      <c r="AS457" s="69"/>
      <c r="AT457" s="51"/>
      <c r="AU457" s="51"/>
      <c r="AV457" s="51"/>
      <c r="AW457" s="51"/>
      <c r="AX457" s="51"/>
      <c r="AY457" s="51"/>
      <c r="AZ457" s="51"/>
      <c r="BA457" s="69"/>
      <c r="BB457" s="51"/>
      <c r="BC457" s="51"/>
      <c r="BD457" s="51"/>
      <c r="BE457" s="51"/>
      <c r="BF457" s="51"/>
      <c r="BG457" s="51"/>
      <c r="BH457" s="51"/>
      <c r="BI457" s="69"/>
      <c r="BJ457" s="51"/>
      <c r="BK457" s="51"/>
      <c r="BL457" s="51"/>
      <c r="BM457" s="51"/>
      <c r="BN457" s="51"/>
      <c r="BO457" s="51"/>
      <c r="BP457" s="51"/>
      <c r="BQ457" s="56"/>
      <c r="BR457" s="172" t="s">
        <v>563</v>
      </c>
      <c r="BS457" s="51"/>
      <c r="BT457" s="174" t="s">
        <v>695</v>
      </c>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c r="CY457" s="51"/>
      <c r="CZ457" s="51"/>
      <c r="DA457" s="51"/>
      <c r="DB457" s="51"/>
      <c r="DC457" s="51"/>
      <c r="DD457" s="51"/>
      <c r="DE457" s="51"/>
      <c r="DF457" s="51"/>
      <c r="DG457" s="51"/>
      <c r="DH457" s="51"/>
      <c r="DI457" s="51"/>
      <c r="DJ457" s="51"/>
      <c r="DK457" s="51"/>
    </row>
    <row r="458" spans="1:115" s="50" customFormat="1" x14ac:dyDescent="0.3">
      <c r="A458" s="163"/>
      <c r="B458" s="165"/>
      <c r="C458" s="167"/>
      <c r="D458" s="167"/>
      <c r="E458" s="167"/>
      <c r="F458" s="167"/>
      <c r="G458" s="167"/>
      <c r="H458" s="167"/>
      <c r="I458" s="51" t="s">
        <v>791</v>
      </c>
      <c r="J458" s="51" t="s">
        <v>869</v>
      </c>
      <c r="K458" s="51" t="s">
        <v>869</v>
      </c>
      <c r="L458" s="74" t="str">
        <f t="shared" si="14"/>
        <v>00 0  0</v>
      </c>
      <c r="M458" s="73" t="str">
        <f t="shared" si="15"/>
        <v>00 0</v>
      </c>
      <c r="N458" s="77"/>
      <c r="O458" s="51"/>
      <c r="P458" s="51"/>
      <c r="Q458" s="51"/>
      <c r="R458" s="51"/>
      <c r="S458" s="52"/>
      <c r="T458" s="51"/>
      <c r="U458" s="68"/>
      <c r="V458" s="51"/>
      <c r="W458" s="51"/>
      <c r="X458" s="67"/>
      <c r="Y458" s="51"/>
      <c r="Z458" s="51"/>
      <c r="AA458" s="67"/>
      <c r="AB458" s="51"/>
      <c r="AC458" s="69"/>
      <c r="AD458" s="51"/>
      <c r="AE458" s="51"/>
      <c r="AF458" s="51"/>
      <c r="AG458" s="51"/>
      <c r="AH458" s="51"/>
      <c r="AI458" s="51"/>
      <c r="AJ458" s="51"/>
      <c r="AK458" s="69"/>
      <c r="AL458" s="51"/>
      <c r="AM458" s="51"/>
      <c r="AN458" s="51"/>
      <c r="AO458" s="51"/>
      <c r="AP458" s="51"/>
      <c r="AQ458" s="51"/>
      <c r="AR458" s="51"/>
      <c r="AS458" s="69"/>
      <c r="AT458" s="51"/>
      <c r="AU458" s="51"/>
      <c r="AV458" s="51"/>
      <c r="AW458" s="51"/>
      <c r="AX458" s="51"/>
      <c r="AY458" s="51"/>
      <c r="AZ458" s="51"/>
      <c r="BA458" s="69"/>
      <c r="BB458" s="51"/>
      <c r="BC458" s="51"/>
      <c r="BD458" s="51"/>
      <c r="BE458" s="51"/>
      <c r="BF458" s="51"/>
      <c r="BG458" s="51"/>
      <c r="BH458" s="51"/>
      <c r="BI458" s="69"/>
      <c r="BJ458" s="51"/>
      <c r="BK458" s="51"/>
      <c r="BL458" s="51"/>
      <c r="BM458" s="51"/>
      <c r="BN458" s="51"/>
      <c r="BO458" s="51"/>
      <c r="BP458" s="51"/>
      <c r="BQ458" s="56"/>
      <c r="BR458" s="172"/>
      <c r="BS458" s="51"/>
      <c r="BT458" s="174"/>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c r="CY458" s="51"/>
      <c r="CZ458" s="51"/>
      <c r="DA458" s="51"/>
      <c r="DB458" s="51"/>
      <c r="DC458" s="51"/>
      <c r="DD458" s="51"/>
      <c r="DE458" s="51"/>
      <c r="DF458" s="51"/>
      <c r="DG458" s="51"/>
      <c r="DH458" s="51"/>
      <c r="DI458" s="51"/>
      <c r="DJ458" s="51"/>
      <c r="DK458" s="51"/>
    </row>
    <row r="459" spans="1:115" s="50" customFormat="1" x14ac:dyDescent="0.3">
      <c r="A459" s="163"/>
      <c r="B459" s="165"/>
      <c r="C459" s="167"/>
      <c r="D459" s="167"/>
      <c r="E459" s="167"/>
      <c r="F459" s="167"/>
      <c r="G459" s="167" t="s">
        <v>787</v>
      </c>
      <c r="H459" s="167" t="s">
        <v>852</v>
      </c>
      <c r="I459" s="51" t="s">
        <v>920</v>
      </c>
      <c r="J459" s="51" t="s">
        <v>869</v>
      </c>
      <c r="K459" s="51" t="s">
        <v>869</v>
      </c>
      <c r="L459" s="74" t="str">
        <f t="shared" si="14"/>
        <v>00 0  0</v>
      </c>
      <c r="M459" s="73" t="str">
        <f t="shared" si="15"/>
        <v>00 0</v>
      </c>
      <c r="N459" s="77"/>
      <c r="O459" s="51"/>
      <c r="P459" s="51"/>
      <c r="Q459" s="51"/>
      <c r="R459" s="51"/>
      <c r="S459" s="52"/>
      <c r="T459" s="51"/>
      <c r="U459" s="68"/>
      <c r="V459" s="51"/>
      <c r="W459" s="51"/>
      <c r="X459" s="67"/>
      <c r="Y459" s="51"/>
      <c r="Z459" s="51"/>
      <c r="AA459" s="67"/>
      <c r="AB459" s="51"/>
      <c r="AC459" s="69"/>
      <c r="AD459" s="51"/>
      <c r="AE459" s="51"/>
      <c r="AF459" s="51"/>
      <c r="AG459" s="51"/>
      <c r="AH459" s="51"/>
      <c r="AI459" s="51"/>
      <c r="AJ459" s="51"/>
      <c r="AK459" s="69"/>
      <c r="AL459" s="51"/>
      <c r="AM459" s="51"/>
      <c r="AN459" s="51"/>
      <c r="AO459" s="51"/>
      <c r="AP459" s="51"/>
      <c r="AQ459" s="51"/>
      <c r="AR459" s="51"/>
      <c r="AS459" s="69"/>
      <c r="AT459" s="51"/>
      <c r="AU459" s="51"/>
      <c r="AV459" s="51"/>
      <c r="AW459" s="51"/>
      <c r="AX459" s="51"/>
      <c r="AY459" s="51"/>
      <c r="AZ459" s="51"/>
      <c r="BA459" s="69"/>
      <c r="BB459" s="51"/>
      <c r="BC459" s="51"/>
      <c r="BD459" s="51"/>
      <c r="BE459" s="51"/>
      <c r="BF459" s="51"/>
      <c r="BG459" s="51"/>
      <c r="BH459" s="51"/>
      <c r="BI459" s="69"/>
      <c r="BJ459" s="51"/>
      <c r="BK459" s="51"/>
      <c r="BL459" s="51"/>
      <c r="BM459" s="51"/>
      <c r="BN459" s="51"/>
      <c r="BO459" s="51"/>
      <c r="BP459" s="51"/>
      <c r="BQ459" s="56"/>
      <c r="BR459" s="172"/>
      <c r="BS459" s="51"/>
      <c r="BT459" s="174"/>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c r="CY459" s="51"/>
      <c r="CZ459" s="51"/>
      <c r="DA459" s="51"/>
      <c r="DB459" s="51"/>
      <c r="DC459" s="51"/>
      <c r="DD459" s="51"/>
      <c r="DE459" s="51"/>
      <c r="DF459" s="51"/>
      <c r="DG459" s="51"/>
      <c r="DH459" s="51"/>
      <c r="DI459" s="51"/>
      <c r="DJ459" s="51"/>
      <c r="DK459" s="51"/>
    </row>
    <row r="460" spans="1:115" s="50" customFormat="1" x14ac:dyDescent="0.3">
      <c r="A460" s="163"/>
      <c r="B460" s="165"/>
      <c r="C460" s="167"/>
      <c r="D460" s="167"/>
      <c r="E460" s="167"/>
      <c r="F460" s="167"/>
      <c r="G460" s="167"/>
      <c r="H460" s="167"/>
      <c r="I460" s="51" t="s">
        <v>791</v>
      </c>
      <c r="J460" s="51" t="s">
        <v>869</v>
      </c>
      <c r="K460" s="51" t="s">
        <v>869</v>
      </c>
      <c r="L460" s="74" t="str">
        <f t="shared" si="14"/>
        <v>00 0  0</v>
      </c>
      <c r="M460" s="73" t="str">
        <f t="shared" si="15"/>
        <v>00 0</v>
      </c>
      <c r="N460" s="77"/>
      <c r="O460" s="51"/>
      <c r="P460" s="51"/>
      <c r="Q460" s="51"/>
      <c r="R460" s="51"/>
      <c r="S460" s="52"/>
      <c r="T460" s="51"/>
      <c r="U460" s="68"/>
      <c r="V460" s="51"/>
      <c r="W460" s="51"/>
      <c r="X460" s="67"/>
      <c r="Y460" s="51"/>
      <c r="Z460" s="51"/>
      <c r="AA460" s="67"/>
      <c r="AB460" s="51"/>
      <c r="AC460" s="69"/>
      <c r="AD460" s="51"/>
      <c r="AE460" s="51"/>
      <c r="AF460" s="51"/>
      <c r="AG460" s="51"/>
      <c r="AH460" s="51"/>
      <c r="AI460" s="51"/>
      <c r="AJ460" s="51"/>
      <c r="AK460" s="69"/>
      <c r="AL460" s="51"/>
      <c r="AM460" s="51"/>
      <c r="AN460" s="51"/>
      <c r="AO460" s="51"/>
      <c r="AP460" s="51"/>
      <c r="AQ460" s="51"/>
      <c r="AR460" s="51"/>
      <c r="AS460" s="69"/>
      <c r="AT460" s="51"/>
      <c r="AU460" s="51"/>
      <c r="AV460" s="51"/>
      <c r="AW460" s="51"/>
      <c r="AX460" s="51"/>
      <c r="AY460" s="51"/>
      <c r="AZ460" s="51"/>
      <c r="BA460" s="69"/>
      <c r="BB460" s="51"/>
      <c r="BC460" s="51"/>
      <c r="BD460" s="51"/>
      <c r="BE460" s="51"/>
      <c r="BF460" s="51"/>
      <c r="BG460" s="51"/>
      <c r="BH460" s="51"/>
      <c r="BI460" s="69"/>
      <c r="BJ460" s="51"/>
      <c r="BK460" s="51"/>
      <c r="BL460" s="51"/>
      <c r="BM460" s="51"/>
      <c r="BN460" s="51"/>
      <c r="BO460" s="51"/>
      <c r="BP460" s="51"/>
      <c r="BQ460" s="56"/>
      <c r="BR460" s="172"/>
      <c r="BS460" s="51"/>
      <c r="BT460" s="174"/>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c r="CY460" s="51"/>
      <c r="CZ460" s="51"/>
      <c r="DA460" s="51"/>
      <c r="DB460" s="51"/>
      <c r="DC460" s="51"/>
      <c r="DD460" s="51"/>
      <c r="DE460" s="51"/>
      <c r="DF460" s="51"/>
      <c r="DG460" s="51"/>
      <c r="DH460" s="51"/>
      <c r="DI460" s="51"/>
      <c r="DJ460" s="51"/>
      <c r="DK460" s="51"/>
    </row>
    <row r="461" spans="1:115" s="50" customFormat="1" x14ac:dyDescent="0.3">
      <c r="A461" s="163"/>
      <c r="B461" s="165"/>
      <c r="C461" s="167"/>
      <c r="D461" s="167"/>
      <c r="E461" s="167"/>
      <c r="F461" s="167"/>
      <c r="G461" s="167" t="s">
        <v>790</v>
      </c>
      <c r="H461" s="167" t="s">
        <v>852</v>
      </c>
      <c r="I461" s="51" t="s">
        <v>920</v>
      </c>
      <c r="J461" s="51" t="s">
        <v>869</v>
      </c>
      <c r="K461" s="51" t="s">
        <v>869</v>
      </c>
      <c r="L461" s="74" t="str">
        <f t="shared" si="14"/>
        <v>00 0  0</v>
      </c>
      <c r="M461" s="73" t="str">
        <f t="shared" si="15"/>
        <v>00 0</v>
      </c>
      <c r="N461" s="77"/>
      <c r="O461" s="51"/>
      <c r="P461" s="51"/>
      <c r="Q461" s="51"/>
      <c r="R461" s="51"/>
      <c r="S461" s="52"/>
      <c r="T461" s="51"/>
      <c r="U461" s="68"/>
      <c r="V461" s="51"/>
      <c r="W461" s="51"/>
      <c r="X461" s="67"/>
      <c r="Y461" s="51"/>
      <c r="Z461" s="51"/>
      <c r="AA461" s="67"/>
      <c r="AB461" s="51"/>
      <c r="AC461" s="69"/>
      <c r="AD461" s="51"/>
      <c r="AE461" s="51"/>
      <c r="AF461" s="51"/>
      <c r="AG461" s="51"/>
      <c r="AH461" s="51"/>
      <c r="AI461" s="51"/>
      <c r="AJ461" s="51"/>
      <c r="AK461" s="69"/>
      <c r="AL461" s="51"/>
      <c r="AM461" s="51"/>
      <c r="AN461" s="51"/>
      <c r="AO461" s="51"/>
      <c r="AP461" s="51"/>
      <c r="AQ461" s="51"/>
      <c r="AR461" s="51"/>
      <c r="AS461" s="69"/>
      <c r="AT461" s="51"/>
      <c r="AU461" s="51"/>
      <c r="AV461" s="51"/>
      <c r="AW461" s="51"/>
      <c r="AX461" s="51"/>
      <c r="AY461" s="51"/>
      <c r="AZ461" s="51"/>
      <c r="BA461" s="69"/>
      <c r="BB461" s="51"/>
      <c r="BC461" s="51"/>
      <c r="BD461" s="51"/>
      <c r="BE461" s="51"/>
      <c r="BF461" s="51"/>
      <c r="BG461" s="51"/>
      <c r="BH461" s="51"/>
      <c r="BI461" s="69"/>
      <c r="BJ461" s="51"/>
      <c r="BK461" s="51"/>
      <c r="BL461" s="51"/>
      <c r="BM461" s="51"/>
      <c r="BN461" s="51"/>
      <c r="BO461" s="51"/>
      <c r="BP461" s="51"/>
      <c r="BQ461" s="56"/>
      <c r="BR461" s="172"/>
      <c r="BS461" s="51"/>
      <c r="BT461" s="174"/>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c r="CY461" s="51"/>
      <c r="CZ461" s="51"/>
      <c r="DA461" s="51"/>
      <c r="DB461" s="51"/>
      <c r="DC461" s="51"/>
      <c r="DD461" s="51"/>
      <c r="DE461" s="51"/>
      <c r="DF461" s="51"/>
      <c r="DG461" s="51"/>
      <c r="DH461" s="51"/>
      <c r="DI461" s="51"/>
      <c r="DJ461" s="51"/>
      <c r="DK461" s="51"/>
    </row>
    <row r="462" spans="1:115" s="50" customFormat="1" x14ac:dyDescent="0.3">
      <c r="A462" s="163"/>
      <c r="B462" s="165"/>
      <c r="C462" s="167"/>
      <c r="D462" s="167"/>
      <c r="E462" s="167"/>
      <c r="F462" s="167"/>
      <c r="G462" s="167"/>
      <c r="H462" s="167"/>
      <c r="I462" s="51" t="s">
        <v>791</v>
      </c>
      <c r="J462" s="51" t="s">
        <v>869</v>
      </c>
      <c r="K462" s="51" t="s">
        <v>869</v>
      </c>
      <c r="L462" s="74" t="str">
        <f t="shared" si="14"/>
        <v>00 0  0</v>
      </c>
      <c r="M462" s="73" t="str">
        <f t="shared" si="15"/>
        <v>00 0</v>
      </c>
      <c r="N462" s="77"/>
      <c r="O462" s="51"/>
      <c r="P462" s="51"/>
      <c r="Q462" s="51"/>
      <c r="R462" s="51"/>
      <c r="S462" s="52"/>
      <c r="T462" s="51"/>
      <c r="U462" s="68"/>
      <c r="V462" s="51"/>
      <c r="W462" s="51"/>
      <c r="X462" s="67"/>
      <c r="Y462" s="51"/>
      <c r="Z462" s="51"/>
      <c r="AA462" s="67"/>
      <c r="AB462" s="51"/>
      <c r="AC462" s="69"/>
      <c r="AD462" s="51"/>
      <c r="AE462" s="51"/>
      <c r="AF462" s="51"/>
      <c r="AG462" s="51"/>
      <c r="AH462" s="51"/>
      <c r="AI462" s="51"/>
      <c r="AJ462" s="51"/>
      <c r="AK462" s="69"/>
      <c r="AL462" s="51"/>
      <c r="AM462" s="51"/>
      <c r="AN462" s="51"/>
      <c r="AO462" s="51"/>
      <c r="AP462" s="51"/>
      <c r="AQ462" s="51"/>
      <c r="AR462" s="51"/>
      <c r="AS462" s="69"/>
      <c r="AT462" s="51"/>
      <c r="AU462" s="51"/>
      <c r="AV462" s="51"/>
      <c r="AW462" s="51"/>
      <c r="AX462" s="51"/>
      <c r="AY462" s="51"/>
      <c r="AZ462" s="51"/>
      <c r="BA462" s="69"/>
      <c r="BB462" s="51"/>
      <c r="BC462" s="51"/>
      <c r="BD462" s="51"/>
      <c r="BE462" s="51"/>
      <c r="BF462" s="51"/>
      <c r="BG462" s="51"/>
      <c r="BH462" s="51"/>
      <c r="BI462" s="69"/>
      <c r="BJ462" s="51"/>
      <c r="BK462" s="51"/>
      <c r="BL462" s="51"/>
      <c r="BM462" s="51"/>
      <c r="BN462" s="51"/>
      <c r="BO462" s="51"/>
      <c r="BP462" s="51"/>
      <c r="BQ462" s="56"/>
      <c r="BR462" s="172"/>
      <c r="BS462" s="51"/>
      <c r="BT462" s="174"/>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c r="CY462" s="51"/>
      <c r="CZ462" s="51"/>
      <c r="DA462" s="51"/>
      <c r="DB462" s="51"/>
      <c r="DC462" s="51"/>
      <c r="DD462" s="51"/>
      <c r="DE462" s="51"/>
      <c r="DF462" s="51"/>
      <c r="DG462" s="51"/>
      <c r="DH462" s="51"/>
      <c r="DI462" s="51"/>
      <c r="DJ462" s="51"/>
      <c r="DK462" s="51"/>
    </row>
    <row r="463" spans="1:115" s="50" customFormat="1" x14ac:dyDescent="0.3">
      <c r="A463" s="163"/>
      <c r="B463" s="165"/>
      <c r="C463" s="167"/>
      <c r="D463" s="167"/>
      <c r="E463" s="167" t="s">
        <v>947</v>
      </c>
      <c r="F463" s="167">
        <v>8</v>
      </c>
      <c r="G463" s="167" t="s">
        <v>787</v>
      </c>
      <c r="H463" s="167" t="s">
        <v>851</v>
      </c>
      <c r="I463" s="51" t="s">
        <v>790</v>
      </c>
      <c r="J463" s="51" t="s">
        <v>869</v>
      </c>
      <c r="K463" s="51" t="s">
        <v>869</v>
      </c>
      <c r="L463" s="74" t="str">
        <f t="shared" si="14"/>
        <v>00 0  0</v>
      </c>
      <c r="M463" s="73" t="str">
        <f t="shared" si="15"/>
        <v>00 0</v>
      </c>
      <c r="N463" s="77"/>
      <c r="O463" s="51"/>
      <c r="P463" s="51"/>
      <c r="Q463" s="51"/>
      <c r="R463" s="51"/>
      <c r="S463" s="52"/>
      <c r="T463" s="51"/>
      <c r="U463" s="68"/>
      <c r="V463" s="51"/>
      <c r="W463" s="51"/>
      <c r="X463" s="67"/>
      <c r="Y463" s="51"/>
      <c r="Z463" s="51"/>
      <c r="AA463" s="67"/>
      <c r="AB463" s="51"/>
      <c r="AC463" s="69"/>
      <c r="AD463" s="51"/>
      <c r="AE463" s="51"/>
      <c r="AF463" s="51"/>
      <c r="AG463" s="51"/>
      <c r="AH463" s="51"/>
      <c r="AI463" s="51"/>
      <c r="AJ463" s="51"/>
      <c r="AK463" s="69"/>
      <c r="AL463" s="51"/>
      <c r="AM463" s="51"/>
      <c r="AN463" s="51"/>
      <c r="AO463" s="51"/>
      <c r="AP463" s="51"/>
      <c r="AQ463" s="51"/>
      <c r="AR463" s="51"/>
      <c r="AS463" s="69"/>
      <c r="AT463" s="51"/>
      <c r="AU463" s="51"/>
      <c r="AV463" s="51"/>
      <c r="AW463" s="51"/>
      <c r="AX463" s="51"/>
      <c r="AY463" s="51"/>
      <c r="AZ463" s="51"/>
      <c r="BA463" s="69"/>
      <c r="BB463" s="51"/>
      <c r="BC463" s="51"/>
      <c r="BD463" s="51"/>
      <c r="BE463" s="51"/>
      <c r="BF463" s="51"/>
      <c r="BG463" s="51"/>
      <c r="BH463" s="51"/>
      <c r="BI463" s="69"/>
      <c r="BJ463" s="51"/>
      <c r="BK463" s="51"/>
      <c r="BL463" s="51"/>
      <c r="BM463" s="51"/>
      <c r="BN463" s="51"/>
      <c r="BO463" s="51"/>
      <c r="BP463" s="51"/>
      <c r="BQ463" s="56"/>
      <c r="BR463" s="172"/>
      <c r="BS463" s="51"/>
      <c r="BT463" s="174"/>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c r="CY463" s="51"/>
      <c r="CZ463" s="51"/>
      <c r="DA463" s="51"/>
      <c r="DB463" s="51"/>
      <c r="DC463" s="51"/>
      <c r="DD463" s="51"/>
      <c r="DE463" s="51"/>
      <c r="DF463" s="51"/>
      <c r="DG463" s="51"/>
      <c r="DH463" s="51"/>
      <c r="DI463" s="51"/>
      <c r="DJ463" s="51"/>
      <c r="DK463" s="51"/>
    </row>
    <row r="464" spans="1:115" s="50" customFormat="1" x14ac:dyDescent="0.3">
      <c r="A464" s="163"/>
      <c r="B464" s="165"/>
      <c r="C464" s="167"/>
      <c r="D464" s="167"/>
      <c r="E464" s="167"/>
      <c r="F464" s="167"/>
      <c r="G464" s="167"/>
      <c r="H464" s="167"/>
      <c r="I464" s="51" t="s">
        <v>787</v>
      </c>
      <c r="J464" s="51" t="s">
        <v>869</v>
      </c>
      <c r="K464" s="51" t="s">
        <v>869</v>
      </c>
      <c r="L464" s="74" t="str">
        <f t="shared" si="14"/>
        <v>00 0  0</v>
      </c>
      <c r="M464" s="73" t="str">
        <f t="shared" si="15"/>
        <v>00 0</v>
      </c>
      <c r="N464" s="77"/>
      <c r="O464" s="51"/>
      <c r="P464" s="51"/>
      <c r="Q464" s="51"/>
      <c r="R464" s="51"/>
      <c r="S464" s="52"/>
      <c r="T464" s="51"/>
      <c r="U464" s="68"/>
      <c r="V464" s="51"/>
      <c r="W464" s="51"/>
      <c r="X464" s="67"/>
      <c r="Y464" s="51"/>
      <c r="Z464" s="51"/>
      <c r="AA464" s="67"/>
      <c r="AB464" s="51"/>
      <c r="AC464" s="69"/>
      <c r="AD464" s="51"/>
      <c r="AE464" s="51"/>
      <c r="AF464" s="51"/>
      <c r="AG464" s="51"/>
      <c r="AH464" s="51"/>
      <c r="AI464" s="51"/>
      <c r="AJ464" s="51"/>
      <c r="AK464" s="69"/>
      <c r="AL464" s="51"/>
      <c r="AM464" s="51"/>
      <c r="AN464" s="51"/>
      <c r="AO464" s="51"/>
      <c r="AP464" s="51"/>
      <c r="AQ464" s="51"/>
      <c r="AR464" s="51"/>
      <c r="AS464" s="69"/>
      <c r="AT464" s="51"/>
      <c r="AU464" s="51"/>
      <c r="AV464" s="51"/>
      <c r="AW464" s="51"/>
      <c r="AX464" s="51"/>
      <c r="AY464" s="51"/>
      <c r="AZ464" s="51"/>
      <c r="BA464" s="69"/>
      <c r="BB464" s="51"/>
      <c r="BC464" s="51"/>
      <c r="BD464" s="51"/>
      <c r="BE464" s="51"/>
      <c r="BF464" s="51"/>
      <c r="BG464" s="51"/>
      <c r="BH464" s="51"/>
      <c r="BI464" s="69"/>
      <c r="BJ464" s="51"/>
      <c r="BK464" s="51"/>
      <c r="BL464" s="51"/>
      <c r="BM464" s="51"/>
      <c r="BN464" s="51"/>
      <c r="BO464" s="51"/>
      <c r="BP464" s="51"/>
      <c r="BQ464" s="56"/>
      <c r="BR464" s="172"/>
      <c r="BS464" s="51"/>
      <c r="BT464" s="174"/>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1"/>
      <c r="DH464" s="51"/>
      <c r="DI464" s="51"/>
      <c r="DJ464" s="51"/>
      <c r="DK464" s="51"/>
    </row>
    <row r="465" spans="1:115" s="50" customFormat="1" x14ac:dyDescent="0.3">
      <c r="A465" s="163"/>
      <c r="B465" s="165"/>
      <c r="C465" s="167"/>
      <c r="D465" s="167"/>
      <c r="E465" s="167"/>
      <c r="F465" s="167"/>
      <c r="G465" s="167"/>
      <c r="H465" s="167"/>
      <c r="I465" s="51" t="s">
        <v>914</v>
      </c>
      <c r="J465" s="51" t="s">
        <v>869</v>
      </c>
      <c r="K465" s="51" t="s">
        <v>869</v>
      </c>
      <c r="L465" s="74" t="str">
        <f t="shared" si="14"/>
        <v>00 0  0</v>
      </c>
      <c r="M465" s="73" t="str">
        <f t="shared" si="15"/>
        <v>00 0</v>
      </c>
      <c r="N465" s="77"/>
      <c r="O465" s="51"/>
      <c r="P465" s="51"/>
      <c r="Q465" s="51"/>
      <c r="R465" s="51"/>
      <c r="S465" s="52"/>
      <c r="T465" s="51"/>
      <c r="U465" s="68"/>
      <c r="V465" s="51"/>
      <c r="W465" s="51"/>
      <c r="X465" s="67"/>
      <c r="Y465" s="51"/>
      <c r="Z465" s="51"/>
      <c r="AA465" s="67"/>
      <c r="AB465" s="51"/>
      <c r="AC465" s="69"/>
      <c r="AD465" s="51"/>
      <c r="AE465" s="51"/>
      <c r="AF465" s="51"/>
      <c r="AG465" s="51"/>
      <c r="AH465" s="51"/>
      <c r="AI465" s="51"/>
      <c r="AJ465" s="51"/>
      <c r="AK465" s="69"/>
      <c r="AL465" s="51"/>
      <c r="AM465" s="51"/>
      <c r="AN465" s="51"/>
      <c r="AO465" s="51"/>
      <c r="AP465" s="51"/>
      <c r="AQ465" s="51"/>
      <c r="AR465" s="51"/>
      <c r="AS465" s="69"/>
      <c r="AT465" s="51"/>
      <c r="AU465" s="51"/>
      <c r="AV465" s="51"/>
      <c r="AW465" s="51"/>
      <c r="AX465" s="51"/>
      <c r="AY465" s="51"/>
      <c r="AZ465" s="51"/>
      <c r="BA465" s="69"/>
      <c r="BB465" s="51"/>
      <c r="BC465" s="51"/>
      <c r="BD465" s="51"/>
      <c r="BE465" s="51"/>
      <c r="BF465" s="51"/>
      <c r="BG465" s="51"/>
      <c r="BH465" s="51"/>
      <c r="BI465" s="69"/>
      <c r="BJ465" s="51"/>
      <c r="BK465" s="51"/>
      <c r="BL465" s="51"/>
      <c r="BM465" s="51"/>
      <c r="BN465" s="51"/>
      <c r="BO465" s="51"/>
      <c r="BP465" s="51"/>
      <c r="BQ465" s="56"/>
      <c r="BR465" s="172"/>
      <c r="BS465" s="51"/>
      <c r="BT465" s="174"/>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c r="CY465" s="51"/>
      <c r="CZ465" s="51"/>
      <c r="DA465" s="51"/>
      <c r="DB465" s="51"/>
      <c r="DC465" s="51"/>
      <c r="DD465" s="51"/>
      <c r="DE465" s="51"/>
      <c r="DF465" s="51"/>
      <c r="DG465" s="51"/>
      <c r="DH465" s="51"/>
      <c r="DI465" s="51"/>
      <c r="DJ465" s="51"/>
      <c r="DK465" s="51"/>
    </row>
    <row r="466" spans="1:115" s="50" customFormat="1" x14ac:dyDescent="0.3">
      <c r="A466" s="163"/>
      <c r="B466" s="165"/>
      <c r="C466" s="167"/>
      <c r="D466" s="167"/>
      <c r="E466" s="167"/>
      <c r="F466" s="167"/>
      <c r="G466" s="167"/>
      <c r="H466" s="167"/>
      <c r="I466" s="51" t="s">
        <v>792</v>
      </c>
      <c r="J466" s="51" t="s">
        <v>869</v>
      </c>
      <c r="K466" s="51" t="s">
        <v>869</v>
      </c>
      <c r="L466" s="74" t="str">
        <f t="shared" si="14"/>
        <v>00 0  0</v>
      </c>
      <c r="M466" s="73" t="str">
        <f t="shared" si="15"/>
        <v>00 0</v>
      </c>
      <c r="N466" s="77"/>
      <c r="O466" s="51"/>
      <c r="P466" s="51"/>
      <c r="Q466" s="51"/>
      <c r="R466" s="51"/>
      <c r="S466" s="52"/>
      <c r="T466" s="51"/>
      <c r="U466" s="68"/>
      <c r="V466" s="51"/>
      <c r="W466" s="51"/>
      <c r="X466" s="67"/>
      <c r="Y466" s="51"/>
      <c r="Z466" s="51"/>
      <c r="AA466" s="67"/>
      <c r="AB466" s="51"/>
      <c r="AC466" s="69"/>
      <c r="AD466" s="51"/>
      <c r="AE466" s="51"/>
      <c r="AF466" s="51"/>
      <c r="AG466" s="51"/>
      <c r="AH466" s="51"/>
      <c r="AI466" s="51"/>
      <c r="AJ466" s="51"/>
      <c r="AK466" s="69"/>
      <c r="AL466" s="51"/>
      <c r="AM466" s="51"/>
      <c r="AN466" s="51"/>
      <c r="AO466" s="51"/>
      <c r="AP466" s="51"/>
      <c r="AQ466" s="51"/>
      <c r="AR466" s="51"/>
      <c r="AS466" s="69"/>
      <c r="AT466" s="51"/>
      <c r="AU466" s="51"/>
      <c r="AV466" s="51"/>
      <c r="AW466" s="51"/>
      <c r="AX466" s="51"/>
      <c r="AY466" s="51"/>
      <c r="AZ466" s="51"/>
      <c r="BA466" s="69"/>
      <c r="BB466" s="51"/>
      <c r="BC466" s="51"/>
      <c r="BD466" s="51"/>
      <c r="BE466" s="51"/>
      <c r="BF466" s="51"/>
      <c r="BG466" s="51"/>
      <c r="BH466" s="51"/>
      <c r="BI466" s="69"/>
      <c r="BJ466" s="51"/>
      <c r="BK466" s="51"/>
      <c r="BL466" s="51"/>
      <c r="BM466" s="51"/>
      <c r="BN466" s="51"/>
      <c r="BO466" s="51"/>
      <c r="BP466" s="51"/>
      <c r="BQ466" s="56"/>
      <c r="BR466" s="172"/>
      <c r="BS466" s="51"/>
      <c r="BT466" s="174"/>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c r="CY466" s="51"/>
      <c r="CZ466" s="51"/>
      <c r="DA466" s="51"/>
      <c r="DB466" s="51"/>
      <c r="DC466" s="51"/>
      <c r="DD466" s="51"/>
      <c r="DE466" s="51"/>
      <c r="DF466" s="51"/>
      <c r="DG466" s="51"/>
      <c r="DH466" s="51"/>
      <c r="DI466" s="51"/>
      <c r="DJ466" s="51"/>
      <c r="DK466" s="51"/>
    </row>
    <row r="467" spans="1:115" s="50" customFormat="1" x14ac:dyDescent="0.3">
      <c r="A467" s="163"/>
      <c r="B467" s="165"/>
      <c r="C467" s="167"/>
      <c r="D467" s="167"/>
      <c r="E467" s="167"/>
      <c r="F467" s="167"/>
      <c r="G467" s="167"/>
      <c r="H467" s="167"/>
      <c r="I467" s="51" t="s">
        <v>922</v>
      </c>
      <c r="J467" s="51" t="s">
        <v>869</v>
      </c>
      <c r="K467" s="51" t="s">
        <v>869</v>
      </c>
      <c r="L467" s="74" t="str">
        <f t="shared" si="14"/>
        <v>00 0  0</v>
      </c>
      <c r="M467" s="73" t="str">
        <f t="shared" si="15"/>
        <v>00 0</v>
      </c>
      <c r="N467" s="77"/>
      <c r="O467" s="51"/>
      <c r="P467" s="51"/>
      <c r="Q467" s="51"/>
      <c r="R467" s="51"/>
      <c r="S467" s="52"/>
      <c r="T467" s="51"/>
      <c r="U467" s="68"/>
      <c r="V467" s="51"/>
      <c r="W467" s="51"/>
      <c r="X467" s="67"/>
      <c r="Y467" s="51"/>
      <c r="Z467" s="51"/>
      <c r="AA467" s="67"/>
      <c r="AB467" s="51"/>
      <c r="AC467" s="69"/>
      <c r="AD467" s="51"/>
      <c r="AE467" s="51"/>
      <c r="AF467" s="51"/>
      <c r="AG467" s="51"/>
      <c r="AH467" s="51"/>
      <c r="AI467" s="51"/>
      <c r="AJ467" s="51"/>
      <c r="AK467" s="69"/>
      <c r="AL467" s="51"/>
      <c r="AM467" s="51"/>
      <c r="AN467" s="51"/>
      <c r="AO467" s="51"/>
      <c r="AP467" s="51"/>
      <c r="AQ467" s="51"/>
      <c r="AR467" s="51"/>
      <c r="AS467" s="69"/>
      <c r="AT467" s="51"/>
      <c r="AU467" s="51"/>
      <c r="AV467" s="51"/>
      <c r="AW467" s="51"/>
      <c r="AX467" s="51"/>
      <c r="AY467" s="51"/>
      <c r="AZ467" s="51"/>
      <c r="BA467" s="69"/>
      <c r="BB467" s="51"/>
      <c r="BC467" s="51"/>
      <c r="BD467" s="51"/>
      <c r="BE467" s="51"/>
      <c r="BF467" s="51"/>
      <c r="BG467" s="51"/>
      <c r="BH467" s="51"/>
      <c r="BI467" s="69"/>
      <c r="BJ467" s="51"/>
      <c r="BK467" s="51"/>
      <c r="BL467" s="51"/>
      <c r="BM467" s="51"/>
      <c r="BN467" s="51"/>
      <c r="BO467" s="51"/>
      <c r="BP467" s="51"/>
      <c r="BQ467" s="56"/>
      <c r="BR467" s="172"/>
      <c r="BS467" s="51"/>
      <c r="BT467" s="174"/>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c r="CY467" s="51"/>
      <c r="CZ467" s="51"/>
      <c r="DA467" s="51"/>
      <c r="DB467" s="51"/>
      <c r="DC467" s="51"/>
      <c r="DD467" s="51"/>
      <c r="DE467" s="51"/>
      <c r="DF467" s="51"/>
      <c r="DG467" s="51"/>
      <c r="DH467" s="51"/>
      <c r="DI467" s="51"/>
      <c r="DJ467" s="51"/>
      <c r="DK467" s="51"/>
    </row>
    <row r="468" spans="1:115" s="50" customFormat="1" x14ac:dyDescent="0.3">
      <c r="A468" s="163"/>
      <c r="B468" s="165"/>
      <c r="C468" s="167"/>
      <c r="D468" s="167"/>
      <c r="E468" s="167"/>
      <c r="F468" s="167"/>
      <c r="G468" s="167"/>
      <c r="H468" s="167"/>
      <c r="I468" s="51" t="s">
        <v>915</v>
      </c>
      <c r="J468" s="51" t="s">
        <v>869</v>
      </c>
      <c r="K468" s="51" t="s">
        <v>869</v>
      </c>
      <c r="L468" s="74" t="str">
        <f t="shared" si="14"/>
        <v>00 0  0</v>
      </c>
      <c r="M468" s="73" t="str">
        <f t="shared" si="15"/>
        <v>00 0</v>
      </c>
      <c r="N468" s="77"/>
      <c r="O468" s="51"/>
      <c r="P468" s="51"/>
      <c r="Q468" s="51"/>
      <c r="R468" s="51"/>
      <c r="S468" s="52"/>
      <c r="T468" s="51"/>
      <c r="U468" s="68"/>
      <c r="V468" s="51"/>
      <c r="W468" s="51"/>
      <c r="X468" s="67"/>
      <c r="Y468" s="51"/>
      <c r="Z468" s="51"/>
      <c r="AA468" s="67"/>
      <c r="AB468" s="51"/>
      <c r="AC468" s="69"/>
      <c r="AD468" s="51"/>
      <c r="AE468" s="51"/>
      <c r="AF468" s="51"/>
      <c r="AG468" s="51"/>
      <c r="AH468" s="51"/>
      <c r="AI468" s="51"/>
      <c r="AJ468" s="51"/>
      <c r="AK468" s="69"/>
      <c r="AL468" s="51"/>
      <c r="AM468" s="51"/>
      <c r="AN468" s="51"/>
      <c r="AO468" s="51"/>
      <c r="AP468" s="51"/>
      <c r="AQ468" s="51"/>
      <c r="AR468" s="51"/>
      <c r="AS468" s="69"/>
      <c r="AT468" s="51"/>
      <c r="AU468" s="51"/>
      <c r="AV468" s="51"/>
      <c r="AW468" s="51"/>
      <c r="AX468" s="51"/>
      <c r="AY468" s="51"/>
      <c r="AZ468" s="51"/>
      <c r="BA468" s="69"/>
      <c r="BB468" s="51"/>
      <c r="BC468" s="51"/>
      <c r="BD468" s="51"/>
      <c r="BE468" s="51"/>
      <c r="BF468" s="51"/>
      <c r="BG468" s="51"/>
      <c r="BH468" s="51"/>
      <c r="BI468" s="69"/>
      <c r="BJ468" s="51"/>
      <c r="BK468" s="51"/>
      <c r="BL468" s="51"/>
      <c r="BM468" s="51"/>
      <c r="BN468" s="51"/>
      <c r="BO468" s="51"/>
      <c r="BP468" s="51"/>
      <c r="BQ468" s="56"/>
      <c r="BR468" s="172"/>
      <c r="BS468" s="51"/>
      <c r="BT468" s="174"/>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c r="CY468" s="51"/>
      <c r="CZ468" s="51"/>
      <c r="DA468" s="51"/>
      <c r="DB468" s="51"/>
      <c r="DC468" s="51"/>
      <c r="DD468" s="51"/>
      <c r="DE468" s="51"/>
      <c r="DF468" s="51"/>
      <c r="DG468" s="51"/>
      <c r="DH468" s="51"/>
      <c r="DI468" s="51"/>
      <c r="DJ468" s="51"/>
      <c r="DK468" s="51"/>
    </row>
    <row r="469" spans="1:115" s="50" customFormat="1" x14ac:dyDescent="0.3">
      <c r="A469" s="163"/>
      <c r="B469" s="165"/>
      <c r="C469" s="167"/>
      <c r="D469" s="167"/>
      <c r="E469" s="167"/>
      <c r="F469" s="167"/>
      <c r="G469" s="167"/>
      <c r="H469" s="167"/>
      <c r="I469" s="51" t="s">
        <v>930</v>
      </c>
      <c r="J469" s="51" t="s">
        <v>869</v>
      </c>
      <c r="K469" s="51" t="s">
        <v>869</v>
      </c>
      <c r="L469" s="74" t="str">
        <f t="shared" si="14"/>
        <v>00 0  0</v>
      </c>
      <c r="M469" s="73" t="str">
        <f t="shared" si="15"/>
        <v>00 0</v>
      </c>
      <c r="N469" s="77"/>
      <c r="O469" s="51"/>
      <c r="P469" s="51"/>
      <c r="Q469" s="51"/>
      <c r="R469" s="51"/>
      <c r="S469" s="52"/>
      <c r="T469" s="51"/>
      <c r="U469" s="68"/>
      <c r="V469" s="51"/>
      <c r="W469" s="51"/>
      <c r="X469" s="67"/>
      <c r="Y469" s="51"/>
      <c r="Z469" s="51"/>
      <c r="AA469" s="67"/>
      <c r="AB469" s="51"/>
      <c r="AC469" s="69"/>
      <c r="AD469" s="51"/>
      <c r="AE469" s="51"/>
      <c r="AF469" s="51"/>
      <c r="AG469" s="51"/>
      <c r="AH469" s="51"/>
      <c r="AI469" s="51"/>
      <c r="AJ469" s="51"/>
      <c r="AK469" s="69"/>
      <c r="AL469" s="51"/>
      <c r="AM469" s="51"/>
      <c r="AN469" s="51"/>
      <c r="AO469" s="51"/>
      <c r="AP469" s="51"/>
      <c r="AQ469" s="51"/>
      <c r="AR469" s="51"/>
      <c r="AS469" s="69"/>
      <c r="AT469" s="51"/>
      <c r="AU469" s="51"/>
      <c r="AV469" s="51"/>
      <c r="AW469" s="51"/>
      <c r="AX469" s="51"/>
      <c r="AY469" s="51"/>
      <c r="AZ469" s="51"/>
      <c r="BA469" s="69"/>
      <c r="BB469" s="51"/>
      <c r="BC469" s="51"/>
      <c r="BD469" s="51"/>
      <c r="BE469" s="51"/>
      <c r="BF469" s="51"/>
      <c r="BG469" s="51"/>
      <c r="BH469" s="51"/>
      <c r="BI469" s="69"/>
      <c r="BJ469" s="51"/>
      <c r="BK469" s="51"/>
      <c r="BL469" s="51"/>
      <c r="BM469" s="51"/>
      <c r="BN469" s="51"/>
      <c r="BO469" s="51"/>
      <c r="BP469" s="51"/>
      <c r="BQ469" s="56"/>
      <c r="BR469" s="172"/>
      <c r="BS469" s="51"/>
      <c r="BT469" s="174"/>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c r="CY469" s="51"/>
      <c r="CZ469" s="51"/>
      <c r="DA469" s="51"/>
      <c r="DB469" s="51"/>
      <c r="DC469" s="51"/>
      <c r="DD469" s="51"/>
      <c r="DE469" s="51"/>
      <c r="DF469" s="51"/>
      <c r="DG469" s="51"/>
      <c r="DH469" s="51"/>
      <c r="DI469" s="51"/>
      <c r="DJ469" s="51"/>
      <c r="DK469" s="51"/>
    </row>
    <row r="470" spans="1:115" s="50" customFormat="1" x14ac:dyDescent="0.3">
      <c r="A470" s="163"/>
      <c r="B470" s="165"/>
      <c r="C470" s="167"/>
      <c r="D470" s="167"/>
      <c r="E470" s="167"/>
      <c r="F470" s="167"/>
      <c r="G470" s="167"/>
      <c r="H470" s="167"/>
      <c r="I470" s="51" t="s">
        <v>931</v>
      </c>
      <c r="J470" s="51" t="s">
        <v>869</v>
      </c>
      <c r="K470" s="51" t="s">
        <v>869</v>
      </c>
      <c r="L470" s="74" t="str">
        <f t="shared" si="14"/>
        <v>00 0  0</v>
      </c>
      <c r="M470" s="73" t="str">
        <f t="shared" si="15"/>
        <v>00 0</v>
      </c>
      <c r="N470" s="77"/>
      <c r="O470" s="51"/>
      <c r="P470" s="51"/>
      <c r="Q470" s="51"/>
      <c r="R470" s="51"/>
      <c r="S470" s="52"/>
      <c r="T470" s="51"/>
      <c r="U470" s="68"/>
      <c r="V470" s="51"/>
      <c r="W470" s="51"/>
      <c r="X470" s="67"/>
      <c r="Y470" s="51"/>
      <c r="Z470" s="51"/>
      <c r="AA470" s="67"/>
      <c r="AB470" s="51"/>
      <c r="AC470" s="69"/>
      <c r="AD470" s="51"/>
      <c r="AE470" s="51"/>
      <c r="AF470" s="51"/>
      <c r="AG470" s="51"/>
      <c r="AH470" s="51"/>
      <c r="AI470" s="51"/>
      <c r="AJ470" s="51"/>
      <c r="AK470" s="69"/>
      <c r="AL470" s="51"/>
      <c r="AM470" s="51"/>
      <c r="AN470" s="51"/>
      <c r="AO470" s="51"/>
      <c r="AP470" s="51"/>
      <c r="AQ470" s="51"/>
      <c r="AR470" s="51"/>
      <c r="AS470" s="69"/>
      <c r="AT470" s="51"/>
      <c r="AU470" s="51"/>
      <c r="AV470" s="51"/>
      <c r="AW470" s="51"/>
      <c r="AX470" s="51"/>
      <c r="AY470" s="51"/>
      <c r="AZ470" s="51"/>
      <c r="BA470" s="69"/>
      <c r="BB470" s="51"/>
      <c r="BC470" s="51"/>
      <c r="BD470" s="51"/>
      <c r="BE470" s="51"/>
      <c r="BF470" s="51"/>
      <c r="BG470" s="51"/>
      <c r="BH470" s="51"/>
      <c r="BI470" s="69"/>
      <c r="BJ470" s="51"/>
      <c r="BK470" s="51"/>
      <c r="BL470" s="51"/>
      <c r="BM470" s="51"/>
      <c r="BN470" s="51"/>
      <c r="BO470" s="51"/>
      <c r="BP470" s="51"/>
      <c r="BQ470" s="56"/>
      <c r="BR470" s="172"/>
      <c r="BS470" s="51"/>
      <c r="BT470" s="174"/>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c r="CY470" s="51"/>
      <c r="CZ470" s="51"/>
      <c r="DA470" s="51"/>
      <c r="DB470" s="51"/>
      <c r="DC470" s="51"/>
      <c r="DD470" s="51"/>
      <c r="DE470" s="51"/>
      <c r="DF470" s="51"/>
      <c r="DG470" s="51"/>
      <c r="DH470" s="51"/>
      <c r="DI470" s="51"/>
      <c r="DJ470" s="51"/>
      <c r="DK470" s="51"/>
    </row>
    <row r="471" spans="1:115" s="50" customFormat="1" x14ac:dyDescent="0.3">
      <c r="A471" s="163"/>
      <c r="B471" s="165"/>
      <c r="C471" s="167"/>
      <c r="D471" s="167"/>
      <c r="E471" s="167"/>
      <c r="F471" s="167"/>
      <c r="G471" s="167"/>
      <c r="H471" s="167"/>
      <c r="I471" s="51" t="s">
        <v>932</v>
      </c>
      <c r="J471" s="51" t="s">
        <v>869</v>
      </c>
      <c r="K471" s="51" t="s">
        <v>869</v>
      </c>
      <c r="L471" s="74" t="str">
        <f t="shared" si="14"/>
        <v>00 0  0</v>
      </c>
      <c r="M471" s="73" t="str">
        <f t="shared" si="15"/>
        <v>00 0</v>
      </c>
      <c r="N471" s="77"/>
      <c r="O471" s="51"/>
      <c r="P471" s="51"/>
      <c r="Q471" s="51"/>
      <c r="R471" s="51"/>
      <c r="S471" s="52"/>
      <c r="T471" s="51"/>
      <c r="U471" s="68"/>
      <c r="V471" s="51"/>
      <c r="W471" s="51"/>
      <c r="X471" s="67"/>
      <c r="Y471" s="51"/>
      <c r="Z471" s="51"/>
      <c r="AA471" s="67"/>
      <c r="AB471" s="51"/>
      <c r="AC471" s="69"/>
      <c r="AD471" s="51"/>
      <c r="AE471" s="51"/>
      <c r="AF471" s="51"/>
      <c r="AG471" s="51"/>
      <c r="AH471" s="51"/>
      <c r="AI471" s="51"/>
      <c r="AJ471" s="51"/>
      <c r="AK471" s="69"/>
      <c r="AL471" s="51"/>
      <c r="AM471" s="51"/>
      <c r="AN471" s="51"/>
      <c r="AO471" s="51"/>
      <c r="AP471" s="51"/>
      <c r="AQ471" s="51"/>
      <c r="AR471" s="51"/>
      <c r="AS471" s="69"/>
      <c r="AT471" s="51"/>
      <c r="AU471" s="51"/>
      <c r="AV471" s="51"/>
      <c r="AW471" s="51"/>
      <c r="AX471" s="51"/>
      <c r="AY471" s="51"/>
      <c r="AZ471" s="51"/>
      <c r="BA471" s="69"/>
      <c r="BB471" s="51"/>
      <c r="BC471" s="51"/>
      <c r="BD471" s="51"/>
      <c r="BE471" s="51"/>
      <c r="BF471" s="51"/>
      <c r="BG471" s="51"/>
      <c r="BH471" s="51"/>
      <c r="BI471" s="69"/>
      <c r="BJ471" s="51"/>
      <c r="BK471" s="51"/>
      <c r="BL471" s="51"/>
      <c r="BM471" s="51"/>
      <c r="BN471" s="51"/>
      <c r="BO471" s="51"/>
      <c r="BP471" s="51"/>
      <c r="BQ471" s="56"/>
      <c r="BR471" s="172"/>
      <c r="BS471" s="51"/>
      <c r="BT471" s="174"/>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c r="CY471" s="51"/>
      <c r="CZ471" s="51"/>
      <c r="DA471" s="51"/>
      <c r="DB471" s="51"/>
      <c r="DC471" s="51"/>
      <c r="DD471" s="51"/>
      <c r="DE471" s="51"/>
      <c r="DF471" s="51"/>
      <c r="DG471" s="51"/>
      <c r="DH471" s="51"/>
      <c r="DI471" s="51"/>
      <c r="DJ471" s="51"/>
      <c r="DK471" s="51"/>
    </row>
    <row r="472" spans="1:115" s="50" customFormat="1" x14ac:dyDescent="0.3">
      <c r="A472" s="163"/>
      <c r="B472" s="165"/>
      <c r="C472" s="167"/>
      <c r="D472" s="167"/>
      <c r="E472" s="167"/>
      <c r="F472" s="167"/>
      <c r="G472" s="167" t="s">
        <v>787</v>
      </c>
      <c r="H472" s="167" t="s">
        <v>852</v>
      </c>
      <c r="I472" s="51" t="s">
        <v>914</v>
      </c>
      <c r="J472" s="51" t="s">
        <v>869</v>
      </c>
      <c r="K472" s="51" t="s">
        <v>869</v>
      </c>
      <c r="L472" s="74" t="str">
        <f t="shared" si="14"/>
        <v>00 0  0</v>
      </c>
      <c r="M472" s="73" t="str">
        <f t="shared" si="15"/>
        <v>00 0</v>
      </c>
      <c r="N472" s="77"/>
      <c r="O472" s="51"/>
      <c r="P472" s="51"/>
      <c r="Q472" s="51"/>
      <c r="R472" s="51"/>
      <c r="S472" s="52"/>
      <c r="T472" s="51"/>
      <c r="U472" s="68"/>
      <c r="V472" s="51"/>
      <c r="W472" s="51"/>
      <c r="X472" s="67"/>
      <c r="Y472" s="51"/>
      <c r="Z472" s="51"/>
      <c r="AA472" s="67"/>
      <c r="AB472" s="51"/>
      <c r="AC472" s="69"/>
      <c r="AD472" s="51"/>
      <c r="AE472" s="51"/>
      <c r="AF472" s="51"/>
      <c r="AG472" s="51"/>
      <c r="AH472" s="51"/>
      <c r="AI472" s="51"/>
      <c r="AJ472" s="51"/>
      <c r="AK472" s="69"/>
      <c r="AL472" s="51"/>
      <c r="AM472" s="51"/>
      <c r="AN472" s="51"/>
      <c r="AO472" s="51"/>
      <c r="AP472" s="51"/>
      <c r="AQ472" s="51"/>
      <c r="AR472" s="51"/>
      <c r="AS472" s="69"/>
      <c r="AT472" s="51"/>
      <c r="AU472" s="51"/>
      <c r="AV472" s="51"/>
      <c r="AW472" s="51"/>
      <c r="AX472" s="51"/>
      <c r="AY472" s="51"/>
      <c r="AZ472" s="51"/>
      <c r="BA472" s="69"/>
      <c r="BB472" s="51"/>
      <c r="BC472" s="51"/>
      <c r="BD472" s="51"/>
      <c r="BE472" s="51"/>
      <c r="BF472" s="51"/>
      <c r="BG472" s="51"/>
      <c r="BH472" s="51"/>
      <c r="BI472" s="69"/>
      <c r="BJ472" s="51"/>
      <c r="BK472" s="51"/>
      <c r="BL472" s="51"/>
      <c r="BM472" s="51"/>
      <c r="BN472" s="51"/>
      <c r="BO472" s="51"/>
      <c r="BP472" s="51"/>
      <c r="BQ472" s="56"/>
      <c r="BR472" s="172"/>
      <c r="BS472" s="51"/>
      <c r="BT472" s="174"/>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c r="CY472" s="51"/>
      <c r="CZ472" s="51"/>
      <c r="DA472" s="51"/>
      <c r="DB472" s="51"/>
      <c r="DC472" s="51"/>
      <c r="DD472" s="51"/>
      <c r="DE472" s="51"/>
      <c r="DF472" s="51"/>
      <c r="DG472" s="51"/>
      <c r="DH472" s="51"/>
      <c r="DI472" s="51"/>
      <c r="DJ472" s="51"/>
      <c r="DK472" s="51"/>
    </row>
    <row r="473" spans="1:115" s="50" customFormat="1" x14ac:dyDescent="0.3">
      <c r="A473" s="163"/>
      <c r="B473" s="165"/>
      <c r="C473" s="167"/>
      <c r="D473" s="167"/>
      <c r="E473" s="167"/>
      <c r="F473" s="167"/>
      <c r="G473" s="167"/>
      <c r="H473" s="167"/>
      <c r="I473" s="51" t="s">
        <v>792</v>
      </c>
      <c r="J473" s="51" t="s">
        <v>869</v>
      </c>
      <c r="K473" s="51" t="s">
        <v>869</v>
      </c>
      <c r="L473" s="74" t="str">
        <f t="shared" si="14"/>
        <v>00 0  0</v>
      </c>
      <c r="M473" s="73" t="str">
        <f t="shared" si="15"/>
        <v>00 0</v>
      </c>
      <c r="N473" s="77"/>
      <c r="O473" s="51"/>
      <c r="P473" s="51"/>
      <c r="Q473" s="51"/>
      <c r="R473" s="51"/>
      <c r="S473" s="52"/>
      <c r="T473" s="51"/>
      <c r="U473" s="68"/>
      <c r="V473" s="51"/>
      <c r="W473" s="51"/>
      <c r="X473" s="67"/>
      <c r="Y473" s="51"/>
      <c r="Z473" s="51"/>
      <c r="AA473" s="67"/>
      <c r="AB473" s="51"/>
      <c r="AC473" s="69"/>
      <c r="AD473" s="51"/>
      <c r="AE473" s="51"/>
      <c r="AF473" s="51"/>
      <c r="AG473" s="51"/>
      <c r="AH473" s="51"/>
      <c r="AI473" s="51"/>
      <c r="AJ473" s="51"/>
      <c r="AK473" s="69"/>
      <c r="AL473" s="51"/>
      <c r="AM473" s="51"/>
      <c r="AN473" s="51"/>
      <c r="AO473" s="51"/>
      <c r="AP473" s="51"/>
      <c r="AQ473" s="51"/>
      <c r="AR473" s="51"/>
      <c r="AS473" s="69"/>
      <c r="AT473" s="51"/>
      <c r="AU473" s="51"/>
      <c r="AV473" s="51"/>
      <c r="AW473" s="51"/>
      <c r="AX473" s="51"/>
      <c r="AY473" s="51"/>
      <c r="AZ473" s="51"/>
      <c r="BA473" s="69"/>
      <c r="BB473" s="51"/>
      <c r="BC473" s="51"/>
      <c r="BD473" s="51"/>
      <c r="BE473" s="51"/>
      <c r="BF473" s="51"/>
      <c r="BG473" s="51"/>
      <c r="BH473" s="51"/>
      <c r="BI473" s="69"/>
      <c r="BJ473" s="51"/>
      <c r="BK473" s="51"/>
      <c r="BL473" s="51"/>
      <c r="BM473" s="51"/>
      <c r="BN473" s="51"/>
      <c r="BO473" s="51"/>
      <c r="BP473" s="51"/>
      <c r="BQ473" s="56"/>
      <c r="BR473" s="172"/>
      <c r="BS473" s="51"/>
      <c r="BT473" s="174"/>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c r="CY473" s="51"/>
      <c r="CZ473" s="51"/>
      <c r="DA473" s="51"/>
      <c r="DB473" s="51"/>
      <c r="DC473" s="51"/>
      <c r="DD473" s="51"/>
      <c r="DE473" s="51"/>
      <c r="DF473" s="51"/>
      <c r="DG473" s="51"/>
      <c r="DH473" s="51"/>
      <c r="DI473" s="51"/>
      <c r="DJ473" s="51"/>
      <c r="DK473" s="51"/>
    </row>
    <row r="474" spans="1:115" s="50" customFormat="1" x14ac:dyDescent="0.3">
      <c r="A474" s="163"/>
      <c r="B474" s="165"/>
      <c r="C474" s="167"/>
      <c r="D474" s="167"/>
      <c r="E474" s="167"/>
      <c r="F474" s="167"/>
      <c r="G474" s="167"/>
      <c r="H474" s="167"/>
      <c r="I474" s="51" t="s">
        <v>922</v>
      </c>
      <c r="J474" s="51" t="s">
        <v>869</v>
      </c>
      <c r="K474" s="51" t="s">
        <v>869</v>
      </c>
      <c r="L474" s="74" t="str">
        <f t="shared" si="14"/>
        <v>00 0  0</v>
      </c>
      <c r="M474" s="73" t="str">
        <f t="shared" si="15"/>
        <v>00 0</v>
      </c>
      <c r="N474" s="77"/>
      <c r="O474" s="51"/>
      <c r="P474" s="51"/>
      <c r="Q474" s="51"/>
      <c r="R474" s="51"/>
      <c r="S474" s="52"/>
      <c r="T474" s="51"/>
      <c r="U474" s="68"/>
      <c r="V474" s="51"/>
      <c r="W474" s="51"/>
      <c r="X474" s="67"/>
      <c r="Y474" s="51"/>
      <c r="Z474" s="51"/>
      <c r="AA474" s="67"/>
      <c r="AB474" s="51"/>
      <c r="AC474" s="69"/>
      <c r="AD474" s="51"/>
      <c r="AE474" s="51"/>
      <c r="AF474" s="51"/>
      <c r="AG474" s="51"/>
      <c r="AH474" s="51"/>
      <c r="AI474" s="51"/>
      <c r="AJ474" s="51"/>
      <c r="AK474" s="69"/>
      <c r="AL474" s="51"/>
      <c r="AM474" s="51"/>
      <c r="AN474" s="51"/>
      <c r="AO474" s="51"/>
      <c r="AP474" s="51"/>
      <c r="AQ474" s="51"/>
      <c r="AR474" s="51"/>
      <c r="AS474" s="69"/>
      <c r="AT474" s="51"/>
      <c r="AU474" s="51"/>
      <c r="AV474" s="51"/>
      <c r="AW474" s="51"/>
      <c r="AX474" s="51"/>
      <c r="AY474" s="51"/>
      <c r="AZ474" s="51"/>
      <c r="BA474" s="69"/>
      <c r="BB474" s="51"/>
      <c r="BC474" s="51"/>
      <c r="BD474" s="51"/>
      <c r="BE474" s="51"/>
      <c r="BF474" s="51"/>
      <c r="BG474" s="51"/>
      <c r="BH474" s="51"/>
      <c r="BI474" s="69"/>
      <c r="BJ474" s="51"/>
      <c r="BK474" s="51"/>
      <c r="BL474" s="51"/>
      <c r="BM474" s="51"/>
      <c r="BN474" s="51"/>
      <c r="BO474" s="51"/>
      <c r="BP474" s="51"/>
      <c r="BQ474" s="56"/>
      <c r="BR474" s="172"/>
      <c r="BS474" s="51"/>
      <c r="BT474" s="174"/>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c r="CY474" s="51"/>
      <c r="CZ474" s="51"/>
      <c r="DA474" s="51"/>
      <c r="DB474" s="51"/>
      <c r="DC474" s="51"/>
      <c r="DD474" s="51"/>
      <c r="DE474" s="51"/>
      <c r="DF474" s="51"/>
      <c r="DG474" s="51"/>
      <c r="DH474" s="51"/>
      <c r="DI474" s="51"/>
      <c r="DJ474" s="51"/>
      <c r="DK474" s="51"/>
    </row>
    <row r="475" spans="1:115" s="50" customFormat="1" x14ac:dyDescent="0.3">
      <c r="A475" s="163"/>
      <c r="B475" s="165"/>
      <c r="C475" s="167"/>
      <c r="D475" s="167"/>
      <c r="E475" s="167"/>
      <c r="F475" s="167"/>
      <c r="G475" s="167"/>
      <c r="H475" s="167"/>
      <c r="I475" s="51" t="s">
        <v>915</v>
      </c>
      <c r="J475" s="51" t="s">
        <v>869</v>
      </c>
      <c r="K475" s="51" t="s">
        <v>869</v>
      </c>
      <c r="L475" s="74" t="str">
        <f t="shared" si="14"/>
        <v>00 0  0</v>
      </c>
      <c r="M475" s="73" t="str">
        <f t="shared" si="15"/>
        <v>00 0</v>
      </c>
      <c r="N475" s="77"/>
      <c r="O475" s="51"/>
      <c r="P475" s="51"/>
      <c r="Q475" s="51"/>
      <c r="R475" s="51"/>
      <c r="S475" s="52"/>
      <c r="T475" s="51"/>
      <c r="U475" s="68"/>
      <c r="V475" s="51"/>
      <c r="W475" s="51"/>
      <c r="X475" s="67"/>
      <c r="Y475" s="51"/>
      <c r="Z475" s="51"/>
      <c r="AA475" s="67"/>
      <c r="AB475" s="51"/>
      <c r="AC475" s="69"/>
      <c r="AD475" s="51"/>
      <c r="AE475" s="51"/>
      <c r="AF475" s="51"/>
      <c r="AG475" s="51"/>
      <c r="AH475" s="51"/>
      <c r="AI475" s="51"/>
      <c r="AJ475" s="51"/>
      <c r="AK475" s="69"/>
      <c r="AL475" s="51"/>
      <c r="AM475" s="51"/>
      <c r="AN475" s="51"/>
      <c r="AO475" s="51"/>
      <c r="AP475" s="51"/>
      <c r="AQ475" s="51"/>
      <c r="AR475" s="51"/>
      <c r="AS475" s="69"/>
      <c r="AT475" s="51"/>
      <c r="AU475" s="51"/>
      <c r="AV475" s="51"/>
      <c r="AW475" s="51"/>
      <c r="AX475" s="51"/>
      <c r="AY475" s="51"/>
      <c r="AZ475" s="51"/>
      <c r="BA475" s="69"/>
      <c r="BB475" s="51"/>
      <c r="BC475" s="51"/>
      <c r="BD475" s="51"/>
      <c r="BE475" s="51"/>
      <c r="BF475" s="51"/>
      <c r="BG475" s="51"/>
      <c r="BH475" s="51"/>
      <c r="BI475" s="69"/>
      <c r="BJ475" s="51"/>
      <c r="BK475" s="51"/>
      <c r="BL475" s="51"/>
      <c r="BM475" s="51"/>
      <c r="BN475" s="51"/>
      <c r="BO475" s="51"/>
      <c r="BP475" s="51"/>
      <c r="BQ475" s="56"/>
      <c r="BR475" s="172"/>
      <c r="BS475" s="51"/>
      <c r="BT475" s="174"/>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c r="CY475" s="51"/>
      <c r="CZ475" s="51"/>
      <c r="DA475" s="51"/>
      <c r="DB475" s="51"/>
      <c r="DC475" s="51"/>
      <c r="DD475" s="51"/>
      <c r="DE475" s="51"/>
      <c r="DF475" s="51"/>
      <c r="DG475" s="51"/>
      <c r="DH475" s="51"/>
      <c r="DI475" s="51"/>
      <c r="DJ475" s="51"/>
      <c r="DK475" s="51"/>
    </row>
    <row r="476" spans="1:115" s="50" customFormat="1" x14ac:dyDescent="0.3">
      <c r="A476" s="163"/>
      <c r="B476" s="165"/>
      <c r="C476" s="167"/>
      <c r="D476" s="167"/>
      <c r="E476" s="167"/>
      <c r="F476" s="167"/>
      <c r="G476" s="167"/>
      <c r="H476" s="167"/>
      <c r="I476" s="51" t="s">
        <v>930</v>
      </c>
      <c r="J476" s="51" t="s">
        <v>869</v>
      </c>
      <c r="K476" s="51" t="s">
        <v>869</v>
      </c>
      <c r="L476" s="74" t="str">
        <f t="shared" si="14"/>
        <v>00 0  0</v>
      </c>
      <c r="M476" s="73" t="str">
        <f t="shared" si="15"/>
        <v>00 0</v>
      </c>
      <c r="N476" s="77"/>
      <c r="O476" s="51"/>
      <c r="P476" s="51"/>
      <c r="Q476" s="51"/>
      <c r="R476" s="51"/>
      <c r="S476" s="52"/>
      <c r="T476" s="51"/>
      <c r="U476" s="68"/>
      <c r="V476" s="51"/>
      <c r="W476" s="51"/>
      <c r="X476" s="67"/>
      <c r="Y476" s="51"/>
      <c r="Z476" s="51"/>
      <c r="AA476" s="67"/>
      <c r="AB476" s="51"/>
      <c r="AC476" s="69"/>
      <c r="AD476" s="51"/>
      <c r="AE476" s="51"/>
      <c r="AF476" s="51"/>
      <c r="AG476" s="51"/>
      <c r="AH476" s="51"/>
      <c r="AI476" s="51"/>
      <c r="AJ476" s="51"/>
      <c r="AK476" s="69"/>
      <c r="AL476" s="51"/>
      <c r="AM476" s="51"/>
      <c r="AN476" s="51"/>
      <c r="AO476" s="51"/>
      <c r="AP476" s="51"/>
      <c r="AQ476" s="51"/>
      <c r="AR476" s="51"/>
      <c r="AS476" s="69"/>
      <c r="AT476" s="51"/>
      <c r="AU476" s="51"/>
      <c r="AV476" s="51"/>
      <c r="AW476" s="51"/>
      <c r="AX476" s="51"/>
      <c r="AY476" s="51"/>
      <c r="AZ476" s="51"/>
      <c r="BA476" s="69"/>
      <c r="BB476" s="51"/>
      <c r="BC476" s="51"/>
      <c r="BD476" s="51"/>
      <c r="BE476" s="51"/>
      <c r="BF476" s="51"/>
      <c r="BG476" s="51"/>
      <c r="BH476" s="51"/>
      <c r="BI476" s="69"/>
      <c r="BJ476" s="51"/>
      <c r="BK476" s="51"/>
      <c r="BL476" s="51"/>
      <c r="BM476" s="51"/>
      <c r="BN476" s="51"/>
      <c r="BO476" s="51"/>
      <c r="BP476" s="51"/>
      <c r="BQ476" s="56"/>
      <c r="BR476" s="172"/>
      <c r="BS476" s="51"/>
      <c r="BT476" s="174"/>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c r="CY476" s="51"/>
      <c r="CZ476" s="51"/>
      <c r="DA476" s="51"/>
      <c r="DB476" s="51"/>
      <c r="DC476" s="51"/>
      <c r="DD476" s="51"/>
      <c r="DE476" s="51"/>
      <c r="DF476" s="51"/>
      <c r="DG476" s="51"/>
      <c r="DH476" s="51"/>
      <c r="DI476" s="51"/>
      <c r="DJ476" s="51"/>
      <c r="DK476" s="51"/>
    </row>
    <row r="477" spans="1:115" s="50" customFormat="1" x14ac:dyDescent="0.3">
      <c r="A477" s="163"/>
      <c r="B477" s="165"/>
      <c r="C477" s="167"/>
      <c r="D477" s="167"/>
      <c r="E477" s="167"/>
      <c r="F477" s="167"/>
      <c r="G477" s="167"/>
      <c r="H477" s="167"/>
      <c r="I477" s="51" t="s">
        <v>931</v>
      </c>
      <c r="J477" s="51" t="s">
        <v>869</v>
      </c>
      <c r="K477" s="51" t="s">
        <v>869</v>
      </c>
      <c r="L477" s="74" t="str">
        <f t="shared" si="14"/>
        <v>00 0  0</v>
      </c>
      <c r="M477" s="73" t="str">
        <f t="shared" si="15"/>
        <v>00 0</v>
      </c>
      <c r="N477" s="77"/>
      <c r="O477" s="51"/>
      <c r="P477" s="51"/>
      <c r="Q477" s="51"/>
      <c r="R477" s="51"/>
      <c r="S477" s="52"/>
      <c r="T477" s="51"/>
      <c r="U477" s="68"/>
      <c r="V477" s="51"/>
      <c r="W477" s="51"/>
      <c r="X477" s="67"/>
      <c r="Y477" s="51"/>
      <c r="Z477" s="51"/>
      <c r="AA477" s="67"/>
      <c r="AB477" s="51"/>
      <c r="AC477" s="69"/>
      <c r="AD477" s="51"/>
      <c r="AE477" s="51"/>
      <c r="AF477" s="51"/>
      <c r="AG477" s="51"/>
      <c r="AH477" s="51"/>
      <c r="AI477" s="51"/>
      <c r="AJ477" s="51"/>
      <c r="AK477" s="69"/>
      <c r="AL477" s="51"/>
      <c r="AM477" s="51"/>
      <c r="AN477" s="51"/>
      <c r="AO477" s="51"/>
      <c r="AP477" s="51"/>
      <c r="AQ477" s="51"/>
      <c r="AR477" s="51"/>
      <c r="AS477" s="69"/>
      <c r="AT477" s="51"/>
      <c r="AU477" s="51"/>
      <c r="AV477" s="51"/>
      <c r="AW477" s="51"/>
      <c r="AX477" s="51"/>
      <c r="AY477" s="51"/>
      <c r="AZ477" s="51"/>
      <c r="BA477" s="69"/>
      <c r="BB477" s="51"/>
      <c r="BC477" s="51"/>
      <c r="BD477" s="51"/>
      <c r="BE477" s="51"/>
      <c r="BF477" s="51"/>
      <c r="BG477" s="51"/>
      <c r="BH477" s="51"/>
      <c r="BI477" s="69"/>
      <c r="BJ477" s="51"/>
      <c r="BK477" s="51"/>
      <c r="BL477" s="51"/>
      <c r="BM477" s="51"/>
      <c r="BN477" s="51"/>
      <c r="BO477" s="51"/>
      <c r="BP477" s="51"/>
      <c r="BQ477" s="56"/>
      <c r="BR477" s="172"/>
      <c r="BS477" s="51"/>
      <c r="BT477" s="174"/>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c r="CY477" s="51"/>
      <c r="CZ477" s="51"/>
      <c r="DA477" s="51"/>
      <c r="DB477" s="51"/>
      <c r="DC477" s="51"/>
      <c r="DD477" s="51"/>
      <c r="DE477" s="51"/>
      <c r="DF477" s="51"/>
      <c r="DG477" s="51"/>
      <c r="DH477" s="51"/>
      <c r="DI477" s="51"/>
      <c r="DJ477" s="51"/>
      <c r="DK477" s="51"/>
    </row>
    <row r="478" spans="1:115" s="50" customFormat="1" x14ac:dyDescent="0.3">
      <c r="A478" s="163"/>
      <c r="B478" s="165"/>
      <c r="C478" s="167"/>
      <c r="D478" s="167"/>
      <c r="E478" s="167"/>
      <c r="F478" s="167"/>
      <c r="G478" s="167"/>
      <c r="H478" s="167"/>
      <c r="I478" s="51" t="s">
        <v>932</v>
      </c>
      <c r="J478" s="51" t="s">
        <v>869</v>
      </c>
      <c r="K478" s="51" t="s">
        <v>869</v>
      </c>
      <c r="L478" s="74" t="str">
        <f t="shared" si="14"/>
        <v>00 0  0</v>
      </c>
      <c r="M478" s="73" t="str">
        <f t="shared" si="15"/>
        <v>00 0</v>
      </c>
      <c r="N478" s="77"/>
      <c r="O478" s="51"/>
      <c r="P478" s="51"/>
      <c r="Q478" s="51"/>
      <c r="R478" s="51"/>
      <c r="S478" s="52"/>
      <c r="T478" s="51"/>
      <c r="U478" s="68"/>
      <c r="V478" s="51"/>
      <c r="W478" s="51"/>
      <c r="X478" s="67"/>
      <c r="Y478" s="51"/>
      <c r="Z478" s="51"/>
      <c r="AA478" s="67"/>
      <c r="AB478" s="51"/>
      <c r="AC478" s="69"/>
      <c r="AD478" s="51"/>
      <c r="AE478" s="51"/>
      <c r="AF478" s="51"/>
      <c r="AG478" s="51"/>
      <c r="AH478" s="51"/>
      <c r="AI478" s="51"/>
      <c r="AJ478" s="51"/>
      <c r="AK478" s="69"/>
      <c r="AL478" s="51"/>
      <c r="AM478" s="51"/>
      <c r="AN478" s="51"/>
      <c r="AO478" s="51"/>
      <c r="AP478" s="51"/>
      <c r="AQ478" s="51"/>
      <c r="AR478" s="51"/>
      <c r="AS478" s="69"/>
      <c r="AT478" s="51"/>
      <c r="AU478" s="51"/>
      <c r="AV478" s="51"/>
      <c r="AW478" s="51"/>
      <c r="AX478" s="51"/>
      <c r="AY478" s="51"/>
      <c r="AZ478" s="51"/>
      <c r="BA478" s="69"/>
      <c r="BB478" s="51"/>
      <c r="BC478" s="51"/>
      <c r="BD478" s="51"/>
      <c r="BE478" s="51"/>
      <c r="BF478" s="51"/>
      <c r="BG478" s="51"/>
      <c r="BH478" s="51"/>
      <c r="BI478" s="69"/>
      <c r="BJ478" s="51"/>
      <c r="BK478" s="51"/>
      <c r="BL478" s="51"/>
      <c r="BM478" s="51"/>
      <c r="BN478" s="51"/>
      <c r="BO478" s="51"/>
      <c r="BP478" s="51"/>
      <c r="BQ478" s="56"/>
      <c r="BR478" s="172"/>
      <c r="BS478" s="51"/>
      <c r="BT478" s="174"/>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c r="CY478" s="51"/>
      <c r="CZ478" s="51"/>
      <c r="DA478" s="51"/>
      <c r="DB478" s="51"/>
      <c r="DC478" s="51"/>
      <c r="DD478" s="51"/>
      <c r="DE478" s="51"/>
      <c r="DF478" s="51"/>
      <c r="DG478" s="51"/>
      <c r="DH478" s="51"/>
      <c r="DI478" s="51"/>
      <c r="DJ478" s="51"/>
      <c r="DK478" s="51"/>
    </row>
    <row r="479" spans="1:115" s="50" customFormat="1" x14ac:dyDescent="0.3">
      <c r="A479" s="163"/>
      <c r="B479" s="165"/>
      <c r="C479" s="167"/>
      <c r="D479" s="167"/>
      <c r="E479" s="167"/>
      <c r="F479" s="167"/>
      <c r="G479" s="167" t="s">
        <v>790</v>
      </c>
      <c r="H479" s="167" t="s">
        <v>852</v>
      </c>
      <c r="I479" s="51" t="s">
        <v>914</v>
      </c>
      <c r="J479" s="51" t="s">
        <v>869</v>
      </c>
      <c r="K479" s="51" t="s">
        <v>869</v>
      </c>
      <c r="L479" s="74" t="str">
        <f t="shared" si="14"/>
        <v>00 0  0</v>
      </c>
      <c r="M479" s="73" t="str">
        <f t="shared" si="15"/>
        <v>00 0</v>
      </c>
      <c r="N479" s="77"/>
      <c r="O479" s="51"/>
      <c r="P479" s="51"/>
      <c r="Q479" s="51"/>
      <c r="R479" s="51"/>
      <c r="S479" s="52"/>
      <c r="T479" s="51"/>
      <c r="U479" s="68"/>
      <c r="V479" s="51"/>
      <c r="W479" s="51"/>
      <c r="X479" s="67"/>
      <c r="Y479" s="51"/>
      <c r="Z479" s="51"/>
      <c r="AA479" s="67"/>
      <c r="AB479" s="51"/>
      <c r="AC479" s="69"/>
      <c r="AD479" s="51"/>
      <c r="AE479" s="51"/>
      <c r="AF479" s="51"/>
      <c r="AG479" s="51"/>
      <c r="AH479" s="51"/>
      <c r="AI479" s="51"/>
      <c r="AJ479" s="51"/>
      <c r="AK479" s="69"/>
      <c r="AL479" s="51"/>
      <c r="AM479" s="51"/>
      <c r="AN479" s="51"/>
      <c r="AO479" s="51"/>
      <c r="AP479" s="51"/>
      <c r="AQ479" s="51"/>
      <c r="AR479" s="51"/>
      <c r="AS479" s="69"/>
      <c r="AT479" s="51"/>
      <c r="AU479" s="51"/>
      <c r="AV479" s="51"/>
      <c r="AW479" s="51"/>
      <c r="AX479" s="51"/>
      <c r="AY479" s="51"/>
      <c r="AZ479" s="51"/>
      <c r="BA479" s="69"/>
      <c r="BB479" s="51"/>
      <c r="BC479" s="51"/>
      <c r="BD479" s="51"/>
      <c r="BE479" s="51"/>
      <c r="BF479" s="51"/>
      <c r="BG479" s="51"/>
      <c r="BH479" s="51"/>
      <c r="BI479" s="69"/>
      <c r="BJ479" s="51"/>
      <c r="BK479" s="51"/>
      <c r="BL479" s="51"/>
      <c r="BM479" s="51"/>
      <c r="BN479" s="51"/>
      <c r="BO479" s="51"/>
      <c r="BP479" s="51"/>
      <c r="BQ479" s="56"/>
      <c r="BR479" s="172"/>
      <c r="BS479" s="51"/>
      <c r="BT479" s="174"/>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c r="CY479" s="51"/>
      <c r="CZ479" s="51"/>
      <c r="DA479" s="51"/>
      <c r="DB479" s="51"/>
      <c r="DC479" s="51"/>
      <c r="DD479" s="51"/>
      <c r="DE479" s="51"/>
      <c r="DF479" s="51"/>
      <c r="DG479" s="51"/>
      <c r="DH479" s="51"/>
      <c r="DI479" s="51"/>
      <c r="DJ479" s="51"/>
      <c r="DK479" s="51"/>
    </row>
    <row r="480" spans="1:115" s="50" customFormat="1" x14ac:dyDescent="0.3">
      <c r="A480" s="163"/>
      <c r="B480" s="165"/>
      <c r="C480" s="167"/>
      <c r="D480" s="167"/>
      <c r="E480" s="167"/>
      <c r="F480" s="167"/>
      <c r="G480" s="167"/>
      <c r="H480" s="167"/>
      <c r="I480" s="51" t="s">
        <v>792</v>
      </c>
      <c r="J480" s="51" t="s">
        <v>869</v>
      </c>
      <c r="K480" s="51" t="s">
        <v>869</v>
      </c>
      <c r="L480" s="74" t="str">
        <f t="shared" si="14"/>
        <v>00 0  0</v>
      </c>
      <c r="M480" s="73" t="str">
        <f t="shared" si="15"/>
        <v>00 0</v>
      </c>
      <c r="N480" s="77"/>
      <c r="O480" s="51"/>
      <c r="P480" s="51"/>
      <c r="Q480" s="51"/>
      <c r="R480" s="51"/>
      <c r="S480" s="52"/>
      <c r="T480" s="51"/>
      <c r="U480" s="68"/>
      <c r="V480" s="51"/>
      <c r="W480" s="51"/>
      <c r="X480" s="67"/>
      <c r="Y480" s="51"/>
      <c r="Z480" s="51"/>
      <c r="AA480" s="67"/>
      <c r="AB480" s="51"/>
      <c r="AC480" s="69"/>
      <c r="AD480" s="51"/>
      <c r="AE480" s="51"/>
      <c r="AF480" s="51"/>
      <c r="AG480" s="51"/>
      <c r="AH480" s="51"/>
      <c r="AI480" s="51"/>
      <c r="AJ480" s="51"/>
      <c r="AK480" s="69"/>
      <c r="AL480" s="51"/>
      <c r="AM480" s="51"/>
      <c r="AN480" s="51"/>
      <c r="AO480" s="51"/>
      <c r="AP480" s="51"/>
      <c r="AQ480" s="51"/>
      <c r="AR480" s="51"/>
      <c r="AS480" s="69"/>
      <c r="AT480" s="51"/>
      <c r="AU480" s="51"/>
      <c r="AV480" s="51"/>
      <c r="AW480" s="51"/>
      <c r="AX480" s="51"/>
      <c r="AY480" s="51"/>
      <c r="AZ480" s="51"/>
      <c r="BA480" s="69"/>
      <c r="BB480" s="51"/>
      <c r="BC480" s="51"/>
      <c r="BD480" s="51"/>
      <c r="BE480" s="51"/>
      <c r="BF480" s="51"/>
      <c r="BG480" s="51"/>
      <c r="BH480" s="51"/>
      <c r="BI480" s="69"/>
      <c r="BJ480" s="51"/>
      <c r="BK480" s="51"/>
      <c r="BL480" s="51"/>
      <c r="BM480" s="51"/>
      <c r="BN480" s="51"/>
      <c r="BO480" s="51"/>
      <c r="BP480" s="51"/>
      <c r="BQ480" s="56"/>
      <c r="BR480" s="172"/>
      <c r="BS480" s="51"/>
      <c r="BT480" s="174"/>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c r="CY480" s="51"/>
      <c r="CZ480" s="51"/>
      <c r="DA480" s="51"/>
      <c r="DB480" s="51"/>
      <c r="DC480" s="51"/>
      <c r="DD480" s="51"/>
      <c r="DE480" s="51"/>
      <c r="DF480" s="51"/>
      <c r="DG480" s="51"/>
      <c r="DH480" s="51"/>
      <c r="DI480" s="51"/>
      <c r="DJ480" s="51"/>
      <c r="DK480" s="51"/>
    </row>
    <row r="481" spans="1:115" s="50" customFormat="1" x14ac:dyDescent="0.3">
      <c r="A481" s="163"/>
      <c r="B481" s="165"/>
      <c r="C481" s="167"/>
      <c r="D481" s="167"/>
      <c r="E481" s="167"/>
      <c r="F481" s="167"/>
      <c r="G481" s="167"/>
      <c r="H481" s="167"/>
      <c r="I481" s="51" t="s">
        <v>922</v>
      </c>
      <c r="J481" s="51" t="s">
        <v>869</v>
      </c>
      <c r="K481" s="51" t="s">
        <v>869</v>
      </c>
      <c r="L481" s="74" t="str">
        <f t="shared" si="14"/>
        <v>00 0  0</v>
      </c>
      <c r="M481" s="73" t="str">
        <f t="shared" si="15"/>
        <v>00 0</v>
      </c>
      <c r="N481" s="77"/>
      <c r="O481" s="51"/>
      <c r="P481" s="51"/>
      <c r="Q481" s="51"/>
      <c r="R481" s="51"/>
      <c r="S481" s="52"/>
      <c r="T481" s="51"/>
      <c r="U481" s="68"/>
      <c r="V481" s="51"/>
      <c r="W481" s="51"/>
      <c r="X481" s="67"/>
      <c r="Y481" s="51"/>
      <c r="Z481" s="51"/>
      <c r="AA481" s="67"/>
      <c r="AB481" s="51"/>
      <c r="AC481" s="69"/>
      <c r="AD481" s="51"/>
      <c r="AE481" s="51"/>
      <c r="AF481" s="51"/>
      <c r="AG481" s="51"/>
      <c r="AH481" s="51"/>
      <c r="AI481" s="51"/>
      <c r="AJ481" s="51"/>
      <c r="AK481" s="69"/>
      <c r="AL481" s="51"/>
      <c r="AM481" s="51"/>
      <c r="AN481" s="51"/>
      <c r="AO481" s="51"/>
      <c r="AP481" s="51"/>
      <c r="AQ481" s="51"/>
      <c r="AR481" s="51"/>
      <c r="AS481" s="69"/>
      <c r="AT481" s="51"/>
      <c r="AU481" s="51"/>
      <c r="AV481" s="51"/>
      <c r="AW481" s="51"/>
      <c r="AX481" s="51"/>
      <c r="AY481" s="51"/>
      <c r="AZ481" s="51"/>
      <c r="BA481" s="69"/>
      <c r="BB481" s="51"/>
      <c r="BC481" s="51"/>
      <c r="BD481" s="51"/>
      <c r="BE481" s="51"/>
      <c r="BF481" s="51"/>
      <c r="BG481" s="51"/>
      <c r="BH481" s="51"/>
      <c r="BI481" s="69"/>
      <c r="BJ481" s="51"/>
      <c r="BK481" s="51"/>
      <c r="BL481" s="51"/>
      <c r="BM481" s="51"/>
      <c r="BN481" s="51"/>
      <c r="BO481" s="51"/>
      <c r="BP481" s="51"/>
      <c r="BQ481" s="56"/>
      <c r="BR481" s="172"/>
      <c r="BS481" s="51"/>
      <c r="BT481" s="174"/>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c r="CY481" s="51"/>
      <c r="CZ481" s="51"/>
      <c r="DA481" s="51"/>
      <c r="DB481" s="51"/>
      <c r="DC481" s="51"/>
      <c r="DD481" s="51"/>
      <c r="DE481" s="51"/>
      <c r="DF481" s="51"/>
      <c r="DG481" s="51"/>
      <c r="DH481" s="51"/>
      <c r="DI481" s="51"/>
      <c r="DJ481" s="51"/>
      <c r="DK481" s="51"/>
    </row>
    <row r="482" spans="1:115" s="50" customFormat="1" x14ac:dyDescent="0.3">
      <c r="A482" s="163"/>
      <c r="B482" s="165"/>
      <c r="C482" s="167"/>
      <c r="D482" s="167"/>
      <c r="E482" s="167"/>
      <c r="F482" s="167"/>
      <c r="G482" s="167"/>
      <c r="H482" s="167"/>
      <c r="I482" s="51" t="s">
        <v>915</v>
      </c>
      <c r="J482" s="51" t="s">
        <v>869</v>
      </c>
      <c r="K482" s="51" t="s">
        <v>869</v>
      </c>
      <c r="L482" s="74" t="str">
        <f t="shared" si="14"/>
        <v>00 0  0</v>
      </c>
      <c r="M482" s="73" t="str">
        <f t="shared" si="15"/>
        <v>00 0</v>
      </c>
      <c r="N482" s="77"/>
      <c r="O482" s="51"/>
      <c r="P482" s="51"/>
      <c r="Q482" s="51"/>
      <c r="R482" s="51"/>
      <c r="S482" s="52"/>
      <c r="T482" s="51"/>
      <c r="U482" s="68"/>
      <c r="V482" s="51"/>
      <c r="W482" s="51"/>
      <c r="X482" s="67"/>
      <c r="Y482" s="51"/>
      <c r="Z482" s="51"/>
      <c r="AA482" s="67"/>
      <c r="AB482" s="51"/>
      <c r="AC482" s="69"/>
      <c r="AD482" s="51"/>
      <c r="AE482" s="51"/>
      <c r="AF482" s="51"/>
      <c r="AG482" s="51"/>
      <c r="AH482" s="51"/>
      <c r="AI482" s="51"/>
      <c r="AJ482" s="51"/>
      <c r="AK482" s="69"/>
      <c r="AL482" s="51"/>
      <c r="AM482" s="51"/>
      <c r="AN482" s="51"/>
      <c r="AO482" s="51"/>
      <c r="AP482" s="51"/>
      <c r="AQ482" s="51"/>
      <c r="AR482" s="51"/>
      <c r="AS482" s="69"/>
      <c r="AT482" s="51"/>
      <c r="AU482" s="51"/>
      <c r="AV482" s="51"/>
      <c r="AW482" s="51"/>
      <c r="AX482" s="51"/>
      <c r="AY482" s="51"/>
      <c r="AZ482" s="51"/>
      <c r="BA482" s="69"/>
      <c r="BB482" s="51"/>
      <c r="BC482" s="51"/>
      <c r="BD482" s="51"/>
      <c r="BE482" s="51"/>
      <c r="BF482" s="51"/>
      <c r="BG482" s="51"/>
      <c r="BH482" s="51"/>
      <c r="BI482" s="69"/>
      <c r="BJ482" s="51"/>
      <c r="BK482" s="51"/>
      <c r="BL482" s="51"/>
      <c r="BM482" s="51"/>
      <c r="BN482" s="51"/>
      <c r="BO482" s="51"/>
      <c r="BP482" s="51"/>
      <c r="BQ482" s="56"/>
      <c r="BR482" s="172"/>
      <c r="BS482" s="51"/>
      <c r="BT482" s="174"/>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c r="CY482" s="51"/>
      <c r="CZ482" s="51"/>
      <c r="DA482" s="51"/>
      <c r="DB482" s="51"/>
      <c r="DC482" s="51"/>
      <c r="DD482" s="51"/>
      <c r="DE482" s="51"/>
      <c r="DF482" s="51"/>
      <c r="DG482" s="51"/>
      <c r="DH482" s="51"/>
      <c r="DI482" s="51"/>
      <c r="DJ482" s="51"/>
      <c r="DK482" s="51"/>
    </row>
    <row r="483" spans="1:115" s="50" customFormat="1" x14ac:dyDescent="0.3">
      <c r="A483" s="163"/>
      <c r="B483" s="165"/>
      <c r="C483" s="167"/>
      <c r="D483" s="167"/>
      <c r="E483" s="167"/>
      <c r="F483" s="167"/>
      <c r="G483" s="167"/>
      <c r="H483" s="167"/>
      <c r="I483" s="51" t="s">
        <v>930</v>
      </c>
      <c r="J483" s="51" t="s">
        <v>869</v>
      </c>
      <c r="K483" s="51" t="s">
        <v>869</v>
      </c>
      <c r="L483" s="74" t="str">
        <f t="shared" si="14"/>
        <v>00 0  0</v>
      </c>
      <c r="M483" s="73" t="str">
        <f t="shared" si="15"/>
        <v>00 0</v>
      </c>
      <c r="N483" s="77"/>
      <c r="O483" s="51"/>
      <c r="P483" s="51"/>
      <c r="Q483" s="51"/>
      <c r="R483" s="51"/>
      <c r="S483" s="52"/>
      <c r="T483" s="51"/>
      <c r="U483" s="68"/>
      <c r="V483" s="51"/>
      <c r="W483" s="51"/>
      <c r="X483" s="67"/>
      <c r="Y483" s="51"/>
      <c r="Z483" s="51"/>
      <c r="AA483" s="67"/>
      <c r="AB483" s="51"/>
      <c r="AC483" s="69"/>
      <c r="AD483" s="51"/>
      <c r="AE483" s="51"/>
      <c r="AF483" s="51"/>
      <c r="AG483" s="51"/>
      <c r="AH483" s="51"/>
      <c r="AI483" s="51"/>
      <c r="AJ483" s="51"/>
      <c r="AK483" s="69"/>
      <c r="AL483" s="51"/>
      <c r="AM483" s="51"/>
      <c r="AN483" s="51"/>
      <c r="AO483" s="51"/>
      <c r="AP483" s="51"/>
      <c r="AQ483" s="51"/>
      <c r="AR483" s="51"/>
      <c r="AS483" s="69"/>
      <c r="AT483" s="51"/>
      <c r="AU483" s="51"/>
      <c r="AV483" s="51"/>
      <c r="AW483" s="51"/>
      <c r="AX483" s="51"/>
      <c r="AY483" s="51"/>
      <c r="AZ483" s="51"/>
      <c r="BA483" s="69"/>
      <c r="BB483" s="51"/>
      <c r="BC483" s="51"/>
      <c r="BD483" s="51"/>
      <c r="BE483" s="51"/>
      <c r="BF483" s="51"/>
      <c r="BG483" s="51"/>
      <c r="BH483" s="51"/>
      <c r="BI483" s="69"/>
      <c r="BJ483" s="51"/>
      <c r="BK483" s="51"/>
      <c r="BL483" s="51"/>
      <c r="BM483" s="51"/>
      <c r="BN483" s="51"/>
      <c r="BO483" s="51"/>
      <c r="BP483" s="51"/>
      <c r="BQ483" s="56"/>
      <c r="BR483" s="172"/>
      <c r="BS483" s="51"/>
      <c r="BT483" s="174"/>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c r="CY483" s="51"/>
      <c r="CZ483" s="51"/>
      <c r="DA483" s="51"/>
      <c r="DB483" s="51"/>
      <c r="DC483" s="51"/>
      <c r="DD483" s="51"/>
      <c r="DE483" s="51"/>
      <c r="DF483" s="51"/>
      <c r="DG483" s="51"/>
      <c r="DH483" s="51"/>
      <c r="DI483" s="51"/>
      <c r="DJ483" s="51"/>
      <c r="DK483" s="51"/>
    </row>
    <row r="484" spans="1:115" s="50" customFormat="1" x14ac:dyDescent="0.3">
      <c r="A484" s="163"/>
      <c r="B484" s="165"/>
      <c r="C484" s="167"/>
      <c r="D484" s="167"/>
      <c r="E484" s="167"/>
      <c r="F484" s="167"/>
      <c r="G484" s="167"/>
      <c r="H484" s="167"/>
      <c r="I484" s="51" t="s">
        <v>931</v>
      </c>
      <c r="J484" s="51" t="s">
        <v>869</v>
      </c>
      <c r="K484" s="51" t="s">
        <v>869</v>
      </c>
      <c r="L484" s="74" t="str">
        <f t="shared" si="14"/>
        <v>00 0  0</v>
      </c>
      <c r="M484" s="73" t="str">
        <f t="shared" si="15"/>
        <v>00 0</v>
      </c>
      <c r="N484" s="77"/>
      <c r="O484" s="51"/>
      <c r="P484" s="51"/>
      <c r="Q484" s="51"/>
      <c r="R484" s="51"/>
      <c r="S484" s="52"/>
      <c r="T484" s="51"/>
      <c r="U484" s="68"/>
      <c r="V484" s="51"/>
      <c r="W484" s="51"/>
      <c r="X484" s="67"/>
      <c r="Y484" s="51"/>
      <c r="Z484" s="51"/>
      <c r="AA484" s="67"/>
      <c r="AB484" s="51"/>
      <c r="AC484" s="69"/>
      <c r="AD484" s="51"/>
      <c r="AE484" s="51"/>
      <c r="AF484" s="51"/>
      <c r="AG484" s="51"/>
      <c r="AH484" s="51"/>
      <c r="AI484" s="51"/>
      <c r="AJ484" s="51"/>
      <c r="AK484" s="69"/>
      <c r="AL484" s="51"/>
      <c r="AM484" s="51"/>
      <c r="AN484" s="51"/>
      <c r="AO484" s="51"/>
      <c r="AP484" s="51"/>
      <c r="AQ484" s="51"/>
      <c r="AR484" s="51"/>
      <c r="AS484" s="69"/>
      <c r="AT484" s="51"/>
      <c r="AU484" s="51"/>
      <c r="AV484" s="51"/>
      <c r="AW484" s="51"/>
      <c r="AX484" s="51"/>
      <c r="AY484" s="51"/>
      <c r="AZ484" s="51"/>
      <c r="BA484" s="69"/>
      <c r="BB484" s="51"/>
      <c r="BC484" s="51"/>
      <c r="BD484" s="51"/>
      <c r="BE484" s="51"/>
      <c r="BF484" s="51"/>
      <c r="BG484" s="51"/>
      <c r="BH484" s="51"/>
      <c r="BI484" s="69"/>
      <c r="BJ484" s="51"/>
      <c r="BK484" s="51"/>
      <c r="BL484" s="51"/>
      <c r="BM484" s="51"/>
      <c r="BN484" s="51"/>
      <c r="BO484" s="51"/>
      <c r="BP484" s="51"/>
      <c r="BQ484" s="56"/>
      <c r="BR484" s="172"/>
      <c r="BS484" s="51"/>
      <c r="BT484" s="174"/>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c r="CY484" s="51"/>
      <c r="CZ484" s="51"/>
      <c r="DA484" s="51"/>
      <c r="DB484" s="51"/>
      <c r="DC484" s="51"/>
      <c r="DD484" s="51"/>
      <c r="DE484" s="51"/>
      <c r="DF484" s="51"/>
      <c r="DG484" s="51"/>
      <c r="DH484" s="51"/>
      <c r="DI484" s="51"/>
      <c r="DJ484" s="51"/>
      <c r="DK484" s="51"/>
    </row>
    <row r="485" spans="1:115" s="50" customFormat="1" x14ac:dyDescent="0.3">
      <c r="A485" s="163"/>
      <c r="B485" s="165"/>
      <c r="C485" s="167"/>
      <c r="D485" s="167"/>
      <c r="E485" s="167"/>
      <c r="F485" s="167"/>
      <c r="G485" s="167"/>
      <c r="H485" s="167"/>
      <c r="I485" s="51" t="s">
        <v>932</v>
      </c>
      <c r="J485" s="51" t="s">
        <v>869</v>
      </c>
      <c r="K485" s="51" t="s">
        <v>869</v>
      </c>
      <c r="L485" s="74" t="str">
        <f t="shared" si="14"/>
        <v>00 0  0</v>
      </c>
      <c r="M485" s="73" t="str">
        <f t="shared" si="15"/>
        <v>00 0</v>
      </c>
      <c r="N485" s="77"/>
      <c r="O485" s="51"/>
      <c r="P485" s="51"/>
      <c r="Q485" s="51"/>
      <c r="R485" s="51"/>
      <c r="S485" s="52"/>
      <c r="T485" s="51"/>
      <c r="U485" s="68"/>
      <c r="V485" s="51"/>
      <c r="W485" s="51"/>
      <c r="X485" s="67"/>
      <c r="Y485" s="51"/>
      <c r="Z485" s="51"/>
      <c r="AA485" s="67"/>
      <c r="AB485" s="51"/>
      <c r="AC485" s="69"/>
      <c r="AD485" s="51"/>
      <c r="AE485" s="51"/>
      <c r="AF485" s="51"/>
      <c r="AG485" s="51"/>
      <c r="AH485" s="51"/>
      <c r="AI485" s="51"/>
      <c r="AJ485" s="51"/>
      <c r="AK485" s="69"/>
      <c r="AL485" s="51"/>
      <c r="AM485" s="51"/>
      <c r="AN485" s="51"/>
      <c r="AO485" s="51"/>
      <c r="AP485" s="51"/>
      <c r="AQ485" s="51"/>
      <c r="AR485" s="51"/>
      <c r="AS485" s="69"/>
      <c r="AT485" s="51"/>
      <c r="AU485" s="51"/>
      <c r="AV485" s="51"/>
      <c r="AW485" s="51"/>
      <c r="AX485" s="51"/>
      <c r="AY485" s="51"/>
      <c r="AZ485" s="51"/>
      <c r="BA485" s="69"/>
      <c r="BB485" s="51"/>
      <c r="BC485" s="51"/>
      <c r="BD485" s="51"/>
      <c r="BE485" s="51"/>
      <c r="BF485" s="51"/>
      <c r="BG485" s="51"/>
      <c r="BH485" s="51"/>
      <c r="BI485" s="69"/>
      <c r="BJ485" s="51"/>
      <c r="BK485" s="51"/>
      <c r="BL485" s="51"/>
      <c r="BM485" s="51"/>
      <c r="BN485" s="51"/>
      <c r="BO485" s="51"/>
      <c r="BP485" s="51"/>
      <c r="BQ485" s="56"/>
      <c r="BR485" s="172"/>
      <c r="BS485" s="51"/>
      <c r="BT485" s="174"/>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c r="CY485" s="51"/>
      <c r="CZ485" s="51"/>
      <c r="DA485" s="51"/>
      <c r="DB485" s="51"/>
      <c r="DC485" s="51"/>
      <c r="DD485" s="51"/>
      <c r="DE485" s="51"/>
      <c r="DF485" s="51"/>
      <c r="DG485" s="51"/>
      <c r="DH485" s="51"/>
      <c r="DI485" s="51"/>
      <c r="DJ485" s="51"/>
      <c r="DK485" s="51"/>
    </row>
    <row r="486" spans="1:115" s="50" customFormat="1" x14ac:dyDescent="0.3">
      <c r="A486" s="163"/>
      <c r="B486" s="165"/>
      <c r="C486" s="167"/>
      <c r="D486" s="167"/>
      <c r="E486" s="167"/>
      <c r="F486" s="167">
        <v>16</v>
      </c>
      <c r="G486" s="167" t="s">
        <v>788</v>
      </c>
      <c r="H486" s="167" t="s">
        <v>851</v>
      </c>
      <c r="I486" s="51" t="s">
        <v>789</v>
      </c>
      <c r="J486" s="51" t="s">
        <v>869</v>
      </c>
      <c r="K486" s="51" t="s">
        <v>869</v>
      </c>
      <c r="L486" s="74" t="str">
        <f t="shared" si="14"/>
        <v>00 0  0</v>
      </c>
      <c r="M486" s="73" t="str">
        <f t="shared" si="15"/>
        <v>00 0</v>
      </c>
      <c r="N486" s="77"/>
      <c r="O486" s="51"/>
      <c r="P486" s="51"/>
      <c r="Q486" s="51"/>
      <c r="R486" s="51"/>
      <c r="S486" s="52"/>
      <c r="T486" s="51"/>
      <c r="U486" s="68"/>
      <c r="V486" s="51"/>
      <c r="W486" s="51"/>
      <c r="X486" s="67"/>
      <c r="Y486" s="51"/>
      <c r="Z486" s="51"/>
      <c r="AA486" s="67"/>
      <c r="AB486" s="51"/>
      <c r="AC486" s="69"/>
      <c r="AD486" s="51"/>
      <c r="AE486" s="51"/>
      <c r="AF486" s="51"/>
      <c r="AG486" s="51"/>
      <c r="AH486" s="51"/>
      <c r="AI486" s="51"/>
      <c r="AJ486" s="51"/>
      <c r="AK486" s="69"/>
      <c r="AL486" s="51"/>
      <c r="AM486" s="51"/>
      <c r="AN486" s="51"/>
      <c r="AO486" s="51"/>
      <c r="AP486" s="51"/>
      <c r="AQ486" s="51"/>
      <c r="AR486" s="51"/>
      <c r="AS486" s="69"/>
      <c r="AT486" s="51"/>
      <c r="AU486" s="51"/>
      <c r="AV486" s="51"/>
      <c r="AW486" s="51"/>
      <c r="AX486" s="51"/>
      <c r="AY486" s="51"/>
      <c r="AZ486" s="51"/>
      <c r="BA486" s="69"/>
      <c r="BB486" s="51"/>
      <c r="BC486" s="51"/>
      <c r="BD486" s="51"/>
      <c r="BE486" s="51"/>
      <c r="BF486" s="51"/>
      <c r="BG486" s="51"/>
      <c r="BH486" s="51"/>
      <c r="BI486" s="69"/>
      <c r="BJ486" s="51"/>
      <c r="BK486" s="51"/>
      <c r="BL486" s="51"/>
      <c r="BM486" s="51"/>
      <c r="BN486" s="51"/>
      <c r="BO486" s="51"/>
      <c r="BP486" s="51"/>
      <c r="BQ486" s="56"/>
      <c r="BR486" s="172"/>
      <c r="BS486" s="51"/>
      <c r="BT486" s="174"/>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c r="CY486" s="51"/>
      <c r="CZ486" s="51"/>
      <c r="DA486" s="51"/>
      <c r="DB486" s="51"/>
      <c r="DC486" s="51"/>
      <c r="DD486" s="51"/>
      <c r="DE486" s="51"/>
      <c r="DF486" s="51"/>
      <c r="DG486" s="51"/>
      <c r="DH486" s="51"/>
      <c r="DI486" s="51"/>
      <c r="DJ486" s="51"/>
      <c r="DK486" s="51"/>
    </row>
    <row r="487" spans="1:115" s="50" customFormat="1" x14ac:dyDescent="0.3">
      <c r="A487" s="163"/>
      <c r="B487" s="165"/>
      <c r="C487" s="167"/>
      <c r="D487" s="167"/>
      <c r="E487" s="167"/>
      <c r="F487" s="167"/>
      <c r="G487" s="167"/>
      <c r="H487" s="167"/>
      <c r="I487" s="51" t="s">
        <v>788</v>
      </c>
      <c r="J487" s="51" t="s">
        <v>869</v>
      </c>
      <c r="K487" s="51" t="s">
        <v>869</v>
      </c>
      <c r="L487" s="74" t="str">
        <f t="shared" si="14"/>
        <v>00 0  0</v>
      </c>
      <c r="M487" s="73" t="str">
        <f t="shared" si="15"/>
        <v>00 0</v>
      </c>
      <c r="N487" s="77"/>
      <c r="O487" s="51"/>
      <c r="P487" s="51"/>
      <c r="Q487" s="51"/>
      <c r="R487" s="51"/>
      <c r="S487" s="52"/>
      <c r="T487" s="51"/>
      <c r="U487" s="68"/>
      <c r="V487" s="51"/>
      <c r="W487" s="51"/>
      <c r="X487" s="67"/>
      <c r="Y487" s="51"/>
      <c r="Z487" s="51"/>
      <c r="AA487" s="67"/>
      <c r="AB487" s="51"/>
      <c r="AC487" s="69"/>
      <c r="AD487" s="51"/>
      <c r="AE487" s="51"/>
      <c r="AF487" s="51"/>
      <c r="AG487" s="51"/>
      <c r="AH487" s="51"/>
      <c r="AI487" s="51"/>
      <c r="AJ487" s="51"/>
      <c r="AK487" s="69"/>
      <c r="AL487" s="51"/>
      <c r="AM487" s="51"/>
      <c r="AN487" s="51"/>
      <c r="AO487" s="51"/>
      <c r="AP487" s="51"/>
      <c r="AQ487" s="51"/>
      <c r="AR487" s="51"/>
      <c r="AS487" s="69"/>
      <c r="AT487" s="51"/>
      <c r="AU487" s="51"/>
      <c r="AV487" s="51"/>
      <c r="AW487" s="51"/>
      <c r="AX487" s="51"/>
      <c r="AY487" s="51"/>
      <c r="AZ487" s="51"/>
      <c r="BA487" s="69"/>
      <c r="BB487" s="51"/>
      <c r="BC487" s="51"/>
      <c r="BD487" s="51"/>
      <c r="BE487" s="51"/>
      <c r="BF487" s="51"/>
      <c r="BG487" s="51"/>
      <c r="BH487" s="51"/>
      <c r="BI487" s="69"/>
      <c r="BJ487" s="51"/>
      <c r="BK487" s="51"/>
      <c r="BL487" s="51"/>
      <c r="BM487" s="51"/>
      <c r="BN487" s="51"/>
      <c r="BO487" s="51"/>
      <c r="BP487" s="51"/>
      <c r="BQ487" s="56"/>
      <c r="BR487" s="172"/>
      <c r="BS487" s="51"/>
      <c r="BT487" s="174"/>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c r="CY487" s="51"/>
      <c r="CZ487" s="51"/>
      <c r="DA487" s="51"/>
      <c r="DB487" s="51"/>
      <c r="DC487" s="51"/>
      <c r="DD487" s="51"/>
      <c r="DE487" s="51"/>
      <c r="DF487" s="51"/>
      <c r="DG487" s="51"/>
      <c r="DH487" s="51"/>
      <c r="DI487" s="51"/>
      <c r="DJ487" s="51"/>
      <c r="DK487" s="51"/>
    </row>
    <row r="488" spans="1:115" s="50" customFormat="1" x14ac:dyDescent="0.3">
      <c r="A488" s="163"/>
      <c r="B488" s="165"/>
      <c r="C488" s="167"/>
      <c r="D488" s="167"/>
      <c r="E488" s="167"/>
      <c r="F488" s="167"/>
      <c r="G488" s="167"/>
      <c r="H488" s="167"/>
      <c r="I488" s="51" t="s">
        <v>914</v>
      </c>
      <c r="J488" s="51" t="s">
        <v>869</v>
      </c>
      <c r="K488" s="51" t="s">
        <v>869</v>
      </c>
      <c r="L488" s="74" t="str">
        <f t="shared" si="14"/>
        <v>00 0  0</v>
      </c>
      <c r="M488" s="73" t="str">
        <f t="shared" si="15"/>
        <v>00 0</v>
      </c>
      <c r="N488" s="77"/>
      <c r="O488" s="51"/>
      <c r="P488" s="51"/>
      <c r="Q488" s="51"/>
      <c r="R488" s="51"/>
      <c r="S488" s="52"/>
      <c r="T488" s="51"/>
      <c r="U488" s="68"/>
      <c r="V488" s="51"/>
      <c r="W488" s="51"/>
      <c r="X488" s="67"/>
      <c r="Y488" s="51"/>
      <c r="Z488" s="51"/>
      <c r="AA488" s="67"/>
      <c r="AB488" s="51"/>
      <c r="AC488" s="69"/>
      <c r="AD488" s="51"/>
      <c r="AE488" s="51"/>
      <c r="AF488" s="51"/>
      <c r="AG488" s="51"/>
      <c r="AH488" s="51"/>
      <c r="AI488" s="51"/>
      <c r="AJ488" s="51"/>
      <c r="AK488" s="69"/>
      <c r="AL488" s="51"/>
      <c r="AM488" s="51"/>
      <c r="AN488" s="51"/>
      <c r="AO488" s="51"/>
      <c r="AP488" s="51"/>
      <c r="AQ488" s="51"/>
      <c r="AR488" s="51"/>
      <c r="AS488" s="69"/>
      <c r="AT488" s="51"/>
      <c r="AU488" s="51"/>
      <c r="AV488" s="51"/>
      <c r="AW488" s="51"/>
      <c r="AX488" s="51"/>
      <c r="AY488" s="51"/>
      <c r="AZ488" s="51"/>
      <c r="BA488" s="69"/>
      <c r="BB488" s="51"/>
      <c r="BC488" s="51"/>
      <c r="BD488" s="51"/>
      <c r="BE488" s="51"/>
      <c r="BF488" s="51"/>
      <c r="BG488" s="51"/>
      <c r="BH488" s="51"/>
      <c r="BI488" s="69"/>
      <c r="BJ488" s="51"/>
      <c r="BK488" s="51"/>
      <c r="BL488" s="51"/>
      <c r="BM488" s="51"/>
      <c r="BN488" s="51"/>
      <c r="BO488" s="51"/>
      <c r="BP488" s="51"/>
      <c r="BQ488" s="56"/>
      <c r="BR488" s="172"/>
      <c r="BS488" s="51"/>
      <c r="BT488" s="174"/>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c r="CY488" s="51"/>
      <c r="CZ488" s="51"/>
      <c r="DA488" s="51"/>
      <c r="DB488" s="51"/>
      <c r="DC488" s="51"/>
      <c r="DD488" s="51"/>
      <c r="DE488" s="51"/>
      <c r="DF488" s="51"/>
      <c r="DG488" s="51"/>
      <c r="DH488" s="51"/>
      <c r="DI488" s="51"/>
      <c r="DJ488" s="51"/>
      <c r="DK488" s="51"/>
    </row>
    <row r="489" spans="1:115" s="50" customFormat="1" x14ac:dyDescent="0.3">
      <c r="A489" s="163"/>
      <c r="B489" s="165"/>
      <c r="C489" s="167"/>
      <c r="D489" s="167"/>
      <c r="E489" s="167"/>
      <c r="F489" s="167"/>
      <c r="G489" s="167"/>
      <c r="H489" s="167"/>
      <c r="I489" s="51" t="s">
        <v>792</v>
      </c>
      <c r="J489" s="51" t="s">
        <v>869</v>
      </c>
      <c r="K489" s="51" t="s">
        <v>869</v>
      </c>
      <c r="L489" s="74" t="str">
        <f t="shared" si="14"/>
        <v>00 0  0</v>
      </c>
      <c r="M489" s="73" t="str">
        <f t="shared" si="15"/>
        <v>00 0</v>
      </c>
      <c r="N489" s="77"/>
      <c r="O489" s="51"/>
      <c r="P489" s="51"/>
      <c r="Q489" s="51"/>
      <c r="R489" s="51"/>
      <c r="S489" s="52"/>
      <c r="T489" s="51"/>
      <c r="U489" s="68"/>
      <c r="V489" s="51"/>
      <c r="W489" s="51"/>
      <c r="X489" s="67"/>
      <c r="Y489" s="51"/>
      <c r="Z489" s="51"/>
      <c r="AA489" s="67"/>
      <c r="AB489" s="51"/>
      <c r="AC489" s="69"/>
      <c r="AD489" s="51"/>
      <c r="AE489" s="51"/>
      <c r="AF489" s="51"/>
      <c r="AG489" s="51"/>
      <c r="AH489" s="51"/>
      <c r="AI489" s="51"/>
      <c r="AJ489" s="51"/>
      <c r="AK489" s="69"/>
      <c r="AL489" s="51"/>
      <c r="AM489" s="51"/>
      <c r="AN489" s="51"/>
      <c r="AO489" s="51"/>
      <c r="AP489" s="51"/>
      <c r="AQ489" s="51"/>
      <c r="AR489" s="51"/>
      <c r="AS489" s="69"/>
      <c r="AT489" s="51"/>
      <c r="AU489" s="51"/>
      <c r="AV489" s="51"/>
      <c r="AW489" s="51"/>
      <c r="AX489" s="51"/>
      <c r="AY489" s="51"/>
      <c r="AZ489" s="51"/>
      <c r="BA489" s="69"/>
      <c r="BB489" s="51"/>
      <c r="BC489" s="51"/>
      <c r="BD489" s="51"/>
      <c r="BE489" s="51"/>
      <c r="BF489" s="51"/>
      <c r="BG489" s="51"/>
      <c r="BH489" s="51"/>
      <c r="BI489" s="69"/>
      <c r="BJ489" s="51"/>
      <c r="BK489" s="51"/>
      <c r="BL489" s="51"/>
      <c r="BM489" s="51"/>
      <c r="BN489" s="51"/>
      <c r="BO489" s="51"/>
      <c r="BP489" s="51"/>
      <c r="BQ489" s="56"/>
      <c r="BR489" s="172"/>
      <c r="BS489" s="51"/>
      <c r="BT489" s="174"/>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c r="CY489" s="51"/>
      <c r="CZ489" s="51"/>
      <c r="DA489" s="51"/>
      <c r="DB489" s="51"/>
      <c r="DC489" s="51"/>
      <c r="DD489" s="51"/>
      <c r="DE489" s="51"/>
      <c r="DF489" s="51"/>
      <c r="DG489" s="51"/>
      <c r="DH489" s="51"/>
      <c r="DI489" s="51"/>
      <c r="DJ489" s="51"/>
      <c r="DK489" s="51"/>
    </row>
    <row r="490" spans="1:115" s="50" customFormat="1" x14ac:dyDescent="0.3">
      <c r="A490" s="163"/>
      <c r="B490" s="165"/>
      <c r="C490" s="167"/>
      <c r="D490" s="167"/>
      <c r="E490" s="167"/>
      <c r="F490" s="167"/>
      <c r="G490" s="167"/>
      <c r="H490" s="167"/>
      <c r="I490" s="51" t="s">
        <v>922</v>
      </c>
      <c r="J490" s="51" t="s">
        <v>869</v>
      </c>
      <c r="K490" s="51" t="s">
        <v>869</v>
      </c>
      <c r="L490" s="74" t="str">
        <f t="shared" si="14"/>
        <v>00 0  0</v>
      </c>
      <c r="M490" s="73" t="str">
        <f t="shared" si="15"/>
        <v>00 0</v>
      </c>
      <c r="N490" s="77"/>
      <c r="O490" s="51"/>
      <c r="P490" s="51"/>
      <c r="Q490" s="51"/>
      <c r="R490" s="51"/>
      <c r="S490" s="52"/>
      <c r="T490" s="51"/>
      <c r="U490" s="68"/>
      <c r="V490" s="51"/>
      <c r="W490" s="51"/>
      <c r="X490" s="67"/>
      <c r="Y490" s="51"/>
      <c r="Z490" s="51"/>
      <c r="AA490" s="67"/>
      <c r="AB490" s="51"/>
      <c r="AC490" s="69"/>
      <c r="AD490" s="51"/>
      <c r="AE490" s="51"/>
      <c r="AF490" s="51"/>
      <c r="AG490" s="51"/>
      <c r="AH490" s="51"/>
      <c r="AI490" s="51"/>
      <c r="AJ490" s="51"/>
      <c r="AK490" s="69"/>
      <c r="AL490" s="51"/>
      <c r="AM490" s="51"/>
      <c r="AN490" s="51"/>
      <c r="AO490" s="51"/>
      <c r="AP490" s="51"/>
      <c r="AQ490" s="51"/>
      <c r="AR490" s="51"/>
      <c r="AS490" s="69"/>
      <c r="AT490" s="51"/>
      <c r="AU490" s="51"/>
      <c r="AV490" s="51"/>
      <c r="AW490" s="51"/>
      <c r="AX490" s="51"/>
      <c r="AY490" s="51"/>
      <c r="AZ490" s="51"/>
      <c r="BA490" s="69"/>
      <c r="BB490" s="51"/>
      <c r="BC490" s="51"/>
      <c r="BD490" s="51"/>
      <c r="BE490" s="51"/>
      <c r="BF490" s="51"/>
      <c r="BG490" s="51"/>
      <c r="BH490" s="51"/>
      <c r="BI490" s="69"/>
      <c r="BJ490" s="51"/>
      <c r="BK490" s="51"/>
      <c r="BL490" s="51"/>
      <c r="BM490" s="51"/>
      <c r="BN490" s="51"/>
      <c r="BO490" s="51"/>
      <c r="BP490" s="51"/>
      <c r="BQ490" s="56"/>
      <c r="BR490" s="172"/>
      <c r="BS490" s="51"/>
      <c r="BT490" s="174"/>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c r="CY490" s="51"/>
      <c r="CZ490" s="51"/>
      <c r="DA490" s="51"/>
      <c r="DB490" s="51"/>
      <c r="DC490" s="51"/>
      <c r="DD490" s="51"/>
      <c r="DE490" s="51"/>
      <c r="DF490" s="51"/>
      <c r="DG490" s="51"/>
      <c r="DH490" s="51"/>
      <c r="DI490" s="51"/>
      <c r="DJ490" s="51"/>
      <c r="DK490" s="51"/>
    </row>
    <row r="491" spans="1:115" s="50" customFormat="1" x14ac:dyDescent="0.3">
      <c r="A491" s="163"/>
      <c r="B491" s="165"/>
      <c r="C491" s="167"/>
      <c r="D491" s="167"/>
      <c r="E491" s="167"/>
      <c r="F491" s="167"/>
      <c r="G491" s="167"/>
      <c r="H491" s="167"/>
      <c r="I491" s="51" t="s">
        <v>915</v>
      </c>
      <c r="J491" s="51" t="s">
        <v>869</v>
      </c>
      <c r="K491" s="51" t="s">
        <v>869</v>
      </c>
      <c r="L491" s="74" t="str">
        <f t="shared" si="14"/>
        <v>00 0  0</v>
      </c>
      <c r="M491" s="73" t="str">
        <f t="shared" si="15"/>
        <v>00 0</v>
      </c>
      <c r="N491" s="77"/>
      <c r="O491" s="51"/>
      <c r="P491" s="51"/>
      <c r="Q491" s="51"/>
      <c r="R491" s="51"/>
      <c r="S491" s="52"/>
      <c r="T491" s="51"/>
      <c r="U491" s="68"/>
      <c r="V491" s="51"/>
      <c r="W491" s="51"/>
      <c r="X491" s="67"/>
      <c r="Y491" s="51"/>
      <c r="Z491" s="51"/>
      <c r="AA491" s="67"/>
      <c r="AB491" s="51"/>
      <c r="AC491" s="69"/>
      <c r="AD491" s="51"/>
      <c r="AE491" s="51"/>
      <c r="AF491" s="51"/>
      <c r="AG491" s="51"/>
      <c r="AH491" s="51"/>
      <c r="AI491" s="51"/>
      <c r="AJ491" s="51"/>
      <c r="AK491" s="69"/>
      <c r="AL491" s="51"/>
      <c r="AM491" s="51"/>
      <c r="AN491" s="51"/>
      <c r="AO491" s="51"/>
      <c r="AP491" s="51"/>
      <c r="AQ491" s="51"/>
      <c r="AR491" s="51"/>
      <c r="AS491" s="69"/>
      <c r="AT491" s="51"/>
      <c r="AU491" s="51"/>
      <c r="AV491" s="51"/>
      <c r="AW491" s="51"/>
      <c r="AX491" s="51"/>
      <c r="AY491" s="51"/>
      <c r="AZ491" s="51"/>
      <c r="BA491" s="69"/>
      <c r="BB491" s="51"/>
      <c r="BC491" s="51"/>
      <c r="BD491" s="51"/>
      <c r="BE491" s="51"/>
      <c r="BF491" s="51"/>
      <c r="BG491" s="51"/>
      <c r="BH491" s="51"/>
      <c r="BI491" s="69"/>
      <c r="BJ491" s="51"/>
      <c r="BK491" s="51"/>
      <c r="BL491" s="51"/>
      <c r="BM491" s="51"/>
      <c r="BN491" s="51"/>
      <c r="BO491" s="51"/>
      <c r="BP491" s="51"/>
      <c r="BQ491" s="56"/>
      <c r="BR491" s="172"/>
      <c r="BS491" s="51"/>
      <c r="BT491" s="174"/>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c r="CY491" s="51"/>
      <c r="CZ491" s="51"/>
      <c r="DA491" s="51"/>
      <c r="DB491" s="51"/>
      <c r="DC491" s="51"/>
      <c r="DD491" s="51"/>
      <c r="DE491" s="51"/>
      <c r="DF491" s="51"/>
      <c r="DG491" s="51"/>
      <c r="DH491" s="51"/>
      <c r="DI491" s="51"/>
      <c r="DJ491" s="51"/>
      <c r="DK491" s="51"/>
    </row>
    <row r="492" spans="1:115" s="50" customFormat="1" x14ac:dyDescent="0.3">
      <c r="A492" s="163"/>
      <c r="B492" s="165"/>
      <c r="C492" s="167"/>
      <c r="D492" s="167"/>
      <c r="E492" s="167"/>
      <c r="F492" s="167"/>
      <c r="G492" s="167"/>
      <c r="H492" s="167"/>
      <c r="I492" s="51" t="s">
        <v>930</v>
      </c>
      <c r="J492" s="51" t="s">
        <v>869</v>
      </c>
      <c r="K492" s="51" t="s">
        <v>869</v>
      </c>
      <c r="L492" s="74" t="str">
        <f t="shared" si="14"/>
        <v>00 0  0</v>
      </c>
      <c r="M492" s="73" t="str">
        <f t="shared" si="15"/>
        <v>00 0</v>
      </c>
      <c r="N492" s="77"/>
      <c r="O492" s="51"/>
      <c r="P492" s="51"/>
      <c r="Q492" s="51"/>
      <c r="R492" s="51"/>
      <c r="S492" s="52"/>
      <c r="T492" s="51"/>
      <c r="U492" s="68"/>
      <c r="V492" s="51"/>
      <c r="W492" s="51"/>
      <c r="X492" s="67"/>
      <c r="Y492" s="51"/>
      <c r="Z492" s="51"/>
      <c r="AA492" s="67"/>
      <c r="AB492" s="51"/>
      <c r="AC492" s="69"/>
      <c r="AD492" s="51"/>
      <c r="AE492" s="51"/>
      <c r="AF492" s="51"/>
      <c r="AG492" s="51"/>
      <c r="AH492" s="51"/>
      <c r="AI492" s="51"/>
      <c r="AJ492" s="51"/>
      <c r="AK492" s="69"/>
      <c r="AL492" s="51"/>
      <c r="AM492" s="51"/>
      <c r="AN492" s="51"/>
      <c r="AO492" s="51"/>
      <c r="AP492" s="51"/>
      <c r="AQ492" s="51"/>
      <c r="AR492" s="51"/>
      <c r="AS492" s="69"/>
      <c r="AT492" s="51"/>
      <c r="AU492" s="51"/>
      <c r="AV492" s="51"/>
      <c r="AW492" s="51"/>
      <c r="AX492" s="51"/>
      <c r="AY492" s="51"/>
      <c r="AZ492" s="51"/>
      <c r="BA492" s="69"/>
      <c r="BB492" s="51"/>
      <c r="BC492" s="51"/>
      <c r="BD492" s="51"/>
      <c r="BE492" s="51"/>
      <c r="BF492" s="51"/>
      <c r="BG492" s="51"/>
      <c r="BH492" s="51"/>
      <c r="BI492" s="69"/>
      <c r="BJ492" s="51"/>
      <c r="BK492" s="51"/>
      <c r="BL492" s="51"/>
      <c r="BM492" s="51"/>
      <c r="BN492" s="51"/>
      <c r="BO492" s="51"/>
      <c r="BP492" s="51"/>
      <c r="BQ492" s="56"/>
      <c r="BR492" s="172"/>
      <c r="BS492" s="51"/>
      <c r="BT492" s="174"/>
      <c r="BV492" s="51"/>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c r="CY492" s="51"/>
      <c r="CZ492" s="51"/>
      <c r="DA492" s="51"/>
      <c r="DB492" s="51"/>
      <c r="DC492" s="51"/>
      <c r="DD492" s="51"/>
      <c r="DE492" s="51"/>
      <c r="DF492" s="51"/>
      <c r="DG492" s="51"/>
      <c r="DH492" s="51"/>
      <c r="DI492" s="51"/>
      <c r="DJ492" s="51"/>
      <c r="DK492" s="51"/>
    </row>
    <row r="493" spans="1:115" s="50" customFormat="1" x14ac:dyDescent="0.3">
      <c r="A493" s="163"/>
      <c r="B493" s="165"/>
      <c r="C493" s="167"/>
      <c r="D493" s="167"/>
      <c r="E493" s="167"/>
      <c r="F493" s="167"/>
      <c r="G493" s="167"/>
      <c r="H493" s="167"/>
      <c r="I493" s="51" t="s">
        <v>931</v>
      </c>
      <c r="J493" s="51" t="s">
        <v>869</v>
      </c>
      <c r="K493" s="51" t="s">
        <v>869</v>
      </c>
      <c r="L493" s="74" t="str">
        <f t="shared" si="14"/>
        <v>00 0  0</v>
      </c>
      <c r="M493" s="73" t="str">
        <f t="shared" si="15"/>
        <v>00 0</v>
      </c>
      <c r="N493" s="77"/>
      <c r="O493" s="51"/>
      <c r="P493" s="51"/>
      <c r="Q493" s="51"/>
      <c r="R493" s="51"/>
      <c r="S493" s="52"/>
      <c r="T493" s="51"/>
      <c r="U493" s="68"/>
      <c r="V493" s="51"/>
      <c r="W493" s="51"/>
      <c r="X493" s="67"/>
      <c r="Y493" s="51"/>
      <c r="Z493" s="51"/>
      <c r="AA493" s="67"/>
      <c r="AB493" s="51"/>
      <c r="AC493" s="69"/>
      <c r="AD493" s="51"/>
      <c r="AE493" s="51"/>
      <c r="AF493" s="51"/>
      <c r="AG493" s="51"/>
      <c r="AH493" s="51"/>
      <c r="AI493" s="51"/>
      <c r="AJ493" s="51"/>
      <c r="AK493" s="69"/>
      <c r="AL493" s="51"/>
      <c r="AM493" s="51"/>
      <c r="AN493" s="51"/>
      <c r="AO493" s="51"/>
      <c r="AP493" s="51"/>
      <c r="AQ493" s="51"/>
      <c r="AR493" s="51"/>
      <c r="AS493" s="69"/>
      <c r="AT493" s="51"/>
      <c r="AU493" s="51"/>
      <c r="AV493" s="51"/>
      <c r="AW493" s="51"/>
      <c r="AX493" s="51"/>
      <c r="AY493" s="51"/>
      <c r="AZ493" s="51"/>
      <c r="BA493" s="69"/>
      <c r="BB493" s="51"/>
      <c r="BC493" s="51"/>
      <c r="BD493" s="51"/>
      <c r="BE493" s="51"/>
      <c r="BF493" s="51"/>
      <c r="BG493" s="51"/>
      <c r="BH493" s="51"/>
      <c r="BI493" s="69"/>
      <c r="BJ493" s="51"/>
      <c r="BK493" s="51"/>
      <c r="BL493" s="51"/>
      <c r="BM493" s="51"/>
      <c r="BN493" s="51"/>
      <c r="BO493" s="51"/>
      <c r="BP493" s="51"/>
      <c r="BQ493" s="56"/>
      <c r="BR493" s="172"/>
      <c r="BS493" s="51"/>
      <c r="BT493" s="174"/>
      <c r="BV493" s="51"/>
      <c r="BW493" s="51"/>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c r="CY493" s="51"/>
      <c r="CZ493" s="51"/>
      <c r="DA493" s="51"/>
      <c r="DB493" s="51"/>
      <c r="DC493" s="51"/>
      <c r="DD493" s="51"/>
      <c r="DE493" s="51"/>
      <c r="DF493" s="51"/>
      <c r="DG493" s="51"/>
      <c r="DH493" s="51"/>
      <c r="DI493" s="51"/>
      <c r="DJ493" s="51"/>
      <c r="DK493" s="51"/>
    </row>
    <row r="494" spans="1:115" s="50" customFormat="1" x14ac:dyDescent="0.3">
      <c r="A494" s="163"/>
      <c r="B494" s="165"/>
      <c r="C494" s="167"/>
      <c r="D494" s="167"/>
      <c r="E494" s="167"/>
      <c r="F494" s="167"/>
      <c r="G494" s="167"/>
      <c r="H494" s="167"/>
      <c r="I494" s="51" t="s">
        <v>932</v>
      </c>
      <c r="J494" s="51" t="s">
        <v>869</v>
      </c>
      <c r="K494" s="51" t="s">
        <v>869</v>
      </c>
      <c r="L494" s="74" t="str">
        <f t="shared" si="14"/>
        <v>00 0  0</v>
      </c>
      <c r="M494" s="73" t="str">
        <f t="shared" si="15"/>
        <v>00 0</v>
      </c>
      <c r="N494" s="77"/>
      <c r="O494" s="51"/>
      <c r="P494" s="51"/>
      <c r="Q494" s="51"/>
      <c r="R494" s="51"/>
      <c r="S494" s="52"/>
      <c r="T494" s="51"/>
      <c r="U494" s="68"/>
      <c r="V494" s="51"/>
      <c r="W494" s="51"/>
      <c r="X494" s="67"/>
      <c r="Y494" s="51"/>
      <c r="Z494" s="51"/>
      <c r="AA494" s="67"/>
      <c r="AB494" s="51"/>
      <c r="AC494" s="69"/>
      <c r="AD494" s="51"/>
      <c r="AE494" s="51"/>
      <c r="AF494" s="51"/>
      <c r="AG494" s="51"/>
      <c r="AH494" s="51"/>
      <c r="AI494" s="51"/>
      <c r="AJ494" s="51"/>
      <c r="AK494" s="69"/>
      <c r="AL494" s="51"/>
      <c r="AM494" s="51"/>
      <c r="AN494" s="51"/>
      <c r="AO494" s="51"/>
      <c r="AP494" s="51"/>
      <c r="AQ494" s="51"/>
      <c r="AR494" s="51"/>
      <c r="AS494" s="69"/>
      <c r="AT494" s="51"/>
      <c r="AU494" s="51"/>
      <c r="AV494" s="51"/>
      <c r="AW494" s="51"/>
      <c r="AX494" s="51"/>
      <c r="AY494" s="51"/>
      <c r="AZ494" s="51"/>
      <c r="BA494" s="69"/>
      <c r="BB494" s="51"/>
      <c r="BC494" s="51"/>
      <c r="BD494" s="51"/>
      <c r="BE494" s="51"/>
      <c r="BF494" s="51"/>
      <c r="BG494" s="51"/>
      <c r="BH494" s="51"/>
      <c r="BI494" s="69"/>
      <c r="BJ494" s="51"/>
      <c r="BK494" s="51"/>
      <c r="BL494" s="51"/>
      <c r="BM494" s="51"/>
      <c r="BN494" s="51"/>
      <c r="BO494" s="51"/>
      <c r="BP494" s="51"/>
      <c r="BQ494" s="56"/>
      <c r="BR494" s="172"/>
      <c r="BS494" s="51"/>
      <c r="BT494" s="174"/>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c r="CY494" s="51"/>
      <c r="CZ494" s="51"/>
      <c r="DA494" s="51"/>
      <c r="DB494" s="51"/>
      <c r="DC494" s="51"/>
      <c r="DD494" s="51"/>
      <c r="DE494" s="51"/>
      <c r="DF494" s="51"/>
      <c r="DG494" s="51"/>
      <c r="DH494" s="51"/>
      <c r="DI494" s="51"/>
      <c r="DJ494" s="51"/>
      <c r="DK494" s="51"/>
    </row>
    <row r="495" spans="1:115" s="50" customFormat="1" x14ac:dyDescent="0.3">
      <c r="A495" s="163"/>
      <c r="B495" s="165"/>
      <c r="C495" s="167"/>
      <c r="D495" s="167"/>
      <c r="E495" s="167"/>
      <c r="F495" s="167"/>
      <c r="G495" s="167" t="s">
        <v>788</v>
      </c>
      <c r="H495" s="167" t="s">
        <v>852</v>
      </c>
      <c r="I495" s="51" t="s">
        <v>914</v>
      </c>
      <c r="J495" s="51" t="s">
        <v>869</v>
      </c>
      <c r="K495" s="51" t="s">
        <v>869</v>
      </c>
      <c r="L495" s="74" t="str">
        <f t="shared" si="14"/>
        <v>00 0  0</v>
      </c>
      <c r="M495" s="73" t="str">
        <f t="shared" si="15"/>
        <v>00 0</v>
      </c>
      <c r="N495" s="77"/>
      <c r="O495" s="51"/>
      <c r="P495" s="51"/>
      <c r="Q495" s="51"/>
      <c r="R495" s="51"/>
      <c r="S495" s="52"/>
      <c r="T495" s="51"/>
      <c r="U495" s="68"/>
      <c r="V495" s="51"/>
      <c r="W495" s="51"/>
      <c r="X495" s="67"/>
      <c r="Y495" s="51"/>
      <c r="Z495" s="51"/>
      <c r="AA495" s="67"/>
      <c r="AB495" s="51"/>
      <c r="AC495" s="69"/>
      <c r="AD495" s="51"/>
      <c r="AE495" s="51"/>
      <c r="AF495" s="51"/>
      <c r="AG495" s="51"/>
      <c r="AH495" s="51"/>
      <c r="AI495" s="51"/>
      <c r="AJ495" s="51"/>
      <c r="AK495" s="69"/>
      <c r="AL495" s="51"/>
      <c r="AM495" s="51"/>
      <c r="AN495" s="51"/>
      <c r="AO495" s="51"/>
      <c r="AP495" s="51"/>
      <c r="AQ495" s="51"/>
      <c r="AR495" s="51"/>
      <c r="AS495" s="69"/>
      <c r="AT495" s="51"/>
      <c r="AU495" s="51"/>
      <c r="AV495" s="51"/>
      <c r="AW495" s="51"/>
      <c r="AX495" s="51"/>
      <c r="AY495" s="51"/>
      <c r="AZ495" s="51"/>
      <c r="BA495" s="69"/>
      <c r="BB495" s="51"/>
      <c r="BC495" s="51"/>
      <c r="BD495" s="51"/>
      <c r="BE495" s="51"/>
      <c r="BF495" s="51"/>
      <c r="BG495" s="51"/>
      <c r="BH495" s="51"/>
      <c r="BI495" s="69"/>
      <c r="BJ495" s="51"/>
      <c r="BK495" s="51"/>
      <c r="BL495" s="51"/>
      <c r="BM495" s="51"/>
      <c r="BN495" s="51"/>
      <c r="BO495" s="51"/>
      <c r="BP495" s="51"/>
      <c r="BQ495" s="56"/>
      <c r="BR495" s="172"/>
      <c r="BS495" s="51"/>
      <c r="BT495" s="174"/>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c r="CY495" s="51"/>
      <c r="CZ495" s="51"/>
      <c r="DA495" s="51"/>
      <c r="DB495" s="51"/>
      <c r="DC495" s="51"/>
      <c r="DD495" s="51"/>
      <c r="DE495" s="51"/>
      <c r="DF495" s="51"/>
      <c r="DG495" s="51"/>
      <c r="DH495" s="51"/>
      <c r="DI495" s="51"/>
      <c r="DJ495" s="51"/>
      <c r="DK495" s="51"/>
    </row>
    <row r="496" spans="1:115" s="50" customFormat="1" x14ac:dyDescent="0.3">
      <c r="A496" s="163"/>
      <c r="B496" s="165"/>
      <c r="C496" s="167"/>
      <c r="D496" s="167"/>
      <c r="E496" s="167"/>
      <c r="F496" s="167"/>
      <c r="G496" s="167"/>
      <c r="H496" s="167"/>
      <c r="I496" s="51" t="s">
        <v>792</v>
      </c>
      <c r="J496" s="51" t="s">
        <v>869</v>
      </c>
      <c r="K496" s="51" t="s">
        <v>869</v>
      </c>
      <c r="L496" s="74" t="str">
        <f t="shared" si="14"/>
        <v>00 0  0</v>
      </c>
      <c r="M496" s="73" t="str">
        <f t="shared" si="15"/>
        <v>00 0</v>
      </c>
      <c r="N496" s="77"/>
      <c r="O496" s="51"/>
      <c r="P496" s="51"/>
      <c r="Q496" s="51"/>
      <c r="R496" s="51"/>
      <c r="S496" s="52"/>
      <c r="T496" s="51"/>
      <c r="U496" s="68"/>
      <c r="V496" s="51"/>
      <c r="W496" s="51"/>
      <c r="X496" s="67"/>
      <c r="Y496" s="51"/>
      <c r="Z496" s="51"/>
      <c r="AA496" s="67"/>
      <c r="AB496" s="51"/>
      <c r="AC496" s="69"/>
      <c r="AD496" s="51"/>
      <c r="AE496" s="51"/>
      <c r="AF496" s="51"/>
      <c r="AG496" s="51"/>
      <c r="AH496" s="51"/>
      <c r="AI496" s="51"/>
      <c r="AJ496" s="51"/>
      <c r="AK496" s="69"/>
      <c r="AL496" s="51"/>
      <c r="AM496" s="51"/>
      <c r="AN496" s="51"/>
      <c r="AO496" s="51"/>
      <c r="AP496" s="51"/>
      <c r="AQ496" s="51"/>
      <c r="AR496" s="51"/>
      <c r="AS496" s="69"/>
      <c r="AT496" s="51"/>
      <c r="AU496" s="51"/>
      <c r="AV496" s="51"/>
      <c r="AW496" s="51"/>
      <c r="AX496" s="51"/>
      <c r="AY496" s="51"/>
      <c r="AZ496" s="51"/>
      <c r="BA496" s="69"/>
      <c r="BB496" s="51"/>
      <c r="BC496" s="51"/>
      <c r="BD496" s="51"/>
      <c r="BE496" s="51"/>
      <c r="BF496" s="51"/>
      <c r="BG496" s="51"/>
      <c r="BH496" s="51"/>
      <c r="BI496" s="69"/>
      <c r="BJ496" s="51"/>
      <c r="BK496" s="51"/>
      <c r="BL496" s="51"/>
      <c r="BM496" s="51"/>
      <c r="BN496" s="51"/>
      <c r="BO496" s="51"/>
      <c r="BP496" s="51"/>
      <c r="BQ496" s="56"/>
      <c r="BR496" s="172"/>
      <c r="BS496" s="51"/>
      <c r="BT496" s="174"/>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c r="CY496" s="51"/>
      <c r="CZ496" s="51"/>
      <c r="DA496" s="51"/>
      <c r="DB496" s="51"/>
      <c r="DC496" s="51"/>
      <c r="DD496" s="51"/>
      <c r="DE496" s="51"/>
      <c r="DF496" s="51"/>
      <c r="DG496" s="51"/>
      <c r="DH496" s="51"/>
      <c r="DI496" s="51"/>
      <c r="DJ496" s="51"/>
      <c r="DK496" s="51"/>
    </row>
    <row r="497" spans="1:115" s="50" customFormat="1" x14ac:dyDescent="0.3">
      <c r="A497" s="163"/>
      <c r="B497" s="165"/>
      <c r="C497" s="167"/>
      <c r="D497" s="167"/>
      <c r="E497" s="167"/>
      <c r="F497" s="167"/>
      <c r="G497" s="167"/>
      <c r="H497" s="167"/>
      <c r="I497" s="51" t="s">
        <v>922</v>
      </c>
      <c r="J497" s="51" t="s">
        <v>869</v>
      </c>
      <c r="K497" s="51" t="s">
        <v>869</v>
      </c>
      <c r="L497" s="74" t="str">
        <f t="shared" si="14"/>
        <v>00 0  0</v>
      </c>
      <c r="M497" s="73" t="str">
        <f t="shared" si="15"/>
        <v>00 0</v>
      </c>
      <c r="N497" s="77"/>
      <c r="O497" s="51"/>
      <c r="P497" s="51"/>
      <c r="Q497" s="51"/>
      <c r="R497" s="51"/>
      <c r="S497" s="52"/>
      <c r="T497" s="51"/>
      <c r="U497" s="68"/>
      <c r="V497" s="51"/>
      <c r="W497" s="51"/>
      <c r="X497" s="67"/>
      <c r="Y497" s="51"/>
      <c r="Z497" s="51"/>
      <c r="AA497" s="67"/>
      <c r="AB497" s="51"/>
      <c r="AC497" s="69"/>
      <c r="AD497" s="51"/>
      <c r="AE497" s="51"/>
      <c r="AF497" s="51"/>
      <c r="AG497" s="51"/>
      <c r="AH497" s="51"/>
      <c r="AI497" s="51"/>
      <c r="AJ497" s="51"/>
      <c r="AK497" s="69"/>
      <c r="AL497" s="51"/>
      <c r="AM497" s="51"/>
      <c r="AN497" s="51"/>
      <c r="AO497" s="51"/>
      <c r="AP497" s="51"/>
      <c r="AQ497" s="51"/>
      <c r="AR497" s="51"/>
      <c r="AS497" s="69"/>
      <c r="AT497" s="51"/>
      <c r="AU497" s="51"/>
      <c r="AV497" s="51"/>
      <c r="AW497" s="51"/>
      <c r="AX497" s="51"/>
      <c r="AY497" s="51"/>
      <c r="AZ497" s="51"/>
      <c r="BA497" s="69"/>
      <c r="BB497" s="51"/>
      <c r="BC497" s="51"/>
      <c r="BD497" s="51"/>
      <c r="BE497" s="51"/>
      <c r="BF497" s="51"/>
      <c r="BG497" s="51"/>
      <c r="BH497" s="51"/>
      <c r="BI497" s="69"/>
      <c r="BJ497" s="51"/>
      <c r="BK497" s="51"/>
      <c r="BL497" s="51"/>
      <c r="BM497" s="51"/>
      <c r="BN497" s="51"/>
      <c r="BO497" s="51"/>
      <c r="BP497" s="51"/>
      <c r="BQ497" s="56"/>
      <c r="BR497" s="172"/>
      <c r="BS497" s="51"/>
      <c r="BT497" s="174"/>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c r="CY497" s="51"/>
      <c r="CZ497" s="51"/>
      <c r="DA497" s="51"/>
      <c r="DB497" s="51"/>
      <c r="DC497" s="51"/>
      <c r="DD497" s="51"/>
      <c r="DE497" s="51"/>
      <c r="DF497" s="51"/>
      <c r="DG497" s="51"/>
      <c r="DH497" s="51"/>
      <c r="DI497" s="51"/>
      <c r="DJ497" s="51"/>
      <c r="DK497" s="51"/>
    </row>
    <row r="498" spans="1:115" s="50" customFormat="1" x14ac:dyDescent="0.3">
      <c r="A498" s="163"/>
      <c r="B498" s="165"/>
      <c r="C498" s="167"/>
      <c r="D498" s="167"/>
      <c r="E498" s="167"/>
      <c r="F498" s="167"/>
      <c r="G498" s="167"/>
      <c r="H498" s="167"/>
      <c r="I498" s="51" t="s">
        <v>915</v>
      </c>
      <c r="J498" s="51" t="s">
        <v>869</v>
      </c>
      <c r="K498" s="51" t="s">
        <v>869</v>
      </c>
      <c r="L498" s="74" t="str">
        <f t="shared" si="14"/>
        <v>00 0  0</v>
      </c>
      <c r="M498" s="73" t="str">
        <f t="shared" si="15"/>
        <v>00 0</v>
      </c>
      <c r="N498" s="77"/>
      <c r="O498" s="51"/>
      <c r="P498" s="51"/>
      <c r="Q498" s="51"/>
      <c r="R498" s="51"/>
      <c r="S498" s="52"/>
      <c r="T498" s="51"/>
      <c r="U498" s="68"/>
      <c r="V498" s="51"/>
      <c r="W498" s="51"/>
      <c r="X498" s="67"/>
      <c r="Y498" s="51"/>
      <c r="Z498" s="51"/>
      <c r="AA498" s="67"/>
      <c r="AB498" s="51"/>
      <c r="AC498" s="69"/>
      <c r="AD498" s="51"/>
      <c r="AE498" s="51"/>
      <c r="AF498" s="51"/>
      <c r="AG498" s="51"/>
      <c r="AH498" s="51"/>
      <c r="AI498" s="51"/>
      <c r="AJ498" s="51"/>
      <c r="AK498" s="69"/>
      <c r="AL498" s="51"/>
      <c r="AM498" s="51"/>
      <c r="AN498" s="51"/>
      <c r="AO498" s="51"/>
      <c r="AP498" s="51"/>
      <c r="AQ498" s="51"/>
      <c r="AR498" s="51"/>
      <c r="AS498" s="69"/>
      <c r="AT498" s="51"/>
      <c r="AU498" s="51"/>
      <c r="AV498" s="51"/>
      <c r="AW498" s="51"/>
      <c r="AX498" s="51"/>
      <c r="AY498" s="51"/>
      <c r="AZ498" s="51"/>
      <c r="BA498" s="69"/>
      <c r="BB498" s="51"/>
      <c r="BC498" s="51"/>
      <c r="BD498" s="51"/>
      <c r="BE498" s="51"/>
      <c r="BF498" s="51"/>
      <c r="BG498" s="51"/>
      <c r="BH498" s="51"/>
      <c r="BI498" s="69"/>
      <c r="BJ498" s="51"/>
      <c r="BK498" s="51"/>
      <c r="BL498" s="51"/>
      <c r="BM498" s="51"/>
      <c r="BN498" s="51"/>
      <c r="BO498" s="51"/>
      <c r="BP498" s="51"/>
      <c r="BQ498" s="56"/>
      <c r="BR498" s="172"/>
      <c r="BS498" s="51"/>
      <c r="BT498" s="174"/>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c r="CY498" s="51"/>
      <c r="CZ498" s="51"/>
      <c r="DA498" s="51"/>
      <c r="DB498" s="51"/>
      <c r="DC498" s="51"/>
      <c r="DD498" s="51"/>
      <c r="DE498" s="51"/>
      <c r="DF498" s="51"/>
      <c r="DG498" s="51"/>
      <c r="DH498" s="51"/>
      <c r="DI498" s="51"/>
      <c r="DJ498" s="51"/>
      <c r="DK498" s="51"/>
    </row>
    <row r="499" spans="1:115" s="50" customFormat="1" x14ac:dyDescent="0.3">
      <c r="A499" s="163"/>
      <c r="B499" s="165"/>
      <c r="C499" s="167"/>
      <c r="D499" s="167"/>
      <c r="E499" s="167"/>
      <c r="F499" s="167"/>
      <c r="G499" s="167"/>
      <c r="H499" s="167"/>
      <c r="I499" s="51" t="s">
        <v>930</v>
      </c>
      <c r="J499" s="51" t="s">
        <v>869</v>
      </c>
      <c r="K499" s="51" t="s">
        <v>869</v>
      </c>
      <c r="L499" s="74" t="str">
        <f t="shared" si="14"/>
        <v>00 0  0</v>
      </c>
      <c r="M499" s="73" t="str">
        <f t="shared" si="15"/>
        <v>00 0</v>
      </c>
      <c r="N499" s="77"/>
      <c r="O499" s="51"/>
      <c r="P499" s="51"/>
      <c r="Q499" s="51"/>
      <c r="R499" s="51"/>
      <c r="S499" s="52"/>
      <c r="T499" s="51"/>
      <c r="U499" s="68"/>
      <c r="V499" s="51"/>
      <c r="W499" s="51"/>
      <c r="X499" s="67"/>
      <c r="Y499" s="51"/>
      <c r="Z499" s="51"/>
      <c r="AA499" s="67"/>
      <c r="AB499" s="51"/>
      <c r="AC499" s="69"/>
      <c r="AD499" s="51"/>
      <c r="AE499" s="51"/>
      <c r="AF499" s="51"/>
      <c r="AG499" s="51"/>
      <c r="AH499" s="51"/>
      <c r="AI499" s="51"/>
      <c r="AJ499" s="51"/>
      <c r="AK499" s="69"/>
      <c r="AL499" s="51"/>
      <c r="AM499" s="51"/>
      <c r="AN499" s="51"/>
      <c r="AO499" s="51"/>
      <c r="AP499" s="51"/>
      <c r="AQ499" s="51"/>
      <c r="AR499" s="51"/>
      <c r="AS499" s="69"/>
      <c r="AT499" s="51"/>
      <c r="AU499" s="51"/>
      <c r="AV499" s="51"/>
      <c r="AW499" s="51"/>
      <c r="AX499" s="51"/>
      <c r="AY499" s="51"/>
      <c r="AZ499" s="51"/>
      <c r="BA499" s="69"/>
      <c r="BB499" s="51"/>
      <c r="BC499" s="51"/>
      <c r="BD499" s="51"/>
      <c r="BE499" s="51"/>
      <c r="BF499" s="51"/>
      <c r="BG499" s="51"/>
      <c r="BH499" s="51"/>
      <c r="BI499" s="69"/>
      <c r="BJ499" s="51"/>
      <c r="BK499" s="51"/>
      <c r="BL499" s="51"/>
      <c r="BM499" s="51"/>
      <c r="BN499" s="51"/>
      <c r="BO499" s="51"/>
      <c r="BP499" s="51"/>
      <c r="BQ499" s="56"/>
      <c r="BR499" s="172"/>
      <c r="BS499" s="51"/>
      <c r="BT499" s="174"/>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c r="CY499" s="51"/>
      <c r="CZ499" s="51"/>
      <c r="DA499" s="51"/>
      <c r="DB499" s="51"/>
      <c r="DC499" s="51"/>
      <c r="DD499" s="51"/>
      <c r="DE499" s="51"/>
      <c r="DF499" s="51"/>
      <c r="DG499" s="51"/>
      <c r="DH499" s="51"/>
      <c r="DI499" s="51"/>
      <c r="DJ499" s="51"/>
      <c r="DK499" s="51"/>
    </row>
    <row r="500" spans="1:115" s="50" customFormat="1" x14ac:dyDescent="0.3">
      <c r="A500" s="163"/>
      <c r="B500" s="165"/>
      <c r="C500" s="167"/>
      <c r="D500" s="167"/>
      <c r="E500" s="167"/>
      <c r="F500" s="167"/>
      <c r="G500" s="167"/>
      <c r="H500" s="167"/>
      <c r="I500" s="51" t="s">
        <v>931</v>
      </c>
      <c r="J500" s="51" t="s">
        <v>869</v>
      </c>
      <c r="K500" s="51" t="s">
        <v>869</v>
      </c>
      <c r="L500" s="74" t="str">
        <f t="shared" si="14"/>
        <v>00 0  0</v>
      </c>
      <c r="M500" s="73" t="str">
        <f t="shared" si="15"/>
        <v>00 0</v>
      </c>
      <c r="N500" s="77"/>
      <c r="O500" s="51"/>
      <c r="P500" s="51"/>
      <c r="Q500" s="51"/>
      <c r="R500" s="51"/>
      <c r="S500" s="52"/>
      <c r="T500" s="51"/>
      <c r="U500" s="68"/>
      <c r="V500" s="51"/>
      <c r="W500" s="51"/>
      <c r="X500" s="67"/>
      <c r="Y500" s="51"/>
      <c r="Z500" s="51"/>
      <c r="AA500" s="67"/>
      <c r="AB500" s="51"/>
      <c r="AC500" s="69"/>
      <c r="AD500" s="51"/>
      <c r="AE500" s="51"/>
      <c r="AF500" s="51"/>
      <c r="AG500" s="51"/>
      <c r="AH500" s="51"/>
      <c r="AI500" s="51"/>
      <c r="AJ500" s="51"/>
      <c r="AK500" s="69"/>
      <c r="AL500" s="51"/>
      <c r="AM500" s="51"/>
      <c r="AN500" s="51"/>
      <c r="AO500" s="51"/>
      <c r="AP500" s="51"/>
      <c r="AQ500" s="51"/>
      <c r="AR500" s="51"/>
      <c r="AS500" s="69"/>
      <c r="AT500" s="51"/>
      <c r="AU500" s="51"/>
      <c r="AV500" s="51"/>
      <c r="AW500" s="51"/>
      <c r="AX500" s="51"/>
      <c r="AY500" s="51"/>
      <c r="AZ500" s="51"/>
      <c r="BA500" s="69"/>
      <c r="BB500" s="51"/>
      <c r="BC500" s="51"/>
      <c r="BD500" s="51"/>
      <c r="BE500" s="51"/>
      <c r="BF500" s="51"/>
      <c r="BG500" s="51"/>
      <c r="BH500" s="51"/>
      <c r="BI500" s="69"/>
      <c r="BJ500" s="51"/>
      <c r="BK500" s="51"/>
      <c r="BL500" s="51"/>
      <c r="BM500" s="51"/>
      <c r="BN500" s="51"/>
      <c r="BO500" s="51"/>
      <c r="BP500" s="51"/>
      <c r="BQ500" s="56"/>
      <c r="BR500" s="172"/>
      <c r="BS500" s="51"/>
      <c r="BT500" s="174"/>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c r="CY500" s="51"/>
      <c r="CZ500" s="51"/>
      <c r="DA500" s="51"/>
      <c r="DB500" s="51"/>
      <c r="DC500" s="51"/>
      <c r="DD500" s="51"/>
      <c r="DE500" s="51"/>
      <c r="DF500" s="51"/>
      <c r="DG500" s="51"/>
      <c r="DH500" s="51"/>
      <c r="DI500" s="51"/>
      <c r="DJ500" s="51"/>
      <c r="DK500" s="51"/>
    </row>
    <row r="501" spans="1:115" s="50" customFormat="1" x14ac:dyDescent="0.3">
      <c r="A501" s="163"/>
      <c r="B501" s="165"/>
      <c r="C501" s="167"/>
      <c r="D501" s="167"/>
      <c r="E501" s="167"/>
      <c r="F501" s="167"/>
      <c r="G501" s="167"/>
      <c r="H501" s="167"/>
      <c r="I501" s="51" t="s">
        <v>932</v>
      </c>
      <c r="J501" s="51" t="s">
        <v>869</v>
      </c>
      <c r="K501" s="51" t="s">
        <v>869</v>
      </c>
      <c r="L501" s="74" t="str">
        <f t="shared" si="14"/>
        <v>00 0  0</v>
      </c>
      <c r="M501" s="73" t="str">
        <f t="shared" si="15"/>
        <v>00 0</v>
      </c>
      <c r="N501" s="77"/>
      <c r="O501" s="51"/>
      <c r="P501" s="51"/>
      <c r="Q501" s="51"/>
      <c r="R501" s="51"/>
      <c r="S501" s="52"/>
      <c r="T501" s="51"/>
      <c r="U501" s="68"/>
      <c r="V501" s="51"/>
      <c r="W501" s="51"/>
      <c r="X501" s="67"/>
      <c r="Y501" s="51"/>
      <c r="Z501" s="51"/>
      <c r="AA501" s="67"/>
      <c r="AB501" s="51"/>
      <c r="AC501" s="69"/>
      <c r="AD501" s="51"/>
      <c r="AE501" s="51"/>
      <c r="AF501" s="51"/>
      <c r="AG501" s="51"/>
      <c r="AH501" s="51"/>
      <c r="AI501" s="51"/>
      <c r="AJ501" s="51"/>
      <c r="AK501" s="69"/>
      <c r="AL501" s="51"/>
      <c r="AM501" s="51"/>
      <c r="AN501" s="51"/>
      <c r="AO501" s="51"/>
      <c r="AP501" s="51"/>
      <c r="AQ501" s="51"/>
      <c r="AR501" s="51"/>
      <c r="AS501" s="69"/>
      <c r="AT501" s="51"/>
      <c r="AU501" s="51"/>
      <c r="AV501" s="51"/>
      <c r="AW501" s="51"/>
      <c r="AX501" s="51"/>
      <c r="AY501" s="51"/>
      <c r="AZ501" s="51"/>
      <c r="BA501" s="69"/>
      <c r="BB501" s="51"/>
      <c r="BC501" s="51"/>
      <c r="BD501" s="51"/>
      <c r="BE501" s="51"/>
      <c r="BF501" s="51"/>
      <c r="BG501" s="51"/>
      <c r="BH501" s="51"/>
      <c r="BI501" s="69"/>
      <c r="BJ501" s="51"/>
      <c r="BK501" s="51"/>
      <c r="BL501" s="51"/>
      <c r="BM501" s="51"/>
      <c r="BN501" s="51"/>
      <c r="BO501" s="51"/>
      <c r="BP501" s="51"/>
      <c r="BQ501" s="56"/>
      <c r="BR501" s="172"/>
      <c r="BS501" s="51"/>
      <c r="BT501" s="174"/>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c r="CY501" s="51"/>
      <c r="CZ501" s="51"/>
      <c r="DA501" s="51"/>
      <c r="DB501" s="51"/>
      <c r="DC501" s="51"/>
      <c r="DD501" s="51"/>
      <c r="DE501" s="51"/>
      <c r="DF501" s="51"/>
      <c r="DG501" s="51"/>
      <c r="DH501" s="51"/>
      <c r="DI501" s="51"/>
      <c r="DJ501" s="51"/>
      <c r="DK501" s="51"/>
    </row>
    <row r="502" spans="1:115" s="50" customFormat="1" x14ac:dyDescent="0.3">
      <c r="A502" s="163"/>
      <c r="B502" s="165"/>
      <c r="C502" s="167"/>
      <c r="D502" s="167"/>
      <c r="E502" s="167"/>
      <c r="F502" s="167"/>
      <c r="G502" s="167" t="s">
        <v>789</v>
      </c>
      <c r="H502" s="167" t="s">
        <v>852</v>
      </c>
      <c r="I502" s="51" t="s">
        <v>914</v>
      </c>
      <c r="J502" s="51" t="s">
        <v>869</v>
      </c>
      <c r="K502" s="51" t="s">
        <v>869</v>
      </c>
      <c r="L502" s="74" t="str">
        <f t="shared" si="14"/>
        <v>00 0  0</v>
      </c>
      <c r="M502" s="73" t="str">
        <f t="shared" si="15"/>
        <v>00 0</v>
      </c>
      <c r="N502" s="77"/>
      <c r="O502" s="51"/>
      <c r="P502" s="51"/>
      <c r="Q502" s="51"/>
      <c r="R502" s="51"/>
      <c r="S502" s="52"/>
      <c r="T502" s="51"/>
      <c r="U502" s="68"/>
      <c r="V502" s="51"/>
      <c r="W502" s="51"/>
      <c r="X502" s="67"/>
      <c r="Y502" s="51"/>
      <c r="Z502" s="51"/>
      <c r="AA502" s="67"/>
      <c r="AB502" s="51"/>
      <c r="AC502" s="69"/>
      <c r="AD502" s="51"/>
      <c r="AE502" s="51"/>
      <c r="AF502" s="51"/>
      <c r="AG502" s="51"/>
      <c r="AH502" s="51"/>
      <c r="AI502" s="51"/>
      <c r="AJ502" s="51"/>
      <c r="AK502" s="69"/>
      <c r="AL502" s="51"/>
      <c r="AM502" s="51"/>
      <c r="AN502" s="51"/>
      <c r="AO502" s="51"/>
      <c r="AP502" s="51"/>
      <c r="AQ502" s="51"/>
      <c r="AR502" s="51"/>
      <c r="AS502" s="69"/>
      <c r="AT502" s="51"/>
      <c r="AU502" s="51"/>
      <c r="AV502" s="51"/>
      <c r="AW502" s="51"/>
      <c r="AX502" s="51"/>
      <c r="AY502" s="51"/>
      <c r="AZ502" s="51"/>
      <c r="BA502" s="69"/>
      <c r="BB502" s="51"/>
      <c r="BC502" s="51"/>
      <c r="BD502" s="51"/>
      <c r="BE502" s="51"/>
      <c r="BF502" s="51"/>
      <c r="BG502" s="51"/>
      <c r="BH502" s="51"/>
      <c r="BI502" s="69"/>
      <c r="BJ502" s="51"/>
      <c r="BK502" s="51"/>
      <c r="BL502" s="51"/>
      <c r="BM502" s="51"/>
      <c r="BN502" s="51"/>
      <c r="BO502" s="51"/>
      <c r="BP502" s="51"/>
      <c r="BQ502" s="56"/>
      <c r="BR502" s="172"/>
      <c r="BS502" s="51"/>
      <c r="BT502" s="174"/>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c r="CY502" s="51"/>
      <c r="CZ502" s="51"/>
      <c r="DA502" s="51"/>
      <c r="DB502" s="51"/>
      <c r="DC502" s="51"/>
      <c r="DD502" s="51"/>
      <c r="DE502" s="51"/>
      <c r="DF502" s="51"/>
      <c r="DG502" s="51"/>
      <c r="DH502" s="51"/>
      <c r="DI502" s="51"/>
      <c r="DJ502" s="51"/>
      <c r="DK502" s="51"/>
    </row>
    <row r="503" spans="1:115" s="50" customFormat="1" x14ac:dyDescent="0.3">
      <c r="A503" s="163"/>
      <c r="B503" s="165"/>
      <c r="C503" s="167"/>
      <c r="D503" s="167"/>
      <c r="E503" s="167"/>
      <c r="F503" s="167"/>
      <c r="G503" s="167"/>
      <c r="H503" s="167"/>
      <c r="I503" s="51" t="s">
        <v>792</v>
      </c>
      <c r="J503" s="51" t="s">
        <v>869</v>
      </c>
      <c r="K503" s="51" t="s">
        <v>869</v>
      </c>
      <c r="L503" s="74" t="str">
        <f t="shared" si="14"/>
        <v>00 0  0</v>
      </c>
      <c r="M503" s="73" t="str">
        <f t="shared" si="15"/>
        <v>00 0</v>
      </c>
      <c r="N503" s="77"/>
      <c r="O503" s="51"/>
      <c r="P503" s="51"/>
      <c r="Q503" s="51"/>
      <c r="R503" s="51"/>
      <c r="S503" s="52"/>
      <c r="T503" s="51"/>
      <c r="U503" s="68"/>
      <c r="V503" s="51"/>
      <c r="W503" s="51"/>
      <c r="X503" s="67"/>
      <c r="Y503" s="51"/>
      <c r="Z503" s="51"/>
      <c r="AA503" s="67"/>
      <c r="AB503" s="51"/>
      <c r="AC503" s="69"/>
      <c r="AD503" s="51"/>
      <c r="AE503" s="51"/>
      <c r="AF503" s="51"/>
      <c r="AG503" s="51"/>
      <c r="AH503" s="51"/>
      <c r="AI503" s="51"/>
      <c r="AJ503" s="51"/>
      <c r="AK503" s="69"/>
      <c r="AL503" s="51"/>
      <c r="AM503" s="51"/>
      <c r="AN503" s="51"/>
      <c r="AO503" s="51"/>
      <c r="AP503" s="51"/>
      <c r="AQ503" s="51"/>
      <c r="AR503" s="51"/>
      <c r="AS503" s="69"/>
      <c r="AT503" s="51"/>
      <c r="AU503" s="51"/>
      <c r="AV503" s="51"/>
      <c r="AW503" s="51"/>
      <c r="AX503" s="51"/>
      <c r="AY503" s="51"/>
      <c r="AZ503" s="51"/>
      <c r="BA503" s="69"/>
      <c r="BB503" s="51"/>
      <c r="BC503" s="51"/>
      <c r="BD503" s="51"/>
      <c r="BE503" s="51"/>
      <c r="BF503" s="51"/>
      <c r="BG503" s="51"/>
      <c r="BH503" s="51"/>
      <c r="BI503" s="69"/>
      <c r="BJ503" s="51"/>
      <c r="BK503" s="51"/>
      <c r="BL503" s="51"/>
      <c r="BM503" s="51"/>
      <c r="BN503" s="51"/>
      <c r="BO503" s="51"/>
      <c r="BP503" s="51"/>
      <c r="BQ503" s="56"/>
      <c r="BR503" s="172"/>
      <c r="BS503" s="51"/>
      <c r="BT503" s="174"/>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c r="CY503" s="51"/>
      <c r="CZ503" s="51"/>
      <c r="DA503" s="51"/>
      <c r="DB503" s="51"/>
      <c r="DC503" s="51"/>
      <c r="DD503" s="51"/>
      <c r="DE503" s="51"/>
      <c r="DF503" s="51"/>
      <c r="DG503" s="51"/>
      <c r="DH503" s="51"/>
      <c r="DI503" s="51"/>
      <c r="DJ503" s="51"/>
      <c r="DK503" s="51"/>
    </row>
    <row r="504" spans="1:115" s="50" customFormat="1" x14ac:dyDescent="0.3">
      <c r="A504" s="163"/>
      <c r="B504" s="165"/>
      <c r="C504" s="167"/>
      <c r="D504" s="167"/>
      <c r="E504" s="167"/>
      <c r="F504" s="167"/>
      <c r="G504" s="167"/>
      <c r="H504" s="167"/>
      <c r="I504" s="51" t="s">
        <v>922</v>
      </c>
      <c r="J504" s="51" t="s">
        <v>869</v>
      </c>
      <c r="K504" s="51" t="s">
        <v>869</v>
      </c>
      <c r="L504" s="74" t="str">
        <f t="shared" si="14"/>
        <v>00 0  0</v>
      </c>
      <c r="M504" s="73" t="str">
        <f t="shared" si="15"/>
        <v>00 0</v>
      </c>
      <c r="N504" s="77"/>
      <c r="O504" s="51"/>
      <c r="P504" s="51"/>
      <c r="Q504" s="51"/>
      <c r="R504" s="51"/>
      <c r="S504" s="52"/>
      <c r="T504" s="51"/>
      <c r="U504" s="68"/>
      <c r="V504" s="51"/>
      <c r="W504" s="51"/>
      <c r="X504" s="67"/>
      <c r="Y504" s="51"/>
      <c r="Z504" s="51"/>
      <c r="AA504" s="67"/>
      <c r="AB504" s="51"/>
      <c r="AC504" s="69"/>
      <c r="AD504" s="51"/>
      <c r="AE504" s="51"/>
      <c r="AF504" s="51"/>
      <c r="AG504" s="51"/>
      <c r="AH504" s="51"/>
      <c r="AI504" s="51"/>
      <c r="AJ504" s="51"/>
      <c r="AK504" s="69"/>
      <c r="AL504" s="51"/>
      <c r="AM504" s="51"/>
      <c r="AN504" s="51"/>
      <c r="AO504" s="51"/>
      <c r="AP504" s="51"/>
      <c r="AQ504" s="51"/>
      <c r="AR504" s="51"/>
      <c r="AS504" s="69"/>
      <c r="AT504" s="51"/>
      <c r="AU504" s="51"/>
      <c r="AV504" s="51"/>
      <c r="AW504" s="51"/>
      <c r="AX504" s="51"/>
      <c r="AY504" s="51"/>
      <c r="AZ504" s="51"/>
      <c r="BA504" s="69"/>
      <c r="BB504" s="51"/>
      <c r="BC504" s="51"/>
      <c r="BD504" s="51"/>
      <c r="BE504" s="51"/>
      <c r="BF504" s="51"/>
      <c r="BG504" s="51"/>
      <c r="BH504" s="51"/>
      <c r="BI504" s="69"/>
      <c r="BJ504" s="51"/>
      <c r="BK504" s="51"/>
      <c r="BL504" s="51"/>
      <c r="BM504" s="51"/>
      <c r="BN504" s="51"/>
      <c r="BO504" s="51"/>
      <c r="BP504" s="51"/>
      <c r="BQ504" s="56"/>
      <c r="BR504" s="172"/>
      <c r="BS504" s="51"/>
      <c r="BT504" s="174"/>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c r="CY504" s="51"/>
      <c r="CZ504" s="51"/>
      <c r="DA504" s="51"/>
      <c r="DB504" s="51"/>
      <c r="DC504" s="51"/>
      <c r="DD504" s="51"/>
      <c r="DE504" s="51"/>
      <c r="DF504" s="51"/>
      <c r="DG504" s="51"/>
      <c r="DH504" s="51"/>
      <c r="DI504" s="51"/>
      <c r="DJ504" s="51"/>
      <c r="DK504" s="51"/>
    </row>
    <row r="505" spans="1:115" s="50" customFormat="1" x14ac:dyDescent="0.3">
      <c r="A505" s="163"/>
      <c r="B505" s="165"/>
      <c r="C505" s="167"/>
      <c r="D505" s="167"/>
      <c r="E505" s="167"/>
      <c r="F505" s="167"/>
      <c r="G505" s="167"/>
      <c r="H505" s="167"/>
      <c r="I505" s="51" t="s">
        <v>915</v>
      </c>
      <c r="J505" s="51" t="s">
        <v>869</v>
      </c>
      <c r="K505" s="51" t="s">
        <v>869</v>
      </c>
      <c r="L505" s="74" t="str">
        <f t="shared" si="14"/>
        <v>00 0  0</v>
      </c>
      <c r="M505" s="73" t="str">
        <f t="shared" si="15"/>
        <v>00 0</v>
      </c>
      <c r="N505" s="77"/>
      <c r="O505" s="51"/>
      <c r="P505" s="51"/>
      <c r="Q505" s="51"/>
      <c r="R505" s="51"/>
      <c r="S505" s="52"/>
      <c r="T505" s="51"/>
      <c r="U505" s="68"/>
      <c r="V505" s="51"/>
      <c r="W505" s="51"/>
      <c r="X505" s="67"/>
      <c r="Y505" s="51"/>
      <c r="Z505" s="51"/>
      <c r="AA505" s="67"/>
      <c r="AB505" s="51"/>
      <c r="AC505" s="69"/>
      <c r="AD505" s="51"/>
      <c r="AE505" s="51"/>
      <c r="AF505" s="51"/>
      <c r="AG505" s="51"/>
      <c r="AH505" s="51"/>
      <c r="AI505" s="51"/>
      <c r="AJ505" s="51"/>
      <c r="AK505" s="69"/>
      <c r="AL505" s="51"/>
      <c r="AM505" s="51"/>
      <c r="AN505" s="51"/>
      <c r="AO505" s="51"/>
      <c r="AP505" s="51"/>
      <c r="AQ505" s="51"/>
      <c r="AR505" s="51"/>
      <c r="AS505" s="69"/>
      <c r="AT505" s="51"/>
      <c r="AU505" s="51"/>
      <c r="AV505" s="51"/>
      <c r="AW505" s="51"/>
      <c r="AX505" s="51"/>
      <c r="AY505" s="51"/>
      <c r="AZ505" s="51"/>
      <c r="BA505" s="69"/>
      <c r="BB505" s="51"/>
      <c r="BC505" s="51"/>
      <c r="BD505" s="51"/>
      <c r="BE505" s="51"/>
      <c r="BF505" s="51"/>
      <c r="BG505" s="51"/>
      <c r="BH505" s="51"/>
      <c r="BI505" s="69"/>
      <c r="BJ505" s="51"/>
      <c r="BK505" s="51"/>
      <c r="BL505" s="51"/>
      <c r="BM505" s="51"/>
      <c r="BN505" s="51"/>
      <c r="BO505" s="51"/>
      <c r="BP505" s="51"/>
      <c r="BQ505" s="56"/>
      <c r="BR505" s="172"/>
      <c r="BS505" s="51"/>
      <c r="BT505" s="174"/>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c r="CY505" s="51"/>
      <c r="CZ505" s="51"/>
      <c r="DA505" s="51"/>
      <c r="DB505" s="51"/>
      <c r="DC505" s="51"/>
      <c r="DD505" s="51"/>
      <c r="DE505" s="51"/>
      <c r="DF505" s="51"/>
      <c r="DG505" s="51"/>
      <c r="DH505" s="51"/>
      <c r="DI505" s="51"/>
      <c r="DJ505" s="51"/>
      <c r="DK505" s="51"/>
    </row>
    <row r="506" spans="1:115" s="50" customFormat="1" x14ac:dyDescent="0.3">
      <c r="A506" s="163"/>
      <c r="B506" s="165"/>
      <c r="C506" s="167"/>
      <c r="D506" s="167"/>
      <c r="E506" s="167"/>
      <c r="F506" s="167"/>
      <c r="G506" s="167"/>
      <c r="H506" s="167"/>
      <c r="I506" s="51" t="s">
        <v>930</v>
      </c>
      <c r="J506" s="51" t="s">
        <v>869</v>
      </c>
      <c r="K506" s="51" t="s">
        <v>869</v>
      </c>
      <c r="L506" s="74" t="str">
        <f t="shared" si="14"/>
        <v>00 0  0</v>
      </c>
      <c r="M506" s="73" t="str">
        <f t="shared" si="15"/>
        <v>00 0</v>
      </c>
      <c r="N506" s="77"/>
      <c r="O506" s="51"/>
      <c r="P506" s="51"/>
      <c r="Q506" s="51"/>
      <c r="R506" s="51"/>
      <c r="S506" s="52"/>
      <c r="T506" s="51"/>
      <c r="U506" s="68"/>
      <c r="V506" s="51"/>
      <c r="W506" s="51"/>
      <c r="X506" s="67"/>
      <c r="Y506" s="51"/>
      <c r="Z506" s="51"/>
      <c r="AA506" s="67"/>
      <c r="AB506" s="51"/>
      <c r="AC506" s="69"/>
      <c r="AD506" s="51"/>
      <c r="AE506" s="51"/>
      <c r="AF506" s="51"/>
      <c r="AG506" s="51"/>
      <c r="AH506" s="51"/>
      <c r="AI506" s="51"/>
      <c r="AJ506" s="51"/>
      <c r="AK506" s="69"/>
      <c r="AL506" s="51"/>
      <c r="AM506" s="51"/>
      <c r="AN506" s="51"/>
      <c r="AO506" s="51"/>
      <c r="AP506" s="51"/>
      <c r="AQ506" s="51"/>
      <c r="AR506" s="51"/>
      <c r="AS506" s="69"/>
      <c r="AT506" s="51"/>
      <c r="AU506" s="51"/>
      <c r="AV506" s="51"/>
      <c r="AW506" s="51"/>
      <c r="AX506" s="51"/>
      <c r="AY506" s="51"/>
      <c r="AZ506" s="51"/>
      <c r="BA506" s="69"/>
      <c r="BB506" s="51"/>
      <c r="BC506" s="51"/>
      <c r="BD506" s="51"/>
      <c r="BE506" s="51"/>
      <c r="BF506" s="51"/>
      <c r="BG506" s="51"/>
      <c r="BH506" s="51"/>
      <c r="BI506" s="69"/>
      <c r="BJ506" s="51"/>
      <c r="BK506" s="51"/>
      <c r="BL506" s="51"/>
      <c r="BM506" s="51"/>
      <c r="BN506" s="51"/>
      <c r="BO506" s="51"/>
      <c r="BP506" s="51"/>
      <c r="BQ506" s="56"/>
      <c r="BR506" s="172"/>
      <c r="BS506" s="51"/>
      <c r="BT506" s="174"/>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c r="CY506" s="51"/>
      <c r="CZ506" s="51"/>
      <c r="DA506" s="51"/>
      <c r="DB506" s="51"/>
      <c r="DC506" s="51"/>
      <c r="DD506" s="51"/>
      <c r="DE506" s="51"/>
      <c r="DF506" s="51"/>
      <c r="DG506" s="51"/>
      <c r="DH506" s="51"/>
      <c r="DI506" s="51"/>
      <c r="DJ506" s="51"/>
      <c r="DK506" s="51"/>
    </row>
    <row r="507" spans="1:115" s="50" customFormat="1" x14ac:dyDescent="0.3">
      <c r="A507" s="163"/>
      <c r="B507" s="165"/>
      <c r="C507" s="167"/>
      <c r="D507" s="167"/>
      <c r="E507" s="167"/>
      <c r="F507" s="167"/>
      <c r="G507" s="167"/>
      <c r="H507" s="167"/>
      <c r="I507" s="51" t="s">
        <v>931</v>
      </c>
      <c r="J507" s="51" t="s">
        <v>869</v>
      </c>
      <c r="K507" s="51" t="s">
        <v>869</v>
      </c>
      <c r="L507" s="74" t="str">
        <f t="shared" si="14"/>
        <v>00 0  0</v>
      </c>
      <c r="M507" s="73" t="str">
        <f t="shared" si="15"/>
        <v>00 0</v>
      </c>
      <c r="N507" s="77"/>
      <c r="O507" s="51"/>
      <c r="P507" s="51"/>
      <c r="Q507" s="51"/>
      <c r="R507" s="51"/>
      <c r="S507" s="52"/>
      <c r="T507" s="51"/>
      <c r="U507" s="68"/>
      <c r="V507" s="51"/>
      <c r="W507" s="51"/>
      <c r="X507" s="67"/>
      <c r="Y507" s="51"/>
      <c r="Z507" s="51"/>
      <c r="AA507" s="67"/>
      <c r="AB507" s="51"/>
      <c r="AC507" s="69"/>
      <c r="AD507" s="51"/>
      <c r="AE507" s="51"/>
      <c r="AF507" s="51"/>
      <c r="AG507" s="51"/>
      <c r="AH507" s="51"/>
      <c r="AI507" s="51"/>
      <c r="AJ507" s="51"/>
      <c r="AK507" s="69"/>
      <c r="AL507" s="51"/>
      <c r="AM507" s="51"/>
      <c r="AN507" s="51"/>
      <c r="AO507" s="51"/>
      <c r="AP507" s="51"/>
      <c r="AQ507" s="51"/>
      <c r="AR507" s="51"/>
      <c r="AS507" s="69"/>
      <c r="AT507" s="51"/>
      <c r="AU507" s="51"/>
      <c r="AV507" s="51"/>
      <c r="AW507" s="51"/>
      <c r="AX507" s="51"/>
      <c r="AY507" s="51"/>
      <c r="AZ507" s="51"/>
      <c r="BA507" s="69"/>
      <c r="BB507" s="51"/>
      <c r="BC507" s="51"/>
      <c r="BD507" s="51"/>
      <c r="BE507" s="51"/>
      <c r="BF507" s="51"/>
      <c r="BG507" s="51"/>
      <c r="BH507" s="51"/>
      <c r="BI507" s="69"/>
      <c r="BJ507" s="51"/>
      <c r="BK507" s="51"/>
      <c r="BL507" s="51"/>
      <c r="BM507" s="51"/>
      <c r="BN507" s="51"/>
      <c r="BO507" s="51"/>
      <c r="BP507" s="51"/>
      <c r="BQ507" s="56"/>
      <c r="BR507" s="172"/>
      <c r="BS507" s="51"/>
      <c r="BT507" s="174"/>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c r="CY507" s="51"/>
      <c r="CZ507" s="51"/>
      <c r="DA507" s="51"/>
      <c r="DB507" s="51"/>
      <c r="DC507" s="51"/>
      <c r="DD507" s="51"/>
      <c r="DE507" s="51"/>
      <c r="DF507" s="51"/>
      <c r="DG507" s="51"/>
      <c r="DH507" s="51"/>
      <c r="DI507" s="51"/>
      <c r="DJ507" s="51"/>
      <c r="DK507" s="51"/>
    </row>
    <row r="508" spans="1:115" s="50" customFormat="1" x14ac:dyDescent="0.3">
      <c r="A508" s="163"/>
      <c r="B508" s="165"/>
      <c r="C508" s="167"/>
      <c r="D508" s="167"/>
      <c r="E508" s="167"/>
      <c r="F508" s="167"/>
      <c r="G508" s="167"/>
      <c r="H508" s="167"/>
      <c r="I508" s="51" t="s">
        <v>932</v>
      </c>
      <c r="J508" s="51" t="s">
        <v>869</v>
      </c>
      <c r="K508" s="51" t="s">
        <v>869</v>
      </c>
      <c r="L508" s="74" t="str">
        <f t="shared" si="14"/>
        <v>00 0  0</v>
      </c>
      <c r="M508" s="73" t="str">
        <f t="shared" si="15"/>
        <v>00 0</v>
      </c>
      <c r="N508" s="77"/>
      <c r="O508" s="51"/>
      <c r="P508" s="51"/>
      <c r="Q508" s="51"/>
      <c r="R508" s="51"/>
      <c r="S508" s="52"/>
      <c r="T508" s="51"/>
      <c r="U508" s="68"/>
      <c r="V508" s="51"/>
      <c r="W508" s="51"/>
      <c r="X508" s="67"/>
      <c r="Y508" s="51"/>
      <c r="Z508" s="51"/>
      <c r="AA508" s="67"/>
      <c r="AB508" s="51"/>
      <c r="AC508" s="69"/>
      <c r="AD508" s="51"/>
      <c r="AE508" s="51"/>
      <c r="AF508" s="51"/>
      <c r="AG508" s="51"/>
      <c r="AH508" s="51"/>
      <c r="AI508" s="51"/>
      <c r="AJ508" s="51"/>
      <c r="AK508" s="69"/>
      <c r="AL508" s="51"/>
      <c r="AM508" s="51"/>
      <c r="AN508" s="51"/>
      <c r="AO508" s="51"/>
      <c r="AP508" s="51"/>
      <c r="AQ508" s="51"/>
      <c r="AR508" s="51"/>
      <c r="AS508" s="69"/>
      <c r="AT508" s="51"/>
      <c r="AU508" s="51"/>
      <c r="AV508" s="51"/>
      <c r="AW508" s="51"/>
      <c r="AX508" s="51"/>
      <c r="AY508" s="51"/>
      <c r="AZ508" s="51"/>
      <c r="BA508" s="69"/>
      <c r="BB508" s="51"/>
      <c r="BC508" s="51"/>
      <c r="BD508" s="51"/>
      <c r="BE508" s="51"/>
      <c r="BF508" s="51"/>
      <c r="BG508" s="51"/>
      <c r="BH508" s="51"/>
      <c r="BI508" s="69"/>
      <c r="BJ508" s="51"/>
      <c r="BK508" s="51"/>
      <c r="BL508" s="51"/>
      <c r="BM508" s="51"/>
      <c r="BN508" s="51"/>
      <c r="BO508" s="51"/>
      <c r="BP508" s="51"/>
      <c r="BQ508" s="56"/>
      <c r="BR508" s="172"/>
      <c r="BS508" s="51"/>
      <c r="BT508" s="174"/>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c r="CY508" s="51"/>
      <c r="CZ508" s="51"/>
      <c r="DA508" s="51"/>
      <c r="DB508" s="51"/>
      <c r="DC508" s="51"/>
      <c r="DD508" s="51"/>
      <c r="DE508" s="51"/>
      <c r="DF508" s="51"/>
      <c r="DG508" s="51"/>
      <c r="DH508" s="51"/>
      <c r="DI508" s="51"/>
      <c r="DJ508" s="51"/>
      <c r="DK508" s="51"/>
    </row>
    <row r="509" spans="1:115" s="50" customFormat="1" x14ac:dyDescent="0.3">
      <c r="A509" s="163" t="s">
        <v>515</v>
      </c>
      <c r="B509" s="165"/>
      <c r="C509" s="167" t="s">
        <v>54</v>
      </c>
      <c r="D509" s="167" t="s">
        <v>556</v>
      </c>
      <c r="E509" s="167" t="s">
        <v>774</v>
      </c>
      <c r="F509" s="167">
        <v>8</v>
      </c>
      <c r="G509" s="167" t="s">
        <v>920</v>
      </c>
      <c r="H509" s="167"/>
      <c r="I509" s="167"/>
      <c r="J509" s="51" t="s">
        <v>829</v>
      </c>
      <c r="K509" s="51" t="s">
        <v>869</v>
      </c>
      <c r="L509" s="74" t="str">
        <f t="shared" si="14"/>
        <v>00 0  0</v>
      </c>
      <c r="M509" s="73" t="str">
        <f t="shared" si="15"/>
        <v>00 0</v>
      </c>
      <c r="N509" s="77"/>
      <c r="O509" s="51"/>
      <c r="P509" s="51"/>
      <c r="Q509" s="51"/>
      <c r="R509" s="51"/>
      <c r="S509" s="52"/>
      <c r="T509" s="51"/>
      <c r="U509" s="68"/>
      <c r="V509" s="51"/>
      <c r="W509" s="51"/>
      <c r="X509" s="67"/>
      <c r="Y509" s="51"/>
      <c r="Z509" s="51"/>
      <c r="AA509" s="67"/>
      <c r="AB509" s="51"/>
      <c r="AC509" s="69"/>
      <c r="AD509" s="51"/>
      <c r="AE509" s="51"/>
      <c r="AF509" s="51"/>
      <c r="AG509" s="51"/>
      <c r="AH509" s="51"/>
      <c r="AI509" s="51"/>
      <c r="AJ509" s="51"/>
      <c r="AK509" s="69"/>
      <c r="AL509" s="51"/>
      <c r="AM509" s="51"/>
      <c r="AN509" s="51"/>
      <c r="AO509" s="51"/>
      <c r="AP509" s="51"/>
      <c r="AQ509" s="51"/>
      <c r="AR509" s="51"/>
      <c r="AS509" s="69"/>
      <c r="AT509" s="51"/>
      <c r="AU509" s="51"/>
      <c r="AV509" s="51"/>
      <c r="AW509" s="51"/>
      <c r="AX509" s="51"/>
      <c r="AY509" s="51"/>
      <c r="AZ509" s="51"/>
      <c r="BA509" s="69"/>
      <c r="BB509" s="51"/>
      <c r="BC509" s="51"/>
      <c r="BD509" s="51"/>
      <c r="BE509" s="51"/>
      <c r="BF509" s="51"/>
      <c r="BG509" s="51"/>
      <c r="BH509" s="51"/>
      <c r="BI509" s="69"/>
      <c r="BJ509" s="51"/>
      <c r="BK509" s="51"/>
      <c r="BL509" s="51"/>
      <c r="BM509" s="51"/>
      <c r="BN509" s="51"/>
      <c r="BO509" s="51"/>
      <c r="BP509" s="51"/>
      <c r="BQ509" s="56"/>
      <c r="BR509" s="172" t="s">
        <v>558</v>
      </c>
      <c r="BS509" s="51"/>
      <c r="BT509" s="174" t="s">
        <v>720</v>
      </c>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c r="CY509" s="51"/>
      <c r="CZ509" s="51"/>
      <c r="DA509" s="51"/>
      <c r="DB509" s="51"/>
      <c r="DC509" s="51"/>
      <c r="DD509" s="51"/>
      <c r="DE509" s="51"/>
      <c r="DF509" s="51"/>
      <c r="DG509" s="51"/>
      <c r="DH509" s="51"/>
      <c r="DI509" s="51"/>
      <c r="DJ509" s="51"/>
      <c r="DK509" s="51"/>
    </row>
    <row r="510" spans="1:115" s="50" customFormat="1" x14ac:dyDescent="0.3">
      <c r="A510" s="163"/>
      <c r="B510" s="165"/>
      <c r="C510" s="167"/>
      <c r="D510" s="167"/>
      <c r="E510" s="167"/>
      <c r="F510" s="167"/>
      <c r="G510" s="167" t="s">
        <v>791</v>
      </c>
      <c r="H510" s="167"/>
      <c r="I510" s="167"/>
      <c r="J510" s="51" t="s">
        <v>829</v>
      </c>
      <c r="K510" s="51" t="s">
        <v>869</v>
      </c>
      <c r="L510" s="74" t="str">
        <f t="shared" si="14"/>
        <v>00 0  0</v>
      </c>
      <c r="M510" s="73" t="str">
        <f t="shared" si="15"/>
        <v>00 0</v>
      </c>
      <c r="N510" s="77"/>
      <c r="O510" s="51"/>
      <c r="P510" s="51"/>
      <c r="Q510" s="51"/>
      <c r="R510" s="51"/>
      <c r="S510" s="52"/>
      <c r="T510" s="51"/>
      <c r="U510" s="68"/>
      <c r="V510" s="51"/>
      <c r="W510" s="51"/>
      <c r="X510" s="67"/>
      <c r="Y510" s="51"/>
      <c r="Z510" s="51"/>
      <c r="AA510" s="67"/>
      <c r="AB510" s="51"/>
      <c r="AC510" s="69"/>
      <c r="AD510" s="51"/>
      <c r="AE510" s="51"/>
      <c r="AF510" s="51"/>
      <c r="AG510" s="51"/>
      <c r="AH510" s="51"/>
      <c r="AI510" s="51"/>
      <c r="AJ510" s="51"/>
      <c r="AK510" s="69"/>
      <c r="AL510" s="51"/>
      <c r="AM510" s="51"/>
      <c r="AN510" s="51"/>
      <c r="AO510" s="51"/>
      <c r="AP510" s="51"/>
      <c r="AQ510" s="51"/>
      <c r="AR510" s="51"/>
      <c r="AS510" s="69"/>
      <c r="AT510" s="51"/>
      <c r="AU510" s="51"/>
      <c r="AV510" s="51"/>
      <c r="AW510" s="51"/>
      <c r="AX510" s="51"/>
      <c r="AY510" s="51"/>
      <c r="AZ510" s="51"/>
      <c r="BA510" s="69"/>
      <c r="BB510" s="51"/>
      <c r="BC510" s="51"/>
      <c r="BD510" s="51"/>
      <c r="BE510" s="51"/>
      <c r="BF510" s="51"/>
      <c r="BG510" s="51"/>
      <c r="BH510" s="51"/>
      <c r="BI510" s="69"/>
      <c r="BJ510" s="51"/>
      <c r="BK510" s="51"/>
      <c r="BL510" s="51"/>
      <c r="BM510" s="51"/>
      <c r="BN510" s="51"/>
      <c r="BO510" s="51"/>
      <c r="BP510" s="51"/>
      <c r="BQ510" s="56"/>
      <c r="BR510" s="172"/>
      <c r="BS510" s="51"/>
      <c r="BT510" s="174"/>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c r="CY510" s="51"/>
      <c r="CZ510" s="51"/>
      <c r="DA510" s="51"/>
      <c r="DB510" s="51"/>
      <c r="DC510" s="51"/>
      <c r="DD510" s="51"/>
      <c r="DE510" s="51"/>
      <c r="DF510" s="51"/>
      <c r="DG510" s="51"/>
      <c r="DH510" s="51"/>
      <c r="DI510" s="51"/>
      <c r="DJ510" s="51"/>
      <c r="DK510" s="51"/>
    </row>
    <row r="511" spans="1:115" s="50" customFormat="1" x14ac:dyDescent="0.3">
      <c r="A511" s="163" t="s">
        <v>509</v>
      </c>
      <c r="B511" s="165"/>
      <c r="C511" s="167"/>
      <c r="D511" s="167"/>
      <c r="E511" s="167" t="s">
        <v>947</v>
      </c>
      <c r="F511" s="167" t="s">
        <v>950</v>
      </c>
      <c r="G511" s="167" t="s">
        <v>787</v>
      </c>
      <c r="H511" s="167"/>
      <c r="I511" s="167"/>
      <c r="J511" s="51" t="s">
        <v>868</v>
      </c>
      <c r="K511" s="51" t="s">
        <v>869</v>
      </c>
      <c r="L511" s="74" t="str">
        <f t="shared" si="14"/>
        <v>00 0  0</v>
      </c>
      <c r="M511" s="73" t="str">
        <f t="shared" si="15"/>
        <v>00 0</v>
      </c>
      <c r="N511" s="77"/>
      <c r="O511" s="51"/>
      <c r="P511" s="51"/>
      <c r="Q511" s="51"/>
      <c r="R511" s="51"/>
      <c r="S511" s="52"/>
      <c r="T511" s="51"/>
      <c r="U511" s="68"/>
      <c r="V511" s="51"/>
      <c r="W511" s="51"/>
      <c r="X511" s="67"/>
      <c r="Y511" s="51"/>
      <c r="Z511" s="51"/>
      <c r="AA511" s="67"/>
      <c r="AB511" s="51"/>
      <c r="AC511" s="69"/>
      <c r="AD511" s="51"/>
      <c r="AE511" s="51"/>
      <c r="AF511" s="51"/>
      <c r="AG511" s="51"/>
      <c r="AH511" s="51"/>
      <c r="AI511" s="51"/>
      <c r="AJ511" s="51"/>
      <c r="AK511" s="69"/>
      <c r="AL511" s="51"/>
      <c r="AM511" s="51"/>
      <c r="AN511" s="51"/>
      <c r="AO511" s="51"/>
      <c r="AP511" s="51"/>
      <c r="AQ511" s="51"/>
      <c r="AR511" s="51"/>
      <c r="AS511" s="69"/>
      <c r="AT511" s="51"/>
      <c r="AU511" s="51"/>
      <c r="AV511" s="51"/>
      <c r="AW511" s="51"/>
      <c r="AX511" s="51"/>
      <c r="AY511" s="51"/>
      <c r="AZ511" s="51"/>
      <c r="BA511" s="69"/>
      <c r="BB511" s="51"/>
      <c r="BC511" s="51"/>
      <c r="BD511" s="51"/>
      <c r="BE511" s="51"/>
      <c r="BF511" s="51"/>
      <c r="BG511" s="51"/>
      <c r="BH511" s="51"/>
      <c r="BI511" s="69"/>
      <c r="BJ511" s="51"/>
      <c r="BK511" s="51"/>
      <c r="BL511" s="51"/>
      <c r="BM511" s="51"/>
      <c r="BN511" s="51"/>
      <c r="BO511" s="51"/>
      <c r="BP511" s="51"/>
      <c r="BQ511" s="56"/>
      <c r="BR511" s="172"/>
      <c r="BS511" s="51"/>
      <c r="BT511" s="174"/>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c r="CY511" s="51"/>
      <c r="CZ511" s="51"/>
      <c r="DA511" s="51"/>
      <c r="DB511" s="51"/>
      <c r="DC511" s="51"/>
      <c r="DD511" s="51"/>
      <c r="DE511" s="51"/>
      <c r="DF511" s="51"/>
      <c r="DG511" s="51"/>
      <c r="DH511" s="51"/>
      <c r="DI511" s="51"/>
      <c r="DJ511" s="51"/>
      <c r="DK511" s="51"/>
    </row>
    <row r="512" spans="1:115" s="50" customFormat="1" x14ac:dyDescent="0.3">
      <c r="A512" s="163"/>
      <c r="B512" s="165"/>
      <c r="C512" s="167"/>
      <c r="D512" s="167"/>
      <c r="E512" s="167"/>
      <c r="F512" s="167"/>
      <c r="G512" s="167" t="s">
        <v>914</v>
      </c>
      <c r="H512" s="167"/>
      <c r="I512" s="167"/>
      <c r="J512" s="51" t="s">
        <v>829</v>
      </c>
      <c r="K512" s="51" t="s">
        <v>869</v>
      </c>
      <c r="L512" s="74" t="str">
        <f t="shared" si="14"/>
        <v>00 0  0</v>
      </c>
      <c r="M512" s="73" t="str">
        <f t="shared" si="15"/>
        <v>00 0</v>
      </c>
      <c r="N512" s="77"/>
      <c r="O512" s="51"/>
      <c r="P512" s="51"/>
      <c r="Q512" s="51"/>
      <c r="R512" s="51"/>
      <c r="S512" s="52"/>
      <c r="T512" s="51"/>
      <c r="U512" s="68"/>
      <c r="V512" s="51"/>
      <c r="W512" s="51"/>
      <c r="X512" s="67"/>
      <c r="Y512" s="51"/>
      <c r="Z512" s="51"/>
      <c r="AA512" s="67"/>
      <c r="AB512" s="51"/>
      <c r="AC512" s="69"/>
      <c r="AD512" s="51"/>
      <c r="AE512" s="51"/>
      <c r="AF512" s="51"/>
      <c r="AG512" s="51"/>
      <c r="AH512" s="51"/>
      <c r="AI512" s="51"/>
      <c r="AJ512" s="51"/>
      <c r="AK512" s="69"/>
      <c r="AL512" s="51"/>
      <c r="AM512" s="51"/>
      <c r="AN512" s="51"/>
      <c r="AO512" s="51"/>
      <c r="AP512" s="51"/>
      <c r="AQ512" s="51"/>
      <c r="AR512" s="51"/>
      <c r="AS512" s="69"/>
      <c r="AT512" s="51"/>
      <c r="AU512" s="51"/>
      <c r="AV512" s="51"/>
      <c r="AW512" s="51"/>
      <c r="AX512" s="51"/>
      <c r="AY512" s="51"/>
      <c r="AZ512" s="51"/>
      <c r="BA512" s="69"/>
      <c r="BB512" s="51"/>
      <c r="BC512" s="51"/>
      <c r="BD512" s="51"/>
      <c r="BE512" s="51"/>
      <c r="BF512" s="51"/>
      <c r="BG512" s="51"/>
      <c r="BH512" s="51"/>
      <c r="BI512" s="69"/>
      <c r="BJ512" s="51"/>
      <c r="BK512" s="51"/>
      <c r="BL512" s="51"/>
      <c r="BM512" s="51"/>
      <c r="BN512" s="51"/>
      <c r="BO512" s="51"/>
      <c r="BP512" s="51"/>
      <c r="BQ512" s="56"/>
      <c r="BR512" s="172"/>
      <c r="BS512" s="51"/>
      <c r="BT512" s="174"/>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c r="CY512" s="51"/>
      <c r="CZ512" s="51"/>
      <c r="DA512" s="51"/>
      <c r="DB512" s="51"/>
      <c r="DC512" s="51"/>
      <c r="DD512" s="51"/>
      <c r="DE512" s="51"/>
      <c r="DF512" s="51"/>
      <c r="DG512" s="51"/>
      <c r="DH512" s="51"/>
      <c r="DI512" s="51"/>
      <c r="DJ512" s="51"/>
      <c r="DK512" s="51"/>
    </row>
    <row r="513" spans="1:115" s="50" customFormat="1" x14ac:dyDescent="0.3">
      <c r="A513" s="163"/>
      <c r="B513" s="165"/>
      <c r="C513" s="167"/>
      <c r="D513" s="167"/>
      <c r="E513" s="167"/>
      <c r="F513" s="167"/>
      <c r="G513" s="167" t="s">
        <v>792</v>
      </c>
      <c r="H513" s="167"/>
      <c r="I513" s="167"/>
      <c r="J513" s="51" t="s">
        <v>829</v>
      </c>
      <c r="K513" s="51" t="s">
        <v>869</v>
      </c>
      <c r="L513" s="74" t="str">
        <f t="shared" si="14"/>
        <v>00 0  0</v>
      </c>
      <c r="M513" s="73" t="str">
        <f t="shared" si="15"/>
        <v>00 0</v>
      </c>
      <c r="N513" s="77"/>
      <c r="O513" s="51"/>
      <c r="P513" s="51"/>
      <c r="Q513" s="51"/>
      <c r="R513" s="51"/>
      <c r="S513" s="52"/>
      <c r="T513" s="51"/>
      <c r="U513" s="68"/>
      <c r="V513" s="51"/>
      <c r="W513" s="51"/>
      <c r="X513" s="67"/>
      <c r="Y513" s="51"/>
      <c r="Z513" s="51"/>
      <c r="AA513" s="67"/>
      <c r="AB513" s="51"/>
      <c r="AC513" s="69"/>
      <c r="AD513" s="51"/>
      <c r="AE513" s="51"/>
      <c r="AF513" s="51"/>
      <c r="AG513" s="51"/>
      <c r="AH513" s="51"/>
      <c r="AI513" s="51"/>
      <c r="AJ513" s="51"/>
      <c r="AK513" s="69"/>
      <c r="AL513" s="51"/>
      <c r="AM513" s="51"/>
      <c r="AN513" s="51"/>
      <c r="AO513" s="51"/>
      <c r="AP513" s="51"/>
      <c r="AQ513" s="51"/>
      <c r="AR513" s="51"/>
      <c r="AS513" s="69"/>
      <c r="AT513" s="51"/>
      <c r="AU513" s="51"/>
      <c r="AV513" s="51"/>
      <c r="AW513" s="51"/>
      <c r="AX513" s="51"/>
      <c r="AY513" s="51"/>
      <c r="AZ513" s="51"/>
      <c r="BA513" s="69"/>
      <c r="BB513" s="51"/>
      <c r="BC513" s="51"/>
      <c r="BD513" s="51"/>
      <c r="BE513" s="51"/>
      <c r="BF513" s="51"/>
      <c r="BG513" s="51"/>
      <c r="BH513" s="51"/>
      <c r="BI513" s="69"/>
      <c r="BJ513" s="51"/>
      <c r="BK513" s="51"/>
      <c r="BL513" s="51"/>
      <c r="BM513" s="51"/>
      <c r="BN513" s="51"/>
      <c r="BO513" s="51"/>
      <c r="BP513" s="51"/>
      <c r="BQ513" s="56"/>
      <c r="BR513" s="172"/>
      <c r="BS513" s="51"/>
      <c r="BT513" s="174"/>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c r="CY513" s="51"/>
      <c r="CZ513" s="51"/>
      <c r="DA513" s="51"/>
      <c r="DB513" s="51"/>
      <c r="DC513" s="51"/>
      <c r="DD513" s="51"/>
      <c r="DE513" s="51"/>
      <c r="DF513" s="51"/>
      <c r="DG513" s="51"/>
      <c r="DH513" s="51"/>
      <c r="DI513" s="51"/>
      <c r="DJ513" s="51"/>
      <c r="DK513" s="51"/>
    </row>
    <row r="514" spans="1:115" s="50" customFormat="1" ht="14.4" customHeight="1" x14ac:dyDescent="0.3">
      <c r="A514" s="163" t="s">
        <v>515</v>
      </c>
      <c r="B514" s="165"/>
      <c r="C514" s="167"/>
      <c r="D514" s="167"/>
      <c r="E514" s="167"/>
      <c r="F514" s="167"/>
      <c r="G514" s="167" t="s">
        <v>922</v>
      </c>
      <c r="H514" s="167"/>
      <c r="I514" s="167"/>
      <c r="J514" s="51" t="s">
        <v>829</v>
      </c>
      <c r="K514" s="51" t="s">
        <v>869</v>
      </c>
      <c r="L514" s="74" t="str">
        <f t="shared" ref="L514:L577" si="16">BIN2HEX(_xlfn.CONCAT($N514:$S514), 2) &amp; " " &amp; BIN2HEX(_xlfn.CONCAT($U514:$U514), 1) &amp; "  " &amp; BIN2HEX(_xlfn.CONCAT($V514:$W514), 1)</f>
        <v>00 0  0</v>
      </c>
      <c r="M514" s="73" t="str">
        <f t="shared" ref="M514:M577" si="17">BIN2HEX(_xlfn.CONCAT($N514:$U514), 2) &amp; " " &amp; BIN2HEX(_xlfn.CONCAT($V514:$W514, "0", "0"), 1)</f>
        <v>00 0</v>
      </c>
      <c r="N514" s="77"/>
      <c r="O514" s="51"/>
      <c r="P514" s="51"/>
      <c r="Q514" s="51"/>
      <c r="R514" s="51"/>
      <c r="S514" s="52"/>
      <c r="T514" s="51"/>
      <c r="U514" s="68"/>
      <c r="V514" s="51"/>
      <c r="W514" s="51"/>
      <c r="X514" s="67"/>
      <c r="Y514" s="51"/>
      <c r="Z514" s="51"/>
      <c r="AA514" s="67"/>
      <c r="AB514" s="51"/>
      <c r="AC514" s="69"/>
      <c r="AD514" s="51"/>
      <c r="AE514" s="51"/>
      <c r="AF514" s="51"/>
      <c r="AG514" s="51"/>
      <c r="AH514" s="51"/>
      <c r="AI514" s="51"/>
      <c r="AJ514" s="51"/>
      <c r="AK514" s="69"/>
      <c r="AL514" s="51"/>
      <c r="AM514" s="51"/>
      <c r="AN514" s="51"/>
      <c r="AO514" s="51"/>
      <c r="AP514" s="51"/>
      <c r="AQ514" s="51"/>
      <c r="AR514" s="51"/>
      <c r="AS514" s="69"/>
      <c r="AT514" s="51"/>
      <c r="AU514" s="51"/>
      <c r="AV514" s="51"/>
      <c r="AW514" s="51"/>
      <c r="AX514" s="51"/>
      <c r="AY514" s="51"/>
      <c r="AZ514" s="51"/>
      <c r="BA514" s="69"/>
      <c r="BB514" s="51"/>
      <c r="BC514" s="51"/>
      <c r="BD514" s="51"/>
      <c r="BE514" s="51"/>
      <c r="BF514" s="51"/>
      <c r="BG514" s="51"/>
      <c r="BH514" s="51"/>
      <c r="BI514" s="69"/>
      <c r="BJ514" s="51"/>
      <c r="BK514" s="51"/>
      <c r="BL514" s="51"/>
      <c r="BM514" s="51"/>
      <c r="BN514" s="51"/>
      <c r="BO514" s="51"/>
      <c r="BP514" s="51"/>
      <c r="BQ514" s="56"/>
      <c r="BR514" s="172"/>
      <c r="BS514" s="51"/>
      <c r="BT514" s="174"/>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c r="CY514" s="51"/>
      <c r="CZ514" s="51"/>
      <c r="DA514" s="51"/>
      <c r="DB514" s="51"/>
      <c r="DC514" s="51"/>
      <c r="DD514" s="51"/>
      <c r="DE514" s="51"/>
      <c r="DF514" s="51"/>
      <c r="DG514" s="51"/>
      <c r="DH514" s="51"/>
      <c r="DI514" s="51"/>
      <c r="DJ514" s="51"/>
      <c r="DK514" s="51"/>
    </row>
    <row r="515" spans="1:115" s="50" customFormat="1" ht="14.4" customHeight="1" x14ac:dyDescent="0.3">
      <c r="A515" s="163"/>
      <c r="B515" s="165"/>
      <c r="C515" s="167"/>
      <c r="D515" s="167"/>
      <c r="E515" s="167"/>
      <c r="F515" s="167"/>
      <c r="G515" s="167" t="s">
        <v>915</v>
      </c>
      <c r="H515" s="167"/>
      <c r="I515" s="167"/>
      <c r="J515" s="51" t="s">
        <v>829</v>
      </c>
      <c r="K515" s="51" t="s">
        <v>869</v>
      </c>
      <c r="L515" s="74" t="str">
        <f t="shared" si="16"/>
        <v>00 0  0</v>
      </c>
      <c r="M515" s="73" t="str">
        <f t="shared" si="17"/>
        <v>00 0</v>
      </c>
      <c r="N515" s="77"/>
      <c r="O515" s="51"/>
      <c r="P515" s="51"/>
      <c r="Q515" s="51"/>
      <c r="R515" s="51"/>
      <c r="S515" s="52"/>
      <c r="T515" s="51"/>
      <c r="U515" s="68"/>
      <c r="V515" s="51"/>
      <c r="W515" s="51"/>
      <c r="X515" s="67"/>
      <c r="Y515" s="51"/>
      <c r="Z515" s="51"/>
      <c r="AA515" s="67"/>
      <c r="AB515" s="51"/>
      <c r="AC515" s="69"/>
      <c r="AD515" s="51"/>
      <c r="AE515" s="51"/>
      <c r="AF515" s="51"/>
      <c r="AG515" s="51"/>
      <c r="AH515" s="51"/>
      <c r="AI515" s="51"/>
      <c r="AJ515" s="51"/>
      <c r="AK515" s="69"/>
      <c r="AL515" s="51"/>
      <c r="AM515" s="51"/>
      <c r="AN515" s="51"/>
      <c r="AO515" s="51"/>
      <c r="AP515" s="51"/>
      <c r="AQ515" s="51"/>
      <c r="AR515" s="51"/>
      <c r="AS515" s="69"/>
      <c r="AT515" s="51"/>
      <c r="AU515" s="51"/>
      <c r="AV515" s="51"/>
      <c r="AW515" s="51"/>
      <c r="AX515" s="51"/>
      <c r="AY515" s="51"/>
      <c r="AZ515" s="51"/>
      <c r="BA515" s="69"/>
      <c r="BB515" s="51"/>
      <c r="BC515" s="51"/>
      <c r="BD515" s="51"/>
      <c r="BE515" s="51"/>
      <c r="BF515" s="51"/>
      <c r="BG515" s="51"/>
      <c r="BH515" s="51"/>
      <c r="BI515" s="69"/>
      <c r="BJ515" s="51"/>
      <c r="BK515" s="51"/>
      <c r="BL515" s="51"/>
      <c r="BM515" s="51"/>
      <c r="BN515" s="51"/>
      <c r="BO515" s="51"/>
      <c r="BP515" s="51"/>
      <c r="BQ515" s="56"/>
      <c r="BR515" s="172"/>
      <c r="BS515" s="51"/>
      <c r="BT515" s="174"/>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c r="CY515" s="51"/>
      <c r="CZ515" s="51"/>
      <c r="DA515" s="51"/>
      <c r="DB515" s="51"/>
      <c r="DC515" s="51"/>
      <c r="DD515" s="51"/>
      <c r="DE515" s="51"/>
      <c r="DF515" s="51"/>
      <c r="DG515" s="51"/>
      <c r="DH515" s="51"/>
      <c r="DI515" s="51"/>
      <c r="DJ515" s="51"/>
      <c r="DK515" s="51"/>
    </row>
    <row r="516" spans="1:115" s="50" customFormat="1" ht="14.4" customHeight="1" x14ac:dyDescent="0.3">
      <c r="A516" s="163"/>
      <c r="B516" s="165"/>
      <c r="C516" s="167"/>
      <c r="D516" s="167"/>
      <c r="E516" s="167"/>
      <c r="F516" s="167"/>
      <c r="G516" s="167" t="s">
        <v>930</v>
      </c>
      <c r="H516" s="167"/>
      <c r="I516" s="167"/>
      <c r="J516" s="51" t="s">
        <v>829</v>
      </c>
      <c r="K516" s="51" t="s">
        <v>869</v>
      </c>
      <c r="L516" s="74" t="str">
        <f t="shared" si="16"/>
        <v>00 0  0</v>
      </c>
      <c r="M516" s="73" t="str">
        <f t="shared" si="17"/>
        <v>00 0</v>
      </c>
      <c r="N516" s="77"/>
      <c r="O516" s="51"/>
      <c r="P516" s="51"/>
      <c r="Q516" s="51"/>
      <c r="R516" s="51"/>
      <c r="S516" s="52"/>
      <c r="T516" s="51"/>
      <c r="U516" s="68"/>
      <c r="V516" s="51"/>
      <c r="W516" s="51"/>
      <c r="X516" s="67"/>
      <c r="Y516" s="51"/>
      <c r="Z516" s="51"/>
      <c r="AA516" s="67"/>
      <c r="AB516" s="51"/>
      <c r="AC516" s="69"/>
      <c r="AD516" s="51"/>
      <c r="AE516" s="51"/>
      <c r="AF516" s="51"/>
      <c r="AG516" s="51"/>
      <c r="AH516" s="51"/>
      <c r="AI516" s="51"/>
      <c r="AJ516" s="51"/>
      <c r="AK516" s="69"/>
      <c r="AL516" s="51"/>
      <c r="AM516" s="51"/>
      <c r="AN516" s="51"/>
      <c r="AO516" s="51"/>
      <c r="AP516" s="51"/>
      <c r="AQ516" s="51"/>
      <c r="AR516" s="51"/>
      <c r="AS516" s="69"/>
      <c r="AT516" s="51"/>
      <c r="AU516" s="51"/>
      <c r="AV516" s="51"/>
      <c r="AW516" s="51"/>
      <c r="AX516" s="51"/>
      <c r="AY516" s="51"/>
      <c r="AZ516" s="51"/>
      <c r="BA516" s="69"/>
      <c r="BB516" s="51"/>
      <c r="BC516" s="51"/>
      <c r="BD516" s="51"/>
      <c r="BE516" s="51"/>
      <c r="BF516" s="51"/>
      <c r="BG516" s="51"/>
      <c r="BH516" s="51"/>
      <c r="BI516" s="69"/>
      <c r="BJ516" s="51"/>
      <c r="BK516" s="51"/>
      <c r="BL516" s="51"/>
      <c r="BM516" s="51"/>
      <c r="BN516" s="51"/>
      <c r="BO516" s="51"/>
      <c r="BP516" s="51"/>
      <c r="BQ516" s="56"/>
      <c r="BR516" s="172"/>
      <c r="BS516" s="51"/>
      <c r="BT516" s="174"/>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c r="CY516" s="51"/>
      <c r="CZ516" s="51"/>
      <c r="DA516" s="51"/>
      <c r="DB516" s="51"/>
      <c r="DC516" s="51"/>
      <c r="DD516" s="51"/>
      <c r="DE516" s="51"/>
      <c r="DF516" s="51"/>
      <c r="DG516" s="51"/>
      <c r="DH516" s="51"/>
      <c r="DI516" s="51"/>
      <c r="DJ516" s="51"/>
      <c r="DK516" s="51"/>
    </row>
    <row r="517" spans="1:115" s="50" customFormat="1" ht="14.4" customHeight="1" x14ac:dyDescent="0.3">
      <c r="A517" s="163"/>
      <c r="B517" s="165"/>
      <c r="C517" s="167"/>
      <c r="D517" s="167"/>
      <c r="E517" s="167"/>
      <c r="F517" s="167"/>
      <c r="G517" s="167" t="s">
        <v>931</v>
      </c>
      <c r="H517" s="167"/>
      <c r="I517" s="167"/>
      <c r="J517" s="51" t="s">
        <v>829</v>
      </c>
      <c r="K517" s="51" t="s">
        <v>869</v>
      </c>
      <c r="L517" s="74" t="str">
        <f t="shared" si="16"/>
        <v>00 0  0</v>
      </c>
      <c r="M517" s="73" t="str">
        <f t="shared" si="17"/>
        <v>00 0</v>
      </c>
      <c r="N517" s="77"/>
      <c r="O517" s="51"/>
      <c r="P517" s="51"/>
      <c r="Q517" s="51"/>
      <c r="R517" s="51"/>
      <c r="S517" s="52"/>
      <c r="T517" s="51"/>
      <c r="U517" s="68"/>
      <c r="V517" s="51"/>
      <c r="W517" s="51"/>
      <c r="X517" s="67"/>
      <c r="Y517" s="51"/>
      <c r="Z517" s="51"/>
      <c r="AA517" s="67"/>
      <c r="AB517" s="51"/>
      <c r="AC517" s="69"/>
      <c r="AD517" s="51"/>
      <c r="AE517" s="51"/>
      <c r="AF517" s="51"/>
      <c r="AG517" s="51"/>
      <c r="AH517" s="51"/>
      <c r="AI517" s="51"/>
      <c r="AJ517" s="51"/>
      <c r="AK517" s="69"/>
      <c r="AL517" s="51"/>
      <c r="AM517" s="51"/>
      <c r="AN517" s="51"/>
      <c r="AO517" s="51"/>
      <c r="AP517" s="51"/>
      <c r="AQ517" s="51"/>
      <c r="AR517" s="51"/>
      <c r="AS517" s="69"/>
      <c r="AT517" s="51"/>
      <c r="AU517" s="51"/>
      <c r="AV517" s="51"/>
      <c r="AW517" s="51"/>
      <c r="AX517" s="51"/>
      <c r="AY517" s="51"/>
      <c r="AZ517" s="51"/>
      <c r="BA517" s="69"/>
      <c r="BB517" s="51"/>
      <c r="BC517" s="51"/>
      <c r="BD517" s="51"/>
      <c r="BE517" s="51"/>
      <c r="BF517" s="51"/>
      <c r="BG517" s="51"/>
      <c r="BH517" s="51"/>
      <c r="BI517" s="69"/>
      <c r="BJ517" s="51"/>
      <c r="BK517" s="51"/>
      <c r="BL517" s="51"/>
      <c r="BM517" s="51"/>
      <c r="BN517" s="51"/>
      <c r="BO517" s="51"/>
      <c r="BP517" s="51"/>
      <c r="BQ517" s="56"/>
      <c r="BR517" s="172"/>
      <c r="BS517" s="51"/>
      <c r="BT517" s="174"/>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c r="CY517" s="51"/>
      <c r="CZ517" s="51"/>
      <c r="DA517" s="51"/>
      <c r="DB517" s="51"/>
      <c r="DC517" s="51"/>
      <c r="DD517" s="51"/>
      <c r="DE517" s="51"/>
      <c r="DF517" s="51"/>
      <c r="DG517" s="51"/>
      <c r="DH517" s="51"/>
      <c r="DI517" s="51"/>
      <c r="DJ517" s="51"/>
      <c r="DK517" s="51"/>
    </row>
    <row r="518" spans="1:115" s="50" customFormat="1" ht="14.4" customHeight="1" x14ac:dyDescent="0.3">
      <c r="A518" s="163"/>
      <c r="B518" s="165"/>
      <c r="C518" s="167"/>
      <c r="D518" s="167"/>
      <c r="E518" s="167"/>
      <c r="F518" s="167"/>
      <c r="G518" s="167" t="s">
        <v>932</v>
      </c>
      <c r="H518" s="167"/>
      <c r="I518" s="167"/>
      <c r="J518" s="51" t="s">
        <v>829</v>
      </c>
      <c r="K518" s="51" t="s">
        <v>869</v>
      </c>
      <c r="L518" s="74" t="str">
        <f t="shared" si="16"/>
        <v>00 0  0</v>
      </c>
      <c r="M518" s="73" t="str">
        <f t="shared" si="17"/>
        <v>00 0</v>
      </c>
      <c r="N518" s="77"/>
      <c r="O518" s="51"/>
      <c r="P518" s="51"/>
      <c r="Q518" s="51"/>
      <c r="R518" s="51"/>
      <c r="S518" s="52"/>
      <c r="T518" s="51"/>
      <c r="U518" s="68"/>
      <c r="V518" s="51"/>
      <c r="W518" s="51"/>
      <c r="X518" s="67"/>
      <c r="Y518" s="51"/>
      <c r="Z518" s="51"/>
      <c r="AA518" s="67"/>
      <c r="AB518" s="51"/>
      <c r="AC518" s="69"/>
      <c r="AD518" s="51"/>
      <c r="AE518" s="51"/>
      <c r="AF518" s="51"/>
      <c r="AG518" s="51"/>
      <c r="AH518" s="51"/>
      <c r="AI518" s="51"/>
      <c r="AJ518" s="51"/>
      <c r="AK518" s="69"/>
      <c r="AL518" s="51"/>
      <c r="AM518" s="51"/>
      <c r="AN518" s="51"/>
      <c r="AO518" s="51"/>
      <c r="AP518" s="51"/>
      <c r="AQ518" s="51"/>
      <c r="AR518" s="51"/>
      <c r="AS518" s="69"/>
      <c r="AT518" s="51"/>
      <c r="AU518" s="51"/>
      <c r="AV518" s="51"/>
      <c r="AW518" s="51"/>
      <c r="AX518" s="51"/>
      <c r="AY518" s="51"/>
      <c r="AZ518" s="51"/>
      <c r="BA518" s="69"/>
      <c r="BB518" s="51"/>
      <c r="BC518" s="51"/>
      <c r="BD518" s="51"/>
      <c r="BE518" s="51"/>
      <c r="BF518" s="51"/>
      <c r="BG518" s="51"/>
      <c r="BH518" s="51"/>
      <c r="BI518" s="69"/>
      <c r="BJ518" s="51"/>
      <c r="BK518" s="51"/>
      <c r="BL518" s="51"/>
      <c r="BM518" s="51"/>
      <c r="BN518" s="51"/>
      <c r="BO518" s="51"/>
      <c r="BP518" s="51"/>
      <c r="BQ518" s="56"/>
      <c r="BR518" s="172"/>
      <c r="BS518" s="51"/>
      <c r="BT518" s="174"/>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c r="CY518" s="51"/>
      <c r="CZ518" s="51"/>
      <c r="DA518" s="51"/>
      <c r="DB518" s="51"/>
      <c r="DC518" s="51"/>
      <c r="DD518" s="51"/>
      <c r="DE518" s="51"/>
      <c r="DF518" s="51"/>
      <c r="DG518" s="51"/>
      <c r="DH518" s="51"/>
      <c r="DI518" s="51"/>
      <c r="DJ518" s="51"/>
      <c r="DK518" s="51"/>
    </row>
    <row r="519" spans="1:115" s="50" customFormat="1" x14ac:dyDescent="0.3">
      <c r="A519" s="163" t="s">
        <v>515</v>
      </c>
      <c r="B519" s="165"/>
      <c r="C519" s="167"/>
      <c r="D519" s="167"/>
      <c r="E519" s="167"/>
      <c r="F519" s="167" t="s">
        <v>398</v>
      </c>
      <c r="G519" s="167" t="s">
        <v>788</v>
      </c>
      <c r="H519" s="167"/>
      <c r="I519" s="167"/>
      <c r="J519" s="51" t="s">
        <v>868</v>
      </c>
      <c r="K519" s="51" t="s">
        <v>869</v>
      </c>
      <c r="L519" s="74" t="str">
        <f t="shared" si="16"/>
        <v>00 0  0</v>
      </c>
      <c r="M519" s="73" t="str">
        <f t="shared" si="17"/>
        <v>00 0</v>
      </c>
      <c r="N519" s="77"/>
      <c r="O519" s="51"/>
      <c r="P519" s="51"/>
      <c r="Q519" s="51"/>
      <c r="R519" s="51"/>
      <c r="S519" s="52"/>
      <c r="T519" s="51"/>
      <c r="U519" s="68"/>
      <c r="V519" s="51"/>
      <c r="W519" s="51"/>
      <c r="X519" s="67"/>
      <c r="Y519" s="51"/>
      <c r="Z519" s="51"/>
      <c r="AA519" s="67"/>
      <c r="AB519" s="51"/>
      <c r="AC519" s="69"/>
      <c r="AD519" s="51"/>
      <c r="AE519" s="51"/>
      <c r="AF519" s="51"/>
      <c r="AG519" s="51"/>
      <c r="AH519" s="51"/>
      <c r="AI519" s="51"/>
      <c r="AJ519" s="51"/>
      <c r="AK519" s="69"/>
      <c r="AL519" s="51"/>
      <c r="AM519" s="51"/>
      <c r="AN519" s="51"/>
      <c r="AO519" s="51"/>
      <c r="AP519" s="51"/>
      <c r="AQ519" s="51"/>
      <c r="AR519" s="51"/>
      <c r="AS519" s="69"/>
      <c r="AT519" s="51"/>
      <c r="AU519" s="51"/>
      <c r="AV519" s="51"/>
      <c r="AW519" s="51"/>
      <c r="AX519" s="51"/>
      <c r="AY519" s="51"/>
      <c r="AZ519" s="51"/>
      <c r="BA519" s="69"/>
      <c r="BB519" s="51"/>
      <c r="BC519" s="51"/>
      <c r="BD519" s="51"/>
      <c r="BE519" s="51"/>
      <c r="BF519" s="51"/>
      <c r="BG519" s="51"/>
      <c r="BH519" s="51"/>
      <c r="BI519" s="69"/>
      <c r="BJ519" s="51"/>
      <c r="BK519" s="51"/>
      <c r="BL519" s="51"/>
      <c r="BM519" s="51"/>
      <c r="BN519" s="51"/>
      <c r="BO519" s="51"/>
      <c r="BP519" s="51"/>
      <c r="BQ519" s="56"/>
      <c r="BR519" s="172"/>
      <c r="BS519" s="51"/>
      <c r="BT519" s="174"/>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c r="CY519" s="51"/>
      <c r="CZ519" s="51"/>
      <c r="DA519" s="51"/>
      <c r="DB519" s="51"/>
      <c r="DC519" s="51"/>
      <c r="DD519" s="51"/>
      <c r="DE519" s="51"/>
      <c r="DF519" s="51"/>
      <c r="DG519" s="51"/>
      <c r="DH519" s="51"/>
      <c r="DI519" s="51"/>
      <c r="DJ519" s="51"/>
      <c r="DK519" s="51"/>
    </row>
    <row r="520" spans="1:115" s="50" customFormat="1" x14ac:dyDescent="0.3">
      <c r="A520" s="163"/>
      <c r="B520" s="165"/>
      <c r="C520" s="167"/>
      <c r="D520" s="167"/>
      <c r="E520" s="167"/>
      <c r="F520" s="167"/>
      <c r="G520" s="167" t="s">
        <v>914</v>
      </c>
      <c r="H520" s="167"/>
      <c r="I520" s="167"/>
      <c r="J520" s="51" t="s">
        <v>829</v>
      </c>
      <c r="K520" s="51" t="s">
        <v>869</v>
      </c>
      <c r="L520" s="74" t="str">
        <f t="shared" si="16"/>
        <v>00 0  0</v>
      </c>
      <c r="M520" s="73" t="str">
        <f t="shared" si="17"/>
        <v>00 0</v>
      </c>
      <c r="N520" s="77"/>
      <c r="O520" s="51"/>
      <c r="P520" s="51"/>
      <c r="Q520" s="51"/>
      <c r="R520" s="51"/>
      <c r="S520" s="52"/>
      <c r="T520" s="51"/>
      <c r="U520" s="68"/>
      <c r="V520" s="51"/>
      <c r="W520" s="51"/>
      <c r="X520" s="67"/>
      <c r="Y520" s="51"/>
      <c r="Z520" s="51"/>
      <c r="AA520" s="67"/>
      <c r="AB520" s="51"/>
      <c r="AC520" s="69"/>
      <c r="AD520" s="51"/>
      <c r="AE520" s="51"/>
      <c r="AF520" s="51"/>
      <c r="AG520" s="51"/>
      <c r="AH520" s="51"/>
      <c r="AI520" s="51"/>
      <c r="AJ520" s="51"/>
      <c r="AK520" s="69"/>
      <c r="AL520" s="51"/>
      <c r="AM520" s="51"/>
      <c r="AN520" s="51"/>
      <c r="AO520" s="51"/>
      <c r="AP520" s="51"/>
      <c r="AQ520" s="51"/>
      <c r="AR520" s="51"/>
      <c r="AS520" s="69"/>
      <c r="AT520" s="51"/>
      <c r="AU520" s="51"/>
      <c r="AV520" s="51"/>
      <c r="AW520" s="51"/>
      <c r="AX520" s="51"/>
      <c r="AY520" s="51"/>
      <c r="AZ520" s="51"/>
      <c r="BA520" s="69"/>
      <c r="BB520" s="51"/>
      <c r="BC520" s="51"/>
      <c r="BD520" s="51"/>
      <c r="BE520" s="51"/>
      <c r="BF520" s="51"/>
      <c r="BG520" s="51"/>
      <c r="BH520" s="51"/>
      <c r="BI520" s="69"/>
      <c r="BJ520" s="51"/>
      <c r="BK520" s="51"/>
      <c r="BL520" s="51"/>
      <c r="BM520" s="51"/>
      <c r="BN520" s="51"/>
      <c r="BO520" s="51"/>
      <c r="BP520" s="51"/>
      <c r="BQ520" s="56"/>
      <c r="BR520" s="172"/>
      <c r="BS520" s="51"/>
      <c r="BT520" s="174"/>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c r="CY520" s="51"/>
      <c r="CZ520" s="51"/>
      <c r="DA520" s="51"/>
      <c r="DB520" s="51"/>
      <c r="DC520" s="51"/>
      <c r="DD520" s="51"/>
      <c r="DE520" s="51"/>
      <c r="DF520" s="51"/>
      <c r="DG520" s="51"/>
      <c r="DH520" s="51"/>
      <c r="DI520" s="51"/>
      <c r="DJ520" s="51"/>
      <c r="DK520" s="51"/>
    </row>
    <row r="521" spans="1:115" s="50" customFormat="1" x14ac:dyDescent="0.3">
      <c r="A521" s="163"/>
      <c r="B521" s="165"/>
      <c r="C521" s="167"/>
      <c r="D521" s="167"/>
      <c r="E521" s="167"/>
      <c r="F521" s="167"/>
      <c r="G521" s="167" t="s">
        <v>792</v>
      </c>
      <c r="H521" s="167"/>
      <c r="I521" s="167"/>
      <c r="J521" s="51" t="s">
        <v>829</v>
      </c>
      <c r="K521" s="51" t="s">
        <v>869</v>
      </c>
      <c r="L521" s="74" t="str">
        <f t="shared" si="16"/>
        <v>00 0  0</v>
      </c>
      <c r="M521" s="73" t="str">
        <f t="shared" si="17"/>
        <v>00 0</v>
      </c>
      <c r="N521" s="77"/>
      <c r="O521" s="51"/>
      <c r="P521" s="51"/>
      <c r="Q521" s="51"/>
      <c r="R521" s="51"/>
      <c r="S521" s="52"/>
      <c r="T521" s="51"/>
      <c r="U521" s="68"/>
      <c r="V521" s="51"/>
      <c r="W521" s="51"/>
      <c r="X521" s="67"/>
      <c r="Y521" s="51"/>
      <c r="Z521" s="51"/>
      <c r="AA521" s="67"/>
      <c r="AB521" s="51"/>
      <c r="AC521" s="69"/>
      <c r="AD521" s="51"/>
      <c r="AE521" s="51"/>
      <c r="AF521" s="51"/>
      <c r="AG521" s="51"/>
      <c r="AH521" s="51"/>
      <c r="AI521" s="51"/>
      <c r="AJ521" s="51"/>
      <c r="AK521" s="69"/>
      <c r="AL521" s="51"/>
      <c r="AM521" s="51"/>
      <c r="AN521" s="51"/>
      <c r="AO521" s="51"/>
      <c r="AP521" s="51"/>
      <c r="AQ521" s="51"/>
      <c r="AR521" s="51"/>
      <c r="AS521" s="69"/>
      <c r="AT521" s="51"/>
      <c r="AU521" s="51"/>
      <c r="AV521" s="51"/>
      <c r="AW521" s="51"/>
      <c r="AX521" s="51"/>
      <c r="AY521" s="51"/>
      <c r="AZ521" s="51"/>
      <c r="BA521" s="69"/>
      <c r="BB521" s="51"/>
      <c r="BC521" s="51"/>
      <c r="BD521" s="51"/>
      <c r="BE521" s="51"/>
      <c r="BF521" s="51"/>
      <c r="BG521" s="51"/>
      <c r="BH521" s="51"/>
      <c r="BI521" s="69"/>
      <c r="BJ521" s="51"/>
      <c r="BK521" s="51"/>
      <c r="BL521" s="51"/>
      <c r="BM521" s="51"/>
      <c r="BN521" s="51"/>
      <c r="BO521" s="51"/>
      <c r="BP521" s="51"/>
      <c r="BQ521" s="56"/>
      <c r="BR521" s="172"/>
      <c r="BS521" s="51"/>
      <c r="BT521" s="174"/>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c r="CY521" s="51"/>
      <c r="CZ521" s="51"/>
      <c r="DA521" s="51"/>
      <c r="DB521" s="51"/>
      <c r="DC521" s="51"/>
      <c r="DD521" s="51"/>
      <c r="DE521" s="51"/>
      <c r="DF521" s="51"/>
      <c r="DG521" s="51"/>
      <c r="DH521" s="51"/>
      <c r="DI521" s="51"/>
      <c r="DJ521" s="51"/>
      <c r="DK521" s="51"/>
    </row>
    <row r="522" spans="1:115" s="50" customFormat="1" ht="14.4" customHeight="1" x14ac:dyDescent="0.3">
      <c r="A522" s="163"/>
      <c r="B522" s="165"/>
      <c r="C522" s="167"/>
      <c r="D522" s="167"/>
      <c r="E522" s="167"/>
      <c r="F522" s="167"/>
      <c r="G522" s="167" t="s">
        <v>922</v>
      </c>
      <c r="H522" s="167"/>
      <c r="I522" s="167"/>
      <c r="J522" s="51" t="s">
        <v>829</v>
      </c>
      <c r="K522" s="51" t="s">
        <v>869</v>
      </c>
      <c r="L522" s="74" t="str">
        <f t="shared" si="16"/>
        <v>00 0  0</v>
      </c>
      <c r="M522" s="73" t="str">
        <f t="shared" si="17"/>
        <v>00 0</v>
      </c>
      <c r="N522" s="77"/>
      <c r="O522" s="51"/>
      <c r="P522" s="51"/>
      <c r="Q522" s="51"/>
      <c r="R522" s="51"/>
      <c r="S522" s="52"/>
      <c r="T522" s="51"/>
      <c r="U522" s="68"/>
      <c r="V522" s="51"/>
      <c r="W522" s="51"/>
      <c r="X522" s="67"/>
      <c r="Y522" s="51"/>
      <c r="Z522" s="51"/>
      <c r="AA522" s="67"/>
      <c r="AB522" s="51"/>
      <c r="AC522" s="69"/>
      <c r="AD522" s="51"/>
      <c r="AE522" s="51"/>
      <c r="AF522" s="51"/>
      <c r="AG522" s="51"/>
      <c r="AH522" s="51"/>
      <c r="AI522" s="51"/>
      <c r="AJ522" s="51"/>
      <c r="AK522" s="69"/>
      <c r="AL522" s="51"/>
      <c r="AM522" s="51"/>
      <c r="AN522" s="51"/>
      <c r="AO522" s="51"/>
      <c r="AP522" s="51"/>
      <c r="AQ522" s="51"/>
      <c r="AR522" s="51"/>
      <c r="AS522" s="69"/>
      <c r="AT522" s="51"/>
      <c r="AU522" s="51"/>
      <c r="AV522" s="51"/>
      <c r="AW522" s="51"/>
      <c r="AX522" s="51"/>
      <c r="AY522" s="51"/>
      <c r="AZ522" s="51"/>
      <c r="BA522" s="69"/>
      <c r="BB522" s="51"/>
      <c r="BC522" s="51"/>
      <c r="BD522" s="51"/>
      <c r="BE522" s="51"/>
      <c r="BF522" s="51"/>
      <c r="BG522" s="51"/>
      <c r="BH522" s="51"/>
      <c r="BI522" s="69"/>
      <c r="BJ522" s="51"/>
      <c r="BK522" s="51"/>
      <c r="BL522" s="51"/>
      <c r="BM522" s="51"/>
      <c r="BN522" s="51"/>
      <c r="BO522" s="51"/>
      <c r="BP522" s="51"/>
      <c r="BQ522" s="56"/>
      <c r="BR522" s="172"/>
      <c r="BS522" s="51"/>
      <c r="BT522" s="174"/>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c r="CY522" s="51"/>
      <c r="CZ522" s="51"/>
      <c r="DA522" s="51"/>
      <c r="DB522" s="51"/>
      <c r="DC522" s="51"/>
      <c r="DD522" s="51"/>
      <c r="DE522" s="51"/>
      <c r="DF522" s="51"/>
      <c r="DG522" s="51"/>
      <c r="DH522" s="51"/>
      <c r="DI522" s="51"/>
      <c r="DJ522" s="51"/>
      <c r="DK522" s="51"/>
    </row>
    <row r="523" spans="1:115" s="50" customFormat="1" ht="14.4" customHeight="1" x14ac:dyDescent="0.3">
      <c r="A523" s="163"/>
      <c r="B523" s="165"/>
      <c r="C523" s="167"/>
      <c r="D523" s="167"/>
      <c r="E523" s="167"/>
      <c r="F523" s="167"/>
      <c r="G523" s="167" t="s">
        <v>915</v>
      </c>
      <c r="H523" s="167"/>
      <c r="I523" s="167"/>
      <c r="J523" s="51" t="s">
        <v>829</v>
      </c>
      <c r="K523" s="51" t="s">
        <v>869</v>
      </c>
      <c r="L523" s="74" t="str">
        <f t="shared" si="16"/>
        <v>00 0  0</v>
      </c>
      <c r="M523" s="73" t="str">
        <f t="shared" si="17"/>
        <v>00 0</v>
      </c>
      <c r="N523" s="77"/>
      <c r="O523" s="51"/>
      <c r="P523" s="51"/>
      <c r="Q523" s="51"/>
      <c r="R523" s="51"/>
      <c r="S523" s="52"/>
      <c r="T523" s="51"/>
      <c r="U523" s="68"/>
      <c r="V523" s="51"/>
      <c r="W523" s="51"/>
      <c r="X523" s="67"/>
      <c r="Y523" s="51"/>
      <c r="Z523" s="51"/>
      <c r="AA523" s="67"/>
      <c r="AB523" s="51"/>
      <c r="AC523" s="69"/>
      <c r="AD523" s="51"/>
      <c r="AE523" s="51"/>
      <c r="AF523" s="51"/>
      <c r="AG523" s="51"/>
      <c r="AH523" s="51"/>
      <c r="AI523" s="51"/>
      <c r="AJ523" s="51"/>
      <c r="AK523" s="69"/>
      <c r="AL523" s="51"/>
      <c r="AM523" s="51"/>
      <c r="AN523" s="51"/>
      <c r="AO523" s="51"/>
      <c r="AP523" s="51"/>
      <c r="AQ523" s="51"/>
      <c r="AR523" s="51"/>
      <c r="AS523" s="69"/>
      <c r="AT523" s="51"/>
      <c r="AU523" s="51"/>
      <c r="AV523" s="51"/>
      <c r="AW523" s="51"/>
      <c r="AX523" s="51"/>
      <c r="AY523" s="51"/>
      <c r="AZ523" s="51"/>
      <c r="BA523" s="69"/>
      <c r="BB523" s="51"/>
      <c r="BC523" s="51"/>
      <c r="BD523" s="51"/>
      <c r="BE523" s="51"/>
      <c r="BF523" s="51"/>
      <c r="BG523" s="51"/>
      <c r="BH523" s="51"/>
      <c r="BI523" s="69"/>
      <c r="BJ523" s="51"/>
      <c r="BK523" s="51"/>
      <c r="BL523" s="51"/>
      <c r="BM523" s="51"/>
      <c r="BN523" s="51"/>
      <c r="BO523" s="51"/>
      <c r="BP523" s="51"/>
      <c r="BQ523" s="56"/>
      <c r="BR523" s="172"/>
      <c r="BS523" s="51"/>
      <c r="BT523" s="174"/>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c r="CY523" s="51"/>
      <c r="CZ523" s="51"/>
      <c r="DA523" s="51"/>
      <c r="DB523" s="51"/>
      <c r="DC523" s="51"/>
      <c r="DD523" s="51"/>
      <c r="DE523" s="51"/>
      <c r="DF523" s="51"/>
      <c r="DG523" s="51"/>
      <c r="DH523" s="51"/>
      <c r="DI523" s="51"/>
      <c r="DJ523" s="51"/>
      <c r="DK523" s="51"/>
    </row>
    <row r="524" spans="1:115" s="50" customFormat="1" ht="14.4" customHeight="1" x14ac:dyDescent="0.3">
      <c r="A524" s="163"/>
      <c r="B524" s="165"/>
      <c r="C524" s="167"/>
      <c r="D524" s="167"/>
      <c r="E524" s="167"/>
      <c r="F524" s="167"/>
      <c r="G524" s="167" t="s">
        <v>930</v>
      </c>
      <c r="H524" s="167"/>
      <c r="I524" s="167"/>
      <c r="J524" s="51" t="s">
        <v>829</v>
      </c>
      <c r="K524" s="51" t="s">
        <v>869</v>
      </c>
      <c r="L524" s="74" t="str">
        <f t="shared" si="16"/>
        <v>00 0  0</v>
      </c>
      <c r="M524" s="73" t="str">
        <f t="shared" si="17"/>
        <v>00 0</v>
      </c>
      <c r="N524" s="77"/>
      <c r="O524" s="51"/>
      <c r="P524" s="51"/>
      <c r="Q524" s="51"/>
      <c r="R524" s="51"/>
      <c r="S524" s="52"/>
      <c r="T524" s="51"/>
      <c r="U524" s="68"/>
      <c r="V524" s="51"/>
      <c r="W524" s="51"/>
      <c r="X524" s="67"/>
      <c r="Y524" s="51"/>
      <c r="Z524" s="51"/>
      <c r="AA524" s="67"/>
      <c r="AB524" s="51"/>
      <c r="AC524" s="69"/>
      <c r="AD524" s="51"/>
      <c r="AE524" s="51"/>
      <c r="AF524" s="51"/>
      <c r="AG524" s="51"/>
      <c r="AH524" s="51"/>
      <c r="AI524" s="51"/>
      <c r="AJ524" s="51"/>
      <c r="AK524" s="69"/>
      <c r="AL524" s="51"/>
      <c r="AM524" s="51"/>
      <c r="AN524" s="51"/>
      <c r="AO524" s="51"/>
      <c r="AP524" s="51"/>
      <c r="AQ524" s="51"/>
      <c r="AR524" s="51"/>
      <c r="AS524" s="69"/>
      <c r="AT524" s="51"/>
      <c r="AU524" s="51"/>
      <c r="AV524" s="51"/>
      <c r="AW524" s="51"/>
      <c r="AX524" s="51"/>
      <c r="AY524" s="51"/>
      <c r="AZ524" s="51"/>
      <c r="BA524" s="69"/>
      <c r="BB524" s="51"/>
      <c r="BC524" s="51"/>
      <c r="BD524" s="51"/>
      <c r="BE524" s="51"/>
      <c r="BF524" s="51"/>
      <c r="BG524" s="51"/>
      <c r="BH524" s="51"/>
      <c r="BI524" s="69"/>
      <c r="BJ524" s="51"/>
      <c r="BK524" s="51"/>
      <c r="BL524" s="51"/>
      <c r="BM524" s="51"/>
      <c r="BN524" s="51"/>
      <c r="BO524" s="51"/>
      <c r="BP524" s="51"/>
      <c r="BQ524" s="56"/>
      <c r="BR524" s="172"/>
      <c r="BS524" s="51"/>
      <c r="BT524" s="174"/>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c r="CY524" s="51"/>
      <c r="CZ524" s="51"/>
      <c r="DA524" s="51"/>
      <c r="DB524" s="51"/>
      <c r="DC524" s="51"/>
      <c r="DD524" s="51"/>
      <c r="DE524" s="51"/>
      <c r="DF524" s="51"/>
      <c r="DG524" s="51"/>
      <c r="DH524" s="51"/>
      <c r="DI524" s="51"/>
      <c r="DJ524" s="51"/>
      <c r="DK524" s="51"/>
    </row>
    <row r="525" spans="1:115" s="50" customFormat="1" ht="14.4" customHeight="1" x14ac:dyDescent="0.3">
      <c r="A525" s="163"/>
      <c r="B525" s="165"/>
      <c r="C525" s="167"/>
      <c r="D525" s="167"/>
      <c r="E525" s="167"/>
      <c r="F525" s="167"/>
      <c r="G525" s="167" t="s">
        <v>931</v>
      </c>
      <c r="H525" s="167"/>
      <c r="I525" s="167"/>
      <c r="J525" s="51" t="s">
        <v>829</v>
      </c>
      <c r="K525" s="51" t="s">
        <v>869</v>
      </c>
      <c r="L525" s="74" t="str">
        <f t="shared" si="16"/>
        <v>00 0  0</v>
      </c>
      <c r="M525" s="73" t="str">
        <f t="shared" si="17"/>
        <v>00 0</v>
      </c>
      <c r="N525" s="77"/>
      <c r="O525" s="51"/>
      <c r="P525" s="51"/>
      <c r="Q525" s="51"/>
      <c r="R525" s="51"/>
      <c r="S525" s="52"/>
      <c r="T525" s="51"/>
      <c r="U525" s="68"/>
      <c r="V525" s="51"/>
      <c r="W525" s="51"/>
      <c r="X525" s="67"/>
      <c r="Y525" s="51"/>
      <c r="Z525" s="51"/>
      <c r="AA525" s="67"/>
      <c r="AB525" s="51"/>
      <c r="AC525" s="69"/>
      <c r="AD525" s="51"/>
      <c r="AE525" s="51"/>
      <c r="AF525" s="51"/>
      <c r="AG525" s="51"/>
      <c r="AH525" s="51"/>
      <c r="AI525" s="51"/>
      <c r="AJ525" s="51"/>
      <c r="AK525" s="69"/>
      <c r="AL525" s="51"/>
      <c r="AM525" s="51"/>
      <c r="AN525" s="51"/>
      <c r="AO525" s="51"/>
      <c r="AP525" s="51"/>
      <c r="AQ525" s="51"/>
      <c r="AR525" s="51"/>
      <c r="AS525" s="69"/>
      <c r="AT525" s="51"/>
      <c r="AU525" s="51"/>
      <c r="AV525" s="51"/>
      <c r="AW525" s="51"/>
      <c r="AX525" s="51"/>
      <c r="AY525" s="51"/>
      <c r="AZ525" s="51"/>
      <c r="BA525" s="69"/>
      <c r="BB525" s="51"/>
      <c r="BC525" s="51"/>
      <c r="BD525" s="51"/>
      <c r="BE525" s="51"/>
      <c r="BF525" s="51"/>
      <c r="BG525" s="51"/>
      <c r="BH525" s="51"/>
      <c r="BI525" s="69"/>
      <c r="BJ525" s="51"/>
      <c r="BK525" s="51"/>
      <c r="BL525" s="51"/>
      <c r="BM525" s="51"/>
      <c r="BN525" s="51"/>
      <c r="BO525" s="51"/>
      <c r="BP525" s="51"/>
      <c r="BQ525" s="56"/>
      <c r="BR525" s="172"/>
      <c r="BS525" s="51"/>
      <c r="BT525" s="174"/>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c r="CY525" s="51"/>
      <c r="CZ525" s="51"/>
      <c r="DA525" s="51"/>
      <c r="DB525" s="51"/>
      <c r="DC525" s="51"/>
      <c r="DD525" s="51"/>
      <c r="DE525" s="51"/>
      <c r="DF525" s="51"/>
      <c r="DG525" s="51"/>
      <c r="DH525" s="51"/>
      <c r="DI525" s="51"/>
      <c r="DJ525" s="51"/>
      <c r="DK525" s="51"/>
    </row>
    <row r="526" spans="1:115" s="50" customFormat="1" ht="14.4" customHeight="1" x14ac:dyDescent="0.3">
      <c r="A526" s="163"/>
      <c r="B526" s="165"/>
      <c r="C526" s="167"/>
      <c r="D526" s="167"/>
      <c r="E526" s="167"/>
      <c r="F526" s="167"/>
      <c r="G526" s="167" t="s">
        <v>932</v>
      </c>
      <c r="H526" s="167"/>
      <c r="I526" s="167"/>
      <c r="J526" s="51" t="s">
        <v>829</v>
      </c>
      <c r="K526" s="51" t="s">
        <v>869</v>
      </c>
      <c r="L526" s="74" t="str">
        <f t="shared" si="16"/>
        <v>00 0  0</v>
      </c>
      <c r="M526" s="73" t="str">
        <f t="shared" si="17"/>
        <v>00 0</v>
      </c>
      <c r="N526" s="77"/>
      <c r="O526" s="51"/>
      <c r="P526" s="51"/>
      <c r="Q526" s="51"/>
      <c r="R526" s="51"/>
      <c r="S526" s="52"/>
      <c r="T526" s="51"/>
      <c r="U526" s="68"/>
      <c r="V526" s="51"/>
      <c r="W526" s="51"/>
      <c r="X526" s="67"/>
      <c r="Y526" s="51"/>
      <c r="Z526" s="51"/>
      <c r="AA526" s="67"/>
      <c r="AB526" s="51"/>
      <c r="AC526" s="69"/>
      <c r="AD526" s="51"/>
      <c r="AE526" s="51"/>
      <c r="AF526" s="51"/>
      <c r="AG526" s="51"/>
      <c r="AH526" s="51"/>
      <c r="AI526" s="51"/>
      <c r="AJ526" s="51"/>
      <c r="AK526" s="69"/>
      <c r="AL526" s="51"/>
      <c r="AM526" s="51"/>
      <c r="AN526" s="51"/>
      <c r="AO526" s="51"/>
      <c r="AP526" s="51"/>
      <c r="AQ526" s="51"/>
      <c r="AR526" s="51"/>
      <c r="AS526" s="69"/>
      <c r="AT526" s="51"/>
      <c r="AU526" s="51"/>
      <c r="AV526" s="51"/>
      <c r="AW526" s="51"/>
      <c r="AX526" s="51"/>
      <c r="AY526" s="51"/>
      <c r="AZ526" s="51"/>
      <c r="BA526" s="69"/>
      <c r="BB526" s="51"/>
      <c r="BC526" s="51"/>
      <c r="BD526" s="51"/>
      <c r="BE526" s="51"/>
      <c r="BF526" s="51"/>
      <c r="BG526" s="51"/>
      <c r="BH526" s="51"/>
      <c r="BI526" s="69"/>
      <c r="BJ526" s="51"/>
      <c r="BK526" s="51"/>
      <c r="BL526" s="51"/>
      <c r="BM526" s="51"/>
      <c r="BN526" s="51"/>
      <c r="BO526" s="51"/>
      <c r="BP526" s="51"/>
      <c r="BQ526" s="56"/>
      <c r="BR526" s="172"/>
      <c r="BS526" s="51"/>
      <c r="BT526" s="174"/>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c r="CY526" s="51"/>
      <c r="CZ526" s="51"/>
      <c r="DA526" s="51"/>
      <c r="DB526" s="51"/>
      <c r="DC526" s="51"/>
      <c r="DD526" s="51"/>
      <c r="DE526" s="51"/>
      <c r="DF526" s="51"/>
      <c r="DG526" s="51"/>
      <c r="DH526" s="51"/>
      <c r="DI526" s="51"/>
      <c r="DJ526" s="51"/>
      <c r="DK526" s="51"/>
    </row>
    <row r="527" spans="1:115" s="50" customFormat="1" x14ac:dyDescent="0.3">
      <c r="A527" s="163" t="s">
        <v>515</v>
      </c>
      <c r="B527" s="165"/>
      <c r="C527" s="167" t="s">
        <v>62</v>
      </c>
      <c r="D527" s="167" t="s">
        <v>557</v>
      </c>
      <c r="E527" s="167" t="s">
        <v>774</v>
      </c>
      <c r="F527" s="167">
        <v>8</v>
      </c>
      <c r="G527" s="167" t="s">
        <v>920</v>
      </c>
      <c r="H527" s="167"/>
      <c r="I527" s="167"/>
      <c r="J527" s="51" t="s">
        <v>869</v>
      </c>
      <c r="K527" s="51" t="s">
        <v>869</v>
      </c>
      <c r="L527" s="74" t="str">
        <f t="shared" si="16"/>
        <v>00 0  0</v>
      </c>
      <c r="M527" s="73" t="str">
        <f t="shared" si="17"/>
        <v>00 0</v>
      </c>
      <c r="N527" s="77"/>
      <c r="O527" s="51"/>
      <c r="P527" s="51"/>
      <c r="Q527" s="51"/>
      <c r="R527" s="51"/>
      <c r="S527" s="52"/>
      <c r="T527" s="51"/>
      <c r="U527" s="68"/>
      <c r="V527" s="51"/>
      <c r="W527" s="51"/>
      <c r="X527" s="67"/>
      <c r="Y527" s="51"/>
      <c r="Z527" s="51"/>
      <c r="AA527" s="67"/>
      <c r="AB527" s="51"/>
      <c r="AC527" s="69"/>
      <c r="AD527" s="51"/>
      <c r="AE527" s="51"/>
      <c r="AF527" s="51"/>
      <c r="AG527" s="51"/>
      <c r="AH527" s="51"/>
      <c r="AI527" s="51"/>
      <c r="AJ527" s="51"/>
      <c r="AK527" s="69"/>
      <c r="AL527" s="51"/>
      <c r="AM527" s="51"/>
      <c r="AN527" s="51"/>
      <c r="AO527" s="51"/>
      <c r="AP527" s="51"/>
      <c r="AQ527" s="51"/>
      <c r="AR527" s="51"/>
      <c r="AS527" s="69"/>
      <c r="AT527" s="51"/>
      <c r="AU527" s="51"/>
      <c r="AV527" s="51"/>
      <c r="AW527" s="51"/>
      <c r="AX527" s="51"/>
      <c r="AY527" s="51"/>
      <c r="AZ527" s="51"/>
      <c r="BA527" s="69"/>
      <c r="BB527" s="51"/>
      <c r="BC527" s="51"/>
      <c r="BD527" s="51"/>
      <c r="BE527" s="51"/>
      <c r="BF527" s="51"/>
      <c r="BG527" s="51"/>
      <c r="BH527" s="51"/>
      <c r="BI527" s="69"/>
      <c r="BJ527" s="51"/>
      <c r="BK527" s="51"/>
      <c r="BL527" s="51"/>
      <c r="BM527" s="51"/>
      <c r="BN527" s="51"/>
      <c r="BO527" s="51"/>
      <c r="BP527" s="51"/>
      <c r="BQ527" s="56"/>
      <c r="BR527" s="172" t="s">
        <v>559</v>
      </c>
      <c r="BS527" s="51"/>
      <c r="BT527" s="174" t="s">
        <v>721</v>
      </c>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c r="CY527" s="51"/>
      <c r="CZ527" s="51"/>
      <c r="DA527" s="51"/>
      <c r="DB527" s="51"/>
      <c r="DC527" s="51"/>
      <c r="DD527" s="51"/>
      <c r="DE527" s="51"/>
      <c r="DF527" s="51"/>
      <c r="DG527" s="51"/>
      <c r="DH527" s="51"/>
      <c r="DI527" s="51"/>
      <c r="DJ527" s="51"/>
      <c r="DK527" s="51"/>
    </row>
    <row r="528" spans="1:115" s="50" customFormat="1" x14ac:dyDescent="0.3">
      <c r="A528" s="163"/>
      <c r="B528" s="165"/>
      <c r="C528" s="167"/>
      <c r="D528" s="167"/>
      <c r="E528" s="167"/>
      <c r="F528" s="167"/>
      <c r="G528" s="167" t="s">
        <v>791</v>
      </c>
      <c r="H528" s="167"/>
      <c r="I528" s="167"/>
      <c r="J528" s="51" t="s">
        <v>869</v>
      </c>
      <c r="K528" s="51" t="s">
        <v>869</v>
      </c>
      <c r="L528" s="74" t="str">
        <f t="shared" si="16"/>
        <v>00 0  0</v>
      </c>
      <c r="M528" s="73" t="str">
        <f t="shared" si="17"/>
        <v>00 0</v>
      </c>
      <c r="N528" s="77"/>
      <c r="O528" s="51"/>
      <c r="P528" s="51"/>
      <c r="Q528" s="51"/>
      <c r="R528" s="51"/>
      <c r="S528" s="52"/>
      <c r="T528" s="51"/>
      <c r="U528" s="68"/>
      <c r="V528" s="51"/>
      <c r="W528" s="51"/>
      <c r="X528" s="67"/>
      <c r="Y528" s="51"/>
      <c r="Z528" s="51"/>
      <c r="AA528" s="67"/>
      <c r="AB528" s="51"/>
      <c r="AC528" s="69"/>
      <c r="AD528" s="51"/>
      <c r="AE528" s="51"/>
      <c r="AF528" s="51"/>
      <c r="AG528" s="51"/>
      <c r="AH528" s="51"/>
      <c r="AI528" s="51"/>
      <c r="AJ528" s="51"/>
      <c r="AK528" s="69"/>
      <c r="AL528" s="51"/>
      <c r="AM528" s="51"/>
      <c r="AN528" s="51"/>
      <c r="AO528" s="51"/>
      <c r="AP528" s="51"/>
      <c r="AQ528" s="51"/>
      <c r="AR528" s="51"/>
      <c r="AS528" s="69"/>
      <c r="AT528" s="51"/>
      <c r="AU528" s="51"/>
      <c r="AV528" s="51"/>
      <c r="AW528" s="51"/>
      <c r="AX528" s="51"/>
      <c r="AY528" s="51"/>
      <c r="AZ528" s="51"/>
      <c r="BA528" s="69"/>
      <c r="BB528" s="51"/>
      <c r="BC528" s="51"/>
      <c r="BD528" s="51"/>
      <c r="BE528" s="51"/>
      <c r="BF528" s="51"/>
      <c r="BG528" s="51"/>
      <c r="BH528" s="51"/>
      <c r="BI528" s="69"/>
      <c r="BJ528" s="51"/>
      <c r="BK528" s="51"/>
      <c r="BL528" s="51"/>
      <c r="BM528" s="51"/>
      <c r="BN528" s="51"/>
      <c r="BO528" s="51"/>
      <c r="BP528" s="51"/>
      <c r="BQ528" s="56"/>
      <c r="BR528" s="172"/>
      <c r="BS528" s="51"/>
      <c r="BT528" s="174"/>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c r="CY528" s="51"/>
      <c r="CZ528" s="51"/>
      <c r="DA528" s="51"/>
      <c r="DB528" s="51"/>
      <c r="DC528" s="51"/>
      <c r="DD528" s="51"/>
      <c r="DE528" s="51"/>
      <c r="DF528" s="51"/>
      <c r="DG528" s="51"/>
      <c r="DH528" s="51"/>
      <c r="DI528" s="51"/>
      <c r="DJ528" s="51"/>
      <c r="DK528" s="51"/>
    </row>
    <row r="529" spans="1:115" s="50" customFormat="1" x14ac:dyDescent="0.3">
      <c r="A529" s="163" t="s">
        <v>509</v>
      </c>
      <c r="B529" s="165"/>
      <c r="C529" s="167"/>
      <c r="D529" s="167"/>
      <c r="E529" s="167" t="s">
        <v>947</v>
      </c>
      <c r="F529" s="167" t="s">
        <v>950</v>
      </c>
      <c r="G529" s="167" t="s">
        <v>787</v>
      </c>
      <c r="H529" s="167"/>
      <c r="I529" s="167"/>
      <c r="J529" s="51" t="s">
        <v>829</v>
      </c>
      <c r="K529" s="51" t="s">
        <v>869</v>
      </c>
      <c r="L529" s="74" t="str">
        <f t="shared" si="16"/>
        <v>00 0  0</v>
      </c>
      <c r="M529" s="73" t="str">
        <f t="shared" si="17"/>
        <v>00 0</v>
      </c>
      <c r="N529" s="77"/>
      <c r="O529" s="51"/>
      <c r="P529" s="51"/>
      <c r="Q529" s="51"/>
      <c r="R529" s="51"/>
      <c r="S529" s="52"/>
      <c r="T529" s="51"/>
      <c r="U529" s="68"/>
      <c r="V529" s="51"/>
      <c r="W529" s="51"/>
      <c r="X529" s="67"/>
      <c r="Y529" s="51"/>
      <c r="Z529" s="51"/>
      <c r="AA529" s="67"/>
      <c r="AB529" s="51"/>
      <c r="AC529" s="69"/>
      <c r="AD529" s="51"/>
      <c r="AE529" s="51"/>
      <c r="AF529" s="51"/>
      <c r="AG529" s="51"/>
      <c r="AH529" s="51"/>
      <c r="AI529" s="51"/>
      <c r="AJ529" s="51"/>
      <c r="AK529" s="69"/>
      <c r="AL529" s="51"/>
      <c r="AM529" s="51"/>
      <c r="AN529" s="51"/>
      <c r="AO529" s="51"/>
      <c r="AP529" s="51"/>
      <c r="AQ529" s="51"/>
      <c r="AR529" s="51"/>
      <c r="AS529" s="69"/>
      <c r="AT529" s="51"/>
      <c r="AU529" s="51"/>
      <c r="AV529" s="51"/>
      <c r="AW529" s="51"/>
      <c r="AX529" s="51"/>
      <c r="AY529" s="51"/>
      <c r="AZ529" s="51"/>
      <c r="BA529" s="69"/>
      <c r="BB529" s="51"/>
      <c r="BC529" s="51"/>
      <c r="BD529" s="51"/>
      <c r="BE529" s="51"/>
      <c r="BF529" s="51"/>
      <c r="BG529" s="51"/>
      <c r="BH529" s="51"/>
      <c r="BI529" s="69"/>
      <c r="BJ529" s="51"/>
      <c r="BK529" s="51"/>
      <c r="BL529" s="51"/>
      <c r="BM529" s="51"/>
      <c r="BN529" s="51"/>
      <c r="BO529" s="51"/>
      <c r="BP529" s="51"/>
      <c r="BQ529" s="56"/>
      <c r="BR529" s="172"/>
      <c r="BS529" s="51"/>
      <c r="BT529" s="174"/>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c r="CY529" s="51"/>
      <c r="CZ529" s="51"/>
      <c r="DA529" s="51"/>
      <c r="DB529" s="51"/>
      <c r="DC529" s="51"/>
      <c r="DD529" s="51"/>
      <c r="DE529" s="51"/>
      <c r="DF529" s="51"/>
      <c r="DG529" s="51"/>
      <c r="DH529" s="51"/>
      <c r="DI529" s="51"/>
      <c r="DJ529" s="51"/>
      <c r="DK529" s="51"/>
    </row>
    <row r="530" spans="1:115" s="50" customFormat="1" x14ac:dyDescent="0.3">
      <c r="A530" s="163"/>
      <c r="B530" s="165"/>
      <c r="C530" s="167"/>
      <c r="D530" s="167"/>
      <c r="E530" s="167"/>
      <c r="F530" s="167"/>
      <c r="G530" s="167" t="s">
        <v>914</v>
      </c>
      <c r="H530" s="167"/>
      <c r="I530" s="167"/>
      <c r="J530" s="51" t="s">
        <v>869</v>
      </c>
      <c r="K530" s="51" t="s">
        <v>869</v>
      </c>
      <c r="L530" s="74" t="str">
        <f t="shared" si="16"/>
        <v>00 0  0</v>
      </c>
      <c r="M530" s="73" t="str">
        <f t="shared" si="17"/>
        <v>00 0</v>
      </c>
      <c r="N530" s="77"/>
      <c r="O530" s="51"/>
      <c r="P530" s="51"/>
      <c r="Q530" s="51"/>
      <c r="R530" s="51"/>
      <c r="S530" s="52"/>
      <c r="T530" s="51"/>
      <c r="U530" s="68"/>
      <c r="V530" s="51"/>
      <c r="W530" s="51"/>
      <c r="X530" s="67"/>
      <c r="Y530" s="51"/>
      <c r="Z530" s="51"/>
      <c r="AA530" s="67"/>
      <c r="AB530" s="51"/>
      <c r="AC530" s="69"/>
      <c r="AD530" s="51"/>
      <c r="AE530" s="51"/>
      <c r="AF530" s="51"/>
      <c r="AG530" s="51"/>
      <c r="AH530" s="51"/>
      <c r="AI530" s="51"/>
      <c r="AJ530" s="51"/>
      <c r="AK530" s="69"/>
      <c r="AL530" s="51"/>
      <c r="AM530" s="51"/>
      <c r="AN530" s="51"/>
      <c r="AO530" s="51"/>
      <c r="AP530" s="51"/>
      <c r="AQ530" s="51"/>
      <c r="AR530" s="51"/>
      <c r="AS530" s="69"/>
      <c r="AT530" s="51"/>
      <c r="AU530" s="51"/>
      <c r="AV530" s="51"/>
      <c r="AW530" s="51"/>
      <c r="AX530" s="51"/>
      <c r="AY530" s="51"/>
      <c r="AZ530" s="51"/>
      <c r="BA530" s="69"/>
      <c r="BB530" s="51"/>
      <c r="BC530" s="51"/>
      <c r="BD530" s="51"/>
      <c r="BE530" s="51"/>
      <c r="BF530" s="51"/>
      <c r="BG530" s="51"/>
      <c r="BH530" s="51"/>
      <c r="BI530" s="69"/>
      <c r="BJ530" s="51"/>
      <c r="BK530" s="51"/>
      <c r="BL530" s="51"/>
      <c r="BM530" s="51"/>
      <c r="BN530" s="51"/>
      <c r="BO530" s="51"/>
      <c r="BP530" s="51"/>
      <c r="BQ530" s="56"/>
      <c r="BR530" s="172"/>
      <c r="BS530" s="51"/>
      <c r="BT530" s="174"/>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c r="CY530" s="51"/>
      <c r="CZ530" s="51"/>
      <c r="DA530" s="51"/>
      <c r="DB530" s="51"/>
      <c r="DC530" s="51"/>
      <c r="DD530" s="51"/>
      <c r="DE530" s="51"/>
      <c r="DF530" s="51"/>
      <c r="DG530" s="51"/>
      <c r="DH530" s="51"/>
      <c r="DI530" s="51"/>
      <c r="DJ530" s="51"/>
      <c r="DK530" s="51"/>
    </row>
    <row r="531" spans="1:115" s="50" customFormat="1" x14ac:dyDescent="0.3">
      <c r="A531" s="163"/>
      <c r="B531" s="165"/>
      <c r="C531" s="167"/>
      <c r="D531" s="167"/>
      <c r="E531" s="167"/>
      <c r="F531" s="167"/>
      <c r="G531" s="167" t="s">
        <v>792</v>
      </c>
      <c r="H531" s="167"/>
      <c r="I531" s="167"/>
      <c r="J531" s="51" t="s">
        <v>869</v>
      </c>
      <c r="K531" s="51" t="s">
        <v>869</v>
      </c>
      <c r="L531" s="74" t="str">
        <f t="shared" si="16"/>
        <v>00 0  0</v>
      </c>
      <c r="M531" s="73" t="str">
        <f t="shared" si="17"/>
        <v>00 0</v>
      </c>
      <c r="N531" s="77"/>
      <c r="O531" s="51"/>
      <c r="P531" s="51"/>
      <c r="Q531" s="51"/>
      <c r="R531" s="51"/>
      <c r="S531" s="52"/>
      <c r="T531" s="51"/>
      <c r="U531" s="68"/>
      <c r="V531" s="51"/>
      <c r="W531" s="51"/>
      <c r="X531" s="67"/>
      <c r="Y531" s="51"/>
      <c r="Z531" s="51"/>
      <c r="AA531" s="67"/>
      <c r="AB531" s="51"/>
      <c r="AC531" s="69"/>
      <c r="AD531" s="51"/>
      <c r="AE531" s="51"/>
      <c r="AF531" s="51"/>
      <c r="AG531" s="51"/>
      <c r="AH531" s="51"/>
      <c r="AI531" s="51"/>
      <c r="AJ531" s="51"/>
      <c r="AK531" s="69"/>
      <c r="AL531" s="51"/>
      <c r="AM531" s="51"/>
      <c r="AN531" s="51"/>
      <c r="AO531" s="51"/>
      <c r="AP531" s="51"/>
      <c r="AQ531" s="51"/>
      <c r="AR531" s="51"/>
      <c r="AS531" s="69"/>
      <c r="AT531" s="51"/>
      <c r="AU531" s="51"/>
      <c r="AV531" s="51"/>
      <c r="AW531" s="51"/>
      <c r="AX531" s="51"/>
      <c r="AY531" s="51"/>
      <c r="AZ531" s="51"/>
      <c r="BA531" s="69"/>
      <c r="BB531" s="51"/>
      <c r="BC531" s="51"/>
      <c r="BD531" s="51"/>
      <c r="BE531" s="51"/>
      <c r="BF531" s="51"/>
      <c r="BG531" s="51"/>
      <c r="BH531" s="51"/>
      <c r="BI531" s="69"/>
      <c r="BJ531" s="51"/>
      <c r="BK531" s="51"/>
      <c r="BL531" s="51"/>
      <c r="BM531" s="51"/>
      <c r="BN531" s="51"/>
      <c r="BO531" s="51"/>
      <c r="BP531" s="51"/>
      <c r="BQ531" s="56"/>
      <c r="BR531" s="172"/>
      <c r="BS531" s="51"/>
      <c r="BT531" s="174"/>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c r="CY531" s="51"/>
      <c r="CZ531" s="51"/>
      <c r="DA531" s="51"/>
      <c r="DB531" s="51"/>
      <c r="DC531" s="51"/>
      <c r="DD531" s="51"/>
      <c r="DE531" s="51"/>
      <c r="DF531" s="51"/>
      <c r="DG531" s="51"/>
      <c r="DH531" s="51"/>
      <c r="DI531" s="51"/>
      <c r="DJ531" s="51"/>
      <c r="DK531" s="51"/>
    </row>
    <row r="532" spans="1:115" s="50" customFormat="1" ht="14.4" customHeight="1" x14ac:dyDescent="0.3">
      <c r="A532" s="163" t="s">
        <v>515</v>
      </c>
      <c r="B532" s="165"/>
      <c r="C532" s="167"/>
      <c r="D532" s="167"/>
      <c r="E532" s="167"/>
      <c r="F532" s="167"/>
      <c r="G532" s="167" t="s">
        <v>922</v>
      </c>
      <c r="H532" s="167"/>
      <c r="I532" s="167"/>
      <c r="J532" s="51" t="s">
        <v>869</v>
      </c>
      <c r="K532" s="51" t="s">
        <v>869</v>
      </c>
      <c r="L532" s="74" t="str">
        <f t="shared" si="16"/>
        <v>00 0  0</v>
      </c>
      <c r="M532" s="73" t="str">
        <f t="shared" si="17"/>
        <v>00 0</v>
      </c>
      <c r="N532" s="77"/>
      <c r="O532" s="51"/>
      <c r="P532" s="51"/>
      <c r="Q532" s="51"/>
      <c r="R532" s="51"/>
      <c r="S532" s="52"/>
      <c r="T532" s="51"/>
      <c r="U532" s="68"/>
      <c r="V532" s="51"/>
      <c r="W532" s="51"/>
      <c r="X532" s="67"/>
      <c r="Y532" s="51"/>
      <c r="Z532" s="51"/>
      <c r="AA532" s="67"/>
      <c r="AB532" s="51"/>
      <c r="AC532" s="69"/>
      <c r="AD532" s="51"/>
      <c r="AE532" s="51"/>
      <c r="AF532" s="51"/>
      <c r="AG532" s="51"/>
      <c r="AH532" s="51"/>
      <c r="AI532" s="51"/>
      <c r="AJ532" s="51"/>
      <c r="AK532" s="69"/>
      <c r="AL532" s="51"/>
      <c r="AM532" s="51"/>
      <c r="AN532" s="51"/>
      <c r="AO532" s="51"/>
      <c r="AP532" s="51"/>
      <c r="AQ532" s="51"/>
      <c r="AR532" s="51"/>
      <c r="AS532" s="69"/>
      <c r="AT532" s="51"/>
      <c r="AU532" s="51"/>
      <c r="AV532" s="51"/>
      <c r="AW532" s="51"/>
      <c r="AX532" s="51"/>
      <c r="AY532" s="51"/>
      <c r="AZ532" s="51"/>
      <c r="BA532" s="69"/>
      <c r="BB532" s="51"/>
      <c r="BC532" s="51"/>
      <c r="BD532" s="51"/>
      <c r="BE532" s="51"/>
      <c r="BF532" s="51"/>
      <c r="BG532" s="51"/>
      <c r="BH532" s="51"/>
      <c r="BI532" s="69"/>
      <c r="BJ532" s="51"/>
      <c r="BK532" s="51"/>
      <c r="BL532" s="51"/>
      <c r="BM532" s="51"/>
      <c r="BN532" s="51"/>
      <c r="BO532" s="51"/>
      <c r="BP532" s="51"/>
      <c r="BQ532" s="56"/>
      <c r="BR532" s="172"/>
      <c r="BS532" s="51"/>
      <c r="BT532" s="174"/>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c r="CY532" s="51"/>
      <c r="CZ532" s="51"/>
      <c r="DA532" s="51"/>
      <c r="DB532" s="51"/>
      <c r="DC532" s="51"/>
      <c r="DD532" s="51"/>
      <c r="DE532" s="51"/>
      <c r="DF532" s="51"/>
      <c r="DG532" s="51"/>
      <c r="DH532" s="51"/>
      <c r="DI532" s="51"/>
      <c r="DJ532" s="51"/>
      <c r="DK532" s="51"/>
    </row>
    <row r="533" spans="1:115" s="50" customFormat="1" ht="14.4" customHeight="1" x14ac:dyDescent="0.3">
      <c r="A533" s="163"/>
      <c r="B533" s="165"/>
      <c r="C533" s="167"/>
      <c r="D533" s="167"/>
      <c r="E533" s="167"/>
      <c r="F533" s="167"/>
      <c r="G533" s="167" t="s">
        <v>915</v>
      </c>
      <c r="H533" s="167"/>
      <c r="I533" s="167"/>
      <c r="J533" s="51" t="s">
        <v>869</v>
      </c>
      <c r="K533" s="51" t="s">
        <v>869</v>
      </c>
      <c r="L533" s="74" t="str">
        <f t="shared" si="16"/>
        <v>00 0  0</v>
      </c>
      <c r="M533" s="73" t="str">
        <f t="shared" si="17"/>
        <v>00 0</v>
      </c>
      <c r="N533" s="77"/>
      <c r="O533" s="51"/>
      <c r="P533" s="51"/>
      <c r="Q533" s="51"/>
      <c r="R533" s="51"/>
      <c r="S533" s="52"/>
      <c r="T533" s="51"/>
      <c r="U533" s="68"/>
      <c r="V533" s="51"/>
      <c r="W533" s="51"/>
      <c r="X533" s="67"/>
      <c r="Y533" s="51"/>
      <c r="Z533" s="51"/>
      <c r="AA533" s="67"/>
      <c r="AB533" s="51"/>
      <c r="AC533" s="69"/>
      <c r="AD533" s="51"/>
      <c r="AE533" s="51"/>
      <c r="AF533" s="51"/>
      <c r="AG533" s="51"/>
      <c r="AH533" s="51"/>
      <c r="AI533" s="51"/>
      <c r="AJ533" s="51"/>
      <c r="AK533" s="69"/>
      <c r="AL533" s="51"/>
      <c r="AM533" s="51"/>
      <c r="AN533" s="51"/>
      <c r="AO533" s="51"/>
      <c r="AP533" s="51"/>
      <c r="AQ533" s="51"/>
      <c r="AR533" s="51"/>
      <c r="AS533" s="69"/>
      <c r="AT533" s="51"/>
      <c r="AU533" s="51"/>
      <c r="AV533" s="51"/>
      <c r="AW533" s="51"/>
      <c r="AX533" s="51"/>
      <c r="AY533" s="51"/>
      <c r="AZ533" s="51"/>
      <c r="BA533" s="69"/>
      <c r="BB533" s="51"/>
      <c r="BC533" s="51"/>
      <c r="BD533" s="51"/>
      <c r="BE533" s="51"/>
      <c r="BF533" s="51"/>
      <c r="BG533" s="51"/>
      <c r="BH533" s="51"/>
      <c r="BI533" s="69"/>
      <c r="BJ533" s="51"/>
      <c r="BK533" s="51"/>
      <c r="BL533" s="51"/>
      <c r="BM533" s="51"/>
      <c r="BN533" s="51"/>
      <c r="BO533" s="51"/>
      <c r="BP533" s="51"/>
      <c r="BQ533" s="56"/>
      <c r="BR533" s="172"/>
      <c r="BS533" s="51"/>
      <c r="BT533" s="174"/>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c r="CY533" s="51"/>
      <c r="CZ533" s="51"/>
      <c r="DA533" s="51"/>
      <c r="DB533" s="51"/>
      <c r="DC533" s="51"/>
      <c r="DD533" s="51"/>
      <c r="DE533" s="51"/>
      <c r="DF533" s="51"/>
      <c r="DG533" s="51"/>
      <c r="DH533" s="51"/>
      <c r="DI533" s="51"/>
      <c r="DJ533" s="51"/>
      <c r="DK533" s="51"/>
    </row>
    <row r="534" spans="1:115" s="50" customFormat="1" ht="14.4" customHeight="1" x14ac:dyDescent="0.3">
      <c r="A534" s="163"/>
      <c r="B534" s="165"/>
      <c r="C534" s="167"/>
      <c r="D534" s="167"/>
      <c r="E534" s="167"/>
      <c r="F534" s="167"/>
      <c r="G534" s="167" t="s">
        <v>930</v>
      </c>
      <c r="H534" s="167"/>
      <c r="I534" s="167"/>
      <c r="J534" s="51" t="s">
        <v>869</v>
      </c>
      <c r="K534" s="51" t="s">
        <v>869</v>
      </c>
      <c r="L534" s="74" t="str">
        <f t="shared" si="16"/>
        <v>00 0  0</v>
      </c>
      <c r="M534" s="73" t="str">
        <f t="shared" si="17"/>
        <v>00 0</v>
      </c>
      <c r="N534" s="77"/>
      <c r="O534" s="51"/>
      <c r="P534" s="51"/>
      <c r="Q534" s="51"/>
      <c r="R534" s="51"/>
      <c r="S534" s="52"/>
      <c r="T534" s="51"/>
      <c r="U534" s="68"/>
      <c r="V534" s="51"/>
      <c r="W534" s="51"/>
      <c r="X534" s="67"/>
      <c r="Y534" s="51"/>
      <c r="Z534" s="51"/>
      <c r="AA534" s="67"/>
      <c r="AB534" s="51"/>
      <c r="AC534" s="69"/>
      <c r="AD534" s="51"/>
      <c r="AE534" s="51"/>
      <c r="AF534" s="51"/>
      <c r="AG534" s="51"/>
      <c r="AH534" s="51"/>
      <c r="AI534" s="51"/>
      <c r="AJ534" s="51"/>
      <c r="AK534" s="69"/>
      <c r="AL534" s="51"/>
      <c r="AM534" s="51"/>
      <c r="AN534" s="51"/>
      <c r="AO534" s="51"/>
      <c r="AP534" s="51"/>
      <c r="AQ534" s="51"/>
      <c r="AR534" s="51"/>
      <c r="AS534" s="69"/>
      <c r="AT534" s="51"/>
      <c r="AU534" s="51"/>
      <c r="AV534" s="51"/>
      <c r="AW534" s="51"/>
      <c r="AX534" s="51"/>
      <c r="AY534" s="51"/>
      <c r="AZ534" s="51"/>
      <c r="BA534" s="69"/>
      <c r="BB534" s="51"/>
      <c r="BC534" s="51"/>
      <c r="BD534" s="51"/>
      <c r="BE534" s="51"/>
      <c r="BF534" s="51"/>
      <c r="BG534" s="51"/>
      <c r="BH534" s="51"/>
      <c r="BI534" s="69"/>
      <c r="BJ534" s="51"/>
      <c r="BK534" s="51"/>
      <c r="BL534" s="51"/>
      <c r="BM534" s="51"/>
      <c r="BN534" s="51"/>
      <c r="BO534" s="51"/>
      <c r="BP534" s="51"/>
      <c r="BQ534" s="56"/>
      <c r="BR534" s="172"/>
      <c r="BS534" s="51"/>
      <c r="BT534" s="174"/>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c r="CY534" s="51"/>
      <c r="CZ534" s="51"/>
      <c r="DA534" s="51"/>
      <c r="DB534" s="51"/>
      <c r="DC534" s="51"/>
      <c r="DD534" s="51"/>
      <c r="DE534" s="51"/>
      <c r="DF534" s="51"/>
      <c r="DG534" s="51"/>
      <c r="DH534" s="51"/>
      <c r="DI534" s="51"/>
      <c r="DJ534" s="51"/>
      <c r="DK534" s="51"/>
    </row>
    <row r="535" spans="1:115" s="50" customFormat="1" ht="14.4" customHeight="1" x14ac:dyDescent="0.3">
      <c r="A535" s="163"/>
      <c r="B535" s="165"/>
      <c r="C535" s="167"/>
      <c r="D535" s="167"/>
      <c r="E535" s="167"/>
      <c r="F535" s="167"/>
      <c r="G535" s="167" t="s">
        <v>931</v>
      </c>
      <c r="H535" s="167"/>
      <c r="I535" s="167"/>
      <c r="J535" s="51" t="s">
        <v>869</v>
      </c>
      <c r="K535" s="51" t="s">
        <v>869</v>
      </c>
      <c r="L535" s="74" t="str">
        <f t="shared" si="16"/>
        <v>00 0  0</v>
      </c>
      <c r="M535" s="73" t="str">
        <f t="shared" si="17"/>
        <v>00 0</v>
      </c>
      <c r="N535" s="77"/>
      <c r="O535" s="51"/>
      <c r="P535" s="51"/>
      <c r="Q535" s="51"/>
      <c r="R535" s="51"/>
      <c r="S535" s="52"/>
      <c r="T535" s="51"/>
      <c r="U535" s="68"/>
      <c r="V535" s="51"/>
      <c r="W535" s="51"/>
      <c r="X535" s="67"/>
      <c r="Y535" s="51"/>
      <c r="Z535" s="51"/>
      <c r="AA535" s="67"/>
      <c r="AB535" s="51"/>
      <c r="AC535" s="69"/>
      <c r="AD535" s="51"/>
      <c r="AE535" s="51"/>
      <c r="AF535" s="51"/>
      <c r="AG535" s="51"/>
      <c r="AH535" s="51"/>
      <c r="AI535" s="51"/>
      <c r="AJ535" s="51"/>
      <c r="AK535" s="69"/>
      <c r="AL535" s="51"/>
      <c r="AM535" s="51"/>
      <c r="AN535" s="51"/>
      <c r="AO535" s="51"/>
      <c r="AP535" s="51"/>
      <c r="AQ535" s="51"/>
      <c r="AR535" s="51"/>
      <c r="AS535" s="69"/>
      <c r="AT535" s="51"/>
      <c r="AU535" s="51"/>
      <c r="AV535" s="51"/>
      <c r="AW535" s="51"/>
      <c r="AX535" s="51"/>
      <c r="AY535" s="51"/>
      <c r="AZ535" s="51"/>
      <c r="BA535" s="69"/>
      <c r="BB535" s="51"/>
      <c r="BC535" s="51"/>
      <c r="BD535" s="51"/>
      <c r="BE535" s="51"/>
      <c r="BF535" s="51"/>
      <c r="BG535" s="51"/>
      <c r="BH535" s="51"/>
      <c r="BI535" s="69"/>
      <c r="BJ535" s="51"/>
      <c r="BK535" s="51"/>
      <c r="BL535" s="51"/>
      <c r="BM535" s="51"/>
      <c r="BN535" s="51"/>
      <c r="BO535" s="51"/>
      <c r="BP535" s="51"/>
      <c r="BQ535" s="56"/>
      <c r="BR535" s="172"/>
      <c r="BS535" s="51"/>
      <c r="BT535" s="174"/>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c r="CY535" s="51"/>
      <c r="CZ535" s="51"/>
      <c r="DA535" s="51"/>
      <c r="DB535" s="51"/>
      <c r="DC535" s="51"/>
      <c r="DD535" s="51"/>
      <c r="DE535" s="51"/>
      <c r="DF535" s="51"/>
      <c r="DG535" s="51"/>
      <c r="DH535" s="51"/>
      <c r="DI535" s="51"/>
      <c r="DJ535" s="51"/>
      <c r="DK535" s="51"/>
    </row>
    <row r="536" spans="1:115" s="50" customFormat="1" ht="14.4" customHeight="1" x14ac:dyDescent="0.3">
      <c r="A536" s="163"/>
      <c r="B536" s="165"/>
      <c r="C536" s="167"/>
      <c r="D536" s="167"/>
      <c r="E536" s="167"/>
      <c r="F536" s="167"/>
      <c r="G536" s="167" t="s">
        <v>932</v>
      </c>
      <c r="H536" s="167"/>
      <c r="I536" s="167"/>
      <c r="J536" s="51" t="s">
        <v>869</v>
      </c>
      <c r="K536" s="51" t="s">
        <v>869</v>
      </c>
      <c r="L536" s="74" t="str">
        <f t="shared" si="16"/>
        <v>00 0  0</v>
      </c>
      <c r="M536" s="73" t="str">
        <f t="shared" si="17"/>
        <v>00 0</v>
      </c>
      <c r="N536" s="77"/>
      <c r="O536" s="51"/>
      <c r="P536" s="51"/>
      <c r="Q536" s="51"/>
      <c r="R536" s="51"/>
      <c r="S536" s="52"/>
      <c r="T536" s="51"/>
      <c r="U536" s="68"/>
      <c r="V536" s="51"/>
      <c r="W536" s="51"/>
      <c r="X536" s="67"/>
      <c r="Y536" s="51"/>
      <c r="Z536" s="51"/>
      <c r="AA536" s="67"/>
      <c r="AB536" s="51"/>
      <c r="AC536" s="69"/>
      <c r="AD536" s="51"/>
      <c r="AE536" s="51"/>
      <c r="AF536" s="51"/>
      <c r="AG536" s="51"/>
      <c r="AH536" s="51"/>
      <c r="AI536" s="51"/>
      <c r="AJ536" s="51"/>
      <c r="AK536" s="69"/>
      <c r="AL536" s="51"/>
      <c r="AM536" s="51"/>
      <c r="AN536" s="51"/>
      <c r="AO536" s="51"/>
      <c r="AP536" s="51"/>
      <c r="AQ536" s="51"/>
      <c r="AR536" s="51"/>
      <c r="AS536" s="69"/>
      <c r="AT536" s="51"/>
      <c r="AU536" s="51"/>
      <c r="AV536" s="51"/>
      <c r="AW536" s="51"/>
      <c r="AX536" s="51"/>
      <c r="AY536" s="51"/>
      <c r="AZ536" s="51"/>
      <c r="BA536" s="69"/>
      <c r="BB536" s="51"/>
      <c r="BC536" s="51"/>
      <c r="BD536" s="51"/>
      <c r="BE536" s="51"/>
      <c r="BF536" s="51"/>
      <c r="BG536" s="51"/>
      <c r="BH536" s="51"/>
      <c r="BI536" s="69"/>
      <c r="BJ536" s="51"/>
      <c r="BK536" s="51"/>
      <c r="BL536" s="51"/>
      <c r="BM536" s="51"/>
      <c r="BN536" s="51"/>
      <c r="BO536" s="51"/>
      <c r="BP536" s="51"/>
      <c r="BQ536" s="56"/>
      <c r="BR536" s="172"/>
      <c r="BS536" s="51"/>
      <c r="BT536" s="174"/>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c r="CY536" s="51"/>
      <c r="CZ536" s="51"/>
      <c r="DA536" s="51"/>
      <c r="DB536" s="51"/>
      <c r="DC536" s="51"/>
      <c r="DD536" s="51"/>
      <c r="DE536" s="51"/>
      <c r="DF536" s="51"/>
      <c r="DG536" s="51"/>
      <c r="DH536" s="51"/>
      <c r="DI536" s="51"/>
      <c r="DJ536" s="51"/>
      <c r="DK536" s="51"/>
    </row>
    <row r="537" spans="1:115" s="50" customFormat="1" x14ac:dyDescent="0.3">
      <c r="A537" s="163" t="s">
        <v>515</v>
      </c>
      <c r="B537" s="165"/>
      <c r="C537" s="167"/>
      <c r="D537" s="167"/>
      <c r="E537" s="167"/>
      <c r="F537" s="167" t="s">
        <v>398</v>
      </c>
      <c r="G537" s="167" t="s">
        <v>788</v>
      </c>
      <c r="H537" s="167"/>
      <c r="I537" s="167"/>
      <c r="J537" s="51" t="s">
        <v>829</v>
      </c>
      <c r="K537" s="51" t="s">
        <v>869</v>
      </c>
      <c r="L537" s="74" t="str">
        <f t="shared" si="16"/>
        <v>00 0  0</v>
      </c>
      <c r="M537" s="73" t="str">
        <f t="shared" si="17"/>
        <v>00 0</v>
      </c>
      <c r="N537" s="77"/>
      <c r="O537" s="51"/>
      <c r="P537" s="51"/>
      <c r="Q537" s="51"/>
      <c r="R537" s="51"/>
      <c r="S537" s="52"/>
      <c r="T537" s="51"/>
      <c r="U537" s="68"/>
      <c r="V537" s="51"/>
      <c r="W537" s="51"/>
      <c r="X537" s="67"/>
      <c r="Y537" s="51"/>
      <c r="Z537" s="51"/>
      <c r="AA537" s="67"/>
      <c r="AB537" s="51"/>
      <c r="AC537" s="69"/>
      <c r="AD537" s="51"/>
      <c r="AE537" s="51"/>
      <c r="AF537" s="51"/>
      <c r="AG537" s="51"/>
      <c r="AH537" s="51"/>
      <c r="AI537" s="51"/>
      <c r="AJ537" s="51"/>
      <c r="AK537" s="69"/>
      <c r="AL537" s="51"/>
      <c r="AM537" s="51"/>
      <c r="AN537" s="51"/>
      <c r="AO537" s="51"/>
      <c r="AP537" s="51"/>
      <c r="AQ537" s="51"/>
      <c r="AR537" s="51"/>
      <c r="AS537" s="69"/>
      <c r="AT537" s="51"/>
      <c r="AU537" s="51"/>
      <c r="AV537" s="51"/>
      <c r="AW537" s="51"/>
      <c r="AX537" s="51"/>
      <c r="AY537" s="51"/>
      <c r="AZ537" s="51"/>
      <c r="BA537" s="69"/>
      <c r="BB537" s="51"/>
      <c r="BC537" s="51"/>
      <c r="BD537" s="51"/>
      <c r="BE537" s="51"/>
      <c r="BF537" s="51"/>
      <c r="BG537" s="51"/>
      <c r="BH537" s="51"/>
      <c r="BI537" s="69"/>
      <c r="BJ537" s="51"/>
      <c r="BK537" s="51"/>
      <c r="BL537" s="51"/>
      <c r="BM537" s="51"/>
      <c r="BN537" s="51"/>
      <c r="BO537" s="51"/>
      <c r="BP537" s="51"/>
      <c r="BQ537" s="56"/>
      <c r="BR537" s="172"/>
      <c r="BS537" s="51"/>
      <c r="BT537" s="174"/>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c r="CY537" s="51"/>
      <c r="CZ537" s="51"/>
      <c r="DA537" s="51"/>
      <c r="DB537" s="51"/>
      <c r="DC537" s="51"/>
      <c r="DD537" s="51"/>
      <c r="DE537" s="51"/>
      <c r="DF537" s="51"/>
      <c r="DG537" s="51"/>
      <c r="DH537" s="51"/>
      <c r="DI537" s="51"/>
      <c r="DJ537" s="51"/>
      <c r="DK537" s="51"/>
    </row>
    <row r="538" spans="1:115" s="50" customFormat="1" x14ac:dyDescent="0.3">
      <c r="A538" s="163"/>
      <c r="B538" s="165"/>
      <c r="C538" s="167"/>
      <c r="D538" s="167"/>
      <c r="E538" s="167"/>
      <c r="F538" s="167"/>
      <c r="G538" s="167" t="s">
        <v>914</v>
      </c>
      <c r="H538" s="167"/>
      <c r="I538" s="167"/>
      <c r="J538" s="51" t="s">
        <v>869</v>
      </c>
      <c r="K538" s="51" t="s">
        <v>869</v>
      </c>
      <c r="L538" s="74" t="str">
        <f t="shared" si="16"/>
        <v>00 0  0</v>
      </c>
      <c r="M538" s="73" t="str">
        <f t="shared" si="17"/>
        <v>00 0</v>
      </c>
      <c r="N538" s="77"/>
      <c r="O538" s="51"/>
      <c r="P538" s="51"/>
      <c r="Q538" s="51"/>
      <c r="R538" s="51"/>
      <c r="S538" s="52"/>
      <c r="T538" s="51"/>
      <c r="U538" s="68"/>
      <c r="V538" s="51"/>
      <c r="W538" s="51"/>
      <c r="X538" s="67"/>
      <c r="Y538" s="51"/>
      <c r="Z538" s="51"/>
      <c r="AA538" s="67"/>
      <c r="AB538" s="51"/>
      <c r="AC538" s="69"/>
      <c r="AD538" s="51"/>
      <c r="AE538" s="51"/>
      <c r="AF538" s="51"/>
      <c r="AG538" s="51"/>
      <c r="AH538" s="51"/>
      <c r="AI538" s="51"/>
      <c r="AJ538" s="51"/>
      <c r="AK538" s="69"/>
      <c r="AL538" s="51"/>
      <c r="AM538" s="51"/>
      <c r="AN538" s="51"/>
      <c r="AO538" s="51"/>
      <c r="AP538" s="51"/>
      <c r="AQ538" s="51"/>
      <c r="AR538" s="51"/>
      <c r="AS538" s="69"/>
      <c r="AT538" s="51"/>
      <c r="AU538" s="51"/>
      <c r="AV538" s="51"/>
      <c r="AW538" s="51"/>
      <c r="AX538" s="51"/>
      <c r="AY538" s="51"/>
      <c r="AZ538" s="51"/>
      <c r="BA538" s="69"/>
      <c r="BB538" s="51"/>
      <c r="BC538" s="51"/>
      <c r="BD538" s="51"/>
      <c r="BE538" s="51"/>
      <c r="BF538" s="51"/>
      <c r="BG538" s="51"/>
      <c r="BH538" s="51"/>
      <c r="BI538" s="69"/>
      <c r="BJ538" s="51"/>
      <c r="BK538" s="51"/>
      <c r="BL538" s="51"/>
      <c r="BM538" s="51"/>
      <c r="BN538" s="51"/>
      <c r="BO538" s="51"/>
      <c r="BP538" s="51"/>
      <c r="BQ538" s="56"/>
      <c r="BR538" s="172"/>
      <c r="BS538" s="51"/>
      <c r="BT538" s="174"/>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c r="CY538" s="51"/>
      <c r="CZ538" s="51"/>
      <c r="DA538" s="51"/>
      <c r="DB538" s="51"/>
      <c r="DC538" s="51"/>
      <c r="DD538" s="51"/>
      <c r="DE538" s="51"/>
      <c r="DF538" s="51"/>
      <c r="DG538" s="51"/>
      <c r="DH538" s="51"/>
      <c r="DI538" s="51"/>
      <c r="DJ538" s="51"/>
      <c r="DK538" s="51"/>
    </row>
    <row r="539" spans="1:115" s="50" customFormat="1" x14ac:dyDescent="0.3">
      <c r="A539" s="163"/>
      <c r="B539" s="165"/>
      <c r="C539" s="167"/>
      <c r="D539" s="167"/>
      <c r="E539" s="167"/>
      <c r="F539" s="167"/>
      <c r="G539" s="167" t="s">
        <v>792</v>
      </c>
      <c r="H539" s="167"/>
      <c r="I539" s="167"/>
      <c r="J539" s="51" t="s">
        <v>869</v>
      </c>
      <c r="K539" s="51" t="s">
        <v>869</v>
      </c>
      <c r="L539" s="74" t="str">
        <f t="shared" si="16"/>
        <v>00 0  0</v>
      </c>
      <c r="M539" s="73" t="str">
        <f t="shared" si="17"/>
        <v>00 0</v>
      </c>
      <c r="N539" s="77"/>
      <c r="O539" s="51"/>
      <c r="P539" s="51"/>
      <c r="Q539" s="51"/>
      <c r="R539" s="51"/>
      <c r="S539" s="52"/>
      <c r="T539" s="51"/>
      <c r="U539" s="68"/>
      <c r="V539" s="51"/>
      <c r="W539" s="51"/>
      <c r="X539" s="67"/>
      <c r="Y539" s="51"/>
      <c r="Z539" s="51"/>
      <c r="AA539" s="67"/>
      <c r="AB539" s="51"/>
      <c r="AC539" s="69"/>
      <c r="AD539" s="51"/>
      <c r="AE539" s="51"/>
      <c r="AF539" s="51"/>
      <c r="AG539" s="51"/>
      <c r="AH539" s="51"/>
      <c r="AI539" s="51"/>
      <c r="AJ539" s="51"/>
      <c r="AK539" s="69"/>
      <c r="AL539" s="51"/>
      <c r="AM539" s="51"/>
      <c r="AN539" s="51"/>
      <c r="AO539" s="51"/>
      <c r="AP539" s="51"/>
      <c r="AQ539" s="51"/>
      <c r="AR539" s="51"/>
      <c r="AS539" s="69"/>
      <c r="AT539" s="51"/>
      <c r="AU539" s="51"/>
      <c r="AV539" s="51"/>
      <c r="AW539" s="51"/>
      <c r="AX539" s="51"/>
      <c r="AY539" s="51"/>
      <c r="AZ539" s="51"/>
      <c r="BA539" s="69"/>
      <c r="BB539" s="51"/>
      <c r="BC539" s="51"/>
      <c r="BD539" s="51"/>
      <c r="BE539" s="51"/>
      <c r="BF539" s="51"/>
      <c r="BG539" s="51"/>
      <c r="BH539" s="51"/>
      <c r="BI539" s="69"/>
      <c r="BJ539" s="51"/>
      <c r="BK539" s="51"/>
      <c r="BL539" s="51"/>
      <c r="BM539" s="51"/>
      <c r="BN539" s="51"/>
      <c r="BO539" s="51"/>
      <c r="BP539" s="51"/>
      <c r="BQ539" s="56"/>
      <c r="BR539" s="172"/>
      <c r="BS539" s="51"/>
      <c r="BT539" s="174"/>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c r="CY539" s="51"/>
      <c r="CZ539" s="51"/>
      <c r="DA539" s="51"/>
      <c r="DB539" s="51"/>
      <c r="DC539" s="51"/>
      <c r="DD539" s="51"/>
      <c r="DE539" s="51"/>
      <c r="DF539" s="51"/>
      <c r="DG539" s="51"/>
      <c r="DH539" s="51"/>
      <c r="DI539" s="51"/>
      <c r="DJ539" s="51"/>
      <c r="DK539" s="51"/>
    </row>
    <row r="540" spans="1:115" s="50" customFormat="1" ht="14.4" customHeight="1" x14ac:dyDescent="0.3">
      <c r="A540" s="163"/>
      <c r="B540" s="165"/>
      <c r="C540" s="167"/>
      <c r="D540" s="167"/>
      <c r="E540" s="167"/>
      <c r="F540" s="167"/>
      <c r="G540" s="167" t="s">
        <v>922</v>
      </c>
      <c r="H540" s="167"/>
      <c r="I540" s="167"/>
      <c r="J540" s="51" t="s">
        <v>869</v>
      </c>
      <c r="K540" s="51" t="s">
        <v>869</v>
      </c>
      <c r="L540" s="74" t="str">
        <f t="shared" si="16"/>
        <v>00 0  0</v>
      </c>
      <c r="M540" s="73" t="str">
        <f t="shared" si="17"/>
        <v>00 0</v>
      </c>
      <c r="N540" s="77"/>
      <c r="O540" s="51"/>
      <c r="P540" s="51"/>
      <c r="Q540" s="51"/>
      <c r="R540" s="51"/>
      <c r="S540" s="52"/>
      <c r="T540" s="51"/>
      <c r="U540" s="68"/>
      <c r="V540" s="51"/>
      <c r="W540" s="51"/>
      <c r="X540" s="67"/>
      <c r="Y540" s="51"/>
      <c r="Z540" s="51"/>
      <c r="AA540" s="67"/>
      <c r="AB540" s="51"/>
      <c r="AC540" s="69"/>
      <c r="AD540" s="51"/>
      <c r="AE540" s="51"/>
      <c r="AF540" s="51"/>
      <c r="AG540" s="51"/>
      <c r="AH540" s="51"/>
      <c r="AI540" s="51"/>
      <c r="AJ540" s="51"/>
      <c r="AK540" s="69"/>
      <c r="AL540" s="51"/>
      <c r="AM540" s="51"/>
      <c r="AN540" s="51"/>
      <c r="AO540" s="51"/>
      <c r="AP540" s="51"/>
      <c r="AQ540" s="51"/>
      <c r="AR540" s="51"/>
      <c r="AS540" s="69"/>
      <c r="AT540" s="51"/>
      <c r="AU540" s="51"/>
      <c r="AV540" s="51"/>
      <c r="AW540" s="51"/>
      <c r="AX540" s="51"/>
      <c r="AY540" s="51"/>
      <c r="AZ540" s="51"/>
      <c r="BA540" s="69"/>
      <c r="BB540" s="51"/>
      <c r="BC540" s="51"/>
      <c r="BD540" s="51"/>
      <c r="BE540" s="51"/>
      <c r="BF540" s="51"/>
      <c r="BG540" s="51"/>
      <c r="BH540" s="51"/>
      <c r="BI540" s="69"/>
      <c r="BJ540" s="51"/>
      <c r="BK540" s="51"/>
      <c r="BL540" s="51"/>
      <c r="BM540" s="51"/>
      <c r="BN540" s="51"/>
      <c r="BO540" s="51"/>
      <c r="BP540" s="51"/>
      <c r="BQ540" s="56"/>
      <c r="BR540" s="172"/>
      <c r="BS540" s="51"/>
      <c r="BT540" s="174"/>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c r="CY540" s="51"/>
      <c r="CZ540" s="51"/>
      <c r="DA540" s="51"/>
      <c r="DB540" s="51"/>
      <c r="DC540" s="51"/>
      <c r="DD540" s="51"/>
      <c r="DE540" s="51"/>
      <c r="DF540" s="51"/>
      <c r="DG540" s="51"/>
      <c r="DH540" s="51"/>
      <c r="DI540" s="51"/>
      <c r="DJ540" s="51"/>
      <c r="DK540" s="51"/>
    </row>
    <row r="541" spans="1:115" s="50" customFormat="1" ht="14.4" customHeight="1" x14ac:dyDescent="0.3">
      <c r="A541" s="163"/>
      <c r="B541" s="165"/>
      <c r="C541" s="167"/>
      <c r="D541" s="167"/>
      <c r="E541" s="167"/>
      <c r="F541" s="167"/>
      <c r="G541" s="167" t="s">
        <v>915</v>
      </c>
      <c r="H541" s="167"/>
      <c r="I541" s="167"/>
      <c r="J541" s="51" t="s">
        <v>869</v>
      </c>
      <c r="K541" s="51" t="s">
        <v>869</v>
      </c>
      <c r="L541" s="74" t="str">
        <f t="shared" si="16"/>
        <v>00 0  0</v>
      </c>
      <c r="M541" s="73" t="str">
        <f t="shared" si="17"/>
        <v>00 0</v>
      </c>
      <c r="N541" s="77"/>
      <c r="O541" s="51"/>
      <c r="P541" s="51"/>
      <c r="Q541" s="51"/>
      <c r="R541" s="51"/>
      <c r="S541" s="52"/>
      <c r="T541" s="51"/>
      <c r="U541" s="68"/>
      <c r="V541" s="51"/>
      <c r="W541" s="51"/>
      <c r="X541" s="67"/>
      <c r="Y541" s="51"/>
      <c r="Z541" s="51"/>
      <c r="AA541" s="67"/>
      <c r="AB541" s="51"/>
      <c r="AC541" s="69"/>
      <c r="AD541" s="51"/>
      <c r="AE541" s="51"/>
      <c r="AF541" s="51"/>
      <c r="AG541" s="51"/>
      <c r="AH541" s="51"/>
      <c r="AI541" s="51"/>
      <c r="AJ541" s="51"/>
      <c r="AK541" s="69"/>
      <c r="AL541" s="51"/>
      <c r="AM541" s="51"/>
      <c r="AN541" s="51"/>
      <c r="AO541" s="51"/>
      <c r="AP541" s="51"/>
      <c r="AQ541" s="51"/>
      <c r="AR541" s="51"/>
      <c r="AS541" s="69"/>
      <c r="AT541" s="51"/>
      <c r="AU541" s="51"/>
      <c r="AV541" s="51"/>
      <c r="AW541" s="51"/>
      <c r="AX541" s="51"/>
      <c r="AY541" s="51"/>
      <c r="AZ541" s="51"/>
      <c r="BA541" s="69"/>
      <c r="BB541" s="51"/>
      <c r="BC541" s="51"/>
      <c r="BD541" s="51"/>
      <c r="BE541" s="51"/>
      <c r="BF541" s="51"/>
      <c r="BG541" s="51"/>
      <c r="BH541" s="51"/>
      <c r="BI541" s="69"/>
      <c r="BJ541" s="51"/>
      <c r="BK541" s="51"/>
      <c r="BL541" s="51"/>
      <c r="BM541" s="51"/>
      <c r="BN541" s="51"/>
      <c r="BO541" s="51"/>
      <c r="BP541" s="51"/>
      <c r="BQ541" s="56"/>
      <c r="BR541" s="172"/>
      <c r="BS541" s="51"/>
      <c r="BT541" s="174"/>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c r="CY541" s="51"/>
      <c r="CZ541" s="51"/>
      <c r="DA541" s="51"/>
      <c r="DB541" s="51"/>
      <c r="DC541" s="51"/>
      <c r="DD541" s="51"/>
      <c r="DE541" s="51"/>
      <c r="DF541" s="51"/>
      <c r="DG541" s="51"/>
      <c r="DH541" s="51"/>
      <c r="DI541" s="51"/>
      <c r="DJ541" s="51"/>
      <c r="DK541" s="51"/>
    </row>
    <row r="542" spans="1:115" s="50" customFormat="1" ht="14.4" customHeight="1" x14ac:dyDescent="0.3">
      <c r="A542" s="163"/>
      <c r="B542" s="165"/>
      <c r="C542" s="167"/>
      <c r="D542" s="167"/>
      <c r="E542" s="167"/>
      <c r="F542" s="167"/>
      <c r="G542" s="167" t="s">
        <v>930</v>
      </c>
      <c r="H542" s="167"/>
      <c r="I542" s="167"/>
      <c r="J542" s="51" t="s">
        <v>869</v>
      </c>
      <c r="K542" s="51" t="s">
        <v>869</v>
      </c>
      <c r="L542" s="74" t="str">
        <f t="shared" si="16"/>
        <v>00 0  0</v>
      </c>
      <c r="M542" s="73" t="str">
        <f t="shared" si="17"/>
        <v>00 0</v>
      </c>
      <c r="N542" s="77"/>
      <c r="O542" s="51"/>
      <c r="P542" s="51"/>
      <c r="Q542" s="51"/>
      <c r="R542" s="51"/>
      <c r="S542" s="52"/>
      <c r="T542" s="51"/>
      <c r="U542" s="68"/>
      <c r="V542" s="51"/>
      <c r="W542" s="51"/>
      <c r="X542" s="67"/>
      <c r="Y542" s="51"/>
      <c r="Z542" s="51"/>
      <c r="AA542" s="67"/>
      <c r="AB542" s="51"/>
      <c r="AC542" s="69"/>
      <c r="AD542" s="51"/>
      <c r="AE542" s="51"/>
      <c r="AF542" s="51"/>
      <c r="AG542" s="51"/>
      <c r="AH542" s="51"/>
      <c r="AI542" s="51"/>
      <c r="AJ542" s="51"/>
      <c r="AK542" s="69"/>
      <c r="AL542" s="51"/>
      <c r="AM542" s="51"/>
      <c r="AN542" s="51"/>
      <c r="AO542" s="51"/>
      <c r="AP542" s="51"/>
      <c r="AQ542" s="51"/>
      <c r="AR542" s="51"/>
      <c r="AS542" s="69"/>
      <c r="AT542" s="51"/>
      <c r="AU542" s="51"/>
      <c r="AV542" s="51"/>
      <c r="AW542" s="51"/>
      <c r="AX542" s="51"/>
      <c r="AY542" s="51"/>
      <c r="AZ542" s="51"/>
      <c r="BA542" s="69"/>
      <c r="BB542" s="51"/>
      <c r="BC542" s="51"/>
      <c r="BD542" s="51"/>
      <c r="BE542" s="51"/>
      <c r="BF542" s="51"/>
      <c r="BG542" s="51"/>
      <c r="BH542" s="51"/>
      <c r="BI542" s="69"/>
      <c r="BJ542" s="51"/>
      <c r="BK542" s="51"/>
      <c r="BL542" s="51"/>
      <c r="BM542" s="51"/>
      <c r="BN542" s="51"/>
      <c r="BO542" s="51"/>
      <c r="BP542" s="51"/>
      <c r="BQ542" s="56"/>
      <c r="BR542" s="172"/>
      <c r="BS542" s="51"/>
      <c r="BT542" s="174"/>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c r="CY542" s="51"/>
      <c r="CZ542" s="51"/>
      <c r="DA542" s="51"/>
      <c r="DB542" s="51"/>
      <c r="DC542" s="51"/>
      <c r="DD542" s="51"/>
      <c r="DE542" s="51"/>
      <c r="DF542" s="51"/>
      <c r="DG542" s="51"/>
      <c r="DH542" s="51"/>
      <c r="DI542" s="51"/>
      <c r="DJ542" s="51"/>
      <c r="DK542" s="51"/>
    </row>
    <row r="543" spans="1:115" s="50" customFormat="1" ht="14.4" customHeight="1" x14ac:dyDescent="0.3">
      <c r="A543" s="163"/>
      <c r="B543" s="165"/>
      <c r="C543" s="167"/>
      <c r="D543" s="167"/>
      <c r="E543" s="167"/>
      <c r="F543" s="167"/>
      <c r="G543" s="167" t="s">
        <v>931</v>
      </c>
      <c r="H543" s="167"/>
      <c r="I543" s="167"/>
      <c r="J543" s="51" t="s">
        <v>869</v>
      </c>
      <c r="K543" s="51" t="s">
        <v>869</v>
      </c>
      <c r="L543" s="74" t="str">
        <f t="shared" si="16"/>
        <v>00 0  0</v>
      </c>
      <c r="M543" s="73" t="str">
        <f t="shared" si="17"/>
        <v>00 0</v>
      </c>
      <c r="N543" s="77"/>
      <c r="O543" s="51"/>
      <c r="P543" s="51"/>
      <c r="Q543" s="51"/>
      <c r="R543" s="51"/>
      <c r="S543" s="52"/>
      <c r="T543" s="51"/>
      <c r="U543" s="68"/>
      <c r="V543" s="51"/>
      <c r="W543" s="51"/>
      <c r="X543" s="67"/>
      <c r="Y543" s="51"/>
      <c r="Z543" s="51"/>
      <c r="AA543" s="67"/>
      <c r="AB543" s="51"/>
      <c r="AC543" s="69"/>
      <c r="AD543" s="51"/>
      <c r="AE543" s="51"/>
      <c r="AF543" s="51"/>
      <c r="AG543" s="51"/>
      <c r="AH543" s="51"/>
      <c r="AI543" s="51"/>
      <c r="AJ543" s="51"/>
      <c r="AK543" s="69"/>
      <c r="AL543" s="51"/>
      <c r="AM543" s="51"/>
      <c r="AN543" s="51"/>
      <c r="AO543" s="51"/>
      <c r="AP543" s="51"/>
      <c r="AQ543" s="51"/>
      <c r="AR543" s="51"/>
      <c r="AS543" s="69"/>
      <c r="AT543" s="51"/>
      <c r="AU543" s="51"/>
      <c r="AV543" s="51"/>
      <c r="AW543" s="51"/>
      <c r="AX543" s="51"/>
      <c r="AY543" s="51"/>
      <c r="AZ543" s="51"/>
      <c r="BA543" s="69"/>
      <c r="BB543" s="51"/>
      <c r="BC543" s="51"/>
      <c r="BD543" s="51"/>
      <c r="BE543" s="51"/>
      <c r="BF543" s="51"/>
      <c r="BG543" s="51"/>
      <c r="BH543" s="51"/>
      <c r="BI543" s="69"/>
      <c r="BJ543" s="51"/>
      <c r="BK543" s="51"/>
      <c r="BL543" s="51"/>
      <c r="BM543" s="51"/>
      <c r="BN543" s="51"/>
      <c r="BO543" s="51"/>
      <c r="BP543" s="51"/>
      <c r="BQ543" s="56"/>
      <c r="BR543" s="172"/>
      <c r="BS543" s="51"/>
      <c r="BT543" s="174"/>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c r="CY543" s="51"/>
      <c r="CZ543" s="51"/>
      <c r="DA543" s="51"/>
      <c r="DB543" s="51"/>
      <c r="DC543" s="51"/>
      <c r="DD543" s="51"/>
      <c r="DE543" s="51"/>
      <c r="DF543" s="51"/>
      <c r="DG543" s="51"/>
      <c r="DH543" s="51"/>
      <c r="DI543" s="51"/>
      <c r="DJ543" s="51"/>
      <c r="DK543" s="51"/>
    </row>
    <row r="544" spans="1:115" s="50" customFormat="1" ht="14.4" customHeight="1" x14ac:dyDescent="0.3">
      <c r="A544" s="163"/>
      <c r="B544" s="165"/>
      <c r="C544" s="167"/>
      <c r="D544" s="167"/>
      <c r="E544" s="167"/>
      <c r="F544" s="167"/>
      <c r="G544" s="167" t="s">
        <v>932</v>
      </c>
      <c r="H544" s="167"/>
      <c r="I544" s="167"/>
      <c r="J544" s="51" t="s">
        <v>869</v>
      </c>
      <c r="K544" s="51" t="s">
        <v>869</v>
      </c>
      <c r="L544" s="74" t="str">
        <f t="shared" si="16"/>
        <v>00 0  0</v>
      </c>
      <c r="M544" s="73" t="str">
        <f t="shared" si="17"/>
        <v>00 0</v>
      </c>
      <c r="N544" s="77"/>
      <c r="O544" s="51"/>
      <c r="P544" s="51"/>
      <c r="Q544" s="51"/>
      <c r="R544" s="51"/>
      <c r="S544" s="52"/>
      <c r="T544" s="51"/>
      <c r="U544" s="68"/>
      <c r="V544" s="51"/>
      <c r="W544" s="51"/>
      <c r="X544" s="67"/>
      <c r="Y544" s="51"/>
      <c r="Z544" s="51"/>
      <c r="AA544" s="67"/>
      <c r="AB544" s="51"/>
      <c r="AC544" s="69"/>
      <c r="AD544" s="51"/>
      <c r="AE544" s="51"/>
      <c r="AF544" s="51"/>
      <c r="AG544" s="51"/>
      <c r="AH544" s="51"/>
      <c r="AI544" s="51"/>
      <c r="AJ544" s="51"/>
      <c r="AK544" s="69"/>
      <c r="AL544" s="51"/>
      <c r="AM544" s="51"/>
      <c r="AN544" s="51"/>
      <c r="AO544" s="51"/>
      <c r="AP544" s="51"/>
      <c r="AQ544" s="51"/>
      <c r="AR544" s="51"/>
      <c r="AS544" s="69"/>
      <c r="AT544" s="51"/>
      <c r="AU544" s="51"/>
      <c r="AV544" s="51"/>
      <c r="AW544" s="51"/>
      <c r="AX544" s="51"/>
      <c r="AY544" s="51"/>
      <c r="AZ544" s="51"/>
      <c r="BA544" s="69"/>
      <c r="BB544" s="51"/>
      <c r="BC544" s="51"/>
      <c r="BD544" s="51"/>
      <c r="BE544" s="51"/>
      <c r="BF544" s="51"/>
      <c r="BG544" s="51"/>
      <c r="BH544" s="51"/>
      <c r="BI544" s="69"/>
      <c r="BJ544" s="51"/>
      <c r="BK544" s="51"/>
      <c r="BL544" s="51"/>
      <c r="BM544" s="51"/>
      <c r="BN544" s="51"/>
      <c r="BO544" s="51"/>
      <c r="BP544" s="51"/>
      <c r="BQ544" s="56"/>
      <c r="BR544" s="172"/>
      <c r="BS544" s="51"/>
      <c r="BT544" s="174"/>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c r="CY544" s="51"/>
      <c r="CZ544" s="51"/>
      <c r="DA544" s="51"/>
      <c r="DB544" s="51"/>
      <c r="DC544" s="51"/>
      <c r="DD544" s="51"/>
      <c r="DE544" s="51"/>
      <c r="DF544" s="51"/>
      <c r="DG544" s="51"/>
      <c r="DH544" s="51"/>
      <c r="DI544" s="51"/>
      <c r="DJ544" s="51"/>
      <c r="DK544" s="51"/>
    </row>
    <row r="545" spans="1:115" s="50" customFormat="1" x14ac:dyDescent="0.3">
      <c r="A545" s="163" t="s">
        <v>515</v>
      </c>
      <c r="B545" s="165"/>
      <c r="C545" s="167" t="s">
        <v>69</v>
      </c>
      <c r="D545" s="167" t="s">
        <v>566</v>
      </c>
      <c r="E545" s="167" t="s">
        <v>774</v>
      </c>
      <c r="F545" s="167">
        <v>8</v>
      </c>
      <c r="G545" s="167" t="s">
        <v>920</v>
      </c>
      <c r="H545" s="167"/>
      <c r="I545" s="167"/>
      <c r="J545" s="51" t="s">
        <v>869</v>
      </c>
      <c r="K545" s="51" t="s">
        <v>869</v>
      </c>
      <c r="L545" s="74" t="str">
        <f t="shared" si="16"/>
        <v>00 0  0</v>
      </c>
      <c r="M545" s="73" t="str">
        <f t="shared" si="17"/>
        <v>00 0</v>
      </c>
      <c r="N545" s="77"/>
      <c r="O545" s="51"/>
      <c r="P545" s="51"/>
      <c r="Q545" s="51"/>
      <c r="R545" s="51"/>
      <c r="S545" s="52"/>
      <c r="T545" s="51"/>
      <c r="U545" s="68"/>
      <c r="V545" s="51"/>
      <c r="W545" s="51"/>
      <c r="X545" s="67"/>
      <c r="Y545" s="51"/>
      <c r="Z545" s="51"/>
      <c r="AA545" s="67"/>
      <c r="AB545" s="51"/>
      <c r="AC545" s="69"/>
      <c r="AD545" s="51"/>
      <c r="AE545" s="51"/>
      <c r="AF545" s="51"/>
      <c r="AG545" s="51"/>
      <c r="AH545" s="51"/>
      <c r="AI545" s="51"/>
      <c r="AJ545" s="51"/>
      <c r="AK545" s="69"/>
      <c r="AL545" s="51"/>
      <c r="AM545" s="51"/>
      <c r="AN545" s="51"/>
      <c r="AO545" s="51"/>
      <c r="AP545" s="51"/>
      <c r="AQ545" s="51"/>
      <c r="AR545" s="51"/>
      <c r="AS545" s="69"/>
      <c r="AT545" s="51"/>
      <c r="AU545" s="51"/>
      <c r="AV545" s="51"/>
      <c r="AW545" s="51"/>
      <c r="AX545" s="51"/>
      <c r="AY545" s="51"/>
      <c r="AZ545" s="51"/>
      <c r="BA545" s="69"/>
      <c r="BB545" s="51"/>
      <c r="BC545" s="51"/>
      <c r="BD545" s="51"/>
      <c r="BE545" s="51"/>
      <c r="BF545" s="51"/>
      <c r="BG545" s="51"/>
      <c r="BH545" s="51"/>
      <c r="BI545" s="69"/>
      <c r="BJ545" s="51"/>
      <c r="BK545" s="51"/>
      <c r="BL545" s="51"/>
      <c r="BM545" s="51"/>
      <c r="BN545" s="51"/>
      <c r="BO545" s="51"/>
      <c r="BP545" s="51"/>
      <c r="BQ545" s="56"/>
      <c r="BR545" s="172" t="s">
        <v>567</v>
      </c>
      <c r="BS545" s="51"/>
      <c r="BT545" s="174" t="s">
        <v>691</v>
      </c>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c r="CY545" s="51"/>
      <c r="CZ545" s="51"/>
      <c r="DA545" s="51"/>
      <c r="DB545" s="51"/>
      <c r="DC545" s="51"/>
      <c r="DD545" s="51"/>
      <c r="DE545" s="51"/>
      <c r="DF545" s="51"/>
      <c r="DG545" s="51"/>
      <c r="DH545" s="51"/>
      <c r="DI545" s="51"/>
      <c r="DJ545" s="51"/>
      <c r="DK545" s="51"/>
    </row>
    <row r="546" spans="1:115" s="50" customFormat="1" x14ac:dyDescent="0.3">
      <c r="A546" s="163"/>
      <c r="B546" s="165"/>
      <c r="C546" s="167"/>
      <c r="D546" s="167"/>
      <c r="E546" s="167"/>
      <c r="F546" s="167"/>
      <c r="G546" s="167" t="s">
        <v>791</v>
      </c>
      <c r="H546" s="167"/>
      <c r="I546" s="167"/>
      <c r="J546" s="51" t="s">
        <v>869</v>
      </c>
      <c r="K546" s="51" t="s">
        <v>869</v>
      </c>
      <c r="L546" s="74" t="str">
        <f t="shared" si="16"/>
        <v>00 0  0</v>
      </c>
      <c r="M546" s="73" t="str">
        <f t="shared" si="17"/>
        <v>00 0</v>
      </c>
      <c r="N546" s="77"/>
      <c r="O546" s="51"/>
      <c r="P546" s="51"/>
      <c r="Q546" s="51"/>
      <c r="R546" s="51"/>
      <c r="S546" s="52"/>
      <c r="T546" s="51"/>
      <c r="U546" s="68"/>
      <c r="V546" s="51"/>
      <c r="W546" s="51"/>
      <c r="X546" s="67"/>
      <c r="Y546" s="51"/>
      <c r="Z546" s="51"/>
      <c r="AA546" s="67"/>
      <c r="AB546" s="51"/>
      <c r="AC546" s="69"/>
      <c r="AD546" s="51"/>
      <c r="AE546" s="51"/>
      <c r="AF546" s="51"/>
      <c r="AG546" s="51"/>
      <c r="AH546" s="51"/>
      <c r="AI546" s="51"/>
      <c r="AJ546" s="51"/>
      <c r="AK546" s="69"/>
      <c r="AL546" s="51"/>
      <c r="AM546" s="51"/>
      <c r="AN546" s="51"/>
      <c r="AO546" s="51"/>
      <c r="AP546" s="51"/>
      <c r="AQ546" s="51"/>
      <c r="AR546" s="51"/>
      <c r="AS546" s="69"/>
      <c r="AT546" s="51"/>
      <c r="AU546" s="51"/>
      <c r="AV546" s="51"/>
      <c r="AW546" s="51"/>
      <c r="AX546" s="51"/>
      <c r="AY546" s="51"/>
      <c r="AZ546" s="51"/>
      <c r="BA546" s="69"/>
      <c r="BB546" s="51"/>
      <c r="BC546" s="51"/>
      <c r="BD546" s="51"/>
      <c r="BE546" s="51"/>
      <c r="BF546" s="51"/>
      <c r="BG546" s="51"/>
      <c r="BH546" s="51"/>
      <c r="BI546" s="69"/>
      <c r="BJ546" s="51"/>
      <c r="BK546" s="51"/>
      <c r="BL546" s="51"/>
      <c r="BM546" s="51"/>
      <c r="BN546" s="51"/>
      <c r="BO546" s="51"/>
      <c r="BP546" s="51"/>
      <c r="BQ546" s="56"/>
      <c r="BR546" s="172"/>
      <c r="BS546" s="51"/>
      <c r="BT546" s="174"/>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c r="CY546" s="51"/>
      <c r="CZ546" s="51"/>
      <c r="DA546" s="51"/>
      <c r="DB546" s="51"/>
      <c r="DC546" s="51"/>
      <c r="DD546" s="51"/>
      <c r="DE546" s="51"/>
      <c r="DF546" s="51"/>
      <c r="DG546" s="51"/>
      <c r="DH546" s="51"/>
      <c r="DI546" s="51"/>
      <c r="DJ546" s="51"/>
      <c r="DK546" s="51"/>
    </row>
    <row r="547" spans="1:115" s="50" customFormat="1" x14ac:dyDescent="0.3">
      <c r="A547" s="163" t="s">
        <v>509</v>
      </c>
      <c r="B547" s="165"/>
      <c r="C547" s="167"/>
      <c r="D547" s="167"/>
      <c r="E547" s="167" t="s">
        <v>947</v>
      </c>
      <c r="F547" s="167" t="s">
        <v>950</v>
      </c>
      <c r="G547" s="167" t="s">
        <v>787</v>
      </c>
      <c r="H547" s="167"/>
      <c r="I547" s="167"/>
      <c r="J547" s="51" t="s">
        <v>829</v>
      </c>
      <c r="K547" s="51" t="s">
        <v>869</v>
      </c>
      <c r="L547" s="74" t="str">
        <f t="shared" si="16"/>
        <v>00 0  0</v>
      </c>
      <c r="M547" s="73" t="str">
        <f t="shared" si="17"/>
        <v>00 0</v>
      </c>
      <c r="N547" s="77"/>
      <c r="O547" s="51"/>
      <c r="P547" s="51"/>
      <c r="Q547" s="51"/>
      <c r="R547" s="51"/>
      <c r="S547" s="52"/>
      <c r="T547" s="51"/>
      <c r="U547" s="68"/>
      <c r="V547" s="51"/>
      <c r="W547" s="51"/>
      <c r="X547" s="67"/>
      <c r="Y547" s="51"/>
      <c r="Z547" s="51"/>
      <c r="AA547" s="67"/>
      <c r="AB547" s="51"/>
      <c r="AC547" s="69"/>
      <c r="AD547" s="51"/>
      <c r="AE547" s="51"/>
      <c r="AF547" s="51"/>
      <c r="AG547" s="51"/>
      <c r="AH547" s="51"/>
      <c r="AI547" s="51"/>
      <c r="AJ547" s="51"/>
      <c r="AK547" s="69"/>
      <c r="AL547" s="51"/>
      <c r="AM547" s="51"/>
      <c r="AN547" s="51"/>
      <c r="AO547" s="51"/>
      <c r="AP547" s="51"/>
      <c r="AQ547" s="51"/>
      <c r="AR547" s="51"/>
      <c r="AS547" s="69"/>
      <c r="AT547" s="51"/>
      <c r="AU547" s="51"/>
      <c r="AV547" s="51"/>
      <c r="AW547" s="51"/>
      <c r="AX547" s="51"/>
      <c r="AY547" s="51"/>
      <c r="AZ547" s="51"/>
      <c r="BA547" s="69"/>
      <c r="BB547" s="51"/>
      <c r="BC547" s="51"/>
      <c r="BD547" s="51"/>
      <c r="BE547" s="51"/>
      <c r="BF547" s="51"/>
      <c r="BG547" s="51"/>
      <c r="BH547" s="51"/>
      <c r="BI547" s="69"/>
      <c r="BJ547" s="51"/>
      <c r="BK547" s="51"/>
      <c r="BL547" s="51"/>
      <c r="BM547" s="51"/>
      <c r="BN547" s="51"/>
      <c r="BO547" s="51"/>
      <c r="BP547" s="51"/>
      <c r="BQ547" s="56"/>
      <c r="BR547" s="172"/>
      <c r="BS547" s="51"/>
      <c r="BT547" s="174"/>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c r="CY547" s="51"/>
      <c r="CZ547" s="51"/>
      <c r="DA547" s="51"/>
      <c r="DB547" s="51"/>
      <c r="DC547" s="51"/>
      <c r="DD547" s="51"/>
      <c r="DE547" s="51"/>
      <c r="DF547" s="51"/>
      <c r="DG547" s="51"/>
      <c r="DH547" s="51"/>
      <c r="DI547" s="51"/>
      <c r="DJ547" s="51"/>
      <c r="DK547" s="51"/>
    </row>
    <row r="548" spans="1:115" s="50" customFormat="1" x14ac:dyDescent="0.3">
      <c r="A548" s="163"/>
      <c r="B548" s="165"/>
      <c r="C548" s="167"/>
      <c r="D548" s="167"/>
      <c r="E548" s="167"/>
      <c r="F548" s="167"/>
      <c r="G548" s="167" t="s">
        <v>914</v>
      </c>
      <c r="H548" s="167"/>
      <c r="I548" s="167"/>
      <c r="J548" s="51" t="s">
        <v>869</v>
      </c>
      <c r="K548" s="51" t="s">
        <v>869</v>
      </c>
      <c r="L548" s="74" t="str">
        <f t="shared" si="16"/>
        <v>00 0  0</v>
      </c>
      <c r="M548" s="73" t="str">
        <f t="shared" si="17"/>
        <v>00 0</v>
      </c>
      <c r="N548" s="77"/>
      <c r="O548" s="51"/>
      <c r="P548" s="51"/>
      <c r="Q548" s="51"/>
      <c r="R548" s="51"/>
      <c r="S548" s="52"/>
      <c r="T548" s="51"/>
      <c r="U548" s="68"/>
      <c r="V548" s="51"/>
      <c r="W548" s="51"/>
      <c r="X548" s="67"/>
      <c r="Y548" s="51"/>
      <c r="Z548" s="51"/>
      <c r="AA548" s="67"/>
      <c r="AB548" s="51"/>
      <c r="AC548" s="69"/>
      <c r="AD548" s="51"/>
      <c r="AE548" s="51"/>
      <c r="AF548" s="51"/>
      <c r="AG548" s="51"/>
      <c r="AH548" s="51"/>
      <c r="AI548" s="51"/>
      <c r="AJ548" s="51"/>
      <c r="AK548" s="69"/>
      <c r="AL548" s="51"/>
      <c r="AM548" s="51"/>
      <c r="AN548" s="51"/>
      <c r="AO548" s="51"/>
      <c r="AP548" s="51"/>
      <c r="AQ548" s="51"/>
      <c r="AR548" s="51"/>
      <c r="AS548" s="69"/>
      <c r="AT548" s="51"/>
      <c r="AU548" s="51"/>
      <c r="AV548" s="51"/>
      <c r="AW548" s="51"/>
      <c r="AX548" s="51"/>
      <c r="AY548" s="51"/>
      <c r="AZ548" s="51"/>
      <c r="BA548" s="69"/>
      <c r="BB548" s="51"/>
      <c r="BC548" s="51"/>
      <c r="BD548" s="51"/>
      <c r="BE548" s="51"/>
      <c r="BF548" s="51"/>
      <c r="BG548" s="51"/>
      <c r="BH548" s="51"/>
      <c r="BI548" s="69"/>
      <c r="BJ548" s="51"/>
      <c r="BK548" s="51"/>
      <c r="BL548" s="51"/>
      <c r="BM548" s="51"/>
      <c r="BN548" s="51"/>
      <c r="BO548" s="51"/>
      <c r="BP548" s="51"/>
      <c r="BQ548" s="56"/>
      <c r="BR548" s="172"/>
      <c r="BS548" s="51"/>
      <c r="BT548" s="174"/>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c r="CY548" s="51"/>
      <c r="CZ548" s="51"/>
      <c r="DA548" s="51"/>
      <c r="DB548" s="51"/>
      <c r="DC548" s="51"/>
      <c r="DD548" s="51"/>
      <c r="DE548" s="51"/>
      <c r="DF548" s="51"/>
      <c r="DG548" s="51"/>
      <c r="DH548" s="51"/>
      <c r="DI548" s="51"/>
      <c r="DJ548" s="51"/>
      <c r="DK548" s="51"/>
    </row>
    <row r="549" spans="1:115" s="50" customFormat="1" x14ac:dyDescent="0.3">
      <c r="A549" s="163"/>
      <c r="B549" s="165"/>
      <c r="C549" s="167"/>
      <c r="D549" s="167"/>
      <c r="E549" s="167"/>
      <c r="F549" s="167"/>
      <c r="G549" s="167" t="s">
        <v>792</v>
      </c>
      <c r="H549" s="167"/>
      <c r="I549" s="167"/>
      <c r="J549" s="51" t="s">
        <v>869</v>
      </c>
      <c r="K549" s="51" t="s">
        <v>869</v>
      </c>
      <c r="L549" s="74" t="str">
        <f t="shared" si="16"/>
        <v>00 0  0</v>
      </c>
      <c r="M549" s="73" t="str">
        <f t="shared" si="17"/>
        <v>00 0</v>
      </c>
      <c r="N549" s="77"/>
      <c r="O549" s="51"/>
      <c r="P549" s="51"/>
      <c r="Q549" s="51"/>
      <c r="R549" s="51"/>
      <c r="S549" s="52"/>
      <c r="T549" s="51"/>
      <c r="U549" s="68"/>
      <c r="V549" s="51"/>
      <c r="W549" s="51"/>
      <c r="X549" s="67"/>
      <c r="Y549" s="51"/>
      <c r="Z549" s="51"/>
      <c r="AA549" s="67"/>
      <c r="AB549" s="51"/>
      <c r="AC549" s="69"/>
      <c r="AD549" s="51"/>
      <c r="AE549" s="51"/>
      <c r="AF549" s="51"/>
      <c r="AG549" s="51"/>
      <c r="AH549" s="51"/>
      <c r="AI549" s="51"/>
      <c r="AJ549" s="51"/>
      <c r="AK549" s="69"/>
      <c r="AL549" s="51"/>
      <c r="AM549" s="51"/>
      <c r="AN549" s="51"/>
      <c r="AO549" s="51"/>
      <c r="AP549" s="51"/>
      <c r="AQ549" s="51"/>
      <c r="AR549" s="51"/>
      <c r="AS549" s="69"/>
      <c r="AT549" s="51"/>
      <c r="AU549" s="51"/>
      <c r="AV549" s="51"/>
      <c r="AW549" s="51"/>
      <c r="AX549" s="51"/>
      <c r="AY549" s="51"/>
      <c r="AZ549" s="51"/>
      <c r="BA549" s="69"/>
      <c r="BB549" s="51"/>
      <c r="BC549" s="51"/>
      <c r="BD549" s="51"/>
      <c r="BE549" s="51"/>
      <c r="BF549" s="51"/>
      <c r="BG549" s="51"/>
      <c r="BH549" s="51"/>
      <c r="BI549" s="69"/>
      <c r="BJ549" s="51"/>
      <c r="BK549" s="51"/>
      <c r="BL549" s="51"/>
      <c r="BM549" s="51"/>
      <c r="BN549" s="51"/>
      <c r="BO549" s="51"/>
      <c r="BP549" s="51"/>
      <c r="BQ549" s="56"/>
      <c r="BR549" s="172"/>
      <c r="BS549" s="51"/>
      <c r="BT549" s="174"/>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c r="CY549" s="51"/>
      <c r="CZ549" s="51"/>
      <c r="DA549" s="51"/>
      <c r="DB549" s="51"/>
      <c r="DC549" s="51"/>
      <c r="DD549" s="51"/>
      <c r="DE549" s="51"/>
      <c r="DF549" s="51"/>
      <c r="DG549" s="51"/>
      <c r="DH549" s="51"/>
      <c r="DI549" s="51"/>
      <c r="DJ549" s="51"/>
      <c r="DK549" s="51"/>
    </row>
    <row r="550" spans="1:115" s="50" customFormat="1" ht="14.4" customHeight="1" x14ac:dyDescent="0.3">
      <c r="A550" s="163" t="s">
        <v>515</v>
      </c>
      <c r="B550" s="165"/>
      <c r="C550" s="167"/>
      <c r="D550" s="167"/>
      <c r="E550" s="167"/>
      <c r="F550" s="167"/>
      <c r="G550" s="167" t="s">
        <v>922</v>
      </c>
      <c r="H550" s="167"/>
      <c r="I550" s="167"/>
      <c r="J550" s="51" t="s">
        <v>869</v>
      </c>
      <c r="K550" s="51" t="s">
        <v>869</v>
      </c>
      <c r="L550" s="74" t="str">
        <f t="shared" si="16"/>
        <v>00 0  0</v>
      </c>
      <c r="M550" s="73" t="str">
        <f t="shared" si="17"/>
        <v>00 0</v>
      </c>
      <c r="N550" s="77"/>
      <c r="O550" s="51"/>
      <c r="P550" s="51"/>
      <c r="Q550" s="51"/>
      <c r="R550" s="51"/>
      <c r="S550" s="52"/>
      <c r="T550" s="51"/>
      <c r="U550" s="68"/>
      <c r="V550" s="51"/>
      <c r="W550" s="51"/>
      <c r="X550" s="67"/>
      <c r="Y550" s="51"/>
      <c r="Z550" s="51"/>
      <c r="AA550" s="67"/>
      <c r="AB550" s="51"/>
      <c r="AC550" s="69"/>
      <c r="AD550" s="51"/>
      <c r="AE550" s="51"/>
      <c r="AF550" s="51"/>
      <c r="AG550" s="51"/>
      <c r="AH550" s="51"/>
      <c r="AI550" s="51"/>
      <c r="AJ550" s="51"/>
      <c r="AK550" s="69"/>
      <c r="AL550" s="51"/>
      <c r="AM550" s="51"/>
      <c r="AN550" s="51"/>
      <c r="AO550" s="51"/>
      <c r="AP550" s="51"/>
      <c r="AQ550" s="51"/>
      <c r="AR550" s="51"/>
      <c r="AS550" s="69"/>
      <c r="AT550" s="51"/>
      <c r="AU550" s="51"/>
      <c r="AV550" s="51"/>
      <c r="AW550" s="51"/>
      <c r="AX550" s="51"/>
      <c r="AY550" s="51"/>
      <c r="AZ550" s="51"/>
      <c r="BA550" s="69"/>
      <c r="BB550" s="51"/>
      <c r="BC550" s="51"/>
      <c r="BD550" s="51"/>
      <c r="BE550" s="51"/>
      <c r="BF550" s="51"/>
      <c r="BG550" s="51"/>
      <c r="BH550" s="51"/>
      <c r="BI550" s="69"/>
      <c r="BJ550" s="51"/>
      <c r="BK550" s="51"/>
      <c r="BL550" s="51"/>
      <c r="BM550" s="51"/>
      <c r="BN550" s="51"/>
      <c r="BO550" s="51"/>
      <c r="BP550" s="51"/>
      <c r="BQ550" s="56"/>
      <c r="BR550" s="172"/>
      <c r="BS550" s="51"/>
      <c r="BT550" s="174"/>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c r="CY550" s="51"/>
      <c r="CZ550" s="51"/>
      <c r="DA550" s="51"/>
      <c r="DB550" s="51"/>
      <c r="DC550" s="51"/>
      <c r="DD550" s="51"/>
      <c r="DE550" s="51"/>
      <c r="DF550" s="51"/>
      <c r="DG550" s="51"/>
      <c r="DH550" s="51"/>
      <c r="DI550" s="51"/>
      <c r="DJ550" s="51"/>
      <c r="DK550" s="51"/>
    </row>
    <row r="551" spans="1:115" s="50" customFormat="1" ht="14.4" customHeight="1" x14ac:dyDescent="0.3">
      <c r="A551" s="163"/>
      <c r="B551" s="165"/>
      <c r="C551" s="167"/>
      <c r="D551" s="167"/>
      <c r="E551" s="167"/>
      <c r="F551" s="167"/>
      <c r="G551" s="167" t="s">
        <v>915</v>
      </c>
      <c r="H551" s="167"/>
      <c r="I551" s="167"/>
      <c r="J551" s="51" t="s">
        <v>869</v>
      </c>
      <c r="K551" s="51" t="s">
        <v>869</v>
      </c>
      <c r="L551" s="74" t="str">
        <f t="shared" si="16"/>
        <v>00 0  0</v>
      </c>
      <c r="M551" s="73" t="str">
        <f t="shared" si="17"/>
        <v>00 0</v>
      </c>
      <c r="N551" s="77"/>
      <c r="O551" s="51"/>
      <c r="P551" s="51"/>
      <c r="Q551" s="51"/>
      <c r="R551" s="51"/>
      <c r="S551" s="52"/>
      <c r="T551" s="51"/>
      <c r="U551" s="68"/>
      <c r="V551" s="51"/>
      <c r="W551" s="51"/>
      <c r="X551" s="67"/>
      <c r="Y551" s="51"/>
      <c r="Z551" s="51"/>
      <c r="AA551" s="67"/>
      <c r="AB551" s="51"/>
      <c r="AC551" s="69"/>
      <c r="AD551" s="51"/>
      <c r="AE551" s="51"/>
      <c r="AF551" s="51"/>
      <c r="AG551" s="51"/>
      <c r="AH551" s="51"/>
      <c r="AI551" s="51"/>
      <c r="AJ551" s="51"/>
      <c r="AK551" s="69"/>
      <c r="AL551" s="51"/>
      <c r="AM551" s="51"/>
      <c r="AN551" s="51"/>
      <c r="AO551" s="51"/>
      <c r="AP551" s="51"/>
      <c r="AQ551" s="51"/>
      <c r="AR551" s="51"/>
      <c r="AS551" s="69"/>
      <c r="AT551" s="51"/>
      <c r="AU551" s="51"/>
      <c r="AV551" s="51"/>
      <c r="AW551" s="51"/>
      <c r="AX551" s="51"/>
      <c r="AY551" s="51"/>
      <c r="AZ551" s="51"/>
      <c r="BA551" s="69"/>
      <c r="BB551" s="51"/>
      <c r="BC551" s="51"/>
      <c r="BD551" s="51"/>
      <c r="BE551" s="51"/>
      <c r="BF551" s="51"/>
      <c r="BG551" s="51"/>
      <c r="BH551" s="51"/>
      <c r="BI551" s="69"/>
      <c r="BJ551" s="51"/>
      <c r="BK551" s="51"/>
      <c r="BL551" s="51"/>
      <c r="BM551" s="51"/>
      <c r="BN551" s="51"/>
      <c r="BO551" s="51"/>
      <c r="BP551" s="51"/>
      <c r="BQ551" s="56"/>
      <c r="BR551" s="172"/>
      <c r="BS551" s="51"/>
      <c r="BT551" s="174"/>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c r="CY551" s="51"/>
      <c r="CZ551" s="51"/>
      <c r="DA551" s="51"/>
      <c r="DB551" s="51"/>
      <c r="DC551" s="51"/>
      <c r="DD551" s="51"/>
      <c r="DE551" s="51"/>
      <c r="DF551" s="51"/>
      <c r="DG551" s="51"/>
      <c r="DH551" s="51"/>
      <c r="DI551" s="51"/>
      <c r="DJ551" s="51"/>
      <c r="DK551" s="51"/>
    </row>
    <row r="552" spans="1:115" s="50" customFormat="1" ht="14.4" customHeight="1" x14ac:dyDescent="0.3">
      <c r="A552" s="163"/>
      <c r="B552" s="165"/>
      <c r="C552" s="167"/>
      <c r="D552" s="167"/>
      <c r="E552" s="167"/>
      <c r="F552" s="167"/>
      <c r="G552" s="167" t="s">
        <v>930</v>
      </c>
      <c r="H552" s="167"/>
      <c r="I552" s="167"/>
      <c r="J552" s="51" t="s">
        <v>869</v>
      </c>
      <c r="K552" s="51" t="s">
        <v>869</v>
      </c>
      <c r="L552" s="74" t="str">
        <f t="shared" si="16"/>
        <v>00 0  0</v>
      </c>
      <c r="M552" s="73" t="str">
        <f t="shared" si="17"/>
        <v>00 0</v>
      </c>
      <c r="N552" s="77"/>
      <c r="O552" s="51"/>
      <c r="P552" s="51"/>
      <c r="Q552" s="51"/>
      <c r="R552" s="51"/>
      <c r="S552" s="52"/>
      <c r="T552" s="51"/>
      <c r="U552" s="68"/>
      <c r="V552" s="51"/>
      <c r="W552" s="51"/>
      <c r="X552" s="67"/>
      <c r="Y552" s="51"/>
      <c r="Z552" s="51"/>
      <c r="AA552" s="67"/>
      <c r="AB552" s="51"/>
      <c r="AC552" s="69"/>
      <c r="AD552" s="51"/>
      <c r="AE552" s="51"/>
      <c r="AF552" s="51"/>
      <c r="AG552" s="51"/>
      <c r="AH552" s="51"/>
      <c r="AI552" s="51"/>
      <c r="AJ552" s="51"/>
      <c r="AK552" s="69"/>
      <c r="AL552" s="51"/>
      <c r="AM552" s="51"/>
      <c r="AN552" s="51"/>
      <c r="AO552" s="51"/>
      <c r="AP552" s="51"/>
      <c r="AQ552" s="51"/>
      <c r="AR552" s="51"/>
      <c r="AS552" s="69"/>
      <c r="AT552" s="51"/>
      <c r="AU552" s="51"/>
      <c r="AV552" s="51"/>
      <c r="AW552" s="51"/>
      <c r="AX552" s="51"/>
      <c r="AY552" s="51"/>
      <c r="AZ552" s="51"/>
      <c r="BA552" s="69"/>
      <c r="BB552" s="51"/>
      <c r="BC552" s="51"/>
      <c r="BD552" s="51"/>
      <c r="BE552" s="51"/>
      <c r="BF552" s="51"/>
      <c r="BG552" s="51"/>
      <c r="BH552" s="51"/>
      <c r="BI552" s="69"/>
      <c r="BJ552" s="51"/>
      <c r="BK552" s="51"/>
      <c r="BL552" s="51"/>
      <c r="BM552" s="51"/>
      <c r="BN552" s="51"/>
      <c r="BO552" s="51"/>
      <c r="BP552" s="51"/>
      <c r="BQ552" s="56"/>
      <c r="BR552" s="172"/>
      <c r="BS552" s="51"/>
      <c r="BT552" s="174"/>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c r="CY552" s="51"/>
      <c r="CZ552" s="51"/>
      <c r="DA552" s="51"/>
      <c r="DB552" s="51"/>
      <c r="DC552" s="51"/>
      <c r="DD552" s="51"/>
      <c r="DE552" s="51"/>
      <c r="DF552" s="51"/>
      <c r="DG552" s="51"/>
      <c r="DH552" s="51"/>
      <c r="DI552" s="51"/>
      <c r="DJ552" s="51"/>
      <c r="DK552" s="51"/>
    </row>
    <row r="553" spans="1:115" s="50" customFormat="1" ht="14.4" customHeight="1" x14ac:dyDescent="0.3">
      <c r="A553" s="163"/>
      <c r="B553" s="165"/>
      <c r="C553" s="167"/>
      <c r="D553" s="167"/>
      <c r="E553" s="167"/>
      <c r="F553" s="167"/>
      <c r="G553" s="167" t="s">
        <v>931</v>
      </c>
      <c r="H553" s="167"/>
      <c r="I553" s="167"/>
      <c r="J553" s="51" t="s">
        <v>869</v>
      </c>
      <c r="K553" s="51" t="s">
        <v>869</v>
      </c>
      <c r="L553" s="74" t="str">
        <f t="shared" si="16"/>
        <v>00 0  0</v>
      </c>
      <c r="M553" s="73" t="str">
        <f t="shared" si="17"/>
        <v>00 0</v>
      </c>
      <c r="N553" s="77"/>
      <c r="O553" s="51"/>
      <c r="P553" s="51"/>
      <c r="Q553" s="51"/>
      <c r="R553" s="51"/>
      <c r="S553" s="52"/>
      <c r="T553" s="51"/>
      <c r="U553" s="68"/>
      <c r="V553" s="51"/>
      <c r="W553" s="51"/>
      <c r="X553" s="67"/>
      <c r="Y553" s="51"/>
      <c r="Z553" s="51"/>
      <c r="AA553" s="67"/>
      <c r="AB553" s="51"/>
      <c r="AC553" s="69"/>
      <c r="AD553" s="51"/>
      <c r="AE553" s="51"/>
      <c r="AF553" s="51"/>
      <c r="AG553" s="51"/>
      <c r="AH553" s="51"/>
      <c r="AI553" s="51"/>
      <c r="AJ553" s="51"/>
      <c r="AK553" s="69"/>
      <c r="AL553" s="51"/>
      <c r="AM553" s="51"/>
      <c r="AN553" s="51"/>
      <c r="AO553" s="51"/>
      <c r="AP553" s="51"/>
      <c r="AQ553" s="51"/>
      <c r="AR553" s="51"/>
      <c r="AS553" s="69"/>
      <c r="AT553" s="51"/>
      <c r="AU553" s="51"/>
      <c r="AV553" s="51"/>
      <c r="AW553" s="51"/>
      <c r="AX553" s="51"/>
      <c r="AY553" s="51"/>
      <c r="AZ553" s="51"/>
      <c r="BA553" s="69"/>
      <c r="BB553" s="51"/>
      <c r="BC553" s="51"/>
      <c r="BD553" s="51"/>
      <c r="BE553" s="51"/>
      <c r="BF553" s="51"/>
      <c r="BG553" s="51"/>
      <c r="BH553" s="51"/>
      <c r="BI553" s="69"/>
      <c r="BJ553" s="51"/>
      <c r="BK553" s="51"/>
      <c r="BL553" s="51"/>
      <c r="BM553" s="51"/>
      <c r="BN553" s="51"/>
      <c r="BO553" s="51"/>
      <c r="BP553" s="51"/>
      <c r="BQ553" s="56"/>
      <c r="BR553" s="172"/>
      <c r="BS553" s="51"/>
      <c r="BT553" s="174"/>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c r="CY553" s="51"/>
      <c r="CZ553" s="51"/>
      <c r="DA553" s="51"/>
      <c r="DB553" s="51"/>
      <c r="DC553" s="51"/>
      <c r="DD553" s="51"/>
      <c r="DE553" s="51"/>
      <c r="DF553" s="51"/>
      <c r="DG553" s="51"/>
      <c r="DH553" s="51"/>
      <c r="DI553" s="51"/>
      <c r="DJ553" s="51"/>
      <c r="DK553" s="51"/>
    </row>
    <row r="554" spans="1:115" s="50" customFormat="1" ht="14.4" customHeight="1" x14ac:dyDescent="0.3">
      <c r="A554" s="163"/>
      <c r="B554" s="165"/>
      <c r="C554" s="167"/>
      <c r="D554" s="167"/>
      <c r="E554" s="167"/>
      <c r="F554" s="167"/>
      <c r="G554" s="167" t="s">
        <v>932</v>
      </c>
      <c r="H554" s="167"/>
      <c r="I554" s="167"/>
      <c r="J554" s="51" t="s">
        <v>869</v>
      </c>
      <c r="K554" s="51" t="s">
        <v>869</v>
      </c>
      <c r="L554" s="74" t="str">
        <f t="shared" si="16"/>
        <v>00 0  0</v>
      </c>
      <c r="M554" s="73" t="str">
        <f t="shared" si="17"/>
        <v>00 0</v>
      </c>
      <c r="N554" s="77"/>
      <c r="O554" s="51"/>
      <c r="P554" s="51"/>
      <c r="Q554" s="51"/>
      <c r="R554" s="51"/>
      <c r="S554" s="52"/>
      <c r="T554" s="51"/>
      <c r="U554" s="68"/>
      <c r="V554" s="51"/>
      <c r="W554" s="51"/>
      <c r="X554" s="67"/>
      <c r="Y554" s="51"/>
      <c r="Z554" s="51"/>
      <c r="AA554" s="67"/>
      <c r="AB554" s="51"/>
      <c r="AC554" s="69"/>
      <c r="AD554" s="51"/>
      <c r="AE554" s="51"/>
      <c r="AF554" s="51"/>
      <c r="AG554" s="51"/>
      <c r="AH554" s="51"/>
      <c r="AI554" s="51"/>
      <c r="AJ554" s="51"/>
      <c r="AK554" s="69"/>
      <c r="AL554" s="51"/>
      <c r="AM554" s="51"/>
      <c r="AN554" s="51"/>
      <c r="AO554" s="51"/>
      <c r="AP554" s="51"/>
      <c r="AQ554" s="51"/>
      <c r="AR554" s="51"/>
      <c r="AS554" s="69"/>
      <c r="AT554" s="51"/>
      <c r="AU554" s="51"/>
      <c r="AV554" s="51"/>
      <c r="AW554" s="51"/>
      <c r="AX554" s="51"/>
      <c r="AY554" s="51"/>
      <c r="AZ554" s="51"/>
      <c r="BA554" s="69"/>
      <c r="BB554" s="51"/>
      <c r="BC554" s="51"/>
      <c r="BD554" s="51"/>
      <c r="BE554" s="51"/>
      <c r="BF554" s="51"/>
      <c r="BG554" s="51"/>
      <c r="BH554" s="51"/>
      <c r="BI554" s="69"/>
      <c r="BJ554" s="51"/>
      <c r="BK554" s="51"/>
      <c r="BL554" s="51"/>
      <c r="BM554" s="51"/>
      <c r="BN554" s="51"/>
      <c r="BO554" s="51"/>
      <c r="BP554" s="51"/>
      <c r="BQ554" s="56"/>
      <c r="BR554" s="172"/>
      <c r="BS554" s="51"/>
      <c r="BT554" s="174"/>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c r="CY554" s="51"/>
      <c r="CZ554" s="51"/>
      <c r="DA554" s="51"/>
      <c r="DB554" s="51"/>
      <c r="DC554" s="51"/>
      <c r="DD554" s="51"/>
      <c r="DE554" s="51"/>
      <c r="DF554" s="51"/>
      <c r="DG554" s="51"/>
      <c r="DH554" s="51"/>
      <c r="DI554" s="51"/>
      <c r="DJ554" s="51"/>
      <c r="DK554" s="51"/>
    </row>
    <row r="555" spans="1:115" s="50" customFormat="1" x14ac:dyDescent="0.3">
      <c r="A555" s="163" t="s">
        <v>515</v>
      </c>
      <c r="B555" s="165"/>
      <c r="C555" s="167"/>
      <c r="D555" s="167"/>
      <c r="E555" s="167"/>
      <c r="F555" s="167" t="s">
        <v>398</v>
      </c>
      <c r="G555" s="167" t="s">
        <v>788</v>
      </c>
      <c r="H555" s="167"/>
      <c r="I555" s="167"/>
      <c r="J555" s="51" t="s">
        <v>829</v>
      </c>
      <c r="K555" s="51" t="s">
        <v>869</v>
      </c>
      <c r="L555" s="74" t="str">
        <f t="shared" si="16"/>
        <v>00 0  0</v>
      </c>
      <c r="M555" s="73" t="str">
        <f t="shared" si="17"/>
        <v>00 0</v>
      </c>
      <c r="N555" s="77"/>
      <c r="O555" s="51"/>
      <c r="P555" s="51"/>
      <c r="Q555" s="51"/>
      <c r="R555" s="51"/>
      <c r="S555" s="52"/>
      <c r="T555" s="51"/>
      <c r="U555" s="68"/>
      <c r="V555" s="51"/>
      <c r="W555" s="51"/>
      <c r="X555" s="67"/>
      <c r="Y555" s="51"/>
      <c r="Z555" s="51"/>
      <c r="AA555" s="67"/>
      <c r="AB555" s="51"/>
      <c r="AC555" s="69"/>
      <c r="AD555" s="51"/>
      <c r="AE555" s="51"/>
      <c r="AF555" s="51"/>
      <c r="AG555" s="51"/>
      <c r="AH555" s="51"/>
      <c r="AI555" s="51"/>
      <c r="AJ555" s="51"/>
      <c r="AK555" s="69"/>
      <c r="AL555" s="51"/>
      <c r="AM555" s="51"/>
      <c r="AN555" s="51"/>
      <c r="AO555" s="51"/>
      <c r="AP555" s="51"/>
      <c r="AQ555" s="51"/>
      <c r="AR555" s="51"/>
      <c r="AS555" s="69"/>
      <c r="AT555" s="51"/>
      <c r="AU555" s="51"/>
      <c r="AV555" s="51"/>
      <c r="AW555" s="51"/>
      <c r="AX555" s="51"/>
      <c r="AY555" s="51"/>
      <c r="AZ555" s="51"/>
      <c r="BA555" s="69"/>
      <c r="BB555" s="51"/>
      <c r="BC555" s="51"/>
      <c r="BD555" s="51"/>
      <c r="BE555" s="51"/>
      <c r="BF555" s="51"/>
      <c r="BG555" s="51"/>
      <c r="BH555" s="51"/>
      <c r="BI555" s="69"/>
      <c r="BJ555" s="51"/>
      <c r="BK555" s="51"/>
      <c r="BL555" s="51"/>
      <c r="BM555" s="51"/>
      <c r="BN555" s="51"/>
      <c r="BO555" s="51"/>
      <c r="BP555" s="51"/>
      <c r="BQ555" s="56"/>
      <c r="BR555" s="172"/>
      <c r="BS555" s="51"/>
      <c r="BT555" s="174"/>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c r="CY555" s="51"/>
      <c r="CZ555" s="51"/>
      <c r="DA555" s="51"/>
      <c r="DB555" s="51"/>
      <c r="DC555" s="51"/>
      <c r="DD555" s="51"/>
      <c r="DE555" s="51"/>
      <c r="DF555" s="51"/>
      <c r="DG555" s="51"/>
      <c r="DH555" s="51"/>
      <c r="DI555" s="51"/>
      <c r="DJ555" s="51"/>
      <c r="DK555" s="51"/>
    </row>
    <row r="556" spans="1:115" s="50" customFormat="1" x14ac:dyDescent="0.3">
      <c r="A556" s="163"/>
      <c r="B556" s="165"/>
      <c r="C556" s="167"/>
      <c r="D556" s="167"/>
      <c r="E556" s="167"/>
      <c r="F556" s="167"/>
      <c r="G556" s="167" t="s">
        <v>914</v>
      </c>
      <c r="H556" s="167"/>
      <c r="I556" s="167"/>
      <c r="J556" s="51" t="s">
        <v>869</v>
      </c>
      <c r="K556" s="51" t="s">
        <v>869</v>
      </c>
      <c r="L556" s="74" t="str">
        <f t="shared" si="16"/>
        <v>00 0  0</v>
      </c>
      <c r="M556" s="73" t="str">
        <f t="shared" si="17"/>
        <v>00 0</v>
      </c>
      <c r="N556" s="77"/>
      <c r="O556" s="51"/>
      <c r="P556" s="51"/>
      <c r="Q556" s="51"/>
      <c r="R556" s="51"/>
      <c r="S556" s="52"/>
      <c r="T556" s="51"/>
      <c r="U556" s="68"/>
      <c r="V556" s="51"/>
      <c r="W556" s="51"/>
      <c r="X556" s="67"/>
      <c r="Y556" s="51"/>
      <c r="Z556" s="51"/>
      <c r="AA556" s="67"/>
      <c r="AB556" s="51"/>
      <c r="AC556" s="69"/>
      <c r="AD556" s="51"/>
      <c r="AE556" s="51"/>
      <c r="AF556" s="51"/>
      <c r="AG556" s="51"/>
      <c r="AH556" s="51"/>
      <c r="AI556" s="51"/>
      <c r="AJ556" s="51"/>
      <c r="AK556" s="69"/>
      <c r="AL556" s="51"/>
      <c r="AM556" s="51"/>
      <c r="AN556" s="51"/>
      <c r="AO556" s="51"/>
      <c r="AP556" s="51"/>
      <c r="AQ556" s="51"/>
      <c r="AR556" s="51"/>
      <c r="AS556" s="69"/>
      <c r="AT556" s="51"/>
      <c r="AU556" s="51"/>
      <c r="AV556" s="51"/>
      <c r="AW556" s="51"/>
      <c r="AX556" s="51"/>
      <c r="AY556" s="51"/>
      <c r="AZ556" s="51"/>
      <c r="BA556" s="69"/>
      <c r="BB556" s="51"/>
      <c r="BC556" s="51"/>
      <c r="BD556" s="51"/>
      <c r="BE556" s="51"/>
      <c r="BF556" s="51"/>
      <c r="BG556" s="51"/>
      <c r="BH556" s="51"/>
      <c r="BI556" s="69"/>
      <c r="BJ556" s="51"/>
      <c r="BK556" s="51"/>
      <c r="BL556" s="51"/>
      <c r="BM556" s="51"/>
      <c r="BN556" s="51"/>
      <c r="BO556" s="51"/>
      <c r="BP556" s="51"/>
      <c r="BQ556" s="56"/>
      <c r="BR556" s="172"/>
      <c r="BS556" s="51"/>
      <c r="BT556" s="174"/>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c r="CY556" s="51"/>
      <c r="CZ556" s="51"/>
      <c r="DA556" s="51"/>
      <c r="DB556" s="51"/>
      <c r="DC556" s="51"/>
      <c r="DD556" s="51"/>
      <c r="DE556" s="51"/>
      <c r="DF556" s="51"/>
      <c r="DG556" s="51"/>
      <c r="DH556" s="51"/>
      <c r="DI556" s="51"/>
      <c r="DJ556" s="51"/>
      <c r="DK556" s="51"/>
    </row>
    <row r="557" spans="1:115" s="50" customFormat="1" x14ac:dyDescent="0.3">
      <c r="A557" s="163"/>
      <c r="B557" s="165"/>
      <c r="C557" s="167"/>
      <c r="D557" s="167"/>
      <c r="E557" s="167"/>
      <c r="F557" s="167"/>
      <c r="G557" s="167" t="s">
        <v>792</v>
      </c>
      <c r="H557" s="167"/>
      <c r="I557" s="167"/>
      <c r="J557" s="51" t="s">
        <v>869</v>
      </c>
      <c r="K557" s="51" t="s">
        <v>869</v>
      </c>
      <c r="L557" s="74" t="str">
        <f t="shared" si="16"/>
        <v>00 0  0</v>
      </c>
      <c r="M557" s="73" t="str">
        <f t="shared" si="17"/>
        <v>00 0</v>
      </c>
      <c r="N557" s="77"/>
      <c r="O557" s="51"/>
      <c r="P557" s="51"/>
      <c r="Q557" s="51"/>
      <c r="R557" s="51"/>
      <c r="S557" s="52"/>
      <c r="T557" s="51"/>
      <c r="U557" s="68"/>
      <c r="V557" s="51"/>
      <c r="W557" s="51"/>
      <c r="X557" s="67"/>
      <c r="Y557" s="51"/>
      <c r="Z557" s="51"/>
      <c r="AA557" s="67"/>
      <c r="AB557" s="51"/>
      <c r="AC557" s="69"/>
      <c r="AD557" s="51"/>
      <c r="AE557" s="51"/>
      <c r="AF557" s="51"/>
      <c r="AG557" s="51"/>
      <c r="AH557" s="51"/>
      <c r="AI557" s="51"/>
      <c r="AJ557" s="51"/>
      <c r="AK557" s="69"/>
      <c r="AL557" s="51"/>
      <c r="AM557" s="51"/>
      <c r="AN557" s="51"/>
      <c r="AO557" s="51"/>
      <c r="AP557" s="51"/>
      <c r="AQ557" s="51"/>
      <c r="AR557" s="51"/>
      <c r="AS557" s="69"/>
      <c r="AT557" s="51"/>
      <c r="AU557" s="51"/>
      <c r="AV557" s="51"/>
      <c r="AW557" s="51"/>
      <c r="AX557" s="51"/>
      <c r="AY557" s="51"/>
      <c r="AZ557" s="51"/>
      <c r="BA557" s="69"/>
      <c r="BB557" s="51"/>
      <c r="BC557" s="51"/>
      <c r="BD557" s="51"/>
      <c r="BE557" s="51"/>
      <c r="BF557" s="51"/>
      <c r="BG557" s="51"/>
      <c r="BH557" s="51"/>
      <c r="BI557" s="69"/>
      <c r="BJ557" s="51"/>
      <c r="BK557" s="51"/>
      <c r="BL557" s="51"/>
      <c r="BM557" s="51"/>
      <c r="BN557" s="51"/>
      <c r="BO557" s="51"/>
      <c r="BP557" s="51"/>
      <c r="BQ557" s="56"/>
      <c r="BR557" s="172"/>
      <c r="BS557" s="51"/>
      <c r="BT557" s="174"/>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c r="CY557" s="51"/>
      <c r="CZ557" s="51"/>
      <c r="DA557" s="51"/>
      <c r="DB557" s="51"/>
      <c r="DC557" s="51"/>
      <c r="DD557" s="51"/>
      <c r="DE557" s="51"/>
      <c r="DF557" s="51"/>
      <c r="DG557" s="51"/>
      <c r="DH557" s="51"/>
      <c r="DI557" s="51"/>
      <c r="DJ557" s="51"/>
      <c r="DK557" s="51"/>
    </row>
    <row r="558" spans="1:115" s="50" customFormat="1" ht="14.4" customHeight="1" x14ac:dyDescent="0.3">
      <c r="A558" s="163"/>
      <c r="B558" s="165"/>
      <c r="C558" s="167"/>
      <c r="D558" s="167"/>
      <c r="E558" s="167"/>
      <c r="F558" s="167"/>
      <c r="G558" s="167" t="s">
        <v>922</v>
      </c>
      <c r="H558" s="167"/>
      <c r="I558" s="167"/>
      <c r="J558" s="51" t="s">
        <v>869</v>
      </c>
      <c r="K558" s="51" t="s">
        <v>869</v>
      </c>
      <c r="L558" s="74" t="str">
        <f t="shared" si="16"/>
        <v>00 0  0</v>
      </c>
      <c r="M558" s="73" t="str">
        <f t="shared" si="17"/>
        <v>00 0</v>
      </c>
      <c r="N558" s="77"/>
      <c r="O558" s="51"/>
      <c r="P558" s="51"/>
      <c r="Q558" s="51"/>
      <c r="R558" s="51"/>
      <c r="S558" s="52"/>
      <c r="T558" s="51"/>
      <c r="U558" s="68"/>
      <c r="V558" s="51"/>
      <c r="W558" s="51"/>
      <c r="X558" s="67"/>
      <c r="Y558" s="51"/>
      <c r="Z558" s="51"/>
      <c r="AA558" s="67"/>
      <c r="AB558" s="51"/>
      <c r="AC558" s="69"/>
      <c r="AD558" s="51"/>
      <c r="AE558" s="51"/>
      <c r="AF558" s="51"/>
      <c r="AG558" s="51"/>
      <c r="AH558" s="51"/>
      <c r="AI558" s="51"/>
      <c r="AJ558" s="51"/>
      <c r="AK558" s="69"/>
      <c r="AL558" s="51"/>
      <c r="AM558" s="51"/>
      <c r="AN558" s="51"/>
      <c r="AO558" s="51"/>
      <c r="AP558" s="51"/>
      <c r="AQ558" s="51"/>
      <c r="AR558" s="51"/>
      <c r="AS558" s="69"/>
      <c r="AT558" s="51"/>
      <c r="AU558" s="51"/>
      <c r="AV558" s="51"/>
      <c r="AW558" s="51"/>
      <c r="AX558" s="51"/>
      <c r="AY558" s="51"/>
      <c r="AZ558" s="51"/>
      <c r="BA558" s="69"/>
      <c r="BB558" s="51"/>
      <c r="BC558" s="51"/>
      <c r="BD558" s="51"/>
      <c r="BE558" s="51"/>
      <c r="BF558" s="51"/>
      <c r="BG558" s="51"/>
      <c r="BH558" s="51"/>
      <c r="BI558" s="69"/>
      <c r="BJ558" s="51"/>
      <c r="BK558" s="51"/>
      <c r="BL558" s="51"/>
      <c r="BM558" s="51"/>
      <c r="BN558" s="51"/>
      <c r="BO558" s="51"/>
      <c r="BP558" s="51"/>
      <c r="BQ558" s="56"/>
      <c r="BR558" s="172"/>
      <c r="BS558" s="51"/>
      <c r="BT558" s="174"/>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c r="CY558" s="51"/>
      <c r="CZ558" s="51"/>
      <c r="DA558" s="51"/>
      <c r="DB558" s="51"/>
      <c r="DC558" s="51"/>
      <c r="DD558" s="51"/>
      <c r="DE558" s="51"/>
      <c r="DF558" s="51"/>
      <c r="DG558" s="51"/>
      <c r="DH558" s="51"/>
      <c r="DI558" s="51"/>
      <c r="DJ558" s="51"/>
      <c r="DK558" s="51"/>
    </row>
    <row r="559" spans="1:115" s="50" customFormat="1" ht="14.4" customHeight="1" x14ac:dyDescent="0.3">
      <c r="A559" s="163"/>
      <c r="B559" s="165"/>
      <c r="C559" s="167"/>
      <c r="D559" s="167"/>
      <c r="E559" s="167"/>
      <c r="F559" s="167"/>
      <c r="G559" s="167" t="s">
        <v>915</v>
      </c>
      <c r="H559" s="167"/>
      <c r="I559" s="167"/>
      <c r="J559" s="51" t="s">
        <v>869</v>
      </c>
      <c r="K559" s="51" t="s">
        <v>869</v>
      </c>
      <c r="L559" s="74" t="str">
        <f t="shared" si="16"/>
        <v>00 0  0</v>
      </c>
      <c r="M559" s="73" t="str">
        <f t="shared" si="17"/>
        <v>00 0</v>
      </c>
      <c r="N559" s="77"/>
      <c r="O559" s="51"/>
      <c r="P559" s="51"/>
      <c r="Q559" s="51"/>
      <c r="R559" s="51"/>
      <c r="S559" s="52"/>
      <c r="T559" s="51"/>
      <c r="U559" s="68"/>
      <c r="V559" s="51"/>
      <c r="W559" s="51"/>
      <c r="X559" s="67"/>
      <c r="Y559" s="51"/>
      <c r="Z559" s="51"/>
      <c r="AA559" s="67"/>
      <c r="AB559" s="51"/>
      <c r="AC559" s="69"/>
      <c r="AD559" s="51"/>
      <c r="AE559" s="51"/>
      <c r="AF559" s="51"/>
      <c r="AG559" s="51"/>
      <c r="AH559" s="51"/>
      <c r="AI559" s="51"/>
      <c r="AJ559" s="51"/>
      <c r="AK559" s="69"/>
      <c r="AL559" s="51"/>
      <c r="AM559" s="51"/>
      <c r="AN559" s="51"/>
      <c r="AO559" s="51"/>
      <c r="AP559" s="51"/>
      <c r="AQ559" s="51"/>
      <c r="AR559" s="51"/>
      <c r="AS559" s="69"/>
      <c r="AT559" s="51"/>
      <c r="AU559" s="51"/>
      <c r="AV559" s="51"/>
      <c r="AW559" s="51"/>
      <c r="AX559" s="51"/>
      <c r="AY559" s="51"/>
      <c r="AZ559" s="51"/>
      <c r="BA559" s="69"/>
      <c r="BB559" s="51"/>
      <c r="BC559" s="51"/>
      <c r="BD559" s="51"/>
      <c r="BE559" s="51"/>
      <c r="BF559" s="51"/>
      <c r="BG559" s="51"/>
      <c r="BH559" s="51"/>
      <c r="BI559" s="69"/>
      <c r="BJ559" s="51"/>
      <c r="BK559" s="51"/>
      <c r="BL559" s="51"/>
      <c r="BM559" s="51"/>
      <c r="BN559" s="51"/>
      <c r="BO559" s="51"/>
      <c r="BP559" s="51"/>
      <c r="BQ559" s="56"/>
      <c r="BR559" s="172"/>
      <c r="BS559" s="51"/>
      <c r="BT559" s="174"/>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c r="CY559" s="51"/>
      <c r="CZ559" s="51"/>
      <c r="DA559" s="51"/>
      <c r="DB559" s="51"/>
      <c r="DC559" s="51"/>
      <c r="DD559" s="51"/>
      <c r="DE559" s="51"/>
      <c r="DF559" s="51"/>
      <c r="DG559" s="51"/>
      <c r="DH559" s="51"/>
      <c r="DI559" s="51"/>
      <c r="DJ559" s="51"/>
      <c r="DK559" s="51"/>
    </row>
    <row r="560" spans="1:115" s="50" customFormat="1" ht="14.4" customHeight="1" x14ac:dyDescent="0.3">
      <c r="A560" s="163"/>
      <c r="B560" s="165"/>
      <c r="C560" s="167"/>
      <c r="D560" s="167"/>
      <c r="E560" s="167"/>
      <c r="F560" s="167"/>
      <c r="G560" s="167" t="s">
        <v>930</v>
      </c>
      <c r="H560" s="167"/>
      <c r="I560" s="167"/>
      <c r="J560" s="51" t="s">
        <v>869</v>
      </c>
      <c r="K560" s="51" t="s">
        <v>869</v>
      </c>
      <c r="L560" s="74" t="str">
        <f t="shared" si="16"/>
        <v>00 0  0</v>
      </c>
      <c r="M560" s="73" t="str">
        <f t="shared" si="17"/>
        <v>00 0</v>
      </c>
      <c r="N560" s="77"/>
      <c r="O560" s="51"/>
      <c r="P560" s="51"/>
      <c r="Q560" s="51"/>
      <c r="R560" s="51"/>
      <c r="S560" s="52"/>
      <c r="T560" s="51"/>
      <c r="U560" s="68"/>
      <c r="V560" s="51"/>
      <c r="W560" s="51"/>
      <c r="X560" s="67"/>
      <c r="Y560" s="51"/>
      <c r="Z560" s="51"/>
      <c r="AA560" s="67"/>
      <c r="AB560" s="51"/>
      <c r="AC560" s="69"/>
      <c r="AD560" s="51"/>
      <c r="AE560" s="51"/>
      <c r="AF560" s="51"/>
      <c r="AG560" s="51"/>
      <c r="AH560" s="51"/>
      <c r="AI560" s="51"/>
      <c r="AJ560" s="51"/>
      <c r="AK560" s="69"/>
      <c r="AL560" s="51"/>
      <c r="AM560" s="51"/>
      <c r="AN560" s="51"/>
      <c r="AO560" s="51"/>
      <c r="AP560" s="51"/>
      <c r="AQ560" s="51"/>
      <c r="AR560" s="51"/>
      <c r="AS560" s="69"/>
      <c r="AT560" s="51"/>
      <c r="AU560" s="51"/>
      <c r="AV560" s="51"/>
      <c r="AW560" s="51"/>
      <c r="AX560" s="51"/>
      <c r="AY560" s="51"/>
      <c r="AZ560" s="51"/>
      <c r="BA560" s="69"/>
      <c r="BB560" s="51"/>
      <c r="BC560" s="51"/>
      <c r="BD560" s="51"/>
      <c r="BE560" s="51"/>
      <c r="BF560" s="51"/>
      <c r="BG560" s="51"/>
      <c r="BH560" s="51"/>
      <c r="BI560" s="69"/>
      <c r="BJ560" s="51"/>
      <c r="BK560" s="51"/>
      <c r="BL560" s="51"/>
      <c r="BM560" s="51"/>
      <c r="BN560" s="51"/>
      <c r="BO560" s="51"/>
      <c r="BP560" s="51"/>
      <c r="BQ560" s="56"/>
      <c r="BR560" s="172"/>
      <c r="BS560" s="51"/>
      <c r="BT560" s="174"/>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c r="CY560" s="51"/>
      <c r="CZ560" s="51"/>
      <c r="DA560" s="51"/>
      <c r="DB560" s="51"/>
      <c r="DC560" s="51"/>
      <c r="DD560" s="51"/>
      <c r="DE560" s="51"/>
      <c r="DF560" s="51"/>
      <c r="DG560" s="51"/>
      <c r="DH560" s="51"/>
      <c r="DI560" s="51"/>
      <c r="DJ560" s="51"/>
      <c r="DK560" s="51"/>
    </row>
    <row r="561" spans="1:115" s="50" customFormat="1" ht="14.4" customHeight="1" x14ac:dyDescent="0.3">
      <c r="A561" s="163"/>
      <c r="B561" s="165"/>
      <c r="C561" s="167"/>
      <c r="D561" s="167"/>
      <c r="E561" s="167"/>
      <c r="F561" s="167"/>
      <c r="G561" s="167" t="s">
        <v>931</v>
      </c>
      <c r="H561" s="167"/>
      <c r="I561" s="167"/>
      <c r="J561" s="51" t="s">
        <v>869</v>
      </c>
      <c r="K561" s="51" t="s">
        <v>869</v>
      </c>
      <c r="L561" s="74" t="str">
        <f t="shared" si="16"/>
        <v>00 0  0</v>
      </c>
      <c r="M561" s="73" t="str">
        <f t="shared" si="17"/>
        <v>00 0</v>
      </c>
      <c r="N561" s="77"/>
      <c r="O561" s="51"/>
      <c r="P561" s="51"/>
      <c r="Q561" s="51"/>
      <c r="R561" s="51"/>
      <c r="S561" s="52"/>
      <c r="T561" s="51"/>
      <c r="U561" s="68"/>
      <c r="V561" s="51"/>
      <c r="W561" s="51"/>
      <c r="X561" s="67"/>
      <c r="Y561" s="51"/>
      <c r="Z561" s="51"/>
      <c r="AA561" s="67"/>
      <c r="AB561" s="51"/>
      <c r="AC561" s="69"/>
      <c r="AD561" s="51"/>
      <c r="AE561" s="51"/>
      <c r="AF561" s="51"/>
      <c r="AG561" s="51"/>
      <c r="AH561" s="51"/>
      <c r="AI561" s="51"/>
      <c r="AJ561" s="51"/>
      <c r="AK561" s="69"/>
      <c r="AL561" s="51"/>
      <c r="AM561" s="51"/>
      <c r="AN561" s="51"/>
      <c r="AO561" s="51"/>
      <c r="AP561" s="51"/>
      <c r="AQ561" s="51"/>
      <c r="AR561" s="51"/>
      <c r="AS561" s="69"/>
      <c r="AT561" s="51"/>
      <c r="AU561" s="51"/>
      <c r="AV561" s="51"/>
      <c r="AW561" s="51"/>
      <c r="AX561" s="51"/>
      <c r="AY561" s="51"/>
      <c r="AZ561" s="51"/>
      <c r="BA561" s="69"/>
      <c r="BB561" s="51"/>
      <c r="BC561" s="51"/>
      <c r="BD561" s="51"/>
      <c r="BE561" s="51"/>
      <c r="BF561" s="51"/>
      <c r="BG561" s="51"/>
      <c r="BH561" s="51"/>
      <c r="BI561" s="69"/>
      <c r="BJ561" s="51"/>
      <c r="BK561" s="51"/>
      <c r="BL561" s="51"/>
      <c r="BM561" s="51"/>
      <c r="BN561" s="51"/>
      <c r="BO561" s="51"/>
      <c r="BP561" s="51"/>
      <c r="BQ561" s="56"/>
      <c r="BR561" s="172"/>
      <c r="BS561" s="51"/>
      <c r="BT561" s="174"/>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c r="CY561" s="51"/>
      <c r="CZ561" s="51"/>
      <c r="DA561" s="51"/>
      <c r="DB561" s="51"/>
      <c r="DC561" s="51"/>
      <c r="DD561" s="51"/>
      <c r="DE561" s="51"/>
      <c r="DF561" s="51"/>
      <c r="DG561" s="51"/>
      <c r="DH561" s="51"/>
      <c r="DI561" s="51"/>
      <c r="DJ561" s="51"/>
      <c r="DK561" s="51"/>
    </row>
    <row r="562" spans="1:115" s="50" customFormat="1" ht="14.4" customHeight="1" x14ac:dyDescent="0.3">
      <c r="A562" s="163"/>
      <c r="B562" s="165"/>
      <c r="C562" s="167"/>
      <c r="D562" s="167"/>
      <c r="E562" s="167"/>
      <c r="F562" s="167"/>
      <c r="G562" s="167" t="s">
        <v>932</v>
      </c>
      <c r="H562" s="167"/>
      <c r="I562" s="167"/>
      <c r="J562" s="51" t="s">
        <v>869</v>
      </c>
      <c r="K562" s="51" t="s">
        <v>869</v>
      </c>
      <c r="L562" s="74" t="str">
        <f t="shared" si="16"/>
        <v>00 0  0</v>
      </c>
      <c r="M562" s="73" t="str">
        <f t="shared" si="17"/>
        <v>00 0</v>
      </c>
      <c r="N562" s="77"/>
      <c r="O562" s="51"/>
      <c r="P562" s="51"/>
      <c r="Q562" s="51"/>
      <c r="R562" s="51"/>
      <c r="S562" s="52"/>
      <c r="T562" s="51"/>
      <c r="U562" s="68"/>
      <c r="V562" s="51"/>
      <c r="W562" s="51"/>
      <c r="X562" s="67"/>
      <c r="Y562" s="51"/>
      <c r="Z562" s="51"/>
      <c r="AA562" s="67"/>
      <c r="AB562" s="51"/>
      <c r="AC562" s="69"/>
      <c r="AD562" s="51"/>
      <c r="AE562" s="51"/>
      <c r="AF562" s="51"/>
      <c r="AG562" s="51"/>
      <c r="AH562" s="51"/>
      <c r="AI562" s="51"/>
      <c r="AJ562" s="51"/>
      <c r="AK562" s="69"/>
      <c r="AL562" s="51"/>
      <c r="AM562" s="51"/>
      <c r="AN562" s="51"/>
      <c r="AO562" s="51"/>
      <c r="AP562" s="51"/>
      <c r="AQ562" s="51"/>
      <c r="AR562" s="51"/>
      <c r="AS562" s="69"/>
      <c r="AT562" s="51"/>
      <c r="AU562" s="51"/>
      <c r="AV562" s="51"/>
      <c r="AW562" s="51"/>
      <c r="AX562" s="51"/>
      <c r="AY562" s="51"/>
      <c r="AZ562" s="51"/>
      <c r="BA562" s="69"/>
      <c r="BB562" s="51"/>
      <c r="BC562" s="51"/>
      <c r="BD562" s="51"/>
      <c r="BE562" s="51"/>
      <c r="BF562" s="51"/>
      <c r="BG562" s="51"/>
      <c r="BH562" s="51"/>
      <c r="BI562" s="69"/>
      <c r="BJ562" s="51"/>
      <c r="BK562" s="51"/>
      <c r="BL562" s="51"/>
      <c r="BM562" s="51"/>
      <c r="BN562" s="51"/>
      <c r="BO562" s="51"/>
      <c r="BP562" s="51"/>
      <c r="BQ562" s="56"/>
      <c r="BR562" s="172"/>
      <c r="BS562" s="51"/>
      <c r="BT562" s="174"/>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c r="CY562" s="51"/>
      <c r="CZ562" s="51"/>
      <c r="DA562" s="51"/>
      <c r="DB562" s="51"/>
      <c r="DC562" s="51"/>
      <c r="DD562" s="51"/>
      <c r="DE562" s="51"/>
      <c r="DF562" s="51"/>
      <c r="DG562" s="51"/>
      <c r="DH562" s="51"/>
      <c r="DI562" s="51"/>
      <c r="DJ562" s="51"/>
      <c r="DK562" s="51"/>
    </row>
    <row r="563" spans="1:115" s="50" customFormat="1" x14ac:dyDescent="0.3">
      <c r="A563" s="163" t="s">
        <v>509</v>
      </c>
      <c r="B563" s="165"/>
      <c r="C563" s="167" t="s">
        <v>46</v>
      </c>
      <c r="D563" s="167" t="s">
        <v>568</v>
      </c>
      <c r="E563" s="167" t="s">
        <v>774</v>
      </c>
      <c r="F563" s="167">
        <v>8</v>
      </c>
      <c r="G563" s="167" t="s">
        <v>787</v>
      </c>
      <c r="H563" s="167" t="s">
        <v>847</v>
      </c>
      <c r="I563" s="51" t="s">
        <v>920</v>
      </c>
      <c r="J563" s="51" t="s">
        <v>867</v>
      </c>
      <c r="K563" s="51" t="s">
        <v>898</v>
      </c>
      <c r="L563" s="74" t="str">
        <f t="shared" si="16"/>
        <v>00 0  0</v>
      </c>
      <c r="M563" s="73" t="str">
        <f t="shared" si="17"/>
        <v>00 0</v>
      </c>
      <c r="N563" s="77"/>
      <c r="O563" s="51"/>
      <c r="P563" s="51"/>
      <c r="Q563" s="51"/>
      <c r="R563" s="51"/>
      <c r="S563" s="52"/>
      <c r="T563" s="51"/>
      <c r="U563" s="68"/>
      <c r="V563" s="51"/>
      <c r="W563" s="51"/>
      <c r="X563" s="67"/>
      <c r="Y563" s="51"/>
      <c r="Z563" s="51"/>
      <c r="AA563" s="67"/>
      <c r="AB563" s="51"/>
      <c r="AC563" s="69"/>
      <c r="AD563" s="51"/>
      <c r="AE563" s="51"/>
      <c r="AF563" s="51"/>
      <c r="AG563" s="51"/>
      <c r="AH563" s="51"/>
      <c r="AI563" s="51"/>
      <c r="AJ563" s="51"/>
      <c r="AK563" s="69"/>
      <c r="AL563" s="51"/>
      <c r="AM563" s="51"/>
      <c r="AN563" s="51"/>
      <c r="AO563" s="51"/>
      <c r="AP563" s="51"/>
      <c r="AQ563" s="51"/>
      <c r="AR563" s="51"/>
      <c r="AS563" s="69"/>
      <c r="AT563" s="51"/>
      <c r="AU563" s="51"/>
      <c r="AV563" s="51"/>
      <c r="AW563" s="51"/>
      <c r="AX563" s="51"/>
      <c r="AY563" s="51"/>
      <c r="AZ563" s="51"/>
      <c r="BA563" s="69"/>
      <c r="BB563" s="51"/>
      <c r="BC563" s="51"/>
      <c r="BD563" s="51"/>
      <c r="BE563" s="51"/>
      <c r="BF563" s="51"/>
      <c r="BG563" s="51"/>
      <c r="BH563" s="51"/>
      <c r="BI563" s="69"/>
      <c r="BJ563" s="51"/>
      <c r="BK563" s="51"/>
      <c r="BL563" s="51"/>
      <c r="BM563" s="51"/>
      <c r="BN563" s="51"/>
      <c r="BO563" s="51"/>
      <c r="BP563" s="51"/>
      <c r="BQ563" s="56"/>
      <c r="BR563" s="172" t="s">
        <v>569</v>
      </c>
      <c r="BS563" s="51"/>
      <c r="BT563" s="174" t="s">
        <v>691</v>
      </c>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c r="CY563" s="51"/>
      <c r="CZ563" s="51"/>
      <c r="DA563" s="51"/>
      <c r="DB563" s="51"/>
      <c r="DC563" s="51"/>
      <c r="DD563" s="51"/>
      <c r="DE563" s="51"/>
      <c r="DF563" s="51"/>
      <c r="DG563" s="51"/>
      <c r="DH563" s="51"/>
      <c r="DI563" s="51"/>
      <c r="DJ563" s="51"/>
      <c r="DK563" s="51"/>
    </row>
    <row r="564" spans="1:115" s="50" customFormat="1" x14ac:dyDescent="0.3">
      <c r="A564" s="163"/>
      <c r="B564" s="165"/>
      <c r="C564" s="167"/>
      <c r="D564" s="167"/>
      <c r="E564" s="167"/>
      <c r="F564" s="167"/>
      <c r="G564" s="167"/>
      <c r="H564" s="167"/>
      <c r="I564" s="51" t="s">
        <v>791</v>
      </c>
      <c r="J564" s="51" t="s">
        <v>867</v>
      </c>
      <c r="K564" s="51" t="s">
        <v>898</v>
      </c>
      <c r="L564" s="74" t="str">
        <f t="shared" si="16"/>
        <v>00 0  0</v>
      </c>
      <c r="M564" s="73" t="str">
        <f t="shared" si="17"/>
        <v>00 0</v>
      </c>
      <c r="N564" s="77"/>
      <c r="O564" s="51"/>
      <c r="P564" s="51"/>
      <c r="Q564" s="51"/>
      <c r="R564" s="51"/>
      <c r="S564" s="52"/>
      <c r="T564" s="51"/>
      <c r="U564" s="68"/>
      <c r="V564" s="51"/>
      <c r="W564" s="51"/>
      <c r="X564" s="67"/>
      <c r="Y564" s="51"/>
      <c r="Z564" s="51"/>
      <c r="AA564" s="67"/>
      <c r="AB564" s="51"/>
      <c r="AC564" s="69"/>
      <c r="AD564" s="51"/>
      <c r="AE564" s="51"/>
      <c r="AF564" s="51"/>
      <c r="AG564" s="51"/>
      <c r="AH564" s="51"/>
      <c r="AI564" s="51"/>
      <c r="AJ564" s="51"/>
      <c r="AK564" s="69"/>
      <c r="AL564" s="51"/>
      <c r="AM564" s="51"/>
      <c r="AN564" s="51"/>
      <c r="AO564" s="51"/>
      <c r="AP564" s="51"/>
      <c r="AQ564" s="51"/>
      <c r="AR564" s="51"/>
      <c r="AS564" s="69"/>
      <c r="AT564" s="51"/>
      <c r="AU564" s="51"/>
      <c r="AV564" s="51"/>
      <c r="AW564" s="51"/>
      <c r="AX564" s="51"/>
      <c r="AY564" s="51"/>
      <c r="AZ564" s="51"/>
      <c r="BA564" s="69"/>
      <c r="BB564" s="51"/>
      <c r="BC564" s="51"/>
      <c r="BD564" s="51"/>
      <c r="BE564" s="51"/>
      <c r="BF564" s="51"/>
      <c r="BG564" s="51"/>
      <c r="BH564" s="51"/>
      <c r="BI564" s="69"/>
      <c r="BJ564" s="51"/>
      <c r="BK564" s="51"/>
      <c r="BL564" s="51"/>
      <c r="BM564" s="51"/>
      <c r="BN564" s="51"/>
      <c r="BO564" s="51"/>
      <c r="BP564" s="51"/>
      <c r="BQ564" s="56"/>
      <c r="BR564" s="172"/>
      <c r="BS564" s="51"/>
      <c r="BT564" s="174"/>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c r="CY564" s="51"/>
      <c r="CZ564" s="51"/>
      <c r="DA564" s="51"/>
      <c r="DB564" s="51"/>
      <c r="DC564" s="51"/>
      <c r="DD564" s="51"/>
      <c r="DE564" s="51"/>
      <c r="DF564" s="51"/>
      <c r="DG564" s="51"/>
      <c r="DH564" s="51"/>
      <c r="DI564" s="51"/>
      <c r="DJ564" s="51"/>
      <c r="DK564" s="51"/>
    </row>
    <row r="565" spans="1:115" s="50" customFormat="1" x14ac:dyDescent="0.3">
      <c r="A565" s="163"/>
      <c r="B565" s="165"/>
      <c r="C565" s="167"/>
      <c r="D565" s="167"/>
      <c r="E565" s="167"/>
      <c r="F565" s="167"/>
      <c r="G565" s="167" t="s">
        <v>787</v>
      </c>
      <c r="H565" s="167" t="s">
        <v>848</v>
      </c>
      <c r="I565" s="51" t="s">
        <v>920</v>
      </c>
      <c r="J565" s="51" t="s">
        <v>867</v>
      </c>
      <c r="K565" s="51" t="s">
        <v>898</v>
      </c>
      <c r="L565" s="74" t="str">
        <f t="shared" si="16"/>
        <v>00 0  0</v>
      </c>
      <c r="M565" s="73" t="str">
        <f t="shared" si="17"/>
        <v>00 0</v>
      </c>
      <c r="N565" s="77"/>
      <c r="O565" s="51"/>
      <c r="P565" s="51"/>
      <c r="Q565" s="51"/>
      <c r="R565" s="51"/>
      <c r="S565" s="52"/>
      <c r="T565" s="51"/>
      <c r="U565" s="68"/>
      <c r="V565" s="51"/>
      <c r="W565" s="51"/>
      <c r="X565" s="67"/>
      <c r="Y565" s="51"/>
      <c r="Z565" s="51"/>
      <c r="AA565" s="67"/>
      <c r="AB565" s="51"/>
      <c r="AC565" s="69"/>
      <c r="AD565" s="51"/>
      <c r="AE565" s="51"/>
      <c r="AF565" s="51"/>
      <c r="AG565" s="51"/>
      <c r="AH565" s="51"/>
      <c r="AI565" s="51"/>
      <c r="AJ565" s="51"/>
      <c r="AK565" s="69"/>
      <c r="AL565" s="51"/>
      <c r="AM565" s="51"/>
      <c r="AN565" s="51"/>
      <c r="AO565" s="51"/>
      <c r="AP565" s="51"/>
      <c r="AQ565" s="51"/>
      <c r="AR565" s="51"/>
      <c r="AS565" s="69"/>
      <c r="AT565" s="51"/>
      <c r="AU565" s="51"/>
      <c r="AV565" s="51"/>
      <c r="AW565" s="51"/>
      <c r="AX565" s="51"/>
      <c r="AY565" s="51"/>
      <c r="AZ565" s="51"/>
      <c r="BA565" s="69"/>
      <c r="BB565" s="51"/>
      <c r="BC565" s="51"/>
      <c r="BD565" s="51"/>
      <c r="BE565" s="51"/>
      <c r="BF565" s="51"/>
      <c r="BG565" s="51"/>
      <c r="BH565" s="51"/>
      <c r="BI565" s="69"/>
      <c r="BJ565" s="51"/>
      <c r="BK565" s="51"/>
      <c r="BL565" s="51"/>
      <c r="BM565" s="51"/>
      <c r="BN565" s="51"/>
      <c r="BO565" s="51"/>
      <c r="BP565" s="51"/>
      <c r="BQ565" s="56"/>
      <c r="BR565" s="172"/>
      <c r="BS565" s="51"/>
      <c r="BT565" s="174"/>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c r="CY565" s="51"/>
      <c r="CZ565" s="51"/>
      <c r="DA565" s="51"/>
      <c r="DB565" s="51"/>
      <c r="DC565" s="51"/>
      <c r="DD565" s="51"/>
      <c r="DE565" s="51"/>
      <c r="DF565" s="51"/>
      <c r="DG565" s="51"/>
      <c r="DH565" s="51"/>
      <c r="DI565" s="51"/>
      <c r="DJ565" s="51"/>
      <c r="DK565" s="51"/>
    </row>
    <row r="566" spans="1:115" s="50" customFormat="1" x14ac:dyDescent="0.3">
      <c r="A566" s="163"/>
      <c r="B566" s="165"/>
      <c r="C566" s="167"/>
      <c r="D566" s="167"/>
      <c r="E566" s="167"/>
      <c r="F566" s="167"/>
      <c r="G566" s="167"/>
      <c r="H566" s="167"/>
      <c r="I566" s="51" t="s">
        <v>791</v>
      </c>
      <c r="J566" s="51" t="s">
        <v>868</v>
      </c>
      <c r="K566" s="51" t="s">
        <v>869</v>
      </c>
      <c r="L566" s="74" t="str">
        <f t="shared" si="16"/>
        <v>00 0  0</v>
      </c>
      <c r="M566" s="73" t="str">
        <f t="shared" si="17"/>
        <v>00 0</v>
      </c>
      <c r="N566" s="77"/>
      <c r="O566" s="51"/>
      <c r="P566" s="51"/>
      <c r="Q566" s="51"/>
      <c r="R566" s="51"/>
      <c r="S566" s="52"/>
      <c r="T566" s="51"/>
      <c r="U566" s="68"/>
      <c r="V566" s="51"/>
      <c r="W566" s="51"/>
      <c r="X566" s="67"/>
      <c r="Y566" s="51"/>
      <c r="Z566" s="51"/>
      <c r="AA566" s="67"/>
      <c r="AB566" s="51"/>
      <c r="AC566" s="69"/>
      <c r="AD566" s="51"/>
      <c r="AE566" s="51"/>
      <c r="AF566" s="51"/>
      <c r="AG566" s="51"/>
      <c r="AH566" s="51"/>
      <c r="AI566" s="51"/>
      <c r="AJ566" s="51"/>
      <c r="AK566" s="69"/>
      <c r="AL566" s="51"/>
      <c r="AM566" s="51"/>
      <c r="AN566" s="51"/>
      <c r="AO566" s="51"/>
      <c r="AP566" s="51"/>
      <c r="AQ566" s="51"/>
      <c r="AR566" s="51"/>
      <c r="AS566" s="69"/>
      <c r="AT566" s="51"/>
      <c r="AU566" s="51"/>
      <c r="AV566" s="51"/>
      <c r="AW566" s="51"/>
      <c r="AX566" s="51"/>
      <c r="AY566" s="51"/>
      <c r="AZ566" s="51"/>
      <c r="BA566" s="69"/>
      <c r="BB566" s="51"/>
      <c r="BC566" s="51"/>
      <c r="BD566" s="51"/>
      <c r="BE566" s="51"/>
      <c r="BF566" s="51"/>
      <c r="BG566" s="51"/>
      <c r="BH566" s="51"/>
      <c r="BI566" s="69"/>
      <c r="BJ566" s="51"/>
      <c r="BK566" s="51"/>
      <c r="BL566" s="51"/>
      <c r="BM566" s="51"/>
      <c r="BN566" s="51"/>
      <c r="BO566" s="51"/>
      <c r="BP566" s="51"/>
      <c r="BQ566" s="56"/>
      <c r="BR566" s="172"/>
      <c r="BS566" s="51"/>
      <c r="BT566" s="174"/>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c r="CY566" s="51"/>
      <c r="CZ566" s="51"/>
      <c r="DA566" s="51"/>
      <c r="DB566" s="51"/>
      <c r="DC566" s="51"/>
      <c r="DD566" s="51"/>
      <c r="DE566" s="51"/>
      <c r="DF566" s="51"/>
      <c r="DG566" s="51"/>
      <c r="DH566" s="51"/>
      <c r="DI566" s="51"/>
      <c r="DJ566" s="51"/>
      <c r="DK566" s="51"/>
    </row>
    <row r="567" spans="1:115" s="50" customFormat="1" x14ac:dyDescent="0.3">
      <c r="A567" s="163" t="s">
        <v>515</v>
      </c>
      <c r="B567" s="165"/>
      <c r="C567" s="167"/>
      <c r="D567" s="167"/>
      <c r="E567" s="167"/>
      <c r="F567" s="167"/>
      <c r="G567" s="167" t="s">
        <v>790</v>
      </c>
      <c r="H567" s="167" t="s">
        <v>848</v>
      </c>
      <c r="I567" s="51" t="s">
        <v>920</v>
      </c>
      <c r="J567" s="51" t="s">
        <v>829</v>
      </c>
      <c r="K567" s="51" t="s">
        <v>869</v>
      </c>
      <c r="L567" s="74" t="str">
        <f t="shared" si="16"/>
        <v>00 0  0</v>
      </c>
      <c r="M567" s="73" t="str">
        <f t="shared" si="17"/>
        <v>00 0</v>
      </c>
      <c r="N567" s="77"/>
      <c r="O567" s="51"/>
      <c r="P567" s="51"/>
      <c r="Q567" s="51"/>
      <c r="R567" s="51"/>
      <c r="S567" s="52"/>
      <c r="T567" s="51"/>
      <c r="U567" s="68"/>
      <c r="V567" s="51"/>
      <c r="W567" s="51"/>
      <c r="X567" s="67"/>
      <c r="Y567" s="51"/>
      <c r="Z567" s="51"/>
      <c r="AA567" s="67"/>
      <c r="AB567" s="51"/>
      <c r="AC567" s="69"/>
      <c r="AD567" s="51"/>
      <c r="AE567" s="51"/>
      <c r="AF567" s="51"/>
      <c r="AG567" s="51"/>
      <c r="AH567" s="51"/>
      <c r="AI567" s="51"/>
      <c r="AJ567" s="51"/>
      <c r="AK567" s="69"/>
      <c r="AL567" s="51"/>
      <c r="AM567" s="51"/>
      <c r="AN567" s="51"/>
      <c r="AO567" s="51"/>
      <c r="AP567" s="51"/>
      <c r="AQ567" s="51"/>
      <c r="AR567" s="51"/>
      <c r="AS567" s="69"/>
      <c r="AT567" s="51"/>
      <c r="AU567" s="51"/>
      <c r="AV567" s="51"/>
      <c r="AW567" s="51"/>
      <c r="AX567" s="51"/>
      <c r="AY567" s="51"/>
      <c r="AZ567" s="51"/>
      <c r="BA567" s="69"/>
      <c r="BB567" s="51"/>
      <c r="BC567" s="51"/>
      <c r="BD567" s="51"/>
      <c r="BE567" s="51"/>
      <c r="BF567" s="51"/>
      <c r="BG567" s="51"/>
      <c r="BH567" s="51"/>
      <c r="BI567" s="69"/>
      <c r="BJ567" s="51"/>
      <c r="BK567" s="51"/>
      <c r="BL567" s="51"/>
      <c r="BM567" s="51"/>
      <c r="BN567" s="51"/>
      <c r="BO567" s="51"/>
      <c r="BP567" s="51"/>
      <c r="BQ567" s="56"/>
      <c r="BR567" s="172"/>
      <c r="BS567" s="51"/>
      <c r="BT567" s="174"/>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c r="CY567" s="51"/>
      <c r="CZ567" s="51"/>
      <c r="DA567" s="51"/>
      <c r="DB567" s="51"/>
      <c r="DC567" s="51"/>
      <c r="DD567" s="51"/>
      <c r="DE567" s="51"/>
      <c r="DF567" s="51"/>
      <c r="DG567" s="51"/>
      <c r="DH567" s="51"/>
      <c r="DI567" s="51"/>
      <c r="DJ567" s="51"/>
      <c r="DK567" s="51"/>
    </row>
    <row r="568" spans="1:115" s="50" customFormat="1" x14ac:dyDescent="0.3">
      <c r="A568" s="163"/>
      <c r="B568" s="165"/>
      <c r="C568" s="167"/>
      <c r="D568" s="167"/>
      <c r="E568" s="167"/>
      <c r="F568" s="167"/>
      <c r="G568" s="167"/>
      <c r="H568" s="167"/>
      <c r="I568" s="51" t="s">
        <v>791</v>
      </c>
      <c r="J568" s="51" t="s">
        <v>829</v>
      </c>
      <c r="K568" s="51" t="s">
        <v>869</v>
      </c>
      <c r="L568" s="74" t="str">
        <f t="shared" si="16"/>
        <v>00 0  0</v>
      </c>
      <c r="M568" s="73" t="str">
        <f t="shared" si="17"/>
        <v>00 0</v>
      </c>
      <c r="N568" s="77"/>
      <c r="O568" s="51"/>
      <c r="P568" s="51"/>
      <c r="Q568" s="51"/>
      <c r="R568" s="51"/>
      <c r="S568" s="52"/>
      <c r="T568" s="51"/>
      <c r="U568" s="68"/>
      <c r="V568" s="51"/>
      <c r="W568" s="51"/>
      <c r="X568" s="67"/>
      <c r="Y568" s="51"/>
      <c r="Z568" s="51"/>
      <c r="AA568" s="67"/>
      <c r="AB568" s="51"/>
      <c r="AC568" s="69"/>
      <c r="AD568" s="51"/>
      <c r="AE568" s="51"/>
      <c r="AF568" s="51"/>
      <c r="AG568" s="51"/>
      <c r="AH568" s="51"/>
      <c r="AI568" s="51"/>
      <c r="AJ568" s="51"/>
      <c r="AK568" s="69"/>
      <c r="AL568" s="51"/>
      <c r="AM568" s="51"/>
      <c r="AN568" s="51"/>
      <c r="AO568" s="51"/>
      <c r="AP568" s="51"/>
      <c r="AQ568" s="51"/>
      <c r="AR568" s="51"/>
      <c r="AS568" s="69"/>
      <c r="AT568" s="51"/>
      <c r="AU568" s="51"/>
      <c r="AV568" s="51"/>
      <c r="AW568" s="51"/>
      <c r="AX568" s="51"/>
      <c r="AY568" s="51"/>
      <c r="AZ568" s="51"/>
      <c r="BA568" s="69"/>
      <c r="BB568" s="51"/>
      <c r="BC568" s="51"/>
      <c r="BD568" s="51"/>
      <c r="BE568" s="51"/>
      <c r="BF568" s="51"/>
      <c r="BG568" s="51"/>
      <c r="BH568" s="51"/>
      <c r="BI568" s="69"/>
      <c r="BJ568" s="51"/>
      <c r="BK568" s="51"/>
      <c r="BL568" s="51"/>
      <c r="BM568" s="51"/>
      <c r="BN568" s="51"/>
      <c r="BO568" s="51"/>
      <c r="BP568" s="51"/>
      <c r="BQ568" s="56"/>
      <c r="BR568" s="172"/>
      <c r="BS568" s="51"/>
      <c r="BT568" s="174"/>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c r="CY568" s="51"/>
      <c r="CZ568" s="51"/>
      <c r="DA568" s="51"/>
      <c r="DB568" s="51"/>
      <c r="DC568" s="51"/>
      <c r="DD568" s="51"/>
      <c r="DE568" s="51"/>
      <c r="DF568" s="51"/>
      <c r="DG568" s="51"/>
      <c r="DH568" s="51"/>
      <c r="DI568" s="51"/>
      <c r="DJ568" s="51"/>
      <c r="DK568" s="51"/>
    </row>
    <row r="569" spans="1:115" s="50" customFormat="1" x14ac:dyDescent="0.3">
      <c r="A569" s="163" t="s">
        <v>778</v>
      </c>
      <c r="B569" s="165"/>
      <c r="C569" s="167"/>
      <c r="D569" s="167"/>
      <c r="E569" s="167" t="s">
        <v>947</v>
      </c>
      <c r="F569" s="167">
        <v>8</v>
      </c>
      <c r="G569" s="167" t="s">
        <v>787</v>
      </c>
      <c r="H569" s="167" t="s">
        <v>847</v>
      </c>
      <c r="I569" s="51" t="s">
        <v>790</v>
      </c>
      <c r="J569" s="51" t="s">
        <v>868</v>
      </c>
      <c r="K569" s="51" t="s">
        <v>869</v>
      </c>
      <c r="L569" s="74" t="str">
        <f t="shared" si="16"/>
        <v>00 0  0</v>
      </c>
      <c r="M569" s="73" t="str">
        <f t="shared" si="17"/>
        <v>00 0</v>
      </c>
      <c r="N569" s="77"/>
      <c r="O569" s="51"/>
      <c r="P569" s="51"/>
      <c r="Q569" s="51"/>
      <c r="R569" s="51"/>
      <c r="S569" s="52"/>
      <c r="T569" s="51"/>
      <c r="U569" s="68"/>
      <c r="V569" s="51"/>
      <c r="W569" s="51"/>
      <c r="X569" s="67"/>
      <c r="Y569" s="51"/>
      <c r="Z569" s="51"/>
      <c r="AA569" s="67"/>
      <c r="AB569" s="51"/>
      <c r="AC569" s="69"/>
      <c r="AD569" s="51"/>
      <c r="AE569" s="51"/>
      <c r="AF569" s="51"/>
      <c r="AG569" s="51"/>
      <c r="AH569" s="51"/>
      <c r="AI569" s="51"/>
      <c r="AJ569" s="51"/>
      <c r="AK569" s="69"/>
      <c r="AL569" s="51"/>
      <c r="AM569" s="51"/>
      <c r="AN569" s="51"/>
      <c r="AO569" s="51"/>
      <c r="AP569" s="51"/>
      <c r="AQ569" s="51"/>
      <c r="AR569" s="51"/>
      <c r="AS569" s="69"/>
      <c r="AT569" s="51"/>
      <c r="AU569" s="51"/>
      <c r="AV569" s="51"/>
      <c r="AW569" s="51"/>
      <c r="AX569" s="51"/>
      <c r="AY569" s="51"/>
      <c r="AZ569" s="51"/>
      <c r="BA569" s="69"/>
      <c r="BB569" s="51"/>
      <c r="BC569" s="51"/>
      <c r="BD569" s="51"/>
      <c r="BE569" s="51"/>
      <c r="BF569" s="51"/>
      <c r="BG569" s="51"/>
      <c r="BH569" s="51"/>
      <c r="BI569" s="69"/>
      <c r="BJ569" s="51"/>
      <c r="BK569" s="51"/>
      <c r="BL569" s="51"/>
      <c r="BM569" s="51"/>
      <c r="BN569" s="51"/>
      <c r="BO569" s="51"/>
      <c r="BP569" s="51"/>
      <c r="BQ569" s="56"/>
      <c r="BR569" s="172"/>
      <c r="BS569" s="51"/>
      <c r="BT569" s="174"/>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c r="CY569" s="51"/>
      <c r="CZ569" s="51"/>
      <c r="DA569" s="51"/>
      <c r="DB569" s="51"/>
      <c r="DC569" s="51"/>
      <c r="DD569" s="51"/>
      <c r="DE569" s="51"/>
      <c r="DF569" s="51"/>
      <c r="DG569" s="51"/>
      <c r="DH569" s="51"/>
      <c r="DI569" s="51"/>
      <c r="DJ569" s="51"/>
      <c r="DK569" s="51"/>
    </row>
    <row r="570" spans="1:115" s="50" customFormat="1" x14ac:dyDescent="0.3">
      <c r="A570" s="163"/>
      <c r="B570" s="165"/>
      <c r="C570" s="167"/>
      <c r="D570" s="167"/>
      <c r="E570" s="167"/>
      <c r="F570" s="167"/>
      <c r="G570" s="167"/>
      <c r="H570" s="167"/>
      <c r="I570" s="51" t="s">
        <v>787</v>
      </c>
      <c r="J570" s="51" t="s">
        <v>868</v>
      </c>
      <c r="K570" s="51" t="s">
        <v>869</v>
      </c>
      <c r="L570" s="74" t="str">
        <f t="shared" si="16"/>
        <v>00 0  0</v>
      </c>
      <c r="M570" s="73" t="str">
        <f t="shared" si="17"/>
        <v>00 0</v>
      </c>
      <c r="N570" s="77"/>
      <c r="O570" s="51"/>
      <c r="P570" s="51"/>
      <c r="Q570" s="51"/>
      <c r="R570" s="51"/>
      <c r="S570" s="52"/>
      <c r="T570" s="51"/>
      <c r="U570" s="68"/>
      <c r="V570" s="51"/>
      <c r="W570" s="51"/>
      <c r="X570" s="67"/>
      <c r="Y570" s="51"/>
      <c r="Z570" s="51"/>
      <c r="AA570" s="67"/>
      <c r="AB570" s="51"/>
      <c r="AC570" s="69"/>
      <c r="AD570" s="51"/>
      <c r="AE570" s="51"/>
      <c r="AF570" s="51"/>
      <c r="AG570" s="51"/>
      <c r="AH570" s="51"/>
      <c r="AI570" s="51"/>
      <c r="AJ570" s="51"/>
      <c r="AK570" s="69"/>
      <c r="AL570" s="51"/>
      <c r="AM570" s="51"/>
      <c r="AN570" s="51"/>
      <c r="AO570" s="51"/>
      <c r="AP570" s="51"/>
      <c r="AQ570" s="51"/>
      <c r="AR570" s="51"/>
      <c r="AS570" s="69"/>
      <c r="AT570" s="51"/>
      <c r="AU570" s="51"/>
      <c r="AV570" s="51"/>
      <c r="AW570" s="51"/>
      <c r="AX570" s="51"/>
      <c r="AY570" s="51"/>
      <c r="AZ570" s="51"/>
      <c r="BA570" s="69"/>
      <c r="BB570" s="51"/>
      <c r="BC570" s="51"/>
      <c r="BD570" s="51"/>
      <c r="BE570" s="51"/>
      <c r="BF570" s="51"/>
      <c r="BG570" s="51"/>
      <c r="BH570" s="51"/>
      <c r="BI570" s="69"/>
      <c r="BJ570" s="51"/>
      <c r="BK570" s="51"/>
      <c r="BL570" s="51"/>
      <c r="BM570" s="51"/>
      <c r="BN570" s="51"/>
      <c r="BO570" s="51"/>
      <c r="BP570" s="51"/>
      <c r="BQ570" s="56"/>
      <c r="BR570" s="172"/>
      <c r="BS570" s="51"/>
      <c r="BT570" s="174"/>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c r="CY570" s="51"/>
      <c r="CZ570" s="51"/>
      <c r="DA570" s="51"/>
      <c r="DB570" s="51"/>
      <c r="DC570" s="51"/>
      <c r="DD570" s="51"/>
      <c r="DE570" s="51"/>
      <c r="DF570" s="51"/>
      <c r="DG570" s="51"/>
      <c r="DH570" s="51"/>
      <c r="DI570" s="51"/>
      <c r="DJ570" s="51"/>
      <c r="DK570" s="51"/>
    </row>
    <row r="571" spans="1:115" s="50" customFormat="1" x14ac:dyDescent="0.3">
      <c r="A571" s="163"/>
      <c r="B571" s="165"/>
      <c r="C571" s="167"/>
      <c r="D571" s="167"/>
      <c r="E571" s="167"/>
      <c r="F571" s="167"/>
      <c r="G571" s="167"/>
      <c r="H571" s="167"/>
      <c r="I571" s="51" t="s">
        <v>914</v>
      </c>
      <c r="J571" s="51" t="s">
        <v>868</v>
      </c>
      <c r="K571" s="51" t="s">
        <v>869</v>
      </c>
      <c r="L571" s="74" t="str">
        <f t="shared" si="16"/>
        <v>00 0  0</v>
      </c>
      <c r="M571" s="73" t="str">
        <f t="shared" si="17"/>
        <v>00 0</v>
      </c>
      <c r="N571" s="77"/>
      <c r="O571" s="51"/>
      <c r="P571" s="51"/>
      <c r="Q571" s="51"/>
      <c r="R571" s="51"/>
      <c r="S571" s="52"/>
      <c r="T571" s="51"/>
      <c r="U571" s="68"/>
      <c r="V571" s="51"/>
      <c r="W571" s="51"/>
      <c r="X571" s="67"/>
      <c r="Y571" s="51"/>
      <c r="Z571" s="51"/>
      <c r="AA571" s="67"/>
      <c r="AB571" s="51"/>
      <c r="AC571" s="69"/>
      <c r="AD571" s="51"/>
      <c r="AE571" s="51"/>
      <c r="AF571" s="51"/>
      <c r="AG571" s="51"/>
      <c r="AH571" s="51"/>
      <c r="AI571" s="51"/>
      <c r="AJ571" s="51"/>
      <c r="AK571" s="69"/>
      <c r="AL571" s="51"/>
      <c r="AM571" s="51"/>
      <c r="AN571" s="51"/>
      <c r="AO571" s="51"/>
      <c r="AP571" s="51"/>
      <c r="AQ571" s="51"/>
      <c r="AR571" s="51"/>
      <c r="AS571" s="69"/>
      <c r="AT571" s="51"/>
      <c r="AU571" s="51"/>
      <c r="AV571" s="51"/>
      <c r="AW571" s="51"/>
      <c r="AX571" s="51"/>
      <c r="AY571" s="51"/>
      <c r="AZ571" s="51"/>
      <c r="BA571" s="69"/>
      <c r="BB571" s="51"/>
      <c r="BC571" s="51"/>
      <c r="BD571" s="51"/>
      <c r="BE571" s="51"/>
      <c r="BF571" s="51"/>
      <c r="BG571" s="51"/>
      <c r="BH571" s="51"/>
      <c r="BI571" s="69"/>
      <c r="BJ571" s="51"/>
      <c r="BK571" s="51"/>
      <c r="BL571" s="51"/>
      <c r="BM571" s="51"/>
      <c r="BN571" s="51"/>
      <c r="BO571" s="51"/>
      <c r="BP571" s="51"/>
      <c r="BQ571" s="56"/>
      <c r="BR571" s="172"/>
      <c r="BS571" s="51"/>
      <c r="BT571" s="174"/>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c r="CY571" s="51"/>
      <c r="CZ571" s="51"/>
      <c r="DA571" s="51"/>
      <c r="DB571" s="51"/>
      <c r="DC571" s="51"/>
      <c r="DD571" s="51"/>
      <c r="DE571" s="51"/>
      <c r="DF571" s="51"/>
      <c r="DG571" s="51"/>
      <c r="DH571" s="51"/>
      <c r="DI571" s="51"/>
      <c r="DJ571" s="51"/>
      <c r="DK571" s="51"/>
    </row>
    <row r="572" spans="1:115" s="50" customFormat="1" x14ac:dyDescent="0.3">
      <c r="A572" s="163"/>
      <c r="B572" s="165"/>
      <c r="C572" s="167"/>
      <c r="D572" s="167"/>
      <c r="E572" s="167"/>
      <c r="F572" s="167"/>
      <c r="G572" s="167"/>
      <c r="H572" s="167"/>
      <c r="I572" s="51" t="s">
        <v>792</v>
      </c>
      <c r="J572" s="51" t="s">
        <v>867</v>
      </c>
      <c r="K572" s="51" t="s">
        <v>898</v>
      </c>
      <c r="L572" s="74" t="str">
        <f t="shared" si="16"/>
        <v>00 0  0</v>
      </c>
      <c r="M572" s="73" t="str">
        <f t="shared" si="17"/>
        <v>00 0</v>
      </c>
      <c r="N572" s="77"/>
      <c r="O572" s="51"/>
      <c r="P572" s="51"/>
      <c r="Q572" s="51"/>
      <c r="R572" s="51"/>
      <c r="S572" s="52"/>
      <c r="T572" s="51"/>
      <c r="U572" s="68"/>
      <c r="V572" s="51"/>
      <c r="W572" s="51"/>
      <c r="X572" s="67"/>
      <c r="Y572" s="51"/>
      <c r="Z572" s="51"/>
      <c r="AA572" s="67"/>
      <c r="AB572" s="51"/>
      <c r="AC572" s="69"/>
      <c r="AD572" s="51"/>
      <c r="AE572" s="51"/>
      <c r="AF572" s="51"/>
      <c r="AG572" s="51"/>
      <c r="AH572" s="51"/>
      <c r="AI572" s="51"/>
      <c r="AJ572" s="51"/>
      <c r="AK572" s="69"/>
      <c r="AL572" s="51"/>
      <c r="AM572" s="51"/>
      <c r="AN572" s="51"/>
      <c r="AO572" s="51"/>
      <c r="AP572" s="51"/>
      <c r="AQ572" s="51"/>
      <c r="AR572" s="51"/>
      <c r="AS572" s="69"/>
      <c r="AT572" s="51"/>
      <c r="AU572" s="51"/>
      <c r="AV572" s="51"/>
      <c r="AW572" s="51"/>
      <c r="AX572" s="51"/>
      <c r="AY572" s="51"/>
      <c r="AZ572" s="51"/>
      <c r="BA572" s="69"/>
      <c r="BB572" s="51"/>
      <c r="BC572" s="51"/>
      <c r="BD572" s="51"/>
      <c r="BE572" s="51"/>
      <c r="BF572" s="51"/>
      <c r="BG572" s="51"/>
      <c r="BH572" s="51"/>
      <c r="BI572" s="69"/>
      <c r="BJ572" s="51"/>
      <c r="BK572" s="51"/>
      <c r="BL572" s="51"/>
      <c r="BM572" s="51"/>
      <c r="BN572" s="51"/>
      <c r="BO572" s="51"/>
      <c r="BP572" s="51"/>
      <c r="BQ572" s="56"/>
      <c r="BR572" s="172"/>
      <c r="BS572" s="51"/>
      <c r="BT572" s="174"/>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c r="CY572" s="51"/>
      <c r="CZ572" s="51"/>
      <c r="DA572" s="51"/>
      <c r="DB572" s="51"/>
      <c r="DC572" s="51"/>
      <c r="DD572" s="51"/>
      <c r="DE572" s="51"/>
      <c r="DF572" s="51"/>
      <c r="DG572" s="51"/>
      <c r="DH572" s="51"/>
      <c r="DI572" s="51"/>
      <c r="DJ572" s="51"/>
      <c r="DK572" s="51"/>
    </row>
    <row r="573" spans="1:115" s="50" customFormat="1" x14ac:dyDescent="0.3">
      <c r="A573" s="163" t="s">
        <v>509</v>
      </c>
      <c r="B573" s="165"/>
      <c r="C573" s="167"/>
      <c r="D573" s="167"/>
      <c r="E573" s="167"/>
      <c r="F573" s="167"/>
      <c r="G573" s="167"/>
      <c r="H573" s="167"/>
      <c r="I573" s="51" t="s">
        <v>922</v>
      </c>
      <c r="J573" s="51" t="s">
        <v>868</v>
      </c>
      <c r="K573" s="51" t="s">
        <v>869</v>
      </c>
      <c r="L573" s="74" t="str">
        <f t="shared" si="16"/>
        <v>00 0  0</v>
      </c>
      <c r="M573" s="73" t="str">
        <f t="shared" si="17"/>
        <v>00 0</v>
      </c>
      <c r="N573" s="77"/>
      <c r="O573" s="51"/>
      <c r="P573" s="51"/>
      <c r="Q573" s="51"/>
      <c r="R573" s="51"/>
      <c r="S573" s="52"/>
      <c r="T573" s="51"/>
      <c r="U573" s="68"/>
      <c r="V573" s="51"/>
      <c r="W573" s="51"/>
      <c r="X573" s="67"/>
      <c r="Y573" s="51"/>
      <c r="Z573" s="51"/>
      <c r="AA573" s="67"/>
      <c r="AB573" s="51"/>
      <c r="AC573" s="69"/>
      <c r="AD573" s="51"/>
      <c r="AE573" s="51"/>
      <c r="AF573" s="51"/>
      <c r="AG573" s="51"/>
      <c r="AH573" s="51"/>
      <c r="AI573" s="51"/>
      <c r="AJ573" s="51"/>
      <c r="AK573" s="69"/>
      <c r="AL573" s="51"/>
      <c r="AM573" s="51"/>
      <c r="AN573" s="51"/>
      <c r="AO573" s="51"/>
      <c r="AP573" s="51"/>
      <c r="AQ573" s="51"/>
      <c r="AR573" s="51"/>
      <c r="AS573" s="69"/>
      <c r="AT573" s="51"/>
      <c r="AU573" s="51"/>
      <c r="AV573" s="51"/>
      <c r="AW573" s="51"/>
      <c r="AX573" s="51"/>
      <c r="AY573" s="51"/>
      <c r="AZ573" s="51"/>
      <c r="BA573" s="69"/>
      <c r="BB573" s="51"/>
      <c r="BC573" s="51"/>
      <c r="BD573" s="51"/>
      <c r="BE573" s="51"/>
      <c r="BF573" s="51"/>
      <c r="BG573" s="51"/>
      <c r="BH573" s="51"/>
      <c r="BI573" s="69"/>
      <c r="BJ573" s="51"/>
      <c r="BK573" s="51"/>
      <c r="BL573" s="51"/>
      <c r="BM573" s="51"/>
      <c r="BN573" s="51"/>
      <c r="BO573" s="51"/>
      <c r="BP573" s="51"/>
      <c r="BQ573" s="56"/>
      <c r="BR573" s="172"/>
      <c r="BS573" s="51"/>
      <c r="BT573" s="174"/>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c r="CY573" s="51"/>
      <c r="CZ573" s="51"/>
      <c r="DA573" s="51"/>
      <c r="DB573" s="51"/>
      <c r="DC573" s="51"/>
      <c r="DD573" s="51"/>
      <c r="DE573" s="51"/>
      <c r="DF573" s="51"/>
      <c r="DG573" s="51"/>
      <c r="DH573" s="51"/>
      <c r="DI573" s="51"/>
      <c r="DJ573" s="51"/>
      <c r="DK573" s="51"/>
    </row>
    <row r="574" spans="1:115" s="50" customFormat="1" x14ac:dyDescent="0.3">
      <c r="A574" s="163"/>
      <c r="B574" s="165"/>
      <c r="C574" s="167"/>
      <c r="D574" s="167"/>
      <c r="E574" s="167"/>
      <c r="F574" s="167"/>
      <c r="G574" s="167"/>
      <c r="H574" s="167"/>
      <c r="I574" s="51" t="s">
        <v>915</v>
      </c>
      <c r="J574" s="51" t="s">
        <v>867</v>
      </c>
      <c r="K574" s="51" t="s">
        <v>898</v>
      </c>
      <c r="L574" s="74" t="str">
        <f t="shared" si="16"/>
        <v>00 0  0</v>
      </c>
      <c r="M574" s="73" t="str">
        <f t="shared" si="17"/>
        <v>00 0</v>
      </c>
      <c r="N574" s="77"/>
      <c r="O574" s="51"/>
      <c r="P574" s="51"/>
      <c r="Q574" s="51"/>
      <c r="R574" s="51"/>
      <c r="S574" s="52"/>
      <c r="T574" s="51"/>
      <c r="U574" s="68"/>
      <c r="V574" s="51"/>
      <c r="W574" s="51"/>
      <c r="X574" s="67"/>
      <c r="Y574" s="51"/>
      <c r="Z574" s="51"/>
      <c r="AA574" s="67"/>
      <c r="AB574" s="51"/>
      <c r="AC574" s="69"/>
      <c r="AD574" s="51"/>
      <c r="AE574" s="51"/>
      <c r="AF574" s="51"/>
      <c r="AG574" s="51"/>
      <c r="AH574" s="51"/>
      <c r="AI574" s="51"/>
      <c r="AJ574" s="51"/>
      <c r="AK574" s="69"/>
      <c r="AL574" s="51"/>
      <c r="AM574" s="51"/>
      <c r="AN574" s="51"/>
      <c r="AO574" s="51"/>
      <c r="AP574" s="51"/>
      <c r="AQ574" s="51"/>
      <c r="AR574" s="51"/>
      <c r="AS574" s="69"/>
      <c r="AT574" s="51"/>
      <c r="AU574" s="51"/>
      <c r="AV574" s="51"/>
      <c r="AW574" s="51"/>
      <c r="AX574" s="51"/>
      <c r="AY574" s="51"/>
      <c r="AZ574" s="51"/>
      <c r="BA574" s="69"/>
      <c r="BB574" s="51"/>
      <c r="BC574" s="51"/>
      <c r="BD574" s="51"/>
      <c r="BE574" s="51"/>
      <c r="BF574" s="51"/>
      <c r="BG574" s="51"/>
      <c r="BH574" s="51"/>
      <c r="BI574" s="69"/>
      <c r="BJ574" s="51"/>
      <c r="BK574" s="51"/>
      <c r="BL574" s="51"/>
      <c r="BM574" s="51"/>
      <c r="BN574" s="51"/>
      <c r="BO574" s="51"/>
      <c r="BP574" s="51"/>
      <c r="BQ574" s="56"/>
      <c r="BR574" s="172"/>
      <c r="BS574" s="51"/>
      <c r="BT574" s="174"/>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c r="CY574" s="51"/>
      <c r="CZ574" s="51"/>
      <c r="DA574" s="51"/>
      <c r="DB574" s="51"/>
      <c r="DC574" s="51"/>
      <c r="DD574" s="51"/>
      <c r="DE574" s="51"/>
      <c r="DF574" s="51"/>
      <c r="DG574" s="51"/>
      <c r="DH574" s="51"/>
      <c r="DI574" s="51"/>
      <c r="DJ574" s="51"/>
      <c r="DK574" s="51"/>
    </row>
    <row r="575" spans="1:115" s="50" customFormat="1" x14ac:dyDescent="0.3">
      <c r="A575" s="163"/>
      <c r="B575" s="165"/>
      <c r="C575" s="167"/>
      <c r="D575" s="167"/>
      <c r="E575" s="167"/>
      <c r="F575" s="167"/>
      <c r="G575" s="167"/>
      <c r="H575" s="167"/>
      <c r="I575" s="51" t="s">
        <v>930</v>
      </c>
      <c r="J575" s="51" t="s">
        <v>867</v>
      </c>
      <c r="K575" s="51" t="s">
        <v>898</v>
      </c>
      <c r="L575" s="74" t="str">
        <f t="shared" si="16"/>
        <v>00 0  0</v>
      </c>
      <c r="M575" s="73" t="str">
        <f t="shared" si="17"/>
        <v>00 0</v>
      </c>
      <c r="N575" s="77"/>
      <c r="O575" s="51"/>
      <c r="P575" s="51"/>
      <c r="Q575" s="51"/>
      <c r="R575" s="51"/>
      <c r="S575" s="52"/>
      <c r="T575" s="51"/>
      <c r="U575" s="68"/>
      <c r="V575" s="51"/>
      <c r="W575" s="51"/>
      <c r="X575" s="67"/>
      <c r="Y575" s="51"/>
      <c r="Z575" s="51"/>
      <c r="AA575" s="67"/>
      <c r="AB575" s="51"/>
      <c r="AC575" s="69"/>
      <c r="AD575" s="51"/>
      <c r="AE575" s="51"/>
      <c r="AF575" s="51"/>
      <c r="AG575" s="51"/>
      <c r="AH575" s="51"/>
      <c r="AI575" s="51"/>
      <c r="AJ575" s="51"/>
      <c r="AK575" s="69"/>
      <c r="AL575" s="51"/>
      <c r="AM575" s="51"/>
      <c r="AN575" s="51"/>
      <c r="AO575" s="51"/>
      <c r="AP575" s="51"/>
      <c r="AQ575" s="51"/>
      <c r="AR575" s="51"/>
      <c r="AS575" s="69"/>
      <c r="AT575" s="51"/>
      <c r="AU575" s="51"/>
      <c r="AV575" s="51"/>
      <c r="AW575" s="51"/>
      <c r="AX575" s="51"/>
      <c r="AY575" s="51"/>
      <c r="AZ575" s="51"/>
      <c r="BA575" s="69"/>
      <c r="BB575" s="51"/>
      <c r="BC575" s="51"/>
      <c r="BD575" s="51"/>
      <c r="BE575" s="51"/>
      <c r="BF575" s="51"/>
      <c r="BG575" s="51"/>
      <c r="BH575" s="51"/>
      <c r="BI575" s="69"/>
      <c r="BJ575" s="51"/>
      <c r="BK575" s="51"/>
      <c r="BL575" s="51"/>
      <c r="BM575" s="51"/>
      <c r="BN575" s="51"/>
      <c r="BO575" s="51"/>
      <c r="BP575" s="51"/>
      <c r="BQ575" s="56"/>
      <c r="BR575" s="172"/>
      <c r="BS575" s="51"/>
      <c r="BT575" s="174"/>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c r="CY575" s="51"/>
      <c r="CZ575" s="51"/>
      <c r="DA575" s="51"/>
      <c r="DB575" s="51"/>
      <c r="DC575" s="51"/>
      <c r="DD575" s="51"/>
      <c r="DE575" s="51"/>
      <c r="DF575" s="51"/>
      <c r="DG575" s="51"/>
      <c r="DH575" s="51"/>
      <c r="DI575" s="51"/>
      <c r="DJ575" s="51"/>
      <c r="DK575" s="51"/>
    </row>
    <row r="576" spans="1:115" s="50" customFormat="1" x14ac:dyDescent="0.3">
      <c r="A576" s="163"/>
      <c r="B576" s="165"/>
      <c r="C576" s="167"/>
      <c r="D576" s="167"/>
      <c r="E576" s="167"/>
      <c r="F576" s="167"/>
      <c r="G576" s="167"/>
      <c r="H576" s="167"/>
      <c r="I576" s="51" t="s">
        <v>931</v>
      </c>
      <c r="J576" s="51" t="s">
        <v>868</v>
      </c>
      <c r="K576" s="51" t="s">
        <v>869</v>
      </c>
      <c r="L576" s="74" t="str">
        <f t="shared" si="16"/>
        <v>00 0  0</v>
      </c>
      <c r="M576" s="73" t="str">
        <f t="shared" si="17"/>
        <v>00 0</v>
      </c>
      <c r="N576" s="77"/>
      <c r="O576" s="51"/>
      <c r="P576" s="51"/>
      <c r="Q576" s="51"/>
      <c r="R576" s="51"/>
      <c r="S576" s="52"/>
      <c r="T576" s="51"/>
      <c r="U576" s="68"/>
      <c r="V576" s="51"/>
      <c r="W576" s="51"/>
      <c r="X576" s="67"/>
      <c r="Y576" s="51"/>
      <c r="Z576" s="51"/>
      <c r="AA576" s="67"/>
      <c r="AB576" s="51"/>
      <c r="AC576" s="69"/>
      <c r="AD576" s="51"/>
      <c r="AE576" s="51"/>
      <c r="AF576" s="51"/>
      <c r="AG576" s="51"/>
      <c r="AH576" s="51"/>
      <c r="AI576" s="51"/>
      <c r="AJ576" s="51"/>
      <c r="AK576" s="69"/>
      <c r="AL576" s="51"/>
      <c r="AM576" s="51"/>
      <c r="AN576" s="51"/>
      <c r="AO576" s="51"/>
      <c r="AP576" s="51"/>
      <c r="AQ576" s="51"/>
      <c r="AR576" s="51"/>
      <c r="AS576" s="69"/>
      <c r="AT576" s="51"/>
      <c r="AU576" s="51"/>
      <c r="AV576" s="51"/>
      <c r="AW576" s="51"/>
      <c r="AX576" s="51"/>
      <c r="AY576" s="51"/>
      <c r="AZ576" s="51"/>
      <c r="BA576" s="69"/>
      <c r="BB576" s="51"/>
      <c r="BC576" s="51"/>
      <c r="BD576" s="51"/>
      <c r="BE576" s="51"/>
      <c r="BF576" s="51"/>
      <c r="BG576" s="51"/>
      <c r="BH576" s="51"/>
      <c r="BI576" s="69"/>
      <c r="BJ576" s="51"/>
      <c r="BK576" s="51"/>
      <c r="BL576" s="51"/>
      <c r="BM576" s="51"/>
      <c r="BN576" s="51"/>
      <c r="BO576" s="51"/>
      <c r="BP576" s="51"/>
      <c r="BQ576" s="56"/>
      <c r="BR576" s="172"/>
      <c r="BS576" s="51"/>
      <c r="BT576" s="174"/>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c r="CY576" s="51"/>
      <c r="CZ576" s="51"/>
      <c r="DA576" s="51"/>
      <c r="DB576" s="51"/>
      <c r="DC576" s="51"/>
      <c r="DD576" s="51"/>
      <c r="DE576" s="51"/>
      <c r="DF576" s="51"/>
      <c r="DG576" s="51"/>
      <c r="DH576" s="51"/>
      <c r="DI576" s="51"/>
      <c r="DJ576" s="51"/>
      <c r="DK576" s="51"/>
    </row>
    <row r="577" spans="1:115" s="50" customFormat="1" x14ac:dyDescent="0.3">
      <c r="A577" s="163"/>
      <c r="B577" s="165"/>
      <c r="C577" s="167"/>
      <c r="D577" s="167"/>
      <c r="E577" s="167"/>
      <c r="F577" s="167"/>
      <c r="G577" s="167"/>
      <c r="H577" s="167"/>
      <c r="I577" s="51" t="s">
        <v>932</v>
      </c>
      <c r="J577" s="51" t="s">
        <v>868</v>
      </c>
      <c r="K577" s="51" t="s">
        <v>869</v>
      </c>
      <c r="L577" s="74" t="str">
        <f t="shared" si="16"/>
        <v>00 0  0</v>
      </c>
      <c r="M577" s="73" t="str">
        <f t="shared" si="17"/>
        <v>00 0</v>
      </c>
      <c r="N577" s="77"/>
      <c r="O577" s="51"/>
      <c r="P577" s="51"/>
      <c r="Q577" s="51"/>
      <c r="R577" s="51"/>
      <c r="S577" s="52"/>
      <c r="T577" s="51"/>
      <c r="U577" s="68"/>
      <c r="V577" s="51"/>
      <c r="W577" s="51"/>
      <c r="X577" s="67"/>
      <c r="Y577" s="51"/>
      <c r="Z577" s="51"/>
      <c r="AA577" s="67"/>
      <c r="AB577" s="51"/>
      <c r="AC577" s="69"/>
      <c r="AD577" s="51"/>
      <c r="AE577" s="51"/>
      <c r="AF577" s="51"/>
      <c r="AG577" s="51"/>
      <c r="AH577" s="51"/>
      <c r="AI577" s="51"/>
      <c r="AJ577" s="51"/>
      <c r="AK577" s="69"/>
      <c r="AL577" s="51"/>
      <c r="AM577" s="51"/>
      <c r="AN577" s="51"/>
      <c r="AO577" s="51"/>
      <c r="AP577" s="51"/>
      <c r="AQ577" s="51"/>
      <c r="AR577" s="51"/>
      <c r="AS577" s="69"/>
      <c r="AT577" s="51"/>
      <c r="AU577" s="51"/>
      <c r="AV577" s="51"/>
      <c r="AW577" s="51"/>
      <c r="AX577" s="51"/>
      <c r="AY577" s="51"/>
      <c r="AZ577" s="51"/>
      <c r="BA577" s="69"/>
      <c r="BB577" s="51"/>
      <c r="BC577" s="51"/>
      <c r="BD577" s="51"/>
      <c r="BE577" s="51"/>
      <c r="BF577" s="51"/>
      <c r="BG577" s="51"/>
      <c r="BH577" s="51"/>
      <c r="BI577" s="69"/>
      <c r="BJ577" s="51"/>
      <c r="BK577" s="51"/>
      <c r="BL577" s="51"/>
      <c r="BM577" s="51"/>
      <c r="BN577" s="51"/>
      <c r="BO577" s="51"/>
      <c r="BP577" s="51"/>
      <c r="BQ577" s="56"/>
      <c r="BR577" s="172"/>
      <c r="BS577" s="51"/>
      <c r="BT577" s="174"/>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c r="CY577" s="51"/>
      <c r="CZ577" s="51"/>
      <c r="DA577" s="51"/>
      <c r="DB577" s="51"/>
      <c r="DC577" s="51"/>
      <c r="DD577" s="51"/>
      <c r="DE577" s="51"/>
      <c r="DF577" s="51"/>
      <c r="DG577" s="51"/>
      <c r="DH577" s="51"/>
      <c r="DI577" s="51"/>
      <c r="DJ577" s="51"/>
      <c r="DK577" s="51"/>
    </row>
    <row r="578" spans="1:115" s="50" customFormat="1" x14ac:dyDescent="0.3">
      <c r="A578" s="163"/>
      <c r="B578" s="165"/>
      <c r="C578" s="167"/>
      <c r="D578" s="167"/>
      <c r="E578" s="167"/>
      <c r="F578" s="167"/>
      <c r="G578" s="167" t="s">
        <v>787</v>
      </c>
      <c r="H578" s="167" t="s">
        <v>848</v>
      </c>
      <c r="I578" s="51" t="s">
        <v>914</v>
      </c>
      <c r="J578" s="51" t="s">
        <v>868</v>
      </c>
      <c r="K578" s="51" t="s">
        <v>869</v>
      </c>
      <c r="L578" s="74" t="str">
        <f t="shared" ref="L578:L641" si="18">BIN2HEX(_xlfn.CONCAT($N578:$S578), 2) &amp; " " &amp; BIN2HEX(_xlfn.CONCAT($U578:$U578), 1) &amp; "  " &amp; BIN2HEX(_xlfn.CONCAT($V578:$W578), 1)</f>
        <v>00 0  0</v>
      </c>
      <c r="M578" s="73" t="str">
        <f t="shared" ref="M578:M641" si="19">BIN2HEX(_xlfn.CONCAT($N578:$U578), 2) &amp; " " &amp; BIN2HEX(_xlfn.CONCAT($V578:$W578, "0", "0"), 1)</f>
        <v>00 0</v>
      </c>
      <c r="N578" s="77"/>
      <c r="O578" s="51"/>
      <c r="P578" s="51"/>
      <c r="Q578" s="51"/>
      <c r="R578" s="51"/>
      <c r="S578" s="52"/>
      <c r="T578" s="51"/>
      <c r="U578" s="68"/>
      <c r="V578" s="51"/>
      <c r="W578" s="51"/>
      <c r="X578" s="67"/>
      <c r="Y578" s="51"/>
      <c r="Z578" s="51"/>
      <c r="AA578" s="67"/>
      <c r="AB578" s="51"/>
      <c r="AC578" s="69"/>
      <c r="AD578" s="51"/>
      <c r="AE578" s="51"/>
      <c r="AF578" s="51"/>
      <c r="AG578" s="51"/>
      <c r="AH578" s="51"/>
      <c r="AI578" s="51"/>
      <c r="AJ578" s="51"/>
      <c r="AK578" s="69"/>
      <c r="AL578" s="51"/>
      <c r="AM578" s="51"/>
      <c r="AN578" s="51"/>
      <c r="AO578" s="51"/>
      <c r="AP578" s="51"/>
      <c r="AQ578" s="51"/>
      <c r="AR578" s="51"/>
      <c r="AS578" s="69"/>
      <c r="AT578" s="51"/>
      <c r="AU578" s="51"/>
      <c r="AV578" s="51"/>
      <c r="AW578" s="51"/>
      <c r="AX578" s="51"/>
      <c r="AY578" s="51"/>
      <c r="AZ578" s="51"/>
      <c r="BA578" s="69"/>
      <c r="BB578" s="51"/>
      <c r="BC578" s="51"/>
      <c r="BD578" s="51"/>
      <c r="BE578" s="51"/>
      <c r="BF578" s="51"/>
      <c r="BG578" s="51"/>
      <c r="BH578" s="51"/>
      <c r="BI578" s="69"/>
      <c r="BJ578" s="51"/>
      <c r="BK578" s="51"/>
      <c r="BL578" s="51"/>
      <c r="BM578" s="51"/>
      <c r="BN578" s="51"/>
      <c r="BO578" s="51"/>
      <c r="BP578" s="51"/>
      <c r="BQ578" s="56"/>
      <c r="BR578" s="172"/>
      <c r="BS578" s="51"/>
      <c r="BT578" s="174"/>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c r="CY578" s="51"/>
      <c r="CZ578" s="51"/>
      <c r="DA578" s="51"/>
      <c r="DB578" s="51"/>
      <c r="DC578" s="51"/>
      <c r="DD578" s="51"/>
      <c r="DE578" s="51"/>
      <c r="DF578" s="51"/>
      <c r="DG578" s="51"/>
      <c r="DH578" s="51"/>
      <c r="DI578" s="51"/>
      <c r="DJ578" s="51"/>
      <c r="DK578" s="51"/>
    </row>
    <row r="579" spans="1:115" s="50" customFormat="1" x14ac:dyDescent="0.3">
      <c r="A579" s="163"/>
      <c r="B579" s="165"/>
      <c r="C579" s="167"/>
      <c r="D579" s="167"/>
      <c r="E579" s="167"/>
      <c r="F579" s="167"/>
      <c r="G579" s="167"/>
      <c r="H579" s="167"/>
      <c r="I579" s="51" t="s">
        <v>792</v>
      </c>
      <c r="J579" s="51" t="s">
        <v>868</v>
      </c>
      <c r="K579" s="51" t="s">
        <v>869</v>
      </c>
      <c r="L579" s="74" t="str">
        <f t="shared" si="18"/>
        <v>00 0  0</v>
      </c>
      <c r="M579" s="73" t="str">
        <f t="shared" si="19"/>
        <v>00 0</v>
      </c>
      <c r="N579" s="77"/>
      <c r="O579" s="51"/>
      <c r="P579" s="51"/>
      <c r="Q579" s="51"/>
      <c r="R579" s="51"/>
      <c r="S579" s="52"/>
      <c r="T579" s="51"/>
      <c r="U579" s="68"/>
      <c r="V579" s="51"/>
      <c r="W579" s="51"/>
      <c r="X579" s="67"/>
      <c r="Y579" s="51"/>
      <c r="Z579" s="51"/>
      <c r="AA579" s="67"/>
      <c r="AB579" s="51"/>
      <c r="AC579" s="69"/>
      <c r="AD579" s="51"/>
      <c r="AE579" s="51"/>
      <c r="AF579" s="51"/>
      <c r="AG579" s="51"/>
      <c r="AH579" s="51"/>
      <c r="AI579" s="51"/>
      <c r="AJ579" s="51"/>
      <c r="AK579" s="69"/>
      <c r="AL579" s="51"/>
      <c r="AM579" s="51"/>
      <c r="AN579" s="51"/>
      <c r="AO579" s="51"/>
      <c r="AP579" s="51"/>
      <c r="AQ579" s="51"/>
      <c r="AR579" s="51"/>
      <c r="AS579" s="69"/>
      <c r="AT579" s="51"/>
      <c r="AU579" s="51"/>
      <c r="AV579" s="51"/>
      <c r="AW579" s="51"/>
      <c r="AX579" s="51"/>
      <c r="AY579" s="51"/>
      <c r="AZ579" s="51"/>
      <c r="BA579" s="69"/>
      <c r="BB579" s="51"/>
      <c r="BC579" s="51"/>
      <c r="BD579" s="51"/>
      <c r="BE579" s="51"/>
      <c r="BF579" s="51"/>
      <c r="BG579" s="51"/>
      <c r="BH579" s="51"/>
      <c r="BI579" s="69"/>
      <c r="BJ579" s="51"/>
      <c r="BK579" s="51"/>
      <c r="BL579" s="51"/>
      <c r="BM579" s="51"/>
      <c r="BN579" s="51"/>
      <c r="BO579" s="51"/>
      <c r="BP579" s="51"/>
      <c r="BQ579" s="56"/>
      <c r="BR579" s="172"/>
      <c r="BS579" s="51"/>
      <c r="BT579" s="174"/>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c r="CY579" s="51"/>
      <c r="CZ579" s="51"/>
      <c r="DA579" s="51"/>
      <c r="DB579" s="51"/>
      <c r="DC579" s="51"/>
      <c r="DD579" s="51"/>
      <c r="DE579" s="51"/>
      <c r="DF579" s="51"/>
      <c r="DG579" s="51"/>
      <c r="DH579" s="51"/>
      <c r="DI579" s="51"/>
      <c r="DJ579" s="51"/>
      <c r="DK579" s="51"/>
    </row>
    <row r="580" spans="1:115" s="50" customFormat="1" x14ac:dyDescent="0.3">
      <c r="A580" s="163"/>
      <c r="B580" s="165"/>
      <c r="C580" s="167"/>
      <c r="D580" s="167"/>
      <c r="E580" s="167"/>
      <c r="F580" s="167"/>
      <c r="G580" s="167"/>
      <c r="H580" s="167"/>
      <c r="I580" s="51" t="s">
        <v>922</v>
      </c>
      <c r="J580" s="51" t="s">
        <v>868</v>
      </c>
      <c r="K580" s="51" t="s">
        <v>869</v>
      </c>
      <c r="L580" s="74" t="str">
        <f t="shared" si="18"/>
        <v>00 0  0</v>
      </c>
      <c r="M580" s="73" t="str">
        <f t="shared" si="19"/>
        <v>00 0</v>
      </c>
      <c r="N580" s="77"/>
      <c r="O580" s="51"/>
      <c r="P580" s="51"/>
      <c r="Q580" s="51"/>
      <c r="R580" s="51"/>
      <c r="S580" s="52"/>
      <c r="T580" s="51"/>
      <c r="U580" s="68"/>
      <c r="V580" s="51"/>
      <c r="W580" s="51"/>
      <c r="X580" s="67"/>
      <c r="Y580" s="51"/>
      <c r="Z580" s="51"/>
      <c r="AA580" s="67"/>
      <c r="AB580" s="51"/>
      <c r="AC580" s="69"/>
      <c r="AD580" s="51"/>
      <c r="AE580" s="51"/>
      <c r="AF580" s="51"/>
      <c r="AG580" s="51"/>
      <c r="AH580" s="51"/>
      <c r="AI580" s="51"/>
      <c r="AJ580" s="51"/>
      <c r="AK580" s="69"/>
      <c r="AL580" s="51"/>
      <c r="AM580" s="51"/>
      <c r="AN580" s="51"/>
      <c r="AO580" s="51"/>
      <c r="AP580" s="51"/>
      <c r="AQ580" s="51"/>
      <c r="AR580" s="51"/>
      <c r="AS580" s="69"/>
      <c r="AT580" s="51"/>
      <c r="AU580" s="51"/>
      <c r="AV580" s="51"/>
      <c r="AW580" s="51"/>
      <c r="AX580" s="51"/>
      <c r="AY580" s="51"/>
      <c r="AZ580" s="51"/>
      <c r="BA580" s="69"/>
      <c r="BB580" s="51"/>
      <c r="BC580" s="51"/>
      <c r="BD580" s="51"/>
      <c r="BE580" s="51"/>
      <c r="BF580" s="51"/>
      <c r="BG580" s="51"/>
      <c r="BH580" s="51"/>
      <c r="BI580" s="69"/>
      <c r="BJ580" s="51"/>
      <c r="BK580" s="51"/>
      <c r="BL580" s="51"/>
      <c r="BM580" s="51"/>
      <c r="BN580" s="51"/>
      <c r="BO580" s="51"/>
      <c r="BP580" s="51"/>
      <c r="BQ580" s="56"/>
      <c r="BR580" s="172"/>
      <c r="BS580" s="51"/>
      <c r="BT580" s="174"/>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c r="CY580" s="51"/>
      <c r="CZ580" s="51"/>
      <c r="DA580" s="51"/>
      <c r="DB580" s="51"/>
      <c r="DC580" s="51"/>
      <c r="DD580" s="51"/>
      <c r="DE580" s="51"/>
      <c r="DF580" s="51"/>
      <c r="DG580" s="51"/>
      <c r="DH580" s="51"/>
      <c r="DI580" s="51"/>
      <c r="DJ580" s="51"/>
      <c r="DK580" s="51"/>
    </row>
    <row r="581" spans="1:115" s="50" customFormat="1" x14ac:dyDescent="0.3">
      <c r="A581" s="163"/>
      <c r="B581" s="165"/>
      <c r="C581" s="167"/>
      <c r="D581" s="167"/>
      <c r="E581" s="167"/>
      <c r="F581" s="167"/>
      <c r="G581" s="167"/>
      <c r="H581" s="167"/>
      <c r="I581" s="51" t="s">
        <v>915</v>
      </c>
      <c r="J581" s="51" t="s">
        <v>868</v>
      </c>
      <c r="K581" s="51" t="s">
        <v>869</v>
      </c>
      <c r="L581" s="74" t="str">
        <f t="shared" si="18"/>
        <v>00 0  0</v>
      </c>
      <c r="M581" s="73" t="str">
        <f t="shared" si="19"/>
        <v>00 0</v>
      </c>
      <c r="N581" s="77"/>
      <c r="O581" s="51"/>
      <c r="P581" s="51"/>
      <c r="Q581" s="51"/>
      <c r="R581" s="51"/>
      <c r="S581" s="52"/>
      <c r="T581" s="51"/>
      <c r="U581" s="68"/>
      <c r="V581" s="51"/>
      <c r="W581" s="51"/>
      <c r="X581" s="67"/>
      <c r="Y581" s="51"/>
      <c r="Z581" s="51"/>
      <c r="AA581" s="67"/>
      <c r="AB581" s="51"/>
      <c r="AC581" s="69"/>
      <c r="AD581" s="51"/>
      <c r="AE581" s="51"/>
      <c r="AF581" s="51"/>
      <c r="AG581" s="51"/>
      <c r="AH581" s="51"/>
      <c r="AI581" s="51"/>
      <c r="AJ581" s="51"/>
      <c r="AK581" s="69"/>
      <c r="AL581" s="51"/>
      <c r="AM581" s="51"/>
      <c r="AN581" s="51"/>
      <c r="AO581" s="51"/>
      <c r="AP581" s="51"/>
      <c r="AQ581" s="51"/>
      <c r="AR581" s="51"/>
      <c r="AS581" s="69"/>
      <c r="AT581" s="51"/>
      <c r="AU581" s="51"/>
      <c r="AV581" s="51"/>
      <c r="AW581" s="51"/>
      <c r="AX581" s="51"/>
      <c r="AY581" s="51"/>
      <c r="AZ581" s="51"/>
      <c r="BA581" s="69"/>
      <c r="BB581" s="51"/>
      <c r="BC581" s="51"/>
      <c r="BD581" s="51"/>
      <c r="BE581" s="51"/>
      <c r="BF581" s="51"/>
      <c r="BG581" s="51"/>
      <c r="BH581" s="51"/>
      <c r="BI581" s="69"/>
      <c r="BJ581" s="51"/>
      <c r="BK581" s="51"/>
      <c r="BL581" s="51"/>
      <c r="BM581" s="51"/>
      <c r="BN581" s="51"/>
      <c r="BO581" s="51"/>
      <c r="BP581" s="51"/>
      <c r="BQ581" s="56"/>
      <c r="BR581" s="172"/>
      <c r="BS581" s="51"/>
      <c r="BT581" s="174"/>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c r="CY581" s="51"/>
      <c r="CZ581" s="51"/>
      <c r="DA581" s="51"/>
      <c r="DB581" s="51"/>
      <c r="DC581" s="51"/>
      <c r="DD581" s="51"/>
      <c r="DE581" s="51"/>
      <c r="DF581" s="51"/>
      <c r="DG581" s="51"/>
      <c r="DH581" s="51"/>
      <c r="DI581" s="51"/>
      <c r="DJ581" s="51"/>
      <c r="DK581" s="51"/>
    </row>
    <row r="582" spans="1:115" s="50" customFormat="1" x14ac:dyDescent="0.3">
      <c r="A582" s="163"/>
      <c r="B582" s="165"/>
      <c r="C582" s="167"/>
      <c r="D582" s="167"/>
      <c r="E582" s="167"/>
      <c r="F582" s="167"/>
      <c r="G582" s="167"/>
      <c r="H582" s="167"/>
      <c r="I582" s="51" t="s">
        <v>930</v>
      </c>
      <c r="J582" s="51" t="s">
        <v>868</v>
      </c>
      <c r="K582" s="51" t="s">
        <v>869</v>
      </c>
      <c r="L582" s="74" t="str">
        <f t="shared" si="18"/>
        <v>00 0  0</v>
      </c>
      <c r="M582" s="73" t="str">
        <f t="shared" si="19"/>
        <v>00 0</v>
      </c>
      <c r="N582" s="77"/>
      <c r="O582" s="51"/>
      <c r="P582" s="51"/>
      <c r="Q582" s="51"/>
      <c r="R582" s="51"/>
      <c r="S582" s="52"/>
      <c r="T582" s="51"/>
      <c r="U582" s="68"/>
      <c r="V582" s="51"/>
      <c r="W582" s="51"/>
      <c r="X582" s="67"/>
      <c r="Y582" s="51"/>
      <c r="Z582" s="51"/>
      <c r="AA582" s="67"/>
      <c r="AB582" s="51"/>
      <c r="AC582" s="69"/>
      <c r="AD582" s="51"/>
      <c r="AE582" s="51"/>
      <c r="AF582" s="51"/>
      <c r="AG582" s="51"/>
      <c r="AH582" s="51"/>
      <c r="AI582" s="51"/>
      <c r="AJ582" s="51"/>
      <c r="AK582" s="69"/>
      <c r="AL582" s="51"/>
      <c r="AM582" s="51"/>
      <c r="AN582" s="51"/>
      <c r="AO582" s="51"/>
      <c r="AP582" s="51"/>
      <c r="AQ582" s="51"/>
      <c r="AR582" s="51"/>
      <c r="AS582" s="69"/>
      <c r="AT582" s="51"/>
      <c r="AU582" s="51"/>
      <c r="AV582" s="51"/>
      <c r="AW582" s="51"/>
      <c r="AX582" s="51"/>
      <c r="AY582" s="51"/>
      <c r="AZ582" s="51"/>
      <c r="BA582" s="69"/>
      <c r="BB582" s="51"/>
      <c r="BC582" s="51"/>
      <c r="BD582" s="51"/>
      <c r="BE582" s="51"/>
      <c r="BF582" s="51"/>
      <c r="BG582" s="51"/>
      <c r="BH582" s="51"/>
      <c r="BI582" s="69"/>
      <c r="BJ582" s="51"/>
      <c r="BK582" s="51"/>
      <c r="BL582" s="51"/>
      <c r="BM582" s="51"/>
      <c r="BN582" s="51"/>
      <c r="BO582" s="51"/>
      <c r="BP582" s="51"/>
      <c r="BQ582" s="56"/>
      <c r="BR582" s="172"/>
      <c r="BS582" s="51"/>
      <c r="BT582" s="174"/>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c r="CY582" s="51"/>
      <c r="CZ582" s="51"/>
      <c r="DA582" s="51"/>
      <c r="DB582" s="51"/>
      <c r="DC582" s="51"/>
      <c r="DD582" s="51"/>
      <c r="DE582" s="51"/>
      <c r="DF582" s="51"/>
      <c r="DG582" s="51"/>
      <c r="DH582" s="51"/>
      <c r="DI582" s="51"/>
      <c r="DJ582" s="51"/>
      <c r="DK582" s="51"/>
    </row>
    <row r="583" spans="1:115" s="50" customFormat="1" x14ac:dyDescent="0.3">
      <c r="A583" s="163"/>
      <c r="B583" s="165"/>
      <c r="C583" s="167"/>
      <c r="D583" s="167"/>
      <c r="E583" s="167"/>
      <c r="F583" s="167"/>
      <c r="G583" s="167"/>
      <c r="H583" s="167"/>
      <c r="I583" s="51" t="s">
        <v>931</v>
      </c>
      <c r="J583" s="51" t="s">
        <v>868</v>
      </c>
      <c r="K583" s="51" t="s">
        <v>869</v>
      </c>
      <c r="L583" s="74" t="str">
        <f t="shared" si="18"/>
        <v>00 0  0</v>
      </c>
      <c r="M583" s="73" t="str">
        <f t="shared" si="19"/>
        <v>00 0</v>
      </c>
      <c r="N583" s="77"/>
      <c r="O583" s="51"/>
      <c r="P583" s="51"/>
      <c r="Q583" s="51"/>
      <c r="R583" s="51"/>
      <c r="S583" s="52"/>
      <c r="T583" s="51"/>
      <c r="U583" s="68"/>
      <c r="V583" s="51"/>
      <c r="W583" s="51"/>
      <c r="X583" s="67"/>
      <c r="Y583" s="51"/>
      <c r="Z583" s="51"/>
      <c r="AA583" s="67"/>
      <c r="AB583" s="51"/>
      <c r="AC583" s="69"/>
      <c r="AD583" s="51"/>
      <c r="AE583" s="51"/>
      <c r="AF583" s="51"/>
      <c r="AG583" s="51"/>
      <c r="AH583" s="51"/>
      <c r="AI583" s="51"/>
      <c r="AJ583" s="51"/>
      <c r="AK583" s="69"/>
      <c r="AL583" s="51"/>
      <c r="AM583" s="51"/>
      <c r="AN583" s="51"/>
      <c r="AO583" s="51"/>
      <c r="AP583" s="51"/>
      <c r="AQ583" s="51"/>
      <c r="AR583" s="51"/>
      <c r="AS583" s="69"/>
      <c r="AT583" s="51"/>
      <c r="AU583" s="51"/>
      <c r="AV583" s="51"/>
      <c r="AW583" s="51"/>
      <c r="AX583" s="51"/>
      <c r="AY583" s="51"/>
      <c r="AZ583" s="51"/>
      <c r="BA583" s="69"/>
      <c r="BB583" s="51"/>
      <c r="BC583" s="51"/>
      <c r="BD583" s="51"/>
      <c r="BE583" s="51"/>
      <c r="BF583" s="51"/>
      <c r="BG583" s="51"/>
      <c r="BH583" s="51"/>
      <c r="BI583" s="69"/>
      <c r="BJ583" s="51"/>
      <c r="BK583" s="51"/>
      <c r="BL583" s="51"/>
      <c r="BM583" s="51"/>
      <c r="BN583" s="51"/>
      <c r="BO583" s="51"/>
      <c r="BP583" s="51"/>
      <c r="BQ583" s="56"/>
      <c r="BR583" s="172"/>
      <c r="BS583" s="51"/>
      <c r="BT583" s="174"/>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c r="CY583" s="51"/>
      <c r="CZ583" s="51"/>
      <c r="DA583" s="51"/>
      <c r="DB583" s="51"/>
      <c r="DC583" s="51"/>
      <c r="DD583" s="51"/>
      <c r="DE583" s="51"/>
      <c r="DF583" s="51"/>
      <c r="DG583" s="51"/>
      <c r="DH583" s="51"/>
      <c r="DI583" s="51"/>
      <c r="DJ583" s="51"/>
      <c r="DK583" s="51"/>
    </row>
    <row r="584" spans="1:115" s="50" customFormat="1" x14ac:dyDescent="0.3">
      <c r="A584" s="163"/>
      <c r="B584" s="165"/>
      <c r="C584" s="167"/>
      <c r="D584" s="167"/>
      <c r="E584" s="167"/>
      <c r="F584" s="167"/>
      <c r="G584" s="167"/>
      <c r="H584" s="167"/>
      <c r="I584" s="51" t="s">
        <v>932</v>
      </c>
      <c r="J584" s="51" t="s">
        <v>868</v>
      </c>
      <c r="K584" s="51" t="s">
        <v>869</v>
      </c>
      <c r="L584" s="74" t="str">
        <f t="shared" si="18"/>
        <v>00 0  0</v>
      </c>
      <c r="M584" s="73" t="str">
        <f t="shared" si="19"/>
        <v>00 0</v>
      </c>
      <c r="N584" s="77"/>
      <c r="O584" s="51"/>
      <c r="P584" s="51"/>
      <c r="Q584" s="51"/>
      <c r="R584" s="51"/>
      <c r="S584" s="52"/>
      <c r="T584" s="51"/>
      <c r="U584" s="68"/>
      <c r="V584" s="51"/>
      <c r="W584" s="51"/>
      <c r="X584" s="67"/>
      <c r="Y584" s="51"/>
      <c r="Z584" s="51"/>
      <c r="AA584" s="67"/>
      <c r="AB584" s="51"/>
      <c r="AC584" s="69"/>
      <c r="AD584" s="51"/>
      <c r="AE584" s="51"/>
      <c r="AF584" s="51"/>
      <c r="AG584" s="51"/>
      <c r="AH584" s="51"/>
      <c r="AI584" s="51"/>
      <c r="AJ584" s="51"/>
      <c r="AK584" s="69"/>
      <c r="AL584" s="51"/>
      <c r="AM584" s="51"/>
      <c r="AN584" s="51"/>
      <c r="AO584" s="51"/>
      <c r="AP584" s="51"/>
      <c r="AQ584" s="51"/>
      <c r="AR584" s="51"/>
      <c r="AS584" s="69"/>
      <c r="AT584" s="51"/>
      <c r="AU584" s="51"/>
      <c r="AV584" s="51"/>
      <c r="AW584" s="51"/>
      <c r="AX584" s="51"/>
      <c r="AY584" s="51"/>
      <c r="AZ584" s="51"/>
      <c r="BA584" s="69"/>
      <c r="BB584" s="51"/>
      <c r="BC584" s="51"/>
      <c r="BD584" s="51"/>
      <c r="BE584" s="51"/>
      <c r="BF584" s="51"/>
      <c r="BG584" s="51"/>
      <c r="BH584" s="51"/>
      <c r="BI584" s="69"/>
      <c r="BJ584" s="51"/>
      <c r="BK584" s="51"/>
      <c r="BL584" s="51"/>
      <c r="BM584" s="51"/>
      <c r="BN584" s="51"/>
      <c r="BO584" s="51"/>
      <c r="BP584" s="51"/>
      <c r="BQ584" s="56"/>
      <c r="BR584" s="172"/>
      <c r="BS584" s="51"/>
      <c r="BT584" s="174"/>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c r="CY584" s="51"/>
      <c r="CZ584" s="51"/>
      <c r="DA584" s="51"/>
      <c r="DB584" s="51"/>
      <c r="DC584" s="51"/>
      <c r="DD584" s="51"/>
      <c r="DE584" s="51"/>
      <c r="DF584" s="51"/>
      <c r="DG584" s="51"/>
      <c r="DH584" s="51"/>
      <c r="DI584" s="51"/>
      <c r="DJ584" s="51"/>
      <c r="DK584" s="51"/>
    </row>
    <row r="585" spans="1:115" s="50" customFormat="1" x14ac:dyDescent="0.3">
      <c r="A585" s="163"/>
      <c r="B585" s="165"/>
      <c r="C585" s="167"/>
      <c r="D585" s="167"/>
      <c r="E585" s="167"/>
      <c r="F585" s="167"/>
      <c r="G585" s="167" t="s">
        <v>790</v>
      </c>
      <c r="H585" s="167" t="s">
        <v>848</v>
      </c>
      <c r="I585" s="51" t="s">
        <v>914</v>
      </c>
      <c r="J585" s="51" t="s">
        <v>829</v>
      </c>
      <c r="K585" s="51" t="s">
        <v>869</v>
      </c>
      <c r="L585" s="74" t="str">
        <f t="shared" si="18"/>
        <v>00 0  0</v>
      </c>
      <c r="M585" s="73" t="str">
        <f t="shared" si="19"/>
        <v>00 0</v>
      </c>
      <c r="N585" s="77"/>
      <c r="O585" s="51"/>
      <c r="P585" s="51"/>
      <c r="Q585" s="51"/>
      <c r="R585" s="51"/>
      <c r="S585" s="52"/>
      <c r="T585" s="51"/>
      <c r="U585" s="68"/>
      <c r="V585" s="51"/>
      <c r="W585" s="51"/>
      <c r="X585" s="67"/>
      <c r="Y585" s="51"/>
      <c r="Z585" s="51"/>
      <c r="AA585" s="67"/>
      <c r="AB585" s="51"/>
      <c r="AC585" s="69"/>
      <c r="AD585" s="51"/>
      <c r="AE585" s="51"/>
      <c r="AF585" s="51"/>
      <c r="AG585" s="51"/>
      <c r="AH585" s="51"/>
      <c r="AI585" s="51"/>
      <c r="AJ585" s="51"/>
      <c r="AK585" s="69"/>
      <c r="AL585" s="51"/>
      <c r="AM585" s="51"/>
      <c r="AN585" s="51"/>
      <c r="AO585" s="51"/>
      <c r="AP585" s="51"/>
      <c r="AQ585" s="51"/>
      <c r="AR585" s="51"/>
      <c r="AS585" s="69"/>
      <c r="AT585" s="51"/>
      <c r="AU585" s="51"/>
      <c r="AV585" s="51"/>
      <c r="AW585" s="51"/>
      <c r="AX585" s="51"/>
      <c r="AY585" s="51"/>
      <c r="AZ585" s="51"/>
      <c r="BA585" s="69"/>
      <c r="BB585" s="51"/>
      <c r="BC585" s="51"/>
      <c r="BD585" s="51"/>
      <c r="BE585" s="51"/>
      <c r="BF585" s="51"/>
      <c r="BG585" s="51"/>
      <c r="BH585" s="51"/>
      <c r="BI585" s="69"/>
      <c r="BJ585" s="51"/>
      <c r="BK585" s="51"/>
      <c r="BL585" s="51"/>
      <c r="BM585" s="51"/>
      <c r="BN585" s="51"/>
      <c r="BO585" s="51"/>
      <c r="BP585" s="51"/>
      <c r="BQ585" s="56"/>
      <c r="BR585" s="172"/>
      <c r="BS585" s="51"/>
      <c r="BT585" s="174"/>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c r="CY585" s="51"/>
      <c r="CZ585" s="51"/>
      <c r="DA585" s="51"/>
      <c r="DB585" s="51"/>
      <c r="DC585" s="51"/>
      <c r="DD585" s="51"/>
      <c r="DE585" s="51"/>
      <c r="DF585" s="51"/>
      <c r="DG585" s="51"/>
      <c r="DH585" s="51"/>
      <c r="DI585" s="51"/>
      <c r="DJ585" s="51"/>
      <c r="DK585" s="51"/>
    </row>
    <row r="586" spans="1:115" s="50" customFormat="1" x14ac:dyDescent="0.3">
      <c r="A586" s="163"/>
      <c r="B586" s="165"/>
      <c r="C586" s="167"/>
      <c r="D586" s="167"/>
      <c r="E586" s="167"/>
      <c r="F586" s="167"/>
      <c r="G586" s="167"/>
      <c r="H586" s="167"/>
      <c r="I586" s="51" t="s">
        <v>792</v>
      </c>
      <c r="J586" s="51" t="s">
        <v>829</v>
      </c>
      <c r="K586" s="51" t="s">
        <v>869</v>
      </c>
      <c r="L586" s="74" t="str">
        <f t="shared" si="18"/>
        <v>00 0  0</v>
      </c>
      <c r="M586" s="73" t="str">
        <f t="shared" si="19"/>
        <v>00 0</v>
      </c>
      <c r="N586" s="77"/>
      <c r="O586" s="51"/>
      <c r="P586" s="51"/>
      <c r="Q586" s="51"/>
      <c r="R586" s="51"/>
      <c r="S586" s="52"/>
      <c r="T586" s="51"/>
      <c r="U586" s="68"/>
      <c r="V586" s="51"/>
      <c r="W586" s="51"/>
      <c r="X586" s="67"/>
      <c r="Y586" s="51"/>
      <c r="Z586" s="51"/>
      <c r="AA586" s="67"/>
      <c r="AB586" s="51"/>
      <c r="AC586" s="69"/>
      <c r="AD586" s="51"/>
      <c r="AE586" s="51"/>
      <c r="AF586" s="51"/>
      <c r="AG586" s="51"/>
      <c r="AH586" s="51"/>
      <c r="AI586" s="51"/>
      <c r="AJ586" s="51"/>
      <c r="AK586" s="69"/>
      <c r="AL586" s="51"/>
      <c r="AM586" s="51"/>
      <c r="AN586" s="51"/>
      <c r="AO586" s="51"/>
      <c r="AP586" s="51"/>
      <c r="AQ586" s="51"/>
      <c r="AR586" s="51"/>
      <c r="AS586" s="69"/>
      <c r="AT586" s="51"/>
      <c r="AU586" s="51"/>
      <c r="AV586" s="51"/>
      <c r="AW586" s="51"/>
      <c r="AX586" s="51"/>
      <c r="AY586" s="51"/>
      <c r="AZ586" s="51"/>
      <c r="BA586" s="69"/>
      <c r="BB586" s="51"/>
      <c r="BC586" s="51"/>
      <c r="BD586" s="51"/>
      <c r="BE586" s="51"/>
      <c r="BF586" s="51"/>
      <c r="BG586" s="51"/>
      <c r="BH586" s="51"/>
      <c r="BI586" s="69"/>
      <c r="BJ586" s="51"/>
      <c r="BK586" s="51"/>
      <c r="BL586" s="51"/>
      <c r="BM586" s="51"/>
      <c r="BN586" s="51"/>
      <c r="BO586" s="51"/>
      <c r="BP586" s="51"/>
      <c r="BQ586" s="56"/>
      <c r="BR586" s="172"/>
      <c r="BS586" s="51"/>
      <c r="BT586" s="174"/>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c r="CY586" s="51"/>
      <c r="CZ586" s="51"/>
      <c r="DA586" s="51"/>
      <c r="DB586" s="51"/>
      <c r="DC586" s="51"/>
      <c r="DD586" s="51"/>
      <c r="DE586" s="51"/>
      <c r="DF586" s="51"/>
      <c r="DG586" s="51"/>
      <c r="DH586" s="51"/>
      <c r="DI586" s="51"/>
      <c r="DJ586" s="51"/>
      <c r="DK586" s="51"/>
    </row>
    <row r="587" spans="1:115" s="50" customFormat="1" x14ac:dyDescent="0.3">
      <c r="A587" s="163"/>
      <c r="B587" s="165"/>
      <c r="C587" s="167"/>
      <c r="D587" s="167"/>
      <c r="E587" s="167"/>
      <c r="F587" s="167"/>
      <c r="G587" s="167"/>
      <c r="H587" s="167"/>
      <c r="I587" s="51" t="s">
        <v>922</v>
      </c>
      <c r="J587" s="51" t="s">
        <v>829</v>
      </c>
      <c r="K587" s="51" t="s">
        <v>869</v>
      </c>
      <c r="L587" s="74" t="str">
        <f t="shared" si="18"/>
        <v>00 0  0</v>
      </c>
      <c r="M587" s="73" t="str">
        <f t="shared" si="19"/>
        <v>00 0</v>
      </c>
      <c r="N587" s="77"/>
      <c r="O587" s="51"/>
      <c r="P587" s="51"/>
      <c r="Q587" s="51"/>
      <c r="R587" s="51"/>
      <c r="S587" s="52"/>
      <c r="T587" s="51"/>
      <c r="U587" s="68"/>
      <c r="V587" s="51"/>
      <c r="W587" s="51"/>
      <c r="X587" s="67"/>
      <c r="Y587" s="51"/>
      <c r="Z587" s="51"/>
      <c r="AA587" s="67"/>
      <c r="AB587" s="51"/>
      <c r="AC587" s="69"/>
      <c r="AD587" s="51"/>
      <c r="AE587" s="51"/>
      <c r="AF587" s="51"/>
      <c r="AG587" s="51"/>
      <c r="AH587" s="51"/>
      <c r="AI587" s="51"/>
      <c r="AJ587" s="51"/>
      <c r="AK587" s="69"/>
      <c r="AL587" s="51"/>
      <c r="AM587" s="51"/>
      <c r="AN587" s="51"/>
      <c r="AO587" s="51"/>
      <c r="AP587" s="51"/>
      <c r="AQ587" s="51"/>
      <c r="AR587" s="51"/>
      <c r="AS587" s="69"/>
      <c r="AT587" s="51"/>
      <c r="AU587" s="51"/>
      <c r="AV587" s="51"/>
      <c r="AW587" s="51"/>
      <c r="AX587" s="51"/>
      <c r="AY587" s="51"/>
      <c r="AZ587" s="51"/>
      <c r="BA587" s="69"/>
      <c r="BB587" s="51"/>
      <c r="BC587" s="51"/>
      <c r="BD587" s="51"/>
      <c r="BE587" s="51"/>
      <c r="BF587" s="51"/>
      <c r="BG587" s="51"/>
      <c r="BH587" s="51"/>
      <c r="BI587" s="69"/>
      <c r="BJ587" s="51"/>
      <c r="BK587" s="51"/>
      <c r="BL587" s="51"/>
      <c r="BM587" s="51"/>
      <c r="BN587" s="51"/>
      <c r="BO587" s="51"/>
      <c r="BP587" s="51"/>
      <c r="BQ587" s="56"/>
      <c r="BR587" s="172"/>
      <c r="BS587" s="51"/>
      <c r="BT587" s="174"/>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c r="CY587" s="51"/>
      <c r="CZ587" s="51"/>
      <c r="DA587" s="51"/>
      <c r="DB587" s="51"/>
      <c r="DC587" s="51"/>
      <c r="DD587" s="51"/>
      <c r="DE587" s="51"/>
      <c r="DF587" s="51"/>
      <c r="DG587" s="51"/>
      <c r="DH587" s="51"/>
      <c r="DI587" s="51"/>
      <c r="DJ587" s="51"/>
      <c r="DK587" s="51"/>
    </row>
    <row r="588" spans="1:115" s="50" customFormat="1" x14ac:dyDescent="0.3">
      <c r="A588" s="163"/>
      <c r="B588" s="165"/>
      <c r="C588" s="167"/>
      <c r="D588" s="167"/>
      <c r="E588" s="167"/>
      <c r="F588" s="167"/>
      <c r="G588" s="167"/>
      <c r="H588" s="167"/>
      <c r="I588" s="51" t="s">
        <v>915</v>
      </c>
      <c r="J588" s="51" t="s">
        <v>829</v>
      </c>
      <c r="K588" s="51" t="s">
        <v>869</v>
      </c>
      <c r="L588" s="74" t="str">
        <f t="shared" si="18"/>
        <v>00 0  0</v>
      </c>
      <c r="M588" s="73" t="str">
        <f t="shared" si="19"/>
        <v>00 0</v>
      </c>
      <c r="N588" s="77"/>
      <c r="O588" s="51"/>
      <c r="P588" s="51"/>
      <c r="Q588" s="51"/>
      <c r="R588" s="51"/>
      <c r="S588" s="52"/>
      <c r="T588" s="51"/>
      <c r="U588" s="68"/>
      <c r="V588" s="51"/>
      <c r="W588" s="51"/>
      <c r="X588" s="67"/>
      <c r="Y588" s="51"/>
      <c r="Z588" s="51"/>
      <c r="AA588" s="67"/>
      <c r="AB588" s="51"/>
      <c r="AC588" s="69"/>
      <c r="AD588" s="51"/>
      <c r="AE588" s="51"/>
      <c r="AF588" s="51"/>
      <c r="AG588" s="51"/>
      <c r="AH588" s="51"/>
      <c r="AI588" s="51"/>
      <c r="AJ588" s="51"/>
      <c r="AK588" s="69"/>
      <c r="AL588" s="51"/>
      <c r="AM588" s="51"/>
      <c r="AN588" s="51"/>
      <c r="AO588" s="51"/>
      <c r="AP588" s="51"/>
      <c r="AQ588" s="51"/>
      <c r="AR588" s="51"/>
      <c r="AS588" s="69"/>
      <c r="AT588" s="51"/>
      <c r="AU588" s="51"/>
      <c r="AV588" s="51"/>
      <c r="AW588" s="51"/>
      <c r="AX588" s="51"/>
      <c r="AY588" s="51"/>
      <c r="AZ588" s="51"/>
      <c r="BA588" s="69"/>
      <c r="BB588" s="51"/>
      <c r="BC588" s="51"/>
      <c r="BD588" s="51"/>
      <c r="BE588" s="51"/>
      <c r="BF588" s="51"/>
      <c r="BG588" s="51"/>
      <c r="BH588" s="51"/>
      <c r="BI588" s="69"/>
      <c r="BJ588" s="51"/>
      <c r="BK588" s="51"/>
      <c r="BL588" s="51"/>
      <c r="BM588" s="51"/>
      <c r="BN588" s="51"/>
      <c r="BO588" s="51"/>
      <c r="BP588" s="51"/>
      <c r="BQ588" s="56"/>
      <c r="BR588" s="172"/>
      <c r="BS588" s="51"/>
      <c r="BT588" s="174"/>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c r="CY588" s="51"/>
      <c r="CZ588" s="51"/>
      <c r="DA588" s="51"/>
      <c r="DB588" s="51"/>
      <c r="DC588" s="51"/>
      <c r="DD588" s="51"/>
      <c r="DE588" s="51"/>
      <c r="DF588" s="51"/>
      <c r="DG588" s="51"/>
      <c r="DH588" s="51"/>
      <c r="DI588" s="51"/>
      <c r="DJ588" s="51"/>
      <c r="DK588" s="51"/>
    </row>
    <row r="589" spans="1:115" s="50" customFormat="1" x14ac:dyDescent="0.3">
      <c r="A589" s="163"/>
      <c r="B589" s="165"/>
      <c r="C589" s="167"/>
      <c r="D589" s="167"/>
      <c r="E589" s="167"/>
      <c r="F589" s="167"/>
      <c r="G589" s="167"/>
      <c r="H589" s="167"/>
      <c r="I589" s="51" t="s">
        <v>930</v>
      </c>
      <c r="J589" s="51" t="s">
        <v>829</v>
      </c>
      <c r="K589" s="51" t="s">
        <v>869</v>
      </c>
      <c r="L589" s="74" t="str">
        <f t="shared" si="18"/>
        <v>00 0  0</v>
      </c>
      <c r="M589" s="73" t="str">
        <f t="shared" si="19"/>
        <v>00 0</v>
      </c>
      <c r="N589" s="77"/>
      <c r="O589" s="51"/>
      <c r="P589" s="51"/>
      <c r="Q589" s="51"/>
      <c r="R589" s="51"/>
      <c r="S589" s="52"/>
      <c r="T589" s="51"/>
      <c r="U589" s="68"/>
      <c r="V589" s="51"/>
      <c r="W589" s="51"/>
      <c r="X589" s="67"/>
      <c r="Y589" s="51"/>
      <c r="Z589" s="51"/>
      <c r="AA589" s="67"/>
      <c r="AB589" s="51"/>
      <c r="AC589" s="69"/>
      <c r="AD589" s="51"/>
      <c r="AE589" s="51"/>
      <c r="AF589" s="51"/>
      <c r="AG589" s="51"/>
      <c r="AH589" s="51"/>
      <c r="AI589" s="51"/>
      <c r="AJ589" s="51"/>
      <c r="AK589" s="69"/>
      <c r="AL589" s="51"/>
      <c r="AM589" s="51"/>
      <c r="AN589" s="51"/>
      <c r="AO589" s="51"/>
      <c r="AP589" s="51"/>
      <c r="AQ589" s="51"/>
      <c r="AR589" s="51"/>
      <c r="AS589" s="69"/>
      <c r="AT589" s="51"/>
      <c r="AU589" s="51"/>
      <c r="AV589" s="51"/>
      <c r="AW589" s="51"/>
      <c r="AX589" s="51"/>
      <c r="AY589" s="51"/>
      <c r="AZ589" s="51"/>
      <c r="BA589" s="69"/>
      <c r="BB589" s="51"/>
      <c r="BC589" s="51"/>
      <c r="BD589" s="51"/>
      <c r="BE589" s="51"/>
      <c r="BF589" s="51"/>
      <c r="BG589" s="51"/>
      <c r="BH589" s="51"/>
      <c r="BI589" s="69"/>
      <c r="BJ589" s="51"/>
      <c r="BK589" s="51"/>
      <c r="BL589" s="51"/>
      <c r="BM589" s="51"/>
      <c r="BN589" s="51"/>
      <c r="BO589" s="51"/>
      <c r="BP589" s="51"/>
      <c r="BQ589" s="56"/>
      <c r="BR589" s="172"/>
      <c r="BS589" s="51"/>
      <c r="BT589" s="174"/>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c r="CY589" s="51"/>
      <c r="CZ589" s="51"/>
      <c r="DA589" s="51"/>
      <c r="DB589" s="51"/>
      <c r="DC589" s="51"/>
      <c r="DD589" s="51"/>
      <c r="DE589" s="51"/>
      <c r="DF589" s="51"/>
      <c r="DG589" s="51"/>
      <c r="DH589" s="51"/>
      <c r="DI589" s="51"/>
      <c r="DJ589" s="51"/>
      <c r="DK589" s="51"/>
    </row>
    <row r="590" spans="1:115" s="50" customFormat="1" x14ac:dyDescent="0.3">
      <c r="A590" s="163"/>
      <c r="B590" s="165"/>
      <c r="C590" s="167"/>
      <c r="D590" s="167"/>
      <c r="E590" s="167"/>
      <c r="F590" s="167"/>
      <c r="G590" s="167"/>
      <c r="H590" s="167"/>
      <c r="I590" s="51" t="s">
        <v>931</v>
      </c>
      <c r="J590" s="51" t="s">
        <v>829</v>
      </c>
      <c r="K590" s="51" t="s">
        <v>869</v>
      </c>
      <c r="L590" s="74" t="str">
        <f t="shared" si="18"/>
        <v>00 0  0</v>
      </c>
      <c r="M590" s="73" t="str">
        <f t="shared" si="19"/>
        <v>00 0</v>
      </c>
      <c r="N590" s="77"/>
      <c r="O590" s="51"/>
      <c r="P590" s="51"/>
      <c r="Q590" s="51"/>
      <c r="R590" s="51"/>
      <c r="S590" s="52"/>
      <c r="T590" s="51"/>
      <c r="U590" s="68"/>
      <c r="V590" s="51"/>
      <c r="W590" s="51"/>
      <c r="X590" s="67"/>
      <c r="Y590" s="51"/>
      <c r="Z590" s="51"/>
      <c r="AA590" s="67"/>
      <c r="AB590" s="51"/>
      <c r="AC590" s="69"/>
      <c r="AD590" s="51"/>
      <c r="AE590" s="51"/>
      <c r="AF590" s="51"/>
      <c r="AG590" s="51"/>
      <c r="AH590" s="51"/>
      <c r="AI590" s="51"/>
      <c r="AJ590" s="51"/>
      <c r="AK590" s="69"/>
      <c r="AL590" s="51"/>
      <c r="AM590" s="51"/>
      <c r="AN590" s="51"/>
      <c r="AO590" s="51"/>
      <c r="AP590" s="51"/>
      <c r="AQ590" s="51"/>
      <c r="AR590" s="51"/>
      <c r="AS590" s="69"/>
      <c r="AT590" s="51"/>
      <c r="AU590" s="51"/>
      <c r="AV590" s="51"/>
      <c r="AW590" s="51"/>
      <c r="AX590" s="51"/>
      <c r="AY590" s="51"/>
      <c r="AZ590" s="51"/>
      <c r="BA590" s="69"/>
      <c r="BB590" s="51"/>
      <c r="BC590" s="51"/>
      <c r="BD590" s="51"/>
      <c r="BE590" s="51"/>
      <c r="BF590" s="51"/>
      <c r="BG590" s="51"/>
      <c r="BH590" s="51"/>
      <c r="BI590" s="69"/>
      <c r="BJ590" s="51"/>
      <c r="BK590" s="51"/>
      <c r="BL590" s="51"/>
      <c r="BM590" s="51"/>
      <c r="BN590" s="51"/>
      <c r="BO590" s="51"/>
      <c r="BP590" s="51"/>
      <c r="BQ590" s="56"/>
      <c r="BR590" s="172"/>
      <c r="BS590" s="51"/>
      <c r="BT590" s="174"/>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c r="CY590" s="51"/>
      <c r="CZ590" s="51"/>
      <c r="DA590" s="51"/>
      <c r="DB590" s="51"/>
      <c r="DC590" s="51"/>
      <c r="DD590" s="51"/>
      <c r="DE590" s="51"/>
      <c r="DF590" s="51"/>
      <c r="DG590" s="51"/>
      <c r="DH590" s="51"/>
      <c r="DI590" s="51"/>
      <c r="DJ590" s="51"/>
      <c r="DK590" s="51"/>
    </row>
    <row r="591" spans="1:115" s="50" customFormat="1" x14ac:dyDescent="0.3">
      <c r="A591" s="163"/>
      <c r="B591" s="165"/>
      <c r="C591" s="167"/>
      <c r="D591" s="167"/>
      <c r="E591" s="167"/>
      <c r="F591" s="167"/>
      <c r="G591" s="167"/>
      <c r="H591" s="167"/>
      <c r="I591" s="51" t="s">
        <v>932</v>
      </c>
      <c r="J591" s="51" t="s">
        <v>829</v>
      </c>
      <c r="K591" s="51" t="s">
        <v>869</v>
      </c>
      <c r="L591" s="74" t="str">
        <f t="shared" si="18"/>
        <v>00 0  0</v>
      </c>
      <c r="M591" s="73" t="str">
        <f t="shared" si="19"/>
        <v>00 0</v>
      </c>
      <c r="N591" s="77"/>
      <c r="O591" s="51"/>
      <c r="P591" s="51"/>
      <c r="Q591" s="51"/>
      <c r="R591" s="51"/>
      <c r="S591" s="52"/>
      <c r="T591" s="51"/>
      <c r="U591" s="68"/>
      <c r="V591" s="51"/>
      <c r="W591" s="51"/>
      <c r="X591" s="67"/>
      <c r="Y591" s="51"/>
      <c r="Z591" s="51"/>
      <c r="AA591" s="67"/>
      <c r="AB591" s="51"/>
      <c r="AC591" s="69"/>
      <c r="AD591" s="51"/>
      <c r="AE591" s="51"/>
      <c r="AF591" s="51"/>
      <c r="AG591" s="51"/>
      <c r="AH591" s="51"/>
      <c r="AI591" s="51"/>
      <c r="AJ591" s="51"/>
      <c r="AK591" s="69"/>
      <c r="AL591" s="51"/>
      <c r="AM591" s="51"/>
      <c r="AN591" s="51"/>
      <c r="AO591" s="51"/>
      <c r="AP591" s="51"/>
      <c r="AQ591" s="51"/>
      <c r="AR591" s="51"/>
      <c r="AS591" s="69"/>
      <c r="AT591" s="51"/>
      <c r="AU591" s="51"/>
      <c r="AV591" s="51"/>
      <c r="AW591" s="51"/>
      <c r="AX591" s="51"/>
      <c r="AY591" s="51"/>
      <c r="AZ591" s="51"/>
      <c r="BA591" s="69"/>
      <c r="BB591" s="51"/>
      <c r="BC591" s="51"/>
      <c r="BD591" s="51"/>
      <c r="BE591" s="51"/>
      <c r="BF591" s="51"/>
      <c r="BG591" s="51"/>
      <c r="BH591" s="51"/>
      <c r="BI591" s="69"/>
      <c r="BJ591" s="51"/>
      <c r="BK591" s="51"/>
      <c r="BL591" s="51"/>
      <c r="BM591" s="51"/>
      <c r="BN591" s="51"/>
      <c r="BO591" s="51"/>
      <c r="BP591" s="51"/>
      <c r="BQ591" s="56"/>
      <c r="BR591" s="172"/>
      <c r="BS591" s="51"/>
      <c r="BT591" s="174"/>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c r="CY591" s="51"/>
      <c r="CZ591" s="51"/>
      <c r="DA591" s="51"/>
      <c r="DB591" s="51"/>
      <c r="DC591" s="51"/>
      <c r="DD591" s="51"/>
      <c r="DE591" s="51"/>
      <c r="DF591" s="51"/>
      <c r="DG591" s="51"/>
      <c r="DH591" s="51"/>
      <c r="DI591" s="51"/>
      <c r="DJ591" s="51"/>
      <c r="DK591" s="51"/>
    </row>
    <row r="592" spans="1:115" s="50" customFormat="1" x14ac:dyDescent="0.3">
      <c r="A592" s="163" t="s">
        <v>515</v>
      </c>
      <c r="B592" s="165"/>
      <c r="C592" s="167"/>
      <c r="D592" s="167"/>
      <c r="E592" s="167"/>
      <c r="F592" s="167">
        <v>16</v>
      </c>
      <c r="G592" s="167" t="s">
        <v>788</v>
      </c>
      <c r="H592" s="167" t="s">
        <v>847</v>
      </c>
      <c r="I592" s="51" t="s">
        <v>789</v>
      </c>
      <c r="J592" s="51" t="s">
        <v>868</v>
      </c>
      <c r="K592" s="51" t="s">
        <v>869</v>
      </c>
      <c r="L592" s="74" t="str">
        <f t="shared" si="18"/>
        <v>00 0  0</v>
      </c>
      <c r="M592" s="73" t="str">
        <f t="shared" si="19"/>
        <v>00 0</v>
      </c>
      <c r="N592" s="77"/>
      <c r="O592" s="51"/>
      <c r="P592" s="51"/>
      <c r="Q592" s="51"/>
      <c r="R592" s="51"/>
      <c r="S592" s="52"/>
      <c r="T592" s="51"/>
      <c r="U592" s="68"/>
      <c r="V592" s="51"/>
      <c r="W592" s="51"/>
      <c r="X592" s="67"/>
      <c r="Y592" s="51"/>
      <c r="Z592" s="51"/>
      <c r="AA592" s="67"/>
      <c r="AB592" s="51"/>
      <c r="AC592" s="69"/>
      <c r="AD592" s="51"/>
      <c r="AE592" s="51"/>
      <c r="AF592" s="51"/>
      <c r="AG592" s="51"/>
      <c r="AH592" s="51"/>
      <c r="AI592" s="51"/>
      <c r="AJ592" s="51"/>
      <c r="AK592" s="69"/>
      <c r="AL592" s="51"/>
      <c r="AM592" s="51"/>
      <c r="AN592" s="51"/>
      <c r="AO592" s="51"/>
      <c r="AP592" s="51"/>
      <c r="AQ592" s="51"/>
      <c r="AR592" s="51"/>
      <c r="AS592" s="69"/>
      <c r="AT592" s="51"/>
      <c r="AU592" s="51"/>
      <c r="AV592" s="51"/>
      <c r="AW592" s="51"/>
      <c r="AX592" s="51"/>
      <c r="AY592" s="51"/>
      <c r="AZ592" s="51"/>
      <c r="BA592" s="69"/>
      <c r="BB592" s="51"/>
      <c r="BC592" s="51"/>
      <c r="BD592" s="51"/>
      <c r="BE592" s="51"/>
      <c r="BF592" s="51"/>
      <c r="BG592" s="51"/>
      <c r="BH592" s="51"/>
      <c r="BI592" s="69"/>
      <c r="BJ592" s="51"/>
      <c r="BK592" s="51"/>
      <c r="BL592" s="51"/>
      <c r="BM592" s="51"/>
      <c r="BN592" s="51"/>
      <c r="BO592" s="51"/>
      <c r="BP592" s="51"/>
      <c r="BQ592" s="56"/>
      <c r="BR592" s="172"/>
      <c r="BS592" s="51"/>
      <c r="BT592" s="174"/>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c r="CY592" s="51"/>
      <c r="CZ592" s="51"/>
      <c r="DA592" s="51"/>
      <c r="DB592" s="51"/>
      <c r="DC592" s="51"/>
      <c r="DD592" s="51"/>
      <c r="DE592" s="51"/>
      <c r="DF592" s="51"/>
      <c r="DG592" s="51"/>
      <c r="DH592" s="51"/>
      <c r="DI592" s="51"/>
      <c r="DJ592" s="51"/>
      <c r="DK592" s="51"/>
    </row>
    <row r="593" spans="1:115" s="50" customFormat="1" x14ac:dyDescent="0.3">
      <c r="A593" s="163"/>
      <c r="B593" s="165"/>
      <c r="C593" s="167"/>
      <c r="D593" s="167"/>
      <c r="E593" s="167"/>
      <c r="F593" s="167"/>
      <c r="G593" s="167"/>
      <c r="H593" s="167"/>
      <c r="I593" s="51" t="s">
        <v>788</v>
      </c>
      <c r="J593" s="51" t="s">
        <v>868</v>
      </c>
      <c r="K593" s="51" t="s">
        <v>869</v>
      </c>
      <c r="L593" s="74" t="str">
        <f t="shared" si="18"/>
        <v>00 0  0</v>
      </c>
      <c r="M593" s="73" t="str">
        <f t="shared" si="19"/>
        <v>00 0</v>
      </c>
      <c r="N593" s="77"/>
      <c r="O593" s="51"/>
      <c r="P593" s="51"/>
      <c r="Q593" s="51"/>
      <c r="R593" s="51"/>
      <c r="S593" s="52"/>
      <c r="T593" s="51"/>
      <c r="U593" s="68"/>
      <c r="V593" s="51"/>
      <c r="W593" s="51"/>
      <c r="X593" s="67"/>
      <c r="Y593" s="51"/>
      <c r="Z593" s="51"/>
      <c r="AA593" s="67"/>
      <c r="AB593" s="51"/>
      <c r="AC593" s="69"/>
      <c r="AD593" s="51"/>
      <c r="AE593" s="51"/>
      <c r="AF593" s="51"/>
      <c r="AG593" s="51"/>
      <c r="AH593" s="51"/>
      <c r="AI593" s="51"/>
      <c r="AJ593" s="51"/>
      <c r="AK593" s="69"/>
      <c r="AL593" s="51"/>
      <c r="AM593" s="51"/>
      <c r="AN593" s="51"/>
      <c r="AO593" s="51"/>
      <c r="AP593" s="51"/>
      <c r="AQ593" s="51"/>
      <c r="AR593" s="51"/>
      <c r="AS593" s="69"/>
      <c r="AT593" s="51"/>
      <c r="AU593" s="51"/>
      <c r="AV593" s="51"/>
      <c r="AW593" s="51"/>
      <c r="AX593" s="51"/>
      <c r="AY593" s="51"/>
      <c r="AZ593" s="51"/>
      <c r="BA593" s="69"/>
      <c r="BB593" s="51"/>
      <c r="BC593" s="51"/>
      <c r="BD593" s="51"/>
      <c r="BE593" s="51"/>
      <c r="BF593" s="51"/>
      <c r="BG593" s="51"/>
      <c r="BH593" s="51"/>
      <c r="BI593" s="69"/>
      <c r="BJ593" s="51"/>
      <c r="BK593" s="51"/>
      <c r="BL593" s="51"/>
      <c r="BM593" s="51"/>
      <c r="BN593" s="51"/>
      <c r="BO593" s="51"/>
      <c r="BP593" s="51"/>
      <c r="BQ593" s="56"/>
      <c r="BR593" s="172"/>
      <c r="BS593" s="51"/>
      <c r="BT593" s="174"/>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c r="CY593" s="51"/>
      <c r="CZ593" s="51"/>
      <c r="DA593" s="51"/>
      <c r="DB593" s="51"/>
      <c r="DC593" s="51"/>
      <c r="DD593" s="51"/>
      <c r="DE593" s="51"/>
      <c r="DF593" s="51"/>
      <c r="DG593" s="51"/>
      <c r="DH593" s="51"/>
      <c r="DI593" s="51"/>
      <c r="DJ593" s="51"/>
      <c r="DK593" s="51"/>
    </row>
    <row r="594" spans="1:115" s="50" customFormat="1" x14ac:dyDescent="0.3">
      <c r="A594" s="163"/>
      <c r="B594" s="165"/>
      <c r="C594" s="167"/>
      <c r="D594" s="167"/>
      <c r="E594" s="167"/>
      <c r="F594" s="167"/>
      <c r="G594" s="167"/>
      <c r="H594" s="167"/>
      <c r="I594" s="51" t="s">
        <v>914</v>
      </c>
      <c r="J594" s="51" t="s">
        <v>868</v>
      </c>
      <c r="K594" s="51" t="s">
        <v>869</v>
      </c>
      <c r="L594" s="74" t="str">
        <f t="shared" si="18"/>
        <v>00 0  0</v>
      </c>
      <c r="M594" s="73" t="str">
        <f t="shared" si="19"/>
        <v>00 0</v>
      </c>
      <c r="N594" s="77"/>
      <c r="O594" s="51"/>
      <c r="P594" s="51"/>
      <c r="Q594" s="51"/>
      <c r="R594" s="51"/>
      <c r="S594" s="52"/>
      <c r="T594" s="51"/>
      <c r="U594" s="68"/>
      <c r="V594" s="51"/>
      <c r="W594" s="51"/>
      <c r="X594" s="67"/>
      <c r="Y594" s="51"/>
      <c r="Z594" s="51"/>
      <c r="AA594" s="67"/>
      <c r="AB594" s="51"/>
      <c r="AC594" s="69"/>
      <c r="AD594" s="51"/>
      <c r="AE594" s="51"/>
      <c r="AF594" s="51"/>
      <c r="AG594" s="51"/>
      <c r="AH594" s="51"/>
      <c r="AI594" s="51"/>
      <c r="AJ594" s="51"/>
      <c r="AK594" s="69"/>
      <c r="AL594" s="51"/>
      <c r="AM594" s="51"/>
      <c r="AN594" s="51"/>
      <c r="AO594" s="51"/>
      <c r="AP594" s="51"/>
      <c r="AQ594" s="51"/>
      <c r="AR594" s="51"/>
      <c r="AS594" s="69"/>
      <c r="AT594" s="51"/>
      <c r="AU594" s="51"/>
      <c r="AV594" s="51"/>
      <c r="AW594" s="51"/>
      <c r="AX594" s="51"/>
      <c r="AY594" s="51"/>
      <c r="AZ594" s="51"/>
      <c r="BA594" s="69"/>
      <c r="BB594" s="51"/>
      <c r="BC594" s="51"/>
      <c r="BD594" s="51"/>
      <c r="BE594" s="51"/>
      <c r="BF594" s="51"/>
      <c r="BG594" s="51"/>
      <c r="BH594" s="51"/>
      <c r="BI594" s="69"/>
      <c r="BJ594" s="51"/>
      <c r="BK594" s="51"/>
      <c r="BL594" s="51"/>
      <c r="BM594" s="51"/>
      <c r="BN594" s="51"/>
      <c r="BO594" s="51"/>
      <c r="BP594" s="51"/>
      <c r="BQ594" s="56"/>
      <c r="BR594" s="172"/>
      <c r="BS594" s="51"/>
      <c r="BT594" s="174"/>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c r="CY594" s="51"/>
      <c r="CZ594" s="51"/>
      <c r="DA594" s="51"/>
      <c r="DB594" s="51"/>
      <c r="DC594" s="51"/>
      <c r="DD594" s="51"/>
      <c r="DE594" s="51"/>
      <c r="DF594" s="51"/>
      <c r="DG594" s="51"/>
      <c r="DH594" s="51"/>
      <c r="DI594" s="51"/>
      <c r="DJ594" s="51"/>
      <c r="DK594" s="51"/>
    </row>
    <row r="595" spans="1:115" s="50" customFormat="1" x14ac:dyDescent="0.3">
      <c r="A595" s="163"/>
      <c r="B595" s="165"/>
      <c r="C595" s="167"/>
      <c r="D595" s="167"/>
      <c r="E595" s="167"/>
      <c r="F595" s="167"/>
      <c r="G595" s="167"/>
      <c r="H595" s="167"/>
      <c r="I595" s="51" t="s">
        <v>792</v>
      </c>
      <c r="J595" s="51" t="s">
        <v>867</v>
      </c>
      <c r="K595" s="51" t="s">
        <v>898</v>
      </c>
      <c r="L595" s="74" t="str">
        <f t="shared" si="18"/>
        <v>00 0  0</v>
      </c>
      <c r="M595" s="73" t="str">
        <f t="shared" si="19"/>
        <v>00 0</v>
      </c>
      <c r="N595" s="77"/>
      <c r="O595" s="51"/>
      <c r="P595" s="51"/>
      <c r="Q595" s="51"/>
      <c r="R595" s="51"/>
      <c r="S595" s="52"/>
      <c r="T595" s="51"/>
      <c r="U595" s="68"/>
      <c r="V595" s="51"/>
      <c r="W595" s="51"/>
      <c r="X595" s="67"/>
      <c r="Y595" s="51"/>
      <c r="Z595" s="51"/>
      <c r="AA595" s="67"/>
      <c r="AB595" s="51"/>
      <c r="AC595" s="69"/>
      <c r="AD595" s="51"/>
      <c r="AE595" s="51"/>
      <c r="AF595" s="51"/>
      <c r="AG595" s="51"/>
      <c r="AH595" s="51"/>
      <c r="AI595" s="51"/>
      <c r="AJ595" s="51"/>
      <c r="AK595" s="69"/>
      <c r="AL595" s="51"/>
      <c r="AM595" s="51"/>
      <c r="AN595" s="51"/>
      <c r="AO595" s="51"/>
      <c r="AP595" s="51"/>
      <c r="AQ595" s="51"/>
      <c r="AR595" s="51"/>
      <c r="AS595" s="69"/>
      <c r="AT595" s="51"/>
      <c r="AU595" s="51"/>
      <c r="AV595" s="51"/>
      <c r="AW595" s="51"/>
      <c r="AX595" s="51"/>
      <c r="AY595" s="51"/>
      <c r="AZ595" s="51"/>
      <c r="BA595" s="69"/>
      <c r="BB595" s="51"/>
      <c r="BC595" s="51"/>
      <c r="BD595" s="51"/>
      <c r="BE595" s="51"/>
      <c r="BF595" s="51"/>
      <c r="BG595" s="51"/>
      <c r="BH595" s="51"/>
      <c r="BI595" s="69"/>
      <c r="BJ595" s="51"/>
      <c r="BK595" s="51"/>
      <c r="BL595" s="51"/>
      <c r="BM595" s="51"/>
      <c r="BN595" s="51"/>
      <c r="BO595" s="51"/>
      <c r="BP595" s="51"/>
      <c r="BQ595" s="56"/>
      <c r="BR595" s="172"/>
      <c r="BS595" s="51"/>
      <c r="BT595" s="174"/>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c r="CY595" s="51"/>
      <c r="CZ595" s="51"/>
      <c r="DA595" s="51"/>
      <c r="DB595" s="51"/>
      <c r="DC595" s="51"/>
      <c r="DD595" s="51"/>
      <c r="DE595" s="51"/>
      <c r="DF595" s="51"/>
      <c r="DG595" s="51"/>
      <c r="DH595" s="51"/>
      <c r="DI595" s="51"/>
      <c r="DJ595" s="51"/>
      <c r="DK595" s="51"/>
    </row>
    <row r="596" spans="1:115" s="50" customFormat="1" x14ac:dyDescent="0.3">
      <c r="A596" s="163"/>
      <c r="B596" s="165"/>
      <c r="C596" s="167"/>
      <c r="D596" s="167"/>
      <c r="E596" s="167"/>
      <c r="F596" s="167"/>
      <c r="G596" s="167"/>
      <c r="H596" s="167"/>
      <c r="I596" s="51" t="s">
        <v>922</v>
      </c>
      <c r="J596" s="51" t="s">
        <v>868</v>
      </c>
      <c r="K596" s="51" t="s">
        <v>869</v>
      </c>
      <c r="L596" s="74" t="str">
        <f t="shared" si="18"/>
        <v>00 0  0</v>
      </c>
      <c r="M596" s="73" t="str">
        <f t="shared" si="19"/>
        <v>00 0</v>
      </c>
      <c r="N596" s="77"/>
      <c r="O596" s="51"/>
      <c r="P596" s="51"/>
      <c r="Q596" s="51"/>
      <c r="R596" s="51"/>
      <c r="S596" s="52"/>
      <c r="T596" s="51"/>
      <c r="U596" s="68"/>
      <c r="V596" s="51"/>
      <c r="W596" s="51"/>
      <c r="X596" s="67"/>
      <c r="Y596" s="51"/>
      <c r="Z596" s="51"/>
      <c r="AA596" s="67"/>
      <c r="AB596" s="51"/>
      <c r="AC596" s="69"/>
      <c r="AD596" s="51"/>
      <c r="AE596" s="51"/>
      <c r="AF596" s="51"/>
      <c r="AG596" s="51"/>
      <c r="AH596" s="51"/>
      <c r="AI596" s="51"/>
      <c r="AJ596" s="51"/>
      <c r="AK596" s="69"/>
      <c r="AL596" s="51"/>
      <c r="AM596" s="51"/>
      <c r="AN596" s="51"/>
      <c r="AO596" s="51"/>
      <c r="AP596" s="51"/>
      <c r="AQ596" s="51"/>
      <c r="AR596" s="51"/>
      <c r="AS596" s="69"/>
      <c r="AT596" s="51"/>
      <c r="AU596" s="51"/>
      <c r="AV596" s="51"/>
      <c r="AW596" s="51"/>
      <c r="AX596" s="51"/>
      <c r="AY596" s="51"/>
      <c r="AZ596" s="51"/>
      <c r="BA596" s="69"/>
      <c r="BB596" s="51"/>
      <c r="BC596" s="51"/>
      <c r="BD596" s="51"/>
      <c r="BE596" s="51"/>
      <c r="BF596" s="51"/>
      <c r="BG596" s="51"/>
      <c r="BH596" s="51"/>
      <c r="BI596" s="69"/>
      <c r="BJ596" s="51"/>
      <c r="BK596" s="51"/>
      <c r="BL596" s="51"/>
      <c r="BM596" s="51"/>
      <c r="BN596" s="51"/>
      <c r="BO596" s="51"/>
      <c r="BP596" s="51"/>
      <c r="BQ596" s="56"/>
      <c r="BR596" s="172"/>
      <c r="BS596" s="51"/>
      <c r="BT596" s="174"/>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c r="CY596" s="51"/>
      <c r="CZ596" s="51"/>
      <c r="DA596" s="51"/>
      <c r="DB596" s="51"/>
      <c r="DC596" s="51"/>
      <c r="DD596" s="51"/>
      <c r="DE596" s="51"/>
      <c r="DF596" s="51"/>
      <c r="DG596" s="51"/>
      <c r="DH596" s="51"/>
      <c r="DI596" s="51"/>
      <c r="DJ596" s="51"/>
      <c r="DK596" s="51"/>
    </row>
    <row r="597" spans="1:115" s="50" customFormat="1" x14ac:dyDescent="0.3">
      <c r="A597" s="163"/>
      <c r="B597" s="165"/>
      <c r="C597" s="167"/>
      <c r="D597" s="167"/>
      <c r="E597" s="167"/>
      <c r="F597" s="167"/>
      <c r="G597" s="167"/>
      <c r="H597" s="167"/>
      <c r="I597" s="51" t="s">
        <v>915</v>
      </c>
      <c r="J597" s="51" t="s">
        <v>867</v>
      </c>
      <c r="K597" s="51" t="s">
        <v>898</v>
      </c>
      <c r="L597" s="74" t="str">
        <f t="shared" si="18"/>
        <v>00 0  0</v>
      </c>
      <c r="M597" s="73" t="str">
        <f t="shared" si="19"/>
        <v>00 0</v>
      </c>
      <c r="N597" s="77"/>
      <c r="O597" s="51"/>
      <c r="P597" s="51"/>
      <c r="Q597" s="51"/>
      <c r="R597" s="51"/>
      <c r="S597" s="52"/>
      <c r="T597" s="51"/>
      <c r="U597" s="68"/>
      <c r="V597" s="51"/>
      <c r="W597" s="51"/>
      <c r="X597" s="67"/>
      <c r="Y597" s="51"/>
      <c r="Z597" s="51"/>
      <c r="AA597" s="67"/>
      <c r="AB597" s="51"/>
      <c r="AC597" s="69"/>
      <c r="AD597" s="51"/>
      <c r="AE597" s="51"/>
      <c r="AF597" s="51"/>
      <c r="AG597" s="51"/>
      <c r="AH597" s="51"/>
      <c r="AI597" s="51"/>
      <c r="AJ597" s="51"/>
      <c r="AK597" s="69"/>
      <c r="AL597" s="51"/>
      <c r="AM597" s="51"/>
      <c r="AN597" s="51"/>
      <c r="AO597" s="51"/>
      <c r="AP597" s="51"/>
      <c r="AQ597" s="51"/>
      <c r="AR597" s="51"/>
      <c r="AS597" s="69"/>
      <c r="AT597" s="51"/>
      <c r="AU597" s="51"/>
      <c r="AV597" s="51"/>
      <c r="AW597" s="51"/>
      <c r="AX597" s="51"/>
      <c r="AY597" s="51"/>
      <c r="AZ597" s="51"/>
      <c r="BA597" s="69"/>
      <c r="BB597" s="51"/>
      <c r="BC597" s="51"/>
      <c r="BD597" s="51"/>
      <c r="BE597" s="51"/>
      <c r="BF597" s="51"/>
      <c r="BG597" s="51"/>
      <c r="BH597" s="51"/>
      <c r="BI597" s="69"/>
      <c r="BJ597" s="51"/>
      <c r="BK597" s="51"/>
      <c r="BL597" s="51"/>
      <c r="BM597" s="51"/>
      <c r="BN597" s="51"/>
      <c r="BO597" s="51"/>
      <c r="BP597" s="51"/>
      <c r="BQ597" s="56"/>
      <c r="BR597" s="172"/>
      <c r="BS597" s="51"/>
      <c r="BT597" s="174"/>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c r="CY597" s="51"/>
      <c r="CZ597" s="51"/>
      <c r="DA597" s="51"/>
      <c r="DB597" s="51"/>
      <c r="DC597" s="51"/>
      <c r="DD597" s="51"/>
      <c r="DE597" s="51"/>
      <c r="DF597" s="51"/>
      <c r="DG597" s="51"/>
      <c r="DH597" s="51"/>
      <c r="DI597" s="51"/>
      <c r="DJ597" s="51"/>
      <c r="DK597" s="51"/>
    </row>
    <row r="598" spans="1:115" s="50" customFormat="1" x14ac:dyDescent="0.3">
      <c r="A598" s="163"/>
      <c r="B598" s="165"/>
      <c r="C598" s="167"/>
      <c r="D598" s="167"/>
      <c r="E598" s="167"/>
      <c r="F598" s="167"/>
      <c r="G598" s="167"/>
      <c r="H598" s="167"/>
      <c r="I598" s="51" t="s">
        <v>930</v>
      </c>
      <c r="J598" s="51" t="s">
        <v>867</v>
      </c>
      <c r="K598" s="51" t="s">
        <v>898</v>
      </c>
      <c r="L598" s="74" t="str">
        <f t="shared" si="18"/>
        <v>00 0  0</v>
      </c>
      <c r="M598" s="73" t="str">
        <f t="shared" si="19"/>
        <v>00 0</v>
      </c>
      <c r="N598" s="77"/>
      <c r="O598" s="51"/>
      <c r="P598" s="51"/>
      <c r="Q598" s="51"/>
      <c r="R598" s="51"/>
      <c r="S598" s="52"/>
      <c r="T598" s="51"/>
      <c r="U598" s="68"/>
      <c r="V598" s="51"/>
      <c r="W598" s="51"/>
      <c r="X598" s="67"/>
      <c r="Y598" s="51"/>
      <c r="Z598" s="51"/>
      <c r="AA598" s="67"/>
      <c r="AB598" s="51"/>
      <c r="AC598" s="69"/>
      <c r="AD598" s="51"/>
      <c r="AE598" s="51"/>
      <c r="AF598" s="51"/>
      <c r="AG598" s="51"/>
      <c r="AH598" s="51"/>
      <c r="AI598" s="51"/>
      <c r="AJ598" s="51"/>
      <c r="AK598" s="69"/>
      <c r="AL598" s="51"/>
      <c r="AM598" s="51"/>
      <c r="AN598" s="51"/>
      <c r="AO598" s="51"/>
      <c r="AP598" s="51"/>
      <c r="AQ598" s="51"/>
      <c r="AR598" s="51"/>
      <c r="AS598" s="69"/>
      <c r="AT598" s="51"/>
      <c r="AU598" s="51"/>
      <c r="AV598" s="51"/>
      <c r="AW598" s="51"/>
      <c r="AX598" s="51"/>
      <c r="AY598" s="51"/>
      <c r="AZ598" s="51"/>
      <c r="BA598" s="69"/>
      <c r="BB598" s="51"/>
      <c r="BC598" s="51"/>
      <c r="BD598" s="51"/>
      <c r="BE598" s="51"/>
      <c r="BF598" s="51"/>
      <c r="BG598" s="51"/>
      <c r="BH598" s="51"/>
      <c r="BI598" s="69"/>
      <c r="BJ598" s="51"/>
      <c r="BK598" s="51"/>
      <c r="BL598" s="51"/>
      <c r="BM598" s="51"/>
      <c r="BN598" s="51"/>
      <c r="BO598" s="51"/>
      <c r="BP598" s="51"/>
      <c r="BQ598" s="56"/>
      <c r="BR598" s="172"/>
      <c r="BS598" s="51"/>
      <c r="BT598" s="174"/>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c r="CY598" s="51"/>
      <c r="CZ598" s="51"/>
      <c r="DA598" s="51"/>
      <c r="DB598" s="51"/>
      <c r="DC598" s="51"/>
      <c r="DD598" s="51"/>
      <c r="DE598" s="51"/>
      <c r="DF598" s="51"/>
      <c r="DG598" s="51"/>
      <c r="DH598" s="51"/>
      <c r="DI598" s="51"/>
      <c r="DJ598" s="51"/>
      <c r="DK598" s="51"/>
    </row>
    <row r="599" spans="1:115" s="50" customFormat="1" x14ac:dyDescent="0.3">
      <c r="A599" s="163"/>
      <c r="B599" s="165"/>
      <c r="C599" s="167"/>
      <c r="D599" s="167"/>
      <c r="E599" s="167"/>
      <c r="F599" s="167"/>
      <c r="G599" s="167"/>
      <c r="H599" s="167"/>
      <c r="I599" s="51" t="s">
        <v>931</v>
      </c>
      <c r="J599" s="51" t="s">
        <v>868</v>
      </c>
      <c r="K599" s="51" t="s">
        <v>869</v>
      </c>
      <c r="L599" s="74" t="str">
        <f t="shared" si="18"/>
        <v>00 0  0</v>
      </c>
      <c r="M599" s="73" t="str">
        <f t="shared" si="19"/>
        <v>00 0</v>
      </c>
      <c r="N599" s="77"/>
      <c r="O599" s="51"/>
      <c r="P599" s="51"/>
      <c r="Q599" s="51"/>
      <c r="R599" s="51"/>
      <c r="S599" s="52"/>
      <c r="T599" s="51"/>
      <c r="U599" s="68"/>
      <c r="V599" s="51"/>
      <c r="W599" s="51"/>
      <c r="X599" s="67"/>
      <c r="Y599" s="51"/>
      <c r="Z599" s="51"/>
      <c r="AA599" s="67"/>
      <c r="AB599" s="51"/>
      <c r="AC599" s="69"/>
      <c r="AD599" s="51"/>
      <c r="AE599" s="51"/>
      <c r="AF599" s="51"/>
      <c r="AG599" s="51"/>
      <c r="AH599" s="51"/>
      <c r="AI599" s="51"/>
      <c r="AJ599" s="51"/>
      <c r="AK599" s="69"/>
      <c r="AL599" s="51"/>
      <c r="AM599" s="51"/>
      <c r="AN599" s="51"/>
      <c r="AO599" s="51"/>
      <c r="AP599" s="51"/>
      <c r="AQ599" s="51"/>
      <c r="AR599" s="51"/>
      <c r="AS599" s="69"/>
      <c r="AT599" s="51"/>
      <c r="AU599" s="51"/>
      <c r="AV599" s="51"/>
      <c r="AW599" s="51"/>
      <c r="AX599" s="51"/>
      <c r="AY599" s="51"/>
      <c r="AZ599" s="51"/>
      <c r="BA599" s="69"/>
      <c r="BB599" s="51"/>
      <c r="BC599" s="51"/>
      <c r="BD599" s="51"/>
      <c r="BE599" s="51"/>
      <c r="BF599" s="51"/>
      <c r="BG599" s="51"/>
      <c r="BH599" s="51"/>
      <c r="BI599" s="69"/>
      <c r="BJ599" s="51"/>
      <c r="BK599" s="51"/>
      <c r="BL599" s="51"/>
      <c r="BM599" s="51"/>
      <c r="BN599" s="51"/>
      <c r="BO599" s="51"/>
      <c r="BP599" s="51"/>
      <c r="BQ599" s="56"/>
      <c r="BR599" s="172"/>
      <c r="BS599" s="51"/>
      <c r="BT599" s="174"/>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c r="CY599" s="51"/>
      <c r="CZ599" s="51"/>
      <c r="DA599" s="51"/>
      <c r="DB599" s="51"/>
      <c r="DC599" s="51"/>
      <c r="DD599" s="51"/>
      <c r="DE599" s="51"/>
      <c r="DF599" s="51"/>
      <c r="DG599" s="51"/>
      <c r="DH599" s="51"/>
      <c r="DI599" s="51"/>
      <c r="DJ599" s="51"/>
      <c r="DK599" s="51"/>
    </row>
    <row r="600" spans="1:115" s="50" customFormat="1" x14ac:dyDescent="0.3">
      <c r="A600" s="163"/>
      <c r="B600" s="165"/>
      <c r="C600" s="167"/>
      <c r="D600" s="167"/>
      <c r="E600" s="167"/>
      <c r="F600" s="167"/>
      <c r="G600" s="167"/>
      <c r="H600" s="167"/>
      <c r="I600" s="51" t="s">
        <v>932</v>
      </c>
      <c r="J600" s="51" t="s">
        <v>868</v>
      </c>
      <c r="K600" s="51" t="s">
        <v>869</v>
      </c>
      <c r="L600" s="74" t="str">
        <f t="shared" si="18"/>
        <v>00 0  0</v>
      </c>
      <c r="M600" s="73" t="str">
        <f t="shared" si="19"/>
        <v>00 0</v>
      </c>
      <c r="N600" s="77"/>
      <c r="O600" s="51"/>
      <c r="P600" s="51"/>
      <c r="Q600" s="51"/>
      <c r="R600" s="51"/>
      <c r="S600" s="52"/>
      <c r="T600" s="51"/>
      <c r="U600" s="68"/>
      <c r="V600" s="51"/>
      <c r="W600" s="51"/>
      <c r="X600" s="67"/>
      <c r="Y600" s="51"/>
      <c r="Z600" s="51"/>
      <c r="AA600" s="67"/>
      <c r="AB600" s="51"/>
      <c r="AC600" s="69"/>
      <c r="AD600" s="51"/>
      <c r="AE600" s="51"/>
      <c r="AF600" s="51"/>
      <c r="AG600" s="51"/>
      <c r="AH600" s="51"/>
      <c r="AI600" s="51"/>
      <c r="AJ600" s="51"/>
      <c r="AK600" s="69"/>
      <c r="AL600" s="51"/>
      <c r="AM600" s="51"/>
      <c r="AN600" s="51"/>
      <c r="AO600" s="51"/>
      <c r="AP600" s="51"/>
      <c r="AQ600" s="51"/>
      <c r="AR600" s="51"/>
      <c r="AS600" s="69"/>
      <c r="AT600" s="51"/>
      <c r="AU600" s="51"/>
      <c r="AV600" s="51"/>
      <c r="AW600" s="51"/>
      <c r="AX600" s="51"/>
      <c r="AY600" s="51"/>
      <c r="AZ600" s="51"/>
      <c r="BA600" s="69"/>
      <c r="BB600" s="51"/>
      <c r="BC600" s="51"/>
      <c r="BD600" s="51"/>
      <c r="BE600" s="51"/>
      <c r="BF600" s="51"/>
      <c r="BG600" s="51"/>
      <c r="BH600" s="51"/>
      <c r="BI600" s="69"/>
      <c r="BJ600" s="51"/>
      <c r="BK600" s="51"/>
      <c r="BL600" s="51"/>
      <c r="BM600" s="51"/>
      <c r="BN600" s="51"/>
      <c r="BO600" s="51"/>
      <c r="BP600" s="51"/>
      <c r="BQ600" s="56"/>
      <c r="BR600" s="172"/>
      <c r="BS600" s="51"/>
      <c r="BT600" s="174"/>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c r="CY600" s="51"/>
      <c r="CZ600" s="51"/>
      <c r="DA600" s="51"/>
      <c r="DB600" s="51"/>
      <c r="DC600" s="51"/>
      <c r="DD600" s="51"/>
      <c r="DE600" s="51"/>
      <c r="DF600" s="51"/>
      <c r="DG600" s="51"/>
      <c r="DH600" s="51"/>
      <c r="DI600" s="51"/>
      <c r="DJ600" s="51"/>
      <c r="DK600" s="51"/>
    </row>
    <row r="601" spans="1:115" s="50" customFormat="1" x14ac:dyDescent="0.3">
      <c r="A601" s="163"/>
      <c r="B601" s="165"/>
      <c r="C601" s="167"/>
      <c r="D601" s="167"/>
      <c r="E601" s="167"/>
      <c r="F601" s="167"/>
      <c r="G601" s="167" t="s">
        <v>788</v>
      </c>
      <c r="H601" s="167" t="s">
        <v>848</v>
      </c>
      <c r="I601" s="51" t="s">
        <v>914</v>
      </c>
      <c r="J601" s="51" t="s">
        <v>868</v>
      </c>
      <c r="K601" s="51" t="s">
        <v>869</v>
      </c>
      <c r="L601" s="74" t="str">
        <f t="shared" si="18"/>
        <v>00 0  0</v>
      </c>
      <c r="M601" s="73" t="str">
        <f t="shared" si="19"/>
        <v>00 0</v>
      </c>
      <c r="N601" s="77"/>
      <c r="O601" s="51"/>
      <c r="P601" s="51"/>
      <c r="Q601" s="51"/>
      <c r="R601" s="51"/>
      <c r="S601" s="52"/>
      <c r="T601" s="51"/>
      <c r="U601" s="68"/>
      <c r="V601" s="51"/>
      <c r="W601" s="51"/>
      <c r="X601" s="67"/>
      <c r="Y601" s="51"/>
      <c r="Z601" s="51"/>
      <c r="AA601" s="67"/>
      <c r="AB601" s="51"/>
      <c r="AC601" s="69"/>
      <c r="AD601" s="51"/>
      <c r="AE601" s="51"/>
      <c r="AF601" s="51"/>
      <c r="AG601" s="51"/>
      <c r="AH601" s="51"/>
      <c r="AI601" s="51"/>
      <c r="AJ601" s="51"/>
      <c r="AK601" s="69"/>
      <c r="AL601" s="51"/>
      <c r="AM601" s="51"/>
      <c r="AN601" s="51"/>
      <c r="AO601" s="51"/>
      <c r="AP601" s="51"/>
      <c r="AQ601" s="51"/>
      <c r="AR601" s="51"/>
      <c r="AS601" s="69"/>
      <c r="AT601" s="51"/>
      <c r="AU601" s="51"/>
      <c r="AV601" s="51"/>
      <c r="AW601" s="51"/>
      <c r="AX601" s="51"/>
      <c r="AY601" s="51"/>
      <c r="AZ601" s="51"/>
      <c r="BA601" s="69"/>
      <c r="BB601" s="51"/>
      <c r="BC601" s="51"/>
      <c r="BD601" s="51"/>
      <c r="BE601" s="51"/>
      <c r="BF601" s="51"/>
      <c r="BG601" s="51"/>
      <c r="BH601" s="51"/>
      <c r="BI601" s="69"/>
      <c r="BJ601" s="51"/>
      <c r="BK601" s="51"/>
      <c r="BL601" s="51"/>
      <c r="BM601" s="51"/>
      <c r="BN601" s="51"/>
      <c r="BO601" s="51"/>
      <c r="BP601" s="51"/>
      <c r="BQ601" s="56"/>
      <c r="BR601" s="172"/>
      <c r="BS601" s="51"/>
      <c r="BT601" s="174"/>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c r="CY601" s="51"/>
      <c r="CZ601" s="51"/>
      <c r="DA601" s="51"/>
      <c r="DB601" s="51"/>
      <c r="DC601" s="51"/>
      <c r="DD601" s="51"/>
      <c r="DE601" s="51"/>
      <c r="DF601" s="51"/>
      <c r="DG601" s="51"/>
      <c r="DH601" s="51"/>
      <c r="DI601" s="51"/>
      <c r="DJ601" s="51"/>
      <c r="DK601" s="51"/>
    </row>
    <row r="602" spans="1:115" s="50" customFormat="1" x14ac:dyDescent="0.3">
      <c r="A602" s="163"/>
      <c r="B602" s="165"/>
      <c r="C602" s="167"/>
      <c r="D602" s="167"/>
      <c r="E602" s="167"/>
      <c r="F602" s="167"/>
      <c r="G602" s="167"/>
      <c r="H602" s="167"/>
      <c r="I602" s="51" t="s">
        <v>792</v>
      </c>
      <c r="J602" s="51" t="s">
        <v>868</v>
      </c>
      <c r="K602" s="51" t="s">
        <v>869</v>
      </c>
      <c r="L602" s="74" t="str">
        <f t="shared" si="18"/>
        <v>00 0  0</v>
      </c>
      <c r="M602" s="73" t="str">
        <f t="shared" si="19"/>
        <v>00 0</v>
      </c>
      <c r="N602" s="77"/>
      <c r="O602" s="51"/>
      <c r="P602" s="51"/>
      <c r="Q602" s="51"/>
      <c r="R602" s="51"/>
      <c r="S602" s="52"/>
      <c r="T602" s="51"/>
      <c r="U602" s="68"/>
      <c r="V602" s="51"/>
      <c r="W602" s="51"/>
      <c r="X602" s="67"/>
      <c r="Y602" s="51"/>
      <c r="Z602" s="51"/>
      <c r="AA602" s="67"/>
      <c r="AB602" s="51"/>
      <c r="AC602" s="69"/>
      <c r="AD602" s="51"/>
      <c r="AE602" s="51"/>
      <c r="AF602" s="51"/>
      <c r="AG602" s="51"/>
      <c r="AH602" s="51"/>
      <c r="AI602" s="51"/>
      <c r="AJ602" s="51"/>
      <c r="AK602" s="69"/>
      <c r="AL602" s="51"/>
      <c r="AM602" s="51"/>
      <c r="AN602" s="51"/>
      <c r="AO602" s="51"/>
      <c r="AP602" s="51"/>
      <c r="AQ602" s="51"/>
      <c r="AR602" s="51"/>
      <c r="AS602" s="69"/>
      <c r="AT602" s="51"/>
      <c r="AU602" s="51"/>
      <c r="AV602" s="51"/>
      <c r="AW602" s="51"/>
      <c r="AX602" s="51"/>
      <c r="AY602" s="51"/>
      <c r="AZ602" s="51"/>
      <c r="BA602" s="69"/>
      <c r="BB602" s="51"/>
      <c r="BC602" s="51"/>
      <c r="BD602" s="51"/>
      <c r="BE602" s="51"/>
      <c r="BF602" s="51"/>
      <c r="BG602" s="51"/>
      <c r="BH602" s="51"/>
      <c r="BI602" s="69"/>
      <c r="BJ602" s="51"/>
      <c r="BK602" s="51"/>
      <c r="BL602" s="51"/>
      <c r="BM602" s="51"/>
      <c r="BN602" s="51"/>
      <c r="BO602" s="51"/>
      <c r="BP602" s="51"/>
      <c r="BQ602" s="56"/>
      <c r="BR602" s="172"/>
      <c r="BS602" s="51"/>
      <c r="BT602" s="174"/>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c r="CY602" s="51"/>
      <c r="CZ602" s="51"/>
      <c r="DA602" s="51"/>
      <c r="DB602" s="51"/>
      <c r="DC602" s="51"/>
      <c r="DD602" s="51"/>
      <c r="DE602" s="51"/>
      <c r="DF602" s="51"/>
      <c r="DG602" s="51"/>
      <c r="DH602" s="51"/>
      <c r="DI602" s="51"/>
      <c r="DJ602" s="51"/>
      <c r="DK602" s="51"/>
    </row>
    <row r="603" spans="1:115" s="50" customFormat="1" x14ac:dyDescent="0.3">
      <c r="A603" s="163"/>
      <c r="B603" s="165"/>
      <c r="C603" s="167"/>
      <c r="D603" s="167"/>
      <c r="E603" s="167"/>
      <c r="F603" s="167"/>
      <c r="G603" s="167"/>
      <c r="H603" s="167"/>
      <c r="I603" s="51" t="s">
        <v>922</v>
      </c>
      <c r="J603" s="51" t="s">
        <v>868</v>
      </c>
      <c r="K603" s="51" t="s">
        <v>869</v>
      </c>
      <c r="L603" s="74" t="str">
        <f t="shared" si="18"/>
        <v>00 0  0</v>
      </c>
      <c r="M603" s="73" t="str">
        <f t="shared" si="19"/>
        <v>00 0</v>
      </c>
      <c r="N603" s="77"/>
      <c r="O603" s="51"/>
      <c r="P603" s="51"/>
      <c r="Q603" s="51"/>
      <c r="R603" s="51"/>
      <c r="S603" s="52"/>
      <c r="T603" s="51"/>
      <c r="U603" s="68"/>
      <c r="V603" s="51"/>
      <c r="W603" s="51"/>
      <c r="X603" s="67"/>
      <c r="Y603" s="51"/>
      <c r="Z603" s="51"/>
      <c r="AA603" s="67"/>
      <c r="AB603" s="51"/>
      <c r="AC603" s="69"/>
      <c r="AD603" s="51"/>
      <c r="AE603" s="51"/>
      <c r="AF603" s="51"/>
      <c r="AG603" s="51"/>
      <c r="AH603" s="51"/>
      <c r="AI603" s="51"/>
      <c r="AJ603" s="51"/>
      <c r="AK603" s="69"/>
      <c r="AL603" s="51"/>
      <c r="AM603" s="51"/>
      <c r="AN603" s="51"/>
      <c r="AO603" s="51"/>
      <c r="AP603" s="51"/>
      <c r="AQ603" s="51"/>
      <c r="AR603" s="51"/>
      <c r="AS603" s="69"/>
      <c r="AT603" s="51"/>
      <c r="AU603" s="51"/>
      <c r="AV603" s="51"/>
      <c r="AW603" s="51"/>
      <c r="AX603" s="51"/>
      <c r="AY603" s="51"/>
      <c r="AZ603" s="51"/>
      <c r="BA603" s="69"/>
      <c r="BB603" s="51"/>
      <c r="BC603" s="51"/>
      <c r="BD603" s="51"/>
      <c r="BE603" s="51"/>
      <c r="BF603" s="51"/>
      <c r="BG603" s="51"/>
      <c r="BH603" s="51"/>
      <c r="BI603" s="69"/>
      <c r="BJ603" s="51"/>
      <c r="BK603" s="51"/>
      <c r="BL603" s="51"/>
      <c r="BM603" s="51"/>
      <c r="BN603" s="51"/>
      <c r="BO603" s="51"/>
      <c r="BP603" s="51"/>
      <c r="BQ603" s="56"/>
      <c r="BR603" s="172"/>
      <c r="BS603" s="51"/>
      <c r="BT603" s="174"/>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c r="CY603" s="51"/>
      <c r="CZ603" s="51"/>
      <c r="DA603" s="51"/>
      <c r="DB603" s="51"/>
      <c r="DC603" s="51"/>
      <c r="DD603" s="51"/>
      <c r="DE603" s="51"/>
      <c r="DF603" s="51"/>
      <c r="DG603" s="51"/>
      <c r="DH603" s="51"/>
      <c r="DI603" s="51"/>
      <c r="DJ603" s="51"/>
      <c r="DK603" s="51"/>
    </row>
    <row r="604" spans="1:115" s="50" customFormat="1" x14ac:dyDescent="0.3">
      <c r="A604" s="163"/>
      <c r="B604" s="165"/>
      <c r="C604" s="167"/>
      <c r="D604" s="167"/>
      <c r="E604" s="167"/>
      <c r="F604" s="167"/>
      <c r="G604" s="167"/>
      <c r="H604" s="167"/>
      <c r="I604" s="51" t="s">
        <v>915</v>
      </c>
      <c r="J604" s="51" t="s">
        <v>868</v>
      </c>
      <c r="K604" s="51" t="s">
        <v>869</v>
      </c>
      <c r="L604" s="74" t="str">
        <f t="shared" si="18"/>
        <v>00 0  0</v>
      </c>
      <c r="M604" s="73" t="str">
        <f t="shared" si="19"/>
        <v>00 0</v>
      </c>
      <c r="N604" s="77"/>
      <c r="O604" s="51"/>
      <c r="P604" s="51"/>
      <c r="Q604" s="51"/>
      <c r="R604" s="51"/>
      <c r="S604" s="52"/>
      <c r="T604" s="51"/>
      <c r="U604" s="68"/>
      <c r="V604" s="51"/>
      <c r="W604" s="51"/>
      <c r="X604" s="67"/>
      <c r="Y604" s="51"/>
      <c r="Z604" s="51"/>
      <c r="AA604" s="67"/>
      <c r="AB604" s="51"/>
      <c r="AC604" s="69"/>
      <c r="AD604" s="51"/>
      <c r="AE604" s="51"/>
      <c r="AF604" s="51"/>
      <c r="AG604" s="51"/>
      <c r="AH604" s="51"/>
      <c r="AI604" s="51"/>
      <c r="AJ604" s="51"/>
      <c r="AK604" s="69"/>
      <c r="AL604" s="51"/>
      <c r="AM604" s="51"/>
      <c r="AN604" s="51"/>
      <c r="AO604" s="51"/>
      <c r="AP604" s="51"/>
      <c r="AQ604" s="51"/>
      <c r="AR604" s="51"/>
      <c r="AS604" s="69"/>
      <c r="AT604" s="51"/>
      <c r="AU604" s="51"/>
      <c r="AV604" s="51"/>
      <c r="AW604" s="51"/>
      <c r="AX604" s="51"/>
      <c r="AY604" s="51"/>
      <c r="AZ604" s="51"/>
      <c r="BA604" s="69"/>
      <c r="BB604" s="51"/>
      <c r="BC604" s="51"/>
      <c r="BD604" s="51"/>
      <c r="BE604" s="51"/>
      <c r="BF604" s="51"/>
      <c r="BG604" s="51"/>
      <c r="BH604" s="51"/>
      <c r="BI604" s="69"/>
      <c r="BJ604" s="51"/>
      <c r="BK604" s="51"/>
      <c r="BL604" s="51"/>
      <c r="BM604" s="51"/>
      <c r="BN604" s="51"/>
      <c r="BO604" s="51"/>
      <c r="BP604" s="51"/>
      <c r="BQ604" s="56"/>
      <c r="BR604" s="172"/>
      <c r="BS604" s="51"/>
      <c r="BT604" s="174"/>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c r="CY604" s="51"/>
      <c r="CZ604" s="51"/>
      <c r="DA604" s="51"/>
      <c r="DB604" s="51"/>
      <c r="DC604" s="51"/>
      <c r="DD604" s="51"/>
      <c r="DE604" s="51"/>
      <c r="DF604" s="51"/>
      <c r="DG604" s="51"/>
      <c r="DH604" s="51"/>
      <c r="DI604" s="51"/>
      <c r="DJ604" s="51"/>
      <c r="DK604" s="51"/>
    </row>
    <row r="605" spans="1:115" s="50" customFormat="1" x14ac:dyDescent="0.3">
      <c r="A605" s="163"/>
      <c r="B605" s="165"/>
      <c r="C605" s="167"/>
      <c r="D605" s="167"/>
      <c r="E605" s="167"/>
      <c r="F605" s="167"/>
      <c r="G605" s="167"/>
      <c r="H605" s="167"/>
      <c r="I605" s="51" t="s">
        <v>930</v>
      </c>
      <c r="J605" s="51" t="s">
        <v>868</v>
      </c>
      <c r="K605" s="51" t="s">
        <v>869</v>
      </c>
      <c r="L605" s="74" t="str">
        <f t="shared" si="18"/>
        <v>00 0  0</v>
      </c>
      <c r="M605" s="73" t="str">
        <f t="shared" si="19"/>
        <v>00 0</v>
      </c>
      <c r="N605" s="77"/>
      <c r="O605" s="51"/>
      <c r="P605" s="51"/>
      <c r="Q605" s="51"/>
      <c r="R605" s="51"/>
      <c r="S605" s="52"/>
      <c r="T605" s="51"/>
      <c r="U605" s="68"/>
      <c r="V605" s="51"/>
      <c r="W605" s="51"/>
      <c r="X605" s="67"/>
      <c r="Y605" s="51"/>
      <c r="Z605" s="51"/>
      <c r="AA605" s="67"/>
      <c r="AB605" s="51"/>
      <c r="AC605" s="69"/>
      <c r="AD605" s="51"/>
      <c r="AE605" s="51"/>
      <c r="AF605" s="51"/>
      <c r="AG605" s="51"/>
      <c r="AH605" s="51"/>
      <c r="AI605" s="51"/>
      <c r="AJ605" s="51"/>
      <c r="AK605" s="69"/>
      <c r="AL605" s="51"/>
      <c r="AM605" s="51"/>
      <c r="AN605" s="51"/>
      <c r="AO605" s="51"/>
      <c r="AP605" s="51"/>
      <c r="AQ605" s="51"/>
      <c r="AR605" s="51"/>
      <c r="AS605" s="69"/>
      <c r="AT605" s="51"/>
      <c r="AU605" s="51"/>
      <c r="AV605" s="51"/>
      <c r="AW605" s="51"/>
      <c r="AX605" s="51"/>
      <c r="AY605" s="51"/>
      <c r="AZ605" s="51"/>
      <c r="BA605" s="69"/>
      <c r="BB605" s="51"/>
      <c r="BC605" s="51"/>
      <c r="BD605" s="51"/>
      <c r="BE605" s="51"/>
      <c r="BF605" s="51"/>
      <c r="BG605" s="51"/>
      <c r="BH605" s="51"/>
      <c r="BI605" s="69"/>
      <c r="BJ605" s="51"/>
      <c r="BK605" s="51"/>
      <c r="BL605" s="51"/>
      <c r="BM605" s="51"/>
      <c r="BN605" s="51"/>
      <c r="BO605" s="51"/>
      <c r="BP605" s="51"/>
      <c r="BQ605" s="56"/>
      <c r="BR605" s="172"/>
      <c r="BS605" s="51"/>
      <c r="BT605" s="174"/>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c r="CY605" s="51"/>
      <c r="CZ605" s="51"/>
      <c r="DA605" s="51"/>
      <c r="DB605" s="51"/>
      <c r="DC605" s="51"/>
      <c r="DD605" s="51"/>
      <c r="DE605" s="51"/>
      <c r="DF605" s="51"/>
      <c r="DG605" s="51"/>
      <c r="DH605" s="51"/>
      <c r="DI605" s="51"/>
      <c r="DJ605" s="51"/>
      <c r="DK605" s="51"/>
    </row>
    <row r="606" spans="1:115" s="50" customFormat="1" x14ac:dyDescent="0.3">
      <c r="A606" s="163"/>
      <c r="B606" s="165"/>
      <c r="C606" s="167"/>
      <c r="D606" s="167"/>
      <c r="E606" s="167"/>
      <c r="F606" s="167"/>
      <c r="G606" s="167"/>
      <c r="H606" s="167"/>
      <c r="I606" s="51" t="s">
        <v>931</v>
      </c>
      <c r="J606" s="51" t="s">
        <v>868</v>
      </c>
      <c r="K606" s="51" t="s">
        <v>869</v>
      </c>
      <c r="L606" s="74" t="str">
        <f t="shared" si="18"/>
        <v>00 0  0</v>
      </c>
      <c r="M606" s="73" t="str">
        <f t="shared" si="19"/>
        <v>00 0</v>
      </c>
      <c r="N606" s="77"/>
      <c r="O606" s="51"/>
      <c r="P606" s="51"/>
      <c r="Q606" s="51"/>
      <c r="R606" s="51"/>
      <c r="S606" s="52"/>
      <c r="T606" s="51"/>
      <c r="U606" s="68"/>
      <c r="V606" s="51"/>
      <c r="W606" s="51"/>
      <c r="X606" s="67"/>
      <c r="Y606" s="51"/>
      <c r="Z606" s="51"/>
      <c r="AA606" s="67"/>
      <c r="AB606" s="51"/>
      <c r="AC606" s="69"/>
      <c r="AD606" s="51"/>
      <c r="AE606" s="51"/>
      <c r="AF606" s="51"/>
      <c r="AG606" s="51"/>
      <c r="AH606" s="51"/>
      <c r="AI606" s="51"/>
      <c r="AJ606" s="51"/>
      <c r="AK606" s="69"/>
      <c r="AL606" s="51"/>
      <c r="AM606" s="51"/>
      <c r="AN606" s="51"/>
      <c r="AO606" s="51"/>
      <c r="AP606" s="51"/>
      <c r="AQ606" s="51"/>
      <c r="AR606" s="51"/>
      <c r="AS606" s="69"/>
      <c r="AT606" s="51"/>
      <c r="AU606" s="51"/>
      <c r="AV606" s="51"/>
      <c r="AW606" s="51"/>
      <c r="AX606" s="51"/>
      <c r="AY606" s="51"/>
      <c r="AZ606" s="51"/>
      <c r="BA606" s="69"/>
      <c r="BB606" s="51"/>
      <c r="BC606" s="51"/>
      <c r="BD606" s="51"/>
      <c r="BE606" s="51"/>
      <c r="BF606" s="51"/>
      <c r="BG606" s="51"/>
      <c r="BH606" s="51"/>
      <c r="BI606" s="69"/>
      <c r="BJ606" s="51"/>
      <c r="BK606" s="51"/>
      <c r="BL606" s="51"/>
      <c r="BM606" s="51"/>
      <c r="BN606" s="51"/>
      <c r="BO606" s="51"/>
      <c r="BP606" s="51"/>
      <c r="BQ606" s="56"/>
      <c r="BR606" s="172"/>
      <c r="BS606" s="51"/>
      <c r="BT606" s="174"/>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c r="CY606" s="51"/>
      <c r="CZ606" s="51"/>
      <c r="DA606" s="51"/>
      <c r="DB606" s="51"/>
      <c r="DC606" s="51"/>
      <c r="DD606" s="51"/>
      <c r="DE606" s="51"/>
      <c r="DF606" s="51"/>
      <c r="DG606" s="51"/>
      <c r="DH606" s="51"/>
      <c r="DI606" s="51"/>
      <c r="DJ606" s="51"/>
      <c r="DK606" s="51"/>
    </row>
    <row r="607" spans="1:115" s="50" customFormat="1" x14ac:dyDescent="0.3">
      <c r="A607" s="163"/>
      <c r="B607" s="165"/>
      <c r="C607" s="167"/>
      <c r="D607" s="167"/>
      <c r="E607" s="167"/>
      <c r="F607" s="167"/>
      <c r="G607" s="167"/>
      <c r="H607" s="167"/>
      <c r="I607" s="51" t="s">
        <v>932</v>
      </c>
      <c r="J607" s="51" t="s">
        <v>868</v>
      </c>
      <c r="K607" s="51" t="s">
        <v>869</v>
      </c>
      <c r="L607" s="74" t="str">
        <f t="shared" si="18"/>
        <v>00 0  0</v>
      </c>
      <c r="M607" s="73" t="str">
        <f t="shared" si="19"/>
        <v>00 0</v>
      </c>
      <c r="N607" s="77"/>
      <c r="O607" s="51"/>
      <c r="P607" s="51"/>
      <c r="Q607" s="51"/>
      <c r="R607" s="51"/>
      <c r="S607" s="52"/>
      <c r="T607" s="51"/>
      <c r="U607" s="68"/>
      <c r="V607" s="51"/>
      <c r="W607" s="51"/>
      <c r="X607" s="67"/>
      <c r="Y607" s="51"/>
      <c r="Z607" s="51"/>
      <c r="AA607" s="67"/>
      <c r="AB607" s="51"/>
      <c r="AC607" s="69"/>
      <c r="AD607" s="51"/>
      <c r="AE607" s="51"/>
      <c r="AF607" s="51"/>
      <c r="AG607" s="51"/>
      <c r="AH607" s="51"/>
      <c r="AI607" s="51"/>
      <c r="AJ607" s="51"/>
      <c r="AK607" s="69"/>
      <c r="AL607" s="51"/>
      <c r="AM607" s="51"/>
      <c r="AN607" s="51"/>
      <c r="AO607" s="51"/>
      <c r="AP607" s="51"/>
      <c r="AQ607" s="51"/>
      <c r="AR607" s="51"/>
      <c r="AS607" s="69"/>
      <c r="AT607" s="51"/>
      <c r="AU607" s="51"/>
      <c r="AV607" s="51"/>
      <c r="AW607" s="51"/>
      <c r="AX607" s="51"/>
      <c r="AY607" s="51"/>
      <c r="AZ607" s="51"/>
      <c r="BA607" s="69"/>
      <c r="BB607" s="51"/>
      <c r="BC607" s="51"/>
      <c r="BD607" s="51"/>
      <c r="BE607" s="51"/>
      <c r="BF607" s="51"/>
      <c r="BG607" s="51"/>
      <c r="BH607" s="51"/>
      <c r="BI607" s="69"/>
      <c r="BJ607" s="51"/>
      <c r="BK607" s="51"/>
      <c r="BL607" s="51"/>
      <c r="BM607" s="51"/>
      <c r="BN607" s="51"/>
      <c r="BO607" s="51"/>
      <c r="BP607" s="51"/>
      <c r="BQ607" s="56"/>
      <c r="BR607" s="172"/>
      <c r="BS607" s="51"/>
      <c r="BT607" s="174"/>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c r="CY607" s="51"/>
      <c r="CZ607" s="51"/>
      <c r="DA607" s="51"/>
      <c r="DB607" s="51"/>
      <c r="DC607" s="51"/>
      <c r="DD607" s="51"/>
      <c r="DE607" s="51"/>
      <c r="DF607" s="51"/>
      <c r="DG607" s="51"/>
      <c r="DH607" s="51"/>
      <c r="DI607" s="51"/>
      <c r="DJ607" s="51"/>
      <c r="DK607" s="51"/>
    </row>
    <row r="608" spans="1:115" s="50" customFormat="1" x14ac:dyDescent="0.3">
      <c r="A608" s="163"/>
      <c r="B608" s="165"/>
      <c r="C608" s="167"/>
      <c r="D608" s="167"/>
      <c r="E608" s="167"/>
      <c r="F608" s="167"/>
      <c r="G608" s="167" t="s">
        <v>789</v>
      </c>
      <c r="H608" s="167" t="s">
        <v>848</v>
      </c>
      <c r="I608" s="51" t="s">
        <v>914</v>
      </c>
      <c r="J608" s="51" t="s">
        <v>829</v>
      </c>
      <c r="K608" s="51" t="s">
        <v>869</v>
      </c>
      <c r="L608" s="74" t="str">
        <f t="shared" si="18"/>
        <v>00 0  0</v>
      </c>
      <c r="M608" s="73" t="str">
        <f t="shared" si="19"/>
        <v>00 0</v>
      </c>
      <c r="N608" s="77"/>
      <c r="O608" s="51"/>
      <c r="P608" s="51"/>
      <c r="Q608" s="51"/>
      <c r="R608" s="51"/>
      <c r="S608" s="52"/>
      <c r="T608" s="51"/>
      <c r="U608" s="68"/>
      <c r="V608" s="51"/>
      <c r="W608" s="51"/>
      <c r="X608" s="67"/>
      <c r="Y608" s="51"/>
      <c r="Z608" s="51"/>
      <c r="AA608" s="67"/>
      <c r="AB608" s="51"/>
      <c r="AC608" s="69"/>
      <c r="AD608" s="51"/>
      <c r="AE608" s="51"/>
      <c r="AF608" s="51"/>
      <c r="AG608" s="51"/>
      <c r="AH608" s="51"/>
      <c r="AI608" s="51"/>
      <c r="AJ608" s="51"/>
      <c r="AK608" s="69"/>
      <c r="AL608" s="51"/>
      <c r="AM608" s="51"/>
      <c r="AN608" s="51"/>
      <c r="AO608" s="51"/>
      <c r="AP608" s="51"/>
      <c r="AQ608" s="51"/>
      <c r="AR608" s="51"/>
      <c r="AS608" s="69"/>
      <c r="AT608" s="51"/>
      <c r="AU608" s="51"/>
      <c r="AV608" s="51"/>
      <c r="AW608" s="51"/>
      <c r="AX608" s="51"/>
      <c r="AY608" s="51"/>
      <c r="AZ608" s="51"/>
      <c r="BA608" s="69"/>
      <c r="BB608" s="51"/>
      <c r="BC608" s="51"/>
      <c r="BD608" s="51"/>
      <c r="BE608" s="51"/>
      <c r="BF608" s="51"/>
      <c r="BG608" s="51"/>
      <c r="BH608" s="51"/>
      <c r="BI608" s="69"/>
      <c r="BJ608" s="51"/>
      <c r="BK608" s="51"/>
      <c r="BL608" s="51"/>
      <c r="BM608" s="51"/>
      <c r="BN608" s="51"/>
      <c r="BO608" s="51"/>
      <c r="BP608" s="51"/>
      <c r="BQ608" s="56"/>
      <c r="BR608" s="172"/>
      <c r="BS608" s="51"/>
      <c r="BT608" s="174"/>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c r="CY608" s="51"/>
      <c r="CZ608" s="51"/>
      <c r="DA608" s="51"/>
      <c r="DB608" s="51"/>
      <c r="DC608" s="51"/>
      <c r="DD608" s="51"/>
      <c r="DE608" s="51"/>
      <c r="DF608" s="51"/>
      <c r="DG608" s="51"/>
      <c r="DH608" s="51"/>
      <c r="DI608" s="51"/>
      <c r="DJ608" s="51"/>
      <c r="DK608" s="51"/>
    </row>
    <row r="609" spans="1:115" s="50" customFormat="1" x14ac:dyDescent="0.3">
      <c r="A609" s="163"/>
      <c r="B609" s="165"/>
      <c r="C609" s="167"/>
      <c r="D609" s="167"/>
      <c r="E609" s="167"/>
      <c r="F609" s="167"/>
      <c r="G609" s="167"/>
      <c r="H609" s="167"/>
      <c r="I609" s="51" t="s">
        <v>792</v>
      </c>
      <c r="J609" s="51" t="s">
        <v>829</v>
      </c>
      <c r="K609" s="51" t="s">
        <v>869</v>
      </c>
      <c r="L609" s="74" t="str">
        <f t="shared" si="18"/>
        <v>00 0  0</v>
      </c>
      <c r="M609" s="73" t="str">
        <f t="shared" si="19"/>
        <v>00 0</v>
      </c>
      <c r="N609" s="77"/>
      <c r="O609" s="51"/>
      <c r="P609" s="51"/>
      <c r="Q609" s="51"/>
      <c r="R609" s="51"/>
      <c r="S609" s="52"/>
      <c r="T609" s="51"/>
      <c r="U609" s="68"/>
      <c r="V609" s="51"/>
      <c r="W609" s="51"/>
      <c r="X609" s="67"/>
      <c r="Y609" s="51"/>
      <c r="Z609" s="51"/>
      <c r="AA609" s="67"/>
      <c r="AB609" s="51"/>
      <c r="AC609" s="69"/>
      <c r="AD609" s="51"/>
      <c r="AE609" s="51"/>
      <c r="AF609" s="51"/>
      <c r="AG609" s="51"/>
      <c r="AH609" s="51"/>
      <c r="AI609" s="51"/>
      <c r="AJ609" s="51"/>
      <c r="AK609" s="69"/>
      <c r="AL609" s="51"/>
      <c r="AM609" s="51"/>
      <c r="AN609" s="51"/>
      <c r="AO609" s="51"/>
      <c r="AP609" s="51"/>
      <c r="AQ609" s="51"/>
      <c r="AR609" s="51"/>
      <c r="AS609" s="69"/>
      <c r="AT609" s="51"/>
      <c r="AU609" s="51"/>
      <c r="AV609" s="51"/>
      <c r="AW609" s="51"/>
      <c r="AX609" s="51"/>
      <c r="AY609" s="51"/>
      <c r="AZ609" s="51"/>
      <c r="BA609" s="69"/>
      <c r="BB609" s="51"/>
      <c r="BC609" s="51"/>
      <c r="BD609" s="51"/>
      <c r="BE609" s="51"/>
      <c r="BF609" s="51"/>
      <c r="BG609" s="51"/>
      <c r="BH609" s="51"/>
      <c r="BI609" s="69"/>
      <c r="BJ609" s="51"/>
      <c r="BK609" s="51"/>
      <c r="BL609" s="51"/>
      <c r="BM609" s="51"/>
      <c r="BN609" s="51"/>
      <c r="BO609" s="51"/>
      <c r="BP609" s="51"/>
      <c r="BQ609" s="56"/>
      <c r="BR609" s="172"/>
      <c r="BS609" s="51"/>
      <c r="BT609" s="174"/>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c r="CY609" s="51"/>
      <c r="CZ609" s="51"/>
      <c r="DA609" s="51"/>
      <c r="DB609" s="51"/>
      <c r="DC609" s="51"/>
      <c r="DD609" s="51"/>
      <c r="DE609" s="51"/>
      <c r="DF609" s="51"/>
      <c r="DG609" s="51"/>
      <c r="DH609" s="51"/>
      <c r="DI609" s="51"/>
      <c r="DJ609" s="51"/>
      <c r="DK609" s="51"/>
    </row>
    <row r="610" spans="1:115" s="50" customFormat="1" x14ac:dyDescent="0.3">
      <c r="A610" s="163"/>
      <c r="B610" s="165"/>
      <c r="C610" s="167"/>
      <c r="D610" s="167"/>
      <c r="E610" s="167"/>
      <c r="F610" s="167"/>
      <c r="G610" s="167"/>
      <c r="H610" s="167"/>
      <c r="I610" s="51" t="s">
        <v>922</v>
      </c>
      <c r="J610" s="51" t="s">
        <v>829</v>
      </c>
      <c r="K610" s="51" t="s">
        <v>869</v>
      </c>
      <c r="L610" s="74" t="str">
        <f t="shared" si="18"/>
        <v>00 0  0</v>
      </c>
      <c r="M610" s="73" t="str">
        <f t="shared" si="19"/>
        <v>00 0</v>
      </c>
      <c r="N610" s="77"/>
      <c r="O610" s="51"/>
      <c r="P610" s="51"/>
      <c r="Q610" s="51"/>
      <c r="R610" s="51"/>
      <c r="S610" s="52"/>
      <c r="T610" s="51"/>
      <c r="U610" s="68"/>
      <c r="V610" s="51"/>
      <c r="W610" s="51"/>
      <c r="X610" s="67"/>
      <c r="Y610" s="51"/>
      <c r="Z610" s="51"/>
      <c r="AA610" s="67"/>
      <c r="AB610" s="51"/>
      <c r="AC610" s="69"/>
      <c r="AD610" s="51"/>
      <c r="AE610" s="51"/>
      <c r="AF610" s="51"/>
      <c r="AG610" s="51"/>
      <c r="AH610" s="51"/>
      <c r="AI610" s="51"/>
      <c r="AJ610" s="51"/>
      <c r="AK610" s="69"/>
      <c r="AL610" s="51"/>
      <c r="AM610" s="51"/>
      <c r="AN610" s="51"/>
      <c r="AO610" s="51"/>
      <c r="AP610" s="51"/>
      <c r="AQ610" s="51"/>
      <c r="AR610" s="51"/>
      <c r="AS610" s="69"/>
      <c r="AT610" s="51"/>
      <c r="AU610" s="51"/>
      <c r="AV610" s="51"/>
      <c r="AW610" s="51"/>
      <c r="AX610" s="51"/>
      <c r="AY610" s="51"/>
      <c r="AZ610" s="51"/>
      <c r="BA610" s="69"/>
      <c r="BB610" s="51"/>
      <c r="BC610" s="51"/>
      <c r="BD610" s="51"/>
      <c r="BE610" s="51"/>
      <c r="BF610" s="51"/>
      <c r="BG610" s="51"/>
      <c r="BH610" s="51"/>
      <c r="BI610" s="69"/>
      <c r="BJ610" s="51"/>
      <c r="BK610" s="51"/>
      <c r="BL610" s="51"/>
      <c r="BM610" s="51"/>
      <c r="BN610" s="51"/>
      <c r="BO610" s="51"/>
      <c r="BP610" s="51"/>
      <c r="BQ610" s="56"/>
      <c r="BR610" s="172"/>
      <c r="BS610" s="51"/>
      <c r="BT610" s="174"/>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c r="CY610" s="51"/>
      <c r="CZ610" s="51"/>
      <c r="DA610" s="51"/>
      <c r="DB610" s="51"/>
      <c r="DC610" s="51"/>
      <c r="DD610" s="51"/>
      <c r="DE610" s="51"/>
      <c r="DF610" s="51"/>
      <c r="DG610" s="51"/>
      <c r="DH610" s="51"/>
      <c r="DI610" s="51"/>
      <c r="DJ610" s="51"/>
      <c r="DK610" s="51"/>
    </row>
    <row r="611" spans="1:115" s="50" customFormat="1" x14ac:dyDescent="0.3">
      <c r="A611" s="163"/>
      <c r="B611" s="165"/>
      <c r="C611" s="167"/>
      <c r="D611" s="167"/>
      <c r="E611" s="167"/>
      <c r="F611" s="167"/>
      <c r="G611" s="167"/>
      <c r="H611" s="167"/>
      <c r="I611" s="51" t="s">
        <v>915</v>
      </c>
      <c r="J611" s="51" t="s">
        <v>829</v>
      </c>
      <c r="K611" s="51" t="s">
        <v>869</v>
      </c>
      <c r="L611" s="74" t="str">
        <f t="shared" si="18"/>
        <v>00 0  0</v>
      </c>
      <c r="M611" s="73" t="str">
        <f t="shared" si="19"/>
        <v>00 0</v>
      </c>
      <c r="N611" s="77"/>
      <c r="O611" s="51"/>
      <c r="P611" s="51"/>
      <c r="Q611" s="51"/>
      <c r="R611" s="51"/>
      <c r="S611" s="52"/>
      <c r="T611" s="51"/>
      <c r="U611" s="68"/>
      <c r="V611" s="51"/>
      <c r="W611" s="51"/>
      <c r="X611" s="67"/>
      <c r="Y611" s="51"/>
      <c r="Z611" s="51"/>
      <c r="AA611" s="67"/>
      <c r="AB611" s="51"/>
      <c r="AC611" s="69"/>
      <c r="AD611" s="51"/>
      <c r="AE611" s="51"/>
      <c r="AF611" s="51"/>
      <c r="AG611" s="51"/>
      <c r="AH611" s="51"/>
      <c r="AI611" s="51"/>
      <c r="AJ611" s="51"/>
      <c r="AK611" s="69"/>
      <c r="AL611" s="51"/>
      <c r="AM611" s="51"/>
      <c r="AN611" s="51"/>
      <c r="AO611" s="51"/>
      <c r="AP611" s="51"/>
      <c r="AQ611" s="51"/>
      <c r="AR611" s="51"/>
      <c r="AS611" s="69"/>
      <c r="AT611" s="51"/>
      <c r="AU611" s="51"/>
      <c r="AV611" s="51"/>
      <c r="AW611" s="51"/>
      <c r="AX611" s="51"/>
      <c r="AY611" s="51"/>
      <c r="AZ611" s="51"/>
      <c r="BA611" s="69"/>
      <c r="BB611" s="51"/>
      <c r="BC611" s="51"/>
      <c r="BD611" s="51"/>
      <c r="BE611" s="51"/>
      <c r="BF611" s="51"/>
      <c r="BG611" s="51"/>
      <c r="BH611" s="51"/>
      <c r="BI611" s="69"/>
      <c r="BJ611" s="51"/>
      <c r="BK611" s="51"/>
      <c r="BL611" s="51"/>
      <c r="BM611" s="51"/>
      <c r="BN611" s="51"/>
      <c r="BO611" s="51"/>
      <c r="BP611" s="51"/>
      <c r="BQ611" s="56"/>
      <c r="BR611" s="172"/>
      <c r="BS611" s="51"/>
      <c r="BT611" s="174"/>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c r="CY611" s="51"/>
      <c r="CZ611" s="51"/>
      <c r="DA611" s="51"/>
      <c r="DB611" s="51"/>
      <c r="DC611" s="51"/>
      <c r="DD611" s="51"/>
      <c r="DE611" s="51"/>
      <c r="DF611" s="51"/>
      <c r="DG611" s="51"/>
      <c r="DH611" s="51"/>
      <c r="DI611" s="51"/>
      <c r="DJ611" s="51"/>
      <c r="DK611" s="51"/>
    </row>
    <row r="612" spans="1:115" s="50" customFormat="1" x14ac:dyDescent="0.3">
      <c r="A612" s="163"/>
      <c r="B612" s="165"/>
      <c r="C612" s="167"/>
      <c r="D612" s="167"/>
      <c r="E612" s="167"/>
      <c r="F612" s="167"/>
      <c r="G612" s="167"/>
      <c r="H612" s="167"/>
      <c r="I612" s="51" t="s">
        <v>930</v>
      </c>
      <c r="J612" s="51" t="s">
        <v>829</v>
      </c>
      <c r="K612" s="51" t="s">
        <v>869</v>
      </c>
      <c r="L612" s="74" t="str">
        <f t="shared" si="18"/>
        <v>00 0  0</v>
      </c>
      <c r="M612" s="73" t="str">
        <f t="shared" si="19"/>
        <v>00 0</v>
      </c>
      <c r="N612" s="77"/>
      <c r="O612" s="51"/>
      <c r="P612" s="51"/>
      <c r="Q612" s="51"/>
      <c r="R612" s="51"/>
      <c r="S612" s="52"/>
      <c r="T612" s="51"/>
      <c r="U612" s="68"/>
      <c r="V612" s="51"/>
      <c r="W612" s="51"/>
      <c r="X612" s="67"/>
      <c r="Y612" s="51"/>
      <c r="Z612" s="51"/>
      <c r="AA612" s="67"/>
      <c r="AB612" s="51"/>
      <c r="AC612" s="69"/>
      <c r="AD612" s="51"/>
      <c r="AE612" s="51"/>
      <c r="AF612" s="51"/>
      <c r="AG612" s="51"/>
      <c r="AH612" s="51"/>
      <c r="AI612" s="51"/>
      <c r="AJ612" s="51"/>
      <c r="AK612" s="69"/>
      <c r="AL612" s="51"/>
      <c r="AM612" s="51"/>
      <c r="AN612" s="51"/>
      <c r="AO612" s="51"/>
      <c r="AP612" s="51"/>
      <c r="AQ612" s="51"/>
      <c r="AR612" s="51"/>
      <c r="AS612" s="69"/>
      <c r="AT612" s="51"/>
      <c r="AU612" s="51"/>
      <c r="AV612" s="51"/>
      <c r="AW612" s="51"/>
      <c r="AX612" s="51"/>
      <c r="AY612" s="51"/>
      <c r="AZ612" s="51"/>
      <c r="BA612" s="69"/>
      <c r="BB612" s="51"/>
      <c r="BC612" s="51"/>
      <c r="BD612" s="51"/>
      <c r="BE612" s="51"/>
      <c r="BF612" s="51"/>
      <c r="BG612" s="51"/>
      <c r="BH612" s="51"/>
      <c r="BI612" s="69"/>
      <c r="BJ612" s="51"/>
      <c r="BK612" s="51"/>
      <c r="BL612" s="51"/>
      <c r="BM612" s="51"/>
      <c r="BN612" s="51"/>
      <c r="BO612" s="51"/>
      <c r="BP612" s="51"/>
      <c r="BQ612" s="56"/>
      <c r="BR612" s="172"/>
      <c r="BS612" s="51"/>
      <c r="BT612" s="174"/>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c r="CY612" s="51"/>
      <c r="CZ612" s="51"/>
      <c r="DA612" s="51"/>
      <c r="DB612" s="51"/>
      <c r="DC612" s="51"/>
      <c r="DD612" s="51"/>
      <c r="DE612" s="51"/>
      <c r="DF612" s="51"/>
      <c r="DG612" s="51"/>
      <c r="DH612" s="51"/>
      <c r="DI612" s="51"/>
      <c r="DJ612" s="51"/>
      <c r="DK612" s="51"/>
    </row>
    <row r="613" spans="1:115" s="50" customFormat="1" x14ac:dyDescent="0.3">
      <c r="A613" s="163"/>
      <c r="B613" s="165"/>
      <c r="C613" s="167"/>
      <c r="D613" s="167"/>
      <c r="E613" s="167"/>
      <c r="F613" s="167"/>
      <c r="G613" s="167"/>
      <c r="H613" s="167"/>
      <c r="I613" s="51" t="s">
        <v>931</v>
      </c>
      <c r="J613" s="51" t="s">
        <v>829</v>
      </c>
      <c r="K613" s="51" t="s">
        <v>869</v>
      </c>
      <c r="L613" s="74" t="str">
        <f t="shared" si="18"/>
        <v>00 0  0</v>
      </c>
      <c r="M613" s="73" t="str">
        <f t="shared" si="19"/>
        <v>00 0</v>
      </c>
      <c r="N613" s="77"/>
      <c r="O613" s="51"/>
      <c r="P613" s="51"/>
      <c r="Q613" s="51"/>
      <c r="R613" s="51"/>
      <c r="S613" s="52"/>
      <c r="T613" s="51"/>
      <c r="U613" s="68"/>
      <c r="V613" s="51"/>
      <c r="W613" s="51"/>
      <c r="X613" s="67"/>
      <c r="Y613" s="51"/>
      <c r="Z613" s="51"/>
      <c r="AA613" s="67"/>
      <c r="AB613" s="51"/>
      <c r="AC613" s="69"/>
      <c r="AD613" s="51"/>
      <c r="AE613" s="51"/>
      <c r="AF613" s="51"/>
      <c r="AG613" s="51"/>
      <c r="AH613" s="51"/>
      <c r="AI613" s="51"/>
      <c r="AJ613" s="51"/>
      <c r="AK613" s="69"/>
      <c r="AL613" s="51"/>
      <c r="AM613" s="51"/>
      <c r="AN613" s="51"/>
      <c r="AO613" s="51"/>
      <c r="AP613" s="51"/>
      <c r="AQ613" s="51"/>
      <c r="AR613" s="51"/>
      <c r="AS613" s="69"/>
      <c r="AT613" s="51"/>
      <c r="AU613" s="51"/>
      <c r="AV613" s="51"/>
      <c r="AW613" s="51"/>
      <c r="AX613" s="51"/>
      <c r="AY613" s="51"/>
      <c r="AZ613" s="51"/>
      <c r="BA613" s="69"/>
      <c r="BB613" s="51"/>
      <c r="BC613" s="51"/>
      <c r="BD613" s="51"/>
      <c r="BE613" s="51"/>
      <c r="BF613" s="51"/>
      <c r="BG613" s="51"/>
      <c r="BH613" s="51"/>
      <c r="BI613" s="69"/>
      <c r="BJ613" s="51"/>
      <c r="BK613" s="51"/>
      <c r="BL613" s="51"/>
      <c r="BM613" s="51"/>
      <c r="BN613" s="51"/>
      <c r="BO613" s="51"/>
      <c r="BP613" s="51"/>
      <c r="BQ613" s="56"/>
      <c r="BR613" s="172"/>
      <c r="BS613" s="51"/>
      <c r="BT613" s="174"/>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c r="CY613" s="51"/>
      <c r="CZ613" s="51"/>
      <c r="DA613" s="51"/>
      <c r="DB613" s="51"/>
      <c r="DC613" s="51"/>
      <c r="DD613" s="51"/>
      <c r="DE613" s="51"/>
      <c r="DF613" s="51"/>
      <c r="DG613" s="51"/>
      <c r="DH613" s="51"/>
      <c r="DI613" s="51"/>
      <c r="DJ613" s="51"/>
      <c r="DK613" s="51"/>
    </row>
    <row r="614" spans="1:115" s="50" customFormat="1" x14ac:dyDescent="0.3">
      <c r="A614" s="163"/>
      <c r="B614" s="165"/>
      <c r="C614" s="167"/>
      <c r="D614" s="167"/>
      <c r="E614" s="167"/>
      <c r="F614" s="167"/>
      <c r="G614" s="167"/>
      <c r="H614" s="167"/>
      <c r="I614" s="51" t="s">
        <v>932</v>
      </c>
      <c r="J614" s="51" t="s">
        <v>829</v>
      </c>
      <c r="K614" s="51" t="s">
        <v>869</v>
      </c>
      <c r="L614" s="74" t="str">
        <f t="shared" si="18"/>
        <v>00 0  0</v>
      </c>
      <c r="M614" s="73" t="str">
        <f t="shared" si="19"/>
        <v>00 0</v>
      </c>
      <c r="N614" s="77"/>
      <c r="O614" s="51"/>
      <c r="P614" s="51"/>
      <c r="Q614" s="51"/>
      <c r="R614" s="51"/>
      <c r="S614" s="52"/>
      <c r="T614" s="51"/>
      <c r="U614" s="68"/>
      <c r="V614" s="51"/>
      <c r="W614" s="51"/>
      <c r="X614" s="67"/>
      <c r="Y614" s="51"/>
      <c r="Z614" s="51"/>
      <c r="AA614" s="67"/>
      <c r="AB614" s="51"/>
      <c r="AC614" s="69"/>
      <c r="AD614" s="51"/>
      <c r="AE614" s="51"/>
      <c r="AF614" s="51"/>
      <c r="AG614" s="51"/>
      <c r="AH614" s="51"/>
      <c r="AI614" s="51"/>
      <c r="AJ614" s="51"/>
      <c r="AK614" s="69"/>
      <c r="AL614" s="51"/>
      <c r="AM614" s="51"/>
      <c r="AN614" s="51"/>
      <c r="AO614" s="51"/>
      <c r="AP614" s="51"/>
      <c r="AQ614" s="51"/>
      <c r="AR614" s="51"/>
      <c r="AS614" s="69"/>
      <c r="AT614" s="51"/>
      <c r="AU614" s="51"/>
      <c r="AV614" s="51"/>
      <c r="AW614" s="51"/>
      <c r="AX614" s="51"/>
      <c r="AY614" s="51"/>
      <c r="AZ614" s="51"/>
      <c r="BA614" s="69"/>
      <c r="BB614" s="51"/>
      <c r="BC614" s="51"/>
      <c r="BD614" s="51"/>
      <c r="BE614" s="51"/>
      <c r="BF614" s="51"/>
      <c r="BG614" s="51"/>
      <c r="BH614" s="51"/>
      <c r="BI614" s="69"/>
      <c r="BJ614" s="51"/>
      <c r="BK614" s="51"/>
      <c r="BL614" s="51"/>
      <c r="BM614" s="51"/>
      <c r="BN614" s="51"/>
      <c r="BO614" s="51"/>
      <c r="BP614" s="51"/>
      <c r="BQ614" s="56"/>
      <c r="BR614" s="172"/>
      <c r="BS614" s="51"/>
      <c r="BT614" s="174"/>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c r="CY614" s="51"/>
      <c r="CZ614" s="51"/>
      <c r="DA614" s="51"/>
      <c r="DB614" s="51"/>
      <c r="DC614" s="51"/>
      <c r="DD614" s="51"/>
      <c r="DE614" s="51"/>
      <c r="DF614" s="51"/>
      <c r="DG614" s="51"/>
      <c r="DH614" s="51"/>
      <c r="DI614" s="51"/>
      <c r="DJ614" s="51"/>
      <c r="DK614" s="51"/>
    </row>
    <row r="615" spans="1:115" s="50" customFormat="1" x14ac:dyDescent="0.3">
      <c r="A615" s="163" t="s">
        <v>509</v>
      </c>
      <c r="B615" s="165"/>
      <c r="C615" s="167" t="s">
        <v>70</v>
      </c>
      <c r="D615" s="167" t="s">
        <v>570</v>
      </c>
      <c r="E615" s="167" t="s">
        <v>774</v>
      </c>
      <c r="F615" s="167">
        <v>8</v>
      </c>
      <c r="G615" s="167" t="s">
        <v>787</v>
      </c>
      <c r="H615" s="167" t="s">
        <v>786</v>
      </c>
      <c r="I615" s="51" t="s">
        <v>920</v>
      </c>
      <c r="J615" s="51" t="s">
        <v>868</v>
      </c>
      <c r="K615" s="51" t="s">
        <v>869</v>
      </c>
      <c r="L615" s="74" t="str">
        <f t="shared" si="18"/>
        <v>00 0  0</v>
      </c>
      <c r="M615" s="73" t="str">
        <f t="shared" si="19"/>
        <v>00 0</v>
      </c>
      <c r="N615" s="77"/>
      <c r="O615" s="51"/>
      <c r="P615" s="51"/>
      <c r="Q615" s="51"/>
      <c r="R615" s="51"/>
      <c r="S615" s="52"/>
      <c r="T615" s="51"/>
      <c r="U615" s="68"/>
      <c r="V615" s="51"/>
      <c r="W615" s="51"/>
      <c r="X615" s="67"/>
      <c r="Y615" s="51"/>
      <c r="Z615" s="51"/>
      <c r="AA615" s="67"/>
      <c r="AB615" s="51"/>
      <c r="AC615" s="69"/>
      <c r="AD615" s="51"/>
      <c r="AE615" s="51"/>
      <c r="AF615" s="51"/>
      <c r="AG615" s="51"/>
      <c r="AH615" s="51"/>
      <c r="AI615" s="51"/>
      <c r="AJ615" s="51"/>
      <c r="AK615" s="69"/>
      <c r="AL615" s="51"/>
      <c r="AM615" s="51"/>
      <c r="AN615" s="51"/>
      <c r="AO615" s="51"/>
      <c r="AP615" s="51"/>
      <c r="AQ615" s="51"/>
      <c r="AR615" s="51"/>
      <c r="AS615" s="69"/>
      <c r="AT615" s="51"/>
      <c r="AU615" s="51"/>
      <c r="AV615" s="51"/>
      <c r="AW615" s="51"/>
      <c r="AX615" s="51"/>
      <c r="AY615" s="51"/>
      <c r="AZ615" s="51"/>
      <c r="BA615" s="69"/>
      <c r="BB615" s="51"/>
      <c r="BC615" s="51"/>
      <c r="BD615" s="51"/>
      <c r="BE615" s="51"/>
      <c r="BF615" s="51"/>
      <c r="BG615" s="51"/>
      <c r="BH615" s="51"/>
      <c r="BI615" s="69"/>
      <c r="BJ615" s="51"/>
      <c r="BK615" s="51"/>
      <c r="BL615" s="51"/>
      <c r="BM615" s="51"/>
      <c r="BN615" s="51"/>
      <c r="BO615" s="51"/>
      <c r="BP615" s="51"/>
      <c r="BQ615" s="56"/>
      <c r="BR615" s="172"/>
      <c r="BS615" s="51"/>
      <c r="BT615" s="174" t="s">
        <v>691</v>
      </c>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c r="CY615" s="51"/>
      <c r="CZ615" s="51"/>
      <c r="DA615" s="51"/>
      <c r="DB615" s="51"/>
      <c r="DC615" s="51"/>
      <c r="DD615" s="51"/>
      <c r="DE615" s="51"/>
      <c r="DF615" s="51"/>
      <c r="DG615" s="51"/>
      <c r="DH615" s="51"/>
      <c r="DI615" s="51"/>
      <c r="DJ615" s="51"/>
      <c r="DK615" s="51"/>
    </row>
    <row r="616" spans="1:115" s="50" customFormat="1" x14ac:dyDescent="0.3">
      <c r="A616" s="163"/>
      <c r="B616" s="165"/>
      <c r="C616" s="167"/>
      <c r="D616" s="167"/>
      <c r="E616" s="167"/>
      <c r="F616" s="167"/>
      <c r="G616" s="167"/>
      <c r="H616" s="167"/>
      <c r="I616" s="51" t="s">
        <v>791</v>
      </c>
      <c r="J616" s="51" t="s">
        <v>868</v>
      </c>
      <c r="K616" s="51" t="s">
        <v>869</v>
      </c>
      <c r="L616" s="74" t="str">
        <f t="shared" si="18"/>
        <v>00 0  0</v>
      </c>
      <c r="M616" s="73" t="str">
        <f t="shared" si="19"/>
        <v>00 0</v>
      </c>
      <c r="N616" s="77"/>
      <c r="O616" s="51"/>
      <c r="P616" s="51"/>
      <c r="Q616" s="51"/>
      <c r="R616" s="51"/>
      <c r="S616" s="52"/>
      <c r="T616" s="51"/>
      <c r="U616" s="68"/>
      <c r="V616" s="51"/>
      <c r="W616" s="51"/>
      <c r="X616" s="67"/>
      <c r="Y616" s="51"/>
      <c r="Z616" s="51"/>
      <c r="AA616" s="67"/>
      <c r="AB616" s="51"/>
      <c r="AC616" s="69"/>
      <c r="AD616" s="51"/>
      <c r="AE616" s="51"/>
      <c r="AF616" s="51"/>
      <c r="AG616" s="51"/>
      <c r="AH616" s="51"/>
      <c r="AI616" s="51"/>
      <c r="AJ616" s="51"/>
      <c r="AK616" s="69"/>
      <c r="AL616" s="51"/>
      <c r="AM616" s="51"/>
      <c r="AN616" s="51"/>
      <c r="AO616" s="51"/>
      <c r="AP616" s="51"/>
      <c r="AQ616" s="51"/>
      <c r="AR616" s="51"/>
      <c r="AS616" s="69"/>
      <c r="AT616" s="51"/>
      <c r="AU616" s="51"/>
      <c r="AV616" s="51"/>
      <c r="AW616" s="51"/>
      <c r="AX616" s="51"/>
      <c r="AY616" s="51"/>
      <c r="AZ616" s="51"/>
      <c r="BA616" s="69"/>
      <c r="BB616" s="51"/>
      <c r="BC616" s="51"/>
      <c r="BD616" s="51"/>
      <c r="BE616" s="51"/>
      <c r="BF616" s="51"/>
      <c r="BG616" s="51"/>
      <c r="BH616" s="51"/>
      <c r="BI616" s="69"/>
      <c r="BJ616" s="51"/>
      <c r="BK616" s="51"/>
      <c r="BL616" s="51"/>
      <c r="BM616" s="51"/>
      <c r="BN616" s="51"/>
      <c r="BO616" s="51"/>
      <c r="BP616" s="51"/>
      <c r="BQ616" s="56"/>
      <c r="BR616" s="172"/>
      <c r="BS616" s="51"/>
      <c r="BT616" s="174"/>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c r="CY616" s="51"/>
      <c r="CZ616" s="51"/>
      <c r="DA616" s="51"/>
      <c r="DB616" s="51"/>
      <c r="DC616" s="51"/>
      <c r="DD616" s="51"/>
      <c r="DE616" s="51"/>
      <c r="DF616" s="51"/>
      <c r="DG616" s="51"/>
      <c r="DH616" s="51"/>
      <c r="DI616" s="51"/>
      <c r="DJ616" s="51"/>
      <c r="DK616" s="51"/>
    </row>
    <row r="617" spans="1:115" s="50" customFormat="1" x14ac:dyDescent="0.3">
      <c r="A617" s="163"/>
      <c r="B617" s="165"/>
      <c r="C617" s="167"/>
      <c r="D617" s="167"/>
      <c r="E617" s="167"/>
      <c r="F617" s="167"/>
      <c r="G617" s="167" t="s">
        <v>787</v>
      </c>
      <c r="H617" s="167" t="s">
        <v>794</v>
      </c>
      <c r="I617" s="51" t="s">
        <v>920</v>
      </c>
      <c r="J617" s="51" t="s">
        <v>868</v>
      </c>
      <c r="K617" s="51" t="s">
        <v>869</v>
      </c>
      <c r="L617" s="74" t="str">
        <f t="shared" si="18"/>
        <v>00 0  0</v>
      </c>
      <c r="M617" s="73" t="str">
        <f t="shared" si="19"/>
        <v>00 0</v>
      </c>
      <c r="N617" s="77"/>
      <c r="O617" s="51"/>
      <c r="P617" s="51"/>
      <c r="Q617" s="51"/>
      <c r="R617" s="51"/>
      <c r="S617" s="52"/>
      <c r="T617" s="51"/>
      <c r="U617" s="68"/>
      <c r="V617" s="51"/>
      <c r="W617" s="51"/>
      <c r="X617" s="67"/>
      <c r="Y617" s="51"/>
      <c r="Z617" s="51"/>
      <c r="AA617" s="67"/>
      <c r="AB617" s="51"/>
      <c r="AC617" s="69"/>
      <c r="AD617" s="51"/>
      <c r="AE617" s="51"/>
      <c r="AF617" s="51"/>
      <c r="AG617" s="51"/>
      <c r="AH617" s="51"/>
      <c r="AI617" s="51"/>
      <c r="AJ617" s="51"/>
      <c r="AK617" s="69"/>
      <c r="AL617" s="51"/>
      <c r="AM617" s="51"/>
      <c r="AN617" s="51"/>
      <c r="AO617" s="51"/>
      <c r="AP617" s="51"/>
      <c r="AQ617" s="51"/>
      <c r="AR617" s="51"/>
      <c r="AS617" s="69"/>
      <c r="AT617" s="51"/>
      <c r="AU617" s="51"/>
      <c r="AV617" s="51"/>
      <c r="AW617" s="51"/>
      <c r="AX617" s="51"/>
      <c r="AY617" s="51"/>
      <c r="AZ617" s="51"/>
      <c r="BA617" s="69"/>
      <c r="BB617" s="51"/>
      <c r="BC617" s="51"/>
      <c r="BD617" s="51"/>
      <c r="BE617" s="51"/>
      <c r="BF617" s="51"/>
      <c r="BG617" s="51"/>
      <c r="BH617" s="51"/>
      <c r="BI617" s="69"/>
      <c r="BJ617" s="51"/>
      <c r="BK617" s="51"/>
      <c r="BL617" s="51"/>
      <c r="BM617" s="51"/>
      <c r="BN617" s="51"/>
      <c r="BO617" s="51"/>
      <c r="BP617" s="51"/>
      <c r="BQ617" s="56"/>
      <c r="BR617" s="172"/>
      <c r="BS617" s="51"/>
      <c r="BT617" s="174"/>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c r="CY617" s="51"/>
      <c r="CZ617" s="51"/>
      <c r="DA617" s="51"/>
      <c r="DB617" s="51"/>
      <c r="DC617" s="51"/>
      <c r="DD617" s="51"/>
      <c r="DE617" s="51"/>
      <c r="DF617" s="51"/>
      <c r="DG617" s="51"/>
      <c r="DH617" s="51"/>
      <c r="DI617" s="51"/>
      <c r="DJ617" s="51"/>
      <c r="DK617" s="51"/>
    </row>
    <row r="618" spans="1:115" s="50" customFormat="1" x14ac:dyDescent="0.3">
      <c r="A618" s="163"/>
      <c r="B618" s="165"/>
      <c r="C618" s="167"/>
      <c r="D618" s="167"/>
      <c r="E618" s="167"/>
      <c r="F618" s="167"/>
      <c r="G618" s="167"/>
      <c r="H618" s="167"/>
      <c r="I618" s="51" t="s">
        <v>791</v>
      </c>
      <c r="J618" s="51" t="s">
        <v>829</v>
      </c>
      <c r="K618" s="51" t="s">
        <v>869</v>
      </c>
      <c r="L618" s="74" t="str">
        <f t="shared" si="18"/>
        <v>00 0  0</v>
      </c>
      <c r="M618" s="73" t="str">
        <f t="shared" si="19"/>
        <v>00 0</v>
      </c>
      <c r="N618" s="77"/>
      <c r="O618" s="51"/>
      <c r="P618" s="51"/>
      <c r="Q618" s="51"/>
      <c r="R618" s="51"/>
      <c r="S618" s="52"/>
      <c r="T618" s="51"/>
      <c r="U618" s="68"/>
      <c r="V618" s="51"/>
      <c r="W618" s="51"/>
      <c r="X618" s="67"/>
      <c r="Y618" s="51"/>
      <c r="Z618" s="51"/>
      <c r="AA618" s="67"/>
      <c r="AB618" s="51"/>
      <c r="AC618" s="69"/>
      <c r="AD618" s="51"/>
      <c r="AE618" s="51"/>
      <c r="AF618" s="51"/>
      <c r="AG618" s="51"/>
      <c r="AH618" s="51"/>
      <c r="AI618" s="51"/>
      <c r="AJ618" s="51"/>
      <c r="AK618" s="69"/>
      <c r="AL618" s="51"/>
      <c r="AM618" s="51"/>
      <c r="AN618" s="51"/>
      <c r="AO618" s="51"/>
      <c r="AP618" s="51"/>
      <c r="AQ618" s="51"/>
      <c r="AR618" s="51"/>
      <c r="AS618" s="69"/>
      <c r="AT618" s="51"/>
      <c r="AU618" s="51"/>
      <c r="AV618" s="51"/>
      <c r="AW618" s="51"/>
      <c r="AX618" s="51"/>
      <c r="AY618" s="51"/>
      <c r="AZ618" s="51"/>
      <c r="BA618" s="69"/>
      <c r="BB618" s="51"/>
      <c r="BC618" s="51"/>
      <c r="BD618" s="51"/>
      <c r="BE618" s="51"/>
      <c r="BF618" s="51"/>
      <c r="BG618" s="51"/>
      <c r="BH618" s="51"/>
      <c r="BI618" s="69"/>
      <c r="BJ618" s="51"/>
      <c r="BK618" s="51"/>
      <c r="BL618" s="51"/>
      <c r="BM618" s="51"/>
      <c r="BN618" s="51"/>
      <c r="BO618" s="51"/>
      <c r="BP618" s="51"/>
      <c r="BQ618" s="56"/>
      <c r="BR618" s="172"/>
      <c r="BS618" s="51"/>
      <c r="BT618" s="174"/>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1"/>
      <c r="DE618" s="51"/>
      <c r="DF618" s="51"/>
      <c r="DG618" s="51"/>
      <c r="DH618" s="51"/>
      <c r="DI618" s="51"/>
      <c r="DJ618" s="51"/>
      <c r="DK618" s="51"/>
    </row>
    <row r="619" spans="1:115" s="50" customFormat="1" x14ac:dyDescent="0.3">
      <c r="A619" s="163" t="s">
        <v>515</v>
      </c>
      <c r="B619" s="165"/>
      <c r="C619" s="167"/>
      <c r="D619" s="167"/>
      <c r="E619" s="167"/>
      <c r="F619" s="167"/>
      <c r="G619" s="167" t="s">
        <v>790</v>
      </c>
      <c r="H619" s="167" t="s">
        <v>794</v>
      </c>
      <c r="I619" s="51" t="s">
        <v>920</v>
      </c>
      <c r="J619" s="51" t="s">
        <v>829</v>
      </c>
      <c r="K619" s="51" t="s">
        <v>869</v>
      </c>
      <c r="L619" s="74" t="str">
        <f t="shared" si="18"/>
        <v>00 0  0</v>
      </c>
      <c r="M619" s="73" t="str">
        <f t="shared" si="19"/>
        <v>00 0</v>
      </c>
      <c r="N619" s="77"/>
      <c r="O619" s="51"/>
      <c r="P619" s="51"/>
      <c r="Q619" s="51"/>
      <c r="R619" s="51"/>
      <c r="S619" s="52"/>
      <c r="T619" s="51"/>
      <c r="U619" s="68"/>
      <c r="V619" s="51"/>
      <c r="W619" s="51"/>
      <c r="X619" s="67"/>
      <c r="Y619" s="51"/>
      <c r="Z619" s="51"/>
      <c r="AA619" s="67"/>
      <c r="AB619" s="51"/>
      <c r="AC619" s="69"/>
      <c r="AD619" s="51"/>
      <c r="AE619" s="51"/>
      <c r="AF619" s="51"/>
      <c r="AG619" s="51"/>
      <c r="AH619" s="51"/>
      <c r="AI619" s="51"/>
      <c r="AJ619" s="51"/>
      <c r="AK619" s="69"/>
      <c r="AL619" s="51"/>
      <c r="AM619" s="51"/>
      <c r="AN619" s="51"/>
      <c r="AO619" s="51"/>
      <c r="AP619" s="51"/>
      <c r="AQ619" s="51"/>
      <c r="AR619" s="51"/>
      <c r="AS619" s="69"/>
      <c r="AT619" s="51"/>
      <c r="AU619" s="51"/>
      <c r="AV619" s="51"/>
      <c r="AW619" s="51"/>
      <c r="AX619" s="51"/>
      <c r="AY619" s="51"/>
      <c r="AZ619" s="51"/>
      <c r="BA619" s="69"/>
      <c r="BB619" s="51"/>
      <c r="BC619" s="51"/>
      <c r="BD619" s="51"/>
      <c r="BE619" s="51"/>
      <c r="BF619" s="51"/>
      <c r="BG619" s="51"/>
      <c r="BH619" s="51"/>
      <c r="BI619" s="69"/>
      <c r="BJ619" s="51"/>
      <c r="BK619" s="51"/>
      <c r="BL619" s="51"/>
      <c r="BM619" s="51"/>
      <c r="BN619" s="51"/>
      <c r="BO619" s="51"/>
      <c r="BP619" s="51"/>
      <c r="BQ619" s="56"/>
      <c r="BR619" s="172"/>
      <c r="BS619" s="51"/>
      <c r="BT619" s="174"/>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c r="CY619" s="51"/>
      <c r="CZ619" s="51"/>
      <c r="DA619" s="51"/>
      <c r="DB619" s="51"/>
      <c r="DC619" s="51"/>
      <c r="DD619" s="51"/>
      <c r="DE619" s="51"/>
      <c r="DF619" s="51"/>
      <c r="DG619" s="51"/>
      <c r="DH619" s="51"/>
      <c r="DI619" s="51"/>
      <c r="DJ619" s="51"/>
      <c r="DK619" s="51"/>
    </row>
    <row r="620" spans="1:115" s="50" customFormat="1" x14ac:dyDescent="0.3">
      <c r="A620" s="163"/>
      <c r="B620" s="165"/>
      <c r="C620" s="167"/>
      <c r="D620" s="167"/>
      <c r="E620" s="167"/>
      <c r="F620" s="167"/>
      <c r="G620" s="167"/>
      <c r="H620" s="167"/>
      <c r="I620" s="51" t="s">
        <v>791</v>
      </c>
      <c r="J620" s="51" t="s">
        <v>829</v>
      </c>
      <c r="K620" s="51" t="s">
        <v>869</v>
      </c>
      <c r="L620" s="74" t="str">
        <f t="shared" si="18"/>
        <v>00 0  0</v>
      </c>
      <c r="M620" s="73" t="str">
        <f t="shared" si="19"/>
        <v>00 0</v>
      </c>
      <c r="N620" s="77"/>
      <c r="O620" s="51"/>
      <c r="P620" s="51"/>
      <c r="Q620" s="51"/>
      <c r="R620" s="51"/>
      <c r="S620" s="52"/>
      <c r="T620" s="51"/>
      <c r="U620" s="68"/>
      <c r="V620" s="51"/>
      <c r="W620" s="51"/>
      <c r="X620" s="67"/>
      <c r="Y620" s="51"/>
      <c r="Z620" s="51"/>
      <c r="AA620" s="67"/>
      <c r="AB620" s="51"/>
      <c r="AC620" s="69"/>
      <c r="AD620" s="51"/>
      <c r="AE620" s="51"/>
      <c r="AF620" s="51"/>
      <c r="AG620" s="51"/>
      <c r="AH620" s="51"/>
      <c r="AI620" s="51"/>
      <c r="AJ620" s="51"/>
      <c r="AK620" s="69"/>
      <c r="AL620" s="51"/>
      <c r="AM620" s="51"/>
      <c r="AN620" s="51"/>
      <c r="AO620" s="51"/>
      <c r="AP620" s="51"/>
      <c r="AQ620" s="51"/>
      <c r="AR620" s="51"/>
      <c r="AS620" s="69"/>
      <c r="AT620" s="51"/>
      <c r="AU620" s="51"/>
      <c r="AV620" s="51"/>
      <c r="AW620" s="51"/>
      <c r="AX620" s="51"/>
      <c r="AY620" s="51"/>
      <c r="AZ620" s="51"/>
      <c r="BA620" s="69"/>
      <c r="BB620" s="51"/>
      <c r="BC620" s="51"/>
      <c r="BD620" s="51"/>
      <c r="BE620" s="51"/>
      <c r="BF620" s="51"/>
      <c r="BG620" s="51"/>
      <c r="BH620" s="51"/>
      <c r="BI620" s="69"/>
      <c r="BJ620" s="51"/>
      <c r="BK620" s="51"/>
      <c r="BL620" s="51"/>
      <c r="BM620" s="51"/>
      <c r="BN620" s="51"/>
      <c r="BO620" s="51"/>
      <c r="BP620" s="51"/>
      <c r="BQ620" s="56"/>
      <c r="BR620" s="172"/>
      <c r="BS620" s="51"/>
      <c r="BT620" s="174"/>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c r="CY620" s="51"/>
      <c r="CZ620" s="51"/>
      <c r="DA620" s="51"/>
      <c r="DB620" s="51"/>
      <c r="DC620" s="51"/>
      <c r="DD620" s="51"/>
      <c r="DE620" s="51"/>
      <c r="DF620" s="51"/>
      <c r="DG620" s="51"/>
      <c r="DH620" s="51"/>
      <c r="DI620" s="51"/>
      <c r="DJ620" s="51"/>
      <c r="DK620" s="51"/>
    </row>
    <row r="621" spans="1:115" s="50" customFormat="1" x14ac:dyDescent="0.3">
      <c r="A621" s="163" t="s">
        <v>778</v>
      </c>
      <c r="B621" s="165"/>
      <c r="C621" s="167"/>
      <c r="D621" s="167"/>
      <c r="E621" s="167" t="s">
        <v>947</v>
      </c>
      <c r="F621" s="167">
        <v>8</v>
      </c>
      <c r="G621" s="167" t="s">
        <v>787</v>
      </c>
      <c r="H621" s="167" t="s">
        <v>786</v>
      </c>
      <c r="I621" s="51" t="s">
        <v>790</v>
      </c>
      <c r="J621" s="51" t="s">
        <v>829</v>
      </c>
      <c r="K621" s="51" t="s">
        <v>869</v>
      </c>
      <c r="L621" s="74" t="str">
        <f t="shared" si="18"/>
        <v>00 0  0</v>
      </c>
      <c r="M621" s="73" t="str">
        <f t="shared" si="19"/>
        <v>00 0</v>
      </c>
      <c r="N621" s="77"/>
      <c r="O621" s="51"/>
      <c r="P621" s="51"/>
      <c r="Q621" s="51"/>
      <c r="R621" s="51"/>
      <c r="S621" s="52"/>
      <c r="T621" s="51"/>
      <c r="U621" s="68"/>
      <c r="V621" s="51"/>
      <c r="W621" s="51"/>
      <c r="X621" s="67"/>
      <c r="Y621" s="51"/>
      <c r="Z621" s="51"/>
      <c r="AA621" s="67"/>
      <c r="AB621" s="51"/>
      <c r="AC621" s="69"/>
      <c r="AD621" s="51"/>
      <c r="AE621" s="51"/>
      <c r="AF621" s="51"/>
      <c r="AG621" s="51"/>
      <c r="AH621" s="51"/>
      <c r="AI621" s="51"/>
      <c r="AJ621" s="51"/>
      <c r="AK621" s="69"/>
      <c r="AL621" s="51"/>
      <c r="AM621" s="51"/>
      <c r="AN621" s="51"/>
      <c r="AO621" s="51"/>
      <c r="AP621" s="51"/>
      <c r="AQ621" s="51"/>
      <c r="AR621" s="51"/>
      <c r="AS621" s="69"/>
      <c r="AT621" s="51"/>
      <c r="AU621" s="51"/>
      <c r="AV621" s="51"/>
      <c r="AW621" s="51"/>
      <c r="AX621" s="51"/>
      <c r="AY621" s="51"/>
      <c r="AZ621" s="51"/>
      <c r="BA621" s="69"/>
      <c r="BB621" s="51"/>
      <c r="BC621" s="51"/>
      <c r="BD621" s="51"/>
      <c r="BE621" s="51"/>
      <c r="BF621" s="51"/>
      <c r="BG621" s="51"/>
      <c r="BH621" s="51"/>
      <c r="BI621" s="69"/>
      <c r="BJ621" s="51"/>
      <c r="BK621" s="51"/>
      <c r="BL621" s="51"/>
      <c r="BM621" s="51"/>
      <c r="BN621" s="51"/>
      <c r="BO621" s="51"/>
      <c r="BP621" s="51"/>
      <c r="BQ621" s="56"/>
      <c r="BR621" s="172"/>
      <c r="BS621" s="51"/>
      <c r="BT621" s="174"/>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c r="CY621" s="51"/>
      <c r="CZ621" s="51"/>
      <c r="DA621" s="51"/>
      <c r="DB621" s="51"/>
      <c r="DC621" s="51"/>
      <c r="DD621" s="51"/>
      <c r="DE621" s="51"/>
      <c r="DF621" s="51"/>
      <c r="DG621" s="51"/>
      <c r="DH621" s="51"/>
      <c r="DI621" s="51"/>
      <c r="DJ621" s="51"/>
      <c r="DK621" s="51"/>
    </row>
    <row r="622" spans="1:115" s="50" customFormat="1" x14ac:dyDescent="0.3">
      <c r="A622" s="163"/>
      <c r="B622" s="165"/>
      <c r="C622" s="167"/>
      <c r="D622" s="167"/>
      <c r="E622" s="167"/>
      <c r="F622" s="167"/>
      <c r="G622" s="167"/>
      <c r="H622" s="167"/>
      <c r="I622" s="51" t="s">
        <v>787</v>
      </c>
      <c r="J622" s="51" t="s">
        <v>829</v>
      </c>
      <c r="K622" s="51" t="s">
        <v>869</v>
      </c>
      <c r="L622" s="74" t="str">
        <f t="shared" si="18"/>
        <v>00 0  0</v>
      </c>
      <c r="M622" s="73" t="str">
        <f t="shared" si="19"/>
        <v>00 0</v>
      </c>
      <c r="N622" s="77"/>
      <c r="O622" s="51"/>
      <c r="P622" s="51"/>
      <c r="Q622" s="51"/>
      <c r="R622" s="51"/>
      <c r="S622" s="52"/>
      <c r="T622" s="51"/>
      <c r="U622" s="68"/>
      <c r="V622" s="51"/>
      <c r="W622" s="51"/>
      <c r="X622" s="67"/>
      <c r="Y622" s="51"/>
      <c r="Z622" s="51"/>
      <c r="AA622" s="67"/>
      <c r="AB622" s="51"/>
      <c r="AC622" s="69"/>
      <c r="AD622" s="51"/>
      <c r="AE622" s="51"/>
      <c r="AF622" s="51"/>
      <c r="AG622" s="51"/>
      <c r="AH622" s="51"/>
      <c r="AI622" s="51"/>
      <c r="AJ622" s="51"/>
      <c r="AK622" s="69"/>
      <c r="AL622" s="51"/>
      <c r="AM622" s="51"/>
      <c r="AN622" s="51"/>
      <c r="AO622" s="51"/>
      <c r="AP622" s="51"/>
      <c r="AQ622" s="51"/>
      <c r="AR622" s="51"/>
      <c r="AS622" s="69"/>
      <c r="AT622" s="51"/>
      <c r="AU622" s="51"/>
      <c r="AV622" s="51"/>
      <c r="AW622" s="51"/>
      <c r="AX622" s="51"/>
      <c r="AY622" s="51"/>
      <c r="AZ622" s="51"/>
      <c r="BA622" s="69"/>
      <c r="BB622" s="51"/>
      <c r="BC622" s="51"/>
      <c r="BD622" s="51"/>
      <c r="BE622" s="51"/>
      <c r="BF622" s="51"/>
      <c r="BG622" s="51"/>
      <c r="BH622" s="51"/>
      <c r="BI622" s="69"/>
      <c r="BJ622" s="51"/>
      <c r="BK622" s="51"/>
      <c r="BL622" s="51"/>
      <c r="BM622" s="51"/>
      <c r="BN622" s="51"/>
      <c r="BO622" s="51"/>
      <c r="BP622" s="51"/>
      <c r="BQ622" s="56"/>
      <c r="BR622" s="172"/>
      <c r="BS622" s="51"/>
      <c r="BT622" s="174"/>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c r="CY622" s="51"/>
      <c r="CZ622" s="51"/>
      <c r="DA622" s="51"/>
      <c r="DB622" s="51"/>
      <c r="DC622" s="51"/>
      <c r="DD622" s="51"/>
      <c r="DE622" s="51"/>
      <c r="DF622" s="51"/>
      <c r="DG622" s="51"/>
      <c r="DH622" s="51"/>
      <c r="DI622" s="51"/>
      <c r="DJ622" s="51"/>
      <c r="DK622" s="51"/>
    </row>
    <row r="623" spans="1:115" s="50" customFormat="1" x14ac:dyDescent="0.3">
      <c r="A623" s="163"/>
      <c r="B623" s="165"/>
      <c r="C623" s="167"/>
      <c r="D623" s="167"/>
      <c r="E623" s="167"/>
      <c r="F623" s="167"/>
      <c r="G623" s="167"/>
      <c r="H623" s="167"/>
      <c r="I623" s="51" t="s">
        <v>914</v>
      </c>
      <c r="J623" s="51" t="s">
        <v>829</v>
      </c>
      <c r="K623" s="51" t="s">
        <v>869</v>
      </c>
      <c r="L623" s="74" t="str">
        <f t="shared" si="18"/>
        <v>00 0  0</v>
      </c>
      <c r="M623" s="73" t="str">
        <f t="shared" si="19"/>
        <v>00 0</v>
      </c>
      <c r="N623" s="77"/>
      <c r="O623" s="51"/>
      <c r="P623" s="51"/>
      <c r="Q623" s="51"/>
      <c r="R623" s="51"/>
      <c r="S623" s="52"/>
      <c r="T623" s="51"/>
      <c r="U623" s="68"/>
      <c r="V623" s="51"/>
      <c r="W623" s="51"/>
      <c r="X623" s="67"/>
      <c r="Y623" s="51"/>
      <c r="Z623" s="51"/>
      <c r="AA623" s="67"/>
      <c r="AB623" s="51"/>
      <c r="AC623" s="69"/>
      <c r="AD623" s="51"/>
      <c r="AE623" s="51"/>
      <c r="AF623" s="51"/>
      <c r="AG623" s="51"/>
      <c r="AH623" s="51"/>
      <c r="AI623" s="51"/>
      <c r="AJ623" s="51"/>
      <c r="AK623" s="69"/>
      <c r="AL623" s="51"/>
      <c r="AM623" s="51"/>
      <c r="AN623" s="51"/>
      <c r="AO623" s="51"/>
      <c r="AP623" s="51"/>
      <c r="AQ623" s="51"/>
      <c r="AR623" s="51"/>
      <c r="AS623" s="69"/>
      <c r="AT623" s="51"/>
      <c r="AU623" s="51"/>
      <c r="AV623" s="51"/>
      <c r="AW623" s="51"/>
      <c r="AX623" s="51"/>
      <c r="AY623" s="51"/>
      <c r="AZ623" s="51"/>
      <c r="BA623" s="69"/>
      <c r="BB623" s="51"/>
      <c r="BC623" s="51"/>
      <c r="BD623" s="51"/>
      <c r="BE623" s="51"/>
      <c r="BF623" s="51"/>
      <c r="BG623" s="51"/>
      <c r="BH623" s="51"/>
      <c r="BI623" s="69"/>
      <c r="BJ623" s="51"/>
      <c r="BK623" s="51"/>
      <c r="BL623" s="51"/>
      <c r="BM623" s="51"/>
      <c r="BN623" s="51"/>
      <c r="BO623" s="51"/>
      <c r="BP623" s="51"/>
      <c r="BQ623" s="56"/>
      <c r="BR623" s="172"/>
      <c r="BS623" s="51"/>
      <c r="BT623" s="174"/>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c r="CY623" s="51"/>
      <c r="CZ623" s="51"/>
      <c r="DA623" s="51"/>
      <c r="DB623" s="51"/>
      <c r="DC623" s="51"/>
      <c r="DD623" s="51"/>
      <c r="DE623" s="51"/>
      <c r="DF623" s="51"/>
      <c r="DG623" s="51"/>
      <c r="DH623" s="51"/>
      <c r="DI623" s="51"/>
      <c r="DJ623" s="51"/>
      <c r="DK623" s="51"/>
    </row>
    <row r="624" spans="1:115" s="50" customFormat="1" x14ac:dyDescent="0.3">
      <c r="A624" s="163"/>
      <c r="B624" s="165"/>
      <c r="C624" s="167"/>
      <c r="D624" s="167"/>
      <c r="E624" s="167"/>
      <c r="F624" s="167"/>
      <c r="G624" s="167"/>
      <c r="H624" s="167"/>
      <c r="I624" s="51" t="s">
        <v>792</v>
      </c>
      <c r="J624" s="51" t="s">
        <v>868</v>
      </c>
      <c r="K624" s="51" t="s">
        <v>869</v>
      </c>
      <c r="L624" s="74" t="str">
        <f t="shared" si="18"/>
        <v>00 0  0</v>
      </c>
      <c r="M624" s="73" t="str">
        <f t="shared" si="19"/>
        <v>00 0</v>
      </c>
      <c r="N624" s="77"/>
      <c r="O624" s="51"/>
      <c r="P624" s="51"/>
      <c r="Q624" s="51"/>
      <c r="R624" s="51"/>
      <c r="S624" s="52"/>
      <c r="T624" s="51"/>
      <c r="U624" s="68"/>
      <c r="V624" s="51"/>
      <c r="W624" s="51"/>
      <c r="X624" s="67"/>
      <c r="Y624" s="51"/>
      <c r="Z624" s="51"/>
      <c r="AA624" s="67"/>
      <c r="AB624" s="51"/>
      <c r="AC624" s="69"/>
      <c r="AD624" s="51"/>
      <c r="AE624" s="51"/>
      <c r="AF624" s="51"/>
      <c r="AG624" s="51"/>
      <c r="AH624" s="51"/>
      <c r="AI624" s="51"/>
      <c r="AJ624" s="51"/>
      <c r="AK624" s="69"/>
      <c r="AL624" s="51"/>
      <c r="AM624" s="51"/>
      <c r="AN624" s="51"/>
      <c r="AO624" s="51"/>
      <c r="AP624" s="51"/>
      <c r="AQ624" s="51"/>
      <c r="AR624" s="51"/>
      <c r="AS624" s="69"/>
      <c r="AT624" s="51"/>
      <c r="AU624" s="51"/>
      <c r="AV624" s="51"/>
      <c r="AW624" s="51"/>
      <c r="AX624" s="51"/>
      <c r="AY624" s="51"/>
      <c r="AZ624" s="51"/>
      <c r="BA624" s="69"/>
      <c r="BB624" s="51"/>
      <c r="BC624" s="51"/>
      <c r="BD624" s="51"/>
      <c r="BE624" s="51"/>
      <c r="BF624" s="51"/>
      <c r="BG624" s="51"/>
      <c r="BH624" s="51"/>
      <c r="BI624" s="69"/>
      <c r="BJ624" s="51"/>
      <c r="BK624" s="51"/>
      <c r="BL624" s="51"/>
      <c r="BM624" s="51"/>
      <c r="BN624" s="51"/>
      <c r="BO624" s="51"/>
      <c r="BP624" s="51"/>
      <c r="BQ624" s="56"/>
      <c r="BR624" s="172"/>
      <c r="BS624" s="51"/>
      <c r="BT624" s="174"/>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c r="CY624" s="51"/>
      <c r="CZ624" s="51"/>
      <c r="DA624" s="51"/>
      <c r="DB624" s="51"/>
      <c r="DC624" s="51"/>
      <c r="DD624" s="51"/>
      <c r="DE624" s="51"/>
      <c r="DF624" s="51"/>
      <c r="DG624" s="51"/>
      <c r="DH624" s="51"/>
      <c r="DI624" s="51"/>
      <c r="DJ624" s="51"/>
      <c r="DK624" s="51"/>
    </row>
    <row r="625" spans="1:115" s="50" customFormat="1" x14ac:dyDescent="0.3">
      <c r="A625" s="163" t="s">
        <v>509</v>
      </c>
      <c r="B625" s="165"/>
      <c r="C625" s="167"/>
      <c r="D625" s="167"/>
      <c r="E625" s="167"/>
      <c r="F625" s="167"/>
      <c r="G625" s="167"/>
      <c r="H625" s="167"/>
      <c r="I625" s="51" t="s">
        <v>922</v>
      </c>
      <c r="J625" s="51" t="s">
        <v>829</v>
      </c>
      <c r="K625" s="51" t="s">
        <v>869</v>
      </c>
      <c r="L625" s="74" t="str">
        <f t="shared" si="18"/>
        <v>00 0  0</v>
      </c>
      <c r="M625" s="73" t="str">
        <f t="shared" si="19"/>
        <v>00 0</v>
      </c>
      <c r="N625" s="77"/>
      <c r="O625" s="51"/>
      <c r="P625" s="51"/>
      <c r="Q625" s="51"/>
      <c r="R625" s="51"/>
      <c r="S625" s="52"/>
      <c r="T625" s="51"/>
      <c r="U625" s="68"/>
      <c r="V625" s="51"/>
      <c r="W625" s="51"/>
      <c r="X625" s="67"/>
      <c r="Y625" s="51"/>
      <c r="Z625" s="51"/>
      <c r="AA625" s="67"/>
      <c r="AB625" s="51"/>
      <c r="AC625" s="69"/>
      <c r="AD625" s="51"/>
      <c r="AE625" s="51"/>
      <c r="AF625" s="51"/>
      <c r="AG625" s="51"/>
      <c r="AH625" s="51"/>
      <c r="AI625" s="51"/>
      <c r="AJ625" s="51"/>
      <c r="AK625" s="69"/>
      <c r="AL625" s="51"/>
      <c r="AM625" s="51"/>
      <c r="AN625" s="51"/>
      <c r="AO625" s="51"/>
      <c r="AP625" s="51"/>
      <c r="AQ625" s="51"/>
      <c r="AR625" s="51"/>
      <c r="AS625" s="69"/>
      <c r="AT625" s="51"/>
      <c r="AU625" s="51"/>
      <c r="AV625" s="51"/>
      <c r="AW625" s="51"/>
      <c r="AX625" s="51"/>
      <c r="AY625" s="51"/>
      <c r="AZ625" s="51"/>
      <c r="BA625" s="69"/>
      <c r="BB625" s="51"/>
      <c r="BC625" s="51"/>
      <c r="BD625" s="51"/>
      <c r="BE625" s="51"/>
      <c r="BF625" s="51"/>
      <c r="BG625" s="51"/>
      <c r="BH625" s="51"/>
      <c r="BI625" s="69"/>
      <c r="BJ625" s="51"/>
      <c r="BK625" s="51"/>
      <c r="BL625" s="51"/>
      <c r="BM625" s="51"/>
      <c r="BN625" s="51"/>
      <c r="BO625" s="51"/>
      <c r="BP625" s="51"/>
      <c r="BQ625" s="56"/>
      <c r="BR625" s="172"/>
      <c r="BS625" s="51"/>
      <c r="BT625" s="174"/>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c r="CY625" s="51"/>
      <c r="CZ625" s="51"/>
      <c r="DA625" s="51"/>
      <c r="DB625" s="51"/>
      <c r="DC625" s="51"/>
      <c r="DD625" s="51"/>
      <c r="DE625" s="51"/>
      <c r="DF625" s="51"/>
      <c r="DG625" s="51"/>
      <c r="DH625" s="51"/>
      <c r="DI625" s="51"/>
      <c r="DJ625" s="51"/>
      <c r="DK625" s="51"/>
    </row>
    <row r="626" spans="1:115" s="50" customFormat="1" x14ac:dyDescent="0.3">
      <c r="A626" s="163"/>
      <c r="B626" s="165"/>
      <c r="C626" s="167"/>
      <c r="D626" s="167"/>
      <c r="E626" s="167"/>
      <c r="F626" s="167"/>
      <c r="G626" s="167"/>
      <c r="H626" s="167"/>
      <c r="I626" s="51" t="s">
        <v>915</v>
      </c>
      <c r="J626" s="51" t="s">
        <v>868</v>
      </c>
      <c r="K626" s="51" t="s">
        <v>869</v>
      </c>
      <c r="L626" s="74" t="str">
        <f t="shared" si="18"/>
        <v>00 0  0</v>
      </c>
      <c r="M626" s="73" t="str">
        <f t="shared" si="19"/>
        <v>00 0</v>
      </c>
      <c r="N626" s="77"/>
      <c r="O626" s="51"/>
      <c r="P626" s="51"/>
      <c r="Q626" s="51"/>
      <c r="R626" s="51"/>
      <c r="S626" s="52"/>
      <c r="T626" s="51"/>
      <c r="U626" s="68"/>
      <c r="V626" s="51"/>
      <c r="W626" s="51"/>
      <c r="X626" s="67"/>
      <c r="Y626" s="51"/>
      <c r="Z626" s="51"/>
      <c r="AA626" s="67"/>
      <c r="AB626" s="51"/>
      <c r="AC626" s="69"/>
      <c r="AD626" s="51"/>
      <c r="AE626" s="51"/>
      <c r="AF626" s="51"/>
      <c r="AG626" s="51"/>
      <c r="AH626" s="51"/>
      <c r="AI626" s="51"/>
      <c r="AJ626" s="51"/>
      <c r="AK626" s="69"/>
      <c r="AL626" s="51"/>
      <c r="AM626" s="51"/>
      <c r="AN626" s="51"/>
      <c r="AO626" s="51"/>
      <c r="AP626" s="51"/>
      <c r="AQ626" s="51"/>
      <c r="AR626" s="51"/>
      <c r="AS626" s="69"/>
      <c r="AT626" s="51"/>
      <c r="AU626" s="51"/>
      <c r="AV626" s="51"/>
      <c r="AW626" s="51"/>
      <c r="AX626" s="51"/>
      <c r="AY626" s="51"/>
      <c r="AZ626" s="51"/>
      <c r="BA626" s="69"/>
      <c r="BB626" s="51"/>
      <c r="BC626" s="51"/>
      <c r="BD626" s="51"/>
      <c r="BE626" s="51"/>
      <c r="BF626" s="51"/>
      <c r="BG626" s="51"/>
      <c r="BH626" s="51"/>
      <c r="BI626" s="69"/>
      <c r="BJ626" s="51"/>
      <c r="BK626" s="51"/>
      <c r="BL626" s="51"/>
      <c r="BM626" s="51"/>
      <c r="BN626" s="51"/>
      <c r="BO626" s="51"/>
      <c r="BP626" s="51"/>
      <c r="BQ626" s="56"/>
      <c r="BR626" s="172"/>
      <c r="BS626" s="51"/>
      <c r="BT626" s="174"/>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c r="CY626" s="51"/>
      <c r="CZ626" s="51"/>
      <c r="DA626" s="51"/>
      <c r="DB626" s="51"/>
      <c r="DC626" s="51"/>
      <c r="DD626" s="51"/>
      <c r="DE626" s="51"/>
      <c r="DF626" s="51"/>
      <c r="DG626" s="51"/>
      <c r="DH626" s="51"/>
      <c r="DI626" s="51"/>
      <c r="DJ626" s="51"/>
      <c r="DK626" s="51"/>
    </row>
    <row r="627" spans="1:115" s="50" customFormat="1" x14ac:dyDescent="0.3">
      <c r="A627" s="163"/>
      <c r="B627" s="165"/>
      <c r="C627" s="167"/>
      <c r="D627" s="167"/>
      <c r="E627" s="167"/>
      <c r="F627" s="167"/>
      <c r="G627" s="167"/>
      <c r="H627" s="167"/>
      <c r="I627" s="51" t="s">
        <v>930</v>
      </c>
      <c r="J627" s="51" t="s">
        <v>868</v>
      </c>
      <c r="K627" s="51" t="s">
        <v>869</v>
      </c>
      <c r="L627" s="74" t="str">
        <f t="shared" si="18"/>
        <v>00 0  0</v>
      </c>
      <c r="M627" s="73" t="str">
        <f t="shared" si="19"/>
        <v>00 0</v>
      </c>
      <c r="N627" s="77"/>
      <c r="O627" s="51"/>
      <c r="P627" s="51"/>
      <c r="Q627" s="51"/>
      <c r="R627" s="51"/>
      <c r="S627" s="52"/>
      <c r="T627" s="51"/>
      <c r="U627" s="68"/>
      <c r="V627" s="51"/>
      <c r="W627" s="51"/>
      <c r="X627" s="67"/>
      <c r="Y627" s="51"/>
      <c r="Z627" s="51"/>
      <c r="AA627" s="67"/>
      <c r="AB627" s="51"/>
      <c r="AC627" s="69"/>
      <c r="AD627" s="51"/>
      <c r="AE627" s="51"/>
      <c r="AF627" s="51"/>
      <c r="AG627" s="51"/>
      <c r="AH627" s="51"/>
      <c r="AI627" s="51"/>
      <c r="AJ627" s="51"/>
      <c r="AK627" s="69"/>
      <c r="AL627" s="51"/>
      <c r="AM627" s="51"/>
      <c r="AN627" s="51"/>
      <c r="AO627" s="51"/>
      <c r="AP627" s="51"/>
      <c r="AQ627" s="51"/>
      <c r="AR627" s="51"/>
      <c r="AS627" s="69"/>
      <c r="AT627" s="51"/>
      <c r="AU627" s="51"/>
      <c r="AV627" s="51"/>
      <c r="AW627" s="51"/>
      <c r="AX627" s="51"/>
      <c r="AY627" s="51"/>
      <c r="AZ627" s="51"/>
      <c r="BA627" s="69"/>
      <c r="BB627" s="51"/>
      <c r="BC627" s="51"/>
      <c r="BD627" s="51"/>
      <c r="BE627" s="51"/>
      <c r="BF627" s="51"/>
      <c r="BG627" s="51"/>
      <c r="BH627" s="51"/>
      <c r="BI627" s="69"/>
      <c r="BJ627" s="51"/>
      <c r="BK627" s="51"/>
      <c r="BL627" s="51"/>
      <c r="BM627" s="51"/>
      <c r="BN627" s="51"/>
      <c r="BO627" s="51"/>
      <c r="BP627" s="51"/>
      <c r="BQ627" s="56"/>
      <c r="BR627" s="172"/>
      <c r="BS627" s="51"/>
      <c r="BT627" s="174"/>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c r="CY627" s="51"/>
      <c r="CZ627" s="51"/>
      <c r="DA627" s="51"/>
      <c r="DB627" s="51"/>
      <c r="DC627" s="51"/>
      <c r="DD627" s="51"/>
      <c r="DE627" s="51"/>
      <c r="DF627" s="51"/>
      <c r="DG627" s="51"/>
      <c r="DH627" s="51"/>
      <c r="DI627" s="51"/>
      <c r="DJ627" s="51"/>
      <c r="DK627" s="51"/>
    </row>
    <row r="628" spans="1:115" s="50" customFormat="1" x14ac:dyDescent="0.3">
      <c r="A628" s="163"/>
      <c r="B628" s="165"/>
      <c r="C628" s="167"/>
      <c r="D628" s="167"/>
      <c r="E628" s="167"/>
      <c r="F628" s="167"/>
      <c r="G628" s="167"/>
      <c r="H628" s="167"/>
      <c r="I628" s="51" t="s">
        <v>931</v>
      </c>
      <c r="J628" s="51" t="s">
        <v>829</v>
      </c>
      <c r="K628" s="51" t="s">
        <v>869</v>
      </c>
      <c r="L628" s="74" t="str">
        <f t="shared" si="18"/>
        <v>00 0  0</v>
      </c>
      <c r="M628" s="73" t="str">
        <f t="shared" si="19"/>
        <v>00 0</v>
      </c>
      <c r="N628" s="77"/>
      <c r="O628" s="51"/>
      <c r="P628" s="51"/>
      <c r="Q628" s="51"/>
      <c r="R628" s="51"/>
      <c r="S628" s="52"/>
      <c r="T628" s="51"/>
      <c r="U628" s="68"/>
      <c r="V628" s="51"/>
      <c r="W628" s="51"/>
      <c r="X628" s="67"/>
      <c r="Y628" s="51"/>
      <c r="Z628" s="51"/>
      <c r="AA628" s="67"/>
      <c r="AB628" s="51"/>
      <c r="AC628" s="69"/>
      <c r="AD628" s="51"/>
      <c r="AE628" s="51"/>
      <c r="AF628" s="51"/>
      <c r="AG628" s="51"/>
      <c r="AH628" s="51"/>
      <c r="AI628" s="51"/>
      <c r="AJ628" s="51"/>
      <c r="AK628" s="69"/>
      <c r="AL628" s="51"/>
      <c r="AM628" s="51"/>
      <c r="AN628" s="51"/>
      <c r="AO628" s="51"/>
      <c r="AP628" s="51"/>
      <c r="AQ628" s="51"/>
      <c r="AR628" s="51"/>
      <c r="AS628" s="69"/>
      <c r="AT628" s="51"/>
      <c r="AU628" s="51"/>
      <c r="AV628" s="51"/>
      <c r="AW628" s="51"/>
      <c r="AX628" s="51"/>
      <c r="AY628" s="51"/>
      <c r="AZ628" s="51"/>
      <c r="BA628" s="69"/>
      <c r="BB628" s="51"/>
      <c r="BC628" s="51"/>
      <c r="BD628" s="51"/>
      <c r="BE628" s="51"/>
      <c r="BF628" s="51"/>
      <c r="BG628" s="51"/>
      <c r="BH628" s="51"/>
      <c r="BI628" s="69"/>
      <c r="BJ628" s="51"/>
      <c r="BK628" s="51"/>
      <c r="BL628" s="51"/>
      <c r="BM628" s="51"/>
      <c r="BN628" s="51"/>
      <c r="BO628" s="51"/>
      <c r="BP628" s="51"/>
      <c r="BQ628" s="56"/>
      <c r="BR628" s="172"/>
      <c r="BS628" s="51"/>
      <c r="BT628" s="174"/>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c r="CY628" s="51"/>
      <c r="CZ628" s="51"/>
      <c r="DA628" s="51"/>
      <c r="DB628" s="51"/>
      <c r="DC628" s="51"/>
      <c r="DD628" s="51"/>
      <c r="DE628" s="51"/>
      <c r="DF628" s="51"/>
      <c r="DG628" s="51"/>
      <c r="DH628" s="51"/>
      <c r="DI628" s="51"/>
      <c r="DJ628" s="51"/>
      <c r="DK628" s="51"/>
    </row>
    <row r="629" spans="1:115" s="50" customFormat="1" x14ac:dyDescent="0.3">
      <c r="A629" s="163"/>
      <c r="B629" s="165"/>
      <c r="C629" s="167"/>
      <c r="D629" s="167"/>
      <c r="E629" s="167"/>
      <c r="F629" s="167"/>
      <c r="G629" s="167"/>
      <c r="H629" s="167"/>
      <c r="I629" s="51" t="s">
        <v>932</v>
      </c>
      <c r="J629" s="51" t="s">
        <v>829</v>
      </c>
      <c r="K629" s="51" t="s">
        <v>869</v>
      </c>
      <c r="L629" s="74" t="str">
        <f t="shared" si="18"/>
        <v>00 0  0</v>
      </c>
      <c r="M629" s="73" t="str">
        <f t="shared" si="19"/>
        <v>00 0</v>
      </c>
      <c r="N629" s="77"/>
      <c r="O629" s="51"/>
      <c r="P629" s="51"/>
      <c r="Q629" s="51"/>
      <c r="R629" s="51"/>
      <c r="S629" s="52"/>
      <c r="T629" s="51"/>
      <c r="U629" s="68"/>
      <c r="V629" s="51"/>
      <c r="W629" s="51"/>
      <c r="X629" s="67"/>
      <c r="Y629" s="51"/>
      <c r="Z629" s="51"/>
      <c r="AA629" s="67"/>
      <c r="AB629" s="51"/>
      <c r="AC629" s="69"/>
      <c r="AD629" s="51"/>
      <c r="AE629" s="51"/>
      <c r="AF629" s="51"/>
      <c r="AG629" s="51"/>
      <c r="AH629" s="51"/>
      <c r="AI629" s="51"/>
      <c r="AJ629" s="51"/>
      <c r="AK629" s="69"/>
      <c r="AL629" s="51"/>
      <c r="AM629" s="51"/>
      <c r="AN629" s="51"/>
      <c r="AO629" s="51"/>
      <c r="AP629" s="51"/>
      <c r="AQ629" s="51"/>
      <c r="AR629" s="51"/>
      <c r="AS629" s="69"/>
      <c r="AT629" s="51"/>
      <c r="AU629" s="51"/>
      <c r="AV629" s="51"/>
      <c r="AW629" s="51"/>
      <c r="AX629" s="51"/>
      <c r="AY629" s="51"/>
      <c r="AZ629" s="51"/>
      <c r="BA629" s="69"/>
      <c r="BB629" s="51"/>
      <c r="BC629" s="51"/>
      <c r="BD629" s="51"/>
      <c r="BE629" s="51"/>
      <c r="BF629" s="51"/>
      <c r="BG629" s="51"/>
      <c r="BH629" s="51"/>
      <c r="BI629" s="69"/>
      <c r="BJ629" s="51"/>
      <c r="BK629" s="51"/>
      <c r="BL629" s="51"/>
      <c r="BM629" s="51"/>
      <c r="BN629" s="51"/>
      <c r="BO629" s="51"/>
      <c r="BP629" s="51"/>
      <c r="BQ629" s="56"/>
      <c r="BR629" s="172"/>
      <c r="BS629" s="51"/>
      <c r="BT629" s="174"/>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c r="CY629" s="51"/>
      <c r="CZ629" s="51"/>
      <c r="DA629" s="51"/>
      <c r="DB629" s="51"/>
      <c r="DC629" s="51"/>
      <c r="DD629" s="51"/>
      <c r="DE629" s="51"/>
      <c r="DF629" s="51"/>
      <c r="DG629" s="51"/>
      <c r="DH629" s="51"/>
      <c r="DI629" s="51"/>
      <c r="DJ629" s="51"/>
      <c r="DK629" s="51"/>
    </row>
    <row r="630" spans="1:115" s="50" customFormat="1" x14ac:dyDescent="0.3">
      <c r="A630" s="163"/>
      <c r="B630" s="165"/>
      <c r="C630" s="167"/>
      <c r="D630" s="167"/>
      <c r="E630" s="167"/>
      <c r="F630" s="167"/>
      <c r="G630" s="167" t="s">
        <v>787</v>
      </c>
      <c r="H630" s="167" t="s">
        <v>794</v>
      </c>
      <c r="I630" s="51" t="s">
        <v>914</v>
      </c>
      <c r="J630" s="51" t="s">
        <v>829</v>
      </c>
      <c r="K630" s="51" t="s">
        <v>869</v>
      </c>
      <c r="L630" s="74" t="str">
        <f t="shared" si="18"/>
        <v>00 0  0</v>
      </c>
      <c r="M630" s="73" t="str">
        <f t="shared" si="19"/>
        <v>00 0</v>
      </c>
      <c r="N630" s="77"/>
      <c r="O630" s="51"/>
      <c r="P630" s="51"/>
      <c r="Q630" s="51"/>
      <c r="R630" s="51"/>
      <c r="S630" s="52"/>
      <c r="T630" s="51"/>
      <c r="U630" s="68"/>
      <c r="V630" s="51"/>
      <c r="W630" s="51"/>
      <c r="X630" s="67"/>
      <c r="Y630" s="51"/>
      <c r="Z630" s="51"/>
      <c r="AA630" s="67"/>
      <c r="AB630" s="51"/>
      <c r="AC630" s="69"/>
      <c r="AD630" s="51"/>
      <c r="AE630" s="51"/>
      <c r="AF630" s="51"/>
      <c r="AG630" s="51"/>
      <c r="AH630" s="51"/>
      <c r="AI630" s="51"/>
      <c r="AJ630" s="51"/>
      <c r="AK630" s="69"/>
      <c r="AL630" s="51"/>
      <c r="AM630" s="51"/>
      <c r="AN630" s="51"/>
      <c r="AO630" s="51"/>
      <c r="AP630" s="51"/>
      <c r="AQ630" s="51"/>
      <c r="AR630" s="51"/>
      <c r="AS630" s="69"/>
      <c r="AT630" s="51"/>
      <c r="AU630" s="51"/>
      <c r="AV630" s="51"/>
      <c r="AW630" s="51"/>
      <c r="AX630" s="51"/>
      <c r="AY630" s="51"/>
      <c r="AZ630" s="51"/>
      <c r="BA630" s="69"/>
      <c r="BB630" s="51"/>
      <c r="BC630" s="51"/>
      <c r="BD630" s="51"/>
      <c r="BE630" s="51"/>
      <c r="BF630" s="51"/>
      <c r="BG630" s="51"/>
      <c r="BH630" s="51"/>
      <c r="BI630" s="69"/>
      <c r="BJ630" s="51"/>
      <c r="BK630" s="51"/>
      <c r="BL630" s="51"/>
      <c r="BM630" s="51"/>
      <c r="BN630" s="51"/>
      <c r="BO630" s="51"/>
      <c r="BP630" s="51"/>
      <c r="BQ630" s="56"/>
      <c r="BR630" s="172"/>
      <c r="BS630" s="51"/>
      <c r="BT630" s="174"/>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c r="CY630" s="51"/>
      <c r="CZ630" s="51"/>
      <c r="DA630" s="51"/>
      <c r="DB630" s="51"/>
      <c r="DC630" s="51"/>
      <c r="DD630" s="51"/>
      <c r="DE630" s="51"/>
      <c r="DF630" s="51"/>
      <c r="DG630" s="51"/>
      <c r="DH630" s="51"/>
      <c r="DI630" s="51"/>
      <c r="DJ630" s="51"/>
      <c r="DK630" s="51"/>
    </row>
    <row r="631" spans="1:115" s="50" customFormat="1" x14ac:dyDescent="0.3">
      <c r="A631" s="163"/>
      <c r="B631" s="165"/>
      <c r="C631" s="167"/>
      <c r="D631" s="167"/>
      <c r="E631" s="167"/>
      <c r="F631" s="167"/>
      <c r="G631" s="167"/>
      <c r="H631" s="167"/>
      <c r="I631" s="51" t="s">
        <v>792</v>
      </c>
      <c r="J631" s="51" t="s">
        <v>829</v>
      </c>
      <c r="K631" s="51" t="s">
        <v>869</v>
      </c>
      <c r="L631" s="74" t="str">
        <f t="shared" si="18"/>
        <v>00 0  0</v>
      </c>
      <c r="M631" s="73" t="str">
        <f t="shared" si="19"/>
        <v>00 0</v>
      </c>
      <c r="N631" s="77"/>
      <c r="O631" s="51"/>
      <c r="P631" s="51"/>
      <c r="Q631" s="51"/>
      <c r="R631" s="51"/>
      <c r="S631" s="52"/>
      <c r="T631" s="51"/>
      <c r="U631" s="68"/>
      <c r="V631" s="51"/>
      <c r="W631" s="51"/>
      <c r="X631" s="67"/>
      <c r="Y631" s="51"/>
      <c r="Z631" s="51"/>
      <c r="AA631" s="67"/>
      <c r="AB631" s="51"/>
      <c r="AC631" s="69"/>
      <c r="AD631" s="51"/>
      <c r="AE631" s="51"/>
      <c r="AF631" s="51"/>
      <c r="AG631" s="51"/>
      <c r="AH631" s="51"/>
      <c r="AI631" s="51"/>
      <c r="AJ631" s="51"/>
      <c r="AK631" s="69"/>
      <c r="AL631" s="51"/>
      <c r="AM631" s="51"/>
      <c r="AN631" s="51"/>
      <c r="AO631" s="51"/>
      <c r="AP631" s="51"/>
      <c r="AQ631" s="51"/>
      <c r="AR631" s="51"/>
      <c r="AS631" s="69"/>
      <c r="AT631" s="51"/>
      <c r="AU631" s="51"/>
      <c r="AV631" s="51"/>
      <c r="AW631" s="51"/>
      <c r="AX631" s="51"/>
      <c r="AY631" s="51"/>
      <c r="AZ631" s="51"/>
      <c r="BA631" s="69"/>
      <c r="BB631" s="51"/>
      <c r="BC631" s="51"/>
      <c r="BD631" s="51"/>
      <c r="BE631" s="51"/>
      <c r="BF631" s="51"/>
      <c r="BG631" s="51"/>
      <c r="BH631" s="51"/>
      <c r="BI631" s="69"/>
      <c r="BJ631" s="51"/>
      <c r="BK631" s="51"/>
      <c r="BL631" s="51"/>
      <c r="BM631" s="51"/>
      <c r="BN631" s="51"/>
      <c r="BO631" s="51"/>
      <c r="BP631" s="51"/>
      <c r="BQ631" s="56"/>
      <c r="BR631" s="172"/>
      <c r="BS631" s="51"/>
      <c r="BT631" s="174"/>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c r="CY631" s="51"/>
      <c r="CZ631" s="51"/>
      <c r="DA631" s="51"/>
      <c r="DB631" s="51"/>
      <c r="DC631" s="51"/>
      <c r="DD631" s="51"/>
      <c r="DE631" s="51"/>
      <c r="DF631" s="51"/>
      <c r="DG631" s="51"/>
      <c r="DH631" s="51"/>
      <c r="DI631" s="51"/>
      <c r="DJ631" s="51"/>
      <c r="DK631" s="51"/>
    </row>
    <row r="632" spans="1:115" s="50" customFormat="1" x14ac:dyDescent="0.3">
      <c r="A632" s="163"/>
      <c r="B632" s="165"/>
      <c r="C632" s="167"/>
      <c r="D632" s="167"/>
      <c r="E632" s="167"/>
      <c r="F632" s="167"/>
      <c r="G632" s="167"/>
      <c r="H632" s="167"/>
      <c r="I632" s="51" t="s">
        <v>922</v>
      </c>
      <c r="J632" s="51" t="s">
        <v>829</v>
      </c>
      <c r="K632" s="51" t="s">
        <v>869</v>
      </c>
      <c r="L632" s="74" t="str">
        <f t="shared" si="18"/>
        <v>00 0  0</v>
      </c>
      <c r="M632" s="73" t="str">
        <f t="shared" si="19"/>
        <v>00 0</v>
      </c>
      <c r="N632" s="77"/>
      <c r="O632" s="51"/>
      <c r="P632" s="51"/>
      <c r="Q632" s="51"/>
      <c r="R632" s="51"/>
      <c r="S632" s="52"/>
      <c r="T632" s="51"/>
      <c r="U632" s="68"/>
      <c r="V632" s="51"/>
      <c r="W632" s="51"/>
      <c r="X632" s="67"/>
      <c r="Y632" s="51"/>
      <c r="Z632" s="51"/>
      <c r="AA632" s="67"/>
      <c r="AB632" s="51"/>
      <c r="AC632" s="69"/>
      <c r="AD632" s="51"/>
      <c r="AE632" s="51"/>
      <c r="AF632" s="51"/>
      <c r="AG632" s="51"/>
      <c r="AH632" s="51"/>
      <c r="AI632" s="51"/>
      <c r="AJ632" s="51"/>
      <c r="AK632" s="69"/>
      <c r="AL632" s="51"/>
      <c r="AM632" s="51"/>
      <c r="AN632" s="51"/>
      <c r="AO632" s="51"/>
      <c r="AP632" s="51"/>
      <c r="AQ632" s="51"/>
      <c r="AR632" s="51"/>
      <c r="AS632" s="69"/>
      <c r="AT632" s="51"/>
      <c r="AU632" s="51"/>
      <c r="AV632" s="51"/>
      <c r="AW632" s="51"/>
      <c r="AX632" s="51"/>
      <c r="AY632" s="51"/>
      <c r="AZ632" s="51"/>
      <c r="BA632" s="69"/>
      <c r="BB632" s="51"/>
      <c r="BC632" s="51"/>
      <c r="BD632" s="51"/>
      <c r="BE632" s="51"/>
      <c r="BF632" s="51"/>
      <c r="BG632" s="51"/>
      <c r="BH632" s="51"/>
      <c r="BI632" s="69"/>
      <c r="BJ632" s="51"/>
      <c r="BK632" s="51"/>
      <c r="BL632" s="51"/>
      <c r="BM632" s="51"/>
      <c r="BN632" s="51"/>
      <c r="BO632" s="51"/>
      <c r="BP632" s="51"/>
      <c r="BQ632" s="56"/>
      <c r="BR632" s="172"/>
      <c r="BS632" s="51"/>
      <c r="BT632" s="174"/>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c r="CY632" s="51"/>
      <c r="CZ632" s="51"/>
      <c r="DA632" s="51"/>
      <c r="DB632" s="51"/>
      <c r="DC632" s="51"/>
      <c r="DD632" s="51"/>
      <c r="DE632" s="51"/>
      <c r="DF632" s="51"/>
      <c r="DG632" s="51"/>
      <c r="DH632" s="51"/>
      <c r="DI632" s="51"/>
      <c r="DJ632" s="51"/>
      <c r="DK632" s="51"/>
    </row>
    <row r="633" spans="1:115" s="50" customFormat="1" x14ac:dyDescent="0.3">
      <c r="A633" s="163"/>
      <c r="B633" s="165"/>
      <c r="C633" s="167"/>
      <c r="D633" s="167"/>
      <c r="E633" s="167"/>
      <c r="F633" s="167"/>
      <c r="G633" s="167"/>
      <c r="H633" s="167"/>
      <c r="I633" s="51" t="s">
        <v>915</v>
      </c>
      <c r="J633" s="51" t="s">
        <v>829</v>
      </c>
      <c r="K633" s="51" t="s">
        <v>869</v>
      </c>
      <c r="L633" s="74" t="str">
        <f t="shared" si="18"/>
        <v>00 0  0</v>
      </c>
      <c r="M633" s="73" t="str">
        <f t="shared" si="19"/>
        <v>00 0</v>
      </c>
      <c r="N633" s="77"/>
      <c r="O633" s="51"/>
      <c r="P633" s="51"/>
      <c r="Q633" s="51"/>
      <c r="R633" s="51"/>
      <c r="S633" s="52"/>
      <c r="T633" s="51"/>
      <c r="U633" s="68"/>
      <c r="V633" s="51"/>
      <c r="W633" s="51"/>
      <c r="X633" s="67"/>
      <c r="Y633" s="51"/>
      <c r="Z633" s="51"/>
      <c r="AA633" s="67"/>
      <c r="AB633" s="51"/>
      <c r="AC633" s="69"/>
      <c r="AD633" s="51"/>
      <c r="AE633" s="51"/>
      <c r="AF633" s="51"/>
      <c r="AG633" s="51"/>
      <c r="AH633" s="51"/>
      <c r="AI633" s="51"/>
      <c r="AJ633" s="51"/>
      <c r="AK633" s="69"/>
      <c r="AL633" s="51"/>
      <c r="AM633" s="51"/>
      <c r="AN633" s="51"/>
      <c r="AO633" s="51"/>
      <c r="AP633" s="51"/>
      <c r="AQ633" s="51"/>
      <c r="AR633" s="51"/>
      <c r="AS633" s="69"/>
      <c r="AT633" s="51"/>
      <c r="AU633" s="51"/>
      <c r="AV633" s="51"/>
      <c r="AW633" s="51"/>
      <c r="AX633" s="51"/>
      <c r="AY633" s="51"/>
      <c r="AZ633" s="51"/>
      <c r="BA633" s="69"/>
      <c r="BB633" s="51"/>
      <c r="BC633" s="51"/>
      <c r="BD633" s="51"/>
      <c r="BE633" s="51"/>
      <c r="BF633" s="51"/>
      <c r="BG633" s="51"/>
      <c r="BH633" s="51"/>
      <c r="BI633" s="69"/>
      <c r="BJ633" s="51"/>
      <c r="BK633" s="51"/>
      <c r="BL633" s="51"/>
      <c r="BM633" s="51"/>
      <c r="BN633" s="51"/>
      <c r="BO633" s="51"/>
      <c r="BP633" s="51"/>
      <c r="BQ633" s="56"/>
      <c r="BR633" s="172"/>
      <c r="BS633" s="51"/>
      <c r="BT633" s="174"/>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c r="CY633" s="51"/>
      <c r="CZ633" s="51"/>
      <c r="DA633" s="51"/>
      <c r="DB633" s="51"/>
      <c r="DC633" s="51"/>
      <c r="DD633" s="51"/>
      <c r="DE633" s="51"/>
      <c r="DF633" s="51"/>
      <c r="DG633" s="51"/>
      <c r="DH633" s="51"/>
      <c r="DI633" s="51"/>
      <c r="DJ633" s="51"/>
      <c r="DK633" s="51"/>
    </row>
    <row r="634" spans="1:115" s="50" customFormat="1" x14ac:dyDescent="0.3">
      <c r="A634" s="163"/>
      <c r="B634" s="165"/>
      <c r="C634" s="167"/>
      <c r="D634" s="167"/>
      <c r="E634" s="167"/>
      <c r="F634" s="167"/>
      <c r="G634" s="167"/>
      <c r="H634" s="167"/>
      <c r="I634" s="51" t="s">
        <v>930</v>
      </c>
      <c r="J634" s="51" t="s">
        <v>829</v>
      </c>
      <c r="K634" s="51" t="s">
        <v>869</v>
      </c>
      <c r="L634" s="74" t="str">
        <f t="shared" si="18"/>
        <v>00 0  0</v>
      </c>
      <c r="M634" s="73" t="str">
        <f t="shared" si="19"/>
        <v>00 0</v>
      </c>
      <c r="N634" s="77"/>
      <c r="O634" s="51"/>
      <c r="P634" s="51"/>
      <c r="Q634" s="51"/>
      <c r="R634" s="51"/>
      <c r="S634" s="52"/>
      <c r="T634" s="51"/>
      <c r="U634" s="68"/>
      <c r="V634" s="51"/>
      <c r="W634" s="51"/>
      <c r="X634" s="67"/>
      <c r="Y634" s="51"/>
      <c r="Z634" s="51"/>
      <c r="AA634" s="67"/>
      <c r="AB634" s="51"/>
      <c r="AC634" s="69"/>
      <c r="AD634" s="51"/>
      <c r="AE634" s="51"/>
      <c r="AF634" s="51"/>
      <c r="AG634" s="51"/>
      <c r="AH634" s="51"/>
      <c r="AI634" s="51"/>
      <c r="AJ634" s="51"/>
      <c r="AK634" s="69"/>
      <c r="AL634" s="51"/>
      <c r="AM634" s="51"/>
      <c r="AN634" s="51"/>
      <c r="AO634" s="51"/>
      <c r="AP634" s="51"/>
      <c r="AQ634" s="51"/>
      <c r="AR634" s="51"/>
      <c r="AS634" s="69"/>
      <c r="AT634" s="51"/>
      <c r="AU634" s="51"/>
      <c r="AV634" s="51"/>
      <c r="AW634" s="51"/>
      <c r="AX634" s="51"/>
      <c r="AY634" s="51"/>
      <c r="AZ634" s="51"/>
      <c r="BA634" s="69"/>
      <c r="BB634" s="51"/>
      <c r="BC634" s="51"/>
      <c r="BD634" s="51"/>
      <c r="BE634" s="51"/>
      <c r="BF634" s="51"/>
      <c r="BG634" s="51"/>
      <c r="BH634" s="51"/>
      <c r="BI634" s="69"/>
      <c r="BJ634" s="51"/>
      <c r="BK634" s="51"/>
      <c r="BL634" s="51"/>
      <c r="BM634" s="51"/>
      <c r="BN634" s="51"/>
      <c r="BO634" s="51"/>
      <c r="BP634" s="51"/>
      <c r="BQ634" s="56"/>
      <c r="BR634" s="172"/>
      <c r="BS634" s="51"/>
      <c r="BT634" s="174"/>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c r="CY634" s="51"/>
      <c r="CZ634" s="51"/>
      <c r="DA634" s="51"/>
      <c r="DB634" s="51"/>
      <c r="DC634" s="51"/>
      <c r="DD634" s="51"/>
      <c r="DE634" s="51"/>
      <c r="DF634" s="51"/>
      <c r="DG634" s="51"/>
      <c r="DH634" s="51"/>
      <c r="DI634" s="51"/>
      <c r="DJ634" s="51"/>
      <c r="DK634" s="51"/>
    </row>
    <row r="635" spans="1:115" s="50" customFormat="1" x14ac:dyDescent="0.3">
      <c r="A635" s="163"/>
      <c r="B635" s="165"/>
      <c r="C635" s="167"/>
      <c r="D635" s="167"/>
      <c r="E635" s="167"/>
      <c r="F635" s="167"/>
      <c r="G635" s="167"/>
      <c r="H635" s="167"/>
      <c r="I635" s="51" t="s">
        <v>931</v>
      </c>
      <c r="J635" s="51" t="s">
        <v>829</v>
      </c>
      <c r="K635" s="51" t="s">
        <v>869</v>
      </c>
      <c r="L635" s="74" t="str">
        <f t="shared" si="18"/>
        <v>00 0  0</v>
      </c>
      <c r="M635" s="73" t="str">
        <f t="shared" si="19"/>
        <v>00 0</v>
      </c>
      <c r="N635" s="77"/>
      <c r="O635" s="51"/>
      <c r="P635" s="51"/>
      <c r="Q635" s="51"/>
      <c r="R635" s="51"/>
      <c r="S635" s="52"/>
      <c r="T635" s="51"/>
      <c r="U635" s="68"/>
      <c r="V635" s="51"/>
      <c r="W635" s="51"/>
      <c r="X635" s="67"/>
      <c r="Y635" s="51"/>
      <c r="Z635" s="51"/>
      <c r="AA635" s="67"/>
      <c r="AB635" s="51"/>
      <c r="AC635" s="69"/>
      <c r="AD635" s="51"/>
      <c r="AE635" s="51"/>
      <c r="AF635" s="51"/>
      <c r="AG635" s="51"/>
      <c r="AH635" s="51"/>
      <c r="AI635" s="51"/>
      <c r="AJ635" s="51"/>
      <c r="AK635" s="69"/>
      <c r="AL635" s="51"/>
      <c r="AM635" s="51"/>
      <c r="AN635" s="51"/>
      <c r="AO635" s="51"/>
      <c r="AP635" s="51"/>
      <c r="AQ635" s="51"/>
      <c r="AR635" s="51"/>
      <c r="AS635" s="69"/>
      <c r="AT635" s="51"/>
      <c r="AU635" s="51"/>
      <c r="AV635" s="51"/>
      <c r="AW635" s="51"/>
      <c r="AX635" s="51"/>
      <c r="AY635" s="51"/>
      <c r="AZ635" s="51"/>
      <c r="BA635" s="69"/>
      <c r="BB635" s="51"/>
      <c r="BC635" s="51"/>
      <c r="BD635" s="51"/>
      <c r="BE635" s="51"/>
      <c r="BF635" s="51"/>
      <c r="BG635" s="51"/>
      <c r="BH635" s="51"/>
      <c r="BI635" s="69"/>
      <c r="BJ635" s="51"/>
      <c r="BK635" s="51"/>
      <c r="BL635" s="51"/>
      <c r="BM635" s="51"/>
      <c r="BN635" s="51"/>
      <c r="BO635" s="51"/>
      <c r="BP635" s="51"/>
      <c r="BQ635" s="56"/>
      <c r="BR635" s="172"/>
      <c r="BS635" s="51"/>
      <c r="BT635" s="174"/>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c r="CY635" s="51"/>
      <c r="CZ635" s="51"/>
      <c r="DA635" s="51"/>
      <c r="DB635" s="51"/>
      <c r="DC635" s="51"/>
      <c r="DD635" s="51"/>
      <c r="DE635" s="51"/>
      <c r="DF635" s="51"/>
      <c r="DG635" s="51"/>
      <c r="DH635" s="51"/>
      <c r="DI635" s="51"/>
      <c r="DJ635" s="51"/>
      <c r="DK635" s="51"/>
    </row>
    <row r="636" spans="1:115" s="50" customFormat="1" x14ac:dyDescent="0.3">
      <c r="A636" s="163"/>
      <c r="B636" s="165"/>
      <c r="C636" s="167"/>
      <c r="D636" s="167"/>
      <c r="E636" s="167"/>
      <c r="F636" s="167"/>
      <c r="G636" s="167"/>
      <c r="H636" s="167"/>
      <c r="I636" s="51" t="s">
        <v>932</v>
      </c>
      <c r="J636" s="51" t="s">
        <v>829</v>
      </c>
      <c r="K636" s="51" t="s">
        <v>869</v>
      </c>
      <c r="L636" s="74" t="str">
        <f t="shared" si="18"/>
        <v>00 0  0</v>
      </c>
      <c r="M636" s="73" t="str">
        <f t="shared" si="19"/>
        <v>00 0</v>
      </c>
      <c r="N636" s="77"/>
      <c r="O636" s="51"/>
      <c r="P636" s="51"/>
      <c r="Q636" s="51"/>
      <c r="R636" s="51"/>
      <c r="S636" s="52"/>
      <c r="T636" s="51"/>
      <c r="U636" s="68"/>
      <c r="V636" s="51"/>
      <c r="W636" s="51"/>
      <c r="X636" s="67"/>
      <c r="Y636" s="51"/>
      <c r="Z636" s="51"/>
      <c r="AA636" s="67"/>
      <c r="AB636" s="51"/>
      <c r="AC636" s="69"/>
      <c r="AD636" s="51"/>
      <c r="AE636" s="51"/>
      <c r="AF636" s="51"/>
      <c r="AG636" s="51"/>
      <c r="AH636" s="51"/>
      <c r="AI636" s="51"/>
      <c r="AJ636" s="51"/>
      <c r="AK636" s="69"/>
      <c r="AL636" s="51"/>
      <c r="AM636" s="51"/>
      <c r="AN636" s="51"/>
      <c r="AO636" s="51"/>
      <c r="AP636" s="51"/>
      <c r="AQ636" s="51"/>
      <c r="AR636" s="51"/>
      <c r="AS636" s="69"/>
      <c r="AT636" s="51"/>
      <c r="AU636" s="51"/>
      <c r="AV636" s="51"/>
      <c r="AW636" s="51"/>
      <c r="AX636" s="51"/>
      <c r="AY636" s="51"/>
      <c r="AZ636" s="51"/>
      <c r="BA636" s="69"/>
      <c r="BB636" s="51"/>
      <c r="BC636" s="51"/>
      <c r="BD636" s="51"/>
      <c r="BE636" s="51"/>
      <c r="BF636" s="51"/>
      <c r="BG636" s="51"/>
      <c r="BH636" s="51"/>
      <c r="BI636" s="69"/>
      <c r="BJ636" s="51"/>
      <c r="BK636" s="51"/>
      <c r="BL636" s="51"/>
      <c r="BM636" s="51"/>
      <c r="BN636" s="51"/>
      <c r="BO636" s="51"/>
      <c r="BP636" s="51"/>
      <c r="BQ636" s="56"/>
      <c r="BR636" s="172"/>
      <c r="BS636" s="51"/>
      <c r="BT636" s="174"/>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c r="CY636" s="51"/>
      <c r="CZ636" s="51"/>
      <c r="DA636" s="51"/>
      <c r="DB636" s="51"/>
      <c r="DC636" s="51"/>
      <c r="DD636" s="51"/>
      <c r="DE636" s="51"/>
      <c r="DF636" s="51"/>
      <c r="DG636" s="51"/>
      <c r="DH636" s="51"/>
      <c r="DI636" s="51"/>
      <c r="DJ636" s="51"/>
      <c r="DK636" s="51"/>
    </row>
    <row r="637" spans="1:115" s="50" customFormat="1" x14ac:dyDescent="0.3">
      <c r="A637" s="163"/>
      <c r="B637" s="165"/>
      <c r="C637" s="167"/>
      <c r="D637" s="167"/>
      <c r="E637" s="167"/>
      <c r="F637" s="167"/>
      <c r="G637" s="167" t="s">
        <v>790</v>
      </c>
      <c r="H637" s="167" t="s">
        <v>794</v>
      </c>
      <c r="I637" s="51" t="s">
        <v>914</v>
      </c>
      <c r="J637" s="51" t="s">
        <v>829</v>
      </c>
      <c r="K637" s="51" t="s">
        <v>869</v>
      </c>
      <c r="L637" s="74" t="str">
        <f t="shared" si="18"/>
        <v>00 0  0</v>
      </c>
      <c r="M637" s="73" t="str">
        <f t="shared" si="19"/>
        <v>00 0</v>
      </c>
      <c r="N637" s="77"/>
      <c r="O637" s="51"/>
      <c r="P637" s="51"/>
      <c r="Q637" s="51"/>
      <c r="R637" s="51"/>
      <c r="S637" s="52"/>
      <c r="T637" s="51"/>
      <c r="U637" s="68"/>
      <c r="V637" s="51"/>
      <c r="W637" s="51"/>
      <c r="X637" s="67"/>
      <c r="Y637" s="51"/>
      <c r="Z637" s="51"/>
      <c r="AA637" s="67"/>
      <c r="AB637" s="51"/>
      <c r="AC637" s="69"/>
      <c r="AD637" s="51"/>
      <c r="AE637" s="51"/>
      <c r="AF637" s="51"/>
      <c r="AG637" s="51"/>
      <c r="AH637" s="51"/>
      <c r="AI637" s="51"/>
      <c r="AJ637" s="51"/>
      <c r="AK637" s="69"/>
      <c r="AL637" s="51"/>
      <c r="AM637" s="51"/>
      <c r="AN637" s="51"/>
      <c r="AO637" s="51"/>
      <c r="AP637" s="51"/>
      <c r="AQ637" s="51"/>
      <c r="AR637" s="51"/>
      <c r="AS637" s="69"/>
      <c r="AT637" s="51"/>
      <c r="AU637" s="51"/>
      <c r="AV637" s="51"/>
      <c r="AW637" s="51"/>
      <c r="AX637" s="51"/>
      <c r="AY637" s="51"/>
      <c r="AZ637" s="51"/>
      <c r="BA637" s="69"/>
      <c r="BB637" s="51"/>
      <c r="BC637" s="51"/>
      <c r="BD637" s="51"/>
      <c r="BE637" s="51"/>
      <c r="BF637" s="51"/>
      <c r="BG637" s="51"/>
      <c r="BH637" s="51"/>
      <c r="BI637" s="69"/>
      <c r="BJ637" s="51"/>
      <c r="BK637" s="51"/>
      <c r="BL637" s="51"/>
      <c r="BM637" s="51"/>
      <c r="BN637" s="51"/>
      <c r="BO637" s="51"/>
      <c r="BP637" s="51"/>
      <c r="BQ637" s="56"/>
      <c r="BR637" s="172"/>
      <c r="BS637" s="51"/>
      <c r="BT637" s="174"/>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c r="CY637" s="51"/>
      <c r="CZ637" s="51"/>
      <c r="DA637" s="51"/>
      <c r="DB637" s="51"/>
      <c r="DC637" s="51"/>
      <c r="DD637" s="51"/>
      <c r="DE637" s="51"/>
      <c r="DF637" s="51"/>
      <c r="DG637" s="51"/>
      <c r="DH637" s="51"/>
      <c r="DI637" s="51"/>
      <c r="DJ637" s="51"/>
      <c r="DK637" s="51"/>
    </row>
    <row r="638" spans="1:115" s="50" customFormat="1" x14ac:dyDescent="0.3">
      <c r="A638" s="163"/>
      <c r="B638" s="165"/>
      <c r="C638" s="167"/>
      <c r="D638" s="167"/>
      <c r="E638" s="167"/>
      <c r="F638" s="167"/>
      <c r="G638" s="167"/>
      <c r="H638" s="167"/>
      <c r="I638" s="51" t="s">
        <v>792</v>
      </c>
      <c r="J638" s="51" t="s">
        <v>829</v>
      </c>
      <c r="K638" s="51" t="s">
        <v>869</v>
      </c>
      <c r="L638" s="74" t="str">
        <f t="shared" si="18"/>
        <v>00 0  0</v>
      </c>
      <c r="M638" s="73" t="str">
        <f t="shared" si="19"/>
        <v>00 0</v>
      </c>
      <c r="N638" s="77"/>
      <c r="O638" s="51"/>
      <c r="P638" s="51"/>
      <c r="Q638" s="51"/>
      <c r="R638" s="51"/>
      <c r="S638" s="52"/>
      <c r="T638" s="51"/>
      <c r="U638" s="68"/>
      <c r="V638" s="51"/>
      <c r="W638" s="51"/>
      <c r="X638" s="67"/>
      <c r="Y638" s="51"/>
      <c r="Z638" s="51"/>
      <c r="AA638" s="67"/>
      <c r="AB638" s="51"/>
      <c r="AC638" s="69"/>
      <c r="AD638" s="51"/>
      <c r="AE638" s="51"/>
      <c r="AF638" s="51"/>
      <c r="AG638" s="51"/>
      <c r="AH638" s="51"/>
      <c r="AI638" s="51"/>
      <c r="AJ638" s="51"/>
      <c r="AK638" s="69"/>
      <c r="AL638" s="51"/>
      <c r="AM638" s="51"/>
      <c r="AN638" s="51"/>
      <c r="AO638" s="51"/>
      <c r="AP638" s="51"/>
      <c r="AQ638" s="51"/>
      <c r="AR638" s="51"/>
      <c r="AS638" s="69"/>
      <c r="AT638" s="51"/>
      <c r="AU638" s="51"/>
      <c r="AV638" s="51"/>
      <c r="AW638" s="51"/>
      <c r="AX638" s="51"/>
      <c r="AY638" s="51"/>
      <c r="AZ638" s="51"/>
      <c r="BA638" s="69"/>
      <c r="BB638" s="51"/>
      <c r="BC638" s="51"/>
      <c r="BD638" s="51"/>
      <c r="BE638" s="51"/>
      <c r="BF638" s="51"/>
      <c r="BG638" s="51"/>
      <c r="BH638" s="51"/>
      <c r="BI638" s="69"/>
      <c r="BJ638" s="51"/>
      <c r="BK638" s="51"/>
      <c r="BL638" s="51"/>
      <c r="BM638" s="51"/>
      <c r="BN638" s="51"/>
      <c r="BO638" s="51"/>
      <c r="BP638" s="51"/>
      <c r="BQ638" s="56"/>
      <c r="BR638" s="172"/>
      <c r="BS638" s="51"/>
      <c r="BT638" s="174"/>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c r="CY638" s="51"/>
      <c r="CZ638" s="51"/>
      <c r="DA638" s="51"/>
      <c r="DB638" s="51"/>
      <c r="DC638" s="51"/>
      <c r="DD638" s="51"/>
      <c r="DE638" s="51"/>
      <c r="DF638" s="51"/>
      <c r="DG638" s="51"/>
      <c r="DH638" s="51"/>
      <c r="DI638" s="51"/>
      <c r="DJ638" s="51"/>
      <c r="DK638" s="51"/>
    </row>
    <row r="639" spans="1:115" s="50" customFormat="1" x14ac:dyDescent="0.3">
      <c r="A639" s="163"/>
      <c r="B639" s="165"/>
      <c r="C639" s="167"/>
      <c r="D639" s="167"/>
      <c r="E639" s="167"/>
      <c r="F639" s="167"/>
      <c r="G639" s="167"/>
      <c r="H639" s="167"/>
      <c r="I639" s="51" t="s">
        <v>922</v>
      </c>
      <c r="J639" s="51" t="s">
        <v>829</v>
      </c>
      <c r="K639" s="51" t="s">
        <v>869</v>
      </c>
      <c r="L639" s="74" t="str">
        <f t="shared" si="18"/>
        <v>00 0  0</v>
      </c>
      <c r="M639" s="73" t="str">
        <f t="shared" si="19"/>
        <v>00 0</v>
      </c>
      <c r="N639" s="77"/>
      <c r="O639" s="51"/>
      <c r="P639" s="51"/>
      <c r="Q639" s="51"/>
      <c r="R639" s="51"/>
      <c r="S639" s="52"/>
      <c r="T639" s="51"/>
      <c r="U639" s="68"/>
      <c r="V639" s="51"/>
      <c r="W639" s="51"/>
      <c r="X639" s="67"/>
      <c r="Y639" s="51"/>
      <c r="Z639" s="51"/>
      <c r="AA639" s="67"/>
      <c r="AB639" s="51"/>
      <c r="AC639" s="69"/>
      <c r="AD639" s="51"/>
      <c r="AE639" s="51"/>
      <c r="AF639" s="51"/>
      <c r="AG639" s="51"/>
      <c r="AH639" s="51"/>
      <c r="AI639" s="51"/>
      <c r="AJ639" s="51"/>
      <c r="AK639" s="69"/>
      <c r="AL639" s="51"/>
      <c r="AM639" s="51"/>
      <c r="AN639" s="51"/>
      <c r="AO639" s="51"/>
      <c r="AP639" s="51"/>
      <c r="AQ639" s="51"/>
      <c r="AR639" s="51"/>
      <c r="AS639" s="69"/>
      <c r="AT639" s="51"/>
      <c r="AU639" s="51"/>
      <c r="AV639" s="51"/>
      <c r="AW639" s="51"/>
      <c r="AX639" s="51"/>
      <c r="AY639" s="51"/>
      <c r="AZ639" s="51"/>
      <c r="BA639" s="69"/>
      <c r="BB639" s="51"/>
      <c r="BC639" s="51"/>
      <c r="BD639" s="51"/>
      <c r="BE639" s="51"/>
      <c r="BF639" s="51"/>
      <c r="BG639" s="51"/>
      <c r="BH639" s="51"/>
      <c r="BI639" s="69"/>
      <c r="BJ639" s="51"/>
      <c r="BK639" s="51"/>
      <c r="BL639" s="51"/>
      <c r="BM639" s="51"/>
      <c r="BN639" s="51"/>
      <c r="BO639" s="51"/>
      <c r="BP639" s="51"/>
      <c r="BQ639" s="56"/>
      <c r="BR639" s="172"/>
      <c r="BS639" s="51"/>
      <c r="BT639" s="174"/>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c r="CY639" s="51"/>
      <c r="CZ639" s="51"/>
      <c r="DA639" s="51"/>
      <c r="DB639" s="51"/>
      <c r="DC639" s="51"/>
      <c r="DD639" s="51"/>
      <c r="DE639" s="51"/>
      <c r="DF639" s="51"/>
      <c r="DG639" s="51"/>
      <c r="DH639" s="51"/>
      <c r="DI639" s="51"/>
      <c r="DJ639" s="51"/>
      <c r="DK639" s="51"/>
    </row>
    <row r="640" spans="1:115" s="50" customFormat="1" x14ac:dyDescent="0.3">
      <c r="A640" s="163"/>
      <c r="B640" s="165"/>
      <c r="C640" s="167"/>
      <c r="D640" s="167"/>
      <c r="E640" s="167"/>
      <c r="F640" s="167"/>
      <c r="G640" s="167"/>
      <c r="H640" s="167"/>
      <c r="I640" s="51" t="s">
        <v>915</v>
      </c>
      <c r="J640" s="51" t="s">
        <v>829</v>
      </c>
      <c r="K640" s="51" t="s">
        <v>869</v>
      </c>
      <c r="L640" s="74" t="str">
        <f t="shared" si="18"/>
        <v>00 0  0</v>
      </c>
      <c r="M640" s="73" t="str">
        <f t="shared" si="19"/>
        <v>00 0</v>
      </c>
      <c r="N640" s="77"/>
      <c r="O640" s="51"/>
      <c r="P640" s="51"/>
      <c r="Q640" s="51"/>
      <c r="R640" s="51"/>
      <c r="S640" s="52"/>
      <c r="T640" s="51"/>
      <c r="U640" s="68"/>
      <c r="V640" s="51"/>
      <c r="W640" s="51"/>
      <c r="X640" s="67"/>
      <c r="Y640" s="51"/>
      <c r="Z640" s="51"/>
      <c r="AA640" s="67"/>
      <c r="AB640" s="51"/>
      <c r="AC640" s="69"/>
      <c r="AD640" s="51"/>
      <c r="AE640" s="51"/>
      <c r="AF640" s="51"/>
      <c r="AG640" s="51"/>
      <c r="AH640" s="51"/>
      <c r="AI640" s="51"/>
      <c r="AJ640" s="51"/>
      <c r="AK640" s="69"/>
      <c r="AL640" s="51"/>
      <c r="AM640" s="51"/>
      <c r="AN640" s="51"/>
      <c r="AO640" s="51"/>
      <c r="AP640" s="51"/>
      <c r="AQ640" s="51"/>
      <c r="AR640" s="51"/>
      <c r="AS640" s="69"/>
      <c r="AT640" s="51"/>
      <c r="AU640" s="51"/>
      <c r="AV640" s="51"/>
      <c r="AW640" s="51"/>
      <c r="AX640" s="51"/>
      <c r="AY640" s="51"/>
      <c r="AZ640" s="51"/>
      <c r="BA640" s="69"/>
      <c r="BB640" s="51"/>
      <c r="BC640" s="51"/>
      <c r="BD640" s="51"/>
      <c r="BE640" s="51"/>
      <c r="BF640" s="51"/>
      <c r="BG640" s="51"/>
      <c r="BH640" s="51"/>
      <c r="BI640" s="69"/>
      <c r="BJ640" s="51"/>
      <c r="BK640" s="51"/>
      <c r="BL640" s="51"/>
      <c r="BM640" s="51"/>
      <c r="BN640" s="51"/>
      <c r="BO640" s="51"/>
      <c r="BP640" s="51"/>
      <c r="BQ640" s="56"/>
      <c r="BR640" s="172"/>
      <c r="BS640" s="51"/>
      <c r="BT640" s="174"/>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c r="CY640" s="51"/>
      <c r="CZ640" s="51"/>
      <c r="DA640" s="51"/>
      <c r="DB640" s="51"/>
      <c r="DC640" s="51"/>
      <c r="DD640" s="51"/>
      <c r="DE640" s="51"/>
      <c r="DF640" s="51"/>
      <c r="DG640" s="51"/>
      <c r="DH640" s="51"/>
      <c r="DI640" s="51"/>
      <c r="DJ640" s="51"/>
      <c r="DK640" s="51"/>
    </row>
    <row r="641" spans="1:115" s="50" customFormat="1" x14ac:dyDescent="0.3">
      <c r="A641" s="163"/>
      <c r="B641" s="165"/>
      <c r="C641" s="167"/>
      <c r="D641" s="167"/>
      <c r="E641" s="167"/>
      <c r="F641" s="167"/>
      <c r="G641" s="167"/>
      <c r="H641" s="167"/>
      <c r="I641" s="51" t="s">
        <v>930</v>
      </c>
      <c r="J641" s="51" t="s">
        <v>829</v>
      </c>
      <c r="K641" s="51" t="s">
        <v>869</v>
      </c>
      <c r="L641" s="74" t="str">
        <f t="shared" si="18"/>
        <v>00 0  0</v>
      </c>
      <c r="M641" s="73" t="str">
        <f t="shared" si="19"/>
        <v>00 0</v>
      </c>
      <c r="N641" s="77"/>
      <c r="O641" s="51"/>
      <c r="P641" s="51"/>
      <c r="Q641" s="51"/>
      <c r="R641" s="51"/>
      <c r="S641" s="52"/>
      <c r="T641" s="51"/>
      <c r="U641" s="68"/>
      <c r="V641" s="51"/>
      <c r="W641" s="51"/>
      <c r="X641" s="67"/>
      <c r="Y641" s="51"/>
      <c r="Z641" s="51"/>
      <c r="AA641" s="67"/>
      <c r="AB641" s="51"/>
      <c r="AC641" s="69"/>
      <c r="AD641" s="51"/>
      <c r="AE641" s="51"/>
      <c r="AF641" s="51"/>
      <c r="AG641" s="51"/>
      <c r="AH641" s="51"/>
      <c r="AI641" s="51"/>
      <c r="AJ641" s="51"/>
      <c r="AK641" s="69"/>
      <c r="AL641" s="51"/>
      <c r="AM641" s="51"/>
      <c r="AN641" s="51"/>
      <c r="AO641" s="51"/>
      <c r="AP641" s="51"/>
      <c r="AQ641" s="51"/>
      <c r="AR641" s="51"/>
      <c r="AS641" s="69"/>
      <c r="AT641" s="51"/>
      <c r="AU641" s="51"/>
      <c r="AV641" s="51"/>
      <c r="AW641" s="51"/>
      <c r="AX641" s="51"/>
      <c r="AY641" s="51"/>
      <c r="AZ641" s="51"/>
      <c r="BA641" s="69"/>
      <c r="BB641" s="51"/>
      <c r="BC641" s="51"/>
      <c r="BD641" s="51"/>
      <c r="BE641" s="51"/>
      <c r="BF641" s="51"/>
      <c r="BG641" s="51"/>
      <c r="BH641" s="51"/>
      <c r="BI641" s="69"/>
      <c r="BJ641" s="51"/>
      <c r="BK641" s="51"/>
      <c r="BL641" s="51"/>
      <c r="BM641" s="51"/>
      <c r="BN641" s="51"/>
      <c r="BO641" s="51"/>
      <c r="BP641" s="51"/>
      <c r="BQ641" s="56"/>
      <c r="BR641" s="172"/>
      <c r="BS641" s="51"/>
      <c r="BT641" s="174"/>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c r="CY641" s="51"/>
      <c r="CZ641" s="51"/>
      <c r="DA641" s="51"/>
      <c r="DB641" s="51"/>
      <c r="DC641" s="51"/>
      <c r="DD641" s="51"/>
      <c r="DE641" s="51"/>
      <c r="DF641" s="51"/>
      <c r="DG641" s="51"/>
      <c r="DH641" s="51"/>
      <c r="DI641" s="51"/>
      <c r="DJ641" s="51"/>
      <c r="DK641" s="51"/>
    </row>
    <row r="642" spans="1:115" s="50" customFormat="1" x14ac:dyDescent="0.3">
      <c r="A642" s="163"/>
      <c r="B642" s="165"/>
      <c r="C642" s="167"/>
      <c r="D642" s="167"/>
      <c r="E642" s="167"/>
      <c r="F642" s="167"/>
      <c r="G642" s="167"/>
      <c r="H642" s="167"/>
      <c r="I642" s="51" t="s">
        <v>931</v>
      </c>
      <c r="J642" s="51" t="s">
        <v>829</v>
      </c>
      <c r="K642" s="51" t="s">
        <v>869</v>
      </c>
      <c r="L642" s="74" t="str">
        <f t="shared" ref="L642:L705" si="20">BIN2HEX(_xlfn.CONCAT($N642:$S642), 2) &amp; " " &amp; BIN2HEX(_xlfn.CONCAT($U642:$U642), 1) &amp; "  " &amp; BIN2HEX(_xlfn.CONCAT($V642:$W642), 1)</f>
        <v>00 0  0</v>
      </c>
      <c r="M642" s="73" t="str">
        <f t="shared" ref="M642:M705" si="21">BIN2HEX(_xlfn.CONCAT($N642:$U642), 2) &amp; " " &amp; BIN2HEX(_xlfn.CONCAT($V642:$W642, "0", "0"), 1)</f>
        <v>00 0</v>
      </c>
      <c r="N642" s="77"/>
      <c r="O642" s="51"/>
      <c r="P642" s="51"/>
      <c r="Q642" s="51"/>
      <c r="R642" s="51"/>
      <c r="S642" s="52"/>
      <c r="T642" s="51"/>
      <c r="U642" s="68"/>
      <c r="V642" s="51"/>
      <c r="W642" s="51"/>
      <c r="X642" s="67"/>
      <c r="Y642" s="51"/>
      <c r="Z642" s="51"/>
      <c r="AA642" s="67"/>
      <c r="AB642" s="51"/>
      <c r="AC642" s="69"/>
      <c r="AD642" s="51"/>
      <c r="AE642" s="51"/>
      <c r="AF642" s="51"/>
      <c r="AG642" s="51"/>
      <c r="AH642" s="51"/>
      <c r="AI642" s="51"/>
      <c r="AJ642" s="51"/>
      <c r="AK642" s="69"/>
      <c r="AL642" s="51"/>
      <c r="AM642" s="51"/>
      <c r="AN642" s="51"/>
      <c r="AO642" s="51"/>
      <c r="AP642" s="51"/>
      <c r="AQ642" s="51"/>
      <c r="AR642" s="51"/>
      <c r="AS642" s="69"/>
      <c r="AT642" s="51"/>
      <c r="AU642" s="51"/>
      <c r="AV642" s="51"/>
      <c r="AW642" s="51"/>
      <c r="AX642" s="51"/>
      <c r="AY642" s="51"/>
      <c r="AZ642" s="51"/>
      <c r="BA642" s="69"/>
      <c r="BB642" s="51"/>
      <c r="BC642" s="51"/>
      <c r="BD642" s="51"/>
      <c r="BE642" s="51"/>
      <c r="BF642" s="51"/>
      <c r="BG642" s="51"/>
      <c r="BH642" s="51"/>
      <c r="BI642" s="69"/>
      <c r="BJ642" s="51"/>
      <c r="BK642" s="51"/>
      <c r="BL642" s="51"/>
      <c r="BM642" s="51"/>
      <c r="BN642" s="51"/>
      <c r="BO642" s="51"/>
      <c r="BP642" s="51"/>
      <c r="BQ642" s="56"/>
      <c r="BR642" s="172"/>
      <c r="BS642" s="51"/>
      <c r="BT642" s="174"/>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c r="CY642" s="51"/>
      <c r="CZ642" s="51"/>
      <c r="DA642" s="51"/>
      <c r="DB642" s="51"/>
      <c r="DC642" s="51"/>
      <c r="DD642" s="51"/>
      <c r="DE642" s="51"/>
      <c r="DF642" s="51"/>
      <c r="DG642" s="51"/>
      <c r="DH642" s="51"/>
      <c r="DI642" s="51"/>
      <c r="DJ642" s="51"/>
      <c r="DK642" s="51"/>
    </row>
    <row r="643" spans="1:115" s="50" customFormat="1" x14ac:dyDescent="0.3">
      <c r="A643" s="163"/>
      <c r="B643" s="165"/>
      <c r="C643" s="167"/>
      <c r="D643" s="167"/>
      <c r="E643" s="167"/>
      <c r="F643" s="167"/>
      <c r="G643" s="167"/>
      <c r="H643" s="167"/>
      <c r="I643" s="51" t="s">
        <v>932</v>
      </c>
      <c r="J643" s="51" t="s">
        <v>829</v>
      </c>
      <c r="K643" s="51" t="s">
        <v>869</v>
      </c>
      <c r="L643" s="74" t="str">
        <f t="shared" si="20"/>
        <v>00 0  0</v>
      </c>
      <c r="M643" s="73" t="str">
        <f t="shared" si="21"/>
        <v>00 0</v>
      </c>
      <c r="N643" s="77"/>
      <c r="O643" s="51"/>
      <c r="P643" s="51"/>
      <c r="Q643" s="51"/>
      <c r="R643" s="51"/>
      <c r="S643" s="52"/>
      <c r="T643" s="51"/>
      <c r="U643" s="68"/>
      <c r="V643" s="51"/>
      <c r="W643" s="51"/>
      <c r="X643" s="67"/>
      <c r="Y643" s="51"/>
      <c r="Z643" s="51"/>
      <c r="AA643" s="67"/>
      <c r="AB643" s="51"/>
      <c r="AC643" s="69"/>
      <c r="AD643" s="51"/>
      <c r="AE643" s="51"/>
      <c r="AF643" s="51"/>
      <c r="AG643" s="51"/>
      <c r="AH643" s="51"/>
      <c r="AI643" s="51"/>
      <c r="AJ643" s="51"/>
      <c r="AK643" s="69"/>
      <c r="AL643" s="51"/>
      <c r="AM643" s="51"/>
      <c r="AN643" s="51"/>
      <c r="AO643" s="51"/>
      <c r="AP643" s="51"/>
      <c r="AQ643" s="51"/>
      <c r="AR643" s="51"/>
      <c r="AS643" s="69"/>
      <c r="AT643" s="51"/>
      <c r="AU643" s="51"/>
      <c r="AV643" s="51"/>
      <c r="AW643" s="51"/>
      <c r="AX643" s="51"/>
      <c r="AY643" s="51"/>
      <c r="AZ643" s="51"/>
      <c r="BA643" s="69"/>
      <c r="BB643" s="51"/>
      <c r="BC643" s="51"/>
      <c r="BD643" s="51"/>
      <c r="BE643" s="51"/>
      <c r="BF643" s="51"/>
      <c r="BG643" s="51"/>
      <c r="BH643" s="51"/>
      <c r="BI643" s="69"/>
      <c r="BJ643" s="51"/>
      <c r="BK643" s="51"/>
      <c r="BL643" s="51"/>
      <c r="BM643" s="51"/>
      <c r="BN643" s="51"/>
      <c r="BO643" s="51"/>
      <c r="BP643" s="51"/>
      <c r="BQ643" s="56"/>
      <c r="BR643" s="172"/>
      <c r="BS643" s="51"/>
      <c r="BT643" s="174"/>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c r="CY643" s="51"/>
      <c r="CZ643" s="51"/>
      <c r="DA643" s="51"/>
      <c r="DB643" s="51"/>
      <c r="DC643" s="51"/>
      <c r="DD643" s="51"/>
      <c r="DE643" s="51"/>
      <c r="DF643" s="51"/>
      <c r="DG643" s="51"/>
      <c r="DH643" s="51"/>
      <c r="DI643" s="51"/>
      <c r="DJ643" s="51"/>
      <c r="DK643" s="51"/>
    </row>
    <row r="644" spans="1:115" s="50" customFormat="1" x14ac:dyDescent="0.3">
      <c r="A644" s="163" t="s">
        <v>515</v>
      </c>
      <c r="B644" s="165"/>
      <c r="C644" s="167"/>
      <c r="D644" s="167"/>
      <c r="E644" s="167"/>
      <c r="F644" s="167">
        <v>16</v>
      </c>
      <c r="G644" s="167" t="s">
        <v>788</v>
      </c>
      <c r="H644" s="167" t="s">
        <v>786</v>
      </c>
      <c r="I644" s="51" t="s">
        <v>789</v>
      </c>
      <c r="J644" s="51" t="s">
        <v>829</v>
      </c>
      <c r="K644" s="51" t="s">
        <v>869</v>
      </c>
      <c r="L644" s="74" t="str">
        <f t="shared" si="20"/>
        <v>00 0  0</v>
      </c>
      <c r="M644" s="73" t="str">
        <f t="shared" si="21"/>
        <v>00 0</v>
      </c>
      <c r="N644" s="77"/>
      <c r="O644" s="51"/>
      <c r="P644" s="51"/>
      <c r="Q644" s="51"/>
      <c r="R644" s="51"/>
      <c r="S644" s="52"/>
      <c r="T644" s="51"/>
      <c r="U644" s="68"/>
      <c r="V644" s="51"/>
      <c r="W644" s="51"/>
      <c r="X644" s="67"/>
      <c r="Y644" s="51"/>
      <c r="Z644" s="51"/>
      <c r="AA644" s="67"/>
      <c r="AB644" s="51"/>
      <c r="AC644" s="69"/>
      <c r="AD644" s="51"/>
      <c r="AE644" s="51"/>
      <c r="AF644" s="51"/>
      <c r="AG644" s="51"/>
      <c r="AH644" s="51"/>
      <c r="AI644" s="51"/>
      <c r="AJ644" s="51"/>
      <c r="AK644" s="69"/>
      <c r="AL644" s="51"/>
      <c r="AM644" s="51"/>
      <c r="AN644" s="51"/>
      <c r="AO644" s="51"/>
      <c r="AP644" s="51"/>
      <c r="AQ644" s="51"/>
      <c r="AR644" s="51"/>
      <c r="AS644" s="69"/>
      <c r="AT644" s="51"/>
      <c r="AU644" s="51"/>
      <c r="AV644" s="51"/>
      <c r="AW644" s="51"/>
      <c r="AX644" s="51"/>
      <c r="AY644" s="51"/>
      <c r="AZ644" s="51"/>
      <c r="BA644" s="69"/>
      <c r="BB644" s="51"/>
      <c r="BC644" s="51"/>
      <c r="BD644" s="51"/>
      <c r="BE644" s="51"/>
      <c r="BF644" s="51"/>
      <c r="BG644" s="51"/>
      <c r="BH644" s="51"/>
      <c r="BI644" s="69"/>
      <c r="BJ644" s="51"/>
      <c r="BK644" s="51"/>
      <c r="BL644" s="51"/>
      <c r="BM644" s="51"/>
      <c r="BN644" s="51"/>
      <c r="BO644" s="51"/>
      <c r="BP644" s="51"/>
      <c r="BQ644" s="56"/>
      <c r="BR644" s="172"/>
      <c r="BS644" s="51"/>
      <c r="BT644" s="174"/>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c r="CY644" s="51"/>
      <c r="CZ644" s="51"/>
      <c r="DA644" s="51"/>
      <c r="DB644" s="51"/>
      <c r="DC644" s="51"/>
      <c r="DD644" s="51"/>
      <c r="DE644" s="51"/>
      <c r="DF644" s="51"/>
      <c r="DG644" s="51"/>
      <c r="DH644" s="51"/>
      <c r="DI644" s="51"/>
      <c r="DJ644" s="51"/>
      <c r="DK644" s="51"/>
    </row>
    <row r="645" spans="1:115" s="50" customFormat="1" x14ac:dyDescent="0.3">
      <c r="A645" s="163"/>
      <c r="B645" s="165"/>
      <c r="C645" s="167"/>
      <c r="D645" s="167"/>
      <c r="E645" s="167"/>
      <c r="F645" s="167"/>
      <c r="G645" s="167"/>
      <c r="H645" s="167"/>
      <c r="I645" s="51" t="s">
        <v>788</v>
      </c>
      <c r="J645" s="51" t="s">
        <v>829</v>
      </c>
      <c r="K645" s="51" t="s">
        <v>869</v>
      </c>
      <c r="L645" s="74" t="str">
        <f t="shared" si="20"/>
        <v>00 0  0</v>
      </c>
      <c r="M645" s="73" t="str">
        <f t="shared" si="21"/>
        <v>00 0</v>
      </c>
      <c r="N645" s="77"/>
      <c r="O645" s="51"/>
      <c r="P645" s="51"/>
      <c r="Q645" s="51"/>
      <c r="R645" s="51"/>
      <c r="S645" s="52"/>
      <c r="T645" s="51"/>
      <c r="U645" s="68"/>
      <c r="V645" s="51"/>
      <c r="W645" s="51"/>
      <c r="X645" s="67"/>
      <c r="Y645" s="51"/>
      <c r="Z645" s="51"/>
      <c r="AA645" s="67"/>
      <c r="AB645" s="51"/>
      <c r="AC645" s="69"/>
      <c r="AD645" s="51"/>
      <c r="AE645" s="51"/>
      <c r="AF645" s="51"/>
      <c r="AG645" s="51"/>
      <c r="AH645" s="51"/>
      <c r="AI645" s="51"/>
      <c r="AJ645" s="51"/>
      <c r="AK645" s="69"/>
      <c r="AL645" s="51"/>
      <c r="AM645" s="51"/>
      <c r="AN645" s="51"/>
      <c r="AO645" s="51"/>
      <c r="AP645" s="51"/>
      <c r="AQ645" s="51"/>
      <c r="AR645" s="51"/>
      <c r="AS645" s="69"/>
      <c r="AT645" s="51"/>
      <c r="AU645" s="51"/>
      <c r="AV645" s="51"/>
      <c r="AW645" s="51"/>
      <c r="AX645" s="51"/>
      <c r="AY645" s="51"/>
      <c r="AZ645" s="51"/>
      <c r="BA645" s="69"/>
      <c r="BB645" s="51"/>
      <c r="BC645" s="51"/>
      <c r="BD645" s="51"/>
      <c r="BE645" s="51"/>
      <c r="BF645" s="51"/>
      <c r="BG645" s="51"/>
      <c r="BH645" s="51"/>
      <c r="BI645" s="69"/>
      <c r="BJ645" s="51"/>
      <c r="BK645" s="51"/>
      <c r="BL645" s="51"/>
      <c r="BM645" s="51"/>
      <c r="BN645" s="51"/>
      <c r="BO645" s="51"/>
      <c r="BP645" s="51"/>
      <c r="BQ645" s="56"/>
      <c r="BR645" s="172"/>
      <c r="BS645" s="51"/>
      <c r="BT645" s="174"/>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c r="CY645" s="51"/>
      <c r="CZ645" s="51"/>
      <c r="DA645" s="51"/>
      <c r="DB645" s="51"/>
      <c r="DC645" s="51"/>
      <c r="DD645" s="51"/>
      <c r="DE645" s="51"/>
      <c r="DF645" s="51"/>
      <c r="DG645" s="51"/>
      <c r="DH645" s="51"/>
      <c r="DI645" s="51"/>
      <c r="DJ645" s="51"/>
      <c r="DK645" s="51"/>
    </row>
    <row r="646" spans="1:115" s="50" customFormat="1" x14ac:dyDescent="0.3">
      <c r="A646" s="163"/>
      <c r="B646" s="165"/>
      <c r="C646" s="167"/>
      <c r="D646" s="167"/>
      <c r="E646" s="167"/>
      <c r="F646" s="167"/>
      <c r="G646" s="167"/>
      <c r="H646" s="167"/>
      <c r="I646" s="51" t="s">
        <v>914</v>
      </c>
      <c r="J646" s="51" t="s">
        <v>829</v>
      </c>
      <c r="K646" s="51" t="s">
        <v>869</v>
      </c>
      <c r="L646" s="74" t="str">
        <f t="shared" si="20"/>
        <v>00 0  0</v>
      </c>
      <c r="M646" s="73" t="str">
        <f t="shared" si="21"/>
        <v>00 0</v>
      </c>
      <c r="N646" s="77"/>
      <c r="O646" s="51"/>
      <c r="P646" s="51"/>
      <c r="Q646" s="51"/>
      <c r="R646" s="51"/>
      <c r="S646" s="52"/>
      <c r="T646" s="51"/>
      <c r="U646" s="68"/>
      <c r="V646" s="51"/>
      <c r="W646" s="51"/>
      <c r="X646" s="67"/>
      <c r="Y646" s="51"/>
      <c r="Z646" s="51"/>
      <c r="AA646" s="67"/>
      <c r="AB646" s="51"/>
      <c r="AC646" s="69"/>
      <c r="AD646" s="51"/>
      <c r="AE646" s="51"/>
      <c r="AF646" s="51"/>
      <c r="AG646" s="51"/>
      <c r="AH646" s="51"/>
      <c r="AI646" s="51"/>
      <c r="AJ646" s="51"/>
      <c r="AK646" s="69"/>
      <c r="AL646" s="51"/>
      <c r="AM646" s="51"/>
      <c r="AN646" s="51"/>
      <c r="AO646" s="51"/>
      <c r="AP646" s="51"/>
      <c r="AQ646" s="51"/>
      <c r="AR646" s="51"/>
      <c r="AS646" s="69"/>
      <c r="AT646" s="51"/>
      <c r="AU646" s="51"/>
      <c r="AV646" s="51"/>
      <c r="AW646" s="51"/>
      <c r="AX646" s="51"/>
      <c r="AY646" s="51"/>
      <c r="AZ646" s="51"/>
      <c r="BA646" s="69"/>
      <c r="BB646" s="51"/>
      <c r="BC646" s="51"/>
      <c r="BD646" s="51"/>
      <c r="BE646" s="51"/>
      <c r="BF646" s="51"/>
      <c r="BG646" s="51"/>
      <c r="BH646" s="51"/>
      <c r="BI646" s="69"/>
      <c r="BJ646" s="51"/>
      <c r="BK646" s="51"/>
      <c r="BL646" s="51"/>
      <c r="BM646" s="51"/>
      <c r="BN646" s="51"/>
      <c r="BO646" s="51"/>
      <c r="BP646" s="51"/>
      <c r="BQ646" s="56"/>
      <c r="BR646" s="172"/>
      <c r="BS646" s="51"/>
      <c r="BT646" s="174"/>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c r="CY646" s="51"/>
      <c r="CZ646" s="51"/>
      <c r="DA646" s="51"/>
      <c r="DB646" s="51"/>
      <c r="DC646" s="51"/>
      <c r="DD646" s="51"/>
      <c r="DE646" s="51"/>
      <c r="DF646" s="51"/>
      <c r="DG646" s="51"/>
      <c r="DH646" s="51"/>
      <c r="DI646" s="51"/>
      <c r="DJ646" s="51"/>
      <c r="DK646" s="51"/>
    </row>
    <row r="647" spans="1:115" s="50" customFormat="1" x14ac:dyDescent="0.3">
      <c r="A647" s="163"/>
      <c r="B647" s="165"/>
      <c r="C647" s="167"/>
      <c r="D647" s="167"/>
      <c r="E647" s="167"/>
      <c r="F647" s="167"/>
      <c r="G647" s="167"/>
      <c r="H647" s="167"/>
      <c r="I647" s="51" t="s">
        <v>792</v>
      </c>
      <c r="J647" s="51" t="s">
        <v>868</v>
      </c>
      <c r="K647" s="51" t="s">
        <v>869</v>
      </c>
      <c r="L647" s="74" t="str">
        <f t="shared" si="20"/>
        <v>00 0  0</v>
      </c>
      <c r="M647" s="73" t="str">
        <f t="shared" si="21"/>
        <v>00 0</v>
      </c>
      <c r="N647" s="77"/>
      <c r="O647" s="51"/>
      <c r="P647" s="51"/>
      <c r="Q647" s="51"/>
      <c r="R647" s="51"/>
      <c r="S647" s="52"/>
      <c r="T647" s="51"/>
      <c r="U647" s="68"/>
      <c r="V647" s="51"/>
      <c r="W647" s="51"/>
      <c r="X647" s="67"/>
      <c r="Y647" s="51"/>
      <c r="Z647" s="51"/>
      <c r="AA647" s="67"/>
      <c r="AB647" s="51"/>
      <c r="AC647" s="69"/>
      <c r="AD647" s="51"/>
      <c r="AE647" s="51"/>
      <c r="AF647" s="51"/>
      <c r="AG647" s="51"/>
      <c r="AH647" s="51"/>
      <c r="AI647" s="51"/>
      <c r="AJ647" s="51"/>
      <c r="AK647" s="69"/>
      <c r="AL647" s="51"/>
      <c r="AM647" s="51"/>
      <c r="AN647" s="51"/>
      <c r="AO647" s="51"/>
      <c r="AP647" s="51"/>
      <c r="AQ647" s="51"/>
      <c r="AR647" s="51"/>
      <c r="AS647" s="69"/>
      <c r="AT647" s="51"/>
      <c r="AU647" s="51"/>
      <c r="AV647" s="51"/>
      <c r="AW647" s="51"/>
      <c r="AX647" s="51"/>
      <c r="AY647" s="51"/>
      <c r="AZ647" s="51"/>
      <c r="BA647" s="69"/>
      <c r="BB647" s="51"/>
      <c r="BC647" s="51"/>
      <c r="BD647" s="51"/>
      <c r="BE647" s="51"/>
      <c r="BF647" s="51"/>
      <c r="BG647" s="51"/>
      <c r="BH647" s="51"/>
      <c r="BI647" s="69"/>
      <c r="BJ647" s="51"/>
      <c r="BK647" s="51"/>
      <c r="BL647" s="51"/>
      <c r="BM647" s="51"/>
      <c r="BN647" s="51"/>
      <c r="BO647" s="51"/>
      <c r="BP647" s="51"/>
      <c r="BQ647" s="56"/>
      <c r="BR647" s="172"/>
      <c r="BS647" s="51"/>
      <c r="BT647" s="174"/>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c r="CY647" s="51"/>
      <c r="CZ647" s="51"/>
      <c r="DA647" s="51"/>
      <c r="DB647" s="51"/>
      <c r="DC647" s="51"/>
      <c r="DD647" s="51"/>
      <c r="DE647" s="51"/>
      <c r="DF647" s="51"/>
      <c r="DG647" s="51"/>
      <c r="DH647" s="51"/>
      <c r="DI647" s="51"/>
      <c r="DJ647" s="51"/>
      <c r="DK647" s="51"/>
    </row>
    <row r="648" spans="1:115" s="50" customFormat="1" x14ac:dyDescent="0.3">
      <c r="A648" s="163"/>
      <c r="B648" s="165"/>
      <c r="C648" s="167"/>
      <c r="D648" s="167"/>
      <c r="E648" s="167"/>
      <c r="F648" s="167"/>
      <c r="G648" s="167"/>
      <c r="H648" s="167"/>
      <c r="I648" s="51" t="s">
        <v>922</v>
      </c>
      <c r="J648" s="51" t="s">
        <v>829</v>
      </c>
      <c r="K648" s="51" t="s">
        <v>869</v>
      </c>
      <c r="L648" s="74" t="str">
        <f t="shared" si="20"/>
        <v>00 0  0</v>
      </c>
      <c r="M648" s="73" t="str">
        <f t="shared" si="21"/>
        <v>00 0</v>
      </c>
      <c r="N648" s="77"/>
      <c r="O648" s="51"/>
      <c r="P648" s="51"/>
      <c r="Q648" s="51"/>
      <c r="R648" s="51"/>
      <c r="S648" s="52"/>
      <c r="T648" s="51"/>
      <c r="U648" s="68"/>
      <c r="V648" s="51"/>
      <c r="W648" s="51"/>
      <c r="X648" s="67"/>
      <c r="Y648" s="51"/>
      <c r="Z648" s="51"/>
      <c r="AA648" s="67"/>
      <c r="AB648" s="51"/>
      <c r="AC648" s="69"/>
      <c r="AD648" s="51"/>
      <c r="AE648" s="51"/>
      <c r="AF648" s="51"/>
      <c r="AG648" s="51"/>
      <c r="AH648" s="51"/>
      <c r="AI648" s="51"/>
      <c r="AJ648" s="51"/>
      <c r="AK648" s="69"/>
      <c r="AL648" s="51"/>
      <c r="AM648" s="51"/>
      <c r="AN648" s="51"/>
      <c r="AO648" s="51"/>
      <c r="AP648" s="51"/>
      <c r="AQ648" s="51"/>
      <c r="AR648" s="51"/>
      <c r="AS648" s="69"/>
      <c r="AT648" s="51"/>
      <c r="AU648" s="51"/>
      <c r="AV648" s="51"/>
      <c r="AW648" s="51"/>
      <c r="AX648" s="51"/>
      <c r="AY648" s="51"/>
      <c r="AZ648" s="51"/>
      <c r="BA648" s="69"/>
      <c r="BB648" s="51"/>
      <c r="BC648" s="51"/>
      <c r="BD648" s="51"/>
      <c r="BE648" s="51"/>
      <c r="BF648" s="51"/>
      <c r="BG648" s="51"/>
      <c r="BH648" s="51"/>
      <c r="BI648" s="69"/>
      <c r="BJ648" s="51"/>
      <c r="BK648" s="51"/>
      <c r="BL648" s="51"/>
      <c r="BM648" s="51"/>
      <c r="BN648" s="51"/>
      <c r="BO648" s="51"/>
      <c r="BP648" s="51"/>
      <c r="BQ648" s="56"/>
      <c r="BR648" s="172"/>
      <c r="BS648" s="51"/>
      <c r="BT648" s="174"/>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c r="CY648" s="51"/>
      <c r="CZ648" s="51"/>
      <c r="DA648" s="51"/>
      <c r="DB648" s="51"/>
      <c r="DC648" s="51"/>
      <c r="DD648" s="51"/>
      <c r="DE648" s="51"/>
      <c r="DF648" s="51"/>
      <c r="DG648" s="51"/>
      <c r="DH648" s="51"/>
      <c r="DI648" s="51"/>
      <c r="DJ648" s="51"/>
      <c r="DK648" s="51"/>
    </row>
    <row r="649" spans="1:115" s="50" customFormat="1" x14ac:dyDescent="0.3">
      <c r="A649" s="163"/>
      <c r="B649" s="165"/>
      <c r="C649" s="167"/>
      <c r="D649" s="167"/>
      <c r="E649" s="167"/>
      <c r="F649" s="167"/>
      <c r="G649" s="167"/>
      <c r="H649" s="167"/>
      <c r="I649" s="51" t="s">
        <v>915</v>
      </c>
      <c r="J649" s="51" t="s">
        <v>868</v>
      </c>
      <c r="K649" s="51" t="s">
        <v>869</v>
      </c>
      <c r="L649" s="74" t="str">
        <f t="shared" si="20"/>
        <v>00 0  0</v>
      </c>
      <c r="M649" s="73" t="str">
        <f t="shared" si="21"/>
        <v>00 0</v>
      </c>
      <c r="N649" s="77"/>
      <c r="O649" s="51"/>
      <c r="P649" s="51"/>
      <c r="Q649" s="51"/>
      <c r="R649" s="51"/>
      <c r="S649" s="52"/>
      <c r="T649" s="51"/>
      <c r="U649" s="68"/>
      <c r="V649" s="51"/>
      <c r="W649" s="51"/>
      <c r="X649" s="67"/>
      <c r="Y649" s="51"/>
      <c r="Z649" s="51"/>
      <c r="AA649" s="67"/>
      <c r="AB649" s="51"/>
      <c r="AC649" s="69"/>
      <c r="AD649" s="51"/>
      <c r="AE649" s="51"/>
      <c r="AF649" s="51"/>
      <c r="AG649" s="51"/>
      <c r="AH649" s="51"/>
      <c r="AI649" s="51"/>
      <c r="AJ649" s="51"/>
      <c r="AK649" s="69"/>
      <c r="AL649" s="51"/>
      <c r="AM649" s="51"/>
      <c r="AN649" s="51"/>
      <c r="AO649" s="51"/>
      <c r="AP649" s="51"/>
      <c r="AQ649" s="51"/>
      <c r="AR649" s="51"/>
      <c r="AS649" s="69"/>
      <c r="AT649" s="51"/>
      <c r="AU649" s="51"/>
      <c r="AV649" s="51"/>
      <c r="AW649" s="51"/>
      <c r="AX649" s="51"/>
      <c r="AY649" s="51"/>
      <c r="AZ649" s="51"/>
      <c r="BA649" s="69"/>
      <c r="BB649" s="51"/>
      <c r="BC649" s="51"/>
      <c r="BD649" s="51"/>
      <c r="BE649" s="51"/>
      <c r="BF649" s="51"/>
      <c r="BG649" s="51"/>
      <c r="BH649" s="51"/>
      <c r="BI649" s="69"/>
      <c r="BJ649" s="51"/>
      <c r="BK649" s="51"/>
      <c r="BL649" s="51"/>
      <c r="BM649" s="51"/>
      <c r="BN649" s="51"/>
      <c r="BO649" s="51"/>
      <c r="BP649" s="51"/>
      <c r="BQ649" s="56"/>
      <c r="BR649" s="172"/>
      <c r="BS649" s="51"/>
      <c r="BT649" s="174"/>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c r="CY649" s="51"/>
      <c r="CZ649" s="51"/>
      <c r="DA649" s="51"/>
      <c r="DB649" s="51"/>
      <c r="DC649" s="51"/>
      <c r="DD649" s="51"/>
      <c r="DE649" s="51"/>
      <c r="DF649" s="51"/>
      <c r="DG649" s="51"/>
      <c r="DH649" s="51"/>
      <c r="DI649" s="51"/>
      <c r="DJ649" s="51"/>
      <c r="DK649" s="51"/>
    </row>
    <row r="650" spans="1:115" s="50" customFormat="1" x14ac:dyDescent="0.3">
      <c r="A650" s="163"/>
      <c r="B650" s="165"/>
      <c r="C650" s="167"/>
      <c r="D650" s="167"/>
      <c r="E650" s="167"/>
      <c r="F650" s="167"/>
      <c r="G650" s="167"/>
      <c r="H650" s="167"/>
      <c r="I650" s="51" t="s">
        <v>930</v>
      </c>
      <c r="J650" s="51" t="s">
        <v>868</v>
      </c>
      <c r="K650" s="51" t="s">
        <v>869</v>
      </c>
      <c r="L650" s="74" t="str">
        <f t="shared" si="20"/>
        <v>00 0  0</v>
      </c>
      <c r="M650" s="73" t="str">
        <f t="shared" si="21"/>
        <v>00 0</v>
      </c>
      <c r="N650" s="77"/>
      <c r="O650" s="51"/>
      <c r="P650" s="51"/>
      <c r="Q650" s="51"/>
      <c r="R650" s="51"/>
      <c r="S650" s="52"/>
      <c r="T650" s="51"/>
      <c r="U650" s="68"/>
      <c r="V650" s="51"/>
      <c r="W650" s="51"/>
      <c r="X650" s="67"/>
      <c r="Y650" s="51"/>
      <c r="Z650" s="51"/>
      <c r="AA650" s="67"/>
      <c r="AB650" s="51"/>
      <c r="AC650" s="69"/>
      <c r="AD650" s="51"/>
      <c r="AE650" s="51"/>
      <c r="AF650" s="51"/>
      <c r="AG650" s="51"/>
      <c r="AH650" s="51"/>
      <c r="AI650" s="51"/>
      <c r="AJ650" s="51"/>
      <c r="AK650" s="69"/>
      <c r="AL650" s="51"/>
      <c r="AM650" s="51"/>
      <c r="AN650" s="51"/>
      <c r="AO650" s="51"/>
      <c r="AP650" s="51"/>
      <c r="AQ650" s="51"/>
      <c r="AR650" s="51"/>
      <c r="AS650" s="69"/>
      <c r="AT650" s="51"/>
      <c r="AU650" s="51"/>
      <c r="AV650" s="51"/>
      <c r="AW650" s="51"/>
      <c r="AX650" s="51"/>
      <c r="AY650" s="51"/>
      <c r="AZ650" s="51"/>
      <c r="BA650" s="69"/>
      <c r="BB650" s="51"/>
      <c r="BC650" s="51"/>
      <c r="BD650" s="51"/>
      <c r="BE650" s="51"/>
      <c r="BF650" s="51"/>
      <c r="BG650" s="51"/>
      <c r="BH650" s="51"/>
      <c r="BI650" s="69"/>
      <c r="BJ650" s="51"/>
      <c r="BK650" s="51"/>
      <c r="BL650" s="51"/>
      <c r="BM650" s="51"/>
      <c r="BN650" s="51"/>
      <c r="BO650" s="51"/>
      <c r="BP650" s="51"/>
      <c r="BQ650" s="56"/>
      <c r="BR650" s="172"/>
      <c r="BS650" s="51"/>
      <c r="BT650" s="174"/>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c r="CY650" s="51"/>
      <c r="CZ650" s="51"/>
      <c r="DA650" s="51"/>
      <c r="DB650" s="51"/>
      <c r="DC650" s="51"/>
      <c r="DD650" s="51"/>
      <c r="DE650" s="51"/>
      <c r="DF650" s="51"/>
      <c r="DG650" s="51"/>
      <c r="DH650" s="51"/>
      <c r="DI650" s="51"/>
      <c r="DJ650" s="51"/>
      <c r="DK650" s="51"/>
    </row>
    <row r="651" spans="1:115" s="50" customFormat="1" x14ac:dyDescent="0.3">
      <c r="A651" s="163"/>
      <c r="B651" s="165"/>
      <c r="C651" s="167"/>
      <c r="D651" s="167"/>
      <c r="E651" s="167"/>
      <c r="F651" s="167"/>
      <c r="G651" s="167"/>
      <c r="H651" s="167"/>
      <c r="I651" s="51" t="s">
        <v>931</v>
      </c>
      <c r="J651" s="51" t="s">
        <v>829</v>
      </c>
      <c r="K651" s="51" t="s">
        <v>869</v>
      </c>
      <c r="L651" s="74" t="str">
        <f t="shared" si="20"/>
        <v>00 0  0</v>
      </c>
      <c r="M651" s="73" t="str">
        <f t="shared" si="21"/>
        <v>00 0</v>
      </c>
      <c r="N651" s="77"/>
      <c r="O651" s="51"/>
      <c r="P651" s="51"/>
      <c r="Q651" s="51"/>
      <c r="R651" s="51"/>
      <c r="S651" s="52"/>
      <c r="T651" s="51"/>
      <c r="U651" s="68"/>
      <c r="V651" s="51"/>
      <c r="W651" s="51"/>
      <c r="X651" s="67"/>
      <c r="Y651" s="51"/>
      <c r="Z651" s="51"/>
      <c r="AA651" s="67"/>
      <c r="AB651" s="51"/>
      <c r="AC651" s="69"/>
      <c r="AD651" s="51"/>
      <c r="AE651" s="51"/>
      <c r="AF651" s="51"/>
      <c r="AG651" s="51"/>
      <c r="AH651" s="51"/>
      <c r="AI651" s="51"/>
      <c r="AJ651" s="51"/>
      <c r="AK651" s="69"/>
      <c r="AL651" s="51"/>
      <c r="AM651" s="51"/>
      <c r="AN651" s="51"/>
      <c r="AO651" s="51"/>
      <c r="AP651" s="51"/>
      <c r="AQ651" s="51"/>
      <c r="AR651" s="51"/>
      <c r="AS651" s="69"/>
      <c r="AT651" s="51"/>
      <c r="AU651" s="51"/>
      <c r="AV651" s="51"/>
      <c r="AW651" s="51"/>
      <c r="AX651" s="51"/>
      <c r="AY651" s="51"/>
      <c r="AZ651" s="51"/>
      <c r="BA651" s="69"/>
      <c r="BB651" s="51"/>
      <c r="BC651" s="51"/>
      <c r="BD651" s="51"/>
      <c r="BE651" s="51"/>
      <c r="BF651" s="51"/>
      <c r="BG651" s="51"/>
      <c r="BH651" s="51"/>
      <c r="BI651" s="69"/>
      <c r="BJ651" s="51"/>
      <c r="BK651" s="51"/>
      <c r="BL651" s="51"/>
      <c r="BM651" s="51"/>
      <c r="BN651" s="51"/>
      <c r="BO651" s="51"/>
      <c r="BP651" s="51"/>
      <c r="BQ651" s="56"/>
      <c r="BR651" s="172"/>
      <c r="BS651" s="51"/>
      <c r="BT651" s="174"/>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c r="CY651" s="51"/>
      <c r="CZ651" s="51"/>
      <c r="DA651" s="51"/>
      <c r="DB651" s="51"/>
      <c r="DC651" s="51"/>
      <c r="DD651" s="51"/>
      <c r="DE651" s="51"/>
      <c r="DF651" s="51"/>
      <c r="DG651" s="51"/>
      <c r="DH651" s="51"/>
      <c r="DI651" s="51"/>
      <c r="DJ651" s="51"/>
      <c r="DK651" s="51"/>
    </row>
    <row r="652" spans="1:115" s="50" customFormat="1" x14ac:dyDescent="0.3">
      <c r="A652" s="163"/>
      <c r="B652" s="165"/>
      <c r="C652" s="167"/>
      <c r="D652" s="167"/>
      <c r="E652" s="167"/>
      <c r="F652" s="167"/>
      <c r="G652" s="167"/>
      <c r="H652" s="167"/>
      <c r="I652" s="51" t="s">
        <v>932</v>
      </c>
      <c r="J652" s="51" t="s">
        <v>829</v>
      </c>
      <c r="K652" s="51" t="s">
        <v>869</v>
      </c>
      <c r="L652" s="74" t="str">
        <f t="shared" si="20"/>
        <v>00 0  0</v>
      </c>
      <c r="M652" s="73" t="str">
        <f t="shared" si="21"/>
        <v>00 0</v>
      </c>
      <c r="N652" s="77"/>
      <c r="O652" s="51"/>
      <c r="P652" s="51"/>
      <c r="Q652" s="51"/>
      <c r="R652" s="51"/>
      <c r="S652" s="52"/>
      <c r="T652" s="51"/>
      <c r="U652" s="68"/>
      <c r="V652" s="51"/>
      <c r="W652" s="51"/>
      <c r="X652" s="67"/>
      <c r="Y652" s="51"/>
      <c r="Z652" s="51"/>
      <c r="AA652" s="67"/>
      <c r="AB652" s="51"/>
      <c r="AC652" s="69"/>
      <c r="AD652" s="51"/>
      <c r="AE652" s="51"/>
      <c r="AF652" s="51"/>
      <c r="AG652" s="51"/>
      <c r="AH652" s="51"/>
      <c r="AI652" s="51"/>
      <c r="AJ652" s="51"/>
      <c r="AK652" s="69"/>
      <c r="AL652" s="51"/>
      <c r="AM652" s="51"/>
      <c r="AN652" s="51"/>
      <c r="AO652" s="51"/>
      <c r="AP652" s="51"/>
      <c r="AQ652" s="51"/>
      <c r="AR652" s="51"/>
      <c r="AS652" s="69"/>
      <c r="AT652" s="51"/>
      <c r="AU652" s="51"/>
      <c r="AV652" s="51"/>
      <c r="AW652" s="51"/>
      <c r="AX652" s="51"/>
      <c r="AY652" s="51"/>
      <c r="AZ652" s="51"/>
      <c r="BA652" s="69"/>
      <c r="BB652" s="51"/>
      <c r="BC652" s="51"/>
      <c r="BD652" s="51"/>
      <c r="BE652" s="51"/>
      <c r="BF652" s="51"/>
      <c r="BG652" s="51"/>
      <c r="BH652" s="51"/>
      <c r="BI652" s="69"/>
      <c r="BJ652" s="51"/>
      <c r="BK652" s="51"/>
      <c r="BL652" s="51"/>
      <c r="BM652" s="51"/>
      <c r="BN652" s="51"/>
      <c r="BO652" s="51"/>
      <c r="BP652" s="51"/>
      <c r="BQ652" s="56"/>
      <c r="BR652" s="172"/>
      <c r="BS652" s="51"/>
      <c r="BT652" s="174"/>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c r="CY652" s="51"/>
      <c r="CZ652" s="51"/>
      <c r="DA652" s="51"/>
      <c r="DB652" s="51"/>
      <c r="DC652" s="51"/>
      <c r="DD652" s="51"/>
      <c r="DE652" s="51"/>
      <c r="DF652" s="51"/>
      <c r="DG652" s="51"/>
      <c r="DH652" s="51"/>
      <c r="DI652" s="51"/>
      <c r="DJ652" s="51"/>
      <c r="DK652" s="51"/>
    </row>
    <row r="653" spans="1:115" s="50" customFormat="1" x14ac:dyDescent="0.3">
      <c r="A653" s="163"/>
      <c r="B653" s="165"/>
      <c r="C653" s="167"/>
      <c r="D653" s="167"/>
      <c r="E653" s="167"/>
      <c r="F653" s="167"/>
      <c r="G653" s="167" t="s">
        <v>788</v>
      </c>
      <c r="H653" s="167" t="s">
        <v>794</v>
      </c>
      <c r="I653" s="51" t="s">
        <v>914</v>
      </c>
      <c r="J653" s="51" t="s">
        <v>829</v>
      </c>
      <c r="K653" s="51" t="s">
        <v>869</v>
      </c>
      <c r="L653" s="74" t="str">
        <f t="shared" si="20"/>
        <v>00 0  0</v>
      </c>
      <c r="M653" s="73" t="str">
        <f t="shared" si="21"/>
        <v>00 0</v>
      </c>
      <c r="N653" s="77"/>
      <c r="O653" s="51"/>
      <c r="P653" s="51"/>
      <c r="Q653" s="51"/>
      <c r="R653" s="51"/>
      <c r="S653" s="52"/>
      <c r="T653" s="51"/>
      <c r="U653" s="68"/>
      <c r="V653" s="51"/>
      <c r="W653" s="51"/>
      <c r="X653" s="67"/>
      <c r="Y653" s="51"/>
      <c r="Z653" s="51"/>
      <c r="AA653" s="67"/>
      <c r="AB653" s="51"/>
      <c r="AC653" s="69"/>
      <c r="AD653" s="51"/>
      <c r="AE653" s="51"/>
      <c r="AF653" s="51"/>
      <c r="AG653" s="51"/>
      <c r="AH653" s="51"/>
      <c r="AI653" s="51"/>
      <c r="AJ653" s="51"/>
      <c r="AK653" s="69"/>
      <c r="AL653" s="51"/>
      <c r="AM653" s="51"/>
      <c r="AN653" s="51"/>
      <c r="AO653" s="51"/>
      <c r="AP653" s="51"/>
      <c r="AQ653" s="51"/>
      <c r="AR653" s="51"/>
      <c r="AS653" s="69"/>
      <c r="AT653" s="51"/>
      <c r="AU653" s="51"/>
      <c r="AV653" s="51"/>
      <c r="AW653" s="51"/>
      <c r="AX653" s="51"/>
      <c r="AY653" s="51"/>
      <c r="AZ653" s="51"/>
      <c r="BA653" s="69"/>
      <c r="BB653" s="51"/>
      <c r="BC653" s="51"/>
      <c r="BD653" s="51"/>
      <c r="BE653" s="51"/>
      <c r="BF653" s="51"/>
      <c r="BG653" s="51"/>
      <c r="BH653" s="51"/>
      <c r="BI653" s="69"/>
      <c r="BJ653" s="51"/>
      <c r="BK653" s="51"/>
      <c r="BL653" s="51"/>
      <c r="BM653" s="51"/>
      <c r="BN653" s="51"/>
      <c r="BO653" s="51"/>
      <c r="BP653" s="51"/>
      <c r="BQ653" s="56"/>
      <c r="BR653" s="172"/>
      <c r="BS653" s="51"/>
      <c r="BT653" s="174"/>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c r="CY653" s="51"/>
      <c r="CZ653" s="51"/>
      <c r="DA653" s="51"/>
      <c r="DB653" s="51"/>
      <c r="DC653" s="51"/>
      <c r="DD653" s="51"/>
      <c r="DE653" s="51"/>
      <c r="DF653" s="51"/>
      <c r="DG653" s="51"/>
      <c r="DH653" s="51"/>
      <c r="DI653" s="51"/>
      <c r="DJ653" s="51"/>
      <c r="DK653" s="51"/>
    </row>
    <row r="654" spans="1:115" s="50" customFormat="1" x14ac:dyDescent="0.3">
      <c r="A654" s="163"/>
      <c r="B654" s="165"/>
      <c r="C654" s="167"/>
      <c r="D654" s="167"/>
      <c r="E654" s="167"/>
      <c r="F654" s="167"/>
      <c r="G654" s="167"/>
      <c r="H654" s="167"/>
      <c r="I654" s="51" t="s">
        <v>792</v>
      </c>
      <c r="J654" s="51" t="s">
        <v>829</v>
      </c>
      <c r="K654" s="51" t="s">
        <v>869</v>
      </c>
      <c r="L654" s="74" t="str">
        <f t="shared" si="20"/>
        <v>00 0  0</v>
      </c>
      <c r="M654" s="73" t="str">
        <f t="shared" si="21"/>
        <v>00 0</v>
      </c>
      <c r="N654" s="77"/>
      <c r="O654" s="51"/>
      <c r="P654" s="51"/>
      <c r="Q654" s="51"/>
      <c r="R654" s="51"/>
      <c r="S654" s="52"/>
      <c r="T654" s="51"/>
      <c r="U654" s="68"/>
      <c r="V654" s="51"/>
      <c r="W654" s="51"/>
      <c r="X654" s="67"/>
      <c r="Y654" s="51"/>
      <c r="Z654" s="51"/>
      <c r="AA654" s="67"/>
      <c r="AB654" s="51"/>
      <c r="AC654" s="69"/>
      <c r="AD654" s="51"/>
      <c r="AE654" s="51"/>
      <c r="AF654" s="51"/>
      <c r="AG654" s="51"/>
      <c r="AH654" s="51"/>
      <c r="AI654" s="51"/>
      <c r="AJ654" s="51"/>
      <c r="AK654" s="69"/>
      <c r="AL654" s="51"/>
      <c r="AM654" s="51"/>
      <c r="AN654" s="51"/>
      <c r="AO654" s="51"/>
      <c r="AP654" s="51"/>
      <c r="AQ654" s="51"/>
      <c r="AR654" s="51"/>
      <c r="AS654" s="69"/>
      <c r="AT654" s="51"/>
      <c r="AU654" s="51"/>
      <c r="AV654" s="51"/>
      <c r="AW654" s="51"/>
      <c r="AX654" s="51"/>
      <c r="AY654" s="51"/>
      <c r="AZ654" s="51"/>
      <c r="BA654" s="69"/>
      <c r="BB654" s="51"/>
      <c r="BC654" s="51"/>
      <c r="BD654" s="51"/>
      <c r="BE654" s="51"/>
      <c r="BF654" s="51"/>
      <c r="BG654" s="51"/>
      <c r="BH654" s="51"/>
      <c r="BI654" s="69"/>
      <c r="BJ654" s="51"/>
      <c r="BK654" s="51"/>
      <c r="BL654" s="51"/>
      <c r="BM654" s="51"/>
      <c r="BN654" s="51"/>
      <c r="BO654" s="51"/>
      <c r="BP654" s="51"/>
      <c r="BQ654" s="56"/>
      <c r="BR654" s="172"/>
      <c r="BS654" s="51"/>
      <c r="BT654" s="174"/>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c r="CY654" s="51"/>
      <c r="CZ654" s="51"/>
      <c r="DA654" s="51"/>
      <c r="DB654" s="51"/>
      <c r="DC654" s="51"/>
      <c r="DD654" s="51"/>
      <c r="DE654" s="51"/>
      <c r="DF654" s="51"/>
      <c r="DG654" s="51"/>
      <c r="DH654" s="51"/>
      <c r="DI654" s="51"/>
      <c r="DJ654" s="51"/>
      <c r="DK654" s="51"/>
    </row>
    <row r="655" spans="1:115" s="50" customFormat="1" x14ac:dyDescent="0.3">
      <c r="A655" s="163"/>
      <c r="B655" s="165"/>
      <c r="C655" s="167"/>
      <c r="D655" s="167"/>
      <c r="E655" s="167"/>
      <c r="F655" s="167"/>
      <c r="G655" s="167"/>
      <c r="H655" s="167"/>
      <c r="I655" s="51" t="s">
        <v>922</v>
      </c>
      <c r="J655" s="51" t="s">
        <v>829</v>
      </c>
      <c r="K655" s="51" t="s">
        <v>869</v>
      </c>
      <c r="L655" s="74" t="str">
        <f t="shared" si="20"/>
        <v>00 0  0</v>
      </c>
      <c r="M655" s="73" t="str">
        <f t="shared" si="21"/>
        <v>00 0</v>
      </c>
      <c r="N655" s="77"/>
      <c r="O655" s="51"/>
      <c r="P655" s="51"/>
      <c r="Q655" s="51"/>
      <c r="R655" s="51"/>
      <c r="S655" s="52"/>
      <c r="T655" s="51"/>
      <c r="U655" s="68"/>
      <c r="V655" s="51"/>
      <c r="W655" s="51"/>
      <c r="X655" s="67"/>
      <c r="Y655" s="51"/>
      <c r="Z655" s="51"/>
      <c r="AA655" s="67"/>
      <c r="AB655" s="51"/>
      <c r="AC655" s="69"/>
      <c r="AD655" s="51"/>
      <c r="AE655" s="51"/>
      <c r="AF655" s="51"/>
      <c r="AG655" s="51"/>
      <c r="AH655" s="51"/>
      <c r="AI655" s="51"/>
      <c r="AJ655" s="51"/>
      <c r="AK655" s="69"/>
      <c r="AL655" s="51"/>
      <c r="AM655" s="51"/>
      <c r="AN655" s="51"/>
      <c r="AO655" s="51"/>
      <c r="AP655" s="51"/>
      <c r="AQ655" s="51"/>
      <c r="AR655" s="51"/>
      <c r="AS655" s="69"/>
      <c r="AT655" s="51"/>
      <c r="AU655" s="51"/>
      <c r="AV655" s="51"/>
      <c r="AW655" s="51"/>
      <c r="AX655" s="51"/>
      <c r="AY655" s="51"/>
      <c r="AZ655" s="51"/>
      <c r="BA655" s="69"/>
      <c r="BB655" s="51"/>
      <c r="BC655" s="51"/>
      <c r="BD655" s="51"/>
      <c r="BE655" s="51"/>
      <c r="BF655" s="51"/>
      <c r="BG655" s="51"/>
      <c r="BH655" s="51"/>
      <c r="BI655" s="69"/>
      <c r="BJ655" s="51"/>
      <c r="BK655" s="51"/>
      <c r="BL655" s="51"/>
      <c r="BM655" s="51"/>
      <c r="BN655" s="51"/>
      <c r="BO655" s="51"/>
      <c r="BP655" s="51"/>
      <c r="BQ655" s="56"/>
      <c r="BR655" s="172"/>
      <c r="BS655" s="51"/>
      <c r="BT655" s="174"/>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c r="CY655" s="51"/>
      <c r="CZ655" s="51"/>
      <c r="DA655" s="51"/>
      <c r="DB655" s="51"/>
      <c r="DC655" s="51"/>
      <c r="DD655" s="51"/>
      <c r="DE655" s="51"/>
      <c r="DF655" s="51"/>
      <c r="DG655" s="51"/>
      <c r="DH655" s="51"/>
      <c r="DI655" s="51"/>
      <c r="DJ655" s="51"/>
      <c r="DK655" s="51"/>
    </row>
    <row r="656" spans="1:115" s="50" customFormat="1" x14ac:dyDescent="0.3">
      <c r="A656" s="163"/>
      <c r="B656" s="165"/>
      <c r="C656" s="167"/>
      <c r="D656" s="167"/>
      <c r="E656" s="167"/>
      <c r="F656" s="167"/>
      <c r="G656" s="167"/>
      <c r="H656" s="167"/>
      <c r="I656" s="51" t="s">
        <v>915</v>
      </c>
      <c r="J656" s="51" t="s">
        <v>829</v>
      </c>
      <c r="K656" s="51" t="s">
        <v>869</v>
      </c>
      <c r="L656" s="74" t="str">
        <f t="shared" si="20"/>
        <v>00 0  0</v>
      </c>
      <c r="M656" s="73" t="str">
        <f t="shared" si="21"/>
        <v>00 0</v>
      </c>
      <c r="N656" s="77"/>
      <c r="O656" s="51"/>
      <c r="P656" s="51"/>
      <c r="Q656" s="51"/>
      <c r="R656" s="51"/>
      <c r="S656" s="52"/>
      <c r="T656" s="51"/>
      <c r="U656" s="68"/>
      <c r="V656" s="51"/>
      <c r="W656" s="51"/>
      <c r="X656" s="67"/>
      <c r="Y656" s="51"/>
      <c r="Z656" s="51"/>
      <c r="AA656" s="67"/>
      <c r="AB656" s="51"/>
      <c r="AC656" s="69"/>
      <c r="AD656" s="51"/>
      <c r="AE656" s="51"/>
      <c r="AF656" s="51"/>
      <c r="AG656" s="51"/>
      <c r="AH656" s="51"/>
      <c r="AI656" s="51"/>
      <c r="AJ656" s="51"/>
      <c r="AK656" s="69"/>
      <c r="AL656" s="51"/>
      <c r="AM656" s="51"/>
      <c r="AN656" s="51"/>
      <c r="AO656" s="51"/>
      <c r="AP656" s="51"/>
      <c r="AQ656" s="51"/>
      <c r="AR656" s="51"/>
      <c r="AS656" s="69"/>
      <c r="AT656" s="51"/>
      <c r="AU656" s="51"/>
      <c r="AV656" s="51"/>
      <c r="AW656" s="51"/>
      <c r="AX656" s="51"/>
      <c r="AY656" s="51"/>
      <c r="AZ656" s="51"/>
      <c r="BA656" s="69"/>
      <c r="BB656" s="51"/>
      <c r="BC656" s="51"/>
      <c r="BD656" s="51"/>
      <c r="BE656" s="51"/>
      <c r="BF656" s="51"/>
      <c r="BG656" s="51"/>
      <c r="BH656" s="51"/>
      <c r="BI656" s="69"/>
      <c r="BJ656" s="51"/>
      <c r="BK656" s="51"/>
      <c r="BL656" s="51"/>
      <c r="BM656" s="51"/>
      <c r="BN656" s="51"/>
      <c r="BO656" s="51"/>
      <c r="BP656" s="51"/>
      <c r="BQ656" s="56"/>
      <c r="BR656" s="172"/>
      <c r="BS656" s="51"/>
      <c r="BT656" s="174"/>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c r="CY656" s="51"/>
      <c r="CZ656" s="51"/>
      <c r="DA656" s="51"/>
      <c r="DB656" s="51"/>
      <c r="DC656" s="51"/>
      <c r="DD656" s="51"/>
      <c r="DE656" s="51"/>
      <c r="DF656" s="51"/>
      <c r="DG656" s="51"/>
      <c r="DH656" s="51"/>
      <c r="DI656" s="51"/>
      <c r="DJ656" s="51"/>
      <c r="DK656" s="51"/>
    </row>
    <row r="657" spans="1:115" s="50" customFormat="1" x14ac:dyDescent="0.3">
      <c r="A657" s="163"/>
      <c r="B657" s="165"/>
      <c r="C657" s="167"/>
      <c r="D657" s="167"/>
      <c r="E657" s="167"/>
      <c r="F657" s="167"/>
      <c r="G657" s="167"/>
      <c r="H657" s="167"/>
      <c r="I657" s="51" t="s">
        <v>930</v>
      </c>
      <c r="J657" s="51" t="s">
        <v>829</v>
      </c>
      <c r="K657" s="51" t="s">
        <v>869</v>
      </c>
      <c r="L657" s="74" t="str">
        <f t="shared" si="20"/>
        <v>00 0  0</v>
      </c>
      <c r="M657" s="73" t="str">
        <f t="shared" si="21"/>
        <v>00 0</v>
      </c>
      <c r="N657" s="77"/>
      <c r="O657" s="51"/>
      <c r="P657" s="51"/>
      <c r="Q657" s="51"/>
      <c r="R657" s="51"/>
      <c r="S657" s="52"/>
      <c r="T657" s="51"/>
      <c r="U657" s="68"/>
      <c r="V657" s="51"/>
      <c r="W657" s="51"/>
      <c r="X657" s="67"/>
      <c r="Y657" s="51"/>
      <c r="Z657" s="51"/>
      <c r="AA657" s="67"/>
      <c r="AB657" s="51"/>
      <c r="AC657" s="69"/>
      <c r="AD657" s="51"/>
      <c r="AE657" s="51"/>
      <c r="AF657" s="51"/>
      <c r="AG657" s="51"/>
      <c r="AH657" s="51"/>
      <c r="AI657" s="51"/>
      <c r="AJ657" s="51"/>
      <c r="AK657" s="69"/>
      <c r="AL657" s="51"/>
      <c r="AM657" s="51"/>
      <c r="AN657" s="51"/>
      <c r="AO657" s="51"/>
      <c r="AP657" s="51"/>
      <c r="AQ657" s="51"/>
      <c r="AR657" s="51"/>
      <c r="AS657" s="69"/>
      <c r="AT657" s="51"/>
      <c r="AU657" s="51"/>
      <c r="AV657" s="51"/>
      <c r="AW657" s="51"/>
      <c r="AX657" s="51"/>
      <c r="AY657" s="51"/>
      <c r="AZ657" s="51"/>
      <c r="BA657" s="69"/>
      <c r="BB657" s="51"/>
      <c r="BC657" s="51"/>
      <c r="BD657" s="51"/>
      <c r="BE657" s="51"/>
      <c r="BF657" s="51"/>
      <c r="BG657" s="51"/>
      <c r="BH657" s="51"/>
      <c r="BI657" s="69"/>
      <c r="BJ657" s="51"/>
      <c r="BK657" s="51"/>
      <c r="BL657" s="51"/>
      <c r="BM657" s="51"/>
      <c r="BN657" s="51"/>
      <c r="BO657" s="51"/>
      <c r="BP657" s="51"/>
      <c r="BQ657" s="56"/>
      <c r="BR657" s="172"/>
      <c r="BS657" s="51"/>
      <c r="BT657" s="174"/>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c r="CY657" s="51"/>
      <c r="CZ657" s="51"/>
      <c r="DA657" s="51"/>
      <c r="DB657" s="51"/>
      <c r="DC657" s="51"/>
      <c r="DD657" s="51"/>
      <c r="DE657" s="51"/>
      <c r="DF657" s="51"/>
      <c r="DG657" s="51"/>
      <c r="DH657" s="51"/>
      <c r="DI657" s="51"/>
      <c r="DJ657" s="51"/>
      <c r="DK657" s="51"/>
    </row>
    <row r="658" spans="1:115" s="50" customFormat="1" x14ac:dyDescent="0.3">
      <c r="A658" s="163"/>
      <c r="B658" s="165"/>
      <c r="C658" s="167"/>
      <c r="D658" s="167"/>
      <c r="E658" s="167"/>
      <c r="F658" s="167"/>
      <c r="G658" s="167"/>
      <c r="H658" s="167"/>
      <c r="I658" s="51" t="s">
        <v>931</v>
      </c>
      <c r="J658" s="51" t="s">
        <v>829</v>
      </c>
      <c r="K658" s="51" t="s">
        <v>869</v>
      </c>
      <c r="L658" s="74" t="str">
        <f t="shared" si="20"/>
        <v>00 0  0</v>
      </c>
      <c r="M658" s="73" t="str">
        <f t="shared" si="21"/>
        <v>00 0</v>
      </c>
      <c r="N658" s="77"/>
      <c r="O658" s="51"/>
      <c r="P658" s="51"/>
      <c r="Q658" s="51"/>
      <c r="R658" s="51"/>
      <c r="S658" s="52"/>
      <c r="T658" s="51"/>
      <c r="U658" s="68"/>
      <c r="V658" s="51"/>
      <c r="W658" s="51"/>
      <c r="X658" s="67"/>
      <c r="Y658" s="51"/>
      <c r="Z658" s="51"/>
      <c r="AA658" s="67"/>
      <c r="AB658" s="51"/>
      <c r="AC658" s="69"/>
      <c r="AD658" s="51"/>
      <c r="AE658" s="51"/>
      <c r="AF658" s="51"/>
      <c r="AG658" s="51"/>
      <c r="AH658" s="51"/>
      <c r="AI658" s="51"/>
      <c r="AJ658" s="51"/>
      <c r="AK658" s="69"/>
      <c r="AL658" s="51"/>
      <c r="AM658" s="51"/>
      <c r="AN658" s="51"/>
      <c r="AO658" s="51"/>
      <c r="AP658" s="51"/>
      <c r="AQ658" s="51"/>
      <c r="AR658" s="51"/>
      <c r="AS658" s="69"/>
      <c r="AT658" s="51"/>
      <c r="AU658" s="51"/>
      <c r="AV658" s="51"/>
      <c r="AW658" s="51"/>
      <c r="AX658" s="51"/>
      <c r="AY658" s="51"/>
      <c r="AZ658" s="51"/>
      <c r="BA658" s="69"/>
      <c r="BB658" s="51"/>
      <c r="BC658" s="51"/>
      <c r="BD658" s="51"/>
      <c r="BE658" s="51"/>
      <c r="BF658" s="51"/>
      <c r="BG658" s="51"/>
      <c r="BH658" s="51"/>
      <c r="BI658" s="69"/>
      <c r="BJ658" s="51"/>
      <c r="BK658" s="51"/>
      <c r="BL658" s="51"/>
      <c r="BM658" s="51"/>
      <c r="BN658" s="51"/>
      <c r="BO658" s="51"/>
      <c r="BP658" s="51"/>
      <c r="BQ658" s="56"/>
      <c r="BR658" s="172"/>
      <c r="BS658" s="51"/>
      <c r="BT658" s="174"/>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c r="CY658" s="51"/>
      <c r="CZ658" s="51"/>
      <c r="DA658" s="51"/>
      <c r="DB658" s="51"/>
      <c r="DC658" s="51"/>
      <c r="DD658" s="51"/>
      <c r="DE658" s="51"/>
      <c r="DF658" s="51"/>
      <c r="DG658" s="51"/>
      <c r="DH658" s="51"/>
      <c r="DI658" s="51"/>
      <c r="DJ658" s="51"/>
      <c r="DK658" s="51"/>
    </row>
    <row r="659" spans="1:115" s="50" customFormat="1" x14ac:dyDescent="0.3">
      <c r="A659" s="163"/>
      <c r="B659" s="165"/>
      <c r="C659" s="167"/>
      <c r="D659" s="167"/>
      <c r="E659" s="167"/>
      <c r="F659" s="167"/>
      <c r="G659" s="167"/>
      <c r="H659" s="167"/>
      <c r="I659" s="51" t="s">
        <v>932</v>
      </c>
      <c r="J659" s="51" t="s">
        <v>829</v>
      </c>
      <c r="K659" s="51" t="s">
        <v>869</v>
      </c>
      <c r="L659" s="74" t="str">
        <f t="shared" si="20"/>
        <v>00 0  0</v>
      </c>
      <c r="M659" s="73" t="str">
        <f t="shared" si="21"/>
        <v>00 0</v>
      </c>
      <c r="N659" s="77"/>
      <c r="O659" s="51"/>
      <c r="P659" s="51"/>
      <c r="Q659" s="51"/>
      <c r="R659" s="51"/>
      <c r="S659" s="52"/>
      <c r="T659" s="51"/>
      <c r="U659" s="68"/>
      <c r="V659" s="51"/>
      <c r="W659" s="51"/>
      <c r="X659" s="67"/>
      <c r="Y659" s="51"/>
      <c r="Z659" s="51"/>
      <c r="AA659" s="67"/>
      <c r="AB659" s="51"/>
      <c r="AC659" s="69"/>
      <c r="AD659" s="51"/>
      <c r="AE659" s="51"/>
      <c r="AF659" s="51"/>
      <c r="AG659" s="51"/>
      <c r="AH659" s="51"/>
      <c r="AI659" s="51"/>
      <c r="AJ659" s="51"/>
      <c r="AK659" s="69"/>
      <c r="AL659" s="51"/>
      <c r="AM659" s="51"/>
      <c r="AN659" s="51"/>
      <c r="AO659" s="51"/>
      <c r="AP659" s="51"/>
      <c r="AQ659" s="51"/>
      <c r="AR659" s="51"/>
      <c r="AS659" s="69"/>
      <c r="AT659" s="51"/>
      <c r="AU659" s="51"/>
      <c r="AV659" s="51"/>
      <c r="AW659" s="51"/>
      <c r="AX659" s="51"/>
      <c r="AY659" s="51"/>
      <c r="AZ659" s="51"/>
      <c r="BA659" s="69"/>
      <c r="BB659" s="51"/>
      <c r="BC659" s="51"/>
      <c r="BD659" s="51"/>
      <c r="BE659" s="51"/>
      <c r="BF659" s="51"/>
      <c r="BG659" s="51"/>
      <c r="BH659" s="51"/>
      <c r="BI659" s="69"/>
      <c r="BJ659" s="51"/>
      <c r="BK659" s="51"/>
      <c r="BL659" s="51"/>
      <c r="BM659" s="51"/>
      <c r="BN659" s="51"/>
      <c r="BO659" s="51"/>
      <c r="BP659" s="51"/>
      <c r="BQ659" s="56"/>
      <c r="BR659" s="172"/>
      <c r="BS659" s="51"/>
      <c r="BT659" s="174"/>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c r="CY659" s="51"/>
      <c r="CZ659" s="51"/>
      <c r="DA659" s="51"/>
      <c r="DB659" s="51"/>
      <c r="DC659" s="51"/>
      <c r="DD659" s="51"/>
      <c r="DE659" s="51"/>
      <c r="DF659" s="51"/>
      <c r="DG659" s="51"/>
      <c r="DH659" s="51"/>
      <c r="DI659" s="51"/>
      <c r="DJ659" s="51"/>
      <c r="DK659" s="51"/>
    </row>
    <row r="660" spans="1:115" s="50" customFormat="1" x14ac:dyDescent="0.3">
      <c r="A660" s="163"/>
      <c r="B660" s="165"/>
      <c r="C660" s="167"/>
      <c r="D660" s="167"/>
      <c r="E660" s="167"/>
      <c r="F660" s="167"/>
      <c r="G660" s="167" t="s">
        <v>789</v>
      </c>
      <c r="H660" s="167" t="s">
        <v>794</v>
      </c>
      <c r="I660" s="51" t="s">
        <v>914</v>
      </c>
      <c r="J660" s="51" t="s">
        <v>829</v>
      </c>
      <c r="K660" s="51" t="s">
        <v>869</v>
      </c>
      <c r="L660" s="74" t="str">
        <f t="shared" si="20"/>
        <v>00 0  0</v>
      </c>
      <c r="M660" s="73" t="str">
        <f t="shared" si="21"/>
        <v>00 0</v>
      </c>
      <c r="N660" s="77"/>
      <c r="O660" s="51"/>
      <c r="P660" s="51"/>
      <c r="Q660" s="51"/>
      <c r="R660" s="51"/>
      <c r="S660" s="52"/>
      <c r="T660" s="51"/>
      <c r="U660" s="68"/>
      <c r="V660" s="51"/>
      <c r="W660" s="51"/>
      <c r="X660" s="67"/>
      <c r="Y660" s="51"/>
      <c r="Z660" s="51"/>
      <c r="AA660" s="67"/>
      <c r="AB660" s="51"/>
      <c r="AC660" s="69"/>
      <c r="AD660" s="51"/>
      <c r="AE660" s="51"/>
      <c r="AF660" s="51"/>
      <c r="AG660" s="51"/>
      <c r="AH660" s="51"/>
      <c r="AI660" s="51"/>
      <c r="AJ660" s="51"/>
      <c r="AK660" s="69"/>
      <c r="AL660" s="51"/>
      <c r="AM660" s="51"/>
      <c r="AN660" s="51"/>
      <c r="AO660" s="51"/>
      <c r="AP660" s="51"/>
      <c r="AQ660" s="51"/>
      <c r="AR660" s="51"/>
      <c r="AS660" s="69"/>
      <c r="AT660" s="51"/>
      <c r="AU660" s="51"/>
      <c r="AV660" s="51"/>
      <c r="AW660" s="51"/>
      <c r="AX660" s="51"/>
      <c r="AY660" s="51"/>
      <c r="AZ660" s="51"/>
      <c r="BA660" s="69"/>
      <c r="BB660" s="51"/>
      <c r="BC660" s="51"/>
      <c r="BD660" s="51"/>
      <c r="BE660" s="51"/>
      <c r="BF660" s="51"/>
      <c r="BG660" s="51"/>
      <c r="BH660" s="51"/>
      <c r="BI660" s="69"/>
      <c r="BJ660" s="51"/>
      <c r="BK660" s="51"/>
      <c r="BL660" s="51"/>
      <c r="BM660" s="51"/>
      <c r="BN660" s="51"/>
      <c r="BO660" s="51"/>
      <c r="BP660" s="51"/>
      <c r="BQ660" s="56"/>
      <c r="BR660" s="172"/>
      <c r="BS660" s="51"/>
      <c r="BT660" s="174"/>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c r="CY660" s="51"/>
      <c r="CZ660" s="51"/>
      <c r="DA660" s="51"/>
      <c r="DB660" s="51"/>
      <c r="DC660" s="51"/>
      <c r="DD660" s="51"/>
      <c r="DE660" s="51"/>
      <c r="DF660" s="51"/>
      <c r="DG660" s="51"/>
      <c r="DH660" s="51"/>
      <c r="DI660" s="51"/>
      <c r="DJ660" s="51"/>
      <c r="DK660" s="51"/>
    </row>
    <row r="661" spans="1:115" s="50" customFormat="1" x14ac:dyDescent="0.3">
      <c r="A661" s="163"/>
      <c r="B661" s="165"/>
      <c r="C661" s="167"/>
      <c r="D661" s="167"/>
      <c r="E661" s="167"/>
      <c r="F661" s="167"/>
      <c r="G661" s="167"/>
      <c r="H661" s="167"/>
      <c r="I661" s="51" t="s">
        <v>792</v>
      </c>
      <c r="J661" s="51" t="s">
        <v>829</v>
      </c>
      <c r="K661" s="51" t="s">
        <v>869</v>
      </c>
      <c r="L661" s="74" t="str">
        <f t="shared" si="20"/>
        <v>00 0  0</v>
      </c>
      <c r="M661" s="73" t="str">
        <f t="shared" si="21"/>
        <v>00 0</v>
      </c>
      <c r="N661" s="77"/>
      <c r="O661" s="51"/>
      <c r="P661" s="51"/>
      <c r="Q661" s="51"/>
      <c r="R661" s="51"/>
      <c r="S661" s="52"/>
      <c r="T661" s="51"/>
      <c r="U661" s="68"/>
      <c r="V661" s="51"/>
      <c r="W661" s="51"/>
      <c r="X661" s="67"/>
      <c r="Y661" s="51"/>
      <c r="Z661" s="51"/>
      <c r="AA661" s="67"/>
      <c r="AB661" s="51"/>
      <c r="AC661" s="69"/>
      <c r="AD661" s="51"/>
      <c r="AE661" s="51"/>
      <c r="AF661" s="51"/>
      <c r="AG661" s="51"/>
      <c r="AH661" s="51"/>
      <c r="AI661" s="51"/>
      <c r="AJ661" s="51"/>
      <c r="AK661" s="69"/>
      <c r="AL661" s="51"/>
      <c r="AM661" s="51"/>
      <c r="AN661" s="51"/>
      <c r="AO661" s="51"/>
      <c r="AP661" s="51"/>
      <c r="AQ661" s="51"/>
      <c r="AR661" s="51"/>
      <c r="AS661" s="69"/>
      <c r="AT661" s="51"/>
      <c r="AU661" s="51"/>
      <c r="AV661" s="51"/>
      <c r="AW661" s="51"/>
      <c r="AX661" s="51"/>
      <c r="AY661" s="51"/>
      <c r="AZ661" s="51"/>
      <c r="BA661" s="69"/>
      <c r="BB661" s="51"/>
      <c r="BC661" s="51"/>
      <c r="BD661" s="51"/>
      <c r="BE661" s="51"/>
      <c r="BF661" s="51"/>
      <c r="BG661" s="51"/>
      <c r="BH661" s="51"/>
      <c r="BI661" s="69"/>
      <c r="BJ661" s="51"/>
      <c r="BK661" s="51"/>
      <c r="BL661" s="51"/>
      <c r="BM661" s="51"/>
      <c r="BN661" s="51"/>
      <c r="BO661" s="51"/>
      <c r="BP661" s="51"/>
      <c r="BQ661" s="56"/>
      <c r="BR661" s="172"/>
      <c r="BS661" s="51"/>
      <c r="BT661" s="174"/>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c r="CY661" s="51"/>
      <c r="CZ661" s="51"/>
      <c r="DA661" s="51"/>
      <c r="DB661" s="51"/>
      <c r="DC661" s="51"/>
      <c r="DD661" s="51"/>
      <c r="DE661" s="51"/>
      <c r="DF661" s="51"/>
      <c r="DG661" s="51"/>
      <c r="DH661" s="51"/>
      <c r="DI661" s="51"/>
      <c r="DJ661" s="51"/>
      <c r="DK661" s="51"/>
    </row>
    <row r="662" spans="1:115" s="50" customFormat="1" x14ac:dyDescent="0.3">
      <c r="A662" s="163"/>
      <c r="B662" s="165"/>
      <c r="C662" s="167"/>
      <c r="D662" s="167"/>
      <c r="E662" s="167"/>
      <c r="F662" s="167"/>
      <c r="G662" s="167"/>
      <c r="H662" s="167"/>
      <c r="I662" s="51" t="s">
        <v>922</v>
      </c>
      <c r="J662" s="51" t="s">
        <v>829</v>
      </c>
      <c r="K662" s="51" t="s">
        <v>869</v>
      </c>
      <c r="L662" s="74" t="str">
        <f t="shared" si="20"/>
        <v>00 0  0</v>
      </c>
      <c r="M662" s="73" t="str">
        <f t="shared" si="21"/>
        <v>00 0</v>
      </c>
      <c r="N662" s="77"/>
      <c r="O662" s="51"/>
      <c r="P662" s="51"/>
      <c r="Q662" s="51"/>
      <c r="R662" s="51"/>
      <c r="S662" s="52"/>
      <c r="T662" s="51"/>
      <c r="U662" s="68"/>
      <c r="V662" s="51"/>
      <c r="W662" s="51"/>
      <c r="X662" s="67"/>
      <c r="Y662" s="51"/>
      <c r="Z662" s="51"/>
      <c r="AA662" s="67"/>
      <c r="AB662" s="51"/>
      <c r="AC662" s="69"/>
      <c r="AD662" s="51"/>
      <c r="AE662" s="51"/>
      <c r="AF662" s="51"/>
      <c r="AG662" s="51"/>
      <c r="AH662" s="51"/>
      <c r="AI662" s="51"/>
      <c r="AJ662" s="51"/>
      <c r="AK662" s="69"/>
      <c r="AL662" s="51"/>
      <c r="AM662" s="51"/>
      <c r="AN662" s="51"/>
      <c r="AO662" s="51"/>
      <c r="AP662" s="51"/>
      <c r="AQ662" s="51"/>
      <c r="AR662" s="51"/>
      <c r="AS662" s="69"/>
      <c r="AT662" s="51"/>
      <c r="AU662" s="51"/>
      <c r="AV662" s="51"/>
      <c r="AW662" s="51"/>
      <c r="AX662" s="51"/>
      <c r="AY662" s="51"/>
      <c r="AZ662" s="51"/>
      <c r="BA662" s="69"/>
      <c r="BB662" s="51"/>
      <c r="BC662" s="51"/>
      <c r="BD662" s="51"/>
      <c r="BE662" s="51"/>
      <c r="BF662" s="51"/>
      <c r="BG662" s="51"/>
      <c r="BH662" s="51"/>
      <c r="BI662" s="69"/>
      <c r="BJ662" s="51"/>
      <c r="BK662" s="51"/>
      <c r="BL662" s="51"/>
      <c r="BM662" s="51"/>
      <c r="BN662" s="51"/>
      <c r="BO662" s="51"/>
      <c r="BP662" s="51"/>
      <c r="BQ662" s="56"/>
      <c r="BR662" s="172"/>
      <c r="BS662" s="51"/>
      <c r="BT662" s="174"/>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c r="CY662" s="51"/>
      <c r="CZ662" s="51"/>
      <c r="DA662" s="51"/>
      <c r="DB662" s="51"/>
      <c r="DC662" s="51"/>
      <c r="DD662" s="51"/>
      <c r="DE662" s="51"/>
      <c r="DF662" s="51"/>
      <c r="DG662" s="51"/>
      <c r="DH662" s="51"/>
      <c r="DI662" s="51"/>
      <c r="DJ662" s="51"/>
      <c r="DK662" s="51"/>
    </row>
    <row r="663" spans="1:115" s="50" customFormat="1" x14ac:dyDescent="0.3">
      <c r="A663" s="163"/>
      <c r="B663" s="165"/>
      <c r="C663" s="167"/>
      <c r="D663" s="167"/>
      <c r="E663" s="167"/>
      <c r="F663" s="167"/>
      <c r="G663" s="167"/>
      <c r="H663" s="167"/>
      <c r="I663" s="51" t="s">
        <v>915</v>
      </c>
      <c r="J663" s="51" t="s">
        <v>829</v>
      </c>
      <c r="K663" s="51" t="s">
        <v>869</v>
      </c>
      <c r="L663" s="74" t="str">
        <f t="shared" si="20"/>
        <v>00 0  0</v>
      </c>
      <c r="M663" s="73" t="str">
        <f t="shared" si="21"/>
        <v>00 0</v>
      </c>
      <c r="N663" s="77"/>
      <c r="O663" s="51"/>
      <c r="P663" s="51"/>
      <c r="Q663" s="51"/>
      <c r="R663" s="51"/>
      <c r="S663" s="52"/>
      <c r="T663" s="51"/>
      <c r="U663" s="68"/>
      <c r="V663" s="51"/>
      <c r="W663" s="51"/>
      <c r="X663" s="67"/>
      <c r="Y663" s="51"/>
      <c r="Z663" s="51"/>
      <c r="AA663" s="67"/>
      <c r="AB663" s="51"/>
      <c r="AC663" s="69"/>
      <c r="AD663" s="51"/>
      <c r="AE663" s="51"/>
      <c r="AF663" s="51"/>
      <c r="AG663" s="51"/>
      <c r="AH663" s="51"/>
      <c r="AI663" s="51"/>
      <c r="AJ663" s="51"/>
      <c r="AK663" s="69"/>
      <c r="AL663" s="51"/>
      <c r="AM663" s="51"/>
      <c r="AN663" s="51"/>
      <c r="AO663" s="51"/>
      <c r="AP663" s="51"/>
      <c r="AQ663" s="51"/>
      <c r="AR663" s="51"/>
      <c r="AS663" s="69"/>
      <c r="AT663" s="51"/>
      <c r="AU663" s="51"/>
      <c r="AV663" s="51"/>
      <c r="AW663" s="51"/>
      <c r="AX663" s="51"/>
      <c r="AY663" s="51"/>
      <c r="AZ663" s="51"/>
      <c r="BA663" s="69"/>
      <c r="BB663" s="51"/>
      <c r="BC663" s="51"/>
      <c r="BD663" s="51"/>
      <c r="BE663" s="51"/>
      <c r="BF663" s="51"/>
      <c r="BG663" s="51"/>
      <c r="BH663" s="51"/>
      <c r="BI663" s="69"/>
      <c r="BJ663" s="51"/>
      <c r="BK663" s="51"/>
      <c r="BL663" s="51"/>
      <c r="BM663" s="51"/>
      <c r="BN663" s="51"/>
      <c r="BO663" s="51"/>
      <c r="BP663" s="51"/>
      <c r="BQ663" s="56"/>
      <c r="BR663" s="172"/>
      <c r="BS663" s="51"/>
      <c r="BT663" s="174"/>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c r="CY663" s="51"/>
      <c r="CZ663" s="51"/>
      <c r="DA663" s="51"/>
      <c r="DB663" s="51"/>
      <c r="DC663" s="51"/>
      <c r="DD663" s="51"/>
      <c r="DE663" s="51"/>
      <c r="DF663" s="51"/>
      <c r="DG663" s="51"/>
      <c r="DH663" s="51"/>
      <c r="DI663" s="51"/>
      <c r="DJ663" s="51"/>
      <c r="DK663" s="51"/>
    </row>
    <row r="664" spans="1:115" s="50" customFormat="1" x14ac:dyDescent="0.3">
      <c r="A664" s="163"/>
      <c r="B664" s="165"/>
      <c r="C664" s="167"/>
      <c r="D664" s="167"/>
      <c r="E664" s="167"/>
      <c r="F664" s="167"/>
      <c r="G664" s="167"/>
      <c r="H664" s="167"/>
      <c r="I664" s="51" t="s">
        <v>930</v>
      </c>
      <c r="J664" s="51" t="s">
        <v>829</v>
      </c>
      <c r="K664" s="51" t="s">
        <v>869</v>
      </c>
      <c r="L664" s="74" t="str">
        <f t="shared" si="20"/>
        <v>00 0  0</v>
      </c>
      <c r="M664" s="73" t="str">
        <f t="shared" si="21"/>
        <v>00 0</v>
      </c>
      <c r="N664" s="77"/>
      <c r="O664" s="51"/>
      <c r="P664" s="51"/>
      <c r="Q664" s="51"/>
      <c r="R664" s="51"/>
      <c r="S664" s="52"/>
      <c r="T664" s="51"/>
      <c r="U664" s="68"/>
      <c r="V664" s="51"/>
      <c r="W664" s="51"/>
      <c r="X664" s="67"/>
      <c r="Y664" s="51"/>
      <c r="Z664" s="51"/>
      <c r="AA664" s="67"/>
      <c r="AB664" s="51"/>
      <c r="AC664" s="69"/>
      <c r="AD664" s="51"/>
      <c r="AE664" s="51"/>
      <c r="AF664" s="51"/>
      <c r="AG664" s="51"/>
      <c r="AH664" s="51"/>
      <c r="AI664" s="51"/>
      <c r="AJ664" s="51"/>
      <c r="AK664" s="69"/>
      <c r="AL664" s="51"/>
      <c r="AM664" s="51"/>
      <c r="AN664" s="51"/>
      <c r="AO664" s="51"/>
      <c r="AP664" s="51"/>
      <c r="AQ664" s="51"/>
      <c r="AR664" s="51"/>
      <c r="AS664" s="69"/>
      <c r="AT664" s="51"/>
      <c r="AU664" s="51"/>
      <c r="AV664" s="51"/>
      <c r="AW664" s="51"/>
      <c r="AX664" s="51"/>
      <c r="AY664" s="51"/>
      <c r="AZ664" s="51"/>
      <c r="BA664" s="69"/>
      <c r="BB664" s="51"/>
      <c r="BC664" s="51"/>
      <c r="BD664" s="51"/>
      <c r="BE664" s="51"/>
      <c r="BF664" s="51"/>
      <c r="BG664" s="51"/>
      <c r="BH664" s="51"/>
      <c r="BI664" s="69"/>
      <c r="BJ664" s="51"/>
      <c r="BK664" s="51"/>
      <c r="BL664" s="51"/>
      <c r="BM664" s="51"/>
      <c r="BN664" s="51"/>
      <c r="BO664" s="51"/>
      <c r="BP664" s="51"/>
      <c r="BQ664" s="56"/>
      <c r="BR664" s="172"/>
      <c r="BS664" s="51"/>
      <c r="BT664" s="174"/>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c r="CY664" s="51"/>
      <c r="CZ664" s="51"/>
      <c r="DA664" s="51"/>
      <c r="DB664" s="51"/>
      <c r="DC664" s="51"/>
      <c r="DD664" s="51"/>
      <c r="DE664" s="51"/>
      <c r="DF664" s="51"/>
      <c r="DG664" s="51"/>
      <c r="DH664" s="51"/>
      <c r="DI664" s="51"/>
      <c r="DJ664" s="51"/>
      <c r="DK664" s="51"/>
    </row>
    <row r="665" spans="1:115" s="50" customFormat="1" x14ac:dyDescent="0.3">
      <c r="A665" s="163"/>
      <c r="B665" s="165"/>
      <c r="C665" s="167"/>
      <c r="D665" s="167"/>
      <c r="E665" s="167"/>
      <c r="F665" s="167"/>
      <c r="G665" s="167"/>
      <c r="H665" s="167"/>
      <c r="I665" s="51" t="s">
        <v>931</v>
      </c>
      <c r="J665" s="51" t="s">
        <v>829</v>
      </c>
      <c r="K665" s="51" t="s">
        <v>869</v>
      </c>
      <c r="L665" s="74" t="str">
        <f t="shared" si="20"/>
        <v>00 0  0</v>
      </c>
      <c r="M665" s="73" t="str">
        <f t="shared" si="21"/>
        <v>00 0</v>
      </c>
      <c r="N665" s="77"/>
      <c r="O665" s="51"/>
      <c r="P665" s="51"/>
      <c r="Q665" s="51"/>
      <c r="R665" s="51"/>
      <c r="S665" s="52"/>
      <c r="T665" s="51"/>
      <c r="U665" s="68"/>
      <c r="V665" s="51"/>
      <c r="W665" s="51"/>
      <c r="X665" s="67"/>
      <c r="Y665" s="51"/>
      <c r="Z665" s="51"/>
      <c r="AA665" s="67"/>
      <c r="AB665" s="51"/>
      <c r="AC665" s="69"/>
      <c r="AD665" s="51"/>
      <c r="AE665" s="51"/>
      <c r="AF665" s="51"/>
      <c r="AG665" s="51"/>
      <c r="AH665" s="51"/>
      <c r="AI665" s="51"/>
      <c r="AJ665" s="51"/>
      <c r="AK665" s="69"/>
      <c r="AL665" s="51"/>
      <c r="AM665" s="51"/>
      <c r="AN665" s="51"/>
      <c r="AO665" s="51"/>
      <c r="AP665" s="51"/>
      <c r="AQ665" s="51"/>
      <c r="AR665" s="51"/>
      <c r="AS665" s="69"/>
      <c r="AT665" s="51"/>
      <c r="AU665" s="51"/>
      <c r="AV665" s="51"/>
      <c r="AW665" s="51"/>
      <c r="AX665" s="51"/>
      <c r="AY665" s="51"/>
      <c r="AZ665" s="51"/>
      <c r="BA665" s="69"/>
      <c r="BB665" s="51"/>
      <c r="BC665" s="51"/>
      <c r="BD665" s="51"/>
      <c r="BE665" s="51"/>
      <c r="BF665" s="51"/>
      <c r="BG665" s="51"/>
      <c r="BH665" s="51"/>
      <c r="BI665" s="69"/>
      <c r="BJ665" s="51"/>
      <c r="BK665" s="51"/>
      <c r="BL665" s="51"/>
      <c r="BM665" s="51"/>
      <c r="BN665" s="51"/>
      <c r="BO665" s="51"/>
      <c r="BP665" s="51"/>
      <c r="BQ665" s="56"/>
      <c r="BR665" s="172"/>
      <c r="BS665" s="51"/>
      <c r="BT665" s="174"/>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c r="CY665" s="51"/>
      <c r="CZ665" s="51"/>
      <c r="DA665" s="51"/>
      <c r="DB665" s="51"/>
      <c r="DC665" s="51"/>
      <c r="DD665" s="51"/>
      <c r="DE665" s="51"/>
      <c r="DF665" s="51"/>
      <c r="DG665" s="51"/>
      <c r="DH665" s="51"/>
      <c r="DI665" s="51"/>
      <c r="DJ665" s="51"/>
      <c r="DK665" s="51"/>
    </row>
    <row r="666" spans="1:115" s="50" customFormat="1" x14ac:dyDescent="0.3">
      <c r="A666" s="163"/>
      <c r="B666" s="165"/>
      <c r="C666" s="167"/>
      <c r="D666" s="167"/>
      <c r="E666" s="167"/>
      <c r="F666" s="167"/>
      <c r="G666" s="167"/>
      <c r="H666" s="167"/>
      <c r="I666" s="51" t="s">
        <v>932</v>
      </c>
      <c r="J666" s="51" t="s">
        <v>829</v>
      </c>
      <c r="K666" s="51" t="s">
        <v>869</v>
      </c>
      <c r="L666" s="74" t="str">
        <f t="shared" si="20"/>
        <v>00 0  0</v>
      </c>
      <c r="M666" s="73" t="str">
        <f t="shared" si="21"/>
        <v>00 0</v>
      </c>
      <c r="N666" s="77"/>
      <c r="O666" s="51"/>
      <c r="P666" s="51"/>
      <c r="Q666" s="51"/>
      <c r="R666" s="51"/>
      <c r="S666" s="52"/>
      <c r="T666" s="51"/>
      <c r="U666" s="68"/>
      <c r="V666" s="51"/>
      <c r="W666" s="51"/>
      <c r="X666" s="67"/>
      <c r="Y666" s="51"/>
      <c r="Z666" s="51"/>
      <c r="AA666" s="67"/>
      <c r="AB666" s="51"/>
      <c r="AC666" s="69"/>
      <c r="AD666" s="51"/>
      <c r="AE666" s="51"/>
      <c r="AF666" s="51"/>
      <c r="AG666" s="51"/>
      <c r="AH666" s="51"/>
      <c r="AI666" s="51"/>
      <c r="AJ666" s="51"/>
      <c r="AK666" s="69"/>
      <c r="AL666" s="51"/>
      <c r="AM666" s="51"/>
      <c r="AN666" s="51"/>
      <c r="AO666" s="51"/>
      <c r="AP666" s="51"/>
      <c r="AQ666" s="51"/>
      <c r="AR666" s="51"/>
      <c r="AS666" s="69"/>
      <c r="AT666" s="51"/>
      <c r="AU666" s="51"/>
      <c r="AV666" s="51"/>
      <c r="AW666" s="51"/>
      <c r="AX666" s="51"/>
      <c r="AY666" s="51"/>
      <c r="AZ666" s="51"/>
      <c r="BA666" s="69"/>
      <c r="BB666" s="51"/>
      <c r="BC666" s="51"/>
      <c r="BD666" s="51"/>
      <c r="BE666" s="51"/>
      <c r="BF666" s="51"/>
      <c r="BG666" s="51"/>
      <c r="BH666" s="51"/>
      <c r="BI666" s="69"/>
      <c r="BJ666" s="51"/>
      <c r="BK666" s="51"/>
      <c r="BL666" s="51"/>
      <c r="BM666" s="51"/>
      <c r="BN666" s="51"/>
      <c r="BO666" s="51"/>
      <c r="BP666" s="51"/>
      <c r="BQ666" s="56"/>
      <c r="BR666" s="172"/>
      <c r="BS666" s="51"/>
      <c r="BT666" s="174"/>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c r="CY666" s="51"/>
      <c r="CZ666" s="51"/>
      <c r="DA666" s="51"/>
      <c r="DB666" s="51"/>
      <c r="DC666" s="51"/>
      <c r="DD666" s="51"/>
      <c r="DE666" s="51"/>
      <c r="DF666" s="51"/>
      <c r="DG666" s="51"/>
      <c r="DH666" s="51"/>
      <c r="DI666" s="51"/>
      <c r="DJ666" s="51"/>
      <c r="DK666" s="51"/>
    </row>
    <row r="667" spans="1:115" s="50" customFormat="1" x14ac:dyDescent="0.3">
      <c r="A667" s="163" t="s">
        <v>509</v>
      </c>
      <c r="B667" s="165"/>
      <c r="C667" s="167" t="s">
        <v>305</v>
      </c>
      <c r="D667" s="167" t="s">
        <v>573</v>
      </c>
      <c r="E667" s="167" t="s">
        <v>774</v>
      </c>
      <c r="F667" s="167">
        <v>8</v>
      </c>
      <c r="G667" s="167" t="s">
        <v>787</v>
      </c>
      <c r="H667" s="167" t="s">
        <v>786</v>
      </c>
      <c r="I667" s="51" t="s">
        <v>920</v>
      </c>
      <c r="J667" s="51" t="s">
        <v>869</v>
      </c>
      <c r="K667" s="51" t="s">
        <v>869</v>
      </c>
      <c r="L667" s="74" t="str">
        <f t="shared" si="20"/>
        <v>00 0  0</v>
      </c>
      <c r="M667" s="73" t="str">
        <f t="shared" si="21"/>
        <v>00 0</v>
      </c>
      <c r="N667" s="77"/>
      <c r="O667" s="51"/>
      <c r="P667" s="51"/>
      <c r="Q667" s="51"/>
      <c r="R667" s="51"/>
      <c r="S667" s="52"/>
      <c r="T667" s="51"/>
      <c r="U667" s="68"/>
      <c r="V667" s="51"/>
      <c r="W667" s="51"/>
      <c r="X667" s="67"/>
      <c r="Y667" s="51"/>
      <c r="Z667" s="51"/>
      <c r="AA667" s="67"/>
      <c r="AB667" s="51"/>
      <c r="AC667" s="69"/>
      <c r="AD667" s="51"/>
      <c r="AE667" s="51"/>
      <c r="AF667" s="51"/>
      <c r="AG667" s="51"/>
      <c r="AH667" s="51"/>
      <c r="AI667" s="51"/>
      <c r="AJ667" s="51"/>
      <c r="AK667" s="69"/>
      <c r="AL667" s="51"/>
      <c r="AM667" s="51"/>
      <c r="AN667" s="51"/>
      <c r="AO667" s="51"/>
      <c r="AP667" s="51"/>
      <c r="AQ667" s="51"/>
      <c r="AR667" s="51"/>
      <c r="AS667" s="69"/>
      <c r="AT667" s="51"/>
      <c r="AU667" s="51"/>
      <c r="AV667" s="51"/>
      <c r="AW667" s="51"/>
      <c r="AX667" s="51"/>
      <c r="AY667" s="51"/>
      <c r="AZ667" s="51"/>
      <c r="BA667" s="69"/>
      <c r="BB667" s="51"/>
      <c r="BC667" s="51"/>
      <c r="BD667" s="51"/>
      <c r="BE667" s="51"/>
      <c r="BF667" s="51"/>
      <c r="BG667" s="51"/>
      <c r="BH667" s="51"/>
      <c r="BI667" s="69"/>
      <c r="BJ667" s="51"/>
      <c r="BK667" s="51"/>
      <c r="BL667" s="51"/>
      <c r="BM667" s="51"/>
      <c r="BN667" s="51"/>
      <c r="BO667" s="51"/>
      <c r="BP667" s="51"/>
      <c r="BQ667" s="56"/>
      <c r="BR667" s="172"/>
      <c r="BS667" s="51"/>
      <c r="BT667" s="174" t="s">
        <v>691</v>
      </c>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c r="CY667" s="51"/>
      <c r="CZ667" s="51"/>
      <c r="DA667" s="51"/>
      <c r="DB667" s="51"/>
      <c r="DC667" s="51"/>
      <c r="DD667" s="51"/>
      <c r="DE667" s="51"/>
      <c r="DF667" s="51"/>
      <c r="DG667" s="51"/>
      <c r="DH667" s="51"/>
      <c r="DI667" s="51"/>
      <c r="DJ667" s="51"/>
      <c r="DK667" s="51"/>
    </row>
    <row r="668" spans="1:115" s="50" customFormat="1" x14ac:dyDescent="0.3">
      <c r="A668" s="163"/>
      <c r="B668" s="165"/>
      <c r="C668" s="167"/>
      <c r="D668" s="167"/>
      <c r="E668" s="167"/>
      <c r="F668" s="167"/>
      <c r="G668" s="167"/>
      <c r="H668" s="167"/>
      <c r="I668" s="51" t="s">
        <v>791</v>
      </c>
      <c r="J668" s="51" t="s">
        <v>869</v>
      </c>
      <c r="K668" s="51" t="s">
        <v>869</v>
      </c>
      <c r="L668" s="74" t="str">
        <f t="shared" si="20"/>
        <v>00 0  0</v>
      </c>
      <c r="M668" s="73" t="str">
        <f t="shared" si="21"/>
        <v>00 0</v>
      </c>
      <c r="N668" s="77"/>
      <c r="O668" s="51"/>
      <c r="P668" s="51"/>
      <c r="Q668" s="51"/>
      <c r="R668" s="51"/>
      <c r="S668" s="52"/>
      <c r="T668" s="51"/>
      <c r="U668" s="68"/>
      <c r="V668" s="51"/>
      <c r="W668" s="51"/>
      <c r="X668" s="67"/>
      <c r="Y668" s="51"/>
      <c r="Z668" s="51"/>
      <c r="AA668" s="67"/>
      <c r="AB668" s="51"/>
      <c r="AC668" s="69"/>
      <c r="AD668" s="51"/>
      <c r="AE668" s="51"/>
      <c r="AF668" s="51"/>
      <c r="AG668" s="51"/>
      <c r="AH668" s="51"/>
      <c r="AI668" s="51"/>
      <c r="AJ668" s="51"/>
      <c r="AK668" s="69"/>
      <c r="AL668" s="51"/>
      <c r="AM668" s="51"/>
      <c r="AN668" s="51"/>
      <c r="AO668" s="51"/>
      <c r="AP668" s="51"/>
      <c r="AQ668" s="51"/>
      <c r="AR668" s="51"/>
      <c r="AS668" s="69"/>
      <c r="AT668" s="51"/>
      <c r="AU668" s="51"/>
      <c r="AV668" s="51"/>
      <c r="AW668" s="51"/>
      <c r="AX668" s="51"/>
      <c r="AY668" s="51"/>
      <c r="AZ668" s="51"/>
      <c r="BA668" s="69"/>
      <c r="BB668" s="51"/>
      <c r="BC668" s="51"/>
      <c r="BD668" s="51"/>
      <c r="BE668" s="51"/>
      <c r="BF668" s="51"/>
      <c r="BG668" s="51"/>
      <c r="BH668" s="51"/>
      <c r="BI668" s="69"/>
      <c r="BJ668" s="51"/>
      <c r="BK668" s="51"/>
      <c r="BL668" s="51"/>
      <c r="BM668" s="51"/>
      <c r="BN668" s="51"/>
      <c r="BO668" s="51"/>
      <c r="BP668" s="51"/>
      <c r="BQ668" s="56"/>
      <c r="BR668" s="172"/>
      <c r="BS668" s="51"/>
      <c r="BT668" s="174"/>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c r="CY668" s="51"/>
      <c r="CZ668" s="51"/>
      <c r="DA668" s="51"/>
      <c r="DB668" s="51"/>
      <c r="DC668" s="51"/>
      <c r="DD668" s="51"/>
      <c r="DE668" s="51"/>
      <c r="DF668" s="51"/>
      <c r="DG668" s="51"/>
      <c r="DH668" s="51"/>
      <c r="DI668" s="51"/>
      <c r="DJ668" s="51"/>
      <c r="DK668" s="51"/>
    </row>
    <row r="669" spans="1:115" s="50" customFormat="1" x14ac:dyDescent="0.3">
      <c r="A669" s="163"/>
      <c r="B669" s="165"/>
      <c r="C669" s="167"/>
      <c r="D669" s="167"/>
      <c r="E669" s="167"/>
      <c r="F669" s="167"/>
      <c r="G669" s="167" t="s">
        <v>787</v>
      </c>
      <c r="H669" s="167" t="s">
        <v>794</v>
      </c>
      <c r="I669" s="51" t="s">
        <v>920</v>
      </c>
      <c r="J669" s="51" t="s">
        <v>869</v>
      </c>
      <c r="K669" s="51" t="s">
        <v>869</v>
      </c>
      <c r="L669" s="74" t="str">
        <f t="shared" si="20"/>
        <v>00 0  0</v>
      </c>
      <c r="M669" s="73" t="str">
        <f t="shared" si="21"/>
        <v>00 0</v>
      </c>
      <c r="N669" s="77"/>
      <c r="O669" s="51"/>
      <c r="P669" s="51"/>
      <c r="Q669" s="51"/>
      <c r="R669" s="51"/>
      <c r="S669" s="52"/>
      <c r="T669" s="51"/>
      <c r="U669" s="68"/>
      <c r="V669" s="51"/>
      <c r="W669" s="51"/>
      <c r="X669" s="67"/>
      <c r="Y669" s="51"/>
      <c r="Z669" s="51"/>
      <c r="AA669" s="67"/>
      <c r="AB669" s="51"/>
      <c r="AC669" s="69"/>
      <c r="AD669" s="51"/>
      <c r="AE669" s="51"/>
      <c r="AF669" s="51"/>
      <c r="AG669" s="51"/>
      <c r="AH669" s="51"/>
      <c r="AI669" s="51"/>
      <c r="AJ669" s="51"/>
      <c r="AK669" s="69"/>
      <c r="AL669" s="51"/>
      <c r="AM669" s="51"/>
      <c r="AN669" s="51"/>
      <c r="AO669" s="51"/>
      <c r="AP669" s="51"/>
      <c r="AQ669" s="51"/>
      <c r="AR669" s="51"/>
      <c r="AS669" s="69"/>
      <c r="AT669" s="51"/>
      <c r="AU669" s="51"/>
      <c r="AV669" s="51"/>
      <c r="AW669" s="51"/>
      <c r="AX669" s="51"/>
      <c r="AY669" s="51"/>
      <c r="AZ669" s="51"/>
      <c r="BA669" s="69"/>
      <c r="BB669" s="51"/>
      <c r="BC669" s="51"/>
      <c r="BD669" s="51"/>
      <c r="BE669" s="51"/>
      <c r="BF669" s="51"/>
      <c r="BG669" s="51"/>
      <c r="BH669" s="51"/>
      <c r="BI669" s="69"/>
      <c r="BJ669" s="51"/>
      <c r="BK669" s="51"/>
      <c r="BL669" s="51"/>
      <c r="BM669" s="51"/>
      <c r="BN669" s="51"/>
      <c r="BO669" s="51"/>
      <c r="BP669" s="51"/>
      <c r="BQ669" s="56"/>
      <c r="BR669" s="172"/>
      <c r="BS669" s="51"/>
      <c r="BT669" s="174"/>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c r="CY669" s="51"/>
      <c r="CZ669" s="51"/>
      <c r="DA669" s="51"/>
      <c r="DB669" s="51"/>
      <c r="DC669" s="51"/>
      <c r="DD669" s="51"/>
      <c r="DE669" s="51"/>
      <c r="DF669" s="51"/>
      <c r="DG669" s="51"/>
      <c r="DH669" s="51"/>
      <c r="DI669" s="51"/>
      <c r="DJ669" s="51"/>
      <c r="DK669" s="51"/>
    </row>
    <row r="670" spans="1:115" s="50" customFormat="1" x14ac:dyDescent="0.3">
      <c r="A670" s="163"/>
      <c r="B670" s="165"/>
      <c r="C670" s="167"/>
      <c r="D670" s="167"/>
      <c r="E670" s="167"/>
      <c r="F670" s="167"/>
      <c r="G670" s="167"/>
      <c r="H670" s="167"/>
      <c r="I670" s="51" t="s">
        <v>791</v>
      </c>
      <c r="J670" s="51" t="s">
        <v>869</v>
      </c>
      <c r="K670" s="51" t="s">
        <v>869</v>
      </c>
      <c r="L670" s="74" t="str">
        <f t="shared" si="20"/>
        <v>00 0  0</v>
      </c>
      <c r="M670" s="73" t="str">
        <f t="shared" si="21"/>
        <v>00 0</v>
      </c>
      <c r="N670" s="77"/>
      <c r="O670" s="51"/>
      <c r="P670" s="51"/>
      <c r="Q670" s="51"/>
      <c r="R670" s="51"/>
      <c r="S670" s="52"/>
      <c r="T670" s="51"/>
      <c r="U670" s="68"/>
      <c r="V670" s="51"/>
      <c r="W670" s="51"/>
      <c r="X670" s="67"/>
      <c r="Y670" s="51"/>
      <c r="Z670" s="51"/>
      <c r="AA670" s="67"/>
      <c r="AB670" s="51"/>
      <c r="AC670" s="69"/>
      <c r="AD670" s="51"/>
      <c r="AE670" s="51"/>
      <c r="AF670" s="51"/>
      <c r="AG670" s="51"/>
      <c r="AH670" s="51"/>
      <c r="AI670" s="51"/>
      <c r="AJ670" s="51"/>
      <c r="AK670" s="69"/>
      <c r="AL670" s="51"/>
      <c r="AM670" s="51"/>
      <c r="AN670" s="51"/>
      <c r="AO670" s="51"/>
      <c r="AP670" s="51"/>
      <c r="AQ670" s="51"/>
      <c r="AR670" s="51"/>
      <c r="AS670" s="69"/>
      <c r="AT670" s="51"/>
      <c r="AU670" s="51"/>
      <c r="AV670" s="51"/>
      <c r="AW670" s="51"/>
      <c r="AX670" s="51"/>
      <c r="AY670" s="51"/>
      <c r="AZ670" s="51"/>
      <c r="BA670" s="69"/>
      <c r="BB670" s="51"/>
      <c r="BC670" s="51"/>
      <c r="BD670" s="51"/>
      <c r="BE670" s="51"/>
      <c r="BF670" s="51"/>
      <c r="BG670" s="51"/>
      <c r="BH670" s="51"/>
      <c r="BI670" s="69"/>
      <c r="BJ670" s="51"/>
      <c r="BK670" s="51"/>
      <c r="BL670" s="51"/>
      <c r="BM670" s="51"/>
      <c r="BN670" s="51"/>
      <c r="BO670" s="51"/>
      <c r="BP670" s="51"/>
      <c r="BQ670" s="56"/>
      <c r="BR670" s="172"/>
      <c r="BS670" s="51"/>
      <c r="BT670" s="174"/>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c r="CY670" s="51"/>
      <c r="CZ670" s="51"/>
      <c r="DA670" s="51"/>
      <c r="DB670" s="51"/>
      <c r="DC670" s="51"/>
      <c r="DD670" s="51"/>
      <c r="DE670" s="51"/>
      <c r="DF670" s="51"/>
      <c r="DG670" s="51"/>
      <c r="DH670" s="51"/>
      <c r="DI670" s="51"/>
      <c r="DJ670" s="51"/>
      <c r="DK670" s="51"/>
    </row>
    <row r="671" spans="1:115" s="50" customFormat="1" x14ac:dyDescent="0.3">
      <c r="A671" s="163" t="s">
        <v>515</v>
      </c>
      <c r="B671" s="165"/>
      <c r="C671" s="167"/>
      <c r="D671" s="167"/>
      <c r="E671" s="167"/>
      <c r="F671" s="167"/>
      <c r="G671" s="167" t="s">
        <v>790</v>
      </c>
      <c r="H671" s="167" t="s">
        <v>794</v>
      </c>
      <c r="I671" s="51" t="s">
        <v>920</v>
      </c>
      <c r="J671" s="51" t="s">
        <v>869</v>
      </c>
      <c r="K671" s="51" t="s">
        <v>869</v>
      </c>
      <c r="L671" s="74" t="str">
        <f t="shared" si="20"/>
        <v>00 0  0</v>
      </c>
      <c r="M671" s="73" t="str">
        <f t="shared" si="21"/>
        <v>00 0</v>
      </c>
      <c r="N671" s="77"/>
      <c r="O671" s="51"/>
      <c r="P671" s="51"/>
      <c r="Q671" s="51"/>
      <c r="R671" s="51"/>
      <c r="S671" s="52"/>
      <c r="T671" s="51"/>
      <c r="U671" s="68"/>
      <c r="V671" s="51"/>
      <c r="W671" s="51"/>
      <c r="X671" s="67"/>
      <c r="Y671" s="51"/>
      <c r="Z671" s="51"/>
      <c r="AA671" s="67"/>
      <c r="AB671" s="51"/>
      <c r="AC671" s="69"/>
      <c r="AD671" s="51"/>
      <c r="AE671" s="51"/>
      <c r="AF671" s="51"/>
      <c r="AG671" s="51"/>
      <c r="AH671" s="51"/>
      <c r="AI671" s="51"/>
      <c r="AJ671" s="51"/>
      <c r="AK671" s="69"/>
      <c r="AL671" s="51"/>
      <c r="AM671" s="51"/>
      <c r="AN671" s="51"/>
      <c r="AO671" s="51"/>
      <c r="AP671" s="51"/>
      <c r="AQ671" s="51"/>
      <c r="AR671" s="51"/>
      <c r="AS671" s="69"/>
      <c r="AT671" s="51"/>
      <c r="AU671" s="51"/>
      <c r="AV671" s="51"/>
      <c r="AW671" s="51"/>
      <c r="AX671" s="51"/>
      <c r="AY671" s="51"/>
      <c r="AZ671" s="51"/>
      <c r="BA671" s="69"/>
      <c r="BB671" s="51"/>
      <c r="BC671" s="51"/>
      <c r="BD671" s="51"/>
      <c r="BE671" s="51"/>
      <c r="BF671" s="51"/>
      <c r="BG671" s="51"/>
      <c r="BH671" s="51"/>
      <c r="BI671" s="69"/>
      <c r="BJ671" s="51"/>
      <c r="BK671" s="51"/>
      <c r="BL671" s="51"/>
      <c r="BM671" s="51"/>
      <c r="BN671" s="51"/>
      <c r="BO671" s="51"/>
      <c r="BP671" s="51"/>
      <c r="BQ671" s="56"/>
      <c r="BR671" s="172"/>
      <c r="BS671" s="51"/>
      <c r="BT671" s="174"/>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c r="CY671" s="51"/>
      <c r="CZ671" s="51"/>
      <c r="DA671" s="51"/>
      <c r="DB671" s="51"/>
      <c r="DC671" s="51"/>
      <c r="DD671" s="51"/>
      <c r="DE671" s="51"/>
      <c r="DF671" s="51"/>
      <c r="DG671" s="51"/>
      <c r="DH671" s="51"/>
      <c r="DI671" s="51"/>
      <c r="DJ671" s="51"/>
      <c r="DK671" s="51"/>
    </row>
    <row r="672" spans="1:115" s="50" customFormat="1" x14ac:dyDescent="0.3">
      <c r="A672" s="163"/>
      <c r="B672" s="165"/>
      <c r="C672" s="167"/>
      <c r="D672" s="167"/>
      <c r="E672" s="167"/>
      <c r="F672" s="167"/>
      <c r="G672" s="167"/>
      <c r="H672" s="167"/>
      <c r="I672" s="51" t="s">
        <v>791</v>
      </c>
      <c r="J672" s="51" t="s">
        <v>869</v>
      </c>
      <c r="K672" s="51" t="s">
        <v>869</v>
      </c>
      <c r="L672" s="74" t="str">
        <f t="shared" si="20"/>
        <v>00 0  0</v>
      </c>
      <c r="M672" s="73" t="str">
        <f t="shared" si="21"/>
        <v>00 0</v>
      </c>
      <c r="N672" s="77"/>
      <c r="O672" s="51"/>
      <c r="P672" s="51"/>
      <c r="Q672" s="51"/>
      <c r="R672" s="51"/>
      <c r="S672" s="52"/>
      <c r="T672" s="51"/>
      <c r="U672" s="68"/>
      <c r="V672" s="51"/>
      <c r="W672" s="51"/>
      <c r="X672" s="67"/>
      <c r="Y672" s="51"/>
      <c r="Z672" s="51"/>
      <c r="AA672" s="67"/>
      <c r="AB672" s="51"/>
      <c r="AC672" s="69"/>
      <c r="AD672" s="51"/>
      <c r="AE672" s="51"/>
      <c r="AF672" s="51"/>
      <c r="AG672" s="51"/>
      <c r="AH672" s="51"/>
      <c r="AI672" s="51"/>
      <c r="AJ672" s="51"/>
      <c r="AK672" s="69"/>
      <c r="AL672" s="51"/>
      <c r="AM672" s="51"/>
      <c r="AN672" s="51"/>
      <c r="AO672" s="51"/>
      <c r="AP672" s="51"/>
      <c r="AQ672" s="51"/>
      <c r="AR672" s="51"/>
      <c r="AS672" s="69"/>
      <c r="AT672" s="51"/>
      <c r="AU672" s="51"/>
      <c r="AV672" s="51"/>
      <c r="AW672" s="51"/>
      <c r="AX672" s="51"/>
      <c r="AY672" s="51"/>
      <c r="AZ672" s="51"/>
      <c r="BA672" s="69"/>
      <c r="BB672" s="51"/>
      <c r="BC672" s="51"/>
      <c r="BD672" s="51"/>
      <c r="BE672" s="51"/>
      <c r="BF672" s="51"/>
      <c r="BG672" s="51"/>
      <c r="BH672" s="51"/>
      <c r="BI672" s="69"/>
      <c r="BJ672" s="51"/>
      <c r="BK672" s="51"/>
      <c r="BL672" s="51"/>
      <c r="BM672" s="51"/>
      <c r="BN672" s="51"/>
      <c r="BO672" s="51"/>
      <c r="BP672" s="51"/>
      <c r="BQ672" s="56"/>
      <c r="BR672" s="172"/>
      <c r="BS672" s="51"/>
      <c r="BT672" s="174"/>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c r="CY672" s="51"/>
      <c r="CZ672" s="51"/>
      <c r="DA672" s="51"/>
      <c r="DB672" s="51"/>
      <c r="DC672" s="51"/>
      <c r="DD672" s="51"/>
      <c r="DE672" s="51"/>
      <c r="DF672" s="51"/>
      <c r="DG672" s="51"/>
      <c r="DH672" s="51"/>
      <c r="DI672" s="51"/>
      <c r="DJ672" s="51"/>
      <c r="DK672" s="51"/>
    </row>
    <row r="673" spans="1:115" s="50" customFormat="1" x14ac:dyDescent="0.3">
      <c r="A673" s="163" t="s">
        <v>509</v>
      </c>
      <c r="B673" s="165"/>
      <c r="C673" s="167"/>
      <c r="D673" s="167"/>
      <c r="E673" s="167" t="s">
        <v>947</v>
      </c>
      <c r="F673" s="167">
        <v>8</v>
      </c>
      <c r="G673" s="167" t="s">
        <v>787</v>
      </c>
      <c r="H673" s="167" t="s">
        <v>786</v>
      </c>
      <c r="I673" s="51" t="s">
        <v>790</v>
      </c>
      <c r="J673" s="51" t="s">
        <v>869</v>
      </c>
      <c r="K673" s="51" t="s">
        <v>869</v>
      </c>
      <c r="L673" s="74" t="str">
        <f t="shared" si="20"/>
        <v>00 0  0</v>
      </c>
      <c r="M673" s="73" t="str">
        <f t="shared" si="21"/>
        <v>00 0</v>
      </c>
      <c r="N673" s="77"/>
      <c r="O673" s="51"/>
      <c r="P673" s="51"/>
      <c r="Q673" s="51"/>
      <c r="R673" s="51"/>
      <c r="S673" s="52"/>
      <c r="T673" s="51"/>
      <c r="U673" s="68"/>
      <c r="V673" s="51"/>
      <c r="W673" s="51"/>
      <c r="X673" s="67"/>
      <c r="Y673" s="51"/>
      <c r="Z673" s="51"/>
      <c r="AA673" s="67"/>
      <c r="AB673" s="51"/>
      <c r="AC673" s="69"/>
      <c r="AD673" s="51"/>
      <c r="AE673" s="51"/>
      <c r="AF673" s="51"/>
      <c r="AG673" s="51"/>
      <c r="AH673" s="51"/>
      <c r="AI673" s="51"/>
      <c r="AJ673" s="51"/>
      <c r="AK673" s="69"/>
      <c r="AL673" s="51"/>
      <c r="AM673" s="51"/>
      <c r="AN673" s="51"/>
      <c r="AO673" s="51"/>
      <c r="AP673" s="51"/>
      <c r="AQ673" s="51"/>
      <c r="AR673" s="51"/>
      <c r="AS673" s="69"/>
      <c r="AT673" s="51"/>
      <c r="AU673" s="51"/>
      <c r="AV673" s="51"/>
      <c r="AW673" s="51"/>
      <c r="AX673" s="51"/>
      <c r="AY673" s="51"/>
      <c r="AZ673" s="51"/>
      <c r="BA673" s="69"/>
      <c r="BB673" s="51"/>
      <c r="BC673" s="51"/>
      <c r="BD673" s="51"/>
      <c r="BE673" s="51"/>
      <c r="BF673" s="51"/>
      <c r="BG673" s="51"/>
      <c r="BH673" s="51"/>
      <c r="BI673" s="69"/>
      <c r="BJ673" s="51"/>
      <c r="BK673" s="51"/>
      <c r="BL673" s="51"/>
      <c r="BM673" s="51"/>
      <c r="BN673" s="51"/>
      <c r="BO673" s="51"/>
      <c r="BP673" s="51"/>
      <c r="BQ673" s="56"/>
      <c r="BR673" s="172"/>
      <c r="BS673" s="51"/>
      <c r="BT673" s="174"/>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c r="CY673" s="51"/>
      <c r="CZ673" s="51"/>
      <c r="DA673" s="51"/>
      <c r="DB673" s="51"/>
      <c r="DC673" s="51"/>
      <c r="DD673" s="51"/>
      <c r="DE673" s="51"/>
      <c r="DF673" s="51"/>
      <c r="DG673" s="51"/>
      <c r="DH673" s="51"/>
      <c r="DI673" s="51"/>
      <c r="DJ673" s="51"/>
      <c r="DK673" s="51"/>
    </row>
    <row r="674" spans="1:115" s="50" customFormat="1" x14ac:dyDescent="0.3">
      <c r="A674" s="163"/>
      <c r="B674" s="165"/>
      <c r="C674" s="167"/>
      <c r="D674" s="167"/>
      <c r="E674" s="167"/>
      <c r="F674" s="167"/>
      <c r="G674" s="167"/>
      <c r="H674" s="167"/>
      <c r="I674" s="51" t="s">
        <v>787</v>
      </c>
      <c r="J674" s="51" t="s">
        <v>869</v>
      </c>
      <c r="K674" s="51" t="s">
        <v>869</v>
      </c>
      <c r="L674" s="74" t="str">
        <f t="shared" si="20"/>
        <v>00 0  0</v>
      </c>
      <c r="M674" s="73" t="str">
        <f t="shared" si="21"/>
        <v>00 0</v>
      </c>
      <c r="N674" s="77"/>
      <c r="O674" s="51"/>
      <c r="P674" s="51"/>
      <c r="Q674" s="51"/>
      <c r="R674" s="51"/>
      <c r="S674" s="52"/>
      <c r="T674" s="51"/>
      <c r="U674" s="68"/>
      <c r="V674" s="51"/>
      <c r="W674" s="51"/>
      <c r="X674" s="67"/>
      <c r="Y674" s="51"/>
      <c r="Z674" s="51"/>
      <c r="AA674" s="67"/>
      <c r="AB674" s="51"/>
      <c r="AC674" s="69"/>
      <c r="AD674" s="51"/>
      <c r="AE674" s="51"/>
      <c r="AF674" s="51"/>
      <c r="AG674" s="51"/>
      <c r="AH674" s="51"/>
      <c r="AI674" s="51"/>
      <c r="AJ674" s="51"/>
      <c r="AK674" s="69"/>
      <c r="AL674" s="51"/>
      <c r="AM674" s="51"/>
      <c r="AN674" s="51"/>
      <c r="AO674" s="51"/>
      <c r="AP674" s="51"/>
      <c r="AQ674" s="51"/>
      <c r="AR674" s="51"/>
      <c r="AS674" s="69"/>
      <c r="AT674" s="51"/>
      <c r="AU674" s="51"/>
      <c r="AV674" s="51"/>
      <c r="AW674" s="51"/>
      <c r="AX674" s="51"/>
      <c r="AY674" s="51"/>
      <c r="AZ674" s="51"/>
      <c r="BA674" s="69"/>
      <c r="BB674" s="51"/>
      <c r="BC674" s="51"/>
      <c r="BD674" s="51"/>
      <c r="BE674" s="51"/>
      <c r="BF674" s="51"/>
      <c r="BG674" s="51"/>
      <c r="BH674" s="51"/>
      <c r="BI674" s="69"/>
      <c r="BJ674" s="51"/>
      <c r="BK674" s="51"/>
      <c r="BL674" s="51"/>
      <c r="BM674" s="51"/>
      <c r="BN674" s="51"/>
      <c r="BO674" s="51"/>
      <c r="BP674" s="51"/>
      <c r="BQ674" s="56"/>
      <c r="BR674" s="172"/>
      <c r="BS674" s="51"/>
      <c r="BT674" s="174"/>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c r="CY674" s="51"/>
      <c r="CZ674" s="51"/>
      <c r="DA674" s="51"/>
      <c r="DB674" s="51"/>
      <c r="DC674" s="51"/>
      <c r="DD674" s="51"/>
      <c r="DE674" s="51"/>
      <c r="DF674" s="51"/>
      <c r="DG674" s="51"/>
      <c r="DH674" s="51"/>
      <c r="DI674" s="51"/>
      <c r="DJ674" s="51"/>
      <c r="DK674" s="51"/>
    </row>
    <row r="675" spans="1:115" s="50" customFormat="1" x14ac:dyDescent="0.3">
      <c r="A675" s="163"/>
      <c r="B675" s="165"/>
      <c r="C675" s="167"/>
      <c r="D675" s="167"/>
      <c r="E675" s="167"/>
      <c r="F675" s="167"/>
      <c r="G675" s="167"/>
      <c r="H675" s="167"/>
      <c r="I675" s="51" t="s">
        <v>914</v>
      </c>
      <c r="J675" s="51" t="s">
        <v>869</v>
      </c>
      <c r="K675" s="51" t="s">
        <v>869</v>
      </c>
      <c r="L675" s="74" t="str">
        <f t="shared" si="20"/>
        <v>00 0  0</v>
      </c>
      <c r="M675" s="73" t="str">
        <f t="shared" si="21"/>
        <v>00 0</v>
      </c>
      <c r="N675" s="77"/>
      <c r="O675" s="51"/>
      <c r="P675" s="51"/>
      <c r="Q675" s="51"/>
      <c r="R675" s="51"/>
      <c r="S675" s="52"/>
      <c r="T675" s="51"/>
      <c r="U675" s="68"/>
      <c r="V675" s="51"/>
      <c r="W675" s="51"/>
      <c r="X675" s="67"/>
      <c r="Y675" s="51"/>
      <c r="Z675" s="51"/>
      <c r="AA675" s="67"/>
      <c r="AB675" s="51"/>
      <c r="AC675" s="69"/>
      <c r="AD675" s="51"/>
      <c r="AE675" s="51"/>
      <c r="AF675" s="51"/>
      <c r="AG675" s="51"/>
      <c r="AH675" s="51"/>
      <c r="AI675" s="51"/>
      <c r="AJ675" s="51"/>
      <c r="AK675" s="69"/>
      <c r="AL675" s="51"/>
      <c r="AM675" s="51"/>
      <c r="AN675" s="51"/>
      <c r="AO675" s="51"/>
      <c r="AP675" s="51"/>
      <c r="AQ675" s="51"/>
      <c r="AR675" s="51"/>
      <c r="AS675" s="69"/>
      <c r="AT675" s="51"/>
      <c r="AU675" s="51"/>
      <c r="AV675" s="51"/>
      <c r="AW675" s="51"/>
      <c r="AX675" s="51"/>
      <c r="AY675" s="51"/>
      <c r="AZ675" s="51"/>
      <c r="BA675" s="69"/>
      <c r="BB675" s="51"/>
      <c r="BC675" s="51"/>
      <c r="BD675" s="51"/>
      <c r="BE675" s="51"/>
      <c r="BF675" s="51"/>
      <c r="BG675" s="51"/>
      <c r="BH675" s="51"/>
      <c r="BI675" s="69"/>
      <c r="BJ675" s="51"/>
      <c r="BK675" s="51"/>
      <c r="BL675" s="51"/>
      <c r="BM675" s="51"/>
      <c r="BN675" s="51"/>
      <c r="BO675" s="51"/>
      <c r="BP675" s="51"/>
      <c r="BQ675" s="56"/>
      <c r="BR675" s="172"/>
      <c r="BS675" s="51"/>
      <c r="BT675" s="174"/>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c r="CY675" s="51"/>
      <c r="CZ675" s="51"/>
      <c r="DA675" s="51"/>
      <c r="DB675" s="51"/>
      <c r="DC675" s="51"/>
      <c r="DD675" s="51"/>
      <c r="DE675" s="51"/>
      <c r="DF675" s="51"/>
      <c r="DG675" s="51"/>
      <c r="DH675" s="51"/>
      <c r="DI675" s="51"/>
      <c r="DJ675" s="51"/>
      <c r="DK675" s="51"/>
    </row>
    <row r="676" spans="1:115" s="50" customFormat="1" x14ac:dyDescent="0.3">
      <c r="A676" s="163"/>
      <c r="B676" s="165"/>
      <c r="C676" s="167"/>
      <c r="D676" s="167"/>
      <c r="E676" s="167"/>
      <c r="F676" s="167"/>
      <c r="G676" s="167"/>
      <c r="H676" s="167"/>
      <c r="I676" s="51" t="s">
        <v>792</v>
      </c>
      <c r="J676" s="51" t="s">
        <v>869</v>
      </c>
      <c r="K676" s="51" t="s">
        <v>869</v>
      </c>
      <c r="L676" s="74" t="str">
        <f t="shared" si="20"/>
        <v>00 0  0</v>
      </c>
      <c r="M676" s="73" t="str">
        <f t="shared" si="21"/>
        <v>00 0</v>
      </c>
      <c r="N676" s="77"/>
      <c r="O676" s="51"/>
      <c r="P676" s="51"/>
      <c r="Q676" s="51"/>
      <c r="R676" s="51"/>
      <c r="S676" s="52"/>
      <c r="T676" s="51"/>
      <c r="U676" s="68"/>
      <c r="V676" s="51"/>
      <c r="W676" s="51"/>
      <c r="X676" s="67"/>
      <c r="Y676" s="51"/>
      <c r="Z676" s="51"/>
      <c r="AA676" s="67"/>
      <c r="AB676" s="51"/>
      <c r="AC676" s="69"/>
      <c r="AD676" s="51"/>
      <c r="AE676" s="51"/>
      <c r="AF676" s="51"/>
      <c r="AG676" s="51"/>
      <c r="AH676" s="51"/>
      <c r="AI676" s="51"/>
      <c r="AJ676" s="51"/>
      <c r="AK676" s="69"/>
      <c r="AL676" s="51"/>
      <c r="AM676" s="51"/>
      <c r="AN676" s="51"/>
      <c r="AO676" s="51"/>
      <c r="AP676" s="51"/>
      <c r="AQ676" s="51"/>
      <c r="AR676" s="51"/>
      <c r="AS676" s="69"/>
      <c r="AT676" s="51"/>
      <c r="AU676" s="51"/>
      <c r="AV676" s="51"/>
      <c r="AW676" s="51"/>
      <c r="AX676" s="51"/>
      <c r="AY676" s="51"/>
      <c r="AZ676" s="51"/>
      <c r="BA676" s="69"/>
      <c r="BB676" s="51"/>
      <c r="BC676" s="51"/>
      <c r="BD676" s="51"/>
      <c r="BE676" s="51"/>
      <c r="BF676" s="51"/>
      <c r="BG676" s="51"/>
      <c r="BH676" s="51"/>
      <c r="BI676" s="69"/>
      <c r="BJ676" s="51"/>
      <c r="BK676" s="51"/>
      <c r="BL676" s="51"/>
      <c r="BM676" s="51"/>
      <c r="BN676" s="51"/>
      <c r="BO676" s="51"/>
      <c r="BP676" s="51"/>
      <c r="BQ676" s="56"/>
      <c r="BR676" s="172"/>
      <c r="BS676" s="51"/>
      <c r="BT676" s="174"/>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c r="CY676" s="51"/>
      <c r="CZ676" s="51"/>
      <c r="DA676" s="51"/>
      <c r="DB676" s="51"/>
      <c r="DC676" s="51"/>
      <c r="DD676" s="51"/>
      <c r="DE676" s="51"/>
      <c r="DF676" s="51"/>
      <c r="DG676" s="51"/>
      <c r="DH676" s="51"/>
      <c r="DI676" s="51"/>
      <c r="DJ676" s="51"/>
      <c r="DK676" s="51"/>
    </row>
    <row r="677" spans="1:115" s="50" customFormat="1" x14ac:dyDescent="0.3">
      <c r="A677" s="163"/>
      <c r="B677" s="165"/>
      <c r="C677" s="167"/>
      <c r="D677" s="167"/>
      <c r="E677" s="167"/>
      <c r="F677" s="167"/>
      <c r="G677" s="167"/>
      <c r="H677" s="167"/>
      <c r="I677" s="51" t="s">
        <v>922</v>
      </c>
      <c r="J677" s="51" t="s">
        <v>869</v>
      </c>
      <c r="K677" s="51" t="s">
        <v>869</v>
      </c>
      <c r="L677" s="74" t="str">
        <f t="shared" si="20"/>
        <v>00 0  0</v>
      </c>
      <c r="M677" s="73" t="str">
        <f t="shared" si="21"/>
        <v>00 0</v>
      </c>
      <c r="N677" s="77"/>
      <c r="O677" s="51"/>
      <c r="P677" s="51"/>
      <c r="Q677" s="51"/>
      <c r="R677" s="51"/>
      <c r="S677" s="52"/>
      <c r="T677" s="51"/>
      <c r="U677" s="68"/>
      <c r="V677" s="51"/>
      <c r="W677" s="51"/>
      <c r="X677" s="67"/>
      <c r="Y677" s="51"/>
      <c r="Z677" s="51"/>
      <c r="AA677" s="67"/>
      <c r="AB677" s="51"/>
      <c r="AC677" s="69"/>
      <c r="AD677" s="51"/>
      <c r="AE677" s="51"/>
      <c r="AF677" s="51"/>
      <c r="AG677" s="51"/>
      <c r="AH677" s="51"/>
      <c r="AI677" s="51"/>
      <c r="AJ677" s="51"/>
      <c r="AK677" s="69"/>
      <c r="AL677" s="51"/>
      <c r="AM677" s="51"/>
      <c r="AN677" s="51"/>
      <c r="AO677" s="51"/>
      <c r="AP677" s="51"/>
      <c r="AQ677" s="51"/>
      <c r="AR677" s="51"/>
      <c r="AS677" s="69"/>
      <c r="AT677" s="51"/>
      <c r="AU677" s="51"/>
      <c r="AV677" s="51"/>
      <c r="AW677" s="51"/>
      <c r="AX677" s="51"/>
      <c r="AY677" s="51"/>
      <c r="AZ677" s="51"/>
      <c r="BA677" s="69"/>
      <c r="BB677" s="51"/>
      <c r="BC677" s="51"/>
      <c r="BD677" s="51"/>
      <c r="BE677" s="51"/>
      <c r="BF677" s="51"/>
      <c r="BG677" s="51"/>
      <c r="BH677" s="51"/>
      <c r="BI677" s="69"/>
      <c r="BJ677" s="51"/>
      <c r="BK677" s="51"/>
      <c r="BL677" s="51"/>
      <c r="BM677" s="51"/>
      <c r="BN677" s="51"/>
      <c r="BO677" s="51"/>
      <c r="BP677" s="51"/>
      <c r="BQ677" s="56"/>
      <c r="BR677" s="172"/>
      <c r="BS677" s="51"/>
      <c r="BT677" s="174"/>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c r="CY677" s="51"/>
      <c r="CZ677" s="51"/>
      <c r="DA677" s="51"/>
      <c r="DB677" s="51"/>
      <c r="DC677" s="51"/>
      <c r="DD677" s="51"/>
      <c r="DE677" s="51"/>
      <c r="DF677" s="51"/>
      <c r="DG677" s="51"/>
      <c r="DH677" s="51"/>
      <c r="DI677" s="51"/>
      <c r="DJ677" s="51"/>
      <c r="DK677" s="51"/>
    </row>
    <row r="678" spans="1:115" s="50" customFormat="1" x14ac:dyDescent="0.3">
      <c r="A678" s="163"/>
      <c r="B678" s="165"/>
      <c r="C678" s="167"/>
      <c r="D678" s="167"/>
      <c r="E678" s="167"/>
      <c r="F678" s="167"/>
      <c r="G678" s="167"/>
      <c r="H678" s="167"/>
      <c r="I678" s="51" t="s">
        <v>915</v>
      </c>
      <c r="J678" s="51" t="s">
        <v>869</v>
      </c>
      <c r="K678" s="51" t="s">
        <v>869</v>
      </c>
      <c r="L678" s="74" t="str">
        <f t="shared" si="20"/>
        <v>00 0  0</v>
      </c>
      <c r="M678" s="73" t="str">
        <f t="shared" si="21"/>
        <v>00 0</v>
      </c>
      <c r="N678" s="77"/>
      <c r="O678" s="51"/>
      <c r="P678" s="51"/>
      <c r="Q678" s="51"/>
      <c r="R678" s="51"/>
      <c r="S678" s="52"/>
      <c r="T678" s="51"/>
      <c r="U678" s="68"/>
      <c r="V678" s="51"/>
      <c r="W678" s="51"/>
      <c r="X678" s="67"/>
      <c r="Y678" s="51"/>
      <c r="Z678" s="51"/>
      <c r="AA678" s="67"/>
      <c r="AB678" s="51"/>
      <c r="AC678" s="69"/>
      <c r="AD678" s="51"/>
      <c r="AE678" s="51"/>
      <c r="AF678" s="51"/>
      <c r="AG678" s="51"/>
      <c r="AH678" s="51"/>
      <c r="AI678" s="51"/>
      <c r="AJ678" s="51"/>
      <c r="AK678" s="69"/>
      <c r="AL678" s="51"/>
      <c r="AM678" s="51"/>
      <c r="AN678" s="51"/>
      <c r="AO678" s="51"/>
      <c r="AP678" s="51"/>
      <c r="AQ678" s="51"/>
      <c r="AR678" s="51"/>
      <c r="AS678" s="69"/>
      <c r="AT678" s="51"/>
      <c r="AU678" s="51"/>
      <c r="AV678" s="51"/>
      <c r="AW678" s="51"/>
      <c r="AX678" s="51"/>
      <c r="AY678" s="51"/>
      <c r="AZ678" s="51"/>
      <c r="BA678" s="69"/>
      <c r="BB678" s="51"/>
      <c r="BC678" s="51"/>
      <c r="BD678" s="51"/>
      <c r="BE678" s="51"/>
      <c r="BF678" s="51"/>
      <c r="BG678" s="51"/>
      <c r="BH678" s="51"/>
      <c r="BI678" s="69"/>
      <c r="BJ678" s="51"/>
      <c r="BK678" s="51"/>
      <c r="BL678" s="51"/>
      <c r="BM678" s="51"/>
      <c r="BN678" s="51"/>
      <c r="BO678" s="51"/>
      <c r="BP678" s="51"/>
      <c r="BQ678" s="56"/>
      <c r="BR678" s="172"/>
      <c r="BS678" s="51"/>
      <c r="BT678" s="174"/>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c r="CY678" s="51"/>
      <c r="CZ678" s="51"/>
      <c r="DA678" s="51"/>
      <c r="DB678" s="51"/>
      <c r="DC678" s="51"/>
      <c r="DD678" s="51"/>
      <c r="DE678" s="51"/>
      <c r="DF678" s="51"/>
      <c r="DG678" s="51"/>
      <c r="DH678" s="51"/>
      <c r="DI678" s="51"/>
      <c r="DJ678" s="51"/>
      <c r="DK678" s="51"/>
    </row>
    <row r="679" spans="1:115" s="50" customFormat="1" x14ac:dyDescent="0.3">
      <c r="A679" s="163"/>
      <c r="B679" s="165"/>
      <c r="C679" s="167"/>
      <c r="D679" s="167"/>
      <c r="E679" s="167"/>
      <c r="F679" s="167"/>
      <c r="G679" s="167"/>
      <c r="H679" s="167"/>
      <c r="I679" s="51" t="s">
        <v>930</v>
      </c>
      <c r="J679" s="51" t="s">
        <v>869</v>
      </c>
      <c r="K679" s="51" t="s">
        <v>869</v>
      </c>
      <c r="L679" s="74" t="str">
        <f t="shared" si="20"/>
        <v>00 0  0</v>
      </c>
      <c r="M679" s="73" t="str">
        <f t="shared" si="21"/>
        <v>00 0</v>
      </c>
      <c r="N679" s="77"/>
      <c r="O679" s="51"/>
      <c r="P679" s="51"/>
      <c r="Q679" s="51"/>
      <c r="R679" s="51"/>
      <c r="S679" s="52"/>
      <c r="T679" s="51"/>
      <c r="U679" s="68"/>
      <c r="V679" s="51"/>
      <c r="W679" s="51"/>
      <c r="X679" s="67"/>
      <c r="Y679" s="51"/>
      <c r="Z679" s="51"/>
      <c r="AA679" s="67"/>
      <c r="AB679" s="51"/>
      <c r="AC679" s="69"/>
      <c r="AD679" s="51"/>
      <c r="AE679" s="51"/>
      <c r="AF679" s="51"/>
      <c r="AG679" s="51"/>
      <c r="AH679" s="51"/>
      <c r="AI679" s="51"/>
      <c r="AJ679" s="51"/>
      <c r="AK679" s="69"/>
      <c r="AL679" s="51"/>
      <c r="AM679" s="51"/>
      <c r="AN679" s="51"/>
      <c r="AO679" s="51"/>
      <c r="AP679" s="51"/>
      <c r="AQ679" s="51"/>
      <c r="AR679" s="51"/>
      <c r="AS679" s="69"/>
      <c r="AT679" s="51"/>
      <c r="AU679" s="51"/>
      <c r="AV679" s="51"/>
      <c r="AW679" s="51"/>
      <c r="AX679" s="51"/>
      <c r="AY679" s="51"/>
      <c r="AZ679" s="51"/>
      <c r="BA679" s="69"/>
      <c r="BB679" s="51"/>
      <c r="BC679" s="51"/>
      <c r="BD679" s="51"/>
      <c r="BE679" s="51"/>
      <c r="BF679" s="51"/>
      <c r="BG679" s="51"/>
      <c r="BH679" s="51"/>
      <c r="BI679" s="69"/>
      <c r="BJ679" s="51"/>
      <c r="BK679" s="51"/>
      <c r="BL679" s="51"/>
      <c r="BM679" s="51"/>
      <c r="BN679" s="51"/>
      <c r="BO679" s="51"/>
      <c r="BP679" s="51"/>
      <c r="BQ679" s="56"/>
      <c r="BR679" s="172"/>
      <c r="BS679" s="51"/>
      <c r="BT679" s="174"/>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c r="CY679" s="51"/>
      <c r="CZ679" s="51"/>
      <c r="DA679" s="51"/>
      <c r="DB679" s="51"/>
      <c r="DC679" s="51"/>
      <c r="DD679" s="51"/>
      <c r="DE679" s="51"/>
      <c r="DF679" s="51"/>
      <c r="DG679" s="51"/>
      <c r="DH679" s="51"/>
      <c r="DI679" s="51"/>
      <c r="DJ679" s="51"/>
      <c r="DK679" s="51"/>
    </row>
    <row r="680" spans="1:115" s="50" customFormat="1" x14ac:dyDescent="0.3">
      <c r="A680" s="163"/>
      <c r="B680" s="165"/>
      <c r="C680" s="167"/>
      <c r="D680" s="167"/>
      <c r="E680" s="167"/>
      <c r="F680" s="167"/>
      <c r="G680" s="167"/>
      <c r="H680" s="167"/>
      <c r="I680" s="51" t="s">
        <v>931</v>
      </c>
      <c r="J680" s="51" t="s">
        <v>869</v>
      </c>
      <c r="K680" s="51" t="s">
        <v>869</v>
      </c>
      <c r="L680" s="74" t="str">
        <f t="shared" si="20"/>
        <v>00 0  0</v>
      </c>
      <c r="M680" s="73" t="str">
        <f t="shared" si="21"/>
        <v>00 0</v>
      </c>
      <c r="N680" s="77"/>
      <c r="O680" s="51"/>
      <c r="P680" s="51"/>
      <c r="Q680" s="51"/>
      <c r="R680" s="51"/>
      <c r="S680" s="52"/>
      <c r="T680" s="51"/>
      <c r="U680" s="68"/>
      <c r="V680" s="51"/>
      <c r="W680" s="51"/>
      <c r="X680" s="67"/>
      <c r="Y680" s="51"/>
      <c r="Z680" s="51"/>
      <c r="AA680" s="67"/>
      <c r="AB680" s="51"/>
      <c r="AC680" s="69"/>
      <c r="AD680" s="51"/>
      <c r="AE680" s="51"/>
      <c r="AF680" s="51"/>
      <c r="AG680" s="51"/>
      <c r="AH680" s="51"/>
      <c r="AI680" s="51"/>
      <c r="AJ680" s="51"/>
      <c r="AK680" s="69"/>
      <c r="AL680" s="51"/>
      <c r="AM680" s="51"/>
      <c r="AN680" s="51"/>
      <c r="AO680" s="51"/>
      <c r="AP680" s="51"/>
      <c r="AQ680" s="51"/>
      <c r="AR680" s="51"/>
      <c r="AS680" s="69"/>
      <c r="AT680" s="51"/>
      <c r="AU680" s="51"/>
      <c r="AV680" s="51"/>
      <c r="AW680" s="51"/>
      <c r="AX680" s="51"/>
      <c r="AY680" s="51"/>
      <c r="AZ680" s="51"/>
      <c r="BA680" s="69"/>
      <c r="BB680" s="51"/>
      <c r="BC680" s="51"/>
      <c r="BD680" s="51"/>
      <c r="BE680" s="51"/>
      <c r="BF680" s="51"/>
      <c r="BG680" s="51"/>
      <c r="BH680" s="51"/>
      <c r="BI680" s="69"/>
      <c r="BJ680" s="51"/>
      <c r="BK680" s="51"/>
      <c r="BL680" s="51"/>
      <c r="BM680" s="51"/>
      <c r="BN680" s="51"/>
      <c r="BO680" s="51"/>
      <c r="BP680" s="51"/>
      <c r="BQ680" s="56"/>
      <c r="BR680" s="172"/>
      <c r="BS680" s="51"/>
      <c r="BT680" s="174"/>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c r="CY680" s="51"/>
      <c r="CZ680" s="51"/>
      <c r="DA680" s="51"/>
      <c r="DB680" s="51"/>
      <c r="DC680" s="51"/>
      <c r="DD680" s="51"/>
      <c r="DE680" s="51"/>
      <c r="DF680" s="51"/>
      <c r="DG680" s="51"/>
      <c r="DH680" s="51"/>
      <c r="DI680" s="51"/>
      <c r="DJ680" s="51"/>
      <c r="DK680" s="51"/>
    </row>
    <row r="681" spans="1:115" s="50" customFormat="1" x14ac:dyDescent="0.3">
      <c r="A681" s="163"/>
      <c r="B681" s="165"/>
      <c r="C681" s="167"/>
      <c r="D681" s="167"/>
      <c r="E681" s="167"/>
      <c r="F681" s="167"/>
      <c r="G681" s="167"/>
      <c r="H681" s="167"/>
      <c r="I681" s="51" t="s">
        <v>932</v>
      </c>
      <c r="J681" s="51" t="s">
        <v>869</v>
      </c>
      <c r="K681" s="51" t="s">
        <v>869</v>
      </c>
      <c r="L681" s="74" t="str">
        <f t="shared" si="20"/>
        <v>00 0  0</v>
      </c>
      <c r="M681" s="73" t="str">
        <f t="shared" si="21"/>
        <v>00 0</v>
      </c>
      <c r="N681" s="77"/>
      <c r="O681" s="51"/>
      <c r="P681" s="51"/>
      <c r="Q681" s="51"/>
      <c r="R681" s="51"/>
      <c r="S681" s="52"/>
      <c r="T681" s="51"/>
      <c r="U681" s="68"/>
      <c r="V681" s="51"/>
      <c r="W681" s="51"/>
      <c r="X681" s="67"/>
      <c r="Y681" s="51"/>
      <c r="Z681" s="51"/>
      <c r="AA681" s="67"/>
      <c r="AB681" s="51"/>
      <c r="AC681" s="69"/>
      <c r="AD681" s="51"/>
      <c r="AE681" s="51"/>
      <c r="AF681" s="51"/>
      <c r="AG681" s="51"/>
      <c r="AH681" s="51"/>
      <c r="AI681" s="51"/>
      <c r="AJ681" s="51"/>
      <c r="AK681" s="69"/>
      <c r="AL681" s="51"/>
      <c r="AM681" s="51"/>
      <c r="AN681" s="51"/>
      <c r="AO681" s="51"/>
      <c r="AP681" s="51"/>
      <c r="AQ681" s="51"/>
      <c r="AR681" s="51"/>
      <c r="AS681" s="69"/>
      <c r="AT681" s="51"/>
      <c r="AU681" s="51"/>
      <c r="AV681" s="51"/>
      <c r="AW681" s="51"/>
      <c r="AX681" s="51"/>
      <c r="AY681" s="51"/>
      <c r="AZ681" s="51"/>
      <c r="BA681" s="69"/>
      <c r="BB681" s="51"/>
      <c r="BC681" s="51"/>
      <c r="BD681" s="51"/>
      <c r="BE681" s="51"/>
      <c r="BF681" s="51"/>
      <c r="BG681" s="51"/>
      <c r="BH681" s="51"/>
      <c r="BI681" s="69"/>
      <c r="BJ681" s="51"/>
      <c r="BK681" s="51"/>
      <c r="BL681" s="51"/>
      <c r="BM681" s="51"/>
      <c r="BN681" s="51"/>
      <c r="BO681" s="51"/>
      <c r="BP681" s="51"/>
      <c r="BQ681" s="56"/>
      <c r="BR681" s="172"/>
      <c r="BS681" s="51"/>
      <c r="BT681" s="174"/>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c r="CY681" s="51"/>
      <c r="CZ681" s="51"/>
      <c r="DA681" s="51"/>
      <c r="DB681" s="51"/>
      <c r="DC681" s="51"/>
      <c r="DD681" s="51"/>
      <c r="DE681" s="51"/>
      <c r="DF681" s="51"/>
      <c r="DG681" s="51"/>
      <c r="DH681" s="51"/>
      <c r="DI681" s="51"/>
      <c r="DJ681" s="51"/>
      <c r="DK681" s="51"/>
    </row>
    <row r="682" spans="1:115" s="50" customFormat="1" x14ac:dyDescent="0.3">
      <c r="A682" s="163"/>
      <c r="B682" s="165"/>
      <c r="C682" s="167"/>
      <c r="D682" s="167"/>
      <c r="E682" s="167"/>
      <c r="F682" s="167"/>
      <c r="G682" s="167" t="s">
        <v>787</v>
      </c>
      <c r="H682" s="167" t="s">
        <v>794</v>
      </c>
      <c r="I682" s="51" t="s">
        <v>914</v>
      </c>
      <c r="J682" s="51" t="s">
        <v>869</v>
      </c>
      <c r="K682" s="51" t="s">
        <v>869</v>
      </c>
      <c r="L682" s="74" t="str">
        <f t="shared" si="20"/>
        <v>00 0  0</v>
      </c>
      <c r="M682" s="73" t="str">
        <f t="shared" si="21"/>
        <v>00 0</v>
      </c>
      <c r="N682" s="77"/>
      <c r="O682" s="51"/>
      <c r="P682" s="51"/>
      <c r="Q682" s="51"/>
      <c r="R682" s="51"/>
      <c r="S682" s="52"/>
      <c r="T682" s="51"/>
      <c r="U682" s="68"/>
      <c r="V682" s="51"/>
      <c r="W682" s="51"/>
      <c r="X682" s="67"/>
      <c r="Y682" s="51"/>
      <c r="Z682" s="51"/>
      <c r="AA682" s="67"/>
      <c r="AB682" s="51"/>
      <c r="AC682" s="69"/>
      <c r="AD682" s="51"/>
      <c r="AE682" s="51"/>
      <c r="AF682" s="51"/>
      <c r="AG682" s="51"/>
      <c r="AH682" s="51"/>
      <c r="AI682" s="51"/>
      <c r="AJ682" s="51"/>
      <c r="AK682" s="69"/>
      <c r="AL682" s="51"/>
      <c r="AM682" s="51"/>
      <c r="AN682" s="51"/>
      <c r="AO682" s="51"/>
      <c r="AP682" s="51"/>
      <c r="AQ682" s="51"/>
      <c r="AR682" s="51"/>
      <c r="AS682" s="69"/>
      <c r="AT682" s="51"/>
      <c r="AU682" s="51"/>
      <c r="AV682" s="51"/>
      <c r="AW682" s="51"/>
      <c r="AX682" s="51"/>
      <c r="AY682" s="51"/>
      <c r="AZ682" s="51"/>
      <c r="BA682" s="69"/>
      <c r="BB682" s="51"/>
      <c r="BC682" s="51"/>
      <c r="BD682" s="51"/>
      <c r="BE682" s="51"/>
      <c r="BF682" s="51"/>
      <c r="BG682" s="51"/>
      <c r="BH682" s="51"/>
      <c r="BI682" s="69"/>
      <c r="BJ682" s="51"/>
      <c r="BK682" s="51"/>
      <c r="BL682" s="51"/>
      <c r="BM682" s="51"/>
      <c r="BN682" s="51"/>
      <c r="BO682" s="51"/>
      <c r="BP682" s="51"/>
      <c r="BQ682" s="56"/>
      <c r="BR682" s="172"/>
      <c r="BS682" s="51"/>
      <c r="BT682" s="174"/>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c r="CY682" s="51"/>
      <c r="CZ682" s="51"/>
      <c r="DA682" s="51"/>
      <c r="DB682" s="51"/>
      <c r="DC682" s="51"/>
      <c r="DD682" s="51"/>
      <c r="DE682" s="51"/>
      <c r="DF682" s="51"/>
      <c r="DG682" s="51"/>
      <c r="DH682" s="51"/>
      <c r="DI682" s="51"/>
      <c r="DJ682" s="51"/>
      <c r="DK682" s="51"/>
    </row>
    <row r="683" spans="1:115" s="50" customFormat="1" x14ac:dyDescent="0.3">
      <c r="A683" s="163"/>
      <c r="B683" s="165"/>
      <c r="C683" s="167"/>
      <c r="D683" s="167"/>
      <c r="E683" s="167"/>
      <c r="F683" s="167"/>
      <c r="G683" s="167"/>
      <c r="H683" s="167"/>
      <c r="I683" s="51" t="s">
        <v>792</v>
      </c>
      <c r="J683" s="51" t="s">
        <v>869</v>
      </c>
      <c r="K683" s="51" t="s">
        <v>869</v>
      </c>
      <c r="L683" s="74" t="str">
        <f t="shared" si="20"/>
        <v>00 0  0</v>
      </c>
      <c r="M683" s="73" t="str">
        <f t="shared" si="21"/>
        <v>00 0</v>
      </c>
      <c r="N683" s="77"/>
      <c r="O683" s="51"/>
      <c r="P683" s="51"/>
      <c r="Q683" s="51"/>
      <c r="R683" s="51"/>
      <c r="S683" s="52"/>
      <c r="T683" s="51"/>
      <c r="U683" s="68"/>
      <c r="V683" s="51"/>
      <c r="W683" s="51"/>
      <c r="X683" s="67"/>
      <c r="Y683" s="51"/>
      <c r="Z683" s="51"/>
      <c r="AA683" s="67"/>
      <c r="AB683" s="51"/>
      <c r="AC683" s="69"/>
      <c r="AD683" s="51"/>
      <c r="AE683" s="51"/>
      <c r="AF683" s="51"/>
      <c r="AG683" s="51"/>
      <c r="AH683" s="51"/>
      <c r="AI683" s="51"/>
      <c r="AJ683" s="51"/>
      <c r="AK683" s="69"/>
      <c r="AL683" s="51"/>
      <c r="AM683" s="51"/>
      <c r="AN683" s="51"/>
      <c r="AO683" s="51"/>
      <c r="AP683" s="51"/>
      <c r="AQ683" s="51"/>
      <c r="AR683" s="51"/>
      <c r="AS683" s="69"/>
      <c r="AT683" s="51"/>
      <c r="AU683" s="51"/>
      <c r="AV683" s="51"/>
      <c r="AW683" s="51"/>
      <c r="AX683" s="51"/>
      <c r="AY683" s="51"/>
      <c r="AZ683" s="51"/>
      <c r="BA683" s="69"/>
      <c r="BB683" s="51"/>
      <c r="BC683" s="51"/>
      <c r="BD683" s="51"/>
      <c r="BE683" s="51"/>
      <c r="BF683" s="51"/>
      <c r="BG683" s="51"/>
      <c r="BH683" s="51"/>
      <c r="BI683" s="69"/>
      <c r="BJ683" s="51"/>
      <c r="BK683" s="51"/>
      <c r="BL683" s="51"/>
      <c r="BM683" s="51"/>
      <c r="BN683" s="51"/>
      <c r="BO683" s="51"/>
      <c r="BP683" s="51"/>
      <c r="BQ683" s="56"/>
      <c r="BR683" s="172"/>
      <c r="BS683" s="51"/>
      <c r="BT683" s="174"/>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c r="CY683" s="51"/>
      <c r="CZ683" s="51"/>
      <c r="DA683" s="51"/>
      <c r="DB683" s="51"/>
      <c r="DC683" s="51"/>
      <c r="DD683" s="51"/>
      <c r="DE683" s="51"/>
      <c r="DF683" s="51"/>
      <c r="DG683" s="51"/>
      <c r="DH683" s="51"/>
      <c r="DI683" s="51"/>
      <c r="DJ683" s="51"/>
      <c r="DK683" s="51"/>
    </row>
    <row r="684" spans="1:115" s="50" customFormat="1" x14ac:dyDescent="0.3">
      <c r="A684" s="163"/>
      <c r="B684" s="165"/>
      <c r="C684" s="167"/>
      <c r="D684" s="167"/>
      <c r="E684" s="167"/>
      <c r="F684" s="167"/>
      <c r="G684" s="167"/>
      <c r="H684" s="167"/>
      <c r="I684" s="51" t="s">
        <v>922</v>
      </c>
      <c r="J684" s="51" t="s">
        <v>869</v>
      </c>
      <c r="K684" s="51" t="s">
        <v>869</v>
      </c>
      <c r="L684" s="74" t="str">
        <f t="shared" si="20"/>
        <v>00 0  0</v>
      </c>
      <c r="M684" s="73" t="str">
        <f t="shared" si="21"/>
        <v>00 0</v>
      </c>
      <c r="N684" s="77"/>
      <c r="O684" s="51"/>
      <c r="P684" s="51"/>
      <c r="Q684" s="51"/>
      <c r="R684" s="51"/>
      <c r="S684" s="52"/>
      <c r="T684" s="51"/>
      <c r="U684" s="68"/>
      <c r="V684" s="51"/>
      <c r="W684" s="51"/>
      <c r="X684" s="67"/>
      <c r="Y684" s="51"/>
      <c r="Z684" s="51"/>
      <c r="AA684" s="67"/>
      <c r="AB684" s="51"/>
      <c r="AC684" s="69"/>
      <c r="AD684" s="51"/>
      <c r="AE684" s="51"/>
      <c r="AF684" s="51"/>
      <c r="AG684" s="51"/>
      <c r="AH684" s="51"/>
      <c r="AI684" s="51"/>
      <c r="AJ684" s="51"/>
      <c r="AK684" s="69"/>
      <c r="AL684" s="51"/>
      <c r="AM684" s="51"/>
      <c r="AN684" s="51"/>
      <c r="AO684" s="51"/>
      <c r="AP684" s="51"/>
      <c r="AQ684" s="51"/>
      <c r="AR684" s="51"/>
      <c r="AS684" s="69"/>
      <c r="AT684" s="51"/>
      <c r="AU684" s="51"/>
      <c r="AV684" s="51"/>
      <c r="AW684" s="51"/>
      <c r="AX684" s="51"/>
      <c r="AY684" s="51"/>
      <c r="AZ684" s="51"/>
      <c r="BA684" s="69"/>
      <c r="BB684" s="51"/>
      <c r="BC684" s="51"/>
      <c r="BD684" s="51"/>
      <c r="BE684" s="51"/>
      <c r="BF684" s="51"/>
      <c r="BG684" s="51"/>
      <c r="BH684" s="51"/>
      <c r="BI684" s="69"/>
      <c r="BJ684" s="51"/>
      <c r="BK684" s="51"/>
      <c r="BL684" s="51"/>
      <c r="BM684" s="51"/>
      <c r="BN684" s="51"/>
      <c r="BO684" s="51"/>
      <c r="BP684" s="51"/>
      <c r="BQ684" s="56"/>
      <c r="BR684" s="172"/>
      <c r="BS684" s="51"/>
      <c r="BT684" s="174"/>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c r="CY684" s="51"/>
      <c r="CZ684" s="51"/>
      <c r="DA684" s="51"/>
      <c r="DB684" s="51"/>
      <c r="DC684" s="51"/>
      <c r="DD684" s="51"/>
      <c r="DE684" s="51"/>
      <c r="DF684" s="51"/>
      <c r="DG684" s="51"/>
      <c r="DH684" s="51"/>
      <c r="DI684" s="51"/>
      <c r="DJ684" s="51"/>
      <c r="DK684" s="51"/>
    </row>
    <row r="685" spans="1:115" s="50" customFormat="1" x14ac:dyDescent="0.3">
      <c r="A685" s="163"/>
      <c r="B685" s="165"/>
      <c r="C685" s="167"/>
      <c r="D685" s="167"/>
      <c r="E685" s="167"/>
      <c r="F685" s="167"/>
      <c r="G685" s="167"/>
      <c r="H685" s="167"/>
      <c r="I685" s="51" t="s">
        <v>915</v>
      </c>
      <c r="J685" s="51" t="s">
        <v>869</v>
      </c>
      <c r="K685" s="51" t="s">
        <v>869</v>
      </c>
      <c r="L685" s="74" t="str">
        <f t="shared" si="20"/>
        <v>00 0  0</v>
      </c>
      <c r="M685" s="73" t="str">
        <f t="shared" si="21"/>
        <v>00 0</v>
      </c>
      <c r="N685" s="77"/>
      <c r="O685" s="51"/>
      <c r="P685" s="51"/>
      <c r="Q685" s="51"/>
      <c r="R685" s="51"/>
      <c r="S685" s="52"/>
      <c r="T685" s="51"/>
      <c r="U685" s="68"/>
      <c r="V685" s="51"/>
      <c r="W685" s="51"/>
      <c r="X685" s="67"/>
      <c r="Y685" s="51"/>
      <c r="Z685" s="51"/>
      <c r="AA685" s="67"/>
      <c r="AB685" s="51"/>
      <c r="AC685" s="69"/>
      <c r="AD685" s="51"/>
      <c r="AE685" s="51"/>
      <c r="AF685" s="51"/>
      <c r="AG685" s="51"/>
      <c r="AH685" s="51"/>
      <c r="AI685" s="51"/>
      <c r="AJ685" s="51"/>
      <c r="AK685" s="69"/>
      <c r="AL685" s="51"/>
      <c r="AM685" s="51"/>
      <c r="AN685" s="51"/>
      <c r="AO685" s="51"/>
      <c r="AP685" s="51"/>
      <c r="AQ685" s="51"/>
      <c r="AR685" s="51"/>
      <c r="AS685" s="69"/>
      <c r="AT685" s="51"/>
      <c r="AU685" s="51"/>
      <c r="AV685" s="51"/>
      <c r="AW685" s="51"/>
      <c r="AX685" s="51"/>
      <c r="AY685" s="51"/>
      <c r="AZ685" s="51"/>
      <c r="BA685" s="69"/>
      <c r="BB685" s="51"/>
      <c r="BC685" s="51"/>
      <c r="BD685" s="51"/>
      <c r="BE685" s="51"/>
      <c r="BF685" s="51"/>
      <c r="BG685" s="51"/>
      <c r="BH685" s="51"/>
      <c r="BI685" s="69"/>
      <c r="BJ685" s="51"/>
      <c r="BK685" s="51"/>
      <c r="BL685" s="51"/>
      <c r="BM685" s="51"/>
      <c r="BN685" s="51"/>
      <c r="BO685" s="51"/>
      <c r="BP685" s="51"/>
      <c r="BQ685" s="56"/>
      <c r="BR685" s="172"/>
      <c r="BS685" s="51"/>
      <c r="BT685" s="174"/>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c r="CY685" s="51"/>
      <c r="CZ685" s="51"/>
      <c r="DA685" s="51"/>
      <c r="DB685" s="51"/>
      <c r="DC685" s="51"/>
      <c r="DD685" s="51"/>
      <c r="DE685" s="51"/>
      <c r="DF685" s="51"/>
      <c r="DG685" s="51"/>
      <c r="DH685" s="51"/>
      <c r="DI685" s="51"/>
      <c r="DJ685" s="51"/>
      <c r="DK685" s="51"/>
    </row>
    <row r="686" spans="1:115" s="50" customFormat="1" x14ac:dyDescent="0.3">
      <c r="A686" s="163"/>
      <c r="B686" s="165"/>
      <c r="C686" s="167"/>
      <c r="D686" s="167"/>
      <c r="E686" s="167"/>
      <c r="F686" s="167"/>
      <c r="G686" s="167"/>
      <c r="H686" s="167"/>
      <c r="I686" s="51" t="s">
        <v>930</v>
      </c>
      <c r="J686" s="51" t="s">
        <v>869</v>
      </c>
      <c r="K686" s="51" t="s">
        <v>869</v>
      </c>
      <c r="L686" s="74" t="str">
        <f t="shared" si="20"/>
        <v>00 0  0</v>
      </c>
      <c r="M686" s="73" t="str">
        <f t="shared" si="21"/>
        <v>00 0</v>
      </c>
      <c r="N686" s="77"/>
      <c r="O686" s="51"/>
      <c r="P686" s="51"/>
      <c r="Q686" s="51"/>
      <c r="R686" s="51"/>
      <c r="S686" s="52"/>
      <c r="T686" s="51"/>
      <c r="U686" s="68"/>
      <c r="V686" s="51"/>
      <c r="W686" s="51"/>
      <c r="X686" s="67"/>
      <c r="Y686" s="51"/>
      <c r="Z686" s="51"/>
      <c r="AA686" s="67"/>
      <c r="AB686" s="51"/>
      <c r="AC686" s="69"/>
      <c r="AD686" s="51"/>
      <c r="AE686" s="51"/>
      <c r="AF686" s="51"/>
      <c r="AG686" s="51"/>
      <c r="AH686" s="51"/>
      <c r="AI686" s="51"/>
      <c r="AJ686" s="51"/>
      <c r="AK686" s="69"/>
      <c r="AL686" s="51"/>
      <c r="AM686" s="51"/>
      <c r="AN686" s="51"/>
      <c r="AO686" s="51"/>
      <c r="AP686" s="51"/>
      <c r="AQ686" s="51"/>
      <c r="AR686" s="51"/>
      <c r="AS686" s="69"/>
      <c r="AT686" s="51"/>
      <c r="AU686" s="51"/>
      <c r="AV686" s="51"/>
      <c r="AW686" s="51"/>
      <c r="AX686" s="51"/>
      <c r="AY686" s="51"/>
      <c r="AZ686" s="51"/>
      <c r="BA686" s="69"/>
      <c r="BB686" s="51"/>
      <c r="BC686" s="51"/>
      <c r="BD686" s="51"/>
      <c r="BE686" s="51"/>
      <c r="BF686" s="51"/>
      <c r="BG686" s="51"/>
      <c r="BH686" s="51"/>
      <c r="BI686" s="69"/>
      <c r="BJ686" s="51"/>
      <c r="BK686" s="51"/>
      <c r="BL686" s="51"/>
      <c r="BM686" s="51"/>
      <c r="BN686" s="51"/>
      <c r="BO686" s="51"/>
      <c r="BP686" s="51"/>
      <c r="BQ686" s="56"/>
      <c r="BR686" s="172"/>
      <c r="BS686" s="51"/>
      <c r="BT686" s="174"/>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c r="CY686" s="51"/>
      <c r="CZ686" s="51"/>
      <c r="DA686" s="51"/>
      <c r="DB686" s="51"/>
      <c r="DC686" s="51"/>
      <c r="DD686" s="51"/>
      <c r="DE686" s="51"/>
      <c r="DF686" s="51"/>
      <c r="DG686" s="51"/>
      <c r="DH686" s="51"/>
      <c r="DI686" s="51"/>
      <c r="DJ686" s="51"/>
      <c r="DK686" s="51"/>
    </row>
    <row r="687" spans="1:115" s="50" customFormat="1" x14ac:dyDescent="0.3">
      <c r="A687" s="163"/>
      <c r="B687" s="165"/>
      <c r="C687" s="167"/>
      <c r="D687" s="167"/>
      <c r="E687" s="167"/>
      <c r="F687" s="167"/>
      <c r="G687" s="167"/>
      <c r="H687" s="167"/>
      <c r="I687" s="51" t="s">
        <v>931</v>
      </c>
      <c r="J687" s="51" t="s">
        <v>869</v>
      </c>
      <c r="K687" s="51" t="s">
        <v>869</v>
      </c>
      <c r="L687" s="74" t="str">
        <f t="shared" si="20"/>
        <v>00 0  0</v>
      </c>
      <c r="M687" s="73" t="str">
        <f t="shared" si="21"/>
        <v>00 0</v>
      </c>
      <c r="N687" s="77"/>
      <c r="O687" s="51"/>
      <c r="P687" s="51"/>
      <c r="Q687" s="51"/>
      <c r="R687" s="51"/>
      <c r="S687" s="52"/>
      <c r="T687" s="51"/>
      <c r="U687" s="68"/>
      <c r="V687" s="51"/>
      <c r="W687" s="51"/>
      <c r="X687" s="67"/>
      <c r="Y687" s="51"/>
      <c r="Z687" s="51"/>
      <c r="AA687" s="67"/>
      <c r="AB687" s="51"/>
      <c r="AC687" s="69"/>
      <c r="AD687" s="51"/>
      <c r="AE687" s="51"/>
      <c r="AF687" s="51"/>
      <c r="AG687" s="51"/>
      <c r="AH687" s="51"/>
      <c r="AI687" s="51"/>
      <c r="AJ687" s="51"/>
      <c r="AK687" s="69"/>
      <c r="AL687" s="51"/>
      <c r="AM687" s="51"/>
      <c r="AN687" s="51"/>
      <c r="AO687" s="51"/>
      <c r="AP687" s="51"/>
      <c r="AQ687" s="51"/>
      <c r="AR687" s="51"/>
      <c r="AS687" s="69"/>
      <c r="AT687" s="51"/>
      <c r="AU687" s="51"/>
      <c r="AV687" s="51"/>
      <c r="AW687" s="51"/>
      <c r="AX687" s="51"/>
      <c r="AY687" s="51"/>
      <c r="AZ687" s="51"/>
      <c r="BA687" s="69"/>
      <c r="BB687" s="51"/>
      <c r="BC687" s="51"/>
      <c r="BD687" s="51"/>
      <c r="BE687" s="51"/>
      <c r="BF687" s="51"/>
      <c r="BG687" s="51"/>
      <c r="BH687" s="51"/>
      <c r="BI687" s="69"/>
      <c r="BJ687" s="51"/>
      <c r="BK687" s="51"/>
      <c r="BL687" s="51"/>
      <c r="BM687" s="51"/>
      <c r="BN687" s="51"/>
      <c r="BO687" s="51"/>
      <c r="BP687" s="51"/>
      <c r="BQ687" s="56"/>
      <c r="BR687" s="172"/>
      <c r="BS687" s="51"/>
      <c r="BT687" s="174"/>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c r="CY687" s="51"/>
      <c r="CZ687" s="51"/>
      <c r="DA687" s="51"/>
      <c r="DB687" s="51"/>
      <c r="DC687" s="51"/>
      <c r="DD687" s="51"/>
      <c r="DE687" s="51"/>
      <c r="DF687" s="51"/>
      <c r="DG687" s="51"/>
      <c r="DH687" s="51"/>
      <c r="DI687" s="51"/>
      <c r="DJ687" s="51"/>
      <c r="DK687" s="51"/>
    </row>
    <row r="688" spans="1:115" s="50" customFormat="1" x14ac:dyDescent="0.3">
      <c r="A688" s="163"/>
      <c r="B688" s="165"/>
      <c r="C688" s="167"/>
      <c r="D688" s="167"/>
      <c r="E688" s="167"/>
      <c r="F688" s="167"/>
      <c r="G688" s="167"/>
      <c r="H688" s="167"/>
      <c r="I688" s="51" t="s">
        <v>932</v>
      </c>
      <c r="J688" s="51" t="s">
        <v>869</v>
      </c>
      <c r="K688" s="51" t="s">
        <v>869</v>
      </c>
      <c r="L688" s="74" t="str">
        <f t="shared" si="20"/>
        <v>00 0  0</v>
      </c>
      <c r="M688" s="73" t="str">
        <f t="shared" si="21"/>
        <v>00 0</v>
      </c>
      <c r="N688" s="77"/>
      <c r="O688" s="51"/>
      <c r="P688" s="51"/>
      <c r="Q688" s="51"/>
      <c r="R688" s="51"/>
      <c r="S688" s="52"/>
      <c r="T688" s="51"/>
      <c r="U688" s="68"/>
      <c r="V688" s="51"/>
      <c r="W688" s="51"/>
      <c r="X688" s="67"/>
      <c r="Y688" s="51"/>
      <c r="Z688" s="51"/>
      <c r="AA688" s="67"/>
      <c r="AB688" s="51"/>
      <c r="AC688" s="69"/>
      <c r="AD688" s="51"/>
      <c r="AE688" s="51"/>
      <c r="AF688" s="51"/>
      <c r="AG688" s="51"/>
      <c r="AH688" s="51"/>
      <c r="AI688" s="51"/>
      <c r="AJ688" s="51"/>
      <c r="AK688" s="69"/>
      <c r="AL688" s="51"/>
      <c r="AM688" s="51"/>
      <c r="AN688" s="51"/>
      <c r="AO688" s="51"/>
      <c r="AP688" s="51"/>
      <c r="AQ688" s="51"/>
      <c r="AR688" s="51"/>
      <c r="AS688" s="69"/>
      <c r="AT688" s="51"/>
      <c r="AU688" s="51"/>
      <c r="AV688" s="51"/>
      <c r="AW688" s="51"/>
      <c r="AX688" s="51"/>
      <c r="AY688" s="51"/>
      <c r="AZ688" s="51"/>
      <c r="BA688" s="69"/>
      <c r="BB688" s="51"/>
      <c r="BC688" s="51"/>
      <c r="BD688" s="51"/>
      <c r="BE688" s="51"/>
      <c r="BF688" s="51"/>
      <c r="BG688" s="51"/>
      <c r="BH688" s="51"/>
      <c r="BI688" s="69"/>
      <c r="BJ688" s="51"/>
      <c r="BK688" s="51"/>
      <c r="BL688" s="51"/>
      <c r="BM688" s="51"/>
      <c r="BN688" s="51"/>
      <c r="BO688" s="51"/>
      <c r="BP688" s="51"/>
      <c r="BQ688" s="56"/>
      <c r="BR688" s="172"/>
      <c r="BS688" s="51"/>
      <c r="BT688" s="174"/>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c r="CY688" s="51"/>
      <c r="CZ688" s="51"/>
      <c r="DA688" s="51"/>
      <c r="DB688" s="51"/>
      <c r="DC688" s="51"/>
      <c r="DD688" s="51"/>
      <c r="DE688" s="51"/>
      <c r="DF688" s="51"/>
      <c r="DG688" s="51"/>
      <c r="DH688" s="51"/>
      <c r="DI688" s="51"/>
      <c r="DJ688" s="51"/>
      <c r="DK688" s="51"/>
    </row>
    <row r="689" spans="1:115" s="50" customFormat="1" x14ac:dyDescent="0.3">
      <c r="A689" s="163"/>
      <c r="B689" s="165"/>
      <c r="C689" s="167"/>
      <c r="D689" s="167"/>
      <c r="E689" s="167"/>
      <c r="F689" s="167"/>
      <c r="G689" s="167" t="s">
        <v>790</v>
      </c>
      <c r="H689" s="167" t="s">
        <v>794</v>
      </c>
      <c r="I689" s="51" t="s">
        <v>914</v>
      </c>
      <c r="J689" s="51" t="s">
        <v>869</v>
      </c>
      <c r="K689" s="51" t="s">
        <v>869</v>
      </c>
      <c r="L689" s="74" t="str">
        <f t="shared" si="20"/>
        <v>00 0  0</v>
      </c>
      <c r="M689" s="73" t="str">
        <f t="shared" si="21"/>
        <v>00 0</v>
      </c>
      <c r="N689" s="77"/>
      <c r="O689" s="51"/>
      <c r="P689" s="51"/>
      <c r="Q689" s="51"/>
      <c r="R689" s="51"/>
      <c r="S689" s="52"/>
      <c r="T689" s="51"/>
      <c r="U689" s="68"/>
      <c r="V689" s="51"/>
      <c r="W689" s="51"/>
      <c r="X689" s="67"/>
      <c r="Y689" s="51"/>
      <c r="Z689" s="51"/>
      <c r="AA689" s="67"/>
      <c r="AB689" s="51"/>
      <c r="AC689" s="69"/>
      <c r="AD689" s="51"/>
      <c r="AE689" s="51"/>
      <c r="AF689" s="51"/>
      <c r="AG689" s="51"/>
      <c r="AH689" s="51"/>
      <c r="AI689" s="51"/>
      <c r="AJ689" s="51"/>
      <c r="AK689" s="69"/>
      <c r="AL689" s="51"/>
      <c r="AM689" s="51"/>
      <c r="AN689" s="51"/>
      <c r="AO689" s="51"/>
      <c r="AP689" s="51"/>
      <c r="AQ689" s="51"/>
      <c r="AR689" s="51"/>
      <c r="AS689" s="69"/>
      <c r="AT689" s="51"/>
      <c r="AU689" s="51"/>
      <c r="AV689" s="51"/>
      <c r="AW689" s="51"/>
      <c r="AX689" s="51"/>
      <c r="AY689" s="51"/>
      <c r="AZ689" s="51"/>
      <c r="BA689" s="69"/>
      <c r="BB689" s="51"/>
      <c r="BC689" s="51"/>
      <c r="BD689" s="51"/>
      <c r="BE689" s="51"/>
      <c r="BF689" s="51"/>
      <c r="BG689" s="51"/>
      <c r="BH689" s="51"/>
      <c r="BI689" s="69"/>
      <c r="BJ689" s="51"/>
      <c r="BK689" s="51"/>
      <c r="BL689" s="51"/>
      <c r="BM689" s="51"/>
      <c r="BN689" s="51"/>
      <c r="BO689" s="51"/>
      <c r="BP689" s="51"/>
      <c r="BQ689" s="56"/>
      <c r="BR689" s="172"/>
      <c r="BS689" s="51"/>
      <c r="BT689" s="174"/>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c r="CY689" s="51"/>
      <c r="CZ689" s="51"/>
      <c r="DA689" s="51"/>
      <c r="DB689" s="51"/>
      <c r="DC689" s="51"/>
      <c r="DD689" s="51"/>
      <c r="DE689" s="51"/>
      <c r="DF689" s="51"/>
      <c r="DG689" s="51"/>
      <c r="DH689" s="51"/>
      <c r="DI689" s="51"/>
      <c r="DJ689" s="51"/>
      <c r="DK689" s="51"/>
    </row>
    <row r="690" spans="1:115" s="50" customFormat="1" x14ac:dyDescent="0.3">
      <c r="A690" s="163"/>
      <c r="B690" s="165"/>
      <c r="C690" s="167"/>
      <c r="D690" s="167"/>
      <c r="E690" s="167"/>
      <c r="F690" s="167"/>
      <c r="G690" s="167"/>
      <c r="H690" s="167"/>
      <c r="I690" s="51" t="s">
        <v>792</v>
      </c>
      <c r="J690" s="51" t="s">
        <v>869</v>
      </c>
      <c r="K690" s="51" t="s">
        <v>869</v>
      </c>
      <c r="L690" s="74" t="str">
        <f t="shared" si="20"/>
        <v>00 0  0</v>
      </c>
      <c r="M690" s="73" t="str">
        <f t="shared" si="21"/>
        <v>00 0</v>
      </c>
      <c r="N690" s="77"/>
      <c r="O690" s="51"/>
      <c r="P690" s="51"/>
      <c r="Q690" s="51"/>
      <c r="R690" s="51"/>
      <c r="S690" s="52"/>
      <c r="T690" s="51"/>
      <c r="U690" s="68"/>
      <c r="V690" s="51"/>
      <c r="W690" s="51"/>
      <c r="X690" s="67"/>
      <c r="Y690" s="51"/>
      <c r="Z690" s="51"/>
      <c r="AA690" s="67"/>
      <c r="AB690" s="51"/>
      <c r="AC690" s="69"/>
      <c r="AD690" s="51"/>
      <c r="AE690" s="51"/>
      <c r="AF690" s="51"/>
      <c r="AG690" s="51"/>
      <c r="AH690" s="51"/>
      <c r="AI690" s="51"/>
      <c r="AJ690" s="51"/>
      <c r="AK690" s="69"/>
      <c r="AL690" s="51"/>
      <c r="AM690" s="51"/>
      <c r="AN690" s="51"/>
      <c r="AO690" s="51"/>
      <c r="AP690" s="51"/>
      <c r="AQ690" s="51"/>
      <c r="AR690" s="51"/>
      <c r="AS690" s="69"/>
      <c r="AT690" s="51"/>
      <c r="AU690" s="51"/>
      <c r="AV690" s="51"/>
      <c r="AW690" s="51"/>
      <c r="AX690" s="51"/>
      <c r="AY690" s="51"/>
      <c r="AZ690" s="51"/>
      <c r="BA690" s="69"/>
      <c r="BB690" s="51"/>
      <c r="BC690" s="51"/>
      <c r="BD690" s="51"/>
      <c r="BE690" s="51"/>
      <c r="BF690" s="51"/>
      <c r="BG690" s="51"/>
      <c r="BH690" s="51"/>
      <c r="BI690" s="69"/>
      <c r="BJ690" s="51"/>
      <c r="BK690" s="51"/>
      <c r="BL690" s="51"/>
      <c r="BM690" s="51"/>
      <c r="BN690" s="51"/>
      <c r="BO690" s="51"/>
      <c r="BP690" s="51"/>
      <c r="BQ690" s="56"/>
      <c r="BR690" s="172"/>
      <c r="BS690" s="51"/>
      <c r="BT690" s="174"/>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c r="CY690" s="51"/>
      <c r="CZ690" s="51"/>
      <c r="DA690" s="51"/>
      <c r="DB690" s="51"/>
      <c r="DC690" s="51"/>
      <c r="DD690" s="51"/>
      <c r="DE690" s="51"/>
      <c r="DF690" s="51"/>
      <c r="DG690" s="51"/>
      <c r="DH690" s="51"/>
      <c r="DI690" s="51"/>
      <c r="DJ690" s="51"/>
      <c r="DK690" s="51"/>
    </row>
    <row r="691" spans="1:115" s="50" customFormat="1" x14ac:dyDescent="0.3">
      <c r="A691" s="163"/>
      <c r="B691" s="165"/>
      <c r="C691" s="167"/>
      <c r="D691" s="167"/>
      <c r="E691" s="167"/>
      <c r="F691" s="167"/>
      <c r="G691" s="167"/>
      <c r="H691" s="167"/>
      <c r="I691" s="51" t="s">
        <v>922</v>
      </c>
      <c r="J691" s="51" t="s">
        <v>869</v>
      </c>
      <c r="K691" s="51" t="s">
        <v>869</v>
      </c>
      <c r="L691" s="74" t="str">
        <f t="shared" si="20"/>
        <v>00 0  0</v>
      </c>
      <c r="M691" s="73" t="str">
        <f t="shared" si="21"/>
        <v>00 0</v>
      </c>
      <c r="N691" s="77"/>
      <c r="O691" s="51"/>
      <c r="P691" s="51"/>
      <c r="Q691" s="51"/>
      <c r="R691" s="51"/>
      <c r="S691" s="52"/>
      <c r="T691" s="51"/>
      <c r="U691" s="68"/>
      <c r="V691" s="51"/>
      <c r="W691" s="51"/>
      <c r="X691" s="67"/>
      <c r="Y691" s="51"/>
      <c r="Z691" s="51"/>
      <c r="AA691" s="67"/>
      <c r="AB691" s="51"/>
      <c r="AC691" s="69"/>
      <c r="AD691" s="51"/>
      <c r="AE691" s="51"/>
      <c r="AF691" s="51"/>
      <c r="AG691" s="51"/>
      <c r="AH691" s="51"/>
      <c r="AI691" s="51"/>
      <c r="AJ691" s="51"/>
      <c r="AK691" s="69"/>
      <c r="AL691" s="51"/>
      <c r="AM691" s="51"/>
      <c r="AN691" s="51"/>
      <c r="AO691" s="51"/>
      <c r="AP691" s="51"/>
      <c r="AQ691" s="51"/>
      <c r="AR691" s="51"/>
      <c r="AS691" s="69"/>
      <c r="AT691" s="51"/>
      <c r="AU691" s="51"/>
      <c r="AV691" s="51"/>
      <c r="AW691" s="51"/>
      <c r="AX691" s="51"/>
      <c r="AY691" s="51"/>
      <c r="AZ691" s="51"/>
      <c r="BA691" s="69"/>
      <c r="BB691" s="51"/>
      <c r="BC691" s="51"/>
      <c r="BD691" s="51"/>
      <c r="BE691" s="51"/>
      <c r="BF691" s="51"/>
      <c r="BG691" s="51"/>
      <c r="BH691" s="51"/>
      <c r="BI691" s="69"/>
      <c r="BJ691" s="51"/>
      <c r="BK691" s="51"/>
      <c r="BL691" s="51"/>
      <c r="BM691" s="51"/>
      <c r="BN691" s="51"/>
      <c r="BO691" s="51"/>
      <c r="BP691" s="51"/>
      <c r="BQ691" s="56"/>
      <c r="BR691" s="172"/>
      <c r="BS691" s="51"/>
      <c r="BT691" s="174"/>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c r="CY691" s="51"/>
      <c r="CZ691" s="51"/>
      <c r="DA691" s="51"/>
      <c r="DB691" s="51"/>
      <c r="DC691" s="51"/>
      <c r="DD691" s="51"/>
      <c r="DE691" s="51"/>
      <c r="DF691" s="51"/>
      <c r="DG691" s="51"/>
      <c r="DH691" s="51"/>
      <c r="DI691" s="51"/>
      <c r="DJ691" s="51"/>
      <c r="DK691" s="51"/>
    </row>
    <row r="692" spans="1:115" s="50" customFormat="1" x14ac:dyDescent="0.3">
      <c r="A692" s="163"/>
      <c r="B692" s="165"/>
      <c r="C692" s="167"/>
      <c r="D692" s="167"/>
      <c r="E692" s="167"/>
      <c r="F692" s="167"/>
      <c r="G692" s="167"/>
      <c r="H692" s="167"/>
      <c r="I692" s="51" t="s">
        <v>915</v>
      </c>
      <c r="J692" s="51" t="s">
        <v>869</v>
      </c>
      <c r="K692" s="51" t="s">
        <v>869</v>
      </c>
      <c r="L692" s="74" t="str">
        <f t="shared" si="20"/>
        <v>00 0  0</v>
      </c>
      <c r="M692" s="73" t="str">
        <f t="shared" si="21"/>
        <v>00 0</v>
      </c>
      <c r="N692" s="77"/>
      <c r="O692" s="51"/>
      <c r="P692" s="51"/>
      <c r="Q692" s="51"/>
      <c r="R692" s="51"/>
      <c r="S692" s="52"/>
      <c r="T692" s="51"/>
      <c r="U692" s="68"/>
      <c r="V692" s="51"/>
      <c r="W692" s="51"/>
      <c r="X692" s="67"/>
      <c r="Y692" s="51"/>
      <c r="Z692" s="51"/>
      <c r="AA692" s="67"/>
      <c r="AB692" s="51"/>
      <c r="AC692" s="69"/>
      <c r="AD692" s="51"/>
      <c r="AE692" s="51"/>
      <c r="AF692" s="51"/>
      <c r="AG692" s="51"/>
      <c r="AH692" s="51"/>
      <c r="AI692" s="51"/>
      <c r="AJ692" s="51"/>
      <c r="AK692" s="69"/>
      <c r="AL692" s="51"/>
      <c r="AM692" s="51"/>
      <c r="AN692" s="51"/>
      <c r="AO692" s="51"/>
      <c r="AP692" s="51"/>
      <c r="AQ692" s="51"/>
      <c r="AR692" s="51"/>
      <c r="AS692" s="69"/>
      <c r="AT692" s="51"/>
      <c r="AU692" s="51"/>
      <c r="AV692" s="51"/>
      <c r="AW692" s="51"/>
      <c r="AX692" s="51"/>
      <c r="AY692" s="51"/>
      <c r="AZ692" s="51"/>
      <c r="BA692" s="69"/>
      <c r="BB692" s="51"/>
      <c r="BC692" s="51"/>
      <c r="BD692" s="51"/>
      <c r="BE692" s="51"/>
      <c r="BF692" s="51"/>
      <c r="BG692" s="51"/>
      <c r="BH692" s="51"/>
      <c r="BI692" s="69"/>
      <c r="BJ692" s="51"/>
      <c r="BK692" s="51"/>
      <c r="BL692" s="51"/>
      <c r="BM692" s="51"/>
      <c r="BN692" s="51"/>
      <c r="BO692" s="51"/>
      <c r="BP692" s="51"/>
      <c r="BQ692" s="56"/>
      <c r="BR692" s="172"/>
      <c r="BS692" s="51"/>
      <c r="BT692" s="174"/>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c r="CY692" s="51"/>
      <c r="CZ692" s="51"/>
      <c r="DA692" s="51"/>
      <c r="DB692" s="51"/>
      <c r="DC692" s="51"/>
      <c r="DD692" s="51"/>
      <c r="DE692" s="51"/>
      <c r="DF692" s="51"/>
      <c r="DG692" s="51"/>
      <c r="DH692" s="51"/>
      <c r="DI692" s="51"/>
      <c r="DJ692" s="51"/>
      <c r="DK692" s="51"/>
    </row>
    <row r="693" spans="1:115" s="50" customFormat="1" x14ac:dyDescent="0.3">
      <c r="A693" s="163"/>
      <c r="B693" s="165"/>
      <c r="C693" s="167"/>
      <c r="D693" s="167"/>
      <c r="E693" s="167"/>
      <c r="F693" s="167"/>
      <c r="G693" s="167"/>
      <c r="H693" s="167"/>
      <c r="I693" s="51" t="s">
        <v>930</v>
      </c>
      <c r="J693" s="51" t="s">
        <v>869</v>
      </c>
      <c r="K693" s="51" t="s">
        <v>869</v>
      </c>
      <c r="L693" s="74" t="str">
        <f t="shared" si="20"/>
        <v>00 0  0</v>
      </c>
      <c r="M693" s="73" t="str">
        <f t="shared" si="21"/>
        <v>00 0</v>
      </c>
      <c r="N693" s="77"/>
      <c r="O693" s="51"/>
      <c r="P693" s="51"/>
      <c r="Q693" s="51"/>
      <c r="R693" s="51"/>
      <c r="S693" s="52"/>
      <c r="T693" s="51"/>
      <c r="U693" s="68"/>
      <c r="V693" s="51"/>
      <c r="W693" s="51"/>
      <c r="X693" s="67"/>
      <c r="Y693" s="51"/>
      <c r="Z693" s="51"/>
      <c r="AA693" s="67"/>
      <c r="AB693" s="51"/>
      <c r="AC693" s="69"/>
      <c r="AD693" s="51"/>
      <c r="AE693" s="51"/>
      <c r="AF693" s="51"/>
      <c r="AG693" s="51"/>
      <c r="AH693" s="51"/>
      <c r="AI693" s="51"/>
      <c r="AJ693" s="51"/>
      <c r="AK693" s="69"/>
      <c r="AL693" s="51"/>
      <c r="AM693" s="51"/>
      <c r="AN693" s="51"/>
      <c r="AO693" s="51"/>
      <c r="AP693" s="51"/>
      <c r="AQ693" s="51"/>
      <c r="AR693" s="51"/>
      <c r="AS693" s="69"/>
      <c r="AT693" s="51"/>
      <c r="AU693" s="51"/>
      <c r="AV693" s="51"/>
      <c r="AW693" s="51"/>
      <c r="AX693" s="51"/>
      <c r="AY693" s="51"/>
      <c r="AZ693" s="51"/>
      <c r="BA693" s="69"/>
      <c r="BB693" s="51"/>
      <c r="BC693" s="51"/>
      <c r="BD693" s="51"/>
      <c r="BE693" s="51"/>
      <c r="BF693" s="51"/>
      <c r="BG693" s="51"/>
      <c r="BH693" s="51"/>
      <c r="BI693" s="69"/>
      <c r="BJ693" s="51"/>
      <c r="BK693" s="51"/>
      <c r="BL693" s="51"/>
      <c r="BM693" s="51"/>
      <c r="BN693" s="51"/>
      <c r="BO693" s="51"/>
      <c r="BP693" s="51"/>
      <c r="BQ693" s="56"/>
      <c r="BR693" s="172"/>
      <c r="BS693" s="51"/>
      <c r="BT693" s="174"/>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c r="CY693" s="51"/>
      <c r="CZ693" s="51"/>
      <c r="DA693" s="51"/>
      <c r="DB693" s="51"/>
      <c r="DC693" s="51"/>
      <c r="DD693" s="51"/>
      <c r="DE693" s="51"/>
      <c r="DF693" s="51"/>
      <c r="DG693" s="51"/>
      <c r="DH693" s="51"/>
      <c r="DI693" s="51"/>
      <c r="DJ693" s="51"/>
      <c r="DK693" s="51"/>
    </row>
    <row r="694" spans="1:115" s="50" customFormat="1" x14ac:dyDescent="0.3">
      <c r="A694" s="163"/>
      <c r="B694" s="165"/>
      <c r="C694" s="167"/>
      <c r="D694" s="167"/>
      <c r="E694" s="167"/>
      <c r="F694" s="167"/>
      <c r="G694" s="167"/>
      <c r="H694" s="167"/>
      <c r="I694" s="51" t="s">
        <v>931</v>
      </c>
      <c r="J694" s="51" t="s">
        <v>869</v>
      </c>
      <c r="K694" s="51" t="s">
        <v>869</v>
      </c>
      <c r="L694" s="74" t="str">
        <f t="shared" si="20"/>
        <v>00 0  0</v>
      </c>
      <c r="M694" s="73" t="str">
        <f t="shared" si="21"/>
        <v>00 0</v>
      </c>
      <c r="N694" s="77"/>
      <c r="O694" s="51"/>
      <c r="P694" s="51"/>
      <c r="Q694" s="51"/>
      <c r="R694" s="51"/>
      <c r="S694" s="52"/>
      <c r="T694" s="51"/>
      <c r="U694" s="68"/>
      <c r="V694" s="51"/>
      <c r="W694" s="51"/>
      <c r="X694" s="67"/>
      <c r="Y694" s="51"/>
      <c r="Z694" s="51"/>
      <c r="AA694" s="67"/>
      <c r="AB694" s="51"/>
      <c r="AC694" s="69"/>
      <c r="AD694" s="51"/>
      <c r="AE694" s="51"/>
      <c r="AF694" s="51"/>
      <c r="AG694" s="51"/>
      <c r="AH694" s="51"/>
      <c r="AI694" s="51"/>
      <c r="AJ694" s="51"/>
      <c r="AK694" s="69"/>
      <c r="AL694" s="51"/>
      <c r="AM694" s="51"/>
      <c r="AN694" s="51"/>
      <c r="AO694" s="51"/>
      <c r="AP694" s="51"/>
      <c r="AQ694" s="51"/>
      <c r="AR694" s="51"/>
      <c r="AS694" s="69"/>
      <c r="AT694" s="51"/>
      <c r="AU694" s="51"/>
      <c r="AV694" s="51"/>
      <c r="AW694" s="51"/>
      <c r="AX694" s="51"/>
      <c r="AY694" s="51"/>
      <c r="AZ694" s="51"/>
      <c r="BA694" s="69"/>
      <c r="BB694" s="51"/>
      <c r="BC694" s="51"/>
      <c r="BD694" s="51"/>
      <c r="BE694" s="51"/>
      <c r="BF694" s="51"/>
      <c r="BG694" s="51"/>
      <c r="BH694" s="51"/>
      <c r="BI694" s="69"/>
      <c r="BJ694" s="51"/>
      <c r="BK694" s="51"/>
      <c r="BL694" s="51"/>
      <c r="BM694" s="51"/>
      <c r="BN694" s="51"/>
      <c r="BO694" s="51"/>
      <c r="BP694" s="51"/>
      <c r="BQ694" s="56"/>
      <c r="BR694" s="172"/>
      <c r="BS694" s="51"/>
      <c r="BT694" s="174"/>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c r="CY694" s="51"/>
      <c r="CZ694" s="51"/>
      <c r="DA694" s="51"/>
      <c r="DB694" s="51"/>
      <c r="DC694" s="51"/>
      <c r="DD694" s="51"/>
      <c r="DE694" s="51"/>
      <c r="DF694" s="51"/>
      <c r="DG694" s="51"/>
      <c r="DH694" s="51"/>
      <c r="DI694" s="51"/>
      <c r="DJ694" s="51"/>
      <c r="DK694" s="51"/>
    </row>
    <row r="695" spans="1:115" s="50" customFormat="1" x14ac:dyDescent="0.3">
      <c r="A695" s="163"/>
      <c r="B695" s="165"/>
      <c r="C695" s="167"/>
      <c r="D695" s="167"/>
      <c r="E695" s="167"/>
      <c r="F695" s="167"/>
      <c r="G695" s="167"/>
      <c r="H695" s="167"/>
      <c r="I695" s="51" t="s">
        <v>932</v>
      </c>
      <c r="J695" s="51" t="s">
        <v>869</v>
      </c>
      <c r="K695" s="51" t="s">
        <v>869</v>
      </c>
      <c r="L695" s="74" t="str">
        <f t="shared" si="20"/>
        <v>00 0  0</v>
      </c>
      <c r="M695" s="73" t="str">
        <f t="shared" si="21"/>
        <v>00 0</v>
      </c>
      <c r="N695" s="77"/>
      <c r="O695" s="51"/>
      <c r="P695" s="51"/>
      <c r="Q695" s="51"/>
      <c r="R695" s="51"/>
      <c r="S695" s="52"/>
      <c r="T695" s="51"/>
      <c r="U695" s="68"/>
      <c r="V695" s="51"/>
      <c r="W695" s="51"/>
      <c r="X695" s="67"/>
      <c r="Y695" s="51"/>
      <c r="Z695" s="51"/>
      <c r="AA695" s="67"/>
      <c r="AB695" s="51"/>
      <c r="AC695" s="69"/>
      <c r="AD695" s="51"/>
      <c r="AE695" s="51"/>
      <c r="AF695" s="51"/>
      <c r="AG695" s="51"/>
      <c r="AH695" s="51"/>
      <c r="AI695" s="51"/>
      <c r="AJ695" s="51"/>
      <c r="AK695" s="69"/>
      <c r="AL695" s="51"/>
      <c r="AM695" s="51"/>
      <c r="AN695" s="51"/>
      <c r="AO695" s="51"/>
      <c r="AP695" s="51"/>
      <c r="AQ695" s="51"/>
      <c r="AR695" s="51"/>
      <c r="AS695" s="69"/>
      <c r="AT695" s="51"/>
      <c r="AU695" s="51"/>
      <c r="AV695" s="51"/>
      <c r="AW695" s="51"/>
      <c r="AX695" s="51"/>
      <c r="AY695" s="51"/>
      <c r="AZ695" s="51"/>
      <c r="BA695" s="69"/>
      <c r="BB695" s="51"/>
      <c r="BC695" s="51"/>
      <c r="BD695" s="51"/>
      <c r="BE695" s="51"/>
      <c r="BF695" s="51"/>
      <c r="BG695" s="51"/>
      <c r="BH695" s="51"/>
      <c r="BI695" s="69"/>
      <c r="BJ695" s="51"/>
      <c r="BK695" s="51"/>
      <c r="BL695" s="51"/>
      <c r="BM695" s="51"/>
      <c r="BN695" s="51"/>
      <c r="BO695" s="51"/>
      <c r="BP695" s="51"/>
      <c r="BQ695" s="56"/>
      <c r="BR695" s="172"/>
      <c r="BS695" s="51"/>
      <c r="BT695" s="174"/>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c r="CY695" s="51"/>
      <c r="CZ695" s="51"/>
      <c r="DA695" s="51"/>
      <c r="DB695" s="51"/>
      <c r="DC695" s="51"/>
      <c r="DD695" s="51"/>
      <c r="DE695" s="51"/>
      <c r="DF695" s="51"/>
      <c r="DG695" s="51"/>
      <c r="DH695" s="51"/>
      <c r="DI695" s="51"/>
      <c r="DJ695" s="51"/>
      <c r="DK695" s="51"/>
    </row>
    <row r="696" spans="1:115" s="50" customFormat="1" x14ac:dyDescent="0.3">
      <c r="A696" s="163" t="s">
        <v>515</v>
      </c>
      <c r="B696" s="165"/>
      <c r="C696" s="167"/>
      <c r="D696" s="167"/>
      <c r="E696" s="167"/>
      <c r="F696" s="167">
        <v>16</v>
      </c>
      <c r="G696" s="167" t="s">
        <v>788</v>
      </c>
      <c r="H696" s="167" t="s">
        <v>786</v>
      </c>
      <c r="I696" s="51" t="s">
        <v>789</v>
      </c>
      <c r="J696" s="51" t="s">
        <v>869</v>
      </c>
      <c r="K696" s="51" t="s">
        <v>869</v>
      </c>
      <c r="L696" s="74" t="str">
        <f t="shared" si="20"/>
        <v>00 0  0</v>
      </c>
      <c r="M696" s="73" t="str">
        <f t="shared" si="21"/>
        <v>00 0</v>
      </c>
      <c r="N696" s="77"/>
      <c r="O696" s="51"/>
      <c r="P696" s="51"/>
      <c r="Q696" s="51"/>
      <c r="R696" s="51"/>
      <c r="S696" s="52"/>
      <c r="T696" s="51"/>
      <c r="U696" s="68"/>
      <c r="V696" s="51"/>
      <c r="W696" s="51"/>
      <c r="X696" s="67"/>
      <c r="Y696" s="51"/>
      <c r="Z696" s="51"/>
      <c r="AA696" s="67"/>
      <c r="AB696" s="51"/>
      <c r="AC696" s="69"/>
      <c r="AD696" s="51"/>
      <c r="AE696" s="51"/>
      <c r="AF696" s="51"/>
      <c r="AG696" s="51"/>
      <c r="AH696" s="51"/>
      <c r="AI696" s="51"/>
      <c r="AJ696" s="51"/>
      <c r="AK696" s="69"/>
      <c r="AL696" s="51"/>
      <c r="AM696" s="51"/>
      <c r="AN696" s="51"/>
      <c r="AO696" s="51"/>
      <c r="AP696" s="51"/>
      <c r="AQ696" s="51"/>
      <c r="AR696" s="51"/>
      <c r="AS696" s="69"/>
      <c r="AT696" s="51"/>
      <c r="AU696" s="51"/>
      <c r="AV696" s="51"/>
      <c r="AW696" s="51"/>
      <c r="AX696" s="51"/>
      <c r="AY696" s="51"/>
      <c r="AZ696" s="51"/>
      <c r="BA696" s="69"/>
      <c r="BB696" s="51"/>
      <c r="BC696" s="51"/>
      <c r="BD696" s="51"/>
      <c r="BE696" s="51"/>
      <c r="BF696" s="51"/>
      <c r="BG696" s="51"/>
      <c r="BH696" s="51"/>
      <c r="BI696" s="69"/>
      <c r="BJ696" s="51"/>
      <c r="BK696" s="51"/>
      <c r="BL696" s="51"/>
      <c r="BM696" s="51"/>
      <c r="BN696" s="51"/>
      <c r="BO696" s="51"/>
      <c r="BP696" s="51"/>
      <c r="BQ696" s="56"/>
      <c r="BR696" s="172"/>
      <c r="BS696" s="51"/>
      <c r="BT696" s="174"/>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c r="CY696" s="51"/>
      <c r="CZ696" s="51"/>
      <c r="DA696" s="51"/>
      <c r="DB696" s="51"/>
      <c r="DC696" s="51"/>
      <c r="DD696" s="51"/>
      <c r="DE696" s="51"/>
      <c r="DF696" s="51"/>
      <c r="DG696" s="51"/>
      <c r="DH696" s="51"/>
      <c r="DI696" s="51"/>
      <c r="DJ696" s="51"/>
      <c r="DK696" s="51"/>
    </row>
    <row r="697" spans="1:115" s="50" customFormat="1" x14ac:dyDescent="0.3">
      <c r="A697" s="163"/>
      <c r="B697" s="165"/>
      <c r="C697" s="167"/>
      <c r="D697" s="167"/>
      <c r="E697" s="167"/>
      <c r="F697" s="167"/>
      <c r="G697" s="167"/>
      <c r="H697" s="167"/>
      <c r="I697" s="51" t="s">
        <v>788</v>
      </c>
      <c r="J697" s="51" t="s">
        <v>869</v>
      </c>
      <c r="K697" s="51" t="s">
        <v>869</v>
      </c>
      <c r="L697" s="74" t="str">
        <f t="shared" si="20"/>
        <v>00 0  0</v>
      </c>
      <c r="M697" s="73" t="str">
        <f t="shared" si="21"/>
        <v>00 0</v>
      </c>
      <c r="N697" s="77"/>
      <c r="O697" s="51"/>
      <c r="P697" s="51"/>
      <c r="Q697" s="51"/>
      <c r="R697" s="51"/>
      <c r="S697" s="52"/>
      <c r="T697" s="51"/>
      <c r="U697" s="68"/>
      <c r="V697" s="51"/>
      <c r="W697" s="51"/>
      <c r="X697" s="67"/>
      <c r="Y697" s="51"/>
      <c r="Z697" s="51"/>
      <c r="AA697" s="67"/>
      <c r="AB697" s="51"/>
      <c r="AC697" s="69"/>
      <c r="AD697" s="51"/>
      <c r="AE697" s="51"/>
      <c r="AF697" s="51"/>
      <c r="AG697" s="51"/>
      <c r="AH697" s="51"/>
      <c r="AI697" s="51"/>
      <c r="AJ697" s="51"/>
      <c r="AK697" s="69"/>
      <c r="AL697" s="51"/>
      <c r="AM697" s="51"/>
      <c r="AN697" s="51"/>
      <c r="AO697" s="51"/>
      <c r="AP697" s="51"/>
      <c r="AQ697" s="51"/>
      <c r="AR697" s="51"/>
      <c r="AS697" s="69"/>
      <c r="AT697" s="51"/>
      <c r="AU697" s="51"/>
      <c r="AV697" s="51"/>
      <c r="AW697" s="51"/>
      <c r="AX697" s="51"/>
      <c r="AY697" s="51"/>
      <c r="AZ697" s="51"/>
      <c r="BA697" s="69"/>
      <c r="BB697" s="51"/>
      <c r="BC697" s="51"/>
      <c r="BD697" s="51"/>
      <c r="BE697" s="51"/>
      <c r="BF697" s="51"/>
      <c r="BG697" s="51"/>
      <c r="BH697" s="51"/>
      <c r="BI697" s="69"/>
      <c r="BJ697" s="51"/>
      <c r="BK697" s="51"/>
      <c r="BL697" s="51"/>
      <c r="BM697" s="51"/>
      <c r="BN697" s="51"/>
      <c r="BO697" s="51"/>
      <c r="BP697" s="51"/>
      <c r="BQ697" s="56"/>
      <c r="BR697" s="172"/>
      <c r="BS697" s="51"/>
      <c r="BT697" s="174"/>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c r="CY697" s="51"/>
      <c r="CZ697" s="51"/>
      <c r="DA697" s="51"/>
      <c r="DB697" s="51"/>
      <c r="DC697" s="51"/>
      <c r="DD697" s="51"/>
      <c r="DE697" s="51"/>
      <c r="DF697" s="51"/>
      <c r="DG697" s="51"/>
      <c r="DH697" s="51"/>
      <c r="DI697" s="51"/>
      <c r="DJ697" s="51"/>
      <c r="DK697" s="51"/>
    </row>
    <row r="698" spans="1:115" s="50" customFormat="1" x14ac:dyDescent="0.3">
      <c r="A698" s="163"/>
      <c r="B698" s="165"/>
      <c r="C698" s="167"/>
      <c r="D698" s="167"/>
      <c r="E698" s="167"/>
      <c r="F698" s="167"/>
      <c r="G698" s="167"/>
      <c r="H698" s="167"/>
      <c r="I698" s="51" t="s">
        <v>914</v>
      </c>
      <c r="J698" s="51" t="s">
        <v>869</v>
      </c>
      <c r="K698" s="51" t="s">
        <v>869</v>
      </c>
      <c r="L698" s="74" t="str">
        <f t="shared" si="20"/>
        <v>00 0  0</v>
      </c>
      <c r="M698" s="73" t="str">
        <f t="shared" si="21"/>
        <v>00 0</v>
      </c>
      <c r="N698" s="77"/>
      <c r="O698" s="51"/>
      <c r="P698" s="51"/>
      <c r="Q698" s="51"/>
      <c r="R698" s="51"/>
      <c r="S698" s="52"/>
      <c r="T698" s="51"/>
      <c r="U698" s="68"/>
      <c r="V698" s="51"/>
      <c r="W698" s="51"/>
      <c r="X698" s="67"/>
      <c r="Y698" s="51"/>
      <c r="Z698" s="51"/>
      <c r="AA698" s="67"/>
      <c r="AB698" s="51"/>
      <c r="AC698" s="69"/>
      <c r="AD698" s="51"/>
      <c r="AE698" s="51"/>
      <c r="AF698" s="51"/>
      <c r="AG698" s="51"/>
      <c r="AH698" s="51"/>
      <c r="AI698" s="51"/>
      <c r="AJ698" s="51"/>
      <c r="AK698" s="69"/>
      <c r="AL698" s="51"/>
      <c r="AM698" s="51"/>
      <c r="AN698" s="51"/>
      <c r="AO698" s="51"/>
      <c r="AP698" s="51"/>
      <c r="AQ698" s="51"/>
      <c r="AR698" s="51"/>
      <c r="AS698" s="69"/>
      <c r="AT698" s="51"/>
      <c r="AU698" s="51"/>
      <c r="AV698" s="51"/>
      <c r="AW698" s="51"/>
      <c r="AX698" s="51"/>
      <c r="AY698" s="51"/>
      <c r="AZ698" s="51"/>
      <c r="BA698" s="69"/>
      <c r="BB698" s="51"/>
      <c r="BC698" s="51"/>
      <c r="BD698" s="51"/>
      <c r="BE698" s="51"/>
      <c r="BF698" s="51"/>
      <c r="BG698" s="51"/>
      <c r="BH698" s="51"/>
      <c r="BI698" s="69"/>
      <c r="BJ698" s="51"/>
      <c r="BK698" s="51"/>
      <c r="BL698" s="51"/>
      <c r="BM698" s="51"/>
      <c r="BN698" s="51"/>
      <c r="BO698" s="51"/>
      <c r="BP698" s="51"/>
      <c r="BQ698" s="56"/>
      <c r="BR698" s="172"/>
      <c r="BS698" s="51"/>
      <c r="BT698" s="174"/>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c r="CY698" s="51"/>
      <c r="CZ698" s="51"/>
      <c r="DA698" s="51"/>
      <c r="DB698" s="51"/>
      <c r="DC698" s="51"/>
      <c r="DD698" s="51"/>
      <c r="DE698" s="51"/>
      <c r="DF698" s="51"/>
      <c r="DG698" s="51"/>
      <c r="DH698" s="51"/>
      <c r="DI698" s="51"/>
      <c r="DJ698" s="51"/>
      <c r="DK698" s="51"/>
    </row>
    <row r="699" spans="1:115" s="50" customFormat="1" x14ac:dyDescent="0.3">
      <c r="A699" s="163"/>
      <c r="B699" s="165"/>
      <c r="C699" s="167"/>
      <c r="D699" s="167"/>
      <c r="E699" s="167"/>
      <c r="F699" s="167"/>
      <c r="G699" s="167"/>
      <c r="H699" s="167"/>
      <c r="I699" s="51" t="s">
        <v>792</v>
      </c>
      <c r="J699" s="51" t="s">
        <v>869</v>
      </c>
      <c r="K699" s="51" t="s">
        <v>869</v>
      </c>
      <c r="L699" s="74" t="str">
        <f t="shared" si="20"/>
        <v>00 0  0</v>
      </c>
      <c r="M699" s="73" t="str">
        <f t="shared" si="21"/>
        <v>00 0</v>
      </c>
      <c r="N699" s="77"/>
      <c r="O699" s="51"/>
      <c r="P699" s="51"/>
      <c r="Q699" s="51"/>
      <c r="R699" s="51"/>
      <c r="S699" s="52"/>
      <c r="T699" s="51"/>
      <c r="U699" s="68"/>
      <c r="V699" s="51"/>
      <c r="W699" s="51"/>
      <c r="X699" s="67"/>
      <c r="Y699" s="51"/>
      <c r="Z699" s="51"/>
      <c r="AA699" s="67"/>
      <c r="AB699" s="51"/>
      <c r="AC699" s="69"/>
      <c r="AD699" s="51"/>
      <c r="AE699" s="51"/>
      <c r="AF699" s="51"/>
      <c r="AG699" s="51"/>
      <c r="AH699" s="51"/>
      <c r="AI699" s="51"/>
      <c r="AJ699" s="51"/>
      <c r="AK699" s="69"/>
      <c r="AL699" s="51"/>
      <c r="AM699" s="51"/>
      <c r="AN699" s="51"/>
      <c r="AO699" s="51"/>
      <c r="AP699" s="51"/>
      <c r="AQ699" s="51"/>
      <c r="AR699" s="51"/>
      <c r="AS699" s="69"/>
      <c r="AT699" s="51"/>
      <c r="AU699" s="51"/>
      <c r="AV699" s="51"/>
      <c r="AW699" s="51"/>
      <c r="AX699" s="51"/>
      <c r="AY699" s="51"/>
      <c r="AZ699" s="51"/>
      <c r="BA699" s="69"/>
      <c r="BB699" s="51"/>
      <c r="BC699" s="51"/>
      <c r="BD699" s="51"/>
      <c r="BE699" s="51"/>
      <c r="BF699" s="51"/>
      <c r="BG699" s="51"/>
      <c r="BH699" s="51"/>
      <c r="BI699" s="69"/>
      <c r="BJ699" s="51"/>
      <c r="BK699" s="51"/>
      <c r="BL699" s="51"/>
      <c r="BM699" s="51"/>
      <c r="BN699" s="51"/>
      <c r="BO699" s="51"/>
      <c r="BP699" s="51"/>
      <c r="BQ699" s="56"/>
      <c r="BR699" s="172"/>
      <c r="BS699" s="51"/>
      <c r="BT699" s="174"/>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c r="CY699" s="51"/>
      <c r="CZ699" s="51"/>
      <c r="DA699" s="51"/>
      <c r="DB699" s="51"/>
      <c r="DC699" s="51"/>
      <c r="DD699" s="51"/>
      <c r="DE699" s="51"/>
      <c r="DF699" s="51"/>
      <c r="DG699" s="51"/>
      <c r="DH699" s="51"/>
      <c r="DI699" s="51"/>
      <c r="DJ699" s="51"/>
      <c r="DK699" s="51"/>
    </row>
    <row r="700" spans="1:115" s="50" customFormat="1" x14ac:dyDescent="0.3">
      <c r="A700" s="163"/>
      <c r="B700" s="165"/>
      <c r="C700" s="167"/>
      <c r="D700" s="167"/>
      <c r="E700" s="167"/>
      <c r="F700" s="167"/>
      <c r="G700" s="167"/>
      <c r="H700" s="167"/>
      <c r="I700" s="51" t="s">
        <v>922</v>
      </c>
      <c r="J700" s="51" t="s">
        <v>869</v>
      </c>
      <c r="K700" s="51" t="s">
        <v>869</v>
      </c>
      <c r="L700" s="74" t="str">
        <f t="shared" si="20"/>
        <v>00 0  0</v>
      </c>
      <c r="M700" s="73" t="str">
        <f t="shared" si="21"/>
        <v>00 0</v>
      </c>
      <c r="N700" s="77"/>
      <c r="O700" s="51"/>
      <c r="P700" s="51"/>
      <c r="Q700" s="51"/>
      <c r="R700" s="51"/>
      <c r="S700" s="52"/>
      <c r="T700" s="51"/>
      <c r="U700" s="68"/>
      <c r="V700" s="51"/>
      <c r="W700" s="51"/>
      <c r="X700" s="67"/>
      <c r="Y700" s="51"/>
      <c r="Z700" s="51"/>
      <c r="AA700" s="67"/>
      <c r="AB700" s="51"/>
      <c r="AC700" s="69"/>
      <c r="AD700" s="51"/>
      <c r="AE700" s="51"/>
      <c r="AF700" s="51"/>
      <c r="AG700" s="51"/>
      <c r="AH700" s="51"/>
      <c r="AI700" s="51"/>
      <c r="AJ700" s="51"/>
      <c r="AK700" s="69"/>
      <c r="AL700" s="51"/>
      <c r="AM700" s="51"/>
      <c r="AN700" s="51"/>
      <c r="AO700" s="51"/>
      <c r="AP700" s="51"/>
      <c r="AQ700" s="51"/>
      <c r="AR700" s="51"/>
      <c r="AS700" s="69"/>
      <c r="AT700" s="51"/>
      <c r="AU700" s="51"/>
      <c r="AV700" s="51"/>
      <c r="AW700" s="51"/>
      <c r="AX700" s="51"/>
      <c r="AY700" s="51"/>
      <c r="AZ700" s="51"/>
      <c r="BA700" s="69"/>
      <c r="BB700" s="51"/>
      <c r="BC700" s="51"/>
      <c r="BD700" s="51"/>
      <c r="BE700" s="51"/>
      <c r="BF700" s="51"/>
      <c r="BG700" s="51"/>
      <c r="BH700" s="51"/>
      <c r="BI700" s="69"/>
      <c r="BJ700" s="51"/>
      <c r="BK700" s="51"/>
      <c r="BL700" s="51"/>
      <c r="BM700" s="51"/>
      <c r="BN700" s="51"/>
      <c r="BO700" s="51"/>
      <c r="BP700" s="51"/>
      <c r="BQ700" s="56"/>
      <c r="BR700" s="172"/>
      <c r="BS700" s="51"/>
      <c r="BT700" s="174"/>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c r="CY700" s="51"/>
      <c r="CZ700" s="51"/>
      <c r="DA700" s="51"/>
      <c r="DB700" s="51"/>
      <c r="DC700" s="51"/>
      <c r="DD700" s="51"/>
      <c r="DE700" s="51"/>
      <c r="DF700" s="51"/>
      <c r="DG700" s="51"/>
      <c r="DH700" s="51"/>
      <c r="DI700" s="51"/>
      <c r="DJ700" s="51"/>
      <c r="DK700" s="51"/>
    </row>
    <row r="701" spans="1:115" s="50" customFormat="1" x14ac:dyDescent="0.3">
      <c r="A701" s="163"/>
      <c r="B701" s="165"/>
      <c r="C701" s="167"/>
      <c r="D701" s="167"/>
      <c r="E701" s="167"/>
      <c r="F701" s="167"/>
      <c r="G701" s="167"/>
      <c r="H701" s="167"/>
      <c r="I701" s="51" t="s">
        <v>915</v>
      </c>
      <c r="J701" s="51" t="s">
        <v>869</v>
      </c>
      <c r="K701" s="51" t="s">
        <v>869</v>
      </c>
      <c r="L701" s="74" t="str">
        <f t="shared" si="20"/>
        <v>00 0  0</v>
      </c>
      <c r="M701" s="73" t="str">
        <f t="shared" si="21"/>
        <v>00 0</v>
      </c>
      <c r="N701" s="77"/>
      <c r="O701" s="51"/>
      <c r="P701" s="51"/>
      <c r="Q701" s="51"/>
      <c r="R701" s="51"/>
      <c r="S701" s="52"/>
      <c r="T701" s="51"/>
      <c r="U701" s="68"/>
      <c r="V701" s="51"/>
      <c r="W701" s="51"/>
      <c r="X701" s="67"/>
      <c r="Y701" s="51"/>
      <c r="Z701" s="51"/>
      <c r="AA701" s="67"/>
      <c r="AB701" s="51"/>
      <c r="AC701" s="69"/>
      <c r="AD701" s="51"/>
      <c r="AE701" s="51"/>
      <c r="AF701" s="51"/>
      <c r="AG701" s="51"/>
      <c r="AH701" s="51"/>
      <c r="AI701" s="51"/>
      <c r="AJ701" s="51"/>
      <c r="AK701" s="69"/>
      <c r="AL701" s="51"/>
      <c r="AM701" s="51"/>
      <c r="AN701" s="51"/>
      <c r="AO701" s="51"/>
      <c r="AP701" s="51"/>
      <c r="AQ701" s="51"/>
      <c r="AR701" s="51"/>
      <c r="AS701" s="69"/>
      <c r="AT701" s="51"/>
      <c r="AU701" s="51"/>
      <c r="AV701" s="51"/>
      <c r="AW701" s="51"/>
      <c r="AX701" s="51"/>
      <c r="AY701" s="51"/>
      <c r="AZ701" s="51"/>
      <c r="BA701" s="69"/>
      <c r="BB701" s="51"/>
      <c r="BC701" s="51"/>
      <c r="BD701" s="51"/>
      <c r="BE701" s="51"/>
      <c r="BF701" s="51"/>
      <c r="BG701" s="51"/>
      <c r="BH701" s="51"/>
      <c r="BI701" s="69"/>
      <c r="BJ701" s="51"/>
      <c r="BK701" s="51"/>
      <c r="BL701" s="51"/>
      <c r="BM701" s="51"/>
      <c r="BN701" s="51"/>
      <c r="BO701" s="51"/>
      <c r="BP701" s="51"/>
      <c r="BQ701" s="56"/>
      <c r="BR701" s="172"/>
      <c r="BS701" s="51"/>
      <c r="BT701" s="174"/>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c r="CY701" s="51"/>
      <c r="CZ701" s="51"/>
      <c r="DA701" s="51"/>
      <c r="DB701" s="51"/>
      <c r="DC701" s="51"/>
      <c r="DD701" s="51"/>
      <c r="DE701" s="51"/>
      <c r="DF701" s="51"/>
      <c r="DG701" s="51"/>
      <c r="DH701" s="51"/>
      <c r="DI701" s="51"/>
      <c r="DJ701" s="51"/>
      <c r="DK701" s="51"/>
    </row>
    <row r="702" spans="1:115" s="50" customFormat="1" x14ac:dyDescent="0.3">
      <c r="A702" s="163"/>
      <c r="B702" s="165"/>
      <c r="C702" s="167"/>
      <c r="D702" s="167"/>
      <c r="E702" s="167"/>
      <c r="F702" s="167"/>
      <c r="G702" s="167"/>
      <c r="H702" s="167"/>
      <c r="I702" s="51" t="s">
        <v>930</v>
      </c>
      <c r="J702" s="51" t="s">
        <v>869</v>
      </c>
      <c r="K702" s="51" t="s">
        <v>869</v>
      </c>
      <c r="L702" s="74" t="str">
        <f t="shared" si="20"/>
        <v>00 0  0</v>
      </c>
      <c r="M702" s="73" t="str">
        <f t="shared" si="21"/>
        <v>00 0</v>
      </c>
      <c r="N702" s="77"/>
      <c r="O702" s="51"/>
      <c r="P702" s="51"/>
      <c r="Q702" s="51"/>
      <c r="R702" s="51"/>
      <c r="S702" s="52"/>
      <c r="T702" s="51"/>
      <c r="U702" s="68"/>
      <c r="V702" s="51"/>
      <c r="W702" s="51"/>
      <c r="X702" s="67"/>
      <c r="Y702" s="51"/>
      <c r="Z702" s="51"/>
      <c r="AA702" s="67"/>
      <c r="AB702" s="51"/>
      <c r="AC702" s="69"/>
      <c r="AD702" s="51"/>
      <c r="AE702" s="51"/>
      <c r="AF702" s="51"/>
      <c r="AG702" s="51"/>
      <c r="AH702" s="51"/>
      <c r="AI702" s="51"/>
      <c r="AJ702" s="51"/>
      <c r="AK702" s="69"/>
      <c r="AL702" s="51"/>
      <c r="AM702" s="51"/>
      <c r="AN702" s="51"/>
      <c r="AO702" s="51"/>
      <c r="AP702" s="51"/>
      <c r="AQ702" s="51"/>
      <c r="AR702" s="51"/>
      <c r="AS702" s="69"/>
      <c r="AT702" s="51"/>
      <c r="AU702" s="51"/>
      <c r="AV702" s="51"/>
      <c r="AW702" s="51"/>
      <c r="AX702" s="51"/>
      <c r="AY702" s="51"/>
      <c r="AZ702" s="51"/>
      <c r="BA702" s="69"/>
      <c r="BB702" s="51"/>
      <c r="BC702" s="51"/>
      <c r="BD702" s="51"/>
      <c r="BE702" s="51"/>
      <c r="BF702" s="51"/>
      <c r="BG702" s="51"/>
      <c r="BH702" s="51"/>
      <c r="BI702" s="69"/>
      <c r="BJ702" s="51"/>
      <c r="BK702" s="51"/>
      <c r="BL702" s="51"/>
      <c r="BM702" s="51"/>
      <c r="BN702" s="51"/>
      <c r="BO702" s="51"/>
      <c r="BP702" s="51"/>
      <c r="BQ702" s="56"/>
      <c r="BR702" s="172"/>
      <c r="BS702" s="51"/>
      <c r="BT702" s="174"/>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c r="CY702" s="51"/>
      <c r="CZ702" s="51"/>
      <c r="DA702" s="51"/>
      <c r="DB702" s="51"/>
      <c r="DC702" s="51"/>
      <c r="DD702" s="51"/>
      <c r="DE702" s="51"/>
      <c r="DF702" s="51"/>
      <c r="DG702" s="51"/>
      <c r="DH702" s="51"/>
      <c r="DI702" s="51"/>
      <c r="DJ702" s="51"/>
      <c r="DK702" s="51"/>
    </row>
    <row r="703" spans="1:115" s="50" customFormat="1" x14ac:dyDescent="0.3">
      <c r="A703" s="163"/>
      <c r="B703" s="165"/>
      <c r="C703" s="167"/>
      <c r="D703" s="167"/>
      <c r="E703" s="167"/>
      <c r="F703" s="167"/>
      <c r="G703" s="167"/>
      <c r="H703" s="167"/>
      <c r="I703" s="51" t="s">
        <v>931</v>
      </c>
      <c r="J703" s="51" t="s">
        <v>869</v>
      </c>
      <c r="K703" s="51" t="s">
        <v>869</v>
      </c>
      <c r="L703" s="74" t="str">
        <f t="shared" si="20"/>
        <v>00 0  0</v>
      </c>
      <c r="M703" s="73" t="str">
        <f t="shared" si="21"/>
        <v>00 0</v>
      </c>
      <c r="N703" s="77"/>
      <c r="O703" s="51"/>
      <c r="P703" s="51"/>
      <c r="Q703" s="51"/>
      <c r="R703" s="51"/>
      <c r="S703" s="52"/>
      <c r="T703" s="51"/>
      <c r="U703" s="68"/>
      <c r="V703" s="51"/>
      <c r="W703" s="51"/>
      <c r="X703" s="67"/>
      <c r="Y703" s="51"/>
      <c r="Z703" s="51"/>
      <c r="AA703" s="67"/>
      <c r="AB703" s="51"/>
      <c r="AC703" s="69"/>
      <c r="AD703" s="51"/>
      <c r="AE703" s="51"/>
      <c r="AF703" s="51"/>
      <c r="AG703" s="51"/>
      <c r="AH703" s="51"/>
      <c r="AI703" s="51"/>
      <c r="AJ703" s="51"/>
      <c r="AK703" s="69"/>
      <c r="AL703" s="51"/>
      <c r="AM703" s="51"/>
      <c r="AN703" s="51"/>
      <c r="AO703" s="51"/>
      <c r="AP703" s="51"/>
      <c r="AQ703" s="51"/>
      <c r="AR703" s="51"/>
      <c r="AS703" s="69"/>
      <c r="AT703" s="51"/>
      <c r="AU703" s="51"/>
      <c r="AV703" s="51"/>
      <c r="AW703" s="51"/>
      <c r="AX703" s="51"/>
      <c r="AY703" s="51"/>
      <c r="AZ703" s="51"/>
      <c r="BA703" s="69"/>
      <c r="BB703" s="51"/>
      <c r="BC703" s="51"/>
      <c r="BD703" s="51"/>
      <c r="BE703" s="51"/>
      <c r="BF703" s="51"/>
      <c r="BG703" s="51"/>
      <c r="BH703" s="51"/>
      <c r="BI703" s="69"/>
      <c r="BJ703" s="51"/>
      <c r="BK703" s="51"/>
      <c r="BL703" s="51"/>
      <c r="BM703" s="51"/>
      <c r="BN703" s="51"/>
      <c r="BO703" s="51"/>
      <c r="BP703" s="51"/>
      <c r="BQ703" s="56"/>
      <c r="BR703" s="172"/>
      <c r="BS703" s="51"/>
      <c r="BT703" s="174"/>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c r="CY703" s="51"/>
      <c r="CZ703" s="51"/>
      <c r="DA703" s="51"/>
      <c r="DB703" s="51"/>
      <c r="DC703" s="51"/>
      <c r="DD703" s="51"/>
      <c r="DE703" s="51"/>
      <c r="DF703" s="51"/>
      <c r="DG703" s="51"/>
      <c r="DH703" s="51"/>
      <c r="DI703" s="51"/>
      <c r="DJ703" s="51"/>
      <c r="DK703" s="51"/>
    </row>
    <row r="704" spans="1:115" s="50" customFormat="1" x14ac:dyDescent="0.3">
      <c r="A704" s="163"/>
      <c r="B704" s="165"/>
      <c r="C704" s="167"/>
      <c r="D704" s="167"/>
      <c r="E704" s="167"/>
      <c r="F704" s="167"/>
      <c r="G704" s="167"/>
      <c r="H704" s="167"/>
      <c r="I704" s="51" t="s">
        <v>932</v>
      </c>
      <c r="J704" s="51" t="s">
        <v>869</v>
      </c>
      <c r="K704" s="51" t="s">
        <v>869</v>
      </c>
      <c r="L704" s="74" t="str">
        <f t="shared" si="20"/>
        <v>00 0  0</v>
      </c>
      <c r="M704" s="73" t="str">
        <f t="shared" si="21"/>
        <v>00 0</v>
      </c>
      <c r="N704" s="77"/>
      <c r="O704" s="51"/>
      <c r="P704" s="51"/>
      <c r="Q704" s="51"/>
      <c r="R704" s="51"/>
      <c r="S704" s="52"/>
      <c r="T704" s="51"/>
      <c r="U704" s="68"/>
      <c r="V704" s="51"/>
      <c r="W704" s="51"/>
      <c r="X704" s="67"/>
      <c r="Y704" s="51"/>
      <c r="Z704" s="51"/>
      <c r="AA704" s="67"/>
      <c r="AB704" s="51"/>
      <c r="AC704" s="69"/>
      <c r="AD704" s="51"/>
      <c r="AE704" s="51"/>
      <c r="AF704" s="51"/>
      <c r="AG704" s="51"/>
      <c r="AH704" s="51"/>
      <c r="AI704" s="51"/>
      <c r="AJ704" s="51"/>
      <c r="AK704" s="69"/>
      <c r="AL704" s="51"/>
      <c r="AM704" s="51"/>
      <c r="AN704" s="51"/>
      <c r="AO704" s="51"/>
      <c r="AP704" s="51"/>
      <c r="AQ704" s="51"/>
      <c r="AR704" s="51"/>
      <c r="AS704" s="69"/>
      <c r="AT704" s="51"/>
      <c r="AU704" s="51"/>
      <c r="AV704" s="51"/>
      <c r="AW704" s="51"/>
      <c r="AX704" s="51"/>
      <c r="AY704" s="51"/>
      <c r="AZ704" s="51"/>
      <c r="BA704" s="69"/>
      <c r="BB704" s="51"/>
      <c r="BC704" s="51"/>
      <c r="BD704" s="51"/>
      <c r="BE704" s="51"/>
      <c r="BF704" s="51"/>
      <c r="BG704" s="51"/>
      <c r="BH704" s="51"/>
      <c r="BI704" s="69"/>
      <c r="BJ704" s="51"/>
      <c r="BK704" s="51"/>
      <c r="BL704" s="51"/>
      <c r="BM704" s="51"/>
      <c r="BN704" s="51"/>
      <c r="BO704" s="51"/>
      <c r="BP704" s="51"/>
      <c r="BQ704" s="56"/>
      <c r="BR704" s="172"/>
      <c r="BS704" s="51"/>
      <c r="BT704" s="174"/>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c r="CY704" s="51"/>
      <c r="CZ704" s="51"/>
      <c r="DA704" s="51"/>
      <c r="DB704" s="51"/>
      <c r="DC704" s="51"/>
      <c r="DD704" s="51"/>
      <c r="DE704" s="51"/>
      <c r="DF704" s="51"/>
      <c r="DG704" s="51"/>
      <c r="DH704" s="51"/>
      <c r="DI704" s="51"/>
      <c r="DJ704" s="51"/>
      <c r="DK704" s="51"/>
    </row>
    <row r="705" spans="1:115" s="50" customFormat="1" x14ac:dyDescent="0.3">
      <c r="A705" s="163"/>
      <c r="B705" s="165"/>
      <c r="C705" s="167"/>
      <c r="D705" s="167"/>
      <c r="E705" s="167"/>
      <c r="F705" s="167"/>
      <c r="G705" s="167" t="s">
        <v>788</v>
      </c>
      <c r="H705" s="167" t="s">
        <v>794</v>
      </c>
      <c r="I705" s="51" t="s">
        <v>914</v>
      </c>
      <c r="J705" s="51" t="s">
        <v>869</v>
      </c>
      <c r="K705" s="51" t="s">
        <v>869</v>
      </c>
      <c r="L705" s="74" t="str">
        <f t="shared" si="20"/>
        <v>00 0  0</v>
      </c>
      <c r="M705" s="73" t="str">
        <f t="shared" si="21"/>
        <v>00 0</v>
      </c>
      <c r="N705" s="77"/>
      <c r="O705" s="51"/>
      <c r="P705" s="51"/>
      <c r="Q705" s="51"/>
      <c r="R705" s="51"/>
      <c r="S705" s="52"/>
      <c r="T705" s="51"/>
      <c r="U705" s="68"/>
      <c r="V705" s="51"/>
      <c r="W705" s="51"/>
      <c r="X705" s="67"/>
      <c r="Y705" s="51"/>
      <c r="Z705" s="51"/>
      <c r="AA705" s="67"/>
      <c r="AB705" s="51"/>
      <c r="AC705" s="69"/>
      <c r="AD705" s="51"/>
      <c r="AE705" s="51"/>
      <c r="AF705" s="51"/>
      <c r="AG705" s="51"/>
      <c r="AH705" s="51"/>
      <c r="AI705" s="51"/>
      <c r="AJ705" s="51"/>
      <c r="AK705" s="69"/>
      <c r="AL705" s="51"/>
      <c r="AM705" s="51"/>
      <c r="AN705" s="51"/>
      <c r="AO705" s="51"/>
      <c r="AP705" s="51"/>
      <c r="AQ705" s="51"/>
      <c r="AR705" s="51"/>
      <c r="AS705" s="69"/>
      <c r="AT705" s="51"/>
      <c r="AU705" s="51"/>
      <c r="AV705" s="51"/>
      <c r="AW705" s="51"/>
      <c r="AX705" s="51"/>
      <c r="AY705" s="51"/>
      <c r="AZ705" s="51"/>
      <c r="BA705" s="69"/>
      <c r="BB705" s="51"/>
      <c r="BC705" s="51"/>
      <c r="BD705" s="51"/>
      <c r="BE705" s="51"/>
      <c r="BF705" s="51"/>
      <c r="BG705" s="51"/>
      <c r="BH705" s="51"/>
      <c r="BI705" s="69"/>
      <c r="BJ705" s="51"/>
      <c r="BK705" s="51"/>
      <c r="BL705" s="51"/>
      <c r="BM705" s="51"/>
      <c r="BN705" s="51"/>
      <c r="BO705" s="51"/>
      <c r="BP705" s="51"/>
      <c r="BQ705" s="56"/>
      <c r="BR705" s="172"/>
      <c r="BS705" s="51"/>
      <c r="BT705" s="174"/>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c r="CY705" s="51"/>
      <c r="CZ705" s="51"/>
      <c r="DA705" s="51"/>
      <c r="DB705" s="51"/>
      <c r="DC705" s="51"/>
      <c r="DD705" s="51"/>
      <c r="DE705" s="51"/>
      <c r="DF705" s="51"/>
      <c r="DG705" s="51"/>
      <c r="DH705" s="51"/>
      <c r="DI705" s="51"/>
      <c r="DJ705" s="51"/>
      <c r="DK705" s="51"/>
    </row>
    <row r="706" spans="1:115" s="50" customFormat="1" x14ac:dyDescent="0.3">
      <c r="A706" s="163"/>
      <c r="B706" s="165"/>
      <c r="C706" s="167"/>
      <c r="D706" s="167"/>
      <c r="E706" s="167"/>
      <c r="F706" s="167"/>
      <c r="G706" s="167"/>
      <c r="H706" s="167"/>
      <c r="I706" s="51" t="s">
        <v>792</v>
      </c>
      <c r="J706" s="51" t="s">
        <v>869</v>
      </c>
      <c r="K706" s="51" t="s">
        <v>869</v>
      </c>
      <c r="L706" s="74" t="str">
        <f t="shared" ref="L706:L769" si="22">BIN2HEX(_xlfn.CONCAT($N706:$S706), 2) &amp; " " &amp; BIN2HEX(_xlfn.CONCAT($U706:$U706), 1) &amp; "  " &amp; BIN2HEX(_xlfn.CONCAT($V706:$W706), 1)</f>
        <v>00 0  0</v>
      </c>
      <c r="M706" s="73" t="str">
        <f t="shared" ref="M706:M769" si="23">BIN2HEX(_xlfn.CONCAT($N706:$U706), 2) &amp; " " &amp; BIN2HEX(_xlfn.CONCAT($V706:$W706, "0", "0"), 1)</f>
        <v>00 0</v>
      </c>
      <c r="N706" s="77"/>
      <c r="O706" s="51"/>
      <c r="P706" s="51"/>
      <c r="Q706" s="51"/>
      <c r="R706" s="51"/>
      <c r="S706" s="52"/>
      <c r="T706" s="51"/>
      <c r="U706" s="68"/>
      <c r="V706" s="51"/>
      <c r="W706" s="51"/>
      <c r="X706" s="67"/>
      <c r="Y706" s="51"/>
      <c r="Z706" s="51"/>
      <c r="AA706" s="67"/>
      <c r="AB706" s="51"/>
      <c r="AC706" s="69"/>
      <c r="AD706" s="51"/>
      <c r="AE706" s="51"/>
      <c r="AF706" s="51"/>
      <c r="AG706" s="51"/>
      <c r="AH706" s="51"/>
      <c r="AI706" s="51"/>
      <c r="AJ706" s="51"/>
      <c r="AK706" s="69"/>
      <c r="AL706" s="51"/>
      <c r="AM706" s="51"/>
      <c r="AN706" s="51"/>
      <c r="AO706" s="51"/>
      <c r="AP706" s="51"/>
      <c r="AQ706" s="51"/>
      <c r="AR706" s="51"/>
      <c r="AS706" s="69"/>
      <c r="AT706" s="51"/>
      <c r="AU706" s="51"/>
      <c r="AV706" s="51"/>
      <c r="AW706" s="51"/>
      <c r="AX706" s="51"/>
      <c r="AY706" s="51"/>
      <c r="AZ706" s="51"/>
      <c r="BA706" s="69"/>
      <c r="BB706" s="51"/>
      <c r="BC706" s="51"/>
      <c r="BD706" s="51"/>
      <c r="BE706" s="51"/>
      <c r="BF706" s="51"/>
      <c r="BG706" s="51"/>
      <c r="BH706" s="51"/>
      <c r="BI706" s="69"/>
      <c r="BJ706" s="51"/>
      <c r="BK706" s="51"/>
      <c r="BL706" s="51"/>
      <c r="BM706" s="51"/>
      <c r="BN706" s="51"/>
      <c r="BO706" s="51"/>
      <c r="BP706" s="51"/>
      <c r="BQ706" s="56"/>
      <c r="BR706" s="172"/>
      <c r="BS706" s="51"/>
      <c r="BT706" s="174"/>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c r="CY706" s="51"/>
      <c r="CZ706" s="51"/>
      <c r="DA706" s="51"/>
      <c r="DB706" s="51"/>
      <c r="DC706" s="51"/>
      <c r="DD706" s="51"/>
      <c r="DE706" s="51"/>
      <c r="DF706" s="51"/>
      <c r="DG706" s="51"/>
      <c r="DH706" s="51"/>
      <c r="DI706" s="51"/>
      <c r="DJ706" s="51"/>
      <c r="DK706" s="51"/>
    </row>
    <row r="707" spans="1:115" s="50" customFormat="1" x14ac:dyDescent="0.3">
      <c r="A707" s="163"/>
      <c r="B707" s="165"/>
      <c r="C707" s="167"/>
      <c r="D707" s="167"/>
      <c r="E707" s="167"/>
      <c r="F707" s="167"/>
      <c r="G707" s="167"/>
      <c r="H707" s="167"/>
      <c r="I707" s="51" t="s">
        <v>922</v>
      </c>
      <c r="J707" s="51" t="s">
        <v>869</v>
      </c>
      <c r="K707" s="51" t="s">
        <v>869</v>
      </c>
      <c r="L707" s="74" t="str">
        <f t="shared" si="22"/>
        <v>00 0  0</v>
      </c>
      <c r="M707" s="73" t="str">
        <f t="shared" si="23"/>
        <v>00 0</v>
      </c>
      <c r="N707" s="77"/>
      <c r="O707" s="51"/>
      <c r="P707" s="51"/>
      <c r="Q707" s="51"/>
      <c r="R707" s="51"/>
      <c r="S707" s="52"/>
      <c r="T707" s="51"/>
      <c r="U707" s="68"/>
      <c r="V707" s="51"/>
      <c r="W707" s="51"/>
      <c r="X707" s="67"/>
      <c r="Y707" s="51"/>
      <c r="Z707" s="51"/>
      <c r="AA707" s="67"/>
      <c r="AB707" s="51"/>
      <c r="AC707" s="69"/>
      <c r="AD707" s="51"/>
      <c r="AE707" s="51"/>
      <c r="AF707" s="51"/>
      <c r="AG707" s="51"/>
      <c r="AH707" s="51"/>
      <c r="AI707" s="51"/>
      <c r="AJ707" s="51"/>
      <c r="AK707" s="69"/>
      <c r="AL707" s="51"/>
      <c r="AM707" s="51"/>
      <c r="AN707" s="51"/>
      <c r="AO707" s="51"/>
      <c r="AP707" s="51"/>
      <c r="AQ707" s="51"/>
      <c r="AR707" s="51"/>
      <c r="AS707" s="69"/>
      <c r="AT707" s="51"/>
      <c r="AU707" s="51"/>
      <c r="AV707" s="51"/>
      <c r="AW707" s="51"/>
      <c r="AX707" s="51"/>
      <c r="AY707" s="51"/>
      <c r="AZ707" s="51"/>
      <c r="BA707" s="69"/>
      <c r="BB707" s="51"/>
      <c r="BC707" s="51"/>
      <c r="BD707" s="51"/>
      <c r="BE707" s="51"/>
      <c r="BF707" s="51"/>
      <c r="BG707" s="51"/>
      <c r="BH707" s="51"/>
      <c r="BI707" s="69"/>
      <c r="BJ707" s="51"/>
      <c r="BK707" s="51"/>
      <c r="BL707" s="51"/>
      <c r="BM707" s="51"/>
      <c r="BN707" s="51"/>
      <c r="BO707" s="51"/>
      <c r="BP707" s="51"/>
      <c r="BQ707" s="56"/>
      <c r="BR707" s="172"/>
      <c r="BS707" s="51"/>
      <c r="BT707" s="174"/>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c r="CY707" s="51"/>
      <c r="CZ707" s="51"/>
      <c r="DA707" s="51"/>
      <c r="DB707" s="51"/>
      <c r="DC707" s="51"/>
      <c r="DD707" s="51"/>
      <c r="DE707" s="51"/>
      <c r="DF707" s="51"/>
      <c r="DG707" s="51"/>
      <c r="DH707" s="51"/>
      <c r="DI707" s="51"/>
      <c r="DJ707" s="51"/>
      <c r="DK707" s="51"/>
    </row>
    <row r="708" spans="1:115" s="50" customFormat="1" x14ac:dyDescent="0.3">
      <c r="A708" s="163"/>
      <c r="B708" s="165"/>
      <c r="C708" s="167"/>
      <c r="D708" s="167"/>
      <c r="E708" s="167"/>
      <c r="F708" s="167"/>
      <c r="G708" s="167"/>
      <c r="H708" s="167"/>
      <c r="I708" s="51" t="s">
        <v>915</v>
      </c>
      <c r="J708" s="51" t="s">
        <v>869</v>
      </c>
      <c r="K708" s="51" t="s">
        <v>869</v>
      </c>
      <c r="L708" s="74" t="str">
        <f t="shared" si="22"/>
        <v>00 0  0</v>
      </c>
      <c r="M708" s="73" t="str">
        <f t="shared" si="23"/>
        <v>00 0</v>
      </c>
      <c r="N708" s="77"/>
      <c r="O708" s="51"/>
      <c r="P708" s="51"/>
      <c r="Q708" s="51"/>
      <c r="R708" s="51"/>
      <c r="S708" s="52"/>
      <c r="T708" s="51"/>
      <c r="U708" s="68"/>
      <c r="V708" s="51"/>
      <c r="W708" s="51"/>
      <c r="X708" s="67"/>
      <c r="Y708" s="51"/>
      <c r="Z708" s="51"/>
      <c r="AA708" s="67"/>
      <c r="AB708" s="51"/>
      <c r="AC708" s="69"/>
      <c r="AD708" s="51"/>
      <c r="AE708" s="51"/>
      <c r="AF708" s="51"/>
      <c r="AG708" s="51"/>
      <c r="AH708" s="51"/>
      <c r="AI708" s="51"/>
      <c r="AJ708" s="51"/>
      <c r="AK708" s="69"/>
      <c r="AL708" s="51"/>
      <c r="AM708" s="51"/>
      <c r="AN708" s="51"/>
      <c r="AO708" s="51"/>
      <c r="AP708" s="51"/>
      <c r="AQ708" s="51"/>
      <c r="AR708" s="51"/>
      <c r="AS708" s="69"/>
      <c r="AT708" s="51"/>
      <c r="AU708" s="51"/>
      <c r="AV708" s="51"/>
      <c r="AW708" s="51"/>
      <c r="AX708" s="51"/>
      <c r="AY708" s="51"/>
      <c r="AZ708" s="51"/>
      <c r="BA708" s="69"/>
      <c r="BB708" s="51"/>
      <c r="BC708" s="51"/>
      <c r="BD708" s="51"/>
      <c r="BE708" s="51"/>
      <c r="BF708" s="51"/>
      <c r="BG708" s="51"/>
      <c r="BH708" s="51"/>
      <c r="BI708" s="69"/>
      <c r="BJ708" s="51"/>
      <c r="BK708" s="51"/>
      <c r="BL708" s="51"/>
      <c r="BM708" s="51"/>
      <c r="BN708" s="51"/>
      <c r="BO708" s="51"/>
      <c r="BP708" s="51"/>
      <c r="BQ708" s="56"/>
      <c r="BR708" s="172"/>
      <c r="BS708" s="51"/>
      <c r="BT708" s="174"/>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c r="CY708" s="51"/>
      <c r="CZ708" s="51"/>
      <c r="DA708" s="51"/>
      <c r="DB708" s="51"/>
      <c r="DC708" s="51"/>
      <c r="DD708" s="51"/>
      <c r="DE708" s="51"/>
      <c r="DF708" s="51"/>
      <c r="DG708" s="51"/>
      <c r="DH708" s="51"/>
      <c r="DI708" s="51"/>
      <c r="DJ708" s="51"/>
      <c r="DK708" s="51"/>
    </row>
    <row r="709" spans="1:115" s="50" customFormat="1" x14ac:dyDescent="0.3">
      <c r="A709" s="163"/>
      <c r="B709" s="165"/>
      <c r="C709" s="167"/>
      <c r="D709" s="167"/>
      <c r="E709" s="167"/>
      <c r="F709" s="167"/>
      <c r="G709" s="167"/>
      <c r="H709" s="167"/>
      <c r="I709" s="51" t="s">
        <v>930</v>
      </c>
      <c r="J709" s="51" t="s">
        <v>869</v>
      </c>
      <c r="K709" s="51" t="s">
        <v>869</v>
      </c>
      <c r="L709" s="74" t="str">
        <f t="shared" si="22"/>
        <v>00 0  0</v>
      </c>
      <c r="M709" s="73" t="str">
        <f t="shared" si="23"/>
        <v>00 0</v>
      </c>
      <c r="N709" s="77"/>
      <c r="O709" s="51"/>
      <c r="P709" s="51"/>
      <c r="Q709" s="51"/>
      <c r="R709" s="51"/>
      <c r="S709" s="52"/>
      <c r="T709" s="51"/>
      <c r="U709" s="68"/>
      <c r="V709" s="51"/>
      <c r="W709" s="51"/>
      <c r="X709" s="67"/>
      <c r="Y709" s="51"/>
      <c r="Z709" s="51"/>
      <c r="AA709" s="67"/>
      <c r="AB709" s="51"/>
      <c r="AC709" s="69"/>
      <c r="AD709" s="51"/>
      <c r="AE709" s="51"/>
      <c r="AF709" s="51"/>
      <c r="AG709" s="51"/>
      <c r="AH709" s="51"/>
      <c r="AI709" s="51"/>
      <c r="AJ709" s="51"/>
      <c r="AK709" s="69"/>
      <c r="AL709" s="51"/>
      <c r="AM709" s="51"/>
      <c r="AN709" s="51"/>
      <c r="AO709" s="51"/>
      <c r="AP709" s="51"/>
      <c r="AQ709" s="51"/>
      <c r="AR709" s="51"/>
      <c r="AS709" s="69"/>
      <c r="AT709" s="51"/>
      <c r="AU709" s="51"/>
      <c r="AV709" s="51"/>
      <c r="AW709" s="51"/>
      <c r="AX709" s="51"/>
      <c r="AY709" s="51"/>
      <c r="AZ709" s="51"/>
      <c r="BA709" s="69"/>
      <c r="BB709" s="51"/>
      <c r="BC709" s="51"/>
      <c r="BD709" s="51"/>
      <c r="BE709" s="51"/>
      <c r="BF709" s="51"/>
      <c r="BG709" s="51"/>
      <c r="BH709" s="51"/>
      <c r="BI709" s="69"/>
      <c r="BJ709" s="51"/>
      <c r="BK709" s="51"/>
      <c r="BL709" s="51"/>
      <c r="BM709" s="51"/>
      <c r="BN709" s="51"/>
      <c r="BO709" s="51"/>
      <c r="BP709" s="51"/>
      <c r="BQ709" s="56"/>
      <c r="BR709" s="172"/>
      <c r="BS709" s="51"/>
      <c r="BT709" s="174"/>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c r="CY709" s="51"/>
      <c r="CZ709" s="51"/>
      <c r="DA709" s="51"/>
      <c r="DB709" s="51"/>
      <c r="DC709" s="51"/>
      <c r="DD709" s="51"/>
      <c r="DE709" s="51"/>
      <c r="DF709" s="51"/>
      <c r="DG709" s="51"/>
      <c r="DH709" s="51"/>
      <c r="DI709" s="51"/>
      <c r="DJ709" s="51"/>
      <c r="DK709" s="51"/>
    </row>
    <row r="710" spans="1:115" s="50" customFormat="1" x14ac:dyDescent="0.3">
      <c r="A710" s="163"/>
      <c r="B710" s="165"/>
      <c r="C710" s="167"/>
      <c r="D710" s="167"/>
      <c r="E710" s="167"/>
      <c r="F710" s="167"/>
      <c r="G710" s="167"/>
      <c r="H710" s="167"/>
      <c r="I710" s="51" t="s">
        <v>931</v>
      </c>
      <c r="J710" s="51" t="s">
        <v>869</v>
      </c>
      <c r="K710" s="51" t="s">
        <v>869</v>
      </c>
      <c r="L710" s="74" t="str">
        <f t="shared" si="22"/>
        <v>00 0  0</v>
      </c>
      <c r="M710" s="73" t="str">
        <f t="shared" si="23"/>
        <v>00 0</v>
      </c>
      <c r="N710" s="77"/>
      <c r="O710" s="51"/>
      <c r="P710" s="51"/>
      <c r="Q710" s="51"/>
      <c r="R710" s="51"/>
      <c r="S710" s="52"/>
      <c r="T710" s="51"/>
      <c r="U710" s="68"/>
      <c r="V710" s="51"/>
      <c r="W710" s="51"/>
      <c r="X710" s="67"/>
      <c r="Y710" s="51"/>
      <c r="Z710" s="51"/>
      <c r="AA710" s="67"/>
      <c r="AB710" s="51"/>
      <c r="AC710" s="69"/>
      <c r="AD710" s="51"/>
      <c r="AE710" s="51"/>
      <c r="AF710" s="51"/>
      <c r="AG710" s="51"/>
      <c r="AH710" s="51"/>
      <c r="AI710" s="51"/>
      <c r="AJ710" s="51"/>
      <c r="AK710" s="69"/>
      <c r="AL710" s="51"/>
      <c r="AM710" s="51"/>
      <c r="AN710" s="51"/>
      <c r="AO710" s="51"/>
      <c r="AP710" s="51"/>
      <c r="AQ710" s="51"/>
      <c r="AR710" s="51"/>
      <c r="AS710" s="69"/>
      <c r="AT710" s="51"/>
      <c r="AU710" s="51"/>
      <c r="AV710" s="51"/>
      <c r="AW710" s="51"/>
      <c r="AX710" s="51"/>
      <c r="AY710" s="51"/>
      <c r="AZ710" s="51"/>
      <c r="BA710" s="69"/>
      <c r="BB710" s="51"/>
      <c r="BC710" s="51"/>
      <c r="BD710" s="51"/>
      <c r="BE710" s="51"/>
      <c r="BF710" s="51"/>
      <c r="BG710" s="51"/>
      <c r="BH710" s="51"/>
      <c r="BI710" s="69"/>
      <c r="BJ710" s="51"/>
      <c r="BK710" s="51"/>
      <c r="BL710" s="51"/>
      <c r="BM710" s="51"/>
      <c r="BN710" s="51"/>
      <c r="BO710" s="51"/>
      <c r="BP710" s="51"/>
      <c r="BQ710" s="56"/>
      <c r="BR710" s="172"/>
      <c r="BS710" s="51"/>
      <c r="BT710" s="174"/>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c r="CY710" s="51"/>
      <c r="CZ710" s="51"/>
      <c r="DA710" s="51"/>
      <c r="DB710" s="51"/>
      <c r="DC710" s="51"/>
      <c r="DD710" s="51"/>
      <c r="DE710" s="51"/>
      <c r="DF710" s="51"/>
      <c r="DG710" s="51"/>
      <c r="DH710" s="51"/>
      <c r="DI710" s="51"/>
      <c r="DJ710" s="51"/>
      <c r="DK710" s="51"/>
    </row>
    <row r="711" spans="1:115" s="50" customFormat="1" x14ac:dyDescent="0.3">
      <c r="A711" s="163"/>
      <c r="B711" s="165"/>
      <c r="C711" s="167"/>
      <c r="D711" s="167"/>
      <c r="E711" s="167"/>
      <c r="F711" s="167"/>
      <c r="G711" s="167"/>
      <c r="H711" s="167"/>
      <c r="I711" s="51" t="s">
        <v>932</v>
      </c>
      <c r="J711" s="51" t="s">
        <v>869</v>
      </c>
      <c r="K711" s="51" t="s">
        <v>869</v>
      </c>
      <c r="L711" s="74" t="str">
        <f t="shared" si="22"/>
        <v>00 0  0</v>
      </c>
      <c r="M711" s="73" t="str">
        <f t="shared" si="23"/>
        <v>00 0</v>
      </c>
      <c r="N711" s="77"/>
      <c r="O711" s="51"/>
      <c r="P711" s="51"/>
      <c r="Q711" s="51"/>
      <c r="R711" s="51"/>
      <c r="S711" s="52"/>
      <c r="T711" s="51"/>
      <c r="U711" s="68"/>
      <c r="V711" s="51"/>
      <c r="W711" s="51"/>
      <c r="X711" s="67"/>
      <c r="Y711" s="51"/>
      <c r="Z711" s="51"/>
      <c r="AA711" s="67"/>
      <c r="AB711" s="51"/>
      <c r="AC711" s="69"/>
      <c r="AD711" s="51"/>
      <c r="AE711" s="51"/>
      <c r="AF711" s="51"/>
      <c r="AG711" s="51"/>
      <c r="AH711" s="51"/>
      <c r="AI711" s="51"/>
      <c r="AJ711" s="51"/>
      <c r="AK711" s="69"/>
      <c r="AL711" s="51"/>
      <c r="AM711" s="51"/>
      <c r="AN711" s="51"/>
      <c r="AO711" s="51"/>
      <c r="AP711" s="51"/>
      <c r="AQ711" s="51"/>
      <c r="AR711" s="51"/>
      <c r="AS711" s="69"/>
      <c r="AT711" s="51"/>
      <c r="AU711" s="51"/>
      <c r="AV711" s="51"/>
      <c r="AW711" s="51"/>
      <c r="AX711" s="51"/>
      <c r="AY711" s="51"/>
      <c r="AZ711" s="51"/>
      <c r="BA711" s="69"/>
      <c r="BB711" s="51"/>
      <c r="BC711" s="51"/>
      <c r="BD711" s="51"/>
      <c r="BE711" s="51"/>
      <c r="BF711" s="51"/>
      <c r="BG711" s="51"/>
      <c r="BH711" s="51"/>
      <c r="BI711" s="69"/>
      <c r="BJ711" s="51"/>
      <c r="BK711" s="51"/>
      <c r="BL711" s="51"/>
      <c r="BM711" s="51"/>
      <c r="BN711" s="51"/>
      <c r="BO711" s="51"/>
      <c r="BP711" s="51"/>
      <c r="BQ711" s="56"/>
      <c r="BR711" s="172"/>
      <c r="BS711" s="51"/>
      <c r="BT711" s="174"/>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c r="CY711" s="51"/>
      <c r="CZ711" s="51"/>
      <c r="DA711" s="51"/>
      <c r="DB711" s="51"/>
      <c r="DC711" s="51"/>
      <c r="DD711" s="51"/>
      <c r="DE711" s="51"/>
      <c r="DF711" s="51"/>
      <c r="DG711" s="51"/>
      <c r="DH711" s="51"/>
      <c r="DI711" s="51"/>
      <c r="DJ711" s="51"/>
      <c r="DK711" s="51"/>
    </row>
    <row r="712" spans="1:115" s="50" customFormat="1" x14ac:dyDescent="0.3">
      <c r="A712" s="163"/>
      <c r="B712" s="165"/>
      <c r="C712" s="167"/>
      <c r="D712" s="167"/>
      <c r="E712" s="167"/>
      <c r="F712" s="167"/>
      <c r="G712" s="167" t="s">
        <v>789</v>
      </c>
      <c r="H712" s="167" t="s">
        <v>794</v>
      </c>
      <c r="I712" s="51" t="s">
        <v>914</v>
      </c>
      <c r="J712" s="51" t="s">
        <v>869</v>
      </c>
      <c r="K712" s="51" t="s">
        <v>869</v>
      </c>
      <c r="L712" s="74" t="str">
        <f t="shared" si="22"/>
        <v>00 0  0</v>
      </c>
      <c r="M712" s="73" t="str">
        <f t="shared" si="23"/>
        <v>00 0</v>
      </c>
      <c r="N712" s="77"/>
      <c r="O712" s="51"/>
      <c r="P712" s="51"/>
      <c r="Q712" s="51"/>
      <c r="R712" s="51"/>
      <c r="S712" s="52"/>
      <c r="T712" s="51"/>
      <c r="U712" s="68"/>
      <c r="V712" s="51"/>
      <c r="W712" s="51"/>
      <c r="X712" s="67"/>
      <c r="Y712" s="51"/>
      <c r="Z712" s="51"/>
      <c r="AA712" s="67"/>
      <c r="AB712" s="51"/>
      <c r="AC712" s="69"/>
      <c r="AD712" s="51"/>
      <c r="AE712" s="51"/>
      <c r="AF712" s="51"/>
      <c r="AG712" s="51"/>
      <c r="AH712" s="51"/>
      <c r="AI712" s="51"/>
      <c r="AJ712" s="51"/>
      <c r="AK712" s="69"/>
      <c r="AL712" s="51"/>
      <c r="AM712" s="51"/>
      <c r="AN712" s="51"/>
      <c r="AO712" s="51"/>
      <c r="AP712" s="51"/>
      <c r="AQ712" s="51"/>
      <c r="AR712" s="51"/>
      <c r="AS712" s="69"/>
      <c r="AT712" s="51"/>
      <c r="AU712" s="51"/>
      <c r="AV712" s="51"/>
      <c r="AW712" s="51"/>
      <c r="AX712" s="51"/>
      <c r="AY712" s="51"/>
      <c r="AZ712" s="51"/>
      <c r="BA712" s="69"/>
      <c r="BB712" s="51"/>
      <c r="BC712" s="51"/>
      <c r="BD712" s="51"/>
      <c r="BE712" s="51"/>
      <c r="BF712" s="51"/>
      <c r="BG712" s="51"/>
      <c r="BH712" s="51"/>
      <c r="BI712" s="69"/>
      <c r="BJ712" s="51"/>
      <c r="BK712" s="51"/>
      <c r="BL712" s="51"/>
      <c r="BM712" s="51"/>
      <c r="BN712" s="51"/>
      <c r="BO712" s="51"/>
      <c r="BP712" s="51"/>
      <c r="BQ712" s="56"/>
      <c r="BR712" s="172"/>
      <c r="BS712" s="51"/>
      <c r="BT712" s="174"/>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c r="CY712" s="51"/>
      <c r="CZ712" s="51"/>
      <c r="DA712" s="51"/>
      <c r="DB712" s="51"/>
      <c r="DC712" s="51"/>
      <c r="DD712" s="51"/>
      <c r="DE712" s="51"/>
      <c r="DF712" s="51"/>
      <c r="DG712" s="51"/>
      <c r="DH712" s="51"/>
      <c r="DI712" s="51"/>
      <c r="DJ712" s="51"/>
      <c r="DK712" s="51"/>
    </row>
    <row r="713" spans="1:115" s="50" customFormat="1" x14ac:dyDescent="0.3">
      <c r="A713" s="163"/>
      <c r="B713" s="165"/>
      <c r="C713" s="167"/>
      <c r="D713" s="167"/>
      <c r="E713" s="167"/>
      <c r="F713" s="167"/>
      <c r="G713" s="167"/>
      <c r="H713" s="167"/>
      <c r="I713" s="51" t="s">
        <v>792</v>
      </c>
      <c r="J713" s="51" t="s">
        <v>869</v>
      </c>
      <c r="K713" s="51" t="s">
        <v>869</v>
      </c>
      <c r="L713" s="74" t="str">
        <f t="shared" si="22"/>
        <v>00 0  0</v>
      </c>
      <c r="M713" s="73" t="str">
        <f t="shared" si="23"/>
        <v>00 0</v>
      </c>
      <c r="N713" s="77"/>
      <c r="O713" s="51"/>
      <c r="P713" s="51"/>
      <c r="Q713" s="51"/>
      <c r="R713" s="51"/>
      <c r="S713" s="52"/>
      <c r="T713" s="51"/>
      <c r="U713" s="68"/>
      <c r="V713" s="51"/>
      <c r="W713" s="51"/>
      <c r="X713" s="67"/>
      <c r="Y713" s="51"/>
      <c r="Z713" s="51"/>
      <c r="AA713" s="67"/>
      <c r="AB713" s="51"/>
      <c r="AC713" s="69"/>
      <c r="AD713" s="51"/>
      <c r="AE713" s="51"/>
      <c r="AF713" s="51"/>
      <c r="AG713" s="51"/>
      <c r="AH713" s="51"/>
      <c r="AI713" s="51"/>
      <c r="AJ713" s="51"/>
      <c r="AK713" s="69"/>
      <c r="AL713" s="51"/>
      <c r="AM713" s="51"/>
      <c r="AN713" s="51"/>
      <c r="AO713" s="51"/>
      <c r="AP713" s="51"/>
      <c r="AQ713" s="51"/>
      <c r="AR713" s="51"/>
      <c r="AS713" s="69"/>
      <c r="AT713" s="51"/>
      <c r="AU713" s="51"/>
      <c r="AV713" s="51"/>
      <c r="AW713" s="51"/>
      <c r="AX713" s="51"/>
      <c r="AY713" s="51"/>
      <c r="AZ713" s="51"/>
      <c r="BA713" s="69"/>
      <c r="BB713" s="51"/>
      <c r="BC713" s="51"/>
      <c r="BD713" s="51"/>
      <c r="BE713" s="51"/>
      <c r="BF713" s="51"/>
      <c r="BG713" s="51"/>
      <c r="BH713" s="51"/>
      <c r="BI713" s="69"/>
      <c r="BJ713" s="51"/>
      <c r="BK713" s="51"/>
      <c r="BL713" s="51"/>
      <c r="BM713" s="51"/>
      <c r="BN713" s="51"/>
      <c r="BO713" s="51"/>
      <c r="BP713" s="51"/>
      <c r="BQ713" s="56"/>
      <c r="BR713" s="172"/>
      <c r="BS713" s="51"/>
      <c r="BT713" s="174"/>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c r="CY713" s="51"/>
      <c r="CZ713" s="51"/>
      <c r="DA713" s="51"/>
      <c r="DB713" s="51"/>
      <c r="DC713" s="51"/>
      <c r="DD713" s="51"/>
      <c r="DE713" s="51"/>
      <c r="DF713" s="51"/>
      <c r="DG713" s="51"/>
      <c r="DH713" s="51"/>
      <c r="DI713" s="51"/>
      <c r="DJ713" s="51"/>
      <c r="DK713" s="51"/>
    </row>
    <row r="714" spans="1:115" s="50" customFormat="1" x14ac:dyDescent="0.3">
      <c r="A714" s="163"/>
      <c r="B714" s="165"/>
      <c r="C714" s="167"/>
      <c r="D714" s="167"/>
      <c r="E714" s="167"/>
      <c r="F714" s="167"/>
      <c r="G714" s="167"/>
      <c r="H714" s="167"/>
      <c r="I714" s="51" t="s">
        <v>922</v>
      </c>
      <c r="J714" s="51" t="s">
        <v>869</v>
      </c>
      <c r="K714" s="51" t="s">
        <v>869</v>
      </c>
      <c r="L714" s="74" t="str">
        <f t="shared" si="22"/>
        <v>00 0  0</v>
      </c>
      <c r="M714" s="73" t="str">
        <f t="shared" si="23"/>
        <v>00 0</v>
      </c>
      <c r="N714" s="77"/>
      <c r="O714" s="51"/>
      <c r="P714" s="51"/>
      <c r="Q714" s="51"/>
      <c r="R714" s="51"/>
      <c r="S714" s="52"/>
      <c r="T714" s="51"/>
      <c r="U714" s="68"/>
      <c r="V714" s="51"/>
      <c r="W714" s="51"/>
      <c r="X714" s="67"/>
      <c r="Y714" s="51"/>
      <c r="Z714" s="51"/>
      <c r="AA714" s="67"/>
      <c r="AB714" s="51"/>
      <c r="AC714" s="69"/>
      <c r="AD714" s="51"/>
      <c r="AE714" s="51"/>
      <c r="AF714" s="51"/>
      <c r="AG714" s="51"/>
      <c r="AH714" s="51"/>
      <c r="AI714" s="51"/>
      <c r="AJ714" s="51"/>
      <c r="AK714" s="69"/>
      <c r="AL714" s="51"/>
      <c r="AM714" s="51"/>
      <c r="AN714" s="51"/>
      <c r="AO714" s="51"/>
      <c r="AP714" s="51"/>
      <c r="AQ714" s="51"/>
      <c r="AR714" s="51"/>
      <c r="AS714" s="69"/>
      <c r="AT714" s="51"/>
      <c r="AU714" s="51"/>
      <c r="AV714" s="51"/>
      <c r="AW714" s="51"/>
      <c r="AX714" s="51"/>
      <c r="AY714" s="51"/>
      <c r="AZ714" s="51"/>
      <c r="BA714" s="69"/>
      <c r="BB714" s="51"/>
      <c r="BC714" s="51"/>
      <c r="BD714" s="51"/>
      <c r="BE714" s="51"/>
      <c r="BF714" s="51"/>
      <c r="BG714" s="51"/>
      <c r="BH714" s="51"/>
      <c r="BI714" s="69"/>
      <c r="BJ714" s="51"/>
      <c r="BK714" s="51"/>
      <c r="BL714" s="51"/>
      <c r="BM714" s="51"/>
      <c r="BN714" s="51"/>
      <c r="BO714" s="51"/>
      <c r="BP714" s="51"/>
      <c r="BQ714" s="56"/>
      <c r="BR714" s="172"/>
      <c r="BS714" s="51"/>
      <c r="BT714" s="174"/>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c r="CY714" s="51"/>
      <c r="CZ714" s="51"/>
      <c r="DA714" s="51"/>
      <c r="DB714" s="51"/>
      <c r="DC714" s="51"/>
      <c r="DD714" s="51"/>
      <c r="DE714" s="51"/>
      <c r="DF714" s="51"/>
      <c r="DG714" s="51"/>
      <c r="DH714" s="51"/>
      <c r="DI714" s="51"/>
      <c r="DJ714" s="51"/>
      <c r="DK714" s="51"/>
    </row>
    <row r="715" spans="1:115" s="50" customFormat="1" x14ac:dyDescent="0.3">
      <c r="A715" s="163"/>
      <c r="B715" s="165"/>
      <c r="C715" s="167"/>
      <c r="D715" s="167"/>
      <c r="E715" s="167"/>
      <c r="F715" s="167"/>
      <c r="G715" s="167"/>
      <c r="H715" s="167"/>
      <c r="I715" s="51" t="s">
        <v>915</v>
      </c>
      <c r="J715" s="51" t="s">
        <v>869</v>
      </c>
      <c r="K715" s="51" t="s">
        <v>869</v>
      </c>
      <c r="L715" s="74" t="str">
        <f t="shared" si="22"/>
        <v>00 0  0</v>
      </c>
      <c r="M715" s="73" t="str">
        <f t="shared" si="23"/>
        <v>00 0</v>
      </c>
      <c r="N715" s="77"/>
      <c r="O715" s="51"/>
      <c r="P715" s="51"/>
      <c r="Q715" s="51"/>
      <c r="R715" s="51"/>
      <c r="S715" s="52"/>
      <c r="T715" s="51"/>
      <c r="U715" s="68"/>
      <c r="V715" s="51"/>
      <c r="W715" s="51"/>
      <c r="X715" s="67"/>
      <c r="Y715" s="51"/>
      <c r="Z715" s="51"/>
      <c r="AA715" s="67"/>
      <c r="AB715" s="51"/>
      <c r="AC715" s="69"/>
      <c r="AD715" s="51"/>
      <c r="AE715" s="51"/>
      <c r="AF715" s="51"/>
      <c r="AG715" s="51"/>
      <c r="AH715" s="51"/>
      <c r="AI715" s="51"/>
      <c r="AJ715" s="51"/>
      <c r="AK715" s="69"/>
      <c r="AL715" s="51"/>
      <c r="AM715" s="51"/>
      <c r="AN715" s="51"/>
      <c r="AO715" s="51"/>
      <c r="AP715" s="51"/>
      <c r="AQ715" s="51"/>
      <c r="AR715" s="51"/>
      <c r="AS715" s="69"/>
      <c r="AT715" s="51"/>
      <c r="AU715" s="51"/>
      <c r="AV715" s="51"/>
      <c r="AW715" s="51"/>
      <c r="AX715" s="51"/>
      <c r="AY715" s="51"/>
      <c r="AZ715" s="51"/>
      <c r="BA715" s="69"/>
      <c r="BB715" s="51"/>
      <c r="BC715" s="51"/>
      <c r="BD715" s="51"/>
      <c r="BE715" s="51"/>
      <c r="BF715" s="51"/>
      <c r="BG715" s="51"/>
      <c r="BH715" s="51"/>
      <c r="BI715" s="69"/>
      <c r="BJ715" s="51"/>
      <c r="BK715" s="51"/>
      <c r="BL715" s="51"/>
      <c r="BM715" s="51"/>
      <c r="BN715" s="51"/>
      <c r="BO715" s="51"/>
      <c r="BP715" s="51"/>
      <c r="BQ715" s="56"/>
      <c r="BR715" s="172"/>
      <c r="BS715" s="51"/>
      <c r="BT715" s="174"/>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c r="CY715" s="51"/>
      <c r="CZ715" s="51"/>
      <c r="DA715" s="51"/>
      <c r="DB715" s="51"/>
      <c r="DC715" s="51"/>
      <c r="DD715" s="51"/>
      <c r="DE715" s="51"/>
      <c r="DF715" s="51"/>
      <c r="DG715" s="51"/>
      <c r="DH715" s="51"/>
      <c r="DI715" s="51"/>
      <c r="DJ715" s="51"/>
      <c r="DK715" s="51"/>
    </row>
    <row r="716" spans="1:115" s="50" customFormat="1" x14ac:dyDescent="0.3">
      <c r="A716" s="163"/>
      <c r="B716" s="165"/>
      <c r="C716" s="167"/>
      <c r="D716" s="167"/>
      <c r="E716" s="167"/>
      <c r="F716" s="167"/>
      <c r="G716" s="167"/>
      <c r="H716" s="167"/>
      <c r="I716" s="51" t="s">
        <v>930</v>
      </c>
      <c r="J716" s="51" t="s">
        <v>869</v>
      </c>
      <c r="K716" s="51" t="s">
        <v>869</v>
      </c>
      <c r="L716" s="74" t="str">
        <f t="shared" si="22"/>
        <v>00 0  0</v>
      </c>
      <c r="M716" s="73" t="str">
        <f t="shared" si="23"/>
        <v>00 0</v>
      </c>
      <c r="N716" s="77"/>
      <c r="O716" s="51"/>
      <c r="P716" s="51"/>
      <c r="Q716" s="51"/>
      <c r="R716" s="51"/>
      <c r="S716" s="52"/>
      <c r="T716" s="51"/>
      <c r="U716" s="68"/>
      <c r="V716" s="51"/>
      <c r="W716" s="51"/>
      <c r="X716" s="67"/>
      <c r="Y716" s="51"/>
      <c r="Z716" s="51"/>
      <c r="AA716" s="67"/>
      <c r="AB716" s="51"/>
      <c r="AC716" s="69"/>
      <c r="AD716" s="51"/>
      <c r="AE716" s="51"/>
      <c r="AF716" s="51"/>
      <c r="AG716" s="51"/>
      <c r="AH716" s="51"/>
      <c r="AI716" s="51"/>
      <c r="AJ716" s="51"/>
      <c r="AK716" s="69"/>
      <c r="AL716" s="51"/>
      <c r="AM716" s="51"/>
      <c r="AN716" s="51"/>
      <c r="AO716" s="51"/>
      <c r="AP716" s="51"/>
      <c r="AQ716" s="51"/>
      <c r="AR716" s="51"/>
      <c r="AS716" s="69"/>
      <c r="AT716" s="51"/>
      <c r="AU716" s="51"/>
      <c r="AV716" s="51"/>
      <c r="AW716" s="51"/>
      <c r="AX716" s="51"/>
      <c r="AY716" s="51"/>
      <c r="AZ716" s="51"/>
      <c r="BA716" s="69"/>
      <c r="BB716" s="51"/>
      <c r="BC716" s="51"/>
      <c r="BD716" s="51"/>
      <c r="BE716" s="51"/>
      <c r="BF716" s="51"/>
      <c r="BG716" s="51"/>
      <c r="BH716" s="51"/>
      <c r="BI716" s="69"/>
      <c r="BJ716" s="51"/>
      <c r="BK716" s="51"/>
      <c r="BL716" s="51"/>
      <c r="BM716" s="51"/>
      <c r="BN716" s="51"/>
      <c r="BO716" s="51"/>
      <c r="BP716" s="51"/>
      <c r="BQ716" s="56"/>
      <c r="BR716" s="172"/>
      <c r="BS716" s="51"/>
      <c r="BT716" s="174"/>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c r="CY716" s="51"/>
      <c r="CZ716" s="51"/>
      <c r="DA716" s="51"/>
      <c r="DB716" s="51"/>
      <c r="DC716" s="51"/>
      <c r="DD716" s="51"/>
      <c r="DE716" s="51"/>
      <c r="DF716" s="51"/>
      <c r="DG716" s="51"/>
      <c r="DH716" s="51"/>
      <c r="DI716" s="51"/>
      <c r="DJ716" s="51"/>
      <c r="DK716" s="51"/>
    </row>
    <row r="717" spans="1:115" s="50" customFormat="1" x14ac:dyDescent="0.3">
      <c r="A717" s="163"/>
      <c r="B717" s="165"/>
      <c r="C717" s="167"/>
      <c r="D717" s="167"/>
      <c r="E717" s="167"/>
      <c r="F717" s="167"/>
      <c r="G717" s="167"/>
      <c r="H717" s="167"/>
      <c r="I717" s="51" t="s">
        <v>931</v>
      </c>
      <c r="J717" s="51" t="s">
        <v>869</v>
      </c>
      <c r="K717" s="51" t="s">
        <v>869</v>
      </c>
      <c r="L717" s="74" t="str">
        <f t="shared" si="22"/>
        <v>00 0  0</v>
      </c>
      <c r="M717" s="73" t="str">
        <f t="shared" si="23"/>
        <v>00 0</v>
      </c>
      <c r="N717" s="77"/>
      <c r="O717" s="51"/>
      <c r="P717" s="51"/>
      <c r="Q717" s="51"/>
      <c r="R717" s="51"/>
      <c r="S717" s="52"/>
      <c r="T717" s="51"/>
      <c r="U717" s="68"/>
      <c r="V717" s="51"/>
      <c r="W717" s="51"/>
      <c r="X717" s="67"/>
      <c r="Y717" s="51"/>
      <c r="Z717" s="51"/>
      <c r="AA717" s="67"/>
      <c r="AB717" s="51"/>
      <c r="AC717" s="69"/>
      <c r="AD717" s="51"/>
      <c r="AE717" s="51"/>
      <c r="AF717" s="51"/>
      <c r="AG717" s="51"/>
      <c r="AH717" s="51"/>
      <c r="AI717" s="51"/>
      <c r="AJ717" s="51"/>
      <c r="AK717" s="69"/>
      <c r="AL717" s="51"/>
      <c r="AM717" s="51"/>
      <c r="AN717" s="51"/>
      <c r="AO717" s="51"/>
      <c r="AP717" s="51"/>
      <c r="AQ717" s="51"/>
      <c r="AR717" s="51"/>
      <c r="AS717" s="69"/>
      <c r="AT717" s="51"/>
      <c r="AU717" s="51"/>
      <c r="AV717" s="51"/>
      <c r="AW717" s="51"/>
      <c r="AX717" s="51"/>
      <c r="AY717" s="51"/>
      <c r="AZ717" s="51"/>
      <c r="BA717" s="69"/>
      <c r="BB717" s="51"/>
      <c r="BC717" s="51"/>
      <c r="BD717" s="51"/>
      <c r="BE717" s="51"/>
      <c r="BF717" s="51"/>
      <c r="BG717" s="51"/>
      <c r="BH717" s="51"/>
      <c r="BI717" s="69"/>
      <c r="BJ717" s="51"/>
      <c r="BK717" s="51"/>
      <c r="BL717" s="51"/>
      <c r="BM717" s="51"/>
      <c r="BN717" s="51"/>
      <c r="BO717" s="51"/>
      <c r="BP717" s="51"/>
      <c r="BQ717" s="56"/>
      <c r="BR717" s="172"/>
      <c r="BS717" s="51"/>
      <c r="BT717" s="174"/>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c r="CY717" s="51"/>
      <c r="CZ717" s="51"/>
      <c r="DA717" s="51"/>
      <c r="DB717" s="51"/>
      <c r="DC717" s="51"/>
      <c r="DD717" s="51"/>
      <c r="DE717" s="51"/>
      <c r="DF717" s="51"/>
      <c r="DG717" s="51"/>
      <c r="DH717" s="51"/>
      <c r="DI717" s="51"/>
      <c r="DJ717" s="51"/>
      <c r="DK717" s="51"/>
    </row>
    <row r="718" spans="1:115" s="50" customFormat="1" x14ac:dyDescent="0.3">
      <c r="A718" s="163"/>
      <c r="B718" s="165"/>
      <c r="C718" s="167"/>
      <c r="D718" s="167"/>
      <c r="E718" s="167"/>
      <c r="F718" s="167"/>
      <c r="G718" s="167"/>
      <c r="H718" s="167"/>
      <c r="I718" s="51" t="s">
        <v>932</v>
      </c>
      <c r="J718" s="51" t="s">
        <v>869</v>
      </c>
      <c r="K718" s="51" t="s">
        <v>869</v>
      </c>
      <c r="L718" s="74" t="str">
        <f t="shared" si="22"/>
        <v>00 0  0</v>
      </c>
      <c r="M718" s="73" t="str">
        <f t="shared" si="23"/>
        <v>00 0</v>
      </c>
      <c r="N718" s="77"/>
      <c r="O718" s="51"/>
      <c r="P718" s="51"/>
      <c r="Q718" s="51"/>
      <c r="R718" s="51"/>
      <c r="S718" s="52"/>
      <c r="T718" s="51"/>
      <c r="U718" s="68"/>
      <c r="V718" s="51"/>
      <c r="W718" s="51"/>
      <c r="X718" s="67"/>
      <c r="Y718" s="51"/>
      <c r="Z718" s="51"/>
      <c r="AA718" s="67"/>
      <c r="AB718" s="51"/>
      <c r="AC718" s="69"/>
      <c r="AD718" s="51"/>
      <c r="AE718" s="51"/>
      <c r="AF718" s="51"/>
      <c r="AG718" s="51"/>
      <c r="AH718" s="51"/>
      <c r="AI718" s="51"/>
      <c r="AJ718" s="51"/>
      <c r="AK718" s="69"/>
      <c r="AL718" s="51"/>
      <c r="AM718" s="51"/>
      <c r="AN718" s="51"/>
      <c r="AO718" s="51"/>
      <c r="AP718" s="51"/>
      <c r="AQ718" s="51"/>
      <c r="AR718" s="51"/>
      <c r="AS718" s="69"/>
      <c r="AT718" s="51"/>
      <c r="AU718" s="51"/>
      <c r="AV718" s="51"/>
      <c r="AW718" s="51"/>
      <c r="AX718" s="51"/>
      <c r="AY718" s="51"/>
      <c r="AZ718" s="51"/>
      <c r="BA718" s="69"/>
      <c r="BB718" s="51"/>
      <c r="BC718" s="51"/>
      <c r="BD718" s="51"/>
      <c r="BE718" s="51"/>
      <c r="BF718" s="51"/>
      <c r="BG718" s="51"/>
      <c r="BH718" s="51"/>
      <c r="BI718" s="69"/>
      <c r="BJ718" s="51"/>
      <c r="BK718" s="51"/>
      <c r="BL718" s="51"/>
      <c r="BM718" s="51"/>
      <c r="BN718" s="51"/>
      <c r="BO718" s="51"/>
      <c r="BP718" s="51"/>
      <c r="BQ718" s="56"/>
      <c r="BR718" s="172"/>
      <c r="BS718" s="51"/>
      <c r="BT718" s="174"/>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c r="CY718" s="51"/>
      <c r="CZ718" s="51"/>
      <c r="DA718" s="51"/>
      <c r="DB718" s="51"/>
      <c r="DC718" s="51"/>
      <c r="DD718" s="51"/>
      <c r="DE718" s="51"/>
      <c r="DF718" s="51"/>
      <c r="DG718" s="51"/>
      <c r="DH718" s="51"/>
      <c r="DI718" s="51"/>
      <c r="DJ718" s="51"/>
      <c r="DK718" s="51"/>
    </row>
    <row r="719" spans="1:115" s="50" customFormat="1" x14ac:dyDescent="0.3">
      <c r="A719" s="163" t="s">
        <v>509</v>
      </c>
      <c r="B719" s="165"/>
      <c r="C719" s="167" t="s">
        <v>72</v>
      </c>
      <c r="D719" s="167" t="s">
        <v>571</v>
      </c>
      <c r="E719" s="167" t="s">
        <v>774</v>
      </c>
      <c r="F719" s="167">
        <v>8</v>
      </c>
      <c r="G719" s="167" t="s">
        <v>787</v>
      </c>
      <c r="H719" s="167" t="s">
        <v>786</v>
      </c>
      <c r="I719" s="51" t="s">
        <v>920</v>
      </c>
      <c r="J719" s="51" t="s">
        <v>868</v>
      </c>
      <c r="K719" s="51" t="s">
        <v>869</v>
      </c>
      <c r="L719" s="74" t="str">
        <f t="shared" si="22"/>
        <v>00 0  0</v>
      </c>
      <c r="M719" s="73" t="str">
        <f t="shared" si="23"/>
        <v>00 0</v>
      </c>
      <c r="N719" s="77"/>
      <c r="O719" s="51"/>
      <c r="P719" s="51"/>
      <c r="Q719" s="51"/>
      <c r="R719" s="51"/>
      <c r="S719" s="52"/>
      <c r="T719" s="51"/>
      <c r="U719" s="68"/>
      <c r="V719" s="51"/>
      <c r="W719" s="51"/>
      <c r="X719" s="67"/>
      <c r="Y719" s="51"/>
      <c r="Z719" s="51"/>
      <c r="AA719" s="67"/>
      <c r="AB719" s="51"/>
      <c r="AC719" s="69"/>
      <c r="AD719" s="51"/>
      <c r="AE719" s="51"/>
      <c r="AF719" s="51"/>
      <c r="AG719" s="51"/>
      <c r="AH719" s="51"/>
      <c r="AI719" s="51"/>
      <c r="AJ719" s="51"/>
      <c r="AK719" s="69"/>
      <c r="AL719" s="51"/>
      <c r="AM719" s="51"/>
      <c r="AN719" s="51"/>
      <c r="AO719" s="51"/>
      <c r="AP719" s="51"/>
      <c r="AQ719" s="51"/>
      <c r="AR719" s="51"/>
      <c r="AS719" s="69"/>
      <c r="AT719" s="51"/>
      <c r="AU719" s="51"/>
      <c r="AV719" s="51"/>
      <c r="AW719" s="51"/>
      <c r="AX719" s="51"/>
      <c r="AY719" s="51"/>
      <c r="AZ719" s="51"/>
      <c r="BA719" s="69"/>
      <c r="BB719" s="51"/>
      <c r="BC719" s="51"/>
      <c r="BD719" s="51"/>
      <c r="BE719" s="51"/>
      <c r="BF719" s="51"/>
      <c r="BG719" s="51"/>
      <c r="BH719" s="51"/>
      <c r="BI719" s="69"/>
      <c r="BJ719" s="51"/>
      <c r="BK719" s="51"/>
      <c r="BL719" s="51"/>
      <c r="BM719" s="51"/>
      <c r="BN719" s="51"/>
      <c r="BO719" s="51"/>
      <c r="BP719" s="51"/>
      <c r="BQ719" s="56"/>
      <c r="BR719" s="172"/>
      <c r="BS719" s="51"/>
      <c r="BT719" s="174" t="s">
        <v>691</v>
      </c>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c r="CY719" s="51"/>
      <c r="CZ719" s="51"/>
      <c r="DA719" s="51"/>
      <c r="DB719" s="51"/>
      <c r="DC719" s="51"/>
      <c r="DD719" s="51"/>
      <c r="DE719" s="51"/>
      <c r="DF719" s="51"/>
      <c r="DG719" s="51"/>
      <c r="DH719" s="51"/>
      <c r="DI719" s="51"/>
      <c r="DJ719" s="51"/>
      <c r="DK719" s="51"/>
    </row>
    <row r="720" spans="1:115" s="50" customFormat="1" x14ac:dyDescent="0.3">
      <c r="A720" s="163"/>
      <c r="B720" s="165"/>
      <c r="C720" s="167"/>
      <c r="D720" s="167"/>
      <c r="E720" s="167"/>
      <c r="F720" s="167"/>
      <c r="G720" s="167"/>
      <c r="H720" s="167"/>
      <c r="I720" s="51" t="s">
        <v>791</v>
      </c>
      <c r="J720" s="51" t="s">
        <v>868</v>
      </c>
      <c r="K720" s="51" t="s">
        <v>869</v>
      </c>
      <c r="L720" s="74" t="str">
        <f t="shared" si="22"/>
        <v>00 0  0</v>
      </c>
      <c r="M720" s="73" t="str">
        <f t="shared" si="23"/>
        <v>00 0</v>
      </c>
      <c r="N720" s="77"/>
      <c r="O720" s="51"/>
      <c r="P720" s="51"/>
      <c r="Q720" s="51"/>
      <c r="R720" s="51"/>
      <c r="S720" s="52"/>
      <c r="T720" s="51"/>
      <c r="U720" s="68"/>
      <c r="V720" s="51"/>
      <c r="W720" s="51"/>
      <c r="X720" s="67"/>
      <c r="Y720" s="51"/>
      <c r="Z720" s="51"/>
      <c r="AA720" s="67"/>
      <c r="AB720" s="51"/>
      <c r="AC720" s="69"/>
      <c r="AD720" s="51"/>
      <c r="AE720" s="51"/>
      <c r="AF720" s="51"/>
      <c r="AG720" s="51"/>
      <c r="AH720" s="51"/>
      <c r="AI720" s="51"/>
      <c r="AJ720" s="51"/>
      <c r="AK720" s="69"/>
      <c r="AL720" s="51"/>
      <c r="AM720" s="51"/>
      <c r="AN720" s="51"/>
      <c r="AO720" s="51"/>
      <c r="AP720" s="51"/>
      <c r="AQ720" s="51"/>
      <c r="AR720" s="51"/>
      <c r="AS720" s="69"/>
      <c r="AT720" s="51"/>
      <c r="AU720" s="51"/>
      <c r="AV720" s="51"/>
      <c r="AW720" s="51"/>
      <c r="AX720" s="51"/>
      <c r="AY720" s="51"/>
      <c r="AZ720" s="51"/>
      <c r="BA720" s="69"/>
      <c r="BB720" s="51"/>
      <c r="BC720" s="51"/>
      <c r="BD720" s="51"/>
      <c r="BE720" s="51"/>
      <c r="BF720" s="51"/>
      <c r="BG720" s="51"/>
      <c r="BH720" s="51"/>
      <c r="BI720" s="69"/>
      <c r="BJ720" s="51"/>
      <c r="BK720" s="51"/>
      <c r="BL720" s="51"/>
      <c r="BM720" s="51"/>
      <c r="BN720" s="51"/>
      <c r="BO720" s="51"/>
      <c r="BP720" s="51"/>
      <c r="BQ720" s="56"/>
      <c r="BR720" s="172"/>
      <c r="BS720" s="51"/>
      <c r="BT720" s="174"/>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c r="CY720" s="51"/>
      <c r="CZ720" s="51"/>
      <c r="DA720" s="51"/>
      <c r="DB720" s="51"/>
      <c r="DC720" s="51"/>
      <c r="DD720" s="51"/>
      <c r="DE720" s="51"/>
      <c r="DF720" s="51"/>
      <c r="DG720" s="51"/>
      <c r="DH720" s="51"/>
      <c r="DI720" s="51"/>
      <c r="DJ720" s="51"/>
      <c r="DK720" s="51"/>
    </row>
    <row r="721" spans="1:115" s="50" customFormat="1" x14ac:dyDescent="0.3">
      <c r="A721" s="163"/>
      <c r="B721" s="165"/>
      <c r="C721" s="167"/>
      <c r="D721" s="167"/>
      <c r="E721" s="167"/>
      <c r="F721" s="167"/>
      <c r="G721" s="167" t="s">
        <v>787</v>
      </c>
      <c r="H721" s="167" t="s">
        <v>794</v>
      </c>
      <c r="I721" s="51" t="s">
        <v>920</v>
      </c>
      <c r="J721" s="51" t="s">
        <v>868</v>
      </c>
      <c r="K721" s="51" t="s">
        <v>869</v>
      </c>
      <c r="L721" s="74" t="str">
        <f t="shared" si="22"/>
        <v>00 0  0</v>
      </c>
      <c r="M721" s="73" t="str">
        <f t="shared" si="23"/>
        <v>00 0</v>
      </c>
      <c r="N721" s="77"/>
      <c r="O721" s="51"/>
      <c r="P721" s="51"/>
      <c r="Q721" s="51"/>
      <c r="R721" s="51"/>
      <c r="S721" s="52"/>
      <c r="T721" s="51"/>
      <c r="U721" s="68"/>
      <c r="V721" s="51"/>
      <c r="W721" s="51"/>
      <c r="X721" s="67"/>
      <c r="Y721" s="51"/>
      <c r="Z721" s="51"/>
      <c r="AA721" s="67"/>
      <c r="AB721" s="51"/>
      <c r="AC721" s="69"/>
      <c r="AD721" s="51"/>
      <c r="AE721" s="51"/>
      <c r="AF721" s="51"/>
      <c r="AG721" s="51"/>
      <c r="AH721" s="51"/>
      <c r="AI721" s="51"/>
      <c r="AJ721" s="51"/>
      <c r="AK721" s="69"/>
      <c r="AL721" s="51"/>
      <c r="AM721" s="51"/>
      <c r="AN721" s="51"/>
      <c r="AO721" s="51"/>
      <c r="AP721" s="51"/>
      <c r="AQ721" s="51"/>
      <c r="AR721" s="51"/>
      <c r="AS721" s="69"/>
      <c r="AT721" s="51"/>
      <c r="AU721" s="51"/>
      <c r="AV721" s="51"/>
      <c r="AW721" s="51"/>
      <c r="AX721" s="51"/>
      <c r="AY721" s="51"/>
      <c r="AZ721" s="51"/>
      <c r="BA721" s="69"/>
      <c r="BB721" s="51"/>
      <c r="BC721" s="51"/>
      <c r="BD721" s="51"/>
      <c r="BE721" s="51"/>
      <c r="BF721" s="51"/>
      <c r="BG721" s="51"/>
      <c r="BH721" s="51"/>
      <c r="BI721" s="69"/>
      <c r="BJ721" s="51"/>
      <c r="BK721" s="51"/>
      <c r="BL721" s="51"/>
      <c r="BM721" s="51"/>
      <c r="BN721" s="51"/>
      <c r="BO721" s="51"/>
      <c r="BP721" s="51"/>
      <c r="BQ721" s="56"/>
      <c r="BR721" s="172"/>
      <c r="BS721" s="51"/>
      <c r="BT721" s="174"/>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c r="CY721" s="51"/>
      <c r="CZ721" s="51"/>
      <c r="DA721" s="51"/>
      <c r="DB721" s="51"/>
      <c r="DC721" s="51"/>
      <c r="DD721" s="51"/>
      <c r="DE721" s="51"/>
      <c r="DF721" s="51"/>
      <c r="DG721" s="51"/>
      <c r="DH721" s="51"/>
      <c r="DI721" s="51"/>
      <c r="DJ721" s="51"/>
      <c r="DK721" s="51"/>
    </row>
    <row r="722" spans="1:115" s="50" customFormat="1" x14ac:dyDescent="0.3">
      <c r="A722" s="163"/>
      <c r="B722" s="165"/>
      <c r="C722" s="167"/>
      <c r="D722" s="167"/>
      <c r="E722" s="167"/>
      <c r="F722" s="167"/>
      <c r="G722" s="167"/>
      <c r="H722" s="167"/>
      <c r="I722" s="51" t="s">
        <v>791</v>
      </c>
      <c r="J722" s="51" t="s">
        <v>829</v>
      </c>
      <c r="K722" s="51" t="s">
        <v>869</v>
      </c>
      <c r="L722" s="74" t="str">
        <f t="shared" si="22"/>
        <v>00 0  0</v>
      </c>
      <c r="M722" s="73" t="str">
        <f t="shared" si="23"/>
        <v>00 0</v>
      </c>
      <c r="N722" s="77"/>
      <c r="O722" s="51"/>
      <c r="P722" s="51"/>
      <c r="Q722" s="51"/>
      <c r="R722" s="51"/>
      <c r="S722" s="52"/>
      <c r="T722" s="51"/>
      <c r="U722" s="68"/>
      <c r="V722" s="51"/>
      <c r="W722" s="51"/>
      <c r="X722" s="67"/>
      <c r="Y722" s="51"/>
      <c r="Z722" s="51"/>
      <c r="AA722" s="67"/>
      <c r="AB722" s="51"/>
      <c r="AC722" s="69"/>
      <c r="AD722" s="51"/>
      <c r="AE722" s="51"/>
      <c r="AF722" s="51"/>
      <c r="AG722" s="51"/>
      <c r="AH722" s="51"/>
      <c r="AI722" s="51"/>
      <c r="AJ722" s="51"/>
      <c r="AK722" s="69"/>
      <c r="AL722" s="51"/>
      <c r="AM722" s="51"/>
      <c r="AN722" s="51"/>
      <c r="AO722" s="51"/>
      <c r="AP722" s="51"/>
      <c r="AQ722" s="51"/>
      <c r="AR722" s="51"/>
      <c r="AS722" s="69"/>
      <c r="AT722" s="51"/>
      <c r="AU722" s="51"/>
      <c r="AV722" s="51"/>
      <c r="AW722" s="51"/>
      <c r="AX722" s="51"/>
      <c r="AY722" s="51"/>
      <c r="AZ722" s="51"/>
      <c r="BA722" s="69"/>
      <c r="BB722" s="51"/>
      <c r="BC722" s="51"/>
      <c r="BD722" s="51"/>
      <c r="BE722" s="51"/>
      <c r="BF722" s="51"/>
      <c r="BG722" s="51"/>
      <c r="BH722" s="51"/>
      <c r="BI722" s="69"/>
      <c r="BJ722" s="51"/>
      <c r="BK722" s="51"/>
      <c r="BL722" s="51"/>
      <c r="BM722" s="51"/>
      <c r="BN722" s="51"/>
      <c r="BO722" s="51"/>
      <c r="BP722" s="51"/>
      <c r="BQ722" s="56"/>
      <c r="BR722" s="172"/>
      <c r="BS722" s="51"/>
      <c r="BT722" s="174"/>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c r="CY722" s="51"/>
      <c r="CZ722" s="51"/>
      <c r="DA722" s="51"/>
      <c r="DB722" s="51"/>
      <c r="DC722" s="51"/>
      <c r="DD722" s="51"/>
      <c r="DE722" s="51"/>
      <c r="DF722" s="51"/>
      <c r="DG722" s="51"/>
      <c r="DH722" s="51"/>
      <c r="DI722" s="51"/>
      <c r="DJ722" s="51"/>
      <c r="DK722" s="51"/>
    </row>
    <row r="723" spans="1:115" s="50" customFormat="1" x14ac:dyDescent="0.3">
      <c r="A723" s="163" t="s">
        <v>515</v>
      </c>
      <c r="B723" s="165"/>
      <c r="C723" s="167"/>
      <c r="D723" s="167"/>
      <c r="E723" s="167"/>
      <c r="F723" s="167"/>
      <c r="G723" s="167" t="s">
        <v>790</v>
      </c>
      <c r="H723" s="167" t="s">
        <v>794</v>
      </c>
      <c r="I723" s="51" t="s">
        <v>920</v>
      </c>
      <c r="J723" s="51" t="s">
        <v>829</v>
      </c>
      <c r="K723" s="51" t="s">
        <v>869</v>
      </c>
      <c r="L723" s="74" t="str">
        <f t="shared" si="22"/>
        <v>00 0  0</v>
      </c>
      <c r="M723" s="73" t="str">
        <f t="shared" si="23"/>
        <v>00 0</v>
      </c>
      <c r="N723" s="77"/>
      <c r="O723" s="51"/>
      <c r="P723" s="51"/>
      <c r="Q723" s="51"/>
      <c r="R723" s="51"/>
      <c r="S723" s="52"/>
      <c r="T723" s="51"/>
      <c r="U723" s="68"/>
      <c r="V723" s="51"/>
      <c r="W723" s="51"/>
      <c r="X723" s="67"/>
      <c r="Y723" s="51"/>
      <c r="Z723" s="51"/>
      <c r="AA723" s="67"/>
      <c r="AB723" s="51"/>
      <c r="AC723" s="69"/>
      <c r="AD723" s="51"/>
      <c r="AE723" s="51"/>
      <c r="AF723" s="51"/>
      <c r="AG723" s="51"/>
      <c r="AH723" s="51"/>
      <c r="AI723" s="51"/>
      <c r="AJ723" s="51"/>
      <c r="AK723" s="69"/>
      <c r="AL723" s="51"/>
      <c r="AM723" s="51"/>
      <c r="AN723" s="51"/>
      <c r="AO723" s="51"/>
      <c r="AP723" s="51"/>
      <c r="AQ723" s="51"/>
      <c r="AR723" s="51"/>
      <c r="AS723" s="69"/>
      <c r="AT723" s="51"/>
      <c r="AU723" s="51"/>
      <c r="AV723" s="51"/>
      <c r="AW723" s="51"/>
      <c r="AX723" s="51"/>
      <c r="AY723" s="51"/>
      <c r="AZ723" s="51"/>
      <c r="BA723" s="69"/>
      <c r="BB723" s="51"/>
      <c r="BC723" s="51"/>
      <c r="BD723" s="51"/>
      <c r="BE723" s="51"/>
      <c r="BF723" s="51"/>
      <c r="BG723" s="51"/>
      <c r="BH723" s="51"/>
      <c r="BI723" s="69"/>
      <c r="BJ723" s="51"/>
      <c r="BK723" s="51"/>
      <c r="BL723" s="51"/>
      <c r="BM723" s="51"/>
      <c r="BN723" s="51"/>
      <c r="BO723" s="51"/>
      <c r="BP723" s="51"/>
      <c r="BQ723" s="56"/>
      <c r="BR723" s="172"/>
      <c r="BS723" s="51"/>
      <c r="BT723" s="174"/>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c r="CY723" s="51"/>
      <c r="CZ723" s="51"/>
      <c r="DA723" s="51"/>
      <c r="DB723" s="51"/>
      <c r="DC723" s="51"/>
      <c r="DD723" s="51"/>
      <c r="DE723" s="51"/>
      <c r="DF723" s="51"/>
      <c r="DG723" s="51"/>
      <c r="DH723" s="51"/>
      <c r="DI723" s="51"/>
      <c r="DJ723" s="51"/>
      <c r="DK723" s="51"/>
    </row>
    <row r="724" spans="1:115" s="50" customFormat="1" x14ac:dyDescent="0.3">
      <c r="A724" s="163"/>
      <c r="B724" s="165"/>
      <c r="C724" s="167"/>
      <c r="D724" s="167"/>
      <c r="E724" s="167"/>
      <c r="F724" s="167"/>
      <c r="G724" s="167"/>
      <c r="H724" s="167"/>
      <c r="I724" s="51" t="s">
        <v>791</v>
      </c>
      <c r="J724" s="51" t="s">
        <v>829</v>
      </c>
      <c r="K724" s="51" t="s">
        <v>869</v>
      </c>
      <c r="L724" s="74" t="str">
        <f t="shared" si="22"/>
        <v>00 0  0</v>
      </c>
      <c r="M724" s="73" t="str">
        <f t="shared" si="23"/>
        <v>00 0</v>
      </c>
      <c r="N724" s="77"/>
      <c r="O724" s="51"/>
      <c r="P724" s="51"/>
      <c r="Q724" s="51"/>
      <c r="R724" s="51"/>
      <c r="S724" s="52"/>
      <c r="T724" s="51"/>
      <c r="U724" s="68"/>
      <c r="V724" s="51"/>
      <c r="W724" s="51"/>
      <c r="X724" s="67"/>
      <c r="Y724" s="51"/>
      <c r="Z724" s="51"/>
      <c r="AA724" s="67"/>
      <c r="AB724" s="51"/>
      <c r="AC724" s="69"/>
      <c r="AD724" s="51"/>
      <c r="AE724" s="51"/>
      <c r="AF724" s="51"/>
      <c r="AG724" s="51"/>
      <c r="AH724" s="51"/>
      <c r="AI724" s="51"/>
      <c r="AJ724" s="51"/>
      <c r="AK724" s="69"/>
      <c r="AL724" s="51"/>
      <c r="AM724" s="51"/>
      <c r="AN724" s="51"/>
      <c r="AO724" s="51"/>
      <c r="AP724" s="51"/>
      <c r="AQ724" s="51"/>
      <c r="AR724" s="51"/>
      <c r="AS724" s="69"/>
      <c r="AT724" s="51"/>
      <c r="AU724" s="51"/>
      <c r="AV724" s="51"/>
      <c r="AW724" s="51"/>
      <c r="AX724" s="51"/>
      <c r="AY724" s="51"/>
      <c r="AZ724" s="51"/>
      <c r="BA724" s="69"/>
      <c r="BB724" s="51"/>
      <c r="BC724" s="51"/>
      <c r="BD724" s="51"/>
      <c r="BE724" s="51"/>
      <c r="BF724" s="51"/>
      <c r="BG724" s="51"/>
      <c r="BH724" s="51"/>
      <c r="BI724" s="69"/>
      <c r="BJ724" s="51"/>
      <c r="BK724" s="51"/>
      <c r="BL724" s="51"/>
      <c r="BM724" s="51"/>
      <c r="BN724" s="51"/>
      <c r="BO724" s="51"/>
      <c r="BP724" s="51"/>
      <c r="BQ724" s="56"/>
      <c r="BR724" s="172"/>
      <c r="BS724" s="51"/>
      <c r="BT724" s="174"/>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c r="CY724" s="51"/>
      <c r="CZ724" s="51"/>
      <c r="DA724" s="51"/>
      <c r="DB724" s="51"/>
      <c r="DC724" s="51"/>
      <c r="DD724" s="51"/>
      <c r="DE724" s="51"/>
      <c r="DF724" s="51"/>
      <c r="DG724" s="51"/>
      <c r="DH724" s="51"/>
      <c r="DI724" s="51"/>
      <c r="DJ724" s="51"/>
      <c r="DK724" s="51"/>
    </row>
    <row r="725" spans="1:115" s="50" customFormat="1" x14ac:dyDescent="0.3">
      <c r="A725" s="163" t="s">
        <v>778</v>
      </c>
      <c r="B725" s="165"/>
      <c r="C725" s="167"/>
      <c r="D725" s="167"/>
      <c r="E725" s="167" t="s">
        <v>947</v>
      </c>
      <c r="F725" s="167">
        <v>8</v>
      </c>
      <c r="G725" s="167" t="s">
        <v>787</v>
      </c>
      <c r="H725" s="167" t="s">
        <v>786</v>
      </c>
      <c r="I725" s="51" t="s">
        <v>790</v>
      </c>
      <c r="J725" s="51" t="s">
        <v>829</v>
      </c>
      <c r="K725" s="51" t="s">
        <v>869</v>
      </c>
      <c r="L725" s="74" t="str">
        <f t="shared" si="22"/>
        <v>00 0  0</v>
      </c>
      <c r="M725" s="73" t="str">
        <f t="shared" si="23"/>
        <v>00 0</v>
      </c>
      <c r="N725" s="77"/>
      <c r="O725" s="51"/>
      <c r="P725" s="51"/>
      <c r="Q725" s="51"/>
      <c r="R725" s="51"/>
      <c r="S725" s="52"/>
      <c r="T725" s="51"/>
      <c r="U725" s="68"/>
      <c r="V725" s="51"/>
      <c r="W725" s="51"/>
      <c r="X725" s="67"/>
      <c r="Y725" s="51"/>
      <c r="Z725" s="51"/>
      <c r="AA725" s="67"/>
      <c r="AB725" s="51"/>
      <c r="AC725" s="69"/>
      <c r="AD725" s="51"/>
      <c r="AE725" s="51"/>
      <c r="AF725" s="51"/>
      <c r="AG725" s="51"/>
      <c r="AH725" s="51"/>
      <c r="AI725" s="51"/>
      <c r="AJ725" s="51"/>
      <c r="AK725" s="69"/>
      <c r="AL725" s="51"/>
      <c r="AM725" s="51"/>
      <c r="AN725" s="51"/>
      <c r="AO725" s="51"/>
      <c r="AP725" s="51"/>
      <c r="AQ725" s="51"/>
      <c r="AR725" s="51"/>
      <c r="AS725" s="69"/>
      <c r="AT725" s="51"/>
      <c r="AU725" s="51"/>
      <c r="AV725" s="51"/>
      <c r="AW725" s="51"/>
      <c r="AX725" s="51"/>
      <c r="AY725" s="51"/>
      <c r="AZ725" s="51"/>
      <c r="BA725" s="69"/>
      <c r="BB725" s="51"/>
      <c r="BC725" s="51"/>
      <c r="BD725" s="51"/>
      <c r="BE725" s="51"/>
      <c r="BF725" s="51"/>
      <c r="BG725" s="51"/>
      <c r="BH725" s="51"/>
      <c r="BI725" s="69"/>
      <c r="BJ725" s="51"/>
      <c r="BK725" s="51"/>
      <c r="BL725" s="51"/>
      <c r="BM725" s="51"/>
      <c r="BN725" s="51"/>
      <c r="BO725" s="51"/>
      <c r="BP725" s="51"/>
      <c r="BQ725" s="56"/>
      <c r="BR725" s="172"/>
      <c r="BS725" s="51"/>
      <c r="BT725" s="174"/>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c r="CY725" s="51"/>
      <c r="CZ725" s="51"/>
      <c r="DA725" s="51"/>
      <c r="DB725" s="51"/>
      <c r="DC725" s="51"/>
      <c r="DD725" s="51"/>
      <c r="DE725" s="51"/>
      <c r="DF725" s="51"/>
      <c r="DG725" s="51"/>
      <c r="DH725" s="51"/>
      <c r="DI725" s="51"/>
      <c r="DJ725" s="51"/>
      <c r="DK725" s="51"/>
    </row>
    <row r="726" spans="1:115" s="50" customFormat="1" x14ac:dyDescent="0.3">
      <c r="A726" s="163"/>
      <c r="B726" s="165"/>
      <c r="C726" s="167"/>
      <c r="D726" s="167"/>
      <c r="E726" s="167"/>
      <c r="F726" s="167"/>
      <c r="G726" s="167"/>
      <c r="H726" s="167"/>
      <c r="I726" s="51" t="s">
        <v>787</v>
      </c>
      <c r="J726" s="51" t="s">
        <v>829</v>
      </c>
      <c r="K726" s="51" t="s">
        <v>869</v>
      </c>
      <c r="L726" s="74" t="str">
        <f t="shared" si="22"/>
        <v>00 0  0</v>
      </c>
      <c r="M726" s="73" t="str">
        <f t="shared" si="23"/>
        <v>00 0</v>
      </c>
      <c r="N726" s="77"/>
      <c r="O726" s="51"/>
      <c r="P726" s="51"/>
      <c r="Q726" s="51"/>
      <c r="R726" s="51"/>
      <c r="S726" s="52"/>
      <c r="T726" s="51"/>
      <c r="U726" s="68"/>
      <c r="V726" s="51"/>
      <c r="W726" s="51"/>
      <c r="X726" s="67"/>
      <c r="Y726" s="51"/>
      <c r="Z726" s="51"/>
      <c r="AA726" s="67"/>
      <c r="AB726" s="51"/>
      <c r="AC726" s="69"/>
      <c r="AD726" s="51"/>
      <c r="AE726" s="51"/>
      <c r="AF726" s="51"/>
      <c r="AG726" s="51"/>
      <c r="AH726" s="51"/>
      <c r="AI726" s="51"/>
      <c r="AJ726" s="51"/>
      <c r="AK726" s="69"/>
      <c r="AL726" s="51"/>
      <c r="AM726" s="51"/>
      <c r="AN726" s="51"/>
      <c r="AO726" s="51"/>
      <c r="AP726" s="51"/>
      <c r="AQ726" s="51"/>
      <c r="AR726" s="51"/>
      <c r="AS726" s="69"/>
      <c r="AT726" s="51"/>
      <c r="AU726" s="51"/>
      <c r="AV726" s="51"/>
      <c r="AW726" s="51"/>
      <c r="AX726" s="51"/>
      <c r="AY726" s="51"/>
      <c r="AZ726" s="51"/>
      <c r="BA726" s="69"/>
      <c r="BB726" s="51"/>
      <c r="BC726" s="51"/>
      <c r="BD726" s="51"/>
      <c r="BE726" s="51"/>
      <c r="BF726" s="51"/>
      <c r="BG726" s="51"/>
      <c r="BH726" s="51"/>
      <c r="BI726" s="69"/>
      <c r="BJ726" s="51"/>
      <c r="BK726" s="51"/>
      <c r="BL726" s="51"/>
      <c r="BM726" s="51"/>
      <c r="BN726" s="51"/>
      <c r="BO726" s="51"/>
      <c r="BP726" s="51"/>
      <c r="BQ726" s="56"/>
      <c r="BR726" s="172"/>
      <c r="BS726" s="51"/>
      <c r="BT726" s="174"/>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c r="CY726" s="51"/>
      <c r="CZ726" s="51"/>
      <c r="DA726" s="51"/>
      <c r="DB726" s="51"/>
      <c r="DC726" s="51"/>
      <c r="DD726" s="51"/>
      <c r="DE726" s="51"/>
      <c r="DF726" s="51"/>
      <c r="DG726" s="51"/>
      <c r="DH726" s="51"/>
      <c r="DI726" s="51"/>
      <c r="DJ726" s="51"/>
      <c r="DK726" s="51"/>
    </row>
    <row r="727" spans="1:115" s="50" customFormat="1" x14ac:dyDescent="0.3">
      <c r="A727" s="163"/>
      <c r="B727" s="165"/>
      <c r="C727" s="167"/>
      <c r="D727" s="167"/>
      <c r="E727" s="167"/>
      <c r="F727" s="167"/>
      <c r="G727" s="167"/>
      <c r="H727" s="167"/>
      <c r="I727" s="51" t="s">
        <v>914</v>
      </c>
      <c r="J727" s="51" t="s">
        <v>829</v>
      </c>
      <c r="K727" s="51" t="s">
        <v>869</v>
      </c>
      <c r="L727" s="74" t="str">
        <f t="shared" si="22"/>
        <v>00 0  0</v>
      </c>
      <c r="M727" s="73" t="str">
        <f t="shared" si="23"/>
        <v>00 0</v>
      </c>
      <c r="N727" s="77"/>
      <c r="O727" s="51"/>
      <c r="P727" s="51"/>
      <c r="Q727" s="51"/>
      <c r="R727" s="51"/>
      <c r="S727" s="52"/>
      <c r="T727" s="51"/>
      <c r="U727" s="68"/>
      <c r="V727" s="51"/>
      <c r="W727" s="51"/>
      <c r="X727" s="67"/>
      <c r="Y727" s="51"/>
      <c r="Z727" s="51"/>
      <c r="AA727" s="67"/>
      <c r="AB727" s="51"/>
      <c r="AC727" s="69"/>
      <c r="AD727" s="51"/>
      <c r="AE727" s="51"/>
      <c r="AF727" s="51"/>
      <c r="AG727" s="51"/>
      <c r="AH727" s="51"/>
      <c r="AI727" s="51"/>
      <c r="AJ727" s="51"/>
      <c r="AK727" s="69"/>
      <c r="AL727" s="51"/>
      <c r="AM727" s="51"/>
      <c r="AN727" s="51"/>
      <c r="AO727" s="51"/>
      <c r="AP727" s="51"/>
      <c r="AQ727" s="51"/>
      <c r="AR727" s="51"/>
      <c r="AS727" s="69"/>
      <c r="AT727" s="51"/>
      <c r="AU727" s="51"/>
      <c r="AV727" s="51"/>
      <c r="AW727" s="51"/>
      <c r="AX727" s="51"/>
      <c r="AY727" s="51"/>
      <c r="AZ727" s="51"/>
      <c r="BA727" s="69"/>
      <c r="BB727" s="51"/>
      <c r="BC727" s="51"/>
      <c r="BD727" s="51"/>
      <c r="BE727" s="51"/>
      <c r="BF727" s="51"/>
      <c r="BG727" s="51"/>
      <c r="BH727" s="51"/>
      <c r="BI727" s="69"/>
      <c r="BJ727" s="51"/>
      <c r="BK727" s="51"/>
      <c r="BL727" s="51"/>
      <c r="BM727" s="51"/>
      <c r="BN727" s="51"/>
      <c r="BO727" s="51"/>
      <c r="BP727" s="51"/>
      <c r="BQ727" s="56"/>
      <c r="BR727" s="172"/>
      <c r="BS727" s="51"/>
      <c r="BT727" s="174"/>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c r="CY727" s="51"/>
      <c r="CZ727" s="51"/>
      <c r="DA727" s="51"/>
      <c r="DB727" s="51"/>
      <c r="DC727" s="51"/>
      <c r="DD727" s="51"/>
      <c r="DE727" s="51"/>
      <c r="DF727" s="51"/>
      <c r="DG727" s="51"/>
      <c r="DH727" s="51"/>
      <c r="DI727" s="51"/>
      <c r="DJ727" s="51"/>
      <c r="DK727" s="51"/>
    </row>
    <row r="728" spans="1:115" s="50" customFormat="1" x14ac:dyDescent="0.3">
      <c r="A728" s="163"/>
      <c r="B728" s="165"/>
      <c r="C728" s="167"/>
      <c r="D728" s="167"/>
      <c r="E728" s="167"/>
      <c r="F728" s="167"/>
      <c r="G728" s="167"/>
      <c r="H728" s="167"/>
      <c r="I728" s="51" t="s">
        <v>792</v>
      </c>
      <c r="J728" s="51" t="s">
        <v>868</v>
      </c>
      <c r="K728" s="51" t="s">
        <v>869</v>
      </c>
      <c r="L728" s="74" t="str">
        <f t="shared" si="22"/>
        <v>00 0  0</v>
      </c>
      <c r="M728" s="73" t="str">
        <f t="shared" si="23"/>
        <v>00 0</v>
      </c>
      <c r="N728" s="77"/>
      <c r="O728" s="51"/>
      <c r="P728" s="51"/>
      <c r="Q728" s="51"/>
      <c r="R728" s="51"/>
      <c r="S728" s="52"/>
      <c r="T728" s="51"/>
      <c r="U728" s="68"/>
      <c r="V728" s="51"/>
      <c r="W728" s="51"/>
      <c r="X728" s="67"/>
      <c r="Y728" s="51"/>
      <c r="Z728" s="51"/>
      <c r="AA728" s="67"/>
      <c r="AB728" s="51"/>
      <c r="AC728" s="69"/>
      <c r="AD728" s="51"/>
      <c r="AE728" s="51"/>
      <c r="AF728" s="51"/>
      <c r="AG728" s="51"/>
      <c r="AH728" s="51"/>
      <c r="AI728" s="51"/>
      <c r="AJ728" s="51"/>
      <c r="AK728" s="69"/>
      <c r="AL728" s="51"/>
      <c r="AM728" s="51"/>
      <c r="AN728" s="51"/>
      <c r="AO728" s="51"/>
      <c r="AP728" s="51"/>
      <c r="AQ728" s="51"/>
      <c r="AR728" s="51"/>
      <c r="AS728" s="69"/>
      <c r="AT728" s="51"/>
      <c r="AU728" s="51"/>
      <c r="AV728" s="51"/>
      <c r="AW728" s="51"/>
      <c r="AX728" s="51"/>
      <c r="AY728" s="51"/>
      <c r="AZ728" s="51"/>
      <c r="BA728" s="69"/>
      <c r="BB728" s="51"/>
      <c r="BC728" s="51"/>
      <c r="BD728" s="51"/>
      <c r="BE728" s="51"/>
      <c r="BF728" s="51"/>
      <c r="BG728" s="51"/>
      <c r="BH728" s="51"/>
      <c r="BI728" s="69"/>
      <c r="BJ728" s="51"/>
      <c r="BK728" s="51"/>
      <c r="BL728" s="51"/>
      <c r="BM728" s="51"/>
      <c r="BN728" s="51"/>
      <c r="BO728" s="51"/>
      <c r="BP728" s="51"/>
      <c r="BQ728" s="56"/>
      <c r="BR728" s="172"/>
      <c r="BS728" s="51"/>
      <c r="BT728" s="174"/>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c r="CY728" s="51"/>
      <c r="CZ728" s="51"/>
      <c r="DA728" s="51"/>
      <c r="DB728" s="51"/>
      <c r="DC728" s="51"/>
      <c r="DD728" s="51"/>
      <c r="DE728" s="51"/>
      <c r="DF728" s="51"/>
      <c r="DG728" s="51"/>
      <c r="DH728" s="51"/>
      <c r="DI728" s="51"/>
      <c r="DJ728" s="51"/>
      <c r="DK728" s="51"/>
    </row>
    <row r="729" spans="1:115" s="50" customFormat="1" x14ac:dyDescent="0.3">
      <c r="A729" s="163" t="s">
        <v>509</v>
      </c>
      <c r="B729" s="165"/>
      <c r="C729" s="167"/>
      <c r="D729" s="167"/>
      <c r="E729" s="167"/>
      <c r="F729" s="167"/>
      <c r="G729" s="167"/>
      <c r="H729" s="167"/>
      <c r="I729" s="51" t="s">
        <v>922</v>
      </c>
      <c r="J729" s="51" t="s">
        <v>829</v>
      </c>
      <c r="K729" s="51" t="s">
        <v>869</v>
      </c>
      <c r="L729" s="74" t="str">
        <f t="shared" si="22"/>
        <v>00 0  0</v>
      </c>
      <c r="M729" s="73" t="str">
        <f t="shared" si="23"/>
        <v>00 0</v>
      </c>
      <c r="N729" s="77"/>
      <c r="O729" s="51"/>
      <c r="P729" s="51"/>
      <c r="Q729" s="51"/>
      <c r="R729" s="51"/>
      <c r="S729" s="52"/>
      <c r="T729" s="51"/>
      <c r="U729" s="68"/>
      <c r="V729" s="51"/>
      <c r="W729" s="51"/>
      <c r="X729" s="67"/>
      <c r="Y729" s="51"/>
      <c r="Z729" s="51"/>
      <c r="AA729" s="67"/>
      <c r="AB729" s="51"/>
      <c r="AC729" s="69"/>
      <c r="AD729" s="51"/>
      <c r="AE729" s="51"/>
      <c r="AF729" s="51"/>
      <c r="AG729" s="51"/>
      <c r="AH729" s="51"/>
      <c r="AI729" s="51"/>
      <c r="AJ729" s="51"/>
      <c r="AK729" s="69"/>
      <c r="AL729" s="51"/>
      <c r="AM729" s="51"/>
      <c r="AN729" s="51"/>
      <c r="AO729" s="51"/>
      <c r="AP729" s="51"/>
      <c r="AQ729" s="51"/>
      <c r="AR729" s="51"/>
      <c r="AS729" s="69"/>
      <c r="AT729" s="51"/>
      <c r="AU729" s="51"/>
      <c r="AV729" s="51"/>
      <c r="AW729" s="51"/>
      <c r="AX729" s="51"/>
      <c r="AY729" s="51"/>
      <c r="AZ729" s="51"/>
      <c r="BA729" s="69"/>
      <c r="BB729" s="51"/>
      <c r="BC729" s="51"/>
      <c r="BD729" s="51"/>
      <c r="BE729" s="51"/>
      <c r="BF729" s="51"/>
      <c r="BG729" s="51"/>
      <c r="BH729" s="51"/>
      <c r="BI729" s="69"/>
      <c r="BJ729" s="51"/>
      <c r="BK729" s="51"/>
      <c r="BL729" s="51"/>
      <c r="BM729" s="51"/>
      <c r="BN729" s="51"/>
      <c r="BO729" s="51"/>
      <c r="BP729" s="51"/>
      <c r="BQ729" s="56"/>
      <c r="BR729" s="172"/>
      <c r="BS729" s="51"/>
      <c r="BT729" s="174"/>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c r="CY729" s="51"/>
      <c r="CZ729" s="51"/>
      <c r="DA729" s="51"/>
      <c r="DB729" s="51"/>
      <c r="DC729" s="51"/>
      <c r="DD729" s="51"/>
      <c r="DE729" s="51"/>
      <c r="DF729" s="51"/>
      <c r="DG729" s="51"/>
      <c r="DH729" s="51"/>
      <c r="DI729" s="51"/>
      <c r="DJ729" s="51"/>
      <c r="DK729" s="51"/>
    </row>
    <row r="730" spans="1:115" s="50" customFormat="1" x14ac:dyDescent="0.3">
      <c r="A730" s="163"/>
      <c r="B730" s="165"/>
      <c r="C730" s="167"/>
      <c r="D730" s="167"/>
      <c r="E730" s="167"/>
      <c r="F730" s="167"/>
      <c r="G730" s="167"/>
      <c r="H730" s="167"/>
      <c r="I730" s="51" t="s">
        <v>915</v>
      </c>
      <c r="J730" s="51" t="s">
        <v>868</v>
      </c>
      <c r="K730" s="51" t="s">
        <v>869</v>
      </c>
      <c r="L730" s="74" t="str">
        <f t="shared" si="22"/>
        <v>00 0  0</v>
      </c>
      <c r="M730" s="73" t="str">
        <f t="shared" si="23"/>
        <v>00 0</v>
      </c>
      <c r="N730" s="77"/>
      <c r="O730" s="51"/>
      <c r="P730" s="51"/>
      <c r="Q730" s="51"/>
      <c r="R730" s="51"/>
      <c r="S730" s="52"/>
      <c r="T730" s="51"/>
      <c r="U730" s="68"/>
      <c r="V730" s="51"/>
      <c r="W730" s="51"/>
      <c r="X730" s="67"/>
      <c r="Y730" s="51"/>
      <c r="Z730" s="51"/>
      <c r="AA730" s="67"/>
      <c r="AB730" s="51"/>
      <c r="AC730" s="69"/>
      <c r="AD730" s="51"/>
      <c r="AE730" s="51"/>
      <c r="AF730" s="51"/>
      <c r="AG730" s="51"/>
      <c r="AH730" s="51"/>
      <c r="AI730" s="51"/>
      <c r="AJ730" s="51"/>
      <c r="AK730" s="69"/>
      <c r="AL730" s="51"/>
      <c r="AM730" s="51"/>
      <c r="AN730" s="51"/>
      <c r="AO730" s="51"/>
      <c r="AP730" s="51"/>
      <c r="AQ730" s="51"/>
      <c r="AR730" s="51"/>
      <c r="AS730" s="69"/>
      <c r="AT730" s="51"/>
      <c r="AU730" s="51"/>
      <c r="AV730" s="51"/>
      <c r="AW730" s="51"/>
      <c r="AX730" s="51"/>
      <c r="AY730" s="51"/>
      <c r="AZ730" s="51"/>
      <c r="BA730" s="69"/>
      <c r="BB730" s="51"/>
      <c r="BC730" s="51"/>
      <c r="BD730" s="51"/>
      <c r="BE730" s="51"/>
      <c r="BF730" s="51"/>
      <c r="BG730" s="51"/>
      <c r="BH730" s="51"/>
      <c r="BI730" s="69"/>
      <c r="BJ730" s="51"/>
      <c r="BK730" s="51"/>
      <c r="BL730" s="51"/>
      <c r="BM730" s="51"/>
      <c r="BN730" s="51"/>
      <c r="BO730" s="51"/>
      <c r="BP730" s="51"/>
      <c r="BQ730" s="56"/>
      <c r="BR730" s="172"/>
      <c r="BS730" s="51"/>
      <c r="BT730" s="174"/>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c r="CY730" s="51"/>
      <c r="CZ730" s="51"/>
      <c r="DA730" s="51"/>
      <c r="DB730" s="51"/>
      <c r="DC730" s="51"/>
      <c r="DD730" s="51"/>
      <c r="DE730" s="51"/>
      <c r="DF730" s="51"/>
      <c r="DG730" s="51"/>
      <c r="DH730" s="51"/>
      <c r="DI730" s="51"/>
      <c r="DJ730" s="51"/>
      <c r="DK730" s="51"/>
    </row>
    <row r="731" spans="1:115" s="50" customFormat="1" x14ac:dyDescent="0.3">
      <c r="A731" s="163"/>
      <c r="B731" s="165"/>
      <c r="C731" s="167"/>
      <c r="D731" s="167"/>
      <c r="E731" s="167"/>
      <c r="F731" s="167"/>
      <c r="G731" s="167"/>
      <c r="H731" s="167"/>
      <c r="I731" s="51" t="s">
        <v>930</v>
      </c>
      <c r="J731" s="51" t="s">
        <v>868</v>
      </c>
      <c r="K731" s="51" t="s">
        <v>869</v>
      </c>
      <c r="L731" s="74" t="str">
        <f t="shared" si="22"/>
        <v>00 0  0</v>
      </c>
      <c r="M731" s="73" t="str">
        <f t="shared" si="23"/>
        <v>00 0</v>
      </c>
      <c r="N731" s="77"/>
      <c r="O731" s="51"/>
      <c r="P731" s="51"/>
      <c r="Q731" s="51"/>
      <c r="R731" s="51"/>
      <c r="S731" s="52"/>
      <c r="T731" s="51"/>
      <c r="U731" s="68"/>
      <c r="V731" s="51"/>
      <c r="W731" s="51"/>
      <c r="X731" s="67"/>
      <c r="Y731" s="51"/>
      <c r="Z731" s="51"/>
      <c r="AA731" s="67"/>
      <c r="AB731" s="51"/>
      <c r="AC731" s="69"/>
      <c r="AD731" s="51"/>
      <c r="AE731" s="51"/>
      <c r="AF731" s="51"/>
      <c r="AG731" s="51"/>
      <c r="AH731" s="51"/>
      <c r="AI731" s="51"/>
      <c r="AJ731" s="51"/>
      <c r="AK731" s="69"/>
      <c r="AL731" s="51"/>
      <c r="AM731" s="51"/>
      <c r="AN731" s="51"/>
      <c r="AO731" s="51"/>
      <c r="AP731" s="51"/>
      <c r="AQ731" s="51"/>
      <c r="AR731" s="51"/>
      <c r="AS731" s="69"/>
      <c r="AT731" s="51"/>
      <c r="AU731" s="51"/>
      <c r="AV731" s="51"/>
      <c r="AW731" s="51"/>
      <c r="AX731" s="51"/>
      <c r="AY731" s="51"/>
      <c r="AZ731" s="51"/>
      <c r="BA731" s="69"/>
      <c r="BB731" s="51"/>
      <c r="BC731" s="51"/>
      <c r="BD731" s="51"/>
      <c r="BE731" s="51"/>
      <c r="BF731" s="51"/>
      <c r="BG731" s="51"/>
      <c r="BH731" s="51"/>
      <c r="BI731" s="69"/>
      <c r="BJ731" s="51"/>
      <c r="BK731" s="51"/>
      <c r="BL731" s="51"/>
      <c r="BM731" s="51"/>
      <c r="BN731" s="51"/>
      <c r="BO731" s="51"/>
      <c r="BP731" s="51"/>
      <c r="BQ731" s="56"/>
      <c r="BR731" s="172"/>
      <c r="BS731" s="51"/>
      <c r="BT731" s="174"/>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c r="CY731" s="51"/>
      <c r="CZ731" s="51"/>
      <c r="DA731" s="51"/>
      <c r="DB731" s="51"/>
      <c r="DC731" s="51"/>
      <c r="DD731" s="51"/>
      <c r="DE731" s="51"/>
      <c r="DF731" s="51"/>
      <c r="DG731" s="51"/>
      <c r="DH731" s="51"/>
      <c r="DI731" s="51"/>
      <c r="DJ731" s="51"/>
      <c r="DK731" s="51"/>
    </row>
    <row r="732" spans="1:115" s="50" customFormat="1" x14ac:dyDescent="0.3">
      <c r="A732" s="163"/>
      <c r="B732" s="165"/>
      <c r="C732" s="167"/>
      <c r="D732" s="167"/>
      <c r="E732" s="167"/>
      <c r="F732" s="167"/>
      <c r="G732" s="167"/>
      <c r="H732" s="167"/>
      <c r="I732" s="51" t="s">
        <v>931</v>
      </c>
      <c r="J732" s="51" t="s">
        <v>829</v>
      </c>
      <c r="K732" s="51" t="s">
        <v>869</v>
      </c>
      <c r="L732" s="74" t="str">
        <f t="shared" si="22"/>
        <v>00 0  0</v>
      </c>
      <c r="M732" s="73" t="str">
        <f t="shared" si="23"/>
        <v>00 0</v>
      </c>
      <c r="N732" s="77"/>
      <c r="O732" s="51"/>
      <c r="P732" s="51"/>
      <c r="Q732" s="51"/>
      <c r="R732" s="51"/>
      <c r="S732" s="52"/>
      <c r="T732" s="51"/>
      <c r="U732" s="68"/>
      <c r="V732" s="51"/>
      <c r="W732" s="51"/>
      <c r="X732" s="67"/>
      <c r="Y732" s="51"/>
      <c r="Z732" s="51"/>
      <c r="AA732" s="67"/>
      <c r="AB732" s="51"/>
      <c r="AC732" s="69"/>
      <c r="AD732" s="51"/>
      <c r="AE732" s="51"/>
      <c r="AF732" s="51"/>
      <c r="AG732" s="51"/>
      <c r="AH732" s="51"/>
      <c r="AI732" s="51"/>
      <c r="AJ732" s="51"/>
      <c r="AK732" s="69"/>
      <c r="AL732" s="51"/>
      <c r="AM732" s="51"/>
      <c r="AN732" s="51"/>
      <c r="AO732" s="51"/>
      <c r="AP732" s="51"/>
      <c r="AQ732" s="51"/>
      <c r="AR732" s="51"/>
      <c r="AS732" s="69"/>
      <c r="AT732" s="51"/>
      <c r="AU732" s="51"/>
      <c r="AV732" s="51"/>
      <c r="AW732" s="51"/>
      <c r="AX732" s="51"/>
      <c r="AY732" s="51"/>
      <c r="AZ732" s="51"/>
      <c r="BA732" s="69"/>
      <c r="BB732" s="51"/>
      <c r="BC732" s="51"/>
      <c r="BD732" s="51"/>
      <c r="BE732" s="51"/>
      <c r="BF732" s="51"/>
      <c r="BG732" s="51"/>
      <c r="BH732" s="51"/>
      <c r="BI732" s="69"/>
      <c r="BJ732" s="51"/>
      <c r="BK732" s="51"/>
      <c r="BL732" s="51"/>
      <c r="BM732" s="51"/>
      <c r="BN732" s="51"/>
      <c r="BO732" s="51"/>
      <c r="BP732" s="51"/>
      <c r="BQ732" s="56"/>
      <c r="BR732" s="172"/>
      <c r="BS732" s="51"/>
      <c r="BT732" s="174"/>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c r="CY732" s="51"/>
      <c r="CZ732" s="51"/>
      <c r="DA732" s="51"/>
      <c r="DB732" s="51"/>
      <c r="DC732" s="51"/>
      <c r="DD732" s="51"/>
      <c r="DE732" s="51"/>
      <c r="DF732" s="51"/>
      <c r="DG732" s="51"/>
      <c r="DH732" s="51"/>
      <c r="DI732" s="51"/>
      <c r="DJ732" s="51"/>
      <c r="DK732" s="51"/>
    </row>
    <row r="733" spans="1:115" s="50" customFormat="1" x14ac:dyDescent="0.3">
      <c r="A733" s="163"/>
      <c r="B733" s="165"/>
      <c r="C733" s="167"/>
      <c r="D733" s="167"/>
      <c r="E733" s="167"/>
      <c r="F733" s="167"/>
      <c r="G733" s="167"/>
      <c r="H733" s="167"/>
      <c r="I733" s="51" t="s">
        <v>932</v>
      </c>
      <c r="J733" s="51" t="s">
        <v>829</v>
      </c>
      <c r="K733" s="51" t="s">
        <v>869</v>
      </c>
      <c r="L733" s="74" t="str">
        <f t="shared" si="22"/>
        <v>00 0  0</v>
      </c>
      <c r="M733" s="73" t="str">
        <f t="shared" si="23"/>
        <v>00 0</v>
      </c>
      <c r="N733" s="77"/>
      <c r="O733" s="51"/>
      <c r="P733" s="51"/>
      <c r="Q733" s="51"/>
      <c r="R733" s="51"/>
      <c r="S733" s="52"/>
      <c r="T733" s="51"/>
      <c r="U733" s="68"/>
      <c r="V733" s="51"/>
      <c r="W733" s="51"/>
      <c r="X733" s="67"/>
      <c r="Y733" s="51"/>
      <c r="Z733" s="51"/>
      <c r="AA733" s="67"/>
      <c r="AB733" s="51"/>
      <c r="AC733" s="69"/>
      <c r="AD733" s="51"/>
      <c r="AE733" s="51"/>
      <c r="AF733" s="51"/>
      <c r="AG733" s="51"/>
      <c r="AH733" s="51"/>
      <c r="AI733" s="51"/>
      <c r="AJ733" s="51"/>
      <c r="AK733" s="69"/>
      <c r="AL733" s="51"/>
      <c r="AM733" s="51"/>
      <c r="AN733" s="51"/>
      <c r="AO733" s="51"/>
      <c r="AP733" s="51"/>
      <c r="AQ733" s="51"/>
      <c r="AR733" s="51"/>
      <c r="AS733" s="69"/>
      <c r="AT733" s="51"/>
      <c r="AU733" s="51"/>
      <c r="AV733" s="51"/>
      <c r="AW733" s="51"/>
      <c r="AX733" s="51"/>
      <c r="AY733" s="51"/>
      <c r="AZ733" s="51"/>
      <c r="BA733" s="69"/>
      <c r="BB733" s="51"/>
      <c r="BC733" s="51"/>
      <c r="BD733" s="51"/>
      <c r="BE733" s="51"/>
      <c r="BF733" s="51"/>
      <c r="BG733" s="51"/>
      <c r="BH733" s="51"/>
      <c r="BI733" s="69"/>
      <c r="BJ733" s="51"/>
      <c r="BK733" s="51"/>
      <c r="BL733" s="51"/>
      <c r="BM733" s="51"/>
      <c r="BN733" s="51"/>
      <c r="BO733" s="51"/>
      <c r="BP733" s="51"/>
      <c r="BQ733" s="56"/>
      <c r="BR733" s="172"/>
      <c r="BS733" s="51"/>
      <c r="BT733" s="174"/>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c r="CY733" s="51"/>
      <c r="CZ733" s="51"/>
      <c r="DA733" s="51"/>
      <c r="DB733" s="51"/>
      <c r="DC733" s="51"/>
      <c r="DD733" s="51"/>
      <c r="DE733" s="51"/>
      <c r="DF733" s="51"/>
      <c r="DG733" s="51"/>
      <c r="DH733" s="51"/>
      <c r="DI733" s="51"/>
      <c r="DJ733" s="51"/>
      <c r="DK733" s="51"/>
    </row>
    <row r="734" spans="1:115" s="50" customFormat="1" x14ac:dyDescent="0.3">
      <c r="A734" s="163"/>
      <c r="B734" s="165"/>
      <c r="C734" s="167"/>
      <c r="D734" s="167"/>
      <c r="E734" s="167"/>
      <c r="F734" s="167"/>
      <c r="G734" s="167" t="s">
        <v>787</v>
      </c>
      <c r="H734" s="167" t="s">
        <v>794</v>
      </c>
      <c r="I734" s="51" t="s">
        <v>914</v>
      </c>
      <c r="J734" s="51" t="s">
        <v>829</v>
      </c>
      <c r="K734" s="51" t="s">
        <v>869</v>
      </c>
      <c r="L734" s="74" t="str">
        <f t="shared" si="22"/>
        <v>00 0  0</v>
      </c>
      <c r="M734" s="73" t="str">
        <f t="shared" si="23"/>
        <v>00 0</v>
      </c>
      <c r="N734" s="77"/>
      <c r="O734" s="51"/>
      <c r="P734" s="51"/>
      <c r="Q734" s="51"/>
      <c r="R734" s="51"/>
      <c r="S734" s="52"/>
      <c r="T734" s="51"/>
      <c r="U734" s="68"/>
      <c r="V734" s="51"/>
      <c r="W734" s="51"/>
      <c r="X734" s="67"/>
      <c r="Y734" s="51"/>
      <c r="Z734" s="51"/>
      <c r="AA734" s="67"/>
      <c r="AB734" s="51"/>
      <c r="AC734" s="69"/>
      <c r="AD734" s="51"/>
      <c r="AE734" s="51"/>
      <c r="AF734" s="51"/>
      <c r="AG734" s="51"/>
      <c r="AH734" s="51"/>
      <c r="AI734" s="51"/>
      <c r="AJ734" s="51"/>
      <c r="AK734" s="69"/>
      <c r="AL734" s="51"/>
      <c r="AM734" s="51"/>
      <c r="AN734" s="51"/>
      <c r="AO734" s="51"/>
      <c r="AP734" s="51"/>
      <c r="AQ734" s="51"/>
      <c r="AR734" s="51"/>
      <c r="AS734" s="69"/>
      <c r="AT734" s="51"/>
      <c r="AU734" s="51"/>
      <c r="AV734" s="51"/>
      <c r="AW734" s="51"/>
      <c r="AX734" s="51"/>
      <c r="AY734" s="51"/>
      <c r="AZ734" s="51"/>
      <c r="BA734" s="69"/>
      <c r="BB734" s="51"/>
      <c r="BC734" s="51"/>
      <c r="BD734" s="51"/>
      <c r="BE734" s="51"/>
      <c r="BF734" s="51"/>
      <c r="BG734" s="51"/>
      <c r="BH734" s="51"/>
      <c r="BI734" s="69"/>
      <c r="BJ734" s="51"/>
      <c r="BK734" s="51"/>
      <c r="BL734" s="51"/>
      <c r="BM734" s="51"/>
      <c r="BN734" s="51"/>
      <c r="BO734" s="51"/>
      <c r="BP734" s="51"/>
      <c r="BQ734" s="56"/>
      <c r="BR734" s="172"/>
      <c r="BS734" s="51"/>
      <c r="BT734" s="174"/>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c r="CY734" s="51"/>
      <c r="CZ734" s="51"/>
      <c r="DA734" s="51"/>
      <c r="DB734" s="51"/>
      <c r="DC734" s="51"/>
      <c r="DD734" s="51"/>
      <c r="DE734" s="51"/>
      <c r="DF734" s="51"/>
      <c r="DG734" s="51"/>
      <c r="DH734" s="51"/>
      <c r="DI734" s="51"/>
      <c r="DJ734" s="51"/>
      <c r="DK734" s="51"/>
    </row>
    <row r="735" spans="1:115" s="50" customFormat="1" x14ac:dyDescent="0.3">
      <c r="A735" s="163"/>
      <c r="B735" s="165"/>
      <c r="C735" s="167"/>
      <c r="D735" s="167"/>
      <c r="E735" s="167"/>
      <c r="F735" s="167"/>
      <c r="G735" s="167"/>
      <c r="H735" s="167"/>
      <c r="I735" s="51" t="s">
        <v>792</v>
      </c>
      <c r="J735" s="51" t="s">
        <v>829</v>
      </c>
      <c r="K735" s="51" t="s">
        <v>869</v>
      </c>
      <c r="L735" s="74" t="str">
        <f t="shared" si="22"/>
        <v>00 0  0</v>
      </c>
      <c r="M735" s="73" t="str">
        <f t="shared" si="23"/>
        <v>00 0</v>
      </c>
      <c r="N735" s="77"/>
      <c r="O735" s="51"/>
      <c r="P735" s="51"/>
      <c r="Q735" s="51"/>
      <c r="R735" s="51"/>
      <c r="S735" s="52"/>
      <c r="T735" s="51"/>
      <c r="U735" s="68"/>
      <c r="V735" s="51"/>
      <c r="W735" s="51"/>
      <c r="X735" s="67"/>
      <c r="Y735" s="51"/>
      <c r="Z735" s="51"/>
      <c r="AA735" s="67"/>
      <c r="AB735" s="51"/>
      <c r="AC735" s="69"/>
      <c r="AD735" s="51"/>
      <c r="AE735" s="51"/>
      <c r="AF735" s="51"/>
      <c r="AG735" s="51"/>
      <c r="AH735" s="51"/>
      <c r="AI735" s="51"/>
      <c r="AJ735" s="51"/>
      <c r="AK735" s="69"/>
      <c r="AL735" s="51"/>
      <c r="AM735" s="51"/>
      <c r="AN735" s="51"/>
      <c r="AO735" s="51"/>
      <c r="AP735" s="51"/>
      <c r="AQ735" s="51"/>
      <c r="AR735" s="51"/>
      <c r="AS735" s="69"/>
      <c r="AT735" s="51"/>
      <c r="AU735" s="51"/>
      <c r="AV735" s="51"/>
      <c r="AW735" s="51"/>
      <c r="AX735" s="51"/>
      <c r="AY735" s="51"/>
      <c r="AZ735" s="51"/>
      <c r="BA735" s="69"/>
      <c r="BB735" s="51"/>
      <c r="BC735" s="51"/>
      <c r="BD735" s="51"/>
      <c r="BE735" s="51"/>
      <c r="BF735" s="51"/>
      <c r="BG735" s="51"/>
      <c r="BH735" s="51"/>
      <c r="BI735" s="69"/>
      <c r="BJ735" s="51"/>
      <c r="BK735" s="51"/>
      <c r="BL735" s="51"/>
      <c r="BM735" s="51"/>
      <c r="BN735" s="51"/>
      <c r="BO735" s="51"/>
      <c r="BP735" s="51"/>
      <c r="BQ735" s="56"/>
      <c r="BR735" s="172"/>
      <c r="BS735" s="51"/>
      <c r="BT735" s="174"/>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c r="CY735" s="51"/>
      <c r="CZ735" s="51"/>
      <c r="DA735" s="51"/>
      <c r="DB735" s="51"/>
      <c r="DC735" s="51"/>
      <c r="DD735" s="51"/>
      <c r="DE735" s="51"/>
      <c r="DF735" s="51"/>
      <c r="DG735" s="51"/>
      <c r="DH735" s="51"/>
      <c r="DI735" s="51"/>
      <c r="DJ735" s="51"/>
      <c r="DK735" s="51"/>
    </row>
    <row r="736" spans="1:115" s="50" customFormat="1" x14ac:dyDescent="0.3">
      <c r="A736" s="163"/>
      <c r="B736" s="165"/>
      <c r="C736" s="167"/>
      <c r="D736" s="167"/>
      <c r="E736" s="167"/>
      <c r="F736" s="167"/>
      <c r="G736" s="167"/>
      <c r="H736" s="167"/>
      <c r="I736" s="51" t="s">
        <v>922</v>
      </c>
      <c r="J736" s="51" t="s">
        <v>829</v>
      </c>
      <c r="K736" s="51" t="s">
        <v>869</v>
      </c>
      <c r="L736" s="74" t="str">
        <f t="shared" si="22"/>
        <v>00 0  0</v>
      </c>
      <c r="M736" s="73" t="str">
        <f t="shared" si="23"/>
        <v>00 0</v>
      </c>
      <c r="N736" s="77"/>
      <c r="O736" s="51"/>
      <c r="P736" s="51"/>
      <c r="Q736" s="51"/>
      <c r="R736" s="51"/>
      <c r="S736" s="52"/>
      <c r="T736" s="51"/>
      <c r="U736" s="68"/>
      <c r="V736" s="51"/>
      <c r="W736" s="51"/>
      <c r="X736" s="67"/>
      <c r="Y736" s="51"/>
      <c r="Z736" s="51"/>
      <c r="AA736" s="67"/>
      <c r="AB736" s="51"/>
      <c r="AC736" s="69"/>
      <c r="AD736" s="51"/>
      <c r="AE736" s="51"/>
      <c r="AF736" s="51"/>
      <c r="AG736" s="51"/>
      <c r="AH736" s="51"/>
      <c r="AI736" s="51"/>
      <c r="AJ736" s="51"/>
      <c r="AK736" s="69"/>
      <c r="AL736" s="51"/>
      <c r="AM736" s="51"/>
      <c r="AN736" s="51"/>
      <c r="AO736" s="51"/>
      <c r="AP736" s="51"/>
      <c r="AQ736" s="51"/>
      <c r="AR736" s="51"/>
      <c r="AS736" s="69"/>
      <c r="AT736" s="51"/>
      <c r="AU736" s="51"/>
      <c r="AV736" s="51"/>
      <c r="AW736" s="51"/>
      <c r="AX736" s="51"/>
      <c r="AY736" s="51"/>
      <c r="AZ736" s="51"/>
      <c r="BA736" s="69"/>
      <c r="BB736" s="51"/>
      <c r="BC736" s="51"/>
      <c r="BD736" s="51"/>
      <c r="BE736" s="51"/>
      <c r="BF736" s="51"/>
      <c r="BG736" s="51"/>
      <c r="BH736" s="51"/>
      <c r="BI736" s="69"/>
      <c r="BJ736" s="51"/>
      <c r="BK736" s="51"/>
      <c r="BL736" s="51"/>
      <c r="BM736" s="51"/>
      <c r="BN736" s="51"/>
      <c r="BO736" s="51"/>
      <c r="BP736" s="51"/>
      <c r="BQ736" s="56"/>
      <c r="BR736" s="172"/>
      <c r="BS736" s="51"/>
      <c r="BT736" s="174"/>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c r="CY736" s="51"/>
      <c r="CZ736" s="51"/>
      <c r="DA736" s="51"/>
      <c r="DB736" s="51"/>
      <c r="DC736" s="51"/>
      <c r="DD736" s="51"/>
      <c r="DE736" s="51"/>
      <c r="DF736" s="51"/>
      <c r="DG736" s="51"/>
      <c r="DH736" s="51"/>
      <c r="DI736" s="51"/>
      <c r="DJ736" s="51"/>
      <c r="DK736" s="51"/>
    </row>
    <row r="737" spans="1:115" s="50" customFormat="1" x14ac:dyDescent="0.3">
      <c r="A737" s="163"/>
      <c r="B737" s="165"/>
      <c r="C737" s="167"/>
      <c r="D737" s="167"/>
      <c r="E737" s="167"/>
      <c r="F737" s="167"/>
      <c r="G737" s="167"/>
      <c r="H737" s="167"/>
      <c r="I737" s="51" t="s">
        <v>915</v>
      </c>
      <c r="J737" s="51" t="s">
        <v>829</v>
      </c>
      <c r="K737" s="51" t="s">
        <v>869</v>
      </c>
      <c r="L737" s="74" t="str">
        <f t="shared" si="22"/>
        <v>00 0  0</v>
      </c>
      <c r="M737" s="73" t="str">
        <f t="shared" si="23"/>
        <v>00 0</v>
      </c>
      <c r="N737" s="77"/>
      <c r="O737" s="51"/>
      <c r="P737" s="51"/>
      <c r="Q737" s="51"/>
      <c r="R737" s="51"/>
      <c r="S737" s="52"/>
      <c r="T737" s="51"/>
      <c r="U737" s="68"/>
      <c r="V737" s="51"/>
      <c r="W737" s="51"/>
      <c r="X737" s="67"/>
      <c r="Y737" s="51"/>
      <c r="Z737" s="51"/>
      <c r="AA737" s="67"/>
      <c r="AB737" s="51"/>
      <c r="AC737" s="69"/>
      <c r="AD737" s="51"/>
      <c r="AE737" s="51"/>
      <c r="AF737" s="51"/>
      <c r="AG737" s="51"/>
      <c r="AH737" s="51"/>
      <c r="AI737" s="51"/>
      <c r="AJ737" s="51"/>
      <c r="AK737" s="69"/>
      <c r="AL737" s="51"/>
      <c r="AM737" s="51"/>
      <c r="AN737" s="51"/>
      <c r="AO737" s="51"/>
      <c r="AP737" s="51"/>
      <c r="AQ737" s="51"/>
      <c r="AR737" s="51"/>
      <c r="AS737" s="69"/>
      <c r="AT737" s="51"/>
      <c r="AU737" s="51"/>
      <c r="AV737" s="51"/>
      <c r="AW737" s="51"/>
      <c r="AX737" s="51"/>
      <c r="AY737" s="51"/>
      <c r="AZ737" s="51"/>
      <c r="BA737" s="69"/>
      <c r="BB737" s="51"/>
      <c r="BC737" s="51"/>
      <c r="BD737" s="51"/>
      <c r="BE737" s="51"/>
      <c r="BF737" s="51"/>
      <c r="BG737" s="51"/>
      <c r="BH737" s="51"/>
      <c r="BI737" s="69"/>
      <c r="BJ737" s="51"/>
      <c r="BK737" s="51"/>
      <c r="BL737" s="51"/>
      <c r="BM737" s="51"/>
      <c r="BN737" s="51"/>
      <c r="BO737" s="51"/>
      <c r="BP737" s="51"/>
      <c r="BQ737" s="56"/>
      <c r="BR737" s="172"/>
      <c r="BS737" s="51"/>
      <c r="BT737" s="174"/>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c r="CY737" s="51"/>
      <c r="CZ737" s="51"/>
      <c r="DA737" s="51"/>
      <c r="DB737" s="51"/>
      <c r="DC737" s="51"/>
      <c r="DD737" s="51"/>
      <c r="DE737" s="51"/>
      <c r="DF737" s="51"/>
      <c r="DG737" s="51"/>
      <c r="DH737" s="51"/>
      <c r="DI737" s="51"/>
      <c r="DJ737" s="51"/>
      <c r="DK737" s="51"/>
    </row>
    <row r="738" spans="1:115" s="50" customFormat="1" x14ac:dyDescent="0.3">
      <c r="A738" s="163"/>
      <c r="B738" s="165"/>
      <c r="C738" s="167"/>
      <c r="D738" s="167"/>
      <c r="E738" s="167"/>
      <c r="F738" s="167"/>
      <c r="G738" s="167"/>
      <c r="H738" s="167"/>
      <c r="I738" s="51" t="s">
        <v>930</v>
      </c>
      <c r="J738" s="51" t="s">
        <v>829</v>
      </c>
      <c r="K738" s="51" t="s">
        <v>869</v>
      </c>
      <c r="L738" s="74" t="str">
        <f t="shared" si="22"/>
        <v>00 0  0</v>
      </c>
      <c r="M738" s="73" t="str">
        <f t="shared" si="23"/>
        <v>00 0</v>
      </c>
      <c r="N738" s="77"/>
      <c r="O738" s="51"/>
      <c r="P738" s="51"/>
      <c r="Q738" s="51"/>
      <c r="R738" s="51"/>
      <c r="S738" s="52"/>
      <c r="T738" s="51"/>
      <c r="U738" s="68"/>
      <c r="V738" s="51"/>
      <c r="W738" s="51"/>
      <c r="X738" s="67"/>
      <c r="Y738" s="51"/>
      <c r="Z738" s="51"/>
      <c r="AA738" s="67"/>
      <c r="AB738" s="51"/>
      <c r="AC738" s="69"/>
      <c r="AD738" s="51"/>
      <c r="AE738" s="51"/>
      <c r="AF738" s="51"/>
      <c r="AG738" s="51"/>
      <c r="AH738" s="51"/>
      <c r="AI738" s="51"/>
      <c r="AJ738" s="51"/>
      <c r="AK738" s="69"/>
      <c r="AL738" s="51"/>
      <c r="AM738" s="51"/>
      <c r="AN738" s="51"/>
      <c r="AO738" s="51"/>
      <c r="AP738" s="51"/>
      <c r="AQ738" s="51"/>
      <c r="AR738" s="51"/>
      <c r="AS738" s="69"/>
      <c r="AT738" s="51"/>
      <c r="AU738" s="51"/>
      <c r="AV738" s="51"/>
      <c r="AW738" s="51"/>
      <c r="AX738" s="51"/>
      <c r="AY738" s="51"/>
      <c r="AZ738" s="51"/>
      <c r="BA738" s="69"/>
      <c r="BB738" s="51"/>
      <c r="BC738" s="51"/>
      <c r="BD738" s="51"/>
      <c r="BE738" s="51"/>
      <c r="BF738" s="51"/>
      <c r="BG738" s="51"/>
      <c r="BH738" s="51"/>
      <c r="BI738" s="69"/>
      <c r="BJ738" s="51"/>
      <c r="BK738" s="51"/>
      <c r="BL738" s="51"/>
      <c r="BM738" s="51"/>
      <c r="BN738" s="51"/>
      <c r="BO738" s="51"/>
      <c r="BP738" s="51"/>
      <c r="BQ738" s="56"/>
      <c r="BR738" s="172"/>
      <c r="BS738" s="51"/>
      <c r="BT738" s="174"/>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c r="CY738" s="51"/>
      <c r="CZ738" s="51"/>
      <c r="DA738" s="51"/>
      <c r="DB738" s="51"/>
      <c r="DC738" s="51"/>
      <c r="DD738" s="51"/>
      <c r="DE738" s="51"/>
      <c r="DF738" s="51"/>
      <c r="DG738" s="51"/>
      <c r="DH738" s="51"/>
      <c r="DI738" s="51"/>
      <c r="DJ738" s="51"/>
      <c r="DK738" s="51"/>
    </row>
    <row r="739" spans="1:115" s="50" customFormat="1" x14ac:dyDescent="0.3">
      <c r="A739" s="163"/>
      <c r="B739" s="165"/>
      <c r="C739" s="167"/>
      <c r="D739" s="167"/>
      <c r="E739" s="167"/>
      <c r="F739" s="167"/>
      <c r="G739" s="167"/>
      <c r="H739" s="167"/>
      <c r="I739" s="51" t="s">
        <v>931</v>
      </c>
      <c r="J739" s="51" t="s">
        <v>829</v>
      </c>
      <c r="K739" s="51" t="s">
        <v>869</v>
      </c>
      <c r="L739" s="74" t="str">
        <f t="shared" si="22"/>
        <v>00 0  0</v>
      </c>
      <c r="M739" s="73" t="str">
        <f t="shared" si="23"/>
        <v>00 0</v>
      </c>
      <c r="N739" s="77"/>
      <c r="O739" s="51"/>
      <c r="P739" s="51"/>
      <c r="Q739" s="51"/>
      <c r="R739" s="51"/>
      <c r="S739" s="52"/>
      <c r="T739" s="51"/>
      <c r="U739" s="68"/>
      <c r="V739" s="51"/>
      <c r="W739" s="51"/>
      <c r="X739" s="67"/>
      <c r="Y739" s="51"/>
      <c r="Z739" s="51"/>
      <c r="AA739" s="67"/>
      <c r="AB739" s="51"/>
      <c r="AC739" s="69"/>
      <c r="AD739" s="51"/>
      <c r="AE739" s="51"/>
      <c r="AF739" s="51"/>
      <c r="AG739" s="51"/>
      <c r="AH739" s="51"/>
      <c r="AI739" s="51"/>
      <c r="AJ739" s="51"/>
      <c r="AK739" s="69"/>
      <c r="AL739" s="51"/>
      <c r="AM739" s="51"/>
      <c r="AN739" s="51"/>
      <c r="AO739" s="51"/>
      <c r="AP739" s="51"/>
      <c r="AQ739" s="51"/>
      <c r="AR739" s="51"/>
      <c r="AS739" s="69"/>
      <c r="AT739" s="51"/>
      <c r="AU739" s="51"/>
      <c r="AV739" s="51"/>
      <c r="AW739" s="51"/>
      <c r="AX739" s="51"/>
      <c r="AY739" s="51"/>
      <c r="AZ739" s="51"/>
      <c r="BA739" s="69"/>
      <c r="BB739" s="51"/>
      <c r="BC739" s="51"/>
      <c r="BD739" s="51"/>
      <c r="BE739" s="51"/>
      <c r="BF739" s="51"/>
      <c r="BG739" s="51"/>
      <c r="BH739" s="51"/>
      <c r="BI739" s="69"/>
      <c r="BJ739" s="51"/>
      <c r="BK739" s="51"/>
      <c r="BL739" s="51"/>
      <c r="BM739" s="51"/>
      <c r="BN739" s="51"/>
      <c r="BO739" s="51"/>
      <c r="BP739" s="51"/>
      <c r="BQ739" s="56"/>
      <c r="BR739" s="172"/>
      <c r="BS739" s="51"/>
      <c r="BT739" s="174"/>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c r="CY739" s="51"/>
      <c r="CZ739" s="51"/>
      <c r="DA739" s="51"/>
      <c r="DB739" s="51"/>
      <c r="DC739" s="51"/>
      <c r="DD739" s="51"/>
      <c r="DE739" s="51"/>
      <c r="DF739" s="51"/>
      <c r="DG739" s="51"/>
      <c r="DH739" s="51"/>
      <c r="DI739" s="51"/>
      <c r="DJ739" s="51"/>
      <c r="DK739" s="51"/>
    </row>
    <row r="740" spans="1:115" s="50" customFormat="1" x14ac:dyDescent="0.3">
      <c r="A740" s="163"/>
      <c r="B740" s="165"/>
      <c r="C740" s="167"/>
      <c r="D740" s="167"/>
      <c r="E740" s="167"/>
      <c r="F740" s="167"/>
      <c r="G740" s="167"/>
      <c r="H740" s="167"/>
      <c r="I740" s="51" t="s">
        <v>932</v>
      </c>
      <c r="J740" s="51" t="s">
        <v>829</v>
      </c>
      <c r="K740" s="51" t="s">
        <v>869</v>
      </c>
      <c r="L740" s="74" t="str">
        <f t="shared" si="22"/>
        <v>00 0  0</v>
      </c>
      <c r="M740" s="73" t="str">
        <f t="shared" si="23"/>
        <v>00 0</v>
      </c>
      <c r="N740" s="77"/>
      <c r="O740" s="51"/>
      <c r="P740" s="51"/>
      <c r="Q740" s="51"/>
      <c r="R740" s="51"/>
      <c r="S740" s="52"/>
      <c r="T740" s="51"/>
      <c r="U740" s="68"/>
      <c r="V740" s="51"/>
      <c r="W740" s="51"/>
      <c r="X740" s="67"/>
      <c r="Y740" s="51"/>
      <c r="Z740" s="51"/>
      <c r="AA740" s="67"/>
      <c r="AB740" s="51"/>
      <c r="AC740" s="69"/>
      <c r="AD740" s="51"/>
      <c r="AE740" s="51"/>
      <c r="AF740" s="51"/>
      <c r="AG740" s="51"/>
      <c r="AH740" s="51"/>
      <c r="AI740" s="51"/>
      <c r="AJ740" s="51"/>
      <c r="AK740" s="69"/>
      <c r="AL740" s="51"/>
      <c r="AM740" s="51"/>
      <c r="AN740" s="51"/>
      <c r="AO740" s="51"/>
      <c r="AP740" s="51"/>
      <c r="AQ740" s="51"/>
      <c r="AR740" s="51"/>
      <c r="AS740" s="69"/>
      <c r="AT740" s="51"/>
      <c r="AU740" s="51"/>
      <c r="AV740" s="51"/>
      <c r="AW740" s="51"/>
      <c r="AX740" s="51"/>
      <c r="AY740" s="51"/>
      <c r="AZ740" s="51"/>
      <c r="BA740" s="69"/>
      <c r="BB740" s="51"/>
      <c r="BC740" s="51"/>
      <c r="BD740" s="51"/>
      <c r="BE740" s="51"/>
      <c r="BF740" s="51"/>
      <c r="BG740" s="51"/>
      <c r="BH740" s="51"/>
      <c r="BI740" s="69"/>
      <c r="BJ740" s="51"/>
      <c r="BK740" s="51"/>
      <c r="BL740" s="51"/>
      <c r="BM740" s="51"/>
      <c r="BN740" s="51"/>
      <c r="BO740" s="51"/>
      <c r="BP740" s="51"/>
      <c r="BQ740" s="56"/>
      <c r="BR740" s="172"/>
      <c r="BS740" s="51"/>
      <c r="BT740" s="174"/>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c r="CY740" s="51"/>
      <c r="CZ740" s="51"/>
      <c r="DA740" s="51"/>
      <c r="DB740" s="51"/>
      <c r="DC740" s="51"/>
      <c r="DD740" s="51"/>
      <c r="DE740" s="51"/>
      <c r="DF740" s="51"/>
      <c r="DG740" s="51"/>
      <c r="DH740" s="51"/>
      <c r="DI740" s="51"/>
      <c r="DJ740" s="51"/>
      <c r="DK740" s="51"/>
    </row>
    <row r="741" spans="1:115" s="50" customFormat="1" x14ac:dyDescent="0.3">
      <c r="A741" s="163"/>
      <c r="B741" s="165"/>
      <c r="C741" s="167"/>
      <c r="D741" s="167"/>
      <c r="E741" s="167"/>
      <c r="F741" s="167"/>
      <c r="G741" s="167" t="s">
        <v>790</v>
      </c>
      <c r="H741" s="167" t="s">
        <v>794</v>
      </c>
      <c r="I741" s="51" t="s">
        <v>914</v>
      </c>
      <c r="J741" s="51" t="s">
        <v>829</v>
      </c>
      <c r="K741" s="51" t="s">
        <v>869</v>
      </c>
      <c r="L741" s="74" t="str">
        <f t="shared" si="22"/>
        <v>00 0  0</v>
      </c>
      <c r="M741" s="73" t="str">
        <f t="shared" si="23"/>
        <v>00 0</v>
      </c>
      <c r="N741" s="77"/>
      <c r="O741" s="51"/>
      <c r="P741" s="51"/>
      <c r="Q741" s="51"/>
      <c r="R741" s="51"/>
      <c r="S741" s="52"/>
      <c r="T741" s="51"/>
      <c r="U741" s="68"/>
      <c r="V741" s="51"/>
      <c r="W741" s="51"/>
      <c r="X741" s="67"/>
      <c r="Y741" s="51"/>
      <c r="Z741" s="51"/>
      <c r="AA741" s="67"/>
      <c r="AB741" s="51"/>
      <c r="AC741" s="69"/>
      <c r="AD741" s="51"/>
      <c r="AE741" s="51"/>
      <c r="AF741" s="51"/>
      <c r="AG741" s="51"/>
      <c r="AH741" s="51"/>
      <c r="AI741" s="51"/>
      <c r="AJ741" s="51"/>
      <c r="AK741" s="69"/>
      <c r="AL741" s="51"/>
      <c r="AM741" s="51"/>
      <c r="AN741" s="51"/>
      <c r="AO741" s="51"/>
      <c r="AP741" s="51"/>
      <c r="AQ741" s="51"/>
      <c r="AR741" s="51"/>
      <c r="AS741" s="69"/>
      <c r="AT741" s="51"/>
      <c r="AU741" s="51"/>
      <c r="AV741" s="51"/>
      <c r="AW741" s="51"/>
      <c r="AX741" s="51"/>
      <c r="AY741" s="51"/>
      <c r="AZ741" s="51"/>
      <c r="BA741" s="69"/>
      <c r="BB741" s="51"/>
      <c r="BC741" s="51"/>
      <c r="BD741" s="51"/>
      <c r="BE741" s="51"/>
      <c r="BF741" s="51"/>
      <c r="BG741" s="51"/>
      <c r="BH741" s="51"/>
      <c r="BI741" s="69"/>
      <c r="BJ741" s="51"/>
      <c r="BK741" s="51"/>
      <c r="BL741" s="51"/>
      <c r="BM741" s="51"/>
      <c r="BN741" s="51"/>
      <c r="BO741" s="51"/>
      <c r="BP741" s="51"/>
      <c r="BQ741" s="56"/>
      <c r="BR741" s="172"/>
      <c r="BS741" s="51"/>
      <c r="BT741" s="174"/>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c r="CY741" s="51"/>
      <c r="CZ741" s="51"/>
      <c r="DA741" s="51"/>
      <c r="DB741" s="51"/>
      <c r="DC741" s="51"/>
      <c r="DD741" s="51"/>
      <c r="DE741" s="51"/>
      <c r="DF741" s="51"/>
      <c r="DG741" s="51"/>
      <c r="DH741" s="51"/>
      <c r="DI741" s="51"/>
      <c r="DJ741" s="51"/>
      <c r="DK741" s="51"/>
    </row>
    <row r="742" spans="1:115" s="50" customFormat="1" x14ac:dyDescent="0.3">
      <c r="A742" s="163"/>
      <c r="B742" s="165"/>
      <c r="C742" s="167"/>
      <c r="D742" s="167"/>
      <c r="E742" s="167"/>
      <c r="F742" s="167"/>
      <c r="G742" s="167"/>
      <c r="H742" s="167"/>
      <c r="I742" s="51" t="s">
        <v>792</v>
      </c>
      <c r="J742" s="51" t="s">
        <v>829</v>
      </c>
      <c r="K742" s="51" t="s">
        <v>869</v>
      </c>
      <c r="L742" s="74" t="str">
        <f t="shared" si="22"/>
        <v>00 0  0</v>
      </c>
      <c r="M742" s="73" t="str">
        <f t="shared" si="23"/>
        <v>00 0</v>
      </c>
      <c r="N742" s="77"/>
      <c r="O742" s="51"/>
      <c r="P742" s="51"/>
      <c r="Q742" s="51"/>
      <c r="R742" s="51"/>
      <c r="S742" s="52"/>
      <c r="T742" s="51"/>
      <c r="U742" s="68"/>
      <c r="V742" s="51"/>
      <c r="W742" s="51"/>
      <c r="X742" s="67"/>
      <c r="Y742" s="51"/>
      <c r="Z742" s="51"/>
      <c r="AA742" s="67"/>
      <c r="AB742" s="51"/>
      <c r="AC742" s="69"/>
      <c r="AD742" s="51"/>
      <c r="AE742" s="51"/>
      <c r="AF742" s="51"/>
      <c r="AG742" s="51"/>
      <c r="AH742" s="51"/>
      <c r="AI742" s="51"/>
      <c r="AJ742" s="51"/>
      <c r="AK742" s="69"/>
      <c r="AL742" s="51"/>
      <c r="AM742" s="51"/>
      <c r="AN742" s="51"/>
      <c r="AO742" s="51"/>
      <c r="AP742" s="51"/>
      <c r="AQ742" s="51"/>
      <c r="AR742" s="51"/>
      <c r="AS742" s="69"/>
      <c r="AT742" s="51"/>
      <c r="AU742" s="51"/>
      <c r="AV742" s="51"/>
      <c r="AW742" s="51"/>
      <c r="AX742" s="51"/>
      <c r="AY742" s="51"/>
      <c r="AZ742" s="51"/>
      <c r="BA742" s="69"/>
      <c r="BB742" s="51"/>
      <c r="BC742" s="51"/>
      <c r="BD742" s="51"/>
      <c r="BE742" s="51"/>
      <c r="BF742" s="51"/>
      <c r="BG742" s="51"/>
      <c r="BH742" s="51"/>
      <c r="BI742" s="69"/>
      <c r="BJ742" s="51"/>
      <c r="BK742" s="51"/>
      <c r="BL742" s="51"/>
      <c r="BM742" s="51"/>
      <c r="BN742" s="51"/>
      <c r="BO742" s="51"/>
      <c r="BP742" s="51"/>
      <c r="BQ742" s="56"/>
      <c r="BR742" s="172"/>
      <c r="BS742" s="51"/>
      <c r="BT742" s="174"/>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c r="CY742" s="51"/>
      <c r="CZ742" s="51"/>
      <c r="DA742" s="51"/>
      <c r="DB742" s="51"/>
      <c r="DC742" s="51"/>
      <c r="DD742" s="51"/>
      <c r="DE742" s="51"/>
      <c r="DF742" s="51"/>
      <c r="DG742" s="51"/>
      <c r="DH742" s="51"/>
      <c r="DI742" s="51"/>
      <c r="DJ742" s="51"/>
      <c r="DK742" s="51"/>
    </row>
    <row r="743" spans="1:115" s="50" customFormat="1" x14ac:dyDescent="0.3">
      <c r="A743" s="163"/>
      <c r="B743" s="165"/>
      <c r="C743" s="167"/>
      <c r="D743" s="167"/>
      <c r="E743" s="167"/>
      <c r="F743" s="167"/>
      <c r="G743" s="167"/>
      <c r="H743" s="167"/>
      <c r="I743" s="51" t="s">
        <v>922</v>
      </c>
      <c r="J743" s="51" t="s">
        <v>829</v>
      </c>
      <c r="K743" s="51" t="s">
        <v>869</v>
      </c>
      <c r="L743" s="74" t="str">
        <f t="shared" si="22"/>
        <v>00 0  0</v>
      </c>
      <c r="M743" s="73" t="str">
        <f t="shared" si="23"/>
        <v>00 0</v>
      </c>
      <c r="N743" s="77"/>
      <c r="O743" s="51"/>
      <c r="P743" s="51"/>
      <c r="Q743" s="51"/>
      <c r="R743" s="51"/>
      <c r="S743" s="52"/>
      <c r="T743" s="51"/>
      <c r="U743" s="68"/>
      <c r="V743" s="51"/>
      <c r="W743" s="51"/>
      <c r="X743" s="67"/>
      <c r="Y743" s="51"/>
      <c r="Z743" s="51"/>
      <c r="AA743" s="67"/>
      <c r="AB743" s="51"/>
      <c r="AC743" s="69"/>
      <c r="AD743" s="51"/>
      <c r="AE743" s="51"/>
      <c r="AF743" s="51"/>
      <c r="AG743" s="51"/>
      <c r="AH743" s="51"/>
      <c r="AI743" s="51"/>
      <c r="AJ743" s="51"/>
      <c r="AK743" s="69"/>
      <c r="AL743" s="51"/>
      <c r="AM743" s="51"/>
      <c r="AN743" s="51"/>
      <c r="AO743" s="51"/>
      <c r="AP743" s="51"/>
      <c r="AQ743" s="51"/>
      <c r="AR743" s="51"/>
      <c r="AS743" s="69"/>
      <c r="AT743" s="51"/>
      <c r="AU743" s="51"/>
      <c r="AV743" s="51"/>
      <c r="AW743" s="51"/>
      <c r="AX743" s="51"/>
      <c r="AY743" s="51"/>
      <c r="AZ743" s="51"/>
      <c r="BA743" s="69"/>
      <c r="BB743" s="51"/>
      <c r="BC743" s="51"/>
      <c r="BD743" s="51"/>
      <c r="BE743" s="51"/>
      <c r="BF743" s="51"/>
      <c r="BG743" s="51"/>
      <c r="BH743" s="51"/>
      <c r="BI743" s="69"/>
      <c r="BJ743" s="51"/>
      <c r="BK743" s="51"/>
      <c r="BL743" s="51"/>
      <c r="BM743" s="51"/>
      <c r="BN743" s="51"/>
      <c r="BO743" s="51"/>
      <c r="BP743" s="51"/>
      <c r="BQ743" s="56"/>
      <c r="BR743" s="172"/>
      <c r="BS743" s="51"/>
      <c r="BT743" s="174"/>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c r="CY743" s="51"/>
      <c r="CZ743" s="51"/>
      <c r="DA743" s="51"/>
      <c r="DB743" s="51"/>
      <c r="DC743" s="51"/>
      <c r="DD743" s="51"/>
      <c r="DE743" s="51"/>
      <c r="DF743" s="51"/>
      <c r="DG743" s="51"/>
      <c r="DH743" s="51"/>
      <c r="DI743" s="51"/>
      <c r="DJ743" s="51"/>
      <c r="DK743" s="51"/>
    </row>
    <row r="744" spans="1:115" s="50" customFormat="1" x14ac:dyDescent="0.3">
      <c r="A744" s="163"/>
      <c r="B744" s="165"/>
      <c r="C744" s="167"/>
      <c r="D744" s="167"/>
      <c r="E744" s="167"/>
      <c r="F744" s="167"/>
      <c r="G744" s="167"/>
      <c r="H744" s="167"/>
      <c r="I744" s="51" t="s">
        <v>915</v>
      </c>
      <c r="J744" s="51" t="s">
        <v>829</v>
      </c>
      <c r="K744" s="51" t="s">
        <v>869</v>
      </c>
      <c r="L744" s="74" t="str">
        <f t="shared" si="22"/>
        <v>00 0  0</v>
      </c>
      <c r="M744" s="73" t="str">
        <f t="shared" si="23"/>
        <v>00 0</v>
      </c>
      <c r="N744" s="77"/>
      <c r="O744" s="51"/>
      <c r="P744" s="51"/>
      <c r="Q744" s="51"/>
      <c r="R744" s="51"/>
      <c r="S744" s="52"/>
      <c r="T744" s="51"/>
      <c r="U744" s="68"/>
      <c r="V744" s="51"/>
      <c r="W744" s="51"/>
      <c r="X744" s="67"/>
      <c r="Y744" s="51"/>
      <c r="Z744" s="51"/>
      <c r="AA744" s="67"/>
      <c r="AB744" s="51"/>
      <c r="AC744" s="69"/>
      <c r="AD744" s="51"/>
      <c r="AE744" s="51"/>
      <c r="AF744" s="51"/>
      <c r="AG744" s="51"/>
      <c r="AH744" s="51"/>
      <c r="AI744" s="51"/>
      <c r="AJ744" s="51"/>
      <c r="AK744" s="69"/>
      <c r="AL744" s="51"/>
      <c r="AM744" s="51"/>
      <c r="AN744" s="51"/>
      <c r="AO744" s="51"/>
      <c r="AP744" s="51"/>
      <c r="AQ744" s="51"/>
      <c r="AR744" s="51"/>
      <c r="AS744" s="69"/>
      <c r="AT744" s="51"/>
      <c r="AU744" s="51"/>
      <c r="AV744" s="51"/>
      <c r="AW744" s="51"/>
      <c r="AX744" s="51"/>
      <c r="AY744" s="51"/>
      <c r="AZ744" s="51"/>
      <c r="BA744" s="69"/>
      <c r="BB744" s="51"/>
      <c r="BC744" s="51"/>
      <c r="BD744" s="51"/>
      <c r="BE744" s="51"/>
      <c r="BF744" s="51"/>
      <c r="BG744" s="51"/>
      <c r="BH744" s="51"/>
      <c r="BI744" s="69"/>
      <c r="BJ744" s="51"/>
      <c r="BK744" s="51"/>
      <c r="BL744" s="51"/>
      <c r="BM744" s="51"/>
      <c r="BN744" s="51"/>
      <c r="BO744" s="51"/>
      <c r="BP744" s="51"/>
      <c r="BQ744" s="56"/>
      <c r="BR744" s="172"/>
      <c r="BS744" s="51"/>
      <c r="BT744" s="174"/>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c r="CY744" s="51"/>
      <c r="CZ744" s="51"/>
      <c r="DA744" s="51"/>
      <c r="DB744" s="51"/>
      <c r="DC744" s="51"/>
      <c r="DD744" s="51"/>
      <c r="DE744" s="51"/>
      <c r="DF744" s="51"/>
      <c r="DG744" s="51"/>
      <c r="DH744" s="51"/>
      <c r="DI744" s="51"/>
      <c r="DJ744" s="51"/>
      <c r="DK744" s="51"/>
    </row>
    <row r="745" spans="1:115" s="50" customFormat="1" x14ac:dyDescent="0.3">
      <c r="A745" s="163"/>
      <c r="B745" s="165"/>
      <c r="C745" s="167"/>
      <c r="D745" s="167"/>
      <c r="E745" s="167"/>
      <c r="F745" s="167"/>
      <c r="G745" s="167"/>
      <c r="H745" s="167"/>
      <c r="I745" s="51" t="s">
        <v>930</v>
      </c>
      <c r="J745" s="51" t="s">
        <v>829</v>
      </c>
      <c r="K745" s="51" t="s">
        <v>869</v>
      </c>
      <c r="L745" s="74" t="str">
        <f t="shared" si="22"/>
        <v>00 0  0</v>
      </c>
      <c r="M745" s="73" t="str">
        <f t="shared" si="23"/>
        <v>00 0</v>
      </c>
      <c r="N745" s="77"/>
      <c r="O745" s="51"/>
      <c r="P745" s="51"/>
      <c r="Q745" s="51"/>
      <c r="R745" s="51"/>
      <c r="S745" s="52"/>
      <c r="T745" s="51"/>
      <c r="U745" s="68"/>
      <c r="V745" s="51"/>
      <c r="W745" s="51"/>
      <c r="X745" s="67"/>
      <c r="Y745" s="51"/>
      <c r="Z745" s="51"/>
      <c r="AA745" s="67"/>
      <c r="AB745" s="51"/>
      <c r="AC745" s="69"/>
      <c r="AD745" s="51"/>
      <c r="AE745" s="51"/>
      <c r="AF745" s="51"/>
      <c r="AG745" s="51"/>
      <c r="AH745" s="51"/>
      <c r="AI745" s="51"/>
      <c r="AJ745" s="51"/>
      <c r="AK745" s="69"/>
      <c r="AL745" s="51"/>
      <c r="AM745" s="51"/>
      <c r="AN745" s="51"/>
      <c r="AO745" s="51"/>
      <c r="AP745" s="51"/>
      <c r="AQ745" s="51"/>
      <c r="AR745" s="51"/>
      <c r="AS745" s="69"/>
      <c r="AT745" s="51"/>
      <c r="AU745" s="51"/>
      <c r="AV745" s="51"/>
      <c r="AW745" s="51"/>
      <c r="AX745" s="51"/>
      <c r="AY745" s="51"/>
      <c r="AZ745" s="51"/>
      <c r="BA745" s="69"/>
      <c r="BB745" s="51"/>
      <c r="BC745" s="51"/>
      <c r="BD745" s="51"/>
      <c r="BE745" s="51"/>
      <c r="BF745" s="51"/>
      <c r="BG745" s="51"/>
      <c r="BH745" s="51"/>
      <c r="BI745" s="69"/>
      <c r="BJ745" s="51"/>
      <c r="BK745" s="51"/>
      <c r="BL745" s="51"/>
      <c r="BM745" s="51"/>
      <c r="BN745" s="51"/>
      <c r="BO745" s="51"/>
      <c r="BP745" s="51"/>
      <c r="BQ745" s="56"/>
      <c r="BR745" s="172"/>
      <c r="BS745" s="51"/>
      <c r="BT745" s="174"/>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c r="CY745" s="51"/>
      <c r="CZ745" s="51"/>
      <c r="DA745" s="51"/>
      <c r="DB745" s="51"/>
      <c r="DC745" s="51"/>
      <c r="DD745" s="51"/>
      <c r="DE745" s="51"/>
      <c r="DF745" s="51"/>
      <c r="DG745" s="51"/>
      <c r="DH745" s="51"/>
      <c r="DI745" s="51"/>
      <c r="DJ745" s="51"/>
      <c r="DK745" s="51"/>
    </row>
    <row r="746" spans="1:115" s="50" customFormat="1" x14ac:dyDescent="0.3">
      <c r="A746" s="163"/>
      <c r="B746" s="165"/>
      <c r="C746" s="167"/>
      <c r="D746" s="167"/>
      <c r="E746" s="167"/>
      <c r="F746" s="167"/>
      <c r="G746" s="167"/>
      <c r="H746" s="167"/>
      <c r="I746" s="51" t="s">
        <v>931</v>
      </c>
      <c r="J746" s="51" t="s">
        <v>829</v>
      </c>
      <c r="K746" s="51" t="s">
        <v>869</v>
      </c>
      <c r="L746" s="74" t="str">
        <f t="shared" si="22"/>
        <v>00 0  0</v>
      </c>
      <c r="M746" s="73" t="str">
        <f t="shared" si="23"/>
        <v>00 0</v>
      </c>
      <c r="N746" s="77"/>
      <c r="O746" s="51"/>
      <c r="P746" s="51"/>
      <c r="Q746" s="51"/>
      <c r="R746" s="51"/>
      <c r="S746" s="52"/>
      <c r="T746" s="51"/>
      <c r="U746" s="68"/>
      <c r="V746" s="51"/>
      <c r="W746" s="51"/>
      <c r="X746" s="67"/>
      <c r="Y746" s="51"/>
      <c r="Z746" s="51"/>
      <c r="AA746" s="67"/>
      <c r="AB746" s="51"/>
      <c r="AC746" s="69"/>
      <c r="AD746" s="51"/>
      <c r="AE746" s="51"/>
      <c r="AF746" s="51"/>
      <c r="AG746" s="51"/>
      <c r="AH746" s="51"/>
      <c r="AI746" s="51"/>
      <c r="AJ746" s="51"/>
      <c r="AK746" s="69"/>
      <c r="AL746" s="51"/>
      <c r="AM746" s="51"/>
      <c r="AN746" s="51"/>
      <c r="AO746" s="51"/>
      <c r="AP746" s="51"/>
      <c r="AQ746" s="51"/>
      <c r="AR746" s="51"/>
      <c r="AS746" s="69"/>
      <c r="AT746" s="51"/>
      <c r="AU746" s="51"/>
      <c r="AV746" s="51"/>
      <c r="AW746" s="51"/>
      <c r="AX746" s="51"/>
      <c r="AY746" s="51"/>
      <c r="AZ746" s="51"/>
      <c r="BA746" s="69"/>
      <c r="BB746" s="51"/>
      <c r="BC746" s="51"/>
      <c r="BD746" s="51"/>
      <c r="BE746" s="51"/>
      <c r="BF746" s="51"/>
      <c r="BG746" s="51"/>
      <c r="BH746" s="51"/>
      <c r="BI746" s="69"/>
      <c r="BJ746" s="51"/>
      <c r="BK746" s="51"/>
      <c r="BL746" s="51"/>
      <c r="BM746" s="51"/>
      <c r="BN746" s="51"/>
      <c r="BO746" s="51"/>
      <c r="BP746" s="51"/>
      <c r="BQ746" s="56"/>
      <c r="BR746" s="172"/>
      <c r="BS746" s="51"/>
      <c r="BT746" s="174"/>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c r="CY746" s="51"/>
      <c r="CZ746" s="51"/>
      <c r="DA746" s="51"/>
      <c r="DB746" s="51"/>
      <c r="DC746" s="51"/>
      <c r="DD746" s="51"/>
      <c r="DE746" s="51"/>
      <c r="DF746" s="51"/>
      <c r="DG746" s="51"/>
      <c r="DH746" s="51"/>
      <c r="DI746" s="51"/>
      <c r="DJ746" s="51"/>
      <c r="DK746" s="51"/>
    </row>
    <row r="747" spans="1:115" s="50" customFormat="1" x14ac:dyDescent="0.3">
      <c r="A747" s="163"/>
      <c r="B747" s="165"/>
      <c r="C747" s="167"/>
      <c r="D747" s="167"/>
      <c r="E747" s="167"/>
      <c r="F747" s="167"/>
      <c r="G747" s="167"/>
      <c r="H747" s="167"/>
      <c r="I747" s="51" t="s">
        <v>932</v>
      </c>
      <c r="J747" s="51" t="s">
        <v>829</v>
      </c>
      <c r="K747" s="51" t="s">
        <v>869</v>
      </c>
      <c r="L747" s="74" t="str">
        <f t="shared" si="22"/>
        <v>00 0  0</v>
      </c>
      <c r="M747" s="73" t="str">
        <f t="shared" si="23"/>
        <v>00 0</v>
      </c>
      <c r="N747" s="77"/>
      <c r="O747" s="51"/>
      <c r="P747" s="51"/>
      <c r="Q747" s="51"/>
      <c r="R747" s="51"/>
      <c r="S747" s="52"/>
      <c r="T747" s="51"/>
      <c r="U747" s="68"/>
      <c r="V747" s="51"/>
      <c r="W747" s="51"/>
      <c r="X747" s="67"/>
      <c r="Y747" s="51"/>
      <c r="Z747" s="51"/>
      <c r="AA747" s="67"/>
      <c r="AB747" s="51"/>
      <c r="AC747" s="69"/>
      <c r="AD747" s="51"/>
      <c r="AE747" s="51"/>
      <c r="AF747" s="51"/>
      <c r="AG747" s="51"/>
      <c r="AH747" s="51"/>
      <c r="AI747" s="51"/>
      <c r="AJ747" s="51"/>
      <c r="AK747" s="69"/>
      <c r="AL747" s="51"/>
      <c r="AM747" s="51"/>
      <c r="AN747" s="51"/>
      <c r="AO747" s="51"/>
      <c r="AP747" s="51"/>
      <c r="AQ747" s="51"/>
      <c r="AR747" s="51"/>
      <c r="AS747" s="69"/>
      <c r="AT747" s="51"/>
      <c r="AU747" s="51"/>
      <c r="AV747" s="51"/>
      <c r="AW747" s="51"/>
      <c r="AX747" s="51"/>
      <c r="AY747" s="51"/>
      <c r="AZ747" s="51"/>
      <c r="BA747" s="69"/>
      <c r="BB747" s="51"/>
      <c r="BC747" s="51"/>
      <c r="BD747" s="51"/>
      <c r="BE747" s="51"/>
      <c r="BF747" s="51"/>
      <c r="BG747" s="51"/>
      <c r="BH747" s="51"/>
      <c r="BI747" s="69"/>
      <c r="BJ747" s="51"/>
      <c r="BK747" s="51"/>
      <c r="BL747" s="51"/>
      <c r="BM747" s="51"/>
      <c r="BN747" s="51"/>
      <c r="BO747" s="51"/>
      <c r="BP747" s="51"/>
      <c r="BQ747" s="56"/>
      <c r="BR747" s="172"/>
      <c r="BS747" s="51"/>
      <c r="BT747" s="174"/>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c r="CY747" s="51"/>
      <c r="CZ747" s="51"/>
      <c r="DA747" s="51"/>
      <c r="DB747" s="51"/>
      <c r="DC747" s="51"/>
      <c r="DD747" s="51"/>
      <c r="DE747" s="51"/>
      <c r="DF747" s="51"/>
      <c r="DG747" s="51"/>
      <c r="DH747" s="51"/>
      <c r="DI747" s="51"/>
      <c r="DJ747" s="51"/>
      <c r="DK747" s="51"/>
    </row>
    <row r="748" spans="1:115" s="50" customFormat="1" x14ac:dyDescent="0.3">
      <c r="A748" s="163" t="s">
        <v>515</v>
      </c>
      <c r="B748" s="165"/>
      <c r="C748" s="167"/>
      <c r="D748" s="167"/>
      <c r="E748" s="167"/>
      <c r="F748" s="167">
        <v>16</v>
      </c>
      <c r="G748" s="167" t="s">
        <v>788</v>
      </c>
      <c r="H748" s="167" t="s">
        <v>786</v>
      </c>
      <c r="I748" s="51" t="s">
        <v>789</v>
      </c>
      <c r="J748" s="51" t="s">
        <v>829</v>
      </c>
      <c r="K748" s="51" t="s">
        <v>869</v>
      </c>
      <c r="L748" s="74" t="str">
        <f t="shared" si="22"/>
        <v>00 0  0</v>
      </c>
      <c r="M748" s="73" t="str">
        <f t="shared" si="23"/>
        <v>00 0</v>
      </c>
      <c r="N748" s="77"/>
      <c r="O748" s="51"/>
      <c r="P748" s="51"/>
      <c r="Q748" s="51"/>
      <c r="R748" s="51"/>
      <c r="S748" s="52"/>
      <c r="T748" s="51"/>
      <c r="U748" s="68"/>
      <c r="V748" s="51"/>
      <c r="W748" s="51"/>
      <c r="X748" s="67"/>
      <c r="Y748" s="51"/>
      <c r="Z748" s="51"/>
      <c r="AA748" s="67"/>
      <c r="AB748" s="51"/>
      <c r="AC748" s="69"/>
      <c r="AD748" s="51"/>
      <c r="AE748" s="51"/>
      <c r="AF748" s="51"/>
      <c r="AG748" s="51"/>
      <c r="AH748" s="51"/>
      <c r="AI748" s="51"/>
      <c r="AJ748" s="51"/>
      <c r="AK748" s="69"/>
      <c r="AL748" s="51"/>
      <c r="AM748" s="51"/>
      <c r="AN748" s="51"/>
      <c r="AO748" s="51"/>
      <c r="AP748" s="51"/>
      <c r="AQ748" s="51"/>
      <c r="AR748" s="51"/>
      <c r="AS748" s="69"/>
      <c r="AT748" s="51"/>
      <c r="AU748" s="51"/>
      <c r="AV748" s="51"/>
      <c r="AW748" s="51"/>
      <c r="AX748" s="51"/>
      <c r="AY748" s="51"/>
      <c r="AZ748" s="51"/>
      <c r="BA748" s="69"/>
      <c r="BB748" s="51"/>
      <c r="BC748" s="51"/>
      <c r="BD748" s="51"/>
      <c r="BE748" s="51"/>
      <c r="BF748" s="51"/>
      <c r="BG748" s="51"/>
      <c r="BH748" s="51"/>
      <c r="BI748" s="69"/>
      <c r="BJ748" s="51"/>
      <c r="BK748" s="51"/>
      <c r="BL748" s="51"/>
      <c r="BM748" s="51"/>
      <c r="BN748" s="51"/>
      <c r="BO748" s="51"/>
      <c r="BP748" s="51"/>
      <c r="BQ748" s="56"/>
      <c r="BR748" s="172"/>
      <c r="BS748" s="51"/>
      <c r="BT748" s="174"/>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c r="CY748" s="51"/>
      <c r="CZ748" s="51"/>
      <c r="DA748" s="51"/>
      <c r="DB748" s="51"/>
      <c r="DC748" s="51"/>
      <c r="DD748" s="51"/>
      <c r="DE748" s="51"/>
      <c r="DF748" s="51"/>
      <c r="DG748" s="51"/>
      <c r="DH748" s="51"/>
      <c r="DI748" s="51"/>
      <c r="DJ748" s="51"/>
      <c r="DK748" s="51"/>
    </row>
    <row r="749" spans="1:115" s="50" customFormat="1" x14ac:dyDescent="0.3">
      <c r="A749" s="163"/>
      <c r="B749" s="165"/>
      <c r="C749" s="167"/>
      <c r="D749" s="167"/>
      <c r="E749" s="167"/>
      <c r="F749" s="167"/>
      <c r="G749" s="167"/>
      <c r="H749" s="167"/>
      <c r="I749" s="51" t="s">
        <v>788</v>
      </c>
      <c r="J749" s="51" t="s">
        <v>829</v>
      </c>
      <c r="K749" s="51" t="s">
        <v>869</v>
      </c>
      <c r="L749" s="74" t="str">
        <f t="shared" si="22"/>
        <v>00 0  0</v>
      </c>
      <c r="M749" s="73" t="str">
        <f t="shared" si="23"/>
        <v>00 0</v>
      </c>
      <c r="N749" s="77"/>
      <c r="O749" s="51"/>
      <c r="P749" s="51"/>
      <c r="Q749" s="51"/>
      <c r="R749" s="51"/>
      <c r="S749" s="52"/>
      <c r="T749" s="51"/>
      <c r="U749" s="68"/>
      <c r="V749" s="51"/>
      <c r="W749" s="51"/>
      <c r="X749" s="67"/>
      <c r="Y749" s="51"/>
      <c r="Z749" s="51"/>
      <c r="AA749" s="67"/>
      <c r="AB749" s="51"/>
      <c r="AC749" s="69"/>
      <c r="AD749" s="51"/>
      <c r="AE749" s="51"/>
      <c r="AF749" s="51"/>
      <c r="AG749" s="51"/>
      <c r="AH749" s="51"/>
      <c r="AI749" s="51"/>
      <c r="AJ749" s="51"/>
      <c r="AK749" s="69"/>
      <c r="AL749" s="51"/>
      <c r="AM749" s="51"/>
      <c r="AN749" s="51"/>
      <c r="AO749" s="51"/>
      <c r="AP749" s="51"/>
      <c r="AQ749" s="51"/>
      <c r="AR749" s="51"/>
      <c r="AS749" s="69"/>
      <c r="AT749" s="51"/>
      <c r="AU749" s="51"/>
      <c r="AV749" s="51"/>
      <c r="AW749" s="51"/>
      <c r="AX749" s="51"/>
      <c r="AY749" s="51"/>
      <c r="AZ749" s="51"/>
      <c r="BA749" s="69"/>
      <c r="BB749" s="51"/>
      <c r="BC749" s="51"/>
      <c r="BD749" s="51"/>
      <c r="BE749" s="51"/>
      <c r="BF749" s="51"/>
      <c r="BG749" s="51"/>
      <c r="BH749" s="51"/>
      <c r="BI749" s="69"/>
      <c r="BJ749" s="51"/>
      <c r="BK749" s="51"/>
      <c r="BL749" s="51"/>
      <c r="BM749" s="51"/>
      <c r="BN749" s="51"/>
      <c r="BO749" s="51"/>
      <c r="BP749" s="51"/>
      <c r="BQ749" s="56"/>
      <c r="BR749" s="172"/>
      <c r="BS749" s="51"/>
      <c r="BT749" s="174"/>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c r="CY749" s="51"/>
      <c r="CZ749" s="51"/>
      <c r="DA749" s="51"/>
      <c r="DB749" s="51"/>
      <c r="DC749" s="51"/>
      <c r="DD749" s="51"/>
      <c r="DE749" s="51"/>
      <c r="DF749" s="51"/>
      <c r="DG749" s="51"/>
      <c r="DH749" s="51"/>
      <c r="DI749" s="51"/>
      <c r="DJ749" s="51"/>
      <c r="DK749" s="51"/>
    </row>
    <row r="750" spans="1:115" s="50" customFormat="1" x14ac:dyDescent="0.3">
      <c r="A750" s="163"/>
      <c r="B750" s="165"/>
      <c r="C750" s="167"/>
      <c r="D750" s="167"/>
      <c r="E750" s="167"/>
      <c r="F750" s="167"/>
      <c r="G750" s="167"/>
      <c r="H750" s="167"/>
      <c r="I750" s="51" t="s">
        <v>914</v>
      </c>
      <c r="J750" s="51" t="s">
        <v>829</v>
      </c>
      <c r="K750" s="51" t="s">
        <v>869</v>
      </c>
      <c r="L750" s="74" t="str">
        <f t="shared" si="22"/>
        <v>00 0  0</v>
      </c>
      <c r="M750" s="73" t="str">
        <f t="shared" si="23"/>
        <v>00 0</v>
      </c>
      <c r="N750" s="77"/>
      <c r="O750" s="51"/>
      <c r="P750" s="51"/>
      <c r="Q750" s="51"/>
      <c r="R750" s="51"/>
      <c r="S750" s="52"/>
      <c r="T750" s="51"/>
      <c r="U750" s="68"/>
      <c r="V750" s="51"/>
      <c r="W750" s="51"/>
      <c r="X750" s="67"/>
      <c r="Y750" s="51"/>
      <c r="Z750" s="51"/>
      <c r="AA750" s="67"/>
      <c r="AB750" s="51"/>
      <c r="AC750" s="69"/>
      <c r="AD750" s="51"/>
      <c r="AE750" s="51"/>
      <c r="AF750" s="51"/>
      <c r="AG750" s="51"/>
      <c r="AH750" s="51"/>
      <c r="AI750" s="51"/>
      <c r="AJ750" s="51"/>
      <c r="AK750" s="69"/>
      <c r="AL750" s="51"/>
      <c r="AM750" s="51"/>
      <c r="AN750" s="51"/>
      <c r="AO750" s="51"/>
      <c r="AP750" s="51"/>
      <c r="AQ750" s="51"/>
      <c r="AR750" s="51"/>
      <c r="AS750" s="69"/>
      <c r="AT750" s="51"/>
      <c r="AU750" s="51"/>
      <c r="AV750" s="51"/>
      <c r="AW750" s="51"/>
      <c r="AX750" s="51"/>
      <c r="AY750" s="51"/>
      <c r="AZ750" s="51"/>
      <c r="BA750" s="69"/>
      <c r="BB750" s="51"/>
      <c r="BC750" s="51"/>
      <c r="BD750" s="51"/>
      <c r="BE750" s="51"/>
      <c r="BF750" s="51"/>
      <c r="BG750" s="51"/>
      <c r="BH750" s="51"/>
      <c r="BI750" s="69"/>
      <c r="BJ750" s="51"/>
      <c r="BK750" s="51"/>
      <c r="BL750" s="51"/>
      <c r="BM750" s="51"/>
      <c r="BN750" s="51"/>
      <c r="BO750" s="51"/>
      <c r="BP750" s="51"/>
      <c r="BQ750" s="56"/>
      <c r="BR750" s="172"/>
      <c r="BS750" s="51"/>
      <c r="BT750" s="174"/>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c r="CY750" s="51"/>
      <c r="CZ750" s="51"/>
      <c r="DA750" s="51"/>
      <c r="DB750" s="51"/>
      <c r="DC750" s="51"/>
      <c r="DD750" s="51"/>
      <c r="DE750" s="51"/>
      <c r="DF750" s="51"/>
      <c r="DG750" s="51"/>
      <c r="DH750" s="51"/>
      <c r="DI750" s="51"/>
      <c r="DJ750" s="51"/>
      <c r="DK750" s="51"/>
    </row>
    <row r="751" spans="1:115" s="50" customFormat="1" x14ac:dyDescent="0.3">
      <c r="A751" s="163"/>
      <c r="B751" s="165"/>
      <c r="C751" s="167"/>
      <c r="D751" s="167"/>
      <c r="E751" s="167"/>
      <c r="F751" s="167"/>
      <c r="G751" s="167"/>
      <c r="H751" s="167"/>
      <c r="I751" s="51" t="s">
        <v>792</v>
      </c>
      <c r="J751" s="51" t="s">
        <v>868</v>
      </c>
      <c r="K751" s="51" t="s">
        <v>869</v>
      </c>
      <c r="L751" s="74" t="str">
        <f t="shared" si="22"/>
        <v>00 0  0</v>
      </c>
      <c r="M751" s="73" t="str">
        <f t="shared" si="23"/>
        <v>00 0</v>
      </c>
      <c r="N751" s="77"/>
      <c r="O751" s="51"/>
      <c r="P751" s="51"/>
      <c r="Q751" s="51"/>
      <c r="R751" s="51"/>
      <c r="S751" s="52"/>
      <c r="T751" s="51"/>
      <c r="U751" s="68"/>
      <c r="V751" s="51"/>
      <c r="W751" s="51"/>
      <c r="X751" s="67"/>
      <c r="Y751" s="51"/>
      <c r="Z751" s="51"/>
      <c r="AA751" s="67"/>
      <c r="AB751" s="51"/>
      <c r="AC751" s="69"/>
      <c r="AD751" s="51"/>
      <c r="AE751" s="51"/>
      <c r="AF751" s="51"/>
      <c r="AG751" s="51"/>
      <c r="AH751" s="51"/>
      <c r="AI751" s="51"/>
      <c r="AJ751" s="51"/>
      <c r="AK751" s="69"/>
      <c r="AL751" s="51"/>
      <c r="AM751" s="51"/>
      <c r="AN751" s="51"/>
      <c r="AO751" s="51"/>
      <c r="AP751" s="51"/>
      <c r="AQ751" s="51"/>
      <c r="AR751" s="51"/>
      <c r="AS751" s="69"/>
      <c r="AT751" s="51"/>
      <c r="AU751" s="51"/>
      <c r="AV751" s="51"/>
      <c r="AW751" s="51"/>
      <c r="AX751" s="51"/>
      <c r="AY751" s="51"/>
      <c r="AZ751" s="51"/>
      <c r="BA751" s="69"/>
      <c r="BB751" s="51"/>
      <c r="BC751" s="51"/>
      <c r="BD751" s="51"/>
      <c r="BE751" s="51"/>
      <c r="BF751" s="51"/>
      <c r="BG751" s="51"/>
      <c r="BH751" s="51"/>
      <c r="BI751" s="69"/>
      <c r="BJ751" s="51"/>
      <c r="BK751" s="51"/>
      <c r="BL751" s="51"/>
      <c r="BM751" s="51"/>
      <c r="BN751" s="51"/>
      <c r="BO751" s="51"/>
      <c r="BP751" s="51"/>
      <c r="BQ751" s="56"/>
      <c r="BR751" s="172"/>
      <c r="BS751" s="51"/>
      <c r="BT751" s="174"/>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c r="CY751" s="51"/>
      <c r="CZ751" s="51"/>
      <c r="DA751" s="51"/>
      <c r="DB751" s="51"/>
      <c r="DC751" s="51"/>
      <c r="DD751" s="51"/>
      <c r="DE751" s="51"/>
      <c r="DF751" s="51"/>
      <c r="DG751" s="51"/>
      <c r="DH751" s="51"/>
      <c r="DI751" s="51"/>
      <c r="DJ751" s="51"/>
      <c r="DK751" s="51"/>
    </row>
    <row r="752" spans="1:115" s="50" customFormat="1" x14ac:dyDescent="0.3">
      <c r="A752" s="163"/>
      <c r="B752" s="165"/>
      <c r="C752" s="167"/>
      <c r="D752" s="167"/>
      <c r="E752" s="167"/>
      <c r="F752" s="167"/>
      <c r="G752" s="167"/>
      <c r="H752" s="167"/>
      <c r="I752" s="51" t="s">
        <v>922</v>
      </c>
      <c r="J752" s="51" t="s">
        <v>829</v>
      </c>
      <c r="K752" s="51" t="s">
        <v>869</v>
      </c>
      <c r="L752" s="74" t="str">
        <f t="shared" si="22"/>
        <v>00 0  0</v>
      </c>
      <c r="M752" s="73" t="str">
        <f t="shared" si="23"/>
        <v>00 0</v>
      </c>
      <c r="N752" s="77"/>
      <c r="O752" s="51"/>
      <c r="P752" s="51"/>
      <c r="Q752" s="51"/>
      <c r="R752" s="51"/>
      <c r="S752" s="52"/>
      <c r="T752" s="51"/>
      <c r="U752" s="68"/>
      <c r="V752" s="51"/>
      <c r="W752" s="51"/>
      <c r="X752" s="67"/>
      <c r="Y752" s="51"/>
      <c r="Z752" s="51"/>
      <c r="AA752" s="67"/>
      <c r="AB752" s="51"/>
      <c r="AC752" s="69"/>
      <c r="AD752" s="51"/>
      <c r="AE752" s="51"/>
      <c r="AF752" s="51"/>
      <c r="AG752" s="51"/>
      <c r="AH752" s="51"/>
      <c r="AI752" s="51"/>
      <c r="AJ752" s="51"/>
      <c r="AK752" s="69"/>
      <c r="AL752" s="51"/>
      <c r="AM752" s="51"/>
      <c r="AN752" s="51"/>
      <c r="AO752" s="51"/>
      <c r="AP752" s="51"/>
      <c r="AQ752" s="51"/>
      <c r="AR752" s="51"/>
      <c r="AS752" s="69"/>
      <c r="AT752" s="51"/>
      <c r="AU752" s="51"/>
      <c r="AV752" s="51"/>
      <c r="AW752" s="51"/>
      <c r="AX752" s="51"/>
      <c r="AY752" s="51"/>
      <c r="AZ752" s="51"/>
      <c r="BA752" s="69"/>
      <c r="BB752" s="51"/>
      <c r="BC752" s="51"/>
      <c r="BD752" s="51"/>
      <c r="BE752" s="51"/>
      <c r="BF752" s="51"/>
      <c r="BG752" s="51"/>
      <c r="BH752" s="51"/>
      <c r="BI752" s="69"/>
      <c r="BJ752" s="51"/>
      <c r="BK752" s="51"/>
      <c r="BL752" s="51"/>
      <c r="BM752" s="51"/>
      <c r="BN752" s="51"/>
      <c r="BO752" s="51"/>
      <c r="BP752" s="51"/>
      <c r="BQ752" s="56"/>
      <c r="BR752" s="172"/>
      <c r="BS752" s="51"/>
      <c r="BT752" s="174"/>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c r="CY752" s="51"/>
      <c r="CZ752" s="51"/>
      <c r="DA752" s="51"/>
      <c r="DB752" s="51"/>
      <c r="DC752" s="51"/>
      <c r="DD752" s="51"/>
      <c r="DE752" s="51"/>
      <c r="DF752" s="51"/>
      <c r="DG752" s="51"/>
      <c r="DH752" s="51"/>
      <c r="DI752" s="51"/>
      <c r="DJ752" s="51"/>
      <c r="DK752" s="51"/>
    </row>
    <row r="753" spans="1:115" s="50" customFormat="1" x14ac:dyDescent="0.3">
      <c r="A753" s="163"/>
      <c r="B753" s="165"/>
      <c r="C753" s="167"/>
      <c r="D753" s="167"/>
      <c r="E753" s="167"/>
      <c r="F753" s="167"/>
      <c r="G753" s="167"/>
      <c r="H753" s="167"/>
      <c r="I753" s="51" t="s">
        <v>915</v>
      </c>
      <c r="J753" s="51" t="s">
        <v>868</v>
      </c>
      <c r="K753" s="51" t="s">
        <v>869</v>
      </c>
      <c r="L753" s="74" t="str">
        <f t="shared" si="22"/>
        <v>00 0  0</v>
      </c>
      <c r="M753" s="73" t="str">
        <f t="shared" si="23"/>
        <v>00 0</v>
      </c>
      <c r="N753" s="77"/>
      <c r="O753" s="51"/>
      <c r="P753" s="51"/>
      <c r="Q753" s="51"/>
      <c r="R753" s="51"/>
      <c r="S753" s="52"/>
      <c r="T753" s="51"/>
      <c r="U753" s="68"/>
      <c r="V753" s="51"/>
      <c r="W753" s="51"/>
      <c r="X753" s="67"/>
      <c r="Y753" s="51"/>
      <c r="Z753" s="51"/>
      <c r="AA753" s="67"/>
      <c r="AB753" s="51"/>
      <c r="AC753" s="69"/>
      <c r="AD753" s="51"/>
      <c r="AE753" s="51"/>
      <c r="AF753" s="51"/>
      <c r="AG753" s="51"/>
      <c r="AH753" s="51"/>
      <c r="AI753" s="51"/>
      <c r="AJ753" s="51"/>
      <c r="AK753" s="69"/>
      <c r="AL753" s="51"/>
      <c r="AM753" s="51"/>
      <c r="AN753" s="51"/>
      <c r="AO753" s="51"/>
      <c r="AP753" s="51"/>
      <c r="AQ753" s="51"/>
      <c r="AR753" s="51"/>
      <c r="AS753" s="69"/>
      <c r="AT753" s="51"/>
      <c r="AU753" s="51"/>
      <c r="AV753" s="51"/>
      <c r="AW753" s="51"/>
      <c r="AX753" s="51"/>
      <c r="AY753" s="51"/>
      <c r="AZ753" s="51"/>
      <c r="BA753" s="69"/>
      <c r="BB753" s="51"/>
      <c r="BC753" s="51"/>
      <c r="BD753" s="51"/>
      <c r="BE753" s="51"/>
      <c r="BF753" s="51"/>
      <c r="BG753" s="51"/>
      <c r="BH753" s="51"/>
      <c r="BI753" s="69"/>
      <c r="BJ753" s="51"/>
      <c r="BK753" s="51"/>
      <c r="BL753" s="51"/>
      <c r="BM753" s="51"/>
      <c r="BN753" s="51"/>
      <c r="BO753" s="51"/>
      <c r="BP753" s="51"/>
      <c r="BQ753" s="56"/>
      <c r="BR753" s="172"/>
      <c r="BS753" s="51"/>
      <c r="BT753" s="174"/>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c r="CY753" s="51"/>
      <c r="CZ753" s="51"/>
      <c r="DA753" s="51"/>
      <c r="DB753" s="51"/>
      <c r="DC753" s="51"/>
      <c r="DD753" s="51"/>
      <c r="DE753" s="51"/>
      <c r="DF753" s="51"/>
      <c r="DG753" s="51"/>
      <c r="DH753" s="51"/>
      <c r="DI753" s="51"/>
      <c r="DJ753" s="51"/>
      <c r="DK753" s="51"/>
    </row>
    <row r="754" spans="1:115" s="50" customFormat="1" x14ac:dyDescent="0.3">
      <c r="A754" s="163"/>
      <c r="B754" s="165"/>
      <c r="C754" s="167"/>
      <c r="D754" s="167"/>
      <c r="E754" s="167"/>
      <c r="F754" s="167"/>
      <c r="G754" s="167"/>
      <c r="H754" s="167"/>
      <c r="I754" s="51" t="s">
        <v>930</v>
      </c>
      <c r="J754" s="51" t="s">
        <v>868</v>
      </c>
      <c r="K754" s="51" t="s">
        <v>869</v>
      </c>
      <c r="L754" s="74" t="str">
        <f t="shared" si="22"/>
        <v>00 0  0</v>
      </c>
      <c r="M754" s="73" t="str">
        <f t="shared" si="23"/>
        <v>00 0</v>
      </c>
      <c r="N754" s="77"/>
      <c r="O754" s="51"/>
      <c r="P754" s="51"/>
      <c r="Q754" s="51"/>
      <c r="R754" s="51"/>
      <c r="S754" s="52"/>
      <c r="T754" s="51"/>
      <c r="U754" s="68"/>
      <c r="V754" s="51"/>
      <c r="W754" s="51"/>
      <c r="X754" s="67"/>
      <c r="Y754" s="51"/>
      <c r="Z754" s="51"/>
      <c r="AA754" s="67"/>
      <c r="AB754" s="51"/>
      <c r="AC754" s="69"/>
      <c r="AD754" s="51"/>
      <c r="AE754" s="51"/>
      <c r="AF754" s="51"/>
      <c r="AG754" s="51"/>
      <c r="AH754" s="51"/>
      <c r="AI754" s="51"/>
      <c r="AJ754" s="51"/>
      <c r="AK754" s="69"/>
      <c r="AL754" s="51"/>
      <c r="AM754" s="51"/>
      <c r="AN754" s="51"/>
      <c r="AO754" s="51"/>
      <c r="AP754" s="51"/>
      <c r="AQ754" s="51"/>
      <c r="AR754" s="51"/>
      <c r="AS754" s="69"/>
      <c r="AT754" s="51"/>
      <c r="AU754" s="51"/>
      <c r="AV754" s="51"/>
      <c r="AW754" s="51"/>
      <c r="AX754" s="51"/>
      <c r="AY754" s="51"/>
      <c r="AZ754" s="51"/>
      <c r="BA754" s="69"/>
      <c r="BB754" s="51"/>
      <c r="BC754" s="51"/>
      <c r="BD754" s="51"/>
      <c r="BE754" s="51"/>
      <c r="BF754" s="51"/>
      <c r="BG754" s="51"/>
      <c r="BH754" s="51"/>
      <c r="BI754" s="69"/>
      <c r="BJ754" s="51"/>
      <c r="BK754" s="51"/>
      <c r="BL754" s="51"/>
      <c r="BM754" s="51"/>
      <c r="BN754" s="51"/>
      <c r="BO754" s="51"/>
      <c r="BP754" s="51"/>
      <c r="BQ754" s="56"/>
      <c r="BR754" s="172"/>
      <c r="BS754" s="51"/>
      <c r="BT754" s="174"/>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c r="CY754" s="51"/>
      <c r="CZ754" s="51"/>
      <c r="DA754" s="51"/>
      <c r="DB754" s="51"/>
      <c r="DC754" s="51"/>
      <c r="DD754" s="51"/>
      <c r="DE754" s="51"/>
      <c r="DF754" s="51"/>
      <c r="DG754" s="51"/>
      <c r="DH754" s="51"/>
      <c r="DI754" s="51"/>
      <c r="DJ754" s="51"/>
      <c r="DK754" s="51"/>
    </row>
    <row r="755" spans="1:115" s="50" customFormat="1" x14ac:dyDescent="0.3">
      <c r="A755" s="163"/>
      <c r="B755" s="165"/>
      <c r="C755" s="167"/>
      <c r="D755" s="167"/>
      <c r="E755" s="167"/>
      <c r="F755" s="167"/>
      <c r="G755" s="167"/>
      <c r="H755" s="167"/>
      <c r="I755" s="51" t="s">
        <v>931</v>
      </c>
      <c r="J755" s="51" t="s">
        <v>829</v>
      </c>
      <c r="K755" s="51" t="s">
        <v>869</v>
      </c>
      <c r="L755" s="74" t="str">
        <f t="shared" si="22"/>
        <v>00 0  0</v>
      </c>
      <c r="M755" s="73" t="str">
        <f t="shared" si="23"/>
        <v>00 0</v>
      </c>
      <c r="N755" s="77"/>
      <c r="O755" s="51"/>
      <c r="P755" s="51"/>
      <c r="Q755" s="51"/>
      <c r="R755" s="51"/>
      <c r="S755" s="52"/>
      <c r="T755" s="51"/>
      <c r="U755" s="68"/>
      <c r="V755" s="51"/>
      <c r="W755" s="51"/>
      <c r="X755" s="67"/>
      <c r="Y755" s="51"/>
      <c r="Z755" s="51"/>
      <c r="AA755" s="67"/>
      <c r="AB755" s="51"/>
      <c r="AC755" s="69"/>
      <c r="AD755" s="51"/>
      <c r="AE755" s="51"/>
      <c r="AF755" s="51"/>
      <c r="AG755" s="51"/>
      <c r="AH755" s="51"/>
      <c r="AI755" s="51"/>
      <c r="AJ755" s="51"/>
      <c r="AK755" s="69"/>
      <c r="AL755" s="51"/>
      <c r="AM755" s="51"/>
      <c r="AN755" s="51"/>
      <c r="AO755" s="51"/>
      <c r="AP755" s="51"/>
      <c r="AQ755" s="51"/>
      <c r="AR755" s="51"/>
      <c r="AS755" s="69"/>
      <c r="AT755" s="51"/>
      <c r="AU755" s="51"/>
      <c r="AV755" s="51"/>
      <c r="AW755" s="51"/>
      <c r="AX755" s="51"/>
      <c r="AY755" s="51"/>
      <c r="AZ755" s="51"/>
      <c r="BA755" s="69"/>
      <c r="BB755" s="51"/>
      <c r="BC755" s="51"/>
      <c r="BD755" s="51"/>
      <c r="BE755" s="51"/>
      <c r="BF755" s="51"/>
      <c r="BG755" s="51"/>
      <c r="BH755" s="51"/>
      <c r="BI755" s="69"/>
      <c r="BJ755" s="51"/>
      <c r="BK755" s="51"/>
      <c r="BL755" s="51"/>
      <c r="BM755" s="51"/>
      <c r="BN755" s="51"/>
      <c r="BO755" s="51"/>
      <c r="BP755" s="51"/>
      <c r="BQ755" s="56"/>
      <c r="BR755" s="172"/>
      <c r="BS755" s="51"/>
      <c r="BT755" s="174"/>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c r="CY755" s="51"/>
      <c r="CZ755" s="51"/>
      <c r="DA755" s="51"/>
      <c r="DB755" s="51"/>
      <c r="DC755" s="51"/>
      <c r="DD755" s="51"/>
      <c r="DE755" s="51"/>
      <c r="DF755" s="51"/>
      <c r="DG755" s="51"/>
      <c r="DH755" s="51"/>
      <c r="DI755" s="51"/>
      <c r="DJ755" s="51"/>
      <c r="DK755" s="51"/>
    </row>
    <row r="756" spans="1:115" s="50" customFormat="1" x14ac:dyDescent="0.3">
      <c r="A756" s="163"/>
      <c r="B756" s="165"/>
      <c r="C756" s="167"/>
      <c r="D756" s="167"/>
      <c r="E756" s="167"/>
      <c r="F756" s="167"/>
      <c r="G756" s="167"/>
      <c r="H756" s="167"/>
      <c r="I756" s="51" t="s">
        <v>932</v>
      </c>
      <c r="J756" s="51" t="s">
        <v>829</v>
      </c>
      <c r="K756" s="51" t="s">
        <v>869</v>
      </c>
      <c r="L756" s="74" t="str">
        <f t="shared" si="22"/>
        <v>00 0  0</v>
      </c>
      <c r="M756" s="73" t="str">
        <f t="shared" si="23"/>
        <v>00 0</v>
      </c>
      <c r="N756" s="77"/>
      <c r="O756" s="51"/>
      <c r="P756" s="51"/>
      <c r="Q756" s="51"/>
      <c r="R756" s="51"/>
      <c r="S756" s="52"/>
      <c r="T756" s="51"/>
      <c r="U756" s="68"/>
      <c r="V756" s="51"/>
      <c r="W756" s="51"/>
      <c r="X756" s="67"/>
      <c r="Y756" s="51"/>
      <c r="Z756" s="51"/>
      <c r="AA756" s="67"/>
      <c r="AB756" s="51"/>
      <c r="AC756" s="69"/>
      <c r="AD756" s="51"/>
      <c r="AE756" s="51"/>
      <c r="AF756" s="51"/>
      <c r="AG756" s="51"/>
      <c r="AH756" s="51"/>
      <c r="AI756" s="51"/>
      <c r="AJ756" s="51"/>
      <c r="AK756" s="69"/>
      <c r="AL756" s="51"/>
      <c r="AM756" s="51"/>
      <c r="AN756" s="51"/>
      <c r="AO756" s="51"/>
      <c r="AP756" s="51"/>
      <c r="AQ756" s="51"/>
      <c r="AR756" s="51"/>
      <c r="AS756" s="69"/>
      <c r="AT756" s="51"/>
      <c r="AU756" s="51"/>
      <c r="AV756" s="51"/>
      <c r="AW756" s="51"/>
      <c r="AX756" s="51"/>
      <c r="AY756" s="51"/>
      <c r="AZ756" s="51"/>
      <c r="BA756" s="69"/>
      <c r="BB756" s="51"/>
      <c r="BC756" s="51"/>
      <c r="BD756" s="51"/>
      <c r="BE756" s="51"/>
      <c r="BF756" s="51"/>
      <c r="BG756" s="51"/>
      <c r="BH756" s="51"/>
      <c r="BI756" s="69"/>
      <c r="BJ756" s="51"/>
      <c r="BK756" s="51"/>
      <c r="BL756" s="51"/>
      <c r="BM756" s="51"/>
      <c r="BN756" s="51"/>
      <c r="BO756" s="51"/>
      <c r="BP756" s="51"/>
      <c r="BQ756" s="56"/>
      <c r="BR756" s="172"/>
      <c r="BS756" s="51"/>
      <c r="BT756" s="174"/>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c r="CY756" s="51"/>
      <c r="CZ756" s="51"/>
      <c r="DA756" s="51"/>
      <c r="DB756" s="51"/>
      <c r="DC756" s="51"/>
      <c r="DD756" s="51"/>
      <c r="DE756" s="51"/>
      <c r="DF756" s="51"/>
      <c r="DG756" s="51"/>
      <c r="DH756" s="51"/>
      <c r="DI756" s="51"/>
      <c r="DJ756" s="51"/>
      <c r="DK756" s="51"/>
    </row>
    <row r="757" spans="1:115" s="50" customFormat="1" x14ac:dyDescent="0.3">
      <c r="A757" s="163"/>
      <c r="B757" s="165"/>
      <c r="C757" s="167"/>
      <c r="D757" s="167"/>
      <c r="E757" s="167"/>
      <c r="F757" s="167"/>
      <c r="G757" s="167" t="s">
        <v>788</v>
      </c>
      <c r="H757" s="167" t="s">
        <v>794</v>
      </c>
      <c r="I757" s="51" t="s">
        <v>914</v>
      </c>
      <c r="J757" s="51" t="s">
        <v>829</v>
      </c>
      <c r="K757" s="51" t="s">
        <v>869</v>
      </c>
      <c r="L757" s="74" t="str">
        <f t="shared" si="22"/>
        <v>00 0  0</v>
      </c>
      <c r="M757" s="73" t="str">
        <f t="shared" si="23"/>
        <v>00 0</v>
      </c>
      <c r="N757" s="77"/>
      <c r="O757" s="51"/>
      <c r="P757" s="51"/>
      <c r="Q757" s="51"/>
      <c r="R757" s="51"/>
      <c r="S757" s="52"/>
      <c r="T757" s="51"/>
      <c r="U757" s="68"/>
      <c r="V757" s="51"/>
      <c r="W757" s="51"/>
      <c r="X757" s="67"/>
      <c r="Y757" s="51"/>
      <c r="Z757" s="51"/>
      <c r="AA757" s="67"/>
      <c r="AB757" s="51"/>
      <c r="AC757" s="69"/>
      <c r="AD757" s="51"/>
      <c r="AE757" s="51"/>
      <c r="AF757" s="51"/>
      <c r="AG757" s="51"/>
      <c r="AH757" s="51"/>
      <c r="AI757" s="51"/>
      <c r="AJ757" s="51"/>
      <c r="AK757" s="69"/>
      <c r="AL757" s="51"/>
      <c r="AM757" s="51"/>
      <c r="AN757" s="51"/>
      <c r="AO757" s="51"/>
      <c r="AP757" s="51"/>
      <c r="AQ757" s="51"/>
      <c r="AR757" s="51"/>
      <c r="AS757" s="69"/>
      <c r="AT757" s="51"/>
      <c r="AU757" s="51"/>
      <c r="AV757" s="51"/>
      <c r="AW757" s="51"/>
      <c r="AX757" s="51"/>
      <c r="AY757" s="51"/>
      <c r="AZ757" s="51"/>
      <c r="BA757" s="69"/>
      <c r="BB757" s="51"/>
      <c r="BC757" s="51"/>
      <c r="BD757" s="51"/>
      <c r="BE757" s="51"/>
      <c r="BF757" s="51"/>
      <c r="BG757" s="51"/>
      <c r="BH757" s="51"/>
      <c r="BI757" s="69"/>
      <c r="BJ757" s="51"/>
      <c r="BK757" s="51"/>
      <c r="BL757" s="51"/>
      <c r="BM757" s="51"/>
      <c r="BN757" s="51"/>
      <c r="BO757" s="51"/>
      <c r="BP757" s="51"/>
      <c r="BQ757" s="56"/>
      <c r="BR757" s="172"/>
      <c r="BS757" s="51"/>
      <c r="BT757" s="174"/>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c r="CY757" s="51"/>
      <c r="CZ757" s="51"/>
      <c r="DA757" s="51"/>
      <c r="DB757" s="51"/>
      <c r="DC757" s="51"/>
      <c r="DD757" s="51"/>
      <c r="DE757" s="51"/>
      <c r="DF757" s="51"/>
      <c r="DG757" s="51"/>
      <c r="DH757" s="51"/>
      <c r="DI757" s="51"/>
      <c r="DJ757" s="51"/>
      <c r="DK757" s="51"/>
    </row>
    <row r="758" spans="1:115" s="50" customFormat="1" x14ac:dyDescent="0.3">
      <c r="A758" s="163"/>
      <c r="B758" s="165"/>
      <c r="C758" s="167"/>
      <c r="D758" s="167"/>
      <c r="E758" s="167"/>
      <c r="F758" s="167"/>
      <c r="G758" s="167"/>
      <c r="H758" s="167"/>
      <c r="I758" s="51" t="s">
        <v>792</v>
      </c>
      <c r="J758" s="51" t="s">
        <v>829</v>
      </c>
      <c r="K758" s="51" t="s">
        <v>869</v>
      </c>
      <c r="L758" s="74" t="str">
        <f t="shared" si="22"/>
        <v>00 0  0</v>
      </c>
      <c r="M758" s="73" t="str">
        <f t="shared" si="23"/>
        <v>00 0</v>
      </c>
      <c r="N758" s="77"/>
      <c r="O758" s="51"/>
      <c r="P758" s="51"/>
      <c r="Q758" s="51"/>
      <c r="R758" s="51"/>
      <c r="S758" s="52"/>
      <c r="T758" s="51"/>
      <c r="U758" s="68"/>
      <c r="V758" s="51"/>
      <c r="W758" s="51"/>
      <c r="X758" s="67"/>
      <c r="Y758" s="51"/>
      <c r="Z758" s="51"/>
      <c r="AA758" s="67"/>
      <c r="AB758" s="51"/>
      <c r="AC758" s="69"/>
      <c r="AD758" s="51"/>
      <c r="AE758" s="51"/>
      <c r="AF758" s="51"/>
      <c r="AG758" s="51"/>
      <c r="AH758" s="51"/>
      <c r="AI758" s="51"/>
      <c r="AJ758" s="51"/>
      <c r="AK758" s="69"/>
      <c r="AL758" s="51"/>
      <c r="AM758" s="51"/>
      <c r="AN758" s="51"/>
      <c r="AO758" s="51"/>
      <c r="AP758" s="51"/>
      <c r="AQ758" s="51"/>
      <c r="AR758" s="51"/>
      <c r="AS758" s="69"/>
      <c r="AT758" s="51"/>
      <c r="AU758" s="51"/>
      <c r="AV758" s="51"/>
      <c r="AW758" s="51"/>
      <c r="AX758" s="51"/>
      <c r="AY758" s="51"/>
      <c r="AZ758" s="51"/>
      <c r="BA758" s="69"/>
      <c r="BB758" s="51"/>
      <c r="BC758" s="51"/>
      <c r="BD758" s="51"/>
      <c r="BE758" s="51"/>
      <c r="BF758" s="51"/>
      <c r="BG758" s="51"/>
      <c r="BH758" s="51"/>
      <c r="BI758" s="69"/>
      <c r="BJ758" s="51"/>
      <c r="BK758" s="51"/>
      <c r="BL758" s="51"/>
      <c r="BM758" s="51"/>
      <c r="BN758" s="51"/>
      <c r="BO758" s="51"/>
      <c r="BP758" s="51"/>
      <c r="BQ758" s="56"/>
      <c r="BR758" s="172"/>
      <c r="BS758" s="51"/>
      <c r="BT758" s="174"/>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c r="CY758" s="51"/>
      <c r="CZ758" s="51"/>
      <c r="DA758" s="51"/>
      <c r="DB758" s="51"/>
      <c r="DC758" s="51"/>
      <c r="DD758" s="51"/>
      <c r="DE758" s="51"/>
      <c r="DF758" s="51"/>
      <c r="DG758" s="51"/>
      <c r="DH758" s="51"/>
      <c r="DI758" s="51"/>
      <c r="DJ758" s="51"/>
      <c r="DK758" s="51"/>
    </row>
    <row r="759" spans="1:115" s="50" customFormat="1" x14ac:dyDescent="0.3">
      <c r="A759" s="163"/>
      <c r="B759" s="165"/>
      <c r="C759" s="167"/>
      <c r="D759" s="167"/>
      <c r="E759" s="167"/>
      <c r="F759" s="167"/>
      <c r="G759" s="167"/>
      <c r="H759" s="167"/>
      <c r="I759" s="51" t="s">
        <v>922</v>
      </c>
      <c r="J759" s="51" t="s">
        <v>829</v>
      </c>
      <c r="K759" s="51" t="s">
        <v>869</v>
      </c>
      <c r="L759" s="74" t="str">
        <f t="shared" si="22"/>
        <v>00 0  0</v>
      </c>
      <c r="M759" s="73" t="str">
        <f t="shared" si="23"/>
        <v>00 0</v>
      </c>
      <c r="N759" s="77"/>
      <c r="O759" s="51"/>
      <c r="P759" s="51"/>
      <c r="Q759" s="51"/>
      <c r="R759" s="51"/>
      <c r="S759" s="52"/>
      <c r="T759" s="51"/>
      <c r="U759" s="68"/>
      <c r="V759" s="51"/>
      <c r="W759" s="51"/>
      <c r="X759" s="67"/>
      <c r="Y759" s="51"/>
      <c r="Z759" s="51"/>
      <c r="AA759" s="67"/>
      <c r="AB759" s="51"/>
      <c r="AC759" s="69"/>
      <c r="AD759" s="51"/>
      <c r="AE759" s="51"/>
      <c r="AF759" s="51"/>
      <c r="AG759" s="51"/>
      <c r="AH759" s="51"/>
      <c r="AI759" s="51"/>
      <c r="AJ759" s="51"/>
      <c r="AK759" s="69"/>
      <c r="AL759" s="51"/>
      <c r="AM759" s="51"/>
      <c r="AN759" s="51"/>
      <c r="AO759" s="51"/>
      <c r="AP759" s="51"/>
      <c r="AQ759" s="51"/>
      <c r="AR759" s="51"/>
      <c r="AS759" s="69"/>
      <c r="AT759" s="51"/>
      <c r="AU759" s="51"/>
      <c r="AV759" s="51"/>
      <c r="AW759" s="51"/>
      <c r="AX759" s="51"/>
      <c r="AY759" s="51"/>
      <c r="AZ759" s="51"/>
      <c r="BA759" s="69"/>
      <c r="BB759" s="51"/>
      <c r="BC759" s="51"/>
      <c r="BD759" s="51"/>
      <c r="BE759" s="51"/>
      <c r="BF759" s="51"/>
      <c r="BG759" s="51"/>
      <c r="BH759" s="51"/>
      <c r="BI759" s="69"/>
      <c r="BJ759" s="51"/>
      <c r="BK759" s="51"/>
      <c r="BL759" s="51"/>
      <c r="BM759" s="51"/>
      <c r="BN759" s="51"/>
      <c r="BO759" s="51"/>
      <c r="BP759" s="51"/>
      <c r="BQ759" s="56"/>
      <c r="BR759" s="172"/>
      <c r="BS759" s="51"/>
      <c r="BT759" s="174"/>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c r="CY759" s="51"/>
      <c r="CZ759" s="51"/>
      <c r="DA759" s="51"/>
      <c r="DB759" s="51"/>
      <c r="DC759" s="51"/>
      <c r="DD759" s="51"/>
      <c r="DE759" s="51"/>
      <c r="DF759" s="51"/>
      <c r="DG759" s="51"/>
      <c r="DH759" s="51"/>
      <c r="DI759" s="51"/>
      <c r="DJ759" s="51"/>
      <c r="DK759" s="51"/>
    </row>
    <row r="760" spans="1:115" s="50" customFormat="1" x14ac:dyDescent="0.3">
      <c r="A760" s="163"/>
      <c r="B760" s="165"/>
      <c r="C760" s="167"/>
      <c r="D760" s="167"/>
      <c r="E760" s="167"/>
      <c r="F760" s="167"/>
      <c r="G760" s="167"/>
      <c r="H760" s="167"/>
      <c r="I760" s="51" t="s">
        <v>915</v>
      </c>
      <c r="J760" s="51" t="s">
        <v>829</v>
      </c>
      <c r="K760" s="51" t="s">
        <v>869</v>
      </c>
      <c r="L760" s="74" t="str">
        <f t="shared" si="22"/>
        <v>00 0  0</v>
      </c>
      <c r="M760" s="73" t="str">
        <f t="shared" si="23"/>
        <v>00 0</v>
      </c>
      <c r="N760" s="77"/>
      <c r="O760" s="51"/>
      <c r="P760" s="51"/>
      <c r="Q760" s="51"/>
      <c r="R760" s="51"/>
      <c r="S760" s="52"/>
      <c r="T760" s="51"/>
      <c r="U760" s="68"/>
      <c r="V760" s="51"/>
      <c r="W760" s="51"/>
      <c r="X760" s="67"/>
      <c r="Y760" s="51"/>
      <c r="Z760" s="51"/>
      <c r="AA760" s="67"/>
      <c r="AB760" s="51"/>
      <c r="AC760" s="69"/>
      <c r="AD760" s="51"/>
      <c r="AE760" s="51"/>
      <c r="AF760" s="51"/>
      <c r="AG760" s="51"/>
      <c r="AH760" s="51"/>
      <c r="AI760" s="51"/>
      <c r="AJ760" s="51"/>
      <c r="AK760" s="69"/>
      <c r="AL760" s="51"/>
      <c r="AM760" s="51"/>
      <c r="AN760" s="51"/>
      <c r="AO760" s="51"/>
      <c r="AP760" s="51"/>
      <c r="AQ760" s="51"/>
      <c r="AR760" s="51"/>
      <c r="AS760" s="69"/>
      <c r="AT760" s="51"/>
      <c r="AU760" s="51"/>
      <c r="AV760" s="51"/>
      <c r="AW760" s="51"/>
      <c r="AX760" s="51"/>
      <c r="AY760" s="51"/>
      <c r="AZ760" s="51"/>
      <c r="BA760" s="69"/>
      <c r="BB760" s="51"/>
      <c r="BC760" s="51"/>
      <c r="BD760" s="51"/>
      <c r="BE760" s="51"/>
      <c r="BF760" s="51"/>
      <c r="BG760" s="51"/>
      <c r="BH760" s="51"/>
      <c r="BI760" s="69"/>
      <c r="BJ760" s="51"/>
      <c r="BK760" s="51"/>
      <c r="BL760" s="51"/>
      <c r="BM760" s="51"/>
      <c r="BN760" s="51"/>
      <c r="BO760" s="51"/>
      <c r="BP760" s="51"/>
      <c r="BQ760" s="56"/>
      <c r="BR760" s="172"/>
      <c r="BS760" s="51"/>
      <c r="BT760" s="174"/>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c r="CY760" s="51"/>
      <c r="CZ760" s="51"/>
      <c r="DA760" s="51"/>
      <c r="DB760" s="51"/>
      <c r="DC760" s="51"/>
      <c r="DD760" s="51"/>
      <c r="DE760" s="51"/>
      <c r="DF760" s="51"/>
      <c r="DG760" s="51"/>
      <c r="DH760" s="51"/>
      <c r="DI760" s="51"/>
      <c r="DJ760" s="51"/>
      <c r="DK760" s="51"/>
    </row>
    <row r="761" spans="1:115" s="50" customFormat="1" x14ac:dyDescent="0.3">
      <c r="A761" s="163"/>
      <c r="B761" s="165"/>
      <c r="C761" s="167"/>
      <c r="D761" s="167"/>
      <c r="E761" s="167"/>
      <c r="F761" s="167"/>
      <c r="G761" s="167"/>
      <c r="H761" s="167"/>
      <c r="I761" s="51" t="s">
        <v>930</v>
      </c>
      <c r="J761" s="51" t="s">
        <v>829</v>
      </c>
      <c r="K761" s="51" t="s">
        <v>869</v>
      </c>
      <c r="L761" s="74" t="str">
        <f t="shared" si="22"/>
        <v>00 0  0</v>
      </c>
      <c r="M761" s="73" t="str">
        <f t="shared" si="23"/>
        <v>00 0</v>
      </c>
      <c r="N761" s="77"/>
      <c r="O761" s="51"/>
      <c r="P761" s="51"/>
      <c r="Q761" s="51"/>
      <c r="R761" s="51"/>
      <c r="S761" s="52"/>
      <c r="T761" s="51"/>
      <c r="U761" s="68"/>
      <c r="V761" s="51"/>
      <c r="W761" s="51"/>
      <c r="X761" s="67"/>
      <c r="Y761" s="51"/>
      <c r="Z761" s="51"/>
      <c r="AA761" s="67"/>
      <c r="AB761" s="51"/>
      <c r="AC761" s="69"/>
      <c r="AD761" s="51"/>
      <c r="AE761" s="51"/>
      <c r="AF761" s="51"/>
      <c r="AG761" s="51"/>
      <c r="AH761" s="51"/>
      <c r="AI761" s="51"/>
      <c r="AJ761" s="51"/>
      <c r="AK761" s="69"/>
      <c r="AL761" s="51"/>
      <c r="AM761" s="51"/>
      <c r="AN761" s="51"/>
      <c r="AO761" s="51"/>
      <c r="AP761" s="51"/>
      <c r="AQ761" s="51"/>
      <c r="AR761" s="51"/>
      <c r="AS761" s="69"/>
      <c r="AT761" s="51"/>
      <c r="AU761" s="51"/>
      <c r="AV761" s="51"/>
      <c r="AW761" s="51"/>
      <c r="AX761" s="51"/>
      <c r="AY761" s="51"/>
      <c r="AZ761" s="51"/>
      <c r="BA761" s="69"/>
      <c r="BB761" s="51"/>
      <c r="BC761" s="51"/>
      <c r="BD761" s="51"/>
      <c r="BE761" s="51"/>
      <c r="BF761" s="51"/>
      <c r="BG761" s="51"/>
      <c r="BH761" s="51"/>
      <c r="BI761" s="69"/>
      <c r="BJ761" s="51"/>
      <c r="BK761" s="51"/>
      <c r="BL761" s="51"/>
      <c r="BM761" s="51"/>
      <c r="BN761" s="51"/>
      <c r="BO761" s="51"/>
      <c r="BP761" s="51"/>
      <c r="BQ761" s="56"/>
      <c r="BR761" s="172"/>
      <c r="BS761" s="51"/>
      <c r="BT761" s="174"/>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c r="CY761" s="51"/>
      <c r="CZ761" s="51"/>
      <c r="DA761" s="51"/>
      <c r="DB761" s="51"/>
      <c r="DC761" s="51"/>
      <c r="DD761" s="51"/>
      <c r="DE761" s="51"/>
      <c r="DF761" s="51"/>
      <c r="DG761" s="51"/>
      <c r="DH761" s="51"/>
      <c r="DI761" s="51"/>
      <c r="DJ761" s="51"/>
      <c r="DK761" s="51"/>
    </row>
    <row r="762" spans="1:115" s="50" customFormat="1" x14ac:dyDescent="0.3">
      <c r="A762" s="163"/>
      <c r="B762" s="165"/>
      <c r="C762" s="167"/>
      <c r="D762" s="167"/>
      <c r="E762" s="167"/>
      <c r="F762" s="167"/>
      <c r="G762" s="167"/>
      <c r="H762" s="167"/>
      <c r="I762" s="51" t="s">
        <v>931</v>
      </c>
      <c r="J762" s="51" t="s">
        <v>829</v>
      </c>
      <c r="K762" s="51" t="s">
        <v>869</v>
      </c>
      <c r="L762" s="74" t="str">
        <f t="shared" si="22"/>
        <v>00 0  0</v>
      </c>
      <c r="M762" s="73" t="str">
        <f t="shared" si="23"/>
        <v>00 0</v>
      </c>
      <c r="N762" s="77"/>
      <c r="O762" s="51"/>
      <c r="P762" s="51"/>
      <c r="Q762" s="51"/>
      <c r="R762" s="51"/>
      <c r="S762" s="52"/>
      <c r="T762" s="51"/>
      <c r="U762" s="68"/>
      <c r="V762" s="51"/>
      <c r="W762" s="51"/>
      <c r="X762" s="67"/>
      <c r="Y762" s="51"/>
      <c r="Z762" s="51"/>
      <c r="AA762" s="67"/>
      <c r="AB762" s="51"/>
      <c r="AC762" s="69"/>
      <c r="AD762" s="51"/>
      <c r="AE762" s="51"/>
      <c r="AF762" s="51"/>
      <c r="AG762" s="51"/>
      <c r="AH762" s="51"/>
      <c r="AI762" s="51"/>
      <c r="AJ762" s="51"/>
      <c r="AK762" s="69"/>
      <c r="AL762" s="51"/>
      <c r="AM762" s="51"/>
      <c r="AN762" s="51"/>
      <c r="AO762" s="51"/>
      <c r="AP762" s="51"/>
      <c r="AQ762" s="51"/>
      <c r="AR762" s="51"/>
      <c r="AS762" s="69"/>
      <c r="AT762" s="51"/>
      <c r="AU762" s="51"/>
      <c r="AV762" s="51"/>
      <c r="AW762" s="51"/>
      <c r="AX762" s="51"/>
      <c r="AY762" s="51"/>
      <c r="AZ762" s="51"/>
      <c r="BA762" s="69"/>
      <c r="BB762" s="51"/>
      <c r="BC762" s="51"/>
      <c r="BD762" s="51"/>
      <c r="BE762" s="51"/>
      <c r="BF762" s="51"/>
      <c r="BG762" s="51"/>
      <c r="BH762" s="51"/>
      <c r="BI762" s="69"/>
      <c r="BJ762" s="51"/>
      <c r="BK762" s="51"/>
      <c r="BL762" s="51"/>
      <c r="BM762" s="51"/>
      <c r="BN762" s="51"/>
      <c r="BO762" s="51"/>
      <c r="BP762" s="51"/>
      <c r="BQ762" s="56"/>
      <c r="BR762" s="172"/>
      <c r="BS762" s="51"/>
      <c r="BT762" s="174"/>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c r="CY762" s="51"/>
      <c r="CZ762" s="51"/>
      <c r="DA762" s="51"/>
      <c r="DB762" s="51"/>
      <c r="DC762" s="51"/>
      <c r="DD762" s="51"/>
      <c r="DE762" s="51"/>
      <c r="DF762" s="51"/>
      <c r="DG762" s="51"/>
      <c r="DH762" s="51"/>
      <c r="DI762" s="51"/>
      <c r="DJ762" s="51"/>
      <c r="DK762" s="51"/>
    </row>
    <row r="763" spans="1:115" s="50" customFormat="1" x14ac:dyDescent="0.3">
      <c r="A763" s="163"/>
      <c r="B763" s="165"/>
      <c r="C763" s="167"/>
      <c r="D763" s="167"/>
      <c r="E763" s="167"/>
      <c r="F763" s="167"/>
      <c r="G763" s="167"/>
      <c r="H763" s="167"/>
      <c r="I763" s="51" t="s">
        <v>932</v>
      </c>
      <c r="J763" s="51" t="s">
        <v>829</v>
      </c>
      <c r="K763" s="51" t="s">
        <v>869</v>
      </c>
      <c r="L763" s="74" t="str">
        <f t="shared" si="22"/>
        <v>00 0  0</v>
      </c>
      <c r="M763" s="73" t="str">
        <f t="shared" si="23"/>
        <v>00 0</v>
      </c>
      <c r="N763" s="77"/>
      <c r="O763" s="51"/>
      <c r="P763" s="51"/>
      <c r="Q763" s="51"/>
      <c r="R763" s="51"/>
      <c r="S763" s="52"/>
      <c r="T763" s="51"/>
      <c r="U763" s="68"/>
      <c r="V763" s="51"/>
      <c r="W763" s="51"/>
      <c r="X763" s="67"/>
      <c r="Y763" s="51"/>
      <c r="Z763" s="51"/>
      <c r="AA763" s="67"/>
      <c r="AB763" s="51"/>
      <c r="AC763" s="69"/>
      <c r="AD763" s="51"/>
      <c r="AE763" s="51"/>
      <c r="AF763" s="51"/>
      <c r="AG763" s="51"/>
      <c r="AH763" s="51"/>
      <c r="AI763" s="51"/>
      <c r="AJ763" s="51"/>
      <c r="AK763" s="69"/>
      <c r="AL763" s="51"/>
      <c r="AM763" s="51"/>
      <c r="AN763" s="51"/>
      <c r="AO763" s="51"/>
      <c r="AP763" s="51"/>
      <c r="AQ763" s="51"/>
      <c r="AR763" s="51"/>
      <c r="AS763" s="69"/>
      <c r="AT763" s="51"/>
      <c r="AU763" s="51"/>
      <c r="AV763" s="51"/>
      <c r="AW763" s="51"/>
      <c r="AX763" s="51"/>
      <c r="AY763" s="51"/>
      <c r="AZ763" s="51"/>
      <c r="BA763" s="69"/>
      <c r="BB763" s="51"/>
      <c r="BC763" s="51"/>
      <c r="BD763" s="51"/>
      <c r="BE763" s="51"/>
      <c r="BF763" s="51"/>
      <c r="BG763" s="51"/>
      <c r="BH763" s="51"/>
      <c r="BI763" s="69"/>
      <c r="BJ763" s="51"/>
      <c r="BK763" s="51"/>
      <c r="BL763" s="51"/>
      <c r="BM763" s="51"/>
      <c r="BN763" s="51"/>
      <c r="BO763" s="51"/>
      <c r="BP763" s="51"/>
      <c r="BQ763" s="56"/>
      <c r="BR763" s="172"/>
      <c r="BS763" s="51"/>
      <c r="BT763" s="174"/>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c r="CY763" s="51"/>
      <c r="CZ763" s="51"/>
      <c r="DA763" s="51"/>
      <c r="DB763" s="51"/>
      <c r="DC763" s="51"/>
      <c r="DD763" s="51"/>
      <c r="DE763" s="51"/>
      <c r="DF763" s="51"/>
      <c r="DG763" s="51"/>
      <c r="DH763" s="51"/>
      <c r="DI763" s="51"/>
      <c r="DJ763" s="51"/>
      <c r="DK763" s="51"/>
    </row>
    <row r="764" spans="1:115" s="50" customFormat="1" x14ac:dyDescent="0.3">
      <c r="A764" s="163"/>
      <c r="B764" s="165"/>
      <c r="C764" s="167"/>
      <c r="D764" s="167"/>
      <c r="E764" s="167"/>
      <c r="F764" s="167"/>
      <c r="G764" s="167" t="s">
        <v>789</v>
      </c>
      <c r="H764" s="167" t="s">
        <v>794</v>
      </c>
      <c r="I764" s="51" t="s">
        <v>914</v>
      </c>
      <c r="J764" s="51" t="s">
        <v>829</v>
      </c>
      <c r="K764" s="51" t="s">
        <v>869</v>
      </c>
      <c r="L764" s="74" t="str">
        <f t="shared" si="22"/>
        <v>00 0  0</v>
      </c>
      <c r="M764" s="73" t="str">
        <f t="shared" si="23"/>
        <v>00 0</v>
      </c>
      <c r="N764" s="77"/>
      <c r="O764" s="51"/>
      <c r="P764" s="51"/>
      <c r="Q764" s="51"/>
      <c r="R764" s="51"/>
      <c r="S764" s="52"/>
      <c r="T764" s="51"/>
      <c r="U764" s="68"/>
      <c r="V764" s="51"/>
      <c r="W764" s="51"/>
      <c r="X764" s="67"/>
      <c r="Y764" s="51"/>
      <c r="Z764" s="51"/>
      <c r="AA764" s="67"/>
      <c r="AB764" s="51"/>
      <c r="AC764" s="69"/>
      <c r="AD764" s="51"/>
      <c r="AE764" s="51"/>
      <c r="AF764" s="51"/>
      <c r="AG764" s="51"/>
      <c r="AH764" s="51"/>
      <c r="AI764" s="51"/>
      <c r="AJ764" s="51"/>
      <c r="AK764" s="69"/>
      <c r="AL764" s="51"/>
      <c r="AM764" s="51"/>
      <c r="AN764" s="51"/>
      <c r="AO764" s="51"/>
      <c r="AP764" s="51"/>
      <c r="AQ764" s="51"/>
      <c r="AR764" s="51"/>
      <c r="AS764" s="69"/>
      <c r="AT764" s="51"/>
      <c r="AU764" s="51"/>
      <c r="AV764" s="51"/>
      <c r="AW764" s="51"/>
      <c r="AX764" s="51"/>
      <c r="AY764" s="51"/>
      <c r="AZ764" s="51"/>
      <c r="BA764" s="69"/>
      <c r="BB764" s="51"/>
      <c r="BC764" s="51"/>
      <c r="BD764" s="51"/>
      <c r="BE764" s="51"/>
      <c r="BF764" s="51"/>
      <c r="BG764" s="51"/>
      <c r="BH764" s="51"/>
      <c r="BI764" s="69"/>
      <c r="BJ764" s="51"/>
      <c r="BK764" s="51"/>
      <c r="BL764" s="51"/>
      <c r="BM764" s="51"/>
      <c r="BN764" s="51"/>
      <c r="BO764" s="51"/>
      <c r="BP764" s="51"/>
      <c r="BQ764" s="56"/>
      <c r="BR764" s="172"/>
      <c r="BS764" s="51"/>
      <c r="BT764" s="174"/>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c r="CY764" s="51"/>
      <c r="CZ764" s="51"/>
      <c r="DA764" s="51"/>
      <c r="DB764" s="51"/>
      <c r="DC764" s="51"/>
      <c r="DD764" s="51"/>
      <c r="DE764" s="51"/>
      <c r="DF764" s="51"/>
      <c r="DG764" s="51"/>
      <c r="DH764" s="51"/>
      <c r="DI764" s="51"/>
      <c r="DJ764" s="51"/>
      <c r="DK764" s="51"/>
    </row>
    <row r="765" spans="1:115" s="50" customFormat="1" x14ac:dyDescent="0.3">
      <c r="A765" s="163"/>
      <c r="B765" s="165"/>
      <c r="C765" s="167"/>
      <c r="D765" s="167"/>
      <c r="E765" s="167"/>
      <c r="F765" s="167"/>
      <c r="G765" s="167"/>
      <c r="H765" s="167"/>
      <c r="I765" s="51" t="s">
        <v>792</v>
      </c>
      <c r="J765" s="51" t="s">
        <v>829</v>
      </c>
      <c r="K765" s="51" t="s">
        <v>869</v>
      </c>
      <c r="L765" s="74" t="str">
        <f t="shared" si="22"/>
        <v>00 0  0</v>
      </c>
      <c r="M765" s="73" t="str">
        <f t="shared" si="23"/>
        <v>00 0</v>
      </c>
      <c r="N765" s="77"/>
      <c r="O765" s="51"/>
      <c r="P765" s="51"/>
      <c r="Q765" s="51"/>
      <c r="R765" s="51"/>
      <c r="S765" s="52"/>
      <c r="T765" s="51"/>
      <c r="U765" s="68"/>
      <c r="V765" s="51"/>
      <c r="W765" s="51"/>
      <c r="X765" s="67"/>
      <c r="Y765" s="51"/>
      <c r="Z765" s="51"/>
      <c r="AA765" s="67"/>
      <c r="AB765" s="51"/>
      <c r="AC765" s="69"/>
      <c r="AD765" s="51"/>
      <c r="AE765" s="51"/>
      <c r="AF765" s="51"/>
      <c r="AG765" s="51"/>
      <c r="AH765" s="51"/>
      <c r="AI765" s="51"/>
      <c r="AJ765" s="51"/>
      <c r="AK765" s="69"/>
      <c r="AL765" s="51"/>
      <c r="AM765" s="51"/>
      <c r="AN765" s="51"/>
      <c r="AO765" s="51"/>
      <c r="AP765" s="51"/>
      <c r="AQ765" s="51"/>
      <c r="AR765" s="51"/>
      <c r="AS765" s="69"/>
      <c r="AT765" s="51"/>
      <c r="AU765" s="51"/>
      <c r="AV765" s="51"/>
      <c r="AW765" s="51"/>
      <c r="AX765" s="51"/>
      <c r="AY765" s="51"/>
      <c r="AZ765" s="51"/>
      <c r="BA765" s="69"/>
      <c r="BB765" s="51"/>
      <c r="BC765" s="51"/>
      <c r="BD765" s="51"/>
      <c r="BE765" s="51"/>
      <c r="BF765" s="51"/>
      <c r="BG765" s="51"/>
      <c r="BH765" s="51"/>
      <c r="BI765" s="69"/>
      <c r="BJ765" s="51"/>
      <c r="BK765" s="51"/>
      <c r="BL765" s="51"/>
      <c r="BM765" s="51"/>
      <c r="BN765" s="51"/>
      <c r="BO765" s="51"/>
      <c r="BP765" s="51"/>
      <c r="BQ765" s="56"/>
      <c r="BR765" s="172"/>
      <c r="BS765" s="51"/>
      <c r="BT765" s="174"/>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c r="CY765" s="51"/>
      <c r="CZ765" s="51"/>
      <c r="DA765" s="51"/>
      <c r="DB765" s="51"/>
      <c r="DC765" s="51"/>
      <c r="DD765" s="51"/>
      <c r="DE765" s="51"/>
      <c r="DF765" s="51"/>
      <c r="DG765" s="51"/>
      <c r="DH765" s="51"/>
      <c r="DI765" s="51"/>
      <c r="DJ765" s="51"/>
      <c r="DK765" s="51"/>
    </row>
    <row r="766" spans="1:115" s="50" customFormat="1" x14ac:dyDescent="0.3">
      <c r="A766" s="163"/>
      <c r="B766" s="165"/>
      <c r="C766" s="167"/>
      <c r="D766" s="167"/>
      <c r="E766" s="167"/>
      <c r="F766" s="167"/>
      <c r="G766" s="167"/>
      <c r="H766" s="167"/>
      <c r="I766" s="51" t="s">
        <v>922</v>
      </c>
      <c r="J766" s="51" t="s">
        <v>829</v>
      </c>
      <c r="K766" s="51" t="s">
        <v>869</v>
      </c>
      <c r="L766" s="74" t="str">
        <f t="shared" si="22"/>
        <v>00 0  0</v>
      </c>
      <c r="M766" s="73" t="str">
        <f t="shared" si="23"/>
        <v>00 0</v>
      </c>
      <c r="N766" s="77"/>
      <c r="O766" s="51"/>
      <c r="P766" s="51"/>
      <c r="Q766" s="51"/>
      <c r="R766" s="51"/>
      <c r="S766" s="52"/>
      <c r="T766" s="51"/>
      <c r="U766" s="68"/>
      <c r="V766" s="51"/>
      <c r="W766" s="51"/>
      <c r="X766" s="67"/>
      <c r="Y766" s="51"/>
      <c r="Z766" s="51"/>
      <c r="AA766" s="67"/>
      <c r="AB766" s="51"/>
      <c r="AC766" s="69"/>
      <c r="AD766" s="51"/>
      <c r="AE766" s="51"/>
      <c r="AF766" s="51"/>
      <c r="AG766" s="51"/>
      <c r="AH766" s="51"/>
      <c r="AI766" s="51"/>
      <c r="AJ766" s="51"/>
      <c r="AK766" s="69"/>
      <c r="AL766" s="51"/>
      <c r="AM766" s="51"/>
      <c r="AN766" s="51"/>
      <c r="AO766" s="51"/>
      <c r="AP766" s="51"/>
      <c r="AQ766" s="51"/>
      <c r="AR766" s="51"/>
      <c r="AS766" s="69"/>
      <c r="AT766" s="51"/>
      <c r="AU766" s="51"/>
      <c r="AV766" s="51"/>
      <c r="AW766" s="51"/>
      <c r="AX766" s="51"/>
      <c r="AY766" s="51"/>
      <c r="AZ766" s="51"/>
      <c r="BA766" s="69"/>
      <c r="BB766" s="51"/>
      <c r="BC766" s="51"/>
      <c r="BD766" s="51"/>
      <c r="BE766" s="51"/>
      <c r="BF766" s="51"/>
      <c r="BG766" s="51"/>
      <c r="BH766" s="51"/>
      <c r="BI766" s="69"/>
      <c r="BJ766" s="51"/>
      <c r="BK766" s="51"/>
      <c r="BL766" s="51"/>
      <c r="BM766" s="51"/>
      <c r="BN766" s="51"/>
      <c r="BO766" s="51"/>
      <c r="BP766" s="51"/>
      <c r="BQ766" s="56"/>
      <c r="BR766" s="172"/>
      <c r="BS766" s="51"/>
      <c r="BT766" s="174"/>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c r="CY766" s="51"/>
      <c r="CZ766" s="51"/>
      <c r="DA766" s="51"/>
      <c r="DB766" s="51"/>
      <c r="DC766" s="51"/>
      <c r="DD766" s="51"/>
      <c r="DE766" s="51"/>
      <c r="DF766" s="51"/>
      <c r="DG766" s="51"/>
      <c r="DH766" s="51"/>
      <c r="DI766" s="51"/>
      <c r="DJ766" s="51"/>
      <c r="DK766" s="51"/>
    </row>
    <row r="767" spans="1:115" s="50" customFormat="1" x14ac:dyDescent="0.3">
      <c r="A767" s="163"/>
      <c r="B767" s="165"/>
      <c r="C767" s="167"/>
      <c r="D767" s="167"/>
      <c r="E767" s="167"/>
      <c r="F767" s="167"/>
      <c r="G767" s="167"/>
      <c r="H767" s="167"/>
      <c r="I767" s="51" t="s">
        <v>915</v>
      </c>
      <c r="J767" s="51" t="s">
        <v>829</v>
      </c>
      <c r="K767" s="51" t="s">
        <v>869</v>
      </c>
      <c r="L767" s="74" t="str">
        <f t="shared" si="22"/>
        <v>00 0  0</v>
      </c>
      <c r="M767" s="73" t="str">
        <f t="shared" si="23"/>
        <v>00 0</v>
      </c>
      <c r="N767" s="77"/>
      <c r="O767" s="51"/>
      <c r="P767" s="51"/>
      <c r="Q767" s="51"/>
      <c r="R767" s="51"/>
      <c r="S767" s="52"/>
      <c r="T767" s="51"/>
      <c r="U767" s="68"/>
      <c r="V767" s="51"/>
      <c r="W767" s="51"/>
      <c r="X767" s="67"/>
      <c r="Y767" s="51"/>
      <c r="Z767" s="51"/>
      <c r="AA767" s="67"/>
      <c r="AB767" s="51"/>
      <c r="AC767" s="69"/>
      <c r="AD767" s="51"/>
      <c r="AE767" s="51"/>
      <c r="AF767" s="51"/>
      <c r="AG767" s="51"/>
      <c r="AH767" s="51"/>
      <c r="AI767" s="51"/>
      <c r="AJ767" s="51"/>
      <c r="AK767" s="69"/>
      <c r="AL767" s="51"/>
      <c r="AM767" s="51"/>
      <c r="AN767" s="51"/>
      <c r="AO767" s="51"/>
      <c r="AP767" s="51"/>
      <c r="AQ767" s="51"/>
      <c r="AR767" s="51"/>
      <c r="AS767" s="69"/>
      <c r="AT767" s="51"/>
      <c r="AU767" s="51"/>
      <c r="AV767" s="51"/>
      <c r="AW767" s="51"/>
      <c r="AX767" s="51"/>
      <c r="AY767" s="51"/>
      <c r="AZ767" s="51"/>
      <c r="BA767" s="69"/>
      <c r="BB767" s="51"/>
      <c r="BC767" s="51"/>
      <c r="BD767" s="51"/>
      <c r="BE767" s="51"/>
      <c r="BF767" s="51"/>
      <c r="BG767" s="51"/>
      <c r="BH767" s="51"/>
      <c r="BI767" s="69"/>
      <c r="BJ767" s="51"/>
      <c r="BK767" s="51"/>
      <c r="BL767" s="51"/>
      <c r="BM767" s="51"/>
      <c r="BN767" s="51"/>
      <c r="BO767" s="51"/>
      <c r="BP767" s="51"/>
      <c r="BQ767" s="56"/>
      <c r="BR767" s="172"/>
      <c r="BS767" s="51"/>
      <c r="BT767" s="174"/>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c r="CY767" s="51"/>
      <c r="CZ767" s="51"/>
      <c r="DA767" s="51"/>
      <c r="DB767" s="51"/>
      <c r="DC767" s="51"/>
      <c r="DD767" s="51"/>
      <c r="DE767" s="51"/>
      <c r="DF767" s="51"/>
      <c r="DG767" s="51"/>
      <c r="DH767" s="51"/>
      <c r="DI767" s="51"/>
      <c r="DJ767" s="51"/>
      <c r="DK767" s="51"/>
    </row>
    <row r="768" spans="1:115" s="50" customFormat="1" x14ac:dyDescent="0.3">
      <c r="A768" s="163"/>
      <c r="B768" s="165"/>
      <c r="C768" s="167"/>
      <c r="D768" s="167"/>
      <c r="E768" s="167"/>
      <c r="F768" s="167"/>
      <c r="G768" s="167"/>
      <c r="H768" s="167"/>
      <c r="I768" s="51" t="s">
        <v>930</v>
      </c>
      <c r="J768" s="51" t="s">
        <v>829</v>
      </c>
      <c r="K768" s="51" t="s">
        <v>869</v>
      </c>
      <c r="L768" s="74" t="str">
        <f t="shared" si="22"/>
        <v>00 0  0</v>
      </c>
      <c r="M768" s="73" t="str">
        <f t="shared" si="23"/>
        <v>00 0</v>
      </c>
      <c r="N768" s="77"/>
      <c r="O768" s="51"/>
      <c r="P768" s="51"/>
      <c r="Q768" s="51"/>
      <c r="R768" s="51"/>
      <c r="S768" s="52"/>
      <c r="T768" s="51"/>
      <c r="U768" s="68"/>
      <c r="V768" s="51"/>
      <c r="W768" s="51"/>
      <c r="X768" s="67"/>
      <c r="Y768" s="51"/>
      <c r="Z768" s="51"/>
      <c r="AA768" s="67"/>
      <c r="AB768" s="51"/>
      <c r="AC768" s="69"/>
      <c r="AD768" s="51"/>
      <c r="AE768" s="51"/>
      <c r="AF768" s="51"/>
      <c r="AG768" s="51"/>
      <c r="AH768" s="51"/>
      <c r="AI768" s="51"/>
      <c r="AJ768" s="51"/>
      <c r="AK768" s="69"/>
      <c r="AL768" s="51"/>
      <c r="AM768" s="51"/>
      <c r="AN768" s="51"/>
      <c r="AO768" s="51"/>
      <c r="AP768" s="51"/>
      <c r="AQ768" s="51"/>
      <c r="AR768" s="51"/>
      <c r="AS768" s="69"/>
      <c r="AT768" s="51"/>
      <c r="AU768" s="51"/>
      <c r="AV768" s="51"/>
      <c r="AW768" s="51"/>
      <c r="AX768" s="51"/>
      <c r="AY768" s="51"/>
      <c r="AZ768" s="51"/>
      <c r="BA768" s="69"/>
      <c r="BB768" s="51"/>
      <c r="BC768" s="51"/>
      <c r="BD768" s="51"/>
      <c r="BE768" s="51"/>
      <c r="BF768" s="51"/>
      <c r="BG768" s="51"/>
      <c r="BH768" s="51"/>
      <c r="BI768" s="69"/>
      <c r="BJ768" s="51"/>
      <c r="BK768" s="51"/>
      <c r="BL768" s="51"/>
      <c r="BM768" s="51"/>
      <c r="BN768" s="51"/>
      <c r="BO768" s="51"/>
      <c r="BP768" s="51"/>
      <c r="BQ768" s="56"/>
      <c r="BR768" s="172"/>
      <c r="BS768" s="51"/>
      <c r="BT768" s="174"/>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c r="CY768" s="51"/>
      <c r="CZ768" s="51"/>
      <c r="DA768" s="51"/>
      <c r="DB768" s="51"/>
      <c r="DC768" s="51"/>
      <c r="DD768" s="51"/>
      <c r="DE768" s="51"/>
      <c r="DF768" s="51"/>
      <c r="DG768" s="51"/>
      <c r="DH768" s="51"/>
      <c r="DI768" s="51"/>
      <c r="DJ768" s="51"/>
      <c r="DK768" s="51"/>
    </row>
    <row r="769" spans="1:115" s="50" customFormat="1" x14ac:dyDescent="0.3">
      <c r="A769" s="163"/>
      <c r="B769" s="165"/>
      <c r="C769" s="167"/>
      <c r="D769" s="167"/>
      <c r="E769" s="167"/>
      <c r="F769" s="167"/>
      <c r="G769" s="167"/>
      <c r="H769" s="167"/>
      <c r="I769" s="51" t="s">
        <v>931</v>
      </c>
      <c r="J769" s="51" t="s">
        <v>829</v>
      </c>
      <c r="K769" s="51" t="s">
        <v>869</v>
      </c>
      <c r="L769" s="74" t="str">
        <f t="shared" si="22"/>
        <v>00 0  0</v>
      </c>
      <c r="M769" s="73" t="str">
        <f t="shared" si="23"/>
        <v>00 0</v>
      </c>
      <c r="N769" s="77"/>
      <c r="O769" s="51"/>
      <c r="P769" s="51"/>
      <c r="Q769" s="51"/>
      <c r="R769" s="51"/>
      <c r="S769" s="52"/>
      <c r="T769" s="51"/>
      <c r="U769" s="68"/>
      <c r="V769" s="51"/>
      <c r="W769" s="51"/>
      <c r="X769" s="67"/>
      <c r="Y769" s="51"/>
      <c r="Z769" s="51"/>
      <c r="AA769" s="67"/>
      <c r="AB769" s="51"/>
      <c r="AC769" s="69"/>
      <c r="AD769" s="51"/>
      <c r="AE769" s="51"/>
      <c r="AF769" s="51"/>
      <c r="AG769" s="51"/>
      <c r="AH769" s="51"/>
      <c r="AI769" s="51"/>
      <c r="AJ769" s="51"/>
      <c r="AK769" s="69"/>
      <c r="AL769" s="51"/>
      <c r="AM769" s="51"/>
      <c r="AN769" s="51"/>
      <c r="AO769" s="51"/>
      <c r="AP769" s="51"/>
      <c r="AQ769" s="51"/>
      <c r="AR769" s="51"/>
      <c r="AS769" s="69"/>
      <c r="AT769" s="51"/>
      <c r="AU769" s="51"/>
      <c r="AV769" s="51"/>
      <c r="AW769" s="51"/>
      <c r="AX769" s="51"/>
      <c r="AY769" s="51"/>
      <c r="AZ769" s="51"/>
      <c r="BA769" s="69"/>
      <c r="BB769" s="51"/>
      <c r="BC769" s="51"/>
      <c r="BD769" s="51"/>
      <c r="BE769" s="51"/>
      <c r="BF769" s="51"/>
      <c r="BG769" s="51"/>
      <c r="BH769" s="51"/>
      <c r="BI769" s="69"/>
      <c r="BJ769" s="51"/>
      <c r="BK769" s="51"/>
      <c r="BL769" s="51"/>
      <c r="BM769" s="51"/>
      <c r="BN769" s="51"/>
      <c r="BO769" s="51"/>
      <c r="BP769" s="51"/>
      <c r="BQ769" s="56"/>
      <c r="BR769" s="172"/>
      <c r="BS769" s="51"/>
      <c r="BT769" s="174"/>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c r="CY769" s="51"/>
      <c r="CZ769" s="51"/>
      <c r="DA769" s="51"/>
      <c r="DB769" s="51"/>
      <c r="DC769" s="51"/>
      <c r="DD769" s="51"/>
      <c r="DE769" s="51"/>
      <c r="DF769" s="51"/>
      <c r="DG769" s="51"/>
      <c r="DH769" s="51"/>
      <c r="DI769" s="51"/>
      <c r="DJ769" s="51"/>
      <c r="DK769" s="51"/>
    </row>
    <row r="770" spans="1:115" s="50" customFormat="1" x14ac:dyDescent="0.3">
      <c r="A770" s="163"/>
      <c r="B770" s="165"/>
      <c r="C770" s="167"/>
      <c r="D770" s="167"/>
      <c r="E770" s="167"/>
      <c r="F770" s="167"/>
      <c r="G770" s="167"/>
      <c r="H770" s="167"/>
      <c r="I770" s="51" t="s">
        <v>932</v>
      </c>
      <c r="J770" s="51" t="s">
        <v>829</v>
      </c>
      <c r="K770" s="51" t="s">
        <v>869</v>
      </c>
      <c r="L770" s="74" t="str">
        <f t="shared" ref="L770:L833" si="24">BIN2HEX(_xlfn.CONCAT($N770:$S770), 2) &amp; " " &amp; BIN2HEX(_xlfn.CONCAT($U770:$U770), 1) &amp; "  " &amp; BIN2HEX(_xlfn.CONCAT($V770:$W770), 1)</f>
        <v>00 0  0</v>
      </c>
      <c r="M770" s="73" t="str">
        <f t="shared" ref="M770:M833" si="25">BIN2HEX(_xlfn.CONCAT($N770:$U770), 2) &amp; " " &amp; BIN2HEX(_xlfn.CONCAT($V770:$W770, "0", "0"), 1)</f>
        <v>00 0</v>
      </c>
      <c r="N770" s="77"/>
      <c r="O770" s="51"/>
      <c r="P770" s="51"/>
      <c r="Q770" s="51"/>
      <c r="R770" s="51"/>
      <c r="S770" s="52"/>
      <c r="T770" s="51"/>
      <c r="U770" s="68"/>
      <c r="V770" s="51"/>
      <c r="W770" s="51"/>
      <c r="X770" s="67"/>
      <c r="Y770" s="51"/>
      <c r="Z770" s="51"/>
      <c r="AA770" s="67"/>
      <c r="AB770" s="51"/>
      <c r="AC770" s="69"/>
      <c r="AD770" s="51"/>
      <c r="AE770" s="51"/>
      <c r="AF770" s="51"/>
      <c r="AG770" s="51"/>
      <c r="AH770" s="51"/>
      <c r="AI770" s="51"/>
      <c r="AJ770" s="51"/>
      <c r="AK770" s="69"/>
      <c r="AL770" s="51"/>
      <c r="AM770" s="51"/>
      <c r="AN770" s="51"/>
      <c r="AO770" s="51"/>
      <c r="AP770" s="51"/>
      <c r="AQ770" s="51"/>
      <c r="AR770" s="51"/>
      <c r="AS770" s="69"/>
      <c r="AT770" s="51"/>
      <c r="AU770" s="51"/>
      <c r="AV770" s="51"/>
      <c r="AW770" s="51"/>
      <c r="AX770" s="51"/>
      <c r="AY770" s="51"/>
      <c r="AZ770" s="51"/>
      <c r="BA770" s="69"/>
      <c r="BB770" s="51"/>
      <c r="BC770" s="51"/>
      <c r="BD770" s="51"/>
      <c r="BE770" s="51"/>
      <c r="BF770" s="51"/>
      <c r="BG770" s="51"/>
      <c r="BH770" s="51"/>
      <c r="BI770" s="69"/>
      <c r="BJ770" s="51"/>
      <c r="BK770" s="51"/>
      <c r="BL770" s="51"/>
      <c r="BM770" s="51"/>
      <c r="BN770" s="51"/>
      <c r="BO770" s="51"/>
      <c r="BP770" s="51"/>
      <c r="BQ770" s="56"/>
      <c r="BR770" s="172"/>
      <c r="BS770" s="51"/>
      <c r="BT770" s="174"/>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c r="CY770" s="51"/>
      <c r="CZ770" s="51"/>
      <c r="DA770" s="51"/>
      <c r="DB770" s="51"/>
      <c r="DC770" s="51"/>
      <c r="DD770" s="51"/>
      <c r="DE770" s="51"/>
      <c r="DF770" s="51"/>
      <c r="DG770" s="51"/>
      <c r="DH770" s="51"/>
      <c r="DI770" s="51"/>
      <c r="DJ770" s="51"/>
      <c r="DK770" s="51"/>
    </row>
    <row r="771" spans="1:115" s="50" customFormat="1" x14ac:dyDescent="0.3">
      <c r="A771" s="163" t="s">
        <v>509</v>
      </c>
      <c r="B771" s="165"/>
      <c r="C771" s="167" t="s">
        <v>306</v>
      </c>
      <c r="D771" s="167" t="s">
        <v>574</v>
      </c>
      <c r="E771" s="167" t="s">
        <v>774</v>
      </c>
      <c r="F771" s="167">
        <v>8</v>
      </c>
      <c r="G771" s="167" t="s">
        <v>787</v>
      </c>
      <c r="H771" s="167" t="s">
        <v>786</v>
      </c>
      <c r="I771" s="51" t="s">
        <v>920</v>
      </c>
      <c r="J771" s="51" t="s">
        <v>869</v>
      </c>
      <c r="K771" s="51" t="s">
        <v>869</v>
      </c>
      <c r="L771" s="74" t="str">
        <f t="shared" si="24"/>
        <v>00 0  0</v>
      </c>
      <c r="M771" s="73" t="str">
        <f t="shared" si="25"/>
        <v>00 0</v>
      </c>
      <c r="N771" s="77"/>
      <c r="O771" s="51"/>
      <c r="P771" s="51"/>
      <c r="Q771" s="51"/>
      <c r="R771" s="51"/>
      <c r="S771" s="52"/>
      <c r="T771" s="51"/>
      <c r="U771" s="68"/>
      <c r="V771" s="51"/>
      <c r="W771" s="51"/>
      <c r="X771" s="67"/>
      <c r="Y771" s="51"/>
      <c r="Z771" s="51"/>
      <c r="AA771" s="67"/>
      <c r="AB771" s="51"/>
      <c r="AC771" s="69"/>
      <c r="AD771" s="51"/>
      <c r="AE771" s="51"/>
      <c r="AF771" s="51"/>
      <c r="AG771" s="51"/>
      <c r="AH771" s="51"/>
      <c r="AI771" s="51"/>
      <c r="AJ771" s="51"/>
      <c r="AK771" s="69"/>
      <c r="AL771" s="51"/>
      <c r="AM771" s="51"/>
      <c r="AN771" s="51"/>
      <c r="AO771" s="51"/>
      <c r="AP771" s="51"/>
      <c r="AQ771" s="51"/>
      <c r="AR771" s="51"/>
      <c r="AS771" s="69"/>
      <c r="AT771" s="51"/>
      <c r="AU771" s="51"/>
      <c r="AV771" s="51"/>
      <c r="AW771" s="51"/>
      <c r="AX771" s="51"/>
      <c r="AY771" s="51"/>
      <c r="AZ771" s="51"/>
      <c r="BA771" s="69"/>
      <c r="BB771" s="51"/>
      <c r="BC771" s="51"/>
      <c r="BD771" s="51"/>
      <c r="BE771" s="51"/>
      <c r="BF771" s="51"/>
      <c r="BG771" s="51"/>
      <c r="BH771" s="51"/>
      <c r="BI771" s="69"/>
      <c r="BJ771" s="51"/>
      <c r="BK771" s="51"/>
      <c r="BL771" s="51"/>
      <c r="BM771" s="51"/>
      <c r="BN771" s="51"/>
      <c r="BO771" s="51"/>
      <c r="BP771" s="51"/>
      <c r="BQ771" s="56"/>
      <c r="BR771" s="172"/>
      <c r="BS771" s="51"/>
      <c r="BT771" s="174" t="s">
        <v>691</v>
      </c>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c r="CY771" s="51"/>
      <c r="CZ771" s="51"/>
      <c r="DA771" s="51"/>
      <c r="DB771" s="51"/>
      <c r="DC771" s="51"/>
      <c r="DD771" s="51"/>
      <c r="DE771" s="51"/>
      <c r="DF771" s="51"/>
      <c r="DG771" s="51"/>
      <c r="DH771" s="51"/>
      <c r="DI771" s="51"/>
      <c r="DJ771" s="51"/>
      <c r="DK771" s="51"/>
    </row>
    <row r="772" spans="1:115" s="50" customFormat="1" x14ac:dyDescent="0.3">
      <c r="A772" s="163"/>
      <c r="B772" s="165"/>
      <c r="C772" s="167"/>
      <c r="D772" s="167"/>
      <c r="E772" s="167"/>
      <c r="F772" s="167"/>
      <c r="G772" s="167"/>
      <c r="H772" s="167"/>
      <c r="I772" s="51" t="s">
        <v>791</v>
      </c>
      <c r="J772" s="51" t="s">
        <v>869</v>
      </c>
      <c r="K772" s="51" t="s">
        <v>869</v>
      </c>
      <c r="L772" s="74" t="str">
        <f t="shared" si="24"/>
        <v>00 0  0</v>
      </c>
      <c r="M772" s="73" t="str">
        <f t="shared" si="25"/>
        <v>00 0</v>
      </c>
      <c r="N772" s="77"/>
      <c r="O772" s="51"/>
      <c r="P772" s="51"/>
      <c r="Q772" s="51"/>
      <c r="R772" s="51"/>
      <c r="S772" s="52"/>
      <c r="T772" s="51"/>
      <c r="U772" s="68"/>
      <c r="V772" s="51"/>
      <c r="W772" s="51"/>
      <c r="X772" s="67"/>
      <c r="Y772" s="51"/>
      <c r="Z772" s="51"/>
      <c r="AA772" s="67"/>
      <c r="AB772" s="51"/>
      <c r="AC772" s="69"/>
      <c r="AD772" s="51"/>
      <c r="AE772" s="51"/>
      <c r="AF772" s="51"/>
      <c r="AG772" s="51"/>
      <c r="AH772" s="51"/>
      <c r="AI772" s="51"/>
      <c r="AJ772" s="51"/>
      <c r="AK772" s="69"/>
      <c r="AL772" s="51"/>
      <c r="AM772" s="51"/>
      <c r="AN772" s="51"/>
      <c r="AO772" s="51"/>
      <c r="AP772" s="51"/>
      <c r="AQ772" s="51"/>
      <c r="AR772" s="51"/>
      <c r="AS772" s="69"/>
      <c r="AT772" s="51"/>
      <c r="AU772" s="51"/>
      <c r="AV772" s="51"/>
      <c r="AW772" s="51"/>
      <c r="AX772" s="51"/>
      <c r="AY772" s="51"/>
      <c r="AZ772" s="51"/>
      <c r="BA772" s="69"/>
      <c r="BB772" s="51"/>
      <c r="BC772" s="51"/>
      <c r="BD772" s="51"/>
      <c r="BE772" s="51"/>
      <c r="BF772" s="51"/>
      <c r="BG772" s="51"/>
      <c r="BH772" s="51"/>
      <c r="BI772" s="69"/>
      <c r="BJ772" s="51"/>
      <c r="BK772" s="51"/>
      <c r="BL772" s="51"/>
      <c r="BM772" s="51"/>
      <c r="BN772" s="51"/>
      <c r="BO772" s="51"/>
      <c r="BP772" s="51"/>
      <c r="BQ772" s="56"/>
      <c r="BR772" s="172"/>
      <c r="BS772" s="51"/>
      <c r="BT772" s="174"/>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c r="CY772" s="51"/>
      <c r="CZ772" s="51"/>
      <c r="DA772" s="51"/>
      <c r="DB772" s="51"/>
      <c r="DC772" s="51"/>
      <c r="DD772" s="51"/>
      <c r="DE772" s="51"/>
      <c r="DF772" s="51"/>
      <c r="DG772" s="51"/>
      <c r="DH772" s="51"/>
      <c r="DI772" s="51"/>
      <c r="DJ772" s="51"/>
      <c r="DK772" s="51"/>
    </row>
    <row r="773" spans="1:115" s="50" customFormat="1" x14ac:dyDescent="0.3">
      <c r="A773" s="163"/>
      <c r="B773" s="165"/>
      <c r="C773" s="167"/>
      <c r="D773" s="167"/>
      <c r="E773" s="167"/>
      <c r="F773" s="167"/>
      <c r="G773" s="167" t="s">
        <v>787</v>
      </c>
      <c r="H773" s="167" t="s">
        <v>794</v>
      </c>
      <c r="I773" s="51" t="s">
        <v>920</v>
      </c>
      <c r="J773" s="51" t="s">
        <v>869</v>
      </c>
      <c r="K773" s="51" t="s">
        <v>869</v>
      </c>
      <c r="L773" s="74" t="str">
        <f t="shared" si="24"/>
        <v>00 0  0</v>
      </c>
      <c r="M773" s="73" t="str">
        <f t="shared" si="25"/>
        <v>00 0</v>
      </c>
      <c r="N773" s="77"/>
      <c r="O773" s="51"/>
      <c r="P773" s="51"/>
      <c r="Q773" s="51"/>
      <c r="R773" s="51"/>
      <c r="S773" s="52"/>
      <c r="T773" s="51"/>
      <c r="U773" s="68"/>
      <c r="V773" s="51"/>
      <c r="W773" s="51"/>
      <c r="X773" s="67"/>
      <c r="Y773" s="51"/>
      <c r="Z773" s="51"/>
      <c r="AA773" s="67"/>
      <c r="AB773" s="51"/>
      <c r="AC773" s="69"/>
      <c r="AD773" s="51"/>
      <c r="AE773" s="51"/>
      <c r="AF773" s="51"/>
      <c r="AG773" s="51"/>
      <c r="AH773" s="51"/>
      <c r="AI773" s="51"/>
      <c r="AJ773" s="51"/>
      <c r="AK773" s="69"/>
      <c r="AL773" s="51"/>
      <c r="AM773" s="51"/>
      <c r="AN773" s="51"/>
      <c r="AO773" s="51"/>
      <c r="AP773" s="51"/>
      <c r="AQ773" s="51"/>
      <c r="AR773" s="51"/>
      <c r="AS773" s="69"/>
      <c r="AT773" s="51"/>
      <c r="AU773" s="51"/>
      <c r="AV773" s="51"/>
      <c r="AW773" s="51"/>
      <c r="AX773" s="51"/>
      <c r="AY773" s="51"/>
      <c r="AZ773" s="51"/>
      <c r="BA773" s="69"/>
      <c r="BB773" s="51"/>
      <c r="BC773" s="51"/>
      <c r="BD773" s="51"/>
      <c r="BE773" s="51"/>
      <c r="BF773" s="51"/>
      <c r="BG773" s="51"/>
      <c r="BH773" s="51"/>
      <c r="BI773" s="69"/>
      <c r="BJ773" s="51"/>
      <c r="BK773" s="51"/>
      <c r="BL773" s="51"/>
      <c r="BM773" s="51"/>
      <c r="BN773" s="51"/>
      <c r="BO773" s="51"/>
      <c r="BP773" s="51"/>
      <c r="BQ773" s="56"/>
      <c r="BR773" s="172"/>
      <c r="BS773" s="51"/>
      <c r="BT773" s="174"/>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c r="CY773" s="51"/>
      <c r="CZ773" s="51"/>
      <c r="DA773" s="51"/>
      <c r="DB773" s="51"/>
      <c r="DC773" s="51"/>
      <c r="DD773" s="51"/>
      <c r="DE773" s="51"/>
      <c r="DF773" s="51"/>
      <c r="DG773" s="51"/>
      <c r="DH773" s="51"/>
      <c r="DI773" s="51"/>
      <c r="DJ773" s="51"/>
      <c r="DK773" s="51"/>
    </row>
    <row r="774" spans="1:115" s="50" customFormat="1" x14ac:dyDescent="0.3">
      <c r="A774" s="163"/>
      <c r="B774" s="165"/>
      <c r="C774" s="167"/>
      <c r="D774" s="167"/>
      <c r="E774" s="167"/>
      <c r="F774" s="167"/>
      <c r="G774" s="167"/>
      <c r="H774" s="167"/>
      <c r="I774" s="51" t="s">
        <v>791</v>
      </c>
      <c r="J774" s="51" t="s">
        <v>869</v>
      </c>
      <c r="K774" s="51" t="s">
        <v>869</v>
      </c>
      <c r="L774" s="74" t="str">
        <f t="shared" si="24"/>
        <v>00 0  0</v>
      </c>
      <c r="M774" s="73" t="str">
        <f t="shared" si="25"/>
        <v>00 0</v>
      </c>
      <c r="N774" s="77"/>
      <c r="O774" s="51"/>
      <c r="P774" s="51"/>
      <c r="Q774" s="51"/>
      <c r="R774" s="51"/>
      <c r="S774" s="52"/>
      <c r="T774" s="51"/>
      <c r="U774" s="68"/>
      <c r="V774" s="51"/>
      <c r="W774" s="51"/>
      <c r="X774" s="67"/>
      <c r="Y774" s="51"/>
      <c r="Z774" s="51"/>
      <c r="AA774" s="67"/>
      <c r="AB774" s="51"/>
      <c r="AC774" s="69"/>
      <c r="AD774" s="51"/>
      <c r="AE774" s="51"/>
      <c r="AF774" s="51"/>
      <c r="AG774" s="51"/>
      <c r="AH774" s="51"/>
      <c r="AI774" s="51"/>
      <c r="AJ774" s="51"/>
      <c r="AK774" s="69"/>
      <c r="AL774" s="51"/>
      <c r="AM774" s="51"/>
      <c r="AN774" s="51"/>
      <c r="AO774" s="51"/>
      <c r="AP774" s="51"/>
      <c r="AQ774" s="51"/>
      <c r="AR774" s="51"/>
      <c r="AS774" s="69"/>
      <c r="AT774" s="51"/>
      <c r="AU774" s="51"/>
      <c r="AV774" s="51"/>
      <c r="AW774" s="51"/>
      <c r="AX774" s="51"/>
      <c r="AY774" s="51"/>
      <c r="AZ774" s="51"/>
      <c r="BA774" s="69"/>
      <c r="BB774" s="51"/>
      <c r="BC774" s="51"/>
      <c r="BD774" s="51"/>
      <c r="BE774" s="51"/>
      <c r="BF774" s="51"/>
      <c r="BG774" s="51"/>
      <c r="BH774" s="51"/>
      <c r="BI774" s="69"/>
      <c r="BJ774" s="51"/>
      <c r="BK774" s="51"/>
      <c r="BL774" s="51"/>
      <c r="BM774" s="51"/>
      <c r="BN774" s="51"/>
      <c r="BO774" s="51"/>
      <c r="BP774" s="51"/>
      <c r="BQ774" s="56"/>
      <c r="BR774" s="172"/>
      <c r="BS774" s="51"/>
      <c r="BT774" s="174"/>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c r="CY774" s="51"/>
      <c r="CZ774" s="51"/>
      <c r="DA774" s="51"/>
      <c r="DB774" s="51"/>
      <c r="DC774" s="51"/>
      <c r="DD774" s="51"/>
      <c r="DE774" s="51"/>
      <c r="DF774" s="51"/>
      <c r="DG774" s="51"/>
      <c r="DH774" s="51"/>
      <c r="DI774" s="51"/>
      <c r="DJ774" s="51"/>
      <c r="DK774" s="51"/>
    </row>
    <row r="775" spans="1:115" s="50" customFormat="1" x14ac:dyDescent="0.3">
      <c r="A775" s="163" t="s">
        <v>515</v>
      </c>
      <c r="B775" s="165"/>
      <c r="C775" s="167"/>
      <c r="D775" s="167"/>
      <c r="E775" s="167"/>
      <c r="F775" s="167"/>
      <c r="G775" s="167" t="s">
        <v>790</v>
      </c>
      <c r="H775" s="167" t="s">
        <v>794</v>
      </c>
      <c r="I775" s="51" t="s">
        <v>920</v>
      </c>
      <c r="J775" s="51" t="s">
        <v>869</v>
      </c>
      <c r="K775" s="51" t="s">
        <v>869</v>
      </c>
      <c r="L775" s="74" t="str">
        <f t="shared" si="24"/>
        <v>00 0  0</v>
      </c>
      <c r="M775" s="73" t="str">
        <f t="shared" si="25"/>
        <v>00 0</v>
      </c>
      <c r="N775" s="77"/>
      <c r="O775" s="51"/>
      <c r="P775" s="51"/>
      <c r="Q775" s="51"/>
      <c r="R775" s="51"/>
      <c r="S775" s="52"/>
      <c r="T775" s="51"/>
      <c r="U775" s="68"/>
      <c r="V775" s="51"/>
      <c r="W775" s="51"/>
      <c r="X775" s="67"/>
      <c r="Y775" s="51"/>
      <c r="Z775" s="51"/>
      <c r="AA775" s="67"/>
      <c r="AB775" s="51"/>
      <c r="AC775" s="69"/>
      <c r="AD775" s="51"/>
      <c r="AE775" s="51"/>
      <c r="AF775" s="51"/>
      <c r="AG775" s="51"/>
      <c r="AH775" s="51"/>
      <c r="AI775" s="51"/>
      <c r="AJ775" s="51"/>
      <c r="AK775" s="69"/>
      <c r="AL775" s="51"/>
      <c r="AM775" s="51"/>
      <c r="AN775" s="51"/>
      <c r="AO775" s="51"/>
      <c r="AP775" s="51"/>
      <c r="AQ775" s="51"/>
      <c r="AR775" s="51"/>
      <c r="AS775" s="69"/>
      <c r="AT775" s="51"/>
      <c r="AU775" s="51"/>
      <c r="AV775" s="51"/>
      <c r="AW775" s="51"/>
      <c r="AX775" s="51"/>
      <c r="AY775" s="51"/>
      <c r="AZ775" s="51"/>
      <c r="BA775" s="69"/>
      <c r="BB775" s="51"/>
      <c r="BC775" s="51"/>
      <c r="BD775" s="51"/>
      <c r="BE775" s="51"/>
      <c r="BF775" s="51"/>
      <c r="BG775" s="51"/>
      <c r="BH775" s="51"/>
      <c r="BI775" s="69"/>
      <c r="BJ775" s="51"/>
      <c r="BK775" s="51"/>
      <c r="BL775" s="51"/>
      <c r="BM775" s="51"/>
      <c r="BN775" s="51"/>
      <c r="BO775" s="51"/>
      <c r="BP775" s="51"/>
      <c r="BQ775" s="56"/>
      <c r="BR775" s="172"/>
      <c r="BS775" s="51"/>
      <c r="BT775" s="174"/>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c r="CY775" s="51"/>
      <c r="CZ775" s="51"/>
      <c r="DA775" s="51"/>
      <c r="DB775" s="51"/>
      <c r="DC775" s="51"/>
      <c r="DD775" s="51"/>
      <c r="DE775" s="51"/>
      <c r="DF775" s="51"/>
      <c r="DG775" s="51"/>
      <c r="DH775" s="51"/>
      <c r="DI775" s="51"/>
      <c r="DJ775" s="51"/>
      <c r="DK775" s="51"/>
    </row>
    <row r="776" spans="1:115" s="50" customFormat="1" x14ac:dyDescent="0.3">
      <c r="A776" s="163"/>
      <c r="B776" s="165"/>
      <c r="C776" s="167"/>
      <c r="D776" s="167"/>
      <c r="E776" s="167"/>
      <c r="F776" s="167"/>
      <c r="G776" s="167"/>
      <c r="H776" s="167"/>
      <c r="I776" s="51" t="s">
        <v>791</v>
      </c>
      <c r="J776" s="51" t="s">
        <v>869</v>
      </c>
      <c r="K776" s="51" t="s">
        <v>869</v>
      </c>
      <c r="L776" s="74" t="str">
        <f t="shared" si="24"/>
        <v>00 0  0</v>
      </c>
      <c r="M776" s="73" t="str">
        <f t="shared" si="25"/>
        <v>00 0</v>
      </c>
      <c r="N776" s="77"/>
      <c r="O776" s="51"/>
      <c r="P776" s="51"/>
      <c r="Q776" s="51"/>
      <c r="R776" s="51"/>
      <c r="S776" s="52"/>
      <c r="T776" s="51"/>
      <c r="U776" s="68"/>
      <c r="V776" s="51"/>
      <c r="W776" s="51"/>
      <c r="X776" s="67"/>
      <c r="Y776" s="51"/>
      <c r="Z776" s="51"/>
      <c r="AA776" s="67"/>
      <c r="AB776" s="51"/>
      <c r="AC776" s="69"/>
      <c r="AD776" s="51"/>
      <c r="AE776" s="51"/>
      <c r="AF776" s="51"/>
      <c r="AG776" s="51"/>
      <c r="AH776" s="51"/>
      <c r="AI776" s="51"/>
      <c r="AJ776" s="51"/>
      <c r="AK776" s="69"/>
      <c r="AL776" s="51"/>
      <c r="AM776" s="51"/>
      <c r="AN776" s="51"/>
      <c r="AO776" s="51"/>
      <c r="AP776" s="51"/>
      <c r="AQ776" s="51"/>
      <c r="AR776" s="51"/>
      <c r="AS776" s="69"/>
      <c r="AT776" s="51"/>
      <c r="AU776" s="51"/>
      <c r="AV776" s="51"/>
      <c r="AW776" s="51"/>
      <c r="AX776" s="51"/>
      <c r="AY776" s="51"/>
      <c r="AZ776" s="51"/>
      <c r="BA776" s="69"/>
      <c r="BB776" s="51"/>
      <c r="BC776" s="51"/>
      <c r="BD776" s="51"/>
      <c r="BE776" s="51"/>
      <c r="BF776" s="51"/>
      <c r="BG776" s="51"/>
      <c r="BH776" s="51"/>
      <c r="BI776" s="69"/>
      <c r="BJ776" s="51"/>
      <c r="BK776" s="51"/>
      <c r="BL776" s="51"/>
      <c r="BM776" s="51"/>
      <c r="BN776" s="51"/>
      <c r="BO776" s="51"/>
      <c r="BP776" s="51"/>
      <c r="BQ776" s="56"/>
      <c r="BR776" s="172"/>
      <c r="BS776" s="51"/>
      <c r="BT776" s="174"/>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c r="CY776" s="51"/>
      <c r="CZ776" s="51"/>
      <c r="DA776" s="51"/>
      <c r="DB776" s="51"/>
      <c r="DC776" s="51"/>
      <c r="DD776" s="51"/>
      <c r="DE776" s="51"/>
      <c r="DF776" s="51"/>
      <c r="DG776" s="51"/>
      <c r="DH776" s="51"/>
      <c r="DI776" s="51"/>
      <c r="DJ776" s="51"/>
      <c r="DK776" s="51"/>
    </row>
    <row r="777" spans="1:115" s="50" customFormat="1" x14ac:dyDescent="0.3">
      <c r="A777" s="163" t="s">
        <v>509</v>
      </c>
      <c r="B777" s="165"/>
      <c r="C777" s="167"/>
      <c r="D777" s="167"/>
      <c r="E777" s="167" t="s">
        <v>947</v>
      </c>
      <c r="F777" s="167">
        <v>8</v>
      </c>
      <c r="G777" s="167" t="s">
        <v>787</v>
      </c>
      <c r="H777" s="167" t="s">
        <v>786</v>
      </c>
      <c r="I777" s="51" t="s">
        <v>790</v>
      </c>
      <c r="J777" s="51" t="s">
        <v>869</v>
      </c>
      <c r="K777" s="51" t="s">
        <v>869</v>
      </c>
      <c r="L777" s="74" t="str">
        <f t="shared" si="24"/>
        <v>00 0  0</v>
      </c>
      <c r="M777" s="73" t="str">
        <f t="shared" si="25"/>
        <v>00 0</v>
      </c>
      <c r="N777" s="77"/>
      <c r="O777" s="51"/>
      <c r="P777" s="51"/>
      <c r="Q777" s="51"/>
      <c r="R777" s="51"/>
      <c r="S777" s="52"/>
      <c r="T777" s="51"/>
      <c r="U777" s="68"/>
      <c r="V777" s="51"/>
      <c r="W777" s="51"/>
      <c r="X777" s="67"/>
      <c r="Y777" s="51"/>
      <c r="Z777" s="51"/>
      <c r="AA777" s="67"/>
      <c r="AB777" s="51"/>
      <c r="AC777" s="69"/>
      <c r="AD777" s="51"/>
      <c r="AE777" s="51"/>
      <c r="AF777" s="51"/>
      <c r="AG777" s="51"/>
      <c r="AH777" s="51"/>
      <c r="AI777" s="51"/>
      <c r="AJ777" s="51"/>
      <c r="AK777" s="69"/>
      <c r="AL777" s="51"/>
      <c r="AM777" s="51"/>
      <c r="AN777" s="51"/>
      <c r="AO777" s="51"/>
      <c r="AP777" s="51"/>
      <c r="AQ777" s="51"/>
      <c r="AR777" s="51"/>
      <c r="AS777" s="69"/>
      <c r="AT777" s="51"/>
      <c r="AU777" s="51"/>
      <c r="AV777" s="51"/>
      <c r="AW777" s="51"/>
      <c r="AX777" s="51"/>
      <c r="AY777" s="51"/>
      <c r="AZ777" s="51"/>
      <c r="BA777" s="69"/>
      <c r="BB777" s="51"/>
      <c r="BC777" s="51"/>
      <c r="BD777" s="51"/>
      <c r="BE777" s="51"/>
      <c r="BF777" s="51"/>
      <c r="BG777" s="51"/>
      <c r="BH777" s="51"/>
      <c r="BI777" s="69"/>
      <c r="BJ777" s="51"/>
      <c r="BK777" s="51"/>
      <c r="BL777" s="51"/>
      <c r="BM777" s="51"/>
      <c r="BN777" s="51"/>
      <c r="BO777" s="51"/>
      <c r="BP777" s="51"/>
      <c r="BQ777" s="56"/>
      <c r="BR777" s="172"/>
      <c r="BS777" s="51"/>
      <c r="BT777" s="174"/>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c r="CY777" s="51"/>
      <c r="CZ777" s="51"/>
      <c r="DA777" s="51"/>
      <c r="DB777" s="51"/>
      <c r="DC777" s="51"/>
      <c r="DD777" s="51"/>
      <c r="DE777" s="51"/>
      <c r="DF777" s="51"/>
      <c r="DG777" s="51"/>
      <c r="DH777" s="51"/>
      <c r="DI777" s="51"/>
      <c r="DJ777" s="51"/>
      <c r="DK777" s="51"/>
    </row>
    <row r="778" spans="1:115" s="50" customFormat="1" x14ac:dyDescent="0.3">
      <c r="A778" s="163"/>
      <c r="B778" s="165"/>
      <c r="C778" s="167"/>
      <c r="D778" s="167"/>
      <c r="E778" s="167"/>
      <c r="F778" s="167"/>
      <c r="G778" s="167"/>
      <c r="H778" s="167"/>
      <c r="I778" s="51" t="s">
        <v>787</v>
      </c>
      <c r="J778" s="51" t="s">
        <v>869</v>
      </c>
      <c r="K778" s="51" t="s">
        <v>869</v>
      </c>
      <c r="L778" s="74" t="str">
        <f t="shared" si="24"/>
        <v>00 0  0</v>
      </c>
      <c r="M778" s="73" t="str">
        <f t="shared" si="25"/>
        <v>00 0</v>
      </c>
      <c r="N778" s="77"/>
      <c r="O778" s="51"/>
      <c r="P778" s="51"/>
      <c r="Q778" s="51"/>
      <c r="R778" s="51"/>
      <c r="S778" s="52"/>
      <c r="T778" s="51"/>
      <c r="U778" s="68"/>
      <c r="V778" s="51"/>
      <c r="W778" s="51"/>
      <c r="X778" s="67"/>
      <c r="Y778" s="51"/>
      <c r="Z778" s="51"/>
      <c r="AA778" s="67"/>
      <c r="AB778" s="51"/>
      <c r="AC778" s="69"/>
      <c r="AD778" s="51"/>
      <c r="AE778" s="51"/>
      <c r="AF778" s="51"/>
      <c r="AG778" s="51"/>
      <c r="AH778" s="51"/>
      <c r="AI778" s="51"/>
      <c r="AJ778" s="51"/>
      <c r="AK778" s="69"/>
      <c r="AL778" s="51"/>
      <c r="AM778" s="51"/>
      <c r="AN778" s="51"/>
      <c r="AO778" s="51"/>
      <c r="AP778" s="51"/>
      <c r="AQ778" s="51"/>
      <c r="AR778" s="51"/>
      <c r="AS778" s="69"/>
      <c r="AT778" s="51"/>
      <c r="AU778" s="51"/>
      <c r="AV778" s="51"/>
      <c r="AW778" s="51"/>
      <c r="AX778" s="51"/>
      <c r="AY778" s="51"/>
      <c r="AZ778" s="51"/>
      <c r="BA778" s="69"/>
      <c r="BB778" s="51"/>
      <c r="BC778" s="51"/>
      <c r="BD778" s="51"/>
      <c r="BE778" s="51"/>
      <c r="BF778" s="51"/>
      <c r="BG778" s="51"/>
      <c r="BH778" s="51"/>
      <c r="BI778" s="69"/>
      <c r="BJ778" s="51"/>
      <c r="BK778" s="51"/>
      <c r="BL778" s="51"/>
      <c r="BM778" s="51"/>
      <c r="BN778" s="51"/>
      <c r="BO778" s="51"/>
      <c r="BP778" s="51"/>
      <c r="BQ778" s="56"/>
      <c r="BR778" s="172"/>
      <c r="BS778" s="51"/>
      <c r="BT778" s="174"/>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c r="CY778" s="51"/>
      <c r="CZ778" s="51"/>
      <c r="DA778" s="51"/>
      <c r="DB778" s="51"/>
      <c r="DC778" s="51"/>
      <c r="DD778" s="51"/>
      <c r="DE778" s="51"/>
      <c r="DF778" s="51"/>
      <c r="DG778" s="51"/>
      <c r="DH778" s="51"/>
      <c r="DI778" s="51"/>
      <c r="DJ778" s="51"/>
      <c r="DK778" s="51"/>
    </row>
    <row r="779" spans="1:115" s="50" customFormat="1" x14ac:dyDescent="0.3">
      <c r="A779" s="163"/>
      <c r="B779" s="165"/>
      <c r="C779" s="167"/>
      <c r="D779" s="167"/>
      <c r="E779" s="167"/>
      <c r="F779" s="167"/>
      <c r="G779" s="167"/>
      <c r="H779" s="167"/>
      <c r="I779" s="51" t="s">
        <v>914</v>
      </c>
      <c r="J779" s="51" t="s">
        <v>869</v>
      </c>
      <c r="K779" s="51" t="s">
        <v>869</v>
      </c>
      <c r="L779" s="74" t="str">
        <f t="shared" si="24"/>
        <v>00 0  0</v>
      </c>
      <c r="M779" s="73" t="str">
        <f t="shared" si="25"/>
        <v>00 0</v>
      </c>
      <c r="N779" s="77"/>
      <c r="O779" s="51"/>
      <c r="P779" s="51"/>
      <c r="Q779" s="51"/>
      <c r="R779" s="51"/>
      <c r="S779" s="52"/>
      <c r="T779" s="51"/>
      <c r="U779" s="68"/>
      <c r="V779" s="51"/>
      <c r="W779" s="51"/>
      <c r="X779" s="67"/>
      <c r="Y779" s="51"/>
      <c r="Z779" s="51"/>
      <c r="AA779" s="67"/>
      <c r="AB779" s="51"/>
      <c r="AC779" s="69"/>
      <c r="AD779" s="51"/>
      <c r="AE779" s="51"/>
      <c r="AF779" s="51"/>
      <c r="AG779" s="51"/>
      <c r="AH779" s="51"/>
      <c r="AI779" s="51"/>
      <c r="AJ779" s="51"/>
      <c r="AK779" s="69"/>
      <c r="AL779" s="51"/>
      <c r="AM779" s="51"/>
      <c r="AN779" s="51"/>
      <c r="AO779" s="51"/>
      <c r="AP779" s="51"/>
      <c r="AQ779" s="51"/>
      <c r="AR779" s="51"/>
      <c r="AS779" s="69"/>
      <c r="AT779" s="51"/>
      <c r="AU779" s="51"/>
      <c r="AV779" s="51"/>
      <c r="AW779" s="51"/>
      <c r="AX779" s="51"/>
      <c r="AY779" s="51"/>
      <c r="AZ779" s="51"/>
      <c r="BA779" s="69"/>
      <c r="BB779" s="51"/>
      <c r="BC779" s="51"/>
      <c r="BD779" s="51"/>
      <c r="BE779" s="51"/>
      <c r="BF779" s="51"/>
      <c r="BG779" s="51"/>
      <c r="BH779" s="51"/>
      <c r="BI779" s="69"/>
      <c r="BJ779" s="51"/>
      <c r="BK779" s="51"/>
      <c r="BL779" s="51"/>
      <c r="BM779" s="51"/>
      <c r="BN779" s="51"/>
      <c r="BO779" s="51"/>
      <c r="BP779" s="51"/>
      <c r="BQ779" s="56"/>
      <c r="BR779" s="172"/>
      <c r="BS779" s="51"/>
      <c r="BT779" s="174"/>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c r="CY779" s="51"/>
      <c r="CZ779" s="51"/>
      <c r="DA779" s="51"/>
      <c r="DB779" s="51"/>
      <c r="DC779" s="51"/>
      <c r="DD779" s="51"/>
      <c r="DE779" s="51"/>
      <c r="DF779" s="51"/>
      <c r="DG779" s="51"/>
      <c r="DH779" s="51"/>
      <c r="DI779" s="51"/>
      <c r="DJ779" s="51"/>
      <c r="DK779" s="51"/>
    </row>
    <row r="780" spans="1:115" s="50" customFormat="1" x14ac:dyDescent="0.3">
      <c r="A780" s="163"/>
      <c r="B780" s="165"/>
      <c r="C780" s="167"/>
      <c r="D780" s="167"/>
      <c r="E780" s="167"/>
      <c r="F780" s="167"/>
      <c r="G780" s="167"/>
      <c r="H780" s="167"/>
      <c r="I780" s="51" t="s">
        <v>792</v>
      </c>
      <c r="J780" s="51" t="s">
        <v>869</v>
      </c>
      <c r="K780" s="51" t="s">
        <v>869</v>
      </c>
      <c r="L780" s="74" t="str">
        <f t="shared" si="24"/>
        <v>00 0  0</v>
      </c>
      <c r="M780" s="73" t="str">
        <f t="shared" si="25"/>
        <v>00 0</v>
      </c>
      <c r="N780" s="77"/>
      <c r="O780" s="51"/>
      <c r="P780" s="51"/>
      <c r="Q780" s="51"/>
      <c r="R780" s="51"/>
      <c r="S780" s="52"/>
      <c r="T780" s="51"/>
      <c r="U780" s="68"/>
      <c r="V780" s="51"/>
      <c r="W780" s="51"/>
      <c r="X780" s="67"/>
      <c r="Y780" s="51"/>
      <c r="Z780" s="51"/>
      <c r="AA780" s="67"/>
      <c r="AB780" s="51"/>
      <c r="AC780" s="69"/>
      <c r="AD780" s="51"/>
      <c r="AE780" s="51"/>
      <c r="AF780" s="51"/>
      <c r="AG780" s="51"/>
      <c r="AH780" s="51"/>
      <c r="AI780" s="51"/>
      <c r="AJ780" s="51"/>
      <c r="AK780" s="69"/>
      <c r="AL780" s="51"/>
      <c r="AM780" s="51"/>
      <c r="AN780" s="51"/>
      <c r="AO780" s="51"/>
      <c r="AP780" s="51"/>
      <c r="AQ780" s="51"/>
      <c r="AR780" s="51"/>
      <c r="AS780" s="69"/>
      <c r="AT780" s="51"/>
      <c r="AU780" s="51"/>
      <c r="AV780" s="51"/>
      <c r="AW780" s="51"/>
      <c r="AX780" s="51"/>
      <c r="AY780" s="51"/>
      <c r="AZ780" s="51"/>
      <c r="BA780" s="69"/>
      <c r="BB780" s="51"/>
      <c r="BC780" s="51"/>
      <c r="BD780" s="51"/>
      <c r="BE780" s="51"/>
      <c r="BF780" s="51"/>
      <c r="BG780" s="51"/>
      <c r="BH780" s="51"/>
      <c r="BI780" s="69"/>
      <c r="BJ780" s="51"/>
      <c r="BK780" s="51"/>
      <c r="BL780" s="51"/>
      <c r="BM780" s="51"/>
      <c r="BN780" s="51"/>
      <c r="BO780" s="51"/>
      <c r="BP780" s="51"/>
      <c r="BQ780" s="56"/>
      <c r="BR780" s="172"/>
      <c r="BS780" s="51"/>
      <c r="BT780" s="174"/>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c r="CY780" s="51"/>
      <c r="CZ780" s="51"/>
      <c r="DA780" s="51"/>
      <c r="DB780" s="51"/>
      <c r="DC780" s="51"/>
      <c r="DD780" s="51"/>
      <c r="DE780" s="51"/>
      <c r="DF780" s="51"/>
      <c r="DG780" s="51"/>
      <c r="DH780" s="51"/>
      <c r="DI780" s="51"/>
      <c r="DJ780" s="51"/>
      <c r="DK780" s="51"/>
    </row>
    <row r="781" spans="1:115" s="50" customFormat="1" x14ac:dyDescent="0.3">
      <c r="A781" s="163"/>
      <c r="B781" s="165"/>
      <c r="C781" s="167"/>
      <c r="D781" s="167"/>
      <c r="E781" s="167"/>
      <c r="F781" s="167"/>
      <c r="G781" s="167"/>
      <c r="H781" s="167"/>
      <c r="I781" s="51" t="s">
        <v>922</v>
      </c>
      <c r="J781" s="51" t="s">
        <v>869</v>
      </c>
      <c r="K781" s="51" t="s">
        <v>869</v>
      </c>
      <c r="L781" s="74" t="str">
        <f t="shared" si="24"/>
        <v>00 0  0</v>
      </c>
      <c r="M781" s="73" t="str">
        <f t="shared" si="25"/>
        <v>00 0</v>
      </c>
      <c r="N781" s="77"/>
      <c r="O781" s="51"/>
      <c r="P781" s="51"/>
      <c r="Q781" s="51"/>
      <c r="R781" s="51"/>
      <c r="S781" s="52"/>
      <c r="T781" s="51"/>
      <c r="U781" s="68"/>
      <c r="V781" s="51"/>
      <c r="W781" s="51"/>
      <c r="X781" s="67"/>
      <c r="Y781" s="51"/>
      <c r="Z781" s="51"/>
      <c r="AA781" s="67"/>
      <c r="AB781" s="51"/>
      <c r="AC781" s="69"/>
      <c r="AD781" s="51"/>
      <c r="AE781" s="51"/>
      <c r="AF781" s="51"/>
      <c r="AG781" s="51"/>
      <c r="AH781" s="51"/>
      <c r="AI781" s="51"/>
      <c r="AJ781" s="51"/>
      <c r="AK781" s="69"/>
      <c r="AL781" s="51"/>
      <c r="AM781" s="51"/>
      <c r="AN781" s="51"/>
      <c r="AO781" s="51"/>
      <c r="AP781" s="51"/>
      <c r="AQ781" s="51"/>
      <c r="AR781" s="51"/>
      <c r="AS781" s="69"/>
      <c r="AT781" s="51"/>
      <c r="AU781" s="51"/>
      <c r="AV781" s="51"/>
      <c r="AW781" s="51"/>
      <c r="AX781" s="51"/>
      <c r="AY781" s="51"/>
      <c r="AZ781" s="51"/>
      <c r="BA781" s="69"/>
      <c r="BB781" s="51"/>
      <c r="BC781" s="51"/>
      <c r="BD781" s="51"/>
      <c r="BE781" s="51"/>
      <c r="BF781" s="51"/>
      <c r="BG781" s="51"/>
      <c r="BH781" s="51"/>
      <c r="BI781" s="69"/>
      <c r="BJ781" s="51"/>
      <c r="BK781" s="51"/>
      <c r="BL781" s="51"/>
      <c r="BM781" s="51"/>
      <c r="BN781" s="51"/>
      <c r="BO781" s="51"/>
      <c r="BP781" s="51"/>
      <c r="BQ781" s="56"/>
      <c r="BR781" s="172"/>
      <c r="BS781" s="51"/>
      <c r="BT781" s="174"/>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c r="CY781" s="51"/>
      <c r="CZ781" s="51"/>
      <c r="DA781" s="51"/>
      <c r="DB781" s="51"/>
      <c r="DC781" s="51"/>
      <c r="DD781" s="51"/>
      <c r="DE781" s="51"/>
      <c r="DF781" s="51"/>
      <c r="DG781" s="51"/>
      <c r="DH781" s="51"/>
      <c r="DI781" s="51"/>
      <c r="DJ781" s="51"/>
      <c r="DK781" s="51"/>
    </row>
    <row r="782" spans="1:115" s="50" customFormat="1" x14ac:dyDescent="0.3">
      <c r="A782" s="163"/>
      <c r="B782" s="165"/>
      <c r="C782" s="167"/>
      <c r="D782" s="167"/>
      <c r="E782" s="167"/>
      <c r="F782" s="167"/>
      <c r="G782" s="167"/>
      <c r="H782" s="167"/>
      <c r="I782" s="51" t="s">
        <v>915</v>
      </c>
      <c r="J782" s="51" t="s">
        <v>869</v>
      </c>
      <c r="K782" s="51" t="s">
        <v>869</v>
      </c>
      <c r="L782" s="74" t="str">
        <f t="shared" si="24"/>
        <v>00 0  0</v>
      </c>
      <c r="M782" s="73" t="str">
        <f t="shared" si="25"/>
        <v>00 0</v>
      </c>
      <c r="N782" s="77"/>
      <c r="O782" s="51"/>
      <c r="P782" s="51"/>
      <c r="Q782" s="51"/>
      <c r="R782" s="51"/>
      <c r="S782" s="52"/>
      <c r="T782" s="51"/>
      <c r="U782" s="68"/>
      <c r="V782" s="51"/>
      <c r="W782" s="51"/>
      <c r="X782" s="67"/>
      <c r="Y782" s="51"/>
      <c r="Z782" s="51"/>
      <c r="AA782" s="67"/>
      <c r="AB782" s="51"/>
      <c r="AC782" s="69"/>
      <c r="AD782" s="51"/>
      <c r="AE782" s="51"/>
      <c r="AF782" s="51"/>
      <c r="AG782" s="51"/>
      <c r="AH782" s="51"/>
      <c r="AI782" s="51"/>
      <c r="AJ782" s="51"/>
      <c r="AK782" s="69"/>
      <c r="AL782" s="51"/>
      <c r="AM782" s="51"/>
      <c r="AN782" s="51"/>
      <c r="AO782" s="51"/>
      <c r="AP782" s="51"/>
      <c r="AQ782" s="51"/>
      <c r="AR782" s="51"/>
      <c r="AS782" s="69"/>
      <c r="AT782" s="51"/>
      <c r="AU782" s="51"/>
      <c r="AV782" s="51"/>
      <c r="AW782" s="51"/>
      <c r="AX782" s="51"/>
      <c r="AY782" s="51"/>
      <c r="AZ782" s="51"/>
      <c r="BA782" s="69"/>
      <c r="BB782" s="51"/>
      <c r="BC782" s="51"/>
      <c r="BD782" s="51"/>
      <c r="BE782" s="51"/>
      <c r="BF782" s="51"/>
      <c r="BG782" s="51"/>
      <c r="BH782" s="51"/>
      <c r="BI782" s="69"/>
      <c r="BJ782" s="51"/>
      <c r="BK782" s="51"/>
      <c r="BL782" s="51"/>
      <c r="BM782" s="51"/>
      <c r="BN782" s="51"/>
      <c r="BO782" s="51"/>
      <c r="BP782" s="51"/>
      <c r="BQ782" s="56"/>
      <c r="BR782" s="172"/>
      <c r="BS782" s="51"/>
      <c r="BT782" s="174"/>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c r="CY782" s="51"/>
      <c r="CZ782" s="51"/>
      <c r="DA782" s="51"/>
      <c r="DB782" s="51"/>
      <c r="DC782" s="51"/>
      <c r="DD782" s="51"/>
      <c r="DE782" s="51"/>
      <c r="DF782" s="51"/>
      <c r="DG782" s="51"/>
      <c r="DH782" s="51"/>
      <c r="DI782" s="51"/>
      <c r="DJ782" s="51"/>
      <c r="DK782" s="51"/>
    </row>
    <row r="783" spans="1:115" s="50" customFormat="1" x14ac:dyDescent="0.3">
      <c r="A783" s="163"/>
      <c r="B783" s="165"/>
      <c r="C783" s="167"/>
      <c r="D783" s="167"/>
      <c r="E783" s="167"/>
      <c r="F783" s="167"/>
      <c r="G783" s="167"/>
      <c r="H783" s="167"/>
      <c r="I783" s="51" t="s">
        <v>930</v>
      </c>
      <c r="J783" s="51" t="s">
        <v>869</v>
      </c>
      <c r="K783" s="51" t="s">
        <v>869</v>
      </c>
      <c r="L783" s="74" t="str">
        <f t="shared" si="24"/>
        <v>00 0  0</v>
      </c>
      <c r="M783" s="73" t="str">
        <f t="shared" si="25"/>
        <v>00 0</v>
      </c>
      <c r="N783" s="77"/>
      <c r="O783" s="51"/>
      <c r="P783" s="51"/>
      <c r="Q783" s="51"/>
      <c r="R783" s="51"/>
      <c r="S783" s="52"/>
      <c r="T783" s="51"/>
      <c r="U783" s="68"/>
      <c r="V783" s="51"/>
      <c r="W783" s="51"/>
      <c r="X783" s="67"/>
      <c r="Y783" s="51"/>
      <c r="Z783" s="51"/>
      <c r="AA783" s="67"/>
      <c r="AB783" s="51"/>
      <c r="AC783" s="69"/>
      <c r="AD783" s="51"/>
      <c r="AE783" s="51"/>
      <c r="AF783" s="51"/>
      <c r="AG783" s="51"/>
      <c r="AH783" s="51"/>
      <c r="AI783" s="51"/>
      <c r="AJ783" s="51"/>
      <c r="AK783" s="69"/>
      <c r="AL783" s="51"/>
      <c r="AM783" s="51"/>
      <c r="AN783" s="51"/>
      <c r="AO783" s="51"/>
      <c r="AP783" s="51"/>
      <c r="AQ783" s="51"/>
      <c r="AR783" s="51"/>
      <c r="AS783" s="69"/>
      <c r="AT783" s="51"/>
      <c r="AU783" s="51"/>
      <c r="AV783" s="51"/>
      <c r="AW783" s="51"/>
      <c r="AX783" s="51"/>
      <c r="AY783" s="51"/>
      <c r="AZ783" s="51"/>
      <c r="BA783" s="69"/>
      <c r="BB783" s="51"/>
      <c r="BC783" s="51"/>
      <c r="BD783" s="51"/>
      <c r="BE783" s="51"/>
      <c r="BF783" s="51"/>
      <c r="BG783" s="51"/>
      <c r="BH783" s="51"/>
      <c r="BI783" s="69"/>
      <c r="BJ783" s="51"/>
      <c r="BK783" s="51"/>
      <c r="BL783" s="51"/>
      <c r="BM783" s="51"/>
      <c r="BN783" s="51"/>
      <c r="BO783" s="51"/>
      <c r="BP783" s="51"/>
      <c r="BQ783" s="56"/>
      <c r="BR783" s="172"/>
      <c r="BS783" s="51"/>
      <c r="BT783" s="174"/>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c r="CY783" s="51"/>
      <c r="CZ783" s="51"/>
      <c r="DA783" s="51"/>
      <c r="DB783" s="51"/>
      <c r="DC783" s="51"/>
      <c r="DD783" s="51"/>
      <c r="DE783" s="51"/>
      <c r="DF783" s="51"/>
      <c r="DG783" s="51"/>
      <c r="DH783" s="51"/>
      <c r="DI783" s="51"/>
      <c r="DJ783" s="51"/>
      <c r="DK783" s="51"/>
    </row>
    <row r="784" spans="1:115" s="50" customFormat="1" x14ac:dyDescent="0.3">
      <c r="A784" s="163"/>
      <c r="B784" s="165"/>
      <c r="C784" s="167"/>
      <c r="D784" s="167"/>
      <c r="E784" s="167"/>
      <c r="F784" s="167"/>
      <c r="G784" s="167"/>
      <c r="H784" s="167"/>
      <c r="I784" s="51" t="s">
        <v>931</v>
      </c>
      <c r="J784" s="51" t="s">
        <v>869</v>
      </c>
      <c r="K784" s="51" t="s">
        <v>869</v>
      </c>
      <c r="L784" s="74" t="str">
        <f t="shared" si="24"/>
        <v>00 0  0</v>
      </c>
      <c r="M784" s="73" t="str">
        <f t="shared" si="25"/>
        <v>00 0</v>
      </c>
      <c r="N784" s="77"/>
      <c r="O784" s="51"/>
      <c r="P784" s="51"/>
      <c r="Q784" s="51"/>
      <c r="R784" s="51"/>
      <c r="S784" s="52"/>
      <c r="T784" s="51"/>
      <c r="U784" s="68"/>
      <c r="V784" s="51"/>
      <c r="W784" s="51"/>
      <c r="X784" s="67"/>
      <c r="Y784" s="51"/>
      <c r="Z784" s="51"/>
      <c r="AA784" s="67"/>
      <c r="AB784" s="51"/>
      <c r="AC784" s="69"/>
      <c r="AD784" s="51"/>
      <c r="AE784" s="51"/>
      <c r="AF784" s="51"/>
      <c r="AG784" s="51"/>
      <c r="AH784" s="51"/>
      <c r="AI784" s="51"/>
      <c r="AJ784" s="51"/>
      <c r="AK784" s="69"/>
      <c r="AL784" s="51"/>
      <c r="AM784" s="51"/>
      <c r="AN784" s="51"/>
      <c r="AO784" s="51"/>
      <c r="AP784" s="51"/>
      <c r="AQ784" s="51"/>
      <c r="AR784" s="51"/>
      <c r="AS784" s="69"/>
      <c r="AT784" s="51"/>
      <c r="AU784" s="51"/>
      <c r="AV784" s="51"/>
      <c r="AW784" s="51"/>
      <c r="AX784" s="51"/>
      <c r="AY784" s="51"/>
      <c r="AZ784" s="51"/>
      <c r="BA784" s="69"/>
      <c r="BB784" s="51"/>
      <c r="BC784" s="51"/>
      <c r="BD784" s="51"/>
      <c r="BE784" s="51"/>
      <c r="BF784" s="51"/>
      <c r="BG784" s="51"/>
      <c r="BH784" s="51"/>
      <c r="BI784" s="69"/>
      <c r="BJ784" s="51"/>
      <c r="BK784" s="51"/>
      <c r="BL784" s="51"/>
      <c r="BM784" s="51"/>
      <c r="BN784" s="51"/>
      <c r="BO784" s="51"/>
      <c r="BP784" s="51"/>
      <c r="BQ784" s="56"/>
      <c r="BR784" s="172"/>
      <c r="BS784" s="51"/>
      <c r="BT784" s="174"/>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c r="CY784" s="51"/>
      <c r="CZ784" s="51"/>
      <c r="DA784" s="51"/>
      <c r="DB784" s="51"/>
      <c r="DC784" s="51"/>
      <c r="DD784" s="51"/>
      <c r="DE784" s="51"/>
      <c r="DF784" s="51"/>
      <c r="DG784" s="51"/>
      <c r="DH784" s="51"/>
      <c r="DI784" s="51"/>
      <c r="DJ784" s="51"/>
      <c r="DK784" s="51"/>
    </row>
    <row r="785" spans="1:115" s="50" customFormat="1" x14ac:dyDescent="0.3">
      <c r="A785" s="163"/>
      <c r="B785" s="165"/>
      <c r="C785" s="167"/>
      <c r="D785" s="167"/>
      <c r="E785" s="167"/>
      <c r="F785" s="167"/>
      <c r="G785" s="167"/>
      <c r="H785" s="167"/>
      <c r="I785" s="51" t="s">
        <v>932</v>
      </c>
      <c r="J785" s="51" t="s">
        <v>869</v>
      </c>
      <c r="K785" s="51" t="s">
        <v>869</v>
      </c>
      <c r="L785" s="74" t="str">
        <f t="shared" si="24"/>
        <v>00 0  0</v>
      </c>
      <c r="M785" s="73" t="str">
        <f t="shared" si="25"/>
        <v>00 0</v>
      </c>
      <c r="N785" s="77"/>
      <c r="O785" s="51"/>
      <c r="P785" s="51"/>
      <c r="Q785" s="51"/>
      <c r="R785" s="51"/>
      <c r="S785" s="52"/>
      <c r="T785" s="51"/>
      <c r="U785" s="68"/>
      <c r="V785" s="51"/>
      <c r="W785" s="51"/>
      <c r="X785" s="67"/>
      <c r="Y785" s="51"/>
      <c r="Z785" s="51"/>
      <c r="AA785" s="67"/>
      <c r="AB785" s="51"/>
      <c r="AC785" s="69"/>
      <c r="AD785" s="51"/>
      <c r="AE785" s="51"/>
      <c r="AF785" s="51"/>
      <c r="AG785" s="51"/>
      <c r="AH785" s="51"/>
      <c r="AI785" s="51"/>
      <c r="AJ785" s="51"/>
      <c r="AK785" s="69"/>
      <c r="AL785" s="51"/>
      <c r="AM785" s="51"/>
      <c r="AN785" s="51"/>
      <c r="AO785" s="51"/>
      <c r="AP785" s="51"/>
      <c r="AQ785" s="51"/>
      <c r="AR785" s="51"/>
      <c r="AS785" s="69"/>
      <c r="AT785" s="51"/>
      <c r="AU785" s="51"/>
      <c r="AV785" s="51"/>
      <c r="AW785" s="51"/>
      <c r="AX785" s="51"/>
      <c r="AY785" s="51"/>
      <c r="AZ785" s="51"/>
      <c r="BA785" s="69"/>
      <c r="BB785" s="51"/>
      <c r="BC785" s="51"/>
      <c r="BD785" s="51"/>
      <c r="BE785" s="51"/>
      <c r="BF785" s="51"/>
      <c r="BG785" s="51"/>
      <c r="BH785" s="51"/>
      <c r="BI785" s="69"/>
      <c r="BJ785" s="51"/>
      <c r="BK785" s="51"/>
      <c r="BL785" s="51"/>
      <c r="BM785" s="51"/>
      <c r="BN785" s="51"/>
      <c r="BO785" s="51"/>
      <c r="BP785" s="51"/>
      <c r="BQ785" s="56"/>
      <c r="BR785" s="172"/>
      <c r="BS785" s="51"/>
      <c r="BT785" s="174"/>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c r="CY785" s="51"/>
      <c r="CZ785" s="51"/>
      <c r="DA785" s="51"/>
      <c r="DB785" s="51"/>
      <c r="DC785" s="51"/>
      <c r="DD785" s="51"/>
      <c r="DE785" s="51"/>
      <c r="DF785" s="51"/>
      <c r="DG785" s="51"/>
      <c r="DH785" s="51"/>
      <c r="DI785" s="51"/>
      <c r="DJ785" s="51"/>
      <c r="DK785" s="51"/>
    </row>
    <row r="786" spans="1:115" s="50" customFormat="1" x14ac:dyDescent="0.3">
      <c r="A786" s="163"/>
      <c r="B786" s="165"/>
      <c r="C786" s="167"/>
      <c r="D786" s="167"/>
      <c r="E786" s="167"/>
      <c r="F786" s="167"/>
      <c r="G786" s="167" t="s">
        <v>787</v>
      </c>
      <c r="H786" s="167" t="s">
        <v>794</v>
      </c>
      <c r="I786" s="51" t="s">
        <v>914</v>
      </c>
      <c r="J786" s="51" t="s">
        <v>869</v>
      </c>
      <c r="K786" s="51" t="s">
        <v>869</v>
      </c>
      <c r="L786" s="74" t="str">
        <f t="shared" si="24"/>
        <v>00 0  0</v>
      </c>
      <c r="M786" s="73" t="str">
        <f t="shared" si="25"/>
        <v>00 0</v>
      </c>
      <c r="N786" s="77"/>
      <c r="O786" s="51"/>
      <c r="P786" s="51"/>
      <c r="Q786" s="51"/>
      <c r="R786" s="51"/>
      <c r="S786" s="52"/>
      <c r="T786" s="51"/>
      <c r="U786" s="68"/>
      <c r="V786" s="51"/>
      <c r="W786" s="51"/>
      <c r="X786" s="67"/>
      <c r="Y786" s="51"/>
      <c r="Z786" s="51"/>
      <c r="AA786" s="67"/>
      <c r="AB786" s="51"/>
      <c r="AC786" s="69"/>
      <c r="AD786" s="51"/>
      <c r="AE786" s="51"/>
      <c r="AF786" s="51"/>
      <c r="AG786" s="51"/>
      <c r="AH786" s="51"/>
      <c r="AI786" s="51"/>
      <c r="AJ786" s="51"/>
      <c r="AK786" s="69"/>
      <c r="AL786" s="51"/>
      <c r="AM786" s="51"/>
      <c r="AN786" s="51"/>
      <c r="AO786" s="51"/>
      <c r="AP786" s="51"/>
      <c r="AQ786" s="51"/>
      <c r="AR786" s="51"/>
      <c r="AS786" s="69"/>
      <c r="AT786" s="51"/>
      <c r="AU786" s="51"/>
      <c r="AV786" s="51"/>
      <c r="AW786" s="51"/>
      <c r="AX786" s="51"/>
      <c r="AY786" s="51"/>
      <c r="AZ786" s="51"/>
      <c r="BA786" s="69"/>
      <c r="BB786" s="51"/>
      <c r="BC786" s="51"/>
      <c r="BD786" s="51"/>
      <c r="BE786" s="51"/>
      <c r="BF786" s="51"/>
      <c r="BG786" s="51"/>
      <c r="BH786" s="51"/>
      <c r="BI786" s="69"/>
      <c r="BJ786" s="51"/>
      <c r="BK786" s="51"/>
      <c r="BL786" s="51"/>
      <c r="BM786" s="51"/>
      <c r="BN786" s="51"/>
      <c r="BO786" s="51"/>
      <c r="BP786" s="51"/>
      <c r="BQ786" s="56"/>
      <c r="BR786" s="172"/>
      <c r="BS786" s="51"/>
      <c r="BT786" s="174"/>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c r="CY786" s="51"/>
      <c r="CZ786" s="51"/>
      <c r="DA786" s="51"/>
      <c r="DB786" s="51"/>
      <c r="DC786" s="51"/>
      <c r="DD786" s="51"/>
      <c r="DE786" s="51"/>
      <c r="DF786" s="51"/>
      <c r="DG786" s="51"/>
      <c r="DH786" s="51"/>
      <c r="DI786" s="51"/>
      <c r="DJ786" s="51"/>
      <c r="DK786" s="51"/>
    </row>
    <row r="787" spans="1:115" s="50" customFormat="1" x14ac:dyDescent="0.3">
      <c r="A787" s="163"/>
      <c r="B787" s="165"/>
      <c r="C787" s="167"/>
      <c r="D787" s="167"/>
      <c r="E787" s="167"/>
      <c r="F787" s="167"/>
      <c r="G787" s="167"/>
      <c r="H787" s="167"/>
      <c r="I787" s="51" t="s">
        <v>792</v>
      </c>
      <c r="J787" s="51" t="s">
        <v>869</v>
      </c>
      <c r="K787" s="51" t="s">
        <v>869</v>
      </c>
      <c r="L787" s="74" t="str">
        <f t="shared" si="24"/>
        <v>00 0  0</v>
      </c>
      <c r="M787" s="73" t="str">
        <f t="shared" si="25"/>
        <v>00 0</v>
      </c>
      <c r="N787" s="77"/>
      <c r="O787" s="51"/>
      <c r="P787" s="51"/>
      <c r="Q787" s="51"/>
      <c r="R787" s="51"/>
      <c r="S787" s="52"/>
      <c r="T787" s="51"/>
      <c r="U787" s="68"/>
      <c r="V787" s="51"/>
      <c r="W787" s="51"/>
      <c r="X787" s="67"/>
      <c r="Y787" s="51"/>
      <c r="Z787" s="51"/>
      <c r="AA787" s="67"/>
      <c r="AB787" s="51"/>
      <c r="AC787" s="69"/>
      <c r="AD787" s="51"/>
      <c r="AE787" s="51"/>
      <c r="AF787" s="51"/>
      <c r="AG787" s="51"/>
      <c r="AH787" s="51"/>
      <c r="AI787" s="51"/>
      <c r="AJ787" s="51"/>
      <c r="AK787" s="69"/>
      <c r="AL787" s="51"/>
      <c r="AM787" s="51"/>
      <c r="AN787" s="51"/>
      <c r="AO787" s="51"/>
      <c r="AP787" s="51"/>
      <c r="AQ787" s="51"/>
      <c r="AR787" s="51"/>
      <c r="AS787" s="69"/>
      <c r="AT787" s="51"/>
      <c r="AU787" s="51"/>
      <c r="AV787" s="51"/>
      <c r="AW787" s="51"/>
      <c r="AX787" s="51"/>
      <c r="AY787" s="51"/>
      <c r="AZ787" s="51"/>
      <c r="BA787" s="69"/>
      <c r="BB787" s="51"/>
      <c r="BC787" s="51"/>
      <c r="BD787" s="51"/>
      <c r="BE787" s="51"/>
      <c r="BF787" s="51"/>
      <c r="BG787" s="51"/>
      <c r="BH787" s="51"/>
      <c r="BI787" s="69"/>
      <c r="BJ787" s="51"/>
      <c r="BK787" s="51"/>
      <c r="BL787" s="51"/>
      <c r="BM787" s="51"/>
      <c r="BN787" s="51"/>
      <c r="BO787" s="51"/>
      <c r="BP787" s="51"/>
      <c r="BQ787" s="56"/>
      <c r="BR787" s="172"/>
      <c r="BS787" s="51"/>
      <c r="BT787" s="174"/>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c r="CY787" s="51"/>
      <c r="CZ787" s="51"/>
      <c r="DA787" s="51"/>
      <c r="DB787" s="51"/>
      <c r="DC787" s="51"/>
      <c r="DD787" s="51"/>
      <c r="DE787" s="51"/>
      <c r="DF787" s="51"/>
      <c r="DG787" s="51"/>
      <c r="DH787" s="51"/>
      <c r="DI787" s="51"/>
      <c r="DJ787" s="51"/>
      <c r="DK787" s="51"/>
    </row>
    <row r="788" spans="1:115" s="50" customFormat="1" x14ac:dyDescent="0.3">
      <c r="A788" s="163"/>
      <c r="B788" s="165"/>
      <c r="C788" s="167"/>
      <c r="D788" s="167"/>
      <c r="E788" s="167"/>
      <c r="F788" s="167"/>
      <c r="G788" s="167"/>
      <c r="H788" s="167"/>
      <c r="I788" s="51" t="s">
        <v>922</v>
      </c>
      <c r="J788" s="51" t="s">
        <v>869</v>
      </c>
      <c r="K788" s="51" t="s">
        <v>869</v>
      </c>
      <c r="L788" s="74" t="str">
        <f t="shared" si="24"/>
        <v>00 0  0</v>
      </c>
      <c r="M788" s="73" t="str">
        <f t="shared" si="25"/>
        <v>00 0</v>
      </c>
      <c r="N788" s="77"/>
      <c r="O788" s="51"/>
      <c r="P788" s="51"/>
      <c r="Q788" s="51"/>
      <c r="R788" s="51"/>
      <c r="S788" s="52"/>
      <c r="T788" s="51"/>
      <c r="U788" s="68"/>
      <c r="V788" s="51"/>
      <c r="W788" s="51"/>
      <c r="X788" s="67"/>
      <c r="Y788" s="51"/>
      <c r="Z788" s="51"/>
      <c r="AA788" s="67"/>
      <c r="AB788" s="51"/>
      <c r="AC788" s="69"/>
      <c r="AD788" s="51"/>
      <c r="AE788" s="51"/>
      <c r="AF788" s="51"/>
      <c r="AG788" s="51"/>
      <c r="AH788" s="51"/>
      <c r="AI788" s="51"/>
      <c r="AJ788" s="51"/>
      <c r="AK788" s="69"/>
      <c r="AL788" s="51"/>
      <c r="AM788" s="51"/>
      <c r="AN788" s="51"/>
      <c r="AO788" s="51"/>
      <c r="AP788" s="51"/>
      <c r="AQ788" s="51"/>
      <c r="AR788" s="51"/>
      <c r="AS788" s="69"/>
      <c r="AT788" s="51"/>
      <c r="AU788" s="51"/>
      <c r="AV788" s="51"/>
      <c r="AW788" s="51"/>
      <c r="AX788" s="51"/>
      <c r="AY788" s="51"/>
      <c r="AZ788" s="51"/>
      <c r="BA788" s="69"/>
      <c r="BB788" s="51"/>
      <c r="BC788" s="51"/>
      <c r="BD788" s="51"/>
      <c r="BE788" s="51"/>
      <c r="BF788" s="51"/>
      <c r="BG788" s="51"/>
      <c r="BH788" s="51"/>
      <c r="BI788" s="69"/>
      <c r="BJ788" s="51"/>
      <c r="BK788" s="51"/>
      <c r="BL788" s="51"/>
      <c r="BM788" s="51"/>
      <c r="BN788" s="51"/>
      <c r="BO788" s="51"/>
      <c r="BP788" s="51"/>
      <c r="BQ788" s="56"/>
      <c r="BR788" s="172"/>
      <c r="BS788" s="51"/>
      <c r="BT788" s="174"/>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c r="CY788" s="51"/>
      <c r="CZ788" s="51"/>
      <c r="DA788" s="51"/>
      <c r="DB788" s="51"/>
      <c r="DC788" s="51"/>
      <c r="DD788" s="51"/>
      <c r="DE788" s="51"/>
      <c r="DF788" s="51"/>
      <c r="DG788" s="51"/>
      <c r="DH788" s="51"/>
      <c r="DI788" s="51"/>
      <c r="DJ788" s="51"/>
      <c r="DK788" s="51"/>
    </row>
    <row r="789" spans="1:115" s="50" customFormat="1" x14ac:dyDescent="0.3">
      <c r="A789" s="163"/>
      <c r="B789" s="165"/>
      <c r="C789" s="167"/>
      <c r="D789" s="167"/>
      <c r="E789" s="167"/>
      <c r="F789" s="167"/>
      <c r="G789" s="167"/>
      <c r="H789" s="167"/>
      <c r="I789" s="51" t="s">
        <v>915</v>
      </c>
      <c r="J789" s="51" t="s">
        <v>869</v>
      </c>
      <c r="K789" s="51" t="s">
        <v>869</v>
      </c>
      <c r="L789" s="74" t="str">
        <f t="shared" si="24"/>
        <v>00 0  0</v>
      </c>
      <c r="M789" s="73" t="str">
        <f t="shared" si="25"/>
        <v>00 0</v>
      </c>
      <c r="N789" s="77"/>
      <c r="O789" s="51"/>
      <c r="P789" s="51"/>
      <c r="Q789" s="51"/>
      <c r="R789" s="51"/>
      <c r="S789" s="52"/>
      <c r="T789" s="51"/>
      <c r="U789" s="68"/>
      <c r="V789" s="51"/>
      <c r="W789" s="51"/>
      <c r="X789" s="67"/>
      <c r="Y789" s="51"/>
      <c r="Z789" s="51"/>
      <c r="AA789" s="67"/>
      <c r="AB789" s="51"/>
      <c r="AC789" s="69"/>
      <c r="AD789" s="51"/>
      <c r="AE789" s="51"/>
      <c r="AF789" s="51"/>
      <c r="AG789" s="51"/>
      <c r="AH789" s="51"/>
      <c r="AI789" s="51"/>
      <c r="AJ789" s="51"/>
      <c r="AK789" s="69"/>
      <c r="AL789" s="51"/>
      <c r="AM789" s="51"/>
      <c r="AN789" s="51"/>
      <c r="AO789" s="51"/>
      <c r="AP789" s="51"/>
      <c r="AQ789" s="51"/>
      <c r="AR789" s="51"/>
      <c r="AS789" s="69"/>
      <c r="AT789" s="51"/>
      <c r="AU789" s="51"/>
      <c r="AV789" s="51"/>
      <c r="AW789" s="51"/>
      <c r="AX789" s="51"/>
      <c r="AY789" s="51"/>
      <c r="AZ789" s="51"/>
      <c r="BA789" s="69"/>
      <c r="BB789" s="51"/>
      <c r="BC789" s="51"/>
      <c r="BD789" s="51"/>
      <c r="BE789" s="51"/>
      <c r="BF789" s="51"/>
      <c r="BG789" s="51"/>
      <c r="BH789" s="51"/>
      <c r="BI789" s="69"/>
      <c r="BJ789" s="51"/>
      <c r="BK789" s="51"/>
      <c r="BL789" s="51"/>
      <c r="BM789" s="51"/>
      <c r="BN789" s="51"/>
      <c r="BO789" s="51"/>
      <c r="BP789" s="51"/>
      <c r="BQ789" s="56"/>
      <c r="BR789" s="172"/>
      <c r="BS789" s="51"/>
      <c r="BT789" s="174"/>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c r="CY789" s="51"/>
      <c r="CZ789" s="51"/>
      <c r="DA789" s="51"/>
      <c r="DB789" s="51"/>
      <c r="DC789" s="51"/>
      <c r="DD789" s="51"/>
      <c r="DE789" s="51"/>
      <c r="DF789" s="51"/>
      <c r="DG789" s="51"/>
      <c r="DH789" s="51"/>
      <c r="DI789" s="51"/>
      <c r="DJ789" s="51"/>
      <c r="DK789" s="51"/>
    </row>
    <row r="790" spans="1:115" s="50" customFormat="1" x14ac:dyDescent="0.3">
      <c r="A790" s="163"/>
      <c r="B790" s="165"/>
      <c r="C790" s="167"/>
      <c r="D790" s="167"/>
      <c r="E790" s="167"/>
      <c r="F790" s="167"/>
      <c r="G790" s="167"/>
      <c r="H790" s="167"/>
      <c r="I790" s="51" t="s">
        <v>930</v>
      </c>
      <c r="J790" s="51" t="s">
        <v>869</v>
      </c>
      <c r="K790" s="51" t="s">
        <v>869</v>
      </c>
      <c r="L790" s="74" t="str">
        <f t="shared" si="24"/>
        <v>00 0  0</v>
      </c>
      <c r="M790" s="73" t="str">
        <f t="shared" si="25"/>
        <v>00 0</v>
      </c>
      <c r="N790" s="77"/>
      <c r="O790" s="51"/>
      <c r="P790" s="51"/>
      <c r="Q790" s="51"/>
      <c r="R790" s="51"/>
      <c r="S790" s="52"/>
      <c r="T790" s="51"/>
      <c r="U790" s="68"/>
      <c r="V790" s="51"/>
      <c r="W790" s="51"/>
      <c r="X790" s="67"/>
      <c r="Y790" s="51"/>
      <c r="Z790" s="51"/>
      <c r="AA790" s="67"/>
      <c r="AB790" s="51"/>
      <c r="AC790" s="69"/>
      <c r="AD790" s="51"/>
      <c r="AE790" s="51"/>
      <c r="AF790" s="51"/>
      <c r="AG790" s="51"/>
      <c r="AH790" s="51"/>
      <c r="AI790" s="51"/>
      <c r="AJ790" s="51"/>
      <c r="AK790" s="69"/>
      <c r="AL790" s="51"/>
      <c r="AM790" s="51"/>
      <c r="AN790" s="51"/>
      <c r="AO790" s="51"/>
      <c r="AP790" s="51"/>
      <c r="AQ790" s="51"/>
      <c r="AR790" s="51"/>
      <c r="AS790" s="69"/>
      <c r="AT790" s="51"/>
      <c r="AU790" s="51"/>
      <c r="AV790" s="51"/>
      <c r="AW790" s="51"/>
      <c r="AX790" s="51"/>
      <c r="AY790" s="51"/>
      <c r="AZ790" s="51"/>
      <c r="BA790" s="69"/>
      <c r="BB790" s="51"/>
      <c r="BC790" s="51"/>
      <c r="BD790" s="51"/>
      <c r="BE790" s="51"/>
      <c r="BF790" s="51"/>
      <c r="BG790" s="51"/>
      <c r="BH790" s="51"/>
      <c r="BI790" s="69"/>
      <c r="BJ790" s="51"/>
      <c r="BK790" s="51"/>
      <c r="BL790" s="51"/>
      <c r="BM790" s="51"/>
      <c r="BN790" s="51"/>
      <c r="BO790" s="51"/>
      <c r="BP790" s="51"/>
      <c r="BQ790" s="56"/>
      <c r="BR790" s="172"/>
      <c r="BS790" s="51"/>
      <c r="BT790" s="174"/>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c r="CY790" s="51"/>
      <c r="CZ790" s="51"/>
      <c r="DA790" s="51"/>
      <c r="DB790" s="51"/>
      <c r="DC790" s="51"/>
      <c r="DD790" s="51"/>
      <c r="DE790" s="51"/>
      <c r="DF790" s="51"/>
      <c r="DG790" s="51"/>
      <c r="DH790" s="51"/>
      <c r="DI790" s="51"/>
      <c r="DJ790" s="51"/>
      <c r="DK790" s="51"/>
    </row>
    <row r="791" spans="1:115" s="50" customFormat="1" x14ac:dyDescent="0.3">
      <c r="A791" s="163"/>
      <c r="B791" s="165"/>
      <c r="C791" s="167"/>
      <c r="D791" s="167"/>
      <c r="E791" s="167"/>
      <c r="F791" s="167"/>
      <c r="G791" s="167"/>
      <c r="H791" s="167"/>
      <c r="I791" s="51" t="s">
        <v>931</v>
      </c>
      <c r="J791" s="51" t="s">
        <v>869</v>
      </c>
      <c r="K791" s="51" t="s">
        <v>869</v>
      </c>
      <c r="L791" s="74" t="str">
        <f t="shared" si="24"/>
        <v>00 0  0</v>
      </c>
      <c r="M791" s="73" t="str">
        <f t="shared" si="25"/>
        <v>00 0</v>
      </c>
      <c r="N791" s="77"/>
      <c r="O791" s="51"/>
      <c r="P791" s="51"/>
      <c r="Q791" s="51"/>
      <c r="R791" s="51"/>
      <c r="S791" s="52"/>
      <c r="T791" s="51"/>
      <c r="U791" s="68"/>
      <c r="V791" s="51"/>
      <c r="W791" s="51"/>
      <c r="X791" s="67"/>
      <c r="Y791" s="51"/>
      <c r="Z791" s="51"/>
      <c r="AA791" s="67"/>
      <c r="AB791" s="51"/>
      <c r="AC791" s="69"/>
      <c r="AD791" s="51"/>
      <c r="AE791" s="51"/>
      <c r="AF791" s="51"/>
      <c r="AG791" s="51"/>
      <c r="AH791" s="51"/>
      <c r="AI791" s="51"/>
      <c r="AJ791" s="51"/>
      <c r="AK791" s="69"/>
      <c r="AL791" s="51"/>
      <c r="AM791" s="51"/>
      <c r="AN791" s="51"/>
      <c r="AO791" s="51"/>
      <c r="AP791" s="51"/>
      <c r="AQ791" s="51"/>
      <c r="AR791" s="51"/>
      <c r="AS791" s="69"/>
      <c r="AT791" s="51"/>
      <c r="AU791" s="51"/>
      <c r="AV791" s="51"/>
      <c r="AW791" s="51"/>
      <c r="AX791" s="51"/>
      <c r="AY791" s="51"/>
      <c r="AZ791" s="51"/>
      <c r="BA791" s="69"/>
      <c r="BB791" s="51"/>
      <c r="BC791" s="51"/>
      <c r="BD791" s="51"/>
      <c r="BE791" s="51"/>
      <c r="BF791" s="51"/>
      <c r="BG791" s="51"/>
      <c r="BH791" s="51"/>
      <c r="BI791" s="69"/>
      <c r="BJ791" s="51"/>
      <c r="BK791" s="51"/>
      <c r="BL791" s="51"/>
      <c r="BM791" s="51"/>
      <c r="BN791" s="51"/>
      <c r="BO791" s="51"/>
      <c r="BP791" s="51"/>
      <c r="BQ791" s="56"/>
      <c r="BR791" s="172"/>
      <c r="BS791" s="51"/>
      <c r="BT791" s="174"/>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c r="CY791" s="51"/>
      <c r="CZ791" s="51"/>
      <c r="DA791" s="51"/>
      <c r="DB791" s="51"/>
      <c r="DC791" s="51"/>
      <c r="DD791" s="51"/>
      <c r="DE791" s="51"/>
      <c r="DF791" s="51"/>
      <c r="DG791" s="51"/>
      <c r="DH791" s="51"/>
      <c r="DI791" s="51"/>
      <c r="DJ791" s="51"/>
      <c r="DK791" s="51"/>
    </row>
    <row r="792" spans="1:115" s="50" customFormat="1" x14ac:dyDescent="0.3">
      <c r="A792" s="163"/>
      <c r="B792" s="165"/>
      <c r="C792" s="167"/>
      <c r="D792" s="167"/>
      <c r="E792" s="167"/>
      <c r="F792" s="167"/>
      <c r="G792" s="167"/>
      <c r="H792" s="167"/>
      <c r="I792" s="51" t="s">
        <v>932</v>
      </c>
      <c r="J792" s="51" t="s">
        <v>869</v>
      </c>
      <c r="K792" s="51" t="s">
        <v>869</v>
      </c>
      <c r="L792" s="74" t="str">
        <f t="shared" si="24"/>
        <v>00 0  0</v>
      </c>
      <c r="M792" s="73" t="str">
        <f t="shared" si="25"/>
        <v>00 0</v>
      </c>
      <c r="N792" s="77"/>
      <c r="O792" s="51"/>
      <c r="P792" s="51"/>
      <c r="Q792" s="51"/>
      <c r="R792" s="51"/>
      <c r="S792" s="52"/>
      <c r="T792" s="51"/>
      <c r="U792" s="68"/>
      <c r="V792" s="51"/>
      <c r="W792" s="51"/>
      <c r="X792" s="67"/>
      <c r="Y792" s="51"/>
      <c r="Z792" s="51"/>
      <c r="AA792" s="67"/>
      <c r="AB792" s="51"/>
      <c r="AC792" s="69"/>
      <c r="AD792" s="51"/>
      <c r="AE792" s="51"/>
      <c r="AF792" s="51"/>
      <c r="AG792" s="51"/>
      <c r="AH792" s="51"/>
      <c r="AI792" s="51"/>
      <c r="AJ792" s="51"/>
      <c r="AK792" s="69"/>
      <c r="AL792" s="51"/>
      <c r="AM792" s="51"/>
      <c r="AN792" s="51"/>
      <c r="AO792" s="51"/>
      <c r="AP792" s="51"/>
      <c r="AQ792" s="51"/>
      <c r="AR792" s="51"/>
      <c r="AS792" s="69"/>
      <c r="AT792" s="51"/>
      <c r="AU792" s="51"/>
      <c r="AV792" s="51"/>
      <c r="AW792" s="51"/>
      <c r="AX792" s="51"/>
      <c r="AY792" s="51"/>
      <c r="AZ792" s="51"/>
      <c r="BA792" s="69"/>
      <c r="BB792" s="51"/>
      <c r="BC792" s="51"/>
      <c r="BD792" s="51"/>
      <c r="BE792" s="51"/>
      <c r="BF792" s="51"/>
      <c r="BG792" s="51"/>
      <c r="BH792" s="51"/>
      <c r="BI792" s="69"/>
      <c r="BJ792" s="51"/>
      <c r="BK792" s="51"/>
      <c r="BL792" s="51"/>
      <c r="BM792" s="51"/>
      <c r="BN792" s="51"/>
      <c r="BO792" s="51"/>
      <c r="BP792" s="51"/>
      <c r="BQ792" s="56"/>
      <c r="BR792" s="172"/>
      <c r="BS792" s="51"/>
      <c r="BT792" s="174"/>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c r="CY792" s="51"/>
      <c r="CZ792" s="51"/>
      <c r="DA792" s="51"/>
      <c r="DB792" s="51"/>
      <c r="DC792" s="51"/>
      <c r="DD792" s="51"/>
      <c r="DE792" s="51"/>
      <c r="DF792" s="51"/>
      <c r="DG792" s="51"/>
      <c r="DH792" s="51"/>
      <c r="DI792" s="51"/>
      <c r="DJ792" s="51"/>
      <c r="DK792" s="51"/>
    </row>
    <row r="793" spans="1:115" s="50" customFormat="1" x14ac:dyDescent="0.3">
      <c r="A793" s="163"/>
      <c r="B793" s="165"/>
      <c r="C793" s="167"/>
      <c r="D793" s="167"/>
      <c r="E793" s="167"/>
      <c r="F793" s="167"/>
      <c r="G793" s="167" t="s">
        <v>790</v>
      </c>
      <c r="H793" s="167" t="s">
        <v>794</v>
      </c>
      <c r="I793" s="51" t="s">
        <v>914</v>
      </c>
      <c r="J793" s="51" t="s">
        <v>869</v>
      </c>
      <c r="K793" s="51" t="s">
        <v>869</v>
      </c>
      <c r="L793" s="74" t="str">
        <f t="shared" si="24"/>
        <v>00 0  0</v>
      </c>
      <c r="M793" s="73" t="str">
        <f t="shared" si="25"/>
        <v>00 0</v>
      </c>
      <c r="N793" s="77"/>
      <c r="O793" s="51"/>
      <c r="P793" s="51"/>
      <c r="Q793" s="51"/>
      <c r="R793" s="51"/>
      <c r="S793" s="52"/>
      <c r="T793" s="51"/>
      <c r="U793" s="68"/>
      <c r="V793" s="51"/>
      <c r="W793" s="51"/>
      <c r="X793" s="67"/>
      <c r="Y793" s="51"/>
      <c r="Z793" s="51"/>
      <c r="AA793" s="67"/>
      <c r="AB793" s="51"/>
      <c r="AC793" s="69"/>
      <c r="AD793" s="51"/>
      <c r="AE793" s="51"/>
      <c r="AF793" s="51"/>
      <c r="AG793" s="51"/>
      <c r="AH793" s="51"/>
      <c r="AI793" s="51"/>
      <c r="AJ793" s="51"/>
      <c r="AK793" s="69"/>
      <c r="AL793" s="51"/>
      <c r="AM793" s="51"/>
      <c r="AN793" s="51"/>
      <c r="AO793" s="51"/>
      <c r="AP793" s="51"/>
      <c r="AQ793" s="51"/>
      <c r="AR793" s="51"/>
      <c r="AS793" s="69"/>
      <c r="AT793" s="51"/>
      <c r="AU793" s="51"/>
      <c r="AV793" s="51"/>
      <c r="AW793" s="51"/>
      <c r="AX793" s="51"/>
      <c r="AY793" s="51"/>
      <c r="AZ793" s="51"/>
      <c r="BA793" s="69"/>
      <c r="BB793" s="51"/>
      <c r="BC793" s="51"/>
      <c r="BD793" s="51"/>
      <c r="BE793" s="51"/>
      <c r="BF793" s="51"/>
      <c r="BG793" s="51"/>
      <c r="BH793" s="51"/>
      <c r="BI793" s="69"/>
      <c r="BJ793" s="51"/>
      <c r="BK793" s="51"/>
      <c r="BL793" s="51"/>
      <c r="BM793" s="51"/>
      <c r="BN793" s="51"/>
      <c r="BO793" s="51"/>
      <c r="BP793" s="51"/>
      <c r="BQ793" s="56"/>
      <c r="BR793" s="172"/>
      <c r="BS793" s="51"/>
      <c r="BT793" s="174"/>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c r="CY793" s="51"/>
      <c r="CZ793" s="51"/>
      <c r="DA793" s="51"/>
      <c r="DB793" s="51"/>
      <c r="DC793" s="51"/>
      <c r="DD793" s="51"/>
      <c r="DE793" s="51"/>
      <c r="DF793" s="51"/>
      <c r="DG793" s="51"/>
      <c r="DH793" s="51"/>
      <c r="DI793" s="51"/>
      <c r="DJ793" s="51"/>
      <c r="DK793" s="51"/>
    </row>
    <row r="794" spans="1:115" s="50" customFormat="1" x14ac:dyDescent="0.3">
      <c r="A794" s="163"/>
      <c r="B794" s="165"/>
      <c r="C794" s="167"/>
      <c r="D794" s="167"/>
      <c r="E794" s="167"/>
      <c r="F794" s="167"/>
      <c r="G794" s="167"/>
      <c r="H794" s="167"/>
      <c r="I794" s="51" t="s">
        <v>792</v>
      </c>
      <c r="J794" s="51" t="s">
        <v>869</v>
      </c>
      <c r="K794" s="51" t="s">
        <v>869</v>
      </c>
      <c r="L794" s="74" t="str">
        <f t="shared" si="24"/>
        <v>00 0  0</v>
      </c>
      <c r="M794" s="73" t="str">
        <f t="shared" si="25"/>
        <v>00 0</v>
      </c>
      <c r="N794" s="77"/>
      <c r="O794" s="51"/>
      <c r="P794" s="51"/>
      <c r="Q794" s="51"/>
      <c r="R794" s="51"/>
      <c r="S794" s="52"/>
      <c r="T794" s="51"/>
      <c r="U794" s="68"/>
      <c r="V794" s="51"/>
      <c r="W794" s="51"/>
      <c r="X794" s="67"/>
      <c r="Y794" s="51"/>
      <c r="Z794" s="51"/>
      <c r="AA794" s="67"/>
      <c r="AB794" s="51"/>
      <c r="AC794" s="69"/>
      <c r="AD794" s="51"/>
      <c r="AE794" s="51"/>
      <c r="AF794" s="51"/>
      <c r="AG794" s="51"/>
      <c r="AH794" s="51"/>
      <c r="AI794" s="51"/>
      <c r="AJ794" s="51"/>
      <c r="AK794" s="69"/>
      <c r="AL794" s="51"/>
      <c r="AM794" s="51"/>
      <c r="AN794" s="51"/>
      <c r="AO794" s="51"/>
      <c r="AP794" s="51"/>
      <c r="AQ794" s="51"/>
      <c r="AR794" s="51"/>
      <c r="AS794" s="69"/>
      <c r="AT794" s="51"/>
      <c r="AU794" s="51"/>
      <c r="AV794" s="51"/>
      <c r="AW794" s="51"/>
      <c r="AX794" s="51"/>
      <c r="AY794" s="51"/>
      <c r="AZ794" s="51"/>
      <c r="BA794" s="69"/>
      <c r="BB794" s="51"/>
      <c r="BC794" s="51"/>
      <c r="BD794" s="51"/>
      <c r="BE794" s="51"/>
      <c r="BF794" s="51"/>
      <c r="BG794" s="51"/>
      <c r="BH794" s="51"/>
      <c r="BI794" s="69"/>
      <c r="BJ794" s="51"/>
      <c r="BK794" s="51"/>
      <c r="BL794" s="51"/>
      <c r="BM794" s="51"/>
      <c r="BN794" s="51"/>
      <c r="BO794" s="51"/>
      <c r="BP794" s="51"/>
      <c r="BQ794" s="56"/>
      <c r="BR794" s="172"/>
      <c r="BS794" s="51"/>
      <c r="BT794" s="174"/>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c r="CY794" s="51"/>
      <c r="CZ794" s="51"/>
      <c r="DA794" s="51"/>
      <c r="DB794" s="51"/>
      <c r="DC794" s="51"/>
      <c r="DD794" s="51"/>
      <c r="DE794" s="51"/>
      <c r="DF794" s="51"/>
      <c r="DG794" s="51"/>
      <c r="DH794" s="51"/>
      <c r="DI794" s="51"/>
      <c r="DJ794" s="51"/>
      <c r="DK794" s="51"/>
    </row>
    <row r="795" spans="1:115" s="50" customFormat="1" x14ac:dyDescent="0.3">
      <c r="A795" s="163"/>
      <c r="B795" s="165"/>
      <c r="C795" s="167"/>
      <c r="D795" s="167"/>
      <c r="E795" s="167"/>
      <c r="F795" s="167"/>
      <c r="G795" s="167"/>
      <c r="H795" s="167"/>
      <c r="I795" s="51" t="s">
        <v>922</v>
      </c>
      <c r="J795" s="51" t="s">
        <v>869</v>
      </c>
      <c r="K795" s="51" t="s">
        <v>869</v>
      </c>
      <c r="L795" s="74" t="str">
        <f t="shared" si="24"/>
        <v>00 0  0</v>
      </c>
      <c r="M795" s="73" t="str">
        <f t="shared" si="25"/>
        <v>00 0</v>
      </c>
      <c r="N795" s="77"/>
      <c r="O795" s="51"/>
      <c r="P795" s="51"/>
      <c r="Q795" s="51"/>
      <c r="R795" s="51"/>
      <c r="S795" s="52"/>
      <c r="T795" s="51"/>
      <c r="U795" s="68"/>
      <c r="V795" s="51"/>
      <c r="W795" s="51"/>
      <c r="X795" s="67"/>
      <c r="Y795" s="51"/>
      <c r="Z795" s="51"/>
      <c r="AA795" s="67"/>
      <c r="AB795" s="51"/>
      <c r="AC795" s="69"/>
      <c r="AD795" s="51"/>
      <c r="AE795" s="51"/>
      <c r="AF795" s="51"/>
      <c r="AG795" s="51"/>
      <c r="AH795" s="51"/>
      <c r="AI795" s="51"/>
      <c r="AJ795" s="51"/>
      <c r="AK795" s="69"/>
      <c r="AL795" s="51"/>
      <c r="AM795" s="51"/>
      <c r="AN795" s="51"/>
      <c r="AO795" s="51"/>
      <c r="AP795" s="51"/>
      <c r="AQ795" s="51"/>
      <c r="AR795" s="51"/>
      <c r="AS795" s="69"/>
      <c r="AT795" s="51"/>
      <c r="AU795" s="51"/>
      <c r="AV795" s="51"/>
      <c r="AW795" s="51"/>
      <c r="AX795" s="51"/>
      <c r="AY795" s="51"/>
      <c r="AZ795" s="51"/>
      <c r="BA795" s="69"/>
      <c r="BB795" s="51"/>
      <c r="BC795" s="51"/>
      <c r="BD795" s="51"/>
      <c r="BE795" s="51"/>
      <c r="BF795" s="51"/>
      <c r="BG795" s="51"/>
      <c r="BH795" s="51"/>
      <c r="BI795" s="69"/>
      <c r="BJ795" s="51"/>
      <c r="BK795" s="51"/>
      <c r="BL795" s="51"/>
      <c r="BM795" s="51"/>
      <c r="BN795" s="51"/>
      <c r="BO795" s="51"/>
      <c r="BP795" s="51"/>
      <c r="BQ795" s="56"/>
      <c r="BR795" s="172"/>
      <c r="BS795" s="51"/>
      <c r="BT795" s="174"/>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c r="CY795" s="51"/>
      <c r="CZ795" s="51"/>
      <c r="DA795" s="51"/>
      <c r="DB795" s="51"/>
      <c r="DC795" s="51"/>
      <c r="DD795" s="51"/>
      <c r="DE795" s="51"/>
      <c r="DF795" s="51"/>
      <c r="DG795" s="51"/>
      <c r="DH795" s="51"/>
      <c r="DI795" s="51"/>
      <c r="DJ795" s="51"/>
      <c r="DK795" s="51"/>
    </row>
    <row r="796" spans="1:115" s="50" customFormat="1" x14ac:dyDescent="0.3">
      <c r="A796" s="163"/>
      <c r="B796" s="165"/>
      <c r="C796" s="167"/>
      <c r="D796" s="167"/>
      <c r="E796" s="167"/>
      <c r="F796" s="167"/>
      <c r="G796" s="167"/>
      <c r="H796" s="167"/>
      <c r="I796" s="51" t="s">
        <v>915</v>
      </c>
      <c r="J796" s="51" t="s">
        <v>869</v>
      </c>
      <c r="K796" s="51" t="s">
        <v>869</v>
      </c>
      <c r="L796" s="74" t="str">
        <f t="shared" si="24"/>
        <v>00 0  0</v>
      </c>
      <c r="M796" s="73" t="str">
        <f t="shared" si="25"/>
        <v>00 0</v>
      </c>
      <c r="N796" s="77"/>
      <c r="O796" s="51"/>
      <c r="P796" s="51"/>
      <c r="Q796" s="51"/>
      <c r="R796" s="51"/>
      <c r="S796" s="52"/>
      <c r="T796" s="51"/>
      <c r="U796" s="68"/>
      <c r="V796" s="51"/>
      <c r="W796" s="51"/>
      <c r="X796" s="67"/>
      <c r="Y796" s="51"/>
      <c r="Z796" s="51"/>
      <c r="AA796" s="67"/>
      <c r="AB796" s="51"/>
      <c r="AC796" s="69"/>
      <c r="AD796" s="51"/>
      <c r="AE796" s="51"/>
      <c r="AF796" s="51"/>
      <c r="AG796" s="51"/>
      <c r="AH796" s="51"/>
      <c r="AI796" s="51"/>
      <c r="AJ796" s="51"/>
      <c r="AK796" s="69"/>
      <c r="AL796" s="51"/>
      <c r="AM796" s="51"/>
      <c r="AN796" s="51"/>
      <c r="AO796" s="51"/>
      <c r="AP796" s="51"/>
      <c r="AQ796" s="51"/>
      <c r="AR796" s="51"/>
      <c r="AS796" s="69"/>
      <c r="AT796" s="51"/>
      <c r="AU796" s="51"/>
      <c r="AV796" s="51"/>
      <c r="AW796" s="51"/>
      <c r="AX796" s="51"/>
      <c r="AY796" s="51"/>
      <c r="AZ796" s="51"/>
      <c r="BA796" s="69"/>
      <c r="BB796" s="51"/>
      <c r="BC796" s="51"/>
      <c r="BD796" s="51"/>
      <c r="BE796" s="51"/>
      <c r="BF796" s="51"/>
      <c r="BG796" s="51"/>
      <c r="BH796" s="51"/>
      <c r="BI796" s="69"/>
      <c r="BJ796" s="51"/>
      <c r="BK796" s="51"/>
      <c r="BL796" s="51"/>
      <c r="BM796" s="51"/>
      <c r="BN796" s="51"/>
      <c r="BO796" s="51"/>
      <c r="BP796" s="51"/>
      <c r="BQ796" s="56"/>
      <c r="BR796" s="172"/>
      <c r="BS796" s="51"/>
      <c r="BT796" s="174"/>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c r="CY796" s="51"/>
      <c r="CZ796" s="51"/>
      <c r="DA796" s="51"/>
      <c r="DB796" s="51"/>
      <c r="DC796" s="51"/>
      <c r="DD796" s="51"/>
      <c r="DE796" s="51"/>
      <c r="DF796" s="51"/>
      <c r="DG796" s="51"/>
      <c r="DH796" s="51"/>
      <c r="DI796" s="51"/>
      <c r="DJ796" s="51"/>
      <c r="DK796" s="51"/>
    </row>
    <row r="797" spans="1:115" s="50" customFormat="1" x14ac:dyDescent="0.3">
      <c r="A797" s="163"/>
      <c r="B797" s="165"/>
      <c r="C797" s="167"/>
      <c r="D797" s="167"/>
      <c r="E797" s="167"/>
      <c r="F797" s="167"/>
      <c r="G797" s="167"/>
      <c r="H797" s="167"/>
      <c r="I797" s="51" t="s">
        <v>930</v>
      </c>
      <c r="J797" s="51" t="s">
        <v>869</v>
      </c>
      <c r="K797" s="51" t="s">
        <v>869</v>
      </c>
      <c r="L797" s="74" t="str">
        <f t="shared" si="24"/>
        <v>00 0  0</v>
      </c>
      <c r="M797" s="73" t="str">
        <f t="shared" si="25"/>
        <v>00 0</v>
      </c>
      <c r="N797" s="77"/>
      <c r="O797" s="51"/>
      <c r="P797" s="51"/>
      <c r="Q797" s="51"/>
      <c r="R797" s="51"/>
      <c r="S797" s="52"/>
      <c r="T797" s="51"/>
      <c r="U797" s="68"/>
      <c r="V797" s="51"/>
      <c r="W797" s="51"/>
      <c r="X797" s="67"/>
      <c r="Y797" s="51"/>
      <c r="Z797" s="51"/>
      <c r="AA797" s="67"/>
      <c r="AB797" s="51"/>
      <c r="AC797" s="69"/>
      <c r="AD797" s="51"/>
      <c r="AE797" s="51"/>
      <c r="AF797" s="51"/>
      <c r="AG797" s="51"/>
      <c r="AH797" s="51"/>
      <c r="AI797" s="51"/>
      <c r="AJ797" s="51"/>
      <c r="AK797" s="69"/>
      <c r="AL797" s="51"/>
      <c r="AM797" s="51"/>
      <c r="AN797" s="51"/>
      <c r="AO797" s="51"/>
      <c r="AP797" s="51"/>
      <c r="AQ797" s="51"/>
      <c r="AR797" s="51"/>
      <c r="AS797" s="69"/>
      <c r="AT797" s="51"/>
      <c r="AU797" s="51"/>
      <c r="AV797" s="51"/>
      <c r="AW797" s="51"/>
      <c r="AX797" s="51"/>
      <c r="AY797" s="51"/>
      <c r="AZ797" s="51"/>
      <c r="BA797" s="69"/>
      <c r="BB797" s="51"/>
      <c r="BC797" s="51"/>
      <c r="BD797" s="51"/>
      <c r="BE797" s="51"/>
      <c r="BF797" s="51"/>
      <c r="BG797" s="51"/>
      <c r="BH797" s="51"/>
      <c r="BI797" s="69"/>
      <c r="BJ797" s="51"/>
      <c r="BK797" s="51"/>
      <c r="BL797" s="51"/>
      <c r="BM797" s="51"/>
      <c r="BN797" s="51"/>
      <c r="BO797" s="51"/>
      <c r="BP797" s="51"/>
      <c r="BQ797" s="56"/>
      <c r="BR797" s="172"/>
      <c r="BS797" s="51"/>
      <c r="BT797" s="174"/>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c r="CY797" s="51"/>
      <c r="CZ797" s="51"/>
      <c r="DA797" s="51"/>
      <c r="DB797" s="51"/>
      <c r="DC797" s="51"/>
      <c r="DD797" s="51"/>
      <c r="DE797" s="51"/>
      <c r="DF797" s="51"/>
      <c r="DG797" s="51"/>
      <c r="DH797" s="51"/>
      <c r="DI797" s="51"/>
      <c r="DJ797" s="51"/>
      <c r="DK797" s="51"/>
    </row>
    <row r="798" spans="1:115" s="50" customFormat="1" x14ac:dyDescent="0.3">
      <c r="A798" s="163"/>
      <c r="B798" s="165"/>
      <c r="C798" s="167"/>
      <c r="D798" s="167"/>
      <c r="E798" s="167"/>
      <c r="F798" s="167"/>
      <c r="G798" s="167"/>
      <c r="H798" s="167"/>
      <c r="I798" s="51" t="s">
        <v>931</v>
      </c>
      <c r="J798" s="51" t="s">
        <v>869</v>
      </c>
      <c r="K798" s="51" t="s">
        <v>869</v>
      </c>
      <c r="L798" s="74" t="str">
        <f t="shared" si="24"/>
        <v>00 0  0</v>
      </c>
      <c r="M798" s="73" t="str">
        <f t="shared" si="25"/>
        <v>00 0</v>
      </c>
      <c r="N798" s="77"/>
      <c r="O798" s="51"/>
      <c r="P798" s="51"/>
      <c r="Q798" s="51"/>
      <c r="R798" s="51"/>
      <c r="S798" s="52"/>
      <c r="T798" s="51"/>
      <c r="U798" s="68"/>
      <c r="V798" s="51"/>
      <c r="W798" s="51"/>
      <c r="X798" s="67"/>
      <c r="Y798" s="51"/>
      <c r="Z798" s="51"/>
      <c r="AA798" s="67"/>
      <c r="AB798" s="51"/>
      <c r="AC798" s="69"/>
      <c r="AD798" s="51"/>
      <c r="AE798" s="51"/>
      <c r="AF798" s="51"/>
      <c r="AG798" s="51"/>
      <c r="AH798" s="51"/>
      <c r="AI798" s="51"/>
      <c r="AJ798" s="51"/>
      <c r="AK798" s="69"/>
      <c r="AL798" s="51"/>
      <c r="AM798" s="51"/>
      <c r="AN798" s="51"/>
      <c r="AO798" s="51"/>
      <c r="AP798" s="51"/>
      <c r="AQ798" s="51"/>
      <c r="AR798" s="51"/>
      <c r="AS798" s="69"/>
      <c r="AT798" s="51"/>
      <c r="AU798" s="51"/>
      <c r="AV798" s="51"/>
      <c r="AW798" s="51"/>
      <c r="AX798" s="51"/>
      <c r="AY798" s="51"/>
      <c r="AZ798" s="51"/>
      <c r="BA798" s="69"/>
      <c r="BB798" s="51"/>
      <c r="BC798" s="51"/>
      <c r="BD798" s="51"/>
      <c r="BE798" s="51"/>
      <c r="BF798" s="51"/>
      <c r="BG798" s="51"/>
      <c r="BH798" s="51"/>
      <c r="BI798" s="69"/>
      <c r="BJ798" s="51"/>
      <c r="BK798" s="51"/>
      <c r="BL798" s="51"/>
      <c r="BM798" s="51"/>
      <c r="BN798" s="51"/>
      <c r="BO798" s="51"/>
      <c r="BP798" s="51"/>
      <c r="BQ798" s="56"/>
      <c r="BR798" s="172"/>
      <c r="BS798" s="51"/>
      <c r="BT798" s="174"/>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c r="CY798" s="51"/>
      <c r="CZ798" s="51"/>
      <c r="DA798" s="51"/>
      <c r="DB798" s="51"/>
      <c r="DC798" s="51"/>
      <c r="DD798" s="51"/>
      <c r="DE798" s="51"/>
      <c r="DF798" s="51"/>
      <c r="DG798" s="51"/>
      <c r="DH798" s="51"/>
      <c r="DI798" s="51"/>
      <c r="DJ798" s="51"/>
      <c r="DK798" s="51"/>
    </row>
    <row r="799" spans="1:115" s="50" customFormat="1" x14ac:dyDescent="0.3">
      <c r="A799" s="163"/>
      <c r="B799" s="165"/>
      <c r="C799" s="167"/>
      <c r="D799" s="167"/>
      <c r="E799" s="167"/>
      <c r="F799" s="167"/>
      <c r="G799" s="167"/>
      <c r="H799" s="167"/>
      <c r="I799" s="51" t="s">
        <v>932</v>
      </c>
      <c r="J799" s="51" t="s">
        <v>869</v>
      </c>
      <c r="K799" s="51" t="s">
        <v>869</v>
      </c>
      <c r="L799" s="74" t="str">
        <f t="shared" si="24"/>
        <v>00 0  0</v>
      </c>
      <c r="M799" s="73" t="str">
        <f t="shared" si="25"/>
        <v>00 0</v>
      </c>
      <c r="N799" s="77"/>
      <c r="O799" s="51"/>
      <c r="P799" s="51"/>
      <c r="Q799" s="51"/>
      <c r="R799" s="51"/>
      <c r="S799" s="52"/>
      <c r="T799" s="51"/>
      <c r="U799" s="68"/>
      <c r="V799" s="51"/>
      <c r="W799" s="51"/>
      <c r="X799" s="67"/>
      <c r="Y799" s="51"/>
      <c r="Z799" s="51"/>
      <c r="AA799" s="67"/>
      <c r="AB799" s="51"/>
      <c r="AC799" s="69"/>
      <c r="AD799" s="51"/>
      <c r="AE799" s="51"/>
      <c r="AF799" s="51"/>
      <c r="AG799" s="51"/>
      <c r="AH799" s="51"/>
      <c r="AI799" s="51"/>
      <c r="AJ799" s="51"/>
      <c r="AK799" s="69"/>
      <c r="AL799" s="51"/>
      <c r="AM799" s="51"/>
      <c r="AN799" s="51"/>
      <c r="AO799" s="51"/>
      <c r="AP799" s="51"/>
      <c r="AQ799" s="51"/>
      <c r="AR799" s="51"/>
      <c r="AS799" s="69"/>
      <c r="AT799" s="51"/>
      <c r="AU799" s="51"/>
      <c r="AV799" s="51"/>
      <c r="AW799" s="51"/>
      <c r="AX799" s="51"/>
      <c r="AY799" s="51"/>
      <c r="AZ799" s="51"/>
      <c r="BA799" s="69"/>
      <c r="BB799" s="51"/>
      <c r="BC799" s="51"/>
      <c r="BD799" s="51"/>
      <c r="BE799" s="51"/>
      <c r="BF799" s="51"/>
      <c r="BG799" s="51"/>
      <c r="BH799" s="51"/>
      <c r="BI799" s="69"/>
      <c r="BJ799" s="51"/>
      <c r="BK799" s="51"/>
      <c r="BL799" s="51"/>
      <c r="BM799" s="51"/>
      <c r="BN799" s="51"/>
      <c r="BO799" s="51"/>
      <c r="BP799" s="51"/>
      <c r="BQ799" s="56"/>
      <c r="BR799" s="172"/>
      <c r="BS799" s="51"/>
      <c r="BT799" s="174"/>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c r="CY799" s="51"/>
      <c r="CZ799" s="51"/>
      <c r="DA799" s="51"/>
      <c r="DB799" s="51"/>
      <c r="DC799" s="51"/>
      <c r="DD799" s="51"/>
      <c r="DE799" s="51"/>
      <c r="DF799" s="51"/>
      <c r="DG799" s="51"/>
      <c r="DH799" s="51"/>
      <c r="DI799" s="51"/>
      <c r="DJ799" s="51"/>
      <c r="DK799" s="51"/>
    </row>
    <row r="800" spans="1:115" s="50" customFormat="1" x14ac:dyDescent="0.3">
      <c r="A800" s="163" t="s">
        <v>515</v>
      </c>
      <c r="B800" s="165"/>
      <c r="C800" s="167"/>
      <c r="D800" s="167"/>
      <c r="E800" s="167"/>
      <c r="F800" s="167">
        <v>16</v>
      </c>
      <c r="G800" s="167" t="s">
        <v>788</v>
      </c>
      <c r="H800" s="167" t="s">
        <v>786</v>
      </c>
      <c r="I800" s="51" t="s">
        <v>789</v>
      </c>
      <c r="J800" s="51" t="s">
        <v>869</v>
      </c>
      <c r="K800" s="51" t="s">
        <v>869</v>
      </c>
      <c r="L800" s="74" t="str">
        <f t="shared" si="24"/>
        <v>00 0  0</v>
      </c>
      <c r="M800" s="73" t="str">
        <f t="shared" si="25"/>
        <v>00 0</v>
      </c>
      <c r="N800" s="77"/>
      <c r="O800" s="51"/>
      <c r="P800" s="51"/>
      <c r="Q800" s="51"/>
      <c r="R800" s="51"/>
      <c r="S800" s="52"/>
      <c r="T800" s="51"/>
      <c r="U800" s="68"/>
      <c r="V800" s="51"/>
      <c r="W800" s="51"/>
      <c r="X800" s="67"/>
      <c r="Y800" s="51"/>
      <c r="Z800" s="51"/>
      <c r="AA800" s="67"/>
      <c r="AB800" s="51"/>
      <c r="AC800" s="69"/>
      <c r="AD800" s="51"/>
      <c r="AE800" s="51"/>
      <c r="AF800" s="51"/>
      <c r="AG800" s="51"/>
      <c r="AH800" s="51"/>
      <c r="AI800" s="51"/>
      <c r="AJ800" s="51"/>
      <c r="AK800" s="69"/>
      <c r="AL800" s="51"/>
      <c r="AM800" s="51"/>
      <c r="AN800" s="51"/>
      <c r="AO800" s="51"/>
      <c r="AP800" s="51"/>
      <c r="AQ800" s="51"/>
      <c r="AR800" s="51"/>
      <c r="AS800" s="69"/>
      <c r="AT800" s="51"/>
      <c r="AU800" s="51"/>
      <c r="AV800" s="51"/>
      <c r="AW800" s="51"/>
      <c r="AX800" s="51"/>
      <c r="AY800" s="51"/>
      <c r="AZ800" s="51"/>
      <c r="BA800" s="69"/>
      <c r="BB800" s="51"/>
      <c r="BC800" s="51"/>
      <c r="BD800" s="51"/>
      <c r="BE800" s="51"/>
      <c r="BF800" s="51"/>
      <c r="BG800" s="51"/>
      <c r="BH800" s="51"/>
      <c r="BI800" s="69"/>
      <c r="BJ800" s="51"/>
      <c r="BK800" s="51"/>
      <c r="BL800" s="51"/>
      <c r="BM800" s="51"/>
      <c r="BN800" s="51"/>
      <c r="BO800" s="51"/>
      <c r="BP800" s="51"/>
      <c r="BQ800" s="56"/>
      <c r="BR800" s="172"/>
      <c r="BS800" s="51"/>
      <c r="BT800" s="174"/>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c r="CY800" s="51"/>
      <c r="CZ800" s="51"/>
      <c r="DA800" s="51"/>
      <c r="DB800" s="51"/>
      <c r="DC800" s="51"/>
      <c r="DD800" s="51"/>
      <c r="DE800" s="51"/>
      <c r="DF800" s="51"/>
      <c r="DG800" s="51"/>
      <c r="DH800" s="51"/>
      <c r="DI800" s="51"/>
      <c r="DJ800" s="51"/>
      <c r="DK800" s="51"/>
    </row>
    <row r="801" spans="1:115" s="50" customFormat="1" x14ac:dyDescent="0.3">
      <c r="A801" s="163"/>
      <c r="B801" s="165"/>
      <c r="C801" s="167"/>
      <c r="D801" s="167"/>
      <c r="E801" s="167"/>
      <c r="F801" s="167"/>
      <c r="G801" s="167"/>
      <c r="H801" s="167"/>
      <c r="I801" s="51" t="s">
        <v>788</v>
      </c>
      <c r="J801" s="51" t="s">
        <v>869</v>
      </c>
      <c r="K801" s="51" t="s">
        <v>869</v>
      </c>
      <c r="L801" s="74" t="str">
        <f t="shared" si="24"/>
        <v>00 0  0</v>
      </c>
      <c r="M801" s="73" t="str">
        <f t="shared" si="25"/>
        <v>00 0</v>
      </c>
      <c r="N801" s="77"/>
      <c r="O801" s="51"/>
      <c r="P801" s="51"/>
      <c r="Q801" s="51"/>
      <c r="R801" s="51"/>
      <c r="S801" s="52"/>
      <c r="T801" s="51"/>
      <c r="U801" s="68"/>
      <c r="V801" s="51"/>
      <c r="W801" s="51"/>
      <c r="X801" s="67"/>
      <c r="Y801" s="51"/>
      <c r="Z801" s="51"/>
      <c r="AA801" s="67"/>
      <c r="AB801" s="51"/>
      <c r="AC801" s="69"/>
      <c r="AD801" s="51"/>
      <c r="AE801" s="51"/>
      <c r="AF801" s="51"/>
      <c r="AG801" s="51"/>
      <c r="AH801" s="51"/>
      <c r="AI801" s="51"/>
      <c r="AJ801" s="51"/>
      <c r="AK801" s="69"/>
      <c r="AL801" s="51"/>
      <c r="AM801" s="51"/>
      <c r="AN801" s="51"/>
      <c r="AO801" s="51"/>
      <c r="AP801" s="51"/>
      <c r="AQ801" s="51"/>
      <c r="AR801" s="51"/>
      <c r="AS801" s="69"/>
      <c r="AT801" s="51"/>
      <c r="AU801" s="51"/>
      <c r="AV801" s="51"/>
      <c r="AW801" s="51"/>
      <c r="AX801" s="51"/>
      <c r="AY801" s="51"/>
      <c r="AZ801" s="51"/>
      <c r="BA801" s="69"/>
      <c r="BB801" s="51"/>
      <c r="BC801" s="51"/>
      <c r="BD801" s="51"/>
      <c r="BE801" s="51"/>
      <c r="BF801" s="51"/>
      <c r="BG801" s="51"/>
      <c r="BH801" s="51"/>
      <c r="BI801" s="69"/>
      <c r="BJ801" s="51"/>
      <c r="BK801" s="51"/>
      <c r="BL801" s="51"/>
      <c r="BM801" s="51"/>
      <c r="BN801" s="51"/>
      <c r="BO801" s="51"/>
      <c r="BP801" s="51"/>
      <c r="BQ801" s="56"/>
      <c r="BR801" s="172"/>
      <c r="BS801" s="51"/>
      <c r="BT801" s="174"/>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c r="CY801" s="51"/>
      <c r="CZ801" s="51"/>
      <c r="DA801" s="51"/>
      <c r="DB801" s="51"/>
      <c r="DC801" s="51"/>
      <c r="DD801" s="51"/>
      <c r="DE801" s="51"/>
      <c r="DF801" s="51"/>
      <c r="DG801" s="51"/>
      <c r="DH801" s="51"/>
      <c r="DI801" s="51"/>
      <c r="DJ801" s="51"/>
      <c r="DK801" s="51"/>
    </row>
    <row r="802" spans="1:115" s="50" customFormat="1" x14ac:dyDescent="0.3">
      <c r="A802" s="163"/>
      <c r="B802" s="165"/>
      <c r="C802" s="167"/>
      <c r="D802" s="167"/>
      <c r="E802" s="167"/>
      <c r="F802" s="167"/>
      <c r="G802" s="167"/>
      <c r="H802" s="167"/>
      <c r="I802" s="51" t="s">
        <v>914</v>
      </c>
      <c r="J802" s="51" t="s">
        <v>869</v>
      </c>
      <c r="K802" s="51" t="s">
        <v>869</v>
      </c>
      <c r="L802" s="74" t="str">
        <f t="shared" si="24"/>
        <v>00 0  0</v>
      </c>
      <c r="M802" s="73" t="str">
        <f t="shared" si="25"/>
        <v>00 0</v>
      </c>
      <c r="N802" s="77"/>
      <c r="O802" s="51"/>
      <c r="P802" s="51"/>
      <c r="Q802" s="51"/>
      <c r="R802" s="51"/>
      <c r="S802" s="52"/>
      <c r="T802" s="51"/>
      <c r="U802" s="68"/>
      <c r="V802" s="51"/>
      <c r="W802" s="51"/>
      <c r="X802" s="67"/>
      <c r="Y802" s="51"/>
      <c r="Z802" s="51"/>
      <c r="AA802" s="67"/>
      <c r="AB802" s="51"/>
      <c r="AC802" s="69"/>
      <c r="AD802" s="51"/>
      <c r="AE802" s="51"/>
      <c r="AF802" s="51"/>
      <c r="AG802" s="51"/>
      <c r="AH802" s="51"/>
      <c r="AI802" s="51"/>
      <c r="AJ802" s="51"/>
      <c r="AK802" s="69"/>
      <c r="AL802" s="51"/>
      <c r="AM802" s="51"/>
      <c r="AN802" s="51"/>
      <c r="AO802" s="51"/>
      <c r="AP802" s="51"/>
      <c r="AQ802" s="51"/>
      <c r="AR802" s="51"/>
      <c r="AS802" s="69"/>
      <c r="AT802" s="51"/>
      <c r="AU802" s="51"/>
      <c r="AV802" s="51"/>
      <c r="AW802" s="51"/>
      <c r="AX802" s="51"/>
      <c r="AY802" s="51"/>
      <c r="AZ802" s="51"/>
      <c r="BA802" s="69"/>
      <c r="BB802" s="51"/>
      <c r="BC802" s="51"/>
      <c r="BD802" s="51"/>
      <c r="BE802" s="51"/>
      <c r="BF802" s="51"/>
      <c r="BG802" s="51"/>
      <c r="BH802" s="51"/>
      <c r="BI802" s="69"/>
      <c r="BJ802" s="51"/>
      <c r="BK802" s="51"/>
      <c r="BL802" s="51"/>
      <c r="BM802" s="51"/>
      <c r="BN802" s="51"/>
      <c r="BO802" s="51"/>
      <c r="BP802" s="51"/>
      <c r="BQ802" s="56"/>
      <c r="BR802" s="172"/>
      <c r="BS802" s="51"/>
      <c r="BT802" s="174"/>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c r="CY802" s="51"/>
      <c r="CZ802" s="51"/>
      <c r="DA802" s="51"/>
      <c r="DB802" s="51"/>
      <c r="DC802" s="51"/>
      <c r="DD802" s="51"/>
      <c r="DE802" s="51"/>
      <c r="DF802" s="51"/>
      <c r="DG802" s="51"/>
      <c r="DH802" s="51"/>
      <c r="DI802" s="51"/>
      <c r="DJ802" s="51"/>
      <c r="DK802" s="51"/>
    </row>
    <row r="803" spans="1:115" s="50" customFormat="1" x14ac:dyDescent="0.3">
      <c r="A803" s="163"/>
      <c r="B803" s="165"/>
      <c r="C803" s="167"/>
      <c r="D803" s="167"/>
      <c r="E803" s="167"/>
      <c r="F803" s="167"/>
      <c r="G803" s="167"/>
      <c r="H803" s="167"/>
      <c r="I803" s="51" t="s">
        <v>792</v>
      </c>
      <c r="J803" s="51" t="s">
        <v>869</v>
      </c>
      <c r="K803" s="51" t="s">
        <v>869</v>
      </c>
      <c r="L803" s="74" t="str">
        <f t="shared" si="24"/>
        <v>00 0  0</v>
      </c>
      <c r="M803" s="73" t="str">
        <f t="shared" si="25"/>
        <v>00 0</v>
      </c>
      <c r="N803" s="77"/>
      <c r="O803" s="51"/>
      <c r="P803" s="51"/>
      <c r="Q803" s="51"/>
      <c r="R803" s="51"/>
      <c r="S803" s="52"/>
      <c r="T803" s="51"/>
      <c r="U803" s="68"/>
      <c r="V803" s="51"/>
      <c r="W803" s="51"/>
      <c r="X803" s="67"/>
      <c r="Y803" s="51"/>
      <c r="Z803" s="51"/>
      <c r="AA803" s="67"/>
      <c r="AB803" s="51"/>
      <c r="AC803" s="69"/>
      <c r="AD803" s="51"/>
      <c r="AE803" s="51"/>
      <c r="AF803" s="51"/>
      <c r="AG803" s="51"/>
      <c r="AH803" s="51"/>
      <c r="AI803" s="51"/>
      <c r="AJ803" s="51"/>
      <c r="AK803" s="69"/>
      <c r="AL803" s="51"/>
      <c r="AM803" s="51"/>
      <c r="AN803" s="51"/>
      <c r="AO803" s="51"/>
      <c r="AP803" s="51"/>
      <c r="AQ803" s="51"/>
      <c r="AR803" s="51"/>
      <c r="AS803" s="69"/>
      <c r="AT803" s="51"/>
      <c r="AU803" s="51"/>
      <c r="AV803" s="51"/>
      <c r="AW803" s="51"/>
      <c r="AX803" s="51"/>
      <c r="AY803" s="51"/>
      <c r="AZ803" s="51"/>
      <c r="BA803" s="69"/>
      <c r="BB803" s="51"/>
      <c r="BC803" s="51"/>
      <c r="BD803" s="51"/>
      <c r="BE803" s="51"/>
      <c r="BF803" s="51"/>
      <c r="BG803" s="51"/>
      <c r="BH803" s="51"/>
      <c r="BI803" s="69"/>
      <c r="BJ803" s="51"/>
      <c r="BK803" s="51"/>
      <c r="BL803" s="51"/>
      <c r="BM803" s="51"/>
      <c r="BN803" s="51"/>
      <c r="BO803" s="51"/>
      <c r="BP803" s="51"/>
      <c r="BQ803" s="56"/>
      <c r="BR803" s="172"/>
      <c r="BS803" s="51"/>
      <c r="BT803" s="174"/>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c r="CY803" s="51"/>
      <c r="CZ803" s="51"/>
      <c r="DA803" s="51"/>
      <c r="DB803" s="51"/>
      <c r="DC803" s="51"/>
      <c r="DD803" s="51"/>
      <c r="DE803" s="51"/>
      <c r="DF803" s="51"/>
      <c r="DG803" s="51"/>
      <c r="DH803" s="51"/>
      <c r="DI803" s="51"/>
      <c r="DJ803" s="51"/>
      <c r="DK803" s="51"/>
    </row>
    <row r="804" spans="1:115" s="50" customFormat="1" x14ac:dyDescent="0.3">
      <c r="A804" s="163"/>
      <c r="B804" s="165"/>
      <c r="C804" s="167"/>
      <c r="D804" s="167"/>
      <c r="E804" s="167"/>
      <c r="F804" s="167"/>
      <c r="G804" s="167"/>
      <c r="H804" s="167"/>
      <c r="I804" s="51" t="s">
        <v>922</v>
      </c>
      <c r="J804" s="51" t="s">
        <v>869</v>
      </c>
      <c r="K804" s="51" t="s">
        <v>869</v>
      </c>
      <c r="L804" s="74" t="str">
        <f t="shared" si="24"/>
        <v>00 0  0</v>
      </c>
      <c r="M804" s="73" t="str">
        <f t="shared" si="25"/>
        <v>00 0</v>
      </c>
      <c r="N804" s="77"/>
      <c r="O804" s="51"/>
      <c r="P804" s="51"/>
      <c r="Q804" s="51"/>
      <c r="R804" s="51"/>
      <c r="S804" s="52"/>
      <c r="T804" s="51"/>
      <c r="U804" s="68"/>
      <c r="V804" s="51"/>
      <c r="W804" s="51"/>
      <c r="X804" s="67"/>
      <c r="Y804" s="51"/>
      <c r="Z804" s="51"/>
      <c r="AA804" s="67"/>
      <c r="AB804" s="51"/>
      <c r="AC804" s="69"/>
      <c r="AD804" s="51"/>
      <c r="AE804" s="51"/>
      <c r="AF804" s="51"/>
      <c r="AG804" s="51"/>
      <c r="AH804" s="51"/>
      <c r="AI804" s="51"/>
      <c r="AJ804" s="51"/>
      <c r="AK804" s="69"/>
      <c r="AL804" s="51"/>
      <c r="AM804" s="51"/>
      <c r="AN804" s="51"/>
      <c r="AO804" s="51"/>
      <c r="AP804" s="51"/>
      <c r="AQ804" s="51"/>
      <c r="AR804" s="51"/>
      <c r="AS804" s="69"/>
      <c r="AT804" s="51"/>
      <c r="AU804" s="51"/>
      <c r="AV804" s="51"/>
      <c r="AW804" s="51"/>
      <c r="AX804" s="51"/>
      <c r="AY804" s="51"/>
      <c r="AZ804" s="51"/>
      <c r="BA804" s="69"/>
      <c r="BB804" s="51"/>
      <c r="BC804" s="51"/>
      <c r="BD804" s="51"/>
      <c r="BE804" s="51"/>
      <c r="BF804" s="51"/>
      <c r="BG804" s="51"/>
      <c r="BH804" s="51"/>
      <c r="BI804" s="69"/>
      <c r="BJ804" s="51"/>
      <c r="BK804" s="51"/>
      <c r="BL804" s="51"/>
      <c r="BM804" s="51"/>
      <c r="BN804" s="51"/>
      <c r="BO804" s="51"/>
      <c r="BP804" s="51"/>
      <c r="BQ804" s="56"/>
      <c r="BR804" s="172"/>
      <c r="BS804" s="51"/>
      <c r="BT804" s="174"/>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c r="CY804" s="51"/>
      <c r="CZ804" s="51"/>
      <c r="DA804" s="51"/>
      <c r="DB804" s="51"/>
      <c r="DC804" s="51"/>
      <c r="DD804" s="51"/>
      <c r="DE804" s="51"/>
      <c r="DF804" s="51"/>
      <c r="DG804" s="51"/>
      <c r="DH804" s="51"/>
      <c r="DI804" s="51"/>
      <c r="DJ804" s="51"/>
      <c r="DK804" s="51"/>
    </row>
    <row r="805" spans="1:115" s="50" customFormat="1" x14ac:dyDescent="0.3">
      <c r="A805" s="163"/>
      <c r="B805" s="165"/>
      <c r="C805" s="167"/>
      <c r="D805" s="167"/>
      <c r="E805" s="167"/>
      <c r="F805" s="167"/>
      <c r="G805" s="167"/>
      <c r="H805" s="167"/>
      <c r="I805" s="51" t="s">
        <v>915</v>
      </c>
      <c r="J805" s="51" t="s">
        <v>869</v>
      </c>
      <c r="K805" s="51" t="s">
        <v>869</v>
      </c>
      <c r="L805" s="74" t="str">
        <f t="shared" si="24"/>
        <v>00 0  0</v>
      </c>
      <c r="M805" s="73" t="str">
        <f t="shared" si="25"/>
        <v>00 0</v>
      </c>
      <c r="N805" s="77"/>
      <c r="O805" s="51"/>
      <c r="P805" s="51"/>
      <c r="Q805" s="51"/>
      <c r="R805" s="51"/>
      <c r="S805" s="52"/>
      <c r="T805" s="51"/>
      <c r="U805" s="68"/>
      <c r="V805" s="51"/>
      <c r="W805" s="51"/>
      <c r="X805" s="67"/>
      <c r="Y805" s="51"/>
      <c r="Z805" s="51"/>
      <c r="AA805" s="67"/>
      <c r="AB805" s="51"/>
      <c r="AC805" s="69"/>
      <c r="AD805" s="51"/>
      <c r="AE805" s="51"/>
      <c r="AF805" s="51"/>
      <c r="AG805" s="51"/>
      <c r="AH805" s="51"/>
      <c r="AI805" s="51"/>
      <c r="AJ805" s="51"/>
      <c r="AK805" s="69"/>
      <c r="AL805" s="51"/>
      <c r="AM805" s="51"/>
      <c r="AN805" s="51"/>
      <c r="AO805" s="51"/>
      <c r="AP805" s="51"/>
      <c r="AQ805" s="51"/>
      <c r="AR805" s="51"/>
      <c r="AS805" s="69"/>
      <c r="AT805" s="51"/>
      <c r="AU805" s="51"/>
      <c r="AV805" s="51"/>
      <c r="AW805" s="51"/>
      <c r="AX805" s="51"/>
      <c r="AY805" s="51"/>
      <c r="AZ805" s="51"/>
      <c r="BA805" s="69"/>
      <c r="BB805" s="51"/>
      <c r="BC805" s="51"/>
      <c r="BD805" s="51"/>
      <c r="BE805" s="51"/>
      <c r="BF805" s="51"/>
      <c r="BG805" s="51"/>
      <c r="BH805" s="51"/>
      <c r="BI805" s="69"/>
      <c r="BJ805" s="51"/>
      <c r="BK805" s="51"/>
      <c r="BL805" s="51"/>
      <c r="BM805" s="51"/>
      <c r="BN805" s="51"/>
      <c r="BO805" s="51"/>
      <c r="BP805" s="51"/>
      <c r="BQ805" s="56"/>
      <c r="BR805" s="172"/>
      <c r="BS805" s="51"/>
      <c r="BT805" s="174"/>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c r="CY805" s="51"/>
      <c r="CZ805" s="51"/>
      <c r="DA805" s="51"/>
      <c r="DB805" s="51"/>
      <c r="DC805" s="51"/>
      <c r="DD805" s="51"/>
      <c r="DE805" s="51"/>
      <c r="DF805" s="51"/>
      <c r="DG805" s="51"/>
      <c r="DH805" s="51"/>
      <c r="DI805" s="51"/>
      <c r="DJ805" s="51"/>
      <c r="DK805" s="51"/>
    </row>
    <row r="806" spans="1:115" s="50" customFormat="1" x14ac:dyDescent="0.3">
      <c r="A806" s="163"/>
      <c r="B806" s="165"/>
      <c r="C806" s="167"/>
      <c r="D806" s="167"/>
      <c r="E806" s="167"/>
      <c r="F806" s="167"/>
      <c r="G806" s="167"/>
      <c r="H806" s="167"/>
      <c r="I806" s="51" t="s">
        <v>930</v>
      </c>
      <c r="J806" s="51" t="s">
        <v>869</v>
      </c>
      <c r="K806" s="51" t="s">
        <v>869</v>
      </c>
      <c r="L806" s="74" t="str">
        <f t="shared" si="24"/>
        <v>00 0  0</v>
      </c>
      <c r="M806" s="73" t="str">
        <f t="shared" si="25"/>
        <v>00 0</v>
      </c>
      <c r="N806" s="77"/>
      <c r="O806" s="51"/>
      <c r="P806" s="51"/>
      <c r="Q806" s="51"/>
      <c r="R806" s="51"/>
      <c r="S806" s="52"/>
      <c r="T806" s="51"/>
      <c r="U806" s="68"/>
      <c r="V806" s="51"/>
      <c r="W806" s="51"/>
      <c r="X806" s="67"/>
      <c r="Y806" s="51"/>
      <c r="Z806" s="51"/>
      <c r="AA806" s="67"/>
      <c r="AB806" s="51"/>
      <c r="AC806" s="69"/>
      <c r="AD806" s="51"/>
      <c r="AE806" s="51"/>
      <c r="AF806" s="51"/>
      <c r="AG806" s="51"/>
      <c r="AH806" s="51"/>
      <c r="AI806" s="51"/>
      <c r="AJ806" s="51"/>
      <c r="AK806" s="69"/>
      <c r="AL806" s="51"/>
      <c r="AM806" s="51"/>
      <c r="AN806" s="51"/>
      <c r="AO806" s="51"/>
      <c r="AP806" s="51"/>
      <c r="AQ806" s="51"/>
      <c r="AR806" s="51"/>
      <c r="AS806" s="69"/>
      <c r="AT806" s="51"/>
      <c r="AU806" s="51"/>
      <c r="AV806" s="51"/>
      <c r="AW806" s="51"/>
      <c r="AX806" s="51"/>
      <c r="AY806" s="51"/>
      <c r="AZ806" s="51"/>
      <c r="BA806" s="69"/>
      <c r="BB806" s="51"/>
      <c r="BC806" s="51"/>
      <c r="BD806" s="51"/>
      <c r="BE806" s="51"/>
      <c r="BF806" s="51"/>
      <c r="BG806" s="51"/>
      <c r="BH806" s="51"/>
      <c r="BI806" s="69"/>
      <c r="BJ806" s="51"/>
      <c r="BK806" s="51"/>
      <c r="BL806" s="51"/>
      <c r="BM806" s="51"/>
      <c r="BN806" s="51"/>
      <c r="BO806" s="51"/>
      <c r="BP806" s="51"/>
      <c r="BQ806" s="56"/>
      <c r="BR806" s="172"/>
      <c r="BS806" s="51"/>
      <c r="BT806" s="174"/>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c r="CY806" s="51"/>
      <c r="CZ806" s="51"/>
      <c r="DA806" s="51"/>
      <c r="DB806" s="51"/>
      <c r="DC806" s="51"/>
      <c r="DD806" s="51"/>
      <c r="DE806" s="51"/>
      <c r="DF806" s="51"/>
      <c r="DG806" s="51"/>
      <c r="DH806" s="51"/>
      <c r="DI806" s="51"/>
      <c r="DJ806" s="51"/>
      <c r="DK806" s="51"/>
    </row>
    <row r="807" spans="1:115" s="50" customFormat="1" x14ac:dyDescent="0.3">
      <c r="A807" s="163"/>
      <c r="B807" s="165"/>
      <c r="C807" s="167"/>
      <c r="D807" s="167"/>
      <c r="E807" s="167"/>
      <c r="F807" s="167"/>
      <c r="G807" s="167"/>
      <c r="H807" s="167"/>
      <c r="I807" s="51" t="s">
        <v>931</v>
      </c>
      <c r="J807" s="51" t="s">
        <v>869</v>
      </c>
      <c r="K807" s="51" t="s">
        <v>869</v>
      </c>
      <c r="L807" s="74" t="str">
        <f t="shared" si="24"/>
        <v>00 0  0</v>
      </c>
      <c r="M807" s="73" t="str">
        <f t="shared" si="25"/>
        <v>00 0</v>
      </c>
      <c r="N807" s="77"/>
      <c r="O807" s="51"/>
      <c r="P807" s="51"/>
      <c r="Q807" s="51"/>
      <c r="R807" s="51"/>
      <c r="S807" s="52"/>
      <c r="T807" s="51"/>
      <c r="U807" s="68"/>
      <c r="V807" s="51"/>
      <c r="W807" s="51"/>
      <c r="X807" s="67"/>
      <c r="Y807" s="51"/>
      <c r="Z807" s="51"/>
      <c r="AA807" s="67"/>
      <c r="AB807" s="51"/>
      <c r="AC807" s="69"/>
      <c r="AD807" s="51"/>
      <c r="AE807" s="51"/>
      <c r="AF807" s="51"/>
      <c r="AG807" s="51"/>
      <c r="AH807" s="51"/>
      <c r="AI807" s="51"/>
      <c r="AJ807" s="51"/>
      <c r="AK807" s="69"/>
      <c r="AL807" s="51"/>
      <c r="AM807" s="51"/>
      <c r="AN807" s="51"/>
      <c r="AO807" s="51"/>
      <c r="AP807" s="51"/>
      <c r="AQ807" s="51"/>
      <c r="AR807" s="51"/>
      <c r="AS807" s="69"/>
      <c r="AT807" s="51"/>
      <c r="AU807" s="51"/>
      <c r="AV807" s="51"/>
      <c r="AW807" s="51"/>
      <c r="AX807" s="51"/>
      <c r="AY807" s="51"/>
      <c r="AZ807" s="51"/>
      <c r="BA807" s="69"/>
      <c r="BB807" s="51"/>
      <c r="BC807" s="51"/>
      <c r="BD807" s="51"/>
      <c r="BE807" s="51"/>
      <c r="BF807" s="51"/>
      <c r="BG807" s="51"/>
      <c r="BH807" s="51"/>
      <c r="BI807" s="69"/>
      <c r="BJ807" s="51"/>
      <c r="BK807" s="51"/>
      <c r="BL807" s="51"/>
      <c r="BM807" s="51"/>
      <c r="BN807" s="51"/>
      <c r="BO807" s="51"/>
      <c r="BP807" s="51"/>
      <c r="BQ807" s="56"/>
      <c r="BR807" s="172"/>
      <c r="BS807" s="51"/>
      <c r="BT807" s="174"/>
      <c r="BV807" s="51"/>
      <c r="BW807" s="51"/>
      <c r="BX807" s="51"/>
      <c r="BY807" s="51"/>
      <c r="BZ807" s="51"/>
      <c r="CA807" s="51"/>
      <c r="CB807" s="51"/>
      <c r="CC807" s="51"/>
      <c r="CD807" s="51"/>
      <c r="CE807" s="51"/>
      <c r="CF807" s="51"/>
      <c r="CG807" s="51"/>
      <c r="CH807" s="51"/>
      <c r="CI807" s="51"/>
      <c r="CJ807" s="51"/>
      <c r="CK807" s="51"/>
      <c r="CL807" s="51"/>
      <c r="CM807" s="51"/>
      <c r="CN807" s="51"/>
      <c r="CO807" s="51"/>
      <c r="CP807" s="51"/>
      <c r="CQ807" s="51"/>
      <c r="CR807" s="51"/>
      <c r="CS807" s="51"/>
      <c r="CT807" s="51"/>
      <c r="CU807" s="51"/>
      <c r="CV807" s="51"/>
      <c r="CW807" s="51"/>
      <c r="CX807" s="51"/>
      <c r="CY807" s="51"/>
      <c r="CZ807" s="51"/>
      <c r="DA807" s="51"/>
      <c r="DB807" s="51"/>
      <c r="DC807" s="51"/>
      <c r="DD807" s="51"/>
      <c r="DE807" s="51"/>
      <c r="DF807" s="51"/>
      <c r="DG807" s="51"/>
      <c r="DH807" s="51"/>
      <c r="DI807" s="51"/>
      <c r="DJ807" s="51"/>
      <c r="DK807" s="51"/>
    </row>
    <row r="808" spans="1:115" s="50" customFormat="1" x14ac:dyDescent="0.3">
      <c r="A808" s="163"/>
      <c r="B808" s="165"/>
      <c r="C808" s="167"/>
      <c r="D808" s="167"/>
      <c r="E808" s="167"/>
      <c r="F808" s="167"/>
      <c r="G808" s="167"/>
      <c r="H808" s="167"/>
      <c r="I808" s="51" t="s">
        <v>932</v>
      </c>
      <c r="J808" s="51" t="s">
        <v>869</v>
      </c>
      <c r="K808" s="51" t="s">
        <v>869</v>
      </c>
      <c r="L808" s="74" t="str">
        <f t="shared" si="24"/>
        <v>00 0  0</v>
      </c>
      <c r="M808" s="73" t="str">
        <f t="shared" si="25"/>
        <v>00 0</v>
      </c>
      <c r="N808" s="77"/>
      <c r="O808" s="51"/>
      <c r="P808" s="51"/>
      <c r="Q808" s="51"/>
      <c r="R808" s="51"/>
      <c r="S808" s="52"/>
      <c r="T808" s="51"/>
      <c r="U808" s="68"/>
      <c r="V808" s="51"/>
      <c r="W808" s="51"/>
      <c r="X808" s="67"/>
      <c r="Y808" s="51"/>
      <c r="Z808" s="51"/>
      <c r="AA808" s="67"/>
      <c r="AB808" s="51"/>
      <c r="AC808" s="69"/>
      <c r="AD808" s="51"/>
      <c r="AE808" s="51"/>
      <c r="AF808" s="51"/>
      <c r="AG808" s="51"/>
      <c r="AH808" s="51"/>
      <c r="AI808" s="51"/>
      <c r="AJ808" s="51"/>
      <c r="AK808" s="69"/>
      <c r="AL808" s="51"/>
      <c r="AM808" s="51"/>
      <c r="AN808" s="51"/>
      <c r="AO808" s="51"/>
      <c r="AP808" s="51"/>
      <c r="AQ808" s="51"/>
      <c r="AR808" s="51"/>
      <c r="AS808" s="69"/>
      <c r="AT808" s="51"/>
      <c r="AU808" s="51"/>
      <c r="AV808" s="51"/>
      <c r="AW808" s="51"/>
      <c r="AX808" s="51"/>
      <c r="AY808" s="51"/>
      <c r="AZ808" s="51"/>
      <c r="BA808" s="69"/>
      <c r="BB808" s="51"/>
      <c r="BC808" s="51"/>
      <c r="BD808" s="51"/>
      <c r="BE808" s="51"/>
      <c r="BF808" s="51"/>
      <c r="BG808" s="51"/>
      <c r="BH808" s="51"/>
      <c r="BI808" s="69"/>
      <c r="BJ808" s="51"/>
      <c r="BK808" s="51"/>
      <c r="BL808" s="51"/>
      <c r="BM808" s="51"/>
      <c r="BN808" s="51"/>
      <c r="BO808" s="51"/>
      <c r="BP808" s="51"/>
      <c r="BQ808" s="56"/>
      <c r="BR808" s="172"/>
      <c r="BS808" s="51"/>
      <c r="BT808" s="174"/>
      <c r="BV808" s="51"/>
      <c r="BW808" s="51"/>
      <c r="BX808" s="51"/>
      <c r="BY808" s="51"/>
      <c r="BZ808" s="51"/>
      <c r="CA808" s="51"/>
      <c r="CB808" s="51"/>
      <c r="CC808" s="51"/>
      <c r="CD808" s="51"/>
      <c r="CE808" s="51"/>
      <c r="CF808" s="51"/>
      <c r="CG808" s="51"/>
      <c r="CH808" s="51"/>
      <c r="CI808" s="51"/>
      <c r="CJ808" s="51"/>
      <c r="CK808" s="51"/>
      <c r="CL808" s="51"/>
      <c r="CM808" s="51"/>
      <c r="CN808" s="51"/>
      <c r="CO808" s="51"/>
      <c r="CP808" s="51"/>
      <c r="CQ808" s="51"/>
      <c r="CR808" s="51"/>
      <c r="CS808" s="51"/>
      <c r="CT808" s="51"/>
      <c r="CU808" s="51"/>
      <c r="CV808" s="51"/>
      <c r="CW808" s="51"/>
      <c r="CX808" s="51"/>
      <c r="CY808" s="51"/>
      <c r="CZ808" s="51"/>
      <c r="DA808" s="51"/>
      <c r="DB808" s="51"/>
      <c r="DC808" s="51"/>
      <c r="DD808" s="51"/>
      <c r="DE808" s="51"/>
      <c r="DF808" s="51"/>
      <c r="DG808" s="51"/>
      <c r="DH808" s="51"/>
      <c r="DI808" s="51"/>
      <c r="DJ808" s="51"/>
      <c r="DK808" s="51"/>
    </row>
    <row r="809" spans="1:115" s="50" customFormat="1" x14ac:dyDescent="0.3">
      <c r="A809" s="163"/>
      <c r="B809" s="165"/>
      <c r="C809" s="167"/>
      <c r="D809" s="167"/>
      <c r="E809" s="167"/>
      <c r="F809" s="167"/>
      <c r="G809" s="167" t="s">
        <v>788</v>
      </c>
      <c r="H809" s="167" t="s">
        <v>794</v>
      </c>
      <c r="I809" s="51" t="s">
        <v>914</v>
      </c>
      <c r="J809" s="51" t="s">
        <v>869</v>
      </c>
      <c r="K809" s="51" t="s">
        <v>869</v>
      </c>
      <c r="L809" s="74" t="str">
        <f t="shared" si="24"/>
        <v>00 0  0</v>
      </c>
      <c r="M809" s="73" t="str">
        <f t="shared" si="25"/>
        <v>00 0</v>
      </c>
      <c r="N809" s="77"/>
      <c r="O809" s="51"/>
      <c r="P809" s="51"/>
      <c r="Q809" s="51"/>
      <c r="R809" s="51"/>
      <c r="S809" s="52"/>
      <c r="T809" s="51"/>
      <c r="U809" s="68"/>
      <c r="V809" s="51"/>
      <c r="W809" s="51"/>
      <c r="X809" s="67"/>
      <c r="Y809" s="51"/>
      <c r="Z809" s="51"/>
      <c r="AA809" s="67"/>
      <c r="AB809" s="51"/>
      <c r="AC809" s="69"/>
      <c r="AD809" s="51"/>
      <c r="AE809" s="51"/>
      <c r="AF809" s="51"/>
      <c r="AG809" s="51"/>
      <c r="AH809" s="51"/>
      <c r="AI809" s="51"/>
      <c r="AJ809" s="51"/>
      <c r="AK809" s="69"/>
      <c r="AL809" s="51"/>
      <c r="AM809" s="51"/>
      <c r="AN809" s="51"/>
      <c r="AO809" s="51"/>
      <c r="AP809" s="51"/>
      <c r="AQ809" s="51"/>
      <c r="AR809" s="51"/>
      <c r="AS809" s="69"/>
      <c r="AT809" s="51"/>
      <c r="AU809" s="51"/>
      <c r="AV809" s="51"/>
      <c r="AW809" s="51"/>
      <c r="AX809" s="51"/>
      <c r="AY809" s="51"/>
      <c r="AZ809" s="51"/>
      <c r="BA809" s="69"/>
      <c r="BB809" s="51"/>
      <c r="BC809" s="51"/>
      <c r="BD809" s="51"/>
      <c r="BE809" s="51"/>
      <c r="BF809" s="51"/>
      <c r="BG809" s="51"/>
      <c r="BH809" s="51"/>
      <c r="BI809" s="69"/>
      <c r="BJ809" s="51"/>
      <c r="BK809" s="51"/>
      <c r="BL809" s="51"/>
      <c r="BM809" s="51"/>
      <c r="BN809" s="51"/>
      <c r="BO809" s="51"/>
      <c r="BP809" s="51"/>
      <c r="BQ809" s="56"/>
      <c r="BR809" s="172"/>
      <c r="BS809" s="51"/>
      <c r="BT809" s="174"/>
      <c r="BV809" s="51"/>
      <c r="BW809" s="51"/>
      <c r="BX809" s="51"/>
      <c r="BY809" s="51"/>
      <c r="BZ809" s="51"/>
      <c r="CA809" s="51"/>
      <c r="CB809" s="51"/>
      <c r="CC809" s="51"/>
      <c r="CD809" s="51"/>
      <c r="CE809" s="51"/>
      <c r="CF809" s="51"/>
      <c r="CG809" s="51"/>
      <c r="CH809" s="51"/>
      <c r="CI809" s="51"/>
      <c r="CJ809" s="51"/>
      <c r="CK809" s="51"/>
      <c r="CL809" s="51"/>
      <c r="CM809" s="51"/>
      <c r="CN809" s="51"/>
      <c r="CO809" s="51"/>
      <c r="CP809" s="51"/>
      <c r="CQ809" s="51"/>
      <c r="CR809" s="51"/>
      <c r="CS809" s="51"/>
      <c r="CT809" s="51"/>
      <c r="CU809" s="51"/>
      <c r="CV809" s="51"/>
      <c r="CW809" s="51"/>
      <c r="CX809" s="51"/>
      <c r="CY809" s="51"/>
      <c r="CZ809" s="51"/>
      <c r="DA809" s="51"/>
      <c r="DB809" s="51"/>
      <c r="DC809" s="51"/>
      <c r="DD809" s="51"/>
      <c r="DE809" s="51"/>
      <c r="DF809" s="51"/>
      <c r="DG809" s="51"/>
      <c r="DH809" s="51"/>
      <c r="DI809" s="51"/>
      <c r="DJ809" s="51"/>
      <c r="DK809" s="51"/>
    </row>
    <row r="810" spans="1:115" s="50" customFormat="1" x14ac:dyDescent="0.3">
      <c r="A810" s="163"/>
      <c r="B810" s="165"/>
      <c r="C810" s="167"/>
      <c r="D810" s="167"/>
      <c r="E810" s="167"/>
      <c r="F810" s="167"/>
      <c r="G810" s="167"/>
      <c r="H810" s="167"/>
      <c r="I810" s="51" t="s">
        <v>792</v>
      </c>
      <c r="J810" s="51" t="s">
        <v>869</v>
      </c>
      <c r="K810" s="51" t="s">
        <v>869</v>
      </c>
      <c r="L810" s="74" t="str">
        <f t="shared" si="24"/>
        <v>00 0  0</v>
      </c>
      <c r="M810" s="73" t="str">
        <f t="shared" si="25"/>
        <v>00 0</v>
      </c>
      <c r="N810" s="77"/>
      <c r="O810" s="51"/>
      <c r="P810" s="51"/>
      <c r="Q810" s="51"/>
      <c r="R810" s="51"/>
      <c r="S810" s="52"/>
      <c r="T810" s="51"/>
      <c r="U810" s="68"/>
      <c r="V810" s="51"/>
      <c r="W810" s="51"/>
      <c r="X810" s="67"/>
      <c r="Y810" s="51"/>
      <c r="Z810" s="51"/>
      <c r="AA810" s="67"/>
      <c r="AB810" s="51"/>
      <c r="AC810" s="69"/>
      <c r="AD810" s="51"/>
      <c r="AE810" s="51"/>
      <c r="AF810" s="51"/>
      <c r="AG810" s="51"/>
      <c r="AH810" s="51"/>
      <c r="AI810" s="51"/>
      <c r="AJ810" s="51"/>
      <c r="AK810" s="69"/>
      <c r="AL810" s="51"/>
      <c r="AM810" s="51"/>
      <c r="AN810" s="51"/>
      <c r="AO810" s="51"/>
      <c r="AP810" s="51"/>
      <c r="AQ810" s="51"/>
      <c r="AR810" s="51"/>
      <c r="AS810" s="69"/>
      <c r="AT810" s="51"/>
      <c r="AU810" s="51"/>
      <c r="AV810" s="51"/>
      <c r="AW810" s="51"/>
      <c r="AX810" s="51"/>
      <c r="AY810" s="51"/>
      <c r="AZ810" s="51"/>
      <c r="BA810" s="69"/>
      <c r="BB810" s="51"/>
      <c r="BC810" s="51"/>
      <c r="BD810" s="51"/>
      <c r="BE810" s="51"/>
      <c r="BF810" s="51"/>
      <c r="BG810" s="51"/>
      <c r="BH810" s="51"/>
      <c r="BI810" s="69"/>
      <c r="BJ810" s="51"/>
      <c r="BK810" s="51"/>
      <c r="BL810" s="51"/>
      <c r="BM810" s="51"/>
      <c r="BN810" s="51"/>
      <c r="BO810" s="51"/>
      <c r="BP810" s="51"/>
      <c r="BQ810" s="56"/>
      <c r="BR810" s="172"/>
      <c r="BS810" s="51"/>
      <c r="BT810" s="174"/>
      <c r="BV810" s="51"/>
      <c r="BW810" s="51"/>
      <c r="BX810" s="51"/>
      <c r="BY810" s="51"/>
      <c r="BZ810" s="51"/>
      <c r="CA810" s="51"/>
      <c r="CB810" s="51"/>
      <c r="CC810" s="51"/>
      <c r="CD810" s="51"/>
      <c r="CE810" s="51"/>
      <c r="CF810" s="51"/>
      <c r="CG810" s="51"/>
      <c r="CH810" s="51"/>
      <c r="CI810" s="51"/>
      <c r="CJ810" s="51"/>
      <c r="CK810" s="51"/>
      <c r="CL810" s="51"/>
      <c r="CM810" s="51"/>
      <c r="CN810" s="51"/>
      <c r="CO810" s="51"/>
      <c r="CP810" s="51"/>
      <c r="CQ810" s="51"/>
      <c r="CR810" s="51"/>
      <c r="CS810" s="51"/>
      <c r="CT810" s="51"/>
      <c r="CU810" s="51"/>
      <c r="CV810" s="51"/>
      <c r="CW810" s="51"/>
      <c r="CX810" s="51"/>
      <c r="CY810" s="51"/>
      <c r="CZ810" s="51"/>
      <c r="DA810" s="51"/>
      <c r="DB810" s="51"/>
      <c r="DC810" s="51"/>
      <c r="DD810" s="51"/>
      <c r="DE810" s="51"/>
      <c r="DF810" s="51"/>
      <c r="DG810" s="51"/>
      <c r="DH810" s="51"/>
      <c r="DI810" s="51"/>
      <c r="DJ810" s="51"/>
      <c r="DK810" s="51"/>
    </row>
    <row r="811" spans="1:115" s="50" customFormat="1" x14ac:dyDescent="0.3">
      <c r="A811" s="163"/>
      <c r="B811" s="165"/>
      <c r="C811" s="167"/>
      <c r="D811" s="167"/>
      <c r="E811" s="167"/>
      <c r="F811" s="167"/>
      <c r="G811" s="167"/>
      <c r="H811" s="167"/>
      <c r="I811" s="51" t="s">
        <v>922</v>
      </c>
      <c r="J811" s="51" t="s">
        <v>869</v>
      </c>
      <c r="K811" s="51" t="s">
        <v>869</v>
      </c>
      <c r="L811" s="74" t="str">
        <f t="shared" si="24"/>
        <v>00 0  0</v>
      </c>
      <c r="M811" s="73" t="str">
        <f t="shared" si="25"/>
        <v>00 0</v>
      </c>
      <c r="N811" s="77"/>
      <c r="O811" s="51"/>
      <c r="P811" s="51"/>
      <c r="Q811" s="51"/>
      <c r="R811" s="51"/>
      <c r="S811" s="52"/>
      <c r="T811" s="51"/>
      <c r="U811" s="68"/>
      <c r="V811" s="51"/>
      <c r="W811" s="51"/>
      <c r="X811" s="67"/>
      <c r="Y811" s="51"/>
      <c r="Z811" s="51"/>
      <c r="AA811" s="67"/>
      <c r="AB811" s="51"/>
      <c r="AC811" s="69"/>
      <c r="AD811" s="51"/>
      <c r="AE811" s="51"/>
      <c r="AF811" s="51"/>
      <c r="AG811" s="51"/>
      <c r="AH811" s="51"/>
      <c r="AI811" s="51"/>
      <c r="AJ811" s="51"/>
      <c r="AK811" s="69"/>
      <c r="AL811" s="51"/>
      <c r="AM811" s="51"/>
      <c r="AN811" s="51"/>
      <c r="AO811" s="51"/>
      <c r="AP811" s="51"/>
      <c r="AQ811" s="51"/>
      <c r="AR811" s="51"/>
      <c r="AS811" s="69"/>
      <c r="AT811" s="51"/>
      <c r="AU811" s="51"/>
      <c r="AV811" s="51"/>
      <c r="AW811" s="51"/>
      <c r="AX811" s="51"/>
      <c r="AY811" s="51"/>
      <c r="AZ811" s="51"/>
      <c r="BA811" s="69"/>
      <c r="BB811" s="51"/>
      <c r="BC811" s="51"/>
      <c r="BD811" s="51"/>
      <c r="BE811" s="51"/>
      <c r="BF811" s="51"/>
      <c r="BG811" s="51"/>
      <c r="BH811" s="51"/>
      <c r="BI811" s="69"/>
      <c r="BJ811" s="51"/>
      <c r="BK811" s="51"/>
      <c r="BL811" s="51"/>
      <c r="BM811" s="51"/>
      <c r="BN811" s="51"/>
      <c r="BO811" s="51"/>
      <c r="BP811" s="51"/>
      <c r="BQ811" s="56"/>
      <c r="BR811" s="172"/>
      <c r="BS811" s="51"/>
      <c r="BT811" s="174"/>
      <c r="BV811" s="51"/>
      <c r="BW811" s="51"/>
      <c r="BX811" s="51"/>
      <c r="BY811" s="51"/>
      <c r="BZ811" s="51"/>
      <c r="CA811" s="51"/>
      <c r="CB811" s="51"/>
      <c r="CC811" s="51"/>
      <c r="CD811" s="51"/>
      <c r="CE811" s="51"/>
      <c r="CF811" s="51"/>
      <c r="CG811" s="51"/>
      <c r="CH811" s="51"/>
      <c r="CI811" s="51"/>
      <c r="CJ811" s="51"/>
      <c r="CK811" s="51"/>
      <c r="CL811" s="51"/>
      <c r="CM811" s="51"/>
      <c r="CN811" s="51"/>
      <c r="CO811" s="51"/>
      <c r="CP811" s="51"/>
      <c r="CQ811" s="51"/>
      <c r="CR811" s="51"/>
      <c r="CS811" s="51"/>
      <c r="CT811" s="51"/>
      <c r="CU811" s="51"/>
      <c r="CV811" s="51"/>
      <c r="CW811" s="51"/>
      <c r="CX811" s="51"/>
      <c r="CY811" s="51"/>
      <c r="CZ811" s="51"/>
      <c r="DA811" s="51"/>
      <c r="DB811" s="51"/>
      <c r="DC811" s="51"/>
      <c r="DD811" s="51"/>
      <c r="DE811" s="51"/>
      <c r="DF811" s="51"/>
      <c r="DG811" s="51"/>
      <c r="DH811" s="51"/>
      <c r="DI811" s="51"/>
      <c r="DJ811" s="51"/>
      <c r="DK811" s="51"/>
    </row>
    <row r="812" spans="1:115" s="50" customFormat="1" x14ac:dyDescent="0.3">
      <c r="A812" s="163"/>
      <c r="B812" s="165"/>
      <c r="C812" s="167"/>
      <c r="D812" s="167"/>
      <c r="E812" s="167"/>
      <c r="F812" s="167"/>
      <c r="G812" s="167"/>
      <c r="H812" s="167"/>
      <c r="I812" s="51" t="s">
        <v>915</v>
      </c>
      <c r="J812" s="51" t="s">
        <v>869</v>
      </c>
      <c r="K812" s="51" t="s">
        <v>869</v>
      </c>
      <c r="L812" s="74" t="str">
        <f t="shared" si="24"/>
        <v>00 0  0</v>
      </c>
      <c r="M812" s="73" t="str">
        <f t="shared" si="25"/>
        <v>00 0</v>
      </c>
      <c r="N812" s="77"/>
      <c r="O812" s="51"/>
      <c r="P812" s="51"/>
      <c r="Q812" s="51"/>
      <c r="R812" s="51"/>
      <c r="S812" s="52"/>
      <c r="T812" s="51"/>
      <c r="U812" s="68"/>
      <c r="V812" s="51"/>
      <c r="W812" s="51"/>
      <c r="X812" s="67"/>
      <c r="Y812" s="51"/>
      <c r="Z812" s="51"/>
      <c r="AA812" s="67"/>
      <c r="AB812" s="51"/>
      <c r="AC812" s="69"/>
      <c r="AD812" s="51"/>
      <c r="AE812" s="51"/>
      <c r="AF812" s="51"/>
      <c r="AG812" s="51"/>
      <c r="AH812" s="51"/>
      <c r="AI812" s="51"/>
      <c r="AJ812" s="51"/>
      <c r="AK812" s="69"/>
      <c r="AL812" s="51"/>
      <c r="AM812" s="51"/>
      <c r="AN812" s="51"/>
      <c r="AO812" s="51"/>
      <c r="AP812" s="51"/>
      <c r="AQ812" s="51"/>
      <c r="AR812" s="51"/>
      <c r="AS812" s="69"/>
      <c r="AT812" s="51"/>
      <c r="AU812" s="51"/>
      <c r="AV812" s="51"/>
      <c r="AW812" s="51"/>
      <c r="AX812" s="51"/>
      <c r="AY812" s="51"/>
      <c r="AZ812" s="51"/>
      <c r="BA812" s="69"/>
      <c r="BB812" s="51"/>
      <c r="BC812" s="51"/>
      <c r="BD812" s="51"/>
      <c r="BE812" s="51"/>
      <c r="BF812" s="51"/>
      <c r="BG812" s="51"/>
      <c r="BH812" s="51"/>
      <c r="BI812" s="69"/>
      <c r="BJ812" s="51"/>
      <c r="BK812" s="51"/>
      <c r="BL812" s="51"/>
      <c r="BM812" s="51"/>
      <c r="BN812" s="51"/>
      <c r="BO812" s="51"/>
      <c r="BP812" s="51"/>
      <c r="BQ812" s="56"/>
      <c r="BR812" s="172"/>
      <c r="BS812" s="51"/>
      <c r="BT812" s="174"/>
      <c r="BV812" s="51"/>
      <c r="BW812" s="51"/>
      <c r="BX812" s="51"/>
      <c r="BY812" s="51"/>
      <c r="BZ812" s="51"/>
      <c r="CA812" s="51"/>
      <c r="CB812" s="51"/>
      <c r="CC812" s="51"/>
      <c r="CD812" s="51"/>
      <c r="CE812" s="51"/>
      <c r="CF812" s="51"/>
      <c r="CG812" s="51"/>
      <c r="CH812" s="51"/>
      <c r="CI812" s="51"/>
      <c r="CJ812" s="51"/>
      <c r="CK812" s="51"/>
      <c r="CL812" s="51"/>
      <c r="CM812" s="51"/>
      <c r="CN812" s="51"/>
      <c r="CO812" s="51"/>
      <c r="CP812" s="51"/>
      <c r="CQ812" s="51"/>
      <c r="CR812" s="51"/>
      <c r="CS812" s="51"/>
      <c r="CT812" s="51"/>
      <c r="CU812" s="51"/>
      <c r="CV812" s="51"/>
      <c r="CW812" s="51"/>
      <c r="CX812" s="51"/>
      <c r="CY812" s="51"/>
      <c r="CZ812" s="51"/>
      <c r="DA812" s="51"/>
      <c r="DB812" s="51"/>
      <c r="DC812" s="51"/>
      <c r="DD812" s="51"/>
      <c r="DE812" s="51"/>
      <c r="DF812" s="51"/>
      <c r="DG812" s="51"/>
      <c r="DH812" s="51"/>
      <c r="DI812" s="51"/>
      <c r="DJ812" s="51"/>
      <c r="DK812" s="51"/>
    </row>
    <row r="813" spans="1:115" s="50" customFormat="1" x14ac:dyDescent="0.3">
      <c r="A813" s="163"/>
      <c r="B813" s="165"/>
      <c r="C813" s="167"/>
      <c r="D813" s="167"/>
      <c r="E813" s="167"/>
      <c r="F813" s="167"/>
      <c r="G813" s="167"/>
      <c r="H813" s="167"/>
      <c r="I813" s="51" t="s">
        <v>930</v>
      </c>
      <c r="J813" s="51" t="s">
        <v>869</v>
      </c>
      <c r="K813" s="51" t="s">
        <v>869</v>
      </c>
      <c r="L813" s="74" t="str">
        <f t="shared" si="24"/>
        <v>00 0  0</v>
      </c>
      <c r="M813" s="73" t="str">
        <f t="shared" si="25"/>
        <v>00 0</v>
      </c>
      <c r="N813" s="77"/>
      <c r="O813" s="51"/>
      <c r="P813" s="51"/>
      <c r="Q813" s="51"/>
      <c r="R813" s="51"/>
      <c r="S813" s="52"/>
      <c r="T813" s="51"/>
      <c r="U813" s="68"/>
      <c r="V813" s="51"/>
      <c r="W813" s="51"/>
      <c r="X813" s="67"/>
      <c r="Y813" s="51"/>
      <c r="Z813" s="51"/>
      <c r="AA813" s="67"/>
      <c r="AB813" s="51"/>
      <c r="AC813" s="69"/>
      <c r="AD813" s="51"/>
      <c r="AE813" s="51"/>
      <c r="AF813" s="51"/>
      <c r="AG813" s="51"/>
      <c r="AH813" s="51"/>
      <c r="AI813" s="51"/>
      <c r="AJ813" s="51"/>
      <c r="AK813" s="69"/>
      <c r="AL813" s="51"/>
      <c r="AM813" s="51"/>
      <c r="AN813" s="51"/>
      <c r="AO813" s="51"/>
      <c r="AP813" s="51"/>
      <c r="AQ813" s="51"/>
      <c r="AR813" s="51"/>
      <c r="AS813" s="69"/>
      <c r="AT813" s="51"/>
      <c r="AU813" s="51"/>
      <c r="AV813" s="51"/>
      <c r="AW813" s="51"/>
      <c r="AX813" s="51"/>
      <c r="AY813" s="51"/>
      <c r="AZ813" s="51"/>
      <c r="BA813" s="69"/>
      <c r="BB813" s="51"/>
      <c r="BC813" s="51"/>
      <c r="BD813" s="51"/>
      <c r="BE813" s="51"/>
      <c r="BF813" s="51"/>
      <c r="BG813" s="51"/>
      <c r="BH813" s="51"/>
      <c r="BI813" s="69"/>
      <c r="BJ813" s="51"/>
      <c r="BK813" s="51"/>
      <c r="BL813" s="51"/>
      <c r="BM813" s="51"/>
      <c r="BN813" s="51"/>
      <c r="BO813" s="51"/>
      <c r="BP813" s="51"/>
      <c r="BQ813" s="56"/>
      <c r="BR813" s="172"/>
      <c r="BS813" s="51"/>
      <c r="BT813" s="174"/>
      <c r="BV813" s="51"/>
      <c r="BW813" s="51"/>
      <c r="BX813" s="51"/>
      <c r="BY813" s="51"/>
      <c r="BZ813" s="51"/>
      <c r="CA813" s="51"/>
      <c r="CB813" s="51"/>
      <c r="CC813" s="51"/>
      <c r="CD813" s="51"/>
      <c r="CE813" s="51"/>
      <c r="CF813" s="51"/>
      <c r="CG813" s="51"/>
      <c r="CH813" s="51"/>
      <c r="CI813" s="51"/>
      <c r="CJ813" s="51"/>
      <c r="CK813" s="51"/>
      <c r="CL813" s="51"/>
      <c r="CM813" s="51"/>
      <c r="CN813" s="51"/>
      <c r="CO813" s="51"/>
      <c r="CP813" s="51"/>
      <c r="CQ813" s="51"/>
      <c r="CR813" s="51"/>
      <c r="CS813" s="51"/>
      <c r="CT813" s="51"/>
      <c r="CU813" s="51"/>
      <c r="CV813" s="51"/>
      <c r="CW813" s="51"/>
      <c r="CX813" s="51"/>
      <c r="CY813" s="51"/>
      <c r="CZ813" s="51"/>
      <c r="DA813" s="51"/>
      <c r="DB813" s="51"/>
      <c r="DC813" s="51"/>
      <c r="DD813" s="51"/>
      <c r="DE813" s="51"/>
      <c r="DF813" s="51"/>
      <c r="DG813" s="51"/>
      <c r="DH813" s="51"/>
      <c r="DI813" s="51"/>
      <c r="DJ813" s="51"/>
      <c r="DK813" s="51"/>
    </row>
    <row r="814" spans="1:115" s="50" customFormat="1" x14ac:dyDescent="0.3">
      <c r="A814" s="163"/>
      <c r="B814" s="165"/>
      <c r="C814" s="167"/>
      <c r="D814" s="167"/>
      <c r="E814" s="167"/>
      <c r="F814" s="167"/>
      <c r="G814" s="167"/>
      <c r="H814" s="167"/>
      <c r="I814" s="51" t="s">
        <v>931</v>
      </c>
      <c r="J814" s="51" t="s">
        <v>869</v>
      </c>
      <c r="K814" s="51" t="s">
        <v>869</v>
      </c>
      <c r="L814" s="74" t="str">
        <f t="shared" si="24"/>
        <v>00 0  0</v>
      </c>
      <c r="M814" s="73" t="str">
        <f t="shared" si="25"/>
        <v>00 0</v>
      </c>
      <c r="N814" s="77"/>
      <c r="O814" s="51"/>
      <c r="P814" s="51"/>
      <c r="Q814" s="51"/>
      <c r="R814" s="51"/>
      <c r="S814" s="52"/>
      <c r="T814" s="51"/>
      <c r="U814" s="68"/>
      <c r="V814" s="51"/>
      <c r="W814" s="51"/>
      <c r="X814" s="67"/>
      <c r="Y814" s="51"/>
      <c r="Z814" s="51"/>
      <c r="AA814" s="67"/>
      <c r="AB814" s="51"/>
      <c r="AC814" s="69"/>
      <c r="AD814" s="51"/>
      <c r="AE814" s="51"/>
      <c r="AF814" s="51"/>
      <c r="AG814" s="51"/>
      <c r="AH814" s="51"/>
      <c r="AI814" s="51"/>
      <c r="AJ814" s="51"/>
      <c r="AK814" s="69"/>
      <c r="AL814" s="51"/>
      <c r="AM814" s="51"/>
      <c r="AN814" s="51"/>
      <c r="AO814" s="51"/>
      <c r="AP814" s="51"/>
      <c r="AQ814" s="51"/>
      <c r="AR814" s="51"/>
      <c r="AS814" s="69"/>
      <c r="AT814" s="51"/>
      <c r="AU814" s="51"/>
      <c r="AV814" s="51"/>
      <c r="AW814" s="51"/>
      <c r="AX814" s="51"/>
      <c r="AY814" s="51"/>
      <c r="AZ814" s="51"/>
      <c r="BA814" s="69"/>
      <c r="BB814" s="51"/>
      <c r="BC814" s="51"/>
      <c r="BD814" s="51"/>
      <c r="BE814" s="51"/>
      <c r="BF814" s="51"/>
      <c r="BG814" s="51"/>
      <c r="BH814" s="51"/>
      <c r="BI814" s="69"/>
      <c r="BJ814" s="51"/>
      <c r="BK814" s="51"/>
      <c r="BL814" s="51"/>
      <c r="BM814" s="51"/>
      <c r="BN814" s="51"/>
      <c r="BO814" s="51"/>
      <c r="BP814" s="51"/>
      <c r="BQ814" s="56"/>
      <c r="BR814" s="172"/>
      <c r="BS814" s="51"/>
      <c r="BT814" s="174"/>
      <c r="BV814" s="51"/>
      <c r="BW814" s="51"/>
      <c r="BX814" s="51"/>
      <c r="BY814" s="51"/>
      <c r="BZ814" s="51"/>
      <c r="CA814" s="51"/>
      <c r="CB814" s="51"/>
      <c r="CC814" s="51"/>
      <c r="CD814" s="51"/>
      <c r="CE814" s="51"/>
      <c r="CF814" s="51"/>
      <c r="CG814" s="51"/>
      <c r="CH814" s="51"/>
      <c r="CI814" s="51"/>
      <c r="CJ814" s="51"/>
      <c r="CK814" s="51"/>
      <c r="CL814" s="51"/>
      <c r="CM814" s="51"/>
      <c r="CN814" s="51"/>
      <c r="CO814" s="51"/>
      <c r="CP814" s="51"/>
      <c r="CQ814" s="51"/>
      <c r="CR814" s="51"/>
      <c r="CS814" s="51"/>
      <c r="CT814" s="51"/>
      <c r="CU814" s="51"/>
      <c r="CV814" s="51"/>
      <c r="CW814" s="51"/>
      <c r="CX814" s="51"/>
      <c r="CY814" s="51"/>
      <c r="CZ814" s="51"/>
      <c r="DA814" s="51"/>
      <c r="DB814" s="51"/>
      <c r="DC814" s="51"/>
      <c r="DD814" s="51"/>
      <c r="DE814" s="51"/>
      <c r="DF814" s="51"/>
      <c r="DG814" s="51"/>
      <c r="DH814" s="51"/>
      <c r="DI814" s="51"/>
      <c r="DJ814" s="51"/>
      <c r="DK814" s="51"/>
    </row>
    <row r="815" spans="1:115" s="50" customFormat="1" x14ac:dyDescent="0.3">
      <c r="A815" s="163"/>
      <c r="B815" s="165"/>
      <c r="C815" s="167"/>
      <c r="D815" s="167"/>
      <c r="E815" s="167"/>
      <c r="F815" s="167"/>
      <c r="G815" s="167"/>
      <c r="H815" s="167"/>
      <c r="I815" s="51" t="s">
        <v>932</v>
      </c>
      <c r="J815" s="51" t="s">
        <v>869</v>
      </c>
      <c r="K815" s="51" t="s">
        <v>869</v>
      </c>
      <c r="L815" s="74" t="str">
        <f t="shared" si="24"/>
        <v>00 0  0</v>
      </c>
      <c r="M815" s="73" t="str">
        <f t="shared" si="25"/>
        <v>00 0</v>
      </c>
      <c r="N815" s="77"/>
      <c r="O815" s="51"/>
      <c r="P815" s="51"/>
      <c r="Q815" s="51"/>
      <c r="R815" s="51"/>
      <c r="S815" s="52"/>
      <c r="T815" s="51"/>
      <c r="U815" s="68"/>
      <c r="V815" s="51"/>
      <c r="W815" s="51"/>
      <c r="X815" s="67"/>
      <c r="Y815" s="51"/>
      <c r="Z815" s="51"/>
      <c r="AA815" s="67"/>
      <c r="AB815" s="51"/>
      <c r="AC815" s="69"/>
      <c r="AD815" s="51"/>
      <c r="AE815" s="51"/>
      <c r="AF815" s="51"/>
      <c r="AG815" s="51"/>
      <c r="AH815" s="51"/>
      <c r="AI815" s="51"/>
      <c r="AJ815" s="51"/>
      <c r="AK815" s="69"/>
      <c r="AL815" s="51"/>
      <c r="AM815" s="51"/>
      <c r="AN815" s="51"/>
      <c r="AO815" s="51"/>
      <c r="AP815" s="51"/>
      <c r="AQ815" s="51"/>
      <c r="AR815" s="51"/>
      <c r="AS815" s="69"/>
      <c r="AT815" s="51"/>
      <c r="AU815" s="51"/>
      <c r="AV815" s="51"/>
      <c r="AW815" s="51"/>
      <c r="AX815" s="51"/>
      <c r="AY815" s="51"/>
      <c r="AZ815" s="51"/>
      <c r="BA815" s="69"/>
      <c r="BB815" s="51"/>
      <c r="BC815" s="51"/>
      <c r="BD815" s="51"/>
      <c r="BE815" s="51"/>
      <c r="BF815" s="51"/>
      <c r="BG815" s="51"/>
      <c r="BH815" s="51"/>
      <c r="BI815" s="69"/>
      <c r="BJ815" s="51"/>
      <c r="BK815" s="51"/>
      <c r="BL815" s="51"/>
      <c r="BM815" s="51"/>
      <c r="BN815" s="51"/>
      <c r="BO815" s="51"/>
      <c r="BP815" s="51"/>
      <c r="BQ815" s="56"/>
      <c r="BR815" s="172"/>
      <c r="BS815" s="51"/>
      <c r="BT815" s="174"/>
      <c r="BV815" s="51"/>
      <c r="BW815" s="51"/>
      <c r="BX815" s="51"/>
      <c r="BY815" s="51"/>
      <c r="BZ815" s="51"/>
      <c r="CA815" s="51"/>
      <c r="CB815" s="51"/>
      <c r="CC815" s="51"/>
      <c r="CD815" s="51"/>
      <c r="CE815" s="51"/>
      <c r="CF815" s="51"/>
      <c r="CG815" s="51"/>
      <c r="CH815" s="51"/>
      <c r="CI815" s="51"/>
      <c r="CJ815" s="51"/>
      <c r="CK815" s="51"/>
      <c r="CL815" s="51"/>
      <c r="CM815" s="51"/>
      <c r="CN815" s="51"/>
      <c r="CO815" s="51"/>
      <c r="CP815" s="51"/>
      <c r="CQ815" s="51"/>
      <c r="CR815" s="51"/>
      <c r="CS815" s="51"/>
      <c r="CT815" s="51"/>
      <c r="CU815" s="51"/>
      <c r="CV815" s="51"/>
      <c r="CW815" s="51"/>
      <c r="CX815" s="51"/>
      <c r="CY815" s="51"/>
      <c r="CZ815" s="51"/>
      <c r="DA815" s="51"/>
      <c r="DB815" s="51"/>
      <c r="DC815" s="51"/>
      <c r="DD815" s="51"/>
      <c r="DE815" s="51"/>
      <c r="DF815" s="51"/>
      <c r="DG815" s="51"/>
      <c r="DH815" s="51"/>
      <c r="DI815" s="51"/>
      <c r="DJ815" s="51"/>
      <c r="DK815" s="51"/>
    </row>
    <row r="816" spans="1:115" s="50" customFormat="1" x14ac:dyDescent="0.3">
      <c r="A816" s="163"/>
      <c r="B816" s="165"/>
      <c r="C816" s="167"/>
      <c r="D816" s="167"/>
      <c r="E816" s="167"/>
      <c r="F816" s="167"/>
      <c r="G816" s="167" t="s">
        <v>789</v>
      </c>
      <c r="H816" s="167" t="s">
        <v>794</v>
      </c>
      <c r="I816" s="51" t="s">
        <v>914</v>
      </c>
      <c r="J816" s="51" t="s">
        <v>869</v>
      </c>
      <c r="K816" s="51" t="s">
        <v>869</v>
      </c>
      <c r="L816" s="74" t="str">
        <f t="shared" si="24"/>
        <v>00 0  0</v>
      </c>
      <c r="M816" s="73" t="str">
        <f t="shared" si="25"/>
        <v>00 0</v>
      </c>
      <c r="N816" s="77"/>
      <c r="O816" s="51"/>
      <c r="P816" s="51"/>
      <c r="Q816" s="51"/>
      <c r="R816" s="51"/>
      <c r="S816" s="52"/>
      <c r="T816" s="51"/>
      <c r="U816" s="68"/>
      <c r="V816" s="51"/>
      <c r="W816" s="51"/>
      <c r="X816" s="67"/>
      <c r="Y816" s="51"/>
      <c r="Z816" s="51"/>
      <c r="AA816" s="67"/>
      <c r="AB816" s="51"/>
      <c r="AC816" s="69"/>
      <c r="AD816" s="51"/>
      <c r="AE816" s="51"/>
      <c r="AF816" s="51"/>
      <c r="AG816" s="51"/>
      <c r="AH816" s="51"/>
      <c r="AI816" s="51"/>
      <c r="AJ816" s="51"/>
      <c r="AK816" s="69"/>
      <c r="AL816" s="51"/>
      <c r="AM816" s="51"/>
      <c r="AN816" s="51"/>
      <c r="AO816" s="51"/>
      <c r="AP816" s="51"/>
      <c r="AQ816" s="51"/>
      <c r="AR816" s="51"/>
      <c r="AS816" s="69"/>
      <c r="AT816" s="51"/>
      <c r="AU816" s="51"/>
      <c r="AV816" s="51"/>
      <c r="AW816" s="51"/>
      <c r="AX816" s="51"/>
      <c r="AY816" s="51"/>
      <c r="AZ816" s="51"/>
      <c r="BA816" s="69"/>
      <c r="BB816" s="51"/>
      <c r="BC816" s="51"/>
      <c r="BD816" s="51"/>
      <c r="BE816" s="51"/>
      <c r="BF816" s="51"/>
      <c r="BG816" s="51"/>
      <c r="BH816" s="51"/>
      <c r="BI816" s="69"/>
      <c r="BJ816" s="51"/>
      <c r="BK816" s="51"/>
      <c r="BL816" s="51"/>
      <c r="BM816" s="51"/>
      <c r="BN816" s="51"/>
      <c r="BO816" s="51"/>
      <c r="BP816" s="51"/>
      <c r="BQ816" s="56"/>
      <c r="BR816" s="172"/>
      <c r="BS816" s="51"/>
      <c r="BT816" s="174"/>
      <c r="BV816" s="51"/>
      <c r="BW816" s="51"/>
      <c r="BX816" s="51"/>
      <c r="BY816" s="51"/>
      <c r="BZ816" s="51"/>
      <c r="CA816" s="51"/>
      <c r="CB816" s="51"/>
      <c r="CC816" s="51"/>
      <c r="CD816" s="51"/>
      <c r="CE816" s="51"/>
      <c r="CF816" s="51"/>
      <c r="CG816" s="51"/>
      <c r="CH816" s="51"/>
      <c r="CI816" s="51"/>
      <c r="CJ816" s="51"/>
      <c r="CK816" s="51"/>
      <c r="CL816" s="51"/>
      <c r="CM816" s="51"/>
      <c r="CN816" s="51"/>
      <c r="CO816" s="51"/>
      <c r="CP816" s="51"/>
      <c r="CQ816" s="51"/>
      <c r="CR816" s="51"/>
      <c r="CS816" s="51"/>
      <c r="CT816" s="51"/>
      <c r="CU816" s="51"/>
      <c r="CV816" s="51"/>
      <c r="CW816" s="51"/>
      <c r="CX816" s="51"/>
      <c r="CY816" s="51"/>
      <c r="CZ816" s="51"/>
      <c r="DA816" s="51"/>
      <c r="DB816" s="51"/>
      <c r="DC816" s="51"/>
      <c r="DD816" s="51"/>
      <c r="DE816" s="51"/>
      <c r="DF816" s="51"/>
      <c r="DG816" s="51"/>
      <c r="DH816" s="51"/>
      <c r="DI816" s="51"/>
      <c r="DJ816" s="51"/>
      <c r="DK816" s="51"/>
    </row>
    <row r="817" spans="1:115" s="50" customFormat="1" x14ac:dyDescent="0.3">
      <c r="A817" s="163"/>
      <c r="B817" s="165"/>
      <c r="C817" s="167"/>
      <c r="D817" s="167"/>
      <c r="E817" s="167"/>
      <c r="F817" s="167"/>
      <c r="G817" s="167"/>
      <c r="H817" s="167"/>
      <c r="I817" s="51" t="s">
        <v>792</v>
      </c>
      <c r="J817" s="51" t="s">
        <v>869</v>
      </c>
      <c r="K817" s="51" t="s">
        <v>869</v>
      </c>
      <c r="L817" s="74" t="str">
        <f t="shared" si="24"/>
        <v>00 0  0</v>
      </c>
      <c r="M817" s="73" t="str">
        <f t="shared" si="25"/>
        <v>00 0</v>
      </c>
      <c r="N817" s="77"/>
      <c r="O817" s="51"/>
      <c r="P817" s="51"/>
      <c r="Q817" s="51"/>
      <c r="R817" s="51"/>
      <c r="S817" s="52"/>
      <c r="T817" s="51"/>
      <c r="U817" s="68"/>
      <c r="V817" s="51"/>
      <c r="W817" s="51"/>
      <c r="X817" s="67"/>
      <c r="Y817" s="51"/>
      <c r="Z817" s="51"/>
      <c r="AA817" s="67"/>
      <c r="AB817" s="51"/>
      <c r="AC817" s="69"/>
      <c r="AD817" s="51"/>
      <c r="AE817" s="51"/>
      <c r="AF817" s="51"/>
      <c r="AG817" s="51"/>
      <c r="AH817" s="51"/>
      <c r="AI817" s="51"/>
      <c r="AJ817" s="51"/>
      <c r="AK817" s="69"/>
      <c r="AL817" s="51"/>
      <c r="AM817" s="51"/>
      <c r="AN817" s="51"/>
      <c r="AO817" s="51"/>
      <c r="AP817" s="51"/>
      <c r="AQ817" s="51"/>
      <c r="AR817" s="51"/>
      <c r="AS817" s="69"/>
      <c r="AT817" s="51"/>
      <c r="AU817" s="51"/>
      <c r="AV817" s="51"/>
      <c r="AW817" s="51"/>
      <c r="AX817" s="51"/>
      <c r="AY817" s="51"/>
      <c r="AZ817" s="51"/>
      <c r="BA817" s="69"/>
      <c r="BB817" s="51"/>
      <c r="BC817" s="51"/>
      <c r="BD817" s="51"/>
      <c r="BE817" s="51"/>
      <c r="BF817" s="51"/>
      <c r="BG817" s="51"/>
      <c r="BH817" s="51"/>
      <c r="BI817" s="69"/>
      <c r="BJ817" s="51"/>
      <c r="BK817" s="51"/>
      <c r="BL817" s="51"/>
      <c r="BM817" s="51"/>
      <c r="BN817" s="51"/>
      <c r="BO817" s="51"/>
      <c r="BP817" s="51"/>
      <c r="BQ817" s="56"/>
      <c r="BR817" s="172"/>
      <c r="BS817" s="51"/>
      <c r="BT817" s="174"/>
      <c r="BV817" s="51"/>
      <c r="BW817" s="51"/>
      <c r="BX817" s="51"/>
      <c r="BY817" s="51"/>
      <c r="BZ817" s="51"/>
      <c r="CA817" s="51"/>
      <c r="CB817" s="51"/>
      <c r="CC817" s="51"/>
      <c r="CD817" s="51"/>
      <c r="CE817" s="51"/>
      <c r="CF817" s="51"/>
      <c r="CG817" s="51"/>
      <c r="CH817" s="51"/>
      <c r="CI817" s="51"/>
      <c r="CJ817" s="51"/>
      <c r="CK817" s="51"/>
      <c r="CL817" s="51"/>
      <c r="CM817" s="51"/>
      <c r="CN817" s="51"/>
      <c r="CO817" s="51"/>
      <c r="CP817" s="51"/>
      <c r="CQ817" s="51"/>
      <c r="CR817" s="51"/>
      <c r="CS817" s="51"/>
      <c r="CT817" s="51"/>
      <c r="CU817" s="51"/>
      <c r="CV817" s="51"/>
      <c r="CW817" s="51"/>
      <c r="CX817" s="51"/>
      <c r="CY817" s="51"/>
      <c r="CZ817" s="51"/>
      <c r="DA817" s="51"/>
      <c r="DB817" s="51"/>
      <c r="DC817" s="51"/>
      <c r="DD817" s="51"/>
      <c r="DE817" s="51"/>
      <c r="DF817" s="51"/>
      <c r="DG817" s="51"/>
      <c r="DH817" s="51"/>
      <c r="DI817" s="51"/>
      <c r="DJ817" s="51"/>
      <c r="DK817" s="51"/>
    </row>
    <row r="818" spans="1:115" s="50" customFormat="1" x14ac:dyDescent="0.3">
      <c r="A818" s="163"/>
      <c r="B818" s="165"/>
      <c r="C818" s="167"/>
      <c r="D818" s="167"/>
      <c r="E818" s="167"/>
      <c r="F818" s="167"/>
      <c r="G818" s="167"/>
      <c r="H818" s="167"/>
      <c r="I818" s="51" t="s">
        <v>922</v>
      </c>
      <c r="J818" s="51" t="s">
        <v>869</v>
      </c>
      <c r="K818" s="51" t="s">
        <v>869</v>
      </c>
      <c r="L818" s="74" t="str">
        <f t="shared" si="24"/>
        <v>00 0  0</v>
      </c>
      <c r="M818" s="73" t="str">
        <f t="shared" si="25"/>
        <v>00 0</v>
      </c>
      <c r="N818" s="77"/>
      <c r="O818" s="51"/>
      <c r="P818" s="51"/>
      <c r="Q818" s="51"/>
      <c r="R818" s="51"/>
      <c r="S818" s="52"/>
      <c r="T818" s="51"/>
      <c r="U818" s="68"/>
      <c r="V818" s="51"/>
      <c r="W818" s="51"/>
      <c r="X818" s="67"/>
      <c r="Y818" s="51"/>
      <c r="Z818" s="51"/>
      <c r="AA818" s="67"/>
      <c r="AB818" s="51"/>
      <c r="AC818" s="69"/>
      <c r="AD818" s="51"/>
      <c r="AE818" s="51"/>
      <c r="AF818" s="51"/>
      <c r="AG818" s="51"/>
      <c r="AH818" s="51"/>
      <c r="AI818" s="51"/>
      <c r="AJ818" s="51"/>
      <c r="AK818" s="69"/>
      <c r="AL818" s="51"/>
      <c r="AM818" s="51"/>
      <c r="AN818" s="51"/>
      <c r="AO818" s="51"/>
      <c r="AP818" s="51"/>
      <c r="AQ818" s="51"/>
      <c r="AR818" s="51"/>
      <c r="AS818" s="69"/>
      <c r="AT818" s="51"/>
      <c r="AU818" s="51"/>
      <c r="AV818" s="51"/>
      <c r="AW818" s="51"/>
      <c r="AX818" s="51"/>
      <c r="AY818" s="51"/>
      <c r="AZ818" s="51"/>
      <c r="BA818" s="69"/>
      <c r="BB818" s="51"/>
      <c r="BC818" s="51"/>
      <c r="BD818" s="51"/>
      <c r="BE818" s="51"/>
      <c r="BF818" s="51"/>
      <c r="BG818" s="51"/>
      <c r="BH818" s="51"/>
      <c r="BI818" s="69"/>
      <c r="BJ818" s="51"/>
      <c r="BK818" s="51"/>
      <c r="BL818" s="51"/>
      <c r="BM818" s="51"/>
      <c r="BN818" s="51"/>
      <c r="BO818" s="51"/>
      <c r="BP818" s="51"/>
      <c r="BQ818" s="56"/>
      <c r="BR818" s="172"/>
      <c r="BS818" s="51"/>
      <c r="BT818" s="174"/>
      <c r="BV818" s="51"/>
      <c r="BW818" s="51"/>
      <c r="BX818" s="51"/>
      <c r="BY818" s="51"/>
      <c r="BZ818" s="51"/>
      <c r="CA818" s="51"/>
      <c r="CB818" s="51"/>
      <c r="CC818" s="51"/>
      <c r="CD818" s="51"/>
      <c r="CE818" s="51"/>
      <c r="CF818" s="51"/>
      <c r="CG818" s="51"/>
      <c r="CH818" s="51"/>
      <c r="CI818" s="51"/>
      <c r="CJ818" s="51"/>
      <c r="CK818" s="51"/>
      <c r="CL818" s="51"/>
      <c r="CM818" s="51"/>
      <c r="CN818" s="51"/>
      <c r="CO818" s="51"/>
      <c r="CP818" s="51"/>
      <c r="CQ818" s="51"/>
      <c r="CR818" s="51"/>
      <c r="CS818" s="51"/>
      <c r="CT818" s="51"/>
      <c r="CU818" s="51"/>
      <c r="CV818" s="51"/>
      <c r="CW818" s="51"/>
      <c r="CX818" s="51"/>
      <c r="CY818" s="51"/>
      <c r="CZ818" s="51"/>
      <c r="DA818" s="51"/>
      <c r="DB818" s="51"/>
      <c r="DC818" s="51"/>
      <c r="DD818" s="51"/>
      <c r="DE818" s="51"/>
      <c r="DF818" s="51"/>
      <c r="DG818" s="51"/>
      <c r="DH818" s="51"/>
      <c r="DI818" s="51"/>
      <c r="DJ818" s="51"/>
      <c r="DK818" s="51"/>
    </row>
    <row r="819" spans="1:115" s="50" customFormat="1" x14ac:dyDescent="0.3">
      <c r="A819" s="163"/>
      <c r="B819" s="165"/>
      <c r="C819" s="167"/>
      <c r="D819" s="167"/>
      <c r="E819" s="167"/>
      <c r="F819" s="167"/>
      <c r="G819" s="167"/>
      <c r="H819" s="167"/>
      <c r="I819" s="51" t="s">
        <v>915</v>
      </c>
      <c r="J819" s="51" t="s">
        <v>869</v>
      </c>
      <c r="K819" s="51" t="s">
        <v>869</v>
      </c>
      <c r="L819" s="74" t="str">
        <f t="shared" si="24"/>
        <v>00 0  0</v>
      </c>
      <c r="M819" s="73" t="str">
        <f t="shared" si="25"/>
        <v>00 0</v>
      </c>
      <c r="N819" s="77"/>
      <c r="O819" s="51"/>
      <c r="P819" s="51"/>
      <c r="Q819" s="51"/>
      <c r="R819" s="51"/>
      <c r="S819" s="52"/>
      <c r="T819" s="51"/>
      <c r="U819" s="68"/>
      <c r="V819" s="51"/>
      <c r="W819" s="51"/>
      <c r="X819" s="67"/>
      <c r="Y819" s="51"/>
      <c r="Z819" s="51"/>
      <c r="AA819" s="67"/>
      <c r="AB819" s="51"/>
      <c r="AC819" s="69"/>
      <c r="AD819" s="51"/>
      <c r="AE819" s="51"/>
      <c r="AF819" s="51"/>
      <c r="AG819" s="51"/>
      <c r="AH819" s="51"/>
      <c r="AI819" s="51"/>
      <c r="AJ819" s="51"/>
      <c r="AK819" s="69"/>
      <c r="AL819" s="51"/>
      <c r="AM819" s="51"/>
      <c r="AN819" s="51"/>
      <c r="AO819" s="51"/>
      <c r="AP819" s="51"/>
      <c r="AQ819" s="51"/>
      <c r="AR819" s="51"/>
      <c r="AS819" s="69"/>
      <c r="AT819" s="51"/>
      <c r="AU819" s="51"/>
      <c r="AV819" s="51"/>
      <c r="AW819" s="51"/>
      <c r="AX819" s="51"/>
      <c r="AY819" s="51"/>
      <c r="AZ819" s="51"/>
      <c r="BA819" s="69"/>
      <c r="BB819" s="51"/>
      <c r="BC819" s="51"/>
      <c r="BD819" s="51"/>
      <c r="BE819" s="51"/>
      <c r="BF819" s="51"/>
      <c r="BG819" s="51"/>
      <c r="BH819" s="51"/>
      <c r="BI819" s="69"/>
      <c r="BJ819" s="51"/>
      <c r="BK819" s="51"/>
      <c r="BL819" s="51"/>
      <c r="BM819" s="51"/>
      <c r="BN819" s="51"/>
      <c r="BO819" s="51"/>
      <c r="BP819" s="51"/>
      <c r="BQ819" s="56"/>
      <c r="BR819" s="172"/>
      <c r="BS819" s="51"/>
      <c r="BT819" s="174"/>
      <c r="BV819" s="51"/>
      <c r="BW819" s="51"/>
      <c r="BX819" s="51"/>
      <c r="BY819" s="51"/>
      <c r="BZ819" s="51"/>
      <c r="CA819" s="51"/>
      <c r="CB819" s="51"/>
      <c r="CC819" s="51"/>
      <c r="CD819" s="51"/>
      <c r="CE819" s="51"/>
      <c r="CF819" s="51"/>
      <c r="CG819" s="51"/>
      <c r="CH819" s="51"/>
      <c r="CI819" s="51"/>
      <c r="CJ819" s="51"/>
      <c r="CK819" s="51"/>
      <c r="CL819" s="51"/>
      <c r="CM819" s="51"/>
      <c r="CN819" s="51"/>
      <c r="CO819" s="51"/>
      <c r="CP819" s="51"/>
      <c r="CQ819" s="51"/>
      <c r="CR819" s="51"/>
      <c r="CS819" s="51"/>
      <c r="CT819" s="51"/>
      <c r="CU819" s="51"/>
      <c r="CV819" s="51"/>
      <c r="CW819" s="51"/>
      <c r="CX819" s="51"/>
      <c r="CY819" s="51"/>
      <c r="CZ819" s="51"/>
      <c r="DA819" s="51"/>
      <c r="DB819" s="51"/>
      <c r="DC819" s="51"/>
      <c r="DD819" s="51"/>
      <c r="DE819" s="51"/>
      <c r="DF819" s="51"/>
      <c r="DG819" s="51"/>
      <c r="DH819" s="51"/>
      <c r="DI819" s="51"/>
      <c r="DJ819" s="51"/>
      <c r="DK819" s="51"/>
    </row>
    <row r="820" spans="1:115" s="50" customFormat="1" x14ac:dyDescent="0.3">
      <c r="A820" s="163"/>
      <c r="B820" s="165"/>
      <c r="C820" s="167"/>
      <c r="D820" s="167"/>
      <c r="E820" s="167"/>
      <c r="F820" s="167"/>
      <c r="G820" s="167"/>
      <c r="H820" s="167"/>
      <c r="I820" s="51" t="s">
        <v>930</v>
      </c>
      <c r="J820" s="51" t="s">
        <v>869</v>
      </c>
      <c r="K820" s="51" t="s">
        <v>869</v>
      </c>
      <c r="L820" s="74" t="str">
        <f t="shared" si="24"/>
        <v>00 0  0</v>
      </c>
      <c r="M820" s="73" t="str">
        <f t="shared" si="25"/>
        <v>00 0</v>
      </c>
      <c r="N820" s="77"/>
      <c r="O820" s="51"/>
      <c r="P820" s="51"/>
      <c r="Q820" s="51"/>
      <c r="R820" s="51"/>
      <c r="S820" s="52"/>
      <c r="T820" s="51"/>
      <c r="U820" s="68"/>
      <c r="V820" s="51"/>
      <c r="W820" s="51"/>
      <c r="X820" s="67"/>
      <c r="Y820" s="51"/>
      <c r="Z820" s="51"/>
      <c r="AA820" s="67"/>
      <c r="AB820" s="51"/>
      <c r="AC820" s="69"/>
      <c r="AD820" s="51"/>
      <c r="AE820" s="51"/>
      <c r="AF820" s="51"/>
      <c r="AG820" s="51"/>
      <c r="AH820" s="51"/>
      <c r="AI820" s="51"/>
      <c r="AJ820" s="51"/>
      <c r="AK820" s="69"/>
      <c r="AL820" s="51"/>
      <c r="AM820" s="51"/>
      <c r="AN820" s="51"/>
      <c r="AO820" s="51"/>
      <c r="AP820" s="51"/>
      <c r="AQ820" s="51"/>
      <c r="AR820" s="51"/>
      <c r="AS820" s="69"/>
      <c r="AT820" s="51"/>
      <c r="AU820" s="51"/>
      <c r="AV820" s="51"/>
      <c r="AW820" s="51"/>
      <c r="AX820" s="51"/>
      <c r="AY820" s="51"/>
      <c r="AZ820" s="51"/>
      <c r="BA820" s="69"/>
      <c r="BB820" s="51"/>
      <c r="BC820" s="51"/>
      <c r="BD820" s="51"/>
      <c r="BE820" s="51"/>
      <c r="BF820" s="51"/>
      <c r="BG820" s="51"/>
      <c r="BH820" s="51"/>
      <c r="BI820" s="69"/>
      <c r="BJ820" s="51"/>
      <c r="BK820" s="51"/>
      <c r="BL820" s="51"/>
      <c r="BM820" s="51"/>
      <c r="BN820" s="51"/>
      <c r="BO820" s="51"/>
      <c r="BP820" s="51"/>
      <c r="BQ820" s="56"/>
      <c r="BR820" s="172"/>
      <c r="BS820" s="51"/>
      <c r="BT820" s="174"/>
      <c r="BV820" s="51"/>
      <c r="BW820" s="51"/>
      <c r="BX820" s="51"/>
      <c r="BY820" s="51"/>
      <c r="BZ820" s="51"/>
      <c r="CA820" s="51"/>
      <c r="CB820" s="51"/>
      <c r="CC820" s="51"/>
      <c r="CD820" s="51"/>
      <c r="CE820" s="51"/>
      <c r="CF820" s="51"/>
      <c r="CG820" s="51"/>
      <c r="CH820" s="51"/>
      <c r="CI820" s="51"/>
      <c r="CJ820" s="51"/>
      <c r="CK820" s="51"/>
      <c r="CL820" s="51"/>
      <c r="CM820" s="51"/>
      <c r="CN820" s="51"/>
      <c r="CO820" s="51"/>
      <c r="CP820" s="51"/>
      <c r="CQ820" s="51"/>
      <c r="CR820" s="51"/>
      <c r="CS820" s="51"/>
      <c r="CT820" s="51"/>
      <c r="CU820" s="51"/>
      <c r="CV820" s="51"/>
      <c r="CW820" s="51"/>
      <c r="CX820" s="51"/>
      <c r="CY820" s="51"/>
      <c r="CZ820" s="51"/>
      <c r="DA820" s="51"/>
      <c r="DB820" s="51"/>
      <c r="DC820" s="51"/>
      <c r="DD820" s="51"/>
      <c r="DE820" s="51"/>
      <c r="DF820" s="51"/>
      <c r="DG820" s="51"/>
      <c r="DH820" s="51"/>
      <c r="DI820" s="51"/>
      <c r="DJ820" s="51"/>
      <c r="DK820" s="51"/>
    </row>
    <row r="821" spans="1:115" s="50" customFormat="1" x14ac:dyDescent="0.3">
      <c r="A821" s="163"/>
      <c r="B821" s="165"/>
      <c r="C821" s="167"/>
      <c r="D821" s="167"/>
      <c r="E821" s="167"/>
      <c r="F821" s="167"/>
      <c r="G821" s="167"/>
      <c r="H821" s="167"/>
      <c r="I821" s="51" t="s">
        <v>931</v>
      </c>
      <c r="J821" s="51" t="s">
        <v>869</v>
      </c>
      <c r="K821" s="51" t="s">
        <v>869</v>
      </c>
      <c r="L821" s="74" t="str">
        <f t="shared" si="24"/>
        <v>00 0  0</v>
      </c>
      <c r="M821" s="73" t="str">
        <f t="shared" si="25"/>
        <v>00 0</v>
      </c>
      <c r="N821" s="77"/>
      <c r="O821" s="51"/>
      <c r="P821" s="51"/>
      <c r="Q821" s="51"/>
      <c r="R821" s="51"/>
      <c r="S821" s="52"/>
      <c r="T821" s="51"/>
      <c r="U821" s="68"/>
      <c r="V821" s="51"/>
      <c r="W821" s="51"/>
      <c r="X821" s="67"/>
      <c r="Y821" s="51"/>
      <c r="Z821" s="51"/>
      <c r="AA821" s="67"/>
      <c r="AB821" s="51"/>
      <c r="AC821" s="69"/>
      <c r="AD821" s="51"/>
      <c r="AE821" s="51"/>
      <c r="AF821" s="51"/>
      <c r="AG821" s="51"/>
      <c r="AH821" s="51"/>
      <c r="AI821" s="51"/>
      <c r="AJ821" s="51"/>
      <c r="AK821" s="69"/>
      <c r="AL821" s="51"/>
      <c r="AM821" s="51"/>
      <c r="AN821" s="51"/>
      <c r="AO821" s="51"/>
      <c r="AP821" s="51"/>
      <c r="AQ821" s="51"/>
      <c r="AR821" s="51"/>
      <c r="AS821" s="69"/>
      <c r="AT821" s="51"/>
      <c r="AU821" s="51"/>
      <c r="AV821" s="51"/>
      <c r="AW821" s="51"/>
      <c r="AX821" s="51"/>
      <c r="AY821" s="51"/>
      <c r="AZ821" s="51"/>
      <c r="BA821" s="69"/>
      <c r="BB821" s="51"/>
      <c r="BC821" s="51"/>
      <c r="BD821" s="51"/>
      <c r="BE821" s="51"/>
      <c r="BF821" s="51"/>
      <c r="BG821" s="51"/>
      <c r="BH821" s="51"/>
      <c r="BI821" s="69"/>
      <c r="BJ821" s="51"/>
      <c r="BK821" s="51"/>
      <c r="BL821" s="51"/>
      <c r="BM821" s="51"/>
      <c r="BN821" s="51"/>
      <c r="BO821" s="51"/>
      <c r="BP821" s="51"/>
      <c r="BQ821" s="56"/>
      <c r="BR821" s="172"/>
      <c r="BS821" s="51"/>
      <c r="BT821" s="174"/>
      <c r="BV821" s="51"/>
      <c r="BW821" s="51"/>
      <c r="BX821" s="51"/>
      <c r="BY821" s="51"/>
      <c r="BZ821" s="51"/>
      <c r="CA821" s="51"/>
      <c r="CB821" s="51"/>
      <c r="CC821" s="51"/>
      <c r="CD821" s="51"/>
      <c r="CE821" s="51"/>
      <c r="CF821" s="51"/>
      <c r="CG821" s="51"/>
      <c r="CH821" s="51"/>
      <c r="CI821" s="51"/>
      <c r="CJ821" s="51"/>
      <c r="CK821" s="51"/>
      <c r="CL821" s="51"/>
      <c r="CM821" s="51"/>
      <c r="CN821" s="51"/>
      <c r="CO821" s="51"/>
      <c r="CP821" s="51"/>
      <c r="CQ821" s="51"/>
      <c r="CR821" s="51"/>
      <c r="CS821" s="51"/>
      <c r="CT821" s="51"/>
      <c r="CU821" s="51"/>
      <c r="CV821" s="51"/>
      <c r="CW821" s="51"/>
      <c r="CX821" s="51"/>
      <c r="CY821" s="51"/>
      <c r="CZ821" s="51"/>
      <c r="DA821" s="51"/>
      <c r="DB821" s="51"/>
      <c r="DC821" s="51"/>
      <c r="DD821" s="51"/>
      <c r="DE821" s="51"/>
      <c r="DF821" s="51"/>
      <c r="DG821" s="51"/>
      <c r="DH821" s="51"/>
      <c r="DI821" s="51"/>
      <c r="DJ821" s="51"/>
      <c r="DK821" s="51"/>
    </row>
    <row r="822" spans="1:115" s="50" customFormat="1" x14ac:dyDescent="0.3">
      <c r="A822" s="163"/>
      <c r="B822" s="165"/>
      <c r="C822" s="167"/>
      <c r="D822" s="167"/>
      <c r="E822" s="167"/>
      <c r="F822" s="167"/>
      <c r="G822" s="167"/>
      <c r="H822" s="167"/>
      <c r="I822" s="51" t="s">
        <v>932</v>
      </c>
      <c r="J822" s="51" t="s">
        <v>869</v>
      </c>
      <c r="K822" s="51" t="s">
        <v>869</v>
      </c>
      <c r="L822" s="74" t="str">
        <f t="shared" si="24"/>
        <v>00 0  0</v>
      </c>
      <c r="M822" s="73" t="str">
        <f t="shared" si="25"/>
        <v>00 0</v>
      </c>
      <c r="N822" s="77"/>
      <c r="O822" s="51"/>
      <c r="P822" s="51"/>
      <c r="Q822" s="51"/>
      <c r="R822" s="51"/>
      <c r="S822" s="52"/>
      <c r="T822" s="51"/>
      <c r="U822" s="68"/>
      <c r="V822" s="51"/>
      <c r="W822" s="51"/>
      <c r="X822" s="67"/>
      <c r="Y822" s="51"/>
      <c r="Z822" s="51"/>
      <c r="AA822" s="67"/>
      <c r="AB822" s="51"/>
      <c r="AC822" s="69"/>
      <c r="AD822" s="51"/>
      <c r="AE822" s="51"/>
      <c r="AF822" s="51"/>
      <c r="AG822" s="51"/>
      <c r="AH822" s="51"/>
      <c r="AI822" s="51"/>
      <c r="AJ822" s="51"/>
      <c r="AK822" s="69"/>
      <c r="AL822" s="51"/>
      <c r="AM822" s="51"/>
      <c r="AN822" s="51"/>
      <c r="AO822" s="51"/>
      <c r="AP822" s="51"/>
      <c r="AQ822" s="51"/>
      <c r="AR822" s="51"/>
      <c r="AS822" s="69"/>
      <c r="AT822" s="51"/>
      <c r="AU822" s="51"/>
      <c r="AV822" s="51"/>
      <c r="AW822" s="51"/>
      <c r="AX822" s="51"/>
      <c r="AY822" s="51"/>
      <c r="AZ822" s="51"/>
      <c r="BA822" s="69"/>
      <c r="BB822" s="51"/>
      <c r="BC822" s="51"/>
      <c r="BD822" s="51"/>
      <c r="BE822" s="51"/>
      <c r="BF822" s="51"/>
      <c r="BG822" s="51"/>
      <c r="BH822" s="51"/>
      <c r="BI822" s="69"/>
      <c r="BJ822" s="51"/>
      <c r="BK822" s="51"/>
      <c r="BL822" s="51"/>
      <c r="BM822" s="51"/>
      <c r="BN822" s="51"/>
      <c r="BO822" s="51"/>
      <c r="BP822" s="51"/>
      <c r="BQ822" s="56"/>
      <c r="BR822" s="172"/>
      <c r="BS822" s="51"/>
      <c r="BT822" s="174"/>
      <c r="BV822" s="51"/>
      <c r="BW822" s="51"/>
      <c r="BX822" s="51"/>
      <c r="BY822" s="51"/>
      <c r="BZ822" s="51"/>
      <c r="CA822" s="51"/>
      <c r="CB822" s="51"/>
      <c r="CC822" s="51"/>
      <c r="CD822" s="51"/>
      <c r="CE822" s="51"/>
      <c r="CF822" s="51"/>
      <c r="CG822" s="51"/>
      <c r="CH822" s="51"/>
      <c r="CI822" s="51"/>
      <c r="CJ822" s="51"/>
      <c r="CK822" s="51"/>
      <c r="CL822" s="51"/>
      <c r="CM822" s="51"/>
      <c r="CN822" s="51"/>
      <c r="CO822" s="51"/>
      <c r="CP822" s="51"/>
      <c r="CQ822" s="51"/>
      <c r="CR822" s="51"/>
      <c r="CS822" s="51"/>
      <c r="CT822" s="51"/>
      <c r="CU822" s="51"/>
      <c r="CV822" s="51"/>
      <c r="CW822" s="51"/>
      <c r="CX822" s="51"/>
      <c r="CY822" s="51"/>
      <c r="CZ822" s="51"/>
      <c r="DA822" s="51"/>
      <c r="DB822" s="51"/>
      <c r="DC822" s="51"/>
      <c r="DD822" s="51"/>
      <c r="DE822" s="51"/>
      <c r="DF822" s="51"/>
      <c r="DG822" s="51"/>
      <c r="DH822" s="51"/>
      <c r="DI822" s="51"/>
      <c r="DJ822" s="51"/>
      <c r="DK822" s="51"/>
    </row>
    <row r="823" spans="1:115" s="50" customFormat="1" x14ac:dyDescent="0.3">
      <c r="A823" s="163" t="s">
        <v>509</v>
      </c>
      <c r="B823" s="165"/>
      <c r="C823" s="167" t="s">
        <v>294</v>
      </c>
      <c r="D823" s="167" t="s">
        <v>572</v>
      </c>
      <c r="E823" s="167" t="s">
        <v>774</v>
      </c>
      <c r="F823" s="167">
        <v>8</v>
      </c>
      <c r="G823" s="167" t="s">
        <v>787</v>
      </c>
      <c r="H823" s="167" t="s">
        <v>786</v>
      </c>
      <c r="I823" s="51" t="s">
        <v>920</v>
      </c>
      <c r="J823" s="51" t="s">
        <v>867</v>
      </c>
      <c r="K823" s="51" t="s">
        <v>898</v>
      </c>
      <c r="L823" s="74" t="str">
        <f t="shared" si="24"/>
        <v>00 0  0</v>
      </c>
      <c r="M823" s="73" t="str">
        <f t="shared" si="25"/>
        <v>00 0</v>
      </c>
      <c r="N823" s="77"/>
      <c r="O823" s="51"/>
      <c r="P823" s="51"/>
      <c r="Q823" s="51"/>
      <c r="R823" s="51"/>
      <c r="S823" s="52"/>
      <c r="T823" s="51"/>
      <c r="U823" s="68"/>
      <c r="V823" s="51"/>
      <c r="W823" s="51"/>
      <c r="X823" s="67"/>
      <c r="Y823" s="51"/>
      <c r="Z823" s="51"/>
      <c r="AA823" s="67"/>
      <c r="AB823" s="51"/>
      <c r="AC823" s="69"/>
      <c r="AD823" s="51"/>
      <c r="AE823" s="51"/>
      <c r="AF823" s="51"/>
      <c r="AG823" s="51"/>
      <c r="AH823" s="51"/>
      <c r="AI823" s="51"/>
      <c r="AJ823" s="51"/>
      <c r="AK823" s="69"/>
      <c r="AL823" s="51"/>
      <c r="AM823" s="51"/>
      <c r="AN823" s="51"/>
      <c r="AO823" s="51"/>
      <c r="AP823" s="51"/>
      <c r="AQ823" s="51"/>
      <c r="AR823" s="51"/>
      <c r="AS823" s="69"/>
      <c r="AT823" s="51"/>
      <c r="AU823" s="51"/>
      <c r="AV823" s="51"/>
      <c r="AW823" s="51"/>
      <c r="AX823" s="51"/>
      <c r="AY823" s="51"/>
      <c r="AZ823" s="51"/>
      <c r="BA823" s="69"/>
      <c r="BB823" s="51"/>
      <c r="BC823" s="51"/>
      <c r="BD823" s="51"/>
      <c r="BE823" s="51"/>
      <c r="BF823" s="51"/>
      <c r="BG823" s="51"/>
      <c r="BH823" s="51"/>
      <c r="BI823" s="69"/>
      <c r="BJ823" s="51"/>
      <c r="BK823" s="51"/>
      <c r="BL823" s="51"/>
      <c r="BM823" s="51"/>
      <c r="BN823" s="51"/>
      <c r="BO823" s="51"/>
      <c r="BP823" s="51"/>
      <c r="BQ823" s="56"/>
      <c r="BR823" s="172"/>
      <c r="BS823" s="51"/>
      <c r="BT823" s="174" t="s">
        <v>691</v>
      </c>
      <c r="BV823" s="51"/>
      <c r="BW823" s="51"/>
      <c r="BX823" s="51"/>
      <c r="BY823" s="51"/>
      <c r="BZ823" s="51"/>
      <c r="CA823" s="51"/>
      <c r="CB823" s="51"/>
      <c r="CC823" s="51"/>
      <c r="CD823" s="51"/>
      <c r="CE823" s="51"/>
      <c r="CF823" s="51"/>
      <c r="CG823" s="51"/>
      <c r="CH823" s="51"/>
      <c r="CI823" s="51"/>
      <c r="CJ823" s="51"/>
      <c r="CK823" s="51"/>
      <c r="CL823" s="51"/>
      <c r="CM823" s="51"/>
      <c r="CN823" s="51"/>
      <c r="CO823" s="51"/>
      <c r="CP823" s="51"/>
      <c r="CQ823" s="51"/>
      <c r="CR823" s="51"/>
      <c r="CS823" s="51"/>
      <c r="CT823" s="51"/>
      <c r="CU823" s="51"/>
      <c r="CV823" s="51"/>
      <c r="CW823" s="51"/>
      <c r="CX823" s="51"/>
      <c r="CY823" s="51"/>
      <c r="CZ823" s="51"/>
      <c r="DA823" s="51"/>
      <c r="DB823" s="51"/>
      <c r="DC823" s="51"/>
      <c r="DD823" s="51"/>
      <c r="DE823" s="51"/>
      <c r="DF823" s="51"/>
      <c r="DG823" s="51"/>
      <c r="DH823" s="51"/>
      <c r="DI823" s="51"/>
      <c r="DJ823" s="51"/>
      <c r="DK823" s="51"/>
    </row>
    <row r="824" spans="1:115" s="50" customFormat="1" x14ac:dyDescent="0.3">
      <c r="A824" s="163"/>
      <c r="B824" s="165"/>
      <c r="C824" s="167"/>
      <c r="D824" s="167"/>
      <c r="E824" s="167"/>
      <c r="F824" s="167"/>
      <c r="G824" s="167"/>
      <c r="H824" s="167"/>
      <c r="I824" s="51" t="s">
        <v>791</v>
      </c>
      <c r="J824" s="51" t="s">
        <v>867</v>
      </c>
      <c r="K824" s="51" t="s">
        <v>898</v>
      </c>
      <c r="L824" s="74" t="str">
        <f t="shared" si="24"/>
        <v>00 0  0</v>
      </c>
      <c r="M824" s="73" t="str">
        <f t="shared" si="25"/>
        <v>00 0</v>
      </c>
      <c r="N824" s="77"/>
      <c r="O824" s="51"/>
      <c r="P824" s="51"/>
      <c r="Q824" s="51"/>
      <c r="R824" s="51"/>
      <c r="S824" s="52"/>
      <c r="T824" s="51"/>
      <c r="U824" s="68"/>
      <c r="V824" s="51"/>
      <c r="W824" s="51"/>
      <c r="X824" s="67"/>
      <c r="Y824" s="51"/>
      <c r="Z824" s="51"/>
      <c r="AA824" s="67"/>
      <c r="AB824" s="51"/>
      <c r="AC824" s="69"/>
      <c r="AD824" s="51"/>
      <c r="AE824" s="51"/>
      <c r="AF824" s="51"/>
      <c r="AG824" s="51"/>
      <c r="AH824" s="51"/>
      <c r="AI824" s="51"/>
      <c r="AJ824" s="51"/>
      <c r="AK824" s="69"/>
      <c r="AL824" s="51"/>
      <c r="AM824" s="51"/>
      <c r="AN824" s="51"/>
      <c r="AO824" s="51"/>
      <c r="AP824" s="51"/>
      <c r="AQ824" s="51"/>
      <c r="AR824" s="51"/>
      <c r="AS824" s="69"/>
      <c r="AT824" s="51"/>
      <c r="AU824" s="51"/>
      <c r="AV824" s="51"/>
      <c r="AW824" s="51"/>
      <c r="AX824" s="51"/>
      <c r="AY824" s="51"/>
      <c r="AZ824" s="51"/>
      <c r="BA824" s="69"/>
      <c r="BB824" s="51"/>
      <c r="BC824" s="51"/>
      <c r="BD824" s="51"/>
      <c r="BE824" s="51"/>
      <c r="BF824" s="51"/>
      <c r="BG824" s="51"/>
      <c r="BH824" s="51"/>
      <c r="BI824" s="69"/>
      <c r="BJ824" s="51"/>
      <c r="BK824" s="51"/>
      <c r="BL824" s="51"/>
      <c r="BM824" s="51"/>
      <c r="BN824" s="51"/>
      <c r="BO824" s="51"/>
      <c r="BP824" s="51"/>
      <c r="BQ824" s="56"/>
      <c r="BR824" s="172"/>
      <c r="BS824" s="51"/>
      <c r="BT824" s="174"/>
      <c r="BV824" s="51"/>
      <c r="BW824" s="51"/>
      <c r="BX824" s="51"/>
      <c r="BY824" s="51"/>
      <c r="BZ824" s="51"/>
      <c r="CA824" s="51"/>
      <c r="CB824" s="51"/>
      <c r="CC824" s="51"/>
      <c r="CD824" s="51"/>
      <c r="CE824" s="51"/>
      <c r="CF824" s="51"/>
      <c r="CG824" s="51"/>
      <c r="CH824" s="51"/>
      <c r="CI824" s="51"/>
      <c r="CJ824" s="51"/>
      <c r="CK824" s="51"/>
      <c r="CL824" s="51"/>
      <c r="CM824" s="51"/>
      <c r="CN824" s="51"/>
      <c r="CO824" s="51"/>
      <c r="CP824" s="51"/>
      <c r="CQ824" s="51"/>
      <c r="CR824" s="51"/>
      <c r="CS824" s="51"/>
      <c r="CT824" s="51"/>
      <c r="CU824" s="51"/>
      <c r="CV824" s="51"/>
      <c r="CW824" s="51"/>
      <c r="CX824" s="51"/>
      <c r="CY824" s="51"/>
      <c r="CZ824" s="51"/>
      <c r="DA824" s="51"/>
      <c r="DB824" s="51"/>
      <c r="DC824" s="51"/>
      <c r="DD824" s="51"/>
      <c r="DE824" s="51"/>
      <c r="DF824" s="51"/>
      <c r="DG824" s="51"/>
      <c r="DH824" s="51"/>
      <c r="DI824" s="51"/>
      <c r="DJ824" s="51"/>
      <c r="DK824" s="51"/>
    </row>
    <row r="825" spans="1:115" s="50" customFormat="1" x14ac:dyDescent="0.3">
      <c r="A825" s="163"/>
      <c r="B825" s="165"/>
      <c r="C825" s="167"/>
      <c r="D825" s="167"/>
      <c r="E825" s="167"/>
      <c r="F825" s="167"/>
      <c r="G825" s="167" t="s">
        <v>787</v>
      </c>
      <c r="H825" s="167" t="s">
        <v>794</v>
      </c>
      <c r="I825" s="51" t="s">
        <v>920</v>
      </c>
      <c r="J825" s="51" t="s">
        <v>867</v>
      </c>
      <c r="K825" s="51" t="s">
        <v>898</v>
      </c>
      <c r="L825" s="74" t="str">
        <f t="shared" si="24"/>
        <v>00 0  0</v>
      </c>
      <c r="M825" s="73" t="str">
        <f t="shared" si="25"/>
        <v>00 0</v>
      </c>
      <c r="N825" s="77"/>
      <c r="O825" s="51"/>
      <c r="P825" s="51"/>
      <c r="Q825" s="51"/>
      <c r="R825" s="51"/>
      <c r="S825" s="52"/>
      <c r="T825" s="51"/>
      <c r="U825" s="68"/>
      <c r="V825" s="51"/>
      <c r="W825" s="51"/>
      <c r="X825" s="67"/>
      <c r="Y825" s="51"/>
      <c r="Z825" s="51"/>
      <c r="AA825" s="67"/>
      <c r="AB825" s="51"/>
      <c r="AC825" s="69"/>
      <c r="AD825" s="51"/>
      <c r="AE825" s="51"/>
      <c r="AF825" s="51"/>
      <c r="AG825" s="51"/>
      <c r="AH825" s="51"/>
      <c r="AI825" s="51"/>
      <c r="AJ825" s="51"/>
      <c r="AK825" s="69"/>
      <c r="AL825" s="51"/>
      <c r="AM825" s="51"/>
      <c r="AN825" s="51"/>
      <c r="AO825" s="51"/>
      <c r="AP825" s="51"/>
      <c r="AQ825" s="51"/>
      <c r="AR825" s="51"/>
      <c r="AS825" s="69"/>
      <c r="AT825" s="51"/>
      <c r="AU825" s="51"/>
      <c r="AV825" s="51"/>
      <c r="AW825" s="51"/>
      <c r="AX825" s="51"/>
      <c r="AY825" s="51"/>
      <c r="AZ825" s="51"/>
      <c r="BA825" s="69"/>
      <c r="BB825" s="51"/>
      <c r="BC825" s="51"/>
      <c r="BD825" s="51"/>
      <c r="BE825" s="51"/>
      <c r="BF825" s="51"/>
      <c r="BG825" s="51"/>
      <c r="BH825" s="51"/>
      <c r="BI825" s="69"/>
      <c r="BJ825" s="51"/>
      <c r="BK825" s="51"/>
      <c r="BL825" s="51"/>
      <c r="BM825" s="51"/>
      <c r="BN825" s="51"/>
      <c r="BO825" s="51"/>
      <c r="BP825" s="51"/>
      <c r="BQ825" s="56"/>
      <c r="BR825" s="172"/>
      <c r="BS825" s="51"/>
      <c r="BT825" s="174"/>
      <c r="BV825" s="51"/>
      <c r="BW825" s="51"/>
      <c r="BX825" s="51"/>
      <c r="BY825" s="51"/>
      <c r="BZ825" s="51"/>
      <c r="CA825" s="51"/>
      <c r="CB825" s="51"/>
      <c r="CC825" s="51"/>
      <c r="CD825" s="51"/>
      <c r="CE825" s="51"/>
      <c r="CF825" s="51"/>
      <c r="CG825" s="51"/>
      <c r="CH825" s="51"/>
      <c r="CI825" s="51"/>
      <c r="CJ825" s="51"/>
      <c r="CK825" s="51"/>
      <c r="CL825" s="51"/>
      <c r="CM825" s="51"/>
      <c r="CN825" s="51"/>
      <c r="CO825" s="51"/>
      <c r="CP825" s="51"/>
      <c r="CQ825" s="51"/>
      <c r="CR825" s="51"/>
      <c r="CS825" s="51"/>
      <c r="CT825" s="51"/>
      <c r="CU825" s="51"/>
      <c r="CV825" s="51"/>
      <c r="CW825" s="51"/>
      <c r="CX825" s="51"/>
      <c r="CY825" s="51"/>
      <c r="CZ825" s="51"/>
      <c r="DA825" s="51"/>
      <c r="DB825" s="51"/>
      <c r="DC825" s="51"/>
      <c r="DD825" s="51"/>
      <c r="DE825" s="51"/>
      <c r="DF825" s="51"/>
      <c r="DG825" s="51"/>
      <c r="DH825" s="51"/>
      <c r="DI825" s="51"/>
      <c r="DJ825" s="51"/>
      <c r="DK825" s="51"/>
    </row>
    <row r="826" spans="1:115" s="50" customFormat="1" x14ac:dyDescent="0.3">
      <c r="A826" s="163"/>
      <c r="B826" s="165"/>
      <c r="C826" s="167"/>
      <c r="D826" s="167"/>
      <c r="E826" s="167"/>
      <c r="F826" s="167"/>
      <c r="G826" s="167"/>
      <c r="H826" s="167"/>
      <c r="I826" s="51" t="s">
        <v>791</v>
      </c>
      <c r="J826" s="51" t="s">
        <v>868</v>
      </c>
      <c r="K826" s="51" t="s">
        <v>869</v>
      </c>
      <c r="L826" s="74" t="str">
        <f t="shared" si="24"/>
        <v>00 0  0</v>
      </c>
      <c r="M826" s="73" t="str">
        <f t="shared" si="25"/>
        <v>00 0</v>
      </c>
      <c r="N826" s="77"/>
      <c r="O826" s="51"/>
      <c r="P826" s="51"/>
      <c r="Q826" s="51"/>
      <c r="R826" s="51"/>
      <c r="S826" s="52"/>
      <c r="T826" s="51"/>
      <c r="U826" s="68"/>
      <c r="V826" s="51"/>
      <c r="W826" s="51"/>
      <c r="X826" s="67"/>
      <c r="Y826" s="51"/>
      <c r="Z826" s="51"/>
      <c r="AA826" s="67"/>
      <c r="AB826" s="51"/>
      <c r="AC826" s="69"/>
      <c r="AD826" s="51"/>
      <c r="AE826" s="51"/>
      <c r="AF826" s="51"/>
      <c r="AG826" s="51"/>
      <c r="AH826" s="51"/>
      <c r="AI826" s="51"/>
      <c r="AJ826" s="51"/>
      <c r="AK826" s="69"/>
      <c r="AL826" s="51"/>
      <c r="AM826" s="51"/>
      <c r="AN826" s="51"/>
      <c r="AO826" s="51"/>
      <c r="AP826" s="51"/>
      <c r="AQ826" s="51"/>
      <c r="AR826" s="51"/>
      <c r="AS826" s="69"/>
      <c r="AT826" s="51"/>
      <c r="AU826" s="51"/>
      <c r="AV826" s="51"/>
      <c r="AW826" s="51"/>
      <c r="AX826" s="51"/>
      <c r="AY826" s="51"/>
      <c r="AZ826" s="51"/>
      <c r="BA826" s="69"/>
      <c r="BB826" s="51"/>
      <c r="BC826" s="51"/>
      <c r="BD826" s="51"/>
      <c r="BE826" s="51"/>
      <c r="BF826" s="51"/>
      <c r="BG826" s="51"/>
      <c r="BH826" s="51"/>
      <c r="BI826" s="69"/>
      <c r="BJ826" s="51"/>
      <c r="BK826" s="51"/>
      <c r="BL826" s="51"/>
      <c r="BM826" s="51"/>
      <c r="BN826" s="51"/>
      <c r="BO826" s="51"/>
      <c r="BP826" s="51"/>
      <c r="BQ826" s="56"/>
      <c r="BR826" s="172"/>
      <c r="BS826" s="51"/>
      <c r="BT826" s="174"/>
      <c r="BV826" s="51"/>
      <c r="BW826" s="51"/>
      <c r="BX826" s="51"/>
      <c r="BY826" s="51"/>
      <c r="BZ826" s="51"/>
      <c r="CA826" s="51"/>
      <c r="CB826" s="51"/>
      <c r="CC826" s="51"/>
      <c r="CD826" s="51"/>
      <c r="CE826" s="51"/>
      <c r="CF826" s="51"/>
      <c r="CG826" s="51"/>
      <c r="CH826" s="51"/>
      <c r="CI826" s="51"/>
      <c r="CJ826" s="51"/>
      <c r="CK826" s="51"/>
      <c r="CL826" s="51"/>
      <c r="CM826" s="51"/>
      <c r="CN826" s="51"/>
      <c r="CO826" s="51"/>
      <c r="CP826" s="51"/>
      <c r="CQ826" s="51"/>
      <c r="CR826" s="51"/>
      <c r="CS826" s="51"/>
      <c r="CT826" s="51"/>
      <c r="CU826" s="51"/>
      <c r="CV826" s="51"/>
      <c r="CW826" s="51"/>
      <c r="CX826" s="51"/>
      <c r="CY826" s="51"/>
      <c r="CZ826" s="51"/>
      <c r="DA826" s="51"/>
      <c r="DB826" s="51"/>
      <c r="DC826" s="51"/>
      <c r="DD826" s="51"/>
      <c r="DE826" s="51"/>
      <c r="DF826" s="51"/>
      <c r="DG826" s="51"/>
      <c r="DH826" s="51"/>
      <c r="DI826" s="51"/>
      <c r="DJ826" s="51"/>
      <c r="DK826" s="51"/>
    </row>
    <row r="827" spans="1:115" s="50" customFormat="1" x14ac:dyDescent="0.3">
      <c r="A827" s="163" t="s">
        <v>515</v>
      </c>
      <c r="B827" s="165"/>
      <c r="C827" s="167"/>
      <c r="D827" s="167"/>
      <c r="E827" s="167"/>
      <c r="F827" s="167"/>
      <c r="G827" s="167" t="s">
        <v>790</v>
      </c>
      <c r="H827" s="167" t="s">
        <v>794</v>
      </c>
      <c r="I827" s="51" t="s">
        <v>920</v>
      </c>
      <c r="J827" s="51" t="s">
        <v>829</v>
      </c>
      <c r="K827" s="51" t="s">
        <v>869</v>
      </c>
      <c r="L827" s="74" t="str">
        <f t="shared" si="24"/>
        <v>00 0  0</v>
      </c>
      <c r="M827" s="73" t="str">
        <f t="shared" si="25"/>
        <v>00 0</v>
      </c>
      <c r="N827" s="77"/>
      <c r="O827" s="51"/>
      <c r="P827" s="51"/>
      <c r="Q827" s="51"/>
      <c r="R827" s="51"/>
      <c r="S827" s="52"/>
      <c r="T827" s="51"/>
      <c r="U827" s="68"/>
      <c r="V827" s="51"/>
      <c r="W827" s="51"/>
      <c r="X827" s="67"/>
      <c r="Y827" s="51"/>
      <c r="Z827" s="51"/>
      <c r="AA827" s="67"/>
      <c r="AB827" s="51"/>
      <c r="AC827" s="69"/>
      <c r="AD827" s="51"/>
      <c r="AE827" s="51"/>
      <c r="AF827" s="51"/>
      <c r="AG827" s="51"/>
      <c r="AH827" s="51"/>
      <c r="AI827" s="51"/>
      <c r="AJ827" s="51"/>
      <c r="AK827" s="69"/>
      <c r="AL827" s="51"/>
      <c r="AM827" s="51"/>
      <c r="AN827" s="51"/>
      <c r="AO827" s="51"/>
      <c r="AP827" s="51"/>
      <c r="AQ827" s="51"/>
      <c r="AR827" s="51"/>
      <c r="AS827" s="69"/>
      <c r="AT827" s="51"/>
      <c r="AU827" s="51"/>
      <c r="AV827" s="51"/>
      <c r="AW827" s="51"/>
      <c r="AX827" s="51"/>
      <c r="AY827" s="51"/>
      <c r="AZ827" s="51"/>
      <c r="BA827" s="69"/>
      <c r="BB827" s="51"/>
      <c r="BC827" s="51"/>
      <c r="BD827" s="51"/>
      <c r="BE827" s="51"/>
      <c r="BF827" s="51"/>
      <c r="BG827" s="51"/>
      <c r="BH827" s="51"/>
      <c r="BI827" s="69"/>
      <c r="BJ827" s="51"/>
      <c r="BK827" s="51"/>
      <c r="BL827" s="51"/>
      <c r="BM827" s="51"/>
      <c r="BN827" s="51"/>
      <c r="BO827" s="51"/>
      <c r="BP827" s="51"/>
      <c r="BQ827" s="56"/>
      <c r="BR827" s="172"/>
      <c r="BS827" s="51"/>
      <c r="BT827" s="174"/>
      <c r="BV827" s="51"/>
      <c r="BW827" s="51"/>
      <c r="BX827" s="51"/>
      <c r="BY827" s="51"/>
      <c r="BZ827" s="51"/>
      <c r="CA827" s="51"/>
      <c r="CB827" s="51"/>
      <c r="CC827" s="51"/>
      <c r="CD827" s="51"/>
      <c r="CE827" s="51"/>
      <c r="CF827" s="51"/>
      <c r="CG827" s="51"/>
      <c r="CH827" s="51"/>
      <c r="CI827" s="51"/>
      <c r="CJ827" s="51"/>
      <c r="CK827" s="51"/>
      <c r="CL827" s="51"/>
      <c r="CM827" s="51"/>
      <c r="CN827" s="51"/>
      <c r="CO827" s="51"/>
      <c r="CP827" s="51"/>
      <c r="CQ827" s="51"/>
      <c r="CR827" s="51"/>
      <c r="CS827" s="51"/>
      <c r="CT827" s="51"/>
      <c r="CU827" s="51"/>
      <c r="CV827" s="51"/>
      <c r="CW827" s="51"/>
      <c r="CX827" s="51"/>
      <c r="CY827" s="51"/>
      <c r="CZ827" s="51"/>
      <c r="DA827" s="51"/>
      <c r="DB827" s="51"/>
      <c r="DC827" s="51"/>
      <c r="DD827" s="51"/>
      <c r="DE827" s="51"/>
      <c r="DF827" s="51"/>
      <c r="DG827" s="51"/>
      <c r="DH827" s="51"/>
      <c r="DI827" s="51"/>
      <c r="DJ827" s="51"/>
      <c r="DK827" s="51"/>
    </row>
    <row r="828" spans="1:115" s="50" customFormat="1" x14ac:dyDescent="0.3">
      <c r="A828" s="163"/>
      <c r="B828" s="165"/>
      <c r="C828" s="167"/>
      <c r="D828" s="167"/>
      <c r="E828" s="167"/>
      <c r="F828" s="167"/>
      <c r="G828" s="167"/>
      <c r="H828" s="167"/>
      <c r="I828" s="51" t="s">
        <v>791</v>
      </c>
      <c r="J828" s="51" t="s">
        <v>829</v>
      </c>
      <c r="K828" s="51" t="s">
        <v>869</v>
      </c>
      <c r="L828" s="74" t="str">
        <f t="shared" si="24"/>
        <v>00 0  0</v>
      </c>
      <c r="M828" s="73" t="str">
        <f t="shared" si="25"/>
        <v>00 0</v>
      </c>
      <c r="N828" s="77"/>
      <c r="O828" s="51"/>
      <c r="P828" s="51"/>
      <c r="Q828" s="51"/>
      <c r="R828" s="51"/>
      <c r="S828" s="52"/>
      <c r="T828" s="51"/>
      <c r="U828" s="68"/>
      <c r="V828" s="51"/>
      <c r="W828" s="51"/>
      <c r="X828" s="67"/>
      <c r="Y828" s="51"/>
      <c r="Z828" s="51"/>
      <c r="AA828" s="67"/>
      <c r="AB828" s="51"/>
      <c r="AC828" s="69"/>
      <c r="AD828" s="51"/>
      <c r="AE828" s="51"/>
      <c r="AF828" s="51"/>
      <c r="AG828" s="51"/>
      <c r="AH828" s="51"/>
      <c r="AI828" s="51"/>
      <c r="AJ828" s="51"/>
      <c r="AK828" s="69"/>
      <c r="AL828" s="51"/>
      <c r="AM828" s="51"/>
      <c r="AN828" s="51"/>
      <c r="AO828" s="51"/>
      <c r="AP828" s="51"/>
      <c r="AQ828" s="51"/>
      <c r="AR828" s="51"/>
      <c r="AS828" s="69"/>
      <c r="AT828" s="51"/>
      <c r="AU828" s="51"/>
      <c r="AV828" s="51"/>
      <c r="AW828" s="51"/>
      <c r="AX828" s="51"/>
      <c r="AY828" s="51"/>
      <c r="AZ828" s="51"/>
      <c r="BA828" s="69"/>
      <c r="BB828" s="51"/>
      <c r="BC828" s="51"/>
      <c r="BD828" s="51"/>
      <c r="BE828" s="51"/>
      <c r="BF828" s="51"/>
      <c r="BG828" s="51"/>
      <c r="BH828" s="51"/>
      <c r="BI828" s="69"/>
      <c r="BJ828" s="51"/>
      <c r="BK828" s="51"/>
      <c r="BL828" s="51"/>
      <c r="BM828" s="51"/>
      <c r="BN828" s="51"/>
      <c r="BO828" s="51"/>
      <c r="BP828" s="51"/>
      <c r="BQ828" s="56"/>
      <c r="BR828" s="172"/>
      <c r="BS828" s="51"/>
      <c r="BT828" s="174"/>
      <c r="BV828" s="51"/>
      <c r="BW828" s="51"/>
      <c r="BX828" s="51"/>
      <c r="BY828" s="51"/>
      <c r="BZ828" s="51"/>
      <c r="CA828" s="51"/>
      <c r="CB828" s="51"/>
      <c r="CC828" s="51"/>
      <c r="CD828" s="51"/>
      <c r="CE828" s="51"/>
      <c r="CF828" s="51"/>
      <c r="CG828" s="51"/>
      <c r="CH828" s="51"/>
      <c r="CI828" s="51"/>
      <c r="CJ828" s="51"/>
      <c r="CK828" s="51"/>
      <c r="CL828" s="51"/>
      <c r="CM828" s="51"/>
      <c r="CN828" s="51"/>
      <c r="CO828" s="51"/>
      <c r="CP828" s="51"/>
      <c r="CQ828" s="51"/>
      <c r="CR828" s="51"/>
      <c r="CS828" s="51"/>
      <c r="CT828" s="51"/>
      <c r="CU828" s="51"/>
      <c r="CV828" s="51"/>
      <c r="CW828" s="51"/>
      <c r="CX828" s="51"/>
      <c r="CY828" s="51"/>
      <c r="CZ828" s="51"/>
      <c r="DA828" s="51"/>
      <c r="DB828" s="51"/>
      <c r="DC828" s="51"/>
      <c r="DD828" s="51"/>
      <c r="DE828" s="51"/>
      <c r="DF828" s="51"/>
      <c r="DG828" s="51"/>
      <c r="DH828" s="51"/>
      <c r="DI828" s="51"/>
      <c r="DJ828" s="51"/>
      <c r="DK828" s="51"/>
    </row>
    <row r="829" spans="1:115" s="50" customFormat="1" x14ac:dyDescent="0.3">
      <c r="A829" s="163" t="s">
        <v>778</v>
      </c>
      <c r="B829" s="165"/>
      <c r="C829" s="167"/>
      <c r="D829" s="167"/>
      <c r="E829" s="167" t="s">
        <v>947</v>
      </c>
      <c r="F829" s="167">
        <v>8</v>
      </c>
      <c r="G829" s="167" t="s">
        <v>787</v>
      </c>
      <c r="H829" s="167" t="s">
        <v>786</v>
      </c>
      <c r="I829" s="51" t="s">
        <v>790</v>
      </c>
      <c r="J829" s="51" t="s">
        <v>868</v>
      </c>
      <c r="K829" s="51" t="s">
        <v>869</v>
      </c>
      <c r="L829" s="74" t="str">
        <f t="shared" si="24"/>
        <v>00 0  0</v>
      </c>
      <c r="M829" s="73" t="str">
        <f t="shared" si="25"/>
        <v>00 0</v>
      </c>
      <c r="N829" s="77"/>
      <c r="O829" s="51"/>
      <c r="P829" s="51"/>
      <c r="Q829" s="51"/>
      <c r="R829" s="51"/>
      <c r="S829" s="52"/>
      <c r="T829" s="51"/>
      <c r="U829" s="68"/>
      <c r="V829" s="51"/>
      <c r="W829" s="51"/>
      <c r="X829" s="67"/>
      <c r="Y829" s="51"/>
      <c r="Z829" s="51"/>
      <c r="AA829" s="67"/>
      <c r="AB829" s="51"/>
      <c r="AC829" s="69"/>
      <c r="AD829" s="51"/>
      <c r="AE829" s="51"/>
      <c r="AF829" s="51"/>
      <c r="AG829" s="51"/>
      <c r="AH829" s="51"/>
      <c r="AI829" s="51"/>
      <c r="AJ829" s="51"/>
      <c r="AK829" s="69"/>
      <c r="AL829" s="51"/>
      <c r="AM829" s="51"/>
      <c r="AN829" s="51"/>
      <c r="AO829" s="51"/>
      <c r="AP829" s="51"/>
      <c r="AQ829" s="51"/>
      <c r="AR829" s="51"/>
      <c r="AS829" s="69"/>
      <c r="AT829" s="51"/>
      <c r="AU829" s="51"/>
      <c r="AV829" s="51"/>
      <c r="AW829" s="51"/>
      <c r="AX829" s="51"/>
      <c r="AY829" s="51"/>
      <c r="AZ829" s="51"/>
      <c r="BA829" s="69"/>
      <c r="BB829" s="51"/>
      <c r="BC829" s="51"/>
      <c r="BD829" s="51"/>
      <c r="BE829" s="51"/>
      <c r="BF829" s="51"/>
      <c r="BG829" s="51"/>
      <c r="BH829" s="51"/>
      <c r="BI829" s="69"/>
      <c r="BJ829" s="51"/>
      <c r="BK829" s="51"/>
      <c r="BL829" s="51"/>
      <c r="BM829" s="51"/>
      <c r="BN829" s="51"/>
      <c r="BO829" s="51"/>
      <c r="BP829" s="51"/>
      <c r="BQ829" s="56"/>
      <c r="BR829" s="172"/>
      <c r="BS829" s="51"/>
      <c r="BT829" s="174"/>
      <c r="BV829" s="51"/>
      <c r="BW829" s="51"/>
      <c r="BX829" s="51"/>
      <c r="BY829" s="51"/>
      <c r="BZ829" s="51"/>
      <c r="CA829" s="51"/>
      <c r="CB829" s="51"/>
      <c r="CC829" s="51"/>
      <c r="CD829" s="51"/>
      <c r="CE829" s="51"/>
      <c r="CF829" s="51"/>
      <c r="CG829" s="51"/>
      <c r="CH829" s="51"/>
      <c r="CI829" s="51"/>
      <c r="CJ829" s="51"/>
      <c r="CK829" s="51"/>
      <c r="CL829" s="51"/>
      <c r="CM829" s="51"/>
      <c r="CN829" s="51"/>
      <c r="CO829" s="51"/>
      <c r="CP829" s="51"/>
      <c r="CQ829" s="51"/>
      <c r="CR829" s="51"/>
      <c r="CS829" s="51"/>
      <c r="CT829" s="51"/>
      <c r="CU829" s="51"/>
      <c r="CV829" s="51"/>
      <c r="CW829" s="51"/>
      <c r="CX829" s="51"/>
      <c r="CY829" s="51"/>
      <c r="CZ829" s="51"/>
      <c r="DA829" s="51"/>
      <c r="DB829" s="51"/>
      <c r="DC829" s="51"/>
      <c r="DD829" s="51"/>
      <c r="DE829" s="51"/>
      <c r="DF829" s="51"/>
      <c r="DG829" s="51"/>
      <c r="DH829" s="51"/>
      <c r="DI829" s="51"/>
      <c r="DJ829" s="51"/>
      <c r="DK829" s="51"/>
    </row>
    <row r="830" spans="1:115" s="50" customFormat="1" x14ac:dyDescent="0.3">
      <c r="A830" s="163"/>
      <c r="B830" s="165"/>
      <c r="C830" s="167"/>
      <c r="D830" s="167"/>
      <c r="E830" s="167"/>
      <c r="F830" s="167"/>
      <c r="G830" s="167"/>
      <c r="H830" s="167"/>
      <c r="I830" s="51" t="s">
        <v>787</v>
      </c>
      <c r="J830" s="51" t="s">
        <v>868</v>
      </c>
      <c r="K830" s="51" t="s">
        <v>869</v>
      </c>
      <c r="L830" s="74" t="str">
        <f t="shared" si="24"/>
        <v>00 0  0</v>
      </c>
      <c r="M830" s="73" t="str">
        <f t="shared" si="25"/>
        <v>00 0</v>
      </c>
      <c r="N830" s="77"/>
      <c r="O830" s="51"/>
      <c r="P830" s="51"/>
      <c r="Q830" s="51"/>
      <c r="R830" s="51"/>
      <c r="S830" s="52"/>
      <c r="T830" s="51"/>
      <c r="U830" s="68"/>
      <c r="V830" s="51"/>
      <c r="W830" s="51"/>
      <c r="X830" s="67"/>
      <c r="Y830" s="51"/>
      <c r="Z830" s="51"/>
      <c r="AA830" s="67"/>
      <c r="AB830" s="51"/>
      <c r="AC830" s="69"/>
      <c r="AD830" s="51"/>
      <c r="AE830" s="51"/>
      <c r="AF830" s="51"/>
      <c r="AG830" s="51"/>
      <c r="AH830" s="51"/>
      <c r="AI830" s="51"/>
      <c r="AJ830" s="51"/>
      <c r="AK830" s="69"/>
      <c r="AL830" s="51"/>
      <c r="AM830" s="51"/>
      <c r="AN830" s="51"/>
      <c r="AO830" s="51"/>
      <c r="AP830" s="51"/>
      <c r="AQ830" s="51"/>
      <c r="AR830" s="51"/>
      <c r="AS830" s="69"/>
      <c r="AT830" s="51"/>
      <c r="AU830" s="51"/>
      <c r="AV830" s="51"/>
      <c r="AW830" s="51"/>
      <c r="AX830" s="51"/>
      <c r="AY830" s="51"/>
      <c r="AZ830" s="51"/>
      <c r="BA830" s="69"/>
      <c r="BB830" s="51"/>
      <c r="BC830" s="51"/>
      <c r="BD830" s="51"/>
      <c r="BE830" s="51"/>
      <c r="BF830" s="51"/>
      <c r="BG830" s="51"/>
      <c r="BH830" s="51"/>
      <c r="BI830" s="69"/>
      <c r="BJ830" s="51"/>
      <c r="BK830" s="51"/>
      <c r="BL830" s="51"/>
      <c r="BM830" s="51"/>
      <c r="BN830" s="51"/>
      <c r="BO830" s="51"/>
      <c r="BP830" s="51"/>
      <c r="BQ830" s="56"/>
      <c r="BR830" s="172"/>
      <c r="BS830" s="51"/>
      <c r="BT830" s="174"/>
      <c r="BV830" s="51"/>
      <c r="BW830" s="51"/>
      <c r="BX830" s="51"/>
      <c r="BY830" s="51"/>
      <c r="BZ830" s="51"/>
      <c r="CA830" s="51"/>
      <c r="CB830" s="51"/>
      <c r="CC830" s="51"/>
      <c r="CD830" s="51"/>
      <c r="CE830" s="51"/>
      <c r="CF830" s="51"/>
      <c r="CG830" s="51"/>
      <c r="CH830" s="51"/>
      <c r="CI830" s="51"/>
      <c r="CJ830" s="51"/>
      <c r="CK830" s="51"/>
      <c r="CL830" s="51"/>
      <c r="CM830" s="51"/>
      <c r="CN830" s="51"/>
      <c r="CO830" s="51"/>
      <c r="CP830" s="51"/>
      <c r="CQ830" s="51"/>
      <c r="CR830" s="51"/>
      <c r="CS830" s="51"/>
      <c r="CT830" s="51"/>
      <c r="CU830" s="51"/>
      <c r="CV830" s="51"/>
      <c r="CW830" s="51"/>
      <c r="CX830" s="51"/>
      <c r="CY830" s="51"/>
      <c r="CZ830" s="51"/>
      <c r="DA830" s="51"/>
      <c r="DB830" s="51"/>
      <c r="DC830" s="51"/>
      <c r="DD830" s="51"/>
      <c r="DE830" s="51"/>
      <c r="DF830" s="51"/>
      <c r="DG830" s="51"/>
      <c r="DH830" s="51"/>
      <c r="DI830" s="51"/>
      <c r="DJ830" s="51"/>
      <c r="DK830" s="51"/>
    </row>
    <row r="831" spans="1:115" s="50" customFormat="1" x14ac:dyDescent="0.3">
      <c r="A831" s="163"/>
      <c r="B831" s="165"/>
      <c r="C831" s="167"/>
      <c r="D831" s="167"/>
      <c r="E831" s="167"/>
      <c r="F831" s="167"/>
      <c r="G831" s="167"/>
      <c r="H831" s="167"/>
      <c r="I831" s="51" t="s">
        <v>914</v>
      </c>
      <c r="J831" s="51" t="s">
        <v>868</v>
      </c>
      <c r="K831" s="51" t="s">
        <v>869</v>
      </c>
      <c r="L831" s="74" t="str">
        <f t="shared" si="24"/>
        <v>00 0  0</v>
      </c>
      <c r="M831" s="73" t="str">
        <f t="shared" si="25"/>
        <v>00 0</v>
      </c>
      <c r="N831" s="77"/>
      <c r="O831" s="51"/>
      <c r="P831" s="51"/>
      <c r="Q831" s="51"/>
      <c r="R831" s="51"/>
      <c r="S831" s="52"/>
      <c r="T831" s="51"/>
      <c r="U831" s="68"/>
      <c r="V831" s="51"/>
      <c r="W831" s="51"/>
      <c r="X831" s="67"/>
      <c r="Y831" s="51"/>
      <c r="Z831" s="51"/>
      <c r="AA831" s="67"/>
      <c r="AB831" s="51"/>
      <c r="AC831" s="69"/>
      <c r="AD831" s="51"/>
      <c r="AE831" s="51"/>
      <c r="AF831" s="51"/>
      <c r="AG831" s="51"/>
      <c r="AH831" s="51"/>
      <c r="AI831" s="51"/>
      <c r="AJ831" s="51"/>
      <c r="AK831" s="69"/>
      <c r="AL831" s="51"/>
      <c r="AM831" s="51"/>
      <c r="AN831" s="51"/>
      <c r="AO831" s="51"/>
      <c r="AP831" s="51"/>
      <c r="AQ831" s="51"/>
      <c r="AR831" s="51"/>
      <c r="AS831" s="69"/>
      <c r="AT831" s="51"/>
      <c r="AU831" s="51"/>
      <c r="AV831" s="51"/>
      <c r="AW831" s="51"/>
      <c r="AX831" s="51"/>
      <c r="AY831" s="51"/>
      <c r="AZ831" s="51"/>
      <c r="BA831" s="69"/>
      <c r="BB831" s="51"/>
      <c r="BC831" s="51"/>
      <c r="BD831" s="51"/>
      <c r="BE831" s="51"/>
      <c r="BF831" s="51"/>
      <c r="BG831" s="51"/>
      <c r="BH831" s="51"/>
      <c r="BI831" s="69"/>
      <c r="BJ831" s="51"/>
      <c r="BK831" s="51"/>
      <c r="BL831" s="51"/>
      <c r="BM831" s="51"/>
      <c r="BN831" s="51"/>
      <c r="BO831" s="51"/>
      <c r="BP831" s="51"/>
      <c r="BQ831" s="56"/>
      <c r="BR831" s="172"/>
      <c r="BS831" s="51"/>
      <c r="BT831" s="174"/>
      <c r="BV831" s="51"/>
      <c r="BW831" s="51"/>
      <c r="BX831" s="51"/>
      <c r="BY831" s="51"/>
      <c r="BZ831" s="51"/>
      <c r="CA831" s="51"/>
      <c r="CB831" s="51"/>
      <c r="CC831" s="51"/>
      <c r="CD831" s="51"/>
      <c r="CE831" s="51"/>
      <c r="CF831" s="51"/>
      <c r="CG831" s="51"/>
      <c r="CH831" s="51"/>
      <c r="CI831" s="51"/>
      <c r="CJ831" s="51"/>
      <c r="CK831" s="51"/>
      <c r="CL831" s="51"/>
      <c r="CM831" s="51"/>
      <c r="CN831" s="51"/>
      <c r="CO831" s="51"/>
      <c r="CP831" s="51"/>
      <c r="CQ831" s="51"/>
      <c r="CR831" s="51"/>
      <c r="CS831" s="51"/>
      <c r="CT831" s="51"/>
      <c r="CU831" s="51"/>
      <c r="CV831" s="51"/>
      <c r="CW831" s="51"/>
      <c r="CX831" s="51"/>
      <c r="CY831" s="51"/>
      <c r="CZ831" s="51"/>
      <c r="DA831" s="51"/>
      <c r="DB831" s="51"/>
      <c r="DC831" s="51"/>
      <c r="DD831" s="51"/>
      <c r="DE831" s="51"/>
      <c r="DF831" s="51"/>
      <c r="DG831" s="51"/>
      <c r="DH831" s="51"/>
      <c r="DI831" s="51"/>
      <c r="DJ831" s="51"/>
      <c r="DK831" s="51"/>
    </row>
    <row r="832" spans="1:115" s="50" customFormat="1" x14ac:dyDescent="0.3">
      <c r="A832" s="163"/>
      <c r="B832" s="165"/>
      <c r="C832" s="167"/>
      <c r="D832" s="167"/>
      <c r="E832" s="167"/>
      <c r="F832" s="167"/>
      <c r="G832" s="167"/>
      <c r="H832" s="167"/>
      <c r="I832" s="51" t="s">
        <v>792</v>
      </c>
      <c r="J832" s="51" t="s">
        <v>867</v>
      </c>
      <c r="K832" s="51" t="s">
        <v>898</v>
      </c>
      <c r="L832" s="74" t="str">
        <f t="shared" si="24"/>
        <v>00 0  0</v>
      </c>
      <c r="M832" s="73" t="str">
        <f t="shared" si="25"/>
        <v>00 0</v>
      </c>
      <c r="N832" s="77"/>
      <c r="O832" s="51"/>
      <c r="P832" s="51"/>
      <c r="Q832" s="51"/>
      <c r="R832" s="51"/>
      <c r="S832" s="52"/>
      <c r="T832" s="51"/>
      <c r="U832" s="68"/>
      <c r="V832" s="51"/>
      <c r="W832" s="51"/>
      <c r="X832" s="67"/>
      <c r="Y832" s="51"/>
      <c r="Z832" s="51"/>
      <c r="AA832" s="67"/>
      <c r="AB832" s="51"/>
      <c r="AC832" s="69"/>
      <c r="AD832" s="51"/>
      <c r="AE832" s="51"/>
      <c r="AF832" s="51"/>
      <c r="AG832" s="51"/>
      <c r="AH832" s="51"/>
      <c r="AI832" s="51"/>
      <c r="AJ832" s="51"/>
      <c r="AK832" s="69"/>
      <c r="AL832" s="51"/>
      <c r="AM832" s="51"/>
      <c r="AN832" s="51"/>
      <c r="AO832" s="51"/>
      <c r="AP832" s="51"/>
      <c r="AQ832" s="51"/>
      <c r="AR832" s="51"/>
      <c r="AS832" s="69"/>
      <c r="AT832" s="51"/>
      <c r="AU832" s="51"/>
      <c r="AV832" s="51"/>
      <c r="AW832" s="51"/>
      <c r="AX832" s="51"/>
      <c r="AY832" s="51"/>
      <c r="AZ832" s="51"/>
      <c r="BA832" s="69"/>
      <c r="BB832" s="51"/>
      <c r="BC832" s="51"/>
      <c r="BD832" s="51"/>
      <c r="BE832" s="51"/>
      <c r="BF832" s="51"/>
      <c r="BG832" s="51"/>
      <c r="BH832" s="51"/>
      <c r="BI832" s="69"/>
      <c r="BJ832" s="51"/>
      <c r="BK832" s="51"/>
      <c r="BL832" s="51"/>
      <c r="BM832" s="51"/>
      <c r="BN832" s="51"/>
      <c r="BO832" s="51"/>
      <c r="BP832" s="51"/>
      <c r="BQ832" s="56"/>
      <c r="BR832" s="172"/>
      <c r="BS832" s="51"/>
      <c r="BT832" s="174"/>
      <c r="BV832" s="51"/>
      <c r="BW832" s="51"/>
      <c r="BX832" s="51"/>
      <c r="BY832" s="51"/>
      <c r="BZ832" s="51"/>
      <c r="CA832" s="51"/>
      <c r="CB832" s="51"/>
      <c r="CC832" s="51"/>
      <c r="CD832" s="51"/>
      <c r="CE832" s="51"/>
      <c r="CF832" s="51"/>
      <c r="CG832" s="51"/>
      <c r="CH832" s="51"/>
      <c r="CI832" s="51"/>
      <c r="CJ832" s="51"/>
      <c r="CK832" s="51"/>
      <c r="CL832" s="51"/>
      <c r="CM832" s="51"/>
      <c r="CN832" s="51"/>
      <c r="CO832" s="51"/>
      <c r="CP832" s="51"/>
      <c r="CQ832" s="51"/>
      <c r="CR832" s="51"/>
      <c r="CS832" s="51"/>
      <c r="CT832" s="51"/>
      <c r="CU832" s="51"/>
      <c r="CV832" s="51"/>
      <c r="CW832" s="51"/>
      <c r="CX832" s="51"/>
      <c r="CY832" s="51"/>
      <c r="CZ832" s="51"/>
      <c r="DA832" s="51"/>
      <c r="DB832" s="51"/>
      <c r="DC832" s="51"/>
      <c r="DD832" s="51"/>
      <c r="DE832" s="51"/>
      <c r="DF832" s="51"/>
      <c r="DG832" s="51"/>
      <c r="DH832" s="51"/>
      <c r="DI832" s="51"/>
      <c r="DJ832" s="51"/>
      <c r="DK832" s="51"/>
    </row>
    <row r="833" spans="1:115" s="50" customFormat="1" x14ac:dyDescent="0.3">
      <c r="A833" s="163" t="s">
        <v>509</v>
      </c>
      <c r="B833" s="165"/>
      <c r="C833" s="167"/>
      <c r="D833" s="167"/>
      <c r="E833" s="167"/>
      <c r="F833" s="167"/>
      <c r="G833" s="167"/>
      <c r="H833" s="167"/>
      <c r="I833" s="51" t="s">
        <v>922</v>
      </c>
      <c r="J833" s="51" t="s">
        <v>868</v>
      </c>
      <c r="K833" s="51" t="s">
        <v>869</v>
      </c>
      <c r="L833" s="74" t="str">
        <f t="shared" si="24"/>
        <v>00 0  0</v>
      </c>
      <c r="M833" s="73" t="str">
        <f t="shared" si="25"/>
        <v>00 0</v>
      </c>
      <c r="N833" s="77"/>
      <c r="O833" s="51"/>
      <c r="P833" s="51"/>
      <c r="Q833" s="51"/>
      <c r="R833" s="51"/>
      <c r="S833" s="52"/>
      <c r="T833" s="51"/>
      <c r="U833" s="68"/>
      <c r="V833" s="51"/>
      <c r="W833" s="51"/>
      <c r="X833" s="67"/>
      <c r="Y833" s="51"/>
      <c r="Z833" s="51"/>
      <c r="AA833" s="67"/>
      <c r="AB833" s="51"/>
      <c r="AC833" s="69"/>
      <c r="AD833" s="51"/>
      <c r="AE833" s="51"/>
      <c r="AF833" s="51"/>
      <c r="AG833" s="51"/>
      <c r="AH833" s="51"/>
      <c r="AI833" s="51"/>
      <c r="AJ833" s="51"/>
      <c r="AK833" s="69"/>
      <c r="AL833" s="51"/>
      <c r="AM833" s="51"/>
      <c r="AN833" s="51"/>
      <c r="AO833" s="51"/>
      <c r="AP833" s="51"/>
      <c r="AQ833" s="51"/>
      <c r="AR833" s="51"/>
      <c r="AS833" s="69"/>
      <c r="AT833" s="51"/>
      <c r="AU833" s="51"/>
      <c r="AV833" s="51"/>
      <c r="AW833" s="51"/>
      <c r="AX833" s="51"/>
      <c r="AY833" s="51"/>
      <c r="AZ833" s="51"/>
      <c r="BA833" s="69"/>
      <c r="BB833" s="51"/>
      <c r="BC833" s="51"/>
      <c r="BD833" s="51"/>
      <c r="BE833" s="51"/>
      <c r="BF833" s="51"/>
      <c r="BG833" s="51"/>
      <c r="BH833" s="51"/>
      <c r="BI833" s="69"/>
      <c r="BJ833" s="51"/>
      <c r="BK833" s="51"/>
      <c r="BL833" s="51"/>
      <c r="BM833" s="51"/>
      <c r="BN833" s="51"/>
      <c r="BO833" s="51"/>
      <c r="BP833" s="51"/>
      <c r="BQ833" s="56"/>
      <c r="BR833" s="172"/>
      <c r="BS833" s="51"/>
      <c r="BT833" s="174"/>
      <c r="BV833" s="51"/>
      <c r="BW833" s="51"/>
      <c r="BX833" s="51"/>
      <c r="BY833" s="51"/>
      <c r="BZ833" s="51"/>
      <c r="CA833" s="51"/>
      <c r="CB833" s="51"/>
      <c r="CC833" s="51"/>
      <c r="CD833" s="51"/>
      <c r="CE833" s="51"/>
      <c r="CF833" s="51"/>
      <c r="CG833" s="51"/>
      <c r="CH833" s="51"/>
      <c r="CI833" s="51"/>
      <c r="CJ833" s="51"/>
      <c r="CK833" s="51"/>
      <c r="CL833" s="51"/>
      <c r="CM833" s="51"/>
      <c r="CN833" s="51"/>
      <c r="CO833" s="51"/>
      <c r="CP833" s="51"/>
      <c r="CQ833" s="51"/>
      <c r="CR833" s="51"/>
      <c r="CS833" s="51"/>
      <c r="CT833" s="51"/>
      <c r="CU833" s="51"/>
      <c r="CV833" s="51"/>
      <c r="CW833" s="51"/>
      <c r="CX833" s="51"/>
      <c r="CY833" s="51"/>
      <c r="CZ833" s="51"/>
      <c r="DA833" s="51"/>
      <c r="DB833" s="51"/>
      <c r="DC833" s="51"/>
      <c r="DD833" s="51"/>
      <c r="DE833" s="51"/>
      <c r="DF833" s="51"/>
      <c r="DG833" s="51"/>
      <c r="DH833" s="51"/>
      <c r="DI833" s="51"/>
      <c r="DJ833" s="51"/>
      <c r="DK833" s="51"/>
    </row>
    <row r="834" spans="1:115" s="50" customFormat="1" x14ac:dyDescent="0.3">
      <c r="A834" s="163"/>
      <c r="B834" s="165"/>
      <c r="C834" s="167"/>
      <c r="D834" s="167"/>
      <c r="E834" s="167"/>
      <c r="F834" s="167"/>
      <c r="G834" s="167"/>
      <c r="H834" s="167"/>
      <c r="I834" s="51" t="s">
        <v>915</v>
      </c>
      <c r="J834" s="51" t="s">
        <v>867</v>
      </c>
      <c r="K834" s="51" t="s">
        <v>898</v>
      </c>
      <c r="L834" s="74" t="str">
        <f t="shared" ref="L834:L897" si="26">BIN2HEX(_xlfn.CONCAT($N834:$S834), 2) &amp; " " &amp; BIN2HEX(_xlfn.CONCAT($U834:$U834), 1) &amp; "  " &amp; BIN2HEX(_xlfn.CONCAT($V834:$W834), 1)</f>
        <v>00 0  0</v>
      </c>
      <c r="M834" s="73" t="str">
        <f t="shared" ref="M834:M897" si="27">BIN2HEX(_xlfn.CONCAT($N834:$U834), 2) &amp; " " &amp; BIN2HEX(_xlfn.CONCAT($V834:$W834, "0", "0"), 1)</f>
        <v>00 0</v>
      </c>
      <c r="N834" s="77"/>
      <c r="O834" s="51"/>
      <c r="P834" s="51"/>
      <c r="Q834" s="51"/>
      <c r="R834" s="51"/>
      <c r="S834" s="52"/>
      <c r="T834" s="51"/>
      <c r="U834" s="68"/>
      <c r="V834" s="51"/>
      <c r="W834" s="51"/>
      <c r="X834" s="67"/>
      <c r="Y834" s="51"/>
      <c r="Z834" s="51"/>
      <c r="AA834" s="67"/>
      <c r="AB834" s="51"/>
      <c r="AC834" s="69"/>
      <c r="AD834" s="51"/>
      <c r="AE834" s="51"/>
      <c r="AF834" s="51"/>
      <c r="AG834" s="51"/>
      <c r="AH834" s="51"/>
      <c r="AI834" s="51"/>
      <c r="AJ834" s="51"/>
      <c r="AK834" s="69"/>
      <c r="AL834" s="51"/>
      <c r="AM834" s="51"/>
      <c r="AN834" s="51"/>
      <c r="AO834" s="51"/>
      <c r="AP834" s="51"/>
      <c r="AQ834" s="51"/>
      <c r="AR834" s="51"/>
      <c r="AS834" s="69"/>
      <c r="AT834" s="51"/>
      <c r="AU834" s="51"/>
      <c r="AV834" s="51"/>
      <c r="AW834" s="51"/>
      <c r="AX834" s="51"/>
      <c r="AY834" s="51"/>
      <c r="AZ834" s="51"/>
      <c r="BA834" s="69"/>
      <c r="BB834" s="51"/>
      <c r="BC834" s="51"/>
      <c r="BD834" s="51"/>
      <c r="BE834" s="51"/>
      <c r="BF834" s="51"/>
      <c r="BG834" s="51"/>
      <c r="BH834" s="51"/>
      <c r="BI834" s="69"/>
      <c r="BJ834" s="51"/>
      <c r="BK834" s="51"/>
      <c r="BL834" s="51"/>
      <c r="BM834" s="51"/>
      <c r="BN834" s="51"/>
      <c r="BO834" s="51"/>
      <c r="BP834" s="51"/>
      <c r="BQ834" s="56"/>
      <c r="BR834" s="172"/>
      <c r="BS834" s="51"/>
      <c r="BT834" s="174"/>
      <c r="BV834" s="51"/>
      <c r="BW834" s="51"/>
      <c r="BX834" s="51"/>
      <c r="BY834" s="51"/>
      <c r="BZ834" s="51"/>
      <c r="CA834" s="51"/>
      <c r="CB834" s="51"/>
      <c r="CC834" s="51"/>
      <c r="CD834" s="51"/>
      <c r="CE834" s="51"/>
      <c r="CF834" s="51"/>
      <c r="CG834" s="51"/>
      <c r="CH834" s="51"/>
      <c r="CI834" s="51"/>
      <c r="CJ834" s="51"/>
      <c r="CK834" s="51"/>
      <c r="CL834" s="51"/>
      <c r="CM834" s="51"/>
      <c r="CN834" s="51"/>
      <c r="CO834" s="51"/>
      <c r="CP834" s="51"/>
      <c r="CQ834" s="51"/>
      <c r="CR834" s="51"/>
      <c r="CS834" s="51"/>
      <c r="CT834" s="51"/>
      <c r="CU834" s="51"/>
      <c r="CV834" s="51"/>
      <c r="CW834" s="51"/>
      <c r="CX834" s="51"/>
      <c r="CY834" s="51"/>
      <c r="CZ834" s="51"/>
      <c r="DA834" s="51"/>
      <c r="DB834" s="51"/>
      <c r="DC834" s="51"/>
      <c r="DD834" s="51"/>
      <c r="DE834" s="51"/>
      <c r="DF834" s="51"/>
      <c r="DG834" s="51"/>
      <c r="DH834" s="51"/>
      <c r="DI834" s="51"/>
      <c r="DJ834" s="51"/>
      <c r="DK834" s="51"/>
    </row>
    <row r="835" spans="1:115" s="50" customFormat="1" x14ac:dyDescent="0.3">
      <c r="A835" s="163"/>
      <c r="B835" s="165"/>
      <c r="C835" s="167"/>
      <c r="D835" s="167"/>
      <c r="E835" s="167"/>
      <c r="F835" s="167"/>
      <c r="G835" s="167"/>
      <c r="H835" s="167"/>
      <c r="I835" s="51" t="s">
        <v>930</v>
      </c>
      <c r="J835" s="51" t="s">
        <v>867</v>
      </c>
      <c r="K835" s="51" t="s">
        <v>898</v>
      </c>
      <c r="L835" s="74" t="str">
        <f t="shared" si="26"/>
        <v>00 0  0</v>
      </c>
      <c r="M835" s="73" t="str">
        <f t="shared" si="27"/>
        <v>00 0</v>
      </c>
      <c r="N835" s="77"/>
      <c r="O835" s="51"/>
      <c r="P835" s="51"/>
      <c r="Q835" s="51"/>
      <c r="R835" s="51"/>
      <c r="S835" s="52"/>
      <c r="T835" s="51"/>
      <c r="U835" s="68"/>
      <c r="V835" s="51"/>
      <c r="W835" s="51"/>
      <c r="X835" s="67"/>
      <c r="Y835" s="51"/>
      <c r="Z835" s="51"/>
      <c r="AA835" s="67"/>
      <c r="AB835" s="51"/>
      <c r="AC835" s="69"/>
      <c r="AD835" s="51"/>
      <c r="AE835" s="51"/>
      <c r="AF835" s="51"/>
      <c r="AG835" s="51"/>
      <c r="AH835" s="51"/>
      <c r="AI835" s="51"/>
      <c r="AJ835" s="51"/>
      <c r="AK835" s="69"/>
      <c r="AL835" s="51"/>
      <c r="AM835" s="51"/>
      <c r="AN835" s="51"/>
      <c r="AO835" s="51"/>
      <c r="AP835" s="51"/>
      <c r="AQ835" s="51"/>
      <c r="AR835" s="51"/>
      <c r="AS835" s="69"/>
      <c r="AT835" s="51"/>
      <c r="AU835" s="51"/>
      <c r="AV835" s="51"/>
      <c r="AW835" s="51"/>
      <c r="AX835" s="51"/>
      <c r="AY835" s="51"/>
      <c r="AZ835" s="51"/>
      <c r="BA835" s="69"/>
      <c r="BB835" s="51"/>
      <c r="BC835" s="51"/>
      <c r="BD835" s="51"/>
      <c r="BE835" s="51"/>
      <c r="BF835" s="51"/>
      <c r="BG835" s="51"/>
      <c r="BH835" s="51"/>
      <c r="BI835" s="69"/>
      <c r="BJ835" s="51"/>
      <c r="BK835" s="51"/>
      <c r="BL835" s="51"/>
      <c r="BM835" s="51"/>
      <c r="BN835" s="51"/>
      <c r="BO835" s="51"/>
      <c r="BP835" s="51"/>
      <c r="BQ835" s="56"/>
      <c r="BR835" s="172"/>
      <c r="BS835" s="51"/>
      <c r="BT835" s="174"/>
      <c r="BV835" s="51"/>
      <c r="BW835" s="51"/>
      <c r="BX835" s="51"/>
      <c r="BY835" s="51"/>
      <c r="BZ835" s="51"/>
      <c r="CA835" s="51"/>
      <c r="CB835" s="51"/>
      <c r="CC835" s="51"/>
      <c r="CD835" s="51"/>
      <c r="CE835" s="51"/>
      <c r="CF835" s="51"/>
      <c r="CG835" s="51"/>
      <c r="CH835" s="51"/>
      <c r="CI835" s="51"/>
      <c r="CJ835" s="51"/>
      <c r="CK835" s="51"/>
      <c r="CL835" s="51"/>
      <c r="CM835" s="51"/>
      <c r="CN835" s="51"/>
      <c r="CO835" s="51"/>
      <c r="CP835" s="51"/>
      <c r="CQ835" s="51"/>
      <c r="CR835" s="51"/>
      <c r="CS835" s="51"/>
      <c r="CT835" s="51"/>
      <c r="CU835" s="51"/>
      <c r="CV835" s="51"/>
      <c r="CW835" s="51"/>
      <c r="CX835" s="51"/>
      <c r="CY835" s="51"/>
      <c r="CZ835" s="51"/>
      <c r="DA835" s="51"/>
      <c r="DB835" s="51"/>
      <c r="DC835" s="51"/>
      <c r="DD835" s="51"/>
      <c r="DE835" s="51"/>
      <c r="DF835" s="51"/>
      <c r="DG835" s="51"/>
      <c r="DH835" s="51"/>
      <c r="DI835" s="51"/>
      <c r="DJ835" s="51"/>
      <c r="DK835" s="51"/>
    </row>
    <row r="836" spans="1:115" s="50" customFormat="1" x14ac:dyDescent="0.3">
      <c r="A836" s="163"/>
      <c r="B836" s="165"/>
      <c r="C836" s="167"/>
      <c r="D836" s="167"/>
      <c r="E836" s="167"/>
      <c r="F836" s="167"/>
      <c r="G836" s="167"/>
      <c r="H836" s="167"/>
      <c r="I836" s="51" t="s">
        <v>931</v>
      </c>
      <c r="J836" s="51" t="s">
        <v>868</v>
      </c>
      <c r="K836" s="51" t="s">
        <v>869</v>
      </c>
      <c r="L836" s="74" t="str">
        <f t="shared" si="26"/>
        <v>00 0  0</v>
      </c>
      <c r="M836" s="73" t="str">
        <f t="shared" si="27"/>
        <v>00 0</v>
      </c>
      <c r="N836" s="77"/>
      <c r="O836" s="51"/>
      <c r="P836" s="51"/>
      <c r="Q836" s="51"/>
      <c r="R836" s="51"/>
      <c r="S836" s="52"/>
      <c r="T836" s="51"/>
      <c r="U836" s="68"/>
      <c r="V836" s="51"/>
      <c r="W836" s="51"/>
      <c r="X836" s="67"/>
      <c r="Y836" s="51"/>
      <c r="Z836" s="51"/>
      <c r="AA836" s="67"/>
      <c r="AB836" s="51"/>
      <c r="AC836" s="69"/>
      <c r="AD836" s="51"/>
      <c r="AE836" s="51"/>
      <c r="AF836" s="51"/>
      <c r="AG836" s="51"/>
      <c r="AH836" s="51"/>
      <c r="AI836" s="51"/>
      <c r="AJ836" s="51"/>
      <c r="AK836" s="69"/>
      <c r="AL836" s="51"/>
      <c r="AM836" s="51"/>
      <c r="AN836" s="51"/>
      <c r="AO836" s="51"/>
      <c r="AP836" s="51"/>
      <c r="AQ836" s="51"/>
      <c r="AR836" s="51"/>
      <c r="AS836" s="69"/>
      <c r="AT836" s="51"/>
      <c r="AU836" s="51"/>
      <c r="AV836" s="51"/>
      <c r="AW836" s="51"/>
      <c r="AX836" s="51"/>
      <c r="AY836" s="51"/>
      <c r="AZ836" s="51"/>
      <c r="BA836" s="69"/>
      <c r="BB836" s="51"/>
      <c r="BC836" s="51"/>
      <c r="BD836" s="51"/>
      <c r="BE836" s="51"/>
      <c r="BF836" s="51"/>
      <c r="BG836" s="51"/>
      <c r="BH836" s="51"/>
      <c r="BI836" s="69"/>
      <c r="BJ836" s="51"/>
      <c r="BK836" s="51"/>
      <c r="BL836" s="51"/>
      <c r="BM836" s="51"/>
      <c r="BN836" s="51"/>
      <c r="BO836" s="51"/>
      <c r="BP836" s="51"/>
      <c r="BQ836" s="56"/>
      <c r="BR836" s="172"/>
      <c r="BS836" s="51"/>
      <c r="BT836" s="174"/>
      <c r="BV836" s="51"/>
      <c r="BW836" s="51"/>
      <c r="BX836" s="51"/>
      <c r="BY836" s="51"/>
      <c r="BZ836" s="51"/>
      <c r="CA836" s="51"/>
      <c r="CB836" s="51"/>
      <c r="CC836" s="51"/>
      <c r="CD836" s="51"/>
      <c r="CE836" s="51"/>
      <c r="CF836" s="51"/>
      <c r="CG836" s="51"/>
      <c r="CH836" s="51"/>
      <c r="CI836" s="51"/>
      <c r="CJ836" s="51"/>
      <c r="CK836" s="51"/>
      <c r="CL836" s="51"/>
      <c r="CM836" s="51"/>
      <c r="CN836" s="51"/>
      <c r="CO836" s="51"/>
      <c r="CP836" s="51"/>
      <c r="CQ836" s="51"/>
      <c r="CR836" s="51"/>
      <c r="CS836" s="51"/>
      <c r="CT836" s="51"/>
      <c r="CU836" s="51"/>
      <c r="CV836" s="51"/>
      <c r="CW836" s="51"/>
      <c r="CX836" s="51"/>
      <c r="CY836" s="51"/>
      <c r="CZ836" s="51"/>
      <c r="DA836" s="51"/>
      <c r="DB836" s="51"/>
      <c r="DC836" s="51"/>
      <c r="DD836" s="51"/>
      <c r="DE836" s="51"/>
      <c r="DF836" s="51"/>
      <c r="DG836" s="51"/>
      <c r="DH836" s="51"/>
      <c r="DI836" s="51"/>
      <c r="DJ836" s="51"/>
      <c r="DK836" s="51"/>
    </row>
    <row r="837" spans="1:115" s="50" customFormat="1" x14ac:dyDescent="0.3">
      <c r="A837" s="163"/>
      <c r="B837" s="165"/>
      <c r="C837" s="167"/>
      <c r="D837" s="167"/>
      <c r="E837" s="167"/>
      <c r="F837" s="167"/>
      <c r="G837" s="167"/>
      <c r="H837" s="167"/>
      <c r="I837" s="51" t="s">
        <v>932</v>
      </c>
      <c r="J837" s="51" t="s">
        <v>868</v>
      </c>
      <c r="K837" s="51" t="s">
        <v>869</v>
      </c>
      <c r="L837" s="74" t="str">
        <f t="shared" si="26"/>
        <v>00 0  0</v>
      </c>
      <c r="M837" s="73" t="str">
        <f t="shared" si="27"/>
        <v>00 0</v>
      </c>
      <c r="N837" s="77"/>
      <c r="O837" s="51"/>
      <c r="P837" s="51"/>
      <c r="Q837" s="51"/>
      <c r="R837" s="51"/>
      <c r="S837" s="52"/>
      <c r="T837" s="51"/>
      <c r="U837" s="68"/>
      <c r="V837" s="51"/>
      <c r="W837" s="51"/>
      <c r="X837" s="67"/>
      <c r="Y837" s="51"/>
      <c r="Z837" s="51"/>
      <c r="AA837" s="67"/>
      <c r="AB837" s="51"/>
      <c r="AC837" s="69"/>
      <c r="AD837" s="51"/>
      <c r="AE837" s="51"/>
      <c r="AF837" s="51"/>
      <c r="AG837" s="51"/>
      <c r="AH837" s="51"/>
      <c r="AI837" s="51"/>
      <c r="AJ837" s="51"/>
      <c r="AK837" s="69"/>
      <c r="AL837" s="51"/>
      <c r="AM837" s="51"/>
      <c r="AN837" s="51"/>
      <c r="AO837" s="51"/>
      <c r="AP837" s="51"/>
      <c r="AQ837" s="51"/>
      <c r="AR837" s="51"/>
      <c r="AS837" s="69"/>
      <c r="AT837" s="51"/>
      <c r="AU837" s="51"/>
      <c r="AV837" s="51"/>
      <c r="AW837" s="51"/>
      <c r="AX837" s="51"/>
      <c r="AY837" s="51"/>
      <c r="AZ837" s="51"/>
      <c r="BA837" s="69"/>
      <c r="BB837" s="51"/>
      <c r="BC837" s="51"/>
      <c r="BD837" s="51"/>
      <c r="BE837" s="51"/>
      <c r="BF837" s="51"/>
      <c r="BG837" s="51"/>
      <c r="BH837" s="51"/>
      <c r="BI837" s="69"/>
      <c r="BJ837" s="51"/>
      <c r="BK837" s="51"/>
      <c r="BL837" s="51"/>
      <c r="BM837" s="51"/>
      <c r="BN837" s="51"/>
      <c r="BO837" s="51"/>
      <c r="BP837" s="51"/>
      <c r="BQ837" s="56"/>
      <c r="BR837" s="172"/>
      <c r="BS837" s="51"/>
      <c r="BT837" s="174"/>
      <c r="BV837" s="51"/>
      <c r="BW837" s="51"/>
      <c r="BX837" s="51"/>
      <c r="BY837" s="51"/>
      <c r="BZ837" s="51"/>
      <c r="CA837" s="51"/>
      <c r="CB837" s="51"/>
      <c r="CC837" s="51"/>
      <c r="CD837" s="51"/>
      <c r="CE837" s="51"/>
      <c r="CF837" s="51"/>
      <c r="CG837" s="51"/>
      <c r="CH837" s="51"/>
      <c r="CI837" s="51"/>
      <c r="CJ837" s="51"/>
      <c r="CK837" s="51"/>
      <c r="CL837" s="51"/>
      <c r="CM837" s="51"/>
      <c r="CN837" s="51"/>
      <c r="CO837" s="51"/>
      <c r="CP837" s="51"/>
      <c r="CQ837" s="51"/>
      <c r="CR837" s="51"/>
      <c r="CS837" s="51"/>
      <c r="CT837" s="51"/>
      <c r="CU837" s="51"/>
      <c r="CV837" s="51"/>
      <c r="CW837" s="51"/>
      <c r="CX837" s="51"/>
      <c r="CY837" s="51"/>
      <c r="CZ837" s="51"/>
      <c r="DA837" s="51"/>
      <c r="DB837" s="51"/>
      <c r="DC837" s="51"/>
      <c r="DD837" s="51"/>
      <c r="DE837" s="51"/>
      <c r="DF837" s="51"/>
      <c r="DG837" s="51"/>
      <c r="DH837" s="51"/>
      <c r="DI837" s="51"/>
      <c r="DJ837" s="51"/>
      <c r="DK837" s="51"/>
    </row>
    <row r="838" spans="1:115" s="50" customFormat="1" x14ac:dyDescent="0.3">
      <c r="A838" s="163"/>
      <c r="B838" s="165"/>
      <c r="C838" s="167"/>
      <c r="D838" s="167"/>
      <c r="E838" s="167"/>
      <c r="F838" s="167"/>
      <c r="G838" s="167" t="s">
        <v>787</v>
      </c>
      <c r="H838" s="167" t="s">
        <v>794</v>
      </c>
      <c r="I838" s="51" t="s">
        <v>914</v>
      </c>
      <c r="J838" s="51" t="s">
        <v>868</v>
      </c>
      <c r="K838" s="51" t="s">
        <v>869</v>
      </c>
      <c r="L838" s="74" t="str">
        <f t="shared" si="26"/>
        <v>00 0  0</v>
      </c>
      <c r="M838" s="73" t="str">
        <f t="shared" si="27"/>
        <v>00 0</v>
      </c>
      <c r="N838" s="77"/>
      <c r="O838" s="51"/>
      <c r="P838" s="51"/>
      <c r="Q838" s="51"/>
      <c r="R838" s="51"/>
      <c r="S838" s="52"/>
      <c r="T838" s="51"/>
      <c r="U838" s="68"/>
      <c r="V838" s="51"/>
      <c r="W838" s="51"/>
      <c r="X838" s="67"/>
      <c r="Y838" s="51"/>
      <c r="Z838" s="51"/>
      <c r="AA838" s="67"/>
      <c r="AB838" s="51"/>
      <c r="AC838" s="69"/>
      <c r="AD838" s="51"/>
      <c r="AE838" s="51"/>
      <c r="AF838" s="51"/>
      <c r="AG838" s="51"/>
      <c r="AH838" s="51"/>
      <c r="AI838" s="51"/>
      <c r="AJ838" s="51"/>
      <c r="AK838" s="69"/>
      <c r="AL838" s="51"/>
      <c r="AM838" s="51"/>
      <c r="AN838" s="51"/>
      <c r="AO838" s="51"/>
      <c r="AP838" s="51"/>
      <c r="AQ838" s="51"/>
      <c r="AR838" s="51"/>
      <c r="AS838" s="69"/>
      <c r="AT838" s="51"/>
      <c r="AU838" s="51"/>
      <c r="AV838" s="51"/>
      <c r="AW838" s="51"/>
      <c r="AX838" s="51"/>
      <c r="AY838" s="51"/>
      <c r="AZ838" s="51"/>
      <c r="BA838" s="69"/>
      <c r="BB838" s="51"/>
      <c r="BC838" s="51"/>
      <c r="BD838" s="51"/>
      <c r="BE838" s="51"/>
      <c r="BF838" s="51"/>
      <c r="BG838" s="51"/>
      <c r="BH838" s="51"/>
      <c r="BI838" s="69"/>
      <c r="BJ838" s="51"/>
      <c r="BK838" s="51"/>
      <c r="BL838" s="51"/>
      <c r="BM838" s="51"/>
      <c r="BN838" s="51"/>
      <c r="BO838" s="51"/>
      <c r="BP838" s="51"/>
      <c r="BQ838" s="56"/>
      <c r="BR838" s="172"/>
      <c r="BS838" s="51"/>
      <c r="BT838" s="174"/>
      <c r="BV838" s="51"/>
      <c r="BW838" s="51"/>
      <c r="BX838" s="51"/>
      <c r="BY838" s="51"/>
      <c r="BZ838" s="51"/>
      <c r="CA838" s="51"/>
      <c r="CB838" s="51"/>
      <c r="CC838" s="51"/>
      <c r="CD838" s="51"/>
      <c r="CE838" s="51"/>
      <c r="CF838" s="51"/>
      <c r="CG838" s="51"/>
      <c r="CH838" s="51"/>
      <c r="CI838" s="51"/>
      <c r="CJ838" s="51"/>
      <c r="CK838" s="51"/>
      <c r="CL838" s="51"/>
      <c r="CM838" s="51"/>
      <c r="CN838" s="51"/>
      <c r="CO838" s="51"/>
      <c r="CP838" s="51"/>
      <c r="CQ838" s="51"/>
      <c r="CR838" s="51"/>
      <c r="CS838" s="51"/>
      <c r="CT838" s="51"/>
      <c r="CU838" s="51"/>
      <c r="CV838" s="51"/>
      <c r="CW838" s="51"/>
      <c r="CX838" s="51"/>
      <c r="CY838" s="51"/>
      <c r="CZ838" s="51"/>
      <c r="DA838" s="51"/>
      <c r="DB838" s="51"/>
      <c r="DC838" s="51"/>
      <c r="DD838" s="51"/>
      <c r="DE838" s="51"/>
      <c r="DF838" s="51"/>
      <c r="DG838" s="51"/>
      <c r="DH838" s="51"/>
      <c r="DI838" s="51"/>
      <c r="DJ838" s="51"/>
      <c r="DK838" s="51"/>
    </row>
    <row r="839" spans="1:115" s="50" customFormat="1" x14ac:dyDescent="0.3">
      <c r="A839" s="163"/>
      <c r="B839" s="165"/>
      <c r="C839" s="167"/>
      <c r="D839" s="167"/>
      <c r="E839" s="167"/>
      <c r="F839" s="167"/>
      <c r="G839" s="167"/>
      <c r="H839" s="167"/>
      <c r="I839" s="51" t="s">
        <v>792</v>
      </c>
      <c r="J839" s="51" t="s">
        <v>868</v>
      </c>
      <c r="K839" s="51" t="s">
        <v>869</v>
      </c>
      <c r="L839" s="74" t="str">
        <f t="shared" si="26"/>
        <v>00 0  0</v>
      </c>
      <c r="M839" s="73" t="str">
        <f t="shared" si="27"/>
        <v>00 0</v>
      </c>
      <c r="N839" s="77"/>
      <c r="O839" s="51"/>
      <c r="P839" s="51"/>
      <c r="Q839" s="51"/>
      <c r="R839" s="51"/>
      <c r="S839" s="52"/>
      <c r="T839" s="51"/>
      <c r="U839" s="68"/>
      <c r="V839" s="51"/>
      <c r="W839" s="51"/>
      <c r="X839" s="67"/>
      <c r="Y839" s="51"/>
      <c r="Z839" s="51"/>
      <c r="AA839" s="67"/>
      <c r="AB839" s="51"/>
      <c r="AC839" s="69"/>
      <c r="AD839" s="51"/>
      <c r="AE839" s="51"/>
      <c r="AF839" s="51"/>
      <c r="AG839" s="51"/>
      <c r="AH839" s="51"/>
      <c r="AI839" s="51"/>
      <c r="AJ839" s="51"/>
      <c r="AK839" s="69"/>
      <c r="AL839" s="51"/>
      <c r="AM839" s="51"/>
      <c r="AN839" s="51"/>
      <c r="AO839" s="51"/>
      <c r="AP839" s="51"/>
      <c r="AQ839" s="51"/>
      <c r="AR839" s="51"/>
      <c r="AS839" s="69"/>
      <c r="AT839" s="51"/>
      <c r="AU839" s="51"/>
      <c r="AV839" s="51"/>
      <c r="AW839" s="51"/>
      <c r="AX839" s="51"/>
      <c r="AY839" s="51"/>
      <c r="AZ839" s="51"/>
      <c r="BA839" s="69"/>
      <c r="BB839" s="51"/>
      <c r="BC839" s="51"/>
      <c r="BD839" s="51"/>
      <c r="BE839" s="51"/>
      <c r="BF839" s="51"/>
      <c r="BG839" s="51"/>
      <c r="BH839" s="51"/>
      <c r="BI839" s="69"/>
      <c r="BJ839" s="51"/>
      <c r="BK839" s="51"/>
      <c r="BL839" s="51"/>
      <c r="BM839" s="51"/>
      <c r="BN839" s="51"/>
      <c r="BO839" s="51"/>
      <c r="BP839" s="51"/>
      <c r="BQ839" s="56"/>
      <c r="BR839" s="172"/>
      <c r="BS839" s="51"/>
      <c r="BT839" s="174"/>
      <c r="BV839" s="51"/>
      <c r="BW839" s="51"/>
      <c r="BX839" s="51"/>
      <c r="BY839" s="51"/>
      <c r="BZ839" s="51"/>
      <c r="CA839" s="51"/>
      <c r="CB839" s="51"/>
      <c r="CC839" s="51"/>
      <c r="CD839" s="51"/>
      <c r="CE839" s="51"/>
      <c r="CF839" s="51"/>
      <c r="CG839" s="51"/>
      <c r="CH839" s="51"/>
      <c r="CI839" s="51"/>
      <c r="CJ839" s="51"/>
      <c r="CK839" s="51"/>
      <c r="CL839" s="51"/>
      <c r="CM839" s="51"/>
      <c r="CN839" s="51"/>
      <c r="CO839" s="51"/>
      <c r="CP839" s="51"/>
      <c r="CQ839" s="51"/>
      <c r="CR839" s="51"/>
      <c r="CS839" s="51"/>
      <c r="CT839" s="51"/>
      <c r="CU839" s="51"/>
      <c r="CV839" s="51"/>
      <c r="CW839" s="51"/>
      <c r="CX839" s="51"/>
      <c r="CY839" s="51"/>
      <c r="CZ839" s="51"/>
      <c r="DA839" s="51"/>
      <c r="DB839" s="51"/>
      <c r="DC839" s="51"/>
      <c r="DD839" s="51"/>
      <c r="DE839" s="51"/>
      <c r="DF839" s="51"/>
      <c r="DG839" s="51"/>
      <c r="DH839" s="51"/>
      <c r="DI839" s="51"/>
      <c r="DJ839" s="51"/>
      <c r="DK839" s="51"/>
    </row>
    <row r="840" spans="1:115" s="50" customFormat="1" x14ac:dyDescent="0.3">
      <c r="A840" s="163"/>
      <c r="B840" s="165"/>
      <c r="C840" s="167"/>
      <c r="D840" s="167"/>
      <c r="E840" s="167"/>
      <c r="F840" s="167"/>
      <c r="G840" s="167"/>
      <c r="H840" s="167"/>
      <c r="I840" s="51" t="s">
        <v>922</v>
      </c>
      <c r="J840" s="51" t="s">
        <v>868</v>
      </c>
      <c r="K840" s="51" t="s">
        <v>869</v>
      </c>
      <c r="L840" s="74" t="str">
        <f t="shared" si="26"/>
        <v>00 0  0</v>
      </c>
      <c r="M840" s="73" t="str">
        <f t="shared" si="27"/>
        <v>00 0</v>
      </c>
      <c r="N840" s="77"/>
      <c r="O840" s="51"/>
      <c r="P840" s="51"/>
      <c r="Q840" s="51"/>
      <c r="R840" s="51"/>
      <c r="S840" s="52"/>
      <c r="T840" s="51"/>
      <c r="U840" s="68"/>
      <c r="V840" s="51"/>
      <c r="W840" s="51"/>
      <c r="X840" s="67"/>
      <c r="Y840" s="51"/>
      <c r="Z840" s="51"/>
      <c r="AA840" s="67"/>
      <c r="AB840" s="51"/>
      <c r="AC840" s="69"/>
      <c r="AD840" s="51"/>
      <c r="AE840" s="51"/>
      <c r="AF840" s="51"/>
      <c r="AG840" s="51"/>
      <c r="AH840" s="51"/>
      <c r="AI840" s="51"/>
      <c r="AJ840" s="51"/>
      <c r="AK840" s="69"/>
      <c r="AL840" s="51"/>
      <c r="AM840" s="51"/>
      <c r="AN840" s="51"/>
      <c r="AO840" s="51"/>
      <c r="AP840" s="51"/>
      <c r="AQ840" s="51"/>
      <c r="AR840" s="51"/>
      <c r="AS840" s="69"/>
      <c r="AT840" s="51"/>
      <c r="AU840" s="51"/>
      <c r="AV840" s="51"/>
      <c r="AW840" s="51"/>
      <c r="AX840" s="51"/>
      <c r="AY840" s="51"/>
      <c r="AZ840" s="51"/>
      <c r="BA840" s="69"/>
      <c r="BB840" s="51"/>
      <c r="BC840" s="51"/>
      <c r="BD840" s="51"/>
      <c r="BE840" s="51"/>
      <c r="BF840" s="51"/>
      <c r="BG840" s="51"/>
      <c r="BH840" s="51"/>
      <c r="BI840" s="69"/>
      <c r="BJ840" s="51"/>
      <c r="BK840" s="51"/>
      <c r="BL840" s="51"/>
      <c r="BM840" s="51"/>
      <c r="BN840" s="51"/>
      <c r="BO840" s="51"/>
      <c r="BP840" s="51"/>
      <c r="BQ840" s="56"/>
      <c r="BR840" s="172"/>
      <c r="BS840" s="51"/>
      <c r="BT840" s="174"/>
      <c r="BV840" s="51"/>
      <c r="BW840" s="51"/>
      <c r="BX840" s="51"/>
      <c r="BY840" s="51"/>
      <c r="BZ840" s="51"/>
      <c r="CA840" s="51"/>
      <c r="CB840" s="51"/>
      <c r="CC840" s="51"/>
      <c r="CD840" s="51"/>
      <c r="CE840" s="51"/>
      <c r="CF840" s="51"/>
      <c r="CG840" s="51"/>
      <c r="CH840" s="51"/>
      <c r="CI840" s="51"/>
      <c r="CJ840" s="51"/>
      <c r="CK840" s="51"/>
      <c r="CL840" s="51"/>
      <c r="CM840" s="51"/>
      <c r="CN840" s="51"/>
      <c r="CO840" s="51"/>
      <c r="CP840" s="51"/>
      <c r="CQ840" s="51"/>
      <c r="CR840" s="51"/>
      <c r="CS840" s="51"/>
      <c r="CT840" s="51"/>
      <c r="CU840" s="51"/>
      <c r="CV840" s="51"/>
      <c r="CW840" s="51"/>
      <c r="CX840" s="51"/>
      <c r="CY840" s="51"/>
      <c r="CZ840" s="51"/>
      <c r="DA840" s="51"/>
      <c r="DB840" s="51"/>
      <c r="DC840" s="51"/>
      <c r="DD840" s="51"/>
      <c r="DE840" s="51"/>
      <c r="DF840" s="51"/>
      <c r="DG840" s="51"/>
      <c r="DH840" s="51"/>
      <c r="DI840" s="51"/>
      <c r="DJ840" s="51"/>
      <c r="DK840" s="51"/>
    </row>
    <row r="841" spans="1:115" s="50" customFormat="1" x14ac:dyDescent="0.3">
      <c r="A841" s="163"/>
      <c r="B841" s="165"/>
      <c r="C841" s="167"/>
      <c r="D841" s="167"/>
      <c r="E841" s="167"/>
      <c r="F841" s="167"/>
      <c r="G841" s="167"/>
      <c r="H841" s="167"/>
      <c r="I841" s="51" t="s">
        <v>915</v>
      </c>
      <c r="J841" s="51" t="s">
        <v>868</v>
      </c>
      <c r="K841" s="51" t="s">
        <v>869</v>
      </c>
      <c r="L841" s="74" t="str">
        <f t="shared" si="26"/>
        <v>00 0  0</v>
      </c>
      <c r="M841" s="73" t="str">
        <f t="shared" si="27"/>
        <v>00 0</v>
      </c>
      <c r="N841" s="77"/>
      <c r="O841" s="51"/>
      <c r="P841" s="51"/>
      <c r="Q841" s="51"/>
      <c r="R841" s="51"/>
      <c r="S841" s="52"/>
      <c r="T841" s="51"/>
      <c r="U841" s="68"/>
      <c r="V841" s="51"/>
      <c r="W841" s="51"/>
      <c r="X841" s="67"/>
      <c r="Y841" s="51"/>
      <c r="Z841" s="51"/>
      <c r="AA841" s="67"/>
      <c r="AB841" s="51"/>
      <c r="AC841" s="69"/>
      <c r="AD841" s="51"/>
      <c r="AE841" s="51"/>
      <c r="AF841" s="51"/>
      <c r="AG841" s="51"/>
      <c r="AH841" s="51"/>
      <c r="AI841" s="51"/>
      <c r="AJ841" s="51"/>
      <c r="AK841" s="69"/>
      <c r="AL841" s="51"/>
      <c r="AM841" s="51"/>
      <c r="AN841" s="51"/>
      <c r="AO841" s="51"/>
      <c r="AP841" s="51"/>
      <c r="AQ841" s="51"/>
      <c r="AR841" s="51"/>
      <c r="AS841" s="69"/>
      <c r="AT841" s="51"/>
      <c r="AU841" s="51"/>
      <c r="AV841" s="51"/>
      <c r="AW841" s="51"/>
      <c r="AX841" s="51"/>
      <c r="AY841" s="51"/>
      <c r="AZ841" s="51"/>
      <c r="BA841" s="69"/>
      <c r="BB841" s="51"/>
      <c r="BC841" s="51"/>
      <c r="BD841" s="51"/>
      <c r="BE841" s="51"/>
      <c r="BF841" s="51"/>
      <c r="BG841" s="51"/>
      <c r="BH841" s="51"/>
      <c r="BI841" s="69"/>
      <c r="BJ841" s="51"/>
      <c r="BK841" s="51"/>
      <c r="BL841" s="51"/>
      <c r="BM841" s="51"/>
      <c r="BN841" s="51"/>
      <c r="BO841" s="51"/>
      <c r="BP841" s="51"/>
      <c r="BQ841" s="56"/>
      <c r="BR841" s="172"/>
      <c r="BS841" s="51"/>
      <c r="BT841" s="174"/>
      <c r="BV841" s="51"/>
      <c r="BW841" s="51"/>
      <c r="BX841" s="51"/>
      <c r="BY841" s="51"/>
      <c r="BZ841" s="51"/>
      <c r="CA841" s="51"/>
      <c r="CB841" s="51"/>
      <c r="CC841" s="51"/>
      <c r="CD841" s="51"/>
      <c r="CE841" s="51"/>
      <c r="CF841" s="51"/>
      <c r="CG841" s="51"/>
      <c r="CH841" s="51"/>
      <c r="CI841" s="51"/>
      <c r="CJ841" s="51"/>
      <c r="CK841" s="51"/>
      <c r="CL841" s="51"/>
      <c r="CM841" s="51"/>
      <c r="CN841" s="51"/>
      <c r="CO841" s="51"/>
      <c r="CP841" s="51"/>
      <c r="CQ841" s="51"/>
      <c r="CR841" s="51"/>
      <c r="CS841" s="51"/>
      <c r="CT841" s="51"/>
      <c r="CU841" s="51"/>
      <c r="CV841" s="51"/>
      <c r="CW841" s="51"/>
      <c r="CX841" s="51"/>
      <c r="CY841" s="51"/>
      <c r="CZ841" s="51"/>
      <c r="DA841" s="51"/>
      <c r="DB841" s="51"/>
      <c r="DC841" s="51"/>
      <c r="DD841" s="51"/>
      <c r="DE841" s="51"/>
      <c r="DF841" s="51"/>
      <c r="DG841" s="51"/>
      <c r="DH841" s="51"/>
      <c r="DI841" s="51"/>
      <c r="DJ841" s="51"/>
      <c r="DK841" s="51"/>
    </row>
    <row r="842" spans="1:115" s="50" customFormat="1" x14ac:dyDescent="0.3">
      <c r="A842" s="163"/>
      <c r="B842" s="165"/>
      <c r="C842" s="167"/>
      <c r="D842" s="167"/>
      <c r="E842" s="167"/>
      <c r="F842" s="167"/>
      <c r="G842" s="167"/>
      <c r="H842" s="167"/>
      <c r="I842" s="51" t="s">
        <v>930</v>
      </c>
      <c r="J842" s="51" t="s">
        <v>868</v>
      </c>
      <c r="K842" s="51" t="s">
        <v>869</v>
      </c>
      <c r="L842" s="74" t="str">
        <f t="shared" si="26"/>
        <v>00 0  0</v>
      </c>
      <c r="M842" s="73" t="str">
        <f t="shared" si="27"/>
        <v>00 0</v>
      </c>
      <c r="N842" s="77"/>
      <c r="O842" s="51"/>
      <c r="P842" s="51"/>
      <c r="Q842" s="51"/>
      <c r="R842" s="51"/>
      <c r="S842" s="52"/>
      <c r="T842" s="51"/>
      <c r="U842" s="68"/>
      <c r="V842" s="51"/>
      <c r="W842" s="51"/>
      <c r="X842" s="67"/>
      <c r="Y842" s="51"/>
      <c r="Z842" s="51"/>
      <c r="AA842" s="67"/>
      <c r="AB842" s="51"/>
      <c r="AC842" s="69"/>
      <c r="AD842" s="51"/>
      <c r="AE842" s="51"/>
      <c r="AF842" s="51"/>
      <c r="AG842" s="51"/>
      <c r="AH842" s="51"/>
      <c r="AI842" s="51"/>
      <c r="AJ842" s="51"/>
      <c r="AK842" s="69"/>
      <c r="AL842" s="51"/>
      <c r="AM842" s="51"/>
      <c r="AN842" s="51"/>
      <c r="AO842" s="51"/>
      <c r="AP842" s="51"/>
      <c r="AQ842" s="51"/>
      <c r="AR842" s="51"/>
      <c r="AS842" s="69"/>
      <c r="AT842" s="51"/>
      <c r="AU842" s="51"/>
      <c r="AV842" s="51"/>
      <c r="AW842" s="51"/>
      <c r="AX842" s="51"/>
      <c r="AY842" s="51"/>
      <c r="AZ842" s="51"/>
      <c r="BA842" s="69"/>
      <c r="BB842" s="51"/>
      <c r="BC842" s="51"/>
      <c r="BD842" s="51"/>
      <c r="BE842" s="51"/>
      <c r="BF842" s="51"/>
      <c r="BG842" s="51"/>
      <c r="BH842" s="51"/>
      <c r="BI842" s="69"/>
      <c r="BJ842" s="51"/>
      <c r="BK842" s="51"/>
      <c r="BL842" s="51"/>
      <c r="BM842" s="51"/>
      <c r="BN842" s="51"/>
      <c r="BO842" s="51"/>
      <c r="BP842" s="51"/>
      <c r="BQ842" s="56"/>
      <c r="BR842" s="172"/>
      <c r="BS842" s="51"/>
      <c r="BT842" s="174"/>
      <c r="BV842" s="51"/>
      <c r="BW842" s="51"/>
      <c r="BX842" s="51"/>
      <c r="BY842" s="51"/>
      <c r="BZ842" s="51"/>
      <c r="CA842" s="51"/>
      <c r="CB842" s="51"/>
      <c r="CC842" s="51"/>
      <c r="CD842" s="51"/>
      <c r="CE842" s="51"/>
      <c r="CF842" s="51"/>
      <c r="CG842" s="51"/>
      <c r="CH842" s="51"/>
      <c r="CI842" s="51"/>
      <c r="CJ842" s="51"/>
      <c r="CK842" s="51"/>
      <c r="CL842" s="51"/>
      <c r="CM842" s="51"/>
      <c r="CN842" s="51"/>
      <c r="CO842" s="51"/>
      <c r="CP842" s="51"/>
      <c r="CQ842" s="51"/>
      <c r="CR842" s="51"/>
      <c r="CS842" s="51"/>
      <c r="CT842" s="51"/>
      <c r="CU842" s="51"/>
      <c r="CV842" s="51"/>
      <c r="CW842" s="51"/>
      <c r="CX842" s="51"/>
      <c r="CY842" s="51"/>
      <c r="CZ842" s="51"/>
      <c r="DA842" s="51"/>
      <c r="DB842" s="51"/>
      <c r="DC842" s="51"/>
      <c r="DD842" s="51"/>
      <c r="DE842" s="51"/>
      <c r="DF842" s="51"/>
      <c r="DG842" s="51"/>
      <c r="DH842" s="51"/>
      <c r="DI842" s="51"/>
      <c r="DJ842" s="51"/>
      <c r="DK842" s="51"/>
    </row>
    <row r="843" spans="1:115" s="50" customFormat="1" x14ac:dyDescent="0.3">
      <c r="A843" s="163"/>
      <c r="B843" s="165"/>
      <c r="C843" s="167"/>
      <c r="D843" s="167"/>
      <c r="E843" s="167"/>
      <c r="F843" s="167"/>
      <c r="G843" s="167"/>
      <c r="H843" s="167"/>
      <c r="I843" s="51" t="s">
        <v>931</v>
      </c>
      <c r="J843" s="51" t="s">
        <v>868</v>
      </c>
      <c r="K843" s="51" t="s">
        <v>869</v>
      </c>
      <c r="L843" s="74" t="str">
        <f t="shared" si="26"/>
        <v>00 0  0</v>
      </c>
      <c r="M843" s="73" t="str">
        <f t="shared" si="27"/>
        <v>00 0</v>
      </c>
      <c r="N843" s="77"/>
      <c r="O843" s="51"/>
      <c r="P843" s="51"/>
      <c r="Q843" s="51"/>
      <c r="R843" s="51"/>
      <c r="S843" s="52"/>
      <c r="T843" s="51"/>
      <c r="U843" s="68"/>
      <c r="V843" s="51"/>
      <c r="W843" s="51"/>
      <c r="X843" s="67"/>
      <c r="Y843" s="51"/>
      <c r="Z843" s="51"/>
      <c r="AA843" s="67"/>
      <c r="AB843" s="51"/>
      <c r="AC843" s="69"/>
      <c r="AD843" s="51"/>
      <c r="AE843" s="51"/>
      <c r="AF843" s="51"/>
      <c r="AG843" s="51"/>
      <c r="AH843" s="51"/>
      <c r="AI843" s="51"/>
      <c r="AJ843" s="51"/>
      <c r="AK843" s="69"/>
      <c r="AL843" s="51"/>
      <c r="AM843" s="51"/>
      <c r="AN843" s="51"/>
      <c r="AO843" s="51"/>
      <c r="AP843" s="51"/>
      <c r="AQ843" s="51"/>
      <c r="AR843" s="51"/>
      <c r="AS843" s="69"/>
      <c r="AT843" s="51"/>
      <c r="AU843" s="51"/>
      <c r="AV843" s="51"/>
      <c r="AW843" s="51"/>
      <c r="AX843" s="51"/>
      <c r="AY843" s="51"/>
      <c r="AZ843" s="51"/>
      <c r="BA843" s="69"/>
      <c r="BB843" s="51"/>
      <c r="BC843" s="51"/>
      <c r="BD843" s="51"/>
      <c r="BE843" s="51"/>
      <c r="BF843" s="51"/>
      <c r="BG843" s="51"/>
      <c r="BH843" s="51"/>
      <c r="BI843" s="69"/>
      <c r="BJ843" s="51"/>
      <c r="BK843" s="51"/>
      <c r="BL843" s="51"/>
      <c r="BM843" s="51"/>
      <c r="BN843" s="51"/>
      <c r="BO843" s="51"/>
      <c r="BP843" s="51"/>
      <c r="BQ843" s="56"/>
      <c r="BR843" s="172"/>
      <c r="BS843" s="51"/>
      <c r="BT843" s="174"/>
      <c r="BV843" s="51"/>
      <c r="BW843" s="51"/>
      <c r="BX843" s="51"/>
      <c r="BY843" s="51"/>
      <c r="BZ843" s="51"/>
      <c r="CA843" s="51"/>
      <c r="CB843" s="51"/>
      <c r="CC843" s="51"/>
      <c r="CD843" s="51"/>
      <c r="CE843" s="51"/>
      <c r="CF843" s="51"/>
      <c r="CG843" s="51"/>
      <c r="CH843" s="51"/>
      <c r="CI843" s="51"/>
      <c r="CJ843" s="51"/>
      <c r="CK843" s="51"/>
      <c r="CL843" s="51"/>
      <c r="CM843" s="51"/>
      <c r="CN843" s="51"/>
      <c r="CO843" s="51"/>
      <c r="CP843" s="51"/>
      <c r="CQ843" s="51"/>
      <c r="CR843" s="51"/>
      <c r="CS843" s="51"/>
      <c r="CT843" s="51"/>
      <c r="CU843" s="51"/>
      <c r="CV843" s="51"/>
      <c r="CW843" s="51"/>
      <c r="CX843" s="51"/>
      <c r="CY843" s="51"/>
      <c r="CZ843" s="51"/>
      <c r="DA843" s="51"/>
      <c r="DB843" s="51"/>
      <c r="DC843" s="51"/>
      <c r="DD843" s="51"/>
      <c r="DE843" s="51"/>
      <c r="DF843" s="51"/>
      <c r="DG843" s="51"/>
      <c r="DH843" s="51"/>
      <c r="DI843" s="51"/>
      <c r="DJ843" s="51"/>
      <c r="DK843" s="51"/>
    </row>
    <row r="844" spans="1:115" s="50" customFormat="1" x14ac:dyDescent="0.3">
      <c r="A844" s="163"/>
      <c r="B844" s="165"/>
      <c r="C844" s="167"/>
      <c r="D844" s="167"/>
      <c r="E844" s="167"/>
      <c r="F844" s="167"/>
      <c r="G844" s="167"/>
      <c r="H844" s="167"/>
      <c r="I844" s="51" t="s">
        <v>932</v>
      </c>
      <c r="J844" s="51" t="s">
        <v>868</v>
      </c>
      <c r="K844" s="51" t="s">
        <v>869</v>
      </c>
      <c r="L844" s="74" t="str">
        <f t="shared" si="26"/>
        <v>00 0  0</v>
      </c>
      <c r="M844" s="73" t="str">
        <f t="shared" si="27"/>
        <v>00 0</v>
      </c>
      <c r="N844" s="77"/>
      <c r="O844" s="51"/>
      <c r="P844" s="51"/>
      <c r="Q844" s="51"/>
      <c r="R844" s="51"/>
      <c r="S844" s="52"/>
      <c r="T844" s="51"/>
      <c r="U844" s="68"/>
      <c r="V844" s="51"/>
      <c r="W844" s="51"/>
      <c r="X844" s="67"/>
      <c r="Y844" s="51"/>
      <c r="Z844" s="51"/>
      <c r="AA844" s="67"/>
      <c r="AB844" s="51"/>
      <c r="AC844" s="69"/>
      <c r="AD844" s="51"/>
      <c r="AE844" s="51"/>
      <c r="AF844" s="51"/>
      <c r="AG844" s="51"/>
      <c r="AH844" s="51"/>
      <c r="AI844" s="51"/>
      <c r="AJ844" s="51"/>
      <c r="AK844" s="69"/>
      <c r="AL844" s="51"/>
      <c r="AM844" s="51"/>
      <c r="AN844" s="51"/>
      <c r="AO844" s="51"/>
      <c r="AP844" s="51"/>
      <c r="AQ844" s="51"/>
      <c r="AR844" s="51"/>
      <c r="AS844" s="69"/>
      <c r="AT844" s="51"/>
      <c r="AU844" s="51"/>
      <c r="AV844" s="51"/>
      <c r="AW844" s="51"/>
      <c r="AX844" s="51"/>
      <c r="AY844" s="51"/>
      <c r="AZ844" s="51"/>
      <c r="BA844" s="69"/>
      <c r="BB844" s="51"/>
      <c r="BC844" s="51"/>
      <c r="BD844" s="51"/>
      <c r="BE844" s="51"/>
      <c r="BF844" s="51"/>
      <c r="BG844" s="51"/>
      <c r="BH844" s="51"/>
      <c r="BI844" s="69"/>
      <c r="BJ844" s="51"/>
      <c r="BK844" s="51"/>
      <c r="BL844" s="51"/>
      <c r="BM844" s="51"/>
      <c r="BN844" s="51"/>
      <c r="BO844" s="51"/>
      <c r="BP844" s="51"/>
      <c r="BQ844" s="56"/>
      <c r="BR844" s="172"/>
      <c r="BS844" s="51"/>
      <c r="BT844" s="174"/>
      <c r="BV844" s="51"/>
      <c r="BW844" s="51"/>
      <c r="BX844" s="51"/>
      <c r="BY844" s="51"/>
      <c r="BZ844" s="51"/>
      <c r="CA844" s="51"/>
      <c r="CB844" s="51"/>
      <c r="CC844" s="51"/>
      <c r="CD844" s="51"/>
      <c r="CE844" s="51"/>
      <c r="CF844" s="51"/>
      <c r="CG844" s="51"/>
      <c r="CH844" s="51"/>
      <c r="CI844" s="51"/>
      <c r="CJ844" s="51"/>
      <c r="CK844" s="51"/>
      <c r="CL844" s="51"/>
      <c r="CM844" s="51"/>
      <c r="CN844" s="51"/>
      <c r="CO844" s="51"/>
      <c r="CP844" s="51"/>
      <c r="CQ844" s="51"/>
      <c r="CR844" s="51"/>
      <c r="CS844" s="51"/>
      <c r="CT844" s="51"/>
      <c r="CU844" s="51"/>
      <c r="CV844" s="51"/>
      <c r="CW844" s="51"/>
      <c r="CX844" s="51"/>
      <c r="CY844" s="51"/>
      <c r="CZ844" s="51"/>
      <c r="DA844" s="51"/>
      <c r="DB844" s="51"/>
      <c r="DC844" s="51"/>
      <c r="DD844" s="51"/>
      <c r="DE844" s="51"/>
      <c r="DF844" s="51"/>
      <c r="DG844" s="51"/>
      <c r="DH844" s="51"/>
      <c r="DI844" s="51"/>
      <c r="DJ844" s="51"/>
      <c r="DK844" s="51"/>
    </row>
    <row r="845" spans="1:115" s="50" customFormat="1" x14ac:dyDescent="0.3">
      <c r="A845" s="163"/>
      <c r="B845" s="165"/>
      <c r="C845" s="167"/>
      <c r="D845" s="167"/>
      <c r="E845" s="167"/>
      <c r="F845" s="167"/>
      <c r="G845" s="167" t="s">
        <v>790</v>
      </c>
      <c r="H845" s="167" t="s">
        <v>794</v>
      </c>
      <c r="I845" s="51" t="s">
        <v>914</v>
      </c>
      <c r="J845" s="51" t="s">
        <v>829</v>
      </c>
      <c r="K845" s="51" t="s">
        <v>869</v>
      </c>
      <c r="L845" s="74" t="str">
        <f t="shared" si="26"/>
        <v>00 0  0</v>
      </c>
      <c r="M845" s="73" t="str">
        <f t="shared" si="27"/>
        <v>00 0</v>
      </c>
      <c r="N845" s="77"/>
      <c r="O845" s="51"/>
      <c r="P845" s="51"/>
      <c r="Q845" s="51"/>
      <c r="R845" s="51"/>
      <c r="S845" s="52"/>
      <c r="T845" s="51"/>
      <c r="U845" s="68"/>
      <c r="V845" s="51"/>
      <c r="W845" s="51"/>
      <c r="X845" s="67"/>
      <c r="Y845" s="51"/>
      <c r="Z845" s="51"/>
      <c r="AA845" s="67"/>
      <c r="AB845" s="51"/>
      <c r="AC845" s="69"/>
      <c r="AD845" s="51"/>
      <c r="AE845" s="51"/>
      <c r="AF845" s="51"/>
      <c r="AG845" s="51"/>
      <c r="AH845" s="51"/>
      <c r="AI845" s="51"/>
      <c r="AJ845" s="51"/>
      <c r="AK845" s="69"/>
      <c r="AL845" s="51"/>
      <c r="AM845" s="51"/>
      <c r="AN845" s="51"/>
      <c r="AO845" s="51"/>
      <c r="AP845" s="51"/>
      <c r="AQ845" s="51"/>
      <c r="AR845" s="51"/>
      <c r="AS845" s="69"/>
      <c r="AT845" s="51"/>
      <c r="AU845" s="51"/>
      <c r="AV845" s="51"/>
      <c r="AW845" s="51"/>
      <c r="AX845" s="51"/>
      <c r="AY845" s="51"/>
      <c r="AZ845" s="51"/>
      <c r="BA845" s="69"/>
      <c r="BB845" s="51"/>
      <c r="BC845" s="51"/>
      <c r="BD845" s="51"/>
      <c r="BE845" s="51"/>
      <c r="BF845" s="51"/>
      <c r="BG845" s="51"/>
      <c r="BH845" s="51"/>
      <c r="BI845" s="69"/>
      <c r="BJ845" s="51"/>
      <c r="BK845" s="51"/>
      <c r="BL845" s="51"/>
      <c r="BM845" s="51"/>
      <c r="BN845" s="51"/>
      <c r="BO845" s="51"/>
      <c r="BP845" s="51"/>
      <c r="BQ845" s="56"/>
      <c r="BR845" s="172"/>
      <c r="BS845" s="51"/>
      <c r="BT845" s="174"/>
      <c r="BV845" s="51"/>
      <c r="BW845" s="51"/>
      <c r="BX845" s="51"/>
      <c r="BY845" s="51"/>
      <c r="BZ845" s="51"/>
      <c r="CA845" s="51"/>
      <c r="CB845" s="51"/>
      <c r="CC845" s="51"/>
      <c r="CD845" s="51"/>
      <c r="CE845" s="51"/>
      <c r="CF845" s="51"/>
      <c r="CG845" s="51"/>
      <c r="CH845" s="51"/>
      <c r="CI845" s="51"/>
      <c r="CJ845" s="51"/>
      <c r="CK845" s="51"/>
      <c r="CL845" s="51"/>
      <c r="CM845" s="51"/>
      <c r="CN845" s="51"/>
      <c r="CO845" s="51"/>
      <c r="CP845" s="51"/>
      <c r="CQ845" s="51"/>
      <c r="CR845" s="51"/>
      <c r="CS845" s="51"/>
      <c r="CT845" s="51"/>
      <c r="CU845" s="51"/>
      <c r="CV845" s="51"/>
      <c r="CW845" s="51"/>
      <c r="CX845" s="51"/>
      <c r="CY845" s="51"/>
      <c r="CZ845" s="51"/>
      <c r="DA845" s="51"/>
      <c r="DB845" s="51"/>
      <c r="DC845" s="51"/>
      <c r="DD845" s="51"/>
      <c r="DE845" s="51"/>
      <c r="DF845" s="51"/>
      <c r="DG845" s="51"/>
      <c r="DH845" s="51"/>
      <c r="DI845" s="51"/>
      <c r="DJ845" s="51"/>
      <c r="DK845" s="51"/>
    </row>
    <row r="846" spans="1:115" s="50" customFormat="1" x14ac:dyDescent="0.3">
      <c r="A846" s="163"/>
      <c r="B846" s="165"/>
      <c r="C846" s="167"/>
      <c r="D846" s="167"/>
      <c r="E846" s="167"/>
      <c r="F846" s="167"/>
      <c r="G846" s="167"/>
      <c r="H846" s="167"/>
      <c r="I846" s="51" t="s">
        <v>792</v>
      </c>
      <c r="J846" s="51" t="s">
        <v>829</v>
      </c>
      <c r="K846" s="51" t="s">
        <v>869</v>
      </c>
      <c r="L846" s="74" t="str">
        <f t="shared" si="26"/>
        <v>00 0  0</v>
      </c>
      <c r="M846" s="73" t="str">
        <f t="shared" si="27"/>
        <v>00 0</v>
      </c>
      <c r="N846" s="77"/>
      <c r="O846" s="51"/>
      <c r="P846" s="51"/>
      <c r="Q846" s="51"/>
      <c r="R846" s="51"/>
      <c r="S846" s="52"/>
      <c r="T846" s="51"/>
      <c r="U846" s="68"/>
      <c r="V846" s="51"/>
      <c r="W846" s="51"/>
      <c r="X846" s="67"/>
      <c r="Y846" s="51"/>
      <c r="Z846" s="51"/>
      <c r="AA846" s="67"/>
      <c r="AB846" s="51"/>
      <c r="AC846" s="69"/>
      <c r="AD846" s="51"/>
      <c r="AE846" s="51"/>
      <c r="AF846" s="51"/>
      <c r="AG846" s="51"/>
      <c r="AH846" s="51"/>
      <c r="AI846" s="51"/>
      <c r="AJ846" s="51"/>
      <c r="AK846" s="69"/>
      <c r="AL846" s="51"/>
      <c r="AM846" s="51"/>
      <c r="AN846" s="51"/>
      <c r="AO846" s="51"/>
      <c r="AP846" s="51"/>
      <c r="AQ846" s="51"/>
      <c r="AR846" s="51"/>
      <c r="AS846" s="69"/>
      <c r="AT846" s="51"/>
      <c r="AU846" s="51"/>
      <c r="AV846" s="51"/>
      <c r="AW846" s="51"/>
      <c r="AX846" s="51"/>
      <c r="AY846" s="51"/>
      <c r="AZ846" s="51"/>
      <c r="BA846" s="69"/>
      <c r="BB846" s="51"/>
      <c r="BC846" s="51"/>
      <c r="BD846" s="51"/>
      <c r="BE846" s="51"/>
      <c r="BF846" s="51"/>
      <c r="BG846" s="51"/>
      <c r="BH846" s="51"/>
      <c r="BI846" s="69"/>
      <c r="BJ846" s="51"/>
      <c r="BK846" s="51"/>
      <c r="BL846" s="51"/>
      <c r="BM846" s="51"/>
      <c r="BN846" s="51"/>
      <c r="BO846" s="51"/>
      <c r="BP846" s="51"/>
      <c r="BQ846" s="56"/>
      <c r="BR846" s="172"/>
      <c r="BS846" s="51"/>
      <c r="BT846" s="174"/>
      <c r="BV846" s="51"/>
      <c r="BW846" s="51"/>
      <c r="BX846" s="51"/>
      <c r="BY846" s="51"/>
      <c r="BZ846" s="51"/>
      <c r="CA846" s="51"/>
      <c r="CB846" s="51"/>
      <c r="CC846" s="51"/>
      <c r="CD846" s="51"/>
      <c r="CE846" s="51"/>
      <c r="CF846" s="51"/>
      <c r="CG846" s="51"/>
      <c r="CH846" s="51"/>
      <c r="CI846" s="51"/>
      <c r="CJ846" s="51"/>
      <c r="CK846" s="51"/>
      <c r="CL846" s="51"/>
      <c r="CM846" s="51"/>
      <c r="CN846" s="51"/>
      <c r="CO846" s="51"/>
      <c r="CP846" s="51"/>
      <c r="CQ846" s="51"/>
      <c r="CR846" s="51"/>
      <c r="CS846" s="51"/>
      <c r="CT846" s="51"/>
      <c r="CU846" s="51"/>
      <c r="CV846" s="51"/>
      <c r="CW846" s="51"/>
      <c r="CX846" s="51"/>
      <c r="CY846" s="51"/>
      <c r="CZ846" s="51"/>
      <c r="DA846" s="51"/>
      <c r="DB846" s="51"/>
      <c r="DC846" s="51"/>
      <c r="DD846" s="51"/>
      <c r="DE846" s="51"/>
      <c r="DF846" s="51"/>
      <c r="DG846" s="51"/>
      <c r="DH846" s="51"/>
      <c r="DI846" s="51"/>
      <c r="DJ846" s="51"/>
      <c r="DK846" s="51"/>
    </row>
    <row r="847" spans="1:115" s="50" customFormat="1" x14ac:dyDescent="0.3">
      <c r="A847" s="163"/>
      <c r="B847" s="165"/>
      <c r="C847" s="167"/>
      <c r="D847" s="167"/>
      <c r="E847" s="167"/>
      <c r="F847" s="167"/>
      <c r="G847" s="167"/>
      <c r="H847" s="167"/>
      <c r="I847" s="51" t="s">
        <v>922</v>
      </c>
      <c r="J847" s="51" t="s">
        <v>829</v>
      </c>
      <c r="K847" s="51" t="s">
        <v>869</v>
      </c>
      <c r="L847" s="74" t="str">
        <f t="shared" si="26"/>
        <v>00 0  0</v>
      </c>
      <c r="M847" s="73" t="str">
        <f t="shared" si="27"/>
        <v>00 0</v>
      </c>
      <c r="N847" s="77"/>
      <c r="O847" s="51"/>
      <c r="P847" s="51"/>
      <c r="Q847" s="51"/>
      <c r="R847" s="51"/>
      <c r="S847" s="52"/>
      <c r="T847" s="51"/>
      <c r="U847" s="68"/>
      <c r="V847" s="51"/>
      <c r="W847" s="51"/>
      <c r="X847" s="67"/>
      <c r="Y847" s="51"/>
      <c r="Z847" s="51"/>
      <c r="AA847" s="67"/>
      <c r="AB847" s="51"/>
      <c r="AC847" s="69"/>
      <c r="AD847" s="51"/>
      <c r="AE847" s="51"/>
      <c r="AF847" s="51"/>
      <c r="AG847" s="51"/>
      <c r="AH847" s="51"/>
      <c r="AI847" s="51"/>
      <c r="AJ847" s="51"/>
      <c r="AK847" s="69"/>
      <c r="AL847" s="51"/>
      <c r="AM847" s="51"/>
      <c r="AN847" s="51"/>
      <c r="AO847" s="51"/>
      <c r="AP847" s="51"/>
      <c r="AQ847" s="51"/>
      <c r="AR847" s="51"/>
      <c r="AS847" s="69"/>
      <c r="AT847" s="51"/>
      <c r="AU847" s="51"/>
      <c r="AV847" s="51"/>
      <c r="AW847" s="51"/>
      <c r="AX847" s="51"/>
      <c r="AY847" s="51"/>
      <c r="AZ847" s="51"/>
      <c r="BA847" s="69"/>
      <c r="BB847" s="51"/>
      <c r="BC847" s="51"/>
      <c r="BD847" s="51"/>
      <c r="BE847" s="51"/>
      <c r="BF847" s="51"/>
      <c r="BG847" s="51"/>
      <c r="BH847" s="51"/>
      <c r="BI847" s="69"/>
      <c r="BJ847" s="51"/>
      <c r="BK847" s="51"/>
      <c r="BL847" s="51"/>
      <c r="BM847" s="51"/>
      <c r="BN847" s="51"/>
      <c r="BO847" s="51"/>
      <c r="BP847" s="51"/>
      <c r="BQ847" s="56"/>
      <c r="BR847" s="172"/>
      <c r="BS847" s="51"/>
      <c r="BT847" s="174"/>
      <c r="BV847" s="51"/>
      <c r="BW847" s="51"/>
      <c r="BX847" s="51"/>
      <c r="BY847" s="51"/>
      <c r="BZ847" s="51"/>
      <c r="CA847" s="51"/>
      <c r="CB847" s="51"/>
      <c r="CC847" s="51"/>
      <c r="CD847" s="51"/>
      <c r="CE847" s="51"/>
      <c r="CF847" s="51"/>
      <c r="CG847" s="51"/>
      <c r="CH847" s="51"/>
      <c r="CI847" s="51"/>
      <c r="CJ847" s="51"/>
      <c r="CK847" s="51"/>
      <c r="CL847" s="51"/>
      <c r="CM847" s="51"/>
      <c r="CN847" s="51"/>
      <c r="CO847" s="51"/>
      <c r="CP847" s="51"/>
      <c r="CQ847" s="51"/>
      <c r="CR847" s="51"/>
      <c r="CS847" s="51"/>
      <c r="CT847" s="51"/>
      <c r="CU847" s="51"/>
      <c r="CV847" s="51"/>
      <c r="CW847" s="51"/>
      <c r="CX847" s="51"/>
      <c r="CY847" s="51"/>
      <c r="CZ847" s="51"/>
      <c r="DA847" s="51"/>
      <c r="DB847" s="51"/>
      <c r="DC847" s="51"/>
      <c r="DD847" s="51"/>
      <c r="DE847" s="51"/>
      <c r="DF847" s="51"/>
      <c r="DG847" s="51"/>
      <c r="DH847" s="51"/>
      <c r="DI847" s="51"/>
      <c r="DJ847" s="51"/>
      <c r="DK847" s="51"/>
    </row>
    <row r="848" spans="1:115" s="50" customFormat="1" x14ac:dyDescent="0.3">
      <c r="A848" s="163"/>
      <c r="B848" s="165"/>
      <c r="C848" s="167"/>
      <c r="D848" s="167"/>
      <c r="E848" s="167"/>
      <c r="F848" s="167"/>
      <c r="G848" s="167"/>
      <c r="H848" s="167"/>
      <c r="I848" s="51" t="s">
        <v>915</v>
      </c>
      <c r="J848" s="51" t="s">
        <v>829</v>
      </c>
      <c r="K848" s="51" t="s">
        <v>869</v>
      </c>
      <c r="L848" s="74" t="str">
        <f t="shared" si="26"/>
        <v>00 0  0</v>
      </c>
      <c r="M848" s="73" t="str">
        <f t="shared" si="27"/>
        <v>00 0</v>
      </c>
      <c r="N848" s="77"/>
      <c r="O848" s="51"/>
      <c r="P848" s="51"/>
      <c r="Q848" s="51"/>
      <c r="R848" s="51"/>
      <c r="S848" s="52"/>
      <c r="T848" s="51"/>
      <c r="U848" s="68"/>
      <c r="V848" s="51"/>
      <c r="W848" s="51"/>
      <c r="X848" s="67"/>
      <c r="Y848" s="51"/>
      <c r="Z848" s="51"/>
      <c r="AA848" s="67"/>
      <c r="AB848" s="51"/>
      <c r="AC848" s="69"/>
      <c r="AD848" s="51"/>
      <c r="AE848" s="51"/>
      <c r="AF848" s="51"/>
      <c r="AG848" s="51"/>
      <c r="AH848" s="51"/>
      <c r="AI848" s="51"/>
      <c r="AJ848" s="51"/>
      <c r="AK848" s="69"/>
      <c r="AL848" s="51"/>
      <c r="AM848" s="51"/>
      <c r="AN848" s="51"/>
      <c r="AO848" s="51"/>
      <c r="AP848" s="51"/>
      <c r="AQ848" s="51"/>
      <c r="AR848" s="51"/>
      <c r="AS848" s="69"/>
      <c r="AT848" s="51"/>
      <c r="AU848" s="51"/>
      <c r="AV848" s="51"/>
      <c r="AW848" s="51"/>
      <c r="AX848" s="51"/>
      <c r="AY848" s="51"/>
      <c r="AZ848" s="51"/>
      <c r="BA848" s="69"/>
      <c r="BB848" s="51"/>
      <c r="BC848" s="51"/>
      <c r="BD848" s="51"/>
      <c r="BE848" s="51"/>
      <c r="BF848" s="51"/>
      <c r="BG848" s="51"/>
      <c r="BH848" s="51"/>
      <c r="BI848" s="69"/>
      <c r="BJ848" s="51"/>
      <c r="BK848" s="51"/>
      <c r="BL848" s="51"/>
      <c r="BM848" s="51"/>
      <c r="BN848" s="51"/>
      <c r="BO848" s="51"/>
      <c r="BP848" s="51"/>
      <c r="BQ848" s="56"/>
      <c r="BR848" s="172"/>
      <c r="BS848" s="51"/>
      <c r="BT848" s="174"/>
      <c r="BV848" s="51"/>
      <c r="BW848" s="51"/>
      <c r="BX848" s="51"/>
      <c r="BY848" s="51"/>
      <c r="BZ848" s="51"/>
      <c r="CA848" s="51"/>
      <c r="CB848" s="51"/>
      <c r="CC848" s="51"/>
      <c r="CD848" s="51"/>
      <c r="CE848" s="51"/>
      <c r="CF848" s="51"/>
      <c r="CG848" s="51"/>
      <c r="CH848" s="51"/>
      <c r="CI848" s="51"/>
      <c r="CJ848" s="51"/>
      <c r="CK848" s="51"/>
      <c r="CL848" s="51"/>
      <c r="CM848" s="51"/>
      <c r="CN848" s="51"/>
      <c r="CO848" s="51"/>
      <c r="CP848" s="51"/>
      <c r="CQ848" s="51"/>
      <c r="CR848" s="51"/>
      <c r="CS848" s="51"/>
      <c r="CT848" s="51"/>
      <c r="CU848" s="51"/>
      <c r="CV848" s="51"/>
      <c r="CW848" s="51"/>
      <c r="CX848" s="51"/>
      <c r="CY848" s="51"/>
      <c r="CZ848" s="51"/>
      <c r="DA848" s="51"/>
      <c r="DB848" s="51"/>
      <c r="DC848" s="51"/>
      <c r="DD848" s="51"/>
      <c r="DE848" s="51"/>
      <c r="DF848" s="51"/>
      <c r="DG848" s="51"/>
      <c r="DH848" s="51"/>
      <c r="DI848" s="51"/>
      <c r="DJ848" s="51"/>
      <c r="DK848" s="51"/>
    </row>
    <row r="849" spans="1:115" s="50" customFormat="1" x14ac:dyDescent="0.3">
      <c r="A849" s="163"/>
      <c r="B849" s="165"/>
      <c r="C849" s="167"/>
      <c r="D849" s="167"/>
      <c r="E849" s="167"/>
      <c r="F849" s="167"/>
      <c r="G849" s="167"/>
      <c r="H849" s="167"/>
      <c r="I849" s="51" t="s">
        <v>930</v>
      </c>
      <c r="J849" s="51" t="s">
        <v>829</v>
      </c>
      <c r="K849" s="51" t="s">
        <v>869</v>
      </c>
      <c r="L849" s="74" t="str">
        <f t="shared" si="26"/>
        <v>00 0  0</v>
      </c>
      <c r="M849" s="73" t="str">
        <f t="shared" si="27"/>
        <v>00 0</v>
      </c>
      <c r="N849" s="77"/>
      <c r="O849" s="51"/>
      <c r="P849" s="51"/>
      <c r="Q849" s="51"/>
      <c r="R849" s="51"/>
      <c r="S849" s="52"/>
      <c r="T849" s="51"/>
      <c r="U849" s="68"/>
      <c r="V849" s="51"/>
      <c r="W849" s="51"/>
      <c r="X849" s="67"/>
      <c r="Y849" s="51"/>
      <c r="Z849" s="51"/>
      <c r="AA849" s="67"/>
      <c r="AB849" s="51"/>
      <c r="AC849" s="69"/>
      <c r="AD849" s="51"/>
      <c r="AE849" s="51"/>
      <c r="AF849" s="51"/>
      <c r="AG849" s="51"/>
      <c r="AH849" s="51"/>
      <c r="AI849" s="51"/>
      <c r="AJ849" s="51"/>
      <c r="AK849" s="69"/>
      <c r="AL849" s="51"/>
      <c r="AM849" s="51"/>
      <c r="AN849" s="51"/>
      <c r="AO849" s="51"/>
      <c r="AP849" s="51"/>
      <c r="AQ849" s="51"/>
      <c r="AR849" s="51"/>
      <c r="AS849" s="69"/>
      <c r="AT849" s="51"/>
      <c r="AU849" s="51"/>
      <c r="AV849" s="51"/>
      <c r="AW849" s="51"/>
      <c r="AX849" s="51"/>
      <c r="AY849" s="51"/>
      <c r="AZ849" s="51"/>
      <c r="BA849" s="69"/>
      <c r="BB849" s="51"/>
      <c r="BC849" s="51"/>
      <c r="BD849" s="51"/>
      <c r="BE849" s="51"/>
      <c r="BF849" s="51"/>
      <c r="BG849" s="51"/>
      <c r="BH849" s="51"/>
      <c r="BI849" s="69"/>
      <c r="BJ849" s="51"/>
      <c r="BK849" s="51"/>
      <c r="BL849" s="51"/>
      <c r="BM849" s="51"/>
      <c r="BN849" s="51"/>
      <c r="BO849" s="51"/>
      <c r="BP849" s="51"/>
      <c r="BQ849" s="56"/>
      <c r="BR849" s="172"/>
      <c r="BS849" s="51"/>
      <c r="BT849" s="174"/>
      <c r="BV849" s="51"/>
      <c r="BW849" s="51"/>
      <c r="BX849" s="51"/>
      <c r="BY849" s="51"/>
      <c r="BZ849" s="51"/>
      <c r="CA849" s="51"/>
      <c r="CB849" s="51"/>
      <c r="CC849" s="51"/>
      <c r="CD849" s="51"/>
      <c r="CE849" s="51"/>
      <c r="CF849" s="51"/>
      <c r="CG849" s="51"/>
      <c r="CH849" s="51"/>
      <c r="CI849" s="51"/>
      <c r="CJ849" s="51"/>
      <c r="CK849" s="51"/>
      <c r="CL849" s="51"/>
      <c r="CM849" s="51"/>
      <c r="CN849" s="51"/>
      <c r="CO849" s="51"/>
      <c r="CP849" s="51"/>
      <c r="CQ849" s="51"/>
      <c r="CR849" s="51"/>
      <c r="CS849" s="51"/>
      <c r="CT849" s="51"/>
      <c r="CU849" s="51"/>
      <c r="CV849" s="51"/>
      <c r="CW849" s="51"/>
      <c r="CX849" s="51"/>
      <c r="CY849" s="51"/>
      <c r="CZ849" s="51"/>
      <c r="DA849" s="51"/>
      <c r="DB849" s="51"/>
      <c r="DC849" s="51"/>
      <c r="DD849" s="51"/>
      <c r="DE849" s="51"/>
      <c r="DF849" s="51"/>
      <c r="DG849" s="51"/>
      <c r="DH849" s="51"/>
      <c r="DI849" s="51"/>
      <c r="DJ849" s="51"/>
      <c r="DK849" s="51"/>
    </row>
    <row r="850" spans="1:115" s="50" customFormat="1" x14ac:dyDescent="0.3">
      <c r="A850" s="163"/>
      <c r="B850" s="165"/>
      <c r="C850" s="167"/>
      <c r="D850" s="167"/>
      <c r="E850" s="167"/>
      <c r="F850" s="167"/>
      <c r="G850" s="167"/>
      <c r="H850" s="167"/>
      <c r="I850" s="51" t="s">
        <v>931</v>
      </c>
      <c r="J850" s="51" t="s">
        <v>829</v>
      </c>
      <c r="K850" s="51" t="s">
        <v>869</v>
      </c>
      <c r="L850" s="74" t="str">
        <f t="shared" si="26"/>
        <v>00 0  0</v>
      </c>
      <c r="M850" s="73" t="str">
        <f t="shared" si="27"/>
        <v>00 0</v>
      </c>
      <c r="N850" s="77"/>
      <c r="O850" s="51"/>
      <c r="P850" s="51"/>
      <c r="Q850" s="51"/>
      <c r="R850" s="51"/>
      <c r="S850" s="52"/>
      <c r="T850" s="51"/>
      <c r="U850" s="68"/>
      <c r="V850" s="51"/>
      <c r="W850" s="51"/>
      <c r="X850" s="67"/>
      <c r="Y850" s="51"/>
      <c r="Z850" s="51"/>
      <c r="AA850" s="67"/>
      <c r="AB850" s="51"/>
      <c r="AC850" s="69"/>
      <c r="AD850" s="51"/>
      <c r="AE850" s="51"/>
      <c r="AF850" s="51"/>
      <c r="AG850" s="51"/>
      <c r="AH850" s="51"/>
      <c r="AI850" s="51"/>
      <c r="AJ850" s="51"/>
      <c r="AK850" s="69"/>
      <c r="AL850" s="51"/>
      <c r="AM850" s="51"/>
      <c r="AN850" s="51"/>
      <c r="AO850" s="51"/>
      <c r="AP850" s="51"/>
      <c r="AQ850" s="51"/>
      <c r="AR850" s="51"/>
      <c r="AS850" s="69"/>
      <c r="AT850" s="51"/>
      <c r="AU850" s="51"/>
      <c r="AV850" s="51"/>
      <c r="AW850" s="51"/>
      <c r="AX850" s="51"/>
      <c r="AY850" s="51"/>
      <c r="AZ850" s="51"/>
      <c r="BA850" s="69"/>
      <c r="BB850" s="51"/>
      <c r="BC850" s="51"/>
      <c r="BD850" s="51"/>
      <c r="BE850" s="51"/>
      <c r="BF850" s="51"/>
      <c r="BG850" s="51"/>
      <c r="BH850" s="51"/>
      <c r="BI850" s="69"/>
      <c r="BJ850" s="51"/>
      <c r="BK850" s="51"/>
      <c r="BL850" s="51"/>
      <c r="BM850" s="51"/>
      <c r="BN850" s="51"/>
      <c r="BO850" s="51"/>
      <c r="BP850" s="51"/>
      <c r="BQ850" s="56"/>
      <c r="BR850" s="172"/>
      <c r="BS850" s="51"/>
      <c r="BT850" s="174"/>
      <c r="BV850" s="51"/>
      <c r="BW850" s="51"/>
      <c r="BX850" s="51"/>
      <c r="BY850" s="51"/>
      <c r="BZ850" s="51"/>
      <c r="CA850" s="51"/>
      <c r="CB850" s="51"/>
      <c r="CC850" s="51"/>
      <c r="CD850" s="51"/>
      <c r="CE850" s="51"/>
      <c r="CF850" s="51"/>
      <c r="CG850" s="51"/>
      <c r="CH850" s="51"/>
      <c r="CI850" s="51"/>
      <c r="CJ850" s="51"/>
      <c r="CK850" s="51"/>
      <c r="CL850" s="51"/>
      <c r="CM850" s="51"/>
      <c r="CN850" s="51"/>
      <c r="CO850" s="51"/>
      <c r="CP850" s="51"/>
      <c r="CQ850" s="51"/>
      <c r="CR850" s="51"/>
      <c r="CS850" s="51"/>
      <c r="CT850" s="51"/>
      <c r="CU850" s="51"/>
      <c r="CV850" s="51"/>
      <c r="CW850" s="51"/>
      <c r="CX850" s="51"/>
      <c r="CY850" s="51"/>
      <c r="CZ850" s="51"/>
      <c r="DA850" s="51"/>
      <c r="DB850" s="51"/>
      <c r="DC850" s="51"/>
      <c r="DD850" s="51"/>
      <c r="DE850" s="51"/>
      <c r="DF850" s="51"/>
      <c r="DG850" s="51"/>
      <c r="DH850" s="51"/>
      <c r="DI850" s="51"/>
      <c r="DJ850" s="51"/>
      <c r="DK850" s="51"/>
    </row>
    <row r="851" spans="1:115" s="50" customFormat="1" x14ac:dyDescent="0.3">
      <c r="A851" s="163"/>
      <c r="B851" s="165"/>
      <c r="C851" s="167"/>
      <c r="D851" s="167"/>
      <c r="E851" s="167"/>
      <c r="F851" s="167"/>
      <c r="G851" s="167"/>
      <c r="H851" s="167"/>
      <c r="I851" s="51" t="s">
        <v>932</v>
      </c>
      <c r="J851" s="51" t="s">
        <v>829</v>
      </c>
      <c r="K851" s="51" t="s">
        <v>869</v>
      </c>
      <c r="L851" s="74" t="str">
        <f t="shared" si="26"/>
        <v>00 0  0</v>
      </c>
      <c r="M851" s="73" t="str">
        <f t="shared" si="27"/>
        <v>00 0</v>
      </c>
      <c r="N851" s="77"/>
      <c r="O851" s="51"/>
      <c r="P851" s="51"/>
      <c r="Q851" s="51"/>
      <c r="R851" s="51"/>
      <c r="S851" s="52"/>
      <c r="T851" s="51"/>
      <c r="U851" s="68"/>
      <c r="V851" s="51"/>
      <c r="W851" s="51"/>
      <c r="X851" s="67"/>
      <c r="Y851" s="51"/>
      <c r="Z851" s="51"/>
      <c r="AA851" s="67"/>
      <c r="AB851" s="51"/>
      <c r="AC851" s="69"/>
      <c r="AD851" s="51"/>
      <c r="AE851" s="51"/>
      <c r="AF851" s="51"/>
      <c r="AG851" s="51"/>
      <c r="AH851" s="51"/>
      <c r="AI851" s="51"/>
      <c r="AJ851" s="51"/>
      <c r="AK851" s="69"/>
      <c r="AL851" s="51"/>
      <c r="AM851" s="51"/>
      <c r="AN851" s="51"/>
      <c r="AO851" s="51"/>
      <c r="AP851" s="51"/>
      <c r="AQ851" s="51"/>
      <c r="AR851" s="51"/>
      <c r="AS851" s="69"/>
      <c r="AT851" s="51"/>
      <c r="AU851" s="51"/>
      <c r="AV851" s="51"/>
      <c r="AW851" s="51"/>
      <c r="AX851" s="51"/>
      <c r="AY851" s="51"/>
      <c r="AZ851" s="51"/>
      <c r="BA851" s="69"/>
      <c r="BB851" s="51"/>
      <c r="BC851" s="51"/>
      <c r="BD851" s="51"/>
      <c r="BE851" s="51"/>
      <c r="BF851" s="51"/>
      <c r="BG851" s="51"/>
      <c r="BH851" s="51"/>
      <c r="BI851" s="69"/>
      <c r="BJ851" s="51"/>
      <c r="BK851" s="51"/>
      <c r="BL851" s="51"/>
      <c r="BM851" s="51"/>
      <c r="BN851" s="51"/>
      <c r="BO851" s="51"/>
      <c r="BP851" s="51"/>
      <c r="BQ851" s="56"/>
      <c r="BR851" s="172"/>
      <c r="BS851" s="51"/>
      <c r="BT851" s="174"/>
      <c r="BV851" s="51"/>
      <c r="BW851" s="51"/>
      <c r="BX851" s="51"/>
      <c r="BY851" s="51"/>
      <c r="BZ851" s="51"/>
      <c r="CA851" s="51"/>
      <c r="CB851" s="51"/>
      <c r="CC851" s="51"/>
      <c r="CD851" s="51"/>
      <c r="CE851" s="51"/>
      <c r="CF851" s="51"/>
      <c r="CG851" s="51"/>
      <c r="CH851" s="51"/>
      <c r="CI851" s="51"/>
      <c r="CJ851" s="51"/>
      <c r="CK851" s="51"/>
      <c r="CL851" s="51"/>
      <c r="CM851" s="51"/>
      <c r="CN851" s="51"/>
      <c r="CO851" s="51"/>
      <c r="CP851" s="51"/>
      <c r="CQ851" s="51"/>
      <c r="CR851" s="51"/>
      <c r="CS851" s="51"/>
      <c r="CT851" s="51"/>
      <c r="CU851" s="51"/>
      <c r="CV851" s="51"/>
      <c r="CW851" s="51"/>
      <c r="CX851" s="51"/>
      <c r="CY851" s="51"/>
      <c r="CZ851" s="51"/>
      <c r="DA851" s="51"/>
      <c r="DB851" s="51"/>
      <c r="DC851" s="51"/>
      <c r="DD851" s="51"/>
      <c r="DE851" s="51"/>
      <c r="DF851" s="51"/>
      <c r="DG851" s="51"/>
      <c r="DH851" s="51"/>
      <c r="DI851" s="51"/>
      <c r="DJ851" s="51"/>
      <c r="DK851" s="51"/>
    </row>
    <row r="852" spans="1:115" s="50" customFormat="1" x14ac:dyDescent="0.3">
      <c r="A852" s="163" t="s">
        <v>515</v>
      </c>
      <c r="B852" s="165"/>
      <c r="C852" s="167"/>
      <c r="D852" s="167"/>
      <c r="E852" s="167"/>
      <c r="F852" s="167">
        <v>16</v>
      </c>
      <c r="G852" s="167" t="s">
        <v>788</v>
      </c>
      <c r="H852" s="167" t="s">
        <v>786</v>
      </c>
      <c r="I852" s="51" t="s">
        <v>789</v>
      </c>
      <c r="J852" s="51" t="s">
        <v>868</v>
      </c>
      <c r="K852" s="51" t="s">
        <v>869</v>
      </c>
      <c r="L852" s="74" t="str">
        <f t="shared" si="26"/>
        <v>00 0  0</v>
      </c>
      <c r="M852" s="73" t="str">
        <f t="shared" si="27"/>
        <v>00 0</v>
      </c>
      <c r="N852" s="77"/>
      <c r="O852" s="51"/>
      <c r="P852" s="51"/>
      <c r="Q852" s="51"/>
      <c r="R852" s="51"/>
      <c r="S852" s="52"/>
      <c r="T852" s="51"/>
      <c r="U852" s="68"/>
      <c r="V852" s="51"/>
      <c r="W852" s="51"/>
      <c r="X852" s="67"/>
      <c r="Y852" s="51"/>
      <c r="Z852" s="51"/>
      <c r="AA852" s="67"/>
      <c r="AB852" s="51"/>
      <c r="AC852" s="69"/>
      <c r="AD852" s="51"/>
      <c r="AE852" s="51"/>
      <c r="AF852" s="51"/>
      <c r="AG852" s="51"/>
      <c r="AH852" s="51"/>
      <c r="AI852" s="51"/>
      <c r="AJ852" s="51"/>
      <c r="AK852" s="69"/>
      <c r="AL852" s="51"/>
      <c r="AM852" s="51"/>
      <c r="AN852" s="51"/>
      <c r="AO852" s="51"/>
      <c r="AP852" s="51"/>
      <c r="AQ852" s="51"/>
      <c r="AR852" s="51"/>
      <c r="AS852" s="69"/>
      <c r="AT852" s="51"/>
      <c r="AU852" s="51"/>
      <c r="AV852" s="51"/>
      <c r="AW852" s="51"/>
      <c r="AX852" s="51"/>
      <c r="AY852" s="51"/>
      <c r="AZ852" s="51"/>
      <c r="BA852" s="69"/>
      <c r="BB852" s="51"/>
      <c r="BC852" s="51"/>
      <c r="BD852" s="51"/>
      <c r="BE852" s="51"/>
      <c r="BF852" s="51"/>
      <c r="BG852" s="51"/>
      <c r="BH852" s="51"/>
      <c r="BI852" s="69"/>
      <c r="BJ852" s="51"/>
      <c r="BK852" s="51"/>
      <c r="BL852" s="51"/>
      <c r="BM852" s="51"/>
      <c r="BN852" s="51"/>
      <c r="BO852" s="51"/>
      <c r="BP852" s="51"/>
      <c r="BQ852" s="56"/>
      <c r="BR852" s="172"/>
      <c r="BS852" s="51"/>
      <c r="BT852" s="174"/>
      <c r="BV852" s="51"/>
      <c r="BW852" s="51"/>
      <c r="BX852" s="51"/>
      <c r="BY852" s="51"/>
      <c r="BZ852" s="51"/>
      <c r="CA852" s="51"/>
      <c r="CB852" s="51"/>
      <c r="CC852" s="51"/>
      <c r="CD852" s="51"/>
      <c r="CE852" s="51"/>
      <c r="CF852" s="51"/>
      <c r="CG852" s="51"/>
      <c r="CH852" s="51"/>
      <c r="CI852" s="51"/>
      <c r="CJ852" s="51"/>
      <c r="CK852" s="51"/>
      <c r="CL852" s="51"/>
      <c r="CM852" s="51"/>
      <c r="CN852" s="51"/>
      <c r="CO852" s="51"/>
      <c r="CP852" s="51"/>
      <c r="CQ852" s="51"/>
      <c r="CR852" s="51"/>
      <c r="CS852" s="51"/>
      <c r="CT852" s="51"/>
      <c r="CU852" s="51"/>
      <c r="CV852" s="51"/>
      <c r="CW852" s="51"/>
      <c r="CX852" s="51"/>
      <c r="CY852" s="51"/>
      <c r="CZ852" s="51"/>
      <c r="DA852" s="51"/>
      <c r="DB852" s="51"/>
      <c r="DC852" s="51"/>
      <c r="DD852" s="51"/>
      <c r="DE852" s="51"/>
      <c r="DF852" s="51"/>
      <c r="DG852" s="51"/>
      <c r="DH852" s="51"/>
      <c r="DI852" s="51"/>
      <c r="DJ852" s="51"/>
      <c r="DK852" s="51"/>
    </row>
    <row r="853" spans="1:115" s="50" customFormat="1" x14ac:dyDescent="0.3">
      <c r="A853" s="163"/>
      <c r="B853" s="165"/>
      <c r="C853" s="167"/>
      <c r="D853" s="167"/>
      <c r="E853" s="167"/>
      <c r="F853" s="167"/>
      <c r="G853" s="167"/>
      <c r="H853" s="167"/>
      <c r="I853" s="51" t="s">
        <v>788</v>
      </c>
      <c r="J853" s="51" t="s">
        <v>868</v>
      </c>
      <c r="K853" s="51" t="s">
        <v>869</v>
      </c>
      <c r="L853" s="74" t="str">
        <f t="shared" si="26"/>
        <v>00 0  0</v>
      </c>
      <c r="M853" s="73" t="str">
        <f t="shared" si="27"/>
        <v>00 0</v>
      </c>
      <c r="N853" s="77"/>
      <c r="O853" s="51"/>
      <c r="P853" s="51"/>
      <c r="Q853" s="51"/>
      <c r="R853" s="51"/>
      <c r="S853" s="52"/>
      <c r="T853" s="51"/>
      <c r="U853" s="68"/>
      <c r="V853" s="51"/>
      <c r="W853" s="51"/>
      <c r="X853" s="67"/>
      <c r="Y853" s="51"/>
      <c r="Z853" s="51"/>
      <c r="AA853" s="67"/>
      <c r="AB853" s="51"/>
      <c r="AC853" s="69"/>
      <c r="AD853" s="51"/>
      <c r="AE853" s="51"/>
      <c r="AF853" s="51"/>
      <c r="AG853" s="51"/>
      <c r="AH853" s="51"/>
      <c r="AI853" s="51"/>
      <c r="AJ853" s="51"/>
      <c r="AK853" s="69"/>
      <c r="AL853" s="51"/>
      <c r="AM853" s="51"/>
      <c r="AN853" s="51"/>
      <c r="AO853" s="51"/>
      <c r="AP853" s="51"/>
      <c r="AQ853" s="51"/>
      <c r="AR853" s="51"/>
      <c r="AS853" s="69"/>
      <c r="AT853" s="51"/>
      <c r="AU853" s="51"/>
      <c r="AV853" s="51"/>
      <c r="AW853" s="51"/>
      <c r="AX853" s="51"/>
      <c r="AY853" s="51"/>
      <c r="AZ853" s="51"/>
      <c r="BA853" s="69"/>
      <c r="BB853" s="51"/>
      <c r="BC853" s="51"/>
      <c r="BD853" s="51"/>
      <c r="BE853" s="51"/>
      <c r="BF853" s="51"/>
      <c r="BG853" s="51"/>
      <c r="BH853" s="51"/>
      <c r="BI853" s="69"/>
      <c r="BJ853" s="51"/>
      <c r="BK853" s="51"/>
      <c r="BL853" s="51"/>
      <c r="BM853" s="51"/>
      <c r="BN853" s="51"/>
      <c r="BO853" s="51"/>
      <c r="BP853" s="51"/>
      <c r="BQ853" s="56"/>
      <c r="BR853" s="172"/>
      <c r="BS853" s="51"/>
      <c r="BT853" s="174"/>
      <c r="BV853" s="51"/>
      <c r="BW853" s="51"/>
      <c r="BX853" s="51"/>
      <c r="BY853" s="51"/>
      <c r="BZ853" s="51"/>
      <c r="CA853" s="51"/>
      <c r="CB853" s="51"/>
      <c r="CC853" s="51"/>
      <c r="CD853" s="51"/>
      <c r="CE853" s="51"/>
      <c r="CF853" s="51"/>
      <c r="CG853" s="51"/>
      <c r="CH853" s="51"/>
      <c r="CI853" s="51"/>
      <c r="CJ853" s="51"/>
      <c r="CK853" s="51"/>
      <c r="CL853" s="51"/>
      <c r="CM853" s="51"/>
      <c r="CN853" s="51"/>
      <c r="CO853" s="51"/>
      <c r="CP853" s="51"/>
      <c r="CQ853" s="51"/>
      <c r="CR853" s="51"/>
      <c r="CS853" s="51"/>
      <c r="CT853" s="51"/>
      <c r="CU853" s="51"/>
      <c r="CV853" s="51"/>
      <c r="CW853" s="51"/>
      <c r="CX853" s="51"/>
      <c r="CY853" s="51"/>
      <c r="CZ853" s="51"/>
      <c r="DA853" s="51"/>
      <c r="DB853" s="51"/>
      <c r="DC853" s="51"/>
      <c r="DD853" s="51"/>
      <c r="DE853" s="51"/>
      <c r="DF853" s="51"/>
      <c r="DG853" s="51"/>
      <c r="DH853" s="51"/>
      <c r="DI853" s="51"/>
      <c r="DJ853" s="51"/>
      <c r="DK853" s="51"/>
    </row>
    <row r="854" spans="1:115" s="50" customFormat="1" x14ac:dyDescent="0.3">
      <c r="A854" s="163"/>
      <c r="B854" s="165"/>
      <c r="C854" s="167"/>
      <c r="D854" s="167"/>
      <c r="E854" s="167"/>
      <c r="F854" s="167"/>
      <c r="G854" s="167"/>
      <c r="H854" s="167"/>
      <c r="I854" s="51" t="s">
        <v>914</v>
      </c>
      <c r="J854" s="51" t="s">
        <v>868</v>
      </c>
      <c r="K854" s="51" t="s">
        <v>869</v>
      </c>
      <c r="L854" s="74" t="str">
        <f t="shared" si="26"/>
        <v>00 0  0</v>
      </c>
      <c r="M854" s="73" t="str">
        <f t="shared" si="27"/>
        <v>00 0</v>
      </c>
      <c r="N854" s="77"/>
      <c r="O854" s="51"/>
      <c r="P854" s="51"/>
      <c r="Q854" s="51"/>
      <c r="R854" s="51"/>
      <c r="S854" s="52"/>
      <c r="T854" s="51"/>
      <c r="U854" s="68"/>
      <c r="V854" s="51"/>
      <c r="W854" s="51"/>
      <c r="X854" s="67"/>
      <c r="Y854" s="51"/>
      <c r="Z854" s="51"/>
      <c r="AA854" s="67"/>
      <c r="AB854" s="51"/>
      <c r="AC854" s="69"/>
      <c r="AD854" s="51"/>
      <c r="AE854" s="51"/>
      <c r="AF854" s="51"/>
      <c r="AG854" s="51"/>
      <c r="AH854" s="51"/>
      <c r="AI854" s="51"/>
      <c r="AJ854" s="51"/>
      <c r="AK854" s="69"/>
      <c r="AL854" s="51"/>
      <c r="AM854" s="51"/>
      <c r="AN854" s="51"/>
      <c r="AO854" s="51"/>
      <c r="AP854" s="51"/>
      <c r="AQ854" s="51"/>
      <c r="AR854" s="51"/>
      <c r="AS854" s="69"/>
      <c r="AT854" s="51"/>
      <c r="AU854" s="51"/>
      <c r="AV854" s="51"/>
      <c r="AW854" s="51"/>
      <c r="AX854" s="51"/>
      <c r="AY854" s="51"/>
      <c r="AZ854" s="51"/>
      <c r="BA854" s="69"/>
      <c r="BB854" s="51"/>
      <c r="BC854" s="51"/>
      <c r="BD854" s="51"/>
      <c r="BE854" s="51"/>
      <c r="BF854" s="51"/>
      <c r="BG854" s="51"/>
      <c r="BH854" s="51"/>
      <c r="BI854" s="69"/>
      <c r="BJ854" s="51"/>
      <c r="BK854" s="51"/>
      <c r="BL854" s="51"/>
      <c r="BM854" s="51"/>
      <c r="BN854" s="51"/>
      <c r="BO854" s="51"/>
      <c r="BP854" s="51"/>
      <c r="BQ854" s="56"/>
      <c r="BR854" s="172"/>
      <c r="BS854" s="51"/>
      <c r="BT854" s="174"/>
      <c r="BV854" s="51"/>
      <c r="BW854" s="51"/>
      <c r="BX854" s="51"/>
      <c r="BY854" s="51"/>
      <c r="BZ854" s="51"/>
      <c r="CA854" s="51"/>
      <c r="CB854" s="51"/>
      <c r="CC854" s="51"/>
      <c r="CD854" s="51"/>
      <c r="CE854" s="51"/>
      <c r="CF854" s="51"/>
      <c r="CG854" s="51"/>
      <c r="CH854" s="51"/>
      <c r="CI854" s="51"/>
      <c r="CJ854" s="51"/>
      <c r="CK854" s="51"/>
      <c r="CL854" s="51"/>
      <c r="CM854" s="51"/>
      <c r="CN854" s="51"/>
      <c r="CO854" s="51"/>
      <c r="CP854" s="51"/>
      <c r="CQ854" s="51"/>
      <c r="CR854" s="51"/>
      <c r="CS854" s="51"/>
      <c r="CT854" s="51"/>
      <c r="CU854" s="51"/>
      <c r="CV854" s="51"/>
      <c r="CW854" s="51"/>
      <c r="CX854" s="51"/>
      <c r="CY854" s="51"/>
      <c r="CZ854" s="51"/>
      <c r="DA854" s="51"/>
      <c r="DB854" s="51"/>
      <c r="DC854" s="51"/>
      <c r="DD854" s="51"/>
      <c r="DE854" s="51"/>
      <c r="DF854" s="51"/>
      <c r="DG854" s="51"/>
      <c r="DH854" s="51"/>
      <c r="DI854" s="51"/>
      <c r="DJ854" s="51"/>
      <c r="DK854" s="51"/>
    </row>
    <row r="855" spans="1:115" s="50" customFormat="1" x14ac:dyDescent="0.3">
      <c r="A855" s="163"/>
      <c r="B855" s="165"/>
      <c r="C855" s="167"/>
      <c r="D855" s="167"/>
      <c r="E855" s="167"/>
      <c r="F855" s="167"/>
      <c r="G855" s="167"/>
      <c r="H855" s="167"/>
      <c r="I855" s="51" t="s">
        <v>792</v>
      </c>
      <c r="J855" s="51" t="s">
        <v>867</v>
      </c>
      <c r="K855" s="51" t="s">
        <v>898</v>
      </c>
      <c r="L855" s="74" t="str">
        <f t="shared" si="26"/>
        <v>00 0  0</v>
      </c>
      <c r="M855" s="73" t="str">
        <f t="shared" si="27"/>
        <v>00 0</v>
      </c>
      <c r="N855" s="77"/>
      <c r="O855" s="51"/>
      <c r="P855" s="51"/>
      <c r="Q855" s="51"/>
      <c r="R855" s="51"/>
      <c r="S855" s="52"/>
      <c r="T855" s="51"/>
      <c r="U855" s="68"/>
      <c r="V855" s="51"/>
      <c r="W855" s="51"/>
      <c r="X855" s="67"/>
      <c r="Y855" s="51"/>
      <c r="Z855" s="51"/>
      <c r="AA855" s="67"/>
      <c r="AB855" s="51"/>
      <c r="AC855" s="69"/>
      <c r="AD855" s="51"/>
      <c r="AE855" s="51"/>
      <c r="AF855" s="51"/>
      <c r="AG855" s="51"/>
      <c r="AH855" s="51"/>
      <c r="AI855" s="51"/>
      <c r="AJ855" s="51"/>
      <c r="AK855" s="69"/>
      <c r="AL855" s="51"/>
      <c r="AM855" s="51"/>
      <c r="AN855" s="51"/>
      <c r="AO855" s="51"/>
      <c r="AP855" s="51"/>
      <c r="AQ855" s="51"/>
      <c r="AR855" s="51"/>
      <c r="AS855" s="69"/>
      <c r="AT855" s="51"/>
      <c r="AU855" s="51"/>
      <c r="AV855" s="51"/>
      <c r="AW855" s="51"/>
      <c r="AX855" s="51"/>
      <c r="AY855" s="51"/>
      <c r="AZ855" s="51"/>
      <c r="BA855" s="69"/>
      <c r="BB855" s="51"/>
      <c r="BC855" s="51"/>
      <c r="BD855" s="51"/>
      <c r="BE855" s="51"/>
      <c r="BF855" s="51"/>
      <c r="BG855" s="51"/>
      <c r="BH855" s="51"/>
      <c r="BI855" s="69"/>
      <c r="BJ855" s="51"/>
      <c r="BK855" s="51"/>
      <c r="BL855" s="51"/>
      <c r="BM855" s="51"/>
      <c r="BN855" s="51"/>
      <c r="BO855" s="51"/>
      <c r="BP855" s="51"/>
      <c r="BQ855" s="56"/>
      <c r="BR855" s="172"/>
      <c r="BS855" s="51"/>
      <c r="BT855" s="174"/>
      <c r="BV855" s="51"/>
      <c r="BW855" s="51"/>
      <c r="BX855" s="51"/>
      <c r="BY855" s="51"/>
      <c r="BZ855" s="51"/>
      <c r="CA855" s="51"/>
      <c r="CB855" s="51"/>
      <c r="CC855" s="51"/>
      <c r="CD855" s="51"/>
      <c r="CE855" s="51"/>
      <c r="CF855" s="51"/>
      <c r="CG855" s="51"/>
      <c r="CH855" s="51"/>
      <c r="CI855" s="51"/>
      <c r="CJ855" s="51"/>
      <c r="CK855" s="51"/>
      <c r="CL855" s="51"/>
      <c r="CM855" s="51"/>
      <c r="CN855" s="51"/>
      <c r="CO855" s="51"/>
      <c r="CP855" s="51"/>
      <c r="CQ855" s="51"/>
      <c r="CR855" s="51"/>
      <c r="CS855" s="51"/>
      <c r="CT855" s="51"/>
      <c r="CU855" s="51"/>
      <c r="CV855" s="51"/>
      <c r="CW855" s="51"/>
      <c r="CX855" s="51"/>
      <c r="CY855" s="51"/>
      <c r="CZ855" s="51"/>
      <c r="DA855" s="51"/>
      <c r="DB855" s="51"/>
      <c r="DC855" s="51"/>
      <c r="DD855" s="51"/>
      <c r="DE855" s="51"/>
      <c r="DF855" s="51"/>
      <c r="DG855" s="51"/>
      <c r="DH855" s="51"/>
      <c r="DI855" s="51"/>
      <c r="DJ855" s="51"/>
      <c r="DK855" s="51"/>
    </row>
    <row r="856" spans="1:115" s="50" customFormat="1" x14ac:dyDescent="0.3">
      <c r="A856" s="163"/>
      <c r="B856" s="165"/>
      <c r="C856" s="167"/>
      <c r="D856" s="167"/>
      <c r="E856" s="167"/>
      <c r="F856" s="167"/>
      <c r="G856" s="167"/>
      <c r="H856" s="167"/>
      <c r="I856" s="51" t="s">
        <v>922</v>
      </c>
      <c r="J856" s="51" t="s">
        <v>868</v>
      </c>
      <c r="K856" s="51" t="s">
        <v>869</v>
      </c>
      <c r="L856" s="74" t="str">
        <f t="shared" si="26"/>
        <v>00 0  0</v>
      </c>
      <c r="M856" s="73" t="str">
        <f t="shared" si="27"/>
        <v>00 0</v>
      </c>
      <c r="N856" s="77"/>
      <c r="O856" s="51"/>
      <c r="P856" s="51"/>
      <c r="Q856" s="51"/>
      <c r="R856" s="51"/>
      <c r="S856" s="52"/>
      <c r="T856" s="51"/>
      <c r="U856" s="68"/>
      <c r="V856" s="51"/>
      <c r="W856" s="51"/>
      <c r="X856" s="67"/>
      <c r="Y856" s="51"/>
      <c r="Z856" s="51"/>
      <c r="AA856" s="67"/>
      <c r="AB856" s="51"/>
      <c r="AC856" s="69"/>
      <c r="AD856" s="51"/>
      <c r="AE856" s="51"/>
      <c r="AF856" s="51"/>
      <c r="AG856" s="51"/>
      <c r="AH856" s="51"/>
      <c r="AI856" s="51"/>
      <c r="AJ856" s="51"/>
      <c r="AK856" s="69"/>
      <c r="AL856" s="51"/>
      <c r="AM856" s="51"/>
      <c r="AN856" s="51"/>
      <c r="AO856" s="51"/>
      <c r="AP856" s="51"/>
      <c r="AQ856" s="51"/>
      <c r="AR856" s="51"/>
      <c r="AS856" s="69"/>
      <c r="AT856" s="51"/>
      <c r="AU856" s="51"/>
      <c r="AV856" s="51"/>
      <c r="AW856" s="51"/>
      <c r="AX856" s="51"/>
      <c r="AY856" s="51"/>
      <c r="AZ856" s="51"/>
      <c r="BA856" s="69"/>
      <c r="BB856" s="51"/>
      <c r="BC856" s="51"/>
      <c r="BD856" s="51"/>
      <c r="BE856" s="51"/>
      <c r="BF856" s="51"/>
      <c r="BG856" s="51"/>
      <c r="BH856" s="51"/>
      <c r="BI856" s="69"/>
      <c r="BJ856" s="51"/>
      <c r="BK856" s="51"/>
      <c r="BL856" s="51"/>
      <c r="BM856" s="51"/>
      <c r="BN856" s="51"/>
      <c r="BO856" s="51"/>
      <c r="BP856" s="51"/>
      <c r="BQ856" s="56"/>
      <c r="BR856" s="172"/>
      <c r="BS856" s="51"/>
      <c r="BT856" s="174"/>
      <c r="BV856" s="51"/>
      <c r="BW856" s="51"/>
      <c r="BX856" s="51"/>
      <c r="BY856" s="51"/>
      <c r="BZ856" s="51"/>
      <c r="CA856" s="51"/>
      <c r="CB856" s="51"/>
      <c r="CC856" s="51"/>
      <c r="CD856" s="51"/>
      <c r="CE856" s="51"/>
      <c r="CF856" s="51"/>
      <c r="CG856" s="51"/>
      <c r="CH856" s="51"/>
      <c r="CI856" s="51"/>
      <c r="CJ856" s="51"/>
      <c r="CK856" s="51"/>
      <c r="CL856" s="51"/>
      <c r="CM856" s="51"/>
      <c r="CN856" s="51"/>
      <c r="CO856" s="51"/>
      <c r="CP856" s="51"/>
      <c r="CQ856" s="51"/>
      <c r="CR856" s="51"/>
      <c r="CS856" s="51"/>
      <c r="CT856" s="51"/>
      <c r="CU856" s="51"/>
      <c r="CV856" s="51"/>
      <c r="CW856" s="51"/>
      <c r="CX856" s="51"/>
      <c r="CY856" s="51"/>
      <c r="CZ856" s="51"/>
      <c r="DA856" s="51"/>
      <c r="DB856" s="51"/>
      <c r="DC856" s="51"/>
      <c r="DD856" s="51"/>
      <c r="DE856" s="51"/>
      <c r="DF856" s="51"/>
      <c r="DG856" s="51"/>
      <c r="DH856" s="51"/>
      <c r="DI856" s="51"/>
      <c r="DJ856" s="51"/>
      <c r="DK856" s="51"/>
    </row>
    <row r="857" spans="1:115" s="50" customFormat="1" x14ac:dyDescent="0.3">
      <c r="A857" s="163"/>
      <c r="B857" s="165"/>
      <c r="C857" s="167"/>
      <c r="D857" s="167"/>
      <c r="E857" s="167"/>
      <c r="F857" s="167"/>
      <c r="G857" s="167"/>
      <c r="H857" s="167"/>
      <c r="I857" s="51" t="s">
        <v>915</v>
      </c>
      <c r="J857" s="51" t="s">
        <v>867</v>
      </c>
      <c r="K857" s="51" t="s">
        <v>898</v>
      </c>
      <c r="L857" s="74" t="str">
        <f t="shared" si="26"/>
        <v>00 0  0</v>
      </c>
      <c r="M857" s="73" t="str">
        <f t="shared" si="27"/>
        <v>00 0</v>
      </c>
      <c r="N857" s="77"/>
      <c r="O857" s="51"/>
      <c r="P857" s="51"/>
      <c r="Q857" s="51"/>
      <c r="R857" s="51"/>
      <c r="S857" s="52"/>
      <c r="T857" s="51"/>
      <c r="U857" s="68"/>
      <c r="V857" s="51"/>
      <c r="W857" s="51"/>
      <c r="X857" s="67"/>
      <c r="Y857" s="51"/>
      <c r="Z857" s="51"/>
      <c r="AA857" s="67"/>
      <c r="AB857" s="51"/>
      <c r="AC857" s="69"/>
      <c r="AD857" s="51"/>
      <c r="AE857" s="51"/>
      <c r="AF857" s="51"/>
      <c r="AG857" s="51"/>
      <c r="AH857" s="51"/>
      <c r="AI857" s="51"/>
      <c r="AJ857" s="51"/>
      <c r="AK857" s="69"/>
      <c r="AL857" s="51"/>
      <c r="AM857" s="51"/>
      <c r="AN857" s="51"/>
      <c r="AO857" s="51"/>
      <c r="AP857" s="51"/>
      <c r="AQ857" s="51"/>
      <c r="AR857" s="51"/>
      <c r="AS857" s="69"/>
      <c r="AT857" s="51"/>
      <c r="AU857" s="51"/>
      <c r="AV857" s="51"/>
      <c r="AW857" s="51"/>
      <c r="AX857" s="51"/>
      <c r="AY857" s="51"/>
      <c r="AZ857" s="51"/>
      <c r="BA857" s="69"/>
      <c r="BB857" s="51"/>
      <c r="BC857" s="51"/>
      <c r="BD857" s="51"/>
      <c r="BE857" s="51"/>
      <c r="BF857" s="51"/>
      <c r="BG857" s="51"/>
      <c r="BH857" s="51"/>
      <c r="BI857" s="69"/>
      <c r="BJ857" s="51"/>
      <c r="BK857" s="51"/>
      <c r="BL857" s="51"/>
      <c r="BM857" s="51"/>
      <c r="BN857" s="51"/>
      <c r="BO857" s="51"/>
      <c r="BP857" s="51"/>
      <c r="BQ857" s="56"/>
      <c r="BR857" s="172"/>
      <c r="BS857" s="51"/>
      <c r="BT857" s="174"/>
      <c r="BV857" s="51"/>
      <c r="BW857" s="51"/>
      <c r="BX857" s="51"/>
      <c r="BY857" s="51"/>
      <c r="BZ857" s="51"/>
      <c r="CA857" s="51"/>
      <c r="CB857" s="51"/>
      <c r="CC857" s="51"/>
      <c r="CD857" s="51"/>
      <c r="CE857" s="51"/>
      <c r="CF857" s="51"/>
      <c r="CG857" s="51"/>
      <c r="CH857" s="51"/>
      <c r="CI857" s="51"/>
      <c r="CJ857" s="51"/>
      <c r="CK857" s="51"/>
      <c r="CL857" s="51"/>
      <c r="CM857" s="51"/>
      <c r="CN857" s="51"/>
      <c r="CO857" s="51"/>
      <c r="CP857" s="51"/>
      <c r="CQ857" s="51"/>
      <c r="CR857" s="51"/>
      <c r="CS857" s="51"/>
      <c r="CT857" s="51"/>
      <c r="CU857" s="51"/>
      <c r="CV857" s="51"/>
      <c r="CW857" s="51"/>
      <c r="CX857" s="51"/>
      <c r="CY857" s="51"/>
      <c r="CZ857" s="51"/>
      <c r="DA857" s="51"/>
      <c r="DB857" s="51"/>
      <c r="DC857" s="51"/>
      <c r="DD857" s="51"/>
      <c r="DE857" s="51"/>
      <c r="DF857" s="51"/>
      <c r="DG857" s="51"/>
      <c r="DH857" s="51"/>
      <c r="DI857" s="51"/>
      <c r="DJ857" s="51"/>
      <c r="DK857" s="51"/>
    </row>
    <row r="858" spans="1:115" s="50" customFormat="1" x14ac:dyDescent="0.3">
      <c r="A858" s="163"/>
      <c r="B858" s="165"/>
      <c r="C858" s="167"/>
      <c r="D858" s="167"/>
      <c r="E858" s="167"/>
      <c r="F858" s="167"/>
      <c r="G858" s="167"/>
      <c r="H858" s="167"/>
      <c r="I858" s="51" t="s">
        <v>930</v>
      </c>
      <c r="J858" s="51" t="s">
        <v>867</v>
      </c>
      <c r="K858" s="51" t="s">
        <v>898</v>
      </c>
      <c r="L858" s="74" t="str">
        <f t="shared" si="26"/>
        <v>00 0  0</v>
      </c>
      <c r="M858" s="73" t="str">
        <f t="shared" si="27"/>
        <v>00 0</v>
      </c>
      <c r="N858" s="77"/>
      <c r="O858" s="51"/>
      <c r="P858" s="51"/>
      <c r="Q858" s="51"/>
      <c r="R858" s="51"/>
      <c r="S858" s="52"/>
      <c r="T858" s="51"/>
      <c r="U858" s="68"/>
      <c r="V858" s="51"/>
      <c r="W858" s="51"/>
      <c r="X858" s="67"/>
      <c r="Y858" s="51"/>
      <c r="Z858" s="51"/>
      <c r="AA858" s="67"/>
      <c r="AB858" s="51"/>
      <c r="AC858" s="69"/>
      <c r="AD858" s="51"/>
      <c r="AE858" s="51"/>
      <c r="AF858" s="51"/>
      <c r="AG858" s="51"/>
      <c r="AH858" s="51"/>
      <c r="AI858" s="51"/>
      <c r="AJ858" s="51"/>
      <c r="AK858" s="69"/>
      <c r="AL858" s="51"/>
      <c r="AM858" s="51"/>
      <c r="AN858" s="51"/>
      <c r="AO858" s="51"/>
      <c r="AP858" s="51"/>
      <c r="AQ858" s="51"/>
      <c r="AR858" s="51"/>
      <c r="AS858" s="69"/>
      <c r="AT858" s="51"/>
      <c r="AU858" s="51"/>
      <c r="AV858" s="51"/>
      <c r="AW858" s="51"/>
      <c r="AX858" s="51"/>
      <c r="AY858" s="51"/>
      <c r="AZ858" s="51"/>
      <c r="BA858" s="69"/>
      <c r="BB858" s="51"/>
      <c r="BC858" s="51"/>
      <c r="BD858" s="51"/>
      <c r="BE858" s="51"/>
      <c r="BF858" s="51"/>
      <c r="BG858" s="51"/>
      <c r="BH858" s="51"/>
      <c r="BI858" s="69"/>
      <c r="BJ858" s="51"/>
      <c r="BK858" s="51"/>
      <c r="BL858" s="51"/>
      <c r="BM858" s="51"/>
      <c r="BN858" s="51"/>
      <c r="BO858" s="51"/>
      <c r="BP858" s="51"/>
      <c r="BQ858" s="56"/>
      <c r="BR858" s="172"/>
      <c r="BS858" s="51"/>
      <c r="BT858" s="174"/>
      <c r="BV858" s="51"/>
      <c r="BW858" s="51"/>
      <c r="BX858" s="51"/>
      <c r="BY858" s="51"/>
      <c r="BZ858" s="51"/>
      <c r="CA858" s="51"/>
      <c r="CB858" s="51"/>
      <c r="CC858" s="51"/>
      <c r="CD858" s="51"/>
      <c r="CE858" s="51"/>
      <c r="CF858" s="51"/>
      <c r="CG858" s="51"/>
      <c r="CH858" s="51"/>
      <c r="CI858" s="51"/>
      <c r="CJ858" s="51"/>
      <c r="CK858" s="51"/>
      <c r="CL858" s="51"/>
      <c r="CM858" s="51"/>
      <c r="CN858" s="51"/>
      <c r="CO858" s="51"/>
      <c r="CP858" s="51"/>
      <c r="CQ858" s="51"/>
      <c r="CR858" s="51"/>
      <c r="CS858" s="51"/>
      <c r="CT858" s="51"/>
      <c r="CU858" s="51"/>
      <c r="CV858" s="51"/>
      <c r="CW858" s="51"/>
      <c r="CX858" s="51"/>
      <c r="CY858" s="51"/>
      <c r="CZ858" s="51"/>
      <c r="DA858" s="51"/>
      <c r="DB858" s="51"/>
      <c r="DC858" s="51"/>
      <c r="DD858" s="51"/>
      <c r="DE858" s="51"/>
      <c r="DF858" s="51"/>
      <c r="DG858" s="51"/>
      <c r="DH858" s="51"/>
      <c r="DI858" s="51"/>
      <c r="DJ858" s="51"/>
      <c r="DK858" s="51"/>
    </row>
    <row r="859" spans="1:115" s="50" customFormat="1" x14ac:dyDescent="0.3">
      <c r="A859" s="163"/>
      <c r="B859" s="165"/>
      <c r="C859" s="167"/>
      <c r="D859" s="167"/>
      <c r="E859" s="167"/>
      <c r="F859" s="167"/>
      <c r="G859" s="167"/>
      <c r="H859" s="167"/>
      <c r="I859" s="51" t="s">
        <v>931</v>
      </c>
      <c r="J859" s="51" t="s">
        <v>868</v>
      </c>
      <c r="K859" s="51" t="s">
        <v>869</v>
      </c>
      <c r="L859" s="74" t="str">
        <f t="shared" si="26"/>
        <v>00 0  0</v>
      </c>
      <c r="M859" s="73" t="str">
        <f t="shared" si="27"/>
        <v>00 0</v>
      </c>
      <c r="N859" s="77"/>
      <c r="O859" s="51"/>
      <c r="P859" s="51"/>
      <c r="Q859" s="51"/>
      <c r="R859" s="51"/>
      <c r="S859" s="52"/>
      <c r="T859" s="51"/>
      <c r="U859" s="68"/>
      <c r="V859" s="51"/>
      <c r="W859" s="51"/>
      <c r="X859" s="67"/>
      <c r="Y859" s="51"/>
      <c r="Z859" s="51"/>
      <c r="AA859" s="67"/>
      <c r="AB859" s="51"/>
      <c r="AC859" s="69"/>
      <c r="AD859" s="51"/>
      <c r="AE859" s="51"/>
      <c r="AF859" s="51"/>
      <c r="AG859" s="51"/>
      <c r="AH859" s="51"/>
      <c r="AI859" s="51"/>
      <c r="AJ859" s="51"/>
      <c r="AK859" s="69"/>
      <c r="AL859" s="51"/>
      <c r="AM859" s="51"/>
      <c r="AN859" s="51"/>
      <c r="AO859" s="51"/>
      <c r="AP859" s="51"/>
      <c r="AQ859" s="51"/>
      <c r="AR859" s="51"/>
      <c r="AS859" s="69"/>
      <c r="AT859" s="51"/>
      <c r="AU859" s="51"/>
      <c r="AV859" s="51"/>
      <c r="AW859" s="51"/>
      <c r="AX859" s="51"/>
      <c r="AY859" s="51"/>
      <c r="AZ859" s="51"/>
      <c r="BA859" s="69"/>
      <c r="BB859" s="51"/>
      <c r="BC859" s="51"/>
      <c r="BD859" s="51"/>
      <c r="BE859" s="51"/>
      <c r="BF859" s="51"/>
      <c r="BG859" s="51"/>
      <c r="BH859" s="51"/>
      <c r="BI859" s="69"/>
      <c r="BJ859" s="51"/>
      <c r="BK859" s="51"/>
      <c r="BL859" s="51"/>
      <c r="BM859" s="51"/>
      <c r="BN859" s="51"/>
      <c r="BO859" s="51"/>
      <c r="BP859" s="51"/>
      <c r="BQ859" s="56"/>
      <c r="BR859" s="172"/>
      <c r="BS859" s="51"/>
      <c r="BT859" s="174"/>
      <c r="BV859" s="51"/>
      <c r="BW859" s="51"/>
      <c r="BX859" s="51"/>
      <c r="BY859" s="51"/>
      <c r="BZ859" s="51"/>
      <c r="CA859" s="51"/>
      <c r="CB859" s="51"/>
      <c r="CC859" s="51"/>
      <c r="CD859" s="51"/>
      <c r="CE859" s="51"/>
      <c r="CF859" s="51"/>
      <c r="CG859" s="51"/>
      <c r="CH859" s="51"/>
      <c r="CI859" s="51"/>
      <c r="CJ859" s="51"/>
      <c r="CK859" s="51"/>
      <c r="CL859" s="51"/>
      <c r="CM859" s="51"/>
      <c r="CN859" s="51"/>
      <c r="CO859" s="51"/>
      <c r="CP859" s="51"/>
      <c r="CQ859" s="51"/>
      <c r="CR859" s="51"/>
      <c r="CS859" s="51"/>
      <c r="CT859" s="51"/>
      <c r="CU859" s="51"/>
      <c r="CV859" s="51"/>
      <c r="CW859" s="51"/>
      <c r="CX859" s="51"/>
      <c r="CY859" s="51"/>
      <c r="CZ859" s="51"/>
      <c r="DA859" s="51"/>
      <c r="DB859" s="51"/>
      <c r="DC859" s="51"/>
      <c r="DD859" s="51"/>
      <c r="DE859" s="51"/>
      <c r="DF859" s="51"/>
      <c r="DG859" s="51"/>
      <c r="DH859" s="51"/>
      <c r="DI859" s="51"/>
      <c r="DJ859" s="51"/>
      <c r="DK859" s="51"/>
    </row>
    <row r="860" spans="1:115" s="50" customFormat="1" x14ac:dyDescent="0.3">
      <c r="A860" s="163"/>
      <c r="B860" s="165"/>
      <c r="C860" s="167"/>
      <c r="D860" s="167"/>
      <c r="E860" s="167"/>
      <c r="F860" s="167"/>
      <c r="G860" s="167"/>
      <c r="H860" s="167"/>
      <c r="I860" s="51" t="s">
        <v>932</v>
      </c>
      <c r="J860" s="51" t="s">
        <v>868</v>
      </c>
      <c r="K860" s="51" t="s">
        <v>869</v>
      </c>
      <c r="L860" s="74" t="str">
        <f t="shared" si="26"/>
        <v>00 0  0</v>
      </c>
      <c r="M860" s="73" t="str">
        <f t="shared" si="27"/>
        <v>00 0</v>
      </c>
      <c r="N860" s="77"/>
      <c r="O860" s="51"/>
      <c r="P860" s="51"/>
      <c r="Q860" s="51"/>
      <c r="R860" s="51"/>
      <c r="S860" s="52"/>
      <c r="T860" s="51"/>
      <c r="U860" s="68"/>
      <c r="V860" s="51"/>
      <c r="W860" s="51"/>
      <c r="X860" s="67"/>
      <c r="Y860" s="51"/>
      <c r="Z860" s="51"/>
      <c r="AA860" s="67"/>
      <c r="AB860" s="51"/>
      <c r="AC860" s="69"/>
      <c r="AD860" s="51"/>
      <c r="AE860" s="51"/>
      <c r="AF860" s="51"/>
      <c r="AG860" s="51"/>
      <c r="AH860" s="51"/>
      <c r="AI860" s="51"/>
      <c r="AJ860" s="51"/>
      <c r="AK860" s="69"/>
      <c r="AL860" s="51"/>
      <c r="AM860" s="51"/>
      <c r="AN860" s="51"/>
      <c r="AO860" s="51"/>
      <c r="AP860" s="51"/>
      <c r="AQ860" s="51"/>
      <c r="AR860" s="51"/>
      <c r="AS860" s="69"/>
      <c r="AT860" s="51"/>
      <c r="AU860" s="51"/>
      <c r="AV860" s="51"/>
      <c r="AW860" s="51"/>
      <c r="AX860" s="51"/>
      <c r="AY860" s="51"/>
      <c r="AZ860" s="51"/>
      <c r="BA860" s="69"/>
      <c r="BB860" s="51"/>
      <c r="BC860" s="51"/>
      <c r="BD860" s="51"/>
      <c r="BE860" s="51"/>
      <c r="BF860" s="51"/>
      <c r="BG860" s="51"/>
      <c r="BH860" s="51"/>
      <c r="BI860" s="69"/>
      <c r="BJ860" s="51"/>
      <c r="BK860" s="51"/>
      <c r="BL860" s="51"/>
      <c r="BM860" s="51"/>
      <c r="BN860" s="51"/>
      <c r="BO860" s="51"/>
      <c r="BP860" s="51"/>
      <c r="BQ860" s="56"/>
      <c r="BR860" s="172"/>
      <c r="BS860" s="51"/>
      <c r="BT860" s="174"/>
      <c r="BV860" s="51"/>
      <c r="BW860" s="51"/>
      <c r="BX860" s="51"/>
      <c r="BY860" s="51"/>
      <c r="BZ860" s="51"/>
      <c r="CA860" s="51"/>
      <c r="CB860" s="51"/>
      <c r="CC860" s="51"/>
      <c r="CD860" s="51"/>
      <c r="CE860" s="51"/>
      <c r="CF860" s="51"/>
      <c r="CG860" s="51"/>
      <c r="CH860" s="51"/>
      <c r="CI860" s="51"/>
      <c r="CJ860" s="51"/>
      <c r="CK860" s="51"/>
      <c r="CL860" s="51"/>
      <c r="CM860" s="51"/>
      <c r="CN860" s="51"/>
      <c r="CO860" s="51"/>
      <c r="CP860" s="51"/>
      <c r="CQ860" s="51"/>
      <c r="CR860" s="51"/>
      <c r="CS860" s="51"/>
      <c r="CT860" s="51"/>
      <c r="CU860" s="51"/>
      <c r="CV860" s="51"/>
      <c r="CW860" s="51"/>
      <c r="CX860" s="51"/>
      <c r="CY860" s="51"/>
      <c r="CZ860" s="51"/>
      <c r="DA860" s="51"/>
      <c r="DB860" s="51"/>
      <c r="DC860" s="51"/>
      <c r="DD860" s="51"/>
      <c r="DE860" s="51"/>
      <c r="DF860" s="51"/>
      <c r="DG860" s="51"/>
      <c r="DH860" s="51"/>
      <c r="DI860" s="51"/>
      <c r="DJ860" s="51"/>
      <c r="DK860" s="51"/>
    </row>
    <row r="861" spans="1:115" s="50" customFormat="1" x14ac:dyDescent="0.3">
      <c r="A861" s="163"/>
      <c r="B861" s="165"/>
      <c r="C861" s="167"/>
      <c r="D861" s="167"/>
      <c r="E861" s="167"/>
      <c r="F861" s="167"/>
      <c r="G861" s="167" t="s">
        <v>788</v>
      </c>
      <c r="H861" s="167" t="s">
        <v>794</v>
      </c>
      <c r="I861" s="51" t="s">
        <v>914</v>
      </c>
      <c r="J861" s="51" t="s">
        <v>868</v>
      </c>
      <c r="K861" s="51" t="s">
        <v>869</v>
      </c>
      <c r="L861" s="74" t="str">
        <f t="shared" si="26"/>
        <v>00 0  0</v>
      </c>
      <c r="M861" s="73" t="str">
        <f t="shared" si="27"/>
        <v>00 0</v>
      </c>
      <c r="N861" s="77"/>
      <c r="O861" s="51"/>
      <c r="P861" s="51"/>
      <c r="Q861" s="51"/>
      <c r="R861" s="51"/>
      <c r="S861" s="52"/>
      <c r="T861" s="51"/>
      <c r="U861" s="68"/>
      <c r="V861" s="51"/>
      <c r="W861" s="51"/>
      <c r="X861" s="67"/>
      <c r="Y861" s="51"/>
      <c r="Z861" s="51"/>
      <c r="AA861" s="67"/>
      <c r="AB861" s="51"/>
      <c r="AC861" s="69"/>
      <c r="AD861" s="51"/>
      <c r="AE861" s="51"/>
      <c r="AF861" s="51"/>
      <c r="AG861" s="51"/>
      <c r="AH861" s="51"/>
      <c r="AI861" s="51"/>
      <c r="AJ861" s="51"/>
      <c r="AK861" s="69"/>
      <c r="AL861" s="51"/>
      <c r="AM861" s="51"/>
      <c r="AN861" s="51"/>
      <c r="AO861" s="51"/>
      <c r="AP861" s="51"/>
      <c r="AQ861" s="51"/>
      <c r="AR861" s="51"/>
      <c r="AS861" s="69"/>
      <c r="AT861" s="51"/>
      <c r="AU861" s="51"/>
      <c r="AV861" s="51"/>
      <c r="AW861" s="51"/>
      <c r="AX861" s="51"/>
      <c r="AY861" s="51"/>
      <c r="AZ861" s="51"/>
      <c r="BA861" s="69"/>
      <c r="BB861" s="51"/>
      <c r="BC861" s="51"/>
      <c r="BD861" s="51"/>
      <c r="BE861" s="51"/>
      <c r="BF861" s="51"/>
      <c r="BG861" s="51"/>
      <c r="BH861" s="51"/>
      <c r="BI861" s="69"/>
      <c r="BJ861" s="51"/>
      <c r="BK861" s="51"/>
      <c r="BL861" s="51"/>
      <c r="BM861" s="51"/>
      <c r="BN861" s="51"/>
      <c r="BO861" s="51"/>
      <c r="BP861" s="51"/>
      <c r="BQ861" s="56"/>
      <c r="BR861" s="172"/>
      <c r="BS861" s="51"/>
      <c r="BT861" s="174"/>
      <c r="BV861" s="51"/>
      <c r="BW861" s="51"/>
      <c r="BX861" s="51"/>
      <c r="BY861" s="51"/>
      <c r="BZ861" s="51"/>
      <c r="CA861" s="51"/>
      <c r="CB861" s="51"/>
      <c r="CC861" s="51"/>
      <c r="CD861" s="51"/>
      <c r="CE861" s="51"/>
      <c r="CF861" s="51"/>
      <c r="CG861" s="51"/>
      <c r="CH861" s="51"/>
      <c r="CI861" s="51"/>
      <c r="CJ861" s="51"/>
      <c r="CK861" s="51"/>
      <c r="CL861" s="51"/>
      <c r="CM861" s="51"/>
      <c r="CN861" s="51"/>
      <c r="CO861" s="51"/>
      <c r="CP861" s="51"/>
      <c r="CQ861" s="51"/>
      <c r="CR861" s="51"/>
      <c r="CS861" s="51"/>
      <c r="CT861" s="51"/>
      <c r="CU861" s="51"/>
      <c r="CV861" s="51"/>
      <c r="CW861" s="51"/>
      <c r="CX861" s="51"/>
      <c r="CY861" s="51"/>
      <c r="CZ861" s="51"/>
      <c r="DA861" s="51"/>
      <c r="DB861" s="51"/>
      <c r="DC861" s="51"/>
      <c r="DD861" s="51"/>
      <c r="DE861" s="51"/>
      <c r="DF861" s="51"/>
      <c r="DG861" s="51"/>
      <c r="DH861" s="51"/>
      <c r="DI861" s="51"/>
      <c r="DJ861" s="51"/>
      <c r="DK861" s="51"/>
    </row>
    <row r="862" spans="1:115" s="50" customFormat="1" x14ac:dyDescent="0.3">
      <c r="A862" s="163"/>
      <c r="B862" s="165"/>
      <c r="C862" s="167"/>
      <c r="D862" s="167"/>
      <c r="E862" s="167"/>
      <c r="F862" s="167"/>
      <c r="G862" s="167"/>
      <c r="H862" s="167"/>
      <c r="I862" s="51" t="s">
        <v>792</v>
      </c>
      <c r="J862" s="51" t="s">
        <v>868</v>
      </c>
      <c r="K862" s="51" t="s">
        <v>869</v>
      </c>
      <c r="L862" s="74" t="str">
        <f t="shared" si="26"/>
        <v>00 0  0</v>
      </c>
      <c r="M862" s="73" t="str">
        <f t="shared" si="27"/>
        <v>00 0</v>
      </c>
      <c r="N862" s="77"/>
      <c r="O862" s="51"/>
      <c r="P862" s="51"/>
      <c r="Q862" s="51"/>
      <c r="R862" s="51"/>
      <c r="S862" s="52"/>
      <c r="T862" s="51"/>
      <c r="U862" s="68"/>
      <c r="V862" s="51"/>
      <c r="W862" s="51"/>
      <c r="X862" s="67"/>
      <c r="Y862" s="51"/>
      <c r="Z862" s="51"/>
      <c r="AA862" s="67"/>
      <c r="AB862" s="51"/>
      <c r="AC862" s="69"/>
      <c r="AD862" s="51"/>
      <c r="AE862" s="51"/>
      <c r="AF862" s="51"/>
      <c r="AG862" s="51"/>
      <c r="AH862" s="51"/>
      <c r="AI862" s="51"/>
      <c r="AJ862" s="51"/>
      <c r="AK862" s="69"/>
      <c r="AL862" s="51"/>
      <c r="AM862" s="51"/>
      <c r="AN862" s="51"/>
      <c r="AO862" s="51"/>
      <c r="AP862" s="51"/>
      <c r="AQ862" s="51"/>
      <c r="AR862" s="51"/>
      <c r="AS862" s="69"/>
      <c r="AT862" s="51"/>
      <c r="AU862" s="51"/>
      <c r="AV862" s="51"/>
      <c r="AW862" s="51"/>
      <c r="AX862" s="51"/>
      <c r="AY862" s="51"/>
      <c r="AZ862" s="51"/>
      <c r="BA862" s="69"/>
      <c r="BB862" s="51"/>
      <c r="BC862" s="51"/>
      <c r="BD862" s="51"/>
      <c r="BE862" s="51"/>
      <c r="BF862" s="51"/>
      <c r="BG862" s="51"/>
      <c r="BH862" s="51"/>
      <c r="BI862" s="69"/>
      <c r="BJ862" s="51"/>
      <c r="BK862" s="51"/>
      <c r="BL862" s="51"/>
      <c r="BM862" s="51"/>
      <c r="BN862" s="51"/>
      <c r="BO862" s="51"/>
      <c r="BP862" s="51"/>
      <c r="BQ862" s="56"/>
      <c r="BR862" s="172"/>
      <c r="BS862" s="51"/>
      <c r="BT862" s="174"/>
      <c r="BV862" s="51"/>
      <c r="BW862" s="51"/>
      <c r="BX862" s="51"/>
      <c r="BY862" s="51"/>
      <c r="BZ862" s="51"/>
      <c r="CA862" s="51"/>
      <c r="CB862" s="51"/>
      <c r="CC862" s="51"/>
      <c r="CD862" s="51"/>
      <c r="CE862" s="51"/>
      <c r="CF862" s="51"/>
      <c r="CG862" s="51"/>
      <c r="CH862" s="51"/>
      <c r="CI862" s="51"/>
      <c r="CJ862" s="51"/>
      <c r="CK862" s="51"/>
      <c r="CL862" s="51"/>
      <c r="CM862" s="51"/>
      <c r="CN862" s="51"/>
      <c r="CO862" s="51"/>
      <c r="CP862" s="51"/>
      <c r="CQ862" s="51"/>
      <c r="CR862" s="51"/>
      <c r="CS862" s="51"/>
      <c r="CT862" s="51"/>
      <c r="CU862" s="51"/>
      <c r="CV862" s="51"/>
      <c r="CW862" s="51"/>
      <c r="CX862" s="51"/>
      <c r="CY862" s="51"/>
      <c r="CZ862" s="51"/>
      <c r="DA862" s="51"/>
      <c r="DB862" s="51"/>
      <c r="DC862" s="51"/>
      <c r="DD862" s="51"/>
      <c r="DE862" s="51"/>
      <c r="DF862" s="51"/>
      <c r="DG862" s="51"/>
      <c r="DH862" s="51"/>
      <c r="DI862" s="51"/>
      <c r="DJ862" s="51"/>
      <c r="DK862" s="51"/>
    </row>
    <row r="863" spans="1:115" s="50" customFormat="1" x14ac:dyDescent="0.3">
      <c r="A863" s="163"/>
      <c r="B863" s="165"/>
      <c r="C863" s="167"/>
      <c r="D863" s="167"/>
      <c r="E863" s="167"/>
      <c r="F863" s="167"/>
      <c r="G863" s="167"/>
      <c r="H863" s="167"/>
      <c r="I863" s="51" t="s">
        <v>922</v>
      </c>
      <c r="J863" s="51" t="s">
        <v>868</v>
      </c>
      <c r="K863" s="51" t="s">
        <v>869</v>
      </c>
      <c r="L863" s="74" t="str">
        <f t="shared" si="26"/>
        <v>00 0  0</v>
      </c>
      <c r="M863" s="73" t="str">
        <f t="shared" si="27"/>
        <v>00 0</v>
      </c>
      <c r="N863" s="77"/>
      <c r="O863" s="51"/>
      <c r="P863" s="51"/>
      <c r="Q863" s="51"/>
      <c r="R863" s="51"/>
      <c r="S863" s="52"/>
      <c r="T863" s="51"/>
      <c r="U863" s="68"/>
      <c r="V863" s="51"/>
      <c r="W863" s="51"/>
      <c r="X863" s="67"/>
      <c r="Y863" s="51"/>
      <c r="Z863" s="51"/>
      <c r="AA863" s="67"/>
      <c r="AB863" s="51"/>
      <c r="AC863" s="69"/>
      <c r="AD863" s="51"/>
      <c r="AE863" s="51"/>
      <c r="AF863" s="51"/>
      <c r="AG863" s="51"/>
      <c r="AH863" s="51"/>
      <c r="AI863" s="51"/>
      <c r="AJ863" s="51"/>
      <c r="AK863" s="69"/>
      <c r="AL863" s="51"/>
      <c r="AM863" s="51"/>
      <c r="AN863" s="51"/>
      <c r="AO863" s="51"/>
      <c r="AP863" s="51"/>
      <c r="AQ863" s="51"/>
      <c r="AR863" s="51"/>
      <c r="AS863" s="69"/>
      <c r="AT863" s="51"/>
      <c r="AU863" s="51"/>
      <c r="AV863" s="51"/>
      <c r="AW863" s="51"/>
      <c r="AX863" s="51"/>
      <c r="AY863" s="51"/>
      <c r="AZ863" s="51"/>
      <c r="BA863" s="69"/>
      <c r="BB863" s="51"/>
      <c r="BC863" s="51"/>
      <c r="BD863" s="51"/>
      <c r="BE863" s="51"/>
      <c r="BF863" s="51"/>
      <c r="BG863" s="51"/>
      <c r="BH863" s="51"/>
      <c r="BI863" s="69"/>
      <c r="BJ863" s="51"/>
      <c r="BK863" s="51"/>
      <c r="BL863" s="51"/>
      <c r="BM863" s="51"/>
      <c r="BN863" s="51"/>
      <c r="BO863" s="51"/>
      <c r="BP863" s="51"/>
      <c r="BQ863" s="56"/>
      <c r="BR863" s="172"/>
      <c r="BS863" s="51"/>
      <c r="BT863" s="174"/>
      <c r="BV863" s="51"/>
      <c r="BW863" s="51"/>
      <c r="BX863" s="51"/>
      <c r="BY863" s="51"/>
      <c r="BZ863" s="51"/>
      <c r="CA863" s="51"/>
      <c r="CB863" s="51"/>
      <c r="CC863" s="51"/>
      <c r="CD863" s="51"/>
      <c r="CE863" s="51"/>
      <c r="CF863" s="51"/>
      <c r="CG863" s="51"/>
      <c r="CH863" s="51"/>
      <c r="CI863" s="51"/>
      <c r="CJ863" s="51"/>
      <c r="CK863" s="51"/>
      <c r="CL863" s="51"/>
      <c r="CM863" s="51"/>
      <c r="CN863" s="51"/>
      <c r="CO863" s="51"/>
      <c r="CP863" s="51"/>
      <c r="CQ863" s="51"/>
      <c r="CR863" s="51"/>
      <c r="CS863" s="51"/>
      <c r="CT863" s="51"/>
      <c r="CU863" s="51"/>
      <c r="CV863" s="51"/>
      <c r="CW863" s="51"/>
      <c r="CX863" s="51"/>
      <c r="CY863" s="51"/>
      <c r="CZ863" s="51"/>
      <c r="DA863" s="51"/>
      <c r="DB863" s="51"/>
      <c r="DC863" s="51"/>
      <c r="DD863" s="51"/>
      <c r="DE863" s="51"/>
      <c r="DF863" s="51"/>
      <c r="DG863" s="51"/>
      <c r="DH863" s="51"/>
      <c r="DI863" s="51"/>
      <c r="DJ863" s="51"/>
      <c r="DK863" s="51"/>
    </row>
    <row r="864" spans="1:115" s="50" customFormat="1" x14ac:dyDescent="0.3">
      <c r="A864" s="163"/>
      <c r="B864" s="165"/>
      <c r="C864" s="167"/>
      <c r="D864" s="167"/>
      <c r="E864" s="167"/>
      <c r="F864" s="167"/>
      <c r="G864" s="167"/>
      <c r="H864" s="167"/>
      <c r="I864" s="51" t="s">
        <v>915</v>
      </c>
      <c r="J864" s="51" t="s">
        <v>868</v>
      </c>
      <c r="K864" s="51" t="s">
        <v>869</v>
      </c>
      <c r="L864" s="74" t="str">
        <f t="shared" si="26"/>
        <v>00 0  0</v>
      </c>
      <c r="M864" s="73" t="str">
        <f t="shared" si="27"/>
        <v>00 0</v>
      </c>
      <c r="N864" s="77"/>
      <c r="O864" s="51"/>
      <c r="P864" s="51"/>
      <c r="Q864" s="51"/>
      <c r="R864" s="51"/>
      <c r="S864" s="52"/>
      <c r="T864" s="51"/>
      <c r="U864" s="68"/>
      <c r="V864" s="51"/>
      <c r="W864" s="51"/>
      <c r="X864" s="67"/>
      <c r="Y864" s="51"/>
      <c r="Z864" s="51"/>
      <c r="AA864" s="67"/>
      <c r="AB864" s="51"/>
      <c r="AC864" s="69"/>
      <c r="AD864" s="51"/>
      <c r="AE864" s="51"/>
      <c r="AF864" s="51"/>
      <c r="AG864" s="51"/>
      <c r="AH864" s="51"/>
      <c r="AI864" s="51"/>
      <c r="AJ864" s="51"/>
      <c r="AK864" s="69"/>
      <c r="AL864" s="51"/>
      <c r="AM864" s="51"/>
      <c r="AN864" s="51"/>
      <c r="AO864" s="51"/>
      <c r="AP864" s="51"/>
      <c r="AQ864" s="51"/>
      <c r="AR864" s="51"/>
      <c r="AS864" s="69"/>
      <c r="AT864" s="51"/>
      <c r="AU864" s="51"/>
      <c r="AV864" s="51"/>
      <c r="AW864" s="51"/>
      <c r="AX864" s="51"/>
      <c r="AY864" s="51"/>
      <c r="AZ864" s="51"/>
      <c r="BA864" s="69"/>
      <c r="BB864" s="51"/>
      <c r="BC864" s="51"/>
      <c r="BD864" s="51"/>
      <c r="BE864" s="51"/>
      <c r="BF864" s="51"/>
      <c r="BG864" s="51"/>
      <c r="BH864" s="51"/>
      <c r="BI864" s="69"/>
      <c r="BJ864" s="51"/>
      <c r="BK864" s="51"/>
      <c r="BL864" s="51"/>
      <c r="BM864" s="51"/>
      <c r="BN864" s="51"/>
      <c r="BO864" s="51"/>
      <c r="BP864" s="51"/>
      <c r="BQ864" s="56"/>
      <c r="BR864" s="172"/>
      <c r="BS864" s="51"/>
      <c r="BT864" s="174"/>
      <c r="BV864" s="51"/>
      <c r="BW864" s="51"/>
      <c r="BX864" s="51"/>
      <c r="BY864" s="51"/>
      <c r="BZ864" s="51"/>
      <c r="CA864" s="51"/>
      <c r="CB864" s="51"/>
      <c r="CC864" s="51"/>
      <c r="CD864" s="51"/>
      <c r="CE864" s="51"/>
      <c r="CF864" s="51"/>
      <c r="CG864" s="51"/>
      <c r="CH864" s="51"/>
      <c r="CI864" s="51"/>
      <c r="CJ864" s="51"/>
      <c r="CK864" s="51"/>
      <c r="CL864" s="51"/>
      <c r="CM864" s="51"/>
      <c r="CN864" s="51"/>
      <c r="CO864" s="51"/>
      <c r="CP864" s="51"/>
      <c r="CQ864" s="51"/>
      <c r="CR864" s="51"/>
      <c r="CS864" s="51"/>
      <c r="CT864" s="51"/>
      <c r="CU864" s="51"/>
      <c r="CV864" s="51"/>
      <c r="CW864" s="51"/>
      <c r="CX864" s="51"/>
      <c r="CY864" s="51"/>
      <c r="CZ864" s="51"/>
      <c r="DA864" s="51"/>
      <c r="DB864" s="51"/>
      <c r="DC864" s="51"/>
      <c r="DD864" s="51"/>
      <c r="DE864" s="51"/>
      <c r="DF864" s="51"/>
      <c r="DG864" s="51"/>
      <c r="DH864" s="51"/>
      <c r="DI864" s="51"/>
      <c r="DJ864" s="51"/>
      <c r="DK864" s="51"/>
    </row>
    <row r="865" spans="1:115" s="50" customFormat="1" x14ac:dyDescent="0.3">
      <c r="A865" s="163"/>
      <c r="B865" s="165"/>
      <c r="C865" s="167"/>
      <c r="D865" s="167"/>
      <c r="E865" s="167"/>
      <c r="F865" s="167"/>
      <c r="G865" s="167"/>
      <c r="H865" s="167"/>
      <c r="I865" s="51" t="s">
        <v>930</v>
      </c>
      <c r="J865" s="51" t="s">
        <v>868</v>
      </c>
      <c r="K865" s="51" t="s">
        <v>869</v>
      </c>
      <c r="L865" s="74" t="str">
        <f t="shared" si="26"/>
        <v>00 0  0</v>
      </c>
      <c r="M865" s="73" t="str">
        <f t="shared" si="27"/>
        <v>00 0</v>
      </c>
      <c r="N865" s="77"/>
      <c r="O865" s="51"/>
      <c r="P865" s="51"/>
      <c r="Q865" s="51"/>
      <c r="R865" s="51"/>
      <c r="S865" s="52"/>
      <c r="T865" s="51"/>
      <c r="U865" s="68"/>
      <c r="V865" s="51"/>
      <c r="W865" s="51"/>
      <c r="X865" s="67"/>
      <c r="Y865" s="51"/>
      <c r="Z865" s="51"/>
      <c r="AA865" s="67"/>
      <c r="AB865" s="51"/>
      <c r="AC865" s="69"/>
      <c r="AD865" s="51"/>
      <c r="AE865" s="51"/>
      <c r="AF865" s="51"/>
      <c r="AG865" s="51"/>
      <c r="AH865" s="51"/>
      <c r="AI865" s="51"/>
      <c r="AJ865" s="51"/>
      <c r="AK865" s="69"/>
      <c r="AL865" s="51"/>
      <c r="AM865" s="51"/>
      <c r="AN865" s="51"/>
      <c r="AO865" s="51"/>
      <c r="AP865" s="51"/>
      <c r="AQ865" s="51"/>
      <c r="AR865" s="51"/>
      <c r="AS865" s="69"/>
      <c r="AT865" s="51"/>
      <c r="AU865" s="51"/>
      <c r="AV865" s="51"/>
      <c r="AW865" s="51"/>
      <c r="AX865" s="51"/>
      <c r="AY865" s="51"/>
      <c r="AZ865" s="51"/>
      <c r="BA865" s="69"/>
      <c r="BB865" s="51"/>
      <c r="BC865" s="51"/>
      <c r="BD865" s="51"/>
      <c r="BE865" s="51"/>
      <c r="BF865" s="51"/>
      <c r="BG865" s="51"/>
      <c r="BH865" s="51"/>
      <c r="BI865" s="69"/>
      <c r="BJ865" s="51"/>
      <c r="BK865" s="51"/>
      <c r="BL865" s="51"/>
      <c r="BM865" s="51"/>
      <c r="BN865" s="51"/>
      <c r="BO865" s="51"/>
      <c r="BP865" s="51"/>
      <c r="BQ865" s="56"/>
      <c r="BR865" s="172"/>
      <c r="BS865" s="51"/>
      <c r="BT865" s="174"/>
      <c r="BV865" s="51"/>
      <c r="BW865" s="51"/>
      <c r="BX865" s="51"/>
      <c r="BY865" s="51"/>
      <c r="BZ865" s="51"/>
      <c r="CA865" s="51"/>
      <c r="CB865" s="51"/>
      <c r="CC865" s="51"/>
      <c r="CD865" s="51"/>
      <c r="CE865" s="51"/>
      <c r="CF865" s="51"/>
      <c r="CG865" s="51"/>
      <c r="CH865" s="51"/>
      <c r="CI865" s="51"/>
      <c r="CJ865" s="51"/>
      <c r="CK865" s="51"/>
      <c r="CL865" s="51"/>
      <c r="CM865" s="51"/>
      <c r="CN865" s="51"/>
      <c r="CO865" s="51"/>
      <c r="CP865" s="51"/>
      <c r="CQ865" s="51"/>
      <c r="CR865" s="51"/>
      <c r="CS865" s="51"/>
      <c r="CT865" s="51"/>
      <c r="CU865" s="51"/>
      <c r="CV865" s="51"/>
      <c r="CW865" s="51"/>
      <c r="CX865" s="51"/>
      <c r="CY865" s="51"/>
      <c r="CZ865" s="51"/>
      <c r="DA865" s="51"/>
      <c r="DB865" s="51"/>
      <c r="DC865" s="51"/>
      <c r="DD865" s="51"/>
      <c r="DE865" s="51"/>
      <c r="DF865" s="51"/>
      <c r="DG865" s="51"/>
      <c r="DH865" s="51"/>
      <c r="DI865" s="51"/>
      <c r="DJ865" s="51"/>
      <c r="DK865" s="51"/>
    </row>
    <row r="866" spans="1:115" s="50" customFormat="1" x14ac:dyDescent="0.3">
      <c r="A866" s="163"/>
      <c r="B866" s="165"/>
      <c r="C866" s="167"/>
      <c r="D866" s="167"/>
      <c r="E866" s="167"/>
      <c r="F866" s="167"/>
      <c r="G866" s="167"/>
      <c r="H866" s="167"/>
      <c r="I866" s="51" t="s">
        <v>931</v>
      </c>
      <c r="J866" s="51" t="s">
        <v>868</v>
      </c>
      <c r="K866" s="51" t="s">
        <v>869</v>
      </c>
      <c r="L866" s="74" t="str">
        <f t="shared" si="26"/>
        <v>00 0  0</v>
      </c>
      <c r="M866" s="73" t="str">
        <f t="shared" si="27"/>
        <v>00 0</v>
      </c>
      <c r="N866" s="77"/>
      <c r="O866" s="51"/>
      <c r="P866" s="51"/>
      <c r="Q866" s="51"/>
      <c r="R866" s="51"/>
      <c r="S866" s="52"/>
      <c r="T866" s="51"/>
      <c r="U866" s="68"/>
      <c r="V866" s="51"/>
      <c r="W866" s="51"/>
      <c r="X866" s="67"/>
      <c r="Y866" s="51"/>
      <c r="Z866" s="51"/>
      <c r="AA866" s="67"/>
      <c r="AB866" s="51"/>
      <c r="AC866" s="69"/>
      <c r="AD866" s="51"/>
      <c r="AE866" s="51"/>
      <c r="AF866" s="51"/>
      <c r="AG866" s="51"/>
      <c r="AH866" s="51"/>
      <c r="AI866" s="51"/>
      <c r="AJ866" s="51"/>
      <c r="AK866" s="69"/>
      <c r="AL866" s="51"/>
      <c r="AM866" s="51"/>
      <c r="AN866" s="51"/>
      <c r="AO866" s="51"/>
      <c r="AP866" s="51"/>
      <c r="AQ866" s="51"/>
      <c r="AR866" s="51"/>
      <c r="AS866" s="69"/>
      <c r="AT866" s="51"/>
      <c r="AU866" s="51"/>
      <c r="AV866" s="51"/>
      <c r="AW866" s="51"/>
      <c r="AX866" s="51"/>
      <c r="AY866" s="51"/>
      <c r="AZ866" s="51"/>
      <c r="BA866" s="69"/>
      <c r="BB866" s="51"/>
      <c r="BC866" s="51"/>
      <c r="BD866" s="51"/>
      <c r="BE866" s="51"/>
      <c r="BF866" s="51"/>
      <c r="BG866" s="51"/>
      <c r="BH866" s="51"/>
      <c r="BI866" s="69"/>
      <c r="BJ866" s="51"/>
      <c r="BK866" s="51"/>
      <c r="BL866" s="51"/>
      <c r="BM866" s="51"/>
      <c r="BN866" s="51"/>
      <c r="BO866" s="51"/>
      <c r="BP866" s="51"/>
      <c r="BQ866" s="56"/>
      <c r="BR866" s="172"/>
      <c r="BS866" s="51"/>
      <c r="BT866" s="174"/>
      <c r="BV866" s="51"/>
      <c r="BW866" s="51"/>
      <c r="BX866" s="51"/>
      <c r="BY866" s="51"/>
      <c r="BZ866" s="51"/>
      <c r="CA866" s="51"/>
      <c r="CB866" s="51"/>
      <c r="CC866" s="51"/>
      <c r="CD866" s="51"/>
      <c r="CE866" s="51"/>
      <c r="CF866" s="51"/>
      <c r="CG866" s="51"/>
      <c r="CH866" s="51"/>
      <c r="CI866" s="51"/>
      <c r="CJ866" s="51"/>
      <c r="CK866" s="51"/>
      <c r="CL866" s="51"/>
      <c r="CM866" s="51"/>
      <c r="CN866" s="51"/>
      <c r="CO866" s="51"/>
      <c r="CP866" s="51"/>
      <c r="CQ866" s="51"/>
      <c r="CR866" s="51"/>
      <c r="CS866" s="51"/>
      <c r="CT866" s="51"/>
      <c r="CU866" s="51"/>
      <c r="CV866" s="51"/>
      <c r="CW866" s="51"/>
      <c r="CX866" s="51"/>
      <c r="CY866" s="51"/>
      <c r="CZ866" s="51"/>
      <c r="DA866" s="51"/>
      <c r="DB866" s="51"/>
      <c r="DC866" s="51"/>
      <c r="DD866" s="51"/>
      <c r="DE866" s="51"/>
      <c r="DF866" s="51"/>
      <c r="DG866" s="51"/>
      <c r="DH866" s="51"/>
      <c r="DI866" s="51"/>
      <c r="DJ866" s="51"/>
      <c r="DK866" s="51"/>
    </row>
    <row r="867" spans="1:115" s="50" customFormat="1" x14ac:dyDescent="0.3">
      <c r="A867" s="163"/>
      <c r="B867" s="165"/>
      <c r="C867" s="167"/>
      <c r="D867" s="167"/>
      <c r="E867" s="167"/>
      <c r="F867" s="167"/>
      <c r="G867" s="167"/>
      <c r="H867" s="167"/>
      <c r="I867" s="51" t="s">
        <v>932</v>
      </c>
      <c r="J867" s="51" t="s">
        <v>868</v>
      </c>
      <c r="K867" s="51" t="s">
        <v>869</v>
      </c>
      <c r="L867" s="74" t="str">
        <f t="shared" si="26"/>
        <v>00 0  0</v>
      </c>
      <c r="M867" s="73" t="str">
        <f t="shared" si="27"/>
        <v>00 0</v>
      </c>
      <c r="N867" s="77"/>
      <c r="O867" s="51"/>
      <c r="P867" s="51"/>
      <c r="Q867" s="51"/>
      <c r="R867" s="51"/>
      <c r="S867" s="52"/>
      <c r="T867" s="51"/>
      <c r="U867" s="68"/>
      <c r="V867" s="51"/>
      <c r="W867" s="51"/>
      <c r="X867" s="67"/>
      <c r="Y867" s="51"/>
      <c r="Z867" s="51"/>
      <c r="AA867" s="67"/>
      <c r="AB867" s="51"/>
      <c r="AC867" s="69"/>
      <c r="AD867" s="51"/>
      <c r="AE867" s="51"/>
      <c r="AF867" s="51"/>
      <c r="AG867" s="51"/>
      <c r="AH867" s="51"/>
      <c r="AI867" s="51"/>
      <c r="AJ867" s="51"/>
      <c r="AK867" s="69"/>
      <c r="AL867" s="51"/>
      <c r="AM867" s="51"/>
      <c r="AN867" s="51"/>
      <c r="AO867" s="51"/>
      <c r="AP867" s="51"/>
      <c r="AQ867" s="51"/>
      <c r="AR867" s="51"/>
      <c r="AS867" s="69"/>
      <c r="AT867" s="51"/>
      <c r="AU867" s="51"/>
      <c r="AV867" s="51"/>
      <c r="AW867" s="51"/>
      <c r="AX867" s="51"/>
      <c r="AY867" s="51"/>
      <c r="AZ867" s="51"/>
      <c r="BA867" s="69"/>
      <c r="BB867" s="51"/>
      <c r="BC867" s="51"/>
      <c r="BD867" s="51"/>
      <c r="BE867" s="51"/>
      <c r="BF867" s="51"/>
      <c r="BG867" s="51"/>
      <c r="BH867" s="51"/>
      <c r="BI867" s="69"/>
      <c r="BJ867" s="51"/>
      <c r="BK867" s="51"/>
      <c r="BL867" s="51"/>
      <c r="BM867" s="51"/>
      <c r="BN867" s="51"/>
      <c r="BO867" s="51"/>
      <c r="BP867" s="51"/>
      <c r="BQ867" s="56"/>
      <c r="BR867" s="172"/>
      <c r="BS867" s="51"/>
      <c r="BT867" s="174"/>
      <c r="BV867" s="51"/>
      <c r="BW867" s="51"/>
      <c r="BX867" s="51"/>
      <c r="BY867" s="51"/>
      <c r="BZ867" s="51"/>
      <c r="CA867" s="51"/>
      <c r="CB867" s="51"/>
      <c r="CC867" s="51"/>
      <c r="CD867" s="51"/>
      <c r="CE867" s="51"/>
      <c r="CF867" s="51"/>
      <c r="CG867" s="51"/>
      <c r="CH867" s="51"/>
      <c r="CI867" s="51"/>
      <c r="CJ867" s="51"/>
      <c r="CK867" s="51"/>
      <c r="CL867" s="51"/>
      <c r="CM867" s="51"/>
      <c r="CN867" s="51"/>
      <c r="CO867" s="51"/>
      <c r="CP867" s="51"/>
      <c r="CQ867" s="51"/>
      <c r="CR867" s="51"/>
      <c r="CS867" s="51"/>
      <c r="CT867" s="51"/>
      <c r="CU867" s="51"/>
      <c r="CV867" s="51"/>
      <c r="CW867" s="51"/>
      <c r="CX867" s="51"/>
      <c r="CY867" s="51"/>
      <c r="CZ867" s="51"/>
      <c r="DA867" s="51"/>
      <c r="DB867" s="51"/>
      <c r="DC867" s="51"/>
      <c r="DD867" s="51"/>
      <c r="DE867" s="51"/>
      <c r="DF867" s="51"/>
      <c r="DG867" s="51"/>
      <c r="DH867" s="51"/>
      <c r="DI867" s="51"/>
      <c r="DJ867" s="51"/>
      <c r="DK867" s="51"/>
    </row>
    <row r="868" spans="1:115" s="50" customFormat="1" x14ac:dyDescent="0.3">
      <c r="A868" s="163"/>
      <c r="B868" s="165"/>
      <c r="C868" s="167"/>
      <c r="D868" s="167"/>
      <c r="E868" s="167"/>
      <c r="F868" s="167"/>
      <c r="G868" s="167" t="s">
        <v>789</v>
      </c>
      <c r="H868" s="167" t="s">
        <v>794</v>
      </c>
      <c r="I868" s="51" t="s">
        <v>914</v>
      </c>
      <c r="J868" s="51" t="s">
        <v>829</v>
      </c>
      <c r="K868" s="51" t="s">
        <v>869</v>
      </c>
      <c r="L868" s="74" t="str">
        <f t="shared" si="26"/>
        <v>00 0  0</v>
      </c>
      <c r="M868" s="73" t="str">
        <f t="shared" si="27"/>
        <v>00 0</v>
      </c>
      <c r="N868" s="77"/>
      <c r="O868" s="51"/>
      <c r="P868" s="51"/>
      <c r="Q868" s="51"/>
      <c r="R868" s="51"/>
      <c r="S868" s="52"/>
      <c r="T868" s="51"/>
      <c r="U868" s="68"/>
      <c r="V868" s="51"/>
      <c r="W868" s="51"/>
      <c r="X868" s="67"/>
      <c r="Y868" s="51"/>
      <c r="Z868" s="51"/>
      <c r="AA868" s="67"/>
      <c r="AB868" s="51"/>
      <c r="AC868" s="69"/>
      <c r="AD868" s="51"/>
      <c r="AE868" s="51"/>
      <c r="AF868" s="51"/>
      <c r="AG868" s="51"/>
      <c r="AH868" s="51"/>
      <c r="AI868" s="51"/>
      <c r="AJ868" s="51"/>
      <c r="AK868" s="69"/>
      <c r="AL868" s="51"/>
      <c r="AM868" s="51"/>
      <c r="AN868" s="51"/>
      <c r="AO868" s="51"/>
      <c r="AP868" s="51"/>
      <c r="AQ868" s="51"/>
      <c r="AR868" s="51"/>
      <c r="AS868" s="69"/>
      <c r="AT868" s="51"/>
      <c r="AU868" s="51"/>
      <c r="AV868" s="51"/>
      <c r="AW868" s="51"/>
      <c r="AX868" s="51"/>
      <c r="AY868" s="51"/>
      <c r="AZ868" s="51"/>
      <c r="BA868" s="69"/>
      <c r="BB868" s="51"/>
      <c r="BC868" s="51"/>
      <c r="BD868" s="51"/>
      <c r="BE868" s="51"/>
      <c r="BF868" s="51"/>
      <c r="BG868" s="51"/>
      <c r="BH868" s="51"/>
      <c r="BI868" s="69"/>
      <c r="BJ868" s="51"/>
      <c r="BK868" s="51"/>
      <c r="BL868" s="51"/>
      <c r="BM868" s="51"/>
      <c r="BN868" s="51"/>
      <c r="BO868" s="51"/>
      <c r="BP868" s="51"/>
      <c r="BQ868" s="56"/>
      <c r="BR868" s="172"/>
      <c r="BS868" s="51"/>
      <c r="BT868" s="174"/>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c r="CY868" s="51"/>
      <c r="CZ868" s="51"/>
      <c r="DA868" s="51"/>
      <c r="DB868" s="51"/>
      <c r="DC868" s="51"/>
      <c r="DD868" s="51"/>
      <c r="DE868" s="51"/>
      <c r="DF868" s="51"/>
      <c r="DG868" s="51"/>
      <c r="DH868" s="51"/>
      <c r="DI868" s="51"/>
      <c r="DJ868" s="51"/>
      <c r="DK868" s="51"/>
    </row>
    <row r="869" spans="1:115" s="50" customFormat="1" x14ac:dyDescent="0.3">
      <c r="A869" s="163"/>
      <c r="B869" s="165"/>
      <c r="C869" s="167"/>
      <c r="D869" s="167"/>
      <c r="E869" s="167"/>
      <c r="F869" s="167"/>
      <c r="G869" s="167"/>
      <c r="H869" s="167"/>
      <c r="I869" s="51" t="s">
        <v>792</v>
      </c>
      <c r="J869" s="51" t="s">
        <v>829</v>
      </c>
      <c r="K869" s="51" t="s">
        <v>869</v>
      </c>
      <c r="L869" s="74" t="str">
        <f t="shared" si="26"/>
        <v>00 0  0</v>
      </c>
      <c r="M869" s="73" t="str">
        <f t="shared" si="27"/>
        <v>00 0</v>
      </c>
      <c r="N869" s="77"/>
      <c r="O869" s="51"/>
      <c r="P869" s="51"/>
      <c r="Q869" s="51"/>
      <c r="R869" s="51"/>
      <c r="S869" s="52"/>
      <c r="T869" s="51"/>
      <c r="U869" s="68"/>
      <c r="V869" s="51"/>
      <c r="W869" s="51"/>
      <c r="X869" s="67"/>
      <c r="Y869" s="51"/>
      <c r="Z869" s="51"/>
      <c r="AA869" s="67"/>
      <c r="AB869" s="51"/>
      <c r="AC869" s="69"/>
      <c r="AD869" s="51"/>
      <c r="AE869" s="51"/>
      <c r="AF869" s="51"/>
      <c r="AG869" s="51"/>
      <c r="AH869" s="51"/>
      <c r="AI869" s="51"/>
      <c r="AJ869" s="51"/>
      <c r="AK869" s="69"/>
      <c r="AL869" s="51"/>
      <c r="AM869" s="51"/>
      <c r="AN869" s="51"/>
      <c r="AO869" s="51"/>
      <c r="AP869" s="51"/>
      <c r="AQ869" s="51"/>
      <c r="AR869" s="51"/>
      <c r="AS869" s="69"/>
      <c r="AT869" s="51"/>
      <c r="AU869" s="51"/>
      <c r="AV869" s="51"/>
      <c r="AW869" s="51"/>
      <c r="AX869" s="51"/>
      <c r="AY869" s="51"/>
      <c r="AZ869" s="51"/>
      <c r="BA869" s="69"/>
      <c r="BB869" s="51"/>
      <c r="BC869" s="51"/>
      <c r="BD869" s="51"/>
      <c r="BE869" s="51"/>
      <c r="BF869" s="51"/>
      <c r="BG869" s="51"/>
      <c r="BH869" s="51"/>
      <c r="BI869" s="69"/>
      <c r="BJ869" s="51"/>
      <c r="BK869" s="51"/>
      <c r="BL869" s="51"/>
      <c r="BM869" s="51"/>
      <c r="BN869" s="51"/>
      <c r="BO869" s="51"/>
      <c r="BP869" s="51"/>
      <c r="BQ869" s="56"/>
      <c r="BR869" s="172"/>
      <c r="BS869" s="51"/>
      <c r="BT869" s="174"/>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c r="CY869" s="51"/>
      <c r="CZ869" s="51"/>
      <c r="DA869" s="51"/>
      <c r="DB869" s="51"/>
      <c r="DC869" s="51"/>
      <c r="DD869" s="51"/>
      <c r="DE869" s="51"/>
      <c r="DF869" s="51"/>
      <c r="DG869" s="51"/>
      <c r="DH869" s="51"/>
      <c r="DI869" s="51"/>
      <c r="DJ869" s="51"/>
      <c r="DK869" s="51"/>
    </row>
    <row r="870" spans="1:115" s="50" customFormat="1" x14ac:dyDescent="0.3">
      <c r="A870" s="163"/>
      <c r="B870" s="165"/>
      <c r="C870" s="167"/>
      <c r="D870" s="167"/>
      <c r="E870" s="167"/>
      <c r="F870" s="167"/>
      <c r="G870" s="167"/>
      <c r="H870" s="167"/>
      <c r="I870" s="51" t="s">
        <v>922</v>
      </c>
      <c r="J870" s="51" t="s">
        <v>829</v>
      </c>
      <c r="K870" s="51" t="s">
        <v>869</v>
      </c>
      <c r="L870" s="74" t="str">
        <f t="shared" si="26"/>
        <v>00 0  0</v>
      </c>
      <c r="M870" s="73" t="str">
        <f t="shared" si="27"/>
        <v>00 0</v>
      </c>
      <c r="N870" s="77"/>
      <c r="O870" s="51"/>
      <c r="P870" s="51"/>
      <c r="Q870" s="51"/>
      <c r="R870" s="51"/>
      <c r="S870" s="52"/>
      <c r="T870" s="51"/>
      <c r="U870" s="68"/>
      <c r="V870" s="51"/>
      <c r="W870" s="51"/>
      <c r="X870" s="67"/>
      <c r="Y870" s="51"/>
      <c r="Z870" s="51"/>
      <c r="AA870" s="67"/>
      <c r="AB870" s="51"/>
      <c r="AC870" s="69"/>
      <c r="AD870" s="51"/>
      <c r="AE870" s="51"/>
      <c r="AF870" s="51"/>
      <c r="AG870" s="51"/>
      <c r="AH870" s="51"/>
      <c r="AI870" s="51"/>
      <c r="AJ870" s="51"/>
      <c r="AK870" s="69"/>
      <c r="AL870" s="51"/>
      <c r="AM870" s="51"/>
      <c r="AN870" s="51"/>
      <c r="AO870" s="51"/>
      <c r="AP870" s="51"/>
      <c r="AQ870" s="51"/>
      <c r="AR870" s="51"/>
      <c r="AS870" s="69"/>
      <c r="AT870" s="51"/>
      <c r="AU870" s="51"/>
      <c r="AV870" s="51"/>
      <c r="AW870" s="51"/>
      <c r="AX870" s="51"/>
      <c r="AY870" s="51"/>
      <c r="AZ870" s="51"/>
      <c r="BA870" s="69"/>
      <c r="BB870" s="51"/>
      <c r="BC870" s="51"/>
      <c r="BD870" s="51"/>
      <c r="BE870" s="51"/>
      <c r="BF870" s="51"/>
      <c r="BG870" s="51"/>
      <c r="BH870" s="51"/>
      <c r="BI870" s="69"/>
      <c r="BJ870" s="51"/>
      <c r="BK870" s="51"/>
      <c r="BL870" s="51"/>
      <c r="BM870" s="51"/>
      <c r="BN870" s="51"/>
      <c r="BO870" s="51"/>
      <c r="BP870" s="51"/>
      <c r="BQ870" s="56"/>
      <c r="BR870" s="172"/>
      <c r="BS870" s="51"/>
      <c r="BT870" s="174"/>
      <c r="BV870" s="51"/>
      <c r="BW870" s="51"/>
      <c r="BX870" s="51"/>
      <c r="BY870" s="51"/>
      <c r="BZ870" s="51"/>
      <c r="CA870" s="51"/>
      <c r="CB870" s="51"/>
      <c r="CC870" s="51"/>
      <c r="CD870" s="51"/>
      <c r="CE870" s="51"/>
      <c r="CF870" s="51"/>
      <c r="CG870" s="51"/>
      <c r="CH870" s="51"/>
      <c r="CI870" s="51"/>
      <c r="CJ870" s="51"/>
      <c r="CK870" s="51"/>
      <c r="CL870" s="51"/>
      <c r="CM870" s="51"/>
      <c r="CN870" s="51"/>
      <c r="CO870" s="51"/>
      <c r="CP870" s="51"/>
      <c r="CQ870" s="51"/>
      <c r="CR870" s="51"/>
      <c r="CS870" s="51"/>
      <c r="CT870" s="51"/>
      <c r="CU870" s="51"/>
      <c r="CV870" s="51"/>
      <c r="CW870" s="51"/>
      <c r="CX870" s="51"/>
      <c r="CY870" s="51"/>
      <c r="CZ870" s="51"/>
      <c r="DA870" s="51"/>
      <c r="DB870" s="51"/>
      <c r="DC870" s="51"/>
      <c r="DD870" s="51"/>
      <c r="DE870" s="51"/>
      <c r="DF870" s="51"/>
      <c r="DG870" s="51"/>
      <c r="DH870" s="51"/>
      <c r="DI870" s="51"/>
      <c r="DJ870" s="51"/>
      <c r="DK870" s="51"/>
    </row>
    <row r="871" spans="1:115" s="50" customFormat="1" x14ac:dyDescent="0.3">
      <c r="A871" s="163"/>
      <c r="B871" s="165"/>
      <c r="C871" s="167"/>
      <c r="D871" s="167"/>
      <c r="E871" s="167"/>
      <c r="F871" s="167"/>
      <c r="G871" s="167"/>
      <c r="H871" s="167"/>
      <c r="I871" s="51" t="s">
        <v>915</v>
      </c>
      <c r="J871" s="51" t="s">
        <v>829</v>
      </c>
      <c r="K871" s="51" t="s">
        <v>869</v>
      </c>
      <c r="L871" s="74" t="str">
        <f t="shared" si="26"/>
        <v>00 0  0</v>
      </c>
      <c r="M871" s="73" t="str">
        <f t="shared" si="27"/>
        <v>00 0</v>
      </c>
      <c r="N871" s="77"/>
      <c r="O871" s="51"/>
      <c r="P871" s="51"/>
      <c r="Q871" s="51"/>
      <c r="R871" s="51"/>
      <c r="S871" s="52"/>
      <c r="T871" s="51"/>
      <c r="U871" s="68"/>
      <c r="V871" s="51"/>
      <c r="W871" s="51"/>
      <c r="X871" s="67"/>
      <c r="Y871" s="51"/>
      <c r="Z871" s="51"/>
      <c r="AA871" s="67"/>
      <c r="AB871" s="51"/>
      <c r="AC871" s="69"/>
      <c r="AD871" s="51"/>
      <c r="AE871" s="51"/>
      <c r="AF871" s="51"/>
      <c r="AG871" s="51"/>
      <c r="AH871" s="51"/>
      <c r="AI871" s="51"/>
      <c r="AJ871" s="51"/>
      <c r="AK871" s="69"/>
      <c r="AL871" s="51"/>
      <c r="AM871" s="51"/>
      <c r="AN871" s="51"/>
      <c r="AO871" s="51"/>
      <c r="AP871" s="51"/>
      <c r="AQ871" s="51"/>
      <c r="AR871" s="51"/>
      <c r="AS871" s="69"/>
      <c r="AT871" s="51"/>
      <c r="AU871" s="51"/>
      <c r="AV871" s="51"/>
      <c r="AW871" s="51"/>
      <c r="AX871" s="51"/>
      <c r="AY871" s="51"/>
      <c r="AZ871" s="51"/>
      <c r="BA871" s="69"/>
      <c r="BB871" s="51"/>
      <c r="BC871" s="51"/>
      <c r="BD871" s="51"/>
      <c r="BE871" s="51"/>
      <c r="BF871" s="51"/>
      <c r="BG871" s="51"/>
      <c r="BH871" s="51"/>
      <c r="BI871" s="69"/>
      <c r="BJ871" s="51"/>
      <c r="BK871" s="51"/>
      <c r="BL871" s="51"/>
      <c r="BM871" s="51"/>
      <c r="BN871" s="51"/>
      <c r="BO871" s="51"/>
      <c r="BP871" s="51"/>
      <c r="BQ871" s="56"/>
      <c r="BR871" s="172"/>
      <c r="BS871" s="51"/>
      <c r="BT871" s="174"/>
      <c r="BV871" s="51"/>
      <c r="BW871" s="51"/>
      <c r="BX871" s="51"/>
      <c r="BY871" s="51"/>
      <c r="BZ871" s="51"/>
      <c r="CA871" s="51"/>
      <c r="CB871" s="51"/>
      <c r="CC871" s="51"/>
      <c r="CD871" s="51"/>
      <c r="CE871" s="51"/>
      <c r="CF871" s="51"/>
      <c r="CG871" s="51"/>
      <c r="CH871" s="51"/>
      <c r="CI871" s="51"/>
      <c r="CJ871" s="51"/>
      <c r="CK871" s="51"/>
      <c r="CL871" s="51"/>
      <c r="CM871" s="51"/>
      <c r="CN871" s="51"/>
      <c r="CO871" s="51"/>
      <c r="CP871" s="51"/>
      <c r="CQ871" s="51"/>
      <c r="CR871" s="51"/>
      <c r="CS871" s="51"/>
      <c r="CT871" s="51"/>
      <c r="CU871" s="51"/>
      <c r="CV871" s="51"/>
      <c r="CW871" s="51"/>
      <c r="CX871" s="51"/>
      <c r="CY871" s="51"/>
      <c r="CZ871" s="51"/>
      <c r="DA871" s="51"/>
      <c r="DB871" s="51"/>
      <c r="DC871" s="51"/>
      <c r="DD871" s="51"/>
      <c r="DE871" s="51"/>
      <c r="DF871" s="51"/>
      <c r="DG871" s="51"/>
      <c r="DH871" s="51"/>
      <c r="DI871" s="51"/>
      <c r="DJ871" s="51"/>
      <c r="DK871" s="51"/>
    </row>
    <row r="872" spans="1:115" s="50" customFormat="1" x14ac:dyDescent="0.3">
      <c r="A872" s="163"/>
      <c r="B872" s="165"/>
      <c r="C872" s="167"/>
      <c r="D872" s="167"/>
      <c r="E872" s="167"/>
      <c r="F872" s="167"/>
      <c r="G872" s="167"/>
      <c r="H872" s="167"/>
      <c r="I872" s="51" t="s">
        <v>930</v>
      </c>
      <c r="J872" s="51" t="s">
        <v>829</v>
      </c>
      <c r="K872" s="51" t="s">
        <v>869</v>
      </c>
      <c r="L872" s="74" t="str">
        <f t="shared" si="26"/>
        <v>00 0  0</v>
      </c>
      <c r="M872" s="73" t="str">
        <f t="shared" si="27"/>
        <v>00 0</v>
      </c>
      <c r="N872" s="77"/>
      <c r="O872" s="51"/>
      <c r="P872" s="51"/>
      <c r="Q872" s="51"/>
      <c r="R872" s="51"/>
      <c r="S872" s="52"/>
      <c r="T872" s="51"/>
      <c r="U872" s="68"/>
      <c r="V872" s="51"/>
      <c r="W872" s="51"/>
      <c r="X872" s="67"/>
      <c r="Y872" s="51"/>
      <c r="Z872" s="51"/>
      <c r="AA872" s="67"/>
      <c r="AB872" s="51"/>
      <c r="AC872" s="69"/>
      <c r="AD872" s="51"/>
      <c r="AE872" s="51"/>
      <c r="AF872" s="51"/>
      <c r="AG872" s="51"/>
      <c r="AH872" s="51"/>
      <c r="AI872" s="51"/>
      <c r="AJ872" s="51"/>
      <c r="AK872" s="69"/>
      <c r="AL872" s="51"/>
      <c r="AM872" s="51"/>
      <c r="AN872" s="51"/>
      <c r="AO872" s="51"/>
      <c r="AP872" s="51"/>
      <c r="AQ872" s="51"/>
      <c r="AR872" s="51"/>
      <c r="AS872" s="69"/>
      <c r="AT872" s="51"/>
      <c r="AU872" s="51"/>
      <c r="AV872" s="51"/>
      <c r="AW872" s="51"/>
      <c r="AX872" s="51"/>
      <c r="AY872" s="51"/>
      <c r="AZ872" s="51"/>
      <c r="BA872" s="69"/>
      <c r="BB872" s="51"/>
      <c r="BC872" s="51"/>
      <c r="BD872" s="51"/>
      <c r="BE872" s="51"/>
      <c r="BF872" s="51"/>
      <c r="BG872" s="51"/>
      <c r="BH872" s="51"/>
      <c r="BI872" s="69"/>
      <c r="BJ872" s="51"/>
      <c r="BK872" s="51"/>
      <c r="BL872" s="51"/>
      <c r="BM872" s="51"/>
      <c r="BN872" s="51"/>
      <c r="BO872" s="51"/>
      <c r="BP872" s="51"/>
      <c r="BQ872" s="56"/>
      <c r="BR872" s="172"/>
      <c r="BS872" s="51"/>
      <c r="BT872" s="174"/>
      <c r="BV872" s="51"/>
      <c r="BW872" s="51"/>
      <c r="BX872" s="51"/>
      <c r="BY872" s="51"/>
      <c r="BZ872" s="51"/>
      <c r="CA872" s="51"/>
      <c r="CB872" s="51"/>
      <c r="CC872" s="51"/>
      <c r="CD872" s="51"/>
      <c r="CE872" s="51"/>
      <c r="CF872" s="51"/>
      <c r="CG872" s="51"/>
      <c r="CH872" s="51"/>
      <c r="CI872" s="51"/>
      <c r="CJ872" s="51"/>
      <c r="CK872" s="51"/>
      <c r="CL872" s="51"/>
      <c r="CM872" s="51"/>
      <c r="CN872" s="51"/>
      <c r="CO872" s="51"/>
      <c r="CP872" s="51"/>
      <c r="CQ872" s="51"/>
      <c r="CR872" s="51"/>
      <c r="CS872" s="51"/>
      <c r="CT872" s="51"/>
      <c r="CU872" s="51"/>
      <c r="CV872" s="51"/>
      <c r="CW872" s="51"/>
      <c r="CX872" s="51"/>
      <c r="CY872" s="51"/>
      <c r="CZ872" s="51"/>
      <c r="DA872" s="51"/>
      <c r="DB872" s="51"/>
      <c r="DC872" s="51"/>
      <c r="DD872" s="51"/>
      <c r="DE872" s="51"/>
      <c r="DF872" s="51"/>
      <c r="DG872" s="51"/>
      <c r="DH872" s="51"/>
      <c r="DI872" s="51"/>
      <c r="DJ872" s="51"/>
      <c r="DK872" s="51"/>
    </row>
    <row r="873" spans="1:115" s="50" customFormat="1" x14ac:dyDescent="0.3">
      <c r="A873" s="163"/>
      <c r="B873" s="165"/>
      <c r="C873" s="167"/>
      <c r="D873" s="167"/>
      <c r="E873" s="167"/>
      <c r="F873" s="167"/>
      <c r="G873" s="167"/>
      <c r="H873" s="167"/>
      <c r="I873" s="51" t="s">
        <v>931</v>
      </c>
      <c r="J873" s="51" t="s">
        <v>829</v>
      </c>
      <c r="K873" s="51" t="s">
        <v>869</v>
      </c>
      <c r="L873" s="74" t="str">
        <f t="shared" si="26"/>
        <v>00 0  0</v>
      </c>
      <c r="M873" s="73" t="str">
        <f t="shared" si="27"/>
        <v>00 0</v>
      </c>
      <c r="N873" s="77"/>
      <c r="O873" s="51"/>
      <c r="P873" s="51"/>
      <c r="Q873" s="51"/>
      <c r="R873" s="51"/>
      <c r="S873" s="52"/>
      <c r="T873" s="51"/>
      <c r="U873" s="68"/>
      <c r="V873" s="51"/>
      <c r="W873" s="51"/>
      <c r="X873" s="67"/>
      <c r="Y873" s="51"/>
      <c r="Z873" s="51"/>
      <c r="AA873" s="67"/>
      <c r="AB873" s="51"/>
      <c r="AC873" s="69"/>
      <c r="AD873" s="51"/>
      <c r="AE873" s="51"/>
      <c r="AF873" s="51"/>
      <c r="AG873" s="51"/>
      <c r="AH873" s="51"/>
      <c r="AI873" s="51"/>
      <c r="AJ873" s="51"/>
      <c r="AK873" s="69"/>
      <c r="AL873" s="51"/>
      <c r="AM873" s="51"/>
      <c r="AN873" s="51"/>
      <c r="AO873" s="51"/>
      <c r="AP873" s="51"/>
      <c r="AQ873" s="51"/>
      <c r="AR873" s="51"/>
      <c r="AS873" s="69"/>
      <c r="AT873" s="51"/>
      <c r="AU873" s="51"/>
      <c r="AV873" s="51"/>
      <c r="AW873" s="51"/>
      <c r="AX873" s="51"/>
      <c r="AY873" s="51"/>
      <c r="AZ873" s="51"/>
      <c r="BA873" s="69"/>
      <c r="BB873" s="51"/>
      <c r="BC873" s="51"/>
      <c r="BD873" s="51"/>
      <c r="BE873" s="51"/>
      <c r="BF873" s="51"/>
      <c r="BG873" s="51"/>
      <c r="BH873" s="51"/>
      <c r="BI873" s="69"/>
      <c r="BJ873" s="51"/>
      <c r="BK873" s="51"/>
      <c r="BL873" s="51"/>
      <c r="BM873" s="51"/>
      <c r="BN873" s="51"/>
      <c r="BO873" s="51"/>
      <c r="BP873" s="51"/>
      <c r="BQ873" s="56"/>
      <c r="BR873" s="172"/>
      <c r="BS873" s="51"/>
      <c r="BT873" s="174"/>
      <c r="BV873" s="51"/>
      <c r="BW873" s="51"/>
      <c r="BX873" s="51"/>
      <c r="BY873" s="51"/>
      <c r="BZ873" s="51"/>
      <c r="CA873" s="51"/>
      <c r="CB873" s="51"/>
      <c r="CC873" s="51"/>
      <c r="CD873" s="51"/>
      <c r="CE873" s="51"/>
      <c r="CF873" s="51"/>
      <c r="CG873" s="51"/>
      <c r="CH873" s="51"/>
      <c r="CI873" s="51"/>
      <c r="CJ873" s="51"/>
      <c r="CK873" s="51"/>
      <c r="CL873" s="51"/>
      <c r="CM873" s="51"/>
      <c r="CN873" s="51"/>
      <c r="CO873" s="51"/>
      <c r="CP873" s="51"/>
      <c r="CQ873" s="51"/>
      <c r="CR873" s="51"/>
      <c r="CS873" s="51"/>
      <c r="CT873" s="51"/>
      <c r="CU873" s="51"/>
      <c r="CV873" s="51"/>
      <c r="CW873" s="51"/>
      <c r="CX873" s="51"/>
      <c r="CY873" s="51"/>
      <c r="CZ873" s="51"/>
      <c r="DA873" s="51"/>
      <c r="DB873" s="51"/>
      <c r="DC873" s="51"/>
      <c r="DD873" s="51"/>
      <c r="DE873" s="51"/>
      <c r="DF873" s="51"/>
      <c r="DG873" s="51"/>
      <c r="DH873" s="51"/>
      <c r="DI873" s="51"/>
      <c r="DJ873" s="51"/>
      <c r="DK873" s="51"/>
    </row>
    <row r="874" spans="1:115" s="50" customFormat="1" x14ac:dyDescent="0.3">
      <c r="A874" s="163"/>
      <c r="B874" s="165"/>
      <c r="C874" s="167"/>
      <c r="D874" s="167"/>
      <c r="E874" s="167"/>
      <c r="F874" s="167"/>
      <c r="G874" s="167"/>
      <c r="H874" s="167"/>
      <c r="I874" s="51" t="s">
        <v>932</v>
      </c>
      <c r="J874" s="51" t="s">
        <v>829</v>
      </c>
      <c r="K874" s="51" t="s">
        <v>869</v>
      </c>
      <c r="L874" s="74" t="str">
        <f t="shared" si="26"/>
        <v>00 0  0</v>
      </c>
      <c r="M874" s="73" t="str">
        <f t="shared" si="27"/>
        <v>00 0</v>
      </c>
      <c r="N874" s="77"/>
      <c r="O874" s="51"/>
      <c r="P874" s="51"/>
      <c r="Q874" s="51"/>
      <c r="R874" s="51"/>
      <c r="S874" s="52"/>
      <c r="T874" s="51"/>
      <c r="U874" s="68"/>
      <c r="V874" s="51"/>
      <c r="W874" s="51"/>
      <c r="X874" s="67"/>
      <c r="Y874" s="51"/>
      <c r="Z874" s="51"/>
      <c r="AA874" s="67"/>
      <c r="AB874" s="51"/>
      <c r="AC874" s="69"/>
      <c r="AD874" s="51"/>
      <c r="AE874" s="51"/>
      <c r="AF874" s="51"/>
      <c r="AG874" s="51"/>
      <c r="AH874" s="51"/>
      <c r="AI874" s="51"/>
      <c r="AJ874" s="51"/>
      <c r="AK874" s="69"/>
      <c r="AL874" s="51"/>
      <c r="AM874" s="51"/>
      <c r="AN874" s="51"/>
      <c r="AO874" s="51"/>
      <c r="AP874" s="51"/>
      <c r="AQ874" s="51"/>
      <c r="AR874" s="51"/>
      <c r="AS874" s="69"/>
      <c r="AT874" s="51"/>
      <c r="AU874" s="51"/>
      <c r="AV874" s="51"/>
      <c r="AW874" s="51"/>
      <c r="AX874" s="51"/>
      <c r="AY874" s="51"/>
      <c r="AZ874" s="51"/>
      <c r="BA874" s="69"/>
      <c r="BB874" s="51"/>
      <c r="BC874" s="51"/>
      <c r="BD874" s="51"/>
      <c r="BE874" s="51"/>
      <c r="BF874" s="51"/>
      <c r="BG874" s="51"/>
      <c r="BH874" s="51"/>
      <c r="BI874" s="69"/>
      <c r="BJ874" s="51"/>
      <c r="BK874" s="51"/>
      <c r="BL874" s="51"/>
      <c r="BM874" s="51"/>
      <c r="BN874" s="51"/>
      <c r="BO874" s="51"/>
      <c r="BP874" s="51"/>
      <c r="BQ874" s="56"/>
      <c r="BR874" s="172"/>
      <c r="BS874" s="51"/>
      <c r="BT874" s="174"/>
      <c r="BV874" s="51"/>
      <c r="BW874" s="51"/>
      <c r="BX874" s="51"/>
      <c r="BY874" s="51"/>
      <c r="BZ874" s="51"/>
      <c r="CA874" s="51"/>
      <c r="CB874" s="51"/>
      <c r="CC874" s="51"/>
      <c r="CD874" s="51"/>
      <c r="CE874" s="51"/>
      <c r="CF874" s="51"/>
      <c r="CG874" s="51"/>
      <c r="CH874" s="51"/>
      <c r="CI874" s="51"/>
      <c r="CJ874" s="51"/>
      <c r="CK874" s="51"/>
      <c r="CL874" s="51"/>
      <c r="CM874" s="51"/>
      <c r="CN874" s="51"/>
      <c r="CO874" s="51"/>
      <c r="CP874" s="51"/>
      <c r="CQ874" s="51"/>
      <c r="CR874" s="51"/>
      <c r="CS874" s="51"/>
      <c r="CT874" s="51"/>
      <c r="CU874" s="51"/>
      <c r="CV874" s="51"/>
      <c r="CW874" s="51"/>
      <c r="CX874" s="51"/>
      <c r="CY874" s="51"/>
      <c r="CZ874" s="51"/>
      <c r="DA874" s="51"/>
      <c r="DB874" s="51"/>
      <c r="DC874" s="51"/>
      <c r="DD874" s="51"/>
      <c r="DE874" s="51"/>
      <c r="DF874" s="51"/>
      <c r="DG874" s="51"/>
      <c r="DH874" s="51"/>
      <c r="DI874" s="51"/>
      <c r="DJ874" s="51"/>
      <c r="DK874" s="51"/>
    </row>
    <row r="875" spans="1:115" s="50" customFormat="1" x14ac:dyDescent="0.3">
      <c r="A875" s="163" t="s">
        <v>509</v>
      </c>
      <c r="B875" s="165"/>
      <c r="C875" s="167" t="s">
        <v>576</v>
      </c>
      <c r="D875" s="167" t="s">
        <v>575</v>
      </c>
      <c r="E875" s="167" t="s">
        <v>774</v>
      </c>
      <c r="F875" s="167">
        <v>8</v>
      </c>
      <c r="G875" s="167" t="s">
        <v>787</v>
      </c>
      <c r="H875" s="167" t="s">
        <v>786</v>
      </c>
      <c r="I875" s="51" t="s">
        <v>920</v>
      </c>
      <c r="J875" s="51" t="s">
        <v>869</v>
      </c>
      <c r="K875" s="51" t="s">
        <v>869</v>
      </c>
      <c r="L875" s="74" t="str">
        <f t="shared" si="26"/>
        <v>00 0  0</v>
      </c>
      <c r="M875" s="73" t="str">
        <f t="shared" si="27"/>
        <v>00 0</v>
      </c>
      <c r="N875" s="77"/>
      <c r="O875" s="51"/>
      <c r="P875" s="51"/>
      <c r="Q875" s="51"/>
      <c r="R875" s="51"/>
      <c r="S875" s="52"/>
      <c r="T875" s="51"/>
      <c r="U875" s="68"/>
      <c r="V875" s="51"/>
      <c r="W875" s="51"/>
      <c r="X875" s="67"/>
      <c r="Y875" s="51"/>
      <c r="Z875" s="51"/>
      <c r="AA875" s="67"/>
      <c r="AB875" s="51"/>
      <c r="AC875" s="69"/>
      <c r="AD875" s="51"/>
      <c r="AE875" s="51"/>
      <c r="AF875" s="51"/>
      <c r="AG875" s="51"/>
      <c r="AH875" s="51"/>
      <c r="AI875" s="51"/>
      <c r="AJ875" s="51"/>
      <c r="AK875" s="69"/>
      <c r="AL875" s="51"/>
      <c r="AM875" s="51"/>
      <c r="AN875" s="51"/>
      <c r="AO875" s="51"/>
      <c r="AP875" s="51"/>
      <c r="AQ875" s="51"/>
      <c r="AR875" s="51"/>
      <c r="AS875" s="69"/>
      <c r="AT875" s="51"/>
      <c r="AU875" s="51"/>
      <c r="AV875" s="51"/>
      <c r="AW875" s="51"/>
      <c r="AX875" s="51"/>
      <c r="AY875" s="51"/>
      <c r="AZ875" s="51"/>
      <c r="BA875" s="69"/>
      <c r="BB875" s="51"/>
      <c r="BC875" s="51"/>
      <c r="BD875" s="51"/>
      <c r="BE875" s="51"/>
      <c r="BF875" s="51"/>
      <c r="BG875" s="51"/>
      <c r="BH875" s="51"/>
      <c r="BI875" s="69"/>
      <c r="BJ875" s="51"/>
      <c r="BK875" s="51"/>
      <c r="BL875" s="51"/>
      <c r="BM875" s="51"/>
      <c r="BN875" s="51"/>
      <c r="BO875" s="51"/>
      <c r="BP875" s="51"/>
      <c r="BQ875" s="56"/>
      <c r="BR875" s="172"/>
      <c r="BS875" s="51"/>
      <c r="BT875" s="174" t="s">
        <v>691</v>
      </c>
      <c r="BV875" s="51"/>
      <c r="BW875" s="51"/>
      <c r="BX875" s="51"/>
      <c r="BY875" s="51"/>
      <c r="BZ875" s="51"/>
      <c r="CA875" s="51"/>
      <c r="CB875" s="51"/>
      <c r="CC875" s="51"/>
      <c r="CD875" s="51"/>
      <c r="CE875" s="51"/>
      <c r="CF875" s="51"/>
      <c r="CG875" s="51"/>
      <c r="CH875" s="51"/>
      <c r="CI875" s="51"/>
      <c r="CJ875" s="51"/>
      <c r="CK875" s="51"/>
      <c r="CL875" s="51"/>
      <c r="CM875" s="51"/>
      <c r="CN875" s="51"/>
      <c r="CO875" s="51"/>
      <c r="CP875" s="51"/>
      <c r="CQ875" s="51"/>
      <c r="CR875" s="51"/>
      <c r="CS875" s="51"/>
      <c r="CT875" s="51"/>
      <c r="CU875" s="51"/>
      <c r="CV875" s="51"/>
      <c r="CW875" s="51"/>
      <c r="CX875" s="51"/>
      <c r="CY875" s="51"/>
      <c r="CZ875" s="51"/>
      <c r="DA875" s="51"/>
      <c r="DB875" s="51"/>
      <c r="DC875" s="51"/>
      <c r="DD875" s="51"/>
      <c r="DE875" s="51"/>
      <c r="DF875" s="51"/>
      <c r="DG875" s="51"/>
      <c r="DH875" s="51"/>
      <c r="DI875" s="51"/>
      <c r="DJ875" s="51"/>
      <c r="DK875" s="51"/>
    </row>
    <row r="876" spans="1:115" s="50" customFormat="1" x14ac:dyDescent="0.3">
      <c r="A876" s="163"/>
      <c r="B876" s="165"/>
      <c r="C876" s="167"/>
      <c r="D876" s="167"/>
      <c r="E876" s="167"/>
      <c r="F876" s="167"/>
      <c r="G876" s="167"/>
      <c r="H876" s="167"/>
      <c r="I876" s="51" t="s">
        <v>791</v>
      </c>
      <c r="J876" s="51" t="s">
        <v>869</v>
      </c>
      <c r="K876" s="51" t="s">
        <v>869</v>
      </c>
      <c r="L876" s="74" t="str">
        <f t="shared" si="26"/>
        <v>00 0  0</v>
      </c>
      <c r="M876" s="73" t="str">
        <f t="shared" si="27"/>
        <v>00 0</v>
      </c>
      <c r="N876" s="77"/>
      <c r="O876" s="51"/>
      <c r="P876" s="51"/>
      <c r="Q876" s="51"/>
      <c r="R876" s="51"/>
      <c r="S876" s="52"/>
      <c r="T876" s="51"/>
      <c r="U876" s="68"/>
      <c r="V876" s="51"/>
      <c r="W876" s="51"/>
      <c r="X876" s="67"/>
      <c r="Y876" s="51"/>
      <c r="Z876" s="51"/>
      <c r="AA876" s="67"/>
      <c r="AB876" s="51"/>
      <c r="AC876" s="69"/>
      <c r="AD876" s="51"/>
      <c r="AE876" s="51"/>
      <c r="AF876" s="51"/>
      <c r="AG876" s="51"/>
      <c r="AH876" s="51"/>
      <c r="AI876" s="51"/>
      <c r="AJ876" s="51"/>
      <c r="AK876" s="69"/>
      <c r="AL876" s="51"/>
      <c r="AM876" s="51"/>
      <c r="AN876" s="51"/>
      <c r="AO876" s="51"/>
      <c r="AP876" s="51"/>
      <c r="AQ876" s="51"/>
      <c r="AR876" s="51"/>
      <c r="AS876" s="69"/>
      <c r="AT876" s="51"/>
      <c r="AU876" s="51"/>
      <c r="AV876" s="51"/>
      <c r="AW876" s="51"/>
      <c r="AX876" s="51"/>
      <c r="AY876" s="51"/>
      <c r="AZ876" s="51"/>
      <c r="BA876" s="69"/>
      <c r="BB876" s="51"/>
      <c r="BC876" s="51"/>
      <c r="BD876" s="51"/>
      <c r="BE876" s="51"/>
      <c r="BF876" s="51"/>
      <c r="BG876" s="51"/>
      <c r="BH876" s="51"/>
      <c r="BI876" s="69"/>
      <c r="BJ876" s="51"/>
      <c r="BK876" s="51"/>
      <c r="BL876" s="51"/>
      <c r="BM876" s="51"/>
      <c r="BN876" s="51"/>
      <c r="BO876" s="51"/>
      <c r="BP876" s="51"/>
      <c r="BQ876" s="56"/>
      <c r="BR876" s="172"/>
      <c r="BS876" s="51"/>
      <c r="BT876" s="174"/>
      <c r="BV876" s="51"/>
      <c r="BW876" s="51"/>
      <c r="BX876" s="51"/>
      <c r="BY876" s="51"/>
      <c r="BZ876" s="51"/>
      <c r="CA876" s="51"/>
      <c r="CB876" s="51"/>
      <c r="CC876" s="51"/>
      <c r="CD876" s="51"/>
      <c r="CE876" s="51"/>
      <c r="CF876" s="51"/>
      <c r="CG876" s="51"/>
      <c r="CH876" s="51"/>
      <c r="CI876" s="51"/>
      <c r="CJ876" s="51"/>
      <c r="CK876" s="51"/>
      <c r="CL876" s="51"/>
      <c r="CM876" s="51"/>
      <c r="CN876" s="51"/>
      <c r="CO876" s="51"/>
      <c r="CP876" s="51"/>
      <c r="CQ876" s="51"/>
      <c r="CR876" s="51"/>
      <c r="CS876" s="51"/>
      <c r="CT876" s="51"/>
      <c r="CU876" s="51"/>
      <c r="CV876" s="51"/>
      <c r="CW876" s="51"/>
      <c r="CX876" s="51"/>
      <c r="CY876" s="51"/>
      <c r="CZ876" s="51"/>
      <c r="DA876" s="51"/>
      <c r="DB876" s="51"/>
      <c r="DC876" s="51"/>
      <c r="DD876" s="51"/>
      <c r="DE876" s="51"/>
      <c r="DF876" s="51"/>
      <c r="DG876" s="51"/>
      <c r="DH876" s="51"/>
      <c r="DI876" s="51"/>
      <c r="DJ876" s="51"/>
      <c r="DK876" s="51"/>
    </row>
    <row r="877" spans="1:115" s="50" customFormat="1" x14ac:dyDescent="0.3">
      <c r="A877" s="163"/>
      <c r="B877" s="165"/>
      <c r="C877" s="167"/>
      <c r="D877" s="167"/>
      <c r="E877" s="167"/>
      <c r="F877" s="167"/>
      <c r="G877" s="167" t="s">
        <v>787</v>
      </c>
      <c r="H877" s="167" t="s">
        <v>794</v>
      </c>
      <c r="I877" s="51" t="s">
        <v>920</v>
      </c>
      <c r="J877" s="51" t="s">
        <v>869</v>
      </c>
      <c r="K877" s="51" t="s">
        <v>869</v>
      </c>
      <c r="L877" s="74" t="str">
        <f t="shared" si="26"/>
        <v>00 0  0</v>
      </c>
      <c r="M877" s="73" t="str">
        <f t="shared" si="27"/>
        <v>00 0</v>
      </c>
      <c r="N877" s="77"/>
      <c r="O877" s="51"/>
      <c r="P877" s="51"/>
      <c r="Q877" s="51"/>
      <c r="R877" s="51"/>
      <c r="S877" s="52"/>
      <c r="T877" s="51"/>
      <c r="U877" s="68"/>
      <c r="V877" s="51"/>
      <c r="W877" s="51"/>
      <c r="X877" s="67"/>
      <c r="Y877" s="51"/>
      <c r="Z877" s="51"/>
      <c r="AA877" s="67"/>
      <c r="AB877" s="51"/>
      <c r="AC877" s="69"/>
      <c r="AD877" s="51"/>
      <c r="AE877" s="51"/>
      <c r="AF877" s="51"/>
      <c r="AG877" s="51"/>
      <c r="AH877" s="51"/>
      <c r="AI877" s="51"/>
      <c r="AJ877" s="51"/>
      <c r="AK877" s="69"/>
      <c r="AL877" s="51"/>
      <c r="AM877" s="51"/>
      <c r="AN877" s="51"/>
      <c r="AO877" s="51"/>
      <c r="AP877" s="51"/>
      <c r="AQ877" s="51"/>
      <c r="AR877" s="51"/>
      <c r="AS877" s="69"/>
      <c r="AT877" s="51"/>
      <c r="AU877" s="51"/>
      <c r="AV877" s="51"/>
      <c r="AW877" s="51"/>
      <c r="AX877" s="51"/>
      <c r="AY877" s="51"/>
      <c r="AZ877" s="51"/>
      <c r="BA877" s="69"/>
      <c r="BB877" s="51"/>
      <c r="BC877" s="51"/>
      <c r="BD877" s="51"/>
      <c r="BE877" s="51"/>
      <c r="BF877" s="51"/>
      <c r="BG877" s="51"/>
      <c r="BH877" s="51"/>
      <c r="BI877" s="69"/>
      <c r="BJ877" s="51"/>
      <c r="BK877" s="51"/>
      <c r="BL877" s="51"/>
      <c r="BM877" s="51"/>
      <c r="BN877" s="51"/>
      <c r="BO877" s="51"/>
      <c r="BP877" s="51"/>
      <c r="BQ877" s="56"/>
      <c r="BR877" s="172"/>
      <c r="BS877" s="51"/>
      <c r="BT877" s="174"/>
      <c r="BV877" s="51"/>
      <c r="BW877" s="51"/>
      <c r="BX877" s="51"/>
      <c r="BY877" s="51"/>
      <c r="BZ877" s="51"/>
      <c r="CA877" s="51"/>
      <c r="CB877" s="51"/>
      <c r="CC877" s="51"/>
      <c r="CD877" s="51"/>
      <c r="CE877" s="51"/>
      <c r="CF877" s="51"/>
      <c r="CG877" s="51"/>
      <c r="CH877" s="51"/>
      <c r="CI877" s="51"/>
      <c r="CJ877" s="51"/>
      <c r="CK877" s="51"/>
      <c r="CL877" s="51"/>
      <c r="CM877" s="51"/>
      <c r="CN877" s="51"/>
      <c r="CO877" s="51"/>
      <c r="CP877" s="51"/>
      <c r="CQ877" s="51"/>
      <c r="CR877" s="51"/>
      <c r="CS877" s="51"/>
      <c r="CT877" s="51"/>
      <c r="CU877" s="51"/>
      <c r="CV877" s="51"/>
      <c r="CW877" s="51"/>
      <c r="CX877" s="51"/>
      <c r="CY877" s="51"/>
      <c r="CZ877" s="51"/>
      <c r="DA877" s="51"/>
      <c r="DB877" s="51"/>
      <c r="DC877" s="51"/>
      <c r="DD877" s="51"/>
      <c r="DE877" s="51"/>
      <c r="DF877" s="51"/>
      <c r="DG877" s="51"/>
      <c r="DH877" s="51"/>
      <c r="DI877" s="51"/>
      <c r="DJ877" s="51"/>
      <c r="DK877" s="51"/>
    </row>
    <row r="878" spans="1:115" s="50" customFormat="1" x14ac:dyDescent="0.3">
      <c r="A878" s="163"/>
      <c r="B878" s="165"/>
      <c r="C878" s="167"/>
      <c r="D878" s="167"/>
      <c r="E878" s="167"/>
      <c r="F878" s="167"/>
      <c r="G878" s="167"/>
      <c r="H878" s="167"/>
      <c r="I878" s="51" t="s">
        <v>791</v>
      </c>
      <c r="J878" s="51" t="s">
        <v>869</v>
      </c>
      <c r="K878" s="51" t="s">
        <v>869</v>
      </c>
      <c r="L878" s="74" t="str">
        <f t="shared" si="26"/>
        <v>00 0  0</v>
      </c>
      <c r="M878" s="73" t="str">
        <f t="shared" si="27"/>
        <v>00 0</v>
      </c>
      <c r="N878" s="77"/>
      <c r="O878" s="51"/>
      <c r="P878" s="51"/>
      <c r="Q878" s="51"/>
      <c r="R878" s="51"/>
      <c r="S878" s="52"/>
      <c r="T878" s="51"/>
      <c r="U878" s="68"/>
      <c r="V878" s="51"/>
      <c r="W878" s="51"/>
      <c r="X878" s="67"/>
      <c r="Y878" s="51"/>
      <c r="Z878" s="51"/>
      <c r="AA878" s="67"/>
      <c r="AB878" s="51"/>
      <c r="AC878" s="69"/>
      <c r="AD878" s="51"/>
      <c r="AE878" s="51"/>
      <c r="AF878" s="51"/>
      <c r="AG878" s="51"/>
      <c r="AH878" s="51"/>
      <c r="AI878" s="51"/>
      <c r="AJ878" s="51"/>
      <c r="AK878" s="69"/>
      <c r="AL878" s="51"/>
      <c r="AM878" s="51"/>
      <c r="AN878" s="51"/>
      <c r="AO878" s="51"/>
      <c r="AP878" s="51"/>
      <c r="AQ878" s="51"/>
      <c r="AR878" s="51"/>
      <c r="AS878" s="69"/>
      <c r="AT878" s="51"/>
      <c r="AU878" s="51"/>
      <c r="AV878" s="51"/>
      <c r="AW878" s="51"/>
      <c r="AX878" s="51"/>
      <c r="AY878" s="51"/>
      <c r="AZ878" s="51"/>
      <c r="BA878" s="69"/>
      <c r="BB878" s="51"/>
      <c r="BC878" s="51"/>
      <c r="BD878" s="51"/>
      <c r="BE878" s="51"/>
      <c r="BF878" s="51"/>
      <c r="BG878" s="51"/>
      <c r="BH878" s="51"/>
      <c r="BI878" s="69"/>
      <c r="BJ878" s="51"/>
      <c r="BK878" s="51"/>
      <c r="BL878" s="51"/>
      <c r="BM878" s="51"/>
      <c r="BN878" s="51"/>
      <c r="BO878" s="51"/>
      <c r="BP878" s="51"/>
      <c r="BQ878" s="56"/>
      <c r="BR878" s="172"/>
      <c r="BS878" s="51"/>
      <c r="BT878" s="174"/>
      <c r="BV878" s="51"/>
      <c r="BW878" s="51"/>
      <c r="BX878" s="51"/>
      <c r="BY878" s="51"/>
      <c r="BZ878" s="51"/>
      <c r="CA878" s="51"/>
      <c r="CB878" s="51"/>
      <c r="CC878" s="51"/>
      <c r="CD878" s="51"/>
      <c r="CE878" s="51"/>
      <c r="CF878" s="51"/>
      <c r="CG878" s="51"/>
      <c r="CH878" s="51"/>
      <c r="CI878" s="51"/>
      <c r="CJ878" s="51"/>
      <c r="CK878" s="51"/>
      <c r="CL878" s="51"/>
      <c r="CM878" s="51"/>
      <c r="CN878" s="51"/>
      <c r="CO878" s="51"/>
      <c r="CP878" s="51"/>
      <c r="CQ878" s="51"/>
      <c r="CR878" s="51"/>
      <c r="CS878" s="51"/>
      <c r="CT878" s="51"/>
      <c r="CU878" s="51"/>
      <c r="CV878" s="51"/>
      <c r="CW878" s="51"/>
      <c r="CX878" s="51"/>
      <c r="CY878" s="51"/>
      <c r="CZ878" s="51"/>
      <c r="DA878" s="51"/>
      <c r="DB878" s="51"/>
      <c r="DC878" s="51"/>
      <c r="DD878" s="51"/>
      <c r="DE878" s="51"/>
      <c r="DF878" s="51"/>
      <c r="DG878" s="51"/>
      <c r="DH878" s="51"/>
      <c r="DI878" s="51"/>
      <c r="DJ878" s="51"/>
      <c r="DK878" s="51"/>
    </row>
    <row r="879" spans="1:115" s="50" customFormat="1" x14ac:dyDescent="0.3">
      <c r="A879" s="163" t="s">
        <v>515</v>
      </c>
      <c r="B879" s="165"/>
      <c r="C879" s="167"/>
      <c r="D879" s="167"/>
      <c r="E879" s="167"/>
      <c r="F879" s="167"/>
      <c r="G879" s="167" t="s">
        <v>790</v>
      </c>
      <c r="H879" s="167" t="s">
        <v>794</v>
      </c>
      <c r="I879" s="51" t="s">
        <v>920</v>
      </c>
      <c r="J879" s="51" t="s">
        <v>869</v>
      </c>
      <c r="K879" s="51" t="s">
        <v>869</v>
      </c>
      <c r="L879" s="74" t="str">
        <f t="shared" si="26"/>
        <v>00 0  0</v>
      </c>
      <c r="M879" s="73" t="str">
        <f t="shared" si="27"/>
        <v>00 0</v>
      </c>
      <c r="N879" s="77"/>
      <c r="O879" s="51"/>
      <c r="P879" s="51"/>
      <c r="Q879" s="51"/>
      <c r="R879" s="51"/>
      <c r="S879" s="52"/>
      <c r="T879" s="51"/>
      <c r="U879" s="68"/>
      <c r="V879" s="51"/>
      <c r="W879" s="51"/>
      <c r="X879" s="67"/>
      <c r="Y879" s="51"/>
      <c r="Z879" s="51"/>
      <c r="AA879" s="67"/>
      <c r="AB879" s="51"/>
      <c r="AC879" s="69"/>
      <c r="AD879" s="51"/>
      <c r="AE879" s="51"/>
      <c r="AF879" s="51"/>
      <c r="AG879" s="51"/>
      <c r="AH879" s="51"/>
      <c r="AI879" s="51"/>
      <c r="AJ879" s="51"/>
      <c r="AK879" s="69"/>
      <c r="AL879" s="51"/>
      <c r="AM879" s="51"/>
      <c r="AN879" s="51"/>
      <c r="AO879" s="51"/>
      <c r="AP879" s="51"/>
      <c r="AQ879" s="51"/>
      <c r="AR879" s="51"/>
      <c r="AS879" s="69"/>
      <c r="AT879" s="51"/>
      <c r="AU879" s="51"/>
      <c r="AV879" s="51"/>
      <c r="AW879" s="51"/>
      <c r="AX879" s="51"/>
      <c r="AY879" s="51"/>
      <c r="AZ879" s="51"/>
      <c r="BA879" s="69"/>
      <c r="BB879" s="51"/>
      <c r="BC879" s="51"/>
      <c r="BD879" s="51"/>
      <c r="BE879" s="51"/>
      <c r="BF879" s="51"/>
      <c r="BG879" s="51"/>
      <c r="BH879" s="51"/>
      <c r="BI879" s="69"/>
      <c r="BJ879" s="51"/>
      <c r="BK879" s="51"/>
      <c r="BL879" s="51"/>
      <c r="BM879" s="51"/>
      <c r="BN879" s="51"/>
      <c r="BO879" s="51"/>
      <c r="BP879" s="51"/>
      <c r="BQ879" s="56"/>
      <c r="BR879" s="172"/>
      <c r="BS879" s="51"/>
      <c r="BT879" s="174"/>
      <c r="BV879" s="51"/>
      <c r="BW879" s="51"/>
      <c r="BX879" s="51"/>
      <c r="BY879" s="51"/>
      <c r="BZ879" s="51"/>
      <c r="CA879" s="51"/>
      <c r="CB879" s="51"/>
      <c r="CC879" s="51"/>
      <c r="CD879" s="51"/>
      <c r="CE879" s="51"/>
      <c r="CF879" s="51"/>
      <c r="CG879" s="51"/>
      <c r="CH879" s="51"/>
      <c r="CI879" s="51"/>
      <c r="CJ879" s="51"/>
      <c r="CK879" s="51"/>
      <c r="CL879" s="51"/>
      <c r="CM879" s="51"/>
      <c r="CN879" s="51"/>
      <c r="CO879" s="51"/>
      <c r="CP879" s="51"/>
      <c r="CQ879" s="51"/>
      <c r="CR879" s="51"/>
      <c r="CS879" s="51"/>
      <c r="CT879" s="51"/>
      <c r="CU879" s="51"/>
      <c r="CV879" s="51"/>
      <c r="CW879" s="51"/>
      <c r="CX879" s="51"/>
      <c r="CY879" s="51"/>
      <c r="CZ879" s="51"/>
      <c r="DA879" s="51"/>
      <c r="DB879" s="51"/>
      <c r="DC879" s="51"/>
      <c r="DD879" s="51"/>
      <c r="DE879" s="51"/>
      <c r="DF879" s="51"/>
      <c r="DG879" s="51"/>
      <c r="DH879" s="51"/>
      <c r="DI879" s="51"/>
      <c r="DJ879" s="51"/>
      <c r="DK879" s="51"/>
    </row>
    <row r="880" spans="1:115" s="50" customFormat="1" x14ac:dyDescent="0.3">
      <c r="A880" s="163"/>
      <c r="B880" s="165"/>
      <c r="C880" s="167"/>
      <c r="D880" s="167"/>
      <c r="E880" s="167"/>
      <c r="F880" s="167"/>
      <c r="G880" s="167"/>
      <c r="H880" s="167"/>
      <c r="I880" s="51" t="s">
        <v>791</v>
      </c>
      <c r="J880" s="51" t="s">
        <v>869</v>
      </c>
      <c r="K880" s="51" t="s">
        <v>869</v>
      </c>
      <c r="L880" s="74" t="str">
        <f t="shared" si="26"/>
        <v>00 0  0</v>
      </c>
      <c r="M880" s="73" t="str">
        <f t="shared" si="27"/>
        <v>00 0</v>
      </c>
      <c r="N880" s="77"/>
      <c r="O880" s="51"/>
      <c r="P880" s="51"/>
      <c r="Q880" s="51"/>
      <c r="R880" s="51"/>
      <c r="S880" s="52"/>
      <c r="T880" s="51"/>
      <c r="U880" s="68"/>
      <c r="V880" s="51"/>
      <c r="W880" s="51"/>
      <c r="X880" s="67"/>
      <c r="Y880" s="51"/>
      <c r="Z880" s="51"/>
      <c r="AA880" s="67"/>
      <c r="AB880" s="51"/>
      <c r="AC880" s="69"/>
      <c r="AD880" s="51"/>
      <c r="AE880" s="51"/>
      <c r="AF880" s="51"/>
      <c r="AG880" s="51"/>
      <c r="AH880" s="51"/>
      <c r="AI880" s="51"/>
      <c r="AJ880" s="51"/>
      <c r="AK880" s="69"/>
      <c r="AL880" s="51"/>
      <c r="AM880" s="51"/>
      <c r="AN880" s="51"/>
      <c r="AO880" s="51"/>
      <c r="AP880" s="51"/>
      <c r="AQ880" s="51"/>
      <c r="AR880" s="51"/>
      <c r="AS880" s="69"/>
      <c r="AT880" s="51"/>
      <c r="AU880" s="51"/>
      <c r="AV880" s="51"/>
      <c r="AW880" s="51"/>
      <c r="AX880" s="51"/>
      <c r="AY880" s="51"/>
      <c r="AZ880" s="51"/>
      <c r="BA880" s="69"/>
      <c r="BB880" s="51"/>
      <c r="BC880" s="51"/>
      <c r="BD880" s="51"/>
      <c r="BE880" s="51"/>
      <c r="BF880" s="51"/>
      <c r="BG880" s="51"/>
      <c r="BH880" s="51"/>
      <c r="BI880" s="69"/>
      <c r="BJ880" s="51"/>
      <c r="BK880" s="51"/>
      <c r="BL880" s="51"/>
      <c r="BM880" s="51"/>
      <c r="BN880" s="51"/>
      <c r="BO880" s="51"/>
      <c r="BP880" s="51"/>
      <c r="BQ880" s="56"/>
      <c r="BR880" s="172"/>
      <c r="BS880" s="51"/>
      <c r="BT880" s="174"/>
      <c r="BV880" s="51"/>
      <c r="BW880" s="51"/>
      <c r="BX880" s="51"/>
      <c r="BY880" s="51"/>
      <c r="BZ880" s="51"/>
      <c r="CA880" s="51"/>
      <c r="CB880" s="51"/>
      <c r="CC880" s="51"/>
      <c r="CD880" s="51"/>
      <c r="CE880" s="51"/>
      <c r="CF880" s="51"/>
      <c r="CG880" s="51"/>
      <c r="CH880" s="51"/>
      <c r="CI880" s="51"/>
      <c r="CJ880" s="51"/>
      <c r="CK880" s="51"/>
      <c r="CL880" s="51"/>
      <c r="CM880" s="51"/>
      <c r="CN880" s="51"/>
      <c r="CO880" s="51"/>
      <c r="CP880" s="51"/>
      <c r="CQ880" s="51"/>
      <c r="CR880" s="51"/>
      <c r="CS880" s="51"/>
      <c r="CT880" s="51"/>
      <c r="CU880" s="51"/>
      <c r="CV880" s="51"/>
      <c r="CW880" s="51"/>
      <c r="CX880" s="51"/>
      <c r="CY880" s="51"/>
      <c r="CZ880" s="51"/>
      <c r="DA880" s="51"/>
      <c r="DB880" s="51"/>
      <c r="DC880" s="51"/>
      <c r="DD880" s="51"/>
      <c r="DE880" s="51"/>
      <c r="DF880" s="51"/>
      <c r="DG880" s="51"/>
      <c r="DH880" s="51"/>
      <c r="DI880" s="51"/>
      <c r="DJ880" s="51"/>
      <c r="DK880" s="51"/>
    </row>
    <row r="881" spans="1:115" s="50" customFormat="1" x14ac:dyDescent="0.3">
      <c r="A881" s="163" t="s">
        <v>509</v>
      </c>
      <c r="B881" s="165"/>
      <c r="C881" s="167"/>
      <c r="D881" s="167"/>
      <c r="E881" s="167" t="s">
        <v>947</v>
      </c>
      <c r="F881" s="167">
        <v>8</v>
      </c>
      <c r="G881" s="167" t="s">
        <v>787</v>
      </c>
      <c r="H881" s="167" t="s">
        <v>786</v>
      </c>
      <c r="I881" s="51" t="s">
        <v>790</v>
      </c>
      <c r="J881" s="51" t="s">
        <v>869</v>
      </c>
      <c r="K881" s="51" t="s">
        <v>869</v>
      </c>
      <c r="L881" s="74" t="str">
        <f t="shared" si="26"/>
        <v>00 0  0</v>
      </c>
      <c r="M881" s="73" t="str">
        <f t="shared" si="27"/>
        <v>00 0</v>
      </c>
      <c r="N881" s="77"/>
      <c r="O881" s="51"/>
      <c r="P881" s="51"/>
      <c r="Q881" s="51"/>
      <c r="R881" s="51"/>
      <c r="S881" s="52"/>
      <c r="T881" s="51"/>
      <c r="U881" s="68"/>
      <c r="V881" s="51"/>
      <c r="W881" s="51"/>
      <c r="X881" s="67"/>
      <c r="Y881" s="51"/>
      <c r="Z881" s="51"/>
      <c r="AA881" s="67"/>
      <c r="AB881" s="51"/>
      <c r="AC881" s="69"/>
      <c r="AD881" s="51"/>
      <c r="AE881" s="51"/>
      <c r="AF881" s="51"/>
      <c r="AG881" s="51"/>
      <c r="AH881" s="51"/>
      <c r="AI881" s="51"/>
      <c r="AJ881" s="51"/>
      <c r="AK881" s="69"/>
      <c r="AL881" s="51"/>
      <c r="AM881" s="51"/>
      <c r="AN881" s="51"/>
      <c r="AO881" s="51"/>
      <c r="AP881" s="51"/>
      <c r="AQ881" s="51"/>
      <c r="AR881" s="51"/>
      <c r="AS881" s="69"/>
      <c r="AT881" s="51"/>
      <c r="AU881" s="51"/>
      <c r="AV881" s="51"/>
      <c r="AW881" s="51"/>
      <c r="AX881" s="51"/>
      <c r="AY881" s="51"/>
      <c r="AZ881" s="51"/>
      <c r="BA881" s="69"/>
      <c r="BB881" s="51"/>
      <c r="BC881" s="51"/>
      <c r="BD881" s="51"/>
      <c r="BE881" s="51"/>
      <c r="BF881" s="51"/>
      <c r="BG881" s="51"/>
      <c r="BH881" s="51"/>
      <c r="BI881" s="69"/>
      <c r="BJ881" s="51"/>
      <c r="BK881" s="51"/>
      <c r="BL881" s="51"/>
      <c r="BM881" s="51"/>
      <c r="BN881" s="51"/>
      <c r="BO881" s="51"/>
      <c r="BP881" s="51"/>
      <c r="BQ881" s="56"/>
      <c r="BR881" s="172"/>
      <c r="BS881" s="51"/>
      <c r="BT881" s="174"/>
      <c r="BV881" s="51"/>
      <c r="BW881" s="51"/>
      <c r="BX881" s="51"/>
      <c r="BY881" s="51"/>
      <c r="BZ881" s="51"/>
      <c r="CA881" s="51"/>
      <c r="CB881" s="51"/>
      <c r="CC881" s="51"/>
      <c r="CD881" s="51"/>
      <c r="CE881" s="51"/>
      <c r="CF881" s="51"/>
      <c r="CG881" s="51"/>
      <c r="CH881" s="51"/>
      <c r="CI881" s="51"/>
      <c r="CJ881" s="51"/>
      <c r="CK881" s="51"/>
      <c r="CL881" s="51"/>
      <c r="CM881" s="51"/>
      <c r="CN881" s="51"/>
      <c r="CO881" s="51"/>
      <c r="CP881" s="51"/>
      <c r="CQ881" s="51"/>
      <c r="CR881" s="51"/>
      <c r="CS881" s="51"/>
      <c r="CT881" s="51"/>
      <c r="CU881" s="51"/>
      <c r="CV881" s="51"/>
      <c r="CW881" s="51"/>
      <c r="CX881" s="51"/>
      <c r="CY881" s="51"/>
      <c r="CZ881" s="51"/>
      <c r="DA881" s="51"/>
      <c r="DB881" s="51"/>
      <c r="DC881" s="51"/>
      <c r="DD881" s="51"/>
      <c r="DE881" s="51"/>
      <c r="DF881" s="51"/>
      <c r="DG881" s="51"/>
      <c r="DH881" s="51"/>
      <c r="DI881" s="51"/>
      <c r="DJ881" s="51"/>
      <c r="DK881" s="51"/>
    </row>
    <row r="882" spans="1:115" s="50" customFormat="1" x14ac:dyDescent="0.3">
      <c r="A882" s="163"/>
      <c r="B882" s="165"/>
      <c r="C882" s="167"/>
      <c r="D882" s="167"/>
      <c r="E882" s="167"/>
      <c r="F882" s="167"/>
      <c r="G882" s="167"/>
      <c r="H882" s="167"/>
      <c r="I882" s="51" t="s">
        <v>787</v>
      </c>
      <c r="J882" s="51" t="s">
        <v>869</v>
      </c>
      <c r="K882" s="51" t="s">
        <v>869</v>
      </c>
      <c r="L882" s="74" t="str">
        <f t="shared" si="26"/>
        <v>00 0  0</v>
      </c>
      <c r="M882" s="73" t="str">
        <f t="shared" si="27"/>
        <v>00 0</v>
      </c>
      <c r="N882" s="77"/>
      <c r="O882" s="51"/>
      <c r="P882" s="51"/>
      <c r="Q882" s="51"/>
      <c r="R882" s="51"/>
      <c r="S882" s="52"/>
      <c r="T882" s="51"/>
      <c r="U882" s="68"/>
      <c r="V882" s="51"/>
      <c r="W882" s="51"/>
      <c r="X882" s="67"/>
      <c r="Y882" s="51"/>
      <c r="Z882" s="51"/>
      <c r="AA882" s="67"/>
      <c r="AB882" s="51"/>
      <c r="AC882" s="69"/>
      <c r="AD882" s="51"/>
      <c r="AE882" s="51"/>
      <c r="AF882" s="51"/>
      <c r="AG882" s="51"/>
      <c r="AH882" s="51"/>
      <c r="AI882" s="51"/>
      <c r="AJ882" s="51"/>
      <c r="AK882" s="69"/>
      <c r="AL882" s="51"/>
      <c r="AM882" s="51"/>
      <c r="AN882" s="51"/>
      <c r="AO882" s="51"/>
      <c r="AP882" s="51"/>
      <c r="AQ882" s="51"/>
      <c r="AR882" s="51"/>
      <c r="AS882" s="69"/>
      <c r="AT882" s="51"/>
      <c r="AU882" s="51"/>
      <c r="AV882" s="51"/>
      <c r="AW882" s="51"/>
      <c r="AX882" s="51"/>
      <c r="AY882" s="51"/>
      <c r="AZ882" s="51"/>
      <c r="BA882" s="69"/>
      <c r="BB882" s="51"/>
      <c r="BC882" s="51"/>
      <c r="BD882" s="51"/>
      <c r="BE882" s="51"/>
      <c r="BF882" s="51"/>
      <c r="BG882" s="51"/>
      <c r="BH882" s="51"/>
      <c r="BI882" s="69"/>
      <c r="BJ882" s="51"/>
      <c r="BK882" s="51"/>
      <c r="BL882" s="51"/>
      <c r="BM882" s="51"/>
      <c r="BN882" s="51"/>
      <c r="BO882" s="51"/>
      <c r="BP882" s="51"/>
      <c r="BQ882" s="56"/>
      <c r="BR882" s="172"/>
      <c r="BS882" s="51"/>
      <c r="BT882" s="174"/>
      <c r="BV882" s="51"/>
      <c r="BW882" s="51"/>
      <c r="BX882" s="51"/>
      <c r="BY882" s="51"/>
      <c r="BZ882" s="51"/>
      <c r="CA882" s="51"/>
      <c r="CB882" s="51"/>
      <c r="CC882" s="51"/>
      <c r="CD882" s="51"/>
      <c r="CE882" s="51"/>
      <c r="CF882" s="51"/>
      <c r="CG882" s="51"/>
      <c r="CH882" s="51"/>
      <c r="CI882" s="51"/>
      <c r="CJ882" s="51"/>
      <c r="CK882" s="51"/>
      <c r="CL882" s="51"/>
      <c r="CM882" s="51"/>
      <c r="CN882" s="51"/>
      <c r="CO882" s="51"/>
      <c r="CP882" s="51"/>
      <c r="CQ882" s="51"/>
      <c r="CR882" s="51"/>
      <c r="CS882" s="51"/>
      <c r="CT882" s="51"/>
      <c r="CU882" s="51"/>
      <c r="CV882" s="51"/>
      <c r="CW882" s="51"/>
      <c r="CX882" s="51"/>
      <c r="CY882" s="51"/>
      <c r="CZ882" s="51"/>
      <c r="DA882" s="51"/>
      <c r="DB882" s="51"/>
      <c r="DC882" s="51"/>
      <c r="DD882" s="51"/>
      <c r="DE882" s="51"/>
      <c r="DF882" s="51"/>
      <c r="DG882" s="51"/>
      <c r="DH882" s="51"/>
      <c r="DI882" s="51"/>
      <c r="DJ882" s="51"/>
      <c r="DK882" s="51"/>
    </row>
    <row r="883" spans="1:115" s="50" customFormat="1" x14ac:dyDescent="0.3">
      <c r="A883" s="163"/>
      <c r="B883" s="165"/>
      <c r="C883" s="167"/>
      <c r="D883" s="167"/>
      <c r="E883" s="167"/>
      <c r="F883" s="167"/>
      <c r="G883" s="167"/>
      <c r="H883" s="167"/>
      <c r="I883" s="51" t="s">
        <v>914</v>
      </c>
      <c r="J883" s="51" t="s">
        <v>869</v>
      </c>
      <c r="K883" s="51" t="s">
        <v>869</v>
      </c>
      <c r="L883" s="74" t="str">
        <f t="shared" si="26"/>
        <v>00 0  0</v>
      </c>
      <c r="M883" s="73" t="str">
        <f t="shared" si="27"/>
        <v>00 0</v>
      </c>
      <c r="N883" s="77"/>
      <c r="O883" s="51"/>
      <c r="P883" s="51"/>
      <c r="Q883" s="51"/>
      <c r="R883" s="51"/>
      <c r="S883" s="52"/>
      <c r="T883" s="51"/>
      <c r="U883" s="68"/>
      <c r="V883" s="51"/>
      <c r="W883" s="51"/>
      <c r="X883" s="67"/>
      <c r="Y883" s="51"/>
      <c r="Z883" s="51"/>
      <c r="AA883" s="67"/>
      <c r="AB883" s="51"/>
      <c r="AC883" s="69"/>
      <c r="AD883" s="51"/>
      <c r="AE883" s="51"/>
      <c r="AF883" s="51"/>
      <c r="AG883" s="51"/>
      <c r="AH883" s="51"/>
      <c r="AI883" s="51"/>
      <c r="AJ883" s="51"/>
      <c r="AK883" s="69"/>
      <c r="AL883" s="51"/>
      <c r="AM883" s="51"/>
      <c r="AN883" s="51"/>
      <c r="AO883" s="51"/>
      <c r="AP883" s="51"/>
      <c r="AQ883" s="51"/>
      <c r="AR883" s="51"/>
      <c r="AS883" s="69"/>
      <c r="AT883" s="51"/>
      <c r="AU883" s="51"/>
      <c r="AV883" s="51"/>
      <c r="AW883" s="51"/>
      <c r="AX883" s="51"/>
      <c r="AY883" s="51"/>
      <c r="AZ883" s="51"/>
      <c r="BA883" s="69"/>
      <c r="BB883" s="51"/>
      <c r="BC883" s="51"/>
      <c r="BD883" s="51"/>
      <c r="BE883" s="51"/>
      <c r="BF883" s="51"/>
      <c r="BG883" s="51"/>
      <c r="BH883" s="51"/>
      <c r="BI883" s="69"/>
      <c r="BJ883" s="51"/>
      <c r="BK883" s="51"/>
      <c r="BL883" s="51"/>
      <c r="BM883" s="51"/>
      <c r="BN883" s="51"/>
      <c r="BO883" s="51"/>
      <c r="BP883" s="51"/>
      <c r="BQ883" s="56"/>
      <c r="BR883" s="172"/>
      <c r="BS883" s="51"/>
      <c r="BT883" s="174"/>
      <c r="BV883" s="51"/>
      <c r="BW883" s="51"/>
      <c r="BX883" s="51"/>
      <c r="BY883" s="51"/>
      <c r="BZ883" s="51"/>
      <c r="CA883" s="51"/>
      <c r="CB883" s="51"/>
      <c r="CC883" s="51"/>
      <c r="CD883" s="51"/>
      <c r="CE883" s="51"/>
      <c r="CF883" s="51"/>
      <c r="CG883" s="51"/>
      <c r="CH883" s="51"/>
      <c r="CI883" s="51"/>
      <c r="CJ883" s="51"/>
      <c r="CK883" s="51"/>
      <c r="CL883" s="51"/>
      <c r="CM883" s="51"/>
      <c r="CN883" s="51"/>
      <c r="CO883" s="51"/>
      <c r="CP883" s="51"/>
      <c r="CQ883" s="51"/>
      <c r="CR883" s="51"/>
      <c r="CS883" s="51"/>
      <c r="CT883" s="51"/>
      <c r="CU883" s="51"/>
      <c r="CV883" s="51"/>
      <c r="CW883" s="51"/>
      <c r="CX883" s="51"/>
      <c r="CY883" s="51"/>
      <c r="CZ883" s="51"/>
      <c r="DA883" s="51"/>
      <c r="DB883" s="51"/>
      <c r="DC883" s="51"/>
      <c r="DD883" s="51"/>
      <c r="DE883" s="51"/>
      <c r="DF883" s="51"/>
      <c r="DG883" s="51"/>
      <c r="DH883" s="51"/>
      <c r="DI883" s="51"/>
      <c r="DJ883" s="51"/>
      <c r="DK883" s="51"/>
    </row>
    <row r="884" spans="1:115" s="50" customFormat="1" x14ac:dyDescent="0.3">
      <c r="A884" s="163"/>
      <c r="B884" s="165"/>
      <c r="C884" s="167"/>
      <c r="D884" s="167"/>
      <c r="E884" s="167"/>
      <c r="F884" s="167"/>
      <c r="G884" s="167"/>
      <c r="H884" s="167"/>
      <c r="I884" s="51" t="s">
        <v>792</v>
      </c>
      <c r="J884" s="51" t="s">
        <v>869</v>
      </c>
      <c r="K884" s="51" t="s">
        <v>869</v>
      </c>
      <c r="L884" s="74" t="str">
        <f t="shared" si="26"/>
        <v>00 0  0</v>
      </c>
      <c r="M884" s="73" t="str">
        <f t="shared" si="27"/>
        <v>00 0</v>
      </c>
      <c r="N884" s="77"/>
      <c r="O884" s="51"/>
      <c r="P884" s="51"/>
      <c r="Q884" s="51"/>
      <c r="R884" s="51"/>
      <c r="S884" s="52"/>
      <c r="T884" s="51"/>
      <c r="U884" s="68"/>
      <c r="V884" s="51"/>
      <c r="W884" s="51"/>
      <c r="X884" s="67"/>
      <c r="Y884" s="51"/>
      <c r="Z884" s="51"/>
      <c r="AA884" s="67"/>
      <c r="AB884" s="51"/>
      <c r="AC884" s="69"/>
      <c r="AD884" s="51"/>
      <c r="AE884" s="51"/>
      <c r="AF884" s="51"/>
      <c r="AG884" s="51"/>
      <c r="AH884" s="51"/>
      <c r="AI884" s="51"/>
      <c r="AJ884" s="51"/>
      <c r="AK884" s="69"/>
      <c r="AL884" s="51"/>
      <c r="AM884" s="51"/>
      <c r="AN884" s="51"/>
      <c r="AO884" s="51"/>
      <c r="AP884" s="51"/>
      <c r="AQ884" s="51"/>
      <c r="AR884" s="51"/>
      <c r="AS884" s="69"/>
      <c r="AT884" s="51"/>
      <c r="AU884" s="51"/>
      <c r="AV884" s="51"/>
      <c r="AW884" s="51"/>
      <c r="AX884" s="51"/>
      <c r="AY884" s="51"/>
      <c r="AZ884" s="51"/>
      <c r="BA884" s="69"/>
      <c r="BB884" s="51"/>
      <c r="BC884" s="51"/>
      <c r="BD884" s="51"/>
      <c r="BE884" s="51"/>
      <c r="BF884" s="51"/>
      <c r="BG884" s="51"/>
      <c r="BH884" s="51"/>
      <c r="BI884" s="69"/>
      <c r="BJ884" s="51"/>
      <c r="BK884" s="51"/>
      <c r="BL884" s="51"/>
      <c r="BM884" s="51"/>
      <c r="BN884" s="51"/>
      <c r="BO884" s="51"/>
      <c r="BP884" s="51"/>
      <c r="BQ884" s="56"/>
      <c r="BR884" s="172"/>
      <c r="BS884" s="51"/>
      <c r="BT884" s="174"/>
      <c r="BV884" s="51"/>
      <c r="BW884" s="51"/>
      <c r="BX884" s="51"/>
      <c r="BY884" s="51"/>
      <c r="BZ884" s="51"/>
      <c r="CA884" s="51"/>
      <c r="CB884" s="51"/>
      <c r="CC884" s="51"/>
      <c r="CD884" s="51"/>
      <c r="CE884" s="51"/>
      <c r="CF884" s="51"/>
      <c r="CG884" s="51"/>
      <c r="CH884" s="51"/>
      <c r="CI884" s="51"/>
      <c r="CJ884" s="51"/>
      <c r="CK884" s="51"/>
      <c r="CL884" s="51"/>
      <c r="CM884" s="51"/>
      <c r="CN884" s="51"/>
      <c r="CO884" s="51"/>
      <c r="CP884" s="51"/>
      <c r="CQ884" s="51"/>
      <c r="CR884" s="51"/>
      <c r="CS884" s="51"/>
      <c r="CT884" s="51"/>
      <c r="CU884" s="51"/>
      <c r="CV884" s="51"/>
      <c r="CW884" s="51"/>
      <c r="CX884" s="51"/>
      <c r="CY884" s="51"/>
      <c r="CZ884" s="51"/>
      <c r="DA884" s="51"/>
      <c r="DB884" s="51"/>
      <c r="DC884" s="51"/>
      <c r="DD884" s="51"/>
      <c r="DE884" s="51"/>
      <c r="DF884" s="51"/>
      <c r="DG884" s="51"/>
      <c r="DH884" s="51"/>
      <c r="DI884" s="51"/>
      <c r="DJ884" s="51"/>
      <c r="DK884" s="51"/>
    </row>
    <row r="885" spans="1:115" s="50" customFormat="1" x14ac:dyDescent="0.3">
      <c r="A885" s="163"/>
      <c r="B885" s="165"/>
      <c r="C885" s="167"/>
      <c r="D885" s="167"/>
      <c r="E885" s="167"/>
      <c r="F885" s="167"/>
      <c r="G885" s="167"/>
      <c r="H885" s="167"/>
      <c r="I885" s="51" t="s">
        <v>922</v>
      </c>
      <c r="J885" s="51" t="s">
        <v>869</v>
      </c>
      <c r="K885" s="51" t="s">
        <v>869</v>
      </c>
      <c r="L885" s="74" t="str">
        <f t="shared" si="26"/>
        <v>00 0  0</v>
      </c>
      <c r="M885" s="73" t="str">
        <f t="shared" si="27"/>
        <v>00 0</v>
      </c>
      <c r="N885" s="77"/>
      <c r="O885" s="51"/>
      <c r="P885" s="51"/>
      <c r="Q885" s="51"/>
      <c r="R885" s="51"/>
      <c r="S885" s="52"/>
      <c r="T885" s="51"/>
      <c r="U885" s="68"/>
      <c r="V885" s="51"/>
      <c r="W885" s="51"/>
      <c r="X885" s="67"/>
      <c r="Y885" s="51"/>
      <c r="Z885" s="51"/>
      <c r="AA885" s="67"/>
      <c r="AB885" s="51"/>
      <c r="AC885" s="69"/>
      <c r="AD885" s="51"/>
      <c r="AE885" s="51"/>
      <c r="AF885" s="51"/>
      <c r="AG885" s="51"/>
      <c r="AH885" s="51"/>
      <c r="AI885" s="51"/>
      <c r="AJ885" s="51"/>
      <c r="AK885" s="69"/>
      <c r="AL885" s="51"/>
      <c r="AM885" s="51"/>
      <c r="AN885" s="51"/>
      <c r="AO885" s="51"/>
      <c r="AP885" s="51"/>
      <c r="AQ885" s="51"/>
      <c r="AR885" s="51"/>
      <c r="AS885" s="69"/>
      <c r="AT885" s="51"/>
      <c r="AU885" s="51"/>
      <c r="AV885" s="51"/>
      <c r="AW885" s="51"/>
      <c r="AX885" s="51"/>
      <c r="AY885" s="51"/>
      <c r="AZ885" s="51"/>
      <c r="BA885" s="69"/>
      <c r="BB885" s="51"/>
      <c r="BC885" s="51"/>
      <c r="BD885" s="51"/>
      <c r="BE885" s="51"/>
      <c r="BF885" s="51"/>
      <c r="BG885" s="51"/>
      <c r="BH885" s="51"/>
      <c r="BI885" s="69"/>
      <c r="BJ885" s="51"/>
      <c r="BK885" s="51"/>
      <c r="BL885" s="51"/>
      <c r="BM885" s="51"/>
      <c r="BN885" s="51"/>
      <c r="BO885" s="51"/>
      <c r="BP885" s="51"/>
      <c r="BQ885" s="56"/>
      <c r="BR885" s="172"/>
      <c r="BS885" s="51"/>
      <c r="BT885" s="174"/>
      <c r="BV885" s="51"/>
      <c r="BW885" s="51"/>
      <c r="BX885" s="51"/>
      <c r="BY885" s="51"/>
      <c r="BZ885" s="51"/>
      <c r="CA885" s="51"/>
      <c r="CB885" s="51"/>
      <c r="CC885" s="51"/>
      <c r="CD885" s="51"/>
      <c r="CE885" s="51"/>
      <c r="CF885" s="51"/>
      <c r="CG885" s="51"/>
      <c r="CH885" s="51"/>
      <c r="CI885" s="51"/>
      <c r="CJ885" s="51"/>
      <c r="CK885" s="51"/>
      <c r="CL885" s="51"/>
      <c r="CM885" s="51"/>
      <c r="CN885" s="51"/>
      <c r="CO885" s="51"/>
      <c r="CP885" s="51"/>
      <c r="CQ885" s="51"/>
      <c r="CR885" s="51"/>
      <c r="CS885" s="51"/>
      <c r="CT885" s="51"/>
      <c r="CU885" s="51"/>
      <c r="CV885" s="51"/>
      <c r="CW885" s="51"/>
      <c r="CX885" s="51"/>
      <c r="CY885" s="51"/>
      <c r="CZ885" s="51"/>
      <c r="DA885" s="51"/>
      <c r="DB885" s="51"/>
      <c r="DC885" s="51"/>
      <c r="DD885" s="51"/>
      <c r="DE885" s="51"/>
      <c r="DF885" s="51"/>
      <c r="DG885" s="51"/>
      <c r="DH885" s="51"/>
      <c r="DI885" s="51"/>
      <c r="DJ885" s="51"/>
      <c r="DK885" s="51"/>
    </row>
    <row r="886" spans="1:115" s="50" customFormat="1" x14ac:dyDescent="0.3">
      <c r="A886" s="163"/>
      <c r="B886" s="165"/>
      <c r="C886" s="167"/>
      <c r="D886" s="167"/>
      <c r="E886" s="167"/>
      <c r="F886" s="167"/>
      <c r="G886" s="167"/>
      <c r="H886" s="167"/>
      <c r="I886" s="51" t="s">
        <v>915</v>
      </c>
      <c r="J886" s="51" t="s">
        <v>869</v>
      </c>
      <c r="K886" s="51" t="s">
        <v>869</v>
      </c>
      <c r="L886" s="74" t="str">
        <f t="shared" si="26"/>
        <v>00 0  0</v>
      </c>
      <c r="M886" s="73" t="str">
        <f t="shared" si="27"/>
        <v>00 0</v>
      </c>
      <c r="N886" s="77"/>
      <c r="O886" s="51"/>
      <c r="P886" s="51"/>
      <c r="Q886" s="51"/>
      <c r="R886" s="51"/>
      <c r="S886" s="52"/>
      <c r="T886" s="51"/>
      <c r="U886" s="68"/>
      <c r="V886" s="51"/>
      <c r="W886" s="51"/>
      <c r="X886" s="67"/>
      <c r="Y886" s="51"/>
      <c r="Z886" s="51"/>
      <c r="AA886" s="67"/>
      <c r="AB886" s="51"/>
      <c r="AC886" s="69"/>
      <c r="AD886" s="51"/>
      <c r="AE886" s="51"/>
      <c r="AF886" s="51"/>
      <c r="AG886" s="51"/>
      <c r="AH886" s="51"/>
      <c r="AI886" s="51"/>
      <c r="AJ886" s="51"/>
      <c r="AK886" s="69"/>
      <c r="AL886" s="51"/>
      <c r="AM886" s="51"/>
      <c r="AN886" s="51"/>
      <c r="AO886" s="51"/>
      <c r="AP886" s="51"/>
      <c r="AQ886" s="51"/>
      <c r="AR886" s="51"/>
      <c r="AS886" s="69"/>
      <c r="AT886" s="51"/>
      <c r="AU886" s="51"/>
      <c r="AV886" s="51"/>
      <c r="AW886" s="51"/>
      <c r="AX886" s="51"/>
      <c r="AY886" s="51"/>
      <c r="AZ886" s="51"/>
      <c r="BA886" s="69"/>
      <c r="BB886" s="51"/>
      <c r="BC886" s="51"/>
      <c r="BD886" s="51"/>
      <c r="BE886" s="51"/>
      <c r="BF886" s="51"/>
      <c r="BG886" s="51"/>
      <c r="BH886" s="51"/>
      <c r="BI886" s="69"/>
      <c r="BJ886" s="51"/>
      <c r="BK886" s="51"/>
      <c r="BL886" s="51"/>
      <c r="BM886" s="51"/>
      <c r="BN886" s="51"/>
      <c r="BO886" s="51"/>
      <c r="BP886" s="51"/>
      <c r="BQ886" s="56"/>
      <c r="BR886" s="172"/>
      <c r="BS886" s="51"/>
      <c r="BT886" s="174"/>
      <c r="BV886" s="51"/>
      <c r="BW886" s="51"/>
      <c r="BX886" s="51"/>
      <c r="BY886" s="51"/>
      <c r="BZ886" s="51"/>
      <c r="CA886" s="51"/>
      <c r="CB886" s="51"/>
      <c r="CC886" s="51"/>
      <c r="CD886" s="51"/>
      <c r="CE886" s="51"/>
      <c r="CF886" s="51"/>
      <c r="CG886" s="51"/>
      <c r="CH886" s="51"/>
      <c r="CI886" s="51"/>
      <c r="CJ886" s="51"/>
      <c r="CK886" s="51"/>
      <c r="CL886" s="51"/>
      <c r="CM886" s="51"/>
      <c r="CN886" s="51"/>
      <c r="CO886" s="51"/>
      <c r="CP886" s="51"/>
      <c r="CQ886" s="51"/>
      <c r="CR886" s="51"/>
      <c r="CS886" s="51"/>
      <c r="CT886" s="51"/>
      <c r="CU886" s="51"/>
      <c r="CV886" s="51"/>
      <c r="CW886" s="51"/>
      <c r="CX886" s="51"/>
      <c r="CY886" s="51"/>
      <c r="CZ886" s="51"/>
      <c r="DA886" s="51"/>
      <c r="DB886" s="51"/>
      <c r="DC886" s="51"/>
      <c r="DD886" s="51"/>
      <c r="DE886" s="51"/>
      <c r="DF886" s="51"/>
      <c r="DG886" s="51"/>
      <c r="DH886" s="51"/>
      <c r="DI886" s="51"/>
      <c r="DJ886" s="51"/>
      <c r="DK886" s="51"/>
    </row>
    <row r="887" spans="1:115" s="50" customFormat="1" x14ac:dyDescent="0.3">
      <c r="A887" s="163"/>
      <c r="B887" s="165"/>
      <c r="C887" s="167"/>
      <c r="D887" s="167"/>
      <c r="E887" s="167"/>
      <c r="F887" s="167"/>
      <c r="G887" s="167"/>
      <c r="H887" s="167"/>
      <c r="I887" s="51" t="s">
        <v>930</v>
      </c>
      <c r="J887" s="51" t="s">
        <v>869</v>
      </c>
      <c r="K887" s="51" t="s">
        <v>869</v>
      </c>
      <c r="L887" s="74" t="str">
        <f t="shared" si="26"/>
        <v>00 0  0</v>
      </c>
      <c r="M887" s="73" t="str">
        <f t="shared" si="27"/>
        <v>00 0</v>
      </c>
      <c r="N887" s="77"/>
      <c r="O887" s="51"/>
      <c r="P887" s="51"/>
      <c r="Q887" s="51"/>
      <c r="R887" s="51"/>
      <c r="S887" s="52"/>
      <c r="T887" s="51"/>
      <c r="U887" s="68"/>
      <c r="V887" s="51"/>
      <c r="W887" s="51"/>
      <c r="X887" s="67"/>
      <c r="Y887" s="51"/>
      <c r="Z887" s="51"/>
      <c r="AA887" s="67"/>
      <c r="AB887" s="51"/>
      <c r="AC887" s="69"/>
      <c r="AD887" s="51"/>
      <c r="AE887" s="51"/>
      <c r="AF887" s="51"/>
      <c r="AG887" s="51"/>
      <c r="AH887" s="51"/>
      <c r="AI887" s="51"/>
      <c r="AJ887" s="51"/>
      <c r="AK887" s="69"/>
      <c r="AL887" s="51"/>
      <c r="AM887" s="51"/>
      <c r="AN887" s="51"/>
      <c r="AO887" s="51"/>
      <c r="AP887" s="51"/>
      <c r="AQ887" s="51"/>
      <c r="AR887" s="51"/>
      <c r="AS887" s="69"/>
      <c r="AT887" s="51"/>
      <c r="AU887" s="51"/>
      <c r="AV887" s="51"/>
      <c r="AW887" s="51"/>
      <c r="AX887" s="51"/>
      <c r="AY887" s="51"/>
      <c r="AZ887" s="51"/>
      <c r="BA887" s="69"/>
      <c r="BB887" s="51"/>
      <c r="BC887" s="51"/>
      <c r="BD887" s="51"/>
      <c r="BE887" s="51"/>
      <c r="BF887" s="51"/>
      <c r="BG887" s="51"/>
      <c r="BH887" s="51"/>
      <c r="BI887" s="69"/>
      <c r="BJ887" s="51"/>
      <c r="BK887" s="51"/>
      <c r="BL887" s="51"/>
      <c r="BM887" s="51"/>
      <c r="BN887" s="51"/>
      <c r="BO887" s="51"/>
      <c r="BP887" s="51"/>
      <c r="BQ887" s="56"/>
      <c r="BR887" s="172"/>
      <c r="BS887" s="51"/>
      <c r="BT887" s="174"/>
      <c r="BV887" s="51"/>
      <c r="BW887" s="51"/>
      <c r="BX887" s="51"/>
      <c r="BY887" s="51"/>
      <c r="BZ887" s="51"/>
      <c r="CA887" s="51"/>
      <c r="CB887" s="51"/>
      <c r="CC887" s="51"/>
      <c r="CD887" s="51"/>
      <c r="CE887" s="51"/>
      <c r="CF887" s="51"/>
      <c r="CG887" s="51"/>
      <c r="CH887" s="51"/>
      <c r="CI887" s="51"/>
      <c r="CJ887" s="51"/>
      <c r="CK887" s="51"/>
      <c r="CL887" s="51"/>
      <c r="CM887" s="51"/>
      <c r="CN887" s="51"/>
      <c r="CO887" s="51"/>
      <c r="CP887" s="51"/>
      <c r="CQ887" s="51"/>
      <c r="CR887" s="51"/>
      <c r="CS887" s="51"/>
      <c r="CT887" s="51"/>
      <c r="CU887" s="51"/>
      <c r="CV887" s="51"/>
      <c r="CW887" s="51"/>
      <c r="CX887" s="51"/>
      <c r="CY887" s="51"/>
      <c r="CZ887" s="51"/>
      <c r="DA887" s="51"/>
      <c r="DB887" s="51"/>
      <c r="DC887" s="51"/>
      <c r="DD887" s="51"/>
      <c r="DE887" s="51"/>
      <c r="DF887" s="51"/>
      <c r="DG887" s="51"/>
      <c r="DH887" s="51"/>
      <c r="DI887" s="51"/>
      <c r="DJ887" s="51"/>
      <c r="DK887" s="51"/>
    </row>
    <row r="888" spans="1:115" s="50" customFormat="1" x14ac:dyDescent="0.3">
      <c r="A888" s="163"/>
      <c r="B888" s="165"/>
      <c r="C888" s="167"/>
      <c r="D888" s="167"/>
      <c r="E888" s="167"/>
      <c r="F888" s="167"/>
      <c r="G888" s="167"/>
      <c r="H888" s="167"/>
      <c r="I888" s="51" t="s">
        <v>931</v>
      </c>
      <c r="J888" s="51" t="s">
        <v>869</v>
      </c>
      <c r="K888" s="51" t="s">
        <v>869</v>
      </c>
      <c r="L888" s="74" t="str">
        <f t="shared" si="26"/>
        <v>00 0  0</v>
      </c>
      <c r="M888" s="73" t="str">
        <f t="shared" si="27"/>
        <v>00 0</v>
      </c>
      <c r="N888" s="77"/>
      <c r="O888" s="51"/>
      <c r="P888" s="51"/>
      <c r="Q888" s="51"/>
      <c r="R888" s="51"/>
      <c r="S888" s="52"/>
      <c r="T888" s="51"/>
      <c r="U888" s="68"/>
      <c r="V888" s="51"/>
      <c r="W888" s="51"/>
      <c r="X888" s="67"/>
      <c r="Y888" s="51"/>
      <c r="Z888" s="51"/>
      <c r="AA888" s="67"/>
      <c r="AB888" s="51"/>
      <c r="AC888" s="69"/>
      <c r="AD888" s="51"/>
      <c r="AE888" s="51"/>
      <c r="AF888" s="51"/>
      <c r="AG888" s="51"/>
      <c r="AH888" s="51"/>
      <c r="AI888" s="51"/>
      <c r="AJ888" s="51"/>
      <c r="AK888" s="69"/>
      <c r="AL888" s="51"/>
      <c r="AM888" s="51"/>
      <c r="AN888" s="51"/>
      <c r="AO888" s="51"/>
      <c r="AP888" s="51"/>
      <c r="AQ888" s="51"/>
      <c r="AR888" s="51"/>
      <c r="AS888" s="69"/>
      <c r="AT888" s="51"/>
      <c r="AU888" s="51"/>
      <c r="AV888" s="51"/>
      <c r="AW888" s="51"/>
      <c r="AX888" s="51"/>
      <c r="AY888" s="51"/>
      <c r="AZ888" s="51"/>
      <c r="BA888" s="69"/>
      <c r="BB888" s="51"/>
      <c r="BC888" s="51"/>
      <c r="BD888" s="51"/>
      <c r="BE888" s="51"/>
      <c r="BF888" s="51"/>
      <c r="BG888" s="51"/>
      <c r="BH888" s="51"/>
      <c r="BI888" s="69"/>
      <c r="BJ888" s="51"/>
      <c r="BK888" s="51"/>
      <c r="BL888" s="51"/>
      <c r="BM888" s="51"/>
      <c r="BN888" s="51"/>
      <c r="BO888" s="51"/>
      <c r="BP888" s="51"/>
      <c r="BQ888" s="56"/>
      <c r="BR888" s="172"/>
      <c r="BS888" s="51"/>
      <c r="BT888" s="174"/>
      <c r="BV888" s="51"/>
      <c r="BW888" s="51"/>
      <c r="BX888" s="51"/>
      <c r="BY888" s="51"/>
      <c r="BZ888" s="51"/>
      <c r="CA888" s="51"/>
      <c r="CB888" s="51"/>
      <c r="CC888" s="51"/>
      <c r="CD888" s="51"/>
      <c r="CE888" s="51"/>
      <c r="CF888" s="51"/>
      <c r="CG888" s="51"/>
      <c r="CH888" s="51"/>
      <c r="CI888" s="51"/>
      <c r="CJ888" s="51"/>
      <c r="CK888" s="51"/>
      <c r="CL888" s="51"/>
      <c r="CM888" s="51"/>
      <c r="CN888" s="51"/>
      <c r="CO888" s="51"/>
      <c r="CP888" s="51"/>
      <c r="CQ888" s="51"/>
      <c r="CR888" s="51"/>
      <c r="CS888" s="51"/>
      <c r="CT888" s="51"/>
      <c r="CU888" s="51"/>
      <c r="CV888" s="51"/>
      <c r="CW888" s="51"/>
      <c r="CX888" s="51"/>
      <c r="CY888" s="51"/>
      <c r="CZ888" s="51"/>
      <c r="DA888" s="51"/>
      <c r="DB888" s="51"/>
      <c r="DC888" s="51"/>
      <c r="DD888" s="51"/>
      <c r="DE888" s="51"/>
      <c r="DF888" s="51"/>
      <c r="DG888" s="51"/>
      <c r="DH888" s="51"/>
      <c r="DI888" s="51"/>
      <c r="DJ888" s="51"/>
      <c r="DK888" s="51"/>
    </row>
    <row r="889" spans="1:115" s="50" customFormat="1" x14ac:dyDescent="0.3">
      <c r="A889" s="163"/>
      <c r="B889" s="165"/>
      <c r="C889" s="167"/>
      <c r="D889" s="167"/>
      <c r="E889" s="167"/>
      <c r="F889" s="167"/>
      <c r="G889" s="167"/>
      <c r="H889" s="167"/>
      <c r="I889" s="51" t="s">
        <v>932</v>
      </c>
      <c r="J889" s="51" t="s">
        <v>869</v>
      </c>
      <c r="K889" s="51" t="s">
        <v>869</v>
      </c>
      <c r="L889" s="74" t="str">
        <f t="shared" si="26"/>
        <v>00 0  0</v>
      </c>
      <c r="M889" s="73" t="str">
        <f t="shared" si="27"/>
        <v>00 0</v>
      </c>
      <c r="N889" s="77"/>
      <c r="O889" s="51"/>
      <c r="P889" s="51"/>
      <c r="Q889" s="51"/>
      <c r="R889" s="51"/>
      <c r="S889" s="52"/>
      <c r="T889" s="51"/>
      <c r="U889" s="68"/>
      <c r="V889" s="51"/>
      <c r="W889" s="51"/>
      <c r="X889" s="67"/>
      <c r="Y889" s="51"/>
      <c r="Z889" s="51"/>
      <c r="AA889" s="67"/>
      <c r="AB889" s="51"/>
      <c r="AC889" s="69"/>
      <c r="AD889" s="51"/>
      <c r="AE889" s="51"/>
      <c r="AF889" s="51"/>
      <c r="AG889" s="51"/>
      <c r="AH889" s="51"/>
      <c r="AI889" s="51"/>
      <c r="AJ889" s="51"/>
      <c r="AK889" s="69"/>
      <c r="AL889" s="51"/>
      <c r="AM889" s="51"/>
      <c r="AN889" s="51"/>
      <c r="AO889" s="51"/>
      <c r="AP889" s="51"/>
      <c r="AQ889" s="51"/>
      <c r="AR889" s="51"/>
      <c r="AS889" s="69"/>
      <c r="AT889" s="51"/>
      <c r="AU889" s="51"/>
      <c r="AV889" s="51"/>
      <c r="AW889" s="51"/>
      <c r="AX889" s="51"/>
      <c r="AY889" s="51"/>
      <c r="AZ889" s="51"/>
      <c r="BA889" s="69"/>
      <c r="BB889" s="51"/>
      <c r="BC889" s="51"/>
      <c r="BD889" s="51"/>
      <c r="BE889" s="51"/>
      <c r="BF889" s="51"/>
      <c r="BG889" s="51"/>
      <c r="BH889" s="51"/>
      <c r="BI889" s="69"/>
      <c r="BJ889" s="51"/>
      <c r="BK889" s="51"/>
      <c r="BL889" s="51"/>
      <c r="BM889" s="51"/>
      <c r="BN889" s="51"/>
      <c r="BO889" s="51"/>
      <c r="BP889" s="51"/>
      <c r="BQ889" s="56"/>
      <c r="BR889" s="172"/>
      <c r="BS889" s="51"/>
      <c r="BT889" s="174"/>
      <c r="BV889" s="51"/>
      <c r="BW889" s="51"/>
      <c r="BX889" s="51"/>
      <c r="BY889" s="51"/>
      <c r="BZ889" s="51"/>
      <c r="CA889" s="51"/>
      <c r="CB889" s="51"/>
      <c r="CC889" s="51"/>
      <c r="CD889" s="51"/>
      <c r="CE889" s="51"/>
      <c r="CF889" s="51"/>
      <c r="CG889" s="51"/>
      <c r="CH889" s="51"/>
      <c r="CI889" s="51"/>
      <c r="CJ889" s="51"/>
      <c r="CK889" s="51"/>
      <c r="CL889" s="51"/>
      <c r="CM889" s="51"/>
      <c r="CN889" s="51"/>
      <c r="CO889" s="51"/>
      <c r="CP889" s="51"/>
      <c r="CQ889" s="51"/>
      <c r="CR889" s="51"/>
      <c r="CS889" s="51"/>
      <c r="CT889" s="51"/>
      <c r="CU889" s="51"/>
      <c r="CV889" s="51"/>
      <c r="CW889" s="51"/>
      <c r="CX889" s="51"/>
      <c r="CY889" s="51"/>
      <c r="CZ889" s="51"/>
      <c r="DA889" s="51"/>
      <c r="DB889" s="51"/>
      <c r="DC889" s="51"/>
      <c r="DD889" s="51"/>
      <c r="DE889" s="51"/>
      <c r="DF889" s="51"/>
      <c r="DG889" s="51"/>
      <c r="DH889" s="51"/>
      <c r="DI889" s="51"/>
      <c r="DJ889" s="51"/>
      <c r="DK889" s="51"/>
    </row>
    <row r="890" spans="1:115" s="50" customFormat="1" x14ac:dyDescent="0.3">
      <c r="A890" s="163"/>
      <c r="B890" s="165"/>
      <c r="C890" s="167"/>
      <c r="D890" s="167"/>
      <c r="E890" s="167"/>
      <c r="F890" s="167"/>
      <c r="G890" s="167" t="s">
        <v>787</v>
      </c>
      <c r="H890" s="167" t="s">
        <v>794</v>
      </c>
      <c r="I890" s="51" t="s">
        <v>914</v>
      </c>
      <c r="J890" s="51" t="s">
        <v>869</v>
      </c>
      <c r="K890" s="51" t="s">
        <v>869</v>
      </c>
      <c r="L890" s="74" t="str">
        <f t="shared" si="26"/>
        <v>00 0  0</v>
      </c>
      <c r="M890" s="73" t="str">
        <f t="shared" si="27"/>
        <v>00 0</v>
      </c>
      <c r="N890" s="77"/>
      <c r="O890" s="51"/>
      <c r="P890" s="51"/>
      <c r="Q890" s="51"/>
      <c r="R890" s="51"/>
      <c r="S890" s="52"/>
      <c r="T890" s="51"/>
      <c r="U890" s="68"/>
      <c r="V890" s="51"/>
      <c r="W890" s="51"/>
      <c r="X890" s="67"/>
      <c r="Y890" s="51"/>
      <c r="Z890" s="51"/>
      <c r="AA890" s="67"/>
      <c r="AB890" s="51"/>
      <c r="AC890" s="69"/>
      <c r="AD890" s="51"/>
      <c r="AE890" s="51"/>
      <c r="AF890" s="51"/>
      <c r="AG890" s="51"/>
      <c r="AH890" s="51"/>
      <c r="AI890" s="51"/>
      <c r="AJ890" s="51"/>
      <c r="AK890" s="69"/>
      <c r="AL890" s="51"/>
      <c r="AM890" s="51"/>
      <c r="AN890" s="51"/>
      <c r="AO890" s="51"/>
      <c r="AP890" s="51"/>
      <c r="AQ890" s="51"/>
      <c r="AR890" s="51"/>
      <c r="AS890" s="69"/>
      <c r="AT890" s="51"/>
      <c r="AU890" s="51"/>
      <c r="AV890" s="51"/>
      <c r="AW890" s="51"/>
      <c r="AX890" s="51"/>
      <c r="AY890" s="51"/>
      <c r="AZ890" s="51"/>
      <c r="BA890" s="69"/>
      <c r="BB890" s="51"/>
      <c r="BC890" s="51"/>
      <c r="BD890" s="51"/>
      <c r="BE890" s="51"/>
      <c r="BF890" s="51"/>
      <c r="BG890" s="51"/>
      <c r="BH890" s="51"/>
      <c r="BI890" s="69"/>
      <c r="BJ890" s="51"/>
      <c r="BK890" s="51"/>
      <c r="BL890" s="51"/>
      <c r="BM890" s="51"/>
      <c r="BN890" s="51"/>
      <c r="BO890" s="51"/>
      <c r="BP890" s="51"/>
      <c r="BQ890" s="56"/>
      <c r="BR890" s="172"/>
      <c r="BS890" s="51"/>
      <c r="BT890" s="174"/>
      <c r="BV890" s="51"/>
      <c r="BW890" s="51"/>
      <c r="BX890" s="51"/>
      <c r="BY890" s="51"/>
      <c r="BZ890" s="51"/>
      <c r="CA890" s="51"/>
      <c r="CB890" s="51"/>
      <c r="CC890" s="51"/>
      <c r="CD890" s="51"/>
      <c r="CE890" s="51"/>
      <c r="CF890" s="51"/>
      <c r="CG890" s="51"/>
      <c r="CH890" s="51"/>
      <c r="CI890" s="51"/>
      <c r="CJ890" s="51"/>
      <c r="CK890" s="51"/>
      <c r="CL890" s="51"/>
      <c r="CM890" s="51"/>
      <c r="CN890" s="51"/>
      <c r="CO890" s="51"/>
      <c r="CP890" s="51"/>
      <c r="CQ890" s="51"/>
      <c r="CR890" s="51"/>
      <c r="CS890" s="51"/>
      <c r="CT890" s="51"/>
      <c r="CU890" s="51"/>
      <c r="CV890" s="51"/>
      <c r="CW890" s="51"/>
      <c r="CX890" s="51"/>
      <c r="CY890" s="51"/>
      <c r="CZ890" s="51"/>
      <c r="DA890" s="51"/>
      <c r="DB890" s="51"/>
      <c r="DC890" s="51"/>
      <c r="DD890" s="51"/>
      <c r="DE890" s="51"/>
      <c r="DF890" s="51"/>
      <c r="DG890" s="51"/>
      <c r="DH890" s="51"/>
      <c r="DI890" s="51"/>
      <c r="DJ890" s="51"/>
      <c r="DK890" s="51"/>
    </row>
    <row r="891" spans="1:115" s="50" customFormat="1" x14ac:dyDescent="0.3">
      <c r="A891" s="163"/>
      <c r="B891" s="165"/>
      <c r="C891" s="167"/>
      <c r="D891" s="167"/>
      <c r="E891" s="167"/>
      <c r="F891" s="167"/>
      <c r="G891" s="167"/>
      <c r="H891" s="167"/>
      <c r="I891" s="51" t="s">
        <v>792</v>
      </c>
      <c r="J891" s="51" t="s">
        <v>869</v>
      </c>
      <c r="K891" s="51" t="s">
        <v>869</v>
      </c>
      <c r="L891" s="74" t="str">
        <f t="shared" si="26"/>
        <v>00 0  0</v>
      </c>
      <c r="M891" s="73" t="str">
        <f t="shared" si="27"/>
        <v>00 0</v>
      </c>
      <c r="N891" s="77"/>
      <c r="O891" s="51"/>
      <c r="P891" s="51"/>
      <c r="Q891" s="51"/>
      <c r="R891" s="51"/>
      <c r="S891" s="52"/>
      <c r="T891" s="51"/>
      <c r="U891" s="68"/>
      <c r="V891" s="51"/>
      <c r="W891" s="51"/>
      <c r="X891" s="67"/>
      <c r="Y891" s="51"/>
      <c r="Z891" s="51"/>
      <c r="AA891" s="67"/>
      <c r="AB891" s="51"/>
      <c r="AC891" s="69"/>
      <c r="AD891" s="51"/>
      <c r="AE891" s="51"/>
      <c r="AF891" s="51"/>
      <c r="AG891" s="51"/>
      <c r="AH891" s="51"/>
      <c r="AI891" s="51"/>
      <c r="AJ891" s="51"/>
      <c r="AK891" s="69"/>
      <c r="AL891" s="51"/>
      <c r="AM891" s="51"/>
      <c r="AN891" s="51"/>
      <c r="AO891" s="51"/>
      <c r="AP891" s="51"/>
      <c r="AQ891" s="51"/>
      <c r="AR891" s="51"/>
      <c r="AS891" s="69"/>
      <c r="AT891" s="51"/>
      <c r="AU891" s="51"/>
      <c r="AV891" s="51"/>
      <c r="AW891" s="51"/>
      <c r="AX891" s="51"/>
      <c r="AY891" s="51"/>
      <c r="AZ891" s="51"/>
      <c r="BA891" s="69"/>
      <c r="BB891" s="51"/>
      <c r="BC891" s="51"/>
      <c r="BD891" s="51"/>
      <c r="BE891" s="51"/>
      <c r="BF891" s="51"/>
      <c r="BG891" s="51"/>
      <c r="BH891" s="51"/>
      <c r="BI891" s="69"/>
      <c r="BJ891" s="51"/>
      <c r="BK891" s="51"/>
      <c r="BL891" s="51"/>
      <c r="BM891" s="51"/>
      <c r="BN891" s="51"/>
      <c r="BO891" s="51"/>
      <c r="BP891" s="51"/>
      <c r="BQ891" s="56"/>
      <c r="BR891" s="172"/>
      <c r="BS891" s="51"/>
      <c r="BT891" s="174"/>
      <c r="BV891" s="51"/>
      <c r="BW891" s="51"/>
      <c r="BX891" s="51"/>
      <c r="BY891" s="51"/>
      <c r="BZ891" s="51"/>
      <c r="CA891" s="51"/>
      <c r="CB891" s="51"/>
      <c r="CC891" s="51"/>
      <c r="CD891" s="51"/>
      <c r="CE891" s="51"/>
      <c r="CF891" s="51"/>
      <c r="CG891" s="51"/>
      <c r="CH891" s="51"/>
      <c r="CI891" s="51"/>
      <c r="CJ891" s="51"/>
      <c r="CK891" s="51"/>
      <c r="CL891" s="51"/>
      <c r="CM891" s="51"/>
      <c r="CN891" s="51"/>
      <c r="CO891" s="51"/>
      <c r="CP891" s="51"/>
      <c r="CQ891" s="51"/>
      <c r="CR891" s="51"/>
      <c r="CS891" s="51"/>
      <c r="CT891" s="51"/>
      <c r="CU891" s="51"/>
      <c r="CV891" s="51"/>
      <c r="CW891" s="51"/>
      <c r="CX891" s="51"/>
      <c r="CY891" s="51"/>
      <c r="CZ891" s="51"/>
      <c r="DA891" s="51"/>
      <c r="DB891" s="51"/>
      <c r="DC891" s="51"/>
      <c r="DD891" s="51"/>
      <c r="DE891" s="51"/>
      <c r="DF891" s="51"/>
      <c r="DG891" s="51"/>
      <c r="DH891" s="51"/>
      <c r="DI891" s="51"/>
      <c r="DJ891" s="51"/>
      <c r="DK891" s="51"/>
    </row>
    <row r="892" spans="1:115" s="50" customFormat="1" x14ac:dyDescent="0.3">
      <c r="A892" s="163"/>
      <c r="B892" s="165"/>
      <c r="C892" s="167"/>
      <c r="D892" s="167"/>
      <c r="E892" s="167"/>
      <c r="F892" s="167"/>
      <c r="G892" s="167"/>
      <c r="H892" s="167"/>
      <c r="I892" s="51" t="s">
        <v>922</v>
      </c>
      <c r="J892" s="51" t="s">
        <v>869</v>
      </c>
      <c r="K892" s="51" t="s">
        <v>869</v>
      </c>
      <c r="L892" s="74" t="str">
        <f t="shared" si="26"/>
        <v>00 0  0</v>
      </c>
      <c r="M892" s="73" t="str">
        <f t="shared" si="27"/>
        <v>00 0</v>
      </c>
      <c r="N892" s="77"/>
      <c r="O892" s="51"/>
      <c r="P892" s="51"/>
      <c r="Q892" s="51"/>
      <c r="R892" s="51"/>
      <c r="S892" s="52"/>
      <c r="T892" s="51"/>
      <c r="U892" s="68"/>
      <c r="V892" s="51"/>
      <c r="W892" s="51"/>
      <c r="X892" s="67"/>
      <c r="Y892" s="51"/>
      <c r="Z892" s="51"/>
      <c r="AA892" s="67"/>
      <c r="AB892" s="51"/>
      <c r="AC892" s="69"/>
      <c r="AD892" s="51"/>
      <c r="AE892" s="51"/>
      <c r="AF892" s="51"/>
      <c r="AG892" s="51"/>
      <c r="AH892" s="51"/>
      <c r="AI892" s="51"/>
      <c r="AJ892" s="51"/>
      <c r="AK892" s="69"/>
      <c r="AL892" s="51"/>
      <c r="AM892" s="51"/>
      <c r="AN892" s="51"/>
      <c r="AO892" s="51"/>
      <c r="AP892" s="51"/>
      <c r="AQ892" s="51"/>
      <c r="AR892" s="51"/>
      <c r="AS892" s="69"/>
      <c r="AT892" s="51"/>
      <c r="AU892" s="51"/>
      <c r="AV892" s="51"/>
      <c r="AW892" s="51"/>
      <c r="AX892" s="51"/>
      <c r="AY892" s="51"/>
      <c r="AZ892" s="51"/>
      <c r="BA892" s="69"/>
      <c r="BB892" s="51"/>
      <c r="BC892" s="51"/>
      <c r="BD892" s="51"/>
      <c r="BE892" s="51"/>
      <c r="BF892" s="51"/>
      <c r="BG892" s="51"/>
      <c r="BH892" s="51"/>
      <c r="BI892" s="69"/>
      <c r="BJ892" s="51"/>
      <c r="BK892" s="51"/>
      <c r="BL892" s="51"/>
      <c r="BM892" s="51"/>
      <c r="BN892" s="51"/>
      <c r="BO892" s="51"/>
      <c r="BP892" s="51"/>
      <c r="BQ892" s="56"/>
      <c r="BR892" s="172"/>
      <c r="BS892" s="51"/>
      <c r="BT892" s="174"/>
      <c r="BV892" s="51"/>
      <c r="BW892" s="51"/>
      <c r="BX892" s="51"/>
      <c r="BY892" s="51"/>
      <c r="BZ892" s="51"/>
      <c r="CA892" s="51"/>
      <c r="CB892" s="51"/>
      <c r="CC892" s="51"/>
      <c r="CD892" s="51"/>
      <c r="CE892" s="51"/>
      <c r="CF892" s="51"/>
      <c r="CG892" s="51"/>
      <c r="CH892" s="51"/>
      <c r="CI892" s="51"/>
      <c r="CJ892" s="51"/>
      <c r="CK892" s="51"/>
      <c r="CL892" s="51"/>
      <c r="CM892" s="51"/>
      <c r="CN892" s="51"/>
      <c r="CO892" s="51"/>
      <c r="CP892" s="51"/>
      <c r="CQ892" s="51"/>
      <c r="CR892" s="51"/>
      <c r="CS892" s="51"/>
      <c r="CT892" s="51"/>
      <c r="CU892" s="51"/>
      <c r="CV892" s="51"/>
      <c r="CW892" s="51"/>
      <c r="CX892" s="51"/>
      <c r="CY892" s="51"/>
      <c r="CZ892" s="51"/>
      <c r="DA892" s="51"/>
      <c r="DB892" s="51"/>
      <c r="DC892" s="51"/>
      <c r="DD892" s="51"/>
      <c r="DE892" s="51"/>
      <c r="DF892" s="51"/>
      <c r="DG892" s="51"/>
      <c r="DH892" s="51"/>
      <c r="DI892" s="51"/>
      <c r="DJ892" s="51"/>
      <c r="DK892" s="51"/>
    </row>
    <row r="893" spans="1:115" s="50" customFormat="1" x14ac:dyDescent="0.3">
      <c r="A893" s="163"/>
      <c r="B893" s="165"/>
      <c r="C893" s="167"/>
      <c r="D893" s="167"/>
      <c r="E893" s="167"/>
      <c r="F893" s="167"/>
      <c r="G893" s="167"/>
      <c r="H893" s="167"/>
      <c r="I893" s="51" t="s">
        <v>915</v>
      </c>
      <c r="J893" s="51" t="s">
        <v>869</v>
      </c>
      <c r="K893" s="51" t="s">
        <v>869</v>
      </c>
      <c r="L893" s="74" t="str">
        <f t="shared" si="26"/>
        <v>00 0  0</v>
      </c>
      <c r="M893" s="73" t="str">
        <f t="shared" si="27"/>
        <v>00 0</v>
      </c>
      <c r="N893" s="77"/>
      <c r="O893" s="51"/>
      <c r="P893" s="51"/>
      <c r="Q893" s="51"/>
      <c r="R893" s="51"/>
      <c r="S893" s="52"/>
      <c r="T893" s="51"/>
      <c r="U893" s="68"/>
      <c r="V893" s="51"/>
      <c r="W893" s="51"/>
      <c r="X893" s="67"/>
      <c r="Y893" s="51"/>
      <c r="Z893" s="51"/>
      <c r="AA893" s="67"/>
      <c r="AB893" s="51"/>
      <c r="AC893" s="69"/>
      <c r="AD893" s="51"/>
      <c r="AE893" s="51"/>
      <c r="AF893" s="51"/>
      <c r="AG893" s="51"/>
      <c r="AH893" s="51"/>
      <c r="AI893" s="51"/>
      <c r="AJ893" s="51"/>
      <c r="AK893" s="69"/>
      <c r="AL893" s="51"/>
      <c r="AM893" s="51"/>
      <c r="AN893" s="51"/>
      <c r="AO893" s="51"/>
      <c r="AP893" s="51"/>
      <c r="AQ893" s="51"/>
      <c r="AR893" s="51"/>
      <c r="AS893" s="69"/>
      <c r="AT893" s="51"/>
      <c r="AU893" s="51"/>
      <c r="AV893" s="51"/>
      <c r="AW893" s="51"/>
      <c r="AX893" s="51"/>
      <c r="AY893" s="51"/>
      <c r="AZ893" s="51"/>
      <c r="BA893" s="69"/>
      <c r="BB893" s="51"/>
      <c r="BC893" s="51"/>
      <c r="BD893" s="51"/>
      <c r="BE893" s="51"/>
      <c r="BF893" s="51"/>
      <c r="BG893" s="51"/>
      <c r="BH893" s="51"/>
      <c r="BI893" s="69"/>
      <c r="BJ893" s="51"/>
      <c r="BK893" s="51"/>
      <c r="BL893" s="51"/>
      <c r="BM893" s="51"/>
      <c r="BN893" s="51"/>
      <c r="BO893" s="51"/>
      <c r="BP893" s="51"/>
      <c r="BQ893" s="56"/>
      <c r="BR893" s="172"/>
      <c r="BS893" s="51"/>
      <c r="BT893" s="174"/>
      <c r="BV893" s="51"/>
      <c r="BW893" s="51"/>
      <c r="BX893" s="51"/>
      <c r="BY893" s="51"/>
      <c r="BZ893" s="51"/>
      <c r="CA893" s="51"/>
      <c r="CB893" s="51"/>
      <c r="CC893" s="51"/>
      <c r="CD893" s="51"/>
      <c r="CE893" s="51"/>
      <c r="CF893" s="51"/>
      <c r="CG893" s="51"/>
      <c r="CH893" s="51"/>
      <c r="CI893" s="51"/>
      <c r="CJ893" s="51"/>
      <c r="CK893" s="51"/>
      <c r="CL893" s="51"/>
      <c r="CM893" s="51"/>
      <c r="CN893" s="51"/>
      <c r="CO893" s="51"/>
      <c r="CP893" s="51"/>
      <c r="CQ893" s="51"/>
      <c r="CR893" s="51"/>
      <c r="CS893" s="51"/>
      <c r="CT893" s="51"/>
      <c r="CU893" s="51"/>
      <c r="CV893" s="51"/>
      <c r="CW893" s="51"/>
      <c r="CX893" s="51"/>
      <c r="CY893" s="51"/>
      <c r="CZ893" s="51"/>
      <c r="DA893" s="51"/>
      <c r="DB893" s="51"/>
      <c r="DC893" s="51"/>
      <c r="DD893" s="51"/>
      <c r="DE893" s="51"/>
      <c r="DF893" s="51"/>
      <c r="DG893" s="51"/>
      <c r="DH893" s="51"/>
      <c r="DI893" s="51"/>
      <c r="DJ893" s="51"/>
      <c r="DK893" s="51"/>
    </row>
    <row r="894" spans="1:115" s="50" customFormat="1" x14ac:dyDescent="0.3">
      <c r="A894" s="163"/>
      <c r="B894" s="165"/>
      <c r="C894" s="167"/>
      <c r="D894" s="167"/>
      <c r="E894" s="167"/>
      <c r="F894" s="167"/>
      <c r="G894" s="167"/>
      <c r="H894" s="167"/>
      <c r="I894" s="51" t="s">
        <v>930</v>
      </c>
      <c r="J894" s="51" t="s">
        <v>869</v>
      </c>
      <c r="K894" s="51" t="s">
        <v>869</v>
      </c>
      <c r="L894" s="74" t="str">
        <f t="shared" si="26"/>
        <v>00 0  0</v>
      </c>
      <c r="M894" s="73" t="str">
        <f t="shared" si="27"/>
        <v>00 0</v>
      </c>
      <c r="N894" s="77"/>
      <c r="O894" s="51"/>
      <c r="P894" s="51"/>
      <c r="Q894" s="51"/>
      <c r="R894" s="51"/>
      <c r="S894" s="52"/>
      <c r="T894" s="51"/>
      <c r="U894" s="68"/>
      <c r="V894" s="51"/>
      <c r="W894" s="51"/>
      <c r="X894" s="67"/>
      <c r="Y894" s="51"/>
      <c r="Z894" s="51"/>
      <c r="AA894" s="67"/>
      <c r="AB894" s="51"/>
      <c r="AC894" s="69"/>
      <c r="AD894" s="51"/>
      <c r="AE894" s="51"/>
      <c r="AF894" s="51"/>
      <c r="AG894" s="51"/>
      <c r="AH894" s="51"/>
      <c r="AI894" s="51"/>
      <c r="AJ894" s="51"/>
      <c r="AK894" s="69"/>
      <c r="AL894" s="51"/>
      <c r="AM894" s="51"/>
      <c r="AN894" s="51"/>
      <c r="AO894" s="51"/>
      <c r="AP894" s="51"/>
      <c r="AQ894" s="51"/>
      <c r="AR894" s="51"/>
      <c r="AS894" s="69"/>
      <c r="AT894" s="51"/>
      <c r="AU894" s="51"/>
      <c r="AV894" s="51"/>
      <c r="AW894" s="51"/>
      <c r="AX894" s="51"/>
      <c r="AY894" s="51"/>
      <c r="AZ894" s="51"/>
      <c r="BA894" s="69"/>
      <c r="BB894" s="51"/>
      <c r="BC894" s="51"/>
      <c r="BD894" s="51"/>
      <c r="BE894" s="51"/>
      <c r="BF894" s="51"/>
      <c r="BG894" s="51"/>
      <c r="BH894" s="51"/>
      <c r="BI894" s="69"/>
      <c r="BJ894" s="51"/>
      <c r="BK894" s="51"/>
      <c r="BL894" s="51"/>
      <c r="BM894" s="51"/>
      <c r="BN894" s="51"/>
      <c r="BO894" s="51"/>
      <c r="BP894" s="51"/>
      <c r="BQ894" s="56"/>
      <c r="BR894" s="172"/>
      <c r="BS894" s="51"/>
      <c r="BT894" s="174"/>
      <c r="BV894" s="51"/>
      <c r="BW894" s="51"/>
      <c r="BX894" s="51"/>
      <c r="BY894" s="51"/>
      <c r="BZ894" s="51"/>
      <c r="CA894" s="51"/>
      <c r="CB894" s="51"/>
      <c r="CC894" s="51"/>
      <c r="CD894" s="51"/>
      <c r="CE894" s="51"/>
      <c r="CF894" s="51"/>
      <c r="CG894" s="51"/>
      <c r="CH894" s="51"/>
      <c r="CI894" s="51"/>
      <c r="CJ894" s="51"/>
      <c r="CK894" s="51"/>
      <c r="CL894" s="51"/>
      <c r="CM894" s="51"/>
      <c r="CN894" s="51"/>
      <c r="CO894" s="51"/>
      <c r="CP894" s="51"/>
      <c r="CQ894" s="51"/>
      <c r="CR894" s="51"/>
      <c r="CS894" s="51"/>
      <c r="CT894" s="51"/>
      <c r="CU894" s="51"/>
      <c r="CV894" s="51"/>
      <c r="CW894" s="51"/>
      <c r="CX894" s="51"/>
      <c r="CY894" s="51"/>
      <c r="CZ894" s="51"/>
      <c r="DA894" s="51"/>
      <c r="DB894" s="51"/>
      <c r="DC894" s="51"/>
      <c r="DD894" s="51"/>
      <c r="DE894" s="51"/>
      <c r="DF894" s="51"/>
      <c r="DG894" s="51"/>
      <c r="DH894" s="51"/>
      <c r="DI894" s="51"/>
      <c r="DJ894" s="51"/>
      <c r="DK894" s="51"/>
    </row>
    <row r="895" spans="1:115" s="50" customFormat="1" x14ac:dyDescent="0.3">
      <c r="A895" s="163"/>
      <c r="B895" s="165"/>
      <c r="C895" s="167"/>
      <c r="D895" s="167"/>
      <c r="E895" s="167"/>
      <c r="F895" s="167"/>
      <c r="G895" s="167"/>
      <c r="H895" s="167"/>
      <c r="I895" s="51" t="s">
        <v>931</v>
      </c>
      <c r="J895" s="51" t="s">
        <v>869</v>
      </c>
      <c r="K895" s="51" t="s">
        <v>869</v>
      </c>
      <c r="L895" s="74" t="str">
        <f t="shared" si="26"/>
        <v>00 0  0</v>
      </c>
      <c r="M895" s="73" t="str">
        <f t="shared" si="27"/>
        <v>00 0</v>
      </c>
      <c r="N895" s="77"/>
      <c r="O895" s="51"/>
      <c r="P895" s="51"/>
      <c r="Q895" s="51"/>
      <c r="R895" s="51"/>
      <c r="S895" s="52"/>
      <c r="T895" s="51"/>
      <c r="U895" s="68"/>
      <c r="V895" s="51"/>
      <c r="W895" s="51"/>
      <c r="X895" s="67"/>
      <c r="Y895" s="51"/>
      <c r="Z895" s="51"/>
      <c r="AA895" s="67"/>
      <c r="AB895" s="51"/>
      <c r="AC895" s="69"/>
      <c r="AD895" s="51"/>
      <c r="AE895" s="51"/>
      <c r="AF895" s="51"/>
      <c r="AG895" s="51"/>
      <c r="AH895" s="51"/>
      <c r="AI895" s="51"/>
      <c r="AJ895" s="51"/>
      <c r="AK895" s="69"/>
      <c r="AL895" s="51"/>
      <c r="AM895" s="51"/>
      <c r="AN895" s="51"/>
      <c r="AO895" s="51"/>
      <c r="AP895" s="51"/>
      <c r="AQ895" s="51"/>
      <c r="AR895" s="51"/>
      <c r="AS895" s="69"/>
      <c r="AT895" s="51"/>
      <c r="AU895" s="51"/>
      <c r="AV895" s="51"/>
      <c r="AW895" s="51"/>
      <c r="AX895" s="51"/>
      <c r="AY895" s="51"/>
      <c r="AZ895" s="51"/>
      <c r="BA895" s="69"/>
      <c r="BB895" s="51"/>
      <c r="BC895" s="51"/>
      <c r="BD895" s="51"/>
      <c r="BE895" s="51"/>
      <c r="BF895" s="51"/>
      <c r="BG895" s="51"/>
      <c r="BH895" s="51"/>
      <c r="BI895" s="69"/>
      <c r="BJ895" s="51"/>
      <c r="BK895" s="51"/>
      <c r="BL895" s="51"/>
      <c r="BM895" s="51"/>
      <c r="BN895" s="51"/>
      <c r="BO895" s="51"/>
      <c r="BP895" s="51"/>
      <c r="BQ895" s="56"/>
      <c r="BR895" s="172"/>
      <c r="BS895" s="51"/>
      <c r="BT895" s="174"/>
      <c r="BV895" s="51"/>
      <c r="BW895" s="51"/>
      <c r="BX895" s="51"/>
      <c r="BY895" s="51"/>
      <c r="BZ895" s="51"/>
      <c r="CA895" s="51"/>
      <c r="CB895" s="51"/>
      <c r="CC895" s="51"/>
      <c r="CD895" s="51"/>
      <c r="CE895" s="51"/>
      <c r="CF895" s="51"/>
      <c r="CG895" s="51"/>
      <c r="CH895" s="51"/>
      <c r="CI895" s="51"/>
      <c r="CJ895" s="51"/>
      <c r="CK895" s="51"/>
      <c r="CL895" s="51"/>
      <c r="CM895" s="51"/>
      <c r="CN895" s="51"/>
      <c r="CO895" s="51"/>
      <c r="CP895" s="51"/>
      <c r="CQ895" s="51"/>
      <c r="CR895" s="51"/>
      <c r="CS895" s="51"/>
      <c r="CT895" s="51"/>
      <c r="CU895" s="51"/>
      <c r="CV895" s="51"/>
      <c r="CW895" s="51"/>
      <c r="CX895" s="51"/>
      <c r="CY895" s="51"/>
      <c r="CZ895" s="51"/>
      <c r="DA895" s="51"/>
      <c r="DB895" s="51"/>
      <c r="DC895" s="51"/>
      <c r="DD895" s="51"/>
      <c r="DE895" s="51"/>
      <c r="DF895" s="51"/>
      <c r="DG895" s="51"/>
      <c r="DH895" s="51"/>
      <c r="DI895" s="51"/>
      <c r="DJ895" s="51"/>
      <c r="DK895" s="51"/>
    </row>
    <row r="896" spans="1:115" s="50" customFormat="1" x14ac:dyDescent="0.3">
      <c r="A896" s="163"/>
      <c r="B896" s="165"/>
      <c r="C896" s="167"/>
      <c r="D896" s="167"/>
      <c r="E896" s="167"/>
      <c r="F896" s="167"/>
      <c r="G896" s="167"/>
      <c r="H896" s="167"/>
      <c r="I896" s="51" t="s">
        <v>932</v>
      </c>
      <c r="J896" s="51" t="s">
        <v>869</v>
      </c>
      <c r="K896" s="51" t="s">
        <v>869</v>
      </c>
      <c r="L896" s="74" t="str">
        <f t="shared" si="26"/>
        <v>00 0  0</v>
      </c>
      <c r="M896" s="73" t="str">
        <f t="shared" si="27"/>
        <v>00 0</v>
      </c>
      <c r="N896" s="77"/>
      <c r="O896" s="51"/>
      <c r="P896" s="51"/>
      <c r="Q896" s="51"/>
      <c r="R896" s="51"/>
      <c r="S896" s="52"/>
      <c r="T896" s="51"/>
      <c r="U896" s="68"/>
      <c r="V896" s="51"/>
      <c r="W896" s="51"/>
      <c r="X896" s="67"/>
      <c r="Y896" s="51"/>
      <c r="Z896" s="51"/>
      <c r="AA896" s="67"/>
      <c r="AB896" s="51"/>
      <c r="AC896" s="69"/>
      <c r="AD896" s="51"/>
      <c r="AE896" s="51"/>
      <c r="AF896" s="51"/>
      <c r="AG896" s="51"/>
      <c r="AH896" s="51"/>
      <c r="AI896" s="51"/>
      <c r="AJ896" s="51"/>
      <c r="AK896" s="69"/>
      <c r="AL896" s="51"/>
      <c r="AM896" s="51"/>
      <c r="AN896" s="51"/>
      <c r="AO896" s="51"/>
      <c r="AP896" s="51"/>
      <c r="AQ896" s="51"/>
      <c r="AR896" s="51"/>
      <c r="AS896" s="69"/>
      <c r="AT896" s="51"/>
      <c r="AU896" s="51"/>
      <c r="AV896" s="51"/>
      <c r="AW896" s="51"/>
      <c r="AX896" s="51"/>
      <c r="AY896" s="51"/>
      <c r="AZ896" s="51"/>
      <c r="BA896" s="69"/>
      <c r="BB896" s="51"/>
      <c r="BC896" s="51"/>
      <c r="BD896" s="51"/>
      <c r="BE896" s="51"/>
      <c r="BF896" s="51"/>
      <c r="BG896" s="51"/>
      <c r="BH896" s="51"/>
      <c r="BI896" s="69"/>
      <c r="BJ896" s="51"/>
      <c r="BK896" s="51"/>
      <c r="BL896" s="51"/>
      <c r="BM896" s="51"/>
      <c r="BN896" s="51"/>
      <c r="BO896" s="51"/>
      <c r="BP896" s="51"/>
      <c r="BQ896" s="56"/>
      <c r="BR896" s="172"/>
      <c r="BS896" s="51"/>
      <c r="BT896" s="174"/>
      <c r="BV896" s="51"/>
      <c r="BW896" s="51"/>
      <c r="BX896" s="51"/>
      <c r="BY896" s="51"/>
      <c r="BZ896" s="51"/>
      <c r="CA896" s="51"/>
      <c r="CB896" s="51"/>
      <c r="CC896" s="51"/>
      <c r="CD896" s="51"/>
      <c r="CE896" s="51"/>
      <c r="CF896" s="51"/>
      <c r="CG896" s="51"/>
      <c r="CH896" s="51"/>
      <c r="CI896" s="51"/>
      <c r="CJ896" s="51"/>
      <c r="CK896" s="51"/>
      <c r="CL896" s="51"/>
      <c r="CM896" s="51"/>
      <c r="CN896" s="51"/>
      <c r="CO896" s="51"/>
      <c r="CP896" s="51"/>
      <c r="CQ896" s="51"/>
      <c r="CR896" s="51"/>
      <c r="CS896" s="51"/>
      <c r="CT896" s="51"/>
      <c r="CU896" s="51"/>
      <c r="CV896" s="51"/>
      <c r="CW896" s="51"/>
      <c r="CX896" s="51"/>
      <c r="CY896" s="51"/>
      <c r="CZ896" s="51"/>
      <c r="DA896" s="51"/>
      <c r="DB896" s="51"/>
      <c r="DC896" s="51"/>
      <c r="DD896" s="51"/>
      <c r="DE896" s="51"/>
      <c r="DF896" s="51"/>
      <c r="DG896" s="51"/>
      <c r="DH896" s="51"/>
      <c r="DI896" s="51"/>
      <c r="DJ896" s="51"/>
      <c r="DK896" s="51"/>
    </row>
    <row r="897" spans="1:115" s="50" customFormat="1" x14ac:dyDescent="0.3">
      <c r="A897" s="163"/>
      <c r="B897" s="165"/>
      <c r="C897" s="167"/>
      <c r="D897" s="167"/>
      <c r="E897" s="167"/>
      <c r="F897" s="167"/>
      <c r="G897" s="167" t="s">
        <v>790</v>
      </c>
      <c r="H897" s="167" t="s">
        <v>794</v>
      </c>
      <c r="I897" s="51" t="s">
        <v>914</v>
      </c>
      <c r="J897" s="51" t="s">
        <v>869</v>
      </c>
      <c r="K897" s="51" t="s">
        <v>869</v>
      </c>
      <c r="L897" s="74" t="str">
        <f t="shared" si="26"/>
        <v>00 0  0</v>
      </c>
      <c r="M897" s="73" t="str">
        <f t="shared" si="27"/>
        <v>00 0</v>
      </c>
      <c r="N897" s="77"/>
      <c r="O897" s="51"/>
      <c r="P897" s="51"/>
      <c r="Q897" s="51"/>
      <c r="R897" s="51"/>
      <c r="S897" s="52"/>
      <c r="T897" s="51"/>
      <c r="U897" s="68"/>
      <c r="V897" s="51"/>
      <c r="W897" s="51"/>
      <c r="X897" s="67"/>
      <c r="Y897" s="51"/>
      <c r="Z897" s="51"/>
      <c r="AA897" s="67"/>
      <c r="AB897" s="51"/>
      <c r="AC897" s="69"/>
      <c r="AD897" s="51"/>
      <c r="AE897" s="51"/>
      <c r="AF897" s="51"/>
      <c r="AG897" s="51"/>
      <c r="AH897" s="51"/>
      <c r="AI897" s="51"/>
      <c r="AJ897" s="51"/>
      <c r="AK897" s="69"/>
      <c r="AL897" s="51"/>
      <c r="AM897" s="51"/>
      <c r="AN897" s="51"/>
      <c r="AO897" s="51"/>
      <c r="AP897" s="51"/>
      <c r="AQ897" s="51"/>
      <c r="AR897" s="51"/>
      <c r="AS897" s="69"/>
      <c r="AT897" s="51"/>
      <c r="AU897" s="51"/>
      <c r="AV897" s="51"/>
      <c r="AW897" s="51"/>
      <c r="AX897" s="51"/>
      <c r="AY897" s="51"/>
      <c r="AZ897" s="51"/>
      <c r="BA897" s="69"/>
      <c r="BB897" s="51"/>
      <c r="BC897" s="51"/>
      <c r="BD897" s="51"/>
      <c r="BE897" s="51"/>
      <c r="BF897" s="51"/>
      <c r="BG897" s="51"/>
      <c r="BH897" s="51"/>
      <c r="BI897" s="69"/>
      <c r="BJ897" s="51"/>
      <c r="BK897" s="51"/>
      <c r="BL897" s="51"/>
      <c r="BM897" s="51"/>
      <c r="BN897" s="51"/>
      <c r="BO897" s="51"/>
      <c r="BP897" s="51"/>
      <c r="BQ897" s="56"/>
      <c r="BR897" s="172"/>
      <c r="BS897" s="51"/>
      <c r="BT897" s="174"/>
      <c r="BV897" s="51"/>
      <c r="BW897" s="51"/>
      <c r="BX897" s="51"/>
      <c r="BY897" s="51"/>
      <c r="BZ897" s="51"/>
      <c r="CA897" s="51"/>
      <c r="CB897" s="51"/>
      <c r="CC897" s="51"/>
      <c r="CD897" s="51"/>
      <c r="CE897" s="51"/>
      <c r="CF897" s="51"/>
      <c r="CG897" s="51"/>
      <c r="CH897" s="51"/>
      <c r="CI897" s="51"/>
      <c r="CJ897" s="51"/>
      <c r="CK897" s="51"/>
      <c r="CL897" s="51"/>
      <c r="CM897" s="51"/>
      <c r="CN897" s="51"/>
      <c r="CO897" s="51"/>
      <c r="CP897" s="51"/>
      <c r="CQ897" s="51"/>
      <c r="CR897" s="51"/>
      <c r="CS897" s="51"/>
      <c r="CT897" s="51"/>
      <c r="CU897" s="51"/>
      <c r="CV897" s="51"/>
      <c r="CW897" s="51"/>
      <c r="CX897" s="51"/>
      <c r="CY897" s="51"/>
      <c r="CZ897" s="51"/>
      <c r="DA897" s="51"/>
      <c r="DB897" s="51"/>
      <c r="DC897" s="51"/>
      <c r="DD897" s="51"/>
      <c r="DE897" s="51"/>
      <c r="DF897" s="51"/>
      <c r="DG897" s="51"/>
      <c r="DH897" s="51"/>
      <c r="DI897" s="51"/>
      <c r="DJ897" s="51"/>
      <c r="DK897" s="51"/>
    </row>
    <row r="898" spans="1:115" s="50" customFormat="1" x14ac:dyDescent="0.3">
      <c r="A898" s="163"/>
      <c r="B898" s="165"/>
      <c r="C898" s="167"/>
      <c r="D898" s="167"/>
      <c r="E898" s="167"/>
      <c r="F898" s="167"/>
      <c r="G898" s="167"/>
      <c r="H898" s="167"/>
      <c r="I898" s="51" t="s">
        <v>792</v>
      </c>
      <c r="J898" s="51" t="s">
        <v>869</v>
      </c>
      <c r="K898" s="51" t="s">
        <v>869</v>
      </c>
      <c r="L898" s="74" t="str">
        <f t="shared" ref="L898:L961" si="28">BIN2HEX(_xlfn.CONCAT($N898:$S898), 2) &amp; " " &amp; BIN2HEX(_xlfn.CONCAT($U898:$U898), 1) &amp; "  " &amp; BIN2HEX(_xlfn.CONCAT($V898:$W898), 1)</f>
        <v>00 0  0</v>
      </c>
      <c r="M898" s="73" t="str">
        <f t="shared" ref="M898:M961" si="29">BIN2HEX(_xlfn.CONCAT($N898:$U898), 2) &amp; " " &amp; BIN2HEX(_xlfn.CONCAT($V898:$W898, "0", "0"), 1)</f>
        <v>00 0</v>
      </c>
      <c r="N898" s="77"/>
      <c r="O898" s="51"/>
      <c r="P898" s="51"/>
      <c r="Q898" s="51"/>
      <c r="R898" s="51"/>
      <c r="S898" s="52"/>
      <c r="T898" s="51"/>
      <c r="U898" s="68"/>
      <c r="V898" s="51"/>
      <c r="W898" s="51"/>
      <c r="X898" s="67"/>
      <c r="Y898" s="51"/>
      <c r="Z898" s="51"/>
      <c r="AA898" s="67"/>
      <c r="AB898" s="51"/>
      <c r="AC898" s="69"/>
      <c r="AD898" s="51"/>
      <c r="AE898" s="51"/>
      <c r="AF898" s="51"/>
      <c r="AG898" s="51"/>
      <c r="AH898" s="51"/>
      <c r="AI898" s="51"/>
      <c r="AJ898" s="51"/>
      <c r="AK898" s="69"/>
      <c r="AL898" s="51"/>
      <c r="AM898" s="51"/>
      <c r="AN898" s="51"/>
      <c r="AO898" s="51"/>
      <c r="AP898" s="51"/>
      <c r="AQ898" s="51"/>
      <c r="AR898" s="51"/>
      <c r="AS898" s="69"/>
      <c r="AT898" s="51"/>
      <c r="AU898" s="51"/>
      <c r="AV898" s="51"/>
      <c r="AW898" s="51"/>
      <c r="AX898" s="51"/>
      <c r="AY898" s="51"/>
      <c r="AZ898" s="51"/>
      <c r="BA898" s="69"/>
      <c r="BB898" s="51"/>
      <c r="BC898" s="51"/>
      <c r="BD898" s="51"/>
      <c r="BE898" s="51"/>
      <c r="BF898" s="51"/>
      <c r="BG898" s="51"/>
      <c r="BH898" s="51"/>
      <c r="BI898" s="69"/>
      <c r="BJ898" s="51"/>
      <c r="BK898" s="51"/>
      <c r="BL898" s="51"/>
      <c r="BM898" s="51"/>
      <c r="BN898" s="51"/>
      <c r="BO898" s="51"/>
      <c r="BP898" s="51"/>
      <c r="BQ898" s="56"/>
      <c r="BR898" s="172"/>
      <c r="BS898" s="51"/>
      <c r="BT898" s="174"/>
      <c r="BV898" s="51"/>
      <c r="BW898" s="51"/>
      <c r="BX898" s="51"/>
      <c r="BY898" s="51"/>
      <c r="BZ898" s="51"/>
      <c r="CA898" s="51"/>
      <c r="CB898" s="51"/>
      <c r="CC898" s="51"/>
      <c r="CD898" s="51"/>
      <c r="CE898" s="51"/>
      <c r="CF898" s="51"/>
      <c r="CG898" s="51"/>
      <c r="CH898" s="51"/>
      <c r="CI898" s="51"/>
      <c r="CJ898" s="51"/>
      <c r="CK898" s="51"/>
      <c r="CL898" s="51"/>
      <c r="CM898" s="51"/>
      <c r="CN898" s="51"/>
      <c r="CO898" s="51"/>
      <c r="CP898" s="51"/>
      <c r="CQ898" s="51"/>
      <c r="CR898" s="51"/>
      <c r="CS898" s="51"/>
      <c r="CT898" s="51"/>
      <c r="CU898" s="51"/>
      <c r="CV898" s="51"/>
      <c r="CW898" s="51"/>
      <c r="CX898" s="51"/>
      <c r="CY898" s="51"/>
      <c r="CZ898" s="51"/>
      <c r="DA898" s="51"/>
      <c r="DB898" s="51"/>
      <c r="DC898" s="51"/>
      <c r="DD898" s="51"/>
      <c r="DE898" s="51"/>
      <c r="DF898" s="51"/>
      <c r="DG898" s="51"/>
      <c r="DH898" s="51"/>
      <c r="DI898" s="51"/>
      <c r="DJ898" s="51"/>
      <c r="DK898" s="51"/>
    </row>
    <row r="899" spans="1:115" s="50" customFormat="1" x14ac:dyDescent="0.3">
      <c r="A899" s="163"/>
      <c r="B899" s="165"/>
      <c r="C899" s="167"/>
      <c r="D899" s="167"/>
      <c r="E899" s="167"/>
      <c r="F899" s="167"/>
      <c r="G899" s="167"/>
      <c r="H899" s="167"/>
      <c r="I899" s="51" t="s">
        <v>922</v>
      </c>
      <c r="J899" s="51" t="s">
        <v>869</v>
      </c>
      <c r="K899" s="51" t="s">
        <v>869</v>
      </c>
      <c r="L899" s="74" t="str">
        <f t="shared" si="28"/>
        <v>00 0  0</v>
      </c>
      <c r="M899" s="73" t="str">
        <f t="shared" si="29"/>
        <v>00 0</v>
      </c>
      <c r="N899" s="77"/>
      <c r="O899" s="51"/>
      <c r="P899" s="51"/>
      <c r="Q899" s="51"/>
      <c r="R899" s="51"/>
      <c r="S899" s="52"/>
      <c r="T899" s="51"/>
      <c r="U899" s="68"/>
      <c r="V899" s="51"/>
      <c r="W899" s="51"/>
      <c r="X899" s="67"/>
      <c r="Y899" s="51"/>
      <c r="Z899" s="51"/>
      <c r="AA899" s="67"/>
      <c r="AB899" s="51"/>
      <c r="AC899" s="69"/>
      <c r="AD899" s="51"/>
      <c r="AE899" s="51"/>
      <c r="AF899" s="51"/>
      <c r="AG899" s="51"/>
      <c r="AH899" s="51"/>
      <c r="AI899" s="51"/>
      <c r="AJ899" s="51"/>
      <c r="AK899" s="69"/>
      <c r="AL899" s="51"/>
      <c r="AM899" s="51"/>
      <c r="AN899" s="51"/>
      <c r="AO899" s="51"/>
      <c r="AP899" s="51"/>
      <c r="AQ899" s="51"/>
      <c r="AR899" s="51"/>
      <c r="AS899" s="69"/>
      <c r="AT899" s="51"/>
      <c r="AU899" s="51"/>
      <c r="AV899" s="51"/>
      <c r="AW899" s="51"/>
      <c r="AX899" s="51"/>
      <c r="AY899" s="51"/>
      <c r="AZ899" s="51"/>
      <c r="BA899" s="69"/>
      <c r="BB899" s="51"/>
      <c r="BC899" s="51"/>
      <c r="BD899" s="51"/>
      <c r="BE899" s="51"/>
      <c r="BF899" s="51"/>
      <c r="BG899" s="51"/>
      <c r="BH899" s="51"/>
      <c r="BI899" s="69"/>
      <c r="BJ899" s="51"/>
      <c r="BK899" s="51"/>
      <c r="BL899" s="51"/>
      <c r="BM899" s="51"/>
      <c r="BN899" s="51"/>
      <c r="BO899" s="51"/>
      <c r="BP899" s="51"/>
      <c r="BQ899" s="56"/>
      <c r="BR899" s="172"/>
      <c r="BS899" s="51"/>
      <c r="BT899" s="174"/>
      <c r="BV899" s="51"/>
      <c r="BW899" s="51"/>
      <c r="BX899" s="51"/>
      <c r="BY899" s="51"/>
      <c r="BZ899" s="51"/>
      <c r="CA899" s="51"/>
      <c r="CB899" s="51"/>
      <c r="CC899" s="51"/>
      <c r="CD899" s="51"/>
      <c r="CE899" s="51"/>
      <c r="CF899" s="51"/>
      <c r="CG899" s="51"/>
      <c r="CH899" s="51"/>
      <c r="CI899" s="51"/>
      <c r="CJ899" s="51"/>
      <c r="CK899" s="51"/>
      <c r="CL899" s="51"/>
      <c r="CM899" s="51"/>
      <c r="CN899" s="51"/>
      <c r="CO899" s="51"/>
      <c r="CP899" s="51"/>
      <c r="CQ899" s="51"/>
      <c r="CR899" s="51"/>
      <c r="CS899" s="51"/>
      <c r="CT899" s="51"/>
      <c r="CU899" s="51"/>
      <c r="CV899" s="51"/>
      <c r="CW899" s="51"/>
      <c r="CX899" s="51"/>
      <c r="CY899" s="51"/>
      <c r="CZ899" s="51"/>
      <c r="DA899" s="51"/>
      <c r="DB899" s="51"/>
      <c r="DC899" s="51"/>
      <c r="DD899" s="51"/>
      <c r="DE899" s="51"/>
      <c r="DF899" s="51"/>
      <c r="DG899" s="51"/>
      <c r="DH899" s="51"/>
      <c r="DI899" s="51"/>
      <c r="DJ899" s="51"/>
      <c r="DK899" s="51"/>
    </row>
    <row r="900" spans="1:115" s="50" customFormat="1" x14ac:dyDescent="0.3">
      <c r="A900" s="163"/>
      <c r="B900" s="165"/>
      <c r="C900" s="167"/>
      <c r="D900" s="167"/>
      <c r="E900" s="167"/>
      <c r="F900" s="167"/>
      <c r="G900" s="167"/>
      <c r="H900" s="167"/>
      <c r="I900" s="51" t="s">
        <v>915</v>
      </c>
      <c r="J900" s="51" t="s">
        <v>869</v>
      </c>
      <c r="K900" s="51" t="s">
        <v>869</v>
      </c>
      <c r="L900" s="74" t="str">
        <f t="shared" si="28"/>
        <v>00 0  0</v>
      </c>
      <c r="M900" s="73" t="str">
        <f t="shared" si="29"/>
        <v>00 0</v>
      </c>
      <c r="N900" s="77"/>
      <c r="O900" s="51"/>
      <c r="P900" s="51"/>
      <c r="Q900" s="51"/>
      <c r="R900" s="51"/>
      <c r="S900" s="52"/>
      <c r="T900" s="51"/>
      <c r="U900" s="68"/>
      <c r="V900" s="51"/>
      <c r="W900" s="51"/>
      <c r="X900" s="67"/>
      <c r="Y900" s="51"/>
      <c r="Z900" s="51"/>
      <c r="AA900" s="67"/>
      <c r="AB900" s="51"/>
      <c r="AC900" s="69"/>
      <c r="AD900" s="51"/>
      <c r="AE900" s="51"/>
      <c r="AF900" s="51"/>
      <c r="AG900" s="51"/>
      <c r="AH900" s="51"/>
      <c r="AI900" s="51"/>
      <c r="AJ900" s="51"/>
      <c r="AK900" s="69"/>
      <c r="AL900" s="51"/>
      <c r="AM900" s="51"/>
      <c r="AN900" s="51"/>
      <c r="AO900" s="51"/>
      <c r="AP900" s="51"/>
      <c r="AQ900" s="51"/>
      <c r="AR900" s="51"/>
      <c r="AS900" s="69"/>
      <c r="AT900" s="51"/>
      <c r="AU900" s="51"/>
      <c r="AV900" s="51"/>
      <c r="AW900" s="51"/>
      <c r="AX900" s="51"/>
      <c r="AY900" s="51"/>
      <c r="AZ900" s="51"/>
      <c r="BA900" s="69"/>
      <c r="BB900" s="51"/>
      <c r="BC900" s="51"/>
      <c r="BD900" s="51"/>
      <c r="BE900" s="51"/>
      <c r="BF900" s="51"/>
      <c r="BG900" s="51"/>
      <c r="BH900" s="51"/>
      <c r="BI900" s="69"/>
      <c r="BJ900" s="51"/>
      <c r="BK900" s="51"/>
      <c r="BL900" s="51"/>
      <c r="BM900" s="51"/>
      <c r="BN900" s="51"/>
      <c r="BO900" s="51"/>
      <c r="BP900" s="51"/>
      <c r="BQ900" s="56"/>
      <c r="BR900" s="172"/>
      <c r="BS900" s="51"/>
      <c r="BT900" s="174"/>
      <c r="BV900" s="51"/>
      <c r="BW900" s="51"/>
      <c r="BX900" s="51"/>
      <c r="BY900" s="51"/>
      <c r="BZ900" s="51"/>
      <c r="CA900" s="51"/>
      <c r="CB900" s="51"/>
      <c r="CC900" s="51"/>
      <c r="CD900" s="51"/>
      <c r="CE900" s="51"/>
      <c r="CF900" s="51"/>
      <c r="CG900" s="51"/>
      <c r="CH900" s="51"/>
      <c r="CI900" s="51"/>
      <c r="CJ900" s="51"/>
      <c r="CK900" s="51"/>
      <c r="CL900" s="51"/>
      <c r="CM900" s="51"/>
      <c r="CN900" s="51"/>
      <c r="CO900" s="51"/>
      <c r="CP900" s="51"/>
      <c r="CQ900" s="51"/>
      <c r="CR900" s="51"/>
      <c r="CS900" s="51"/>
      <c r="CT900" s="51"/>
      <c r="CU900" s="51"/>
      <c r="CV900" s="51"/>
      <c r="CW900" s="51"/>
      <c r="CX900" s="51"/>
      <c r="CY900" s="51"/>
      <c r="CZ900" s="51"/>
      <c r="DA900" s="51"/>
      <c r="DB900" s="51"/>
      <c r="DC900" s="51"/>
      <c r="DD900" s="51"/>
      <c r="DE900" s="51"/>
      <c r="DF900" s="51"/>
      <c r="DG900" s="51"/>
      <c r="DH900" s="51"/>
      <c r="DI900" s="51"/>
      <c r="DJ900" s="51"/>
      <c r="DK900" s="51"/>
    </row>
    <row r="901" spans="1:115" s="50" customFormat="1" x14ac:dyDescent="0.3">
      <c r="A901" s="163"/>
      <c r="B901" s="165"/>
      <c r="C901" s="167"/>
      <c r="D901" s="167"/>
      <c r="E901" s="167"/>
      <c r="F901" s="167"/>
      <c r="G901" s="167"/>
      <c r="H901" s="167"/>
      <c r="I901" s="51" t="s">
        <v>930</v>
      </c>
      <c r="J901" s="51" t="s">
        <v>869</v>
      </c>
      <c r="K901" s="51" t="s">
        <v>869</v>
      </c>
      <c r="L901" s="74" t="str">
        <f t="shared" si="28"/>
        <v>00 0  0</v>
      </c>
      <c r="M901" s="73" t="str">
        <f t="shared" si="29"/>
        <v>00 0</v>
      </c>
      <c r="N901" s="77"/>
      <c r="O901" s="51"/>
      <c r="P901" s="51"/>
      <c r="Q901" s="51"/>
      <c r="R901" s="51"/>
      <c r="S901" s="52"/>
      <c r="T901" s="51"/>
      <c r="U901" s="68"/>
      <c r="V901" s="51"/>
      <c r="W901" s="51"/>
      <c r="X901" s="67"/>
      <c r="Y901" s="51"/>
      <c r="Z901" s="51"/>
      <c r="AA901" s="67"/>
      <c r="AB901" s="51"/>
      <c r="AC901" s="69"/>
      <c r="AD901" s="51"/>
      <c r="AE901" s="51"/>
      <c r="AF901" s="51"/>
      <c r="AG901" s="51"/>
      <c r="AH901" s="51"/>
      <c r="AI901" s="51"/>
      <c r="AJ901" s="51"/>
      <c r="AK901" s="69"/>
      <c r="AL901" s="51"/>
      <c r="AM901" s="51"/>
      <c r="AN901" s="51"/>
      <c r="AO901" s="51"/>
      <c r="AP901" s="51"/>
      <c r="AQ901" s="51"/>
      <c r="AR901" s="51"/>
      <c r="AS901" s="69"/>
      <c r="AT901" s="51"/>
      <c r="AU901" s="51"/>
      <c r="AV901" s="51"/>
      <c r="AW901" s="51"/>
      <c r="AX901" s="51"/>
      <c r="AY901" s="51"/>
      <c r="AZ901" s="51"/>
      <c r="BA901" s="69"/>
      <c r="BB901" s="51"/>
      <c r="BC901" s="51"/>
      <c r="BD901" s="51"/>
      <c r="BE901" s="51"/>
      <c r="BF901" s="51"/>
      <c r="BG901" s="51"/>
      <c r="BH901" s="51"/>
      <c r="BI901" s="69"/>
      <c r="BJ901" s="51"/>
      <c r="BK901" s="51"/>
      <c r="BL901" s="51"/>
      <c r="BM901" s="51"/>
      <c r="BN901" s="51"/>
      <c r="BO901" s="51"/>
      <c r="BP901" s="51"/>
      <c r="BQ901" s="56"/>
      <c r="BR901" s="172"/>
      <c r="BS901" s="51"/>
      <c r="BT901" s="174"/>
      <c r="BV901" s="51"/>
      <c r="BW901" s="51"/>
      <c r="BX901" s="51"/>
      <c r="BY901" s="51"/>
      <c r="BZ901" s="51"/>
      <c r="CA901" s="51"/>
      <c r="CB901" s="51"/>
      <c r="CC901" s="51"/>
      <c r="CD901" s="51"/>
      <c r="CE901" s="51"/>
      <c r="CF901" s="51"/>
      <c r="CG901" s="51"/>
      <c r="CH901" s="51"/>
      <c r="CI901" s="51"/>
      <c r="CJ901" s="51"/>
      <c r="CK901" s="51"/>
      <c r="CL901" s="51"/>
      <c r="CM901" s="51"/>
      <c r="CN901" s="51"/>
      <c r="CO901" s="51"/>
      <c r="CP901" s="51"/>
      <c r="CQ901" s="51"/>
      <c r="CR901" s="51"/>
      <c r="CS901" s="51"/>
      <c r="CT901" s="51"/>
      <c r="CU901" s="51"/>
      <c r="CV901" s="51"/>
      <c r="CW901" s="51"/>
      <c r="CX901" s="51"/>
      <c r="CY901" s="51"/>
      <c r="CZ901" s="51"/>
      <c r="DA901" s="51"/>
      <c r="DB901" s="51"/>
      <c r="DC901" s="51"/>
      <c r="DD901" s="51"/>
      <c r="DE901" s="51"/>
      <c r="DF901" s="51"/>
      <c r="DG901" s="51"/>
      <c r="DH901" s="51"/>
      <c r="DI901" s="51"/>
      <c r="DJ901" s="51"/>
      <c r="DK901" s="51"/>
    </row>
    <row r="902" spans="1:115" s="50" customFormat="1" x14ac:dyDescent="0.3">
      <c r="A902" s="163"/>
      <c r="B902" s="165"/>
      <c r="C902" s="167"/>
      <c r="D902" s="167"/>
      <c r="E902" s="167"/>
      <c r="F902" s="167"/>
      <c r="G902" s="167"/>
      <c r="H902" s="167"/>
      <c r="I902" s="51" t="s">
        <v>931</v>
      </c>
      <c r="J902" s="51" t="s">
        <v>869</v>
      </c>
      <c r="K902" s="51" t="s">
        <v>869</v>
      </c>
      <c r="L902" s="74" t="str">
        <f t="shared" si="28"/>
        <v>00 0  0</v>
      </c>
      <c r="M902" s="73" t="str">
        <f t="shared" si="29"/>
        <v>00 0</v>
      </c>
      <c r="N902" s="77"/>
      <c r="O902" s="51"/>
      <c r="P902" s="51"/>
      <c r="Q902" s="51"/>
      <c r="R902" s="51"/>
      <c r="S902" s="52"/>
      <c r="T902" s="51"/>
      <c r="U902" s="68"/>
      <c r="V902" s="51"/>
      <c r="W902" s="51"/>
      <c r="X902" s="67"/>
      <c r="Y902" s="51"/>
      <c r="Z902" s="51"/>
      <c r="AA902" s="67"/>
      <c r="AB902" s="51"/>
      <c r="AC902" s="69"/>
      <c r="AD902" s="51"/>
      <c r="AE902" s="51"/>
      <c r="AF902" s="51"/>
      <c r="AG902" s="51"/>
      <c r="AH902" s="51"/>
      <c r="AI902" s="51"/>
      <c r="AJ902" s="51"/>
      <c r="AK902" s="69"/>
      <c r="AL902" s="51"/>
      <c r="AM902" s="51"/>
      <c r="AN902" s="51"/>
      <c r="AO902" s="51"/>
      <c r="AP902" s="51"/>
      <c r="AQ902" s="51"/>
      <c r="AR902" s="51"/>
      <c r="AS902" s="69"/>
      <c r="AT902" s="51"/>
      <c r="AU902" s="51"/>
      <c r="AV902" s="51"/>
      <c r="AW902" s="51"/>
      <c r="AX902" s="51"/>
      <c r="AY902" s="51"/>
      <c r="AZ902" s="51"/>
      <c r="BA902" s="69"/>
      <c r="BB902" s="51"/>
      <c r="BC902" s="51"/>
      <c r="BD902" s="51"/>
      <c r="BE902" s="51"/>
      <c r="BF902" s="51"/>
      <c r="BG902" s="51"/>
      <c r="BH902" s="51"/>
      <c r="BI902" s="69"/>
      <c r="BJ902" s="51"/>
      <c r="BK902" s="51"/>
      <c r="BL902" s="51"/>
      <c r="BM902" s="51"/>
      <c r="BN902" s="51"/>
      <c r="BO902" s="51"/>
      <c r="BP902" s="51"/>
      <c r="BQ902" s="56"/>
      <c r="BR902" s="172"/>
      <c r="BS902" s="51"/>
      <c r="BT902" s="174"/>
      <c r="BV902" s="51"/>
      <c r="BW902" s="51"/>
      <c r="BX902" s="51"/>
      <c r="BY902" s="51"/>
      <c r="BZ902" s="51"/>
      <c r="CA902" s="51"/>
      <c r="CB902" s="51"/>
      <c r="CC902" s="51"/>
      <c r="CD902" s="51"/>
      <c r="CE902" s="51"/>
      <c r="CF902" s="51"/>
      <c r="CG902" s="51"/>
      <c r="CH902" s="51"/>
      <c r="CI902" s="51"/>
      <c r="CJ902" s="51"/>
      <c r="CK902" s="51"/>
      <c r="CL902" s="51"/>
      <c r="CM902" s="51"/>
      <c r="CN902" s="51"/>
      <c r="CO902" s="51"/>
      <c r="CP902" s="51"/>
      <c r="CQ902" s="51"/>
      <c r="CR902" s="51"/>
      <c r="CS902" s="51"/>
      <c r="CT902" s="51"/>
      <c r="CU902" s="51"/>
      <c r="CV902" s="51"/>
      <c r="CW902" s="51"/>
      <c r="CX902" s="51"/>
      <c r="CY902" s="51"/>
      <c r="CZ902" s="51"/>
      <c r="DA902" s="51"/>
      <c r="DB902" s="51"/>
      <c r="DC902" s="51"/>
      <c r="DD902" s="51"/>
      <c r="DE902" s="51"/>
      <c r="DF902" s="51"/>
      <c r="DG902" s="51"/>
      <c r="DH902" s="51"/>
      <c r="DI902" s="51"/>
      <c r="DJ902" s="51"/>
      <c r="DK902" s="51"/>
    </row>
    <row r="903" spans="1:115" s="50" customFormat="1" x14ac:dyDescent="0.3">
      <c r="A903" s="163"/>
      <c r="B903" s="165"/>
      <c r="C903" s="167"/>
      <c r="D903" s="167"/>
      <c r="E903" s="167"/>
      <c r="F903" s="167"/>
      <c r="G903" s="167"/>
      <c r="H903" s="167"/>
      <c r="I903" s="51" t="s">
        <v>932</v>
      </c>
      <c r="J903" s="51" t="s">
        <v>869</v>
      </c>
      <c r="K903" s="51" t="s">
        <v>869</v>
      </c>
      <c r="L903" s="74" t="str">
        <f t="shared" si="28"/>
        <v>00 0  0</v>
      </c>
      <c r="M903" s="73" t="str">
        <f t="shared" si="29"/>
        <v>00 0</v>
      </c>
      <c r="N903" s="77"/>
      <c r="O903" s="51"/>
      <c r="P903" s="51"/>
      <c r="Q903" s="51"/>
      <c r="R903" s="51"/>
      <c r="S903" s="52"/>
      <c r="T903" s="51"/>
      <c r="U903" s="68"/>
      <c r="V903" s="51"/>
      <c r="W903" s="51"/>
      <c r="X903" s="67"/>
      <c r="Y903" s="51"/>
      <c r="Z903" s="51"/>
      <c r="AA903" s="67"/>
      <c r="AB903" s="51"/>
      <c r="AC903" s="69"/>
      <c r="AD903" s="51"/>
      <c r="AE903" s="51"/>
      <c r="AF903" s="51"/>
      <c r="AG903" s="51"/>
      <c r="AH903" s="51"/>
      <c r="AI903" s="51"/>
      <c r="AJ903" s="51"/>
      <c r="AK903" s="69"/>
      <c r="AL903" s="51"/>
      <c r="AM903" s="51"/>
      <c r="AN903" s="51"/>
      <c r="AO903" s="51"/>
      <c r="AP903" s="51"/>
      <c r="AQ903" s="51"/>
      <c r="AR903" s="51"/>
      <c r="AS903" s="69"/>
      <c r="AT903" s="51"/>
      <c r="AU903" s="51"/>
      <c r="AV903" s="51"/>
      <c r="AW903" s="51"/>
      <c r="AX903" s="51"/>
      <c r="AY903" s="51"/>
      <c r="AZ903" s="51"/>
      <c r="BA903" s="69"/>
      <c r="BB903" s="51"/>
      <c r="BC903" s="51"/>
      <c r="BD903" s="51"/>
      <c r="BE903" s="51"/>
      <c r="BF903" s="51"/>
      <c r="BG903" s="51"/>
      <c r="BH903" s="51"/>
      <c r="BI903" s="69"/>
      <c r="BJ903" s="51"/>
      <c r="BK903" s="51"/>
      <c r="BL903" s="51"/>
      <c r="BM903" s="51"/>
      <c r="BN903" s="51"/>
      <c r="BO903" s="51"/>
      <c r="BP903" s="51"/>
      <c r="BQ903" s="56"/>
      <c r="BR903" s="172"/>
      <c r="BS903" s="51"/>
      <c r="BT903" s="174"/>
      <c r="BV903" s="51"/>
      <c r="BW903" s="51"/>
      <c r="BX903" s="51"/>
      <c r="BY903" s="51"/>
      <c r="BZ903" s="51"/>
      <c r="CA903" s="51"/>
      <c r="CB903" s="51"/>
      <c r="CC903" s="51"/>
      <c r="CD903" s="51"/>
      <c r="CE903" s="51"/>
      <c r="CF903" s="51"/>
      <c r="CG903" s="51"/>
      <c r="CH903" s="51"/>
      <c r="CI903" s="51"/>
      <c r="CJ903" s="51"/>
      <c r="CK903" s="51"/>
      <c r="CL903" s="51"/>
      <c r="CM903" s="51"/>
      <c r="CN903" s="51"/>
      <c r="CO903" s="51"/>
      <c r="CP903" s="51"/>
      <c r="CQ903" s="51"/>
      <c r="CR903" s="51"/>
      <c r="CS903" s="51"/>
      <c r="CT903" s="51"/>
      <c r="CU903" s="51"/>
      <c r="CV903" s="51"/>
      <c r="CW903" s="51"/>
      <c r="CX903" s="51"/>
      <c r="CY903" s="51"/>
      <c r="CZ903" s="51"/>
      <c r="DA903" s="51"/>
      <c r="DB903" s="51"/>
      <c r="DC903" s="51"/>
      <c r="DD903" s="51"/>
      <c r="DE903" s="51"/>
      <c r="DF903" s="51"/>
      <c r="DG903" s="51"/>
      <c r="DH903" s="51"/>
      <c r="DI903" s="51"/>
      <c r="DJ903" s="51"/>
      <c r="DK903" s="51"/>
    </row>
    <row r="904" spans="1:115" s="50" customFormat="1" x14ac:dyDescent="0.3">
      <c r="A904" s="163" t="s">
        <v>515</v>
      </c>
      <c r="B904" s="165"/>
      <c r="C904" s="167"/>
      <c r="D904" s="167"/>
      <c r="E904" s="167"/>
      <c r="F904" s="167">
        <v>16</v>
      </c>
      <c r="G904" s="167" t="s">
        <v>788</v>
      </c>
      <c r="H904" s="167" t="s">
        <v>786</v>
      </c>
      <c r="I904" s="51" t="s">
        <v>789</v>
      </c>
      <c r="J904" s="51" t="s">
        <v>869</v>
      </c>
      <c r="K904" s="51" t="s">
        <v>869</v>
      </c>
      <c r="L904" s="74" t="str">
        <f t="shared" si="28"/>
        <v>00 0  0</v>
      </c>
      <c r="M904" s="73" t="str">
        <f t="shared" si="29"/>
        <v>00 0</v>
      </c>
      <c r="N904" s="77"/>
      <c r="O904" s="51"/>
      <c r="P904" s="51"/>
      <c r="Q904" s="51"/>
      <c r="R904" s="51"/>
      <c r="S904" s="52"/>
      <c r="T904" s="51"/>
      <c r="U904" s="68"/>
      <c r="V904" s="51"/>
      <c r="W904" s="51"/>
      <c r="X904" s="67"/>
      <c r="Y904" s="51"/>
      <c r="Z904" s="51"/>
      <c r="AA904" s="67"/>
      <c r="AB904" s="51"/>
      <c r="AC904" s="69"/>
      <c r="AD904" s="51"/>
      <c r="AE904" s="51"/>
      <c r="AF904" s="51"/>
      <c r="AG904" s="51"/>
      <c r="AH904" s="51"/>
      <c r="AI904" s="51"/>
      <c r="AJ904" s="51"/>
      <c r="AK904" s="69"/>
      <c r="AL904" s="51"/>
      <c r="AM904" s="51"/>
      <c r="AN904" s="51"/>
      <c r="AO904" s="51"/>
      <c r="AP904" s="51"/>
      <c r="AQ904" s="51"/>
      <c r="AR904" s="51"/>
      <c r="AS904" s="69"/>
      <c r="AT904" s="51"/>
      <c r="AU904" s="51"/>
      <c r="AV904" s="51"/>
      <c r="AW904" s="51"/>
      <c r="AX904" s="51"/>
      <c r="AY904" s="51"/>
      <c r="AZ904" s="51"/>
      <c r="BA904" s="69"/>
      <c r="BB904" s="51"/>
      <c r="BC904" s="51"/>
      <c r="BD904" s="51"/>
      <c r="BE904" s="51"/>
      <c r="BF904" s="51"/>
      <c r="BG904" s="51"/>
      <c r="BH904" s="51"/>
      <c r="BI904" s="69"/>
      <c r="BJ904" s="51"/>
      <c r="BK904" s="51"/>
      <c r="BL904" s="51"/>
      <c r="BM904" s="51"/>
      <c r="BN904" s="51"/>
      <c r="BO904" s="51"/>
      <c r="BP904" s="51"/>
      <c r="BQ904" s="56"/>
      <c r="BR904" s="172"/>
      <c r="BS904" s="51"/>
      <c r="BT904" s="174"/>
      <c r="BV904" s="51"/>
      <c r="BW904" s="51"/>
      <c r="BX904" s="51"/>
      <c r="BY904" s="51"/>
      <c r="BZ904" s="51"/>
      <c r="CA904" s="51"/>
      <c r="CB904" s="51"/>
      <c r="CC904" s="51"/>
      <c r="CD904" s="51"/>
      <c r="CE904" s="51"/>
      <c r="CF904" s="51"/>
      <c r="CG904" s="51"/>
      <c r="CH904" s="51"/>
      <c r="CI904" s="51"/>
      <c r="CJ904" s="51"/>
      <c r="CK904" s="51"/>
      <c r="CL904" s="51"/>
      <c r="CM904" s="51"/>
      <c r="CN904" s="51"/>
      <c r="CO904" s="51"/>
      <c r="CP904" s="51"/>
      <c r="CQ904" s="51"/>
      <c r="CR904" s="51"/>
      <c r="CS904" s="51"/>
      <c r="CT904" s="51"/>
      <c r="CU904" s="51"/>
      <c r="CV904" s="51"/>
      <c r="CW904" s="51"/>
      <c r="CX904" s="51"/>
      <c r="CY904" s="51"/>
      <c r="CZ904" s="51"/>
      <c r="DA904" s="51"/>
      <c r="DB904" s="51"/>
      <c r="DC904" s="51"/>
      <c r="DD904" s="51"/>
      <c r="DE904" s="51"/>
      <c r="DF904" s="51"/>
      <c r="DG904" s="51"/>
      <c r="DH904" s="51"/>
      <c r="DI904" s="51"/>
      <c r="DJ904" s="51"/>
      <c r="DK904" s="51"/>
    </row>
    <row r="905" spans="1:115" s="50" customFormat="1" x14ac:dyDescent="0.3">
      <c r="A905" s="163"/>
      <c r="B905" s="165"/>
      <c r="C905" s="167"/>
      <c r="D905" s="167"/>
      <c r="E905" s="167"/>
      <c r="F905" s="167"/>
      <c r="G905" s="167"/>
      <c r="H905" s="167"/>
      <c r="I905" s="51" t="s">
        <v>788</v>
      </c>
      <c r="J905" s="51" t="s">
        <v>869</v>
      </c>
      <c r="K905" s="51" t="s">
        <v>869</v>
      </c>
      <c r="L905" s="74" t="str">
        <f t="shared" si="28"/>
        <v>00 0  0</v>
      </c>
      <c r="M905" s="73" t="str">
        <f t="shared" si="29"/>
        <v>00 0</v>
      </c>
      <c r="N905" s="77"/>
      <c r="O905" s="51"/>
      <c r="P905" s="51"/>
      <c r="Q905" s="51"/>
      <c r="R905" s="51"/>
      <c r="S905" s="52"/>
      <c r="T905" s="51"/>
      <c r="U905" s="68"/>
      <c r="V905" s="51"/>
      <c r="W905" s="51"/>
      <c r="X905" s="67"/>
      <c r="Y905" s="51"/>
      <c r="Z905" s="51"/>
      <c r="AA905" s="67"/>
      <c r="AB905" s="51"/>
      <c r="AC905" s="69"/>
      <c r="AD905" s="51"/>
      <c r="AE905" s="51"/>
      <c r="AF905" s="51"/>
      <c r="AG905" s="51"/>
      <c r="AH905" s="51"/>
      <c r="AI905" s="51"/>
      <c r="AJ905" s="51"/>
      <c r="AK905" s="69"/>
      <c r="AL905" s="51"/>
      <c r="AM905" s="51"/>
      <c r="AN905" s="51"/>
      <c r="AO905" s="51"/>
      <c r="AP905" s="51"/>
      <c r="AQ905" s="51"/>
      <c r="AR905" s="51"/>
      <c r="AS905" s="69"/>
      <c r="AT905" s="51"/>
      <c r="AU905" s="51"/>
      <c r="AV905" s="51"/>
      <c r="AW905" s="51"/>
      <c r="AX905" s="51"/>
      <c r="AY905" s="51"/>
      <c r="AZ905" s="51"/>
      <c r="BA905" s="69"/>
      <c r="BB905" s="51"/>
      <c r="BC905" s="51"/>
      <c r="BD905" s="51"/>
      <c r="BE905" s="51"/>
      <c r="BF905" s="51"/>
      <c r="BG905" s="51"/>
      <c r="BH905" s="51"/>
      <c r="BI905" s="69"/>
      <c r="BJ905" s="51"/>
      <c r="BK905" s="51"/>
      <c r="BL905" s="51"/>
      <c r="BM905" s="51"/>
      <c r="BN905" s="51"/>
      <c r="BO905" s="51"/>
      <c r="BP905" s="51"/>
      <c r="BQ905" s="56"/>
      <c r="BR905" s="172"/>
      <c r="BS905" s="51"/>
      <c r="BT905" s="174"/>
      <c r="BV905" s="51"/>
      <c r="BW905" s="51"/>
      <c r="BX905" s="51"/>
      <c r="BY905" s="51"/>
      <c r="BZ905" s="51"/>
      <c r="CA905" s="51"/>
      <c r="CB905" s="51"/>
      <c r="CC905" s="51"/>
      <c r="CD905" s="51"/>
      <c r="CE905" s="51"/>
      <c r="CF905" s="51"/>
      <c r="CG905" s="51"/>
      <c r="CH905" s="51"/>
      <c r="CI905" s="51"/>
      <c r="CJ905" s="51"/>
      <c r="CK905" s="51"/>
      <c r="CL905" s="51"/>
      <c r="CM905" s="51"/>
      <c r="CN905" s="51"/>
      <c r="CO905" s="51"/>
      <c r="CP905" s="51"/>
      <c r="CQ905" s="51"/>
      <c r="CR905" s="51"/>
      <c r="CS905" s="51"/>
      <c r="CT905" s="51"/>
      <c r="CU905" s="51"/>
      <c r="CV905" s="51"/>
      <c r="CW905" s="51"/>
      <c r="CX905" s="51"/>
      <c r="CY905" s="51"/>
      <c r="CZ905" s="51"/>
      <c r="DA905" s="51"/>
      <c r="DB905" s="51"/>
      <c r="DC905" s="51"/>
      <c r="DD905" s="51"/>
      <c r="DE905" s="51"/>
      <c r="DF905" s="51"/>
      <c r="DG905" s="51"/>
      <c r="DH905" s="51"/>
      <c r="DI905" s="51"/>
      <c r="DJ905" s="51"/>
      <c r="DK905" s="51"/>
    </row>
    <row r="906" spans="1:115" s="50" customFormat="1" x14ac:dyDescent="0.3">
      <c r="A906" s="163"/>
      <c r="B906" s="165"/>
      <c r="C906" s="167"/>
      <c r="D906" s="167"/>
      <c r="E906" s="167"/>
      <c r="F906" s="167"/>
      <c r="G906" s="167"/>
      <c r="H906" s="167"/>
      <c r="I906" s="51" t="s">
        <v>914</v>
      </c>
      <c r="J906" s="51" t="s">
        <v>869</v>
      </c>
      <c r="K906" s="51" t="s">
        <v>869</v>
      </c>
      <c r="L906" s="74" t="str">
        <f t="shared" si="28"/>
        <v>00 0  0</v>
      </c>
      <c r="M906" s="73" t="str">
        <f t="shared" si="29"/>
        <v>00 0</v>
      </c>
      <c r="N906" s="77"/>
      <c r="O906" s="51"/>
      <c r="P906" s="51"/>
      <c r="Q906" s="51"/>
      <c r="R906" s="51"/>
      <c r="S906" s="52"/>
      <c r="T906" s="51"/>
      <c r="U906" s="68"/>
      <c r="V906" s="51"/>
      <c r="W906" s="51"/>
      <c r="X906" s="67"/>
      <c r="Y906" s="51"/>
      <c r="Z906" s="51"/>
      <c r="AA906" s="67"/>
      <c r="AB906" s="51"/>
      <c r="AC906" s="69"/>
      <c r="AD906" s="51"/>
      <c r="AE906" s="51"/>
      <c r="AF906" s="51"/>
      <c r="AG906" s="51"/>
      <c r="AH906" s="51"/>
      <c r="AI906" s="51"/>
      <c r="AJ906" s="51"/>
      <c r="AK906" s="69"/>
      <c r="AL906" s="51"/>
      <c r="AM906" s="51"/>
      <c r="AN906" s="51"/>
      <c r="AO906" s="51"/>
      <c r="AP906" s="51"/>
      <c r="AQ906" s="51"/>
      <c r="AR906" s="51"/>
      <c r="AS906" s="69"/>
      <c r="AT906" s="51"/>
      <c r="AU906" s="51"/>
      <c r="AV906" s="51"/>
      <c r="AW906" s="51"/>
      <c r="AX906" s="51"/>
      <c r="AY906" s="51"/>
      <c r="AZ906" s="51"/>
      <c r="BA906" s="69"/>
      <c r="BB906" s="51"/>
      <c r="BC906" s="51"/>
      <c r="BD906" s="51"/>
      <c r="BE906" s="51"/>
      <c r="BF906" s="51"/>
      <c r="BG906" s="51"/>
      <c r="BH906" s="51"/>
      <c r="BI906" s="69"/>
      <c r="BJ906" s="51"/>
      <c r="BK906" s="51"/>
      <c r="BL906" s="51"/>
      <c r="BM906" s="51"/>
      <c r="BN906" s="51"/>
      <c r="BO906" s="51"/>
      <c r="BP906" s="51"/>
      <c r="BQ906" s="56"/>
      <c r="BR906" s="172"/>
      <c r="BS906" s="51"/>
      <c r="BT906" s="174"/>
      <c r="BV906" s="51"/>
      <c r="BW906" s="51"/>
      <c r="BX906" s="51"/>
      <c r="BY906" s="51"/>
      <c r="BZ906" s="51"/>
      <c r="CA906" s="51"/>
      <c r="CB906" s="51"/>
      <c r="CC906" s="51"/>
      <c r="CD906" s="51"/>
      <c r="CE906" s="51"/>
      <c r="CF906" s="51"/>
      <c r="CG906" s="51"/>
      <c r="CH906" s="51"/>
      <c r="CI906" s="51"/>
      <c r="CJ906" s="51"/>
      <c r="CK906" s="51"/>
      <c r="CL906" s="51"/>
      <c r="CM906" s="51"/>
      <c r="CN906" s="51"/>
      <c r="CO906" s="51"/>
      <c r="CP906" s="51"/>
      <c r="CQ906" s="51"/>
      <c r="CR906" s="51"/>
      <c r="CS906" s="51"/>
      <c r="CT906" s="51"/>
      <c r="CU906" s="51"/>
      <c r="CV906" s="51"/>
      <c r="CW906" s="51"/>
      <c r="CX906" s="51"/>
      <c r="CY906" s="51"/>
      <c r="CZ906" s="51"/>
      <c r="DA906" s="51"/>
      <c r="DB906" s="51"/>
      <c r="DC906" s="51"/>
      <c r="DD906" s="51"/>
      <c r="DE906" s="51"/>
      <c r="DF906" s="51"/>
      <c r="DG906" s="51"/>
      <c r="DH906" s="51"/>
      <c r="DI906" s="51"/>
      <c r="DJ906" s="51"/>
      <c r="DK906" s="51"/>
    </row>
    <row r="907" spans="1:115" s="50" customFormat="1" x14ac:dyDescent="0.3">
      <c r="A907" s="163"/>
      <c r="B907" s="165"/>
      <c r="C907" s="167"/>
      <c r="D907" s="167"/>
      <c r="E907" s="167"/>
      <c r="F907" s="167"/>
      <c r="G907" s="167"/>
      <c r="H907" s="167"/>
      <c r="I907" s="51" t="s">
        <v>792</v>
      </c>
      <c r="J907" s="51" t="s">
        <v>869</v>
      </c>
      <c r="K907" s="51" t="s">
        <v>869</v>
      </c>
      <c r="L907" s="74" t="str">
        <f t="shared" si="28"/>
        <v>00 0  0</v>
      </c>
      <c r="M907" s="73" t="str">
        <f t="shared" si="29"/>
        <v>00 0</v>
      </c>
      <c r="N907" s="77"/>
      <c r="O907" s="51"/>
      <c r="P907" s="51"/>
      <c r="Q907" s="51"/>
      <c r="R907" s="51"/>
      <c r="S907" s="52"/>
      <c r="T907" s="51"/>
      <c r="U907" s="68"/>
      <c r="V907" s="51"/>
      <c r="W907" s="51"/>
      <c r="X907" s="67"/>
      <c r="Y907" s="51"/>
      <c r="Z907" s="51"/>
      <c r="AA907" s="67"/>
      <c r="AB907" s="51"/>
      <c r="AC907" s="69"/>
      <c r="AD907" s="51"/>
      <c r="AE907" s="51"/>
      <c r="AF907" s="51"/>
      <c r="AG907" s="51"/>
      <c r="AH907" s="51"/>
      <c r="AI907" s="51"/>
      <c r="AJ907" s="51"/>
      <c r="AK907" s="69"/>
      <c r="AL907" s="51"/>
      <c r="AM907" s="51"/>
      <c r="AN907" s="51"/>
      <c r="AO907" s="51"/>
      <c r="AP907" s="51"/>
      <c r="AQ907" s="51"/>
      <c r="AR907" s="51"/>
      <c r="AS907" s="69"/>
      <c r="AT907" s="51"/>
      <c r="AU907" s="51"/>
      <c r="AV907" s="51"/>
      <c r="AW907" s="51"/>
      <c r="AX907" s="51"/>
      <c r="AY907" s="51"/>
      <c r="AZ907" s="51"/>
      <c r="BA907" s="69"/>
      <c r="BB907" s="51"/>
      <c r="BC907" s="51"/>
      <c r="BD907" s="51"/>
      <c r="BE907" s="51"/>
      <c r="BF907" s="51"/>
      <c r="BG907" s="51"/>
      <c r="BH907" s="51"/>
      <c r="BI907" s="69"/>
      <c r="BJ907" s="51"/>
      <c r="BK907" s="51"/>
      <c r="BL907" s="51"/>
      <c r="BM907" s="51"/>
      <c r="BN907" s="51"/>
      <c r="BO907" s="51"/>
      <c r="BP907" s="51"/>
      <c r="BQ907" s="56"/>
      <c r="BR907" s="172"/>
      <c r="BS907" s="51"/>
      <c r="BT907" s="174"/>
      <c r="BV907" s="51"/>
      <c r="BW907" s="51"/>
      <c r="BX907" s="51"/>
      <c r="BY907" s="51"/>
      <c r="BZ907" s="51"/>
      <c r="CA907" s="51"/>
      <c r="CB907" s="51"/>
      <c r="CC907" s="51"/>
      <c r="CD907" s="51"/>
      <c r="CE907" s="51"/>
      <c r="CF907" s="51"/>
      <c r="CG907" s="51"/>
      <c r="CH907" s="51"/>
      <c r="CI907" s="51"/>
      <c r="CJ907" s="51"/>
      <c r="CK907" s="51"/>
      <c r="CL907" s="51"/>
      <c r="CM907" s="51"/>
      <c r="CN907" s="51"/>
      <c r="CO907" s="51"/>
      <c r="CP907" s="51"/>
      <c r="CQ907" s="51"/>
      <c r="CR907" s="51"/>
      <c r="CS907" s="51"/>
      <c r="CT907" s="51"/>
      <c r="CU907" s="51"/>
      <c r="CV907" s="51"/>
      <c r="CW907" s="51"/>
      <c r="CX907" s="51"/>
      <c r="CY907" s="51"/>
      <c r="CZ907" s="51"/>
      <c r="DA907" s="51"/>
      <c r="DB907" s="51"/>
      <c r="DC907" s="51"/>
      <c r="DD907" s="51"/>
      <c r="DE907" s="51"/>
      <c r="DF907" s="51"/>
      <c r="DG907" s="51"/>
      <c r="DH907" s="51"/>
      <c r="DI907" s="51"/>
      <c r="DJ907" s="51"/>
      <c r="DK907" s="51"/>
    </row>
    <row r="908" spans="1:115" s="50" customFormat="1" x14ac:dyDescent="0.3">
      <c r="A908" s="163"/>
      <c r="B908" s="165"/>
      <c r="C908" s="167"/>
      <c r="D908" s="167"/>
      <c r="E908" s="167"/>
      <c r="F908" s="167"/>
      <c r="G908" s="167"/>
      <c r="H908" s="167"/>
      <c r="I908" s="51" t="s">
        <v>922</v>
      </c>
      <c r="J908" s="51" t="s">
        <v>869</v>
      </c>
      <c r="K908" s="51" t="s">
        <v>869</v>
      </c>
      <c r="L908" s="74" t="str">
        <f t="shared" si="28"/>
        <v>00 0  0</v>
      </c>
      <c r="M908" s="73" t="str">
        <f t="shared" si="29"/>
        <v>00 0</v>
      </c>
      <c r="N908" s="77"/>
      <c r="O908" s="51"/>
      <c r="P908" s="51"/>
      <c r="Q908" s="51"/>
      <c r="R908" s="51"/>
      <c r="S908" s="52"/>
      <c r="T908" s="51"/>
      <c r="U908" s="68"/>
      <c r="V908" s="51"/>
      <c r="W908" s="51"/>
      <c r="X908" s="67"/>
      <c r="Y908" s="51"/>
      <c r="Z908" s="51"/>
      <c r="AA908" s="67"/>
      <c r="AB908" s="51"/>
      <c r="AC908" s="69"/>
      <c r="AD908" s="51"/>
      <c r="AE908" s="51"/>
      <c r="AF908" s="51"/>
      <c r="AG908" s="51"/>
      <c r="AH908" s="51"/>
      <c r="AI908" s="51"/>
      <c r="AJ908" s="51"/>
      <c r="AK908" s="69"/>
      <c r="AL908" s="51"/>
      <c r="AM908" s="51"/>
      <c r="AN908" s="51"/>
      <c r="AO908" s="51"/>
      <c r="AP908" s="51"/>
      <c r="AQ908" s="51"/>
      <c r="AR908" s="51"/>
      <c r="AS908" s="69"/>
      <c r="AT908" s="51"/>
      <c r="AU908" s="51"/>
      <c r="AV908" s="51"/>
      <c r="AW908" s="51"/>
      <c r="AX908" s="51"/>
      <c r="AY908" s="51"/>
      <c r="AZ908" s="51"/>
      <c r="BA908" s="69"/>
      <c r="BB908" s="51"/>
      <c r="BC908" s="51"/>
      <c r="BD908" s="51"/>
      <c r="BE908" s="51"/>
      <c r="BF908" s="51"/>
      <c r="BG908" s="51"/>
      <c r="BH908" s="51"/>
      <c r="BI908" s="69"/>
      <c r="BJ908" s="51"/>
      <c r="BK908" s="51"/>
      <c r="BL908" s="51"/>
      <c r="BM908" s="51"/>
      <c r="BN908" s="51"/>
      <c r="BO908" s="51"/>
      <c r="BP908" s="51"/>
      <c r="BQ908" s="56"/>
      <c r="BR908" s="172"/>
      <c r="BS908" s="51"/>
      <c r="BT908" s="174"/>
      <c r="BV908" s="51"/>
      <c r="BW908" s="51"/>
      <c r="BX908" s="51"/>
      <c r="BY908" s="51"/>
      <c r="BZ908" s="51"/>
      <c r="CA908" s="51"/>
      <c r="CB908" s="51"/>
      <c r="CC908" s="51"/>
      <c r="CD908" s="51"/>
      <c r="CE908" s="51"/>
      <c r="CF908" s="51"/>
      <c r="CG908" s="51"/>
      <c r="CH908" s="51"/>
      <c r="CI908" s="51"/>
      <c r="CJ908" s="51"/>
      <c r="CK908" s="51"/>
      <c r="CL908" s="51"/>
      <c r="CM908" s="51"/>
      <c r="CN908" s="51"/>
      <c r="CO908" s="51"/>
      <c r="CP908" s="51"/>
      <c r="CQ908" s="51"/>
      <c r="CR908" s="51"/>
      <c r="CS908" s="51"/>
      <c r="CT908" s="51"/>
      <c r="CU908" s="51"/>
      <c r="CV908" s="51"/>
      <c r="CW908" s="51"/>
      <c r="CX908" s="51"/>
      <c r="CY908" s="51"/>
      <c r="CZ908" s="51"/>
      <c r="DA908" s="51"/>
      <c r="DB908" s="51"/>
      <c r="DC908" s="51"/>
      <c r="DD908" s="51"/>
      <c r="DE908" s="51"/>
      <c r="DF908" s="51"/>
      <c r="DG908" s="51"/>
      <c r="DH908" s="51"/>
      <c r="DI908" s="51"/>
      <c r="DJ908" s="51"/>
      <c r="DK908" s="51"/>
    </row>
    <row r="909" spans="1:115" s="50" customFormat="1" x14ac:dyDescent="0.3">
      <c r="A909" s="163"/>
      <c r="B909" s="165"/>
      <c r="C909" s="167"/>
      <c r="D909" s="167"/>
      <c r="E909" s="167"/>
      <c r="F909" s="167"/>
      <c r="G909" s="167"/>
      <c r="H909" s="167"/>
      <c r="I909" s="51" t="s">
        <v>915</v>
      </c>
      <c r="J909" s="51" t="s">
        <v>869</v>
      </c>
      <c r="K909" s="51" t="s">
        <v>869</v>
      </c>
      <c r="L909" s="74" t="str">
        <f t="shared" si="28"/>
        <v>00 0  0</v>
      </c>
      <c r="M909" s="73" t="str">
        <f t="shared" si="29"/>
        <v>00 0</v>
      </c>
      <c r="N909" s="77"/>
      <c r="O909" s="51"/>
      <c r="P909" s="51"/>
      <c r="Q909" s="51"/>
      <c r="R909" s="51"/>
      <c r="S909" s="52"/>
      <c r="T909" s="51"/>
      <c r="U909" s="68"/>
      <c r="V909" s="51"/>
      <c r="W909" s="51"/>
      <c r="X909" s="67"/>
      <c r="Y909" s="51"/>
      <c r="Z909" s="51"/>
      <c r="AA909" s="67"/>
      <c r="AB909" s="51"/>
      <c r="AC909" s="69"/>
      <c r="AD909" s="51"/>
      <c r="AE909" s="51"/>
      <c r="AF909" s="51"/>
      <c r="AG909" s="51"/>
      <c r="AH909" s="51"/>
      <c r="AI909" s="51"/>
      <c r="AJ909" s="51"/>
      <c r="AK909" s="69"/>
      <c r="AL909" s="51"/>
      <c r="AM909" s="51"/>
      <c r="AN909" s="51"/>
      <c r="AO909" s="51"/>
      <c r="AP909" s="51"/>
      <c r="AQ909" s="51"/>
      <c r="AR909" s="51"/>
      <c r="AS909" s="69"/>
      <c r="AT909" s="51"/>
      <c r="AU909" s="51"/>
      <c r="AV909" s="51"/>
      <c r="AW909" s="51"/>
      <c r="AX909" s="51"/>
      <c r="AY909" s="51"/>
      <c r="AZ909" s="51"/>
      <c r="BA909" s="69"/>
      <c r="BB909" s="51"/>
      <c r="BC909" s="51"/>
      <c r="BD909" s="51"/>
      <c r="BE909" s="51"/>
      <c r="BF909" s="51"/>
      <c r="BG909" s="51"/>
      <c r="BH909" s="51"/>
      <c r="BI909" s="69"/>
      <c r="BJ909" s="51"/>
      <c r="BK909" s="51"/>
      <c r="BL909" s="51"/>
      <c r="BM909" s="51"/>
      <c r="BN909" s="51"/>
      <c r="BO909" s="51"/>
      <c r="BP909" s="51"/>
      <c r="BQ909" s="56"/>
      <c r="BR909" s="172"/>
      <c r="BS909" s="51"/>
      <c r="BT909" s="174"/>
      <c r="BV909" s="51"/>
      <c r="BW909" s="51"/>
      <c r="BX909" s="51"/>
      <c r="BY909" s="51"/>
      <c r="BZ909" s="51"/>
      <c r="CA909" s="51"/>
      <c r="CB909" s="51"/>
      <c r="CC909" s="51"/>
      <c r="CD909" s="51"/>
      <c r="CE909" s="51"/>
      <c r="CF909" s="51"/>
      <c r="CG909" s="51"/>
      <c r="CH909" s="51"/>
      <c r="CI909" s="51"/>
      <c r="CJ909" s="51"/>
      <c r="CK909" s="51"/>
      <c r="CL909" s="51"/>
      <c r="CM909" s="51"/>
      <c r="CN909" s="51"/>
      <c r="CO909" s="51"/>
      <c r="CP909" s="51"/>
      <c r="CQ909" s="51"/>
      <c r="CR909" s="51"/>
      <c r="CS909" s="51"/>
      <c r="CT909" s="51"/>
      <c r="CU909" s="51"/>
      <c r="CV909" s="51"/>
      <c r="CW909" s="51"/>
      <c r="CX909" s="51"/>
      <c r="CY909" s="51"/>
      <c r="CZ909" s="51"/>
      <c r="DA909" s="51"/>
      <c r="DB909" s="51"/>
      <c r="DC909" s="51"/>
      <c r="DD909" s="51"/>
      <c r="DE909" s="51"/>
      <c r="DF909" s="51"/>
      <c r="DG909" s="51"/>
      <c r="DH909" s="51"/>
      <c r="DI909" s="51"/>
      <c r="DJ909" s="51"/>
      <c r="DK909" s="51"/>
    </row>
    <row r="910" spans="1:115" s="50" customFormat="1" x14ac:dyDescent="0.3">
      <c r="A910" s="163"/>
      <c r="B910" s="165"/>
      <c r="C910" s="167"/>
      <c r="D910" s="167"/>
      <c r="E910" s="167"/>
      <c r="F910" s="167"/>
      <c r="G910" s="167"/>
      <c r="H910" s="167"/>
      <c r="I910" s="51" t="s">
        <v>930</v>
      </c>
      <c r="J910" s="51" t="s">
        <v>869</v>
      </c>
      <c r="K910" s="51" t="s">
        <v>869</v>
      </c>
      <c r="L910" s="74" t="str">
        <f t="shared" si="28"/>
        <v>00 0  0</v>
      </c>
      <c r="M910" s="73" t="str">
        <f t="shared" si="29"/>
        <v>00 0</v>
      </c>
      <c r="N910" s="77"/>
      <c r="O910" s="51"/>
      <c r="P910" s="51"/>
      <c r="Q910" s="51"/>
      <c r="R910" s="51"/>
      <c r="S910" s="52"/>
      <c r="T910" s="51"/>
      <c r="U910" s="68"/>
      <c r="V910" s="51"/>
      <c r="W910" s="51"/>
      <c r="X910" s="67"/>
      <c r="Y910" s="51"/>
      <c r="Z910" s="51"/>
      <c r="AA910" s="67"/>
      <c r="AB910" s="51"/>
      <c r="AC910" s="69"/>
      <c r="AD910" s="51"/>
      <c r="AE910" s="51"/>
      <c r="AF910" s="51"/>
      <c r="AG910" s="51"/>
      <c r="AH910" s="51"/>
      <c r="AI910" s="51"/>
      <c r="AJ910" s="51"/>
      <c r="AK910" s="69"/>
      <c r="AL910" s="51"/>
      <c r="AM910" s="51"/>
      <c r="AN910" s="51"/>
      <c r="AO910" s="51"/>
      <c r="AP910" s="51"/>
      <c r="AQ910" s="51"/>
      <c r="AR910" s="51"/>
      <c r="AS910" s="69"/>
      <c r="AT910" s="51"/>
      <c r="AU910" s="51"/>
      <c r="AV910" s="51"/>
      <c r="AW910" s="51"/>
      <c r="AX910" s="51"/>
      <c r="AY910" s="51"/>
      <c r="AZ910" s="51"/>
      <c r="BA910" s="69"/>
      <c r="BB910" s="51"/>
      <c r="BC910" s="51"/>
      <c r="BD910" s="51"/>
      <c r="BE910" s="51"/>
      <c r="BF910" s="51"/>
      <c r="BG910" s="51"/>
      <c r="BH910" s="51"/>
      <c r="BI910" s="69"/>
      <c r="BJ910" s="51"/>
      <c r="BK910" s="51"/>
      <c r="BL910" s="51"/>
      <c r="BM910" s="51"/>
      <c r="BN910" s="51"/>
      <c r="BO910" s="51"/>
      <c r="BP910" s="51"/>
      <c r="BQ910" s="56"/>
      <c r="BR910" s="172"/>
      <c r="BS910" s="51"/>
      <c r="BT910" s="174"/>
      <c r="BV910" s="51"/>
      <c r="BW910" s="51"/>
      <c r="BX910" s="51"/>
      <c r="BY910" s="51"/>
      <c r="BZ910" s="51"/>
      <c r="CA910" s="51"/>
      <c r="CB910" s="51"/>
      <c r="CC910" s="51"/>
      <c r="CD910" s="51"/>
      <c r="CE910" s="51"/>
      <c r="CF910" s="51"/>
      <c r="CG910" s="51"/>
      <c r="CH910" s="51"/>
      <c r="CI910" s="51"/>
      <c r="CJ910" s="51"/>
      <c r="CK910" s="51"/>
      <c r="CL910" s="51"/>
      <c r="CM910" s="51"/>
      <c r="CN910" s="51"/>
      <c r="CO910" s="51"/>
      <c r="CP910" s="51"/>
      <c r="CQ910" s="51"/>
      <c r="CR910" s="51"/>
      <c r="CS910" s="51"/>
      <c r="CT910" s="51"/>
      <c r="CU910" s="51"/>
      <c r="CV910" s="51"/>
      <c r="CW910" s="51"/>
      <c r="CX910" s="51"/>
      <c r="CY910" s="51"/>
      <c r="CZ910" s="51"/>
      <c r="DA910" s="51"/>
      <c r="DB910" s="51"/>
      <c r="DC910" s="51"/>
      <c r="DD910" s="51"/>
      <c r="DE910" s="51"/>
      <c r="DF910" s="51"/>
      <c r="DG910" s="51"/>
      <c r="DH910" s="51"/>
      <c r="DI910" s="51"/>
      <c r="DJ910" s="51"/>
      <c r="DK910" s="51"/>
    </row>
    <row r="911" spans="1:115" s="50" customFormat="1" x14ac:dyDescent="0.3">
      <c r="A911" s="163"/>
      <c r="B911" s="165"/>
      <c r="C911" s="167"/>
      <c r="D911" s="167"/>
      <c r="E911" s="167"/>
      <c r="F911" s="167"/>
      <c r="G911" s="167"/>
      <c r="H911" s="167"/>
      <c r="I911" s="51" t="s">
        <v>931</v>
      </c>
      <c r="J911" s="51" t="s">
        <v>869</v>
      </c>
      <c r="K911" s="51" t="s">
        <v>869</v>
      </c>
      <c r="L911" s="74" t="str">
        <f t="shared" si="28"/>
        <v>00 0  0</v>
      </c>
      <c r="M911" s="73" t="str">
        <f t="shared" si="29"/>
        <v>00 0</v>
      </c>
      <c r="N911" s="77"/>
      <c r="O911" s="51"/>
      <c r="P911" s="51"/>
      <c r="Q911" s="51"/>
      <c r="R911" s="51"/>
      <c r="S911" s="52"/>
      <c r="T911" s="51"/>
      <c r="U911" s="68"/>
      <c r="V911" s="51"/>
      <c r="W911" s="51"/>
      <c r="X911" s="67"/>
      <c r="Y911" s="51"/>
      <c r="Z911" s="51"/>
      <c r="AA911" s="67"/>
      <c r="AB911" s="51"/>
      <c r="AC911" s="69"/>
      <c r="AD911" s="51"/>
      <c r="AE911" s="51"/>
      <c r="AF911" s="51"/>
      <c r="AG911" s="51"/>
      <c r="AH911" s="51"/>
      <c r="AI911" s="51"/>
      <c r="AJ911" s="51"/>
      <c r="AK911" s="69"/>
      <c r="AL911" s="51"/>
      <c r="AM911" s="51"/>
      <c r="AN911" s="51"/>
      <c r="AO911" s="51"/>
      <c r="AP911" s="51"/>
      <c r="AQ911" s="51"/>
      <c r="AR911" s="51"/>
      <c r="AS911" s="69"/>
      <c r="AT911" s="51"/>
      <c r="AU911" s="51"/>
      <c r="AV911" s="51"/>
      <c r="AW911" s="51"/>
      <c r="AX911" s="51"/>
      <c r="AY911" s="51"/>
      <c r="AZ911" s="51"/>
      <c r="BA911" s="69"/>
      <c r="BB911" s="51"/>
      <c r="BC911" s="51"/>
      <c r="BD911" s="51"/>
      <c r="BE911" s="51"/>
      <c r="BF911" s="51"/>
      <c r="BG911" s="51"/>
      <c r="BH911" s="51"/>
      <c r="BI911" s="69"/>
      <c r="BJ911" s="51"/>
      <c r="BK911" s="51"/>
      <c r="BL911" s="51"/>
      <c r="BM911" s="51"/>
      <c r="BN911" s="51"/>
      <c r="BO911" s="51"/>
      <c r="BP911" s="51"/>
      <c r="BQ911" s="56"/>
      <c r="BR911" s="172"/>
      <c r="BS911" s="51"/>
      <c r="BT911" s="174"/>
      <c r="BV911" s="51"/>
      <c r="BW911" s="51"/>
      <c r="BX911" s="51"/>
      <c r="BY911" s="51"/>
      <c r="BZ911" s="51"/>
      <c r="CA911" s="51"/>
      <c r="CB911" s="51"/>
      <c r="CC911" s="51"/>
      <c r="CD911" s="51"/>
      <c r="CE911" s="51"/>
      <c r="CF911" s="51"/>
      <c r="CG911" s="51"/>
      <c r="CH911" s="51"/>
      <c r="CI911" s="51"/>
      <c r="CJ911" s="51"/>
      <c r="CK911" s="51"/>
      <c r="CL911" s="51"/>
      <c r="CM911" s="51"/>
      <c r="CN911" s="51"/>
      <c r="CO911" s="51"/>
      <c r="CP911" s="51"/>
      <c r="CQ911" s="51"/>
      <c r="CR911" s="51"/>
      <c r="CS911" s="51"/>
      <c r="CT911" s="51"/>
      <c r="CU911" s="51"/>
      <c r="CV911" s="51"/>
      <c r="CW911" s="51"/>
      <c r="CX911" s="51"/>
      <c r="CY911" s="51"/>
      <c r="CZ911" s="51"/>
      <c r="DA911" s="51"/>
      <c r="DB911" s="51"/>
      <c r="DC911" s="51"/>
      <c r="DD911" s="51"/>
      <c r="DE911" s="51"/>
      <c r="DF911" s="51"/>
      <c r="DG911" s="51"/>
      <c r="DH911" s="51"/>
      <c r="DI911" s="51"/>
      <c r="DJ911" s="51"/>
      <c r="DK911" s="51"/>
    </row>
    <row r="912" spans="1:115" s="50" customFormat="1" x14ac:dyDescent="0.3">
      <c r="A912" s="163"/>
      <c r="B912" s="165"/>
      <c r="C912" s="167"/>
      <c r="D912" s="167"/>
      <c r="E912" s="167"/>
      <c r="F912" s="167"/>
      <c r="G912" s="167"/>
      <c r="H912" s="167"/>
      <c r="I912" s="51" t="s">
        <v>932</v>
      </c>
      <c r="J912" s="51" t="s">
        <v>869</v>
      </c>
      <c r="K912" s="51" t="s">
        <v>869</v>
      </c>
      <c r="L912" s="74" t="str">
        <f t="shared" si="28"/>
        <v>00 0  0</v>
      </c>
      <c r="M912" s="73" t="str">
        <f t="shared" si="29"/>
        <v>00 0</v>
      </c>
      <c r="N912" s="77"/>
      <c r="O912" s="51"/>
      <c r="P912" s="51"/>
      <c r="Q912" s="51"/>
      <c r="R912" s="51"/>
      <c r="S912" s="52"/>
      <c r="T912" s="51"/>
      <c r="U912" s="68"/>
      <c r="V912" s="51"/>
      <c r="W912" s="51"/>
      <c r="X912" s="67"/>
      <c r="Y912" s="51"/>
      <c r="Z912" s="51"/>
      <c r="AA912" s="67"/>
      <c r="AB912" s="51"/>
      <c r="AC912" s="69"/>
      <c r="AD912" s="51"/>
      <c r="AE912" s="51"/>
      <c r="AF912" s="51"/>
      <c r="AG912" s="51"/>
      <c r="AH912" s="51"/>
      <c r="AI912" s="51"/>
      <c r="AJ912" s="51"/>
      <c r="AK912" s="69"/>
      <c r="AL912" s="51"/>
      <c r="AM912" s="51"/>
      <c r="AN912" s="51"/>
      <c r="AO912" s="51"/>
      <c r="AP912" s="51"/>
      <c r="AQ912" s="51"/>
      <c r="AR912" s="51"/>
      <c r="AS912" s="69"/>
      <c r="AT912" s="51"/>
      <c r="AU912" s="51"/>
      <c r="AV912" s="51"/>
      <c r="AW912" s="51"/>
      <c r="AX912" s="51"/>
      <c r="AY912" s="51"/>
      <c r="AZ912" s="51"/>
      <c r="BA912" s="69"/>
      <c r="BB912" s="51"/>
      <c r="BC912" s="51"/>
      <c r="BD912" s="51"/>
      <c r="BE912" s="51"/>
      <c r="BF912" s="51"/>
      <c r="BG912" s="51"/>
      <c r="BH912" s="51"/>
      <c r="BI912" s="69"/>
      <c r="BJ912" s="51"/>
      <c r="BK912" s="51"/>
      <c r="BL912" s="51"/>
      <c r="BM912" s="51"/>
      <c r="BN912" s="51"/>
      <c r="BO912" s="51"/>
      <c r="BP912" s="51"/>
      <c r="BQ912" s="56"/>
      <c r="BR912" s="172"/>
      <c r="BS912" s="51"/>
      <c r="BT912" s="174"/>
      <c r="BV912" s="51"/>
      <c r="BW912" s="51"/>
      <c r="BX912" s="51"/>
      <c r="BY912" s="51"/>
      <c r="BZ912" s="51"/>
      <c r="CA912" s="51"/>
      <c r="CB912" s="51"/>
      <c r="CC912" s="51"/>
      <c r="CD912" s="51"/>
      <c r="CE912" s="51"/>
      <c r="CF912" s="51"/>
      <c r="CG912" s="51"/>
      <c r="CH912" s="51"/>
      <c r="CI912" s="51"/>
      <c r="CJ912" s="51"/>
      <c r="CK912" s="51"/>
      <c r="CL912" s="51"/>
      <c r="CM912" s="51"/>
      <c r="CN912" s="51"/>
      <c r="CO912" s="51"/>
      <c r="CP912" s="51"/>
      <c r="CQ912" s="51"/>
      <c r="CR912" s="51"/>
      <c r="CS912" s="51"/>
      <c r="CT912" s="51"/>
      <c r="CU912" s="51"/>
      <c r="CV912" s="51"/>
      <c r="CW912" s="51"/>
      <c r="CX912" s="51"/>
      <c r="CY912" s="51"/>
      <c r="CZ912" s="51"/>
      <c r="DA912" s="51"/>
      <c r="DB912" s="51"/>
      <c r="DC912" s="51"/>
      <c r="DD912" s="51"/>
      <c r="DE912" s="51"/>
      <c r="DF912" s="51"/>
      <c r="DG912" s="51"/>
      <c r="DH912" s="51"/>
      <c r="DI912" s="51"/>
      <c r="DJ912" s="51"/>
      <c r="DK912" s="51"/>
    </row>
    <row r="913" spans="1:115" s="50" customFormat="1" x14ac:dyDescent="0.3">
      <c r="A913" s="163"/>
      <c r="B913" s="165"/>
      <c r="C913" s="167"/>
      <c r="D913" s="167"/>
      <c r="E913" s="167"/>
      <c r="F913" s="167"/>
      <c r="G913" s="167" t="s">
        <v>788</v>
      </c>
      <c r="H913" s="167" t="s">
        <v>794</v>
      </c>
      <c r="I913" s="51" t="s">
        <v>914</v>
      </c>
      <c r="J913" s="51" t="s">
        <v>869</v>
      </c>
      <c r="K913" s="51" t="s">
        <v>869</v>
      </c>
      <c r="L913" s="74" t="str">
        <f t="shared" si="28"/>
        <v>00 0  0</v>
      </c>
      <c r="M913" s="73" t="str">
        <f t="shared" si="29"/>
        <v>00 0</v>
      </c>
      <c r="N913" s="77"/>
      <c r="O913" s="51"/>
      <c r="P913" s="51"/>
      <c r="Q913" s="51"/>
      <c r="R913" s="51"/>
      <c r="S913" s="52"/>
      <c r="T913" s="51"/>
      <c r="U913" s="68"/>
      <c r="V913" s="51"/>
      <c r="W913" s="51"/>
      <c r="X913" s="67"/>
      <c r="Y913" s="51"/>
      <c r="Z913" s="51"/>
      <c r="AA913" s="67"/>
      <c r="AB913" s="51"/>
      <c r="AC913" s="69"/>
      <c r="AD913" s="51"/>
      <c r="AE913" s="51"/>
      <c r="AF913" s="51"/>
      <c r="AG913" s="51"/>
      <c r="AH913" s="51"/>
      <c r="AI913" s="51"/>
      <c r="AJ913" s="51"/>
      <c r="AK913" s="69"/>
      <c r="AL913" s="51"/>
      <c r="AM913" s="51"/>
      <c r="AN913" s="51"/>
      <c r="AO913" s="51"/>
      <c r="AP913" s="51"/>
      <c r="AQ913" s="51"/>
      <c r="AR913" s="51"/>
      <c r="AS913" s="69"/>
      <c r="AT913" s="51"/>
      <c r="AU913" s="51"/>
      <c r="AV913" s="51"/>
      <c r="AW913" s="51"/>
      <c r="AX913" s="51"/>
      <c r="AY913" s="51"/>
      <c r="AZ913" s="51"/>
      <c r="BA913" s="69"/>
      <c r="BB913" s="51"/>
      <c r="BC913" s="51"/>
      <c r="BD913" s="51"/>
      <c r="BE913" s="51"/>
      <c r="BF913" s="51"/>
      <c r="BG913" s="51"/>
      <c r="BH913" s="51"/>
      <c r="BI913" s="69"/>
      <c r="BJ913" s="51"/>
      <c r="BK913" s="51"/>
      <c r="BL913" s="51"/>
      <c r="BM913" s="51"/>
      <c r="BN913" s="51"/>
      <c r="BO913" s="51"/>
      <c r="BP913" s="51"/>
      <c r="BQ913" s="56"/>
      <c r="BR913" s="172"/>
      <c r="BS913" s="51"/>
      <c r="BT913" s="174"/>
      <c r="BV913" s="51"/>
      <c r="BW913" s="51"/>
      <c r="BX913" s="51"/>
      <c r="BY913" s="51"/>
      <c r="BZ913" s="51"/>
      <c r="CA913" s="51"/>
      <c r="CB913" s="51"/>
      <c r="CC913" s="51"/>
      <c r="CD913" s="51"/>
      <c r="CE913" s="51"/>
      <c r="CF913" s="51"/>
      <c r="CG913" s="51"/>
      <c r="CH913" s="51"/>
      <c r="CI913" s="51"/>
      <c r="CJ913" s="51"/>
      <c r="CK913" s="51"/>
      <c r="CL913" s="51"/>
      <c r="CM913" s="51"/>
      <c r="CN913" s="51"/>
      <c r="CO913" s="51"/>
      <c r="CP913" s="51"/>
      <c r="CQ913" s="51"/>
      <c r="CR913" s="51"/>
      <c r="CS913" s="51"/>
      <c r="CT913" s="51"/>
      <c r="CU913" s="51"/>
      <c r="CV913" s="51"/>
      <c r="CW913" s="51"/>
      <c r="CX913" s="51"/>
      <c r="CY913" s="51"/>
      <c r="CZ913" s="51"/>
      <c r="DA913" s="51"/>
      <c r="DB913" s="51"/>
      <c r="DC913" s="51"/>
      <c r="DD913" s="51"/>
      <c r="DE913" s="51"/>
      <c r="DF913" s="51"/>
      <c r="DG913" s="51"/>
      <c r="DH913" s="51"/>
      <c r="DI913" s="51"/>
      <c r="DJ913" s="51"/>
      <c r="DK913" s="51"/>
    </row>
    <row r="914" spans="1:115" s="50" customFormat="1" x14ac:dyDescent="0.3">
      <c r="A914" s="163"/>
      <c r="B914" s="165"/>
      <c r="C914" s="167"/>
      <c r="D914" s="167"/>
      <c r="E914" s="167"/>
      <c r="F914" s="167"/>
      <c r="G914" s="167"/>
      <c r="H914" s="167"/>
      <c r="I914" s="51" t="s">
        <v>792</v>
      </c>
      <c r="J914" s="51" t="s">
        <v>869</v>
      </c>
      <c r="K914" s="51" t="s">
        <v>869</v>
      </c>
      <c r="L914" s="74" t="str">
        <f t="shared" si="28"/>
        <v>00 0  0</v>
      </c>
      <c r="M914" s="73" t="str">
        <f t="shared" si="29"/>
        <v>00 0</v>
      </c>
      <c r="N914" s="77"/>
      <c r="O914" s="51"/>
      <c r="P914" s="51"/>
      <c r="Q914" s="51"/>
      <c r="R914" s="51"/>
      <c r="S914" s="52"/>
      <c r="T914" s="51"/>
      <c r="U914" s="68"/>
      <c r="V914" s="51"/>
      <c r="W914" s="51"/>
      <c r="X914" s="67"/>
      <c r="Y914" s="51"/>
      <c r="Z914" s="51"/>
      <c r="AA914" s="67"/>
      <c r="AB914" s="51"/>
      <c r="AC914" s="69"/>
      <c r="AD914" s="51"/>
      <c r="AE914" s="51"/>
      <c r="AF914" s="51"/>
      <c r="AG914" s="51"/>
      <c r="AH914" s="51"/>
      <c r="AI914" s="51"/>
      <c r="AJ914" s="51"/>
      <c r="AK914" s="69"/>
      <c r="AL914" s="51"/>
      <c r="AM914" s="51"/>
      <c r="AN914" s="51"/>
      <c r="AO914" s="51"/>
      <c r="AP914" s="51"/>
      <c r="AQ914" s="51"/>
      <c r="AR914" s="51"/>
      <c r="AS914" s="69"/>
      <c r="AT914" s="51"/>
      <c r="AU914" s="51"/>
      <c r="AV914" s="51"/>
      <c r="AW914" s="51"/>
      <c r="AX914" s="51"/>
      <c r="AY914" s="51"/>
      <c r="AZ914" s="51"/>
      <c r="BA914" s="69"/>
      <c r="BB914" s="51"/>
      <c r="BC914" s="51"/>
      <c r="BD914" s="51"/>
      <c r="BE914" s="51"/>
      <c r="BF914" s="51"/>
      <c r="BG914" s="51"/>
      <c r="BH914" s="51"/>
      <c r="BI914" s="69"/>
      <c r="BJ914" s="51"/>
      <c r="BK914" s="51"/>
      <c r="BL914" s="51"/>
      <c r="BM914" s="51"/>
      <c r="BN914" s="51"/>
      <c r="BO914" s="51"/>
      <c r="BP914" s="51"/>
      <c r="BQ914" s="56"/>
      <c r="BR914" s="172"/>
      <c r="BS914" s="51"/>
      <c r="BT914" s="174"/>
      <c r="BV914" s="51"/>
      <c r="BW914" s="51"/>
      <c r="BX914" s="51"/>
      <c r="BY914" s="51"/>
      <c r="BZ914" s="51"/>
      <c r="CA914" s="51"/>
      <c r="CB914" s="51"/>
      <c r="CC914" s="51"/>
      <c r="CD914" s="51"/>
      <c r="CE914" s="51"/>
      <c r="CF914" s="51"/>
      <c r="CG914" s="51"/>
      <c r="CH914" s="51"/>
      <c r="CI914" s="51"/>
      <c r="CJ914" s="51"/>
      <c r="CK914" s="51"/>
      <c r="CL914" s="51"/>
      <c r="CM914" s="51"/>
      <c r="CN914" s="51"/>
      <c r="CO914" s="51"/>
      <c r="CP914" s="51"/>
      <c r="CQ914" s="51"/>
      <c r="CR914" s="51"/>
      <c r="CS914" s="51"/>
      <c r="CT914" s="51"/>
      <c r="CU914" s="51"/>
      <c r="CV914" s="51"/>
      <c r="CW914" s="51"/>
      <c r="CX914" s="51"/>
      <c r="CY914" s="51"/>
      <c r="CZ914" s="51"/>
      <c r="DA914" s="51"/>
      <c r="DB914" s="51"/>
      <c r="DC914" s="51"/>
      <c r="DD914" s="51"/>
      <c r="DE914" s="51"/>
      <c r="DF914" s="51"/>
      <c r="DG914" s="51"/>
      <c r="DH914" s="51"/>
      <c r="DI914" s="51"/>
      <c r="DJ914" s="51"/>
      <c r="DK914" s="51"/>
    </row>
    <row r="915" spans="1:115" s="50" customFormat="1" x14ac:dyDescent="0.3">
      <c r="A915" s="163"/>
      <c r="B915" s="165"/>
      <c r="C915" s="167"/>
      <c r="D915" s="167"/>
      <c r="E915" s="167"/>
      <c r="F915" s="167"/>
      <c r="G915" s="167"/>
      <c r="H915" s="167"/>
      <c r="I915" s="51" t="s">
        <v>922</v>
      </c>
      <c r="J915" s="51" t="s">
        <v>869</v>
      </c>
      <c r="K915" s="51" t="s">
        <v>869</v>
      </c>
      <c r="L915" s="74" t="str">
        <f t="shared" si="28"/>
        <v>00 0  0</v>
      </c>
      <c r="M915" s="73" t="str">
        <f t="shared" si="29"/>
        <v>00 0</v>
      </c>
      <c r="N915" s="77"/>
      <c r="O915" s="51"/>
      <c r="P915" s="51"/>
      <c r="Q915" s="51"/>
      <c r="R915" s="51"/>
      <c r="S915" s="52"/>
      <c r="T915" s="51"/>
      <c r="U915" s="68"/>
      <c r="V915" s="51"/>
      <c r="W915" s="51"/>
      <c r="X915" s="67"/>
      <c r="Y915" s="51"/>
      <c r="Z915" s="51"/>
      <c r="AA915" s="67"/>
      <c r="AB915" s="51"/>
      <c r="AC915" s="69"/>
      <c r="AD915" s="51"/>
      <c r="AE915" s="51"/>
      <c r="AF915" s="51"/>
      <c r="AG915" s="51"/>
      <c r="AH915" s="51"/>
      <c r="AI915" s="51"/>
      <c r="AJ915" s="51"/>
      <c r="AK915" s="69"/>
      <c r="AL915" s="51"/>
      <c r="AM915" s="51"/>
      <c r="AN915" s="51"/>
      <c r="AO915" s="51"/>
      <c r="AP915" s="51"/>
      <c r="AQ915" s="51"/>
      <c r="AR915" s="51"/>
      <c r="AS915" s="69"/>
      <c r="AT915" s="51"/>
      <c r="AU915" s="51"/>
      <c r="AV915" s="51"/>
      <c r="AW915" s="51"/>
      <c r="AX915" s="51"/>
      <c r="AY915" s="51"/>
      <c r="AZ915" s="51"/>
      <c r="BA915" s="69"/>
      <c r="BB915" s="51"/>
      <c r="BC915" s="51"/>
      <c r="BD915" s="51"/>
      <c r="BE915" s="51"/>
      <c r="BF915" s="51"/>
      <c r="BG915" s="51"/>
      <c r="BH915" s="51"/>
      <c r="BI915" s="69"/>
      <c r="BJ915" s="51"/>
      <c r="BK915" s="51"/>
      <c r="BL915" s="51"/>
      <c r="BM915" s="51"/>
      <c r="BN915" s="51"/>
      <c r="BO915" s="51"/>
      <c r="BP915" s="51"/>
      <c r="BQ915" s="56"/>
      <c r="BR915" s="172"/>
      <c r="BS915" s="51"/>
      <c r="BT915" s="174"/>
      <c r="BV915" s="51"/>
      <c r="BW915" s="51"/>
      <c r="BX915" s="51"/>
      <c r="BY915" s="51"/>
      <c r="BZ915" s="51"/>
      <c r="CA915" s="51"/>
      <c r="CB915" s="51"/>
      <c r="CC915" s="51"/>
      <c r="CD915" s="51"/>
      <c r="CE915" s="51"/>
      <c r="CF915" s="51"/>
      <c r="CG915" s="51"/>
      <c r="CH915" s="51"/>
      <c r="CI915" s="51"/>
      <c r="CJ915" s="51"/>
      <c r="CK915" s="51"/>
      <c r="CL915" s="51"/>
      <c r="CM915" s="51"/>
      <c r="CN915" s="51"/>
      <c r="CO915" s="51"/>
      <c r="CP915" s="51"/>
      <c r="CQ915" s="51"/>
      <c r="CR915" s="51"/>
      <c r="CS915" s="51"/>
      <c r="CT915" s="51"/>
      <c r="CU915" s="51"/>
      <c r="CV915" s="51"/>
      <c r="CW915" s="51"/>
      <c r="CX915" s="51"/>
      <c r="CY915" s="51"/>
      <c r="CZ915" s="51"/>
      <c r="DA915" s="51"/>
      <c r="DB915" s="51"/>
      <c r="DC915" s="51"/>
      <c r="DD915" s="51"/>
      <c r="DE915" s="51"/>
      <c r="DF915" s="51"/>
      <c r="DG915" s="51"/>
      <c r="DH915" s="51"/>
      <c r="DI915" s="51"/>
      <c r="DJ915" s="51"/>
      <c r="DK915" s="51"/>
    </row>
    <row r="916" spans="1:115" s="50" customFormat="1" x14ac:dyDescent="0.3">
      <c r="A916" s="163"/>
      <c r="B916" s="165"/>
      <c r="C916" s="167"/>
      <c r="D916" s="167"/>
      <c r="E916" s="167"/>
      <c r="F916" s="167"/>
      <c r="G916" s="167"/>
      <c r="H916" s="167"/>
      <c r="I916" s="51" t="s">
        <v>915</v>
      </c>
      <c r="J916" s="51" t="s">
        <v>869</v>
      </c>
      <c r="K916" s="51" t="s">
        <v>869</v>
      </c>
      <c r="L916" s="74" t="str">
        <f t="shared" si="28"/>
        <v>00 0  0</v>
      </c>
      <c r="M916" s="73" t="str">
        <f t="shared" si="29"/>
        <v>00 0</v>
      </c>
      <c r="N916" s="77"/>
      <c r="O916" s="51"/>
      <c r="P916" s="51"/>
      <c r="Q916" s="51"/>
      <c r="R916" s="51"/>
      <c r="S916" s="52"/>
      <c r="T916" s="51"/>
      <c r="U916" s="68"/>
      <c r="V916" s="51"/>
      <c r="W916" s="51"/>
      <c r="X916" s="67"/>
      <c r="Y916" s="51"/>
      <c r="Z916" s="51"/>
      <c r="AA916" s="67"/>
      <c r="AB916" s="51"/>
      <c r="AC916" s="69"/>
      <c r="AD916" s="51"/>
      <c r="AE916" s="51"/>
      <c r="AF916" s="51"/>
      <c r="AG916" s="51"/>
      <c r="AH916" s="51"/>
      <c r="AI916" s="51"/>
      <c r="AJ916" s="51"/>
      <c r="AK916" s="69"/>
      <c r="AL916" s="51"/>
      <c r="AM916" s="51"/>
      <c r="AN916" s="51"/>
      <c r="AO916" s="51"/>
      <c r="AP916" s="51"/>
      <c r="AQ916" s="51"/>
      <c r="AR916" s="51"/>
      <c r="AS916" s="69"/>
      <c r="AT916" s="51"/>
      <c r="AU916" s="51"/>
      <c r="AV916" s="51"/>
      <c r="AW916" s="51"/>
      <c r="AX916" s="51"/>
      <c r="AY916" s="51"/>
      <c r="AZ916" s="51"/>
      <c r="BA916" s="69"/>
      <c r="BB916" s="51"/>
      <c r="BC916" s="51"/>
      <c r="BD916" s="51"/>
      <c r="BE916" s="51"/>
      <c r="BF916" s="51"/>
      <c r="BG916" s="51"/>
      <c r="BH916" s="51"/>
      <c r="BI916" s="69"/>
      <c r="BJ916" s="51"/>
      <c r="BK916" s="51"/>
      <c r="BL916" s="51"/>
      <c r="BM916" s="51"/>
      <c r="BN916" s="51"/>
      <c r="BO916" s="51"/>
      <c r="BP916" s="51"/>
      <c r="BQ916" s="56"/>
      <c r="BR916" s="172"/>
      <c r="BS916" s="51"/>
      <c r="BT916" s="174"/>
      <c r="BV916" s="51"/>
      <c r="BW916" s="51"/>
      <c r="BX916" s="51"/>
      <c r="BY916" s="51"/>
      <c r="BZ916" s="51"/>
      <c r="CA916" s="51"/>
      <c r="CB916" s="51"/>
      <c r="CC916" s="51"/>
      <c r="CD916" s="51"/>
      <c r="CE916" s="51"/>
      <c r="CF916" s="51"/>
      <c r="CG916" s="51"/>
      <c r="CH916" s="51"/>
      <c r="CI916" s="51"/>
      <c r="CJ916" s="51"/>
      <c r="CK916" s="51"/>
      <c r="CL916" s="51"/>
      <c r="CM916" s="51"/>
      <c r="CN916" s="51"/>
      <c r="CO916" s="51"/>
      <c r="CP916" s="51"/>
      <c r="CQ916" s="51"/>
      <c r="CR916" s="51"/>
      <c r="CS916" s="51"/>
      <c r="CT916" s="51"/>
      <c r="CU916" s="51"/>
      <c r="CV916" s="51"/>
      <c r="CW916" s="51"/>
      <c r="CX916" s="51"/>
      <c r="CY916" s="51"/>
      <c r="CZ916" s="51"/>
      <c r="DA916" s="51"/>
      <c r="DB916" s="51"/>
      <c r="DC916" s="51"/>
      <c r="DD916" s="51"/>
      <c r="DE916" s="51"/>
      <c r="DF916" s="51"/>
      <c r="DG916" s="51"/>
      <c r="DH916" s="51"/>
      <c r="DI916" s="51"/>
      <c r="DJ916" s="51"/>
      <c r="DK916" s="51"/>
    </row>
    <row r="917" spans="1:115" s="50" customFormat="1" x14ac:dyDescent="0.3">
      <c r="A917" s="163"/>
      <c r="B917" s="165"/>
      <c r="C917" s="167"/>
      <c r="D917" s="167"/>
      <c r="E917" s="167"/>
      <c r="F917" s="167"/>
      <c r="G917" s="167"/>
      <c r="H917" s="167"/>
      <c r="I917" s="51" t="s">
        <v>930</v>
      </c>
      <c r="J917" s="51" t="s">
        <v>869</v>
      </c>
      <c r="K917" s="51" t="s">
        <v>869</v>
      </c>
      <c r="L917" s="74" t="str">
        <f t="shared" si="28"/>
        <v>00 0  0</v>
      </c>
      <c r="M917" s="73" t="str">
        <f t="shared" si="29"/>
        <v>00 0</v>
      </c>
      <c r="N917" s="77"/>
      <c r="O917" s="51"/>
      <c r="P917" s="51"/>
      <c r="Q917" s="51"/>
      <c r="R917" s="51"/>
      <c r="S917" s="52"/>
      <c r="T917" s="51"/>
      <c r="U917" s="68"/>
      <c r="V917" s="51"/>
      <c r="W917" s="51"/>
      <c r="X917" s="67"/>
      <c r="Y917" s="51"/>
      <c r="Z917" s="51"/>
      <c r="AA917" s="67"/>
      <c r="AB917" s="51"/>
      <c r="AC917" s="69"/>
      <c r="AD917" s="51"/>
      <c r="AE917" s="51"/>
      <c r="AF917" s="51"/>
      <c r="AG917" s="51"/>
      <c r="AH917" s="51"/>
      <c r="AI917" s="51"/>
      <c r="AJ917" s="51"/>
      <c r="AK917" s="69"/>
      <c r="AL917" s="51"/>
      <c r="AM917" s="51"/>
      <c r="AN917" s="51"/>
      <c r="AO917" s="51"/>
      <c r="AP917" s="51"/>
      <c r="AQ917" s="51"/>
      <c r="AR917" s="51"/>
      <c r="AS917" s="69"/>
      <c r="AT917" s="51"/>
      <c r="AU917" s="51"/>
      <c r="AV917" s="51"/>
      <c r="AW917" s="51"/>
      <c r="AX917" s="51"/>
      <c r="AY917" s="51"/>
      <c r="AZ917" s="51"/>
      <c r="BA917" s="69"/>
      <c r="BB917" s="51"/>
      <c r="BC917" s="51"/>
      <c r="BD917" s="51"/>
      <c r="BE917" s="51"/>
      <c r="BF917" s="51"/>
      <c r="BG917" s="51"/>
      <c r="BH917" s="51"/>
      <c r="BI917" s="69"/>
      <c r="BJ917" s="51"/>
      <c r="BK917" s="51"/>
      <c r="BL917" s="51"/>
      <c r="BM917" s="51"/>
      <c r="BN917" s="51"/>
      <c r="BO917" s="51"/>
      <c r="BP917" s="51"/>
      <c r="BQ917" s="56"/>
      <c r="BR917" s="172"/>
      <c r="BS917" s="51"/>
      <c r="BT917" s="174"/>
      <c r="BV917" s="51"/>
      <c r="BW917" s="51"/>
      <c r="BX917" s="51"/>
      <c r="BY917" s="51"/>
      <c r="BZ917" s="51"/>
      <c r="CA917" s="51"/>
      <c r="CB917" s="51"/>
      <c r="CC917" s="51"/>
      <c r="CD917" s="51"/>
      <c r="CE917" s="51"/>
      <c r="CF917" s="51"/>
      <c r="CG917" s="51"/>
      <c r="CH917" s="51"/>
      <c r="CI917" s="51"/>
      <c r="CJ917" s="51"/>
      <c r="CK917" s="51"/>
      <c r="CL917" s="51"/>
      <c r="CM917" s="51"/>
      <c r="CN917" s="51"/>
      <c r="CO917" s="51"/>
      <c r="CP917" s="51"/>
      <c r="CQ917" s="51"/>
      <c r="CR917" s="51"/>
      <c r="CS917" s="51"/>
      <c r="CT917" s="51"/>
      <c r="CU917" s="51"/>
      <c r="CV917" s="51"/>
      <c r="CW917" s="51"/>
      <c r="CX917" s="51"/>
      <c r="CY917" s="51"/>
      <c r="CZ917" s="51"/>
      <c r="DA917" s="51"/>
      <c r="DB917" s="51"/>
      <c r="DC917" s="51"/>
      <c r="DD917" s="51"/>
      <c r="DE917" s="51"/>
      <c r="DF917" s="51"/>
      <c r="DG917" s="51"/>
      <c r="DH917" s="51"/>
      <c r="DI917" s="51"/>
      <c r="DJ917" s="51"/>
      <c r="DK917" s="51"/>
    </row>
    <row r="918" spans="1:115" s="50" customFormat="1" x14ac:dyDescent="0.3">
      <c r="A918" s="163"/>
      <c r="B918" s="165"/>
      <c r="C918" s="167"/>
      <c r="D918" s="167"/>
      <c r="E918" s="167"/>
      <c r="F918" s="167"/>
      <c r="G918" s="167"/>
      <c r="H918" s="167"/>
      <c r="I918" s="51" t="s">
        <v>931</v>
      </c>
      <c r="J918" s="51" t="s">
        <v>869</v>
      </c>
      <c r="K918" s="51" t="s">
        <v>869</v>
      </c>
      <c r="L918" s="74" t="str">
        <f t="shared" si="28"/>
        <v>00 0  0</v>
      </c>
      <c r="M918" s="73" t="str">
        <f t="shared" si="29"/>
        <v>00 0</v>
      </c>
      <c r="N918" s="77"/>
      <c r="O918" s="51"/>
      <c r="P918" s="51"/>
      <c r="Q918" s="51"/>
      <c r="R918" s="51"/>
      <c r="S918" s="52"/>
      <c r="T918" s="51"/>
      <c r="U918" s="68"/>
      <c r="V918" s="51"/>
      <c r="W918" s="51"/>
      <c r="X918" s="67"/>
      <c r="Y918" s="51"/>
      <c r="Z918" s="51"/>
      <c r="AA918" s="67"/>
      <c r="AB918" s="51"/>
      <c r="AC918" s="69"/>
      <c r="AD918" s="51"/>
      <c r="AE918" s="51"/>
      <c r="AF918" s="51"/>
      <c r="AG918" s="51"/>
      <c r="AH918" s="51"/>
      <c r="AI918" s="51"/>
      <c r="AJ918" s="51"/>
      <c r="AK918" s="69"/>
      <c r="AL918" s="51"/>
      <c r="AM918" s="51"/>
      <c r="AN918" s="51"/>
      <c r="AO918" s="51"/>
      <c r="AP918" s="51"/>
      <c r="AQ918" s="51"/>
      <c r="AR918" s="51"/>
      <c r="AS918" s="69"/>
      <c r="AT918" s="51"/>
      <c r="AU918" s="51"/>
      <c r="AV918" s="51"/>
      <c r="AW918" s="51"/>
      <c r="AX918" s="51"/>
      <c r="AY918" s="51"/>
      <c r="AZ918" s="51"/>
      <c r="BA918" s="69"/>
      <c r="BB918" s="51"/>
      <c r="BC918" s="51"/>
      <c r="BD918" s="51"/>
      <c r="BE918" s="51"/>
      <c r="BF918" s="51"/>
      <c r="BG918" s="51"/>
      <c r="BH918" s="51"/>
      <c r="BI918" s="69"/>
      <c r="BJ918" s="51"/>
      <c r="BK918" s="51"/>
      <c r="BL918" s="51"/>
      <c r="BM918" s="51"/>
      <c r="BN918" s="51"/>
      <c r="BO918" s="51"/>
      <c r="BP918" s="51"/>
      <c r="BQ918" s="56"/>
      <c r="BR918" s="172"/>
      <c r="BS918" s="51"/>
      <c r="BT918" s="174"/>
      <c r="BV918" s="51"/>
      <c r="BW918" s="51"/>
      <c r="BX918" s="51"/>
      <c r="BY918" s="51"/>
      <c r="BZ918" s="51"/>
      <c r="CA918" s="51"/>
      <c r="CB918" s="51"/>
      <c r="CC918" s="51"/>
      <c r="CD918" s="51"/>
      <c r="CE918" s="51"/>
      <c r="CF918" s="51"/>
      <c r="CG918" s="51"/>
      <c r="CH918" s="51"/>
      <c r="CI918" s="51"/>
      <c r="CJ918" s="51"/>
      <c r="CK918" s="51"/>
      <c r="CL918" s="51"/>
      <c r="CM918" s="51"/>
      <c r="CN918" s="51"/>
      <c r="CO918" s="51"/>
      <c r="CP918" s="51"/>
      <c r="CQ918" s="51"/>
      <c r="CR918" s="51"/>
      <c r="CS918" s="51"/>
      <c r="CT918" s="51"/>
      <c r="CU918" s="51"/>
      <c r="CV918" s="51"/>
      <c r="CW918" s="51"/>
      <c r="CX918" s="51"/>
      <c r="CY918" s="51"/>
      <c r="CZ918" s="51"/>
      <c r="DA918" s="51"/>
      <c r="DB918" s="51"/>
      <c r="DC918" s="51"/>
      <c r="DD918" s="51"/>
      <c r="DE918" s="51"/>
      <c r="DF918" s="51"/>
      <c r="DG918" s="51"/>
      <c r="DH918" s="51"/>
      <c r="DI918" s="51"/>
      <c r="DJ918" s="51"/>
      <c r="DK918" s="51"/>
    </row>
    <row r="919" spans="1:115" s="50" customFormat="1" x14ac:dyDescent="0.3">
      <c r="A919" s="163"/>
      <c r="B919" s="165"/>
      <c r="C919" s="167"/>
      <c r="D919" s="167"/>
      <c r="E919" s="167"/>
      <c r="F919" s="167"/>
      <c r="G919" s="167"/>
      <c r="H919" s="167"/>
      <c r="I919" s="51" t="s">
        <v>932</v>
      </c>
      <c r="J919" s="51" t="s">
        <v>869</v>
      </c>
      <c r="K919" s="51" t="s">
        <v>869</v>
      </c>
      <c r="L919" s="74" t="str">
        <f t="shared" si="28"/>
        <v>00 0  0</v>
      </c>
      <c r="M919" s="73" t="str">
        <f t="shared" si="29"/>
        <v>00 0</v>
      </c>
      <c r="N919" s="77"/>
      <c r="O919" s="51"/>
      <c r="P919" s="51"/>
      <c r="Q919" s="51"/>
      <c r="R919" s="51"/>
      <c r="S919" s="52"/>
      <c r="T919" s="51"/>
      <c r="U919" s="68"/>
      <c r="V919" s="51"/>
      <c r="W919" s="51"/>
      <c r="X919" s="67"/>
      <c r="Y919" s="51"/>
      <c r="Z919" s="51"/>
      <c r="AA919" s="67"/>
      <c r="AB919" s="51"/>
      <c r="AC919" s="69"/>
      <c r="AD919" s="51"/>
      <c r="AE919" s="51"/>
      <c r="AF919" s="51"/>
      <c r="AG919" s="51"/>
      <c r="AH919" s="51"/>
      <c r="AI919" s="51"/>
      <c r="AJ919" s="51"/>
      <c r="AK919" s="69"/>
      <c r="AL919" s="51"/>
      <c r="AM919" s="51"/>
      <c r="AN919" s="51"/>
      <c r="AO919" s="51"/>
      <c r="AP919" s="51"/>
      <c r="AQ919" s="51"/>
      <c r="AR919" s="51"/>
      <c r="AS919" s="69"/>
      <c r="AT919" s="51"/>
      <c r="AU919" s="51"/>
      <c r="AV919" s="51"/>
      <c r="AW919" s="51"/>
      <c r="AX919" s="51"/>
      <c r="AY919" s="51"/>
      <c r="AZ919" s="51"/>
      <c r="BA919" s="69"/>
      <c r="BB919" s="51"/>
      <c r="BC919" s="51"/>
      <c r="BD919" s="51"/>
      <c r="BE919" s="51"/>
      <c r="BF919" s="51"/>
      <c r="BG919" s="51"/>
      <c r="BH919" s="51"/>
      <c r="BI919" s="69"/>
      <c r="BJ919" s="51"/>
      <c r="BK919" s="51"/>
      <c r="BL919" s="51"/>
      <c r="BM919" s="51"/>
      <c r="BN919" s="51"/>
      <c r="BO919" s="51"/>
      <c r="BP919" s="51"/>
      <c r="BQ919" s="56"/>
      <c r="BR919" s="172"/>
      <c r="BS919" s="51"/>
      <c r="BT919" s="174"/>
      <c r="BV919" s="51"/>
      <c r="BW919" s="51"/>
      <c r="BX919" s="51"/>
      <c r="BY919" s="51"/>
      <c r="BZ919" s="51"/>
      <c r="CA919" s="51"/>
      <c r="CB919" s="51"/>
      <c r="CC919" s="51"/>
      <c r="CD919" s="51"/>
      <c r="CE919" s="51"/>
      <c r="CF919" s="51"/>
      <c r="CG919" s="51"/>
      <c r="CH919" s="51"/>
      <c r="CI919" s="51"/>
      <c r="CJ919" s="51"/>
      <c r="CK919" s="51"/>
      <c r="CL919" s="51"/>
      <c r="CM919" s="51"/>
      <c r="CN919" s="51"/>
      <c r="CO919" s="51"/>
      <c r="CP919" s="51"/>
      <c r="CQ919" s="51"/>
      <c r="CR919" s="51"/>
      <c r="CS919" s="51"/>
      <c r="CT919" s="51"/>
      <c r="CU919" s="51"/>
      <c r="CV919" s="51"/>
      <c r="CW919" s="51"/>
      <c r="CX919" s="51"/>
      <c r="CY919" s="51"/>
      <c r="CZ919" s="51"/>
      <c r="DA919" s="51"/>
      <c r="DB919" s="51"/>
      <c r="DC919" s="51"/>
      <c r="DD919" s="51"/>
      <c r="DE919" s="51"/>
      <c r="DF919" s="51"/>
      <c r="DG919" s="51"/>
      <c r="DH919" s="51"/>
      <c r="DI919" s="51"/>
      <c r="DJ919" s="51"/>
      <c r="DK919" s="51"/>
    </row>
    <row r="920" spans="1:115" s="50" customFormat="1" x14ac:dyDescent="0.3">
      <c r="A920" s="163"/>
      <c r="B920" s="165"/>
      <c r="C920" s="167"/>
      <c r="D920" s="167"/>
      <c r="E920" s="167"/>
      <c r="F920" s="167"/>
      <c r="G920" s="167" t="s">
        <v>789</v>
      </c>
      <c r="H920" s="167" t="s">
        <v>794</v>
      </c>
      <c r="I920" s="51" t="s">
        <v>914</v>
      </c>
      <c r="J920" s="51" t="s">
        <v>869</v>
      </c>
      <c r="K920" s="51" t="s">
        <v>869</v>
      </c>
      <c r="L920" s="74" t="str">
        <f t="shared" si="28"/>
        <v>00 0  0</v>
      </c>
      <c r="M920" s="73" t="str">
        <f t="shared" si="29"/>
        <v>00 0</v>
      </c>
      <c r="N920" s="77"/>
      <c r="O920" s="51"/>
      <c r="P920" s="51"/>
      <c r="Q920" s="51"/>
      <c r="R920" s="51"/>
      <c r="S920" s="52"/>
      <c r="T920" s="51"/>
      <c r="U920" s="68"/>
      <c r="V920" s="51"/>
      <c r="W920" s="51"/>
      <c r="X920" s="67"/>
      <c r="Y920" s="51"/>
      <c r="Z920" s="51"/>
      <c r="AA920" s="67"/>
      <c r="AB920" s="51"/>
      <c r="AC920" s="69"/>
      <c r="AD920" s="51"/>
      <c r="AE920" s="51"/>
      <c r="AF920" s="51"/>
      <c r="AG920" s="51"/>
      <c r="AH920" s="51"/>
      <c r="AI920" s="51"/>
      <c r="AJ920" s="51"/>
      <c r="AK920" s="69"/>
      <c r="AL920" s="51"/>
      <c r="AM920" s="51"/>
      <c r="AN920" s="51"/>
      <c r="AO920" s="51"/>
      <c r="AP920" s="51"/>
      <c r="AQ920" s="51"/>
      <c r="AR920" s="51"/>
      <c r="AS920" s="69"/>
      <c r="AT920" s="51"/>
      <c r="AU920" s="51"/>
      <c r="AV920" s="51"/>
      <c r="AW920" s="51"/>
      <c r="AX920" s="51"/>
      <c r="AY920" s="51"/>
      <c r="AZ920" s="51"/>
      <c r="BA920" s="69"/>
      <c r="BB920" s="51"/>
      <c r="BC920" s="51"/>
      <c r="BD920" s="51"/>
      <c r="BE920" s="51"/>
      <c r="BF920" s="51"/>
      <c r="BG920" s="51"/>
      <c r="BH920" s="51"/>
      <c r="BI920" s="69"/>
      <c r="BJ920" s="51"/>
      <c r="BK920" s="51"/>
      <c r="BL920" s="51"/>
      <c r="BM920" s="51"/>
      <c r="BN920" s="51"/>
      <c r="BO920" s="51"/>
      <c r="BP920" s="51"/>
      <c r="BQ920" s="56"/>
      <c r="BR920" s="172"/>
      <c r="BS920" s="51"/>
      <c r="BT920" s="174"/>
      <c r="BV920" s="51"/>
      <c r="BW920" s="51"/>
      <c r="BX920" s="51"/>
      <c r="BY920" s="51"/>
      <c r="BZ920" s="51"/>
      <c r="CA920" s="51"/>
      <c r="CB920" s="51"/>
      <c r="CC920" s="51"/>
      <c r="CD920" s="51"/>
      <c r="CE920" s="51"/>
      <c r="CF920" s="51"/>
      <c r="CG920" s="51"/>
      <c r="CH920" s="51"/>
      <c r="CI920" s="51"/>
      <c r="CJ920" s="51"/>
      <c r="CK920" s="51"/>
      <c r="CL920" s="51"/>
      <c r="CM920" s="51"/>
      <c r="CN920" s="51"/>
      <c r="CO920" s="51"/>
      <c r="CP920" s="51"/>
      <c r="CQ920" s="51"/>
      <c r="CR920" s="51"/>
      <c r="CS920" s="51"/>
      <c r="CT920" s="51"/>
      <c r="CU920" s="51"/>
      <c r="CV920" s="51"/>
      <c r="CW920" s="51"/>
      <c r="CX920" s="51"/>
      <c r="CY920" s="51"/>
      <c r="CZ920" s="51"/>
      <c r="DA920" s="51"/>
      <c r="DB920" s="51"/>
      <c r="DC920" s="51"/>
      <c r="DD920" s="51"/>
      <c r="DE920" s="51"/>
      <c r="DF920" s="51"/>
      <c r="DG920" s="51"/>
      <c r="DH920" s="51"/>
      <c r="DI920" s="51"/>
      <c r="DJ920" s="51"/>
      <c r="DK920" s="51"/>
    </row>
    <row r="921" spans="1:115" s="50" customFormat="1" x14ac:dyDescent="0.3">
      <c r="A921" s="163"/>
      <c r="B921" s="165"/>
      <c r="C921" s="167"/>
      <c r="D921" s="167"/>
      <c r="E921" s="167"/>
      <c r="F921" s="167"/>
      <c r="G921" s="167"/>
      <c r="H921" s="167"/>
      <c r="I921" s="51" t="s">
        <v>792</v>
      </c>
      <c r="J921" s="51" t="s">
        <v>869</v>
      </c>
      <c r="K921" s="51" t="s">
        <v>869</v>
      </c>
      <c r="L921" s="74" t="str">
        <f t="shared" si="28"/>
        <v>00 0  0</v>
      </c>
      <c r="M921" s="73" t="str">
        <f t="shared" si="29"/>
        <v>00 0</v>
      </c>
      <c r="N921" s="77"/>
      <c r="O921" s="51"/>
      <c r="P921" s="51"/>
      <c r="Q921" s="51"/>
      <c r="R921" s="51"/>
      <c r="S921" s="52"/>
      <c r="T921" s="51"/>
      <c r="U921" s="68"/>
      <c r="V921" s="51"/>
      <c r="W921" s="51"/>
      <c r="X921" s="67"/>
      <c r="Y921" s="51"/>
      <c r="Z921" s="51"/>
      <c r="AA921" s="67"/>
      <c r="AB921" s="51"/>
      <c r="AC921" s="69"/>
      <c r="AD921" s="51"/>
      <c r="AE921" s="51"/>
      <c r="AF921" s="51"/>
      <c r="AG921" s="51"/>
      <c r="AH921" s="51"/>
      <c r="AI921" s="51"/>
      <c r="AJ921" s="51"/>
      <c r="AK921" s="69"/>
      <c r="AL921" s="51"/>
      <c r="AM921" s="51"/>
      <c r="AN921" s="51"/>
      <c r="AO921" s="51"/>
      <c r="AP921" s="51"/>
      <c r="AQ921" s="51"/>
      <c r="AR921" s="51"/>
      <c r="AS921" s="69"/>
      <c r="AT921" s="51"/>
      <c r="AU921" s="51"/>
      <c r="AV921" s="51"/>
      <c r="AW921" s="51"/>
      <c r="AX921" s="51"/>
      <c r="AY921" s="51"/>
      <c r="AZ921" s="51"/>
      <c r="BA921" s="69"/>
      <c r="BB921" s="51"/>
      <c r="BC921" s="51"/>
      <c r="BD921" s="51"/>
      <c r="BE921" s="51"/>
      <c r="BF921" s="51"/>
      <c r="BG921" s="51"/>
      <c r="BH921" s="51"/>
      <c r="BI921" s="69"/>
      <c r="BJ921" s="51"/>
      <c r="BK921" s="51"/>
      <c r="BL921" s="51"/>
      <c r="BM921" s="51"/>
      <c r="BN921" s="51"/>
      <c r="BO921" s="51"/>
      <c r="BP921" s="51"/>
      <c r="BQ921" s="56"/>
      <c r="BR921" s="172"/>
      <c r="BS921" s="51"/>
      <c r="BT921" s="174"/>
      <c r="BV921" s="51"/>
      <c r="BW921" s="51"/>
      <c r="BX921" s="51"/>
      <c r="BY921" s="51"/>
      <c r="BZ921" s="51"/>
      <c r="CA921" s="51"/>
      <c r="CB921" s="51"/>
      <c r="CC921" s="51"/>
      <c r="CD921" s="51"/>
      <c r="CE921" s="51"/>
      <c r="CF921" s="51"/>
      <c r="CG921" s="51"/>
      <c r="CH921" s="51"/>
      <c r="CI921" s="51"/>
      <c r="CJ921" s="51"/>
      <c r="CK921" s="51"/>
      <c r="CL921" s="51"/>
      <c r="CM921" s="51"/>
      <c r="CN921" s="51"/>
      <c r="CO921" s="51"/>
      <c r="CP921" s="51"/>
      <c r="CQ921" s="51"/>
      <c r="CR921" s="51"/>
      <c r="CS921" s="51"/>
      <c r="CT921" s="51"/>
      <c r="CU921" s="51"/>
      <c r="CV921" s="51"/>
      <c r="CW921" s="51"/>
      <c r="CX921" s="51"/>
      <c r="CY921" s="51"/>
      <c r="CZ921" s="51"/>
      <c r="DA921" s="51"/>
      <c r="DB921" s="51"/>
      <c r="DC921" s="51"/>
      <c r="DD921" s="51"/>
      <c r="DE921" s="51"/>
      <c r="DF921" s="51"/>
      <c r="DG921" s="51"/>
      <c r="DH921" s="51"/>
      <c r="DI921" s="51"/>
      <c r="DJ921" s="51"/>
      <c r="DK921" s="51"/>
    </row>
    <row r="922" spans="1:115" s="50" customFormat="1" x14ac:dyDescent="0.3">
      <c r="A922" s="163"/>
      <c r="B922" s="165"/>
      <c r="C922" s="167"/>
      <c r="D922" s="167"/>
      <c r="E922" s="167"/>
      <c r="F922" s="167"/>
      <c r="G922" s="167"/>
      <c r="H922" s="167"/>
      <c r="I922" s="51" t="s">
        <v>922</v>
      </c>
      <c r="J922" s="51" t="s">
        <v>869</v>
      </c>
      <c r="K922" s="51" t="s">
        <v>869</v>
      </c>
      <c r="L922" s="74" t="str">
        <f t="shared" si="28"/>
        <v>00 0  0</v>
      </c>
      <c r="M922" s="73" t="str">
        <f t="shared" si="29"/>
        <v>00 0</v>
      </c>
      <c r="N922" s="77"/>
      <c r="O922" s="51"/>
      <c r="P922" s="51"/>
      <c r="Q922" s="51"/>
      <c r="R922" s="51"/>
      <c r="S922" s="52"/>
      <c r="T922" s="51"/>
      <c r="U922" s="68"/>
      <c r="V922" s="51"/>
      <c r="W922" s="51"/>
      <c r="X922" s="67"/>
      <c r="Y922" s="51"/>
      <c r="Z922" s="51"/>
      <c r="AA922" s="67"/>
      <c r="AB922" s="51"/>
      <c r="AC922" s="69"/>
      <c r="AD922" s="51"/>
      <c r="AE922" s="51"/>
      <c r="AF922" s="51"/>
      <c r="AG922" s="51"/>
      <c r="AH922" s="51"/>
      <c r="AI922" s="51"/>
      <c r="AJ922" s="51"/>
      <c r="AK922" s="69"/>
      <c r="AL922" s="51"/>
      <c r="AM922" s="51"/>
      <c r="AN922" s="51"/>
      <c r="AO922" s="51"/>
      <c r="AP922" s="51"/>
      <c r="AQ922" s="51"/>
      <c r="AR922" s="51"/>
      <c r="AS922" s="69"/>
      <c r="AT922" s="51"/>
      <c r="AU922" s="51"/>
      <c r="AV922" s="51"/>
      <c r="AW922" s="51"/>
      <c r="AX922" s="51"/>
      <c r="AY922" s="51"/>
      <c r="AZ922" s="51"/>
      <c r="BA922" s="69"/>
      <c r="BB922" s="51"/>
      <c r="BC922" s="51"/>
      <c r="BD922" s="51"/>
      <c r="BE922" s="51"/>
      <c r="BF922" s="51"/>
      <c r="BG922" s="51"/>
      <c r="BH922" s="51"/>
      <c r="BI922" s="69"/>
      <c r="BJ922" s="51"/>
      <c r="BK922" s="51"/>
      <c r="BL922" s="51"/>
      <c r="BM922" s="51"/>
      <c r="BN922" s="51"/>
      <c r="BO922" s="51"/>
      <c r="BP922" s="51"/>
      <c r="BQ922" s="56"/>
      <c r="BR922" s="172"/>
      <c r="BS922" s="51"/>
      <c r="BT922" s="174"/>
      <c r="BV922" s="51"/>
      <c r="BW922" s="51"/>
      <c r="BX922" s="51"/>
      <c r="BY922" s="51"/>
      <c r="BZ922" s="51"/>
      <c r="CA922" s="51"/>
      <c r="CB922" s="51"/>
      <c r="CC922" s="51"/>
      <c r="CD922" s="51"/>
      <c r="CE922" s="51"/>
      <c r="CF922" s="51"/>
      <c r="CG922" s="51"/>
      <c r="CH922" s="51"/>
      <c r="CI922" s="51"/>
      <c r="CJ922" s="51"/>
      <c r="CK922" s="51"/>
      <c r="CL922" s="51"/>
      <c r="CM922" s="51"/>
      <c r="CN922" s="51"/>
      <c r="CO922" s="51"/>
      <c r="CP922" s="51"/>
      <c r="CQ922" s="51"/>
      <c r="CR922" s="51"/>
      <c r="CS922" s="51"/>
      <c r="CT922" s="51"/>
      <c r="CU922" s="51"/>
      <c r="CV922" s="51"/>
      <c r="CW922" s="51"/>
      <c r="CX922" s="51"/>
      <c r="CY922" s="51"/>
      <c r="CZ922" s="51"/>
      <c r="DA922" s="51"/>
      <c r="DB922" s="51"/>
      <c r="DC922" s="51"/>
      <c r="DD922" s="51"/>
      <c r="DE922" s="51"/>
      <c r="DF922" s="51"/>
      <c r="DG922" s="51"/>
      <c r="DH922" s="51"/>
      <c r="DI922" s="51"/>
      <c r="DJ922" s="51"/>
      <c r="DK922" s="51"/>
    </row>
    <row r="923" spans="1:115" s="50" customFormat="1" x14ac:dyDescent="0.3">
      <c r="A923" s="163"/>
      <c r="B923" s="165"/>
      <c r="C923" s="167"/>
      <c r="D923" s="167"/>
      <c r="E923" s="167"/>
      <c r="F923" s="167"/>
      <c r="G923" s="167"/>
      <c r="H923" s="167"/>
      <c r="I923" s="51" t="s">
        <v>915</v>
      </c>
      <c r="J923" s="51" t="s">
        <v>869</v>
      </c>
      <c r="K923" s="51" t="s">
        <v>869</v>
      </c>
      <c r="L923" s="74" t="str">
        <f t="shared" si="28"/>
        <v>00 0  0</v>
      </c>
      <c r="M923" s="73" t="str">
        <f t="shared" si="29"/>
        <v>00 0</v>
      </c>
      <c r="N923" s="77"/>
      <c r="O923" s="51"/>
      <c r="P923" s="51"/>
      <c r="Q923" s="51"/>
      <c r="R923" s="51"/>
      <c r="S923" s="52"/>
      <c r="T923" s="51"/>
      <c r="U923" s="68"/>
      <c r="V923" s="51"/>
      <c r="W923" s="51"/>
      <c r="X923" s="67"/>
      <c r="Y923" s="51"/>
      <c r="Z923" s="51"/>
      <c r="AA923" s="67"/>
      <c r="AB923" s="51"/>
      <c r="AC923" s="69"/>
      <c r="AD923" s="51"/>
      <c r="AE923" s="51"/>
      <c r="AF923" s="51"/>
      <c r="AG923" s="51"/>
      <c r="AH923" s="51"/>
      <c r="AI923" s="51"/>
      <c r="AJ923" s="51"/>
      <c r="AK923" s="69"/>
      <c r="AL923" s="51"/>
      <c r="AM923" s="51"/>
      <c r="AN923" s="51"/>
      <c r="AO923" s="51"/>
      <c r="AP923" s="51"/>
      <c r="AQ923" s="51"/>
      <c r="AR923" s="51"/>
      <c r="AS923" s="69"/>
      <c r="AT923" s="51"/>
      <c r="AU923" s="51"/>
      <c r="AV923" s="51"/>
      <c r="AW923" s="51"/>
      <c r="AX923" s="51"/>
      <c r="AY923" s="51"/>
      <c r="AZ923" s="51"/>
      <c r="BA923" s="69"/>
      <c r="BB923" s="51"/>
      <c r="BC923" s="51"/>
      <c r="BD923" s="51"/>
      <c r="BE923" s="51"/>
      <c r="BF923" s="51"/>
      <c r="BG923" s="51"/>
      <c r="BH923" s="51"/>
      <c r="BI923" s="69"/>
      <c r="BJ923" s="51"/>
      <c r="BK923" s="51"/>
      <c r="BL923" s="51"/>
      <c r="BM923" s="51"/>
      <c r="BN923" s="51"/>
      <c r="BO923" s="51"/>
      <c r="BP923" s="51"/>
      <c r="BQ923" s="56"/>
      <c r="BR923" s="172"/>
      <c r="BS923" s="51"/>
      <c r="BT923" s="174"/>
      <c r="BV923" s="51"/>
      <c r="BW923" s="51"/>
      <c r="BX923" s="51"/>
      <c r="BY923" s="51"/>
      <c r="BZ923" s="51"/>
      <c r="CA923" s="51"/>
      <c r="CB923" s="51"/>
      <c r="CC923" s="51"/>
      <c r="CD923" s="51"/>
      <c r="CE923" s="51"/>
      <c r="CF923" s="51"/>
      <c r="CG923" s="51"/>
      <c r="CH923" s="51"/>
      <c r="CI923" s="51"/>
      <c r="CJ923" s="51"/>
      <c r="CK923" s="51"/>
      <c r="CL923" s="51"/>
      <c r="CM923" s="51"/>
      <c r="CN923" s="51"/>
      <c r="CO923" s="51"/>
      <c r="CP923" s="51"/>
      <c r="CQ923" s="51"/>
      <c r="CR923" s="51"/>
      <c r="CS923" s="51"/>
      <c r="CT923" s="51"/>
      <c r="CU923" s="51"/>
      <c r="CV923" s="51"/>
      <c r="CW923" s="51"/>
      <c r="CX923" s="51"/>
      <c r="CY923" s="51"/>
      <c r="CZ923" s="51"/>
      <c r="DA923" s="51"/>
      <c r="DB923" s="51"/>
      <c r="DC923" s="51"/>
      <c r="DD923" s="51"/>
      <c r="DE923" s="51"/>
      <c r="DF923" s="51"/>
      <c r="DG923" s="51"/>
      <c r="DH923" s="51"/>
      <c r="DI923" s="51"/>
      <c r="DJ923" s="51"/>
      <c r="DK923" s="51"/>
    </row>
    <row r="924" spans="1:115" s="50" customFormat="1" x14ac:dyDescent="0.3">
      <c r="A924" s="163"/>
      <c r="B924" s="165"/>
      <c r="C924" s="167"/>
      <c r="D924" s="167"/>
      <c r="E924" s="167"/>
      <c r="F924" s="167"/>
      <c r="G924" s="167"/>
      <c r="H924" s="167"/>
      <c r="I924" s="51" t="s">
        <v>930</v>
      </c>
      <c r="J924" s="51" t="s">
        <v>869</v>
      </c>
      <c r="K924" s="51" t="s">
        <v>869</v>
      </c>
      <c r="L924" s="74" t="str">
        <f t="shared" si="28"/>
        <v>00 0  0</v>
      </c>
      <c r="M924" s="73" t="str">
        <f t="shared" si="29"/>
        <v>00 0</v>
      </c>
      <c r="N924" s="77"/>
      <c r="O924" s="51"/>
      <c r="P924" s="51"/>
      <c r="Q924" s="51"/>
      <c r="R924" s="51"/>
      <c r="S924" s="52"/>
      <c r="T924" s="51"/>
      <c r="U924" s="68"/>
      <c r="V924" s="51"/>
      <c r="W924" s="51"/>
      <c r="X924" s="67"/>
      <c r="Y924" s="51"/>
      <c r="Z924" s="51"/>
      <c r="AA924" s="67"/>
      <c r="AB924" s="51"/>
      <c r="AC924" s="69"/>
      <c r="AD924" s="51"/>
      <c r="AE924" s="51"/>
      <c r="AF924" s="51"/>
      <c r="AG924" s="51"/>
      <c r="AH924" s="51"/>
      <c r="AI924" s="51"/>
      <c r="AJ924" s="51"/>
      <c r="AK924" s="69"/>
      <c r="AL924" s="51"/>
      <c r="AM924" s="51"/>
      <c r="AN924" s="51"/>
      <c r="AO924" s="51"/>
      <c r="AP924" s="51"/>
      <c r="AQ924" s="51"/>
      <c r="AR924" s="51"/>
      <c r="AS924" s="69"/>
      <c r="AT924" s="51"/>
      <c r="AU924" s="51"/>
      <c r="AV924" s="51"/>
      <c r="AW924" s="51"/>
      <c r="AX924" s="51"/>
      <c r="AY924" s="51"/>
      <c r="AZ924" s="51"/>
      <c r="BA924" s="69"/>
      <c r="BB924" s="51"/>
      <c r="BC924" s="51"/>
      <c r="BD924" s="51"/>
      <c r="BE924" s="51"/>
      <c r="BF924" s="51"/>
      <c r="BG924" s="51"/>
      <c r="BH924" s="51"/>
      <c r="BI924" s="69"/>
      <c r="BJ924" s="51"/>
      <c r="BK924" s="51"/>
      <c r="BL924" s="51"/>
      <c r="BM924" s="51"/>
      <c r="BN924" s="51"/>
      <c r="BO924" s="51"/>
      <c r="BP924" s="51"/>
      <c r="BQ924" s="56"/>
      <c r="BR924" s="172"/>
      <c r="BS924" s="51"/>
      <c r="BT924" s="174"/>
      <c r="BV924" s="51"/>
      <c r="BW924" s="51"/>
      <c r="BX924" s="51"/>
      <c r="BY924" s="51"/>
      <c r="BZ924" s="51"/>
      <c r="CA924" s="51"/>
      <c r="CB924" s="51"/>
      <c r="CC924" s="51"/>
      <c r="CD924" s="51"/>
      <c r="CE924" s="51"/>
      <c r="CF924" s="51"/>
      <c r="CG924" s="51"/>
      <c r="CH924" s="51"/>
      <c r="CI924" s="51"/>
      <c r="CJ924" s="51"/>
      <c r="CK924" s="51"/>
      <c r="CL924" s="51"/>
      <c r="CM924" s="51"/>
      <c r="CN924" s="51"/>
      <c r="CO924" s="51"/>
      <c r="CP924" s="51"/>
      <c r="CQ924" s="51"/>
      <c r="CR924" s="51"/>
      <c r="CS924" s="51"/>
      <c r="CT924" s="51"/>
      <c r="CU924" s="51"/>
      <c r="CV924" s="51"/>
      <c r="CW924" s="51"/>
      <c r="CX924" s="51"/>
      <c r="CY924" s="51"/>
      <c r="CZ924" s="51"/>
      <c r="DA924" s="51"/>
      <c r="DB924" s="51"/>
      <c r="DC924" s="51"/>
      <c r="DD924" s="51"/>
      <c r="DE924" s="51"/>
      <c r="DF924" s="51"/>
      <c r="DG924" s="51"/>
      <c r="DH924" s="51"/>
      <c r="DI924" s="51"/>
      <c r="DJ924" s="51"/>
      <c r="DK924" s="51"/>
    </row>
    <row r="925" spans="1:115" s="50" customFormat="1" x14ac:dyDescent="0.3">
      <c r="A925" s="163"/>
      <c r="B925" s="165"/>
      <c r="C925" s="167"/>
      <c r="D925" s="167"/>
      <c r="E925" s="167"/>
      <c r="F925" s="167"/>
      <c r="G925" s="167"/>
      <c r="H925" s="167"/>
      <c r="I925" s="51" t="s">
        <v>931</v>
      </c>
      <c r="J925" s="51" t="s">
        <v>869</v>
      </c>
      <c r="K925" s="51" t="s">
        <v>869</v>
      </c>
      <c r="L925" s="74" t="str">
        <f t="shared" si="28"/>
        <v>00 0  0</v>
      </c>
      <c r="M925" s="73" t="str">
        <f t="shared" si="29"/>
        <v>00 0</v>
      </c>
      <c r="N925" s="77"/>
      <c r="O925" s="51"/>
      <c r="P925" s="51"/>
      <c r="Q925" s="51"/>
      <c r="R925" s="51"/>
      <c r="S925" s="52"/>
      <c r="T925" s="51"/>
      <c r="U925" s="68"/>
      <c r="V925" s="51"/>
      <c r="W925" s="51"/>
      <c r="X925" s="67"/>
      <c r="Y925" s="51"/>
      <c r="Z925" s="51"/>
      <c r="AA925" s="67"/>
      <c r="AB925" s="51"/>
      <c r="AC925" s="69"/>
      <c r="AD925" s="51"/>
      <c r="AE925" s="51"/>
      <c r="AF925" s="51"/>
      <c r="AG925" s="51"/>
      <c r="AH925" s="51"/>
      <c r="AI925" s="51"/>
      <c r="AJ925" s="51"/>
      <c r="AK925" s="69"/>
      <c r="AL925" s="51"/>
      <c r="AM925" s="51"/>
      <c r="AN925" s="51"/>
      <c r="AO925" s="51"/>
      <c r="AP925" s="51"/>
      <c r="AQ925" s="51"/>
      <c r="AR925" s="51"/>
      <c r="AS925" s="69"/>
      <c r="AT925" s="51"/>
      <c r="AU925" s="51"/>
      <c r="AV925" s="51"/>
      <c r="AW925" s="51"/>
      <c r="AX925" s="51"/>
      <c r="AY925" s="51"/>
      <c r="AZ925" s="51"/>
      <c r="BA925" s="69"/>
      <c r="BB925" s="51"/>
      <c r="BC925" s="51"/>
      <c r="BD925" s="51"/>
      <c r="BE925" s="51"/>
      <c r="BF925" s="51"/>
      <c r="BG925" s="51"/>
      <c r="BH925" s="51"/>
      <c r="BI925" s="69"/>
      <c r="BJ925" s="51"/>
      <c r="BK925" s="51"/>
      <c r="BL925" s="51"/>
      <c r="BM925" s="51"/>
      <c r="BN925" s="51"/>
      <c r="BO925" s="51"/>
      <c r="BP925" s="51"/>
      <c r="BQ925" s="56"/>
      <c r="BR925" s="172"/>
      <c r="BS925" s="51"/>
      <c r="BT925" s="174"/>
      <c r="BV925" s="51"/>
      <c r="BW925" s="51"/>
      <c r="BX925" s="51"/>
      <c r="BY925" s="51"/>
      <c r="BZ925" s="51"/>
      <c r="CA925" s="51"/>
      <c r="CB925" s="51"/>
      <c r="CC925" s="51"/>
      <c r="CD925" s="51"/>
      <c r="CE925" s="51"/>
      <c r="CF925" s="51"/>
      <c r="CG925" s="51"/>
      <c r="CH925" s="51"/>
      <c r="CI925" s="51"/>
      <c r="CJ925" s="51"/>
      <c r="CK925" s="51"/>
      <c r="CL925" s="51"/>
      <c r="CM925" s="51"/>
      <c r="CN925" s="51"/>
      <c r="CO925" s="51"/>
      <c r="CP925" s="51"/>
      <c r="CQ925" s="51"/>
      <c r="CR925" s="51"/>
      <c r="CS925" s="51"/>
      <c r="CT925" s="51"/>
      <c r="CU925" s="51"/>
      <c r="CV925" s="51"/>
      <c r="CW925" s="51"/>
      <c r="CX925" s="51"/>
      <c r="CY925" s="51"/>
      <c r="CZ925" s="51"/>
      <c r="DA925" s="51"/>
      <c r="DB925" s="51"/>
      <c r="DC925" s="51"/>
      <c r="DD925" s="51"/>
      <c r="DE925" s="51"/>
      <c r="DF925" s="51"/>
      <c r="DG925" s="51"/>
      <c r="DH925" s="51"/>
      <c r="DI925" s="51"/>
      <c r="DJ925" s="51"/>
      <c r="DK925" s="51"/>
    </row>
    <row r="926" spans="1:115" s="50" customFormat="1" x14ac:dyDescent="0.3">
      <c r="A926" s="163"/>
      <c r="B926" s="165"/>
      <c r="C926" s="167"/>
      <c r="D926" s="167"/>
      <c r="E926" s="167"/>
      <c r="F926" s="167"/>
      <c r="G926" s="167"/>
      <c r="H926" s="167"/>
      <c r="I926" s="51" t="s">
        <v>932</v>
      </c>
      <c r="J926" s="51" t="s">
        <v>869</v>
      </c>
      <c r="K926" s="51" t="s">
        <v>869</v>
      </c>
      <c r="L926" s="74" t="str">
        <f t="shared" si="28"/>
        <v>00 0  0</v>
      </c>
      <c r="M926" s="73" t="str">
        <f t="shared" si="29"/>
        <v>00 0</v>
      </c>
      <c r="N926" s="77"/>
      <c r="O926" s="51"/>
      <c r="P926" s="51"/>
      <c r="Q926" s="51"/>
      <c r="R926" s="51"/>
      <c r="S926" s="52"/>
      <c r="T926" s="51"/>
      <c r="U926" s="68"/>
      <c r="V926" s="51"/>
      <c r="W926" s="51"/>
      <c r="X926" s="67"/>
      <c r="Y926" s="51"/>
      <c r="Z926" s="51"/>
      <c r="AA926" s="67"/>
      <c r="AB926" s="51"/>
      <c r="AC926" s="69"/>
      <c r="AD926" s="51"/>
      <c r="AE926" s="51"/>
      <c r="AF926" s="51"/>
      <c r="AG926" s="51"/>
      <c r="AH926" s="51"/>
      <c r="AI926" s="51"/>
      <c r="AJ926" s="51"/>
      <c r="AK926" s="69"/>
      <c r="AL926" s="51"/>
      <c r="AM926" s="51"/>
      <c r="AN926" s="51"/>
      <c r="AO926" s="51"/>
      <c r="AP926" s="51"/>
      <c r="AQ926" s="51"/>
      <c r="AR926" s="51"/>
      <c r="AS926" s="69"/>
      <c r="AT926" s="51"/>
      <c r="AU926" s="51"/>
      <c r="AV926" s="51"/>
      <c r="AW926" s="51"/>
      <c r="AX926" s="51"/>
      <c r="AY926" s="51"/>
      <c r="AZ926" s="51"/>
      <c r="BA926" s="69"/>
      <c r="BB926" s="51"/>
      <c r="BC926" s="51"/>
      <c r="BD926" s="51"/>
      <c r="BE926" s="51"/>
      <c r="BF926" s="51"/>
      <c r="BG926" s="51"/>
      <c r="BH926" s="51"/>
      <c r="BI926" s="69"/>
      <c r="BJ926" s="51"/>
      <c r="BK926" s="51"/>
      <c r="BL926" s="51"/>
      <c r="BM926" s="51"/>
      <c r="BN926" s="51"/>
      <c r="BO926" s="51"/>
      <c r="BP926" s="51"/>
      <c r="BQ926" s="56"/>
      <c r="BR926" s="172"/>
      <c r="BS926" s="51"/>
      <c r="BT926" s="174"/>
      <c r="BV926" s="51"/>
      <c r="BW926" s="51"/>
      <c r="BX926" s="51"/>
      <c r="BY926" s="51"/>
      <c r="BZ926" s="51"/>
      <c r="CA926" s="51"/>
      <c r="CB926" s="51"/>
      <c r="CC926" s="51"/>
      <c r="CD926" s="51"/>
      <c r="CE926" s="51"/>
      <c r="CF926" s="51"/>
      <c r="CG926" s="51"/>
      <c r="CH926" s="51"/>
      <c r="CI926" s="51"/>
      <c r="CJ926" s="51"/>
      <c r="CK926" s="51"/>
      <c r="CL926" s="51"/>
      <c r="CM926" s="51"/>
      <c r="CN926" s="51"/>
      <c r="CO926" s="51"/>
      <c r="CP926" s="51"/>
      <c r="CQ926" s="51"/>
      <c r="CR926" s="51"/>
      <c r="CS926" s="51"/>
      <c r="CT926" s="51"/>
      <c r="CU926" s="51"/>
      <c r="CV926" s="51"/>
      <c r="CW926" s="51"/>
      <c r="CX926" s="51"/>
      <c r="CY926" s="51"/>
      <c r="CZ926" s="51"/>
      <c r="DA926" s="51"/>
      <c r="DB926" s="51"/>
      <c r="DC926" s="51"/>
      <c r="DD926" s="51"/>
      <c r="DE926" s="51"/>
      <c r="DF926" s="51"/>
      <c r="DG926" s="51"/>
      <c r="DH926" s="51"/>
      <c r="DI926" s="51"/>
      <c r="DJ926" s="51"/>
      <c r="DK926" s="51"/>
    </row>
    <row r="927" spans="1:115" s="50" customFormat="1" x14ac:dyDescent="0.3">
      <c r="A927" s="163" t="s">
        <v>509</v>
      </c>
      <c r="B927" s="165"/>
      <c r="C927" s="167" t="s">
        <v>68</v>
      </c>
      <c r="D927" s="167" t="s">
        <v>577</v>
      </c>
      <c r="E927" s="167" t="s">
        <v>774</v>
      </c>
      <c r="F927" s="167">
        <v>8</v>
      </c>
      <c r="G927" s="167" t="s">
        <v>920</v>
      </c>
      <c r="H927" s="167"/>
      <c r="I927" s="167"/>
      <c r="J927" s="51" t="s">
        <v>869</v>
      </c>
      <c r="K927" s="51" t="s">
        <v>869</v>
      </c>
      <c r="L927" s="74" t="str">
        <f t="shared" si="28"/>
        <v>00 0  0</v>
      </c>
      <c r="M927" s="73" t="str">
        <f t="shared" si="29"/>
        <v>00 0</v>
      </c>
      <c r="N927" s="77"/>
      <c r="O927" s="51"/>
      <c r="P927" s="51"/>
      <c r="Q927" s="51"/>
      <c r="R927" s="51"/>
      <c r="S927" s="52"/>
      <c r="T927" s="51"/>
      <c r="U927" s="68"/>
      <c r="V927" s="51"/>
      <c r="W927" s="51"/>
      <c r="X927" s="67"/>
      <c r="Y927" s="51"/>
      <c r="Z927" s="51"/>
      <c r="AA927" s="67"/>
      <c r="AB927" s="51"/>
      <c r="AC927" s="69"/>
      <c r="AD927" s="51"/>
      <c r="AE927" s="51"/>
      <c r="AF927" s="51"/>
      <c r="AG927" s="51"/>
      <c r="AH927" s="51"/>
      <c r="AI927" s="51"/>
      <c r="AJ927" s="51"/>
      <c r="AK927" s="69"/>
      <c r="AL927" s="51"/>
      <c r="AM927" s="51"/>
      <c r="AN927" s="51"/>
      <c r="AO927" s="51"/>
      <c r="AP927" s="51"/>
      <c r="AQ927" s="51"/>
      <c r="AR927" s="51"/>
      <c r="AS927" s="69"/>
      <c r="AT927" s="51"/>
      <c r="AU927" s="51"/>
      <c r="AV927" s="51"/>
      <c r="AW927" s="51"/>
      <c r="AX927" s="51"/>
      <c r="AY927" s="51"/>
      <c r="AZ927" s="51"/>
      <c r="BA927" s="69"/>
      <c r="BB927" s="51"/>
      <c r="BC927" s="51"/>
      <c r="BD927" s="51"/>
      <c r="BE927" s="51"/>
      <c r="BF927" s="51"/>
      <c r="BG927" s="51"/>
      <c r="BH927" s="51"/>
      <c r="BI927" s="69"/>
      <c r="BJ927" s="51"/>
      <c r="BK927" s="51"/>
      <c r="BL927" s="51"/>
      <c r="BM927" s="51"/>
      <c r="BN927" s="51"/>
      <c r="BO927" s="51"/>
      <c r="BP927" s="51"/>
      <c r="BQ927" s="56"/>
      <c r="BR927" s="172" t="s">
        <v>578</v>
      </c>
      <c r="BS927" s="51"/>
      <c r="BT927" s="174" t="s">
        <v>691</v>
      </c>
      <c r="BV927" s="51"/>
      <c r="BW927" s="51"/>
      <c r="BX927" s="51"/>
      <c r="BY927" s="51"/>
      <c r="BZ927" s="51"/>
      <c r="CA927" s="51"/>
      <c r="CB927" s="51"/>
      <c r="CC927" s="51"/>
      <c r="CD927" s="51"/>
      <c r="CE927" s="51"/>
      <c r="CF927" s="51"/>
      <c r="CG927" s="51"/>
      <c r="CH927" s="51"/>
      <c r="CI927" s="51"/>
      <c r="CJ927" s="51"/>
      <c r="CK927" s="51"/>
      <c r="CL927" s="51"/>
      <c r="CM927" s="51"/>
      <c r="CN927" s="51"/>
      <c r="CO927" s="51"/>
      <c r="CP927" s="51"/>
      <c r="CQ927" s="51"/>
      <c r="CR927" s="51"/>
      <c r="CS927" s="51"/>
      <c r="CT927" s="51"/>
      <c r="CU927" s="51"/>
      <c r="CV927" s="51"/>
      <c r="CW927" s="51"/>
      <c r="CX927" s="51"/>
      <c r="CY927" s="51"/>
      <c r="CZ927" s="51"/>
      <c r="DA927" s="51"/>
      <c r="DB927" s="51"/>
      <c r="DC927" s="51"/>
      <c r="DD927" s="51"/>
      <c r="DE927" s="51"/>
      <c r="DF927" s="51"/>
      <c r="DG927" s="51"/>
      <c r="DH927" s="51"/>
      <c r="DI927" s="51"/>
      <c r="DJ927" s="51"/>
      <c r="DK927" s="51"/>
    </row>
    <row r="928" spans="1:115" s="50" customFormat="1" x14ac:dyDescent="0.3">
      <c r="A928" s="163"/>
      <c r="B928" s="165"/>
      <c r="C928" s="167"/>
      <c r="D928" s="167"/>
      <c r="E928" s="167"/>
      <c r="F928" s="167"/>
      <c r="G928" s="167" t="s">
        <v>791</v>
      </c>
      <c r="H928" s="167"/>
      <c r="I928" s="167"/>
      <c r="J928" s="51" t="s">
        <v>869</v>
      </c>
      <c r="K928" s="51" t="s">
        <v>869</v>
      </c>
      <c r="L928" s="74" t="str">
        <f t="shared" si="28"/>
        <v>00 0  0</v>
      </c>
      <c r="M928" s="73" t="str">
        <f t="shared" si="29"/>
        <v>00 0</v>
      </c>
      <c r="N928" s="77"/>
      <c r="O928" s="51"/>
      <c r="P928" s="51"/>
      <c r="Q928" s="51"/>
      <c r="R928" s="51"/>
      <c r="S928" s="52"/>
      <c r="T928" s="51"/>
      <c r="U928" s="68"/>
      <c r="V928" s="51"/>
      <c r="W928" s="51"/>
      <c r="X928" s="67"/>
      <c r="Y928" s="51"/>
      <c r="Z928" s="51"/>
      <c r="AA928" s="67"/>
      <c r="AB928" s="51"/>
      <c r="AC928" s="69"/>
      <c r="AD928" s="51"/>
      <c r="AE928" s="51"/>
      <c r="AF928" s="51"/>
      <c r="AG928" s="51"/>
      <c r="AH928" s="51"/>
      <c r="AI928" s="51"/>
      <c r="AJ928" s="51"/>
      <c r="AK928" s="69"/>
      <c r="AL928" s="51"/>
      <c r="AM928" s="51"/>
      <c r="AN928" s="51"/>
      <c r="AO928" s="51"/>
      <c r="AP928" s="51"/>
      <c r="AQ928" s="51"/>
      <c r="AR928" s="51"/>
      <c r="AS928" s="69"/>
      <c r="AT928" s="51"/>
      <c r="AU928" s="51"/>
      <c r="AV928" s="51"/>
      <c r="AW928" s="51"/>
      <c r="AX928" s="51"/>
      <c r="AY928" s="51"/>
      <c r="AZ928" s="51"/>
      <c r="BA928" s="69"/>
      <c r="BB928" s="51"/>
      <c r="BC928" s="51"/>
      <c r="BD928" s="51"/>
      <c r="BE928" s="51"/>
      <c r="BF928" s="51"/>
      <c r="BG928" s="51"/>
      <c r="BH928" s="51"/>
      <c r="BI928" s="69"/>
      <c r="BJ928" s="51"/>
      <c r="BK928" s="51"/>
      <c r="BL928" s="51"/>
      <c r="BM928" s="51"/>
      <c r="BN928" s="51"/>
      <c r="BO928" s="51"/>
      <c r="BP928" s="51"/>
      <c r="BQ928" s="56"/>
      <c r="BR928" s="172"/>
      <c r="BS928" s="51"/>
      <c r="BT928" s="174"/>
      <c r="BV928" s="51"/>
      <c r="BW928" s="51"/>
      <c r="BX928" s="51"/>
      <c r="BY928" s="51"/>
      <c r="BZ928" s="51"/>
      <c r="CA928" s="51"/>
      <c r="CB928" s="51"/>
      <c r="CC928" s="51"/>
      <c r="CD928" s="51"/>
      <c r="CE928" s="51"/>
      <c r="CF928" s="51"/>
      <c r="CG928" s="51"/>
      <c r="CH928" s="51"/>
      <c r="CI928" s="51"/>
      <c r="CJ928" s="51"/>
      <c r="CK928" s="51"/>
      <c r="CL928" s="51"/>
      <c r="CM928" s="51"/>
      <c r="CN928" s="51"/>
      <c r="CO928" s="51"/>
      <c r="CP928" s="51"/>
      <c r="CQ928" s="51"/>
      <c r="CR928" s="51"/>
      <c r="CS928" s="51"/>
      <c r="CT928" s="51"/>
      <c r="CU928" s="51"/>
      <c r="CV928" s="51"/>
      <c r="CW928" s="51"/>
      <c r="CX928" s="51"/>
      <c r="CY928" s="51"/>
      <c r="CZ928" s="51"/>
      <c r="DA928" s="51"/>
      <c r="DB928" s="51"/>
      <c r="DC928" s="51"/>
      <c r="DD928" s="51"/>
      <c r="DE928" s="51"/>
      <c r="DF928" s="51"/>
      <c r="DG928" s="51"/>
      <c r="DH928" s="51"/>
      <c r="DI928" s="51"/>
      <c r="DJ928" s="51"/>
      <c r="DK928" s="51"/>
    </row>
    <row r="929" spans="1:115" s="50" customFormat="1" x14ac:dyDescent="0.3">
      <c r="A929" s="163" t="s">
        <v>778</v>
      </c>
      <c r="B929" s="165"/>
      <c r="C929" s="167"/>
      <c r="D929" s="167"/>
      <c r="E929" s="167" t="s">
        <v>947</v>
      </c>
      <c r="F929" s="167" t="s">
        <v>950</v>
      </c>
      <c r="G929" s="167" t="s">
        <v>787</v>
      </c>
      <c r="H929" s="167"/>
      <c r="I929" s="167"/>
      <c r="J929" s="51" t="s">
        <v>829</v>
      </c>
      <c r="K929" s="51" t="s">
        <v>869</v>
      </c>
      <c r="L929" s="74" t="str">
        <f t="shared" si="28"/>
        <v>00 0  0</v>
      </c>
      <c r="M929" s="73" t="str">
        <f t="shared" si="29"/>
        <v>00 0</v>
      </c>
      <c r="N929" s="77"/>
      <c r="O929" s="51"/>
      <c r="P929" s="51"/>
      <c r="Q929" s="51"/>
      <c r="R929" s="51"/>
      <c r="S929" s="52"/>
      <c r="T929" s="51"/>
      <c r="U929" s="68"/>
      <c r="V929" s="51"/>
      <c r="W929" s="51"/>
      <c r="X929" s="67"/>
      <c r="Y929" s="51"/>
      <c r="Z929" s="51"/>
      <c r="AA929" s="67"/>
      <c r="AB929" s="51"/>
      <c r="AC929" s="69"/>
      <c r="AD929" s="51"/>
      <c r="AE929" s="51"/>
      <c r="AF929" s="51"/>
      <c r="AG929" s="51"/>
      <c r="AH929" s="51"/>
      <c r="AI929" s="51"/>
      <c r="AJ929" s="51"/>
      <c r="AK929" s="69"/>
      <c r="AL929" s="51"/>
      <c r="AM929" s="51"/>
      <c r="AN929" s="51"/>
      <c r="AO929" s="51"/>
      <c r="AP929" s="51"/>
      <c r="AQ929" s="51"/>
      <c r="AR929" s="51"/>
      <c r="AS929" s="69"/>
      <c r="AT929" s="51"/>
      <c r="AU929" s="51"/>
      <c r="AV929" s="51"/>
      <c r="AW929" s="51"/>
      <c r="AX929" s="51"/>
      <c r="AY929" s="51"/>
      <c r="AZ929" s="51"/>
      <c r="BA929" s="69"/>
      <c r="BB929" s="51"/>
      <c r="BC929" s="51"/>
      <c r="BD929" s="51"/>
      <c r="BE929" s="51"/>
      <c r="BF929" s="51"/>
      <c r="BG929" s="51"/>
      <c r="BH929" s="51"/>
      <c r="BI929" s="69"/>
      <c r="BJ929" s="51"/>
      <c r="BK929" s="51"/>
      <c r="BL929" s="51"/>
      <c r="BM929" s="51"/>
      <c r="BN929" s="51"/>
      <c r="BO929" s="51"/>
      <c r="BP929" s="51"/>
      <c r="BQ929" s="56"/>
      <c r="BR929" s="172"/>
      <c r="BS929" s="51"/>
      <c r="BT929" s="174"/>
      <c r="BV929" s="51"/>
      <c r="BW929" s="51"/>
      <c r="BX929" s="51"/>
      <c r="BY929" s="51"/>
      <c r="BZ929" s="51"/>
      <c r="CA929" s="51"/>
      <c r="CB929" s="51"/>
      <c r="CC929" s="51"/>
      <c r="CD929" s="51"/>
      <c r="CE929" s="51"/>
      <c r="CF929" s="51"/>
      <c r="CG929" s="51"/>
      <c r="CH929" s="51"/>
      <c r="CI929" s="51"/>
      <c r="CJ929" s="51"/>
      <c r="CK929" s="51"/>
      <c r="CL929" s="51"/>
      <c r="CM929" s="51"/>
      <c r="CN929" s="51"/>
      <c r="CO929" s="51"/>
      <c r="CP929" s="51"/>
      <c r="CQ929" s="51"/>
      <c r="CR929" s="51"/>
      <c r="CS929" s="51"/>
      <c r="CT929" s="51"/>
      <c r="CU929" s="51"/>
      <c r="CV929" s="51"/>
      <c r="CW929" s="51"/>
      <c r="CX929" s="51"/>
      <c r="CY929" s="51"/>
      <c r="CZ929" s="51"/>
      <c r="DA929" s="51"/>
      <c r="DB929" s="51"/>
      <c r="DC929" s="51"/>
      <c r="DD929" s="51"/>
      <c r="DE929" s="51"/>
      <c r="DF929" s="51"/>
      <c r="DG929" s="51"/>
      <c r="DH929" s="51"/>
      <c r="DI929" s="51"/>
      <c r="DJ929" s="51"/>
      <c r="DK929" s="51"/>
    </row>
    <row r="930" spans="1:115" s="50" customFormat="1" x14ac:dyDescent="0.3">
      <c r="A930" s="163"/>
      <c r="B930" s="165"/>
      <c r="C930" s="167"/>
      <c r="D930" s="167"/>
      <c r="E930" s="167"/>
      <c r="F930" s="167"/>
      <c r="G930" s="167" t="s">
        <v>914</v>
      </c>
      <c r="H930" s="167"/>
      <c r="I930" s="167"/>
      <c r="J930" s="51" t="s">
        <v>869</v>
      </c>
      <c r="K930" s="51" t="s">
        <v>869</v>
      </c>
      <c r="L930" s="74" t="str">
        <f t="shared" si="28"/>
        <v>00 0  0</v>
      </c>
      <c r="M930" s="73" t="str">
        <f t="shared" si="29"/>
        <v>00 0</v>
      </c>
      <c r="N930" s="77"/>
      <c r="O930" s="51"/>
      <c r="P930" s="51"/>
      <c r="Q930" s="51"/>
      <c r="R930" s="51"/>
      <c r="S930" s="52"/>
      <c r="T930" s="51"/>
      <c r="U930" s="68"/>
      <c r="V930" s="51"/>
      <c r="W930" s="51"/>
      <c r="X930" s="67"/>
      <c r="Y930" s="51"/>
      <c r="Z930" s="51"/>
      <c r="AA930" s="67"/>
      <c r="AB930" s="51"/>
      <c r="AC930" s="69"/>
      <c r="AD930" s="51"/>
      <c r="AE930" s="51"/>
      <c r="AF930" s="51"/>
      <c r="AG930" s="51"/>
      <c r="AH930" s="51"/>
      <c r="AI930" s="51"/>
      <c r="AJ930" s="51"/>
      <c r="AK930" s="69"/>
      <c r="AL930" s="51"/>
      <c r="AM930" s="51"/>
      <c r="AN930" s="51"/>
      <c r="AO930" s="51"/>
      <c r="AP930" s="51"/>
      <c r="AQ930" s="51"/>
      <c r="AR930" s="51"/>
      <c r="AS930" s="69"/>
      <c r="AT930" s="51"/>
      <c r="AU930" s="51"/>
      <c r="AV930" s="51"/>
      <c r="AW930" s="51"/>
      <c r="AX930" s="51"/>
      <c r="AY930" s="51"/>
      <c r="AZ930" s="51"/>
      <c r="BA930" s="69"/>
      <c r="BB930" s="51"/>
      <c r="BC930" s="51"/>
      <c r="BD930" s="51"/>
      <c r="BE930" s="51"/>
      <c r="BF930" s="51"/>
      <c r="BG930" s="51"/>
      <c r="BH930" s="51"/>
      <c r="BI930" s="69"/>
      <c r="BJ930" s="51"/>
      <c r="BK930" s="51"/>
      <c r="BL930" s="51"/>
      <c r="BM930" s="51"/>
      <c r="BN930" s="51"/>
      <c r="BO930" s="51"/>
      <c r="BP930" s="51"/>
      <c r="BQ930" s="56"/>
      <c r="BR930" s="172"/>
      <c r="BS930" s="51" t="s">
        <v>724</v>
      </c>
      <c r="BT930" s="174"/>
      <c r="BV930" s="51"/>
      <c r="BW930" s="51"/>
      <c r="BX930" s="51"/>
      <c r="BY930" s="51"/>
      <c r="BZ930" s="51"/>
      <c r="CA930" s="51"/>
      <c r="CB930" s="51"/>
      <c r="CC930" s="51"/>
      <c r="CD930" s="51"/>
      <c r="CE930" s="51"/>
      <c r="CF930" s="51"/>
      <c r="CG930" s="51"/>
      <c r="CH930" s="51"/>
      <c r="CI930" s="51"/>
      <c r="CJ930" s="51"/>
      <c r="CK930" s="51"/>
      <c r="CL930" s="51"/>
      <c r="CM930" s="51"/>
      <c r="CN930" s="51"/>
      <c r="CO930" s="51"/>
      <c r="CP930" s="51"/>
      <c r="CQ930" s="51"/>
      <c r="CR930" s="51"/>
      <c r="CS930" s="51"/>
      <c r="CT930" s="51"/>
      <c r="CU930" s="51"/>
      <c r="CV930" s="51"/>
      <c r="CW930" s="51"/>
      <c r="CX930" s="51"/>
      <c r="CY930" s="51"/>
      <c r="CZ930" s="51"/>
      <c r="DA930" s="51"/>
      <c r="DB930" s="51"/>
      <c r="DC930" s="51"/>
      <c r="DD930" s="51"/>
      <c r="DE930" s="51"/>
      <c r="DF930" s="51"/>
      <c r="DG930" s="51"/>
      <c r="DH930" s="51"/>
      <c r="DI930" s="51"/>
      <c r="DJ930" s="51"/>
      <c r="DK930" s="51"/>
    </row>
    <row r="931" spans="1:115" s="50" customFormat="1" x14ac:dyDescent="0.3">
      <c r="A931" s="163"/>
      <c r="B931" s="165"/>
      <c r="C931" s="167"/>
      <c r="D931" s="167"/>
      <c r="E931" s="167"/>
      <c r="F931" s="167"/>
      <c r="G931" s="167" t="s">
        <v>792</v>
      </c>
      <c r="H931" s="167"/>
      <c r="I931" s="167"/>
      <c r="J931" s="51" t="s">
        <v>869</v>
      </c>
      <c r="K931" s="51" t="s">
        <v>869</v>
      </c>
      <c r="L931" s="74" t="str">
        <f t="shared" si="28"/>
        <v>00 0  0</v>
      </c>
      <c r="M931" s="73" t="str">
        <f t="shared" si="29"/>
        <v>00 0</v>
      </c>
      <c r="N931" s="77"/>
      <c r="O931" s="51"/>
      <c r="P931" s="51"/>
      <c r="Q931" s="51"/>
      <c r="R931" s="51"/>
      <c r="S931" s="52"/>
      <c r="T931" s="51"/>
      <c r="U931" s="68"/>
      <c r="V931" s="51"/>
      <c r="W931" s="51"/>
      <c r="X931" s="67"/>
      <c r="Y931" s="51"/>
      <c r="Z931" s="51"/>
      <c r="AA931" s="67"/>
      <c r="AB931" s="51"/>
      <c r="AC931" s="69"/>
      <c r="AD931" s="51"/>
      <c r="AE931" s="51"/>
      <c r="AF931" s="51"/>
      <c r="AG931" s="51"/>
      <c r="AH931" s="51"/>
      <c r="AI931" s="51"/>
      <c r="AJ931" s="51"/>
      <c r="AK931" s="69"/>
      <c r="AL931" s="51"/>
      <c r="AM931" s="51"/>
      <c r="AN931" s="51"/>
      <c r="AO931" s="51"/>
      <c r="AP931" s="51"/>
      <c r="AQ931" s="51"/>
      <c r="AR931" s="51"/>
      <c r="AS931" s="69"/>
      <c r="AT931" s="51"/>
      <c r="AU931" s="51"/>
      <c r="AV931" s="51"/>
      <c r="AW931" s="51"/>
      <c r="AX931" s="51"/>
      <c r="AY931" s="51"/>
      <c r="AZ931" s="51"/>
      <c r="BA931" s="69"/>
      <c r="BB931" s="51"/>
      <c r="BC931" s="51"/>
      <c r="BD931" s="51"/>
      <c r="BE931" s="51"/>
      <c r="BF931" s="51"/>
      <c r="BG931" s="51"/>
      <c r="BH931" s="51"/>
      <c r="BI931" s="69"/>
      <c r="BJ931" s="51"/>
      <c r="BK931" s="51"/>
      <c r="BL931" s="51"/>
      <c r="BM931" s="51"/>
      <c r="BN931" s="51"/>
      <c r="BO931" s="51"/>
      <c r="BP931" s="51"/>
      <c r="BQ931" s="56"/>
      <c r="BR931" s="172"/>
      <c r="BS931" s="51" t="s">
        <v>748</v>
      </c>
      <c r="BT931" s="174"/>
      <c r="BV931" s="51"/>
      <c r="BW931" s="51"/>
      <c r="BX931" s="51"/>
      <c r="BY931" s="51"/>
      <c r="BZ931" s="51"/>
      <c r="CA931" s="51"/>
      <c r="CB931" s="51"/>
      <c r="CC931" s="51"/>
      <c r="CD931" s="51"/>
      <c r="CE931" s="51"/>
      <c r="CF931" s="51"/>
      <c r="CG931" s="51"/>
      <c r="CH931" s="51"/>
      <c r="CI931" s="51"/>
      <c r="CJ931" s="51"/>
      <c r="CK931" s="51"/>
      <c r="CL931" s="51"/>
      <c r="CM931" s="51"/>
      <c r="CN931" s="51"/>
      <c r="CO931" s="51"/>
      <c r="CP931" s="51"/>
      <c r="CQ931" s="51"/>
      <c r="CR931" s="51"/>
      <c r="CS931" s="51"/>
      <c r="CT931" s="51"/>
      <c r="CU931" s="51"/>
      <c r="CV931" s="51"/>
      <c r="CW931" s="51"/>
      <c r="CX931" s="51"/>
      <c r="CY931" s="51"/>
      <c r="CZ931" s="51"/>
      <c r="DA931" s="51"/>
      <c r="DB931" s="51"/>
      <c r="DC931" s="51"/>
      <c r="DD931" s="51"/>
      <c r="DE931" s="51"/>
      <c r="DF931" s="51"/>
      <c r="DG931" s="51"/>
      <c r="DH931" s="51"/>
      <c r="DI931" s="51"/>
      <c r="DJ931" s="51"/>
      <c r="DK931" s="51"/>
    </row>
    <row r="932" spans="1:115" s="50" customFormat="1" ht="14.4" customHeight="1" x14ac:dyDescent="0.3">
      <c r="A932" s="163" t="s">
        <v>509</v>
      </c>
      <c r="B932" s="165"/>
      <c r="C932" s="167"/>
      <c r="D932" s="167"/>
      <c r="E932" s="167"/>
      <c r="F932" s="167"/>
      <c r="G932" s="167" t="s">
        <v>922</v>
      </c>
      <c r="H932" s="167"/>
      <c r="I932" s="167"/>
      <c r="J932" s="51" t="s">
        <v>869</v>
      </c>
      <c r="K932" s="51" t="s">
        <v>869</v>
      </c>
      <c r="L932" s="74" t="str">
        <f t="shared" si="28"/>
        <v>00 0  0</v>
      </c>
      <c r="M932" s="73" t="str">
        <f t="shared" si="29"/>
        <v>00 0</v>
      </c>
      <c r="N932" s="77"/>
      <c r="O932" s="51"/>
      <c r="P932" s="51"/>
      <c r="Q932" s="51"/>
      <c r="R932" s="51"/>
      <c r="S932" s="52"/>
      <c r="T932" s="51"/>
      <c r="U932" s="68"/>
      <c r="V932" s="51"/>
      <c r="W932" s="51"/>
      <c r="X932" s="67"/>
      <c r="Y932" s="51"/>
      <c r="Z932" s="51"/>
      <c r="AA932" s="67"/>
      <c r="AB932" s="51"/>
      <c r="AC932" s="69"/>
      <c r="AD932" s="51"/>
      <c r="AE932" s="51"/>
      <c r="AF932" s="51"/>
      <c r="AG932" s="51"/>
      <c r="AH932" s="51"/>
      <c r="AI932" s="51"/>
      <c r="AJ932" s="51"/>
      <c r="AK932" s="69"/>
      <c r="AL932" s="51"/>
      <c r="AM932" s="51"/>
      <c r="AN932" s="51"/>
      <c r="AO932" s="51"/>
      <c r="AP932" s="51"/>
      <c r="AQ932" s="51"/>
      <c r="AR932" s="51"/>
      <c r="AS932" s="69"/>
      <c r="AT932" s="51"/>
      <c r="AU932" s="51"/>
      <c r="AV932" s="51"/>
      <c r="AW932" s="51"/>
      <c r="AX932" s="51"/>
      <c r="AY932" s="51"/>
      <c r="AZ932" s="51"/>
      <c r="BA932" s="69"/>
      <c r="BB932" s="51"/>
      <c r="BC932" s="51"/>
      <c r="BD932" s="51"/>
      <c r="BE932" s="51"/>
      <c r="BF932" s="51"/>
      <c r="BG932" s="51"/>
      <c r="BH932" s="51"/>
      <c r="BI932" s="69"/>
      <c r="BJ932" s="51"/>
      <c r="BK932" s="51"/>
      <c r="BL932" s="51"/>
      <c r="BM932" s="51"/>
      <c r="BN932" s="51"/>
      <c r="BO932" s="51"/>
      <c r="BP932" s="51"/>
      <c r="BQ932" s="56"/>
      <c r="BR932" s="172"/>
      <c r="BS932" s="51"/>
      <c r="BT932" s="174"/>
      <c r="BV932" s="51"/>
      <c r="BW932" s="51"/>
      <c r="BX932" s="51"/>
      <c r="BY932" s="51"/>
      <c r="BZ932" s="51"/>
      <c r="CA932" s="51"/>
      <c r="CB932" s="51"/>
      <c r="CC932" s="51"/>
      <c r="CD932" s="51"/>
      <c r="CE932" s="51"/>
      <c r="CF932" s="51"/>
      <c r="CG932" s="51"/>
      <c r="CH932" s="51"/>
      <c r="CI932" s="51"/>
      <c r="CJ932" s="51"/>
      <c r="CK932" s="51"/>
      <c r="CL932" s="51"/>
      <c r="CM932" s="51"/>
      <c r="CN932" s="51"/>
      <c r="CO932" s="51"/>
      <c r="CP932" s="51"/>
      <c r="CQ932" s="51"/>
      <c r="CR932" s="51"/>
      <c r="CS932" s="51"/>
      <c r="CT932" s="51"/>
      <c r="CU932" s="51"/>
      <c r="CV932" s="51"/>
      <c r="CW932" s="51"/>
      <c r="CX932" s="51"/>
      <c r="CY932" s="51"/>
      <c r="CZ932" s="51"/>
      <c r="DA932" s="51"/>
      <c r="DB932" s="51"/>
      <c r="DC932" s="51"/>
      <c r="DD932" s="51"/>
      <c r="DE932" s="51"/>
      <c r="DF932" s="51"/>
      <c r="DG932" s="51"/>
      <c r="DH932" s="51"/>
      <c r="DI932" s="51"/>
      <c r="DJ932" s="51"/>
      <c r="DK932" s="51"/>
    </row>
    <row r="933" spans="1:115" s="50" customFormat="1" ht="14.4" customHeight="1" x14ac:dyDescent="0.3">
      <c r="A933" s="163"/>
      <c r="B933" s="165"/>
      <c r="C933" s="167"/>
      <c r="D933" s="167"/>
      <c r="E933" s="167"/>
      <c r="F933" s="167"/>
      <c r="G933" s="167" t="s">
        <v>915</v>
      </c>
      <c r="H933" s="167"/>
      <c r="I933" s="167"/>
      <c r="J933" s="51" t="s">
        <v>869</v>
      </c>
      <c r="K933" s="51" t="s">
        <v>869</v>
      </c>
      <c r="L933" s="74" t="str">
        <f t="shared" si="28"/>
        <v>00 0  0</v>
      </c>
      <c r="M933" s="73" t="str">
        <f t="shared" si="29"/>
        <v>00 0</v>
      </c>
      <c r="N933" s="77"/>
      <c r="O933" s="51"/>
      <c r="P933" s="51"/>
      <c r="Q933" s="51"/>
      <c r="R933" s="51"/>
      <c r="S933" s="52"/>
      <c r="T933" s="51"/>
      <c r="U933" s="68"/>
      <c r="V933" s="51"/>
      <c r="W933" s="51"/>
      <c r="X933" s="67"/>
      <c r="Y933" s="51"/>
      <c r="Z933" s="51"/>
      <c r="AA933" s="67"/>
      <c r="AB933" s="51"/>
      <c r="AC933" s="69"/>
      <c r="AD933" s="51"/>
      <c r="AE933" s="51"/>
      <c r="AF933" s="51"/>
      <c r="AG933" s="51"/>
      <c r="AH933" s="51"/>
      <c r="AI933" s="51"/>
      <c r="AJ933" s="51"/>
      <c r="AK933" s="69"/>
      <c r="AL933" s="51"/>
      <c r="AM933" s="51"/>
      <c r="AN933" s="51"/>
      <c r="AO933" s="51"/>
      <c r="AP933" s="51"/>
      <c r="AQ933" s="51"/>
      <c r="AR933" s="51"/>
      <c r="AS933" s="69"/>
      <c r="AT933" s="51"/>
      <c r="AU933" s="51"/>
      <c r="AV933" s="51"/>
      <c r="AW933" s="51"/>
      <c r="AX933" s="51"/>
      <c r="AY933" s="51"/>
      <c r="AZ933" s="51"/>
      <c r="BA933" s="69"/>
      <c r="BB933" s="51"/>
      <c r="BC933" s="51"/>
      <c r="BD933" s="51"/>
      <c r="BE933" s="51"/>
      <c r="BF933" s="51"/>
      <c r="BG933" s="51"/>
      <c r="BH933" s="51"/>
      <c r="BI933" s="69"/>
      <c r="BJ933" s="51"/>
      <c r="BK933" s="51"/>
      <c r="BL933" s="51"/>
      <c r="BM933" s="51"/>
      <c r="BN933" s="51"/>
      <c r="BO933" s="51"/>
      <c r="BP933" s="51"/>
      <c r="BQ933" s="56"/>
      <c r="BR933" s="172"/>
      <c r="BS933" s="51"/>
      <c r="BT933" s="174"/>
      <c r="BV933" s="51"/>
      <c r="BW933" s="51"/>
      <c r="BX933" s="51"/>
      <c r="BY933" s="51"/>
      <c r="BZ933" s="51"/>
      <c r="CA933" s="51"/>
      <c r="CB933" s="51"/>
      <c r="CC933" s="51"/>
      <c r="CD933" s="51"/>
      <c r="CE933" s="51"/>
      <c r="CF933" s="51"/>
      <c r="CG933" s="51"/>
      <c r="CH933" s="51"/>
      <c r="CI933" s="51"/>
      <c r="CJ933" s="51"/>
      <c r="CK933" s="51"/>
      <c r="CL933" s="51"/>
      <c r="CM933" s="51"/>
      <c r="CN933" s="51"/>
      <c r="CO933" s="51"/>
      <c r="CP933" s="51"/>
      <c r="CQ933" s="51"/>
      <c r="CR933" s="51"/>
      <c r="CS933" s="51"/>
      <c r="CT933" s="51"/>
      <c r="CU933" s="51"/>
      <c r="CV933" s="51"/>
      <c r="CW933" s="51"/>
      <c r="CX933" s="51"/>
      <c r="CY933" s="51"/>
      <c r="CZ933" s="51"/>
      <c r="DA933" s="51"/>
      <c r="DB933" s="51"/>
      <c r="DC933" s="51"/>
      <c r="DD933" s="51"/>
      <c r="DE933" s="51"/>
      <c r="DF933" s="51"/>
      <c r="DG933" s="51"/>
      <c r="DH933" s="51"/>
      <c r="DI933" s="51"/>
      <c r="DJ933" s="51"/>
      <c r="DK933" s="51"/>
    </row>
    <row r="934" spans="1:115" s="50" customFormat="1" ht="14.4" customHeight="1" x14ac:dyDescent="0.3">
      <c r="A934" s="163"/>
      <c r="B934" s="165"/>
      <c r="C934" s="167"/>
      <c r="D934" s="167"/>
      <c r="E934" s="167"/>
      <c r="F934" s="167"/>
      <c r="G934" s="167" t="s">
        <v>930</v>
      </c>
      <c r="H934" s="167"/>
      <c r="I934" s="167"/>
      <c r="J934" s="51" t="s">
        <v>869</v>
      </c>
      <c r="K934" s="51" t="s">
        <v>869</v>
      </c>
      <c r="L934" s="74" t="str">
        <f t="shared" si="28"/>
        <v>00 0  0</v>
      </c>
      <c r="M934" s="73" t="str">
        <f t="shared" si="29"/>
        <v>00 0</v>
      </c>
      <c r="N934" s="77"/>
      <c r="O934" s="51"/>
      <c r="P934" s="51"/>
      <c r="Q934" s="51"/>
      <c r="R934" s="51"/>
      <c r="S934" s="52"/>
      <c r="T934" s="51"/>
      <c r="U934" s="68"/>
      <c r="V934" s="51"/>
      <c r="W934" s="51"/>
      <c r="X934" s="67"/>
      <c r="Y934" s="51"/>
      <c r="Z934" s="51"/>
      <c r="AA934" s="67"/>
      <c r="AB934" s="51"/>
      <c r="AC934" s="69"/>
      <c r="AD934" s="51"/>
      <c r="AE934" s="51"/>
      <c r="AF934" s="51"/>
      <c r="AG934" s="51"/>
      <c r="AH934" s="51"/>
      <c r="AI934" s="51"/>
      <c r="AJ934" s="51"/>
      <c r="AK934" s="69"/>
      <c r="AL934" s="51"/>
      <c r="AM934" s="51"/>
      <c r="AN934" s="51"/>
      <c r="AO934" s="51"/>
      <c r="AP934" s="51"/>
      <c r="AQ934" s="51"/>
      <c r="AR934" s="51"/>
      <c r="AS934" s="69"/>
      <c r="AT934" s="51"/>
      <c r="AU934" s="51"/>
      <c r="AV934" s="51"/>
      <c r="AW934" s="51"/>
      <c r="AX934" s="51"/>
      <c r="AY934" s="51"/>
      <c r="AZ934" s="51"/>
      <c r="BA934" s="69"/>
      <c r="BB934" s="51"/>
      <c r="BC934" s="51"/>
      <c r="BD934" s="51"/>
      <c r="BE934" s="51"/>
      <c r="BF934" s="51"/>
      <c r="BG934" s="51"/>
      <c r="BH934" s="51"/>
      <c r="BI934" s="69"/>
      <c r="BJ934" s="51"/>
      <c r="BK934" s="51"/>
      <c r="BL934" s="51"/>
      <c r="BM934" s="51"/>
      <c r="BN934" s="51"/>
      <c r="BO934" s="51"/>
      <c r="BP934" s="51"/>
      <c r="BQ934" s="56"/>
      <c r="BR934" s="172"/>
      <c r="BS934" s="51"/>
      <c r="BT934" s="174"/>
      <c r="BV934" s="51"/>
      <c r="BW934" s="51"/>
      <c r="BX934" s="51"/>
      <c r="BY934" s="51"/>
      <c r="BZ934" s="51"/>
      <c r="CA934" s="51"/>
      <c r="CB934" s="51"/>
      <c r="CC934" s="51"/>
      <c r="CD934" s="51"/>
      <c r="CE934" s="51"/>
      <c r="CF934" s="51"/>
      <c r="CG934" s="51"/>
      <c r="CH934" s="51"/>
      <c r="CI934" s="51"/>
      <c r="CJ934" s="51"/>
      <c r="CK934" s="51"/>
      <c r="CL934" s="51"/>
      <c r="CM934" s="51"/>
      <c r="CN934" s="51"/>
      <c r="CO934" s="51"/>
      <c r="CP934" s="51"/>
      <c r="CQ934" s="51"/>
      <c r="CR934" s="51"/>
      <c r="CS934" s="51"/>
      <c r="CT934" s="51"/>
      <c r="CU934" s="51"/>
      <c r="CV934" s="51"/>
      <c r="CW934" s="51"/>
      <c r="CX934" s="51"/>
      <c r="CY934" s="51"/>
      <c r="CZ934" s="51"/>
      <c r="DA934" s="51"/>
      <c r="DB934" s="51"/>
      <c r="DC934" s="51"/>
      <c r="DD934" s="51"/>
      <c r="DE934" s="51"/>
      <c r="DF934" s="51"/>
      <c r="DG934" s="51"/>
      <c r="DH934" s="51"/>
      <c r="DI934" s="51"/>
      <c r="DJ934" s="51"/>
      <c r="DK934" s="51"/>
    </row>
    <row r="935" spans="1:115" s="50" customFormat="1" ht="14.4" customHeight="1" x14ac:dyDescent="0.3">
      <c r="A935" s="163"/>
      <c r="B935" s="165"/>
      <c r="C935" s="167"/>
      <c r="D935" s="167"/>
      <c r="E935" s="167"/>
      <c r="F935" s="167"/>
      <c r="G935" s="167" t="s">
        <v>931</v>
      </c>
      <c r="H935" s="167"/>
      <c r="I935" s="167"/>
      <c r="J935" s="51" t="s">
        <v>869</v>
      </c>
      <c r="K935" s="51" t="s">
        <v>869</v>
      </c>
      <c r="L935" s="74" t="str">
        <f t="shared" si="28"/>
        <v>00 0  0</v>
      </c>
      <c r="M935" s="73" t="str">
        <f t="shared" si="29"/>
        <v>00 0</v>
      </c>
      <c r="N935" s="77"/>
      <c r="O935" s="51"/>
      <c r="P935" s="51"/>
      <c r="Q935" s="51"/>
      <c r="R935" s="51"/>
      <c r="S935" s="52"/>
      <c r="T935" s="51"/>
      <c r="U935" s="68"/>
      <c r="V935" s="51"/>
      <c r="W935" s="51"/>
      <c r="X935" s="67"/>
      <c r="Y935" s="51"/>
      <c r="Z935" s="51"/>
      <c r="AA935" s="67"/>
      <c r="AB935" s="51"/>
      <c r="AC935" s="69"/>
      <c r="AD935" s="51"/>
      <c r="AE935" s="51"/>
      <c r="AF935" s="51"/>
      <c r="AG935" s="51"/>
      <c r="AH935" s="51"/>
      <c r="AI935" s="51"/>
      <c r="AJ935" s="51"/>
      <c r="AK935" s="69"/>
      <c r="AL935" s="51"/>
      <c r="AM935" s="51"/>
      <c r="AN935" s="51"/>
      <c r="AO935" s="51"/>
      <c r="AP935" s="51"/>
      <c r="AQ935" s="51"/>
      <c r="AR935" s="51"/>
      <c r="AS935" s="69"/>
      <c r="AT935" s="51"/>
      <c r="AU935" s="51"/>
      <c r="AV935" s="51"/>
      <c r="AW935" s="51"/>
      <c r="AX935" s="51"/>
      <c r="AY935" s="51"/>
      <c r="AZ935" s="51"/>
      <c r="BA935" s="69"/>
      <c r="BB935" s="51"/>
      <c r="BC935" s="51"/>
      <c r="BD935" s="51"/>
      <c r="BE935" s="51"/>
      <c r="BF935" s="51"/>
      <c r="BG935" s="51"/>
      <c r="BH935" s="51"/>
      <c r="BI935" s="69"/>
      <c r="BJ935" s="51"/>
      <c r="BK935" s="51"/>
      <c r="BL935" s="51"/>
      <c r="BM935" s="51"/>
      <c r="BN935" s="51"/>
      <c r="BO935" s="51"/>
      <c r="BP935" s="51"/>
      <c r="BQ935" s="56"/>
      <c r="BR935" s="172"/>
      <c r="BS935" s="51"/>
      <c r="BT935" s="174"/>
      <c r="BV935" s="51"/>
      <c r="BW935" s="51"/>
      <c r="BX935" s="51"/>
      <c r="BY935" s="51"/>
      <c r="BZ935" s="51"/>
      <c r="CA935" s="51"/>
      <c r="CB935" s="51"/>
      <c r="CC935" s="51"/>
      <c r="CD935" s="51"/>
      <c r="CE935" s="51"/>
      <c r="CF935" s="51"/>
      <c r="CG935" s="51"/>
      <c r="CH935" s="51"/>
      <c r="CI935" s="51"/>
      <c r="CJ935" s="51"/>
      <c r="CK935" s="51"/>
      <c r="CL935" s="51"/>
      <c r="CM935" s="51"/>
      <c r="CN935" s="51"/>
      <c r="CO935" s="51"/>
      <c r="CP935" s="51"/>
      <c r="CQ935" s="51"/>
      <c r="CR935" s="51"/>
      <c r="CS935" s="51"/>
      <c r="CT935" s="51"/>
      <c r="CU935" s="51"/>
      <c r="CV935" s="51"/>
      <c r="CW935" s="51"/>
      <c r="CX935" s="51"/>
      <c r="CY935" s="51"/>
      <c r="CZ935" s="51"/>
      <c r="DA935" s="51"/>
      <c r="DB935" s="51"/>
      <c r="DC935" s="51"/>
      <c r="DD935" s="51"/>
      <c r="DE935" s="51"/>
      <c r="DF935" s="51"/>
      <c r="DG935" s="51"/>
      <c r="DH935" s="51"/>
      <c r="DI935" s="51"/>
      <c r="DJ935" s="51"/>
      <c r="DK935" s="51"/>
    </row>
    <row r="936" spans="1:115" s="50" customFormat="1" ht="14.4" customHeight="1" x14ac:dyDescent="0.3">
      <c r="A936" s="163"/>
      <c r="B936" s="165"/>
      <c r="C936" s="167"/>
      <c r="D936" s="167"/>
      <c r="E936" s="167"/>
      <c r="F936" s="167"/>
      <c r="G936" s="167" t="s">
        <v>932</v>
      </c>
      <c r="H936" s="167"/>
      <c r="I936" s="167"/>
      <c r="J936" s="51" t="s">
        <v>869</v>
      </c>
      <c r="K936" s="51" t="s">
        <v>869</v>
      </c>
      <c r="L936" s="74" t="str">
        <f t="shared" si="28"/>
        <v>00 0  0</v>
      </c>
      <c r="M936" s="73" t="str">
        <f t="shared" si="29"/>
        <v>00 0</v>
      </c>
      <c r="N936" s="77"/>
      <c r="O936" s="51"/>
      <c r="P936" s="51"/>
      <c r="Q936" s="51"/>
      <c r="R936" s="51"/>
      <c r="S936" s="52"/>
      <c r="T936" s="51"/>
      <c r="U936" s="68"/>
      <c r="V936" s="51"/>
      <c r="W936" s="51"/>
      <c r="X936" s="67"/>
      <c r="Y936" s="51"/>
      <c r="Z936" s="51"/>
      <c r="AA936" s="67"/>
      <c r="AB936" s="51"/>
      <c r="AC936" s="69"/>
      <c r="AD936" s="51"/>
      <c r="AE936" s="51"/>
      <c r="AF936" s="51"/>
      <c r="AG936" s="51"/>
      <c r="AH936" s="51"/>
      <c r="AI936" s="51"/>
      <c r="AJ936" s="51"/>
      <c r="AK936" s="69"/>
      <c r="AL936" s="51"/>
      <c r="AM936" s="51"/>
      <c r="AN936" s="51"/>
      <c r="AO936" s="51"/>
      <c r="AP936" s="51"/>
      <c r="AQ936" s="51"/>
      <c r="AR936" s="51"/>
      <c r="AS936" s="69"/>
      <c r="AT936" s="51"/>
      <c r="AU936" s="51"/>
      <c r="AV936" s="51"/>
      <c r="AW936" s="51"/>
      <c r="AX936" s="51"/>
      <c r="AY936" s="51"/>
      <c r="AZ936" s="51"/>
      <c r="BA936" s="69"/>
      <c r="BB936" s="51"/>
      <c r="BC936" s="51"/>
      <c r="BD936" s="51"/>
      <c r="BE936" s="51"/>
      <c r="BF936" s="51"/>
      <c r="BG936" s="51"/>
      <c r="BH936" s="51"/>
      <c r="BI936" s="69"/>
      <c r="BJ936" s="51"/>
      <c r="BK936" s="51"/>
      <c r="BL936" s="51"/>
      <c r="BM936" s="51"/>
      <c r="BN936" s="51"/>
      <c r="BO936" s="51"/>
      <c r="BP936" s="51"/>
      <c r="BQ936" s="56"/>
      <c r="BR936" s="172"/>
      <c r="BS936" s="51"/>
      <c r="BT936" s="174"/>
      <c r="BV936" s="51"/>
      <c r="BW936" s="51"/>
      <c r="BX936" s="51"/>
      <c r="BY936" s="51"/>
      <c r="BZ936" s="51"/>
      <c r="CA936" s="51"/>
      <c r="CB936" s="51"/>
      <c r="CC936" s="51"/>
      <c r="CD936" s="51"/>
      <c r="CE936" s="51"/>
      <c r="CF936" s="51"/>
      <c r="CG936" s="51"/>
      <c r="CH936" s="51"/>
      <c r="CI936" s="51"/>
      <c r="CJ936" s="51"/>
      <c r="CK936" s="51"/>
      <c r="CL936" s="51"/>
      <c r="CM936" s="51"/>
      <c r="CN936" s="51"/>
      <c r="CO936" s="51"/>
      <c r="CP936" s="51"/>
      <c r="CQ936" s="51"/>
      <c r="CR936" s="51"/>
      <c r="CS936" s="51"/>
      <c r="CT936" s="51"/>
      <c r="CU936" s="51"/>
      <c r="CV936" s="51"/>
      <c r="CW936" s="51"/>
      <c r="CX936" s="51"/>
      <c r="CY936" s="51"/>
      <c r="CZ936" s="51"/>
      <c r="DA936" s="51"/>
      <c r="DB936" s="51"/>
      <c r="DC936" s="51"/>
      <c r="DD936" s="51"/>
      <c r="DE936" s="51"/>
      <c r="DF936" s="51"/>
      <c r="DG936" s="51"/>
      <c r="DH936" s="51"/>
      <c r="DI936" s="51"/>
      <c r="DJ936" s="51"/>
      <c r="DK936" s="51"/>
    </row>
    <row r="937" spans="1:115" s="50" customFormat="1" x14ac:dyDescent="0.3">
      <c r="A937" s="163" t="s">
        <v>515</v>
      </c>
      <c r="B937" s="165"/>
      <c r="C937" s="167"/>
      <c r="D937" s="167"/>
      <c r="E937" s="167"/>
      <c r="F937" s="167" t="s">
        <v>398</v>
      </c>
      <c r="G937" s="167" t="s">
        <v>788</v>
      </c>
      <c r="H937" s="167"/>
      <c r="I937" s="167"/>
      <c r="J937" s="51" t="s">
        <v>829</v>
      </c>
      <c r="K937" s="51" t="s">
        <v>869</v>
      </c>
      <c r="L937" s="74" t="str">
        <f t="shared" si="28"/>
        <v>00 0  0</v>
      </c>
      <c r="M937" s="73" t="str">
        <f t="shared" si="29"/>
        <v>00 0</v>
      </c>
      <c r="N937" s="77"/>
      <c r="O937" s="51"/>
      <c r="P937" s="51"/>
      <c r="Q937" s="51"/>
      <c r="R937" s="51"/>
      <c r="S937" s="52"/>
      <c r="T937" s="51"/>
      <c r="U937" s="68"/>
      <c r="V937" s="51"/>
      <c r="W937" s="51"/>
      <c r="X937" s="67"/>
      <c r="Y937" s="51"/>
      <c r="Z937" s="51"/>
      <c r="AA937" s="67"/>
      <c r="AB937" s="51"/>
      <c r="AC937" s="69"/>
      <c r="AD937" s="51"/>
      <c r="AE937" s="51"/>
      <c r="AF937" s="51"/>
      <c r="AG937" s="51"/>
      <c r="AH937" s="51"/>
      <c r="AI937" s="51"/>
      <c r="AJ937" s="51"/>
      <c r="AK937" s="69"/>
      <c r="AL937" s="51"/>
      <c r="AM937" s="51"/>
      <c r="AN937" s="51"/>
      <c r="AO937" s="51"/>
      <c r="AP937" s="51"/>
      <c r="AQ937" s="51"/>
      <c r="AR937" s="51"/>
      <c r="AS937" s="69"/>
      <c r="AT937" s="51"/>
      <c r="AU937" s="51"/>
      <c r="AV937" s="51"/>
      <c r="AW937" s="51"/>
      <c r="AX937" s="51"/>
      <c r="AY937" s="51"/>
      <c r="AZ937" s="51"/>
      <c r="BA937" s="69"/>
      <c r="BB937" s="51"/>
      <c r="BC937" s="51"/>
      <c r="BD937" s="51"/>
      <c r="BE937" s="51"/>
      <c r="BF937" s="51"/>
      <c r="BG937" s="51"/>
      <c r="BH937" s="51"/>
      <c r="BI937" s="69"/>
      <c r="BJ937" s="51"/>
      <c r="BK937" s="51"/>
      <c r="BL937" s="51"/>
      <c r="BM937" s="51"/>
      <c r="BN937" s="51"/>
      <c r="BO937" s="51"/>
      <c r="BP937" s="51"/>
      <c r="BQ937" s="56"/>
      <c r="BR937" s="172"/>
      <c r="BS937" s="51"/>
      <c r="BT937" s="174"/>
      <c r="BV937" s="51"/>
      <c r="BW937" s="51"/>
      <c r="BX937" s="51"/>
      <c r="BY937" s="51"/>
      <c r="BZ937" s="51"/>
      <c r="CA937" s="51"/>
      <c r="CB937" s="51"/>
      <c r="CC937" s="51"/>
      <c r="CD937" s="51"/>
      <c r="CE937" s="51"/>
      <c r="CF937" s="51"/>
      <c r="CG937" s="51"/>
      <c r="CH937" s="51"/>
      <c r="CI937" s="51"/>
      <c r="CJ937" s="51"/>
      <c r="CK937" s="51"/>
      <c r="CL937" s="51"/>
      <c r="CM937" s="51"/>
      <c r="CN937" s="51"/>
      <c r="CO937" s="51"/>
      <c r="CP937" s="51"/>
      <c r="CQ937" s="51"/>
      <c r="CR937" s="51"/>
      <c r="CS937" s="51"/>
      <c r="CT937" s="51"/>
      <c r="CU937" s="51"/>
      <c r="CV937" s="51"/>
      <c r="CW937" s="51"/>
      <c r="CX937" s="51"/>
      <c r="CY937" s="51"/>
      <c r="CZ937" s="51"/>
      <c r="DA937" s="51"/>
      <c r="DB937" s="51"/>
      <c r="DC937" s="51"/>
      <c r="DD937" s="51"/>
      <c r="DE937" s="51"/>
      <c r="DF937" s="51"/>
      <c r="DG937" s="51"/>
      <c r="DH937" s="51"/>
      <c r="DI937" s="51"/>
      <c r="DJ937" s="51"/>
      <c r="DK937" s="51"/>
    </row>
    <row r="938" spans="1:115" s="50" customFormat="1" x14ac:dyDescent="0.3">
      <c r="A938" s="163"/>
      <c r="B938" s="165"/>
      <c r="C938" s="167"/>
      <c r="D938" s="167"/>
      <c r="E938" s="167"/>
      <c r="F938" s="167"/>
      <c r="G938" s="167" t="s">
        <v>914</v>
      </c>
      <c r="H938" s="167"/>
      <c r="I938" s="167"/>
      <c r="J938" s="51" t="s">
        <v>869</v>
      </c>
      <c r="K938" s="51" t="s">
        <v>869</v>
      </c>
      <c r="L938" s="74" t="str">
        <f t="shared" si="28"/>
        <v>00 0  0</v>
      </c>
      <c r="M938" s="73" t="str">
        <f t="shared" si="29"/>
        <v>00 0</v>
      </c>
      <c r="N938" s="77"/>
      <c r="O938" s="51"/>
      <c r="P938" s="51"/>
      <c r="Q938" s="51"/>
      <c r="R938" s="51"/>
      <c r="S938" s="52"/>
      <c r="T938" s="51"/>
      <c r="U938" s="68"/>
      <c r="V938" s="51"/>
      <c r="W938" s="51"/>
      <c r="X938" s="67"/>
      <c r="Y938" s="51"/>
      <c r="Z938" s="51"/>
      <c r="AA938" s="67"/>
      <c r="AB938" s="51"/>
      <c r="AC938" s="69"/>
      <c r="AD938" s="51"/>
      <c r="AE938" s="51"/>
      <c r="AF938" s="51"/>
      <c r="AG938" s="51"/>
      <c r="AH938" s="51"/>
      <c r="AI938" s="51"/>
      <c r="AJ938" s="51"/>
      <c r="AK938" s="69"/>
      <c r="AL938" s="51"/>
      <c r="AM938" s="51"/>
      <c r="AN938" s="51"/>
      <c r="AO938" s="51"/>
      <c r="AP938" s="51"/>
      <c r="AQ938" s="51"/>
      <c r="AR938" s="51"/>
      <c r="AS938" s="69"/>
      <c r="AT938" s="51"/>
      <c r="AU938" s="51"/>
      <c r="AV938" s="51"/>
      <c r="AW938" s="51"/>
      <c r="AX938" s="51"/>
      <c r="AY938" s="51"/>
      <c r="AZ938" s="51"/>
      <c r="BA938" s="69"/>
      <c r="BB938" s="51"/>
      <c r="BC938" s="51"/>
      <c r="BD938" s="51"/>
      <c r="BE938" s="51"/>
      <c r="BF938" s="51"/>
      <c r="BG938" s="51"/>
      <c r="BH938" s="51"/>
      <c r="BI938" s="69"/>
      <c r="BJ938" s="51"/>
      <c r="BK938" s="51"/>
      <c r="BL938" s="51"/>
      <c r="BM938" s="51"/>
      <c r="BN938" s="51"/>
      <c r="BO938" s="51"/>
      <c r="BP938" s="51"/>
      <c r="BQ938" s="56"/>
      <c r="BR938" s="172"/>
      <c r="BS938" s="51"/>
      <c r="BT938" s="174"/>
      <c r="BV938" s="51"/>
      <c r="BW938" s="51"/>
      <c r="BX938" s="51"/>
      <c r="BY938" s="51"/>
      <c r="BZ938" s="51"/>
      <c r="CA938" s="51"/>
      <c r="CB938" s="51"/>
      <c r="CC938" s="51"/>
      <c r="CD938" s="51"/>
      <c r="CE938" s="51"/>
      <c r="CF938" s="51"/>
      <c r="CG938" s="51"/>
      <c r="CH938" s="51"/>
      <c r="CI938" s="51"/>
      <c r="CJ938" s="51"/>
      <c r="CK938" s="51"/>
      <c r="CL938" s="51"/>
      <c r="CM938" s="51"/>
      <c r="CN938" s="51"/>
      <c r="CO938" s="51"/>
      <c r="CP938" s="51"/>
      <c r="CQ938" s="51"/>
      <c r="CR938" s="51"/>
      <c r="CS938" s="51"/>
      <c r="CT938" s="51"/>
      <c r="CU938" s="51"/>
      <c r="CV938" s="51"/>
      <c r="CW938" s="51"/>
      <c r="CX938" s="51"/>
      <c r="CY938" s="51"/>
      <c r="CZ938" s="51"/>
      <c r="DA938" s="51"/>
      <c r="DB938" s="51"/>
      <c r="DC938" s="51"/>
      <c r="DD938" s="51"/>
      <c r="DE938" s="51"/>
      <c r="DF938" s="51"/>
      <c r="DG938" s="51"/>
      <c r="DH938" s="51"/>
      <c r="DI938" s="51"/>
      <c r="DJ938" s="51"/>
      <c r="DK938" s="51"/>
    </row>
    <row r="939" spans="1:115" s="50" customFormat="1" x14ac:dyDescent="0.3">
      <c r="A939" s="163"/>
      <c r="B939" s="165"/>
      <c r="C939" s="167"/>
      <c r="D939" s="167"/>
      <c r="E939" s="167"/>
      <c r="F939" s="167"/>
      <c r="G939" s="167" t="s">
        <v>792</v>
      </c>
      <c r="H939" s="167"/>
      <c r="I939" s="167"/>
      <c r="J939" s="51" t="s">
        <v>869</v>
      </c>
      <c r="K939" s="51" t="s">
        <v>869</v>
      </c>
      <c r="L939" s="74" t="str">
        <f t="shared" si="28"/>
        <v>00 0  0</v>
      </c>
      <c r="M939" s="73" t="str">
        <f t="shared" si="29"/>
        <v>00 0</v>
      </c>
      <c r="N939" s="77"/>
      <c r="O939" s="51"/>
      <c r="P939" s="51"/>
      <c r="Q939" s="51"/>
      <c r="R939" s="51"/>
      <c r="S939" s="52"/>
      <c r="T939" s="51"/>
      <c r="U939" s="68"/>
      <c r="V939" s="51"/>
      <c r="W939" s="51"/>
      <c r="X939" s="67"/>
      <c r="Y939" s="51"/>
      <c r="Z939" s="51"/>
      <c r="AA939" s="67"/>
      <c r="AB939" s="51"/>
      <c r="AC939" s="69"/>
      <c r="AD939" s="51"/>
      <c r="AE939" s="51"/>
      <c r="AF939" s="51"/>
      <c r="AG939" s="51"/>
      <c r="AH939" s="51"/>
      <c r="AI939" s="51"/>
      <c r="AJ939" s="51"/>
      <c r="AK939" s="69"/>
      <c r="AL939" s="51"/>
      <c r="AM939" s="51"/>
      <c r="AN939" s="51"/>
      <c r="AO939" s="51"/>
      <c r="AP939" s="51"/>
      <c r="AQ939" s="51"/>
      <c r="AR939" s="51"/>
      <c r="AS939" s="69"/>
      <c r="AT939" s="51"/>
      <c r="AU939" s="51"/>
      <c r="AV939" s="51"/>
      <c r="AW939" s="51"/>
      <c r="AX939" s="51"/>
      <c r="AY939" s="51"/>
      <c r="AZ939" s="51"/>
      <c r="BA939" s="69"/>
      <c r="BB939" s="51"/>
      <c r="BC939" s="51"/>
      <c r="BD939" s="51"/>
      <c r="BE939" s="51"/>
      <c r="BF939" s="51"/>
      <c r="BG939" s="51"/>
      <c r="BH939" s="51"/>
      <c r="BI939" s="69"/>
      <c r="BJ939" s="51"/>
      <c r="BK939" s="51"/>
      <c r="BL939" s="51"/>
      <c r="BM939" s="51"/>
      <c r="BN939" s="51"/>
      <c r="BO939" s="51"/>
      <c r="BP939" s="51"/>
      <c r="BQ939" s="56"/>
      <c r="BR939" s="172"/>
      <c r="BS939" s="51"/>
      <c r="BT939" s="174"/>
      <c r="BV939" s="51"/>
      <c r="BW939" s="51"/>
      <c r="BX939" s="51"/>
      <c r="BY939" s="51"/>
      <c r="BZ939" s="51"/>
      <c r="CA939" s="51"/>
      <c r="CB939" s="51"/>
      <c r="CC939" s="51"/>
      <c r="CD939" s="51"/>
      <c r="CE939" s="51"/>
      <c r="CF939" s="51"/>
      <c r="CG939" s="51"/>
      <c r="CH939" s="51"/>
      <c r="CI939" s="51"/>
      <c r="CJ939" s="51"/>
      <c r="CK939" s="51"/>
      <c r="CL939" s="51"/>
      <c r="CM939" s="51"/>
      <c r="CN939" s="51"/>
      <c r="CO939" s="51"/>
      <c r="CP939" s="51"/>
      <c r="CQ939" s="51"/>
      <c r="CR939" s="51"/>
      <c r="CS939" s="51"/>
      <c r="CT939" s="51"/>
      <c r="CU939" s="51"/>
      <c r="CV939" s="51"/>
      <c r="CW939" s="51"/>
      <c r="CX939" s="51"/>
      <c r="CY939" s="51"/>
      <c r="CZ939" s="51"/>
      <c r="DA939" s="51"/>
      <c r="DB939" s="51"/>
      <c r="DC939" s="51"/>
      <c r="DD939" s="51"/>
      <c r="DE939" s="51"/>
      <c r="DF939" s="51"/>
      <c r="DG939" s="51"/>
      <c r="DH939" s="51"/>
      <c r="DI939" s="51"/>
      <c r="DJ939" s="51"/>
      <c r="DK939" s="51"/>
    </row>
    <row r="940" spans="1:115" s="50" customFormat="1" ht="14.4" customHeight="1" x14ac:dyDescent="0.3">
      <c r="A940" s="163"/>
      <c r="B940" s="165"/>
      <c r="C940" s="167"/>
      <c r="D940" s="167"/>
      <c r="E940" s="167"/>
      <c r="F940" s="167"/>
      <c r="G940" s="167" t="s">
        <v>922</v>
      </c>
      <c r="H940" s="167"/>
      <c r="I940" s="167"/>
      <c r="J940" s="51" t="s">
        <v>869</v>
      </c>
      <c r="K940" s="51" t="s">
        <v>869</v>
      </c>
      <c r="L940" s="74" t="str">
        <f t="shared" si="28"/>
        <v>00 0  0</v>
      </c>
      <c r="M940" s="73" t="str">
        <f t="shared" si="29"/>
        <v>00 0</v>
      </c>
      <c r="N940" s="77"/>
      <c r="O940" s="51"/>
      <c r="P940" s="51"/>
      <c r="Q940" s="51"/>
      <c r="R940" s="51"/>
      <c r="S940" s="52"/>
      <c r="T940" s="51"/>
      <c r="U940" s="68"/>
      <c r="V940" s="51"/>
      <c r="W940" s="51"/>
      <c r="X940" s="67"/>
      <c r="Y940" s="51"/>
      <c r="Z940" s="51"/>
      <c r="AA940" s="67"/>
      <c r="AB940" s="51"/>
      <c r="AC940" s="69"/>
      <c r="AD940" s="51"/>
      <c r="AE940" s="51"/>
      <c r="AF940" s="51"/>
      <c r="AG940" s="51"/>
      <c r="AH940" s="51"/>
      <c r="AI940" s="51"/>
      <c r="AJ940" s="51"/>
      <c r="AK940" s="69"/>
      <c r="AL940" s="51"/>
      <c r="AM940" s="51"/>
      <c r="AN940" s="51"/>
      <c r="AO940" s="51"/>
      <c r="AP940" s="51"/>
      <c r="AQ940" s="51"/>
      <c r="AR940" s="51"/>
      <c r="AS940" s="69"/>
      <c r="AT940" s="51"/>
      <c r="AU940" s="51"/>
      <c r="AV940" s="51"/>
      <c r="AW940" s="51"/>
      <c r="AX940" s="51"/>
      <c r="AY940" s="51"/>
      <c r="AZ940" s="51"/>
      <c r="BA940" s="69"/>
      <c r="BB940" s="51"/>
      <c r="BC940" s="51"/>
      <c r="BD940" s="51"/>
      <c r="BE940" s="51"/>
      <c r="BF940" s="51"/>
      <c r="BG940" s="51"/>
      <c r="BH940" s="51"/>
      <c r="BI940" s="69"/>
      <c r="BJ940" s="51"/>
      <c r="BK940" s="51"/>
      <c r="BL940" s="51"/>
      <c r="BM940" s="51"/>
      <c r="BN940" s="51"/>
      <c r="BO940" s="51"/>
      <c r="BP940" s="51"/>
      <c r="BQ940" s="56"/>
      <c r="BR940" s="172"/>
      <c r="BS940" s="51"/>
      <c r="BT940" s="174"/>
      <c r="BV940" s="51"/>
      <c r="BW940" s="51"/>
      <c r="BX940" s="51"/>
      <c r="BY940" s="51"/>
      <c r="BZ940" s="51"/>
      <c r="CA940" s="51"/>
      <c r="CB940" s="51"/>
      <c r="CC940" s="51"/>
      <c r="CD940" s="51"/>
      <c r="CE940" s="51"/>
      <c r="CF940" s="51"/>
      <c r="CG940" s="51"/>
      <c r="CH940" s="51"/>
      <c r="CI940" s="51"/>
      <c r="CJ940" s="51"/>
      <c r="CK940" s="51"/>
      <c r="CL940" s="51"/>
      <c r="CM940" s="51"/>
      <c r="CN940" s="51"/>
      <c r="CO940" s="51"/>
      <c r="CP940" s="51"/>
      <c r="CQ940" s="51"/>
      <c r="CR940" s="51"/>
      <c r="CS940" s="51"/>
      <c r="CT940" s="51"/>
      <c r="CU940" s="51"/>
      <c r="CV940" s="51"/>
      <c r="CW940" s="51"/>
      <c r="CX940" s="51"/>
      <c r="CY940" s="51"/>
      <c r="CZ940" s="51"/>
      <c r="DA940" s="51"/>
      <c r="DB940" s="51"/>
      <c r="DC940" s="51"/>
      <c r="DD940" s="51"/>
      <c r="DE940" s="51"/>
      <c r="DF940" s="51"/>
      <c r="DG940" s="51"/>
      <c r="DH940" s="51"/>
      <c r="DI940" s="51"/>
      <c r="DJ940" s="51"/>
      <c r="DK940" s="51"/>
    </row>
    <row r="941" spans="1:115" s="50" customFormat="1" ht="14.4" customHeight="1" x14ac:dyDescent="0.3">
      <c r="A941" s="163"/>
      <c r="B941" s="165"/>
      <c r="C941" s="167"/>
      <c r="D941" s="167"/>
      <c r="E941" s="167"/>
      <c r="F941" s="167"/>
      <c r="G941" s="167" t="s">
        <v>915</v>
      </c>
      <c r="H941" s="167"/>
      <c r="I941" s="167"/>
      <c r="J941" s="51" t="s">
        <v>869</v>
      </c>
      <c r="K941" s="51" t="s">
        <v>869</v>
      </c>
      <c r="L941" s="74" t="str">
        <f t="shared" si="28"/>
        <v>00 0  0</v>
      </c>
      <c r="M941" s="73" t="str">
        <f t="shared" si="29"/>
        <v>00 0</v>
      </c>
      <c r="N941" s="77"/>
      <c r="O941" s="51"/>
      <c r="P941" s="51"/>
      <c r="Q941" s="51"/>
      <c r="R941" s="51"/>
      <c r="S941" s="52"/>
      <c r="T941" s="51"/>
      <c r="U941" s="68"/>
      <c r="V941" s="51"/>
      <c r="W941" s="51"/>
      <c r="X941" s="67"/>
      <c r="Y941" s="51"/>
      <c r="Z941" s="51"/>
      <c r="AA941" s="67"/>
      <c r="AB941" s="51"/>
      <c r="AC941" s="69"/>
      <c r="AD941" s="51"/>
      <c r="AE941" s="51"/>
      <c r="AF941" s="51"/>
      <c r="AG941" s="51"/>
      <c r="AH941" s="51"/>
      <c r="AI941" s="51"/>
      <c r="AJ941" s="51"/>
      <c r="AK941" s="69"/>
      <c r="AL941" s="51"/>
      <c r="AM941" s="51"/>
      <c r="AN941" s="51"/>
      <c r="AO941" s="51"/>
      <c r="AP941" s="51"/>
      <c r="AQ941" s="51"/>
      <c r="AR941" s="51"/>
      <c r="AS941" s="69"/>
      <c r="AT941" s="51"/>
      <c r="AU941" s="51"/>
      <c r="AV941" s="51"/>
      <c r="AW941" s="51"/>
      <c r="AX941" s="51"/>
      <c r="AY941" s="51"/>
      <c r="AZ941" s="51"/>
      <c r="BA941" s="69"/>
      <c r="BB941" s="51"/>
      <c r="BC941" s="51"/>
      <c r="BD941" s="51"/>
      <c r="BE941" s="51"/>
      <c r="BF941" s="51"/>
      <c r="BG941" s="51"/>
      <c r="BH941" s="51"/>
      <c r="BI941" s="69"/>
      <c r="BJ941" s="51"/>
      <c r="BK941" s="51"/>
      <c r="BL941" s="51"/>
      <c r="BM941" s="51"/>
      <c r="BN941" s="51"/>
      <c r="BO941" s="51"/>
      <c r="BP941" s="51"/>
      <c r="BQ941" s="56"/>
      <c r="BR941" s="172"/>
      <c r="BS941" s="51"/>
      <c r="BT941" s="174"/>
      <c r="BV941" s="51"/>
      <c r="BW941" s="51"/>
      <c r="BX941" s="51"/>
      <c r="BY941" s="51"/>
      <c r="BZ941" s="51"/>
      <c r="CA941" s="51"/>
      <c r="CB941" s="51"/>
      <c r="CC941" s="51"/>
      <c r="CD941" s="51"/>
      <c r="CE941" s="51"/>
      <c r="CF941" s="51"/>
      <c r="CG941" s="51"/>
      <c r="CH941" s="51"/>
      <c r="CI941" s="51"/>
      <c r="CJ941" s="51"/>
      <c r="CK941" s="51"/>
      <c r="CL941" s="51"/>
      <c r="CM941" s="51"/>
      <c r="CN941" s="51"/>
      <c r="CO941" s="51"/>
      <c r="CP941" s="51"/>
      <c r="CQ941" s="51"/>
      <c r="CR941" s="51"/>
      <c r="CS941" s="51"/>
      <c r="CT941" s="51"/>
      <c r="CU941" s="51"/>
      <c r="CV941" s="51"/>
      <c r="CW941" s="51"/>
      <c r="CX941" s="51"/>
      <c r="CY941" s="51"/>
      <c r="CZ941" s="51"/>
      <c r="DA941" s="51"/>
      <c r="DB941" s="51"/>
      <c r="DC941" s="51"/>
      <c r="DD941" s="51"/>
      <c r="DE941" s="51"/>
      <c r="DF941" s="51"/>
      <c r="DG941" s="51"/>
      <c r="DH941" s="51"/>
      <c r="DI941" s="51"/>
      <c r="DJ941" s="51"/>
      <c r="DK941" s="51"/>
    </row>
    <row r="942" spans="1:115" s="50" customFormat="1" ht="14.4" customHeight="1" x14ac:dyDescent="0.3">
      <c r="A942" s="163"/>
      <c r="B942" s="165"/>
      <c r="C942" s="167"/>
      <c r="D942" s="167"/>
      <c r="E942" s="167"/>
      <c r="F942" s="167"/>
      <c r="G942" s="167" t="s">
        <v>930</v>
      </c>
      <c r="H942" s="167"/>
      <c r="I942" s="167"/>
      <c r="J942" s="51" t="s">
        <v>869</v>
      </c>
      <c r="K942" s="51" t="s">
        <v>869</v>
      </c>
      <c r="L942" s="74" t="str">
        <f t="shared" si="28"/>
        <v>00 0  0</v>
      </c>
      <c r="M942" s="73" t="str">
        <f t="shared" si="29"/>
        <v>00 0</v>
      </c>
      <c r="N942" s="77"/>
      <c r="O942" s="51"/>
      <c r="P942" s="51"/>
      <c r="Q942" s="51"/>
      <c r="R942" s="51"/>
      <c r="S942" s="52"/>
      <c r="T942" s="51"/>
      <c r="U942" s="68"/>
      <c r="V942" s="51"/>
      <c r="W942" s="51"/>
      <c r="X942" s="67"/>
      <c r="Y942" s="51"/>
      <c r="Z942" s="51"/>
      <c r="AA942" s="67"/>
      <c r="AB942" s="51"/>
      <c r="AC942" s="69"/>
      <c r="AD942" s="51"/>
      <c r="AE942" s="51"/>
      <c r="AF942" s="51"/>
      <c r="AG942" s="51"/>
      <c r="AH942" s="51"/>
      <c r="AI942" s="51"/>
      <c r="AJ942" s="51"/>
      <c r="AK942" s="69"/>
      <c r="AL942" s="51"/>
      <c r="AM942" s="51"/>
      <c r="AN942" s="51"/>
      <c r="AO942" s="51"/>
      <c r="AP942" s="51"/>
      <c r="AQ942" s="51"/>
      <c r="AR942" s="51"/>
      <c r="AS942" s="69"/>
      <c r="AT942" s="51"/>
      <c r="AU942" s="51"/>
      <c r="AV942" s="51"/>
      <c r="AW942" s="51"/>
      <c r="AX942" s="51"/>
      <c r="AY942" s="51"/>
      <c r="AZ942" s="51"/>
      <c r="BA942" s="69"/>
      <c r="BB942" s="51"/>
      <c r="BC942" s="51"/>
      <c r="BD942" s="51"/>
      <c r="BE942" s="51"/>
      <c r="BF942" s="51"/>
      <c r="BG942" s="51"/>
      <c r="BH942" s="51"/>
      <c r="BI942" s="69"/>
      <c r="BJ942" s="51"/>
      <c r="BK942" s="51"/>
      <c r="BL942" s="51"/>
      <c r="BM942" s="51"/>
      <c r="BN942" s="51"/>
      <c r="BO942" s="51"/>
      <c r="BP942" s="51"/>
      <c r="BQ942" s="56"/>
      <c r="BR942" s="172"/>
      <c r="BS942" s="51"/>
      <c r="BT942" s="174"/>
      <c r="BV942" s="51"/>
      <c r="BW942" s="51"/>
      <c r="BX942" s="51"/>
      <c r="BY942" s="51"/>
      <c r="BZ942" s="51"/>
      <c r="CA942" s="51"/>
      <c r="CB942" s="51"/>
      <c r="CC942" s="51"/>
      <c r="CD942" s="51"/>
      <c r="CE942" s="51"/>
      <c r="CF942" s="51"/>
      <c r="CG942" s="51"/>
      <c r="CH942" s="51"/>
      <c r="CI942" s="51"/>
      <c r="CJ942" s="51"/>
      <c r="CK942" s="51"/>
      <c r="CL942" s="51"/>
      <c r="CM942" s="51"/>
      <c r="CN942" s="51"/>
      <c r="CO942" s="51"/>
      <c r="CP942" s="51"/>
      <c r="CQ942" s="51"/>
      <c r="CR942" s="51"/>
      <c r="CS942" s="51"/>
      <c r="CT942" s="51"/>
      <c r="CU942" s="51"/>
      <c r="CV942" s="51"/>
      <c r="CW942" s="51"/>
      <c r="CX942" s="51"/>
      <c r="CY942" s="51"/>
      <c r="CZ942" s="51"/>
      <c r="DA942" s="51"/>
      <c r="DB942" s="51"/>
      <c r="DC942" s="51"/>
      <c r="DD942" s="51"/>
      <c r="DE942" s="51"/>
      <c r="DF942" s="51"/>
      <c r="DG942" s="51"/>
      <c r="DH942" s="51"/>
      <c r="DI942" s="51"/>
      <c r="DJ942" s="51"/>
      <c r="DK942" s="51"/>
    </row>
    <row r="943" spans="1:115" s="50" customFormat="1" ht="14.4" customHeight="1" x14ac:dyDescent="0.3">
      <c r="A943" s="163"/>
      <c r="B943" s="165"/>
      <c r="C943" s="167"/>
      <c r="D943" s="167"/>
      <c r="E943" s="167"/>
      <c r="F943" s="167"/>
      <c r="G943" s="167" t="s">
        <v>931</v>
      </c>
      <c r="H943" s="167"/>
      <c r="I943" s="167"/>
      <c r="J943" s="51" t="s">
        <v>869</v>
      </c>
      <c r="K943" s="51" t="s">
        <v>869</v>
      </c>
      <c r="L943" s="74" t="str">
        <f t="shared" si="28"/>
        <v>00 0  0</v>
      </c>
      <c r="M943" s="73" t="str">
        <f t="shared" si="29"/>
        <v>00 0</v>
      </c>
      <c r="N943" s="77"/>
      <c r="O943" s="51"/>
      <c r="P943" s="51"/>
      <c r="Q943" s="51"/>
      <c r="R943" s="51"/>
      <c r="S943" s="52"/>
      <c r="T943" s="51"/>
      <c r="U943" s="68"/>
      <c r="V943" s="51"/>
      <c r="W943" s="51"/>
      <c r="X943" s="67"/>
      <c r="Y943" s="51"/>
      <c r="Z943" s="51"/>
      <c r="AA943" s="67"/>
      <c r="AB943" s="51"/>
      <c r="AC943" s="69"/>
      <c r="AD943" s="51"/>
      <c r="AE943" s="51"/>
      <c r="AF943" s="51"/>
      <c r="AG943" s="51"/>
      <c r="AH943" s="51"/>
      <c r="AI943" s="51"/>
      <c r="AJ943" s="51"/>
      <c r="AK943" s="69"/>
      <c r="AL943" s="51"/>
      <c r="AM943" s="51"/>
      <c r="AN943" s="51"/>
      <c r="AO943" s="51"/>
      <c r="AP943" s="51"/>
      <c r="AQ943" s="51"/>
      <c r="AR943" s="51"/>
      <c r="AS943" s="69"/>
      <c r="AT943" s="51"/>
      <c r="AU943" s="51"/>
      <c r="AV943" s="51"/>
      <c r="AW943" s="51"/>
      <c r="AX943" s="51"/>
      <c r="AY943" s="51"/>
      <c r="AZ943" s="51"/>
      <c r="BA943" s="69"/>
      <c r="BB943" s="51"/>
      <c r="BC943" s="51"/>
      <c r="BD943" s="51"/>
      <c r="BE943" s="51"/>
      <c r="BF943" s="51"/>
      <c r="BG943" s="51"/>
      <c r="BH943" s="51"/>
      <c r="BI943" s="69"/>
      <c r="BJ943" s="51"/>
      <c r="BK943" s="51"/>
      <c r="BL943" s="51"/>
      <c r="BM943" s="51"/>
      <c r="BN943" s="51"/>
      <c r="BO943" s="51"/>
      <c r="BP943" s="51"/>
      <c r="BQ943" s="56"/>
      <c r="BR943" s="172"/>
      <c r="BS943" s="51"/>
      <c r="BT943" s="174"/>
      <c r="BV943" s="51"/>
      <c r="BW943" s="51"/>
      <c r="BX943" s="51"/>
      <c r="BY943" s="51"/>
      <c r="BZ943" s="51"/>
      <c r="CA943" s="51"/>
      <c r="CB943" s="51"/>
      <c r="CC943" s="51"/>
      <c r="CD943" s="51"/>
      <c r="CE943" s="51"/>
      <c r="CF943" s="51"/>
      <c r="CG943" s="51"/>
      <c r="CH943" s="51"/>
      <c r="CI943" s="51"/>
      <c r="CJ943" s="51"/>
      <c r="CK943" s="51"/>
      <c r="CL943" s="51"/>
      <c r="CM943" s="51"/>
      <c r="CN943" s="51"/>
      <c r="CO943" s="51"/>
      <c r="CP943" s="51"/>
      <c r="CQ943" s="51"/>
      <c r="CR943" s="51"/>
      <c r="CS943" s="51"/>
      <c r="CT943" s="51"/>
      <c r="CU943" s="51"/>
      <c r="CV943" s="51"/>
      <c r="CW943" s="51"/>
      <c r="CX943" s="51"/>
      <c r="CY943" s="51"/>
      <c r="CZ943" s="51"/>
      <c r="DA943" s="51"/>
      <c r="DB943" s="51"/>
      <c r="DC943" s="51"/>
      <c r="DD943" s="51"/>
      <c r="DE943" s="51"/>
      <c r="DF943" s="51"/>
      <c r="DG943" s="51"/>
      <c r="DH943" s="51"/>
      <c r="DI943" s="51"/>
      <c r="DJ943" s="51"/>
      <c r="DK943" s="51"/>
    </row>
    <row r="944" spans="1:115" s="50" customFormat="1" ht="14.4" customHeight="1" x14ac:dyDescent="0.3">
      <c r="A944" s="163"/>
      <c r="B944" s="165"/>
      <c r="C944" s="167"/>
      <c r="D944" s="167"/>
      <c r="E944" s="167"/>
      <c r="F944" s="167"/>
      <c r="G944" s="167" t="s">
        <v>932</v>
      </c>
      <c r="H944" s="167"/>
      <c r="I944" s="167"/>
      <c r="J944" s="51" t="s">
        <v>869</v>
      </c>
      <c r="K944" s="51" t="s">
        <v>869</v>
      </c>
      <c r="L944" s="74" t="str">
        <f t="shared" si="28"/>
        <v>00 0  0</v>
      </c>
      <c r="M944" s="73" t="str">
        <f t="shared" si="29"/>
        <v>00 0</v>
      </c>
      <c r="N944" s="77"/>
      <c r="O944" s="51"/>
      <c r="P944" s="51"/>
      <c r="Q944" s="51"/>
      <c r="R944" s="51"/>
      <c r="S944" s="52"/>
      <c r="T944" s="51"/>
      <c r="U944" s="68"/>
      <c r="V944" s="51"/>
      <c r="W944" s="51"/>
      <c r="X944" s="67"/>
      <c r="Y944" s="51"/>
      <c r="Z944" s="51"/>
      <c r="AA944" s="67"/>
      <c r="AB944" s="51"/>
      <c r="AC944" s="69"/>
      <c r="AD944" s="51"/>
      <c r="AE944" s="51"/>
      <c r="AF944" s="51"/>
      <c r="AG944" s="51"/>
      <c r="AH944" s="51"/>
      <c r="AI944" s="51"/>
      <c r="AJ944" s="51"/>
      <c r="AK944" s="69"/>
      <c r="AL944" s="51"/>
      <c r="AM944" s="51"/>
      <c r="AN944" s="51"/>
      <c r="AO944" s="51"/>
      <c r="AP944" s="51"/>
      <c r="AQ944" s="51"/>
      <c r="AR944" s="51"/>
      <c r="AS944" s="69"/>
      <c r="AT944" s="51"/>
      <c r="AU944" s="51"/>
      <c r="AV944" s="51"/>
      <c r="AW944" s="51"/>
      <c r="AX944" s="51"/>
      <c r="AY944" s="51"/>
      <c r="AZ944" s="51"/>
      <c r="BA944" s="69"/>
      <c r="BB944" s="51"/>
      <c r="BC944" s="51"/>
      <c r="BD944" s="51"/>
      <c r="BE944" s="51"/>
      <c r="BF944" s="51"/>
      <c r="BG944" s="51"/>
      <c r="BH944" s="51"/>
      <c r="BI944" s="69"/>
      <c r="BJ944" s="51"/>
      <c r="BK944" s="51"/>
      <c r="BL944" s="51"/>
      <c r="BM944" s="51"/>
      <c r="BN944" s="51"/>
      <c r="BO944" s="51"/>
      <c r="BP944" s="51"/>
      <c r="BQ944" s="56"/>
      <c r="BR944" s="172"/>
      <c r="BS944" s="51"/>
      <c r="BT944" s="174"/>
      <c r="BV944" s="51"/>
      <c r="BW944" s="51"/>
      <c r="BX944" s="51"/>
      <c r="BY944" s="51"/>
      <c r="BZ944" s="51"/>
      <c r="CA944" s="51"/>
      <c r="CB944" s="51"/>
      <c r="CC944" s="51"/>
      <c r="CD944" s="51"/>
      <c r="CE944" s="51"/>
      <c r="CF944" s="51"/>
      <c r="CG944" s="51"/>
      <c r="CH944" s="51"/>
      <c r="CI944" s="51"/>
      <c r="CJ944" s="51"/>
      <c r="CK944" s="51"/>
      <c r="CL944" s="51"/>
      <c r="CM944" s="51"/>
      <c r="CN944" s="51"/>
      <c r="CO944" s="51"/>
      <c r="CP944" s="51"/>
      <c r="CQ944" s="51"/>
      <c r="CR944" s="51"/>
      <c r="CS944" s="51"/>
      <c r="CT944" s="51"/>
      <c r="CU944" s="51"/>
      <c r="CV944" s="51"/>
      <c r="CW944" s="51"/>
      <c r="CX944" s="51"/>
      <c r="CY944" s="51"/>
      <c r="CZ944" s="51"/>
      <c r="DA944" s="51"/>
      <c r="DB944" s="51"/>
      <c r="DC944" s="51"/>
      <c r="DD944" s="51"/>
      <c r="DE944" s="51"/>
      <c r="DF944" s="51"/>
      <c r="DG944" s="51"/>
      <c r="DH944" s="51"/>
      <c r="DI944" s="51"/>
      <c r="DJ944" s="51"/>
      <c r="DK944" s="51"/>
    </row>
    <row r="945" spans="1:115" s="50" customFormat="1" x14ac:dyDescent="0.3">
      <c r="A945" s="163" t="s">
        <v>509</v>
      </c>
      <c r="B945" s="61"/>
      <c r="C945" s="167" t="s">
        <v>579</v>
      </c>
      <c r="D945" s="167" t="s">
        <v>580</v>
      </c>
      <c r="E945" s="167" t="s">
        <v>774</v>
      </c>
      <c r="F945" s="167">
        <v>8</v>
      </c>
      <c r="G945" s="167" t="s">
        <v>787</v>
      </c>
      <c r="H945" s="167" t="s">
        <v>786</v>
      </c>
      <c r="I945" s="51" t="s">
        <v>920</v>
      </c>
      <c r="J945" s="51" t="s">
        <v>867</v>
      </c>
      <c r="K945" s="51" t="s">
        <v>898</v>
      </c>
      <c r="L945" s="74" t="str">
        <f t="shared" si="28"/>
        <v>00 0  0</v>
      </c>
      <c r="M945" s="73" t="str">
        <f t="shared" si="29"/>
        <v>00 0</v>
      </c>
      <c r="N945" s="77"/>
      <c r="O945" s="51"/>
      <c r="P945" s="51"/>
      <c r="Q945" s="51"/>
      <c r="R945" s="51"/>
      <c r="S945" s="52"/>
      <c r="T945" s="51"/>
      <c r="U945" s="68"/>
      <c r="V945" s="51"/>
      <c r="W945" s="51"/>
      <c r="X945" s="67"/>
      <c r="Y945" s="51"/>
      <c r="Z945" s="51"/>
      <c r="AA945" s="67"/>
      <c r="AB945" s="51"/>
      <c r="AC945" s="69"/>
      <c r="AD945" s="51"/>
      <c r="AE945" s="51"/>
      <c r="AF945" s="51"/>
      <c r="AG945" s="51"/>
      <c r="AH945" s="51"/>
      <c r="AI945" s="51"/>
      <c r="AJ945" s="51"/>
      <c r="AK945" s="69"/>
      <c r="AL945" s="51"/>
      <c r="AM945" s="51"/>
      <c r="AN945" s="51"/>
      <c r="AO945" s="51"/>
      <c r="AP945" s="51"/>
      <c r="AQ945" s="51"/>
      <c r="AR945" s="51"/>
      <c r="AS945" s="69"/>
      <c r="AT945" s="51"/>
      <c r="AU945" s="51"/>
      <c r="AV945" s="51"/>
      <c r="AW945" s="51"/>
      <c r="AX945" s="51"/>
      <c r="AY945" s="51"/>
      <c r="AZ945" s="51"/>
      <c r="BA945" s="69"/>
      <c r="BB945" s="51"/>
      <c r="BC945" s="51"/>
      <c r="BD945" s="51"/>
      <c r="BE945" s="51"/>
      <c r="BF945" s="51"/>
      <c r="BG945" s="51"/>
      <c r="BH945" s="51"/>
      <c r="BI945" s="69"/>
      <c r="BJ945" s="51"/>
      <c r="BK945" s="51"/>
      <c r="BL945" s="51"/>
      <c r="BM945" s="51"/>
      <c r="BN945" s="51"/>
      <c r="BO945" s="51"/>
      <c r="BP945" s="51"/>
      <c r="BQ945" s="56"/>
      <c r="BR945" s="172" t="s">
        <v>581</v>
      </c>
      <c r="BS945" s="51"/>
      <c r="BT945" s="174" t="s">
        <v>691</v>
      </c>
      <c r="BV945" s="51"/>
      <c r="BW945" s="51"/>
      <c r="BX945" s="51"/>
      <c r="BY945" s="51"/>
      <c r="BZ945" s="51"/>
      <c r="CA945" s="51"/>
      <c r="CB945" s="51"/>
      <c r="CC945" s="51"/>
      <c r="CD945" s="51"/>
      <c r="CE945" s="51"/>
      <c r="CF945" s="51"/>
      <c r="CG945" s="51"/>
      <c r="CH945" s="51"/>
      <c r="CI945" s="51"/>
      <c r="CJ945" s="51"/>
      <c r="CK945" s="51"/>
      <c r="CL945" s="51"/>
      <c r="CM945" s="51"/>
      <c r="CN945" s="51"/>
      <c r="CO945" s="51"/>
      <c r="CP945" s="51"/>
      <c r="CQ945" s="51"/>
      <c r="CR945" s="51"/>
      <c r="CS945" s="51"/>
      <c r="CT945" s="51"/>
      <c r="CU945" s="51"/>
      <c r="CV945" s="51"/>
      <c r="CW945" s="51"/>
      <c r="CX945" s="51"/>
      <c r="CY945" s="51"/>
      <c r="CZ945" s="51"/>
      <c r="DA945" s="51"/>
      <c r="DB945" s="51"/>
      <c r="DC945" s="51"/>
      <c r="DD945" s="51"/>
      <c r="DE945" s="51"/>
      <c r="DF945" s="51"/>
      <c r="DG945" s="51"/>
      <c r="DH945" s="51"/>
      <c r="DI945" s="51"/>
      <c r="DJ945" s="51"/>
      <c r="DK945" s="51"/>
    </row>
    <row r="946" spans="1:115" s="50" customFormat="1" x14ac:dyDescent="0.3">
      <c r="A946" s="163"/>
      <c r="B946" s="61"/>
      <c r="C946" s="167"/>
      <c r="D946" s="167"/>
      <c r="E946" s="167"/>
      <c r="F946" s="167"/>
      <c r="G946" s="167"/>
      <c r="H946" s="167"/>
      <c r="I946" s="51" t="s">
        <v>791</v>
      </c>
      <c r="J946" s="51" t="s">
        <v>867</v>
      </c>
      <c r="K946" s="51" t="s">
        <v>898</v>
      </c>
      <c r="L946" s="74" t="str">
        <f t="shared" si="28"/>
        <v>00 0  0</v>
      </c>
      <c r="M946" s="73" t="str">
        <f t="shared" si="29"/>
        <v>00 0</v>
      </c>
      <c r="N946" s="77"/>
      <c r="O946" s="51"/>
      <c r="P946" s="51"/>
      <c r="Q946" s="51"/>
      <c r="R946" s="51"/>
      <c r="S946" s="52"/>
      <c r="T946" s="51"/>
      <c r="U946" s="68"/>
      <c r="V946" s="51"/>
      <c r="W946" s="51"/>
      <c r="X946" s="67"/>
      <c r="Y946" s="51"/>
      <c r="Z946" s="51"/>
      <c r="AA946" s="67"/>
      <c r="AB946" s="51"/>
      <c r="AC946" s="69"/>
      <c r="AD946" s="51"/>
      <c r="AE946" s="51"/>
      <c r="AF946" s="51"/>
      <c r="AG946" s="51"/>
      <c r="AH946" s="51"/>
      <c r="AI946" s="51"/>
      <c r="AJ946" s="51"/>
      <c r="AK946" s="69"/>
      <c r="AL946" s="51"/>
      <c r="AM946" s="51"/>
      <c r="AN946" s="51"/>
      <c r="AO946" s="51"/>
      <c r="AP946" s="51"/>
      <c r="AQ946" s="51"/>
      <c r="AR946" s="51"/>
      <c r="AS946" s="69"/>
      <c r="AT946" s="51"/>
      <c r="AU946" s="51"/>
      <c r="AV946" s="51"/>
      <c r="AW946" s="51"/>
      <c r="AX946" s="51"/>
      <c r="AY946" s="51"/>
      <c r="AZ946" s="51"/>
      <c r="BA946" s="69"/>
      <c r="BB946" s="51"/>
      <c r="BC946" s="51"/>
      <c r="BD946" s="51"/>
      <c r="BE946" s="51"/>
      <c r="BF946" s="51"/>
      <c r="BG946" s="51"/>
      <c r="BH946" s="51"/>
      <c r="BI946" s="69"/>
      <c r="BJ946" s="51"/>
      <c r="BK946" s="51"/>
      <c r="BL946" s="51"/>
      <c r="BM946" s="51"/>
      <c r="BN946" s="51"/>
      <c r="BO946" s="51"/>
      <c r="BP946" s="51"/>
      <c r="BQ946" s="56"/>
      <c r="BR946" s="172"/>
      <c r="BS946" s="51"/>
      <c r="BT946" s="174"/>
      <c r="BV946" s="51"/>
      <c r="BW946" s="51"/>
      <c r="BX946" s="51"/>
      <c r="BY946" s="51"/>
      <c r="BZ946" s="51"/>
      <c r="CA946" s="51"/>
      <c r="CB946" s="51"/>
      <c r="CC946" s="51"/>
      <c r="CD946" s="51"/>
      <c r="CE946" s="51"/>
      <c r="CF946" s="51"/>
      <c r="CG946" s="51"/>
      <c r="CH946" s="51"/>
      <c r="CI946" s="51"/>
      <c r="CJ946" s="51"/>
      <c r="CK946" s="51"/>
      <c r="CL946" s="51"/>
      <c r="CM946" s="51"/>
      <c r="CN946" s="51"/>
      <c r="CO946" s="51"/>
      <c r="CP946" s="51"/>
      <c r="CQ946" s="51"/>
      <c r="CR946" s="51"/>
      <c r="CS946" s="51"/>
      <c r="CT946" s="51"/>
      <c r="CU946" s="51"/>
      <c r="CV946" s="51"/>
      <c r="CW946" s="51"/>
      <c r="CX946" s="51"/>
      <c r="CY946" s="51"/>
      <c r="CZ946" s="51"/>
      <c r="DA946" s="51"/>
      <c r="DB946" s="51"/>
      <c r="DC946" s="51"/>
      <c r="DD946" s="51"/>
      <c r="DE946" s="51"/>
      <c r="DF946" s="51"/>
      <c r="DG946" s="51"/>
      <c r="DH946" s="51"/>
      <c r="DI946" s="51"/>
      <c r="DJ946" s="51"/>
      <c r="DK946" s="51"/>
    </row>
    <row r="947" spans="1:115" s="50" customFormat="1" x14ac:dyDescent="0.3">
      <c r="A947" s="163"/>
      <c r="B947" s="61"/>
      <c r="C947" s="167"/>
      <c r="D947" s="167"/>
      <c r="E947" s="167"/>
      <c r="F947" s="167"/>
      <c r="G947" s="167" t="s">
        <v>787</v>
      </c>
      <c r="H947" s="167" t="s">
        <v>794</v>
      </c>
      <c r="I947" s="51" t="s">
        <v>920</v>
      </c>
      <c r="J947" s="51" t="s">
        <v>867</v>
      </c>
      <c r="K947" s="51" t="s">
        <v>898</v>
      </c>
      <c r="L947" s="74" t="str">
        <f t="shared" si="28"/>
        <v>00 0  0</v>
      </c>
      <c r="M947" s="73" t="str">
        <f t="shared" si="29"/>
        <v>00 0</v>
      </c>
      <c r="N947" s="77"/>
      <c r="O947" s="51"/>
      <c r="P947" s="51"/>
      <c r="Q947" s="51"/>
      <c r="R947" s="51"/>
      <c r="S947" s="52"/>
      <c r="T947" s="51"/>
      <c r="U947" s="68"/>
      <c r="V947" s="51"/>
      <c r="W947" s="51"/>
      <c r="X947" s="67"/>
      <c r="Y947" s="51"/>
      <c r="Z947" s="51"/>
      <c r="AA947" s="67"/>
      <c r="AB947" s="51"/>
      <c r="AC947" s="69"/>
      <c r="AD947" s="51"/>
      <c r="AE947" s="51"/>
      <c r="AF947" s="51"/>
      <c r="AG947" s="51"/>
      <c r="AH947" s="51"/>
      <c r="AI947" s="51"/>
      <c r="AJ947" s="51"/>
      <c r="AK947" s="69"/>
      <c r="AL947" s="51"/>
      <c r="AM947" s="51"/>
      <c r="AN947" s="51"/>
      <c r="AO947" s="51"/>
      <c r="AP947" s="51"/>
      <c r="AQ947" s="51"/>
      <c r="AR947" s="51"/>
      <c r="AS947" s="69"/>
      <c r="AT947" s="51"/>
      <c r="AU947" s="51"/>
      <c r="AV947" s="51"/>
      <c r="AW947" s="51"/>
      <c r="AX947" s="51"/>
      <c r="AY947" s="51"/>
      <c r="AZ947" s="51"/>
      <c r="BA947" s="69"/>
      <c r="BB947" s="51"/>
      <c r="BC947" s="51"/>
      <c r="BD947" s="51"/>
      <c r="BE947" s="51"/>
      <c r="BF947" s="51"/>
      <c r="BG947" s="51"/>
      <c r="BH947" s="51"/>
      <c r="BI947" s="69"/>
      <c r="BJ947" s="51"/>
      <c r="BK947" s="51"/>
      <c r="BL947" s="51"/>
      <c r="BM947" s="51"/>
      <c r="BN947" s="51"/>
      <c r="BO947" s="51"/>
      <c r="BP947" s="51"/>
      <c r="BQ947" s="56"/>
      <c r="BR947" s="172"/>
      <c r="BS947" s="51"/>
      <c r="BT947" s="174"/>
      <c r="BV947" s="51"/>
      <c r="BW947" s="51"/>
      <c r="BX947" s="51"/>
      <c r="BY947" s="51"/>
      <c r="BZ947" s="51"/>
      <c r="CA947" s="51"/>
      <c r="CB947" s="51"/>
      <c r="CC947" s="51"/>
      <c r="CD947" s="51"/>
      <c r="CE947" s="51"/>
      <c r="CF947" s="51"/>
      <c r="CG947" s="51"/>
      <c r="CH947" s="51"/>
      <c r="CI947" s="51"/>
      <c r="CJ947" s="51"/>
      <c r="CK947" s="51"/>
      <c r="CL947" s="51"/>
      <c r="CM947" s="51"/>
      <c r="CN947" s="51"/>
      <c r="CO947" s="51"/>
      <c r="CP947" s="51"/>
      <c r="CQ947" s="51"/>
      <c r="CR947" s="51"/>
      <c r="CS947" s="51"/>
      <c r="CT947" s="51"/>
      <c r="CU947" s="51"/>
      <c r="CV947" s="51"/>
      <c r="CW947" s="51"/>
      <c r="CX947" s="51"/>
      <c r="CY947" s="51"/>
      <c r="CZ947" s="51"/>
      <c r="DA947" s="51"/>
      <c r="DB947" s="51"/>
      <c r="DC947" s="51"/>
      <c r="DD947" s="51"/>
      <c r="DE947" s="51"/>
      <c r="DF947" s="51"/>
      <c r="DG947" s="51"/>
      <c r="DH947" s="51"/>
      <c r="DI947" s="51"/>
      <c r="DJ947" s="51"/>
      <c r="DK947" s="51"/>
    </row>
    <row r="948" spans="1:115" s="50" customFormat="1" x14ac:dyDescent="0.3">
      <c r="A948" s="163"/>
      <c r="B948" s="61"/>
      <c r="C948" s="167"/>
      <c r="D948" s="167"/>
      <c r="E948" s="167"/>
      <c r="F948" s="167"/>
      <c r="G948" s="167"/>
      <c r="H948" s="167"/>
      <c r="I948" s="51" t="s">
        <v>791</v>
      </c>
      <c r="J948" s="51" t="s">
        <v>868</v>
      </c>
      <c r="K948" s="51" t="s">
        <v>869</v>
      </c>
      <c r="L948" s="74" t="str">
        <f t="shared" si="28"/>
        <v>00 0  0</v>
      </c>
      <c r="M948" s="73" t="str">
        <f t="shared" si="29"/>
        <v>00 0</v>
      </c>
      <c r="N948" s="77"/>
      <c r="O948" s="51"/>
      <c r="P948" s="51"/>
      <c r="Q948" s="51"/>
      <c r="R948" s="51"/>
      <c r="S948" s="52"/>
      <c r="T948" s="51"/>
      <c r="U948" s="68"/>
      <c r="V948" s="51"/>
      <c r="W948" s="51"/>
      <c r="X948" s="67"/>
      <c r="Y948" s="51"/>
      <c r="Z948" s="51"/>
      <c r="AA948" s="67"/>
      <c r="AB948" s="51"/>
      <c r="AC948" s="69"/>
      <c r="AD948" s="51"/>
      <c r="AE948" s="51"/>
      <c r="AF948" s="51"/>
      <c r="AG948" s="51"/>
      <c r="AH948" s="51"/>
      <c r="AI948" s="51"/>
      <c r="AJ948" s="51"/>
      <c r="AK948" s="69"/>
      <c r="AL948" s="51"/>
      <c r="AM948" s="51"/>
      <c r="AN948" s="51"/>
      <c r="AO948" s="51"/>
      <c r="AP948" s="51"/>
      <c r="AQ948" s="51"/>
      <c r="AR948" s="51"/>
      <c r="AS948" s="69"/>
      <c r="AT948" s="51"/>
      <c r="AU948" s="51"/>
      <c r="AV948" s="51"/>
      <c r="AW948" s="51"/>
      <c r="AX948" s="51"/>
      <c r="AY948" s="51"/>
      <c r="AZ948" s="51"/>
      <c r="BA948" s="69"/>
      <c r="BB948" s="51"/>
      <c r="BC948" s="51"/>
      <c r="BD948" s="51"/>
      <c r="BE948" s="51"/>
      <c r="BF948" s="51"/>
      <c r="BG948" s="51"/>
      <c r="BH948" s="51"/>
      <c r="BI948" s="69"/>
      <c r="BJ948" s="51"/>
      <c r="BK948" s="51"/>
      <c r="BL948" s="51"/>
      <c r="BM948" s="51"/>
      <c r="BN948" s="51"/>
      <c r="BO948" s="51"/>
      <c r="BP948" s="51"/>
      <c r="BQ948" s="56"/>
      <c r="BR948" s="172"/>
      <c r="BS948" s="51"/>
      <c r="BT948" s="174"/>
      <c r="BV948" s="51"/>
      <c r="BW948" s="51"/>
      <c r="BX948" s="51"/>
      <c r="BY948" s="51"/>
      <c r="BZ948" s="51"/>
      <c r="CA948" s="51"/>
      <c r="CB948" s="51"/>
      <c r="CC948" s="51"/>
      <c r="CD948" s="51"/>
      <c r="CE948" s="51"/>
      <c r="CF948" s="51"/>
      <c r="CG948" s="51"/>
      <c r="CH948" s="51"/>
      <c r="CI948" s="51"/>
      <c r="CJ948" s="51"/>
      <c r="CK948" s="51"/>
      <c r="CL948" s="51"/>
      <c r="CM948" s="51"/>
      <c r="CN948" s="51"/>
      <c r="CO948" s="51"/>
      <c r="CP948" s="51"/>
      <c r="CQ948" s="51"/>
      <c r="CR948" s="51"/>
      <c r="CS948" s="51"/>
      <c r="CT948" s="51"/>
      <c r="CU948" s="51"/>
      <c r="CV948" s="51"/>
      <c r="CW948" s="51"/>
      <c r="CX948" s="51"/>
      <c r="CY948" s="51"/>
      <c r="CZ948" s="51"/>
      <c r="DA948" s="51"/>
      <c r="DB948" s="51"/>
      <c r="DC948" s="51"/>
      <c r="DD948" s="51"/>
      <c r="DE948" s="51"/>
      <c r="DF948" s="51"/>
      <c r="DG948" s="51"/>
      <c r="DH948" s="51"/>
      <c r="DI948" s="51"/>
      <c r="DJ948" s="51"/>
      <c r="DK948" s="51"/>
    </row>
    <row r="949" spans="1:115" s="50" customFormat="1" x14ac:dyDescent="0.3">
      <c r="A949" s="163" t="s">
        <v>515</v>
      </c>
      <c r="B949" s="61"/>
      <c r="C949" s="167"/>
      <c r="D949" s="167"/>
      <c r="E949" s="167"/>
      <c r="F949" s="167"/>
      <c r="G949" s="167" t="s">
        <v>790</v>
      </c>
      <c r="H949" s="167" t="s">
        <v>794</v>
      </c>
      <c r="I949" s="51" t="s">
        <v>920</v>
      </c>
      <c r="J949" s="51" t="s">
        <v>829</v>
      </c>
      <c r="K949" s="51" t="s">
        <v>869</v>
      </c>
      <c r="L949" s="74" t="str">
        <f t="shared" si="28"/>
        <v>00 0  0</v>
      </c>
      <c r="M949" s="73" t="str">
        <f t="shared" si="29"/>
        <v>00 0</v>
      </c>
      <c r="N949" s="77"/>
      <c r="O949" s="51"/>
      <c r="P949" s="51"/>
      <c r="Q949" s="51"/>
      <c r="R949" s="51"/>
      <c r="S949" s="52"/>
      <c r="T949" s="51"/>
      <c r="U949" s="68"/>
      <c r="V949" s="51"/>
      <c r="W949" s="51"/>
      <c r="X949" s="67"/>
      <c r="Y949" s="51"/>
      <c r="Z949" s="51"/>
      <c r="AA949" s="67"/>
      <c r="AB949" s="51"/>
      <c r="AC949" s="69"/>
      <c r="AD949" s="51"/>
      <c r="AE949" s="51"/>
      <c r="AF949" s="51"/>
      <c r="AG949" s="51"/>
      <c r="AH949" s="51"/>
      <c r="AI949" s="51"/>
      <c r="AJ949" s="51"/>
      <c r="AK949" s="69"/>
      <c r="AL949" s="51"/>
      <c r="AM949" s="51"/>
      <c r="AN949" s="51"/>
      <c r="AO949" s="51"/>
      <c r="AP949" s="51"/>
      <c r="AQ949" s="51"/>
      <c r="AR949" s="51"/>
      <c r="AS949" s="69"/>
      <c r="AT949" s="51"/>
      <c r="AU949" s="51"/>
      <c r="AV949" s="51"/>
      <c r="AW949" s="51"/>
      <c r="AX949" s="51"/>
      <c r="AY949" s="51"/>
      <c r="AZ949" s="51"/>
      <c r="BA949" s="69"/>
      <c r="BB949" s="51"/>
      <c r="BC949" s="51"/>
      <c r="BD949" s="51"/>
      <c r="BE949" s="51"/>
      <c r="BF949" s="51"/>
      <c r="BG949" s="51"/>
      <c r="BH949" s="51"/>
      <c r="BI949" s="69"/>
      <c r="BJ949" s="51"/>
      <c r="BK949" s="51"/>
      <c r="BL949" s="51"/>
      <c r="BM949" s="51"/>
      <c r="BN949" s="51"/>
      <c r="BO949" s="51"/>
      <c r="BP949" s="51"/>
      <c r="BQ949" s="56"/>
      <c r="BR949" s="172"/>
      <c r="BS949" s="51"/>
      <c r="BT949" s="174"/>
      <c r="BV949" s="51"/>
      <c r="BW949" s="51"/>
      <c r="BX949" s="51"/>
      <c r="BY949" s="51"/>
      <c r="BZ949" s="51"/>
      <c r="CA949" s="51"/>
      <c r="CB949" s="51"/>
      <c r="CC949" s="51"/>
      <c r="CD949" s="51"/>
      <c r="CE949" s="51"/>
      <c r="CF949" s="51"/>
      <c r="CG949" s="51"/>
      <c r="CH949" s="51"/>
      <c r="CI949" s="51"/>
      <c r="CJ949" s="51"/>
      <c r="CK949" s="51"/>
      <c r="CL949" s="51"/>
      <c r="CM949" s="51"/>
      <c r="CN949" s="51"/>
      <c r="CO949" s="51"/>
      <c r="CP949" s="51"/>
      <c r="CQ949" s="51"/>
      <c r="CR949" s="51"/>
      <c r="CS949" s="51"/>
      <c r="CT949" s="51"/>
      <c r="CU949" s="51"/>
      <c r="CV949" s="51"/>
      <c r="CW949" s="51"/>
      <c r="CX949" s="51"/>
      <c r="CY949" s="51"/>
      <c r="CZ949" s="51"/>
      <c r="DA949" s="51"/>
      <c r="DB949" s="51"/>
      <c r="DC949" s="51"/>
      <c r="DD949" s="51"/>
      <c r="DE949" s="51"/>
      <c r="DF949" s="51"/>
      <c r="DG949" s="51"/>
      <c r="DH949" s="51"/>
      <c r="DI949" s="51"/>
      <c r="DJ949" s="51"/>
      <c r="DK949" s="51"/>
    </row>
    <row r="950" spans="1:115" s="50" customFormat="1" x14ac:dyDescent="0.3">
      <c r="A950" s="163"/>
      <c r="B950" s="61"/>
      <c r="C950" s="167"/>
      <c r="D950" s="167"/>
      <c r="E950" s="167"/>
      <c r="F950" s="167"/>
      <c r="G950" s="167"/>
      <c r="H950" s="167"/>
      <c r="I950" s="51" t="s">
        <v>791</v>
      </c>
      <c r="J950" s="51" t="s">
        <v>829</v>
      </c>
      <c r="K950" s="51" t="s">
        <v>869</v>
      </c>
      <c r="L950" s="74" t="str">
        <f t="shared" si="28"/>
        <v>00 0  0</v>
      </c>
      <c r="M950" s="73" t="str">
        <f t="shared" si="29"/>
        <v>00 0</v>
      </c>
      <c r="N950" s="77"/>
      <c r="O950" s="51"/>
      <c r="P950" s="51"/>
      <c r="Q950" s="51"/>
      <c r="R950" s="51"/>
      <c r="S950" s="52"/>
      <c r="T950" s="51"/>
      <c r="U950" s="68"/>
      <c r="V950" s="51"/>
      <c r="W950" s="51"/>
      <c r="X950" s="67"/>
      <c r="Y950" s="51"/>
      <c r="Z950" s="51"/>
      <c r="AA950" s="67"/>
      <c r="AB950" s="51"/>
      <c r="AC950" s="69"/>
      <c r="AD950" s="51"/>
      <c r="AE950" s="51"/>
      <c r="AF950" s="51"/>
      <c r="AG950" s="51"/>
      <c r="AH950" s="51"/>
      <c r="AI950" s="51"/>
      <c r="AJ950" s="51"/>
      <c r="AK950" s="69"/>
      <c r="AL950" s="51"/>
      <c r="AM950" s="51"/>
      <c r="AN950" s="51"/>
      <c r="AO950" s="51"/>
      <c r="AP950" s="51"/>
      <c r="AQ950" s="51"/>
      <c r="AR950" s="51"/>
      <c r="AS950" s="69"/>
      <c r="AT950" s="51"/>
      <c r="AU950" s="51"/>
      <c r="AV950" s="51"/>
      <c r="AW950" s="51"/>
      <c r="AX950" s="51"/>
      <c r="AY950" s="51"/>
      <c r="AZ950" s="51"/>
      <c r="BA950" s="69"/>
      <c r="BB950" s="51"/>
      <c r="BC950" s="51"/>
      <c r="BD950" s="51"/>
      <c r="BE950" s="51"/>
      <c r="BF950" s="51"/>
      <c r="BG950" s="51"/>
      <c r="BH950" s="51"/>
      <c r="BI950" s="69"/>
      <c r="BJ950" s="51"/>
      <c r="BK950" s="51"/>
      <c r="BL950" s="51"/>
      <c r="BM950" s="51"/>
      <c r="BN950" s="51"/>
      <c r="BO950" s="51"/>
      <c r="BP950" s="51"/>
      <c r="BQ950" s="56"/>
      <c r="BR950" s="172"/>
      <c r="BS950" s="51"/>
      <c r="BT950" s="174"/>
      <c r="BV950" s="51"/>
      <c r="BW950" s="51"/>
      <c r="BX950" s="51"/>
      <c r="BY950" s="51"/>
      <c r="BZ950" s="51"/>
      <c r="CA950" s="51"/>
      <c r="CB950" s="51"/>
      <c r="CC950" s="51"/>
      <c r="CD950" s="51"/>
      <c r="CE950" s="51"/>
      <c r="CF950" s="51"/>
      <c r="CG950" s="51"/>
      <c r="CH950" s="51"/>
      <c r="CI950" s="51"/>
      <c r="CJ950" s="51"/>
      <c r="CK950" s="51"/>
      <c r="CL950" s="51"/>
      <c r="CM950" s="51"/>
      <c r="CN950" s="51"/>
      <c r="CO950" s="51"/>
      <c r="CP950" s="51"/>
      <c r="CQ950" s="51"/>
      <c r="CR950" s="51"/>
      <c r="CS950" s="51"/>
      <c r="CT950" s="51"/>
      <c r="CU950" s="51"/>
      <c r="CV950" s="51"/>
      <c r="CW950" s="51"/>
      <c r="CX950" s="51"/>
      <c r="CY950" s="51"/>
      <c r="CZ950" s="51"/>
      <c r="DA950" s="51"/>
      <c r="DB950" s="51"/>
      <c r="DC950" s="51"/>
      <c r="DD950" s="51"/>
      <c r="DE950" s="51"/>
      <c r="DF950" s="51"/>
      <c r="DG950" s="51"/>
      <c r="DH950" s="51"/>
      <c r="DI950" s="51"/>
      <c r="DJ950" s="51"/>
      <c r="DK950" s="51"/>
    </row>
    <row r="951" spans="1:115" s="50" customFormat="1" x14ac:dyDescent="0.3">
      <c r="A951" s="163" t="s">
        <v>778</v>
      </c>
      <c r="B951" s="61"/>
      <c r="C951" s="167"/>
      <c r="D951" s="167"/>
      <c r="E951" s="167" t="s">
        <v>947</v>
      </c>
      <c r="F951" s="167">
        <v>8</v>
      </c>
      <c r="G951" s="167" t="s">
        <v>787</v>
      </c>
      <c r="H951" s="167" t="s">
        <v>786</v>
      </c>
      <c r="I951" s="51" t="s">
        <v>790</v>
      </c>
      <c r="J951" s="51" t="s">
        <v>868</v>
      </c>
      <c r="K951" s="51" t="s">
        <v>869</v>
      </c>
      <c r="L951" s="74" t="str">
        <f t="shared" si="28"/>
        <v>00 0  0</v>
      </c>
      <c r="M951" s="73" t="str">
        <f t="shared" si="29"/>
        <v>00 0</v>
      </c>
      <c r="N951" s="77"/>
      <c r="O951" s="51"/>
      <c r="P951" s="51"/>
      <c r="Q951" s="51"/>
      <c r="R951" s="51"/>
      <c r="S951" s="52"/>
      <c r="T951" s="51"/>
      <c r="U951" s="68"/>
      <c r="V951" s="51"/>
      <c r="W951" s="51"/>
      <c r="X951" s="67"/>
      <c r="Y951" s="51"/>
      <c r="Z951" s="51"/>
      <c r="AA951" s="67"/>
      <c r="AB951" s="51"/>
      <c r="AC951" s="69"/>
      <c r="AD951" s="51"/>
      <c r="AE951" s="51"/>
      <c r="AF951" s="51"/>
      <c r="AG951" s="51"/>
      <c r="AH951" s="51"/>
      <c r="AI951" s="51"/>
      <c r="AJ951" s="51"/>
      <c r="AK951" s="69"/>
      <c r="AL951" s="51"/>
      <c r="AM951" s="51"/>
      <c r="AN951" s="51"/>
      <c r="AO951" s="51"/>
      <c r="AP951" s="51"/>
      <c r="AQ951" s="51"/>
      <c r="AR951" s="51"/>
      <c r="AS951" s="69"/>
      <c r="AT951" s="51"/>
      <c r="AU951" s="51"/>
      <c r="AV951" s="51"/>
      <c r="AW951" s="51"/>
      <c r="AX951" s="51"/>
      <c r="AY951" s="51"/>
      <c r="AZ951" s="51"/>
      <c r="BA951" s="69"/>
      <c r="BB951" s="51"/>
      <c r="BC951" s="51"/>
      <c r="BD951" s="51"/>
      <c r="BE951" s="51"/>
      <c r="BF951" s="51"/>
      <c r="BG951" s="51"/>
      <c r="BH951" s="51"/>
      <c r="BI951" s="69"/>
      <c r="BJ951" s="51"/>
      <c r="BK951" s="51"/>
      <c r="BL951" s="51"/>
      <c r="BM951" s="51"/>
      <c r="BN951" s="51"/>
      <c r="BO951" s="51"/>
      <c r="BP951" s="51"/>
      <c r="BQ951" s="56"/>
      <c r="BR951" s="172"/>
      <c r="BS951" s="51"/>
      <c r="BT951" s="174"/>
      <c r="BV951" s="51"/>
      <c r="BW951" s="51"/>
      <c r="BX951" s="51"/>
      <c r="BY951" s="51"/>
      <c r="BZ951" s="51"/>
      <c r="CA951" s="51"/>
      <c r="CB951" s="51"/>
      <c r="CC951" s="51"/>
      <c r="CD951" s="51"/>
      <c r="CE951" s="51"/>
      <c r="CF951" s="51"/>
      <c r="CG951" s="51"/>
      <c r="CH951" s="51"/>
      <c r="CI951" s="51"/>
      <c r="CJ951" s="51"/>
      <c r="CK951" s="51"/>
      <c r="CL951" s="51"/>
      <c r="CM951" s="51"/>
      <c r="CN951" s="51"/>
      <c r="CO951" s="51"/>
      <c r="CP951" s="51"/>
      <c r="CQ951" s="51"/>
      <c r="CR951" s="51"/>
      <c r="CS951" s="51"/>
      <c r="CT951" s="51"/>
      <c r="CU951" s="51"/>
      <c r="CV951" s="51"/>
      <c r="CW951" s="51"/>
      <c r="CX951" s="51"/>
      <c r="CY951" s="51"/>
      <c r="CZ951" s="51"/>
      <c r="DA951" s="51"/>
      <c r="DB951" s="51"/>
      <c r="DC951" s="51"/>
      <c r="DD951" s="51"/>
      <c r="DE951" s="51"/>
      <c r="DF951" s="51"/>
      <c r="DG951" s="51"/>
      <c r="DH951" s="51"/>
      <c r="DI951" s="51"/>
      <c r="DJ951" s="51"/>
      <c r="DK951" s="51"/>
    </row>
    <row r="952" spans="1:115" s="50" customFormat="1" x14ac:dyDescent="0.3">
      <c r="A952" s="163"/>
      <c r="B952" s="61"/>
      <c r="C952" s="167"/>
      <c r="D952" s="167"/>
      <c r="E952" s="167"/>
      <c r="F952" s="167"/>
      <c r="G952" s="167"/>
      <c r="H952" s="167"/>
      <c r="I952" s="51" t="s">
        <v>787</v>
      </c>
      <c r="J952" s="51" t="s">
        <v>868</v>
      </c>
      <c r="K952" s="51" t="s">
        <v>869</v>
      </c>
      <c r="L952" s="74" t="str">
        <f t="shared" si="28"/>
        <v>00 0  0</v>
      </c>
      <c r="M952" s="73" t="str">
        <f t="shared" si="29"/>
        <v>00 0</v>
      </c>
      <c r="N952" s="77"/>
      <c r="O952" s="51"/>
      <c r="P952" s="51"/>
      <c r="Q952" s="51"/>
      <c r="R952" s="51"/>
      <c r="S952" s="52"/>
      <c r="T952" s="51"/>
      <c r="U952" s="68"/>
      <c r="V952" s="51"/>
      <c r="W952" s="51"/>
      <c r="X952" s="67"/>
      <c r="Y952" s="51"/>
      <c r="Z952" s="51"/>
      <c r="AA952" s="67"/>
      <c r="AB952" s="51"/>
      <c r="AC952" s="69"/>
      <c r="AD952" s="51"/>
      <c r="AE952" s="51"/>
      <c r="AF952" s="51"/>
      <c r="AG952" s="51"/>
      <c r="AH952" s="51"/>
      <c r="AI952" s="51"/>
      <c r="AJ952" s="51"/>
      <c r="AK952" s="69"/>
      <c r="AL952" s="51"/>
      <c r="AM952" s="51"/>
      <c r="AN952" s="51"/>
      <c r="AO952" s="51"/>
      <c r="AP952" s="51"/>
      <c r="AQ952" s="51"/>
      <c r="AR952" s="51"/>
      <c r="AS952" s="69"/>
      <c r="AT952" s="51"/>
      <c r="AU952" s="51"/>
      <c r="AV952" s="51"/>
      <c r="AW952" s="51"/>
      <c r="AX952" s="51"/>
      <c r="AY952" s="51"/>
      <c r="AZ952" s="51"/>
      <c r="BA952" s="69"/>
      <c r="BB952" s="51"/>
      <c r="BC952" s="51"/>
      <c r="BD952" s="51"/>
      <c r="BE952" s="51"/>
      <c r="BF952" s="51"/>
      <c r="BG952" s="51"/>
      <c r="BH952" s="51"/>
      <c r="BI952" s="69"/>
      <c r="BJ952" s="51"/>
      <c r="BK952" s="51"/>
      <c r="BL952" s="51"/>
      <c r="BM952" s="51"/>
      <c r="BN952" s="51"/>
      <c r="BO952" s="51"/>
      <c r="BP952" s="51"/>
      <c r="BQ952" s="56"/>
      <c r="BR952" s="172"/>
      <c r="BS952" s="51"/>
      <c r="BT952" s="174"/>
      <c r="BV952" s="51"/>
      <c r="BW952" s="51"/>
      <c r="BX952" s="51"/>
      <c r="BY952" s="51"/>
      <c r="BZ952" s="51"/>
      <c r="CA952" s="51"/>
      <c r="CB952" s="51"/>
      <c r="CC952" s="51"/>
      <c r="CD952" s="51"/>
      <c r="CE952" s="51"/>
      <c r="CF952" s="51"/>
      <c r="CG952" s="51"/>
      <c r="CH952" s="51"/>
      <c r="CI952" s="51"/>
      <c r="CJ952" s="51"/>
      <c r="CK952" s="51"/>
      <c r="CL952" s="51"/>
      <c r="CM952" s="51"/>
      <c r="CN952" s="51"/>
      <c r="CO952" s="51"/>
      <c r="CP952" s="51"/>
      <c r="CQ952" s="51"/>
      <c r="CR952" s="51"/>
      <c r="CS952" s="51"/>
      <c r="CT952" s="51"/>
      <c r="CU952" s="51"/>
      <c r="CV952" s="51"/>
      <c r="CW952" s="51"/>
      <c r="CX952" s="51"/>
      <c r="CY952" s="51"/>
      <c r="CZ952" s="51"/>
      <c r="DA952" s="51"/>
      <c r="DB952" s="51"/>
      <c r="DC952" s="51"/>
      <c r="DD952" s="51"/>
      <c r="DE952" s="51"/>
      <c r="DF952" s="51"/>
      <c r="DG952" s="51"/>
      <c r="DH952" s="51"/>
      <c r="DI952" s="51"/>
      <c r="DJ952" s="51"/>
      <c r="DK952" s="51"/>
    </row>
    <row r="953" spans="1:115" s="50" customFormat="1" x14ac:dyDescent="0.3">
      <c r="A953" s="163"/>
      <c r="B953" s="61"/>
      <c r="C953" s="167"/>
      <c r="D953" s="167"/>
      <c r="E953" s="167"/>
      <c r="F953" s="167"/>
      <c r="G953" s="167"/>
      <c r="H953" s="167"/>
      <c r="I953" s="51" t="s">
        <v>914</v>
      </c>
      <c r="J953" s="51" t="s">
        <v>868</v>
      </c>
      <c r="K953" s="51" t="s">
        <v>869</v>
      </c>
      <c r="L953" s="74" t="str">
        <f t="shared" si="28"/>
        <v>00 0  0</v>
      </c>
      <c r="M953" s="73" t="str">
        <f t="shared" si="29"/>
        <v>00 0</v>
      </c>
      <c r="N953" s="77"/>
      <c r="O953" s="51"/>
      <c r="P953" s="51"/>
      <c r="Q953" s="51"/>
      <c r="R953" s="51"/>
      <c r="S953" s="52"/>
      <c r="T953" s="51"/>
      <c r="U953" s="68"/>
      <c r="V953" s="51"/>
      <c r="W953" s="51"/>
      <c r="X953" s="67"/>
      <c r="Y953" s="51"/>
      <c r="Z953" s="51"/>
      <c r="AA953" s="67"/>
      <c r="AB953" s="51"/>
      <c r="AC953" s="69"/>
      <c r="AD953" s="51"/>
      <c r="AE953" s="51"/>
      <c r="AF953" s="51"/>
      <c r="AG953" s="51"/>
      <c r="AH953" s="51"/>
      <c r="AI953" s="51"/>
      <c r="AJ953" s="51"/>
      <c r="AK953" s="69"/>
      <c r="AL953" s="51"/>
      <c r="AM953" s="51"/>
      <c r="AN953" s="51"/>
      <c r="AO953" s="51"/>
      <c r="AP953" s="51"/>
      <c r="AQ953" s="51"/>
      <c r="AR953" s="51"/>
      <c r="AS953" s="69"/>
      <c r="AT953" s="51"/>
      <c r="AU953" s="51"/>
      <c r="AV953" s="51"/>
      <c r="AW953" s="51"/>
      <c r="AX953" s="51"/>
      <c r="AY953" s="51"/>
      <c r="AZ953" s="51"/>
      <c r="BA953" s="69"/>
      <c r="BB953" s="51"/>
      <c r="BC953" s="51"/>
      <c r="BD953" s="51"/>
      <c r="BE953" s="51"/>
      <c r="BF953" s="51"/>
      <c r="BG953" s="51"/>
      <c r="BH953" s="51"/>
      <c r="BI953" s="69"/>
      <c r="BJ953" s="51"/>
      <c r="BK953" s="51"/>
      <c r="BL953" s="51"/>
      <c r="BM953" s="51"/>
      <c r="BN953" s="51"/>
      <c r="BO953" s="51"/>
      <c r="BP953" s="51"/>
      <c r="BQ953" s="56"/>
      <c r="BR953" s="172"/>
      <c r="BS953" s="51"/>
      <c r="BT953" s="174"/>
      <c r="BV953" s="51"/>
      <c r="BW953" s="51"/>
      <c r="BX953" s="51"/>
      <c r="BY953" s="51"/>
      <c r="BZ953" s="51"/>
      <c r="CA953" s="51"/>
      <c r="CB953" s="51"/>
      <c r="CC953" s="51"/>
      <c r="CD953" s="51"/>
      <c r="CE953" s="51"/>
      <c r="CF953" s="51"/>
      <c r="CG953" s="51"/>
      <c r="CH953" s="51"/>
      <c r="CI953" s="51"/>
      <c r="CJ953" s="51"/>
      <c r="CK953" s="51"/>
      <c r="CL953" s="51"/>
      <c r="CM953" s="51"/>
      <c r="CN953" s="51"/>
      <c r="CO953" s="51"/>
      <c r="CP953" s="51"/>
      <c r="CQ953" s="51"/>
      <c r="CR953" s="51"/>
      <c r="CS953" s="51"/>
      <c r="CT953" s="51"/>
      <c r="CU953" s="51"/>
      <c r="CV953" s="51"/>
      <c r="CW953" s="51"/>
      <c r="CX953" s="51"/>
      <c r="CY953" s="51"/>
      <c r="CZ953" s="51"/>
      <c r="DA953" s="51"/>
      <c r="DB953" s="51"/>
      <c r="DC953" s="51"/>
      <c r="DD953" s="51"/>
      <c r="DE953" s="51"/>
      <c r="DF953" s="51"/>
      <c r="DG953" s="51"/>
      <c r="DH953" s="51"/>
      <c r="DI953" s="51"/>
      <c r="DJ953" s="51"/>
      <c r="DK953" s="51"/>
    </row>
    <row r="954" spans="1:115" s="50" customFormat="1" x14ac:dyDescent="0.3">
      <c r="A954" s="163"/>
      <c r="B954" s="61"/>
      <c r="C954" s="167"/>
      <c r="D954" s="167"/>
      <c r="E954" s="167"/>
      <c r="F954" s="167"/>
      <c r="G954" s="167"/>
      <c r="H954" s="167"/>
      <c r="I954" s="51" t="s">
        <v>792</v>
      </c>
      <c r="J954" s="51" t="s">
        <v>867</v>
      </c>
      <c r="K954" s="51" t="s">
        <v>898</v>
      </c>
      <c r="L954" s="74" t="str">
        <f t="shared" si="28"/>
        <v>00 0  0</v>
      </c>
      <c r="M954" s="73" t="str">
        <f t="shared" si="29"/>
        <v>00 0</v>
      </c>
      <c r="N954" s="77"/>
      <c r="O954" s="51"/>
      <c r="P954" s="51"/>
      <c r="Q954" s="51"/>
      <c r="R954" s="51"/>
      <c r="S954" s="52"/>
      <c r="T954" s="51"/>
      <c r="U954" s="68"/>
      <c r="V954" s="51"/>
      <c r="W954" s="51"/>
      <c r="X954" s="67"/>
      <c r="Y954" s="51"/>
      <c r="Z954" s="51"/>
      <c r="AA954" s="67"/>
      <c r="AB954" s="51"/>
      <c r="AC954" s="69"/>
      <c r="AD954" s="51"/>
      <c r="AE954" s="51"/>
      <c r="AF954" s="51"/>
      <c r="AG954" s="51"/>
      <c r="AH954" s="51"/>
      <c r="AI954" s="51"/>
      <c r="AJ954" s="51"/>
      <c r="AK954" s="69"/>
      <c r="AL954" s="51"/>
      <c r="AM954" s="51"/>
      <c r="AN954" s="51"/>
      <c r="AO954" s="51"/>
      <c r="AP954" s="51"/>
      <c r="AQ954" s="51"/>
      <c r="AR954" s="51"/>
      <c r="AS954" s="69"/>
      <c r="AT954" s="51"/>
      <c r="AU954" s="51"/>
      <c r="AV954" s="51"/>
      <c r="AW954" s="51"/>
      <c r="AX954" s="51"/>
      <c r="AY954" s="51"/>
      <c r="AZ954" s="51"/>
      <c r="BA954" s="69"/>
      <c r="BB954" s="51"/>
      <c r="BC954" s="51"/>
      <c r="BD954" s="51"/>
      <c r="BE954" s="51"/>
      <c r="BF954" s="51"/>
      <c r="BG954" s="51"/>
      <c r="BH954" s="51"/>
      <c r="BI954" s="69"/>
      <c r="BJ954" s="51"/>
      <c r="BK954" s="51"/>
      <c r="BL954" s="51"/>
      <c r="BM954" s="51"/>
      <c r="BN954" s="51"/>
      <c r="BO954" s="51"/>
      <c r="BP954" s="51"/>
      <c r="BQ954" s="56"/>
      <c r="BR954" s="172"/>
      <c r="BS954" s="51"/>
      <c r="BT954" s="174"/>
      <c r="BV954" s="51"/>
      <c r="BW954" s="51"/>
      <c r="BX954" s="51"/>
      <c r="BY954" s="51"/>
      <c r="BZ954" s="51"/>
      <c r="CA954" s="51"/>
      <c r="CB954" s="51"/>
      <c r="CC954" s="51"/>
      <c r="CD954" s="51"/>
      <c r="CE954" s="51"/>
      <c r="CF954" s="51"/>
      <c r="CG954" s="51"/>
      <c r="CH954" s="51"/>
      <c r="CI954" s="51"/>
      <c r="CJ954" s="51"/>
      <c r="CK954" s="51"/>
      <c r="CL954" s="51"/>
      <c r="CM954" s="51"/>
      <c r="CN954" s="51"/>
      <c r="CO954" s="51"/>
      <c r="CP954" s="51"/>
      <c r="CQ954" s="51"/>
      <c r="CR954" s="51"/>
      <c r="CS954" s="51"/>
      <c r="CT954" s="51"/>
      <c r="CU954" s="51"/>
      <c r="CV954" s="51"/>
      <c r="CW954" s="51"/>
      <c r="CX954" s="51"/>
      <c r="CY954" s="51"/>
      <c r="CZ954" s="51"/>
      <c r="DA954" s="51"/>
      <c r="DB954" s="51"/>
      <c r="DC954" s="51"/>
      <c r="DD954" s="51"/>
      <c r="DE954" s="51"/>
      <c r="DF954" s="51"/>
      <c r="DG954" s="51"/>
      <c r="DH954" s="51"/>
      <c r="DI954" s="51"/>
      <c r="DJ954" s="51"/>
      <c r="DK954" s="51"/>
    </row>
    <row r="955" spans="1:115" s="50" customFormat="1" x14ac:dyDescent="0.3">
      <c r="A955" s="163" t="s">
        <v>509</v>
      </c>
      <c r="B955" s="61"/>
      <c r="C955" s="167"/>
      <c r="D955" s="167"/>
      <c r="E955" s="167"/>
      <c r="F955" s="167"/>
      <c r="G955" s="167"/>
      <c r="H955" s="167"/>
      <c r="I955" s="51" t="s">
        <v>922</v>
      </c>
      <c r="J955" s="51" t="s">
        <v>868</v>
      </c>
      <c r="K955" s="51" t="s">
        <v>869</v>
      </c>
      <c r="L955" s="74" t="str">
        <f t="shared" si="28"/>
        <v>00 0  0</v>
      </c>
      <c r="M955" s="73" t="str">
        <f t="shared" si="29"/>
        <v>00 0</v>
      </c>
      <c r="N955" s="77"/>
      <c r="O955" s="51"/>
      <c r="P955" s="51"/>
      <c r="Q955" s="51"/>
      <c r="R955" s="51"/>
      <c r="S955" s="52"/>
      <c r="T955" s="51"/>
      <c r="U955" s="68"/>
      <c r="V955" s="51"/>
      <c r="W955" s="51"/>
      <c r="X955" s="67"/>
      <c r="Y955" s="51"/>
      <c r="Z955" s="51"/>
      <c r="AA955" s="67"/>
      <c r="AB955" s="51"/>
      <c r="AC955" s="69"/>
      <c r="AD955" s="51"/>
      <c r="AE955" s="51"/>
      <c r="AF955" s="51"/>
      <c r="AG955" s="51"/>
      <c r="AH955" s="51"/>
      <c r="AI955" s="51"/>
      <c r="AJ955" s="51"/>
      <c r="AK955" s="69"/>
      <c r="AL955" s="51"/>
      <c r="AM955" s="51"/>
      <c r="AN955" s="51"/>
      <c r="AO955" s="51"/>
      <c r="AP955" s="51"/>
      <c r="AQ955" s="51"/>
      <c r="AR955" s="51"/>
      <c r="AS955" s="69"/>
      <c r="AT955" s="51"/>
      <c r="AU955" s="51"/>
      <c r="AV955" s="51"/>
      <c r="AW955" s="51"/>
      <c r="AX955" s="51"/>
      <c r="AY955" s="51"/>
      <c r="AZ955" s="51"/>
      <c r="BA955" s="69"/>
      <c r="BB955" s="51"/>
      <c r="BC955" s="51"/>
      <c r="BD955" s="51"/>
      <c r="BE955" s="51"/>
      <c r="BF955" s="51"/>
      <c r="BG955" s="51"/>
      <c r="BH955" s="51"/>
      <c r="BI955" s="69"/>
      <c r="BJ955" s="51"/>
      <c r="BK955" s="51"/>
      <c r="BL955" s="51"/>
      <c r="BM955" s="51"/>
      <c r="BN955" s="51"/>
      <c r="BO955" s="51"/>
      <c r="BP955" s="51"/>
      <c r="BQ955" s="56"/>
      <c r="BR955" s="172"/>
      <c r="BS955" s="51"/>
      <c r="BT955" s="174"/>
      <c r="BV955" s="51"/>
      <c r="BW955" s="51"/>
      <c r="BX955" s="51"/>
      <c r="BY955" s="51"/>
      <c r="BZ955" s="51"/>
      <c r="CA955" s="51"/>
      <c r="CB955" s="51"/>
      <c r="CC955" s="51"/>
      <c r="CD955" s="51"/>
      <c r="CE955" s="51"/>
      <c r="CF955" s="51"/>
      <c r="CG955" s="51"/>
      <c r="CH955" s="51"/>
      <c r="CI955" s="51"/>
      <c r="CJ955" s="51"/>
      <c r="CK955" s="51"/>
      <c r="CL955" s="51"/>
      <c r="CM955" s="51"/>
      <c r="CN955" s="51"/>
      <c r="CO955" s="51"/>
      <c r="CP955" s="51"/>
      <c r="CQ955" s="51"/>
      <c r="CR955" s="51"/>
      <c r="CS955" s="51"/>
      <c r="CT955" s="51"/>
      <c r="CU955" s="51"/>
      <c r="CV955" s="51"/>
      <c r="CW955" s="51"/>
      <c r="CX955" s="51"/>
      <c r="CY955" s="51"/>
      <c r="CZ955" s="51"/>
      <c r="DA955" s="51"/>
      <c r="DB955" s="51"/>
      <c r="DC955" s="51"/>
      <c r="DD955" s="51"/>
      <c r="DE955" s="51"/>
      <c r="DF955" s="51"/>
      <c r="DG955" s="51"/>
      <c r="DH955" s="51"/>
      <c r="DI955" s="51"/>
      <c r="DJ955" s="51"/>
      <c r="DK955" s="51"/>
    </row>
    <row r="956" spans="1:115" s="50" customFormat="1" x14ac:dyDescent="0.3">
      <c r="A956" s="163"/>
      <c r="B956" s="61"/>
      <c r="C956" s="167"/>
      <c r="D956" s="167"/>
      <c r="E956" s="167"/>
      <c r="F956" s="167"/>
      <c r="G956" s="167"/>
      <c r="H956" s="167"/>
      <c r="I956" s="51" t="s">
        <v>915</v>
      </c>
      <c r="J956" s="51" t="s">
        <v>867</v>
      </c>
      <c r="K956" s="51" t="s">
        <v>898</v>
      </c>
      <c r="L956" s="74" t="str">
        <f t="shared" si="28"/>
        <v>00 0  0</v>
      </c>
      <c r="M956" s="73" t="str">
        <f t="shared" si="29"/>
        <v>00 0</v>
      </c>
      <c r="N956" s="77"/>
      <c r="O956" s="51"/>
      <c r="P956" s="51"/>
      <c r="Q956" s="51"/>
      <c r="R956" s="51"/>
      <c r="S956" s="52"/>
      <c r="T956" s="51"/>
      <c r="U956" s="68"/>
      <c r="V956" s="51"/>
      <c r="W956" s="51"/>
      <c r="X956" s="67"/>
      <c r="Y956" s="51"/>
      <c r="Z956" s="51"/>
      <c r="AA956" s="67"/>
      <c r="AB956" s="51"/>
      <c r="AC956" s="69"/>
      <c r="AD956" s="51"/>
      <c r="AE956" s="51"/>
      <c r="AF956" s="51"/>
      <c r="AG956" s="51"/>
      <c r="AH956" s="51"/>
      <c r="AI956" s="51"/>
      <c r="AJ956" s="51"/>
      <c r="AK956" s="69"/>
      <c r="AL956" s="51"/>
      <c r="AM956" s="51"/>
      <c r="AN956" s="51"/>
      <c r="AO956" s="51"/>
      <c r="AP956" s="51"/>
      <c r="AQ956" s="51"/>
      <c r="AR956" s="51"/>
      <c r="AS956" s="69"/>
      <c r="AT956" s="51"/>
      <c r="AU956" s="51"/>
      <c r="AV956" s="51"/>
      <c r="AW956" s="51"/>
      <c r="AX956" s="51"/>
      <c r="AY956" s="51"/>
      <c r="AZ956" s="51"/>
      <c r="BA956" s="69"/>
      <c r="BB956" s="51"/>
      <c r="BC956" s="51"/>
      <c r="BD956" s="51"/>
      <c r="BE956" s="51"/>
      <c r="BF956" s="51"/>
      <c r="BG956" s="51"/>
      <c r="BH956" s="51"/>
      <c r="BI956" s="69"/>
      <c r="BJ956" s="51"/>
      <c r="BK956" s="51"/>
      <c r="BL956" s="51"/>
      <c r="BM956" s="51"/>
      <c r="BN956" s="51"/>
      <c r="BO956" s="51"/>
      <c r="BP956" s="51"/>
      <c r="BQ956" s="56"/>
      <c r="BR956" s="172"/>
      <c r="BS956" s="51"/>
      <c r="BT956" s="174"/>
      <c r="BV956" s="51"/>
      <c r="BW956" s="51"/>
      <c r="BX956" s="51"/>
      <c r="BY956" s="51"/>
      <c r="BZ956" s="51"/>
      <c r="CA956" s="51"/>
      <c r="CB956" s="51"/>
      <c r="CC956" s="51"/>
      <c r="CD956" s="51"/>
      <c r="CE956" s="51"/>
      <c r="CF956" s="51"/>
      <c r="CG956" s="51"/>
      <c r="CH956" s="51"/>
      <c r="CI956" s="51"/>
      <c r="CJ956" s="51"/>
      <c r="CK956" s="51"/>
      <c r="CL956" s="51"/>
      <c r="CM956" s="51"/>
      <c r="CN956" s="51"/>
      <c r="CO956" s="51"/>
      <c r="CP956" s="51"/>
      <c r="CQ956" s="51"/>
      <c r="CR956" s="51"/>
      <c r="CS956" s="51"/>
      <c r="CT956" s="51"/>
      <c r="CU956" s="51"/>
      <c r="CV956" s="51"/>
      <c r="CW956" s="51"/>
      <c r="CX956" s="51"/>
      <c r="CY956" s="51"/>
      <c r="CZ956" s="51"/>
      <c r="DA956" s="51"/>
      <c r="DB956" s="51"/>
      <c r="DC956" s="51"/>
      <c r="DD956" s="51"/>
      <c r="DE956" s="51"/>
      <c r="DF956" s="51"/>
      <c r="DG956" s="51"/>
      <c r="DH956" s="51"/>
      <c r="DI956" s="51"/>
      <c r="DJ956" s="51"/>
      <c r="DK956" s="51"/>
    </row>
    <row r="957" spans="1:115" s="50" customFormat="1" x14ac:dyDescent="0.3">
      <c r="A957" s="163"/>
      <c r="B957" s="61"/>
      <c r="C957" s="167"/>
      <c r="D957" s="167"/>
      <c r="E957" s="167"/>
      <c r="F957" s="167"/>
      <c r="G957" s="167"/>
      <c r="H957" s="167"/>
      <c r="I957" s="51" t="s">
        <v>930</v>
      </c>
      <c r="J957" s="51" t="s">
        <v>868</v>
      </c>
      <c r="K957" s="51" t="s">
        <v>869</v>
      </c>
      <c r="L957" s="74" t="str">
        <f t="shared" si="28"/>
        <v>00 0  0</v>
      </c>
      <c r="M957" s="73" t="str">
        <f t="shared" si="29"/>
        <v>00 0</v>
      </c>
      <c r="N957" s="77"/>
      <c r="O957" s="51"/>
      <c r="P957" s="51"/>
      <c r="Q957" s="51"/>
      <c r="R957" s="51"/>
      <c r="S957" s="52"/>
      <c r="T957" s="51"/>
      <c r="U957" s="68"/>
      <c r="V957" s="51"/>
      <c r="W957" s="51"/>
      <c r="X957" s="67"/>
      <c r="Y957" s="51"/>
      <c r="Z957" s="51"/>
      <c r="AA957" s="67"/>
      <c r="AB957" s="51"/>
      <c r="AC957" s="69"/>
      <c r="AD957" s="51"/>
      <c r="AE957" s="51"/>
      <c r="AF957" s="51"/>
      <c r="AG957" s="51"/>
      <c r="AH957" s="51"/>
      <c r="AI957" s="51"/>
      <c r="AJ957" s="51"/>
      <c r="AK957" s="69"/>
      <c r="AL957" s="51"/>
      <c r="AM957" s="51"/>
      <c r="AN957" s="51"/>
      <c r="AO957" s="51"/>
      <c r="AP957" s="51"/>
      <c r="AQ957" s="51"/>
      <c r="AR957" s="51"/>
      <c r="AS957" s="69"/>
      <c r="AT957" s="51"/>
      <c r="AU957" s="51"/>
      <c r="AV957" s="51"/>
      <c r="AW957" s="51"/>
      <c r="AX957" s="51"/>
      <c r="AY957" s="51"/>
      <c r="AZ957" s="51"/>
      <c r="BA957" s="69"/>
      <c r="BB957" s="51"/>
      <c r="BC957" s="51"/>
      <c r="BD957" s="51"/>
      <c r="BE957" s="51"/>
      <c r="BF957" s="51"/>
      <c r="BG957" s="51"/>
      <c r="BH957" s="51"/>
      <c r="BI957" s="69"/>
      <c r="BJ957" s="51"/>
      <c r="BK957" s="51"/>
      <c r="BL957" s="51"/>
      <c r="BM957" s="51"/>
      <c r="BN957" s="51"/>
      <c r="BO957" s="51"/>
      <c r="BP957" s="51"/>
      <c r="BQ957" s="56"/>
      <c r="BR957" s="172"/>
      <c r="BS957" s="51"/>
      <c r="BT957" s="174"/>
      <c r="BV957" s="51"/>
      <c r="BW957" s="51"/>
      <c r="BX957" s="51"/>
      <c r="BY957" s="51"/>
      <c r="BZ957" s="51"/>
      <c r="CA957" s="51"/>
      <c r="CB957" s="51"/>
      <c r="CC957" s="51"/>
      <c r="CD957" s="51"/>
      <c r="CE957" s="51"/>
      <c r="CF957" s="51"/>
      <c r="CG957" s="51"/>
      <c r="CH957" s="51"/>
      <c r="CI957" s="51"/>
      <c r="CJ957" s="51"/>
      <c r="CK957" s="51"/>
      <c r="CL957" s="51"/>
      <c r="CM957" s="51"/>
      <c r="CN957" s="51"/>
      <c r="CO957" s="51"/>
      <c r="CP957" s="51"/>
      <c r="CQ957" s="51"/>
      <c r="CR957" s="51"/>
      <c r="CS957" s="51"/>
      <c r="CT957" s="51"/>
      <c r="CU957" s="51"/>
      <c r="CV957" s="51"/>
      <c r="CW957" s="51"/>
      <c r="CX957" s="51"/>
      <c r="CY957" s="51"/>
      <c r="CZ957" s="51"/>
      <c r="DA957" s="51"/>
      <c r="DB957" s="51"/>
      <c r="DC957" s="51"/>
      <c r="DD957" s="51"/>
      <c r="DE957" s="51"/>
      <c r="DF957" s="51"/>
      <c r="DG957" s="51"/>
      <c r="DH957" s="51"/>
      <c r="DI957" s="51"/>
      <c r="DJ957" s="51"/>
      <c r="DK957" s="51"/>
    </row>
    <row r="958" spans="1:115" s="50" customFormat="1" x14ac:dyDescent="0.3">
      <c r="A958" s="163"/>
      <c r="B958" s="61"/>
      <c r="C958" s="167"/>
      <c r="D958" s="167"/>
      <c r="E958" s="167"/>
      <c r="F958" s="167"/>
      <c r="G958" s="167"/>
      <c r="H958" s="167"/>
      <c r="I958" s="51" t="s">
        <v>931</v>
      </c>
      <c r="J958" s="51" t="s">
        <v>868</v>
      </c>
      <c r="K958" s="51" t="s">
        <v>869</v>
      </c>
      <c r="L958" s="74" t="str">
        <f t="shared" si="28"/>
        <v>00 0  0</v>
      </c>
      <c r="M958" s="73" t="str">
        <f t="shared" si="29"/>
        <v>00 0</v>
      </c>
      <c r="N958" s="77"/>
      <c r="O958" s="51"/>
      <c r="P958" s="51"/>
      <c r="Q958" s="51"/>
      <c r="R958" s="51"/>
      <c r="S958" s="52"/>
      <c r="T958" s="51"/>
      <c r="U958" s="68"/>
      <c r="V958" s="51"/>
      <c r="W958" s="51"/>
      <c r="X958" s="67"/>
      <c r="Y958" s="51"/>
      <c r="Z958" s="51"/>
      <c r="AA958" s="67"/>
      <c r="AB958" s="51"/>
      <c r="AC958" s="69"/>
      <c r="AD958" s="51"/>
      <c r="AE958" s="51"/>
      <c r="AF958" s="51"/>
      <c r="AG958" s="51"/>
      <c r="AH958" s="51"/>
      <c r="AI958" s="51"/>
      <c r="AJ958" s="51"/>
      <c r="AK958" s="69"/>
      <c r="AL958" s="51"/>
      <c r="AM958" s="51"/>
      <c r="AN958" s="51"/>
      <c r="AO958" s="51"/>
      <c r="AP958" s="51"/>
      <c r="AQ958" s="51"/>
      <c r="AR958" s="51"/>
      <c r="AS958" s="69"/>
      <c r="AT958" s="51"/>
      <c r="AU958" s="51"/>
      <c r="AV958" s="51"/>
      <c r="AW958" s="51"/>
      <c r="AX958" s="51"/>
      <c r="AY958" s="51"/>
      <c r="AZ958" s="51"/>
      <c r="BA958" s="69"/>
      <c r="BB958" s="51"/>
      <c r="BC958" s="51"/>
      <c r="BD958" s="51"/>
      <c r="BE958" s="51"/>
      <c r="BF958" s="51"/>
      <c r="BG958" s="51"/>
      <c r="BH958" s="51"/>
      <c r="BI958" s="69"/>
      <c r="BJ958" s="51"/>
      <c r="BK958" s="51"/>
      <c r="BL958" s="51"/>
      <c r="BM958" s="51"/>
      <c r="BN958" s="51"/>
      <c r="BO958" s="51"/>
      <c r="BP958" s="51"/>
      <c r="BQ958" s="56"/>
      <c r="BR958" s="172"/>
      <c r="BS958" s="51"/>
      <c r="BT958" s="174"/>
      <c r="BV958" s="51"/>
      <c r="BW958" s="51"/>
      <c r="BX958" s="51"/>
      <c r="BY958" s="51"/>
      <c r="BZ958" s="51"/>
      <c r="CA958" s="51"/>
      <c r="CB958" s="51"/>
      <c r="CC958" s="51"/>
      <c r="CD958" s="51"/>
      <c r="CE958" s="51"/>
      <c r="CF958" s="51"/>
      <c r="CG958" s="51"/>
      <c r="CH958" s="51"/>
      <c r="CI958" s="51"/>
      <c r="CJ958" s="51"/>
      <c r="CK958" s="51"/>
      <c r="CL958" s="51"/>
      <c r="CM958" s="51"/>
      <c r="CN958" s="51"/>
      <c r="CO958" s="51"/>
      <c r="CP958" s="51"/>
      <c r="CQ958" s="51"/>
      <c r="CR958" s="51"/>
      <c r="CS958" s="51"/>
      <c r="CT958" s="51"/>
      <c r="CU958" s="51"/>
      <c r="CV958" s="51"/>
      <c r="CW958" s="51"/>
      <c r="CX958" s="51"/>
      <c r="CY958" s="51"/>
      <c r="CZ958" s="51"/>
      <c r="DA958" s="51"/>
      <c r="DB958" s="51"/>
      <c r="DC958" s="51"/>
      <c r="DD958" s="51"/>
      <c r="DE958" s="51"/>
      <c r="DF958" s="51"/>
      <c r="DG958" s="51"/>
      <c r="DH958" s="51"/>
      <c r="DI958" s="51"/>
      <c r="DJ958" s="51"/>
      <c r="DK958" s="51"/>
    </row>
    <row r="959" spans="1:115" s="50" customFormat="1" x14ac:dyDescent="0.3">
      <c r="A959" s="163"/>
      <c r="B959" s="61"/>
      <c r="C959" s="167"/>
      <c r="D959" s="167"/>
      <c r="E959" s="167"/>
      <c r="F959" s="167"/>
      <c r="G959" s="167"/>
      <c r="H959" s="167"/>
      <c r="I959" s="51" t="s">
        <v>932</v>
      </c>
      <c r="J959" s="51" t="s">
        <v>868</v>
      </c>
      <c r="K959" s="51" t="s">
        <v>869</v>
      </c>
      <c r="L959" s="74" t="str">
        <f t="shared" si="28"/>
        <v>00 0  0</v>
      </c>
      <c r="M959" s="73" t="str">
        <f t="shared" si="29"/>
        <v>00 0</v>
      </c>
      <c r="N959" s="77"/>
      <c r="O959" s="51"/>
      <c r="P959" s="51"/>
      <c r="Q959" s="51"/>
      <c r="R959" s="51"/>
      <c r="S959" s="52"/>
      <c r="T959" s="51"/>
      <c r="U959" s="68"/>
      <c r="V959" s="51"/>
      <c r="W959" s="51"/>
      <c r="X959" s="67"/>
      <c r="Y959" s="51"/>
      <c r="Z959" s="51"/>
      <c r="AA959" s="67"/>
      <c r="AB959" s="51"/>
      <c r="AC959" s="69"/>
      <c r="AD959" s="51"/>
      <c r="AE959" s="51"/>
      <c r="AF959" s="51"/>
      <c r="AG959" s="51"/>
      <c r="AH959" s="51"/>
      <c r="AI959" s="51"/>
      <c r="AJ959" s="51"/>
      <c r="AK959" s="69"/>
      <c r="AL959" s="51"/>
      <c r="AM959" s="51"/>
      <c r="AN959" s="51"/>
      <c r="AO959" s="51"/>
      <c r="AP959" s="51"/>
      <c r="AQ959" s="51"/>
      <c r="AR959" s="51"/>
      <c r="AS959" s="69"/>
      <c r="AT959" s="51"/>
      <c r="AU959" s="51"/>
      <c r="AV959" s="51"/>
      <c r="AW959" s="51"/>
      <c r="AX959" s="51"/>
      <c r="AY959" s="51"/>
      <c r="AZ959" s="51"/>
      <c r="BA959" s="69"/>
      <c r="BB959" s="51"/>
      <c r="BC959" s="51"/>
      <c r="BD959" s="51"/>
      <c r="BE959" s="51"/>
      <c r="BF959" s="51"/>
      <c r="BG959" s="51"/>
      <c r="BH959" s="51"/>
      <c r="BI959" s="69"/>
      <c r="BJ959" s="51"/>
      <c r="BK959" s="51"/>
      <c r="BL959" s="51"/>
      <c r="BM959" s="51"/>
      <c r="BN959" s="51"/>
      <c r="BO959" s="51"/>
      <c r="BP959" s="51"/>
      <c r="BQ959" s="56"/>
      <c r="BR959" s="172"/>
      <c r="BS959" s="51"/>
      <c r="BT959" s="174"/>
      <c r="BV959" s="51"/>
      <c r="BW959" s="51"/>
      <c r="BX959" s="51"/>
      <c r="BY959" s="51"/>
      <c r="BZ959" s="51"/>
      <c r="CA959" s="51"/>
      <c r="CB959" s="51"/>
      <c r="CC959" s="51"/>
      <c r="CD959" s="51"/>
      <c r="CE959" s="51"/>
      <c r="CF959" s="51"/>
      <c r="CG959" s="51"/>
      <c r="CH959" s="51"/>
      <c r="CI959" s="51"/>
      <c r="CJ959" s="51"/>
      <c r="CK959" s="51"/>
      <c r="CL959" s="51"/>
      <c r="CM959" s="51"/>
      <c r="CN959" s="51"/>
      <c r="CO959" s="51"/>
      <c r="CP959" s="51"/>
      <c r="CQ959" s="51"/>
      <c r="CR959" s="51"/>
      <c r="CS959" s="51"/>
      <c r="CT959" s="51"/>
      <c r="CU959" s="51"/>
      <c r="CV959" s="51"/>
      <c r="CW959" s="51"/>
      <c r="CX959" s="51"/>
      <c r="CY959" s="51"/>
      <c r="CZ959" s="51"/>
      <c r="DA959" s="51"/>
      <c r="DB959" s="51"/>
      <c r="DC959" s="51"/>
      <c r="DD959" s="51"/>
      <c r="DE959" s="51"/>
      <c r="DF959" s="51"/>
      <c r="DG959" s="51"/>
      <c r="DH959" s="51"/>
      <c r="DI959" s="51"/>
      <c r="DJ959" s="51"/>
      <c r="DK959" s="51"/>
    </row>
    <row r="960" spans="1:115" s="50" customFormat="1" x14ac:dyDescent="0.3">
      <c r="A960" s="163"/>
      <c r="B960" s="61"/>
      <c r="C960" s="167"/>
      <c r="D960" s="167"/>
      <c r="E960" s="167"/>
      <c r="F960" s="167"/>
      <c r="G960" s="167" t="s">
        <v>787</v>
      </c>
      <c r="H960" s="167" t="s">
        <v>794</v>
      </c>
      <c r="I960" s="51" t="s">
        <v>914</v>
      </c>
      <c r="J960" s="51" t="s">
        <v>868</v>
      </c>
      <c r="K960" s="51" t="s">
        <v>869</v>
      </c>
      <c r="L960" s="74" t="str">
        <f t="shared" si="28"/>
        <v>00 0  0</v>
      </c>
      <c r="M960" s="73" t="str">
        <f t="shared" si="29"/>
        <v>00 0</v>
      </c>
      <c r="N960" s="77"/>
      <c r="O960" s="51"/>
      <c r="P960" s="51"/>
      <c r="Q960" s="51"/>
      <c r="R960" s="51"/>
      <c r="S960" s="52"/>
      <c r="T960" s="51"/>
      <c r="U960" s="68"/>
      <c r="V960" s="51"/>
      <c r="W960" s="51"/>
      <c r="X960" s="67"/>
      <c r="Y960" s="51"/>
      <c r="Z960" s="51"/>
      <c r="AA960" s="67"/>
      <c r="AB960" s="51"/>
      <c r="AC960" s="69"/>
      <c r="AD960" s="51"/>
      <c r="AE960" s="51"/>
      <c r="AF960" s="51"/>
      <c r="AG960" s="51"/>
      <c r="AH960" s="51"/>
      <c r="AI960" s="51"/>
      <c r="AJ960" s="51"/>
      <c r="AK960" s="69"/>
      <c r="AL960" s="51"/>
      <c r="AM960" s="51"/>
      <c r="AN960" s="51"/>
      <c r="AO960" s="51"/>
      <c r="AP960" s="51"/>
      <c r="AQ960" s="51"/>
      <c r="AR960" s="51"/>
      <c r="AS960" s="69"/>
      <c r="AT960" s="51"/>
      <c r="AU960" s="51"/>
      <c r="AV960" s="51"/>
      <c r="AW960" s="51"/>
      <c r="AX960" s="51"/>
      <c r="AY960" s="51"/>
      <c r="AZ960" s="51"/>
      <c r="BA960" s="69"/>
      <c r="BB960" s="51"/>
      <c r="BC960" s="51"/>
      <c r="BD960" s="51"/>
      <c r="BE960" s="51"/>
      <c r="BF960" s="51"/>
      <c r="BG960" s="51"/>
      <c r="BH960" s="51"/>
      <c r="BI960" s="69"/>
      <c r="BJ960" s="51"/>
      <c r="BK960" s="51"/>
      <c r="BL960" s="51"/>
      <c r="BM960" s="51"/>
      <c r="BN960" s="51"/>
      <c r="BO960" s="51"/>
      <c r="BP960" s="51"/>
      <c r="BQ960" s="56"/>
      <c r="BR960" s="172"/>
      <c r="BS960" s="51"/>
      <c r="BT960" s="174"/>
      <c r="BV960" s="51"/>
      <c r="BW960" s="51"/>
      <c r="BX960" s="51"/>
      <c r="BY960" s="51"/>
      <c r="BZ960" s="51"/>
      <c r="CA960" s="51"/>
      <c r="CB960" s="51"/>
      <c r="CC960" s="51"/>
      <c r="CD960" s="51"/>
      <c r="CE960" s="51"/>
      <c r="CF960" s="51"/>
      <c r="CG960" s="51"/>
      <c r="CH960" s="51"/>
      <c r="CI960" s="51"/>
      <c r="CJ960" s="51"/>
      <c r="CK960" s="51"/>
      <c r="CL960" s="51"/>
      <c r="CM960" s="51"/>
      <c r="CN960" s="51"/>
      <c r="CO960" s="51"/>
      <c r="CP960" s="51"/>
      <c r="CQ960" s="51"/>
      <c r="CR960" s="51"/>
      <c r="CS960" s="51"/>
      <c r="CT960" s="51"/>
      <c r="CU960" s="51"/>
      <c r="CV960" s="51"/>
      <c r="CW960" s="51"/>
      <c r="CX960" s="51"/>
      <c r="CY960" s="51"/>
      <c r="CZ960" s="51"/>
      <c r="DA960" s="51"/>
      <c r="DB960" s="51"/>
      <c r="DC960" s="51"/>
      <c r="DD960" s="51"/>
      <c r="DE960" s="51"/>
      <c r="DF960" s="51"/>
      <c r="DG960" s="51"/>
      <c r="DH960" s="51"/>
      <c r="DI960" s="51"/>
      <c r="DJ960" s="51"/>
      <c r="DK960" s="51"/>
    </row>
    <row r="961" spans="1:115" s="50" customFormat="1" x14ac:dyDescent="0.3">
      <c r="A961" s="163"/>
      <c r="B961" s="61"/>
      <c r="C961" s="167"/>
      <c r="D961" s="167"/>
      <c r="E961" s="167"/>
      <c r="F961" s="167"/>
      <c r="G961" s="167"/>
      <c r="H961" s="167"/>
      <c r="I961" s="51" t="s">
        <v>792</v>
      </c>
      <c r="J961" s="51" t="s">
        <v>868</v>
      </c>
      <c r="K961" s="51" t="s">
        <v>869</v>
      </c>
      <c r="L961" s="74" t="str">
        <f t="shared" si="28"/>
        <v>00 0  0</v>
      </c>
      <c r="M961" s="73" t="str">
        <f t="shared" si="29"/>
        <v>00 0</v>
      </c>
      <c r="N961" s="77"/>
      <c r="O961" s="51"/>
      <c r="P961" s="51"/>
      <c r="Q961" s="51"/>
      <c r="R961" s="51"/>
      <c r="S961" s="52"/>
      <c r="T961" s="51"/>
      <c r="U961" s="68"/>
      <c r="V961" s="51"/>
      <c r="W961" s="51"/>
      <c r="X961" s="67"/>
      <c r="Y961" s="51"/>
      <c r="Z961" s="51"/>
      <c r="AA961" s="67"/>
      <c r="AB961" s="51"/>
      <c r="AC961" s="69"/>
      <c r="AD961" s="51"/>
      <c r="AE961" s="51"/>
      <c r="AF961" s="51"/>
      <c r="AG961" s="51"/>
      <c r="AH961" s="51"/>
      <c r="AI961" s="51"/>
      <c r="AJ961" s="51"/>
      <c r="AK961" s="69"/>
      <c r="AL961" s="51"/>
      <c r="AM961" s="51"/>
      <c r="AN961" s="51"/>
      <c r="AO961" s="51"/>
      <c r="AP961" s="51"/>
      <c r="AQ961" s="51"/>
      <c r="AR961" s="51"/>
      <c r="AS961" s="69"/>
      <c r="AT961" s="51"/>
      <c r="AU961" s="51"/>
      <c r="AV961" s="51"/>
      <c r="AW961" s="51"/>
      <c r="AX961" s="51"/>
      <c r="AY961" s="51"/>
      <c r="AZ961" s="51"/>
      <c r="BA961" s="69"/>
      <c r="BB961" s="51"/>
      <c r="BC961" s="51"/>
      <c r="BD961" s="51"/>
      <c r="BE961" s="51"/>
      <c r="BF961" s="51"/>
      <c r="BG961" s="51"/>
      <c r="BH961" s="51"/>
      <c r="BI961" s="69"/>
      <c r="BJ961" s="51"/>
      <c r="BK961" s="51"/>
      <c r="BL961" s="51"/>
      <c r="BM961" s="51"/>
      <c r="BN961" s="51"/>
      <c r="BO961" s="51"/>
      <c r="BP961" s="51"/>
      <c r="BQ961" s="56"/>
      <c r="BR961" s="172"/>
      <c r="BS961" s="51"/>
      <c r="BT961" s="174"/>
      <c r="BV961" s="51"/>
      <c r="BW961" s="51"/>
      <c r="BX961" s="51"/>
      <c r="BY961" s="51"/>
      <c r="BZ961" s="51"/>
      <c r="CA961" s="51"/>
      <c r="CB961" s="51"/>
      <c r="CC961" s="51"/>
      <c r="CD961" s="51"/>
      <c r="CE961" s="51"/>
      <c r="CF961" s="51"/>
      <c r="CG961" s="51"/>
      <c r="CH961" s="51"/>
      <c r="CI961" s="51"/>
      <c r="CJ961" s="51"/>
      <c r="CK961" s="51"/>
      <c r="CL961" s="51"/>
      <c r="CM961" s="51"/>
      <c r="CN961" s="51"/>
      <c r="CO961" s="51"/>
      <c r="CP961" s="51"/>
      <c r="CQ961" s="51"/>
      <c r="CR961" s="51"/>
      <c r="CS961" s="51"/>
      <c r="CT961" s="51"/>
      <c r="CU961" s="51"/>
      <c r="CV961" s="51"/>
      <c r="CW961" s="51"/>
      <c r="CX961" s="51"/>
      <c r="CY961" s="51"/>
      <c r="CZ961" s="51"/>
      <c r="DA961" s="51"/>
      <c r="DB961" s="51"/>
      <c r="DC961" s="51"/>
      <c r="DD961" s="51"/>
      <c r="DE961" s="51"/>
      <c r="DF961" s="51"/>
      <c r="DG961" s="51"/>
      <c r="DH961" s="51"/>
      <c r="DI961" s="51"/>
      <c r="DJ961" s="51"/>
      <c r="DK961" s="51"/>
    </row>
    <row r="962" spans="1:115" s="50" customFormat="1" x14ac:dyDescent="0.3">
      <c r="A962" s="163"/>
      <c r="B962" s="61"/>
      <c r="C962" s="167"/>
      <c r="D962" s="167"/>
      <c r="E962" s="167"/>
      <c r="F962" s="167"/>
      <c r="G962" s="167"/>
      <c r="H962" s="167"/>
      <c r="I962" s="51" t="s">
        <v>922</v>
      </c>
      <c r="J962" s="51" t="s">
        <v>868</v>
      </c>
      <c r="K962" s="51" t="s">
        <v>869</v>
      </c>
      <c r="L962" s="74" t="str">
        <f t="shared" ref="L962:L1025" si="30">BIN2HEX(_xlfn.CONCAT($N962:$S962), 2) &amp; " " &amp; BIN2HEX(_xlfn.CONCAT($U962:$U962), 1) &amp; "  " &amp; BIN2HEX(_xlfn.CONCAT($V962:$W962), 1)</f>
        <v>00 0  0</v>
      </c>
      <c r="M962" s="73" t="str">
        <f t="shared" ref="M962:M1025" si="31">BIN2HEX(_xlfn.CONCAT($N962:$U962), 2) &amp; " " &amp; BIN2HEX(_xlfn.CONCAT($V962:$W962, "0", "0"), 1)</f>
        <v>00 0</v>
      </c>
      <c r="N962" s="77"/>
      <c r="O962" s="51"/>
      <c r="P962" s="51"/>
      <c r="Q962" s="51"/>
      <c r="R962" s="51"/>
      <c r="S962" s="52"/>
      <c r="T962" s="51"/>
      <c r="U962" s="68"/>
      <c r="V962" s="51"/>
      <c r="W962" s="51"/>
      <c r="X962" s="67"/>
      <c r="Y962" s="51"/>
      <c r="Z962" s="51"/>
      <c r="AA962" s="67"/>
      <c r="AB962" s="51"/>
      <c r="AC962" s="69"/>
      <c r="AD962" s="51"/>
      <c r="AE962" s="51"/>
      <c r="AF962" s="51"/>
      <c r="AG962" s="51"/>
      <c r="AH962" s="51"/>
      <c r="AI962" s="51"/>
      <c r="AJ962" s="51"/>
      <c r="AK962" s="69"/>
      <c r="AL962" s="51"/>
      <c r="AM962" s="51"/>
      <c r="AN962" s="51"/>
      <c r="AO962" s="51"/>
      <c r="AP962" s="51"/>
      <c r="AQ962" s="51"/>
      <c r="AR962" s="51"/>
      <c r="AS962" s="69"/>
      <c r="AT962" s="51"/>
      <c r="AU962" s="51"/>
      <c r="AV962" s="51"/>
      <c r="AW962" s="51"/>
      <c r="AX962" s="51"/>
      <c r="AY962" s="51"/>
      <c r="AZ962" s="51"/>
      <c r="BA962" s="69"/>
      <c r="BB962" s="51"/>
      <c r="BC962" s="51"/>
      <c r="BD962" s="51"/>
      <c r="BE962" s="51"/>
      <c r="BF962" s="51"/>
      <c r="BG962" s="51"/>
      <c r="BH962" s="51"/>
      <c r="BI962" s="69"/>
      <c r="BJ962" s="51"/>
      <c r="BK962" s="51"/>
      <c r="BL962" s="51"/>
      <c r="BM962" s="51"/>
      <c r="BN962" s="51"/>
      <c r="BO962" s="51"/>
      <c r="BP962" s="51"/>
      <c r="BQ962" s="56"/>
      <c r="BR962" s="172"/>
      <c r="BS962" s="51"/>
      <c r="BT962" s="174"/>
      <c r="BV962" s="51"/>
      <c r="BW962" s="51"/>
      <c r="BX962" s="51"/>
      <c r="BY962" s="51"/>
      <c r="BZ962" s="51"/>
      <c r="CA962" s="51"/>
      <c r="CB962" s="51"/>
      <c r="CC962" s="51"/>
      <c r="CD962" s="51"/>
      <c r="CE962" s="51"/>
      <c r="CF962" s="51"/>
      <c r="CG962" s="51"/>
      <c r="CH962" s="51"/>
      <c r="CI962" s="51"/>
      <c r="CJ962" s="51"/>
      <c r="CK962" s="51"/>
      <c r="CL962" s="51"/>
      <c r="CM962" s="51"/>
      <c r="CN962" s="51"/>
      <c r="CO962" s="51"/>
      <c r="CP962" s="51"/>
      <c r="CQ962" s="51"/>
      <c r="CR962" s="51"/>
      <c r="CS962" s="51"/>
      <c r="CT962" s="51"/>
      <c r="CU962" s="51"/>
      <c r="CV962" s="51"/>
      <c r="CW962" s="51"/>
      <c r="CX962" s="51"/>
      <c r="CY962" s="51"/>
      <c r="CZ962" s="51"/>
      <c r="DA962" s="51"/>
      <c r="DB962" s="51"/>
      <c r="DC962" s="51"/>
      <c r="DD962" s="51"/>
      <c r="DE962" s="51"/>
      <c r="DF962" s="51"/>
      <c r="DG962" s="51"/>
      <c r="DH962" s="51"/>
      <c r="DI962" s="51"/>
      <c r="DJ962" s="51"/>
      <c r="DK962" s="51"/>
    </row>
    <row r="963" spans="1:115" s="50" customFormat="1" x14ac:dyDescent="0.3">
      <c r="A963" s="163"/>
      <c r="B963" s="61"/>
      <c r="C963" s="167"/>
      <c r="D963" s="167"/>
      <c r="E963" s="167"/>
      <c r="F963" s="167"/>
      <c r="G963" s="167"/>
      <c r="H963" s="167"/>
      <c r="I963" s="51" t="s">
        <v>915</v>
      </c>
      <c r="J963" s="51" t="s">
        <v>868</v>
      </c>
      <c r="K963" s="51" t="s">
        <v>869</v>
      </c>
      <c r="L963" s="74" t="str">
        <f t="shared" si="30"/>
        <v>00 0  0</v>
      </c>
      <c r="M963" s="73" t="str">
        <f t="shared" si="31"/>
        <v>00 0</v>
      </c>
      <c r="N963" s="77"/>
      <c r="O963" s="51"/>
      <c r="P963" s="51"/>
      <c r="Q963" s="51"/>
      <c r="R963" s="51"/>
      <c r="S963" s="52"/>
      <c r="T963" s="51"/>
      <c r="U963" s="68"/>
      <c r="V963" s="51"/>
      <c r="W963" s="51"/>
      <c r="X963" s="67"/>
      <c r="Y963" s="51"/>
      <c r="Z963" s="51"/>
      <c r="AA963" s="67"/>
      <c r="AB963" s="51"/>
      <c r="AC963" s="69"/>
      <c r="AD963" s="51"/>
      <c r="AE963" s="51"/>
      <c r="AF963" s="51"/>
      <c r="AG963" s="51"/>
      <c r="AH963" s="51"/>
      <c r="AI963" s="51"/>
      <c r="AJ963" s="51"/>
      <c r="AK963" s="69"/>
      <c r="AL963" s="51"/>
      <c r="AM963" s="51"/>
      <c r="AN963" s="51"/>
      <c r="AO963" s="51"/>
      <c r="AP963" s="51"/>
      <c r="AQ963" s="51"/>
      <c r="AR963" s="51"/>
      <c r="AS963" s="69"/>
      <c r="AT963" s="51"/>
      <c r="AU963" s="51"/>
      <c r="AV963" s="51"/>
      <c r="AW963" s="51"/>
      <c r="AX963" s="51"/>
      <c r="AY963" s="51"/>
      <c r="AZ963" s="51"/>
      <c r="BA963" s="69"/>
      <c r="BB963" s="51"/>
      <c r="BC963" s="51"/>
      <c r="BD963" s="51"/>
      <c r="BE963" s="51"/>
      <c r="BF963" s="51"/>
      <c r="BG963" s="51"/>
      <c r="BH963" s="51"/>
      <c r="BI963" s="69"/>
      <c r="BJ963" s="51"/>
      <c r="BK963" s="51"/>
      <c r="BL963" s="51"/>
      <c r="BM963" s="51"/>
      <c r="BN963" s="51"/>
      <c r="BO963" s="51"/>
      <c r="BP963" s="51"/>
      <c r="BQ963" s="56"/>
      <c r="BR963" s="172"/>
      <c r="BS963" s="51"/>
      <c r="BT963" s="174"/>
      <c r="BV963" s="51"/>
      <c r="BW963" s="51"/>
      <c r="BX963" s="51"/>
      <c r="BY963" s="51"/>
      <c r="BZ963" s="51"/>
      <c r="CA963" s="51"/>
      <c r="CB963" s="51"/>
      <c r="CC963" s="51"/>
      <c r="CD963" s="51"/>
      <c r="CE963" s="51"/>
      <c r="CF963" s="51"/>
      <c r="CG963" s="51"/>
      <c r="CH963" s="51"/>
      <c r="CI963" s="51"/>
      <c r="CJ963" s="51"/>
      <c r="CK963" s="51"/>
      <c r="CL963" s="51"/>
      <c r="CM963" s="51"/>
      <c r="CN963" s="51"/>
      <c r="CO963" s="51"/>
      <c r="CP963" s="51"/>
      <c r="CQ963" s="51"/>
      <c r="CR963" s="51"/>
      <c r="CS963" s="51"/>
      <c r="CT963" s="51"/>
      <c r="CU963" s="51"/>
      <c r="CV963" s="51"/>
      <c r="CW963" s="51"/>
      <c r="CX963" s="51"/>
      <c r="CY963" s="51"/>
      <c r="CZ963" s="51"/>
      <c r="DA963" s="51"/>
      <c r="DB963" s="51"/>
      <c r="DC963" s="51"/>
      <c r="DD963" s="51"/>
      <c r="DE963" s="51"/>
      <c r="DF963" s="51"/>
      <c r="DG963" s="51"/>
      <c r="DH963" s="51"/>
      <c r="DI963" s="51"/>
      <c r="DJ963" s="51"/>
      <c r="DK963" s="51"/>
    </row>
    <row r="964" spans="1:115" s="50" customFormat="1" x14ac:dyDescent="0.3">
      <c r="A964" s="163"/>
      <c r="B964" s="61"/>
      <c r="C964" s="167"/>
      <c r="D964" s="167"/>
      <c r="E964" s="167"/>
      <c r="F964" s="167"/>
      <c r="G964" s="167"/>
      <c r="H964" s="167"/>
      <c r="I964" s="51" t="s">
        <v>930</v>
      </c>
      <c r="J964" s="51" t="s">
        <v>868</v>
      </c>
      <c r="K964" s="51" t="s">
        <v>869</v>
      </c>
      <c r="L964" s="74" t="str">
        <f t="shared" si="30"/>
        <v>00 0  0</v>
      </c>
      <c r="M964" s="73" t="str">
        <f t="shared" si="31"/>
        <v>00 0</v>
      </c>
      <c r="N964" s="77"/>
      <c r="O964" s="51"/>
      <c r="P964" s="51"/>
      <c r="Q964" s="51"/>
      <c r="R964" s="51"/>
      <c r="S964" s="52"/>
      <c r="T964" s="51"/>
      <c r="U964" s="68"/>
      <c r="V964" s="51"/>
      <c r="W964" s="51"/>
      <c r="X964" s="67"/>
      <c r="Y964" s="51"/>
      <c r="Z964" s="51"/>
      <c r="AA964" s="67"/>
      <c r="AB964" s="51"/>
      <c r="AC964" s="69"/>
      <c r="AD964" s="51"/>
      <c r="AE964" s="51"/>
      <c r="AF964" s="51"/>
      <c r="AG964" s="51"/>
      <c r="AH964" s="51"/>
      <c r="AI964" s="51"/>
      <c r="AJ964" s="51"/>
      <c r="AK964" s="69"/>
      <c r="AL964" s="51"/>
      <c r="AM964" s="51"/>
      <c r="AN964" s="51"/>
      <c r="AO964" s="51"/>
      <c r="AP964" s="51"/>
      <c r="AQ964" s="51"/>
      <c r="AR964" s="51"/>
      <c r="AS964" s="69"/>
      <c r="AT964" s="51"/>
      <c r="AU964" s="51"/>
      <c r="AV964" s="51"/>
      <c r="AW964" s="51"/>
      <c r="AX964" s="51"/>
      <c r="AY964" s="51"/>
      <c r="AZ964" s="51"/>
      <c r="BA964" s="69"/>
      <c r="BB964" s="51"/>
      <c r="BC964" s="51"/>
      <c r="BD964" s="51"/>
      <c r="BE964" s="51"/>
      <c r="BF964" s="51"/>
      <c r="BG964" s="51"/>
      <c r="BH964" s="51"/>
      <c r="BI964" s="69"/>
      <c r="BJ964" s="51"/>
      <c r="BK964" s="51"/>
      <c r="BL964" s="51"/>
      <c r="BM964" s="51"/>
      <c r="BN964" s="51"/>
      <c r="BO964" s="51"/>
      <c r="BP964" s="51"/>
      <c r="BQ964" s="56"/>
      <c r="BR964" s="172"/>
      <c r="BS964" s="51"/>
      <c r="BT964" s="174"/>
      <c r="BV964" s="51"/>
      <c r="BW964" s="51"/>
      <c r="BX964" s="51"/>
      <c r="BY964" s="51"/>
      <c r="BZ964" s="51"/>
      <c r="CA964" s="51"/>
      <c r="CB964" s="51"/>
      <c r="CC964" s="51"/>
      <c r="CD964" s="51"/>
      <c r="CE964" s="51"/>
      <c r="CF964" s="51"/>
      <c r="CG964" s="51"/>
      <c r="CH964" s="51"/>
      <c r="CI964" s="51"/>
      <c r="CJ964" s="51"/>
      <c r="CK964" s="51"/>
      <c r="CL964" s="51"/>
      <c r="CM964" s="51"/>
      <c r="CN964" s="51"/>
      <c r="CO964" s="51"/>
      <c r="CP964" s="51"/>
      <c r="CQ964" s="51"/>
      <c r="CR964" s="51"/>
      <c r="CS964" s="51"/>
      <c r="CT964" s="51"/>
      <c r="CU964" s="51"/>
      <c r="CV964" s="51"/>
      <c r="CW964" s="51"/>
      <c r="CX964" s="51"/>
      <c r="CY964" s="51"/>
      <c r="CZ964" s="51"/>
      <c r="DA964" s="51"/>
      <c r="DB964" s="51"/>
      <c r="DC964" s="51"/>
      <c r="DD964" s="51"/>
      <c r="DE964" s="51"/>
      <c r="DF964" s="51"/>
      <c r="DG964" s="51"/>
      <c r="DH964" s="51"/>
      <c r="DI964" s="51"/>
      <c r="DJ964" s="51"/>
      <c r="DK964" s="51"/>
    </row>
    <row r="965" spans="1:115" s="50" customFormat="1" x14ac:dyDescent="0.3">
      <c r="A965" s="163"/>
      <c r="B965" s="61"/>
      <c r="C965" s="167"/>
      <c r="D965" s="167"/>
      <c r="E965" s="167"/>
      <c r="F965" s="167"/>
      <c r="G965" s="167"/>
      <c r="H965" s="167"/>
      <c r="I965" s="51" t="s">
        <v>931</v>
      </c>
      <c r="J965" s="51" t="s">
        <v>868</v>
      </c>
      <c r="K965" s="51" t="s">
        <v>869</v>
      </c>
      <c r="L965" s="74" t="str">
        <f t="shared" si="30"/>
        <v>00 0  0</v>
      </c>
      <c r="M965" s="73" t="str">
        <f t="shared" si="31"/>
        <v>00 0</v>
      </c>
      <c r="N965" s="77"/>
      <c r="O965" s="51"/>
      <c r="P965" s="51"/>
      <c r="Q965" s="51"/>
      <c r="R965" s="51"/>
      <c r="S965" s="52"/>
      <c r="T965" s="51"/>
      <c r="U965" s="68"/>
      <c r="V965" s="51"/>
      <c r="W965" s="51"/>
      <c r="X965" s="67"/>
      <c r="Y965" s="51"/>
      <c r="Z965" s="51"/>
      <c r="AA965" s="67"/>
      <c r="AB965" s="51"/>
      <c r="AC965" s="69"/>
      <c r="AD965" s="51"/>
      <c r="AE965" s="51"/>
      <c r="AF965" s="51"/>
      <c r="AG965" s="51"/>
      <c r="AH965" s="51"/>
      <c r="AI965" s="51"/>
      <c r="AJ965" s="51"/>
      <c r="AK965" s="69"/>
      <c r="AL965" s="51"/>
      <c r="AM965" s="51"/>
      <c r="AN965" s="51"/>
      <c r="AO965" s="51"/>
      <c r="AP965" s="51"/>
      <c r="AQ965" s="51"/>
      <c r="AR965" s="51"/>
      <c r="AS965" s="69"/>
      <c r="AT965" s="51"/>
      <c r="AU965" s="51"/>
      <c r="AV965" s="51"/>
      <c r="AW965" s="51"/>
      <c r="AX965" s="51"/>
      <c r="AY965" s="51"/>
      <c r="AZ965" s="51"/>
      <c r="BA965" s="69"/>
      <c r="BB965" s="51"/>
      <c r="BC965" s="51"/>
      <c r="BD965" s="51"/>
      <c r="BE965" s="51"/>
      <c r="BF965" s="51"/>
      <c r="BG965" s="51"/>
      <c r="BH965" s="51"/>
      <c r="BI965" s="69"/>
      <c r="BJ965" s="51"/>
      <c r="BK965" s="51"/>
      <c r="BL965" s="51"/>
      <c r="BM965" s="51"/>
      <c r="BN965" s="51"/>
      <c r="BO965" s="51"/>
      <c r="BP965" s="51"/>
      <c r="BQ965" s="56"/>
      <c r="BR965" s="172"/>
      <c r="BS965" s="51"/>
      <c r="BT965" s="174"/>
      <c r="BV965" s="51"/>
      <c r="BW965" s="51"/>
      <c r="BX965" s="51"/>
      <c r="BY965" s="51"/>
      <c r="BZ965" s="51"/>
      <c r="CA965" s="51"/>
      <c r="CB965" s="51"/>
      <c r="CC965" s="51"/>
      <c r="CD965" s="51"/>
      <c r="CE965" s="51"/>
      <c r="CF965" s="51"/>
      <c r="CG965" s="51"/>
      <c r="CH965" s="51"/>
      <c r="CI965" s="51"/>
      <c r="CJ965" s="51"/>
      <c r="CK965" s="51"/>
      <c r="CL965" s="51"/>
      <c r="CM965" s="51"/>
      <c r="CN965" s="51"/>
      <c r="CO965" s="51"/>
      <c r="CP965" s="51"/>
      <c r="CQ965" s="51"/>
      <c r="CR965" s="51"/>
      <c r="CS965" s="51"/>
      <c r="CT965" s="51"/>
      <c r="CU965" s="51"/>
      <c r="CV965" s="51"/>
      <c r="CW965" s="51"/>
      <c r="CX965" s="51"/>
      <c r="CY965" s="51"/>
      <c r="CZ965" s="51"/>
      <c r="DA965" s="51"/>
      <c r="DB965" s="51"/>
      <c r="DC965" s="51"/>
      <c r="DD965" s="51"/>
      <c r="DE965" s="51"/>
      <c r="DF965" s="51"/>
      <c r="DG965" s="51"/>
      <c r="DH965" s="51"/>
      <c r="DI965" s="51"/>
      <c r="DJ965" s="51"/>
      <c r="DK965" s="51"/>
    </row>
    <row r="966" spans="1:115" s="50" customFormat="1" x14ac:dyDescent="0.3">
      <c r="A966" s="163"/>
      <c r="B966" s="61"/>
      <c r="C966" s="167"/>
      <c r="D966" s="167"/>
      <c r="E966" s="167"/>
      <c r="F966" s="167"/>
      <c r="G966" s="167"/>
      <c r="H966" s="167"/>
      <c r="I966" s="51" t="s">
        <v>932</v>
      </c>
      <c r="J966" s="51" t="s">
        <v>868</v>
      </c>
      <c r="K966" s="51" t="s">
        <v>869</v>
      </c>
      <c r="L966" s="74" t="str">
        <f t="shared" si="30"/>
        <v>00 0  0</v>
      </c>
      <c r="M966" s="73" t="str">
        <f t="shared" si="31"/>
        <v>00 0</v>
      </c>
      <c r="N966" s="77"/>
      <c r="O966" s="51"/>
      <c r="P966" s="51"/>
      <c r="Q966" s="51"/>
      <c r="R966" s="51"/>
      <c r="S966" s="52"/>
      <c r="T966" s="51"/>
      <c r="U966" s="68"/>
      <c r="V966" s="51"/>
      <c r="W966" s="51"/>
      <c r="X966" s="67"/>
      <c r="Y966" s="51"/>
      <c r="Z966" s="51"/>
      <c r="AA966" s="67"/>
      <c r="AB966" s="51"/>
      <c r="AC966" s="69"/>
      <c r="AD966" s="51"/>
      <c r="AE966" s="51"/>
      <c r="AF966" s="51"/>
      <c r="AG966" s="51"/>
      <c r="AH966" s="51"/>
      <c r="AI966" s="51"/>
      <c r="AJ966" s="51"/>
      <c r="AK966" s="69"/>
      <c r="AL966" s="51"/>
      <c r="AM966" s="51"/>
      <c r="AN966" s="51"/>
      <c r="AO966" s="51"/>
      <c r="AP966" s="51"/>
      <c r="AQ966" s="51"/>
      <c r="AR966" s="51"/>
      <c r="AS966" s="69"/>
      <c r="AT966" s="51"/>
      <c r="AU966" s="51"/>
      <c r="AV966" s="51"/>
      <c r="AW966" s="51"/>
      <c r="AX966" s="51"/>
      <c r="AY966" s="51"/>
      <c r="AZ966" s="51"/>
      <c r="BA966" s="69"/>
      <c r="BB966" s="51"/>
      <c r="BC966" s="51"/>
      <c r="BD966" s="51"/>
      <c r="BE966" s="51"/>
      <c r="BF966" s="51"/>
      <c r="BG966" s="51"/>
      <c r="BH966" s="51"/>
      <c r="BI966" s="69"/>
      <c r="BJ966" s="51"/>
      <c r="BK966" s="51"/>
      <c r="BL966" s="51"/>
      <c r="BM966" s="51"/>
      <c r="BN966" s="51"/>
      <c r="BO966" s="51"/>
      <c r="BP966" s="51"/>
      <c r="BQ966" s="56"/>
      <c r="BR966" s="172"/>
      <c r="BS966" s="51"/>
      <c r="BT966" s="174"/>
      <c r="BV966" s="51"/>
      <c r="BW966" s="51"/>
      <c r="BX966" s="51"/>
      <c r="BY966" s="51"/>
      <c r="BZ966" s="51"/>
      <c r="CA966" s="51"/>
      <c r="CB966" s="51"/>
      <c r="CC966" s="51"/>
      <c r="CD966" s="51"/>
      <c r="CE966" s="51"/>
      <c r="CF966" s="51"/>
      <c r="CG966" s="51"/>
      <c r="CH966" s="51"/>
      <c r="CI966" s="51"/>
      <c r="CJ966" s="51"/>
      <c r="CK966" s="51"/>
      <c r="CL966" s="51"/>
      <c r="CM966" s="51"/>
      <c r="CN966" s="51"/>
      <c r="CO966" s="51"/>
      <c r="CP966" s="51"/>
      <c r="CQ966" s="51"/>
      <c r="CR966" s="51"/>
      <c r="CS966" s="51"/>
      <c r="CT966" s="51"/>
      <c r="CU966" s="51"/>
      <c r="CV966" s="51"/>
      <c r="CW966" s="51"/>
      <c r="CX966" s="51"/>
      <c r="CY966" s="51"/>
      <c r="CZ966" s="51"/>
      <c r="DA966" s="51"/>
      <c r="DB966" s="51"/>
      <c r="DC966" s="51"/>
      <c r="DD966" s="51"/>
      <c r="DE966" s="51"/>
      <c r="DF966" s="51"/>
      <c r="DG966" s="51"/>
      <c r="DH966" s="51"/>
      <c r="DI966" s="51"/>
      <c r="DJ966" s="51"/>
      <c r="DK966" s="51"/>
    </row>
    <row r="967" spans="1:115" s="50" customFormat="1" x14ac:dyDescent="0.3">
      <c r="A967" s="163"/>
      <c r="B967" s="61"/>
      <c r="C967" s="167"/>
      <c r="D967" s="167"/>
      <c r="E967" s="167"/>
      <c r="F967" s="167"/>
      <c r="G967" s="167" t="s">
        <v>790</v>
      </c>
      <c r="H967" s="167" t="s">
        <v>794</v>
      </c>
      <c r="I967" s="51" t="s">
        <v>914</v>
      </c>
      <c r="J967" s="51" t="s">
        <v>829</v>
      </c>
      <c r="K967" s="51" t="s">
        <v>869</v>
      </c>
      <c r="L967" s="74" t="str">
        <f t="shared" si="30"/>
        <v>00 0  0</v>
      </c>
      <c r="M967" s="73" t="str">
        <f t="shared" si="31"/>
        <v>00 0</v>
      </c>
      <c r="N967" s="77"/>
      <c r="O967" s="51"/>
      <c r="P967" s="51"/>
      <c r="Q967" s="51"/>
      <c r="R967" s="51"/>
      <c r="S967" s="52"/>
      <c r="T967" s="51"/>
      <c r="U967" s="68"/>
      <c r="V967" s="51"/>
      <c r="W967" s="51"/>
      <c r="X967" s="67"/>
      <c r="Y967" s="51"/>
      <c r="Z967" s="51"/>
      <c r="AA967" s="67"/>
      <c r="AB967" s="51"/>
      <c r="AC967" s="69"/>
      <c r="AD967" s="51"/>
      <c r="AE967" s="51"/>
      <c r="AF967" s="51"/>
      <c r="AG967" s="51"/>
      <c r="AH967" s="51"/>
      <c r="AI967" s="51"/>
      <c r="AJ967" s="51"/>
      <c r="AK967" s="69"/>
      <c r="AL967" s="51"/>
      <c r="AM967" s="51"/>
      <c r="AN967" s="51"/>
      <c r="AO967" s="51"/>
      <c r="AP967" s="51"/>
      <c r="AQ967" s="51"/>
      <c r="AR967" s="51"/>
      <c r="AS967" s="69"/>
      <c r="AT967" s="51"/>
      <c r="AU967" s="51"/>
      <c r="AV967" s="51"/>
      <c r="AW967" s="51"/>
      <c r="AX967" s="51"/>
      <c r="AY967" s="51"/>
      <c r="AZ967" s="51"/>
      <c r="BA967" s="69"/>
      <c r="BB967" s="51"/>
      <c r="BC967" s="51"/>
      <c r="BD967" s="51"/>
      <c r="BE967" s="51"/>
      <c r="BF967" s="51"/>
      <c r="BG967" s="51"/>
      <c r="BH967" s="51"/>
      <c r="BI967" s="69"/>
      <c r="BJ967" s="51"/>
      <c r="BK967" s="51"/>
      <c r="BL967" s="51"/>
      <c r="BM967" s="51"/>
      <c r="BN967" s="51"/>
      <c r="BO967" s="51"/>
      <c r="BP967" s="51"/>
      <c r="BQ967" s="56"/>
      <c r="BR967" s="172"/>
      <c r="BS967" s="51"/>
      <c r="BT967" s="174"/>
      <c r="BV967" s="51"/>
      <c r="BW967" s="51"/>
      <c r="BX967" s="51"/>
      <c r="BY967" s="51"/>
      <c r="BZ967" s="51"/>
      <c r="CA967" s="51"/>
      <c r="CB967" s="51"/>
      <c r="CC967" s="51"/>
      <c r="CD967" s="51"/>
      <c r="CE967" s="51"/>
      <c r="CF967" s="51"/>
      <c r="CG967" s="51"/>
      <c r="CH967" s="51"/>
      <c r="CI967" s="51"/>
      <c r="CJ967" s="51"/>
      <c r="CK967" s="51"/>
      <c r="CL967" s="51"/>
      <c r="CM967" s="51"/>
      <c r="CN967" s="51"/>
      <c r="CO967" s="51"/>
      <c r="CP967" s="51"/>
      <c r="CQ967" s="51"/>
      <c r="CR967" s="51"/>
      <c r="CS967" s="51"/>
      <c r="CT967" s="51"/>
      <c r="CU967" s="51"/>
      <c r="CV967" s="51"/>
      <c r="CW967" s="51"/>
      <c r="CX967" s="51"/>
      <c r="CY967" s="51"/>
      <c r="CZ967" s="51"/>
      <c r="DA967" s="51"/>
      <c r="DB967" s="51"/>
      <c r="DC967" s="51"/>
      <c r="DD967" s="51"/>
      <c r="DE967" s="51"/>
      <c r="DF967" s="51"/>
      <c r="DG967" s="51"/>
      <c r="DH967" s="51"/>
      <c r="DI967" s="51"/>
      <c r="DJ967" s="51"/>
      <c r="DK967" s="51"/>
    </row>
    <row r="968" spans="1:115" s="50" customFormat="1" x14ac:dyDescent="0.3">
      <c r="A968" s="163"/>
      <c r="B968" s="61"/>
      <c r="C968" s="167"/>
      <c r="D968" s="167"/>
      <c r="E968" s="167"/>
      <c r="F968" s="167"/>
      <c r="G968" s="167"/>
      <c r="H968" s="167"/>
      <c r="I968" s="51" t="s">
        <v>792</v>
      </c>
      <c r="J968" s="51" t="s">
        <v>829</v>
      </c>
      <c r="K968" s="51" t="s">
        <v>869</v>
      </c>
      <c r="L968" s="74" t="str">
        <f t="shared" si="30"/>
        <v>00 0  0</v>
      </c>
      <c r="M968" s="73" t="str">
        <f t="shared" si="31"/>
        <v>00 0</v>
      </c>
      <c r="N968" s="77"/>
      <c r="O968" s="51"/>
      <c r="P968" s="51"/>
      <c r="Q968" s="51"/>
      <c r="R968" s="51"/>
      <c r="S968" s="52"/>
      <c r="T968" s="51"/>
      <c r="U968" s="68"/>
      <c r="V968" s="51"/>
      <c r="W968" s="51"/>
      <c r="X968" s="67"/>
      <c r="Y968" s="51"/>
      <c r="Z968" s="51"/>
      <c r="AA968" s="67"/>
      <c r="AB968" s="51"/>
      <c r="AC968" s="69"/>
      <c r="AD968" s="51"/>
      <c r="AE968" s="51"/>
      <c r="AF968" s="51"/>
      <c r="AG968" s="51"/>
      <c r="AH968" s="51"/>
      <c r="AI968" s="51"/>
      <c r="AJ968" s="51"/>
      <c r="AK968" s="69"/>
      <c r="AL968" s="51"/>
      <c r="AM968" s="51"/>
      <c r="AN968" s="51"/>
      <c r="AO968" s="51"/>
      <c r="AP968" s="51"/>
      <c r="AQ968" s="51"/>
      <c r="AR968" s="51"/>
      <c r="AS968" s="69"/>
      <c r="AT968" s="51"/>
      <c r="AU968" s="51"/>
      <c r="AV968" s="51"/>
      <c r="AW968" s="51"/>
      <c r="AX968" s="51"/>
      <c r="AY968" s="51"/>
      <c r="AZ968" s="51"/>
      <c r="BA968" s="69"/>
      <c r="BB968" s="51"/>
      <c r="BC968" s="51"/>
      <c r="BD968" s="51"/>
      <c r="BE968" s="51"/>
      <c r="BF968" s="51"/>
      <c r="BG968" s="51"/>
      <c r="BH968" s="51"/>
      <c r="BI968" s="69"/>
      <c r="BJ968" s="51"/>
      <c r="BK968" s="51"/>
      <c r="BL968" s="51"/>
      <c r="BM968" s="51"/>
      <c r="BN968" s="51"/>
      <c r="BO968" s="51"/>
      <c r="BP968" s="51"/>
      <c r="BQ968" s="56"/>
      <c r="BR968" s="172"/>
      <c r="BS968" s="51"/>
      <c r="BT968" s="174"/>
      <c r="BV968" s="51"/>
      <c r="BW968" s="51"/>
      <c r="BX968" s="51"/>
      <c r="BY968" s="51"/>
      <c r="BZ968" s="51"/>
      <c r="CA968" s="51"/>
      <c r="CB968" s="51"/>
      <c r="CC968" s="51"/>
      <c r="CD968" s="51"/>
      <c r="CE968" s="51"/>
      <c r="CF968" s="51"/>
      <c r="CG968" s="51"/>
      <c r="CH968" s="51"/>
      <c r="CI968" s="51"/>
      <c r="CJ968" s="51"/>
      <c r="CK968" s="51"/>
      <c r="CL968" s="51"/>
      <c r="CM968" s="51"/>
      <c r="CN968" s="51"/>
      <c r="CO968" s="51"/>
      <c r="CP968" s="51"/>
      <c r="CQ968" s="51"/>
      <c r="CR968" s="51"/>
      <c r="CS968" s="51"/>
      <c r="CT968" s="51"/>
      <c r="CU968" s="51"/>
      <c r="CV968" s="51"/>
      <c r="CW968" s="51"/>
      <c r="CX968" s="51"/>
      <c r="CY968" s="51"/>
      <c r="CZ968" s="51"/>
      <c r="DA968" s="51"/>
      <c r="DB968" s="51"/>
      <c r="DC968" s="51"/>
      <c r="DD968" s="51"/>
      <c r="DE968" s="51"/>
      <c r="DF968" s="51"/>
      <c r="DG968" s="51"/>
      <c r="DH968" s="51"/>
      <c r="DI968" s="51"/>
      <c r="DJ968" s="51"/>
      <c r="DK968" s="51"/>
    </row>
    <row r="969" spans="1:115" s="50" customFormat="1" x14ac:dyDescent="0.3">
      <c r="A969" s="163"/>
      <c r="B969" s="61"/>
      <c r="C969" s="167"/>
      <c r="D969" s="167"/>
      <c r="E969" s="167"/>
      <c r="F969" s="167"/>
      <c r="G969" s="167"/>
      <c r="H969" s="167"/>
      <c r="I969" s="51" t="s">
        <v>922</v>
      </c>
      <c r="J969" s="51" t="s">
        <v>829</v>
      </c>
      <c r="K969" s="51" t="s">
        <v>869</v>
      </c>
      <c r="L969" s="74" t="str">
        <f t="shared" si="30"/>
        <v>00 0  0</v>
      </c>
      <c r="M969" s="73" t="str">
        <f t="shared" si="31"/>
        <v>00 0</v>
      </c>
      <c r="N969" s="77"/>
      <c r="O969" s="51"/>
      <c r="P969" s="51"/>
      <c r="Q969" s="51"/>
      <c r="R969" s="51"/>
      <c r="S969" s="52"/>
      <c r="T969" s="51"/>
      <c r="U969" s="68"/>
      <c r="V969" s="51"/>
      <c r="W969" s="51"/>
      <c r="X969" s="67"/>
      <c r="Y969" s="51"/>
      <c r="Z969" s="51"/>
      <c r="AA969" s="67"/>
      <c r="AB969" s="51"/>
      <c r="AC969" s="69"/>
      <c r="AD969" s="51"/>
      <c r="AE969" s="51"/>
      <c r="AF969" s="51"/>
      <c r="AG969" s="51"/>
      <c r="AH969" s="51"/>
      <c r="AI969" s="51"/>
      <c r="AJ969" s="51"/>
      <c r="AK969" s="69"/>
      <c r="AL969" s="51"/>
      <c r="AM969" s="51"/>
      <c r="AN969" s="51"/>
      <c r="AO969" s="51"/>
      <c r="AP969" s="51"/>
      <c r="AQ969" s="51"/>
      <c r="AR969" s="51"/>
      <c r="AS969" s="69"/>
      <c r="AT969" s="51"/>
      <c r="AU969" s="51"/>
      <c r="AV969" s="51"/>
      <c r="AW969" s="51"/>
      <c r="AX969" s="51"/>
      <c r="AY969" s="51"/>
      <c r="AZ969" s="51"/>
      <c r="BA969" s="69"/>
      <c r="BB969" s="51"/>
      <c r="BC969" s="51"/>
      <c r="BD969" s="51"/>
      <c r="BE969" s="51"/>
      <c r="BF969" s="51"/>
      <c r="BG969" s="51"/>
      <c r="BH969" s="51"/>
      <c r="BI969" s="69"/>
      <c r="BJ969" s="51"/>
      <c r="BK969" s="51"/>
      <c r="BL969" s="51"/>
      <c r="BM969" s="51"/>
      <c r="BN969" s="51"/>
      <c r="BO969" s="51"/>
      <c r="BP969" s="51"/>
      <c r="BQ969" s="56"/>
      <c r="BR969" s="172"/>
      <c r="BS969" s="51"/>
      <c r="BT969" s="174"/>
      <c r="BV969" s="51"/>
      <c r="BW969" s="51"/>
      <c r="BX969" s="51"/>
      <c r="BY969" s="51"/>
      <c r="BZ969" s="51"/>
      <c r="CA969" s="51"/>
      <c r="CB969" s="51"/>
      <c r="CC969" s="51"/>
      <c r="CD969" s="51"/>
      <c r="CE969" s="51"/>
      <c r="CF969" s="51"/>
      <c r="CG969" s="51"/>
      <c r="CH969" s="51"/>
      <c r="CI969" s="51"/>
      <c r="CJ969" s="51"/>
      <c r="CK969" s="51"/>
      <c r="CL969" s="51"/>
      <c r="CM969" s="51"/>
      <c r="CN969" s="51"/>
      <c r="CO969" s="51"/>
      <c r="CP969" s="51"/>
      <c r="CQ969" s="51"/>
      <c r="CR969" s="51"/>
      <c r="CS969" s="51"/>
      <c r="CT969" s="51"/>
      <c r="CU969" s="51"/>
      <c r="CV969" s="51"/>
      <c r="CW969" s="51"/>
      <c r="CX969" s="51"/>
      <c r="CY969" s="51"/>
      <c r="CZ969" s="51"/>
      <c r="DA969" s="51"/>
      <c r="DB969" s="51"/>
      <c r="DC969" s="51"/>
      <c r="DD969" s="51"/>
      <c r="DE969" s="51"/>
      <c r="DF969" s="51"/>
      <c r="DG969" s="51"/>
      <c r="DH969" s="51"/>
      <c r="DI969" s="51"/>
      <c r="DJ969" s="51"/>
      <c r="DK969" s="51"/>
    </row>
    <row r="970" spans="1:115" s="50" customFormat="1" x14ac:dyDescent="0.3">
      <c r="A970" s="163"/>
      <c r="B970" s="61"/>
      <c r="C970" s="167"/>
      <c r="D970" s="167"/>
      <c r="E970" s="167"/>
      <c r="F970" s="167"/>
      <c r="G970" s="167"/>
      <c r="H970" s="167"/>
      <c r="I970" s="51" t="s">
        <v>915</v>
      </c>
      <c r="J970" s="51" t="s">
        <v>829</v>
      </c>
      <c r="K970" s="51" t="s">
        <v>869</v>
      </c>
      <c r="L970" s="74" t="str">
        <f t="shared" si="30"/>
        <v>00 0  0</v>
      </c>
      <c r="M970" s="73" t="str">
        <f t="shared" si="31"/>
        <v>00 0</v>
      </c>
      <c r="N970" s="77"/>
      <c r="O970" s="51"/>
      <c r="P970" s="51"/>
      <c r="Q970" s="51"/>
      <c r="R970" s="51"/>
      <c r="S970" s="52"/>
      <c r="T970" s="51"/>
      <c r="U970" s="68"/>
      <c r="V970" s="51"/>
      <c r="W970" s="51"/>
      <c r="X970" s="67"/>
      <c r="Y970" s="51"/>
      <c r="Z970" s="51"/>
      <c r="AA970" s="67"/>
      <c r="AB970" s="51"/>
      <c r="AC970" s="69"/>
      <c r="AD970" s="51"/>
      <c r="AE970" s="51"/>
      <c r="AF970" s="51"/>
      <c r="AG970" s="51"/>
      <c r="AH970" s="51"/>
      <c r="AI970" s="51"/>
      <c r="AJ970" s="51"/>
      <c r="AK970" s="69"/>
      <c r="AL970" s="51"/>
      <c r="AM970" s="51"/>
      <c r="AN970" s="51"/>
      <c r="AO970" s="51"/>
      <c r="AP970" s="51"/>
      <c r="AQ970" s="51"/>
      <c r="AR970" s="51"/>
      <c r="AS970" s="69"/>
      <c r="AT970" s="51"/>
      <c r="AU970" s="51"/>
      <c r="AV970" s="51"/>
      <c r="AW970" s="51"/>
      <c r="AX970" s="51"/>
      <c r="AY970" s="51"/>
      <c r="AZ970" s="51"/>
      <c r="BA970" s="69"/>
      <c r="BB970" s="51"/>
      <c r="BC970" s="51"/>
      <c r="BD970" s="51"/>
      <c r="BE970" s="51"/>
      <c r="BF970" s="51"/>
      <c r="BG970" s="51"/>
      <c r="BH970" s="51"/>
      <c r="BI970" s="69"/>
      <c r="BJ970" s="51"/>
      <c r="BK970" s="51"/>
      <c r="BL970" s="51"/>
      <c r="BM970" s="51"/>
      <c r="BN970" s="51"/>
      <c r="BO970" s="51"/>
      <c r="BP970" s="51"/>
      <c r="BQ970" s="56"/>
      <c r="BR970" s="172"/>
      <c r="BS970" s="51"/>
      <c r="BT970" s="174"/>
      <c r="BV970" s="51"/>
      <c r="BW970" s="51"/>
      <c r="BX970" s="51"/>
      <c r="BY970" s="51"/>
      <c r="BZ970" s="51"/>
      <c r="CA970" s="51"/>
      <c r="CB970" s="51"/>
      <c r="CC970" s="51"/>
      <c r="CD970" s="51"/>
      <c r="CE970" s="51"/>
      <c r="CF970" s="51"/>
      <c r="CG970" s="51"/>
      <c r="CH970" s="51"/>
      <c r="CI970" s="51"/>
      <c r="CJ970" s="51"/>
      <c r="CK970" s="51"/>
      <c r="CL970" s="51"/>
      <c r="CM970" s="51"/>
      <c r="CN970" s="51"/>
      <c r="CO970" s="51"/>
      <c r="CP970" s="51"/>
      <c r="CQ970" s="51"/>
      <c r="CR970" s="51"/>
      <c r="CS970" s="51"/>
      <c r="CT970" s="51"/>
      <c r="CU970" s="51"/>
      <c r="CV970" s="51"/>
      <c r="CW970" s="51"/>
      <c r="CX970" s="51"/>
      <c r="CY970" s="51"/>
      <c r="CZ970" s="51"/>
      <c r="DA970" s="51"/>
      <c r="DB970" s="51"/>
      <c r="DC970" s="51"/>
      <c r="DD970" s="51"/>
      <c r="DE970" s="51"/>
      <c r="DF970" s="51"/>
      <c r="DG970" s="51"/>
      <c r="DH970" s="51"/>
      <c r="DI970" s="51"/>
      <c r="DJ970" s="51"/>
      <c r="DK970" s="51"/>
    </row>
    <row r="971" spans="1:115" s="50" customFormat="1" x14ac:dyDescent="0.3">
      <c r="A971" s="163"/>
      <c r="B971" s="61"/>
      <c r="C971" s="167"/>
      <c r="D971" s="167"/>
      <c r="E971" s="167"/>
      <c r="F971" s="167"/>
      <c r="G971" s="167"/>
      <c r="H971" s="167"/>
      <c r="I971" s="51" t="s">
        <v>930</v>
      </c>
      <c r="J971" s="51" t="s">
        <v>829</v>
      </c>
      <c r="K971" s="51" t="s">
        <v>869</v>
      </c>
      <c r="L971" s="74" t="str">
        <f t="shared" si="30"/>
        <v>00 0  0</v>
      </c>
      <c r="M971" s="73" t="str">
        <f t="shared" si="31"/>
        <v>00 0</v>
      </c>
      <c r="N971" s="77"/>
      <c r="O971" s="51"/>
      <c r="P971" s="51"/>
      <c r="Q971" s="51"/>
      <c r="R971" s="51"/>
      <c r="S971" s="52"/>
      <c r="T971" s="51"/>
      <c r="U971" s="68"/>
      <c r="V971" s="51"/>
      <c r="W971" s="51"/>
      <c r="X971" s="67"/>
      <c r="Y971" s="51"/>
      <c r="Z971" s="51"/>
      <c r="AA971" s="67"/>
      <c r="AB971" s="51"/>
      <c r="AC971" s="69"/>
      <c r="AD971" s="51"/>
      <c r="AE971" s="51"/>
      <c r="AF971" s="51"/>
      <c r="AG971" s="51"/>
      <c r="AH971" s="51"/>
      <c r="AI971" s="51"/>
      <c r="AJ971" s="51"/>
      <c r="AK971" s="69"/>
      <c r="AL971" s="51"/>
      <c r="AM971" s="51"/>
      <c r="AN971" s="51"/>
      <c r="AO971" s="51"/>
      <c r="AP971" s="51"/>
      <c r="AQ971" s="51"/>
      <c r="AR971" s="51"/>
      <c r="AS971" s="69"/>
      <c r="AT971" s="51"/>
      <c r="AU971" s="51"/>
      <c r="AV971" s="51"/>
      <c r="AW971" s="51"/>
      <c r="AX971" s="51"/>
      <c r="AY971" s="51"/>
      <c r="AZ971" s="51"/>
      <c r="BA971" s="69"/>
      <c r="BB971" s="51"/>
      <c r="BC971" s="51"/>
      <c r="BD971" s="51"/>
      <c r="BE971" s="51"/>
      <c r="BF971" s="51"/>
      <c r="BG971" s="51"/>
      <c r="BH971" s="51"/>
      <c r="BI971" s="69"/>
      <c r="BJ971" s="51"/>
      <c r="BK971" s="51"/>
      <c r="BL971" s="51"/>
      <c r="BM971" s="51"/>
      <c r="BN971" s="51"/>
      <c r="BO971" s="51"/>
      <c r="BP971" s="51"/>
      <c r="BQ971" s="56"/>
      <c r="BR971" s="172"/>
      <c r="BS971" s="51"/>
      <c r="BT971" s="174"/>
      <c r="BV971" s="51"/>
      <c r="BW971" s="51"/>
      <c r="BX971" s="51"/>
      <c r="BY971" s="51"/>
      <c r="BZ971" s="51"/>
      <c r="CA971" s="51"/>
      <c r="CB971" s="51"/>
      <c r="CC971" s="51"/>
      <c r="CD971" s="51"/>
      <c r="CE971" s="51"/>
      <c r="CF971" s="51"/>
      <c r="CG971" s="51"/>
      <c r="CH971" s="51"/>
      <c r="CI971" s="51"/>
      <c r="CJ971" s="51"/>
      <c r="CK971" s="51"/>
      <c r="CL971" s="51"/>
      <c r="CM971" s="51"/>
      <c r="CN971" s="51"/>
      <c r="CO971" s="51"/>
      <c r="CP971" s="51"/>
      <c r="CQ971" s="51"/>
      <c r="CR971" s="51"/>
      <c r="CS971" s="51"/>
      <c r="CT971" s="51"/>
      <c r="CU971" s="51"/>
      <c r="CV971" s="51"/>
      <c r="CW971" s="51"/>
      <c r="CX971" s="51"/>
      <c r="CY971" s="51"/>
      <c r="CZ971" s="51"/>
      <c r="DA971" s="51"/>
      <c r="DB971" s="51"/>
      <c r="DC971" s="51"/>
      <c r="DD971" s="51"/>
      <c r="DE971" s="51"/>
      <c r="DF971" s="51"/>
      <c r="DG971" s="51"/>
      <c r="DH971" s="51"/>
      <c r="DI971" s="51"/>
      <c r="DJ971" s="51"/>
      <c r="DK971" s="51"/>
    </row>
    <row r="972" spans="1:115" s="50" customFormat="1" x14ac:dyDescent="0.3">
      <c r="A972" s="163"/>
      <c r="B972" s="61"/>
      <c r="C972" s="167"/>
      <c r="D972" s="167"/>
      <c r="E972" s="167"/>
      <c r="F972" s="167"/>
      <c r="G972" s="167"/>
      <c r="H972" s="167"/>
      <c r="I972" s="51" t="s">
        <v>931</v>
      </c>
      <c r="J972" s="51" t="s">
        <v>829</v>
      </c>
      <c r="K972" s="51" t="s">
        <v>869</v>
      </c>
      <c r="L972" s="74" t="str">
        <f t="shared" si="30"/>
        <v>00 0  0</v>
      </c>
      <c r="M972" s="73" t="str">
        <f t="shared" si="31"/>
        <v>00 0</v>
      </c>
      <c r="N972" s="77"/>
      <c r="O972" s="51"/>
      <c r="P972" s="51"/>
      <c r="Q972" s="51"/>
      <c r="R972" s="51"/>
      <c r="S972" s="52"/>
      <c r="T972" s="51"/>
      <c r="U972" s="68"/>
      <c r="V972" s="51"/>
      <c r="W972" s="51"/>
      <c r="X972" s="67"/>
      <c r="Y972" s="51"/>
      <c r="Z972" s="51"/>
      <c r="AA972" s="67"/>
      <c r="AB972" s="51"/>
      <c r="AC972" s="69"/>
      <c r="AD972" s="51"/>
      <c r="AE972" s="51"/>
      <c r="AF972" s="51"/>
      <c r="AG972" s="51"/>
      <c r="AH972" s="51"/>
      <c r="AI972" s="51"/>
      <c r="AJ972" s="51"/>
      <c r="AK972" s="69"/>
      <c r="AL972" s="51"/>
      <c r="AM972" s="51"/>
      <c r="AN972" s="51"/>
      <c r="AO972" s="51"/>
      <c r="AP972" s="51"/>
      <c r="AQ972" s="51"/>
      <c r="AR972" s="51"/>
      <c r="AS972" s="69"/>
      <c r="AT972" s="51"/>
      <c r="AU972" s="51"/>
      <c r="AV972" s="51"/>
      <c r="AW972" s="51"/>
      <c r="AX972" s="51"/>
      <c r="AY972" s="51"/>
      <c r="AZ972" s="51"/>
      <c r="BA972" s="69"/>
      <c r="BB972" s="51"/>
      <c r="BC972" s="51"/>
      <c r="BD972" s="51"/>
      <c r="BE972" s="51"/>
      <c r="BF972" s="51"/>
      <c r="BG972" s="51"/>
      <c r="BH972" s="51"/>
      <c r="BI972" s="69"/>
      <c r="BJ972" s="51"/>
      <c r="BK972" s="51"/>
      <c r="BL972" s="51"/>
      <c r="BM972" s="51"/>
      <c r="BN972" s="51"/>
      <c r="BO972" s="51"/>
      <c r="BP972" s="51"/>
      <c r="BQ972" s="56"/>
      <c r="BR972" s="172"/>
      <c r="BS972" s="51"/>
      <c r="BT972" s="174"/>
      <c r="BV972" s="51"/>
      <c r="BW972" s="51"/>
      <c r="BX972" s="51"/>
      <c r="BY972" s="51"/>
      <c r="BZ972" s="51"/>
      <c r="CA972" s="51"/>
      <c r="CB972" s="51"/>
      <c r="CC972" s="51"/>
      <c r="CD972" s="51"/>
      <c r="CE972" s="51"/>
      <c r="CF972" s="51"/>
      <c r="CG972" s="51"/>
      <c r="CH972" s="51"/>
      <c r="CI972" s="51"/>
      <c r="CJ972" s="51"/>
      <c r="CK972" s="51"/>
      <c r="CL972" s="51"/>
      <c r="CM972" s="51"/>
      <c r="CN972" s="51"/>
      <c r="CO972" s="51"/>
      <c r="CP972" s="51"/>
      <c r="CQ972" s="51"/>
      <c r="CR972" s="51"/>
      <c r="CS972" s="51"/>
      <c r="CT972" s="51"/>
      <c r="CU972" s="51"/>
      <c r="CV972" s="51"/>
      <c r="CW972" s="51"/>
      <c r="CX972" s="51"/>
      <c r="CY972" s="51"/>
      <c r="CZ972" s="51"/>
      <c r="DA972" s="51"/>
      <c r="DB972" s="51"/>
      <c r="DC972" s="51"/>
      <c r="DD972" s="51"/>
      <c r="DE972" s="51"/>
      <c r="DF972" s="51"/>
      <c r="DG972" s="51"/>
      <c r="DH972" s="51"/>
      <c r="DI972" s="51"/>
      <c r="DJ972" s="51"/>
      <c r="DK972" s="51"/>
    </row>
    <row r="973" spans="1:115" s="50" customFormat="1" x14ac:dyDescent="0.3">
      <c r="A973" s="163"/>
      <c r="B973" s="61"/>
      <c r="C973" s="167"/>
      <c r="D973" s="167"/>
      <c r="E973" s="167"/>
      <c r="F973" s="167"/>
      <c r="G973" s="167"/>
      <c r="H973" s="167"/>
      <c r="I973" s="51" t="s">
        <v>932</v>
      </c>
      <c r="J973" s="51" t="s">
        <v>829</v>
      </c>
      <c r="K973" s="51" t="s">
        <v>869</v>
      </c>
      <c r="L973" s="74" t="str">
        <f t="shared" si="30"/>
        <v>00 0  0</v>
      </c>
      <c r="M973" s="73" t="str">
        <f t="shared" si="31"/>
        <v>00 0</v>
      </c>
      <c r="N973" s="77"/>
      <c r="O973" s="51"/>
      <c r="P973" s="51"/>
      <c r="Q973" s="51"/>
      <c r="R973" s="51"/>
      <c r="S973" s="52"/>
      <c r="T973" s="51"/>
      <c r="U973" s="68"/>
      <c r="V973" s="51"/>
      <c r="W973" s="51"/>
      <c r="X973" s="67"/>
      <c r="Y973" s="51"/>
      <c r="Z973" s="51"/>
      <c r="AA973" s="67"/>
      <c r="AB973" s="51"/>
      <c r="AC973" s="69"/>
      <c r="AD973" s="51"/>
      <c r="AE973" s="51"/>
      <c r="AF973" s="51"/>
      <c r="AG973" s="51"/>
      <c r="AH973" s="51"/>
      <c r="AI973" s="51"/>
      <c r="AJ973" s="51"/>
      <c r="AK973" s="69"/>
      <c r="AL973" s="51"/>
      <c r="AM973" s="51"/>
      <c r="AN973" s="51"/>
      <c r="AO973" s="51"/>
      <c r="AP973" s="51"/>
      <c r="AQ973" s="51"/>
      <c r="AR973" s="51"/>
      <c r="AS973" s="69"/>
      <c r="AT973" s="51"/>
      <c r="AU973" s="51"/>
      <c r="AV973" s="51"/>
      <c r="AW973" s="51"/>
      <c r="AX973" s="51"/>
      <c r="AY973" s="51"/>
      <c r="AZ973" s="51"/>
      <c r="BA973" s="69"/>
      <c r="BB973" s="51"/>
      <c r="BC973" s="51"/>
      <c r="BD973" s="51"/>
      <c r="BE973" s="51"/>
      <c r="BF973" s="51"/>
      <c r="BG973" s="51"/>
      <c r="BH973" s="51"/>
      <c r="BI973" s="69"/>
      <c r="BJ973" s="51"/>
      <c r="BK973" s="51"/>
      <c r="BL973" s="51"/>
      <c r="BM973" s="51"/>
      <c r="BN973" s="51"/>
      <c r="BO973" s="51"/>
      <c r="BP973" s="51"/>
      <c r="BQ973" s="56"/>
      <c r="BR973" s="172"/>
      <c r="BS973" s="51"/>
      <c r="BT973" s="174"/>
      <c r="BV973" s="51"/>
      <c r="BW973" s="51"/>
      <c r="BX973" s="51"/>
      <c r="BY973" s="51"/>
      <c r="BZ973" s="51"/>
      <c r="CA973" s="51"/>
      <c r="CB973" s="51"/>
      <c r="CC973" s="51"/>
      <c r="CD973" s="51"/>
      <c r="CE973" s="51"/>
      <c r="CF973" s="51"/>
      <c r="CG973" s="51"/>
      <c r="CH973" s="51"/>
      <c r="CI973" s="51"/>
      <c r="CJ973" s="51"/>
      <c r="CK973" s="51"/>
      <c r="CL973" s="51"/>
      <c r="CM973" s="51"/>
      <c r="CN973" s="51"/>
      <c r="CO973" s="51"/>
      <c r="CP973" s="51"/>
      <c r="CQ973" s="51"/>
      <c r="CR973" s="51"/>
      <c r="CS973" s="51"/>
      <c r="CT973" s="51"/>
      <c r="CU973" s="51"/>
      <c r="CV973" s="51"/>
      <c r="CW973" s="51"/>
      <c r="CX973" s="51"/>
      <c r="CY973" s="51"/>
      <c r="CZ973" s="51"/>
      <c r="DA973" s="51"/>
      <c r="DB973" s="51"/>
      <c r="DC973" s="51"/>
      <c r="DD973" s="51"/>
      <c r="DE973" s="51"/>
      <c r="DF973" s="51"/>
      <c r="DG973" s="51"/>
      <c r="DH973" s="51"/>
      <c r="DI973" s="51"/>
      <c r="DJ973" s="51"/>
      <c r="DK973" s="51"/>
    </row>
    <row r="974" spans="1:115" s="50" customFormat="1" x14ac:dyDescent="0.3">
      <c r="A974" s="163" t="s">
        <v>515</v>
      </c>
      <c r="B974" s="61"/>
      <c r="C974" s="167"/>
      <c r="D974" s="167"/>
      <c r="E974" s="167"/>
      <c r="F974" s="167">
        <v>16</v>
      </c>
      <c r="G974" s="167" t="s">
        <v>788</v>
      </c>
      <c r="H974" s="167" t="s">
        <v>786</v>
      </c>
      <c r="I974" s="51" t="s">
        <v>789</v>
      </c>
      <c r="J974" s="51" t="s">
        <v>868</v>
      </c>
      <c r="K974" s="51" t="s">
        <v>869</v>
      </c>
      <c r="L974" s="74" t="str">
        <f t="shared" si="30"/>
        <v>00 0  0</v>
      </c>
      <c r="M974" s="73" t="str">
        <f t="shared" si="31"/>
        <v>00 0</v>
      </c>
      <c r="N974" s="77"/>
      <c r="O974" s="51"/>
      <c r="P974" s="51"/>
      <c r="Q974" s="51"/>
      <c r="R974" s="51"/>
      <c r="S974" s="52"/>
      <c r="T974" s="51"/>
      <c r="U974" s="68"/>
      <c r="V974" s="51"/>
      <c r="W974" s="51"/>
      <c r="X974" s="67"/>
      <c r="Y974" s="51"/>
      <c r="Z974" s="51"/>
      <c r="AA974" s="67"/>
      <c r="AB974" s="51"/>
      <c r="AC974" s="69"/>
      <c r="AD974" s="51"/>
      <c r="AE974" s="51"/>
      <c r="AF974" s="51"/>
      <c r="AG974" s="51"/>
      <c r="AH974" s="51"/>
      <c r="AI974" s="51"/>
      <c r="AJ974" s="51"/>
      <c r="AK974" s="69"/>
      <c r="AL974" s="51"/>
      <c r="AM974" s="51"/>
      <c r="AN974" s="51"/>
      <c r="AO974" s="51"/>
      <c r="AP974" s="51"/>
      <c r="AQ974" s="51"/>
      <c r="AR974" s="51"/>
      <c r="AS974" s="69"/>
      <c r="AT974" s="51"/>
      <c r="AU974" s="51"/>
      <c r="AV974" s="51"/>
      <c r="AW974" s="51"/>
      <c r="AX974" s="51"/>
      <c r="AY974" s="51"/>
      <c r="AZ974" s="51"/>
      <c r="BA974" s="69"/>
      <c r="BB974" s="51"/>
      <c r="BC974" s="51"/>
      <c r="BD974" s="51"/>
      <c r="BE974" s="51"/>
      <c r="BF974" s="51"/>
      <c r="BG974" s="51"/>
      <c r="BH974" s="51"/>
      <c r="BI974" s="69"/>
      <c r="BJ974" s="51"/>
      <c r="BK974" s="51"/>
      <c r="BL974" s="51"/>
      <c r="BM974" s="51"/>
      <c r="BN974" s="51"/>
      <c r="BO974" s="51"/>
      <c r="BP974" s="51"/>
      <c r="BQ974" s="56"/>
      <c r="BR974" s="172"/>
      <c r="BS974" s="51"/>
      <c r="BT974" s="174"/>
      <c r="BV974" s="51"/>
      <c r="BW974" s="51"/>
      <c r="BX974" s="51"/>
      <c r="BY974" s="51"/>
      <c r="BZ974" s="51"/>
      <c r="CA974" s="51"/>
      <c r="CB974" s="51"/>
      <c r="CC974" s="51"/>
      <c r="CD974" s="51"/>
      <c r="CE974" s="51"/>
      <c r="CF974" s="51"/>
      <c r="CG974" s="51"/>
      <c r="CH974" s="51"/>
      <c r="CI974" s="51"/>
      <c r="CJ974" s="51"/>
      <c r="CK974" s="51"/>
      <c r="CL974" s="51"/>
      <c r="CM974" s="51"/>
      <c r="CN974" s="51"/>
      <c r="CO974" s="51"/>
      <c r="CP974" s="51"/>
      <c r="CQ974" s="51"/>
      <c r="CR974" s="51"/>
      <c r="CS974" s="51"/>
      <c r="CT974" s="51"/>
      <c r="CU974" s="51"/>
      <c r="CV974" s="51"/>
      <c r="CW974" s="51"/>
      <c r="CX974" s="51"/>
      <c r="CY974" s="51"/>
      <c r="CZ974" s="51"/>
      <c r="DA974" s="51"/>
      <c r="DB974" s="51"/>
      <c r="DC974" s="51"/>
      <c r="DD974" s="51"/>
      <c r="DE974" s="51"/>
      <c r="DF974" s="51"/>
      <c r="DG974" s="51"/>
      <c r="DH974" s="51"/>
      <c r="DI974" s="51"/>
      <c r="DJ974" s="51"/>
      <c r="DK974" s="51"/>
    </row>
    <row r="975" spans="1:115" s="50" customFormat="1" x14ac:dyDescent="0.3">
      <c r="A975" s="163"/>
      <c r="B975" s="61"/>
      <c r="C975" s="167"/>
      <c r="D975" s="167"/>
      <c r="E975" s="167"/>
      <c r="F975" s="167"/>
      <c r="G975" s="167"/>
      <c r="H975" s="167"/>
      <c r="I975" s="51" t="s">
        <v>788</v>
      </c>
      <c r="J975" s="51" t="s">
        <v>868</v>
      </c>
      <c r="K975" s="51" t="s">
        <v>869</v>
      </c>
      <c r="L975" s="74" t="str">
        <f t="shared" si="30"/>
        <v>00 0  0</v>
      </c>
      <c r="M975" s="73" t="str">
        <f t="shared" si="31"/>
        <v>00 0</v>
      </c>
      <c r="N975" s="77"/>
      <c r="O975" s="51"/>
      <c r="P975" s="51"/>
      <c r="Q975" s="51"/>
      <c r="R975" s="51"/>
      <c r="S975" s="52"/>
      <c r="T975" s="51"/>
      <c r="U975" s="68"/>
      <c r="V975" s="51"/>
      <c r="W975" s="51"/>
      <c r="X975" s="67"/>
      <c r="Y975" s="51"/>
      <c r="Z975" s="51"/>
      <c r="AA975" s="67"/>
      <c r="AB975" s="51"/>
      <c r="AC975" s="69"/>
      <c r="AD975" s="51"/>
      <c r="AE975" s="51"/>
      <c r="AF975" s="51"/>
      <c r="AG975" s="51"/>
      <c r="AH975" s="51"/>
      <c r="AI975" s="51"/>
      <c r="AJ975" s="51"/>
      <c r="AK975" s="69"/>
      <c r="AL975" s="51"/>
      <c r="AM975" s="51"/>
      <c r="AN975" s="51"/>
      <c r="AO975" s="51"/>
      <c r="AP975" s="51"/>
      <c r="AQ975" s="51"/>
      <c r="AR975" s="51"/>
      <c r="AS975" s="69"/>
      <c r="AT975" s="51"/>
      <c r="AU975" s="51"/>
      <c r="AV975" s="51"/>
      <c r="AW975" s="51"/>
      <c r="AX975" s="51"/>
      <c r="AY975" s="51"/>
      <c r="AZ975" s="51"/>
      <c r="BA975" s="69"/>
      <c r="BB975" s="51"/>
      <c r="BC975" s="51"/>
      <c r="BD975" s="51"/>
      <c r="BE975" s="51"/>
      <c r="BF975" s="51"/>
      <c r="BG975" s="51"/>
      <c r="BH975" s="51"/>
      <c r="BI975" s="69"/>
      <c r="BJ975" s="51"/>
      <c r="BK975" s="51"/>
      <c r="BL975" s="51"/>
      <c r="BM975" s="51"/>
      <c r="BN975" s="51"/>
      <c r="BO975" s="51"/>
      <c r="BP975" s="51"/>
      <c r="BQ975" s="56"/>
      <c r="BR975" s="172"/>
      <c r="BS975" s="51"/>
      <c r="BT975" s="174"/>
      <c r="BV975" s="51"/>
      <c r="BW975" s="51"/>
      <c r="BX975" s="51"/>
      <c r="BY975" s="51"/>
      <c r="BZ975" s="51"/>
      <c r="CA975" s="51"/>
      <c r="CB975" s="51"/>
      <c r="CC975" s="51"/>
      <c r="CD975" s="51"/>
      <c r="CE975" s="51"/>
      <c r="CF975" s="51"/>
      <c r="CG975" s="51"/>
      <c r="CH975" s="51"/>
      <c r="CI975" s="51"/>
      <c r="CJ975" s="51"/>
      <c r="CK975" s="51"/>
      <c r="CL975" s="51"/>
      <c r="CM975" s="51"/>
      <c r="CN975" s="51"/>
      <c r="CO975" s="51"/>
      <c r="CP975" s="51"/>
      <c r="CQ975" s="51"/>
      <c r="CR975" s="51"/>
      <c r="CS975" s="51"/>
      <c r="CT975" s="51"/>
      <c r="CU975" s="51"/>
      <c r="CV975" s="51"/>
      <c r="CW975" s="51"/>
      <c r="CX975" s="51"/>
      <c r="CY975" s="51"/>
      <c r="CZ975" s="51"/>
      <c r="DA975" s="51"/>
      <c r="DB975" s="51"/>
      <c r="DC975" s="51"/>
      <c r="DD975" s="51"/>
      <c r="DE975" s="51"/>
      <c r="DF975" s="51"/>
      <c r="DG975" s="51"/>
      <c r="DH975" s="51"/>
      <c r="DI975" s="51"/>
      <c r="DJ975" s="51"/>
      <c r="DK975" s="51"/>
    </row>
    <row r="976" spans="1:115" s="50" customFormat="1" x14ac:dyDescent="0.3">
      <c r="A976" s="163"/>
      <c r="B976" s="61"/>
      <c r="C976" s="167"/>
      <c r="D976" s="167"/>
      <c r="E976" s="167"/>
      <c r="F976" s="167"/>
      <c r="G976" s="167"/>
      <c r="H976" s="167"/>
      <c r="I976" s="51" t="s">
        <v>914</v>
      </c>
      <c r="J976" s="51" t="s">
        <v>868</v>
      </c>
      <c r="K976" s="51" t="s">
        <v>869</v>
      </c>
      <c r="L976" s="74" t="str">
        <f t="shared" si="30"/>
        <v>00 0  0</v>
      </c>
      <c r="M976" s="73" t="str">
        <f t="shared" si="31"/>
        <v>00 0</v>
      </c>
      <c r="N976" s="77"/>
      <c r="O976" s="51"/>
      <c r="P976" s="51"/>
      <c r="Q976" s="51"/>
      <c r="R976" s="51"/>
      <c r="S976" s="52"/>
      <c r="T976" s="51"/>
      <c r="U976" s="68"/>
      <c r="V976" s="51"/>
      <c r="W976" s="51"/>
      <c r="X976" s="67"/>
      <c r="Y976" s="51"/>
      <c r="Z976" s="51"/>
      <c r="AA976" s="67"/>
      <c r="AB976" s="51"/>
      <c r="AC976" s="69"/>
      <c r="AD976" s="51"/>
      <c r="AE976" s="51"/>
      <c r="AF976" s="51"/>
      <c r="AG976" s="51"/>
      <c r="AH976" s="51"/>
      <c r="AI976" s="51"/>
      <c r="AJ976" s="51"/>
      <c r="AK976" s="69"/>
      <c r="AL976" s="51"/>
      <c r="AM976" s="51"/>
      <c r="AN976" s="51"/>
      <c r="AO976" s="51"/>
      <c r="AP976" s="51"/>
      <c r="AQ976" s="51"/>
      <c r="AR976" s="51"/>
      <c r="AS976" s="69"/>
      <c r="AT976" s="51"/>
      <c r="AU976" s="51"/>
      <c r="AV976" s="51"/>
      <c r="AW976" s="51"/>
      <c r="AX976" s="51"/>
      <c r="AY976" s="51"/>
      <c r="AZ976" s="51"/>
      <c r="BA976" s="69"/>
      <c r="BB976" s="51"/>
      <c r="BC976" s="51"/>
      <c r="BD976" s="51"/>
      <c r="BE976" s="51"/>
      <c r="BF976" s="51"/>
      <c r="BG976" s="51"/>
      <c r="BH976" s="51"/>
      <c r="BI976" s="69"/>
      <c r="BJ976" s="51"/>
      <c r="BK976" s="51"/>
      <c r="BL976" s="51"/>
      <c r="BM976" s="51"/>
      <c r="BN976" s="51"/>
      <c r="BO976" s="51"/>
      <c r="BP976" s="51"/>
      <c r="BQ976" s="56"/>
      <c r="BR976" s="172"/>
      <c r="BS976" s="51"/>
      <c r="BT976" s="174"/>
      <c r="BV976" s="51"/>
      <c r="BW976" s="51"/>
      <c r="BX976" s="51"/>
      <c r="BY976" s="51"/>
      <c r="BZ976" s="51"/>
      <c r="CA976" s="51"/>
      <c r="CB976" s="51"/>
      <c r="CC976" s="51"/>
      <c r="CD976" s="51"/>
      <c r="CE976" s="51"/>
      <c r="CF976" s="51"/>
      <c r="CG976" s="51"/>
      <c r="CH976" s="51"/>
      <c r="CI976" s="51"/>
      <c r="CJ976" s="51"/>
      <c r="CK976" s="51"/>
      <c r="CL976" s="51"/>
      <c r="CM976" s="51"/>
      <c r="CN976" s="51"/>
      <c r="CO976" s="51"/>
      <c r="CP976" s="51"/>
      <c r="CQ976" s="51"/>
      <c r="CR976" s="51"/>
      <c r="CS976" s="51"/>
      <c r="CT976" s="51"/>
      <c r="CU976" s="51"/>
      <c r="CV976" s="51"/>
      <c r="CW976" s="51"/>
      <c r="CX976" s="51"/>
      <c r="CY976" s="51"/>
      <c r="CZ976" s="51"/>
      <c r="DA976" s="51"/>
      <c r="DB976" s="51"/>
      <c r="DC976" s="51"/>
      <c r="DD976" s="51"/>
      <c r="DE976" s="51"/>
      <c r="DF976" s="51"/>
      <c r="DG976" s="51"/>
      <c r="DH976" s="51"/>
      <c r="DI976" s="51"/>
      <c r="DJ976" s="51"/>
      <c r="DK976" s="51"/>
    </row>
    <row r="977" spans="1:115" s="50" customFormat="1" x14ac:dyDescent="0.3">
      <c r="A977" s="163"/>
      <c r="B977" s="61"/>
      <c r="C977" s="167"/>
      <c r="D977" s="167"/>
      <c r="E977" s="167"/>
      <c r="F977" s="167"/>
      <c r="G977" s="167"/>
      <c r="H977" s="167"/>
      <c r="I977" s="51" t="s">
        <v>792</v>
      </c>
      <c r="J977" s="51" t="s">
        <v>867</v>
      </c>
      <c r="K977" s="51" t="s">
        <v>898</v>
      </c>
      <c r="L977" s="74" t="str">
        <f t="shared" si="30"/>
        <v>00 0  0</v>
      </c>
      <c r="M977" s="73" t="str">
        <f t="shared" si="31"/>
        <v>00 0</v>
      </c>
      <c r="N977" s="77"/>
      <c r="O977" s="51"/>
      <c r="P977" s="51"/>
      <c r="Q977" s="51"/>
      <c r="R977" s="51"/>
      <c r="S977" s="52"/>
      <c r="T977" s="51"/>
      <c r="U977" s="68"/>
      <c r="V977" s="51"/>
      <c r="W977" s="51"/>
      <c r="X977" s="67"/>
      <c r="Y977" s="51"/>
      <c r="Z977" s="51"/>
      <c r="AA977" s="67"/>
      <c r="AB977" s="51"/>
      <c r="AC977" s="69"/>
      <c r="AD977" s="51"/>
      <c r="AE977" s="51"/>
      <c r="AF977" s="51"/>
      <c r="AG977" s="51"/>
      <c r="AH977" s="51"/>
      <c r="AI977" s="51"/>
      <c r="AJ977" s="51"/>
      <c r="AK977" s="69"/>
      <c r="AL977" s="51"/>
      <c r="AM977" s="51"/>
      <c r="AN977" s="51"/>
      <c r="AO977" s="51"/>
      <c r="AP977" s="51"/>
      <c r="AQ977" s="51"/>
      <c r="AR977" s="51"/>
      <c r="AS977" s="69"/>
      <c r="AT977" s="51"/>
      <c r="AU977" s="51"/>
      <c r="AV977" s="51"/>
      <c r="AW977" s="51"/>
      <c r="AX977" s="51"/>
      <c r="AY977" s="51"/>
      <c r="AZ977" s="51"/>
      <c r="BA977" s="69"/>
      <c r="BB977" s="51"/>
      <c r="BC977" s="51"/>
      <c r="BD977" s="51"/>
      <c r="BE977" s="51"/>
      <c r="BF977" s="51"/>
      <c r="BG977" s="51"/>
      <c r="BH977" s="51"/>
      <c r="BI977" s="69"/>
      <c r="BJ977" s="51"/>
      <c r="BK977" s="51"/>
      <c r="BL977" s="51"/>
      <c r="BM977" s="51"/>
      <c r="BN977" s="51"/>
      <c r="BO977" s="51"/>
      <c r="BP977" s="51"/>
      <c r="BQ977" s="56"/>
      <c r="BR977" s="172"/>
      <c r="BS977" s="51"/>
      <c r="BT977" s="174"/>
      <c r="BV977" s="51"/>
      <c r="BW977" s="51"/>
      <c r="BX977" s="51"/>
      <c r="BY977" s="51"/>
      <c r="BZ977" s="51"/>
      <c r="CA977" s="51"/>
      <c r="CB977" s="51"/>
      <c r="CC977" s="51"/>
      <c r="CD977" s="51"/>
      <c r="CE977" s="51"/>
      <c r="CF977" s="51"/>
      <c r="CG977" s="51"/>
      <c r="CH977" s="51"/>
      <c r="CI977" s="51"/>
      <c r="CJ977" s="51"/>
      <c r="CK977" s="51"/>
      <c r="CL977" s="51"/>
      <c r="CM977" s="51"/>
      <c r="CN977" s="51"/>
      <c r="CO977" s="51"/>
      <c r="CP977" s="51"/>
      <c r="CQ977" s="51"/>
      <c r="CR977" s="51"/>
      <c r="CS977" s="51"/>
      <c r="CT977" s="51"/>
      <c r="CU977" s="51"/>
      <c r="CV977" s="51"/>
      <c r="CW977" s="51"/>
      <c r="CX977" s="51"/>
      <c r="CY977" s="51"/>
      <c r="CZ977" s="51"/>
      <c r="DA977" s="51"/>
      <c r="DB977" s="51"/>
      <c r="DC977" s="51"/>
      <c r="DD977" s="51"/>
      <c r="DE977" s="51"/>
      <c r="DF977" s="51"/>
      <c r="DG977" s="51"/>
      <c r="DH977" s="51"/>
      <c r="DI977" s="51"/>
      <c r="DJ977" s="51"/>
      <c r="DK977" s="51"/>
    </row>
    <row r="978" spans="1:115" s="50" customFormat="1" x14ac:dyDescent="0.3">
      <c r="A978" s="163"/>
      <c r="B978" s="61"/>
      <c r="C978" s="167"/>
      <c r="D978" s="167"/>
      <c r="E978" s="167"/>
      <c r="F978" s="167"/>
      <c r="G978" s="167"/>
      <c r="H978" s="167"/>
      <c r="I978" s="51" t="s">
        <v>922</v>
      </c>
      <c r="J978" s="51" t="s">
        <v>868</v>
      </c>
      <c r="K978" s="51" t="s">
        <v>869</v>
      </c>
      <c r="L978" s="74" t="str">
        <f t="shared" si="30"/>
        <v>00 0  0</v>
      </c>
      <c r="M978" s="73" t="str">
        <f t="shared" si="31"/>
        <v>00 0</v>
      </c>
      <c r="N978" s="77"/>
      <c r="O978" s="51"/>
      <c r="P978" s="51"/>
      <c r="Q978" s="51"/>
      <c r="R978" s="51"/>
      <c r="S978" s="52"/>
      <c r="T978" s="51"/>
      <c r="U978" s="68"/>
      <c r="V978" s="51"/>
      <c r="W978" s="51"/>
      <c r="X978" s="67"/>
      <c r="Y978" s="51"/>
      <c r="Z978" s="51"/>
      <c r="AA978" s="67"/>
      <c r="AB978" s="51"/>
      <c r="AC978" s="69"/>
      <c r="AD978" s="51"/>
      <c r="AE978" s="51"/>
      <c r="AF978" s="51"/>
      <c r="AG978" s="51"/>
      <c r="AH978" s="51"/>
      <c r="AI978" s="51"/>
      <c r="AJ978" s="51"/>
      <c r="AK978" s="69"/>
      <c r="AL978" s="51"/>
      <c r="AM978" s="51"/>
      <c r="AN978" s="51"/>
      <c r="AO978" s="51"/>
      <c r="AP978" s="51"/>
      <c r="AQ978" s="51"/>
      <c r="AR978" s="51"/>
      <c r="AS978" s="69"/>
      <c r="AT978" s="51"/>
      <c r="AU978" s="51"/>
      <c r="AV978" s="51"/>
      <c r="AW978" s="51"/>
      <c r="AX978" s="51"/>
      <c r="AY978" s="51"/>
      <c r="AZ978" s="51"/>
      <c r="BA978" s="69"/>
      <c r="BB978" s="51"/>
      <c r="BC978" s="51"/>
      <c r="BD978" s="51"/>
      <c r="BE978" s="51"/>
      <c r="BF978" s="51"/>
      <c r="BG978" s="51"/>
      <c r="BH978" s="51"/>
      <c r="BI978" s="69"/>
      <c r="BJ978" s="51"/>
      <c r="BK978" s="51"/>
      <c r="BL978" s="51"/>
      <c r="BM978" s="51"/>
      <c r="BN978" s="51"/>
      <c r="BO978" s="51"/>
      <c r="BP978" s="51"/>
      <c r="BQ978" s="56"/>
      <c r="BR978" s="172"/>
      <c r="BS978" s="51"/>
      <c r="BT978" s="174"/>
      <c r="BV978" s="51"/>
      <c r="BW978" s="51"/>
      <c r="BX978" s="51"/>
      <c r="BY978" s="51"/>
      <c r="BZ978" s="51"/>
      <c r="CA978" s="51"/>
      <c r="CB978" s="51"/>
      <c r="CC978" s="51"/>
      <c r="CD978" s="51"/>
      <c r="CE978" s="51"/>
      <c r="CF978" s="51"/>
      <c r="CG978" s="51"/>
      <c r="CH978" s="51"/>
      <c r="CI978" s="51"/>
      <c r="CJ978" s="51"/>
      <c r="CK978" s="51"/>
      <c r="CL978" s="51"/>
      <c r="CM978" s="51"/>
      <c r="CN978" s="51"/>
      <c r="CO978" s="51"/>
      <c r="CP978" s="51"/>
      <c r="CQ978" s="51"/>
      <c r="CR978" s="51"/>
      <c r="CS978" s="51"/>
      <c r="CT978" s="51"/>
      <c r="CU978" s="51"/>
      <c r="CV978" s="51"/>
      <c r="CW978" s="51"/>
      <c r="CX978" s="51"/>
      <c r="CY978" s="51"/>
      <c r="CZ978" s="51"/>
      <c r="DA978" s="51"/>
      <c r="DB978" s="51"/>
      <c r="DC978" s="51"/>
      <c r="DD978" s="51"/>
      <c r="DE978" s="51"/>
      <c r="DF978" s="51"/>
      <c r="DG978" s="51"/>
      <c r="DH978" s="51"/>
      <c r="DI978" s="51"/>
      <c r="DJ978" s="51"/>
      <c r="DK978" s="51"/>
    </row>
    <row r="979" spans="1:115" s="50" customFormat="1" x14ac:dyDescent="0.3">
      <c r="A979" s="163"/>
      <c r="B979" s="61"/>
      <c r="C979" s="167"/>
      <c r="D979" s="167"/>
      <c r="E979" s="167"/>
      <c r="F979" s="167"/>
      <c r="G979" s="167"/>
      <c r="H979" s="167"/>
      <c r="I979" s="51" t="s">
        <v>915</v>
      </c>
      <c r="J979" s="51" t="s">
        <v>867</v>
      </c>
      <c r="K979" s="51" t="s">
        <v>898</v>
      </c>
      <c r="L979" s="74" t="str">
        <f t="shared" si="30"/>
        <v>00 0  0</v>
      </c>
      <c r="M979" s="73" t="str">
        <f t="shared" si="31"/>
        <v>00 0</v>
      </c>
      <c r="N979" s="77"/>
      <c r="O979" s="51"/>
      <c r="P979" s="51"/>
      <c r="Q979" s="51"/>
      <c r="R979" s="51"/>
      <c r="S979" s="52"/>
      <c r="T979" s="51"/>
      <c r="U979" s="68"/>
      <c r="V979" s="51"/>
      <c r="W979" s="51"/>
      <c r="X979" s="67"/>
      <c r="Y979" s="51"/>
      <c r="Z979" s="51"/>
      <c r="AA979" s="67"/>
      <c r="AB979" s="51"/>
      <c r="AC979" s="69"/>
      <c r="AD979" s="51"/>
      <c r="AE979" s="51"/>
      <c r="AF979" s="51"/>
      <c r="AG979" s="51"/>
      <c r="AH979" s="51"/>
      <c r="AI979" s="51"/>
      <c r="AJ979" s="51"/>
      <c r="AK979" s="69"/>
      <c r="AL979" s="51"/>
      <c r="AM979" s="51"/>
      <c r="AN979" s="51"/>
      <c r="AO979" s="51"/>
      <c r="AP979" s="51"/>
      <c r="AQ979" s="51"/>
      <c r="AR979" s="51"/>
      <c r="AS979" s="69"/>
      <c r="AT979" s="51"/>
      <c r="AU979" s="51"/>
      <c r="AV979" s="51"/>
      <c r="AW979" s="51"/>
      <c r="AX979" s="51"/>
      <c r="AY979" s="51"/>
      <c r="AZ979" s="51"/>
      <c r="BA979" s="69"/>
      <c r="BB979" s="51"/>
      <c r="BC979" s="51"/>
      <c r="BD979" s="51"/>
      <c r="BE979" s="51"/>
      <c r="BF979" s="51"/>
      <c r="BG979" s="51"/>
      <c r="BH979" s="51"/>
      <c r="BI979" s="69"/>
      <c r="BJ979" s="51"/>
      <c r="BK979" s="51"/>
      <c r="BL979" s="51"/>
      <c r="BM979" s="51"/>
      <c r="BN979" s="51"/>
      <c r="BO979" s="51"/>
      <c r="BP979" s="51"/>
      <c r="BQ979" s="56"/>
      <c r="BR979" s="172"/>
      <c r="BS979" s="51"/>
      <c r="BT979" s="174"/>
      <c r="BV979" s="51"/>
      <c r="BW979" s="51"/>
      <c r="BX979" s="51"/>
      <c r="BY979" s="51"/>
      <c r="BZ979" s="51"/>
      <c r="CA979" s="51"/>
      <c r="CB979" s="51"/>
      <c r="CC979" s="51"/>
      <c r="CD979" s="51"/>
      <c r="CE979" s="51"/>
      <c r="CF979" s="51"/>
      <c r="CG979" s="51"/>
      <c r="CH979" s="51"/>
      <c r="CI979" s="51"/>
      <c r="CJ979" s="51"/>
      <c r="CK979" s="51"/>
      <c r="CL979" s="51"/>
      <c r="CM979" s="51"/>
      <c r="CN979" s="51"/>
      <c r="CO979" s="51"/>
      <c r="CP979" s="51"/>
      <c r="CQ979" s="51"/>
      <c r="CR979" s="51"/>
      <c r="CS979" s="51"/>
      <c r="CT979" s="51"/>
      <c r="CU979" s="51"/>
      <c r="CV979" s="51"/>
      <c r="CW979" s="51"/>
      <c r="CX979" s="51"/>
      <c r="CY979" s="51"/>
      <c r="CZ979" s="51"/>
      <c r="DA979" s="51"/>
      <c r="DB979" s="51"/>
      <c r="DC979" s="51"/>
      <c r="DD979" s="51"/>
      <c r="DE979" s="51"/>
      <c r="DF979" s="51"/>
      <c r="DG979" s="51"/>
      <c r="DH979" s="51"/>
      <c r="DI979" s="51"/>
      <c r="DJ979" s="51"/>
      <c r="DK979" s="51"/>
    </row>
    <row r="980" spans="1:115" s="50" customFormat="1" x14ac:dyDescent="0.3">
      <c r="A980" s="163"/>
      <c r="B980" s="61"/>
      <c r="C980" s="167"/>
      <c r="D980" s="167"/>
      <c r="E980" s="167"/>
      <c r="F980" s="167"/>
      <c r="G980" s="167"/>
      <c r="H980" s="167"/>
      <c r="I980" s="51" t="s">
        <v>930</v>
      </c>
      <c r="J980" s="51" t="s">
        <v>867</v>
      </c>
      <c r="K980" s="51" t="s">
        <v>898</v>
      </c>
      <c r="L980" s="74" t="str">
        <f t="shared" si="30"/>
        <v>00 0  0</v>
      </c>
      <c r="M980" s="73" t="str">
        <f t="shared" si="31"/>
        <v>00 0</v>
      </c>
      <c r="N980" s="77"/>
      <c r="O980" s="51"/>
      <c r="P980" s="51"/>
      <c r="Q980" s="51"/>
      <c r="R980" s="51"/>
      <c r="S980" s="52"/>
      <c r="T980" s="51"/>
      <c r="U980" s="68"/>
      <c r="V980" s="51"/>
      <c r="W980" s="51"/>
      <c r="X980" s="67"/>
      <c r="Y980" s="51"/>
      <c r="Z980" s="51"/>
      <c r="AA980" s="67"/>
      <c r="AB980" s="51"/>
      <c r="AC980" s="69"/>
      <c r="AD980" s="51"/>
      <c r="AE980" s="51"/>
      <c r="AF980" s="51"/>
      <c r="AG980" s="51"/>
      <c r="AH980" s="51"/>
      <c r="AI980" s="51"/>
      <c r="AJ980" s="51"/>
      <c r="AK980" s="69"/>
      <c r="AL980" s="51"/>
      <c r="AM980" s="51"/>
      <c r="AN980" s="51"/>
      <c r="AO980" s="51"/>
      <c r="AP980" s="51"/>
      <c r="AQ980" s="51"/>
      <c r="AR980" s="51"/>
      <c r="AS980" s="69"/>
      <c r="AT980" s="51"/>
      <c r="AU980" s="51"/>
      <c r="AV980" s="51"/>
      <c r="AW980" s="51"/>
      <c r="AX980" s="51"/>
      <c r="AY980" s="51"/>
      <c r="AZ980" s="51"/>
      <c r="BA980" s="69"/>
      <c r="BB980" s="51"/>
      <c r="BC980" s="51"/>
      <c r="BD980" s="51"/>
      <c r="BE980" s="51"/>
      <c r="BF980" s="51"/>
      <c r="BG980" s="51"/>
      <c r="BH980" s="51"/>
      <c r="BI980" s="69"/>
      <c r="BJ980" s="51"/>
      <c r="BK980" s="51"/>
      <c r="BL980" s="51"/>
      <c r="BM980" s="51"/>
      <c r="BN980" s="51"/>
      <c r="BO980" s="51"/>
      <c r="BP980" s="51"/>
      <c r="BQ980" s="56"/>
      <c r="BR980" s="172"/>
      <c r="BS980" s="51"/>
      <c r="BT980" s="174"/>
      <c r="BV980" s="51"/>
      <c r="BW980" s="51"/>
      <c r="BX980" s="51"/>
      <c r="BY980" s="51"/>
      <c r="BZ980" s="51"/>
      <c r="CA980" s="51"/>
      <c r="CB980" s="51"/>
      <c r="CC980" s="51"/>
      <c r="CD980" s="51"/>
      <c r="CE980" s="51"/>
      <c r="CF980" s="51"/>
      <c r="CG980" s="51"/>
      <c r="CH980" s="51"/>
      <c r="CI980" s="51"/>
      <c r="CJ980" s="51"/>
      <c r="CK980" s="51"/>
      <c r="CL980" s="51"/>
      <c r="CM980" s="51"/>
      <c r="CN980" s="51"/>
      <c r="CO980" s="51"/>
      <c r="CP980" s="51"/>
      <c r="CQ980" s="51"/>
      <c r="CR980" s="51"/>
      <c r="CS980" s="51"/>
      <c r="CT980" s="51"/>
      <c r="CU980" s="51"/>
      <c r="CV980" s="51"/>
      <c r="CW980" s="51"/>
      <c r="CX980" s="51"/>
      <c r="CY980" s="51"/>
      <c r="CZ980" s="51"/>
      <c r="DA980" s="51"/>
      <c r="DB980" s="51"/>
      <c r="DC980" s="51"/>
      <c r="DD980" s="51"/>
      <c r="DE980" s="51"/>
      <c r="DF980" s="51"/>
      <c r="DG980" s="51"/>
      <c r="DH980" s="51"/>
      <c r="DI980" s="51"/>
      <c r="DJ980" s="51"/>
      <c r="DK980" s="51"/>
    </row>
    <row r="981" spans="1:115" s="50" customFormat="1" x14ac:dyDescent="0.3">
      <c r="A981" s="163"/>
      <c r="B981" s="61"/>
      <c r="C981" s="167"/>
      <c r="D981" s="167"/>
      <c r="E981" s="167"/>
      <c r="F981" s="167"/>
      <c r="G981" s="167"/>
      <c r="H981" s="167"/>
      <c r="I981" s="51" t="s">
        <v>931</v>
      </c>
      <c r="J981" s="51" t="s">
        <v>868</v>
      </c>
      <c r="K981" s="51" t="s">
        <v>869</v>
      </c>
      <c r="L981" s="74" t="str">
        <f t="shared" si="30"/>
        <v>00 0  0</v>
      </c>
      <c r="M981" s="73" t="str">
        <f t="shared" si="31"/>
        <v>00 0</v>
      </c>
      <c r="N981" s="77"/>
      <c r="O981" s="51"/>
      <c r="P981" s="51"/>
      <c r="Q981" s="51"/>
      <c r="R981" s="51"/>
      <c r="S981" s="52"/>
      <c r="T981" s="51"/>
      <c r="U981" s="68"/>
      <c r="V981" s="51"/>
      <c r="W981" s="51"/>
      <c r="X981" s="67"/>
      <c r="Y981" s="51"/>
      <c r="Z981" s="51"/>
      <c r="AA981" s="67"/>
      <c r="AB981" s="51"/>
      <c r="AC981" s="69"/>
      <c r="AD981" s="51"/>
      <c r="AE981" s="51"/>
      <c r="AF981" s="51"/>
      <c r="AG981" s="51"/>
      <c r="AH981" s="51"/>
      <c r="AI981" s="51"/>
      <c r="AJ981" s="51"/>
      <c r="AK981" s="69"/>
      <c r="AL981" s="51"/>
      <c r="AM981" s="51"/>
      <c r="AN981" s="51"/>
      <c r="AO981" s="51"/>
      <c r="AP981" s="51"/>
      <c r="AQ981" s="51"/>
      <c r="AR981" s="51"/>
      <c r="AS981" s="69"/>
      <c r="AT981" s="51"/>
      <c r="AU981" s="51"/>
      <c r="AV981" s="51"/>
      <c r="AW981" s="51"/>
      <c r="AX981" s="51"/>
      <c r="AY981" s="51"/>
      <c r="AZ981" s="51"/>
      <c r="BA981" s="69"/>
      <c r="BB981" s="51"/>
      <c r="BC981" s="51"/>
      <c r="BD981" s="51"/>
      <c r="BE981" s="51"/>
      <c r="BF981" s="51"/>
      <c r="BG981" s="51"/>
      <c r="BH981" s="51"/>
      <c r="BI981" s="69"/>
      <c r="BJ981" s="51"/>
      <c r="BK981" s="51"/>
      <c r="BL981" s="51"/>
      <c r="BM981" s="51"/>
      <c r="BN981" s="51"/>
      <c r="BO981" s="51"/>
      <c r="BP981" s="51"/>
      <c r="BQ981" s="56"/>
      <c r="BR981" s="172"/>
      <c r="BS981" s="51"/>
      <c r="BT981" s="174"/>
      <c r="BV981" s="51"/>
      <c r="BW981" s="51"/>
      <c r="BX981" s="51"/>
      <c r="BY981" s="51"/>
      <c r="BZ981" s="51"/>
      <c r="CA981" s="51"/>
      <c r="CB981" s="51"/>
      <c r="CC981" s="51"/>
      <c r="CD981" s="51"/>
      <c r="CE981" s="51"/>
      <c r="CF981" s="51"/>
      <c r="CG981" s="51"/>
      <c r="CH981" s="51"/>
      <c r="CI981" s="51"/>
      <c r="CJ981" s="51"/>
      <c r="CK981" s="51"/>
      <c r="CL981" s="51"/>
      <c r="CM981" s="51"/>
      <c r="CN981" s="51"/>
      <c r="CO981" s="51"/>
      <c r="CP981" s="51"/>
      <c r="CQ981" s="51"/>
      <c r="CR981" s="51"/>
      <c r="CS981" s="51"/>
      <c r="CT981" s="51"/>
      <c r="CU981" s="51"/>
      <c r="CV981" s="51"/>
      <c r="CW981" s="51"/>
      <c r="CX981" s="51"/>
      <c r="CY981" s="51"/>
      <c r="CZ981" s="51"/>
      <c r="DA981" s="51"/>
      <c r="DB981" s="51"/>
      <c r="DC981" s="51"/>
      <c r="DD981" s="51"/>
      <c r="DE981" s="51"/>
      <c r="DF981" s="51"/>
      <c r="DG981" s="51"/>
      <c r="DH981" s="51"/>
      <c r="DI981" s="51"/>
      <c r="DJ981" s="51"/>
      <c r="DK981" s="51"/>
    </row>
    <row r="982" spans="1:115" s="50" customFormat="1" x14ac:dyDescent="0.3">
      <c r="A982" s="163"/>
      <c r="B982" s="61"/>
      <c r="C982" s="167"/>
      <c r="D982" s="167"/>
      <c r="E982" s="167"/>
      <c r="F982" s="167"/>
      <c r="G982" s="167"/>
      <c r="H982" s="167"/>
      <c r="I982" s="51" t="s">
        <v>932</v>
      </c>
      <c r="J982" s="51" t="s">
        <v>868</v>
      </c>
      <c r="K982" s="51" t="s">
        <v>869</v>
      </c>
      <c r="L982" s="74" t="str">
        <f t="shared" si="30"/>
        <v>00 0  0</v>
      </c>
      <c r="M982" s="73" t="str">
        <f t="shared" si="31"/>
        <v>00 0</v>
      </c>
      <c r="N982" s="77"/>
      <c r="O982" s="51"/>
      <c r="P982" s="51"/>
      <c r="Q982" s="51"/>
      <c r="R982" s="51"/>
      <c r="S982" s="52"/>
      <c r="T982" s="51"/>
      <c r="U982" s="68"/>
      <c r="V982" s="51"/>
      <c r="W982" s="51"/>
      <c r="X982" s="67"/>
      <c r="Y982" s="51"/>
      <c r="Z982" s="51"/>
      <c r="AA982" s="67"/>
      <c r="AB982" s="51"/>
      <c r="AC982" s="69"/>
      <c r="AD982" s="51"/>
      <c r="AE982" s="51"/>
      <c r="AF982" s="51"/>
      <c r="AG982" s="51"/>
      <c r="AH982" s="51"/>
      <c r="AI982" s="51"/>
      <c r="AJ982" s="51"/>
      <c r="AK982" s="69"/>
      <c r="AL982" s="51"/>
      <c r="AM982" s="51"/>
      <c r="AN982" s="51"/>
      <c r="AO982" s="51"/>
      <c r="AP982" s="51"/>
      <c r="AQ982" s="51"/>
      <c r="AR982" s="51"/>
      <c r="AS982" s="69"/>
      <c r="AT982" s="51"/>
      <c r="AU982" s="51"/>
      <c r="AV982" s="51"/>
      <c r="AW982" s="51"/>
      <c r="AX982" s="51"/>
      <c r="AY982" s="51"/>
      <c r="AZ982" s="51"/>
      <c r="BA982" s="69"/>
      <c r="BB982" s="51"/>
      <c r="BC982" s="51"/>
      <c r="BD982" s="51"/>
      <c r="BE982" s="51"/>
      <c r="BF982" s="51"/>
      <c r="BG982" s="51"/>
      <c r="BH982" s="51"/>
      <c r="BI982" s="69"/>
      <c r="BJ982" s="51"/>
      <c r="BK982" s="51"/>
      <c r="BL982" s="51"/>
      <c r="BM982" s="51"/>
      <c r="BN982" s="51"/>
      <c r="BO982" s="51"/>
      <c r="BP982" s="51"/>
      <c r="BQ982" s="56"/>
      <c r="BR982" s="172"/>
      <c r="BS982" s="51"/>
      <c r="BT982" s="174"/>
      <c r="BV982" s="51"/>
      <c r="BW982" s="51"/>
      <c r="BX982" s="51"/>
      <c r="BY982" s="51"/>
      <c r="BZ982" s="51"/>
      <c r="CA982" s="51"/>
      <c r="CB982" s="51"/>
      <c r="CC982" s="51"/>
      <c r="CD982" s="51"/>
      <c r="CE982" s="51"/>
      <c r="CF982" s="51"/>
      <c r="CG982" s="51"/>
      <c r="CH982" s="51"/>
      <c r="CI982" s="51"/>
      <c r="CJ982" s="51"/>
      <c r="CK982" s="51"/>
      <c r="CL982" s="51"/>
      <c r="CM982" s="51"/>
      <c r="CN982" s="51"/>
      <c r="CO982" s="51"/>
      <c r="CP982" s="51"/>
      <c r="CQ982" s="51"/>
      <c r="CR982" s="51"/>
      <c r="CS982" s="51"/>
      <c r="CT982" s="51"/>
      <c r="CU982" s="51"/>
      <c r="CV982" s="51"/>
      <c r="CW982" s="51"/>
      <c r="CX982" s="51"/>
      <c r="CY982" s="51"/>
      <c r="CZ982" s="51"/>
      <c r="DA982" s="51"/>
      <c r="DB982" s="51"/>
      <c r="DC982" s="51"/>
      <c r="DD982" s="51"/>
      <c r="DE982" s="51"/>
      <c r="DF982" s="51"/>
      <c r="DG982" s="51"/>
      <c r="DH982" s="51"/>
      <c r="DI982" s="51"/>
      <c r="DJ982" s="51"/>
      <c r="DK982" s="51"/>
    </row>
    <row r="983" spans="1:115" s="50" customFormat="1" x14ac:dyDescent="0.3">
      <c r="A983" s="163"/>
      <c r="B983" s="61"/>
      <c r="C983" s="167"/>
      <c r="D983" s="167"/>
      <c r="E983" s="167"/>
      <c r="F983" s="167"/>
      <c r="G983" s="167" t="s">
        <v>788</v>
      </c>
      <c r="H983" s="167" t="s">
        <v>794</v>
      </c>
      <c r="I983" s="51" t="s">
        <v>914</v>
      </c>
      <c r="J983" s="51" t="s">
        <v>868</v>
      </c>
      <c r="K983" s="51" t="s">
        <v>869</v>
      </c>
      <c r="L983" s="74" t="str">
        <f t="shared" si="30"/>
        <v>00 0  0</v>
      </c>
      <c r="M983" s="73" t="str">
        <f t="shared" si="31"/>
        <v>00 0</v>
      </c>
      <c r="N983" s="77"/>
      <c r="O983" s="51"/>
      <c r="P983" s="51"/>
      <c r="Q983" s="51"/>
      <c r="R983" s="51"/>
      <c r="S983" s="52"/>
      <c r="T983" s="51"/>
      <c r="U983" s="68"/>
      <c r="V983" s="51"/>
      <c r="W983" s="51"/>
      <c r="X983" s="67"/>
      <c r="Y983" s="51"/>
      <c r="Z983" s="51"/>
      <c r="AA983" s="67"/>
      <c r="AB983" s="51"/>
      <c r="AC983" s="69"/>
      <c r="AD983" s="51"/>
      <c r="AE983" s="51"/>
      <c r="AF983" s="51"/>
      <c r="AG983" s="51"/>
      <c r="AH983" s="51"/>
      <c r="AI983" s="51"/>
      <c r="AJ983" s="51"/>
      <c r="AK983" s="69"/>
      <c r="AL983" s="51"/>
      <c r="AM983" s="51"/>
      <c r="AN983" s="51"/>
      <c r="AO983" s="51"/>
      <c r="AP983" s="51"/>
      <c r="AQ983" s="51"/>
      <c r="AR983" s="51"/>
      <c r="AS983" s="69"/>
      <c r="AT983" s="51"/>
      <c r="AU983" s="51"/>
      <c r="AV983" s="51"/>
      <c r="AW983" s="51"/>
      <c r="AX983" s="51"/>
      <c r="AY983" s="51"/>
      <c r="AZ983" s="51"/>
      <c r="BA983" s="69"/>
      <c r="BB983" s="51"/>
      <c r="BC983" s="51"/>
      <c r="BD983" s="51"/>
      <c r="BE983" s="51"/>
      <c r="BF983" s="51"/>
      <c r="BG983" s="51"/>
      <c r="BH983" s="51"/>
      <c r="BI983" s="69"/>
      <c r="BJ983" s="51"/>
      <c r="BK983" s="51"/>
      <c r="BL983" s="51"/>
      <c r="BM983" s="51"/>
      <c r="BN983" s="51"/>
      <c r="BO983" s="51"/>
      <c r="BP983" s="51"/>
      <c r="BQ983" s="56"/>
      <c r="BR983" s="172"/>
      <c r="BS983" s="51"/>
      <c r="BT983" s="174"/>
      <c r="BV983" s="51"/>
      <c r="BW983" s="51"/>
      <c r="BX983" s="51"/>
      <c r="BY983" s="51"/>
      <c r="BZ983" s="51"/>
      <c r="CA983" s="51"/>
      <c r="CB983" s="51"/>
      <c r="CC983" s="51"/>
      <c r="CD983" s="51"/>
      <c r="CE983" s="51"/>
      <c r="CF983" s="51"/>
      <c r="CG983" s="51"/>
      <c r="CH983" s="51"/>
      <c r="CI983" s="51"/>
      <c r="CJ983" s="51"/>
      <c r="CK983" s="51"/>
      <c r="CL983" s="51"/>
      <c r="CM983" s="51"/>
      <c r="CN983" s="51"/>
      <c r="CO983" s="51"/>
      <c r="CP983" s="51"/>
      <c r="CQ983" s="51"/>
      <c r="CR983" s="51"/>
      <c r="CS983" s="51"/>
      <c r="CT983" s="51"/>
      <c r="CU983" s="51"/>
      <c r="CV983" s="51"/>
      <c r="CW983" s="51"/>
      <c r="CX983" s="51"/>
      <c r="CY983" s="51"/>
      <c r="CZ983" s="51"/>
      <c r="DA983" s="51"/>
      <c r="DB983" s="51"/>
      <c r="DC983" s="51"/>
      <c r="DD983" s="51"/>
      <c r="DE983" s="51"/>
      <c r="DF983" s="51"/>
      <c r="DG983" s="51"/>
      <c r="DH983" s="51"/>
      <c r="DI983" s="51"/>
      <c r="DJ983" s="51"/>
      <c r="DK983" s="51"/>
    </row>
    <row r="984" spans="1:115" s="50" customFormat="1" x14ac:dyDescent="0.3">
      <c r="A984" s="163"/>
      <c r="B984" s="61"/>
      <c r="C984" s="167"/>
      <c r="D984" s="167"/>
      <c r="E984" s="167"/>
      <c r="F984" s="167"/>
      <c r="G984" s="167"/>
      <c r="H984" s="167"/>
      <c r="I984" s="51" t="s">
        <v>792</v>
      </c>
      <c r="J984" s="51" t="s">
        <v>868</v>
      </c>
      <c r="K984" s="51" t="s">
        <v>869</v>
      </c>
      <c r="L984" s="74" t="str">
        <f t="shared" si="30"/>
        <v>00 0  0</v>
      </c>
      <c r="M984" s="73" t="str">
        <f t="shared" si="31"/>
        <v>00 0</v>
      </c>
      <c r="N984" s="77"/>
      <c r="O984" s="51"/>
      <c r="P984" s="51"/>
      <c r="Q984" s="51"/>
      <c r="R984" s="51"/>
      <c r="S984" s="52"/>
      <c r="T984" s="51"/>
      <c r="U984" s="68"/>
      <c r="V984" s="51"/>
      <c r="W984" s="51"/>
      <c r="X984" s="67"/>
      <c r="Y984" s="51"/>
      <c r="Z984" s="51"/>
      <c r="AA984" s="67"/>
      <c r="AB984" s="51"/>
      <c r="AC984" s="69"/>
      <c r="AD984" s="51"/>
      <c r="AE984" s="51"/>
      <c r="AF984" s="51"/>
      <c r="AG984" s="51"/>
      <c r="AH984" s="51"/>
      <c r="AI984" s="51"/>
      <c r="AJ984" s="51"/>
      <c r="AK984" s="69"/>
      <c r="AL984" s="51"/>
      <c r="AM984" s="51"/>
      <c r="AN984" s="51"/>
      <c r="AO984" s="51"/>
      <c r="AP984" s="51"/>
      <c r="AQ984" s="51"/>
      <c r="AR984" s="51"/>
      <c r="AS984" s="69"/>
      <c r="AT984" s="51"/>
      <c r="AU984" s="51"/>
      <c r="AV984" s="51"/>
      <c r="AW984" s="51"/>
      <c r="AX984" s="51"/>
      <c r="AY984" s="51"/>
      <c r="AZ984" s="51"/>
      <c r="BA984" s="69"/>
      <c r="BB984" s="51"/>
      <c r="BC984" s="51"/>
      <c r="BD984" s="51"/>
      <c r="BE984" s="51"/>
      <c r="BF984" s="51"/>
      <c r="BG984" s="51"/>
      <c r="BH984" s="51"/>
      <c r="BI984" s="69"/>
      <c r="BJ984" s="51"/>
      <c r="BK984" s="51"/>
      <c r="BL984" s="51"/>
      <c r="BM984" s="51"/>
      <c r="BN984" s="51"/>
      <c r="BO984" s="51"/>
      <c r="BP984" s="51"/>
      <c r="BQ984" s="56"/>
      <c r="BR984" s="172"/>
      <c r="BS984" s="51"/>
      <c r="BT984" s="174"/>
      <c r="BV984" s="51"/>
      <c r="BW984" s="51"/>
      <c r="BX984" s="51"/>
      <c r="BY984" s="51"/>
      <c r="BZ984" s="51"/>
      <c r="CA984" s="51"/>
      <c r="CB984" s="51"/>
      <c r="CC984" s="51"/>
      <c r="CD984" s="51"/>
      <c r="CE984" s="51"/>
      <c r="CF984" s="51"/>
      <c r="CG984" s="51"/>
      <c r="CH984" s="51"/>
      <c r="CI984" s="51"/>
      <c r="CJ984" s="51"/>
      <c r="CK984" s="51"/>
      <c r="CL984" s="51"/>
      <c r="CM984" s="51"/>
      <c r="CN984" s="51"/>
      <c r="CO984" s="51"/>
      <c r="CP984" s="51"/>
      <c r="CQ984" s="51"/>
      <c r="CR984" s="51"/>
      <c r="CS984" s="51"/>
      <c r="CT984" s="51"/>
      <c r="CU984" s="51"/>
      <c r="CV984" s="51"/>
      <c r="CW984" s="51"/>
      <c r="CX984" s="51"/>
      <c r="CY984" s="51"/>
      <c r="CZ984" s="51"/>
      <c r="DA984" s="51"/>
      <c r="DB984" s="51"/>
      <c r="DC984" s="51"/>
      <c r="DD984" s="51"/>
      <c r="DE984" s="51"/>
      <c r="DF984" s="51"/>
      <c r="DG984" s="51"/>
      <c r="DH984" s="51"/>
      <c r="DI984" s="51"/>
      <c r="DJ984" s="51"/>
      <c r="DK984" s="51"/>
    </row>
    <row r="985" spans="1:115" s="50" customFormat="1" x14ac:dyDescent="0.3">
      <c r="A985" s="163"/>
      <c r="B985" s="61"/>
      <c r="C985" s="167"/>
      <c r="D985" s="167"/>
      <c r="E985" s="167"/>
      <c r="F985" s="167"/>
      <c r="G985" s="167"/>
      <c r="H985" s="167"/>
      <c r="I985" s="51" t="s">
        <v>922</v>
      </c>
      <c r="J985" s="51" t="s">
        <v>868</v>
      </c>
      <c r="K985" s="51" t="s">
        <v>869</v>
      </c>
      <c r="L985" s="74" t="str">
        <f t="shared" si="30"/>
        <v>00 0  0</v>
      </c>
      <c r="M985" s="73" t="str">
        <f t="shared" si="31"/>
        <v>00 0</v>
      </c>
      <c r="N985" s="77"/>
      <c r="O985" s="51"/>
      <c r="P985" s="51"/>
      <c r="Q985" s="51"/>
      <c r="R985" s="51"/>
      <c r="S985" s="52"/>
      <c r="T985" s="51"/>
      <c r="U985" s="68"/>
      <c r="V985" s="51"/>
      <c r="W985" s="51"/>
      <c r="X985" s="67"/>
      <c r="Y985" s="51"/>
      <c r="Z985" s="51"/>
      <c r="AA985" s="67"/>
      <c r="AB985" s="51"/>
      <c r="AC985" s="69"/>
      <c r="AD985" s="51"/>
      <c r="AE985" s="51"/>
      <c r="AF985" s="51"/>
      <c r="AG985" s="51"/>
      <c r="AH985" s="51"/>
      <c r="AI985" s="51"/>
      <c r="AJ985" s="51"/>
      <c r="AK985" s="69"/>
      <c r="AL985" s="51"/>
      <c r="AM985" s="51"/>
      <c r="AN985" s="51"/>
      <c r="AO985" s="51"/>
      <c r="AP985" s="51"/>
      <c r="AQ985" s="51"/>
      <c r="AR985" s="51"/>
      <c r="AS985" s="69"/>
      <c r="AT985" s="51"/>
      <c r="AU985" s="51"/>
      <c r="AV985" s="51"/>
      <c r="AW985" s="51"/>
      <c r="AX985" s="51"/>
      <c r="AY985" s="51"/>
      <c r="AZ985" s="51"/>
      <c r="BA985" s="69"/>
      <c r="BB985" s="51"/>
      <c r="BC985" s="51"/>
      <c r="BD985" s="51"/>
      <c r="BE985" s="51"/>
      <c r="BF985" s="51"/>
      <c r="BG985" s="51"/>
      <c r="BH985" s="51"/>
      <c r="BI985" s="69"/>
      <c r="BJ985" s="51"/>
      <c r="BK985" s="51"/>
      <c r="BL985" s="51"/>
      <c r="BM985" s="51"/>
      <c r="BN985" s="51"/>
      <c r="BO985" s="51"/>
      <c r="BP985" s="51"/>
      <c r="BQ985" s="56"/>
      <c r="BR985" s="172"/>
      <c r="BS985" s="51"/>
      <c r="BT985" s="174"/>
      <c r="BV985" s="51"/>
      <c r="BW985" s="51"/>
      <c r="BX985" s="51"/>
      <c r="BY985" s="51"/>
      <c r="BZ985" s="51"/>
      <c r="CA985" s="51"/>
      <c r="CB985" s="51"/>
      <c r="CC985" s="51"/>
      <c r="CD985" s="51"/>
      <c r="CE985" s="51"/>
      <c r="CF985" s="51"/>
      <c r="CG985" s="51"/>
      <c r="CH985" s="51"/>
      <c r="CI985" s="51"/>
      <c r="CJ985" s="51"/>
      <c r="CK985" s="51"/>
      <c r="CL985" s="51"/>
      <c r="CM985" s="51"/>
      <c r="CN985" s="51"/>
      <c r="CO985" s="51"/>
      <c r="CP985" s="51"/>
      <c r="CQ985" s="51"/>
      <c r="CR985" s="51"/>
      <c r="CS985" s="51"/>
      <c r="CT985" s="51"/>
      <c r="CU985" s="51"/>
      <c r="CV985" s="51"/>
      <c r="CW985" s="51"/>
      <c r="CX985" s="51"/>
      <c r="CY985" s="51"/>
      <c r="CZ985" s="51"/>
      <c r="DA985" s="51"/>
      <c r="DB985" s="51"/>
      <c r="DC985" s="51"/>
      <c r="DD985" s="51"/>
      <c r="DE985" s="51"/>
      <c r="DF985" s="51"/>
      <c r="DG985" s="51"/>
      <c r="DH985" s="51"/>
      <c r="DI985" s="51"/>
      <c r="DJ985" s="51"/>
      <c r="DK985" s="51"/>
    </row>
    <row r="986" spans="1:115" s="50" customFormat="1" x14ac:dyDescent="0.3">
      <c r="A986" s="163"/>
      <c r="B986" s="61"/>
      <c r="C986" s="167"/>
      <c r="D986" s="167"/>
      <c r="E986" s="167"/>
      <c r="F986" s="167"/>
      <c r="G986" s="167"/>
      <c r="H986" s="167"/>
      <c r="I986" s="51" t="s">
        <v>915</v>
      </c>
      <c r="J986" s="51" t="s">
        <v>868</v>
      </c>
      <c r="K986" s="51" t="s">
        <v>869</v>
      </c>
      <c r="L986" s="74" t="str">
        <f t="shared" si="30"/>
        <v>00 0  0</v>
      </c>
      <c r="M986" s="73" t="str">
        <f t="shared" si="31"/>
        <v>00 0</v>
      </c>
      <c r="N986" s="77"/>
      <c r="O986" s="51"/>
      <c r="P986" s="51"/>
      <c r="Q986" s="51"/>
      <c r="R986" s="51"/>
      <c r="S986" s="52"/>
      <c r="T986" s="51"/>
      <c r="U986" s="68"/>
      <c r="V986" s="51"/>
      <c r="W986" s="51"/>
      <c r="X986" s="67"/>
      <c r="Y986" s="51"/>
      <c r="Z986" s="51"/>
      <c r="AA986" s="67"/>
      <c r="AB986" s="51"/>
      <c r="AC986" s="69"/>
      <c r="AD986" s="51"/>
      <c r="AE986" s="51"/>
      <c r="AF986" s="51"/>
      <c r="AG986" s="51"/>
      <c r="AH986" s="51"/>
      <c r="AI986" s="51"/>
      <c r="AJ986" s="51"/>
      <c r="AK986" s="69"/>
      <c r="AL986" s="51"/>
      <c r="AM986" s="51"/>
      <c r="AN986" s="51"/>
      <c r="AO986" s="51"/>
      <c r="AP986" s="51"/>
      <c r="AQ986" s="51"/>
      <c r="AR986" s="51"/>
      <c r="AS986" s="69"/>
      <c r="AT986" s="51"/>
      <c r="AU986" s="51"/>
      <c r="AV986" s="51"/>
      <c r="AW986" s="51"/>
      <c r="AX986" s="51"/>
      <c r="AY986" s="51"/>
      <c r="AZ986" s="51"/>
      <c r="BA986" s="69"/>
      <c r="BB986" s="51"/>
      <c r="BC986" s="51"/>
      <c r="BD986" s="51"/>
      <c r="BE986" s="51"/>
      <c r="BF986" s="51"/>
      <c r="BG986" s="51"/>
      <c r="BH986" s="51"/>
      <c r="BI986" s="69"/>
      <c r="BJ986" s="51"/>
      <c r="BK986" s="51"/>
      <c r="BL986" s="51"/>
      <c r="BM986" s="51"/>
      <c r="BN986" s="51"/>
      <c r="BO986" s="51"/>
      <c r="BP986" s="51"/>
      <c r="BQ986" s="56"/>
      <c r="BR986" s="172"/>
      <c r="BS986" s="51"/>
      <c r="BT986" s="174"/>
      <c r="BV986" s="51"/>
      <c r="BW986" s="51"/>
      <c r="BX986" s="51"/>
      <c r="BY986" s="51"/>
      <c r="BZ986" s="51"/>
      <c r="CA986" s="51"/>
      <c r="CB986" s="51"/>
      <c r="CC986" s="51"/>
      <c r="CD986" s="51"/>
      <c r="CE986" s="51"/>
      <c r="CF986" s="51"/>
      <c r="CG986" s="51"/>
      <c r="CH986" s="51"/>
      <c r="CI986" s="51"/>
      <c r="CJ986" s="51"/>
      <c r="CK986" s="51"/>
      <c r="CL986" s="51"/>
      <c r="CM986" s="51"/>
      <c r="CN986" s="51"/>
      <c r="CO986" s="51"/>
      <c r="CP986" s="51"/>
      <c r="CQ986" s="51"/>
      <c r="CR986" s="51"/>
      <c r="CS986" s="51"/>
      <c r="CT986" s="51"/>
      <c r="CU986" s="51"/>
      <c r="CV986" s="51"/>
      <c r="CW986" s="51"/>
      <c r="CX986" s="51"/>
      <c r="CY986" s="51"/>
      <c r="CZ986" s="51"/>
      <c r="DA986" s="51"/>
      <c r="DB986" s="51"/>
      <c r="DC986" s="51"/>
      <c r="DD986" s="51"/>
      <c r="DE986" s="51"/>
      <c r="DF986" s="51"/>
      <c r="DG986" s="51"/>
      <c r="DH986" s="51"/>
      <c r="DI986" s="51"/>
      <c r="DJ986" s="51"/>
      <c r="DK986" s="51"/>
    </row>
    <row r="987" spans="1:115" s="50" customFormat="1" x14ac:dyDescent="0.3">
      <c r="A987" s="163"/>
      <c r="B987" s="61"/>
      <c r="C987" s="167"/>
      <c r="D987" s="167"/>
      <c r="E987" s="167"/>
      <c r="F987" s="167"/>
      <c r="G987" s="167"/>
      <c r="H987" s="167"/>
      <c r="I987" s="51" t="s">
        <v>930</v>
      </c>
      <c r="J987" s="51" t="s">
        <v>868</v>
      </c>
      <c r="K987" s="51" t="s">
        <v>869</v>
      </c>
      <c r="L987" s="74" t="str">
        <f t="shared" si="30"/>
        <v>00 0  0</v>
      </c>
      <c r="M987" s="73" t="str">
        <f t="shared" si="31"/>
        <v>00 0</v>
      </c>
      <c r="N987" s="77"/>
      <c r="O987" s="51"/>
      <c r="P987" s="51"/>
      <c r="Q987" s="51"/>
      <c r="R987" s="51"/>
      <c r="S987" s="52"/>
      <c r="T987" s="51"/>
      <c r="U987" s="68"/>
      <c r="V987" s="51"/>
      <c r="W987" s="51"/>
      <c r="X987" s="67"/>
      <c r="Y987" s="51"/>
      <c r="Z987" s="51"/>
      <c r="AA987" s="67"/>
      <c r="AB987" s="51"/>
      <c r="AC987" s="69"/>
      <c r="AD987" s="51"/>
      <c r="AE987" s="51"/>
      <c r="AF987" s="51"/>
      <c r="AG987" s="51"/>
      <c r="AH987" s="51"/>
      <c r="AI987" s="51"/>
      <c r="AJ987" s="51"/>
      <c r="AK987" s="69"/>
      <c r="AL987" s="51"/>
      <c r="AM987" s="51"/>
      <c r="AN987" s="51"/>
      <c r="AO987" s="51"/>
      <c r="AP987" s="51"/>
      <c r="AQ987" s="51"/>
      <c r="AR987" s="51"/>
      <c r="AS987" s="69"/>
      <c r="AT987" s="51"/>
      <c r="AU987" s="51"/>
      <c r="AV987" s="51"/>
      <c r="AW987" s="51"/>
      <c r="AX987" s="51"/>
      <c r="AY987" s="51"/>
      <c r="AZ987" s="51"/>
      <c r="BA987" s="69"/>
      <c r="BB987" s="51"/>
      <c r="BC987" s="51"/>
      <c r="BD987" s="51"/>
      <c r="BE987" s="51"/>
      <c r="BF987" s="51"/>
      <c r="BG987" s="51"/>
      <c r="BH987" s="51"/>
      <c r="BI987" s="69"/>
      <c r="BJ987" s="51"/>
      <c r="BK987" s="51"/>
      <c r="BL987" s="51"/>
      <c r="BM987" s="51"/>
      <c r="BN987" s="51"/>
      <c r="BO987" s="51"/>
      <c r="BP987" s="51"/>
      <c r="BQ987" s="56"/>
      <c r="BR987" s="172"/>
      <c r="BS987" s="51"/>
      <c r="BT987" s="174"/>
      <c r="BV987" s="51"/>
      <c r="BW987" s="51"/>
      <c r="BX987" s="51"/>
      <c r="BY987" s="51"/>
      <c r="BZ987" s="51"/>
      <c r="CA987" s="51"/>
      <c r="CB987" s="51"/>
      <c r="CC987" s="51"/>
      <c r="CD987" s="51"/>
      <c r="CE987" s="51"/>
      <c r="CF987" s="51"/>
      <c r="CG987" s="51"/>
      <c r="CH987" s="51"/>
      <c r="CI987" s="51"/>
      <c r="CJ987" s="51"/>
      <c r="CK987" s="51"/>
      <c r="CL987" s="51"/>
      <c r="CM987" s="51"/>
      <c r="CN987" s="51"/>
      <c r="CO987" s="51"/>
      <c r="CP987" s="51"/>
      <c r="CQ987" s="51"/>
      <c r="CR987" s="51"/>
      <c r="CS987" s="51"/>
      <c r="CT987" s="51"/>
      <c r="CU987" s="51"/>
      <c r="CV987" s="51"/>
      <c r="CW987" s="51"/>
      <c r="CX987" s="51"/>
      <c r="CY987" s="51"/>
      <c r="CZ987" s="51"/>
      <c r="DA987" s="51"/>
      <c r="DB987" s="51"/>
      <c r="DC987" s="51"/>
      <c r="DD987" s="51"/>
      <c r="DE987" s="51"/>
      <c r="DF987" s="51"/>
      <c r="DG987" s="51"/>
      <c r="DH987" s="51"/>
      <c r="DI987" s="51"/>
      <c r="DJ987" s="51"/>
      <c r="DK987" s="51"/>
    </row>
    <row r="988" spans="1:115" s="50" customFormat="1" x14ac:dyDescent="0.3">
      <c r="A988" s="163"/>
      <c r="B988" s="61"/>
      <c r="C988" s="167"/>
      <c r="D988" s="167"/>
      <c r="E988" s="167"/>
      <c r="F988" s="167"/>
      <c r="G988" s="167"/>
      <c r="H988" s="167"/>
      <c r="I988" s="51" t="s">
        <v>931</v>
      </c>
      <c r="J988" s="51" t="s">
        <v>868</v>
      </c>
      <c r="K988" s="51" t="s">
        <v>869</v>
      </c>
      <c r="L988" s="74" t="str">
        <f t="shared" si="30"/>
        <v>00 0  0</v>
      </c>
      <c r="M988" s="73" t="str">
        <f t="shared" si="31"/>
        <v>00 0</v>
      </c>
      <c r="N988" s="77"/>
      <c r="O988" s="51"/>
      <c r="P988" s="51"/>
      <c r="Q988" s="51"/>
      <c r="R988" s="51"/>
      <c r="S988" s="52"/>
      <c r="T988" s="51"/>
      <c r="U988" s="68"/>
      <c r="V988" s="51"/>
      <c r="W988" s="51"/>
      <c r="X988" s="67"/>
      <c r="Y988" s="51"/>
      <c r="Z988" s="51"/>
      <c r="AA988" s="67"/>
      <c r="AB988" s="51"/>
      <c r="AC988" s="69"/>
      <c r="AD988" s="51"/>
      <c r="AE988" s="51"/>
      <c r="AF988" s="51"/>
      <c r="AG988" s="51"/>
      <c r="AH988" s="51"/>
      <c r="AI988" s="51"/>
      <c r="AJ988" s="51"/>
      <c r="AK988" s="69"/>
      <c r="AL988" s="51"/>
      <c r="AM988" s="51"/>
      <c r="AN988" s="51"/>
      <c r="AO988" s="51"/>
      <c r="AP988" s="51"/>
      <c r="AQ988" s="51"/>
      <c r="AR988" s="51"/>
      <c r="AS988" s="69"/>
      <c r="AT988" s="51"/>
      <c r="AU988" s="51"/>
      <c r="AV988" s="51"/>
      <c r="AW988" s="51"/>
      <c r="AX988" s="51"/>
      <c r="AY988" s="51"/>
      <c r="AZ988" s="51"/>
      <c r="BA988" s="69"/>
      <c r="BB988" s="51"/>
      <c r="BC988" s="51"/>
      <c r="BD988" s="51"/>
      <c r="BE988" s="51"/>
      <c r="BF988" s="51"/>
      <c r="BG988" s="51"/>
      <c r="BH988" s="51"/>
      <c r="BI988" s="69"/>
      <c r="BJ988" s="51"/>
      <c r="BK988" s="51"/>
      <c r="BL988" s="51"/>
      <c r="BM988" s="51"/>
      <c r="BN988" s="51"/>
      <c r="BO988" s="51"/>
      <c r="BP988" s="51"/>
      <c r="BQ988" s="56"/>
      <c r="BR988" s="172"/>
      <c r="BS988" s="51"/>
      <c r="BT988" s="174"/>
      <c r="BV988" s="51"/>
      <c r="BW988" s="51"/>
      <c r="BX988" s="51"/>
      <c r="BY988" s="51"/>
      <c r="BZ988" s="51"/>
      <c r="CA988" s="51"/>
      <c r="CB988" s="51"/>
      <c r="CC988" s="51"/>
      <c r="CD988" s="51"/>
      <c r="CE988" s="51"/>
      <c r="CF988" s="51"/>
      <c r="CG988" s="51"/>
      <c r="CH988" s="51"/>
      <c r="CI988" s="51"/>
      <c r="CJ988" s="51"/>
      <c r="CK988" s="51"/>
      <c r="CL988" s="51"/>
      <c r="CM988" s="51"/>
      <c r="CN988" s="51"/>
      <c r="CO988" s="51"/>
      <c r="CP988" s="51"/>
      <c r="CQ988" s="51"/>
      <c r="CR988" s="51"/>
      <c r="CS988" s="51"/>
      <c r="CT988" s="51"/>
      <c r="CU988" s="51"/>
      <c r="CV988" s="51"/>
      <c r="CW988" s="51"/>
      <c r="CX988" s="51"/>
      <c r="CY988" s="51"/>
      <c r="CZ988" s="51"/>
      <c r="DA988" s="51"/>
      <c r="DB988" s="51"/>
      <c r="DC988" s="51"/>
      <c r="DD988" s="51"/>
      <c r="DE988" s="51"/>
      <c r="DF988" s="51"/>
      <c r="DG988" s="51"/>
      <c r="DH988" s="51"/>
      <c r="DI988" s="51"/>
      <c r="DJ988" s="51"/>
      <c r="DK988" s="51"/>
    </row>
    <row r="989" spans="1:115" s="50" customFormat="1" x14ac:dyDescent="0.3">
      <c r="A989" s="163"/>
      <c r="B989" s="61"/>
      <c r="C989" s="167"/>
      <c r="D989" s="167"/>
      <c r="E989" s="167"/>
      <c r="F989" s="167"/>
      <c r="G989" s="167"/>
      <c r="H989" s="167"/>
      <c r="I989" s="51" t="s">
        <v>932</v>
      </c>
      <c r="J989" s="51" t="s">
        <v>868</v>
      </c>
      <c r="K989" s="51" t="s">
        <v>869</v>
      </c>
      <c r="L989" s="74" t="str">
        <f t="shared" si="30"/>
        <v>00 0  0</v>
      </c>
      <c r="M989" s="73" t="str">
        <f t="shared" si="31"/>
        <v>00 0</v>
      </c>
      <c r="N989" s="77"/>
      <c r="O989" s="51"/>
      <c r="P989" s="51"/>
      <c r="Q989" s="51"/>
      <c r="R989" s="51"/>
      <c r="S989" s="52"/>
      <c r="T989" s="51"/>
      <c r="U989" s="68"/>
      <c r="V989" s="51"/>
      <c r="W989" s="51"/>
      <c r="X989" s="67"/>
      <c r="Y989" s="51"/>
      <c r="Z989" s="51"/>
      <c r="AA989" s="67"/>
      <c r="AB989" s="51"/>
      <c r="AC989" s="69"/>
      <c r="AD989" s="51"/>
      <c r="AE989" s="51"/>
      <c r="AF989" s="51"/>
      <c r="AG989" s="51"/>
      <c r="AH989" s="51"/>
      <c r="AI989" s="51"/>
      <c r="AJ989" s="51"/>
      <c r="AK989" s="69"/>
      <c r="AL989" s="51"/>
      <c r="AM989" s="51"/>
      <c r="AN989" s="51"/>
      <c r="AO989" s="51"/>
      <c r="AP989" s="51"/>
      <c r="AQ989" s="51"/>
      <c r="AR989" s="51"/>
      <c r="AS989" s="69"/>
      <c r="AT989" s="51"/>
      <c r="AU989" s="51"/>
      <c r="AV989" s="51"/>
      <c r="AW989" s="51"/>
      <c r="AX989" s="51"/>
      <c r="AY989" s="51"/>
      <c r="AZ989" s="51"/>
      <c r="BA989" s="69"/>
      <c r="BB989" s="51"/>
      <c r="BC989" s="51"/>
      <c r="BD989" s="51"/>
      <c r="BE989" s="51"/>
      <c r="BF989" s="51"/>
      <c r="BG989" s="51"/>
      <c r="BH989" s="51"/>
      <c r="BI989" s="69"/>
      <c r="BJ989" s="51"/>
      <c r="BK989" s="51"/>
      <c r="BL989" s="51"/>
      <c r="BM989" s="51"/>
      <c r="BN989" s="51"/>
      <c r="BO989" s="51"/>
      <c r="BP989" s="51"/>
      <c r="BQ989" s="56"/>
      <c r="BR989" s="172"/>
      <c r="BS989" s="51"/>
      <c r="BT989" s="174"/>
      <c r="BV989" s="51"/>
      <c r="BW989" s="51"/>
      <c r="BX989" s="51"/>
      <c r="BY989" s="51"/>
      <c r="BZ989" s="51"/>
      <c r="CA989" s="51"/>
      <c r="CB989" s="51"/>
      <c r="CC989" s="51"/>
      <c r="CD989" s="51"/>
      <c r="CE989" s="51"/>
      <c r="CF989" s="51"/>
      <c r="CG989" s="51"/>
      <c r="CH989" s="51"/>
      <c r="CI989" s="51"/>
      <c r="CJ989" s="51"/>
      <c r="CK989" s="51"/>
      <c r="CL989" s="51"/>
      <c r="CM989" s="51"/>
      <c r="CN989" s="51"/>
      <c r="CO989" s="51"/>
      <c r="CP989" s="51"/>
      <c r="CQ989" s="51"/>
      <c r="CR989" s="51"/>
      <c r="CS989" s="51"/>
      <c r="CT989" s="51"/>
      <c r="CU989" s="51"/>
      <c r="CV989" s="51"/>
      <c r="CW989" s="51"/>
      <c r="CX989" s="51"/>
      <c r="CY989" s="51"/>
      <c r="CZ989" s="51"/>
      <c r="DA989" s="51"/>
      <c r="DB989" s="51"/>
      <c r="DC989" s="51"/>
      <c r="DD989" s="51"/>
      <c r="DE989" s="51"/>
      <c r="DF989" s="51"/>
      <c r="DG989" s="51"/>
      <c r="DH989" s="51"/>
      <c r="DI989" s="51"/>
      <c r="DJ989" s="51"/>
      <c r="DK989" s="51"/>
    </row>
    <row r="990" spans="1:115" s="50" customFormat="1" x14ac:dyDescent="0.3">
      <c r="A990" s="163"/>
      <c r="B990" s="61"/>
      <c r="C990" s="167"/>
      <c r="D990" s="167"/>
      <c r="E990" s="167"/>
      <c r="F990" s="167"/>
      <c r="G990" s="167" t="s">
        <v>789</v>
      </c>
      <c r="H990" s="167" t="s">
        <v>794</v>
      </c>
      <c r="I990" s="51" t="s">
        <v>914</v>
      </c>
      <c r="J990" s="51" t="s">
        <v>829</v>
      </c>
      <c r="K990" s="51" t="s">
        <v>869</v>
      </c>
      <c r="L990" s="74" t="str">
        <f t="shared" si="30"/>
        <v>00 0  0</v>
      </c>
      <c r="M990" s="73" t="str">
        <f t="shared" si="31"/>
        <v>00 0</v>
      </c>
      <c r="N990" s="77"/>
      <c r="O990" s="51"/>
      <c r="P990" s="51"/>
      <c r="Q990" s="51"/>
      <c r="R990" s="51"/>
      <c r="S990" s="52"/>
      <c r="T990" s="51"/>
      <c r="U990" s="68"/>
      <c r="V990" s="51"/>
      <c r="W990" s="51"/>
      <c r="X990" s="67"/>
      <c r="Y990" s="51"/>
      <c r="Z990" s="51"/>
      <c r="AA990" s="67"/>
      <c r="AB990" s="51"/>
      <c r="AC990" s="69"/>
      <c r="AD990" s="51"/>
      <c r="AE990" s="51"/>
      <c r="AF990" s="51"/>
      <c r="AG990" s="51"/>
      <c r="AH990" s="51"/>
      <c r="AI990" s="51"/>
      <c r="AJ990" s="51"/>
      <c r="AK990" s="69"/>
      <c r="AL990" s="51"/>
      <c r="AM990" s="51"/>
      <c r="AN990" s="51"/>
      <c r="AO990" s="51"/>
      <c r="AP990" s="51"/>
      <c r="AQ990" s="51"/>
      <c r="AR990" s="51"/>
      <c r="AS990" s="69"/>
      <c r="AT990" s="51"/>
      <c r="AU990" s="51"/>
      <c r="AV990" s="51"/>
      <c r="AW990" s="51"/>
      <c r="AX990" s="51"/>
      <c r="AY990" s="51"/>
      <c r="AZ990" s="51"/>
      <c r="BA990" s="69"/>
      <c r="BB990" s="51"/>
      <c r="BC990" s="51"/>
      <c r="BD990" s="51"/>
      <c r="BE990" s="51"/>
      <c r="BF990" s="51"/>
      <c r="BG990" s="51"/>
      <c r="BH990" s="51"/>
      <c r="BI990" s="69"/>
      <c r="BJ990" s="51"/>
      <c r="BK990" s="51"/>
      <c r="BL990" s="51"/>
      <c r="BM990" s="51"/>
      <c r="BN990" s="51"/>
      <c r="BO990" s="51"/>
      <c r="BP990" s="51"/>
      <c r="BQ990" s="56"/>
      <c r="BR990" s="172"/>
      <c r="BS990" s="51"/>
      <c r="BT990" s="174"/>
      <c r="BV990" s="51"/>
      <c r="BW990" s="51"/>
      <c r="BX990" s="51"/>
      <c r="BY990" s="51"/>
      <c r="BZ990" s="51"/>
      <c r="CA990" s="51"/>
      <c r="CB990" s="51"/>
      <c r="CC990" s="51"/>
      <c r="CD990" s="51"/>
      <c r="CE990" s="51"/>
      <c r="CF990" s="51"/>
      <c r="CG990" s="51"/>
      <c r="CH990" s="51"/>
      <c r="CI990" s="51"/>
      <c r="CJ990" s="51"/>
      <c r="CK990" s="51"/>
      <c r="CL990" s="51"/>
      <c r="CM990" s="51"/>
      <c r="CN990" s="51"/>
      <c r="CO990" s="51"/>
      <c r="CP990" s="51"/>
      <c r="CQ990" s="51"/>
      <c r="CR990" s="51"/>
      <c r="CS990" s="51"/>
      <c r="CT990" s="51"/>
      <c r="CU990" s="51"/>
      <c r="CV990" s="51"/>
      <c r="CW990" s="51"/>
      <c r="CX990" s="51"/>
      <c r="CY990" s="51"/>
      <c r="CZ990" s="51"/>
      <c r="DA990" s="51"/>
      <c r="DB990" s="51"/>
      <c r="DC990" s="51"/>
      <c r="DD990" s="51"/>
      <c r="DE990" s="51"/>
      <c r="DF990" s="51"/>
      <c r="DG990" s="51"/>
      <c r="DH990" s="51"/>
      <c r="DI990" s="51"/>
      <c r="DJ990" s="51"/>
      <c r="DK990" s="51"/>
    </row>
    <row r="991" spans="1:115" s="50" customFormat="1" x14ac:dyDescent="0.3">
      <c r="A991" s="163"/>
      <c r="B991" s="61"/>
      <c r="C991" s="167"/>
      <c r="D991" s="167"/>
      <c r="E991" s="167"/>
      <c r="F991" s="167"/>
      <c r="G991" s="167"/>
      <c r="H991" s="167"/>
      <c r="I991" s="51" t="s">
        <v>792</v>
      </c>
      <c r="J991" s="51" t="s">
        <v>829</v>
      </c>
      <c r="K991" s="51" t="s">
        <v>869</v>
      </c>
      <c r="L991" s="74" t="str">
        <f t="shared" si="30"/>
        <v>00 0  0</v>
      </c>
      <c r="M991" s="73" t="str">
        <f t="shared" si="31"/>
        <v>00 0</v>
      </c>
      <c r="N991" s="77"/>
      <c r="O991" s="51"/>
      <c r="P991" s="51"/>
      <c r="Q991" s="51"/>
      <c r="R991" s="51"/>
      <c r="S991" s="52"/>
      <c r="T991" s="51"/>
      <c r="U991" s="68"/>
      <c r="V991" s="51"/>
      <c r="W991" s="51"/>
      <c r="X991" s="67"/>
      <c r="Y991" s="51"/>
      <c r="Z991" s="51"/>
      <c r="AA991" s="67"/>
      <c r="AB991" s="51"/>
      <c r="AC991" s="69"/>
      <c r="AD991" s="51"/>
      <c r="AE991" s="51"/>
      <c r="AF991" s="51"/>
      <c r="AG991" s="51"/>
      <c r="AH991" s="51"/>
      <c r="AI991" s="51"/>
      <c r="AJ991" s="51"/>
      <c r="AK991" s="69"/>
      <c r="AL991" s="51"/>
      <c r="AM991" s="51"/>
      <c r="AN991" s="51"/>
      <c r="AO991" s="51"/>
      <c r="AP991" s="51"/>
      <c r="AQ991" s="51"/>
      <c r="AR991" s="51"/>
      <c r="AS991" s="69"/>
      <c r="AT991" s="51"/>
      <c r="AU991" s="51"/>
      <c r="AV991" s="51"/>
      <c r="AW991" s="51"/>
      <c r="AX991" s="51"/>
      <c r="AY991" s="51"/>
      <c r="AZ991" s="51"/>
      <c r="BA991" s="69"/>
      <c r="BB991" s="51"/>
      <c r="BC991" s="51"/>
      <c r="BD991" s="51"/>
      <c r="BE991" s="51"/>
      <c r="BF991" s="51"/>
      <c r="BG991" s="51"/>
      <c r="BH991" s="51"/>
      <c r="BI991" s="69"/>
      <c r="BJ991" s="51"/>
      <c r="BK991" s="51"/>
      <c r="BL991" s="51"/>
      <c r="BM991" s="51"/>
      <c r="BN991" s="51"/>
      <c r="BO991" s="51"/>
      <c r="BP991" s="51"/>
      <c r="BQ991" s="56"/>
      <c r="BR991" s="172"/>
      <c r="BS991" s="51"/>
      <c r="BT991" s="174"/>
      <c r="BV991" s="51"/>
      <c r="BW991" s="51"/>
      <c r="BX991" s="51"/>
      <c r="BY991" s="51"/>
      <c r="BZ991" s="51"/>
      <c r="CA991" s="51"/>
      <c r="CB991" s="51"/>
      <c r="CC991" s="51"/>
      <c r="CD991" s="51"/>
      <c r="CE991" s="51"/>
      <c r="CF991" s="51"/>
      <c r="CG991" s="51"/>
      <c r="CH991" s="51"/>
      <c r="CI991" s="51"/>
      <c r="CJ991" s="51"/>
      <c r="CK991" s="51"/>
      <c r="CL991" s="51"/>
      <c r="CM991" s="51"/>
      <c r="CN991" s="51"/>
      <c r="CO991" s="51"/>
      <c r="CP991" s="51"/>
      <c r="CQ991" s="51"/>
      <c r="CR991" s="51"/>
      <c r="CS991" s="51"/>
      <c r="CT991" s="51"/>
      <c r="CU991" s="51"/>
      <c r="CV991" s="51"/>
      <c r="CW991" s="51"/>
      <c r="CX991" s="51"/>
      <c r="CY991" s="51"/>
      <c r="CZ991" s="51"/>
      <c r="DA991" s="51"/>
      <c r="DB991" s="51"/>
      <c r="DC991" s="51"/>
      <c r="DD991" s="51"/>
      <c r="DE991" s="51"/>
      <c r="DF991" s="51"/>
      <c r="DG991" s="51"/>
      <c r="DH991" s="51"/>
      <c r="DI991" s="51"/>
      <c r="DJ991" s="51"/>
      <c r="DK991" s="51"/>
    </row>
    <row r="992" spans="1:115" s="50" customFormat="1" x14ac:dyDescent="0.3">
      <c r="A992" s="163"/>
      <c r="B992" s="61"/>
      <c r="C992" s="167"/>
      <c r="D992" s="167"/>
      <c r="E992" s="167"/>
      <c r="F992" s="167"/>
      <c r="G992" s="167"/>
      <c r="H992" s="167"/>
      <c r="I992" s="51" t="s">
        <v>922</v>
      </c>
      <c r="J992" s="51" t="s">
        <v>829</v>
      </c>
      <c r="K992" s="51" t="s">
        <v>869</v>
      </c>
      <c r="L992" s="74" t="str">
        <f t="shared" si="30"/>
        <v>00 0  0</v>
      </c>
      <c r="M992" s="73" t="str">
        <f t="shared" si="31"/>
        <v>00 0</v>
      </c>
      <c r="N992" s="77"/>
      <c r="O992" s="51"/>
      <c r="P992" s="51"/>
      <c r="Q992" s="51"/>
      <c r="R992" s="51"/>
      <c r="S992" s="52"/>
      <c r="T992" s="51"/>
      <c r="U992" s="68"/>
      <c r="V992" s="51"/>
      <c r="W992" s="51"/>
      <c r="X992" s="67"/>
      <c r="Y992" s="51"/>
      <c r="Z992" s="51"/>
      <c r="AA992" s="67"/>
      <c r="AB992" s="51"/>
      <c r="AC992" s="69"/>
      <c r="AD992" s="51"/>
      <c r="AE992" s="51"/>
      <c r="AF992" s="51"/>
      <c r="AG992" s="51"/>
      <c r="AH992" s="51"/>
      <c r="AI992" s="51"/>
      <c r="AJ992" s="51"/>
      <c r="AK992" s="69"/>
      <c r="AL992" s="51"/>
      <c r="AM992" s="51"/>
      <c r="AN992" s="51"/>
      <c r="AO992" s="51"/>
      <c r="AP992" s="51"/>
      <c r="AQ992" s="51"/>
      <c r="AR992" s="51"/>
      <c r="AS992" s="69"/>
      <c r="AT992" s="51"/>
      <c r="AU992" s="51"/>
      <c r="AV992" s="51"/>
      <c r="AW992" s="51"/>
      <c r="AX992" s="51"/>
      <c r="AY992" s="51"/>
      <c r="AZ992" s="51"/>
      <c r="BA992" s="69"/>
      <c r="BB992" s="51"/>
      <c r="BC992" s="51"/>
      <c r="BD992" s="51"/>
      <c r="BE992" s="51"/>
      <c r="BF992" s="51"/>
      <c r="BG992" s="51"/>
      <c r="BH992" s="51"/>
      <c r="BI992" s="69"/>
      <c r="BJ992" s="51"/>
      <c r="BK992" s="51"/>
      <c r="BL992" s="51"/>
      <c r="BM992" s="51"/>
      <c r="BN992" s="51"/>
      <c r="BO992" s="51"/>
      <c r="BP992" s="51"/>
      <c r="BQ992" s="56"/>
      <c r="BR992" s="172"/>
      <c r="BS992" s="51"/>
      <c r="BT992" s="174"/>
      <c r="BV992" s="51"/>
      <c r="BW992" s="51"/>
      <c r="BX992" s="51"/>
      <c r="BY992" s="51"/>
      <c r="BZ992" s="51"/>
      <c r="CA992" s="51"/>
      <c r="CB992" s="51"/>
      <c r="CC992" s="51"/>
      <c r="CD992" s="51"/>
      <c r="CE992" s="51"/>
      <c r="CF992" s="51"/>
      <c r="CG992" s="51"/>
      <c r="CH992" s="51"/>
      <c r="CI992" s="51"/>
      <c r="CJ992" s="51"/>
      <c r="CK992" s="51"/>
      <c r="CL992" s="51"/>
      <c r="CM992" s="51"/>
      <c r="CN992" s="51"/>
      <c r="CO992" s="51"/>
      <c r="CP992" s="51"/>
      <c r="CQ992" s="51"/>
      <c r="CR992" s="51"/>
      <c r="CS992" s="51"/>
      <c r="CT992" s="51"/>
      <c r="CU992" s="51"/>
      <c r="CV992" s="51"/>
      <c r="CW992" s="51"/>
      <c r="CX992" s="51"/>
      <c r="CY992" s="51"/>
      <c r="CZ992" s="51"/>
      <c r="DA992" s="51"/>
      <c r="DB992" s="51"/>
      <c r="DC992" s="51"/>
      <c r="DD992" s="51"/>
      <c r="DE992" s="51"/>
      <c r="DF992" s="51"/>
      <c r="DG992" s="51"/>
      <c r="DH992" s="51"/>
      <c r="DI992" s="51"/>
      <c r="DJ992" s="51"/>
      <c r="DK992" s="51"/>
    </row>
    <row r="993" spans="1:115" s="50" customFormat="1" x14ac:dyDescent="0.3">
      <c r="A993" s="163"/>
      <c r="B993" s="61"/>
      <c r="C993" s="167"/>
      <c r="D993" s="167"/>
      <c r="E993" s="167"/>
      <c r="F993" s="167"/>
      <c r="G993" s="167"/>
      <c r="H993" s="167"/>
      <c r="I993" s="51" t="s">
        <v>915</v>
      </c>
      <c r="J993" s="51" t="s">
        <v>829</v>
      </c>
      <c r="K993" s="51" t="s">
        <v>869</v>
      </c>
      <c r="L993" s="74" t="str">
        <f t="shared" si="30"/>
        <v>00 0  0</v>
      </c>
      <c r="M993" s="73" t="str">
        <f t="shared" si="31"/>
        <v>00 0</v>
      </c>
      <c r="N993" s="77"/>
      <c r="O993" s="51"/>
      <c r="P993" s="51"/>
      <c r="Q993" s="51"/>
      <c r="R993" s="51"/>
      <c r="S993" s="52"/>
      <c r="T993" s="51"/>
      <c r="U993" s="68"/>
      <c r="V993" s="51"/>
      <c r="W993" s="51"/>
      <c r="X993" s="67"/>
      <c r="Y993" s="51"/>
      <c r="Z993" s="51"/>
      <c r="AA993" s="67"/>
      <c r="AB993" s="51"/>
      <c r="AC993" s="69"/>
      <c r="AD993" s="51"/>
      <c r="AE993" s="51"/>
      <c r="AF993" s="51"/>
      <c r="AG993" s="51"/>
      <c r="AH993" s="51"/>
      <c r="AI993" s="51"/>
      <c r="AJ993" s="51"/>
      <c r="AK993" s="69"/>
      <c r="AL993" s="51"/>
      <c r="AM993" s="51"/>
      <c r="AN993" s="51"/>
      <c r="AO993" s="51"/>
      <c r="AP993" s="51"/>
      <c r="AQ993" s="51"/>
      <c r="AR993" s="51"/>
      <c r="AS993" s="69"/>
      <c r="AT993" s="51"/>
      <c r="AU993" s="51"/>
      <c r="AV993" s="51"/>
      <c r="AW993" s="51"/>
      <c r="AX993" s="51"/>
      <c r="AY993" s="51"/>
      <c r="AZ993" s="51"/>
      <c r="BA993" s="69"/>
      <c r="BB993" s="51"/>
      <c r="BC993" s="51"/>
      <c r="BD993" s="51"/>
      <c r="BE993" s="51"/>
      <c r="BF993" s="51"/>
      <c r="BG993" s="51"/>
      <c r="BH993" s="51"/>
      <c r="BI993" s="69"/>
      <c r="BJ993" s="51"/>
      <c r="BK993" s="51"/>
      <c r="BL993" s="51"/>
      <c r="BM993" s="51"/>
      <c r="BN993" s="51"/>
      <c r="BO993" s="51"/>
      <c r="BP993" s="51"/>
      <c r="BQ993" s="56"/>
      <c r="BR993" s="172"/>
      <c r="BS993" s="51"/>
      <c r="BT993" s="174"/>
      <c r="BV993" s="51"/>
      <c r="BW993" s="51"/>
      <c r="BX993" s="51"/>
      <c r="BY993" s="51"/>
      <c r="BZ993" s="51"/>
      <c r="CA993" s="51"/>
      <c r="CB993" s="51"/>
      <c r="CC993" s="51"/>
      <c r="CD993" s="51"/>
      <c r="CE993" s="51"/>
      <c r="CF993" s="51"/>
      <c r="CG993" s="51"/>
      <c r="CH993" s="51"/>
      <c r="CI993" s="51"/>
      <c r="CJ993" s="51"/>
      <c r="CK993" s="51"/>
      <c r="CL993" s="51"/>
      <c r="CM993" s="51"/>
      <c r="CN993" s="51"/>
      <c r="CO993" s="51"/>
      <c r="CP993" s="51"/>
      <c r="CQ993" s="51"/>
      <c r="CR993" s="51"/>
      <c r="CS993" s="51"/>
      <c r="CT993" s="51"/>
      <c r="CU993" s="51"/>
      <c r="CV993" s="51"/>
      <c r="CW993" s="51"/>
      <c r="CX993" s="51"/>
      <c r="CY993" s="51"/>
      <c r="CZ993" s="51"/>
      <c r="DA993" s="51"/>
      <c r="DB993" s="51"/>
      <c r="DC993" s="51"/>
      <c r="DD993" s="51"/>
      <c r="DE993" s="51"/>
      <c r="DF993" s="51"/>
      <c r="DG993" s="51"/>
      <c r="DH993" s="51"/>
      <c r="DI993" s="51"/>
      <c r="DJ993" s="51"/>
      <c r="DK993" s="51"/>
    </row>
    <row r="994" spans="1:115" s="50" customFormat="1" x14ac:dyDescent="0.3">
      <c r="A994" s="163"/>
      <c r="B994" s="61"/>
      <c r="C994" s="167"/>
      <c r="D994" s="167"/>
      <c r="E994" s="167"/>
      <c r="F994" s="167"/>
      <c r="G994" s="167"/>
      <c r="H994" s="167"/>
      <c r="I994" s="51" t="s">
        <v>930</v>
      </c>
      <c r="J994" s="51" t="s">
        <v>829</v>
      </c>
      <c r="K994" s="51" t="s">
        <v>869</v>
      </c>
      <c r="L994" s="74" t="str">
        <f t="shared" si="30"/>
        <v>00 0  0</v>
      </c>
      <c r="M994" s="73" t="str">
        <f t="shared" si="31"/>
        <v>00 0</v>
      </c>
      <c r="N994" s="77"/>
      <c r="O994" s="51"/>
      <c r="P994" s="51"/>
      <c r="Q994" s="51"/>
      <c r="R994" s="51"/>
      <c r="S994" s="52"/>
      <c r="T994" s="51"/>
      <c r="U994" s="68"/>
      <c r="V994" s="51"/>
      <c r="W994" s="51"/>
      <c r="X994" s="67"/>
      <c r="Y994" s="51"/>
      <c r="Z994" s="51"/>
      <c r="AA994" s="67"/>
      <c r="AB994" s="51"/>
      <c r="AC994" s="69"/>
      <c r="AD994" s="51"/>
      <c r="AE994" s="51"/>
      <c r="AF994" s="51"/>
      <c r="AG994" s="51"/>
      <c r="AH994" s="51"/>
      <c r="AI994" s="51"/>
      <c r="AJ994" s="51"/>
      <c r="AK994" s="69"/>
      <c r="AL994" s="51"/>
      <c r="AM994" s="51"/>
      <c r="AN994" s="51"/>
      <c r="AO994" s="51"/>
      <c r="AP994" s="51"/>
      <c r="AQ994" s="51"/>
      <c r="AR994" s="51"/>
      <c r="AS994" s="69"/>
      <c r="AT994" s="51"/>
      <c r="AU994" s="51"/>
      <c r="AV994" s="51"/>
      <c r="AW994" s="51"/>
      <c r="AX994" s="51"/>
      <c r="AY994" s="51"/>
      <c r="AZ994" s="51"/>
      <c r="BA994" s="69"/>
      <c r="BB994" s="51"/>
      <c r="BC994" s="51"/>
      <c r="BD994" s="51"/>
      <c r="BE994" s="51"/>
      <c r="BF994" s="51"/>
      <c r="BG994" s="51"/>
      <c r="BH994" s="51"/>
      <c r="BI994" s="69"/>
      <c r="BJ994" s="51"/>
      <c r="BK994" s="51"/>
      <c r="BL994" s="51"/>
      <c r="BM994" s="51"/>
      <c r="BN994" s="51"/>
      <c r="BO994" s="51"/>
      <c r="BP994" s="51"/>
      <c r="BQ994" s="56"/>
      <c r="BR994" s="172"/>
      <c r="BS994" s="51"/>
      <c r="BT994" s="174"/>
      <c r="BV994" s="51"/>
      <c r="BW994" s="51"/>
      <c r="BX994" s="51"/>
      <c r="BY994" s="51"/>
      <c r="BZ994" s="51"/>
      <c r="CA994" s="51"/>
      <c r="CB994" s="51"/>
      <c r="CC994" s="51"/>
      <c r="CD994" s="51"/>
      <c r="CE994" s="51"/>
      <c r="CF994" s="51"/>
      <c r="CG994" s="51"/>
      <c r="CH994" s="51"/>
      <c r="CI994" s="51"/>
      <c r="CJ994" s="51"/>
      <c r="CK994" s="51"/>
      <c r="CL994" s="51"/>
      <c r="CM994" s="51"/>
      <c r="CN994" s="51"/>
      <c r="CO994" s="51"/>
      <c r="CP994" s="51"/>
      <c r="CQ994" s="51"/>
      <c r="CR994" s="51"/>
      <c r="CS994" s="51"/>
      <c r="CT994" s="51"/>
      <c r="CU994" s="51"/>
      <c r="CV994" s="51"/>
      <c r="CW994" s="51"/>
      <c r="CX994" s="51"/>
      <c r="CY994" s="51"/>
      <c r="CZ994" s="51"/>
      <c r="DA994" s="51"/>
      <c r="DB994" s="51"/>
      <c r="DC994" s="51"/>
      <c r="DD994" s="51"/>
      <c r="DE994" s="51"/>
      <c r="DF994" s="51"/>
      <c r="DG994" s="51"/>
      <c r="DH994" s="51"/>
      <c r="DI994" s="51"/>
      <c r="DJ994" s="51"/>
      <c r="DK994" s="51"/>
    </row>
    <row r="995" spans="1:115" s="50" customFormat="1" x14ac:dyDescent="0.3">
      <c r="A995" s="163"/>
      <c r="B995" s="61"/>
      <c r="C995" s="167"/>
      <c r="D995" s="167"/>
      <c r="E995" s="167"/>
      <c r="F995" s="167"/>
      <c r="G995" s="167"/>
      <c r="H995" s="167"/>
      <c r="I995" s="51" t="s">
        <v>931</v>
      </c>
      <c r="J995" s="51" t="s">
        <v>829</v>
      </c>
      <c r="K995" s="51" t="s">
        <v>869</v>
      </c>
      <c r="L995" s="74" t="str">
        <f t="shared" si="30"/>
        <v>00 0  0</v>
      </c>
      <c r="M995" s="73" t="str">
        <f t="shared" si="31"/>
        <v>00 0</v>
      </c>
      <c r="N995" s="77"/>
      <c r="O995" s="51"/>
      <c r="P995" s="51"/>
      <c r="Q995" s="51"/>
      <c r="R995" s="51"/>
      <c r="S995" s="52"/>
      <c r="T995" s="51"/>
      <c r="U995" s="68"/>
      <c r="V995" s="51"/>
      <c r="W995" s="51"/>
      <c r="X995" s="67"/>
      <c r="Y995" s="51"/>
      <c r="Z995" s="51"/>
      <c r="AA995" s="67"/>
      <c r="AB995" s="51"/>
      <c r="AC995" s="69"/>
      <c r="AD995" s="51"/>
      <c r="AE995" s="51"/>
      <c r="AF995" s="51"/>
      <c r="AG995" s="51"/>
      <c r="AH995" s="51"/>
      <c r="AI995" s="51"/>
      <c r="AJ995" s="51"/>
      <c r="AK995" s="69"/>
      <c r="AL995" s="51"/>
      <c r="AM995" s="51"/>
      <c r="AN995" s="51"/>
      <c r="AO995" s="51"/>
      <c r="AP995" s="51"/>
      <c r="AQ995" s="51"/>
      <c r="AR995" s="51"/>
      <c r="AS995" s="69"/>
      <c r="AT995" s="51"/>
      <c r="AU995" s="51"/>
      <c r="AV995" s="51"/>
      <c r="AW995" s="51"/>
      <c r="AX995" s="51"/>
      <c r="AY995" s="51"/>
      <c r="AZ995" s="51"/>
      <c r="BA995" s="69"/>
      <c r="BB995" s="51"/>
      <c r="BC995" s="51"/>
      <c r="BD995" s="51"/>
      <c r="BE995" s="51"/>
      <c r="BF995" s="51"/>
      <c r="BG995" s="51"/>
      <c r="BH995" s="51"/>
      <c r="BI995" s="69"/>
      <c r="BJ995" s="51"/>
      <c r="BK995" s="51"/>
      <c r="BL995" s="51"/>
      <c r="BM995" s="51"/>
      <c r="BN995" s="51"/>
      <c r="BO995" s="51"/>
      <c r="BP995" s="51"/>
      <c r="BQ995" s="56"/>
      <c r="BR995" s="172"/>
      <c r="BS995" s="51"/>
      <c r="BT995" s="174"/>
      <c r="BV995" s="51"/>
      <c r="BW995" s="51"/>
      <c r="BX995" s="51"/>
      <c r="BY995" s="51"/>
      <c r="BZ995" s="51"/>
      <c r="CA995" s="51"/>
      <c r="CB995" s="51"/>
      <c r="CC995" s="51"/>
      <c r="CD995" s="51"/>
      <c r="CE995" s="51"/>
      <c r="CF995" s="51"/>
      <c r="CG995" s="51"/>
      <c r="CH995" s="51"/>
      <c r="CI995" s="51"/>
      <c r="CJ995" s="51"/>
      <c r="CK995" s="51"/>
      <c r="CL995" s="51"/>
      <c r="CM995" s="51"/>
      <c r="CN995" s="51"/>
      <c r="CO995" s="51"/>
      <c r="CP995" s="51"/>
      <c r="CQ995" s="51"/>
      <c r="CR995" s="51"/>
      <c r="CS995" s="51"/>
      <c r="CT995" s="51"/>
      <c r="CU995" s="51"/>
      <c r="CV995" s="51"/>
      <c r="CW995" s="51"/>
      <c r="CX995" s="51"/>
      <c r="CY995" s="51"/>
      <c r="CZ995" s="51"/>
      <c r="DA995" s="51"/>
      <c r="DB995" s="51"/>
      <c r="DC995" s="51"/>
      <c r="DD995" s="51"/>
      <c r="DE995" s="51"/>
      <c r="DF995" s="51"/>
      <c r="DG995" s="51"/>
      <c r="DH995" s="51"/>
      <c r="DI995" s="51"/>
      <c r="DJ995" s="51"/>
      <c r="DK995" s="51"/>
    </row>
    <row r="996" spans="1:115" s="50" customFormat="1" x14ac:dyDescent="0.3">
      <c r="A996" s="163"/>
      <c r="B996" s="61"/>
      <c r="C996" s="167"/>
      <c r="D996" s="167"/>
      <c r="E996" s="167"/>
      <c r="F996" s="167"/>
      <c r="G996" s="167"/>
      <c r="H996" s="167"/>
      <c r="I996" s="51" t="s">
        <v>932</v>
      </c>
      <c r="J996" s="51" t="s">
        <v>829</v>
      </c>
      <c r="K996" s="51" t="s">
        <v>869</v>
      </c>
      <c r="L996" s="74" t="str">
        <f t="shared" si="30"/>
        <v>00 0  0</v>
      </c>
      <c r="M996" s="73" t="str">
        <f t="shared" si="31"/>
        <v>00 0</v>
      </c>
      <c r="N996" s="77"/>
      <c r="O996" s="51"/>
      <c r="P996" s="51"/>
      <c r="Q996" s="51"/>
      <c r="R996" s="51"/>
      <c r="S996" s="52"/>
      <c r="T996" s="51"/>
      <c r="U996" s="68"/>
      <c r="V996" s="51"/>
      <c r="W996" s="51"/>
      <c r="X996" s="67"/>
      <c r="Y996" s="51"/>
      <c r="Z996" s="51"/>
      <c r="AA996" s="67"/>
      <c r="AB996" s="51"/>
      <c r="AC996" s="69"/>
      <c r="AD996" s="51"/>
      <c r="AE996" s="51"/>
      <c r="AF996" s="51"/>
      <c r="AG996" s="51"/>
      <c r="AH996" s="51"/>
      <c r="AI996" s="51"/>
      <c r="AJ996" s="51"/>
      <c r="AK996" s="69"/>
      <c r="AL996" s="51"/>
      <c r="AM996" s="51"/>
      <c r="AN996" s="51"/>
      <c r="AO996" s="51"/>
      <c r="AP996" s="51"/>
      <c r="AQ996" s="51"/>
      <c r="AR996" s="51"/>
      <c r="AS996" s="69"/>
      <c r="AT996" s="51"/>
      <c r="AU996" s="51"/>
      <c r="AV996" s="51"/>
      <c r="AW996" s="51"/>
      <c r="AX996" s="51"/>
      <c r="AY996" s="51"/>
      <c r="AZ996" s="51"/>
      <c r="BA996" s="69"/>
      <c r="BB996" s="51"/>
      <c r="BC996" s="51"/>
      <c r="BD996" s="51"/>
      <c r="BE996" s="51"/>
      <c r="BF996" s="51"/>
      <c r="BG996" s="51"/>
      <c r="BH996" s="51"/>
      <c r="BI996" s="69"/>
      <c r="BJ996" s="51"/>
      <c r="BK996" s="51"/>
      <c r="BL996" s="51"/>
      <c r="BM996" s="51"/>
      <c r="BN996" s="51"/>
      <c r="BO996" s="51"/>
      <c r="BP996" s="51"/>
      <c r="BQ996" s="56"/>
      <c r="BR996" s="172"/>
      <c r="BS996" s="51"/>
      <c r="BT996" s="174"/>
      <c r="BV996" s="51"/>
      <c r="BW996" s="51"/>
      <c r="BX996" s="51"/>
      <c r="BY996" s="51"/>
      <c r="BZ996" s="51"/>
      <c r="CA996" s="51"/>
      <c r="CB996" s="51"/>
      <c r="CC996" s="51"/>
      <c r="CD996" s="51"/>
      <c r="CE996" s="51"/>
      <c r="CF996" s="51"/>
      <c r="CG996" s="51"/>
      <c r="CH996" s="51"/>
      <c r="CI996" s="51"/>
      <c r="CJ996" s="51"/>
      <c r="CK996" s="51"/>
      <c r="CL996" s="51"/>
      <c r="CM996" s="51"/>
      <c r="CN996" s="51"/>
      <c r="CO996" s="51"/>
      <c r="CP996" s="51"/>
      <c r="CQ996" s="51"/>
      <c r="CR996" s="51"/>
      <c r="CS996" s="51"/>
      <c r="CT996" s="51"/>
      <c r="CU996" s="51"/>
      <c r="CV996" s="51"/>
      <c r="CW996" s="51"/>
      <c r="CX996" s="51"/>
      <c r="CY996" s="51"/>
      <c r="CZ996" s="51"/>
      <c r="DA996" s="51"/>
      <c r="DB996" s="51"/>
      <c r="DC996" s="51"/>
      <c r="DD996" s="51"/>
      <c r="DE996" s="51"/>
      <c r="DF996" s="51"/>
      <c r="DG996" s="51"/>
      <c r="DH996" s="51"/>
      <c r="DI996" s="51"/>
      <c r="DJ996" s="51"/>
      <c r="DK996" s="51"/>
    </row>
    <row r="997" spans="1:115" s="50" customFormat="1" ht="14.4" hidden="1" customHeight="1" x14ac:dyDescent="0.3">
      <c r="A997" s="163" t="s">
        <v>778</v>
      </c>
      <c r="B997" s="81" t="s">
        <v>582</v>
      </c>
      <c r="C997" s="167" t="s">
        <v>280</v>
      </c>
      <c r="D997" s="167" t="s">
        <v>584</v>
      </c>
      <c r="E997" s="167" t="s">
        <v>691</v>
      </c>
      <c r="F997" s="167">
        <v>8</v>
      </c>
      <c r="G997" s="167" t="s">
        <v>787</v>
      </c>
      <c r="H997" s="167"/>
      <c r="I997" s="167"/>
      <c r="J997" s="51" t="s">
        <v>869</v>
      </c>
      <c r="K997" s="51" t="s">
        <v>869</v>
      </c>
      <c r="L997" s="74" t="str">
        <f t="shared" si="30"/>
        <v>00 0  0</v>
      </c>
      <c r="M997" s="73" t="str">
        <f t="shared" si="31"/>
        <v>00 0</v>
      </c>
      <c r="N997" s="77"/>
      <c r="O997" s="51"/>
      <c r="P997" s="51"/>
      <c r="Q997" s="51"/>
      <c r="R997" s="51"/>
      <c r="S997" s="52"/>
      <c r="T997" s="51"/>
      <c r="U997" s="68"/>
      <c r="V997" s="51"/>
      <c r="W997" s="51"/>
      <c r="X997" s="67"/>
      <c r="Y997" s="51"/>
      <c r="Z997" s="51"/>
      <c r="AA997" s="67"/>
      <c r="AB997" s="51"/>
      <c r="AC997" s="69"/>
      <c r="AD997" s="51"/>
      <c r="AE997" s="51"/>
      <c r="AF997" s="51"/>
      <c r="AG997" s="51"/>
      <c r="AH997" s="51"/>
      <c r="AI997" s="51"/>
      <c r="AJ997" s="51"/>
      <c r="AK997" s="69"/>
      <c r="AL997" s="51"/>
      <c r="AM997" s="51"/>
      <c r="AN997" s="51"/>
      <c r="AO997" s="51"/>
      <c r="AP997" s="51"/>
      <c r="AQ997" s="51"/>
      <c r="AR997" s="51"/>
      <c r="AS997" s="69"/>
      <c r="AT997" s="51"/>
      <c r="AU997" s="51"/>
      <c r="AV997" s="51"/>
      <c r="AW997" s="51"/>
      <c r="AX997" s="51"/>
      <c r="AY997" s="51"/>
      <c r="AZ997" s="51"/>
      <c r="BA997" s="69"/>
      <c r="BB997" s="51"/>
      <c r="BC997" s="51"/>
      <c r="BD997" s="51"/>
      <c r="BE997" s="51"/>
      <c r="BF997" s="51"/>
      <c r="BG997" s="51"/>
      <c r="BH997" s="51"/>
      <c r="BI997" s="69"/>
      <c r="BJ997" s="51"/>
      <c r="BK997" s="51"/>
      <c r="BL997" s="51"/>
      <c r="BM997" s="51"/>
      <c r="BN997" s="51"/>
      <c r="BO997" s="51"/>
      <c r="BP997" s="51"/>
      <c r="BQ997" s="56"/>
      <c r="BR997" s="172" t="s">
        <v>853</v>
      </c>
      <c r="BS997" s="51" t="s">
        <v>725</v>
      </c>
      <c r="BT997" s="56" t="s">
        <v>727</v>
      </c>
      <c r="BV997" s="51"/>
      <c r="BW997" s="51"/>
      <c r="BX997" s="51"/>
      <c r="BY997" s="51"/>
      <c r="BZ997" s="51"/>
      <c r="CA997" s="51"/>
      <c r="CB997" s="51"/>
      <c r="CC997" s="51"/>
      <c r="CD997" s="51"/>
      <c r="CE997" s="51"/>
      <c r="CF997" s="51"/>
      <c r="CG997" s="51"/>
      <c r="CH997" s="51"/>
      <c r="CI997" s="51"/>
      <c r="CJ997" s="51"/>
      <c r="CK997" s="51"/>
      <c r="CL997" s="51"/>
      <c r="CM997" s="51"/>
      <c r="CN997" s="51"/>
      <c r="CO997" s="51"/>
      <c r="CP997" s="51"/>
      <c r="CQ997" s="51"/>
      <c r="CR997" s="51"/>
      <c r="CS997" s="51"/>
      <c r="CT997" s="51"/>
      <c r="CU997" s="51"/>
      <c r="CV997" s="51"/>
      <c r="CW997" s="51"/>
      <c r="CX997" s="51"/>
      <c r="CY997" s="51"/>
      <c r="CZ997" s="51"/>
      <c r="DA997" s="51"/>
      <c r="DB997" s="51"/>
      <c r="DC997" s="51"/>
      <c r="DD997" s="51"/>
      <c r="DE997" s="51"/>
      <c r="DF997" s="51"/>
      <c r="DG997" s="51"/>
      <c r="DH997" s="51"/>
      <c r="DI997" s="51"/>
      <c r="DJ997" s="51"/>
      <c r="DK997" s="51"/>
    </row>
    <row r="998" spans="1:115" s="50" customFormat="1" x14ac:dyDescent="0.3">
      <c r="A998" s="163"/>
      <c r="B998" s="82"/>
      <c r="C998" s="167"/>
      <c r="D998" s="167"/>
      <c r="E998" s="167"/>
      <c r="F998" s="167"/>
      <c r="G998" s="167" t="s">
        <v>854</v>
      </c>
      <c r="H998" s="167"/>
      <c r="I998" s="167"/>
      <c r="J998" s="51" t="s">
        <v>869</v>
      </c>
      <c r="K998" s="51" t="s">
        <v>869</v>
      </c>
      <c r="L998" s="74" t="str">
        <f t="shared" si="30"/>
        <v>00 0  0</v>
      </c>
      <c r="M998" s="73" t="str">
        <f t="shared" si="31"/>
        <v>00 0</v>
      </c>
      <c r="N998" s="77"/>
      <c r="O998" s="51"/>
      <c r="P998" s="51"/>
      <c r="Q998" s="51"/>
      <c r="R998" s="51"/>
      <c r="S998" s="52"/>
      <c r="T998" s="51" t="s">
        <v>902</v>
      </c>
      <c r="U998" s="68" t="s">
        <v>902</v>
      </c>
      <c r="V998" s="51"/>
      <c r="W998" s="51"/>
      <c r="X998" s="67"/>
      <c r="Y998" s="51"/>
      <c r="Z998" s="51"/>
      <c r="AA998" s="67"/>
      <c r="AB998" s="51"/>
      <c r="AC998" s="69"/>
      <c r="AD998" s="51"/>
      <c r="AE998" s="51"/>
      <c r="AF998" s="51"/>
      <c r="AG998" s="51"/>
      <c r="AH998" s="51"/>
      <c r="AI998" s="51"/>
      <c r="AJ998" s="51"/>
      <c r="AK998" s="69"/>
      <c r="AL998" s="51"/>
      <c r="AM998" s="51"/>
      <c r="AN998" s="51"/>
      <c r="AO998" s="51"/>
      <c r="AP998" s="51"/>
      <c r="AQ998" s="51"/>
      <c r="AR998" s="51"/>
      <c r="AS998" s="69"/>
      <c r="AT998" s="51"/>
      <c r="AU998" s="51"/>
      <c r="AV998" s="51"/>
      <c r="AW998" s="51"/>
      <c r="AX998" s="51"/>
      <c r="AY998" s="51"/>
      <c r="AZ998" s="51"/>
      <c r="BA998" s="69"/>
      <c r="BB998" s="51"/>
      <c r="BC998" s="51"/>
      <c r="BD998" s="51"/>
      <c r="BE998" s="51"/>
      <c r="BF998" s="51"/>
      <c r="BG998" s="51"/>
      <c r="BH998" s="51"/>
      <c r="BI998" s="69"/>
      <c r="BJ998" s="51"/>
      <c r="BK998" s="51"/>
      <c r="BL998" s="51"/>
      <c r="BM998" s="51"/>
      <c r="BN998" s="51"/>
      <c r="BO998" s="51"/>
      <c r="BP998" s="51"/>
      <c r="BQ998" s="56"/>
      <c r="BR998" s="172"/>
      <c r="BS998" s="51" t="s">
        <v>726</v>
      </c>
      <c r="BT998" s="56" t="s">
        <v>691</v>
      </c>
      <c r="BV998" s="51"/>
      <c r="BW998" s="51"/>
      <c r="BX998" s="51"/>
      <c r="BY998" s="51"/>
      <c r="BZ998" s="51"/>
      <c r="CA998" s="51"/>
      <c r="CB998" s="51"/>
      <c r="CC998" s="51"/>
      <c r="CD998" s="51"/>
      <c r="CE998" s="51"/>
      <c r="CF998" s="51"/>
      <c r="CG998" s="51"/>
      <c r="CH998" s="51"/>
      <c r="CI998" s="51"/>
      <c r="CJ998" s="51"/>
      <c r="CK998" s="51"/>
      <c r="CL998" s="51"/>
      <c r="CM998" s="51"/>
      <c r="CN998" s="51"/>
      <c r="CO998" s="51"/>
      <c r="CP998" s="51"/>
      <c r="CQ998" s="51"/>
      <c r="CR998" s="51"/>
      <c r="CS998" s="51"/>
      <c r="CT998" s="51"/>
      <c r="CU998" s="51"/>
      <c r="CV998" s="51"/>
      <c r="CW998" s="51"/>
      <c r="CX998" s="51"/>
      <c r="CY998" s="51"/>
      <c r="CZ998" s="51"/>
      <c r="DA998" s="51"/>
      <c r="DB998" s="51"/>
      <c r="DC998" s="51"/>
      <c r="DD998" s="51"/>
      <c r="DE998" s="51"/>
      <c r="DF998" s="51"/>
      <c r="DG998" s="51"/>
      <c r="DH998" s="51"/>
      <c r="DI998" s="51"/>
      <c r="DJ998" s="51"/>
      <c r="DK998" s="51"/>
    </row>
    <row r="999" spans="1:115" s="50" customFormat="1" hidden="1" x14ac:dyDescent="0.3">
      <c r="A999" s="163" t="s">
        <v>515</v>
      </c>
      <c r="B999" s="82"/>
      <c r="C999" s="167"/>
      <c r="D999" s="167"/>
      <c r="E999" s="167"/>
      <c r="F999" s="167">
        <v>16</v>
      </c>
      <c r="G999" s="167" t="s">
        <v>788</v>
      </c>
      <c r="H999" s="167"/>
      <c r="I999" s="167"/>
      <c r="J999" s="51" t="s">
        <v>869</v>
      </c>
      <c r="K999" s="51" t="s">
        <v>869</v>
      </c>
      <c r="L999" s="74" t="str">
        <f t="shared" si="30"/>
        <v>00 0  0</v>
      </c>
      <c r="M999" s="73" t="str">
        <f t="shared" si="31"/>
        <v>00 0</v>
      </c>
      <c r="N999" s="77"/>
      <c r="O999" s="51"/>
      <c r="P999" s="51"/>
      <c r="Q999" s="51"/>
      <c r="R999" s="51"/>
      <c r="S999" s="52"/>
      <c r="T999" s="51"/>
      <c r="U999" s="68"/>
      <c r="V999" s="51"/>
      <c r="W999" s="51"/>
      <c r="X999" s="67"/>
      <c r="Y999" s="51"/>
      <c r="Z999" s="51"/>
      <c r="AA999" s="67"/>
      <c r="AB999" s="51"/>
      <c r="AC999" s="69"/>
      <c r="AD999" s="51"/>
      <c r="AE999" s="51"/>
      <c r="AF999" s="51"/>
      <c r="AG999" s="51"/>
      <c r="AH999" s="51"/>
      <c r="AI999" s="51"/>
      <c r="AJ999" s="51"/>
      <c r="AK999" s="69"/>
      <c r="AL999" s="51"/>
      <c r="AM999" s="51"/>
      <c r="AN999" s="51"/>
      <c r="AO999" s="51"/>
      <c r="AP999" s="51"/>
      <c r="AQ999" s="51"/>
      <c r="AR999" s="51"/>
      <c r="AS999" s="69"/>
      <c r="AT999" s="51"/>
      <c r="AU999" s="51"/>
      <c r="AV999" s="51"/>
      <c r="AW999" s="51"/>
      <c r="AX999" s="51"/>
      <c r="AY999" s="51"/>
      <c r="AZ999" s="51"/>
      <c r="BA999" s="69"/>
      <c r="BB999" s="51"/>
      <c r="BC999" s="51"/>
      <c r="BD999" s="51"/>
      <c r="BE999" s="51"/>
      <c r="BF999" s="51"/>
      <c r="BG999" s="51"/>
      <c r="BH999" s="51"/>
      <c r="BI999" s="69"/>
      <c r="BJ999" s="51"/>
      <c r="BK999" s="51"/>
      <c r="BL999" s="51"/>
      <c r="BM999" s="51"/>
      <c r="BN999" s="51"/>
      <c r="BO999" s="51"/>
      <c r="BP999" s="51"/>
      <c r="BQ999" s="56"/>
      <c r="BR999" s="172"/>
      <c r="BS999" s="51"/>
      <c r="BT999" s="56" t="s">
        <v>856</v>
      </c>
      <c r="BV999" s="51"/>
      <c r="BW999" s="51"/>
      <c r="BX999" s="51"/>
      <c r="BY999" s="51"/>
      <c r="BZ999" s="51"/>
      <c r="CA999" s="51"/>
      <c r="CB999" s="51"/>
      <c r="CC999" s="51"/>
      <c r="CD999" s="51"/>
      <c r="CE999" s="51"/>
      <c r="CF999" s="51"/>
      <c r="CG999" s="51"/>
      <c r="CH999" s="51"/>
      <c r="CI999" s="51"/>
      <c r="CJ999" s="51"/>
      <c r="CK999" s="51"/>
      <c r="CL999" s="51"/>
      <c r="CM999" s="51"/>
      <c r="CN999" s="51"/>
      <c r="CO999" s="51"/>
      <c r="CP999" s="51"/>
      <c r="CQ999" s="51"/>
      <c r="CR999" s="51"/>
      <c r="CS999" s="51"/>
      <c r="CT999" s="51"/>
      <c r="CU999" s="51"/>
      <c r="CV999" s="51"/>
      <c r="CW999" s="51"/>
      <c r="CX999" s="51"/>
      <c r="CY999" s="51"/>
      <c r="CZ999" s="51"/>
      <c r="DA999" s="51"/>
      <c r="DB999" s="51"/>
      <c r="DC999" s="51"/>
      <c r="DD999" s="51"/>
      <c r="DE999" s="51"/>
      <c r="DF999" s="51"/>
      <c r="DG999" s="51"/>
      <c r="DH999" s="51"/>
      <c r="DI999" s="51"/>
      <c r="DJ999" s="51"/>
      <c r="DK999" s="51"/>
    </row>
    <row r="1000" spans="1:115" s="50" customFormat="1" x14ac:dyDescent="0.3">
      <c r="A1000" s="163"/>
      <c r="B1000" s="82"/>
      <c r="C1000" s="167"/>
      <c r="D1000" s="167"/>
      <c r="E1000" s="167"/>
      <c r="F1000" s="167"/>
      <c r="G1000" s="167" t="s">
        <v>855</v>
      </c>
      <c r="H1000" s="167"/>
      <c r="I1000" s="167"/>
      <c r="J1000" s="51" t="s">
        <v>869</v>
      </c>
      <c r="K1000" s="51" t="s">
        <v>869</v>
      </c>
      <c r="L1000" s="74" t="str">
        <f t="shared" si="30"/>
        <v>00 1  0</v>
      </c>
      <c r="M1000" s="73" t="str">
        <f t="shared" si="31"/>
        <v>01 0</v>
      </c>
      <c r="N1000" s="77"/>
      <c r="O1000" s="51"/>
      <c r="P1000" s="51"/>
      <c r="Q1000" s="51"/>
      <c r="R1000" s="51"/>
      <c r="S1000" s="52"/>
      <c r="T1000" s="51" t="s">
        <v>902</v>
      </c>
      <c r="U1000" s="68" t="s">
        <v>903</v>
      </c>
      <c r="V1000" s="51"/>
      <c r="W1000" s="51"/>
      <c r="X1000" s="67"/>
      <c r="Y1000" s="51"/>
      <c r="Z1000" s="51"/>
      <c r="AA1000" s="67"/>
      <c r="AB1000" s="51"/>
      <c r="AC1000" s="69"/>
      <c r="AD1000" s="51"/>
      <c r="AE1000" s="51"/>
      <c r="AF1000" s="51"/>
      <c r="AG1000" s="51"/>
      <c r="AH1000" s="51"/>
      <c r="AI1000" s="51"/>
      <c r="AJ1000" s="51"/>
      <c r="AK1000" s="69"/>
      <c r="AL1000" s="51"/>
      <c r="AM1000" s="51"/>
      <c r="AN1000" s="51"/>
      <c r="AO1000" s="51"/>
      <c r="AP1000" s="51"/>
      <c r="AQ1000" s="51"/>
      <c r="AR1000" s="51"/>
      <c r="AS1000" s="69"/>
      <c r="AT1000" s="51"/>
      <c r="AU1000" s="51"/>
      <c r="AV1000" s="51"/>
      <c r="AW1000" s="51"/>
      <c r="AX1000" s="51"/>
      <c r="AY1000" s="51"/>
      <c r="AZ1000" s="51"/>
      <c r="BA1000" s="69"/>
      <c r="BB1000" s="51"/>
      <c r="BC1000" s="51"/>
      <c r="BD1000" s="51"/>
      <c r="BE1000" s="51"/>
      <c r="BF1000" s="51"/>
      <c r="BG1000" s="51"/>
      <c r="BH1000" s="51"/>
      <c r="BI1000" s="69"/>
      <c r="BJ1000" s="51"/>
      <c r="BK1000" s="51"/>
      <c r="BL1000" s="51"/>
      <c r="BM1000" s="51"/>
      <c r="BN1000" s="51"/>
      <c r="BO1000" s="51"/>
      <c r="BP1000" s="51"/>
      <c r="BQ1000" s="56"/>
      <c r="BR1000" s="172"/>
      <c r="BS1000" s="51"/>
      <c r="BT1000" s="56" t="s">
        <v>691</v>
      </c>
      <c r="BV1000" s="51"/>
      <c r="BW1000" s="51"/>
      <c r="BX1000" s="51"/>
      <c r="BY1000" s="51"/>
      <c r="BZ1000" s="51"/>
      <c r="CA1000" s="51"/>
      <c r="CB1000" s="51"/>
      <c r="CC1000" s="51"/>
      <c r="CD1000" s="51"/>
      <c r="CE1000" s="51"/>
      <c r="CF1000" s="51"/>
      <c r="CG1000" s="51"/>
      <c r="CH1000" s="51"/>
      <c r="CI1000" s="51"/>
      <c r="CJ1000" s="51"/>
      <c r="CK1000" s="51"/>
      <c r="CL1000" s="51"/>
      <c r="CM1000" s="51"/>
      <c r="CN1000" s="51"/>
      <c r="CO1000" s="51"/>
      <c r="CP1000" s="51"/>
      <c r="CQ1000" s="51"/>
      <c r="CR1000" s="51"/>
      <c r="CS1000" s="51"/>
      <c r="CT1000" s="51"/>
      <c r="CU1000" s="51"/>
      <c r="CV1000" s="51"/>
      <c r="CW1000" s="51"/>
      <c r="CX1000" s="51"/>
      <c r="CY1000" s="51"/>
      <c r="CZ1000" s="51"/>
      <c r="DA1000" s="51"/>
      <c r="DB1000" s="51"/>
      <c r="DC1000" s="51"/>
      <c r="DD1000" s="51"/>
      <c r="DE1000" s="51"/>
      <c r="DF1000" s="51"/>
      <c r="DG1000" s="51"/>
      <c r="DH1000" s="51"/>
      <c r="DI1000" s="51"/>
      <c r="DJ1000" s="51"/>
      <c r="DK1000" s="51"/>
    </row>
    <row r="1001" spans="1:115" s="50" customFormat="1" hidden="1" x14ac:dyDescent="0.3">
      <c r="A1001" s="163" t="s">
        <v>509</v>
      </c>
      <c r="B1001" s="82"/>
      <c r="C1001" s="167" t="s">
        <v>583</v>
      </c>
      <c r="D1001" s="167" t="s">
        <v>585</v>
      </c>
      <c r="E1001" s="167" t="s">
        <v>691</v>
      </c>
      <c r="F1001" s="167">
        <v>8</v>
      </c>
      <c r="G1001" s="167" t="s">
        <v>787</v>
      </c>
      <c r="H1001" s="167"/>
      <c r="I1001" s="167"/>
      <c r="J1001" s="51" t="s">
        <v>869</v>
      </c>
      <c r="K1001" s="51" t="s">
        <v>869</v>
      </c>
      <c r="L1001" s="74" t="str">
        <f t="shared" si="30"/>
        <v>00 0  0</v>
      </c>
      <c r="M1001" s="73" t="str">
        <f t="shared" si="31"/>
        <v>00 0</v>
      </c>
      <c r="N1001" s="77"/>
      <c r="O1001" s="51"/>
      <c r="P1001" s="51"/>
      <c r="Q1001" s="51"/>
      <c r="R1001" s="51"/>
      <c r="S1001" s="52"/>
      <c r="T1001" s="51"/>
      <c r="U1001" s="68"/>
      <c r="V1001" s="51"/>
      <c r="W1001" s="51"/>
      <c r="X1001" s="67"/>
      <c r="Y1001" s="51"/>
      <c r="Z1001" s="51"/>
      <c r="AA1001" s="67"/>
      <c r="AB1001" s="51"/>
      <c r="AC1001" s="69"/>
      <c r="AD1001" s="51"/>
      <c r="AE1001" s="51"/>
      <c r="AF1001" s="51"/>
      <c r="AG1001" s="51"/>
      <c r="AH1001" s="51"/>
      <c r="AI1001" s="51"/>
      <c r="AJ1001" s="51"/>
      <c r="AK1001" s="69"/>
      <c r="AL1001" s="51"/>
      <c r="AM1001" s="51"/>
      <c r="AN1001" s="51"/>
      <c r="AO1001" s="51"/>
      <c r="AP1001" s="51"/>
      <c r="AQ1001" s="51"/>
      <c r="AR1001" s="51"/>
      <c r="AS1001" s="69"/>
      <c r="AT1001" s="51"/>
      <c r="AU1001" s="51"/>
      <c r="AV1001" s="51"/>
      <c r="AW1001" s="51"/>
      <c r="AX1001" s="51"/>
      <c r="AY1001" s="51"/>
      <c r="AZ1001" s="51"/>
      <c r="BA1001" s="69"/>
      <c r="BB1001" s="51"/>
      <c r="BC1001" s="51"/>
      <c r="BD1001" s="51"/>
      <c r="BE1001" s="51"/>
      <c r="BF1001" s="51"/>
      <c r="BG1001" s="51"/>
      <c r="BH1001" s="51"/>
      <c r="BI1001" s="69"/>
      <c r="BJ1001" s="51"/>
      <c r="BK1001" s="51"/>
      <c r="BL1001" s="51"/>
      <c r="BM1001" s="51"/>
      <c r="BN1001" s="51"/>
      <c r="BO1001" s="51"/>
      <c r="BP1001" s="51"/>
      <c r="BQ1001" s="56"/>
      <c r="BR1001" s="172" t="s">
        <v>858</v>
      </c>
      <c r="BS1001" s="51"/>
      <c r="BT1001" s="174" t="s">
        <v>691</v>
      </c>
      <c r="BV1001" s="51"/>
      <c r="BW1001" s="51"/>
      <c r="BX1001" s="51"/>
      <c r="BY1001" s="51"/>
      <c r="BZ1001" s="51"/>
      <c r="CA1001" s="51"/>
      <c r="CB1001" s="51"/>
      <c r="CC1001" s="51"/>
      <c r="CD1001" s="51"/>
      <c r="CE1001" s="51"/>
      <c r="CF1001" s="51"/>
      <c r="CG1001" s="51"/>
      <c r="CH1001" s="51"/>
      <c r="CI1001" s="51"/>
      <c r="CJ1001" s="51"/>
      <c r="CK1001" s="51"/>
      <c r="CL1001" s="51"/>
      <c r="CM1001" s="51"/>
      <c r="CN1001" s="51"/>
      <c r="CO1001" s="51"/>
      <c r="CP1001" s="51"/>
      <c r="CQ1001" s="51"/>
      <c r="CR1001" s="51"/>
      <c r="CS1001" s="51"/>
      <c r="CT1001" s="51"/>
      <c r="CU1001" s="51"/>
      <c r="CV1001" s="51"/>
      <c r="CW1001" s="51"/>
      <c r="CX1001" s="51"/>
      <c r="CY1001" s="51"/>
      <c r="CZ1001" s="51"/>
      <c r="DA1001" s="51"/>
      <c r="DB1001" s="51"/>
      <c r="DC1001" s="51"/>
      <c r="DD1001" s="51"/>
      <c r="DE1001" s="51"/>
      <c r="DF1001" s="51"/>
      <c r="DG1001" s="51"/>
      <c r="DH1001" s="51"/>
      <c r="DI1001" s="51"/>
      <c r="DJ1001" s="51"/>
      <c r="DK1001" s="51"/>
    </row>
    <row r="1002" spans="1:115" s="50" customFormat="1" x14ac:dyDescent="0.3">
      <c r="A1002" s="163"/>
      <c r="B1002" s="82"/>
      <c r="C1002" s="167"/>
      <c r="D1002" s="167"/>
      <c r="E1002" s="167"/>
      <c r="F1002" s="167"/>
      <c r="G1002" s="167" t="s">
        <v>854</v>
      </c>
      <c r="H1002" s="167"/>
      <c r="I1002" s="167"/>
      <c r="J1002" s="51" t="s">
        <v>869</v>
      </c>
      <c r="K1002" s="51" t="s">
        <v>869</v>
      </c>
      <c r="L1002" s="74" t="str">
        <f t="shared" si="30"/>
        <v>00 0  0</v>
      </c>
      <c r="M1002" s="73" t="str">
        <f t="shared" si="31"/>
        <v>02 0</v>
      </c>
      <c r="N1002" s="77"/>
      <c r="O1002" s="51"/>
      <c r="P1002" s="51"/>
      <c r="Q1002" s="51"/>
      <c r="R1002" s="51"/>
      <c r="S1002" s="52"/>
      <c r="T1002" s="51" t="s">
        <v>903</v>
      </c>
      <c r="U1002" s="68" t="s">
        <v>902</v>
      </c>
      <c r="V1002" s="51"/>
      <c r="W1002" s="51"/>
      <c r="X1002" s="67"/>
      <c r="Y1002" s="51"/>
      <c r="Z1002" s="51"/>
      <c r="AA1002" s="67"/>
      <c r="AB1002" s="51"/>
      <c r="AC1002" s="69"/>
      <c r="AD1002" s="51"/>
      <c r="AE1002" s="51"/>
      <c r="AF1002" s="51"/>
      <c r="AG1002" s="51"/>
      <c r="AH1002" s="51"/>
      <c r="AI1002" s="51"/>
      <c r="AJ1002" s="51"/>
      <c r="AK1002" s="69"/>
      <c r="AL1002" s="51"/>
      <c r="AM1002" s="51"/>
      <c r="AN1002" s="51"/>
      <c r="AO1002" s="51"/>
      <c r="AP1002" s="51"/>
      <c r="AQ1002" s="51"/>
      <c r="AR1002" s="51"/>
      <c r="AS1002" s="69"/>
      <c r="AT1002" s="51"/>
      <c r="AU1002" s="51"/>
      <c r="AV1002" s="51"/>
      <c r="AW1002" s="51"/>
      <c r="AX1002" s="51"/>
      <c r="AY1002" s="51"/>
      <c r="AZ1002" s="51"/>
      <c r="BA1002" s="69"/>
      <c r="BB1002" s="51"/>
      <c r="BC1002" s="51"/>
      <c r="BD1002" s="51"/>
      <c r="BE1002" s="51"/>
      <c r="BF1002" s="51"/>
      <c r="BG1002" s="51"/>
      <c r="BH1002" s="51"/>
      <c r="BI1002" s="69"/>
      <c r="BJ1002" s="51"/>
      <c r="BK1002" s="51"/>
      <c r="BL1002" s="51"/>
      <c r="BM1002" s="51"/>
      <c r="BN1002" s="51"/>
      <c r="BO1002" s="51"/>
      <c r="BP1002" s="51"/>
      <c r="BQ1002" s="56"/>
      <c r="BR1002" s="172"/>
      <c r="BS1002" s="51"/>
      <c r="BT1002" s="174"/>
      <c r="BV1002" s="51"/>
      <c r="BW1002" s="51"/>
      <c r="BX1002" s="51"/>
      <c r="BY1002" s="51"/>
      <c r="BZ1002" s="51"/>
      <c r="CA1002" s="51"/>
      <c r="CB1002" s="51"/>
      <c r="CC1002" s="51"/>
      <c r="CD1002" s="51"/>
      <c r="CE1002" s="51"/>
      <c r="CF1002" s="51"/>
      <c r="CG1002" s="51"/>
      <c r="CH1002" s="51"/>
      <c r="CI1002" s="51"/>
      <c r="CJ1002" s="51"/>
      <c r="CK1002" s="51"/>
      <c r="CL1002" s="51"/>
      <c r="CM1002" s="51"/>
      <c r="CN1002" s="51"/>
      <c r="CO1002" s="51"/>
      <c r="CP1002" s="51"/>
      <c r="CQ1002" s="51"/>
      <c r="CR1002" s="51"/>
      <c r="CS1002" s="51"/>
      <c r="CT1002" s="51"/>
      <c r="CU1002" s="51"/>
      <c r="CV1002" s="51"/>
      <c r="CW1002" s="51"/>
      <c r="CX1002" s="51"/>
      <c r="CY1002" s="51"/>
      <c r="CZ1002" s="51"/>
      <c r="DA1002" s="51"/>
      <c r="DB1002" s="51"/>
      <c r="DC1002" s="51"/>
      <c r="DD1002" s="51"/>
      <c r="DE1002" s="51"/>
      <c r="DF1002" s="51"/>
      <c r="DG1002" s="51"/>
      <c r="DH1002" s="51"/>
      <c r="DI1002" s="51"/>
      <c r="DJ1002" s="51"/>
      <c r="DK1002" s="51"/>
    </row>
    <row r="1003" spans="1:115" s="50" customFormat="1" hidden="1" x14ac:dyDescent="0.3">
      <c r="A1003" s="163" t="s">
        <v>515</v>
      </c>
      <c r="B1003" s="82"/>
      <c r="C1003" s="167"/>
      <c r="D1003" s="167"/>
      <c r="E1003" s="167"/>
      <c r="F1003" s="167">
        <v>16</v>
      </c>
      <c r="G1003" s="167" t="s">
        <v>788</v>
      </c>
      <c r="H1003" s="167"/>
      <c r="I1003" s="167"/>
      <c r="J1003" s="51" t="s">
        <v>869</v>
      </c>
      <c r="K1003" s="51" t="s">
        <v>869</v>
      </c>
      <c r="L1003" s="74" t="str">
        <f t="shared" si="30"/>
        <v>00 0  0</v>
      </c>
      <c r="M1003" s="73" t="str">
        <f t="shared" si="31"/>
        <v>00 0</v>
      </c>
      <c r="N1003" s="77"/>
      <c r="O1003" s="51"/>
      <c r="P1003" s="51"/>
      <c r="Q1003" s="51"/>
      <c r="R1003" s="51"/>
      <c r="S1003" s="52"/>
      <c r="T1003" s="51"/>
      <c r="U1003" s="68"/>
      <c r="V1003" s="51"/>
      <c r="W1003" s="51"/>
      <c r="X1003" s="67"/>
      <c r="Y1003" s="51"/>
      <c r="Z1003" s="51"/>
      <c r="AA1003" s="67"/>
      <c r="AB1003" s="51"/>
      <c r="AC1003" s="69"/>
      <c r="AD1003" s="51"/>
      <c r="AE1003" s="51"/>
      <c r="AF1003" s="51"/>
      <c r="AG1003" s="51"/>
      <c r="AH1003" s="51"/>
      <c r="AI1003" s="51"/>
      <c r="AJ1003" s="51"/>
      <c r="AK1003" s="69"/>
      <c r="AL1003" s="51"/>
      <c r="AM1003" s="51"/>
      <c r="AN1003" s="51"/>
      <c r="AO1003" s="51"/>
      <c r="AP1003" s="51"/>
      <c r="AQ1003" s="51"/>
      <c r="AR1003" s="51"/>
      <c r="AS1003" s="69"/>
      <c r="AT1003" s="51"/>
      <c r="AU1003" s="51"/>
      <c r="AV1003" s="51"/>
      <c r="AW1003" s="51"/>
      <c r="AX1003" s="51"/>
      <c r="AY1003" s="51"/>
      <c r="AZ1003" s="51"/>
      <c r="BA1003" s="69"/>
      <c r="BB1003" s="51"/>
      <c r="BC1003" s="51"/>
      <c r="BD1003" s="51"/>
      <c r="BE1003" s="51"/>
      <c r="BF1003" s="51"/>
      <c r="BG1003" s="51"/>
      <c r="BH1003" s="51"/>
      <c r="BI1003" s="69"/>
      <c r="BJ1003" s="51"/>
      <c r="BK1003" s="51"/>
      <c r="BL1003" s="51"/>
      <c r="BM1003" s="51"/>
      <c r="BN1003" s="51"/>
      <c r="BO1003" s="51"/>
      <c r="BP1003" s="51"/>
      <c r="BQ1003" s="56"/>
      <c r="BR1003" s="172"/>
      <c r="BS1003" s="51"/>
      <c r="BT1003" s="174"/>
      <c r="BV1003" s="51"/>
      <c r="BW1003" s="51"/>
      <c r="BX1003" s="51"/>
      <c r="BY1003" s="51"/>
      <c r="BZ1003" s="51"/>
      <c r="CA1003" s="51"/>
      <c r="CB1003" s="51"/>
      <c r="CC1003" s="51"/>
      <c r="CD1003" s="51"/>
      <c r="CE1003" s="51"/>
      <c r="CF1003" s="51"/>
      <c r="CG1003" s="51"/>
      <c r="CH1003" s="51"/>
      <c r="CI1003" s="51"/>
      <c r="CJ1003" s="51"/>
      <c r="CK1003" s="51"/>
      <c r="CL1003" s="51"/>
      <c r="CM1003" s="51"/>
      <c r="CN1003" s="51"/>
      <c r="CO1003" s="51"/>
      <c r="CP1003" s="51"/>
      <c r="CQ1003" s="51"/>
      <c r="CR1003" s="51"/>
      <c r="CS1003" s="51"/>
      <c r="CT1003" s="51"/>
      <c r="CU1003" s="51"/>
      <c r="CV1003" s="51"/>
      <c r="CW1003" s="51"/>
      <c r="CX1003" s="51"/>
      <c r="CY1003" s="51"/>
      <c r="CZ1003" s="51"/>
      <c r="DA1003" s="51"/>
      <c r="DB1003" s="51"/>
      <c r="DC1003" s="51"/>
      <c r="DD1003" s="51"/>
      <c r="DE1003" s="51"/>
      <c r="DF1003" s="51"/>
      <c r="DG1003" s="51"/>
      <c r="DH1003" s="51"/>
      <c r="DI1003" s="51"/>
      <c r="DJ1003" s="51"/>
      <c r="DK1003" s="51"/>
    </row>
    <row r="1004" spans="1:115" s="50" customFormat="1" x14ac:dyDescent="0.3">
      <c r="A1004" s="163"/>
      <c r="B1004" s="82"/>
      <c r="C1004" s="167"/>
      <c r="D1004" s="167"/>
      <c r="E1004" s="167"/>
      <c r="F1004" s="167"/>
      <c r="G1004" s="167" t="s">
        <v>855</v>
      </c>
      <c r="H1004" s="167"/>
      <c r="I1004" s="167"/>
      <c r="J1004" s="51" t="s">
        <v>869</v>
      </c>
      <c r="K1004" s="51" t="s">
        <v>869</v>
      </c>
      <c r="L1004" s="74" t="str">
        <f t="shared" si="30"/>
        <v>00 1  0</v>
      </c>
      <c r="M1004" s="73" t="str">
        <f t="shared" si="31"/>
        <v>03 0</v>
      </c>
      <c r="N1004" s="77"/>
      <c r="O1004" s="51"/>
      <c r="P1004" s="51"/>
      <c r="Q1004" s="51"/>
      <c r="R1004" s="51"/>
      <c r="S1004" s="52"/>
      <c r="T1004" s="51" t="s">
        <v>903</v>
      </c>
      <c r="U1004" s="68" t="s">
        <v>903</v>
      </c>
      <c r="V1004" s="51"/>
      <c r="W1004" s="51"/>
      <c r="X1004" s="67"/>
      <c r="Y1004" s="51"/>
      <c r="Z1004" s="51"/>
      <c r="AA1004" s="67"/>
      <c r="AB1004" s="51"/>
      <c r="AC1004" s="69"/>
      <c r="AD1004" s="51"/>
      <c r="AE1004" s="51"/>
      <c r="AF1004" s="51"/>
      <c r="AG1004" s="51"/>
      <c r="AH1004" s="51"/>
      <c r="AI1004" s="51"/>
      <c r="AJ1004" s="51"/>
      <c r="AK1004" s="69"/>
      <c r="AL1004" s="51"/>
      <c r="AM1004" s="51"/>
      <c r="AN1004" s="51"/>
      <c r="AO1004" s="51"/>
      <c r="AP1004" s="51"/>
      <c r="AQ1004" s="51"/>
      <c r="AR1004" s="51"/>
      <c r="AS1004" s="69"/>
      <c r="AT1004" s="51"/>
      <c r="AU1004" s="51"/>
      <c r="AV1004" s="51"/>
      <c r="AW1004" s="51"/>
      <c r="AX1004" s="51"/>
      <c r="AY1004" s="51"/>
      <c r="AZ1004" s="51"/>
      <c r="BA1004" s="69"/>
      <c r="BB1004" s="51"/>
      <c r="BC1004" s="51"/>
      <c r="BD1004" s="51"/>
      <c r="BE1004" s="51"/>
      <c r="BF1004" s="51"/>
      <c r="BG1004" s="51"/>
      <c r="BH1004" s="51"/>
      <c r="BI1004" s="69"/>
      <c r="BJ1004" s="51"/>
      <c r="BK1004" s="51"/>
      <c r="BL1004" s="51"/>
      <c r="BM1004" s="51"/>
      <c r="BN1004" s="51"/>
      <c r="BO1004" s="51"/>
      <c r="BP1004" s="51"/>
      <c r="BQ1004" s="56"/>
      <c r="BR1004" s="172"/>
      <c r="BS1004" s="51"/>
      <c r="BT1004" s="174"/>
      <c r="BV1004" s="51"/>
      <c r="BW1004" s="51"/>
      <c r="BX1004" s="51"/>
      <c r="BY1004" s="51"/>
      <c r="BZ1004" s="51"/>
      <c r="CA1004" s="51"/>
      <c r="CB1004" s="51"/>
      <c r="CC1004" s="51"/>
      <c r="CD1004" s="51"/>
      <c r="CE1004" s="51"/>
      <c r="CF1004" s="51"/>
      <c r="CG1004" s="51"/>
      <c r="CH1004" s="51"/>
      <c r="CI1004" s="51"/>
      <c r="CJ1004" s="51"/>
      <c r="CK1004" s="51"/>
      <c r="CL1004" s="51"/>
      <c r="CM1004" s="51"/>
      <c r="CN1004" s="51"/>
      <c r="CO1004" s="51"/>
      <c r="CP1004" s="51"/>
      <c r="CQ1004" s="51"/>
      <c r="CR1004" s="51"/>
      <c r="CS1004" s="51"/>
      <c r="CT1004" s="51"/>
      <c r="CU1004" s="51"/>
      <c r="CV1004" s="51"/>
      <c r="CW1004" s="51"/>
      <c r="CX1004" s="51"/>
      <c r="CY1004" s="51"/>
      <c r="CZ1004" s="51"/>
      <c r="DA1004" s="51"/>
      <c r="DB1004" s="51"/>
      <c r="DC1004" s="51"/>
      <c r="DD1004" s="51"/>
      <c r="DE1004" s="51"/>
      <c r="DF1004" s="51"/>
      <c r="DG1004" s="51"/>
      <c r="DH1004" s="51"/>
      <c r="DI1004" s="51"/>
      <c r="DJ1004" s="51"/>
      <c r="DK1004" s="51"/>
    </row>
    <row r="1005" spans="1:115" s="50" customFormat="1" hidden="1" x14ac:dyDescent="0.3">
      <c r="A1005" s="163" t="s">
        <v>778</v>
      </c>
      <c r="B1005" s="82"/>
      <c r="C1005" s="167" t="s">
        <v>586</v>
      </c>
      <c r="D1005" s="167" t="s">
        <v>588</v>
      </c>
      <c r="E1005" s="167" t="s">
        <v>691</v>
      </c>
      <c r="F1005" s="167">
        <v>8</v>
      </c>
      <c r="G1005" s="167" t="s">
        <v>787</v>
      </c>
      <c r="H1005" s="167"/>
      <c r="I1005" s="167"/>
      <c r="J1005" s="51" t="s">
        <v>869</v>
      </c>
      <c r="K1005" s="51" t="s">
        <v>869</v>
      </c>
      <c r="L1005" s="74" t="str">
        <f t="shared" si="30"/>
        <v>00 0  0</v>
      </c>
      <c r="M1005" s="73" t="str">
        <f t="shared" si="31"/>
        <v>00 0</v>
      </c>
      <c r="N1005" s="77"/>
      <c r="O1005" s="51"/>
      <c r="P1005" s="51"/>
      <c r="Q1005" s="51"/>
      <c r="R1005" s="51"/>
      <c r="S1005" s="52"/>
      <c r="T1005" s="51"/>
      <c r="U1005" s="68"/>
      <c r="V1005" s="51"/>
      <c r="W1005" s="51"/>
      <c r="X1005" s="67"/>
      <c r="Y1005" s="51"/>
      <c r="Z1005" s="51"/>
      <c r="AA1005" s="67"/>
      <c r="AB1005" s="51"/>
      <c r="AC1005" s="69"/>
      <c r="AD1005" s="51"/>
      <c r="AE1005" s="51"/>
      <c r="AF1005" s="51"/>
      <c r="AG1005" s="51"/>
      <c r="AH1005" s="51"/>
      <c r="AI1005" s="51"/>
      <c r="AJ1005" s="51"/>
      <c r="AK1005" s="69"/>
      <c r="AL1005" s="51"/>
      <c r="AM1005" s="51"/>
      <c r="AN1005" s="51"/>
      <c r="AO1005" s="51"/>
      <c r="AP1005" s="51"/>
      <c r="AQ1005" s="51"/>
      <c r="AR1005" s="51"/>
      <c r="AS1005" s="69"/>
      <c r="AT1005" s="51"/>
      <c r="AU1005" s="51"/>
      <c r="AV1005" s="51"/>
      <c r="AW1005" s="51"/>
      <c r="AX1005" s="51"/>
      <c r="AY1005" s="51"/>
      <c r="AZ1005" s="51"/>
      <c r="BA1005" s="69"/>
      <c r="BB1005" s="51"/>
      <c r="BC1005" s="51"/>
      <c r="BD1005" s="51"/>
      <c r="BE1005" s="51"/>
      <c r="BF1005" s="51"/>
      <c r="BG1005" s="51"/>
      <c r="BH1005" s="51"/>
      <c r="BI1005" s="69"/>
      <c r="BJ1005" s="51"/>
      <c r="BK1005" s="51"/>
      <c r="BL1005" s="51"/>
      <c r="BM1005" s="51"/>
      <c r="BN1005" s="51"/>
      <c r="BO1005" s="51"/>
      <c r="BP1005" s="51"/>
      <c r="BQ1005" s="56"/>
      <c r="BR1005" s="172" t="s">
        <v>857</v>
      </c>
      <c r="BS1005" s="51"/>
      <c r="BT1005" s="174" t="s">
        <v>691</v>
      </c>
      <c r="BV1005" s="51"/>
      <c r="BW1005" s="51"/>
      <c r="BX1005" s="51"/>
      <c r="BY1005" s="51"/>
      <c r="BZ1005" s="51"/>
      <c r="CA1005" s="51"/>
      <c r="CB1005" s="51"/>
      <c r="CC1005" s="51"/>
      <c r="CD1005" s="51"/>
      <c r="CE1005" s="51"/>
      <c r="CF1005" s="51"/>
      <c r="CG1005" s="51"/>
      <c r="CH1005" s="51"/>
      <c r="CI1005" s="51"/>
      <c r="CJ1005" s="51"/>
      <c r="CK1005" s="51"/>
      <c r="CL1005" s="51"/>
      <c r="CM1005" s="51"/>
      <c r="CN1005" s="51"/>
      <c r="CO1005" s="51"/>
      <c r="CP1005" s="51"/>
      <c r="CQ1005" s="51"/>
      <c r="CR1005" s="51"/>
      <c r="CS1005" s="51"/>
      <c r="CT1005" s="51"/>
      <c r="CU1005" s="51"/>
      <c r="CV1005" s="51"/>
      <c r="CW1005" s="51"/>
      <c r="CX1005" s="51"/>
      <c r="CY1005" s="51"/>
      <c r="CZ1005" s="51"/>
      <c r="DA1005" s="51"/>
      <c r="DB1005" s="51"/>
      <c r="DC1005" s="51"/>
      <c r="DD1005" s="51"/>
      <c r="DE1005" s="51"/>
      <c r="DF1005" s="51"/>
      <c r="DG1005" s="51"/>
      <c r="DH1005" s="51"/>
      <c r="DI1005" s="51"/>
      <c r="DJ1005" s="51"/>
      <c r="DK1005" s="51"/>
    </row>
    <row r="1006" spans="1:115" s="50" customFormat="1" x14ac:dyDescent="0.3">
      <c r="A1006" s="163"/>
      <c r="B1006" s="82"/>
      <c r="C1006" s="167"/>
      <c r="D1006" s="167"/>
      <c r="E1006" s="167"/>
      <c r="F1006" s="167"/>
      <c r="G1006" s="167" t="s">
        <v>854</v>
      </c>
      <c r="H1006" s="167"/>
      <c r="I1006" s="167"/>
      <c r="J1006" s="51" t="s">
        <v>869</v>
      </c>
      <c r="K1006" s="51" t="s">
        <v>869</v>
      </c>
      <c r="L1006" s="74" t="str">
        <f t="shared" si="30"/>
        <v>00 0  0</v>
      </c>
      <c r="M1006" s="73" t="str">
        <f t="shared" si="31"/>
        <v>00 0</v>
      </c>
      <c r="N1006" s="77"/>
      <c r="O1006" s="51"/>
      <c r="P1006" s="51"/>
      <c r="Q1006" s="51"/>
      <c r="R1006" s="51"/>
      <c r="S1006" s="52"/>
      <c r="T1006" s="51" t="s">
        <v>902</v>
      </c>
      <c r="U1006" s="68" t="s">
        <v>902</v>
      </c>
      <c r="V1006" s="51"/>
      <c r="W1006" s="51"/>
      <c r="X1006" s="67"/>
      <c r="Y1006" s="51"/>
      <c r="Z1006" s="51"/>
      <c r="AA1006" s="67"/>
      <c r="AB1006" s="51"/>
      <c r="AC1006" s="69"/>
      <c r="AD1006" s="51"/>
      <c r="AE1006" s="51"/>
      <c r="AF1006" s="51"/>
      <c r="AG1006" s="51"/>
      <c r="AH1006" s="51"/>
      <c r="AI1006" s="51"/>
      <c r="AJ1006" s="51"/>
      <c r="AK1006" s="69"/>
      <c r="AL1006" s="51"/>
      <c r="AM1006" s="51"/>
      <c r="AN1006" s="51"/>
      <c r="AO1006" s="51"/>
      <c r="AP1006" s="51"/>
      <c r="AQ1006" s="51"/>
      <c r="AR1006" s="51"/>
      <c r="AS1006" s="69"/>
      <c r="AT1006" s="51"/>
      <c r="AU1006" s="51"/>
      <c r="AV1006" s="51"/>
      <c r="AW1006" s="51"/>
      <c r="AX1006" s="51"/>
      <c r="AY1006" s="51"/>
      <c r="AZ1006" s="51"/>
      <c r="BA1006" s="69"/>
      <c r="BB1006" s="51"/>
      <c r="BC1006" s="51"/>
      <c r="BD1006" s="51"/>
      <c r="BE1006" s="51"/>
      <c r="BF1006" s="51"/>
      <c r="BG1006" s="51"/>
      <c r="BH1006" s="51"/>
      <c r="BI1006" s="69"/>
      <c r="BJ1006" s="51"/>
      <c r="BK1006" s="51"/>
      <c r="BL1006" s="51"/>
      <c r="BM1006" s="51"/>
      <c r="BN1006" s="51"/>
      <c r="BO1006" s="51"/>
      <c r="BP1006" s="51"/>
      <c r="BQ1006" s="56"/>
      <c r="BR1006" s="172"/>
      <c r="BS1006" s="51"/>
      <c r="BT1006" s="174"/>
      <c r="BV1006" s="51"/>
      <c r="BW1006" s="51"/>
      <c r="BX1006" s="51"/>
      <c r="BY1006" s="51"/>
      <c r="BZ1006" s="51"/>
      <c r="CA1006" s="51"/>
      <c r="CB1006" s="51"/>
      <c r="CC1006" s="51"/>
      <c r="CD1006" s="51"/>
      <c r="CE1006" s="51"/>
      <c r="CF1006" s="51"/>
      <c r="CG1006" s="51"/>
      <c r="CH1006" s="51"/>
      <c r="CI1006" s="51"/>
      <c r="CJ1006" s="51"/>
      <c r="CK1006" s="51"/>
      <c r="CL1006" s="51"/>
      <c r="CM1006" s="51"/>
      <c r="CN1006" s="51"/>
      <c r="CO1006" s="51"/>
      <c r="CP1006" s="51"/>
      <c r="CQ1006" s="51"/>
      <c r="CR1006" s="51"/>
      <c r="CS1006" s="51"/>
      <c r="CT1006" s="51"/>
      <c r="CU1006" s="51"/>
      <c r="CV1006" s="51"/>
      <c r="CW1006" s="51"/>
      <c r="CX1006" s="51"/>
      <c r="CY1006" s="51"/>
      <c r="CZ1006" s="51"/>
      <c r="DA1006" s="51"/>
      <c r="DB1006" s="51"/>
      <c r="DC1006" s="51"/>
      <c r="DD1006" s="51"/>
      <c r="DE1006" s="51"/>
      <c r="DF1006" s="51"/>
      <c r="DG1006" s="51"/>
      <c r="DH1006" s="51"/>
      <c r="DI1006" s="51"/>
      <c r="DJ1006" s="51"/>
      <c r="DK1006" s="51"/>
    </row>
    <row r="1007" spans="1:115" s="50" customFormat="1" hidden="1" x14ac:dyDescent="0.3">
      <c r="A1007" s="163" t="s">
        <v>515</v>
      </c>
      <c r="B1007" s="82"/>
      <c r="C1007" s="167"/>
      <c r="D1007" s="167"/>
      <c r="E1007" s="167"/>
      <c r="F1007" s="167">
        <v>16</v>
      </c>
      <c r="G1007" s="167" t="s">
        <v>788</v>
      </c>
      <c r="H1007" s="167"/>
      <c r="I1007" s="167"/>
      <c r="J1007" s="51" t="s">
        <v>869</v>
      </c>
      <c r="K1007" s="51" t="s">
        <v>869</v>
      </c>
      <c r="L1007" s="74" t="str">
        <f t="shared" si="30"/>
        <v>00 0  0</v>
      </c>
      <c r="M1007" s="73" t="str">
        <f t="shared" si="31"/>
        <v>00 0</v>
      </c>
      <c r="N1007" s="77"/>
      <c r="O1007" s="51"/>
      <c r="P1007" s="51"/>
      <c r="Q1007" s="51"/>
      <c r="R1007" s="51"/>
      <c r="S1007" s="52"/>
      <c r="T1007" s="51"/>
      <c r="U1007" s="68"/>
      <c r="V1007" s="51"/>
      <c r="W1007" s="51"/>
      <c r="X1007" s="67"/>
      <c r="Y1007" s="51"/>
      <c r="Z1007" s="51"/>
      <c r="AA1007" s="67"/>
      <c r="AB1007" s="51"/>
      <c r="AC1007" s="69"/>
      <c r="AD1007" s="51"/>
      <c r="AE1007" s="51"/>
      <c r="AF1007" s="51"/>
      <c r="AG1007" s="51"/>
      <c r="AH1007" s="51"/>
      <c r="AI1007" s="51"/>
      <c r="AJ1007" s="51"/>
      <c r="AK1007" s="69"/>
      <c r="AL1007" s="51"/>
      <c r="AM1007" s="51"/>
      <c r="AN1007" s="51"/>
      <c r="AO1007" s="51"/>
      <c r="AP1007" s="51"/>
      <c r="AQ1007" s="51"/>
      <c r="AR1007" s="51"/>
      <c r="AS1007" s="69"/>
      <c r="AT1007" s="51"/>
      <c r="AU1007" s="51"/>
      <c r="AV1007" s="51"/>
      <c r="AW1007" s="51"/>
      <c r="AX1007" s="51"/>
      <c r="AY1007" s="51"/>
      <c r="AZ1007" s="51"/>
      <c r="BA1007" s="69"/>
      <c r="BB1007" s="51"/>
      <c r="BC1007" s="51"/>
      <c r="BD1007" s="51"/>
      <c r="BE1007" s="51"/>
      <c r="BF1007" s="51"/>
      <c r="BG1007" s="51"/>
      <c r="BH1007" s="51"/>
      <c r="BI1007" s="69"/>
      <c r="BJ1007" s="51"/>
      <c r="BK1007" s="51"/>
      <c r="BL1007" s="51"/>
      <c r="BM1007" s="51"/>
      <c r="BN1007" s="51"/>
      <c r="BO1007" s="51"/>
      <c r="BP1007" s="51"/>
      <c r="BQ1007" s="56"/>
      <c r="BR1007" s="172"/>
      <c r="BS1007" s="51"/>
      <c r="BT1007" s="174"/>
      <c r="BV1007" s="51"/>
      <c r="BW1007" s="51"/>
      <c r="BX1007" s="51"/>
      <c r="BY1007" s="51"/>
      <c r="BZ1007" s="51"/>
      <c r="CA1007" s="51"/>
      <c r="CB1007" s="51"/>
      <c r="CC1007" s="51"/>
      <c r="CD1007" s="51"/>
      <c r="CE1007" s="51"/>
      <c r="CF1007" s="51"/>
      <c r="CG1007" s="51"/>
      <c r="CH1007" s="51"/>
      <c r="CI1007" s="51"/>
      <c r="CJ1007" s="51"/>
      <c r="CK1007" s="51"/>
      <c r="CL1007" s="51"/>
      <c r="CM1007" s="51"/>
      <c r="CN1007" s="51"/>
      <c r="CO1007" s="51"/>
      <c r="CP1007" s="51"/>
      <c r="CQ1007" s="51"/>
      <c r="CR1007" s="51"/>
      <c r="CS1007" s="51"/>
      <c r="CT1007" s="51"/>
      <c r="CU1007" s="51"/>
      <c r="CV1007" s="51"/>
      <c r="CW1007" s="51"/>
      <c r="CX1007" s="51"/>
      <c r="CY1007" s="51"/>
      <c r="CZ1007" s="51"/>
      <c r="DA1007" s="51"/>
      <c r="DB1007" s="51"/>
      <c r="DC1007" s="51"/>
      <c r="DD1007" s="51"/>
      <c r="DE1007" s="51"/>
      <c r="DF1007" s="51"/>
      <c r="DG1007" s="51"/>
      <c r="DH1007" s="51"/>
      <c r="DI1007" s="51"/>
      <c r="DJ1007" s="51"/>
      <c r="DK1007" s="51"/>
    </row>
    <row r="1008" spans="1:115" s="50" customFormat="1" x14ac:dyDescent="0.3">
      <c r="A1008" s="163"/>
      <c r="B1008" s="82"/>
      <c r="C1008" s="167"/>
      <c r="D1008" s="167"/>
      <c r="E1008" s="167"/>
      <c r="F1008" s="167"/>
      <c r="G1008" s="167" t="s">
        <v>855</v>
      </c>
      <c r="H1008" s="167"/>
      <c r="I1008" s="167"/>
      <c r="J1008" s="51" t="s">
        <v>869</v>
      </c>
      <c r="K1008" s="51" t="s">
        <v>869</v>
      </c>
      <c r="L1008" s="74" t="str">
        <f t="shared" si="30"/>
        <v>00 1  0</v>
      </c>
      <c r="M1008" s="73" t="str">
        <f t="shared" si="31"/>
        <v>01 0</v>
      </c>
      <c r="N1008" s="77"/>
      <c r="O1008" s="51"/>
      <c r="P1008" s="51"/>
      <c r="Q1008" s="51"/>
      <c r="R1008" s="51"/>
      <c r="S1008" s="52"/>
      <c r="T1008" s="51" t="s">
        <v>902</v>
      </c>
      <c r="U1008" s="68" t="s">
        <v>903</v>
      </c>
      <c r="V1008" s="51"/>
      <c r="W1008" s="51"/>
      <c r="X1008" s="67"/>
      <c r="Y1008" s="51"/>
      <c r="Z1008" s="51"/>
      <c r="AA1008" s="67"/>
      <c r="AB1008" s="51"/>
      <c r="AC1008" s="69"/>
      <c r="AD1008" s="51"/>
      <c r="AE1008" s="51"/>
      <c r="AF1008" s="51"/>
      <c r="AG1008" s="51"/>
      <c r="AH1008" s="51"/>
      <c r="AI1008" s="51"/>
      <c r="AJ1008" s="51"/>
      <c r="AK1008" s="69"/>
      <c r="AL1008" s="51"/>
      <c r="AM1008" s="51"/>
      <c r="AN1008" s="51"/>
      <c r="AO1008" s="51"/>
      <c r="AP1008" s="51"/>
      <c r="AQ1008" s="51"/>
      <c r="AR1008" s="51"/>
      <c r="AS1008" s="69"/>
      <c r="AT1008" s="51"/>
      <c r="AU1008" s="51"/>
      <c r="AV1008" s="51"/>
      <c r="AW1008" s="51"/>
      <c r="AX1008" s="51"/>
      <c r="AY1008" s="51"/>
      <c r="AZ1008" s="51"/>
      <c r="BA1008" s="69"/>
      <c r="BB1008" s="51"/>
      <c r="BC1008" s="51"/>
      <c r="BD1008" s="51"/>
      <c r="BE1008" s="51"/>
      <c r="BF1008" s="51"/>
      <c r="BG1008" s="51"/>
      <c r="BH1008" s="51"/>
      <c r="BI1008" s="69"/>
      <c r="BJ1008" s="51"/>
      <c r="BK1008" s="51"/>
      <c r="BL1008" s="51"/>
      <c r="BM1008" s="51"/>
      <c r="BN1008" s="51"/>
      <c r="BO1008" s="51"/>
      <c r="BP1008" s="51"/>
      <c r="BQ1008" s="56"/>
      <c r="BR1008" s="172"/>
      <c r="BS1008" s="51"/>
      <c r="BT1008" s="174"/>
      <c r="BV1008" s="51"/>
      <c r="BW1008" s="51"/>
      <c r="BX1008" s="51"/>
      <c r="BY1008" s="51"/>
      <c r="BZ1008" s="51"/>
      <c r="CA1008" s="51"/>
      <c r="CB1008" s="51"/>
      <c r="CC1008" s="51"/>
      <c r="CD1008" s="51"/>
      <c r="CE1008" s="51"/>
      <c r="CF1008" s="51"/>
      <c r="CG1008" s="51"/>
      <c r="CH1008" s="51"/>
      <c r="CI1008" s="51"/>
      <c r="CJ1008" s="51"/>
      <c r="CK1008" s="51"/>
      <c r="CL1008" s="51"/>
      <c r="CM1008" s="51"/>
      <c r="CN1008" s="51"/>
      <c r="CO1008" s="51"/>
      <c r="CP1008" s="51"/>
      <c r="CQ1008" s="51"/>
      <c r="CR1008" s="51"/>
      <c r="CS1008" s="51"/>
      <c r="CT1008" s="51"/>
      <c r="CU1008" s="51"/>
      <c r="CV1008" s="51"/>
      <c r="CW1008" s="51"/>
      <c r="CX1008" s="51"/>
      <c r="CY1008" s="51"/>
      <c r="CZ1008" s="51"/>
      <c r="DA1008" s="51"/>
      <c r="DB1008" s="51"/>
      <c r="DC1008" s="51"/>
      <c r="DD1008" s="51"/>
      <c r="DE1008" s="51"/>
      <c r="DF1008" s="51"/>
      <c r="DG1008" s="51"/>
      <c r="DH1008" s="51"/>
      <c r="DI1008" s="51"/>
      <c r="DJ1008" s="51"/>
      <c r="DK1008" s="51"/>
    </row>
    <row r="1009" spans="1:115" s="50" customFormat="1" hidden="1" x14ac:dyDescent="0.3">
      <c r="A1009" s="163" t="s">
        <v>509</v>
      </c>
      <c r="B1009" s="82"/>
      <c r="C1009" s="167" t="s">
        <v>587</v>
      </c>
      <c r="D1009" s="167" t="s">
        <v>589</v>
      </c>
      <c r="E1009" s="167" t="s">
        <v>691</v>
      </c>
      <c r="F1009" s="167">
        <v>8</v>
      </c>
      <c r="G1009" s="167" t="s">
        <v>787</v>
      </c>
      <c r="H1009" s="167"/>
      <c r="I1009" s="167"/>
      <c r="J1009" s="51" t="s">
        <v>869</v>
      </c>
      <c r="K1009" s="51" t="s">
        <v>869</v>
      </c>
      <c r="L1009" s="74" t="str">
        <f t="shared" si="30"/>
        <v>00 0  0</v>
      </c>
      <c r="M1009" s="73" t="str">
        <f t="shared" si="31"/>
        <v>00 0</v>
      </c>
      <c r="N1009" s="77"/>
      <c r="O1009" s="51"/>
      <c r="P1009" s="51"/>
      <c r="Q1009" s="51"/>
      <c r="R1009" s="51"/>
      <c r="S1009" s="52"/>
      <c r="T1009" s="51"/>
      <c r="U1009" s="68"/>
      <c r="V1009" s="51"/>
      <c r="W1009" s="51"/>
      <c r="X1009" s="67"/>
      <c r="Y1009" s="51"/>
      <c r="Z1009" s="51"/>
      <c r="AA1009" s="67"/>
      <c r="AB1009" s="51"/>
      <c r="AC1009" s="69"/>
      <c r="AD1009" s="51"/>
      <c r="AE1009" s="51"/>
      <c r="AF1009" s="51"/>
      <c r="AG1009" s="51"/>
      <c r="AH1009" s="51"/>
      <c r="AI1009" s="51"/>
      <c r="AJ1009" s="51"/>
      <c r="AK1009" s="69"/>
      <c r="AL1009" s="51"/>
      <c r="AM1009" s="51"/>
      <c r="AN1009" s="51"/>
      <c r="AO1009" s="51"/>
      <c r="AP1009" s="51"/>
      <c r="AQ1009" s="51"/>
      <c r="AR1009" s="51"/>
      <c r="AS1009" s="69"/>
      <c r="AT1009" s="51"/>
      <c r="AU1009" s="51"/>
      <c r="AV1009" s="51"/>
      <c r="AW1009" s="51"/>
      <c r="AX1009" s="51"/>
      <c r="AY1009" s="51"/>
      <c r="AZ1009" s="51"/>
      <c r="BA1009" s="69"/>
      <c r="BB1009" s="51"/>
      <c r="BC1009" s="51"/>
      <c r="BD1009" s="51"/>
      <c r="BE1009" s="51"/>
      <c r="BF1009" s="51"/>
      <c r="BG1009" s="51"/>
      <c r="BH1009" s="51"/>
      <c r="BI1009" s="69"/>
      <c r="BJ1009" s="51"/>
      <c r="BK1009" s="51"/>
      <c r="BL1009" s="51"/>
      <c r="BM1009" s="51"/>
      <c r="BN1009" s="51"/>
      <c r="BO1009" s="51"/>
      <c r="BP1009" s="51"/>
      <c r="BQ1009" s="56"/>
      <c r="BR1009" s="172" t="s">
        <v>859</v>
      </c>
      <c r="BS1009" s="51"/>
      <c r="BT1009" s="174" t="s">
        <v>691</v>
      </c>
      <c r="BV1009" s="51"/>
      <c r="BW1009" s="51"/>
      <c r="BX1009" s="51"/>
      <c r="BY1009" s="51"/>
      <c r="BZ1009" s="51"/>
      <c r="CA1009" s="51"/>
      <c r="CB1009" s="51"/>
      <c r="CC1009" s="51"/>
      <c r="CD1009" s="51"/>
      <c r="CE1009" s="51"/>
      <c r="CF1009" s="51"/>
      <c r="CG1009" s="51"/>
      <c r="CH1009" s="51"/>
      <c r="CI1009" s="51"/>
      <c r="CJ1009" s="51"/>
      <c r="CK1009" s="51"/>
      <c r="CL1009" s="51"/>
      <c r="CM1009" s="51"/>
      <c r="CN1009" s="51"/>
      <c r="CO1009" s="51"/>
      <c r="CP1009" s="51"/>
      <c r="CQ1009" s="51"/>
      <c r="CR1009" s="51"/>
      <c r="CS1009" s="51"/>
      <c r="CT1009" s="51"/>
      <c r="CU1009" s="51"/>
      <c r="CV1009" s="51"/>
      <c r="CW1009" s="51"/>
      <c r="CX1009" s="51"/>
      <c r="CY1009" s="51"/>
      <c r="CZ1009" s="51"/>
      <c r="DA1009" s="51"/>
      <c r="DB1009" s="51"/>
      <c r="DC1009" s="51"/>
      <c r="DD1009" s="51"/>
      <c r="DE1009" s="51"/>
      <c r="DF1009" s="51"/>
      <c r="DG1009" s="51"/>
      <c r="DH1009" s="51"/>
      <c r="DI1009" s="51"/>
      <c r="DJ1009" s="51"/>
      <c r="DK1009" s="51"/>
    </row>
    <row r="1010" spans="1:115" s="50" customFormat="1" x14ac:dyDescent="0.3">
      <c r="A1010" s="163"/>
      <c r="B1010" s="82"/>
      <c r="C1010" s="167"/>
      <c r="D1010" s="167"/>
      <c r="E1010" s="167"/>
      <c r="F1010" s="167"/>
      <c r="G1010" s="167" t="s">
        <v>854</v>
      </c>
      <c r="H1010" s="167"/>
      <c r="I1010" s="167"/>
      <c r="J1010" s="51" t="s">
        <v>869</v>
      </c>
      <c r="K1010" s="51" t="s">
        <v>869</v>
      </c>
      <c r="L1010" s="74" t="str">
        <f t="shared" si="30"/>
        <v>00 0  0</v>
      </c>
      <c r="M1010" s="73" t="str">
        <f t="shared" si="31"/>
        <v>02 0</v>
      </c>
      <c r="N1010" s="77"/>
      <c r="O1010" s="51"/>
      <c r="P1010" s="51"/>
      <c r="Q1010" s="51"/>
      <c r="R1010" s="51"/>
      <c r="S1010" s="52"/>
      <c r="T1010" s="51" t="s">
        <v>903</v>
      </c>
      <c r="U1010" s="68" t="s">
        <v>902</v>
      </c>
      <c r="V1010" s="51"/>
      <c r="W1010" s="51"/>
      <c r="X1010" s="67"/>
      <c r="Y1010" s="51"/>
      <c r="Z1010" s="51"/>
      <c r="AA1010" s="67"/>
      <c r="AB1010" s="51"/>
      <c r="AC1010" s="69"/>
      <c r="AD1010" s="51"/>
      <c r="AE1010" s="51"/>
      <c r="AF1010" s="51"/>
      <c r="AG1010" s="51"/>
      <c r="AH1010" s="51"/>
      <c r="AI1010" s="51"/>
      <c r="AJ1010" s="51"/>
      <c r="AK1010" s="69"/>
      <c r="AL1010" s="51"/>
      <c r="AM1010" s="51"/>
      <c r="AN1010" s="51"/>
      <c r="AO1010" s="51"/>
      <c r="AP1010" s="51"/>
      <c r="AQ1010" s="51"/>
      <c r="AR1010" s="51"/>
      <c r="AS1010" s="69"/>
      <c r="AT1010" s="51"/>
      <c r="AU1010" s="51"/>
      <c r="AV1010" s="51"/>
      <c r="AW1010" s="51"/>
      <c r="AX1010" s="51"/>
      <c r="AY1010" s="51"/>
      <c r="AZ1010" s="51"/>
      <c r="BA1010" s="69"/>
      <c r="BB1010" s="51"/>
      <c r="BC1010" s="51"/>
      <c r="BD1010" s="51"/>
      <c r="BE1010" s="51"/>
      <c r="BF1010" s="51"/>
      <c r="BG1010" s="51"/>
      <c r="BH1010" s="51"/>
      <c r="BI1010" s="69"/>
      <c r="BJ1010" s="51"/>
      <c r="BK1010" s="51"/>
      <c r="BL1010" s="51"/>
      <c r="BM1010" s="51"/>
      <c r="BN1010" s="51"/>
      <c r="BO1010" s="51"/>
      <c r="BP1010" s="51"/>
      <c r="BQ1010" s="56"/>
      <c r="BR1010" s="172"/>
      <c r="BS1010" s="51"/>
      <c r="BT1010" s="174"/>
      <c r="BV1010" s="51"/>
      <c r="BW1010" s="51"/>
      <c r="BX1010" s="51"/>
      <c r="BY1010" s="51"/>
      <c r="BZ1010" s="51"/>
      <c r="CA1010" s="51"/>
      <c r="CB1010" s="51"/>
      <c r="CC1010" s="51"/>
      <c r="CD1010" s="51"/>
      <c r="CE1010" s="51"/>
      <c r="CF1010" s="51"/>
      <c r="CG1010" s="51"/>
      <c r="CH1010" s="51"/>
      <c r="CI1010" s="51"/>
      <c r="CJ1010" s="51"/>
      <c r="CK1010" s="51"/>
      <c r="CL1010" s="51"/>
      <c r="CM1010" s="51"/>
      <c r="CN1010" s="51"/>
      <c r="CO1010" s="51"/>
      <c r="CP1010" s="51"/>
      <c r="CQ1010" s="51"/>
      <c r="CR1010" s="51"/>
      <c r="CS1010" s="51"/>
      <c r="CT1010" s="51"/>
      <c r="CU1010" s="51"/>
      <c r="CV1010" s="51"/>
      <c r="CW1010" s="51"/>
      <c r="CX1010" s="51"/>
      <c r="CY1010" s="51"/>
      <c r="CZ1010" s="51"/>
      <c r="DA1010" s="51"/>
      <c r="DB1010" s="51"/>
      <c r="DC1010" s="51"/>
      <c r="DD1010" s="51"/>
      <c r="DE1010" s="51"/>
      <c r="DF1010" s="51"/>
      <c r="DG1010" s="51"/>
      <c r="DH1010" s="51"/>
      <c r="DI1010" s="51"/>
      <c r="DJ1010" s="51"/>
      <c r="DK1010" s="51"/>
    </row>
    <row r="1011" spans="1:115" s="50" customFormat="1" hidden="1" x14ac:dyDescent="0.3">
      <c r="A1011" s="163" t="s">
        <v>515</v>
      </c>
      <c r="B1011" s="82"/>
      <c r="C1011" s="167"/>
      <c r="D1011" s="167"/>
      <c r="E1011" s="167"/>
      <c r="F1011" s="167">
        <v>16</v>
      </c>
      <c r="G1011" s="167" t="s">
        <v>788</v>
      </c>
      <c r="H1011" s="167"/>
      <c r="I1011" s="167"/>
      <c r="J1011" s="51" t="s">
        <v>869</v>
      </c>
      <c r="K1011" s="51" t="s">
        <v>869</v>
      </c>
      <c r="L1011" s="74" t="str">
        <f t="shared" si="30"/>
        <v>00 0  0</v>
      </c>
      <c r="M1011" s="73" t="str">
        <f t="shared" si="31"/>
        <v>00 0</v>
      </c>
      <c r="N1011" s="77"/>
      <c r="O1011" s="51"/>
      <c r="P1011" s="51"/>
      <c r="Q1011" s="51"/>
      <c r="R1011" s="51"/>
      <c r="S1011" s="52"/>
      <c r="T1011" s="51"/>
      <c r="U1011" s="68"/>
      <c r="V1011" s="51"/>
      <c r="W1011" s="51"/>
      <c r="X1011" s="67"/>
      <c r="Y1011" s="51"/>
      <c r="Z1011" s="51"/>
      <c r="AA1011" s="67"/>
      <c r="AB1011" s="51"/>
      <c r="AC1011" s="69"/>
      <c r="AD1011" s="51"/>
      <c r="AE1011" s="51"/>
      <c r="AF1011" s="51"/>
      <c r="AG1011" s="51"/>
      <c r="AH1011" s="51"/>
      <c r="AI1011" s="51"/>
      <c r="AJ1011" s="51"/>
      <c r="AK1011" s="69"/>
      <c r="AL1011" s="51"/>
      <c r="AM1011" s="51"/>
      <c r="AN1011" s="51"/>
      <c r="AO1011" s="51"/>
      <c r="AP1011" s="51"/>
      <c r="AQ1011" s="51"/>
      <c r="AR1011" s="51"/>
      <c r="AS1011" s="69"/>
      <c r="AT1011" s="51"/>
      <c r="AU1011" s="51"/>
      <c r="AV1011" s="51"/>
      <c r="AW1011" s="51"/>
      <c r="AX1011" s="51"/>
      <c r="AY1011" s="51"/>
      <c r="AZ1011" s="51"/>
      <c r="BA1011" s="69"/>
      <c r="BB1011" s="51"/>
      <c r="BC1011" s="51"/>
      <c r="BD1011" s="51"/>
      <c r="BE1011" s="51"/>
      <c r="BF1011" s="51"/>
      <c r="BG1011" s="51"/>
      <c r="BH1011" s="51"/>
      <c r="BI1011" s="69"/>
      <c r="BJ1011" s="51"/>
      <c r="BK1011" s="51"/>
      <c r="BL1011" s="51"/>
      <c r="BM1011" s="51"/>
      <c r="BN1011" s="51"/>
      <c r="BO1011" s="51"/>
      <c r="BP1011" s="51"/>
      <c r="BQ1011" s="56"/>
      <c r="BR1011" s="172"/>
      <c r="BS1011" s="51"/>
      <c r="BT1011" s="174"/>
      <c r="BV1011" s="51"/>
      <c r="BW1011" s="51"/>
      <c r="BX1011" s="51"/>
      <c r="BY1011" s="51"/>
      <c r="BZ1011" s="51"/>
      <c r="CA1011" s="51"/>
      <c r="CB1011" s="51"/>
      <c r="CC1011" s="51"/>
      <c r="CD1011" s="51"/>
      <c r="CE1011" s="51"/>
      <c r="CF1011" s="51"/>
      <c r="CG1011" s="51"/>
      <c r="CH1011" s="51"/>
      <c r="CI1011" s="51"/>
      <c r="CJ1011" s="51"/>
      <c r="CK1011" s="51"/>
      <c r="CL1011" s="51"/>
      <c r="CM1011" s="51"/>
      <c r="CN1011" s="51"/>
      <c r="CO1011" s="51"/>
      <c r="CP1011" s="51"/>
      <c r="CQ1011" s="51"/>
      <c r="CR1011" s="51"/>
      <c r="CS1011" s="51"/>
      <c r="CT1011" s="51"/>
      <c r="CU1011" s="51"/>
      <c r="CV1011" s="51"/>
      <c r="CW1011" s="51"/>
      <c r="CX1011" s="51"/>
      <c r="CY1011" s="51"/>
      <c r="CZ1011" s="51"/>
      <c r="DA1011" s="51"/>
      <c r="DB1011" s="51"/>
      <c r="DC1011" s="51"/>
      <c r="DD1011" s="51"/>
      <c r="DE1011" s="51"/>
      <c r="DF1011" s="51"/>
      <c r="DG1011" s="51"/>
      <c r="DH1011" s="51"/>
      <c r="DI1011" s="51"/>
      <c r="DJ1011" s="51"/>
      <c r="DK1011" s="51"/>
    </row>
    <row r="1012" spans="1:115" s="50" customFormat="1" x14ac:dyDescent="0.3">
      <c r="A1012" s="163"/>
      <c r="B1012" s="82"/>
      <c r="C1012" s="167"/>
      <c r="D1012" s="167"/>
      <c r="E1012" s="167"/>
      <c r="F1012" s="167"/>
      <c r="G1012" s="167" t="s">
        <v>855</v>
      </c>
      <c r="H1012" s="167"/>
      <c r="I1012" s="167"/>
      <c r="J1012" s="51" t="s">
        <v>869</v>
      </c>
      <c r="K1012" s="51" t="s">
        <v>869</v>
      </c>
      <c r="L1012" s="74" t="str">
        <f t="shared" si="30"/>
        <v>00 1  0</v>
      </c>
      <c r="M1012" s="73" t="str">
        <f t="shared" si="31"/>
        <v>03 0</v>
      </c>
      <c r="N1012" s="77"/>
      <c r="O1012" s="51"/>
      <c r="P1012" s="51"/>
      <c r="Q1012" s="51"/>
      <c r="R1012" s="51"/>
      <c r="S1012" s="52"/>
      <c r="T1012" s="51" t="s">
        <v>903</v>
      </c>
      <c r="U1012" s="68" t="s">
        <v>903</v>
      </c>
      <c r="V1012" s="51"/>
      <c r="W1012" s="51"/>
      <c r="X1012" s="67"/>
      <c r="Y1012" s="51"/>
      <c r="Z1012" s="51"/>
      <c r="AA1012" s="67"/>
      <c r="AB1012" s="51"/>
      <c r="AC1012" s="69"/>
      <c r="AD1012" s="51"/>
      <c r="AE1012" s="51"/>
      <c r="AF1012" s="51"/>
      <c r="AG1012" s="51"/>
      <c r="AH1012" s="51"/>
      <c r="AI1012" s="51"/>
      <c r="AJ1012" s="51"/>
      <c r="AK1012" s="69"/>
      <c r="AL1012" s="51"/>
      <c r="AM1012" s="51"/>
      <c r="AN1012" s="51"/>
      <c r="AO1012" s="51"/>
      <c r="AP1012" s="51"/>
      <c r="AQ1012" s="51"/>
      <c r="AR1012" s="51"/>
      <c r="AS1012" s="69"/>
      <c r="AT1012" s="51"/>
      <c r="AU1012" s="51"/>
      <c r="AV1012" s="51"/>
      <c r="AW1012" s="51"/>
      <c r="AX1012" s="51"/>
      <c r="AY1012" s="51"/>
      <c r="AZ1012" s="51"/>
      <c r="BA1012" s="69"/>
      <c r="BB1012" s="51"/>
      <c r="BC1012" s="51"/>
      <c r="BD1012" s="51"/>
      <c r="BE1012" s="51"/>
      <c r="BF1012" s="51"/>
      <c r="BG1012" s="51"/>
      <c r="BH1012" s="51"/>
      <c r="BI1012" s="69"/>
      <c r="BJ1012" s="51"/>
      <c r="BK1012" s="51"/>
      <c r="BL1012" s="51"/>
      <c r="BM1012" s="51"/>
      <c r="BN1012" s="51"/>
      <c r="BO1012" s="51"/>
      <c r="BP1012" s="51"/>
      <c r="BQ1012" s="56"/>
      <c r="BR1012" s="172"/>
      <c r="BS1012" s="51"/>
      <c r="BT1012" s="174"/>
      <c r="BV1012" s="51"/>
      <c r="BW1012" s="51"/>
      <c r="BX1012" s="51"/>
      <c r="BY1012" s="51"/>
      <c r="BZ1012" s="51"/>
      <c r="CA1012" s="51"/>
      <c r="CB1012" s="51"/>
      <c r="CC1012" s="51"/>
      <c r="CD1012" s="51"/>
      <c r="CE1012" s="51"/>
      <c r="CF1012" s="51"/>
      <c r="CG1012" s="51"/>
      <c r="CH1012" s="51"/>
      <c r="CI1012" s="51"/>
      <c r="CJ1012" s="51"/>
      <c r="CK1012" s="51"/>
      <c r="CL1012" s="51"/>
      <c r="CM1012" s="51"/>
      <c r="CN1012" s="51"/>
      <c r="CO1012" s="51"/>
      <c r="CP1012" s="51"/>
      <c r="CQ1012" s="51"/>
      <c r="CR1012" s="51"/>
      <c r="CS1012" s="51"/>
      <c r="CT1012" s="51"/>
      <c r="CU1012" s="51"/>
      <c r="CV1012" s="51"/>
      <c r="CW1012" s="51"/>
      <c r="CX1012" s="51"/>
      <c r="CY1012" s="51"/>
      <c r="CZ1012" s="51"/>
      <c r="DA1012" s="51"/>
      <c r="DB1012" s="51"/>
      <c r="DC1012" s="51"/>
      <c r="DD1012" s="51"/>
      <c r="DE1012" s="51"/>
      <c r="DF1012" s="51"/>
      <c r="DG1012" s="51"/>
      <c r="DH1012" s="51"/>
      <c r="DI1012" s="51"/>
      <c r="DJ1012" s="51"/>
      <c r="DK1012" s="51"/>
    </row>
    <row r="1013" spans="1:115" s="50" customFormat="1" hidden="1" x14ac:dyDescent="0.3">
      <c r="A1013" s="163" t="s">
        <v>778</v>
      </c>
      <c r="B1013" s="82"/>
      <c r="C1013" s="167" t="s">
        <v>593</v>
      </c>
      <c r="D1013" s="167" t="s">
        <v>590</v>
      </c>
      <c r="E1013" s="167" t="s">
        <v>691</v>
      </c>
      <c r="F1013" s="167">
        <v>8</v>
      </c>
      <c r="G1013" s="167" t="s">
        <v>787</v>
      </c>
      <c r="H1013" s="167"/>
      <c r="I1013" s="167"/>
      <c r="J1013" s="51" t="s">
        <v>829</v>
      </c>
      <c r="K1013" s="51" t="s">
        <v>869</v>
      </c>
      <c r="L1013" s="74" t="str">
        <f t="shared" si="30"/>
        <v>00 0  0</v>
      </c>
      <c r="M1013" s="73" t="str">
        <f t="shared" si="31"/>
        <v>00 0</v>
      </c>
      <c r="N1013" s="77"/>
      <c r="O1013" s="51"/>
      <c r="P1013" s="51"/>
      <c r="Q1013" s="51"/>
      <c r="R1013" s="51"/>
      <c r="S1013" s="52"/>
      <c r="T1013" s="51"/>
      <c r="U1013" s="68"/>
      <c r="V1013" s="51"/>
      <c r="W1013" s="51"/>
      <c r="X1013" s="67"/>
      <c r="Y1013" s="51"/>
      <c r="Z1013" s="51"/>
      <c r="AA1013" s="67"/>
      <c r="AB1013" s="51"/>
      <c r="AC1013" s="69"/>
      <c r="AD1013" s="51"/>
      <c r="AE1013" s="51"/>
      <c r="AF1013" s="51"/>
      <c r="AG1013" s="51"/>
      <c r="AH1013" s="51"/>
      <c r="AI1013" s="51"/>
      <c r="AJ1013" s="51"/>
      <c r="AK1013" s="69"/>
      <c r="AL1013" s="51"/>
      <c r="AM1013" s="51"/>
      <c r="AN1013" s="51"/>
      <c r="AO1013" s="51"/>
      <c r="AP1013" s="51"/>
      <c r="AQ1013" s="51"/>
      <c r="AR1013" s="51"/>
      <c r="AS1013" s="69"/>
      <c r="AT1013" s="51"/>
      <c r="AU1013" s="51"/>
      <c r="AV1013" s="51"/>
      <c r="AW1013" s="51"/>
      <c r="AX1013" s="51"/>
      <c r="AY1013" s="51"/>
      <c r="AZ1013" s="51"/>
      <c r="BA1013" s="69"/>
      <c r="BB1013" s="51"/>
      <c r="BC1013" s="51"/>
      <c r="BD1013" s="51"/>
      <c r="BE1013" s="51"/>
      <c r="BF1013" s="51"/>
      <c r="BG1013" s="51"/>
      <c r="BH1013" s="51"/>
      <c r="BI1013" s="69"/>
      <c r="BJ1013" s="51"/>
      <c r="BK1013" s="51"/>
      <c r="BL1013" s="51"/>
      <c r="BM1013" s="51"/>
      <c r="BN1013" s="51"/>
      <c r="BO1013" s="51"/>
      <c r="BP1013" s="51"/>
      <c r="BQ1013" s="56"/>
      <c r="BR1013" s="172" t="s">
        <v>860</v>
      </c>
      <c r="BS1013" s="51" t="s">
        <v>731</v>
      </c>
      <c r="BT1013" s="56" t="s">
        <v>728</v>
      </c>
      <c r="BV1013" s="51"/>
      <c r="BW1013" s="51"/>
      <c r="BX1013" s="51"/>
      <c r="BY1013" s="51"/>
      <c r="BZ1013" s="51"/>
      <c r="CA1013" s="51"/>
      <c r="CB1013" s="51"/>
      <c r="CC1013" s="51"/>
      <c r="CD1013" s="51"/>
      <c r="CE1013" s="51"/>
      <c r="CF1013" s="51"/>
      <c r="CG1013" s="51"/>
      <c r="CH1013" s="51"/>
      <c r="CI1013" s="51"/>
      <c r="CJ1013" s="51"/>
      <c r="CK1013" s="51"/>
      <c r="CL1013" s="51"/>
      <c r="CM1013" s="51"/>
      <c r="CN1013" s="51"/>
      <c r="CO1013" s="51"/>
      <c r="CP1013" s="51"/>
      <c r="CQ1013" s="51"/>
      <c r="CR1013" s="51"/>
      <c r="CS1013" s="51"/>
      <c r="CT1013" s="51"/>
      <c r="CU1013" s="51"/>
      <c r="CV1013" s="51"/>
      <c r="CW1013" s="51"/>
      <c r="CX1013" s="51"/>
      <c r="CY1013" s="51"/>
      <c r="CZ1013" s="51"/>
      <c r="DA1013" s="51"/>
      <c r="DB1013" s="51"/>
      <c r="DC1013" s="51"/>
      <c r="DD1013" s="51"/>
      <c r="DE1013" s="51"/>
      <c r="DF1013" s="51"/>
      <c r="DG1013" s="51"/>
      <c r="DH1013" s="51"/>
      <c r="DI1013" s="51"/>
      <c r="DJ1013" s="51"/>
      <c r="DK1013" s="51"/>
    </row>
    <row r="1014" spans="1:115" s="50" customFormat="1" x14ac:dyDescent="0.3">
      <c r="A1014" s="163"/>
      <c r="B1014" s="82"/>
      <c r="C1014" s="167"/>
      <c r="D1014" s="167"/>
      <c r="E1014" s="167"/>
      <c r="F1014" s="167"/>
      <c r="G1014" s="167" t="s">
        <v>854</v>
      </c>
      <c r="H1014" s="167"/>
      <c r="I1014" s="167"/>
      <c r="J1014" s="51" t="s">
        <v>829</v>
      </c>
      <c r="K1014" s="51" t="s">
        <v>869</v>
      </c>
      <c r="L1014" s="74" t="str">
        <f t="shared" si="30"/>
        <v>00 0  0</v>
      </c>
      <c r="M1014" s="73" t="str">
        <f t="shared" si="31"/>
        <v>00 0</v>
      </c>
      <c r="N1014" s="77"/>
      <c r="O1014" s="51"/>
      <c r="P1014" s="51"/>
      <c r="Q1014" s="51"/>
      <c r="R1014" s="51"/>
      <c r="S1014" s="52"/>
      <c r="T1014" s="51" t="s">
        <v>902</v>
      </c>
      <c r="U1014" s="68" t="s">
        <v>902</v>
      </c>
      <c r="V1014" s="51"/>
      <c r="W1014" s="51"/>
      <c r="X1014" s="67"/>
      <c r="Y1014" s="51"/>
      <c r="Z1014" s="51"/>
      <c r="AA1014" s="67"/>
      <c r="AB1014" s="51"/>
      <c r="AC1014" s="69"/>
      <c r="AD1014" s="51"/>
      <c r="AE1014" s="51"/>
      <c r="AF1014" s="51"/>
      <c r="AG1014" s="51"/>
      <c r="AH1014" s="51"/>
      <c r="AI1014" s="51"/>
      <c r="AJ1014" s="51"/>
      <c r="AK1014" s="69"/>
      <c r="AL1014" s="51"/>
      <c r="AM1014" s="51"/>
      <c r="AN1014" s="51"/>
      <c r="AO1014" s="51"/>
      <c r="AP1014" s="51"/>
      <c r="AQ1014" s="51"/>
      <c r="AR1014" s="51"/>
      <c r="AS1014" s="69"/>
      <c r="AT1014" s="51"/>
      <c r="AU1014" s="51"/>
      <c r="AV1014" s="51"/>
      <c r="AW1014" s="51"/>
      <c r="AX1014" s="51"/>
      <c r="AY1014" s="51"/>
      <c r="AZ1014" s="51"/>
      <c r="BA1014" s="69"/>
      <c r="BB1014" s="51"/>
      <c r="BC1014" s="51"/>
      <c r="BD1014" s="51"/>
      <c r="BE1014" s="51"/>
      <c r="BF1014" s="51"/>
      <c r="BG1014" s="51"/>
      <c r="BH1014" s="51"/>
      <c r="BI1014" s="69"/>
      <c r="BJ1014" s="51"/>
      <c r="BK1014" s="51"/>
      <c r="BL1014" s="51"/>
      <c r="BM1014" s="51"/>
      <c r="BN1014" s="51"/>
      <c r="BO1014" s="51"/>
      <c r="BP1014" s="51"/>
      <c r="BQ1014" s="56"/>
      <c r="BR1014" s="172"/>
      <c r="BS1014" s="51" t="s">
        <v>732</v>
      </c>
      <c r="BT1014" s="56" t="s">
        <v>729</v>
      </c>
      <c r="BV1014" s="51"/>
      <c r="BW1014" s="51"/>
      <c r="BX1014" s="51"/>
      <c r="BY1014" s="51"/>
      <c r="BZ1014" s="51"/>
      <c r="CA1014" s="51"/>
      <c r="CB1014" s="51"/>
      <c r="CC1014" s="51"/>
      <c r="CD1014" s="51"/>
      <c r="CE1014" s="51"/>
      <c r="CF1014" s="51"/>
      <c r="CG1014" s="51"/>
      <c r="CH1014" s="51"/>
      <c r="CI1014" s="51"/>
      <c r="CJ1014" s="51"/>
      <c r="CK1014" s="51"/>
      <c r="CL1014" s="51"/>
      <c r="CM1014" s="51"/>
      <c r="CN1014" s="51"/>
      <c r="CO1014" s="51"/>
      <c r="CP1014" s="51"/>
      <c r="CQ1014" s="51"/>
      <c r="CR1014" s="51"/>
      <c r="CS1014" s="51"/>
      <c r="CT1014" s="51"/>
      <c r="CU1014" s="51"/>
      <c r="CV1014" s="51"/>
      <c r="CW1014" s="51"/>
      <c r="CX1014" s="51"/>
      <c r="CY1014" s="51"/>
      <c r="CZ1014" s="51"/>
      <c r="DA1014" s="51"/>
      <c r="DB1014" s="51"/>
      <c r="DC1014" s="51"/>
      <c r="DD1014" s="51"/>
      <c r="DE1014" s="51"/>
      <c r="DF1014" s="51"/>
      <c r="DG1014" s="51"/>
      <c r="DH1014" s="51"/>
      <c r="DI1014" s="51"/>
      <c r="DJ1014" s="51"/>
      <c r="DK1014" s="51"/>
    </row>
    <row r="1015" spans="1:115" s="50" customFormat="1" hidden="1" x14ac:dyDescent="0.3">
      <c r="A1015" s="163" t="s">
        <v>515</v>
      </c>
      <c r="B1015" s="82"/>
      <c r="C1015" s="167"/>
      <c r="D1015" s="167"/>
      <c r="E1015" s="167"/>
      <c r="F1015" s="167">
        <v>16</v>
      </c>
      <c r="G1015" s="167" t="s">
        <v>788</v>
      </c>
      <c r="H1015" s="167"/>
      <c r="I1015" s="167"/>
      <c r="J1015" s="51" t="s">
        <v>829</v>
      </c>
      <c r="K1015" s="51" t="s">
        <v>869</v>
      </c>
      <c r="L1015" s="74" t="str">
        <f t="shared" si="30"/>
        <v>00 0  0</v>
      </c>
      <c r="M1015" s="73" t="str">
        <f t="shared" si="31"/>
        <v>00 0</v>
      </c>
      <c r="N1015" s="77"/>
      <c r="O1015" s="51"/>
      <c r="P1015" s="51"/>
      <c r="Q1015" s="51"/>
      <c r="R1015" s="51"/>
      <c r="S1015" s="52"/>
      <c r="T1015" s="51"/>
      <c r="U1015" s="68"/>
      <c r="V1015" s="51"/>
      <c r="W1015" s="51"/>
      <c r="X1015" s="67"/>
      <c r="Y1015" s="51"/>
      <c r="Z1015" s="51"/>
      <c r="AA1015" s="67"/>
      <c r="AB1015" s="51"/>
      <c r="AC1015" s="69"/>
      <c r="AD1015" s="51"/>
      <c r="AE1015" s="51"/>
      <c r="AF1015" s="51"/>
      <c r="AG1015" s="51"/>
      <c r="AH1015" s="51"/>
      <c r="AI1015" s="51"/>
      <c r="AJ1015" s="51"/>
      <c r="AK1015" s="69"/>
      <c r="AL1015" s="51"/>
      <c r="AM1015" s="51"/>
      <c r="AN1015" s="51"/>
      <c r="AO1015" s="51"/>
      <c r="AP1015" s="51"/>
      <c r="AQ1015" s="51"/>
      <c r="AR1015" s="51"/>
      <c r="AS1015" s="69"/>
      <c r="AT1015" s="51"/>
      <c r="AU1015" s="51"/>
      <c r="AV1015" s="51"/>
      <c r="AW1015" s="51"/>
      <c r="AX1015" s="51"/>
      <c r="AY1015" s="51"/>
      <c r="AZ1015" s="51"/>
      <c r="BA1015" s="69"/>
      <c r="BB1015" s="51"/>
      <c r="BC1015" s="51"/>
      <c r="BD1015" s="51"/>
      <c r="BE1015" s="51"/>
      <c r="BF1015" s="51"/>
      <c r="BG1015" s="51"/>
      <c r="BH1015" s="51"/>
      <c r="BI1015" s="69"/>
      <c r="BJ1015" s="51"/>
      <c r="BK1015" s="51"/>
      <c r="BL1015" s="51"/>
      <c r="BM1015" s="51"/>
      <c r="BN1015" s="51"/>
      <c r="BO1015" s="51"/>
      <c r="BP1015" s="51"/>
      <c r="BQ1015" s="56"/>
      <c r="BR1015" s="172"/>
      <c r="BS1015" s="51"/>
      <c r="BT1015" s="56" t="s">
        <v>863</v>
      </c>
      <c r="BV1015" s="51"/>
      <c r="BW1015" s="51"/>
      <c r="BX1015" s="51"/>
      <c r="BY1015" s="51"/>
      <c r="BZ1015" s="51"/>
      <c r="CA1015" s="51"/>
      <c r="CB1015" s="51"/>
      <c r="CC1015" s="51"/>
      <c r="CD1015" s="51"/>
      <c r="CE1015" s="51"/>
      <c r="CF1015" s="51"/>
      <c r="CG1015" s="51"/>
      <c r="CH1015" s="51"/>
      <c r="CI1015" s="51"/>
      <c r="CJ1015" s="51"/>
      <c r="CK1015" s="51"/>
      <c r="CL1015" s="51"/>
      <c r="CM1015" s="51"/>
      <c r="CN1015" s="51"/>
      <c r="CO1015" s="51"/>
      <c r="CP1015" s="51"/>
      <c r="CQ1015" s="51"/>
      <c r="CR1015" s="51"/>
      <c r="CS1015" s="51"/>
      <c r="CT1015" s="51"/>
      <c r="CU1015" s="51"/>
      <c r="CV1015" s="51"/>
      <c r="CW1015" s="51"/>
      <c r="CX1015" s="51"/>
      <c r="CY1015" s="51"/>
      <c r="CZ1015" s="51"/>
      <c r="DA1015" s="51"/>
      <c r="DB1015" s="51"/>
      <c r="DC1015" s="51"/>
      <c r="DD1015" s="51"/>
      <c r="DE1015" s="51"/>
      <c r="DF1015" s="51"/>
      <c r="DG1015" s="51"/>
      <c r="DH1015" s="51"/>
      <c r="DI1015" s="51"/>
      <c r="DJ1015" s="51"/>
      <c r="DK1015" s="51"/>
    </row>
    <row r="1016" spans="1:115" s="50" customFormat="1" x14ac:dyDescent="0.3">
      <c r="A1016" s="163"/>
      <c r="B1016" s="82"/>
      <c r="C1016" s="167"/>
      <c r="D1016" s="167"/>
      <c r="E1016" s="167"/>
      <c r="F1016" s="167"/>
      <c r="G1016" s="167" t="s">
        <v>855</v>
      </c>
      <c r="H1016" s="167"/>
      <c r="I1016" s="167"/>
      <c r="J1016" s="51" t="s">
        <v>829</v>
      </c>
      <c r="K1016" s="51" t="s">
        <v>869</v>
      </c>
      <c r="L1016" s="74" t="str">
        <f t="shared" si="30"/>
        <v>00 1  0</v>
      </c>
      <c r="M1016" s="73" t="str">
        <f t="shared" si="31"/>
        <v>01 0</v>
      </c>
      <c r="N1016" s="77"/>
      <c r="O1016" s="51"/>
      <c r="P1016" s="51"/>
      <c r="Q1016" s="51"/>
      <c r="R1016" s="51"/>
      <c r="S1016" s="52"/>
      <c r="T1016" s="51" t="s">
        <v>902</v>
      </c>
      <c r="U1016" s="68" t="s">
        <v>903</v>
      </c>
      <c r="V1016" s="51"/>
      <c r="W1016" s="51"/>
      <c r="X1016" s="67"/>
      <c r="Y1016" s="51"/>
      <c r="Z1016" s="51"/>
      <c r="AA1016" s="67"/>
      <c r="AB1016" s="51"/>
      <c r="AC1016" s="69"/>
      <c r="AD1016" s="51"/>
      <c r="AE1016" s="51"/>
      <c r="AF1016" s="51"/>
      <c r="AG1016" s="51"/>
      <c r="AH1016" s="51"/>
      <c r="AI1016" s="51"/>
      <c r="AJ1016" s="51"/>
      <c r="AK1016" s="69"/>
      <c r="AL1016" s="51"/>
      <c r="AM1016" s="51"/>
      <c r="AN1016" s="51"/>
      <c r="AO1016" s="51"/>
      <c r="AP1016" s="51"/>
      <c r="AQ1016" s="51"/>
      <c r="AR1016" s="51"/>
      <c r="AS1016" s="69"/>
      <c r="AT1016" s="51"/>
      <c r="AU1016" s="51"/>
      <c r="AV1016" s="51"/>
      <c r="AW1016" s="51"/>
      <c r="AX1016" s="51"/>
      <c r="AY1016" s="51"/>
      <c r="AZ1016" s="51"/>
      <c r="BA1016" s="69"/>
      <c r="BB1016" s="51"/>
      <c r="BC1016" s="51"/>
      <c r="BD1016" s="51"/>
      <c r="BE1016" s="51"/>
      <c r="BF1016" s="51"/>
      <c r="BG1016" s="51"/>
      <c r="BH1016" s="51"/>
      <c r="BI1016" s="69"/>
      <c r="BJ1016" s="51"/>
      <c r="BK1016" s="51"/>
      <c r="BL1016" s="51"/>
      <c r="BM1016" s="51"/>
      <c r="BN1016" s="51"/>
      <c r="BO1016" s="51"/>
      <c r="BP1016" s="51"/>
      <c r="BQ1016" s="56"/>
      <c r="BR1016" s="172"/>
      <c r="BS1016" s="51"/>
      <c r="BT1016" s="56" t="s">
        <v>864</v>
      </c>
      <c r="BV1016" s="51"/>
      <c r="BW1016" s="51"/>
      <c r="BX1016" s="51"/>
      <c r="BY1016" s="51"/>
      <c r="BZ1016" s="51"/>
      <c r="CA1016" s="51"/>
      <c r="CB1016" s="51"/>
      <c r="CC1016" s="51"/>
      <c r="CD1016" s="51"/>
      <c r="CE1016" s="51"/>
      <c r="CF1016" s="51"/>
      <c r="CG1016" s="51"/>
      <c r="CH1016" s="51"/>
      <c r="CI1016" s="51"/>
      <c r="CJ1016" s="51"/>
      <c r="CK1016" s="51"/>
      <c r="CL1016" s="51"/>
      <c r="CM1016" s="51"/>
      <c r="CN1016" s="51"/>
      <c r="CO1016" s="51"/>
      <c r="CP1016" s="51"/>
      <c r="CQ1016" s="51"/>
      <c r="CR1016" s="51"/>
      <c r="CS1016" s="51"/>
      <c r="CT1016" s="51"/>
      <c r="CU1016" s="51"/>
      <c r="CV1016" s="51"/>
      <c r="CW1016" s="51"/>
      <c r="CX1016" s="51"/>
      <c r="CY1016" s="51"/>
      <c r="CZ1016" s="51"/>
      <c r="DA1016" s="51"/>
      <c r="DB1016" s="51"/>
      <c r="DC1016" s="51"/>
      <c r="DD1016" s="51"/>
      <c r="DE1016" s="51"/>
      <c r="DF1016" s="51"/>
      <c r="DG1016" s="51"/>
      <c r="DH1016" s="51"/>
      <c r="DI1016" s="51"/>
      <c r="DJ1016" s="51"/>
      <c r="DK1016" s="51"/>
    </row>
    <row r="1017" spans="1:115" s="50" customFormat="1" hidden="1" x14ac:dyDescent="0.3">
      <c r="A1017" s="163" t="s">
        <v>509</v>
      </c>
      <c r="B1017" s="82"/>
      <c r="C1017" s="167" t="s">
        <v>944</v>
      </c>
      <c r="D1017" s="167" t="s">
        <v>591</v>
      </c>
      <c r="E1017" s="167" t="s">
        <v>691</v>
      </c>
      <c r="F1017" s="167">
        <v>8</v>
      </c>
      <c r="G1017" s="167" t="s">
        <v>787</v>
      </c>
      <c r="H1017" s="167"/>
      <c r="I1017" s="167"/>
      <c r="J1017" s="51" t="s">
        <v>869</v>
      </c>
      <c r="K1017" s="51" t="s">
        <v>869</v>
      </c>
      <c r="L1017" s="74" t="str">
        <f t="shared" si="30"/>
        <v>00 0  0</v>
      </c>
      <c r="M1017" s="73" t="str">
        <f t="shared" si="31"/>
        <v>00 0</v>
      </c>
      <c r="N1017" s="77"/>
      <c r="O1017" s="51"/>
      <c r="P1017" s="51"/>
      <c r="Q1017" s="51"/>
      <c r="R1017" s="51"/>
      <c r="S1017" s="52"/>
      <c r="T1017" s="51"/>
      <c r="U1017" s="68"/>
      <c r="V1017" s="51"/>
      <c r="W1017" s="51"/>
      <c r="X1017" s="67"/>
      <c r="Y1017" s="51"/>
      <c r="Z1017" s="51"/>
      <c r="AA1017" s="67"/>
      <c r="AB1017" s="51"/>
      <c r="AC1017" s="69"/>
      <c r="AD1017" s="51"/>
      <c r="AE1017" s="51"/>
      <c r="AF1017" s="51"/>
      <c r="AG1017" s="51"/>
      <c r="AH1017" s="51"/>
      <c r="AI1017" s="51"/>
      <c r="AJ1017" s="51"/>
      <c r="AK1017" s="69"/>
      <c r="AL1017" s="51"/>
      <c r="AM1017" s="51"/>
      <c r="AN1017" s="51"/>
      <c r="AO1017" s="51"/>
      <c r="AP1017" s="51"/>
      <c r="AQ1017" s="51"/>
      <c r="AR1017" s="51"/>
      <c r="AS1017" s="69"/>
      <c r="AT1017" s="51"/>
      <c r="AU1017" s="51"/>
      <c r="AV1017" s="51"/>
      <c r="AW1017" s="51"/>
      <c r="AX1017" s="51"/>
      <c r="AY1017" s="51"/>
      <c r="AZ1017" s="51"/>
      <c r="BA1017" s="69"/>
      <c r="BB1017" s="51"/>
      <c r="BC1017" s="51"/>
      <c r="BD1017" s="51"/>
      <c r="BE1017" s="51"/>
      <c r="BF1017" s="51"/>
      <c r="BG1017" s="51"/>
      <c r="BH1017" s="51"/>
      <c r="BI1017" s="69"/>
      <c r="BJ1017" s="51"/>
      <c r="BK1017" s="51"/>
      <c r="BL1017" s="51"/>
      <c r="BM1017" s="51"/>
      <c r="BN1017" s="51"/>
      <c r="BO1017" s="51"/>
      <c r="BP1017" s="51"/>
      <c r="BQ1017" s="56"/>
      <c r="BR1017" s="172" t="s">
        <v>861</v>
      </c>
      <c r="BS1017" s="51" t="s">
        <v>733</v>
      </c>
      <c r="BT1017" s="56" t="s">
        <v>730</v>
      </c>
      <c r="BV1017" s="51"/>
      <c r="BW1017" s="51"/>
      <c r="BX1017" s="51"/>
      <c r="BY1017" s="51"/>
      <c r="BZ1017" s="51"/>
      <c r="CA1017" s="51"/>
      <c r="CB1017" s="51"/>
      <c r="CC1017" s="51"/>
      <c r="CD1017" s="51"/>
      <c r="CE1017" s="51"/>
      <c r="CF1017" s="51"/>
      <c r="CG1017" s="51"/>
      <c r="CH1017" s="51"/>
      <c r="CI1017" s="51"/>
      <c r="CJ1017" s="51"/>
      <c r="CK1017" s="51"/>
      <c r="CL1017" s="51"/>
      <c r="CM1017" s="51"/>
      <c r="CN1017" s="51"/>
      <c r="CO1017" s="51"/>
      <c r="CP1017" s="51"/>
      <c r="CQ1017" s="51"/>
      <c r="CR1017" s="51"/>
      <c r="CS1017" s="51"/>
      <c r="CT1017" s="51"/>
      <c r="CU1017" s="51"/>
      <c r="CV1017" s="51"/>
      <c r="CW1017" s="51"/>
      <c r="CX1017" s="51"/>
      <c r="CY1017" s="51"/>
      <c r="CZ1017" s="51"/>
      <c r="DA1017" s="51"/>
      <c r="DB1017" s="51"/>
      <c r="DC1017" s="51"/>
      <c r="DD1017" s="51"/>
      <c r="DE1017" s="51"/>
      <c r="DF1017" s="51"/>
      <c r="DG1017" s="51"/>
      <c r="DH1017" s="51"/>
      <c r="DI1017" s="51"/>
      <c r="DJ1017" s="51"/>
      <c r="DK1017" s="51"/>
    </row>
    <row r="1018" spans="1:115" s="50" customFormat="1" x14ac:dyDescent="0.3">
      <c r="A1018" s="163"/>
      <c r="B1018" s="82"/>
      <c r="C1018" s="167"/>
      <c r="D1018" s="167"/>
      <c r="E1018" s="167"/>
      <c r="F1018" s="167"/>
      <c r="G1018" s="167" t="s">
        <v>854</v>
      </c>
      <c r="H1018" s="167"/>
      <c r="I1018" s="167"/>
      <c r="J1018" s="51" t="s">
        <v>869</v>
      </c>
      <c r="K1018" s="51" t="s">
        <v>869</v>
      </c>
      <c r="L1018" s="74" t="str">
        <f t="shared" si="30"/>
        <v>00 0  0</v>
      </c>
      <c r="M1018" s="73" t="str">
        <f t="shared" si="31"/>
        <v>02 0</v>
      </c>
      <c r="N1018" s="77"/>
      <c r="O1018" s="51"/>
      <c r="P1018" s="51"/>
      <c r="Q1018" s="51"/>
      <c r="R1018" s="51"/>
      <c r="S1018" s="52"/>
      <c r="T1018" s="51" t="s">
        <v>903</v>
      </c>
      <c r="U1018" s="68" t="s">
        <v>902</v>
      </c>
      <c r="V1018" s="51"/>
      <c r="W1018" s="51"/>
      <c r="X1018" s="67"/>
      <c r="Y1018" s="51"/>
      <c r="Z1018" s="51"/>
      <c r="AA1018" s="67"/>
      <c r="AB1018" s="51"/>
      <c r="AC1018" s="69"/>
      <c r="AD1018" s="51"/>
      <c r="AE1018" s="51"/>
      <c r="AF1018" s="51"/>
      <c r="AG1018" s="51"/>
      <c r="AH1018" s="51"/>
      <c r="AI1018" s="51"/>
      <c r="AJ1018" s="51"/>
      <c r="AK1018" s="69"/>
      <c r="AL1018" s="51"/>
      <c r="AM1018" s="51"/>
      <c r="AN1018" s="51"/>
      <c r="AO1018" s="51"/>
      <c r="AP1018" s="51"/>
      <c r="AQ1018" s="51"/>
      <c r="AR1018" s="51"/>
      <c r="AS1018" s="69"/>
      <c r="AT1018" s="51"/>
      <c r="AU1018" s="51"/>
      <c r="AV1018" s="51"/>
      <c r="AW1018" s="51"/>
      <c r="AX1018" s="51"/>
      <c r="AY1018" s="51"/>
      <c r="AZ1018" s="51"/>
      <c r="BA1018" s="69"/>
      <c r="BB1018" s="51"/>
      <c r="BC1018" s="51"/>
      <c r="BD1018" s="51"/>
      <c r="BE1018" s="51"/>
      <c r="BF1018" s="51"/>
      <c r="BG1018" s="51"/>
      <c r="BH1018" s="51"/>
      <c r="BI1018" s="69"/>
      <c r="BJ1018" s="51"/>
      <c r="BK1018" s="51"/>
      <c r="BL1018" s="51"/>
      <c r="BM1018" s="51"/>
      <c r="BN1018" s="51"/>
      <c r="BO1018" s="51"/>
      <c r="BP1018" s="51"/>
      <c r="BQ1018" s="56"/>
      <c r="BR1018" s="172"/>
      <c r="BS1018" s="51" t="s">
        <v>734</v>
      </c>
      <c r="BT1018" s="56" t="s">
        <v>691</v>
      </c>
      <c r="BV1018" s="51"/>
      <c r="BW1018" s="51"/>
      <c r="BX1018" s="51"/>
      <c r="BY1018" s="51"/>
      <c r="BZ1018" s="51"/>
      <c r="CA1018" s="51"/>
      <c r="CB1018" s="51"/>
      <c r="CC1018" s="51"/>
      <c r="CD1018" s="51"/>
      <c r="CE1018" s="51"/>
      <c r="CF1018" s="51"/>
      <c r="CG1018" s="51"/>
      <c r="CH1018" s="51"/>
      <c r="CI1018" s="51"/>
      <c r="CJ1018" s="51"/>
      <c r="CK1018" s="51"/>
      <c r="CL1018" s="51"/>
      <c r="CM1018" s="51"/>
      <c r="CN1018" s="51"/>
      <c r="CO1018" s="51"/>
      <c r="CP1018" s="51"/>
      <c r="CQ1018" s="51"/>
      <c r="CR1018" s="51"/>
      <c r="CS1018" s="51"/>
      <c r="CT1018" s="51"/>
      <c r="CU1018" s="51"/>
      <c r="CV1018" s="51"/>
      <c r="CW1018" s="51"/>
      <c r="CX1018" s="51"/>
      <c r="CY1018" s="51"/>
      <c r="CZ1018" s="51"/>
      <c r="DA1018" s="51"/>
      <c r="DB1018" s="51"/>
      <c r="DC1018" s="51"/>
      <c r="DD1018" s="51"/>
      <c r="DE1018" s="51"/>
      <c r="DF1018" s="51"/>
      <c r="DG1018" s="51"/>
      <c r="DH1018" s="51"/>
      <c r="DI1018" s="51"/>
      <c r="DJ1018" s="51"/>
      <c r="DK1018" s="51"/>
    </row>
    <row r="1019" spans="1:115" s="50" customFormat="1" hidden="1" x14ac:dyDescent="0.3">
      <c r="A1019" s="163" t="s">
        <v>515</v>
      </c>
      <c r="B1019" s="82"/>
      <c r="C1019" s="167"/>
      <c r="D1019" s="167"/>
      <c r="E1019" s="167"/>
      <c r="F1019" s="167">
        <v>16</v>
      </c>
      <c r="G1019" s="167" t="s">
        <v>788</v>
      </c>
      <c r="H1019" s="167"/>
      <c r="I1019" s="167"/>
      <c r="J1019" s="51" t="s">
        <v>869</v>
      </c>
      <c r="K1019" s="51" t="s">
        <v>869</v>
      </c>
      <c r="L1019" s="74" t="str">
        <f t="shared" si="30"/>
        <v>00 0  0</v>
      </c>
      <c r="M1019" s="73" t="str">
        <f t="shared" si="31"/>
        <v>00 0</v>
      </c>
      <c r="N1019" s="77"/>
      <c r="O1019" s="51"/>
      <c r="P1019" s="51"/>
      <c r="Q1019" s="51"/>
      <c r="R1019" s="51"/>
      <c r="S1019" s="52"/>
      <c r="T1019" s="51"/>
      <c r="U1019" s="68"/>
      <c r="V1019" s="51"/>
      <c r="W1019" s="51"/>
      <c r="X1019" s="67"/>
      <c r="Y1019" s="51"/>
      <c r="Z1019" s="51"/>
      <c r="AA1019" s="67"/>
      <c r="AB1019" s="51"/>
      <c r="AC1019" s="69"/>
      <c r="AD1019" s="51"/>
      <c r="AE1019" s="51"/>
      <c r="AF1019" s="51"/>
      <c r="AG1019" s="51"/>
      <c r="AH1019" s="51"/>
      <c r="AI1019" s="51"/>
      <c r="AJ1019" s="51"/>
      <c r="AK1019" s="69"/>
      <c r="AL1019" s="51"/>
      <c r="AM1019" s="51"/>
      <c r="AN1019" s="51"/>
      <c r="AO1019" s="51"/>
      <c r="AP1019" s="51"/>
      <c r="AQ1019" s="51"/>
      <c r="AR1019" s="51"/>
      <c r="AS1019" s="69"/>
      <c r="AT1019" s="51"/>
      <c r="AU1019" s="51"/>
      <c r="AV1019" s="51"/>
      <c r="AW1019" s="51"/>
      <c r="AX1019" s="51"/>
      <c r="AY1019" s="51"/>
      <c r="AZ1019" s="51"/>
      <c r="BA1019" s="69"/>
      <c r="BB1019" s="51"/>
      <c r="BC1019" s="51"/>
      <c r="BD1019" s="51"/>
      <c r="BE1019" s="51"/>
      <c r="BF1019" s="51"/>
      <c r="BG1019" s="51"/>
      <c r="BH1019" s="51"/>
      <c r="BI1019" s="69"/>
      <c r="BJ1019" s="51"/>
      <c r="BK1019" s="51"/>
      <c r="BL1019" s="51"/>
      <c r="BM1019" s="51"/>
      <c r="BN1019" s="51"/>
      <c r="BO1019" s="51"/>
      <c r="BP1019" s="51"/>
      <c r="BQ1019" s="56"/>
      <c r="BR1019" s="172"/>
      <c r="BS1019" s="51"/>
      <c r="BT1019" s="56" t="s">
        <v>865</v>
      </c>
      <c r="BV1019" s="51"/>
      <c r="BW1019" s="51"/>
      <c r="BX1019" s="51"/>
      <c r="BY1019" s="51"/>
      <c r="BZ1019" s="51"/>
      <c r="CA1019" s="51"/>
      <c r="CB1019" s="51"/>
      <c r="CC1019" s="51"/>
      <c r="CD1019" s="51"/>
      <c r="CE1019" s="51"/>
      <c r="CF1019" s="51"/>
      <c r="CG1019" s="51"/>
      <c r="CH1019" s="51"/>
      <c r="CI1019" s="51"/>
      <c r="CJ1019" s="51"/>
      <c r="CK1019" s="51"/>
      <c r="CL1019" s="51"/>
      <c r="CM1019" s="51"/>
      <c r="CN1019" s="51"/>
      <c r="CO1019" s="51"/>
      <c r="CP1019" s="51"/>
      <c r="CQ1019" s="51"/>
      <c r="CR1019" s="51"/>
      <c r="CS1019" s="51"/>
      <c r="CT1019" s="51"/>
      <c r="CU1019" s="51"/>
      <c r="CV1019" s="51"/>
      <c r="CW1019" s="51"/>
      <c r="CX1019" s="51"/>
      <c r="CY1019" s="51"/>
      <c r="CZ1019" s="51"/>
      <c r="DA1019" s="51"/>
      <c r="DB1019" s="51"/>
      <c r="DC1019" s="51"/>
      <c r="DD1019" s="51"/>
      <c r="DE1019" s="51"/>
      <c r="DF1019" s="51"/>
      <c r="DG1019" s="51"/>
      <c r="DH1019" s="51"/>
      <c r="DI1019" s="51"/>
      <c r="DJ1019" s="51"/>
      <c r="DK1019" s="51"/>
    </row>
    <row r="1020" spans="1:115" s="50" customFormat="1" x14ac:dyDescent="0.3">
      <c r="A1020" s="163"/>
      <c r="B1020" s="82"/>
      <c r="C1020" s="167"/>
      <c r="D1020" s="167"/>
      <c r="E1020" s="167"/>
      <c r="F1020" s="167"/>
      <c r="G1020" s="167" t="s">
        <v>855</v>
      </c>
      <c r="H1020" s="167"/>
      <c r="I1020" s="167"/>
      <c r="J1020" s="51" t="s">
        <v>869</v>
      </c>
      <c r="K1020" s="51" t="s">
        <v>869</v>
      </c>
      <c r="L1020" s="74" t="str">
        <f t="shared" si="30"/>
        <v>00 1  0</v>
      </c>
      <c r="M1020" s="73" t="str">
        <f t="shared" si="31"/>
        <v>03 0</v>
      </c>
      <c r="N1020" s="77"/>
      <c r="O1020" s="51"/>
      <c r="P1020" s="51"/>
      <c r="Q1020" s="51"/>
      <c r="R1020" s="51"/>
      <c r="S1020" s="52"/>
      <c r="T1020" s="51" t="s">
        <v>903</v>
      </c>
      <c r="U1020" s="68" t="s">
        <v>903</v>
      </c>
      <c r="V1020" s="51"/>
      <c r="W1020" s="51"/>
      <c r="X1020" s="67"/>
      <c r="Y1020" s="51"/>
      <c r="Z1020" s="51"/>
      <c r="AA1020" s="67"/>
      <c r="AB1020" s="51"/>
      <c r="AC1020" s="69"/>
      <c r="AD1020" s="51"/>
      <c r="AE1020" s="51"/>
      <c r="AF1020" s="51"/>
      <c r="AG1020" s="51"/>
      <c r="AH1020" s="51"/>
      <c r="AI1020" s="51"/>
      <c r="AJ1020" s="51"/>
      <c r="AK1020" s="69"/>
      <c r="AL1020" s="51"/>
      <c r="AM1020" s="51"/>
      <c r="AN1020" s="51"/>
      <c r="AO1020" s="51"/>
      <c r="AP1020" s="51"/>
      <c r="AQ1020" s="51"/>
      <c r="AR1020" s="51"/>
      <c r="AS1020" s="69"/>
      <c r="AT1020" s="51"/>
      <c r="AU1020" s="51"/>
      <c r="AV1020" s="51"/>
      <c r="AW1020" s="51"/>
      <c r="AX1020" s="51"/>
      <c r="AY1020" s="51"/>
      <c r="AZ1020" s="51"/>
      <c r="BA1020" s="69"/>
      <c r="BB1020" s="51"/>
      <c r="BC1020" s="51"/>
      <c r="BD1020" s="51"/>
      <c r="BE1020" s="51"/>
      <c r="BF1020" s="51"/>
      <c r="BG1020" s="51"/>
      <c r="BH1020" s="51"/>
      <c r="BI1020" s="69"/>
      <c r="BJ1020" s="51"/>
      <c r="BK1020" s="51"/>
      <c r="BL1020" s="51"/>
      <c r="BM1020" s="51"/>
      <c r="BN1020" s="51"/>
      <c r="BO1020" s="51"/>
      <c r="BP1020" s="51"/>
      <c r="BQ1020" s="56"/>
      <c r="BR1020" s="172"/>
      <c r="BS1020" s="51"/>
      <c r="BT1020" s="56" t="s">
        <v>691</v>
      </c>
      <c r="BV1020" s="51"/>
      <c r="BW1020" s="51"/>
      <c r="BX1020" s="51"/>
      <c r="BY1020" s="51"/>
      <c r="BZ1020" s="51"/>
      <c r="CA1020" s="51"/>
      <c r="CB1020" s="51"/>
      <c r="CC1020" s="51"/>
      <c r="CD1020" s="51"/>
      <c r="CE1020" s="51"/>
      <c r="CF1020" s="51"/>
      <c r="CG1020" s="51"/>
      <c r="CH1020" s="51"/>
      <c r="CI1020" s="51"/>
      <c r="CJ1020" s="51"/>
      <c r="CK1020" s="51"/>
      <c r="CL1020" s="51"/>
      <c r="CM1020" s="51"/>
      <c r="CN1020" s="51"/>
      <c r="CO1020" s="51"/>
      <c r="CP1020" s="51"/>
      <c r="CQ1020" s="51"/>
      <c r="CR1020" s="51"/>
      <c r="CS1020" s="51"/>
      <c r="CT1020" s="51"/>
      <c r="CU1020" s="51"/>
      <c r="CV1020" s="51"/>
      <c r="CW1020" s="51"/>
      <c r="CX1020" s="51"/>
      <c r="CY1020" s="51"/>
      <c r="CZ1020" s="51"/>
      <c r="DA1020" s="51"/>
      <c r="DB1020" s="51"/>
      <c r="DC1020" s="51"/>
      <c r="DD1020" s="51"/>
      <c r="DE1020" s="51"/>
      <c r="DF1020" s="51"/>
      <c r="DG1020" s="51"/>
      <c r="DH1020" s="51"/>
      <c r="DI1020" s="51"/>
      <c r="DJ1020" s="51"/>
      <c r="DK1020" s="51"/>
    </row>
    <row r="1021" spans="1:115" s="50" customFormat="1" hidden="1" x14ac:dyDescent="0.3">
      <c r="A1021" s="163" t="s">
        <v>509</v>
      </c>
      <c r="B1021" s="82"/>
      <c r="C1021" s="167" t="s">
        <v>945</v>
      </c>
      <c r="D1021" s="167" t="s">
        <v>592</v>
      </c>
      <c r="E1021" s="167" t="s">
        <v>691</v>
      </c>
      <c r="F1021" s="167">
        <v>8</v>
      </c>
      <c r="G1021" s="167" t="s">
        <v>787</v>
      </c>
      <c r="H1021" s="167"/>
      <c r="I1021" s="167"/>
      <c r="J1021" s="51" t="s">
        <v>869</v>
      </c>
      <c r="K1021" s="51" t="s">
        <v>869</v>
      </c>
      <c r="L1021" s="74" t="str">
        <f t="shared" si="30"/>
        <v>00 0  0</v>
      </c>
      <c r="M1021" s="73" t="str">
        <f t="shared" si="31"/>
        <v>00 0</v>
      </c>
      <c r="N1021" s="77"/>
      <c r="O1021" s="51"/>
      <c r="P1021" s="51"/>
      <c r="Q1021" s="51"/>
      <c r="R1021" s="51"/>
      <c r="S1021" s="52"/>
      <c r="T1021" s="51"/>
      <c r="U1021" s="68"/>
      <c r="V1021" s="51"/>
      <c r="W1021" s="51"/>
      <c r="X1021" s="67"/>
      <c r="Y1021" s="51"/>
      <c r="Z1021" s="51"/>
      <c r="AA1021" s="67"/>
      <c r="AB1021" s="51"/>
      <c r="AC1021" s="69"/>
      <c r="AD1021" s="51"/>
      <c r="AE1021" s="51"/>
      <c r="AF1021" s="51"/>
      <c r="AG1021" s="51"/>
      <c r="AH1021" s="51"/>
      <c r="AI1021" s="51"/>
      <c r="AJ1021" s="51"/>
      <c r="AK1021" s="69"/>
      <c r="AL1021" s="51"/>
      <c r="AM1021" s="51"/>
      <c r="AN1021" s="51"/>
      <c r="AO1021" s="51"/>
      <c r="AP1021" s="51"/>
      <c r="AQ1021" s="51"/>
      <c r="AR1021" s="51"/>
      <c r="AS1021" s="69"/>
      <c r="AT1021" s="51"/>
      <c r="AU1021" s="51"/>
      <c r="AV1021" s="51"/>
      <c r="AW1021" s="51"/>
      <c r="AX1021" s="51"/>
      <c r="AY1021" s="51"/>
      <c r="AZ1021" s="51"/>
      <c r="BA1021" s="69"/>
      <c r="BB1021" s="51"/>
      <c r="BC1021" s="51"/>
      <c r="BD1021" s="51"/>
      <c r="BE1021" s="51"/>
      <c r="BF1021" s="51"/>
      <c r="BG1021" s="51"/>
      <c r="BH1021" s="51"/>
      <c r="BI1021" s="69"/>
      <c r="BJ1021" s="51"/>
      <c r="BK1021" s="51"/>
      <c r="BL1021" s="51"/>
      <c r="BM1021" s="51"/>
      <c r="BN1021" s="51"/>
      <c r="BO1021" s="51"/>
      <c r="BP1021" s="51"/>
      <c r="BQ1021" s="56"/>
      <c r="BR1021" s="172" t="s">
        <v>862</v>
      </c>
      <c r="BS1021" s="51"/>
      <c r="BT1021" s="174" t="s">
        <v>691</v>
      </c>
      <c r="BV1021" s="51"/>
      <c r="BW1021" s="51"/>
      <c r="BX1021" s="51"/>
      <c r="BY1021" s="51"/>
      <c r="BZ1021" s="51"/>
      <c r="CA1021" s="51"/>
      <c r="CB1021" s="51"/>
      <c r="CC1021" s="51"/>
      <c r="CD1021" s="51"/>
      <c r="CE1021" s="51"/>
      <c r="CF1021" s="51"/>
      <c r="CG1021" s="51"/>
      <c r="CH1021" s="51"/>
      <c r="CI1021" s="51"/>
      <c r="CJ1021" s="51"/>
      <c r="CK1021" s="51"/>
      <c r="CL1021" s="51"/>
      <c r="CM1021" s="51"/>
      <c r="CN1021" s="51"/>
      <c r="CO1021" s="51"/>
      <c r="CP1021" s="51"/>
      <c r="CQ1021" s="51"/>
      <c r="CR1021" s="51"/>
      <c r="CS1021" s="51"/>
      <c r="CT1021" s="51"/>
      <c r="CU1021" s="51"/>
      <c r="CV1021" s="51"/>
      <c r="CW1021" s="51"/>
      <c r="CX1021" s="51"/>
      <c r="CY1021" s="51"/>
      <c r="CZ1021" s="51"/>
      <c r="DA1021" s="51"/>
      <c r="DB1021" s="51"/>
      <c r="DC1021" s="51"/>
      <c r="DD1021" s="51"/>
      <c r="DE1021" s="51"/>
      <c r="DF1021" s="51"/>
      <c r="DG1021" s="51"/>
      <c r="DH1021" s="51"/>
      <c r="DI1021" s="51"/>
      <c r="DJ1021" s="51"/>
      <c r="DK1021" s="51"/>
    </row>
    <row r="1022" spans="1:115" s="50" customFormat="1" x14ac:dyDescent="0.3">
      <c r="A1022" s="163"/>
      <c r="B1022" s="82"/>
      <c r="C1022" s="167"/>
      <c r="D1022" s="167"/>
      <c r="E1022" s="167"/>
      <c r="F1022" s="167"/>
      <c r="G1022" s="167" t="s">
        <v>854</v>
      </c>
      <c r="H1022" s="167"/>
      <c r="I1022" s="167"/>
      <c r="J1022" s="51" t="s">
        <v>869</v>
      </c>
      <c r="K1022" s="51" t="s">
        <v>869</v>
      </c>
      <c r="L1022" s="74" t="str">
        <f t="shared" si="30"/>
        <v>00 0  0</v>
      </c>
      <c r="M1022" s="73" t="str">
        <f t="shared" si="31"/>
        <v>02 0</v>
      </c>
      <c r="N1022" s="77"/>
      <c r="O1022" s="51"/>
      <c r="P1022" s="51"/>
      <c r="Q1022" s="51"/>
      <c r="R1022" s="51"/>
      <c r="S1022" s="52"/>
      <c r="T1022" s="51" t="s">
        <v>903</v>
      </c>
      <c r="U1022" s="68" t="s">
        <v>902</v>
      </c>
      <c r="V1022" s="51"/>
      <c r="W1022" s="51"/>
      <c r="X1022" s="67"/>
      <c r="Y1022" s="51"/>
      <c r="Z1022" s="51"/>
      <c r="AA1022" s="67"/>
      <c r="AB1022" s="51"/>
      <c r="AC1022" s="69"/>
      <c r="AD1022" s="51"/>
      <c r="AE1022" s="51"/>
      <c r="AF1022" s="51"/>
      <c r="AG1022" s="51"/>
      <c r="AH1022" s="51"/>
      <c r="AI1022" s="51"/>
      <c r="AJ1022" s="51"/>
      <c r="AK1022" s="69"/>
      <c r="AL1022" s="51"/>
      <c r="AM1022" s="51"/>
      <c r="AN1022" s="51"/>
      <c r="AO1022" s="51"/>
      <c r="AP1022" s="51"/>
      <c r="AQ1022" s="51"/>
      <c r="AR1022" s="51"/>
      <c r="AS1022" s="69"/>
      <c r="AT1022" s="51"/>
      <c r="AU1022" s="51"/>
      <c r="AV1022" s="51"/>
      <c r="AW1022" s="51"/>
      <c r="AX1022" s="51"/>
      <c r="AY1022" s="51"/>
      <c r="AZ1022" s="51"/>
      <c r="BA1022" s="69"/>
      <c r="BB1022" s="51"/>
      <c r="BC1022" s="51"/>
      <c r="BD1022" s="51"/>
      <c r="BE1022" s="51"/>
      <c r="BF1022" s="51"/>
      <c r="BG1022" s="51"/>
      <c r="BH1022" s="51"/>
      <c r="BI1022" s="69"/>
      <c r="BJ1022" s="51"/>
      <c r="BK1022" s="51"/>
      <c r="BL1022" s="51"/>
      <c r="BM1022" s="51"/>
      <c r="BN1022" s="51"/>
      <c r="BO1022" s="51"/>
      <c r="BP1022" s="51"/>
      <c r="BQ1022" s="56"/>
      <c r="BR1022" s="172"/>
      <c r="BS1022" s="51"/>
      <c r="BT1022" s="174"/>
      <c r="BV1022" s="51"/>
      <c r="BW1022" s="51"/>
      <c r="BX1022" s="51"/>
      <c r="BY1022" s="51"/>
      <c r="BZ1022" s="51"/>
      <c r="CA1022" s="51"/>
      <c r="CB1022" s="51"/>
      <c r="CC1022" s="51"/>
      <c r="CD1022" s="51"/>
      <c r="CE1022" s="51"/>
      <c r="CF1022" s="51"/>
      <c r="CG1022" s="51"/>
      <c r="CH1022" s="51"/>
      <c r="CI1022" s="51"/>
      <c r="CJ1022" s="51"/>
      <c r="CK1022" s="51"/>
      <c r="CL1022" s="51"/>
      <c r="CM1022" s="51"/>
      <c r="CN1022" s="51"/>
      <c r="CO1022" s="51"/>
      <c r="CP1022" s="51"/>
      <c r="CQ1022" s="51"/>
      <c r="CR1022" s="51"/>
      <c r="CS1022" s="51"/>
      <c r="CT1022" s="51"/>
      <c r="CU1022" s="51"/>
      <c r="CV1022" s="51"/>
      <c r="CW1022" s="51"/>
      <c r="CX1022" s="51"/>
      <c r="CY1022" s="51"/>
      <c r="CZ1022" s="51"/>
      <c r="DA1022" s="51"/>
      <c r="DB1022" s="51"/>
      <c r="DC1022" s="51"/>
      <c r="DD1022" s="51"/>
      <c r="DE1022" s="51"/>
      <c r="DF1022" s="51"/>
      <c r="DG1022" s="51"/>
      <c r="DH1022" s="51"/>
      <c r="DI1022" s="51"/>
      <c r="DJ1022" s="51"/>
      <c r="DK1022" s="51"/>
    </row>
    <row r="1023" spans="1:115" s="50" customFormat="1" hidden="1" x14ac:dyDescent="0.3">
      <c r="A1023" s="163" t="s">
        <v>515</v>
      </c>
      <c r="B1023" s="82"/>
      <c r="C1023" s="167"/>
      <c r="D1023" s="167"/>
      <c r="E1023" s="167"/>
      <c r="F1023" s="167">
        <v>16</v>
      </c>
      <c r="G1023" s="167" t="s">
        <v>788</v>
      </c>
      <c r="H1023" s="167"/>
      <c r="I1023" s="167"/>
      <c r="J1023" s="51" t="s">
        <v>869</v>
      </c>
      <c r="K1023" s="51" t="s">
        <v>869</v>
      </c>
      <c r="L1023" s="74" t="str">
        <f t="shared" si="30"/>
        <v>00 0  0</v>
      </c>
      <c r="M1023" s="73" t="str">
        <f t="shared" si="31"/>
        <v>00 0</v>
      </c>
      <c r="N1023" s="77"/>
      <c r="O1023" s="51"/>
      <c r="P1023" s="51"/>
      <c r="Q1023" s="51"/>
      <c r="R1023" s="51"/>
      <c r="S1023" s="52"/>
      <c r="T1023" s="51"/>
      <c r="U1023" s="68"/>
      <c r="V1023" s="51"/>
      <c r="W1023" s="51"/>
      <c r="X1023" s="67"/>
      <c r="Y1023" s="51"/>
      <c r="Z1023" s="51"/>
      <c r="AA1023" s="67"/>
      <c r="AB1023" s="51"/>
      <c r="AC1023" s="69"/>
      <c r="AD1023" s="51"/>
      <c r="AE1023" s="51"/>
      <c r="AF1023" s="51"/>
      <c r="AG1023" s="51"/>
      <c r="AH1023" s="51"/>
      <c r="AI1023" s="51"/>
      <c r="AJ1023" s="51"/>
      <c r="AK1023" s="69"/>
      <c r="AL1023" s="51"/>
      <c r="AM1023" s="51"/>
      <c r="AN1023" s="51"/>
      <c r="AO1023" s="51"/>
      <c r="AP1023" s="51"/>
      <c r="AQ1023" s="51"/>
      <c r="AR1023" s="51"/>
      <c r="AS1023" s="69"/>
      <c r="AT1023" s="51"/>
      <c r="AU1023" s="51"/>
      <c r="AV1023" s="51"/>
      <c r="AW1023" s="51"/>
      <c r="AX1023" s="51"/>
      <c r="AY1023" s="51"/>
      <c r="AZ1023" s="51"/>
      <c r="BA1023" s="69"/>
      <c r="BB1023" s="51"/>
      <c r="BC1023" s="51"/>
      <c r="BD1023" s="51"/>
      <c r="BE1023" s="51"/>
      <c r="BF1023" s="51"/>
      <c r="BG1023" s="51"/>
      <c r="BH1023" s="51"/>
      <c r="BI1023" s="69"/>
      <c r="BJ1023" s="51"/>
      <c r="BK1023" s="51"/>
      <c r="BL1023" s="51"/>
      <c r="BM1023" s="51"/>
      <c r="BN1023" s="51"/>
      <c r="BO1023" s="51"/>
      <c r="BP1023" s="51"/>
      <c r="BQ1023" s="56"/>
      <c r="BR1023" s="172"/>
      <c r="BS1023" s="51"/>
      <c r="BT1023" s="174"/>
      <c r="BV1023" s="51"/>
      <c r="BW1023" s="51"/>
      <c r="BX1023" s="51"/>
      <c r="BY1023" s="51"/>
      <c r="BZ1023" s="51"/>
      <c r="CA1023" s="51"/>
      <c r="CB1023" s="51"/>
      <c r="CC1023" s="51"/>
      <c r="CD1023" s="51"/>
      <c r="CE1023" s="51"/>
      <c r="CF1023" s="51"/>
      <c r="CG1023" s="51"/>
      <c r="CH1023" s="51"/>
      <c r="CI1023" s="51"/>
      <c r="CJ1023" s="51"/>
      <c r="CK1023" s="51"/>
      <c r="CL1023" s="51"/>
      <c r="CM1023" s="51"/>
      <c r="CN1023" s="51"/>
      <c r="CO1023" s="51"/>
      <c r="CP1023" s="51"/>
      <c r="CQ1023" s="51"/>
      <c r="CR1023" s="51"/>
      <c r="CS1023" s="51"/>
      <c r="CT1023" s="51"/>
      <c r="CU1023" s="51"/>
      <c r="CV1023" s="51"/>
      <c r="CW1023" s="51"/>
      <c r="CX1023" s="51"/>
      <c r="CY1023" s="51"/>
      <c r="CZ1023" s="51"/>
      <c r="DA1023" s="51"/>
      <c r="DB1023" s="51"/>
      <c r="DC1023" s="51"/>
      <c r="DD1023" s="51"/>
      <c r="DE1023" s="51"/>
      <c r="DF1023" s="51"/>
      <c r="DG1023" s="51"/>
      <c r="DH1023" s="51"/>
      <c r="DI1023" s="51"/>
      <c r="DJ1023" s="51"/>
      <c r="DK1023" s="51"/>
    </row>
    <row r="1024" spans="1:115" s="50" customFormat="1" x14ac:dyDescent="0.3">
      <c r="A1024" s="163"/>
      <c r="B1024" s="82"/>
      <c r="C1024" s="167"/>
      <c r="D1024" s="167"/>
      <c r="E1024" s="167"/>
      <c r="F1024" s="167"/>
      <c r="G1024" s="167" t="s">
        <v>855</v>
      </c>
      <c r="H1024" s="167"/>
      <c r="I1024" s="167"/>
      <c r="J1024" s="51" t="s">
        <v>869</v>
      </c>
      <c r="K1024" s="51" t="s">
        <v>869</v>
      </c>
      <c r="L1024" s="74" t="str">
        <f t="shared" si="30"/>
        <v>00 1  0</v>
      </c>
      <c r="M1024" s="73" t="str">
        <f t="shared" si="31"/>
        <v>03 0</v>
      </c>
      <c r="N1024" s="77"/>
      <c r="O1024" s="51"/>
      <c r="P1024" s="51"/>
      <c r="Q1024" s="51"/>
      <c r="R1024" s="51"/>
      <c r="S1024" s="52"/>
      <c r="T1024" s="51" t="s">
        <v>903</v>
      </c>
      <c r="U1024" s="68" t="s">
        <v>903</v>
      </c>
      <c r="V1024" s="51"/>
      <c r="W1024" s="51"/>
      <c r="X1024" s="67"/>
      <c r="Y1024" s="51"/>
      <c r="Z1024" s="51"/>
      <c r="AA1024" s="67"/>
      <c r="AB1024" s="51"/>
      <c r="AC1024" s="69"/>
      <c r="AD1024" s="51"/>
      <c r="AE1024" s="51"/>
      <c r="AF1024" s="51"/>
      <c r="AG1024" s="51"/>
      <c r="AH1024" s="51"/>
      <c r="AI1024" s="51"/>
      <c r="AJ1024" s="51"/>
      <c r="AK1024" s="69"/>
      <c r="AL1024" s="51"/>
      <c r="AM1024" s="51"/>
      <c r="AN1024" s="51"/>
      <c r="AO1024" s="51"/>
      <c r="AP1024" s="51"/>
      <c r="AQ1024" s="51"/>
      <c r="AR1024" s="51"/>
      <c r="AS1024" s="69"/>
      <c r="AT1024" s="51"/>
      <c r="AU1024" s="51"/>
      <c r="AV1024" s="51"/>
      <c r="AW1024" s="51"/>
      <c r="AX1024" s="51"/>
      <c r="AY1024" s="51"/>
      <c r="AZ1024" s="51"/>
      <c r="BA1024" s="69"/>
      <c r="BB1024" s="51"/>
      <c r="BC1024" s="51"/>
      <c r="BD1024" s="51"/>
      <c r="BE1024" s="51"/>
      <c r="BF1024" s="51"/>
      <c r="BG1024" s="51"/>
      <c r="BH1024" s="51"/>
      <c r="BI1024" s="69"/>
      <c r="BJ1024" s="51"/>
      <c r="BK1024" s="51"/>
      <c r="BL1024" s="51"/>
      <c r="BM1024" s="51"/>
      <c r="BN1024" s="51"/>
      <c r="BO1024" s="51"/>
      <c r="BP1024" s="51"/>
      <c r="BQ1024" s="56"/>
      <c r="BR1024" s="172"/>
      <c r="BS1024" s="51"/>
      <c r="BT1024" s="174"/>
      <c r="BV1024" s="51"/>
      <c r="BW1024" s="51"/>
      <c r="BX1024" s="51"/>
      <c r="BY1024" s="51"/>
      <c r="BZ1024" s="51"/>
      <c r="CA1024" s="51"/>
      <c r="CB1024" s="51"/>
      <c r="CC1024" s="51"/>
      <c r="CD1024" s="51"/>
      <c r="CE1024" s="51"/>
      <c r="CF1024" s="51"/>
      <c r="CG1024" s="51"/>
      <c r="CH1024" s="51"/>
      <c r="CI1024" s="51"/>
      <c r="CJ1024" s="51"/>
      <c r="CK1024" s="51"/>
      <c r="CL1024" s="51"/>
      <c r="CM1024" s="51"/>
      <c r="CN1024" s="51"/>
      <c r="CO1024" s="51"/>
      <c r="CP1024" s="51"/>
      <c r="CQ1024" s="51"/>
      <c r="CR1024" s="51"/>
      <c r="CS1024" s="51"/>
      <c r="CT1024" s="51"/>
      <c r="CU1024" s="51"/>
      <c r="CV1024" s="51"/>
      <c r="CW1024" s="51"/>
      <c r="CX1024" s="51"/>
      <c r="CY1024" s="51"/>
      <c r="CZ1024" s="51"/>
      <c r="DA1024" s="51"/>
      <c r="DB1024" s="51"/>
      <c r="DC1024" s="51"/>
      <c r="DD1024" s="51"/>
      <c r="DE1024" s="51"/>
      <c r="DF1024" s="51"/>
      <c r="DG1024" s="51"/>
      <c r="DH1024" s="51"/>
      <c r="DI1024" s="51"/>
      <c r="DJ1024" s="51"/>
      <c r="DK1024" s="51"/>
    </row>
    <row r="1025" spans="1:115" s="50" customFormat="1" x14ac:dyDescent="0.3">
      <c r="A1025" s="57" t="s">
        <v>778</v>
      </c>
      <c r="B1025" s="61"/>
      <c r="C1025" s="167" t="s">
        <v>821</v>
      </c>
      <c r="D1025" s="167" t="s">
        <v>822</v>
      </c>
      <c r="E1025" s="167" t="s">
        <v>947</v>
      </c>
      <c r="F1025" s="167" t="s">
        <v>691</v>
      </c>
      <c r="G1025" s="167" t="s">
        <v>802</v>
      </c>
      <c r="H1025" s="167" t="s">
        <v>786</v>
      </c>
      <c r="I1025" s="51" t="s">
        <v>789</v>
      </c>
      <c r="J1025" s="51" t="s">
        <v>867</v>
      </c>
      <c r="K1025" s="51" t="s">
        <v>898</v>
      </c>
      <c r="L1025" s="74" t="str">
        <f t="shared" si="30"/>
        <v>00 0  0</v>
      </c>
      <c r="M1025" s="73" t="str">
        <f t="shared" si="31"/>
        <v>00 0</v>
      </c>
      <c r="N1025" s="77"/>
      <c r="O1025" s="51"/>
      <c r="P1025" s="51"/>
      <c r="Q1025" s="51"/>
      <c r="R1025" s="51"/>
      <c r="S1025" s="52"/>
      <c r="T1025" s="51"/>
      <c r="U1025" s="68"/>
      <c r="V1025" s="51"/>
      <c r="W1025" s="51"/>
      <c r="X1025" s="67"/>
      <c r="Y1025" s="51"/>
      <c r="Z1025" s="51"/>
      <c r="AA1025" s="67"/>
      <c r="AB1025" s="51"/>
      <c r="AC1025" s="69"/>
      <c r="AD1025" s="51"/>
      <c r="AE1025" s="51"/>
      <c r="AF1025" s="51"/>
      <c r="AG1025" s="51"/>
      <c r="AH1025" s="51"/>
      <c r="AI1025" s="51"/>
      <c r="AJ1025" s="51"/>
      <c r="AK1025" s="69"/>
      <c r="AL1025" s="51"/>
      <c r="AM1025" s="51"/>
      <c r="AN1025" s="51"/>
      <c r="AO1025" s="51"/>
      <c r="AP1025" s="51"/>
      <c r="AQ1025" s="51"/>
      <c r="AR1025" s="51"/>
      <c r="AS1025" s="69"/>
      <c r="AT1025" s="51"/>
      <c r="AU1025" s="51"/>
      <c r="AV1025" s="51"/>
      <c r="AW1025" s="51"/>
      <c r="AX1025" s="51"/>
      <c r="AY1025" s="51"/>
      <c r="AZ1025" s="51"/>
      <c r="BA1025" s="69"/>
      <c r="BB1025" s="51"/>
      <c r="BC1025" s="51"/>
      <c r="BD1025" s="51"/>
      <c r="BE1025" s="51"/>
      <c r="BF1025" s="51"/>
      <c r="BG1025" s="51"/>
      <c r="BH1025" s="51"/>
      <c r="BI1025" s="69"/>
      <c r="BJ1025" s="51"/>
      <c r="BK1025" s="51"/>
      <c r="BL1025" s="51"/>
      <c r="BM1025" s="51"/>
      <c r="BN1025" s="51"/>
      <c r="BO1025" s="51"/>
      <c r="BP1025" s="51"/>
      <c r="BQ1025" s="56"/>
      <c r="BR1025" s="172" t="s">
        <v>824</v>
      </c>
      <c r="BS1025" s="51" t="s">
        <v>825</v>
      </c>
      <c r="BT1025" s="174" t="s">
        <v>691</v>
      </c>
      <c r="BV1025" s="51"/>
      <c r="BW1025" s="51"/>
      <c r="BX1025" s="51"/>
      <c r="BY1025" s="51"/>
      <c r="BZ1025" s="51"/>
      <c r="CA1025" s="51"/>
      <c r="CB1025" s="51"/>
      <c r="CC1025" s="51"/>
      <c r="CD1025" s="51"/>
      <c r="CE1025" s="51"/>
      <c r="CF1025" s="51"/>
      <c r="CG1025" s="51"/>
      <c r="CH1025" s="51"/>
      <c r="CI1025" s="51"/>
      <c r="CJ1025" s="51"/>
      <c r="CK1025" s="51"/>
      <c r="CL1025" s="51"/>
      <c r="CM1025" s="51"/>
      <c r="CN1025" s="51"/>
      <c r="CO1025" s="51"/>
      <c r="CP1025" s="51"/>
      <c r="CQ1025" s="51"/>
      <c r="CR1025" s="51"/>
      <c r="CS1025" s="51"/>
      <c r="CT1025" s="51"/>
      <c r="CU1025" s="51"/>
      <c r="CV1025" s="51"/>
      <c r="CW1025" s="51"/>
      <c r="CX1025" s="51"/>
      <c r="CY1025" s="51"/>
      <c r="CZ1025" s="51"/>
      <c r="DA1025" s="51"/>
      <c r="DB1025" s="51"/>
      <c r="DC1025" s="51"/>
      <c r="DD1025" s="51"/>
      <c r="DE1025" s="51"/>
      <c r="DF1025" s="51"/>
      <c r="DG1025" s="51"/>
      <c r="DH1025" s="51"/>
      <c r="DI1025" s="51"/>
      <c r="DJ1025" s="51"/>
      <c r="DK1025" s="51"/>
    </row>
    <row r="1026" spans="1:115" s="50" customFormat="1" x14ac:dyDescent="0.3">
      <c r="A1026" s="57" t="s">
        <v>509</v>
      </c>
      <c r="B1026" s="61"/>
      <c r="C1026" s="167"/>
      <c r="D1026" s="167"/>
      <c r="E1026" s="167"/>
      <c r="F1026" s="167"/>
      <c r="G1026" s="167"/>
      <c r="H1026" s="167"/>
      <c r="I1026" s="51" t="s">
        <v>788</v>
      </c>
      <c r="J1026" s="51" t="s">
        <v>867</v>
      </c>
      <c r="K1026" s="51" t="s">
        <v>898</v>
      </c>
      <c r="L1026" s="74" t="str">
        <f t="shared" ref="L1026:L1089" si="32">BIN2HEX(_xlfn.CONCAT($N1026:$S1026), 2) &amp; " " &amp; BIN2HEX(_xlfn.CONCAT($U1026:$U1026), 1) &amp; "  " &amp; BIN2HEX(_xlfn.CONCAT($V1026:$W1026), 1)</f>
        <v>00 0  0</v>
      </c>
      <c r="M1026" s="73" t="str">
        <f t="shared" ref="M1026:M1089" si="33">BIN2HEX(_xlfn.CONCAT($N1026:$U1026), 2) &amp; " " &amp; BIN2HEX(_xlfn.CONCAT($V1026:$W1026, "0", "0"), 1)</f>
        <v>00 0</v>
      </c>
      <c r="N1026" s="77"/>
      <c r="O1026" s="51"/>
      <c r="P1026" s="51"/>
      <c r="Q1026" s="51"/>
      <c r="R1026" s="51"/>
      <c r="S1026" s="52"/>
      <c r="T1026" s="51"/>
      <c r="U1026" s="68"/>
      <c r="V1026" s="51"/>
      <c r="W1026" s="51"/>
      <c r="X1026" s="67"/>
      <c r="Y1026" s="51"/>
      <c r="Z1026" s="51"/>
      <c r="AA1026" s="67"/>
      <c r="AB1026" s="51"/>
      <c r="AC1026" s="69"/>
      <c r="AD1026" s="51"/>
      <c r="AE1026" s="51"/>
      <c r="AF1026" s="51"/>
      <c r="AG1026" s="51"/>
      <c r="AH1026" s="51"/>
      <c r="AI1026" s="51"/>
      <c r="AJ1026" s="51"/>
      <c r="AK1026" s="69"/>
      <c r="AL1026" s="51"/>
      <c r="AM1026" s="51"/>
      <c r="AN1026" s="51"/>
      <c r="AO1026" s="51"/>
      <c r="AP1026" s="51"/>
      <c r="AQ1026" s="51"/>
      <c r="AR1026" s="51"/>
      <c r="AS1026" s="69"/>
      <c r="AT1026" s="51"/>
      <c r="AU1026" s="51"/>
      <c r="AV1026" s="51"/>
      <c r="AW1026" s="51"/>
      <c r="AX1026" s="51"/>
      <c r="AY1026" s="51"/>
      <c r="AZ1026" s="51"/>
      <c r="BA1026" s="69"/>
      <c r="BB1026" s="51"/>
      <c r="BC1026" s="51"/>
      <c r="BD1026" s="51"/>
      <c r="BE1026" s="51"/>
      <c r="BF1026" s="51"/>
      <c r="BG1026" s="51"/>
      <c r="BH1026" s="51"/>
      <c r="BI1026" s="69"/>
      <c r="BJ1026" s="51"/>
      <c r="BK1026" s="51"/>
      <c r="BL1026" s="51"/>
      <c r="BM1026" s="51"/>
      <c r="BN1026" s="51"/>
      <c r="BO1026" s="51"/>
      <c r="BP1026" s="51"/>
      <c r="BQ1026" s="56"/>
      <c r="BR1026" s="172"/>
      <c r="BS1026" s="51" t="s">
        <v>827</v>
      </c>
      <c r="BT1026" s="174"/>
      <c r="BV1026" s="51"/>
      <c r="BW1026" s="51"/>
      <c r="BX1026" s="51"/>
      <c r="BY1026" s="51"/>
      <c r="BZ1026" s="51"/>
      <c r="CA1026" s="51"/>
      <c r="CB1026" s="51"/>
      <c r="CC1026" s="51"/>
      <c r="CD1026" s="51"/>
      <c r="CE1026" s="51"/>
      <c r="CF1026" s="51"/>
      <c r="CG1026" s="51"/>
      <c r="CH1026" s="51"/>
      <c r="CI1026" s="51"/>
      <c r="CJ1026" s="51"/>
      <c r="CK1026" s="51"/>
      <c r="CL1026" s="51"/>
      <c r="CM1026" s="51"/>
      <c r="CN1026" s="51"/>
      <c r="CO1026" s="51"/>
      <c r="CP1026" s="51"/>
      <c r="CQ1026" s="51"/>
      <c r="CR1026" s="51"/>
      <c r="CS1026" s="51"/>
      <c r="CT1026" s="51"/>
      <c r="CU1026" s="51"/>
      <c r="CV1026" s="51"/>
      <c r="CW1026" s="51"/>
      <c r="CX1026" s="51"/>
      <c r="CY1026" s="51"/>
      <c r="CZ1026" s="51"/>
      <c r="DA1026" s="51"/>
      <c r="DB1026" s="51"/>
      <c r="DC1026" s="51"/>
      <c r="DD1026" s="51"/>
      <c r="DE1026" s="51"/>
      <c r="DF1026" s="51"/>
      <c r="DG1026" s="51"/>
      <c r="DH1026" s="51"/>
      <c r="DI1026" s="51"/>
      <c r="DJ1026" s="51"/>
      <c r="DK1026" s="51"/>
    </row>
    <row r="1027" spans="1:115" s="50" customFormat="1" x14ac:dyDescent="0.3">
      <c r="A1027" s="163" t="s">
        <v>778</v>
      </c>
      <c r="B1027" s="61"/>
      <c r="C1027" s="167"/>
      <c r="D1027" s="167"/>
      <c r="E1027" s="167"/>
      <c r="F1027" s="167"/>
      <c r="G1027" s="167"/>
      <c r="H1027" s="167"/>
      <c r="I1027" s="51" t="s">
        <v>914</v>
      </c>
      <c r="J1027" s="51" t="s">
        <v>867</v>
      </c>
      <c r="K1027" s="51" t="s">
        <v>898</v>
      </c>
      <c r="L1027" s="74" t="str">
        <f t="shared" si="32"/>
        <v>00 0  0</v>
      </c>
      <c r="M1027" s="73" t="str">
        <f t="shared" si="33"/>
        <v>00 0</v>
      </c>
      <c r="N1027" s="77"/>
      <c r="O1027" s="51"/>
      <c r="P1027" s="51"/>
      <c r="Q1027" s="51"/>
      <c r="R1027" s="51"/>
      <c r="S1027" s="52"/>
      <c r="T1027" s="51"/>
      <c r="U1027" s="68"/>
      <c r="V1027" s="51"/>
      <c r="W1027" s="51"/>
      <c r="X1027" s="67"/>
      <c r="Y1027" s="51"/>
      <c r="Z1027" s="51"/>
      <c r="AA1027" s="67"/>
      <c r="AB1027" s="51"/>
      <c r="AC1027" s="69"/>
      <c r="AD1027" s="51"/>
      <c r="AE1027" s="51"/>
      <c r="AF1027" s="51"/>
      <c r="AG1027" s="51"/>
      <c r="AH1027" s="51"/>
      <c r="AI1027" s="51"/>
      <c r="AJ1027" s="51"/>
      <c r="AK1027" s="69"/>
      <c r="AL1027" s="51"/>
      <c r="AM1027" s="51"/>
      <c r="AN1027" s="51"/>
      <c r="AO1027" s="51"/>
      <c r="AP1027" s="51"/>
      <c r="AQ1027" s="51"/>
      <c r="AR1027" s="51"/>
      <c r="AS1027" s="69"/>
      <c r="AT1027" s="51"/>
      <c r="AU1027" s="51"/>
      <c r="AV1027" s="51"/>
      <c r="AW1027" s="51"/>
      <c r="AX1027" s="51"/>
      <c r="AY1027" s="51"/>
      <c r="AZ1027" s="51"/>
      <c r="BA1027" s="69"/>
      <c r="BB1027" s="51"/>
      <c r="BC1027" s="51"/>
      <c r="BD1027" s="51"/>
      <c r="BE1027" s="51"/>
      <c r="BF1027" s="51"/>
      <c r="BG1027" s="51"/>
      <c r="BH1027" s="51"/>
      <c r="BI1027" s="69"/>
      <c r="BJ1027" s="51"/>
      <c r="BK1027" s="51"/>
      <c r="BL1027" s="51"/>
      <c r="BM1027" s="51"/>
      <c r="BN1027" s="51"/>
      <c r="BO1027" s="51"/>
      <c r="BP1027" s="51"/>
      <c r="BQ1027" s="56"/>
      <c r="BR1027" s="172"/>
      <c r="BS1027" s="51" t="s">
        <v>826</v>
      </c>
      <c r="BT1027" s="174"/>
      <c r="BV1027" s="51"/>
      <c r="BW1027" s="51"/>
      <c r="BX1027" s="51"/>
      <c r="BY1027" s="51"/>
      <c r="BZ1027" s="51"/>
      <c r="CA1027" s="51"/>
      <c r="CB1027" s="51"/>
      <c r="CC1027" s="51"/>
      <c r="CD1027" s="51"/>
      <c r="CE1027" s="51"/>
      <c r="CF1027" s="51"/>
      <c r="CG1027" s="51"/>
      <c r="CH1027" s="51"/>
      <c r="CI1027" s="51"/>
      <c r="CJ1027" s="51"/>
      <c r="CK1027" s="51"/>
      <c r="CL1027" s="51"/>
      <c r="CM1027" s="51"/>
      <c r="CN1027" s="51"/>
      <c r="CO1027" s="51"/>
      <c r="CP1027" s="51"/>
      <c r="CQ1027" s="51"/>
      <c r="CR1027" s="51"/>
      <c r="CS1027" s="51"/>
      <c r="CT1027" s="51"/>
      <c r="CU1027" s="51"/>
      <c r="CV1027" s="51"/>
      <c r="CW1027" s="51"/>
      <c r="CX1027" s="51"/>
      <c r="CY1027" s="51"/>
      <c r="CZ1027" s="51"/>
      <c r="DA1027" s="51"/>
      <c r="DB1027" s="51"/>
      <c r="DC1027" s="51"/>
      <c r="DD1027" s="51"/>
      <c r="DE1027" s="51"/>
      <c r="DF1027" s="51"/>
      <c r="DG1027" s="51"/>
      <c r="DH1027" s="51"/>
      <c r="DI1027" s="51"/>
      <c r="DJ1027" s="51"/>
      <c r="DK1027" s="51"/>
    </row>
    <row r="1028" spans="1:115" s="50" customFormat="1" x14ac:dyDescent="0.3">
      <c r="A1028" s="163"/>
      <c r="B1028" s="61"/>
      <c r="C1028" s="167"/>
      <c r="D1028" s="167"/>
      <c r="E1028" s="167"/>
      <c r="F1028" s="167"/>
      <c r="G1028" s="167"/>
      <c r="H1028" s="167"/>
      <c r="I1028" s="51" t="s">
        <v>792</v>
      </c>
      <c r="J1028" s="51" t="s">
        <v>867</v>
      </c>
      <c r="K1028" s="51" t="s">
        <v>898</v>
      </c>
      <c r="L1028" s="74" t="str">
        <f t="shared" si="32"/>
        <v>00 0  0</v>
      </c>
      <c r="M1028" s="73" t="str">
        <f t="shared" si="33"/>
        <v>00 0</v>
      </c>
      <c r="N1028" s="77"/>
      <c r="O1028" s="51"/>
      <c r="P1028" s="51"/>
      <c r="Q1028" s="51"/>
      <c r="R1028" s="51"/>
      <c r="S1028" s="52"/>
      <c r="T1028" s="51"/>
      <c r="U1028" s="68"/>
      <c r="V1028" s="51"/>
      <c r="W1028" s="51"/>
      <c r="X1028" s="67"/>
      <c r="Y1028" s="51"/>
      <c r="Z1028" s="51"/>
      <c r="AA1028" s="67"/>
      <c r="AB1028" s="51"/>
      <c r="AC1028" s="69"/>
      <c r="AD1028" s="51"/>
      <c r="AE1028" s="51"/>
      <c r="AF1028" s="51"/>
      <c r="AG1028" s="51"/>
      <c r="AH1028" s="51"/>
      <c r="AI1028" s="51"/>
      <c r="AJ1028" s="51"/>
      <c r="AK1028" s="69"/>
      <c r="AL1028" s="51"/>
      <c r="AM1028" s="51"/>
      <c r="AN1028" s="51"/>
      <c r="AO1028" s="51"/>
      <c r="AP1028" s="51"/>
      <c r="AQ1028" s="51"/>
      <c r="AR1028" s="51"/>
      <c r="AS1028" s="69"/>
      <c r="AT1028" s="51"/>
      <c r="AU1028" s="51"/>
      <c r="AV1028" s="51"/>
      <c r="AW1028" s="51"/>
      <c r="AX1028" s="51"/>
      <c r="AY1028" s="51"/>
      <c r="AZ1028" s="51"/>
      <c r="BA1028" s="69"/>
      <c r="BB1028" s="51"/>
      <c r="BC1028" s="51"/>
      <c r="BD1028" s="51"/>
      <c r="BE1028" s="51"/>
      <c r="BF1028" s="51"/>
      <c r="BG1028" s="51"/>
      <c r="BH1028" s="51"/>
      <c r="BI1028" s="69"/>
      <c r="BJ1028" s="51"/>
      <c r="BK1028" s="51"/>
      <c r="BL1028" s="51"/>
      <c r="BM1028" s="51"/>
      <c r="BN1028" s="51"/>
      <c r="BO1028" s="51"/>
      <c r="BP1028" s="51"/>
      <c r="BQ1028" s="56"/>
      <c r="BR1028" s="172"/>
      <c r="BS1028" s="51" t="s">
        <v>828</v>
      </c>
      <c r="BT1028" s="174"/>
      <c r="BV1028" s="51"/>
      <c r="BW1028" s="51"/>
      <c r="BX1028" s="51"/>
      <c r="BY1028" s="51"/>
      <c r="BZ1028" s="51"/>
      <c r="CA1028" s="51"/>
      <c r="CB1028" s="51"/>
      <c r="CC1028" s="51"/>
      <c r="CD1028" s="51"/>
      <c r="CE1028" s="51"/>
      <c r="CF1028" s="51"/>
      <c r="CG1028" s="51"/>
      <c r="CH1028" s="51"/>
      <c r="CI1028" s="51"/>
      <c r="CJ1028" s="51"/>
      <c r="CK1028" s="51"/>
      <c r="CL1028" s="51"/>
      <c r="CM1028" s="51"/>
      <c r="CN1028" s="51"/>
      <c r="CO1028" s="51"/>
      <c r="CP1028" s="51"/>
      <c r="CQ1028" s="51"/>
      <c r="CR1028" s="51"/>
      <c r="CS1028" s="51"/>
      <c r="CT1028" s="51"/>
      <c r="CU1028" s="51"/>
      <c r="CV1028" s="51"/>
      <c r="CW1028" s="51"/>
      <c r="CX1028" s="51"/>
      <c r="CY1028" s="51"/>
      <c r="CZ1028" s="51"/>
      <c r="DA1028" s="51"/>
      <c r="DB1028" s="51"/>
      <c r="DC1028" s="51"/>
      <c r="DD1028" s="51"/>
      <c r="DE1028" s="51"/>
      <c r="DF1028" s="51"/>
      <c r="DG1028" s="51"/>
      <c r="DH1028" s="51"/>
      <c r="DI1028" s="51"/>
      <c r="DJ1028" s="51"/>
      <c r="DK1028" s="51"/>
    </row>
    <row r="1029" spans="1:115" s="50" customFormat="1" x14ac:dyDescent="0.3">
      <c r="A1029" s="57" t="s">
        <v>509</v>
      </c>
      <c r="B1029" s="61"/>
      <c r="C1029" s="167"/>
      <c r="D1029" s="167" t="s">
        <v>823</v>
      </c>
      <c r="E1029" s="51" t="s">
        <v>946</v>
      </c>
      <c r="F1029" s="167" t="s">
        <v>691</v>
      </c>
      <c r="G1029" s="167" t="s">
        <v>802</v>
      </c>
      <c r="H1029" s="167" t="s">
        <v>800</v>
      </c>
      <c r="I1029" s="51" t="s">
        <v>790</v>
      </c>
      <c r="J1029" s="51" t="s">
        <v>868</v>
      </c>
      <c r="K1029" s="51" t="s">
        <v>869</v>
      </c>
      <c r="L1029" s="74" t="str">
        <f t="shared" si="32"/>
        <v>00 0  0</v>
      </c>
      <c r="M1029" s="73" t="str">
        <f t="shared" si="33"/>
        <v>00 0</v>
      </c>
      <c r="N1029" s="77"/>
      <c r="O1029" s="51"/>
      <c r="P1029" s="51"/>
      <c r="Q1029" s="51"/>
      <c r="R1029" s="51"/>
      <c r="S1029" s="52"/>
      <c r="T1029" s="51"/>
      <c r="U1029" s="68"/>
      <c r="V1029" s="51"/>
      <c r="W1029" s="51"/>
      <c r="X1029" s="67"/>
      <c r="Y1029" s="51"/>
      <c r="Z1029" s="51"/>
      <c r="AA1029" s="67"/>
      <c r="AB1029" s="51"/>
      <c r="AC1029" s="69"/>
      <c r="AD1029" s="51"/>
      <c r="AE1029" s="51"/>
      <c r="AF1029" s="51"/>
      <c r="AG1029" s="51"/>
      <c r="AH1029" s="51"/>
      <c r="AI1029" s="51"/>
      <c r="AJ1029" s="51"/>
      <c r="AK1029" s="69"/>
      <c r="AL1029" s="51"/>
      <c r="AM1029" s="51"/>
      <c r="AN1029" s="51"/>
      <c r="AO1029" s="51"/>
      <c r="AP1029" s="51"/>
      <c r="AQ1029" s="51"/>
      <c r="AR1029" s="51"/>
      <c r="AS1029" s="69"/>
      <c r="AT1029" s="51"/>
      <c r="AU1029" s="51"/>
      <c r="AV1029" s="51"/>
      <c r="AW1029" s="51"/>
      <c r="AX1029" s="51"/>
      <c r="AY1029" s="51"/>
      <c r="AZ1029" s="51"/>
      <c r="BA1029" s="69"/>
      <c r="BB1029" s="51"/>
      <c r="BC1029" s="51"/>
      <c r="BD1029" s="51"/>
      <c r="BE1029" s="51"/>
      <c r="BF1029" s="51"/>
      <c r="BG1029" s="51"/>
      <c r="BH1029" s="51"/>
      <c r="BI1029" s="69"/>
      <c r="BJ1029" s="51"/>
      <c r="BK1029" s="51"/>
      <c r="BL1029" s="51"/>
      <c r="BM1029" s="51"/>
      <c r="BN1029" s="51"/>
      <c r="BO1029" s="51"/>
      <c r="BP1029" s="51"/>
      <c r="BQ1029" s="56"/>
      <c r="BR1029" s="172"/>
      <c r="BS1029" s="51" t="s">
        <v>834</v>
      </c>
      <c r="BT1029" s="174"/>
      <c r="BV1029" s="51"/>
      <c r="BW1029" s="51"/>
      <c r="BX1029" s="51"/>
      <c r="BY1029" s="51"/>
      <c r="BZ1029" s="51"/>
      <c r="CA1029" s="51"/>
      <c r="CB1029" s="51"/>
      <c r="CC1029" s="51"/>
      <c r="CD1029" s="51"/>
      <c r="CE1029" s="51"/>
      <c r="CF1029" s="51"/>
      <c r="CG1029" s="51"/>
      <c r="CH1029" s="51"/>
      <c r="CI1029" s="51"/>
      <c r="CJ1029" s="51"/>
      <c r="CK1029" s="51"/>
      <c r="CL1029" s="51"/>
      <c r="CM1029" s="51"/>
      <c r="CN1029" s="51"/>
      <c r="CO1029" s="51"/>
      <c r="CP1029" s="51"/>
      <c r="CQ1029" s="51"/>
      <c r="CR1029" s="51"/>
      <c r="CS1029" s="51"/>
      <c r="CT1029" s="51"/>
      <c r="CU1029" s="51"/>
      <c r="CV1029" s="51"/>
      <c r="CW1029" s="51"/>
      <c r="CX1029" s="51"/>
      <c r="CY1029" s="51"/>
      <c r="CZ1029" s="51"/>
      <c r="DA1029" s="51"/>
      <c r="DB1029" s="51"/>
      <c r="DC1029" s="51"/>
      <c r="DD1029" s="51"/>
      <c r="DE1029" s="51"/>
      <c r="DF1029" s="51"/>
      <c r="DG1029" s="51"/>
      <c r="DH1029" s="51"/>
      <c r="DI1029" s="51"/>
      <c r="DJ1029" s="51"/>
      <c r="DK1029" s="51"/>
    </row>
    <row r="1030" spans="1:115" s="50" customFormat="1" x14ac:dyDescent="0.3">
      <c r="A1030" s="57" t="s">
        <v>778</v>
      </c>
      <c r="B1030" s="61"/>
      <c r="C1030" s="167"/>
      <c r="D1030" s="167"/>
      <c r="E1030" s="167" t="s">
        <v>947</v>
      </c>
      <c r="F1030" s="167"/>
      <c r="G1030" s="167"/>
      <c r="H1030" s="167"/>
      <c r="I1030" s="51" t="s">
        <v>789</v>
      </c>
      <c r="J1030" s="51" t="s">
        <v>867</v>
      </c>
      <c r="K1030" s="51" t="s">
        <v>898</v>
      </c>
      <c r="L1030" s="74" t="str">
        <f t="shared" si="32"/>
        <v>00 0  0</v>
      </c>
      <c r="M1030" s="73" t="str">
        <f t="shared" si="33"/>
        <v>00 0</v>
      </c>
      <c r="N1030" s="77"/>
      <c r="O1030" s="51"/>
      <c r="P1030" s="51"/>
      <c r="Q1030" s="51"/>
      <c r="R1030" s="51"/>
      <c r="S1030" s="52"/>
      <c r="T1030" s="51"/>
      <c r="U1030" s="68"/>
      <c r="V1030" s="51"/>
      <c r="W1030" s="51"/>
      <c r="X1030" s="67"/>
      <c r="Y1030" s="51"/>
      <c r="Z1030" s="51"/>
      <c r="AA1030" s="67"/>
      <c r="AB1030" s="51"/>
      <c r="AC1030" s="69"/>
      <c r="AD1030" s="51"/>
      <c r="AE1030" s="51"/>
      <c r="AF1030" s="51"/>
      <c r="AG1030" s="51"/>
      <c r="AH1030" s="51"/>
      <c r="AI1030" s="51"/>
      <c r="AJ1030" s="51"/>
      <c r="AK1030" s="69"/>
      <c r="AL1030" s="51"/>
      <c r="AM1030" s="51"/>
      <c r="AN1030" s="51"/>
      <c r="AO1030" s="51"/>
      <c r="AP1030" s="51"/>
      <c r="AQ1030" s="51"/>
      <c r="AR1030" s="51"/>
      <c r="AS1030" s="69"/>
      <c r="AT1030" s="51"/>
      <c r="AU1030" s="51"/>
      <c r="AV1030" s="51"/>
      <c r="AW1030" s="51"/>
      <c r="AX1030" s="51"/>
      <c r="AY1030" s="51"/>
      <c r="AZ1030" s="51"/>
      <c r="BA1030" s="69"/>
      <c r="BB1030" s="51"/>
      <c r="BC1030" s="51"/>
      <c r="BD1030" s="51"/>
      <c r="BE1030" s="51"/>
      <c r="BF1030" s="51"/>
      <c r="BG1030" s="51"/>
      <c r="BH1030" s="51"/>
      <c r="BI1030" s="69"/>
      <c r="BJ1030" s="51"/>
      <c r="BK1030" s="51"/>
      <c r="BL1030" s="51"/>
      <c r="BM1030" s="51"/>
      <c r="BN1030" s="51"/>
      <c r="BO1030" s="51"/>
      <c r="BP1030" s="51"/>
      <c r="BQ1030" s="56"/>
      <c r="BR1030" s="172"/>
      <c r="BS1030" s="51" t="s">
        <v>833</v>
      </c>
      <c r="BT1030" s="174"/>
      <c r="BV1030" s="51"/>
      <c r="BW1030" s="51"/>
      <c r="BX1030" s="51"/>
      <c r="BY1030" s="51"/>
      <c r="BZ1030" s="51"/>
      <c r="CA1030" s="51"/>
      <c r="CB1030" s="51"/>
      <c r="CC1030" s="51"/>
      <c r="CD1030" s="51"/>
      <c r="CE1030" s="51"/>
      <c r="CF1030" s="51"/>
      <c r="CG1030" s="51"/>
      <c r="CH1030" s="51"/>
      <c r="CI1030" s="51"/>
      <c r="CJ1030" s="51"/>
      <c r="CK1030" s="51"/>
      <c r="CL1030" s="51"/>
      <c r="CM1030" s="51"/>
      <c r="CN1030" s="51"/>
      <c r="CO1030" s="51"/>
      <c r="CP1030" s="51"/>
      <c r="CQ1030" s="51"/>
      <c r="CR1030" s="51"/>
      <c r="CS1030" s="51"/>
      <c r="CT1030" s="51"/>
      <c r="CU1030" s="51"/>
      <c r="CV1030" s="51"/>
      <c r="CW1030" s="51"/>
      <c r="CX1030" s="51"/>
      <c r="CY1030" s="51"/>
      <c r="CZ1030" s="51"/>
      <c r="DA1030" s="51"/>
      <c r="DB1030" s="51"/>
      <c r="DC1030" s="51"/>
      <c r="DD1030" s="51"/>
      <c r="DE1030" s="51"/>
      <c r="DF1030" s="51"/>
      <c r="DG1030" s="51"/>
      <c r="DH1030" s="51"/>
      <c r="DI1030" s="51"/>
      <c r="DJ1030" s="51"/>
      <c r="DK1030" s="51"/>
    </row>
    <row r="1031" spans="1:115" s="50" customFormat="1" x14ac:dyDescent="0.3">
      <c r="A1031" s="57" t="s">
        <v>515</v>
      </c>
      <c r="B1031" s="61"/>
      <c r="C1031" s="167"/>
      <c r="D1031" s="167"/>
      <c r="E1031" s="167"/>
      <c r="F1031" s="167"/>
      <c r="G1031" s="167"/>
      <c r="H1031" s="167"/>
      <c r="I1031" s="51"/>
      <c r="J1031" s="51" t="s">
        <v>829</v>
      </c>
      <c r="K1031" s="51" t="s">
        <v>869</v>
      </c>
      <c r="L1031" s="74" t="str">
        <f t="shared" si="32"/>
        <v>00 0  0</v>
      </c>
      <c r="M1031" s="73" t="str">
        <f t="shared" si="33"/>
        <v>00 0</v>
      </c>
      <c r="N1031" s="77"/>
      <c r="O1031" s="51"/>
      <c r="P1031" s="51"/>
      <c r="Q1031" s="51"/>
      <c r="R1031" s="51"/>
      <c r="S1031" s="52"/>
      <c r="T1031" s="51"/>
      <c r="U1031" s="68"/>
      <c r="V1031" s="51"/>
      <c r="W1031" s="51"/>
      <c r="X1031" s="67"/>
      <c r="Y1031" s="51"/>
      <c r="Z1031" s="51"/>
      <c r="AA1031" s="67"/>
      <c r="AB1031" s="51"/>
      <c r="AC1031" s="69"/>
      <c r="AD1031" s="51"/>
      <c r="AE1031" s="51"/>
      <c r="AF1031" s="51"/>
      <c r="AG1031" s="51"/>
      <c r="AH1031" s="51"/>
      <c r="AI1031" s="51"/>
      <c r="AJ1031" s="51"/>
      <c r="AK1031" s="69"/>
      <c r="AL1031" s="51"/>
      <c r="AM1031" s="51"/>
      <c r="AN1031" s="51"/>
      <c r="AO1031" s="51"/>
      <c r="AP1031" s="51"/>
      <c r="AQ1031" s="51"/>
      <c r="AR1031" s="51"/>
      <c r="AS1031" s="69"/>
      <c r="AT1031" s="51"/>
      <c r="AU1031" s="51"/>
      <c r="AV1031" s="51"/>
      <c r="AW1031" s="51"/>
      <c r="AX1031" s="51"/>
      <c r="AY1031" s="51"/>
      <c r="AZ1031" s="51"/>
      <c r="BA1031" s="69"/>
      <c r="BB1031" s="51"/>
      <c r="BC1031" s="51"/>
      <c r="BD1031" s="51"/>
      <c r="BE1031" s="51"/>
      <c r="BF1031" s="51"/>
      <c r="BG1031" s="51"/>
      <c r="BH1031" s="51"/>
      <c r="BI1031" s="69"/>
      <c r="BJ1031" s="51"/>
      <c r="BK1031" s="51"/>
      <c r="BL1031" s="51"/>
      <c r="BM1031" s="51"/>
      <c r="BN1031" s="51"/>
      <c r="BO1031" s="51"/>
      <c r="BP1031" s="51"/>
      <c r="BQ1031" s="56"/>
      <c r="BR1031" s="172"/>
      <c r="BS1031" s="51" t="s">
        <v>832</v>
      </c>
      <c r="BT1031" s="174"/>
      <c r="BV1031" s="51"/>
      <c r="BW1031" s="51"/>
      <c r="BX1031" s="51"/>
      <c r="BY1031" s="51"/>
      <c r="BZ1031" s="51"/>
      <c r="CA1031" s="51"/>
      <c r="CB1031" s="51"/>
      <c r="CC1031" s="51"/>
      <c r="CD1031" s="51"/>
      <c r="CE1031" s="51"/>
      <c r="CF1031" s="51"/>
      <c r="CG1031" s="51"/>
      <c r="CH1031" s="51"/>
      <c r="CI1031" s="51"/>
      <c r="CJ1031" s="51"/>
      <c r="CK1031" s="51"/>
      <c r="CL1031" s="51"/>
      <c r="CM1031" s="51"/>
      <c r="CN1031" s="51"/>
      <c r="CO1031" s="51"/>
      <c r="CP1031" s="51"/>
      <c r="CQ1031" s="51"/>
      <c r="CR1031" s="51"/>
      <c r="CS1031" s="51"/>
      <c r="CT1031" s="51"/>
      <c r="CU1031" s="51"/>
      <c r="CV1031" s="51"/>
      <c r="CW1031" s="51"/>
      <c r="CX1031" s="51"/>
      <c r="CY1031" s="51"/>
      <c r="CZ1031" s="51"/>
      <c r="DA1031" s="51"/>
      <c r="DB1031" s="51"/>
      <c r="DC1031" s="51"/>
      <c r="DD1031" s="51"/>
      <c r="DE1031" s="51"/>
      <c r="DF1031" s="51"/>
      <c r="DG1031" s="51"/>
      <c r="DH1031" s="51"/>
      <c r="DI1031" s="51"/>
      <c r="DJ1031" s="51"/>
      <c r="DK1031" s="51"/>
    </row>
    <row r="1032" spans="1:115" s="50" customFormat="1" x14ac:dyDescent="0.3">
      <c r="A1032" s="163" t="s">
        <v>513</v>
      </c>
      <c r="B1032" s="61"/>
      <c r="C1032" s="167"/>
      <c r="D1032" s="167"/>
      <c r="E1032" s="167"/>
      <c r="F1032" s="167"/>
      <c r="G1032" s="167"/>
      <c r="H1032" s="167"/>
      <c r="I1032" s="51"/>
      <c r="J1032" s="51" t="s">
        <v>829</v>
      </c>
      <c r="K1032" s="51" t="s">
        <v>869</v>
      </c>
      <c r="L1032" s="74" t="str">
        <f t="shared" si="32"/>
        <v>00 0  0</v>
      </c>
      <c r="M1032" s="73" t="str">
        <f t="shared" si="33"/>
        <v>00 0</v>
      </c>
      <c r="N1032" s="77"/>
      <c r="O1032" s="51"/>
      <c r="P1032" s="51"/>
      <c r="Q1032" s="51"/>
      <c r="R1032" s="51"/>
      <c r="S1032" s="52"/>
      <c r="T1032" s="51"/>
      <c r="U1032" s="68"/>
      <c r="V1032" s="51"/>
      <c r="W1032" s="51"/>
      <c r="X1032" s="67"/>
      <c r="Y1032" s="51"/>
      <c r="Z1032" s="51"/>
      <c r="AA1032" s="67"/>
      <c r="AB1032" s="51"/>
      <c r="AC1032" s="69"/>
      <c r="AD1032" s="51"/>
      <c r="AE1032" s="51"/>
      <c r="AF1032" s="51"/>
      <c r="AG1032" s="51"/>
      <c r="AH1032" s="51"/>
      <c r="AI1032" s="51"/>
      <c r="AJ1032" s="51"/>
      <c r="AK1032" s="69"/>
      <c r="AL1032" s="51"/>
      <c r="AM1032" s="51"/>
      <c r="AN1032" s="51"/>
      <c r="AO1032" s="51"/>
      <c r="AP1032" s="51"/>
      <c r="AQ1032" s="51"/>
      <c r="AR1032" s="51"/>
      <c r="AS1032" s="69"/>
      <c r="AT1032" s="51"/>
      <c r="AU1032" s="51"/>
      <c r="AV1032" s="51"/>
      <c r="AW1032" s="51"/>
      <c r="AX1032" s="51"/>
      <c r="AY1032" s="51"/>
      <c r="AZ1032" s="51"/>
      <c r="BA1032" s="69"/>
      <c r="BB1032" s="51"/>
      <c r="BC1032" s="51"/>
      <c r="BD1032" s="51"/>
      <c r="BE1032" s="51"/>
      <c r="BF1032" s="51"/>
      <c r="BG1032" s="51"/>
      <c r="BH1032" s="51"/>
      <c r="BI1032" s="69"/>
      <c r="BJ1032" s="51"/>
      <c r="BK1032" s="51"/>
      <c r="BL1032" s="51"/>
      <c r="BM1032" s="51"/>
      <c r="BN1032" s="51"/>
      <c r="BO1032" s="51"/>
      <c r="BP1032" s="51"/>
      <c r="BQ1032" s="56"/>
      <c r="BR1032" s="172"/>
      <c r="BS1032" s="51" t="s">
        <v>830</v>
      </c>
      <c r="BT1032" s="174"/>
      <c r="BV1032" s="51"/>
      <c r="BW1032" s="51"/>
      <c r="BX1032" s="51"/>
      <c r="BY1032" s="51"/>
      <c r="BZ1032" s="51"/>
      <c r="CA1032" s="51"/>
      <c r="CB1032" s="51"/>
      <c r="CC1032" s="51"/>
      <c r="CD1032" s="51"/>
      <c r="CE1032" s="51"/>
      <c r="CF1032" s="51"/>
      <c r="CG1032" s="51"/>
      <c r="CH1032" s="51"/>
      <c r="CI1032" s="51"/>
      <c r="CJ1032" s="51"/>
      <c r="CK1032" s="51"/>
      <c r="CL1032" s="51"/>
      <c r="CM1032" s="51"/>
      <c r="CN1032" s="51"/>
      <c r="CO1032" s="51"/>
      <c r="CP1032" s="51"/>
      <c r="CQ1032" s="51"/>
      <c r="CR1032" s="51"/>
      <c r="CS1032" s="51"/>
      <c r="CT1032" s="51"/>
      <c r="CU1032" s="51"/>
      <c r="CV1032" s="51"/>
      <c r="CW1032" s="51"/>
      <c r="CX1032" s="51"/>
      <c r="CY1032" s="51"/>
      <c r="CZ1032" s="51"/>
      <c r="DA1032" s="51"/>
      <c r="DB1032" s="51"/>
      <c r="DC1032" s="51"/>
      <c r="DD1032" s="51"/>
      <c r="DE1032" s="51"/>
      <c r="DF1032" s="51"/>
      <c r="DG1032" s="51"/>
      <c r="DH1032" s="51"/>
      <c r="DI1032" s="51"/>
      <c r="DJ1032" s="51"/>
      <c r="DK1032" s="51"/>
    </row>
    <row r="1033" spans="1:115" s="50" customFormat="1" x14ac:dyDescent="0.3">
      <c r="A1033" s="163"/>
      <c r="B1033" s="61"/>
      <c r="C1033" s="167"/>
      <c r="D1033" s="167"/>
      <c r="E1033" s="167"/>
      <c r="F1033" s="167"/>
      <c r="G1033" s="167"/>
      <c r="H1033" s="167"/>
      <c r="I1033" s="51"/>
      <c r="J1033" s="51" t="s">
        <v>829</v>
      </c>
      <c r="K1033" s="51" t="s">
        <v>869</v>
      </c>
      <c r="L1033" s="74" t="str">
        <f t="shared" si="32"/>
        <v>00 0  0</v>
      </c>
      <c r="M1033" s="73" t="str">
        <f t="shared" si="33"/>
        <v>00 0</v>
      </c>
      <c r="N1033" s="77"/>
      <c r="O1033" s="51"/>
      <c r="P1033" s="51"/>
      <c r="Q1033" s="51"/>
      <c r="R1033" s="51"/>
      <c r="S1033" s="52"/>
      <c r="T1033" s="51"/>
      <c r="U1033" s="68"/>
      <c r="V1033" s="51"/>
      <c r="W1033" s="51"/>
      <c r="X1033" s="67"/>
      <c r="Y1033" s="51"/>
      <c r="Z1033" s="51"/>
      <c r="AA1033" s="67"/>
      <c r="AB1033" s="51"/>
      <c r="AC1033" s="69"/>
      <c r="AD1033" s="51"/>
      <c r="AE1033" s="51"/>
      <c r="AF1033" s="51"/>
      <c r="AG1033" s="51"/>
      <c r="AH1033" s="51"/>
      <c r="AI1033" s="51"/>
      <c r="AJ1033" s="51"/>
      <c r="AK1033" s="69"/>
      <c r="AL1033" s="51"/>
      <c r="AM1033" s="51"/>
      <c r="AN1033" s="51"/>
      <c r="AO1033" s="51"/>
      <c r="AP1033" s="51"/>
      <c r="AQ1033" s="51"/>
      <c r="AR1033" s="51"/>
      <c r="AS1033" s="69"/>
      <c r="AT1033" s="51"/>
      <c r="AU1033" s="51"/>
      <c r="AV1033" s="51"/>
      <c r="AW1033" s="51"/>
      <c r="AX1033" s="51"/>
      <c r="AY1033" s="51"/>
      <c r="AZ1033" s="51"/>
      <c r="BA1033" s="69"/>
      <c r="BB1033" s="51"/>
      <c r="BC1033" s="51"/>
      <c r="BD1033" s="51"/>
      <c r="BE1033" s="51"/>
      <c r="BF1033" s="51"/>
      <c r="BG1033" s="51"/>
      <c r="BH1033" s="51"/>
      <c r="BI1033" s="69"/>
      <c r="BJ1033" s="51"/>
      <c r="BK1033" s="51"/>
      <c r="BL1033" s="51"/>
      <c r="BM1033" s="51"/>
      <c r="BN1033" s="51"/>
      <c r="BO1033" s="51"/>
      <c r="BP1033" s="51"/>
      <c r="BQ1033" s="56"/>
      <c r="BR1033" s="172"/>
      <c r="BS1033" s="51" t="s">
        <v>831</v>
      </c>
      <c r="BT1033" s="174"/>
      <c r="BV1033" s="51"/>
      <c r="BW1033" s="51"/>
      <c r="BX1033" s="51"/>
      <c r="BY1033" s="51"/>
      <c r="BZ1033" s="51"/>
      <c r="CA1033" s="51"/>
      <c r="CB1033" s="51"/>
      <c r="CC1033" s="51"/>
      <c r="CD1033" s="51"/>
      <c r="CE1033" s="51"/>
      <c r="CF1033" s="51"/>
      <c r="CG1033" s="51"/>
      <c r="CH1033" s="51"/>
      <c r="CI1033" s="51"/>
      <c r="CJ1033" s="51"/>
      <c r="CK1033" s="51"/>
      <c r="CL1033" s="51"/>
      <c r="CM1033" s="51"/>
      <c r="CN1033" s="51"/>
      <c r="CO1033" s="51"/>
      <c r="CP1033" s="51"/>
      <c r="CQ1033" s="51"/>
      <c r="CR1033" s="51"/>
      <c r="CS1033" s="51"/>
      <c r="CT1033" s="51"/>
      <c r="CU1033" s="51"/>
      <c r="CV1033" s="51"/>
      <c r="CW1033" s="51"/>
      <c r="CX1033" s="51"/>
      <c r="CY1033" s="51"/>
      <c r="CZ1033" s="51"/>
      <c r="DA1033" s="51"/>
      <c r="DB1033" s="51"/>
      <c r="DC1033" s="51"/>
      <c r="DD1033" s="51"/>
      <c r="DE1033" s="51"/>
      <c r="DF1033" s="51"/>
      <c r="DG1033" s="51"/>
      <c r="DH1033" s="51"/>
      <c r="DI1033" s="51"/>
      <c r="DJ1033" s="51"/>
      <c r="DK1033" s="51"/>
    </row>
    <row r="1034" spans="1:115" s="50" customFormat="1" x14ac:dyDescent="0.3">
      <c r="A1034" s="57" t="s">
        <v>778</v>
      </c>
      <c r="B1034" s="164" t="s">
        <v>594</v>
      </c>
      <c r="C1034" s="167" t="s">
        <v>595</v>
      </c>
      <c r="D1034" s="167" t="s">
        <v>599</v>
      </c>
      <c r="E1034" s="167" t="s">
        <v>947</v>
      </c>
      <c r="F1034" s="167" t="s">
        <v>691</v>
      </c>
      <c r="G1034" s="167" t="s">
        <v>802</v>
      </c>
      <c r="H1034" s="167" t="s">
        <v>786</v>
      </c>
      <c r="I1034" s="51" t="s">
        <v>789</v>
      </c>
      <c r="J1034" s="51" t="s">
        <v>868</v>
      </c>
      <c r="K1034" s="51" t="s">
        <v>869</v>
      </c>
      <c r="L1034" s="74" t="str">
        <f t="shared" si="32"/>
        <v>00 0  0</v>
      </c>
      <c r="M1034" s="73" t="str">
        <f t="shared" si="33"/>
        <v>00 0</v>
      </c>
      <c r="N1034" s="77"/>
      <c r="O1034" s="51"/>
      <c r="P1034" s="51"/>
      <c r="Q1034" s="51"/>
      <c r="R1034" s="51"/>
      <c r="S1034" s="52"/>
      <c r="T1034" s="51"/>
      <c r="U1034" s="68"/>
      <c r="V1034" s="51"/>
      <c r="W1034" s="51"/>
      <c r="X1034" s="67"/>
      <c r="Y1034" s="51"/>
      <c r="Z1034" s="51"/>
      <c r="AA1034" s="67"/>
      <c r="AB1034" s="51"/>
      <c r="AC1034" s="69"/>
      <c r="AD1034" s="51"/>
      <c r="AE1034" s="51"/>
      <c r="AF1034" s="51"/>
      <c r="AG1034" s="51"/>
      <c r="AH1034" s="51"/>
      <c r="AI1034" s="51"/>
      <c r="AJ1034" s="51"/>
      <c r="AK1034" s="69"/>
      <c r="AL1034" s="51"/>
      <c r="AM1034" s="51"/>
      <c r="AN1034" s="51"/>
      <c r="AO1034" s="51"/>
      <c r="AP1034" s="51"/>
      <c r="AQ1034" s="51"/>
      <c r="AR1034" s="51"/>
      <c r="AS1034" s="69"/>
      <c r="AT1034" s="51"/>
      <c r="AU1034" s="51"/>
      <c r="AV1034" s="51"/>
      <c r="AW1034" s="51"/>
      <c r="AX1034" s="51"/>
      <c r="AY1034" s="51"/>
      <c r="AZ1034" s="51"/>
      <c r="BA1034" s="69"/>
      <c r="BB1034" s="51"/>
      <c r="BC1034" s="51"/>
      <c r="BD1034" s="51"/>
      <c r="BE1034" s="51"/>
      <c r="BF1034" s="51"/>
      <c r="BG1034" s="51"/>
      <c r="BH1034" s="51"/>
      <c r="BI1034" s="69"/>
      <c r="BJ1034" s="51"/>
      <c r="BK1034" s="51"/>
      <c r="BL1034" s="51"/>
      <c r="BM1034" s="51"/>
      <c r="BN1034" s="51"/>
      <c r="BO1034" s="51"/>
      <c r="BP1034" s="51"/>
      <c r="BQ1034" s="56"/>
      <c r="BR1034" s="172" t="s">
        <v>616</v>
      </c>
      <c r="BS1034" s="51"/>
      <c r="BT1034" s="174" t="s">
        <v>691</v>
      </c>
      <c r="BV1034" s="51"/>
      <c r="BW1034" s="51"/>
      <c r="BX1034" s="51"/>
      <c r="BY1034" s="51"/>
      <c r="BZ1034" s="51"/>
      <c r="CA1034" s="51"/>
      <c r="CB1034" s="51"/>
      <c r="CC1034" s="51"/>
      <c r="CD1034" s="51"/>
      <c r="CE1034" s="51"/>
      <c r="CF1034" s="51"/>
      <c r="CG1034" s="51"/>
      <c r="CH1034" s="51"/>
      <c r="CI1034" s="51"/>
      <c r="CJ1034" s="51"/>
      <c r="CK1034" s="51"/>
      <c r="CL1034" s="51"/>
      <c r="CM1034" s="51"/>
      <c r="CN1034" s="51"/>
      <c r="CO1034" s="51"/>
      <c r="CP1034" s="51"/>
      <c r="CQ1034" s="51"/>
      <c r="CR1034" s="51"/>
      <c r="CS1034" s="51"/>
      <c r="CT1034" s="51"/>
      <c r="CU1034" s="51"/>
      <c r="CV1034" s="51"/>
      <c r="CW1034" s="51"/>
      <c r="CX1034" s="51"/>
      <c r="CY1034" s="51"/>
      <c r="CZ1034" s="51"/>
      <c r="DA1034" s="51"/>
      <c r="DB1034" s="51"/>
      <c r="DC1034" s="51"/>
      <c r="DD1034" s="51"/>
      <c r="DE1034" s="51"/>
      <c r="DF1034" s="51"/>
      <c r="DG1034" s="51"/>
      <c r="DH1034" s="51"/>
      <c r="DI1034" s="51"/>
      <c r="DJ1034" s="51"/>
      <c r="DK1034" s="51"/>
    </row>
    <row r="1035" spans="1:115" s="50" customFormat="1" x14ac:dyDescent="0.3">
      <c r="A1035" s="57" t="s">
        <v>509</v>
      </c>
      <c r="B1035" s="165"/>
      <c r="C1035" s="167"/>
      <c r="D1035" s="167"/>
      <c r="E1035" s="167"/>
      <c r="F1035" s="167"/>
      <c r="G1035" s="167"/>
      <c r="H1035" s="167"/>
      <c r="I1035" s="51" t="s">
        <v>788</v>
      </c>
      <c r="J1035" s="51" t="s">
        <v>868</v>
      </c>
      <c r="K1035" s="51" t="s">
        <v>869</v>
      </c>
      <c r="L1035" s="74" t="str">
        <f t="shared" si="32"/>
        <v>00 0  0</v>
      </c>
      <c r="M1035" s="73" t="str">
        <f t="shared" si="33"/>
        <v>00 0</v>
      </c>
      <c r="N1035" s="77"/>
      <c r="O1035" s="51"/>
      <c r="P1035" s="51"/>
      <c r="Q1035" s="51"/>
      <c r="R1035" s="51"/>
      <c r="S1035" s="52"/>
      <c r="T1035" s="51"/>
      <c r="U1035" s="68"/>
      <c r="V1035" s="51"/>
      <c r="W1035" s="51"/>
      <c r="X1035" s="67"/>
      <c r="Y1035" s="51"/>
      <c r="Z1035" s="51"/>
      <c r="AA1035" s="67"/>
      <c r="AB1035" s="51"/>
      <c r="AC1035" s="69"/>
      <c r="AD1035" s="51"/>
      <c r="AE1035" s="51"/>
      <c r="AF1035" s="51"/>
      <c r="AG1035" s="51"/>
      <c r="AH1035" s="51"/>
      <c r="AI1035" s="51"/>
      <c r="AJ1035" s="51"/>
      <c r="AK1035" s="69"/>
      <c r="AL1035" s="51"/>
      <c r="AM1035" s="51"/>
      <c r="AN1035" s="51"/>
      <c r="AO1035" s="51"/>
      <c r="AP1035" s="51"/>
      <c r="AQ1035" s="51"/>
      <c r="AR1035" s="51"/>
      <c r="AS1035" s="69"/>
      <c r="AT1035" s="51"/>
      <c r="AU1035" s="51"/>
      <c r="AV1035" s="51"/>
      <c r="AW1035" s="51"/>
      <c r="AX1035" s="51"/>
      <c r="AY1035" s="51"/>
      <c r="AZ1035" s="51"/>
      <c r="BA1035" s="69"/>
      <c r="BB1035" s="51"/>
      <c r="BC1035" s="51"/>
      <c r="BD1035" s="51"/>
      <c r="BE1035" s="51"/>
      <c r="BF1035" s="51"/>
      <c r="BG1035" s="51"/>
      <c r="BH1035" s="51"/>
      <c r="BI1035" s="69"/>
      <c r="BJ1035" s="51"/>
      <c r="BK1035" s="51"/>
      <c r="BL1035" s="51"/>
      <c r="BM1035" s="51"/>
      <c r="BN1035" s="51"/>
      <c r="BO1035" s="51"/>
      <c r="BP1035" s="51"/>
      <c r="BQ1035" s="56"/>
      <c r="BR1035" s="172"/>
      <c r="BS1035" s="51"/>
      <c r="BT1035" s="174"/>
      <c r="BV1035" s="51"/>
      <c r="BW1035" s="51"/>
      <c r="BX1035" s="51"/>
      <c r="BY1035" s="51"/>
      <c r="BZ1035" s="51"/>
      <c r="CA1035" s="51"/>
      <c r="CB1035" s="51"/>
      <c r="CC1035" s="51"/>
      <c r="CD1035" s="51"/>
      <c r="CE1035" s="51"/>
      <c r="CF1035" s="51"/>
      <c r="CG1035" s="51"/>
      <c r="CH1035" s="51"/>
      <c r="CI1035" s="51"/>
      <c r="CJ1035" s="51"/>
      <c r="CK1035" s="51"/>
      <c r="CL1035" s="51"/>
      <c r="CM1035" s="51"/>
      <c r="CN1035" s="51"/>
      <c r="CO1035" s="51"/>
      <c r="CP1035" s="51"/>
      <c r="CQ1035" s="51"/>
      <c r="CR1035" s="51"/>
      <c r="CS1035" s="51"/>
      <c r="CT1035" s="51"/>
      <c r="CU1035" s="51"/>
      <c r="CV1035" s="51"/>
      <c r="CW1035" s="51"/>
      <c r="CX1035" s="51"/>
      <c r="CY1035" s="51"/>
      <c r="CZ1035" s="51"/>
      <c r="DA1035" s="51"/>
      <c r="DB1035" s="51"/>
      <c r="DC1035" s="51"/>
      <c r="DD1035" s="51"/>
      <c r="DE1035" s="51"/>
      <c r="DF1035" s="51"/>
      <c r="DG1035" s="51"/>
      <c r="DH1035" s="51"/>
      <c r="DI1035" s="51"/>
      <c r="DJ1035" s="51"/>
      <c r="DK1035" s="51"/>
    </row>
    <row r="1036" spans="1:115" s="50" customFormat="1" x14ac:dyDescent="0.3">
      <c r="A1036" s="163" t="s">
        <v>778</v>
      </c>
      <c r="B1036" s="165"/>
      <c r="C1036" s="167"/>
      <c r="D1036" s="167"/>
      <c r="E1036" s="167"/>
      <c r="F1036" s="167"/>
      <c r="G1036" s="167"/>
      <c r="H1036" s="167"/>
      <c r="I1036" s="51" t="s">
        <v>914</v>
      </c>
      <c r="J1036" s="51" t="s">
        <v>868</v>
      </c>
      <c r="K1036" s="51" t="s">
        <v>869</v>
      </c>
      <c r="L1036" s="74" t="str">
        <f t="shared" si="32"/>
        <v>00 0  0</v>
      </c>
      <c r="M1036" s="73" t="str">
        <f t="shared" si="33"/>
        <v>00 0</v>
      </c>
      <c r="N1036" s="77"/>
      <c r="O1036" s="51"/>
      <c r="P1036" s="51"/>
      <c r="Q1036" s="51"/>
      <c r="R1036" s="51"/>
      <c r="S1036" s="52"/>
      <c r="T1036" s="51"/>
      <c r="U1036" s="68"/>
      <c r="V1036" s="51"/>
      <c r="W1036" s="51"/>
      <c r="X1036" s="67"/>
      <c r="Y1036" s="51"/>
      <c r="Z1036" s="51"/>
      <c r="AA1036" s="67"/>
      <c r="AB1036" s="51"/>
      <c r="AC1036" s="69"/>
      <c r="AD1036" s="51"/>
      <c r="AE1036" s="51"/>
      <c r="AF1036" s="51"/>
      <c r="AG1036" s="51"/>
      <c r="AH1036" s="51"/>
      <c r="AI1036" s="51"/>
      <c r="AJ1036" s="51"/>
      <c r="AK1036" s="69"/>
      <c r="AL1036" s="51"/>
      <c r="AM1036" s="51"/>
      <c r="AN1036" s="51"/>
      <c r="AO1036" s="51"/>
      <c r="AP1036" s="51"/>
      <c r="AQ1036" s="51"/>
      <c r="AR1036" s="51"/>
      <c r="AS1036" s="69"/>
      <c r="AT1036" s="51"/>
      <c r="AU1036" s="51"/>
      <c r="AV1036" s="51"/>
      <c r="AW1036" s="51"/>
      <c r="AX1036" s="51"/>
      <c r="AY1036" s="51"/>
      <c r="AZ1036" s="51"/>
      <c r="BA1036" s="69"/>
      <c r="BB1036" s="51"/>
      <c r="BC1036" s="51"/>
      <c r="BD1036" s="51"/>
      <c r="BE1036" s="51"/>
      <c r="BF1036" s="51"/>
      <c r="BG1036" s="51"/>
      <c r="BH1036" s="51"/>
      <c r="BI1036" s="69"/>
      <c r="BJ1036" s="51"/>
      <c r="BK1036" s="51"/>
      <c r="BL1036" s="51"/>
      <c r="BM1036" s="51"/>
      <c r="BN1036" s="51"/>
      <c r="BO1036" s="51"/>
      <c r="BP1036" s="51"/>
      <c r="BQ1036" s="56"/>
      <c r="BR1036" s="172"/>
      <c r="BS1036" s="51"/>
      <c r="BT1036" s="174"/>
      <c r="BV1036" s="51"/>
      <c r="BW1036" s="51"/>
      <c r="BX1036" s="51"/>
      <c r="BY1036" s="51"/>
      <c r="BZ1036" s="51"/>
      <c r="CA1036" s="51"/>
      <c r="CB1036" s="51"/>
      <c r="CC1036" s="51"/>
      <c r="CD1036" s="51"/>
      <c r="CE1036" s="51"/>
      <c r="CF1036" s="51"/>
      <c r="CG1036" s="51"/>
      <c r="CH1036" s="51"/>
      <c r="CI1036" s="51"/>
      <c r="CJ1036" s="51"/>
      <c r="CK1036" s="51"/>
      <c r="CL1036" s="51"/>
      <c r="CM1036" s="51"/>
      <c r="CN1036" s="51"/>
      <c r="CO1036" s="51"/>
      <c r="CP1036" s="51"/>
      <c r="CQ1036" s="51"/>
      <c r="CR1036" s="51"/>
      <c r="CS1036" s="51"/>
      <c r="CT1036" s="51"/>
      <c r="CU1036" s="51"/>
      <c r="CV1036" s="51"/>
      <c r="CW1036" s="51"/>
      <c r="CX1036" s="51"/>
      <c r="CY1036" s="51"/>
      <c r="CZ1036" s="51"/>
      <c r="DA1036" s="51"/>
      <c r="DB1036" s="51"/>
      <c r="DC1036" s="51"/>
      <c r="DD1036" s="51"/>
      <c r="DE1036" s="51"/>
      <c r="DF1036" s="51"/>
      <c r="DG1036" s="51"/>
      <c r="DH1036" s="51"/>
      <c r="DI1036" s="51"/>
      <c r="DJ1036" s="51"/>
      <c r="DK1036" s="51"/>
    </row>
    <row r="1037" spans="1:115" s="50" customFormat="1" x14ac:dyDescent="0.3">
      <c r="A1037" s="163"/>
      <c r="B1037" s="165"/>
      <c r="C1037" s="167"/>
      <c r="D1037" s="167"/>
      <c r="E1037" s="167"/>
      <c r="F1037" s="167"/>
      <c r="G1037" s="167"/>
      <c r="H1037" s="167"/>
      <c r="I1037" s="51" t="s">
        <v>792</v>
      </c>
      <c r="J1037" s="51" t="s">
        <v>868</v>
      </c>
      <c r="K1037" s="51" t="s">
        <v>869</v>
      </c>
      <c r="L1037" s="74" t="str">
        <f t="shared" si="32"/>
        <v>00 0  0</v>
      </c>
      <c r="M1037" s="73" t="str">
        <f t="shared" si="33"/>
        <v>00 0</v>
      </c>
      <c r="N1037" s="77"/>
      <c r="O1037" s="51"/>
      <c r="P1037" s="51"/>
      <c r="Q1037" s="51"/>
      <c r="R1037" s="51"/>
      <c r="S1037" s="52"/>
      <c r="T1037" s="51"/>
      <c r="U1037" s="68"/>
      <c r="V1037" s="51"/>
      <c r="W1037" s="51"/>
      <c r="X1037" s="67"/>
      <c r="Y1037" s="51"/>
      <c r="Z1037" s="51"/>
      <c r="AA1037" s="67"/>
      <c r="AB1037" s="51"/>
      <c r="AC1037" s="69"/>
      <c r="AD1037" s="51"/>
      <c r="AE1037" s="51"/>
      <c r="AF1037" s="51"/>
      <c r="AG1037" s="51"/>
      <c r="AH1037" s="51"/>
      <c r="AI1037" s="51"/>
      <c r="AJ1037" s="51"/>
      <c r="AK1037" s="69"/>
      <c r="AL1037" s="51"/>
      <c r="AM1037" s="51"/>
      <c r="AN1037" s="51"/>
      <c r="AO1037" s="51"/>
      <c r="AP1037" s="51"/>
      <c r="AQ1037" s="51"/>
      <c r="AR1037" s="51"/>
      <c r="AS1037" s="69"/>
      <c r="AT1037" s="51"/>
      <c r="AU1037" s="51"/>
      <c r="AV1037" s="51"/>
      <c r="AW1037" s="51"/>
      <c r="AX1037" s="51"/>
      <c r="AY1037" s="51"/>
      <c r="AZ1037" s="51"/>
      <c r="BA1037" s="69"/>
      <c r="BB1037" s="51"/>
      <c r="BC1037" s="51"/>
      <c r="BD1037" s="51"/>
      <c r="BE1037" s="51"/>
      <c r="BF1037" s="51"/>
      <c r="BG1037" s="51"/>
      <c r="BH1037" s="51"/>
      <c r="BI1037" s="69"/>
      <c r="BJ1037" s="51"/>
      <c r="BK1037" s="51"/>
      <c r="BL1037" s="51"/>
      <c r="BM1037" s="51"/>
      <c r="BN1037" s="51"/>
      <c r="BO1037" s="51"/>
      <c r="BP1037" s="51"/>
      <c r="BQ1037" s="56"/>
      <c r="BR1037" s="172"/>
      <c r="BS1037" s="51"/>
      <c r="BT1037" s="174"/>
      <c r="BV1037" s="51"/>
      <c r="BW1037" s="51"/>
      <c r="BX1037" s="51"/>
      <c r="BY1037" s="51"/>
      <c r="BZ1037" s="51"/>
      <c r="CA1037" s="51"/>
      <c r="CB1037" s="51"/>
      <c r="CC1037" s="51"/>
      <c r="CD1037" s="51"/>
      <c r="CE1037" s="51"/>
      <c r="CF1037" s="51"/>
      <c r="CG1037" s="51"/>
      <c r="CH1037" s="51"/>
      <c r="CI1037" s="51"/>
      <c r="CJ1037" s="51"/>
      <c r="CK1037" s="51"/>
      <c r="CL1037" s="51"/>
      <c r="CM1037" s="51"/>
      <c r="CN1037" s="51"/>
      <c r="CO1037" s="51"/>
      <c r="CP1037" s="51"/>
      <c r="CQ1037" s="51"/>
      <c r="CR1037" s="51"/>
      <c r="CS1037" s="51"/>
      <c r="CT1037" s="51"/>
      <c r="CU1037" s="51"/>
      <c r="CV1037" s="51"/>
      <c r="CW1037" s="51"/>
      <c r="CX1037" s="51"/>
      <c r="CY1037" s="51"/>
      <c r="CZ1037" s="51"/>
      <c r="DA1037" s="51"/>
      <c r="DB1037" s="51"/>
      <c r="DC1037" s="51"/>
      <c r="DD1037" s="51"/>
      <c r="DE1037" s="51"/>
      <c r="DF1037" s="51"/>
      <c r="DG1037" s="51"/>
      <c r="DH1037" s="51"/>
      <c r="DI1037" s="51"/>
      <c r="DJ1037" s="51"/>
      <c r="DK1037" s="51"/>
    </row>
    <row r="1038" spans="1:115" s="50" customFormat="1" x14ac:dyDescent="0.3">
      <c r="A1038" s="57" t="s">
        <v>509</v>
      </c>
      <c r="B1038" s="165"/>
      <c r="C1038" s="167"/>
      <c r="D1038" s="167" t="s">
        <v>805</v>
      </c>
      <c r="E1038" s="51" t="s">
        <v>946</v>
      </c>
      <c r="F1038" s="167" t="s">
        <v>691</v>
      </c>
      <c r="G1038" s="167" t="s">
        <v>802</v>
      </c>
      <c r="H1038" s="167" t="s">
        <v>800</v>
      </c>
      <c r="I1038" s="51" t="s">
        <v>790</v>
      </c>
      <c r="J1038" s="51" t="s">
        <v>829</v>
      </c>
      <c r="K1038" s="51" t="s">
        <v>869</v>
      </c>
      <c r="L1038" s="74" t="str">
        <f t="shared" si="32"/>
        <v>00 0  0</v>
      </c>
      <c r="M1038" s="73" t="str">
        <f t="shared" si="33"/>
        <v>00 0</v>
      </c>
      <c r="N1038" s="77"/>
      <c r="O1038" s="51"/>
      <c r="P1038" s="51"/>
      <c r="Q1038" s="51"/>
      <c r="R1038" s="51"/>
      <c r="S1038" s="52"/>
      <c r="T1038" s="51"/>
      <c r="U1038" s="68"/>
      <c r="V1038" s="51"/>
      <c r="W1038" s="51"/>
      <c r="X1038" s="67"/>
      <c r="Y1038" s="51"/>
      <c r="Z1038" s="51"/>
      <c r="AA1038" s="67"/>
      <c r="AB1038" s="51"/>
      <c r="AC1038" s="69"/>
      <c r="AD1038" s="51"/>
      <c r="AE1038" s="51"/>
      <c r="AF1038" s="51"/>
      <c r="AG1038" s="51"/>
      <c r="AH1038" s="51"/>
      <c r="AI1038" s="51"/>
      <c r="AJ1038" s="51"/>
      <c r="AK1038" s="69"/>
      <c r="AL1038" s="51"/>
      <c r="AM1038" s="51"/>
      <c r="AN1038" s="51"/>
      <c r="AO1038" s="51"/>
      <c r="AP1038" s="51"/>
      <c r="AQ1038" s="51"/>
      <c r="AR1038" s="51"/>
      <c r="AS1038" s="69"/>
      <c r="AT1038" s="51"/>
      <c r="AU1038" s="51"/>
      <c r="AV1038" s="51"/>
      <c r="AW1038" s="51"/>
      <c r="AX1038" s="51"/>
      <c r="AY1038" s="51"/>
      <c r="AZ1038" s="51"/>
      <c r="BA1038" s="69"/>
      <c r="BB1038" s="51"/>
      <c r="BC1038" s="51"/>
      <c r="BD1038" s="51"/>
      <c r="BE1038" s="51"/>
      <c r="BF1038" s="51"/>
      <c r="BG1038" s="51"/>
      <c r="BH1038" s="51"/>
      <c r="BI1038" s="69"/>
      <c r="BJ1038" s="51"/>
      <c r="BK1038" s="51"/>
      <c r="BL1038" s="51"/>
      <c r="BM1038" s="51"/>
      <c r="BN1038" s="51"/>
      <c r="BO1038" s="51"/>
      <c r="BP1038" s="51"/>
      <c r="BQ1038" s="56"/>
      <c r="BR1038" s="172"/>
      <c r="BS1038" s="51"/>
      <c r="BT1038" s="174"/>
      <c r="BV1038" s="51"/>
      <c r="BW1038" s="51"/>
      <c r="BX1038" s="51"/>
      <c r="BY1038" s="51"/>
      <c r="BZ1038" s="51"/>
      <c r="CA1038" s="51"/>
      <c r="CB1038" s="51"/>
      <c r="CC1038" s="51"/>
      <c r="CD1038" s="51"/>
      <c r="CE1038" s="51"/>
      <c r="CF1038" s="51"/>
      <c r="CG1038" s="51"/>
      <c r="CH1038" s="51"/>
      <c r="CI1038" s="51"/>
      <c r="CJ1038" s="51"/>
      <c r="CK1038" s="51"/>
      <c r="CL1038" s="51"/>
      <c r="CM1038" s="51"/>
      <c r="CN1038" s="51"/>
      <c r="CO1038" s="51"/>
      <c r="CP1038" s="51"/>
      <c r="CQ1038" s="51"/>
      <c r="CR1038" s="51"/>
      <c r="CS1038" s="51"/>
      <c r="CT1038" s="51"/>
      <c r="CU1038" s="51"/>
      <c r="CV1038" s="51"/>
      <c r="CW1038" s="51"/>
      <c r="CX1038" s="51"/>
      <c r="CY1038" s="51"/>
      <c r="CZ1038" s="51"/>
      <c r="DA1038" s="51"/>
      <c r="DB1038" s="51"/>
      <c r="DC1038" s="51"/>
      <c r="DD1038" s="51"/>
      <c r="DE1038" s="51"/>
      <c r="DF1038" s="51"/>
      <c r="DG1038" s="51"/>
      <c r="DH1038" s="51"/>
      <c r="DI1038" s="51"/>
      <c r="DJ1038" s="51"/>
      <c r="DK1038" s="51"/>
    </row>
    <row r="1039" spans="1:115" s="50" customFormat="1" x14ac:dyDescent="0.3">
      <c r="A1039" s="57" t="s">
        <v>778</v>
      </c>
      <c r="B1039" s="165"/>
      <c r="C1039" s="167"/>
      <c r="D1039" s="167"/>
      <c r="E1039" s="167" t="s">
        <v>947</v>
      </c>
      <c r="F1039" s="167"/>
      <c r="G1039" s="167"/>
      <c r="H1039" s="167"/>
      <c r="I1039" s="51" t="s">
        <v>789</v>
      </c>
      <c r="J1039" s="51" t="s">
        <v>868</v>
      </c>
      <c r="K1039" s="51" t="s">
        <v>869</v>
      </c>
      <c r="L1039" s="74" t="str">
        <f t="shared" si="32"/>
        <v>00 0  0</v>
      </c>
      <c r="M1039" s="73" t="str">
        <f t="shared" si="33"/>
        <v>00 0</v>
      </c>
      <c r="N1039" s="77"/>
      <c r="O1039" s="51"/>
      <c r="P1039" s="51"/>
      <c r="Q1039" s="51"/>
      <c r="R1039" s="51"/>
      <c r="S1039" s="52"/>
      <c r="T1039" s="51"/>
      <c r="U1039" s="68"/>
      <c r="V1039" s="51"/>
      <c r="W1039" s="51"/>
      <c r="X1039" s="67"/>
      <c r="Y1039" s="51"/>
      <c r="Z1039" s="51"/>
      <c r="AA1039" s="67"/>
      <c r="AB1039" s="51"/>
      <c r="AC1039" s="69"/>
      <c r="AD1039" s="51"/>
      <c r="AE1039" s="51"/>
      <c r="AF1039" s="51"/>
      <c r="AG1039" s="51"/>
      <c r="AH1039" s="51"/>
      <c r="AI1039" s="51"/>
      <c r="AJ1039" s="51"/>
      <c r="AK1039" s="69"/>
      <c r="AL1039" s="51"/>
      <c r="AM1039" s="51"/>
      <c r="AN1039" s="51"/>
      <c r="AO1039" s="51"/>
      <c r="AP1039" s="51"/>
      <c r="AQ1039" s="51"/>
      <c r="AR1039" s="51"/>
      <c r="AS1039" s="69"/>
      <c r="AT1039" s="51"/>
      <c r="AU1039" s="51"/>
      <c r="AV1039" s="51"/>
      <c r="AW1039" s="51"/>
      <c r="AX1039" s="51"/>
      <c r="AY1039" s="51"/>
      <c r="AZ1039" s="51"/>
      <c r="BA1039" s="69"/>
      <c r="BB1039" s="51"/>
      <c r="BC1039" s="51"/>
      <c r="BD1039" s="51"/>
      <c r="BE1039" s="51"/>
      <c r="BF1039" s="51"/>
      <c r="BG1039" s="51"/>
      <c r="BH1039" s="51"/>
      <c r="BI1039" s="69"/>
      <c r="BJ1039" s="51"/>
      <c r="BK1039" s="51"/>
      <c r="BL1039" s="51"/>
      <c r="BM1039" s="51"/>
      <c r="BN1039" s="51"/>
      <c r="BO1039" s="51"/>
      <c r="BP1039" s="51"/>
      <c r="BQ1039" s="56"/>
      <c r="BR1039" s="172"/>
      <c r="BS1039" s="51"/>
      <c r="BT1039" s="174"/>
      <c r="BV1039" s="51"/>
      <c r="BW1039" s="51"/>
      <c r="BX1039" s="51"/>
      <c r="BY1039" s="51"/>
      <c r="BZ1039" s="51"/>
      <c r="CA1039" s="51"/>
      <c r="CB1039" s="51"/>
      <c r="CC1039" s="51"/>
      <c r="CD1039" s="51"/>
      <c r="CE1039" s="51"/>
      <c r="CF1039" s="51"/>
      <c r="CG1039" s="51"/>
      <c r="CH1039" s="51"/>
      <c r="CI1039" s="51"/>
      <c r="CJ1039" s="51"/>
      <c r="CK1039" s="51"/>
      <c r="CL1039" s="51"/>
      <c r="CM1039" s="51"/>
      <c r="CN1039" s="51"/>
      <c r="CO1039" s="51"/>
      <c r="CP1039" s="51"/>
      <c r="CQ1039" s="51"/>
      <c r="CR1039" s="51"/>
      <c r="CS1039" s="51"/>
      <c r="CT1039" s="51"/>
      <c r="CU1039" s="51"/>
      <c r="CV1039" s="51"/>
      <c r="CW1039" s="51"/>
      <c r="CX1039" s="51"/>
      <c r="CY1039" s="51"/>
      <c r="CZ1039" s="51"/>
      <c r="DA1039" s="51"/>
      <c r="DB1039" s="51"/>
      <c r="DC1039" s="51"/>
      <c r="DD1039" s="51"/>
      <c r="DE1039" s="51"/>
      <c r="DF1039" s="51"/>
      <c r="DG1039" s="51"/>
      <c r="DH1039" s="51"/>
      <c r="DI1039" s="51"/>
      <c r="DJ1039" s="51"/>
      <c r="DK1039" s="51"/>
    </row>
    <row r="1040" spans="1:115" s="50" customFormat="1" x14ac:dyDescent="0.3">
      <c r="A1040" s="57" t="s">
        <v>515</v>
      </c>
      <c r="B1040" s="165"/>
      <c r="C1040" s="167"/>
      <c r="D1040" s="167"/>
      <c r="E1040" s="167"/>
      <c r="F1040" s="167"/>
      <c r="G1040" s="167"/>
      <c r="H1040" s="167"/>
      <c r="I1040" s="51" t="s">
        <v>788</v>
      </c>
      <c r="J1040" s="51" t="s">
        <v>869</v>
      </c>
      <c r="K1040" s="51" t="s">
        <v>869</v>
      </c>
      <c r="L1040" s="74" t="str">
        <f t="shared" si="32"/>
        <v>00 0  0</v>
      </c>
      <c r="M1040" s="73" t="str">
        <f t="shared" si="33"/>
        <v>00 0</v>
      </c>
      <c r="N1040" s="77"/>
      <c r="O1040" s="51"/>
      <c r="P1040" s="51"/>
      <c r="Q1040" s="51"/>
      <c r="R1040" s="51"/>
      <c r="S1040" s="52"/>
      <c r="T1040" s="51"/>
      <c r="U1040" s="68"/>
      <c r="V1040" s="51"/>
      <c r="W1040" s="51"/>
      <c r="X1040" s="67"/>
      <c r="Y1040" s="51"/>
      <c r="Z1040" s="51"/>
      <c r="AA1040" s="67"/>
      <c r="AB1040" s="51"/>
      <c r="AC1040" s="69"/>
      <c r="AD1040" s="51"/>
      <c r="AE1040" s="51"/>
      <c r="AF1040" s="51"/>
      <c r="AG1040" s="51"/>
      <c r="AH1040" s="51"/>
      <c r="AI1040" s="51"/>
      <c r="AJ1040" s="51"/>
      <c r="AK1040" s="69"/>
      <c r="AL1040" s="51"/>
      <c r="AM1040" s="51"/>
      <c r="AN1040" s="51"/>
      <c r="AO1040" s="51"/>
      <c r="AP1040" s="51"/>
      <c r="AQ1040" s="51"/>
      <c r="AR1040" s="51"/>
      <c r="AS1040" s="69"/>
      <c r="AT1040" s="51"/>
      <c r="AU1040" s="51"/>
      <c r="AV1040" s="51"/>
      <c r="AW1040" s="51"/>
      <c r="AX1040" s="51"/>
      <c r="AY1040" s="51"/>
      <c r="AZ1040" s="51"/>
      <c r="BA1040" s="69"/>
      <c r="BB1040" s="51"/>
      <c r="BC1040" s="51"/>
      <c r="BD1040" s="51"/>
      <c r="BE1040" s="51"/>
      <c r="BF1040" s="51"/>
      <c r="BG1040" s="51"/>
      <c r="BH1040" s="51"/>
      <c r="BI1040" s="69"/>
      <c r="BJ1040" s="51"/>
      <c r="BK1040" s="51"/>
      <c r="BL1040" s="51"/>
      <c r="BM1040" s="51"/>
      <c r="BN1040" s="51"/>
      <c r="BO1040" s="51"/>
      <c r="BP1040" s="51"/>
      <c r="BQ1040" s="56"/>
      <c r="BR1040" s="172"/>
      <c r="BS1040" s="51"/>
      <c r="BT1040" s="174"/>
      <c r="BV1040" s="51"/>
      <c r="BW1040" s="51"/>
      <c r="BX1040" s="51"/>
      <c r="BY1040" s="51"/>
      <c r="BZ1040" s="51"/>
      <c r="CA1040" s="51"/>
      <c r="CB1040" s="51"/>
      <c r="CC1040" s="51"/>
      <c r="CD1040" s="51"/>
      <c r="CE1040" s="51"/>
      <c r="CF1040" s="51"/>
      <c r="CG1040" s="51"/>
      <c r="CH1040" s="51"/>
      <c r="CI1040" s="51"/>
      <c r="CJ1040" s="51"/>
      <c r="CK1040" s="51"/>
      <c r="CL1040" s="51"/>
      <c r="CM1040" s="51"/>
      <c r="CN1040" s="51"/>
      <c r="CO1040" s="51"/>
      <c r="CP1040" s="51"/>
      <c r="CQ1040" s="51"/>
      <c r="CR1040" s="51"/>
      <c r="CS1040" s="51"/>
      <c r="CT1040" s="51"/>
      <c r="CU1040" s="51"/>
      <c r="CV1040" s="51"/>
      <c r="CW1040" s="51"/>
      <c r="CX1040" s="51"/>
      <c r="CY1040" s="51"/>
      <c r="CZ1040" s="51"/>
      <c r="DA1040" s="51"/>
      <c r="DB1040" s="51"/>
      <c r="DC1040" s="51"/>
      <c r="DD1040" s="51"/>
      <c r="DE1040" s="51"/>
      <c r="DF1040" s="51"/>
      <c r="DG1040" s="51"/>
      <c r="DH1040" s="51"/>
      <c r="DI1040" s="51"/>
      <c r="DJ1040" s="51"/>
      <c r="DK1040" s="51"/>
    </row>
    <row r="1041" spans="1:115" s="50" customFormat="1" x14ac:dyDescent="0.3">
      <c r="A1041" s="163" t="s">
        <v>513</v>
      </c>
      <c r="B1041" s="165"/>
      <c r="C1041" s="167"/>
      <c r="D1041" s="167"/>
      <c r="E1041" s="167"/>
      <c r="F1041" s="167"/>
      <c r="G1041" s="167"/>
      <c r="H1041" s="167"/>
      <c r="I1041" s="51" t="s">
        <v>914</v>
      </c>
      <c r="J1041" s="51" t="s">
        <v>869</v>
      </c>
      <c r="K1041" s="51" t="s">
        <v>869</v>
      </c>
      <c r="L1041" s="74" t="str">
        <f t="shared" si="32"/>
        <v>00 0  0</v>
      </c>
      <c r="M1041" s="73" t="str">
        <f t="shared" si="33"/>
        <v>00 0</v>
      </c>
      <c r="N1041" s="77"/>
      <c r="O1041" s="51"/>
      <c r="P1041" s="51"/>
      <c r="Q1041" s="51"/>
      <c r="R1041" s="51"/>
      <c r="S1041" s="52"/>
      <c r="T1041" s="51"/>
      <c r="U1041" s="68"/>
      <c r="V1041" s="51"/>
      <c r="W1041" s="51"/>
      <c r="X1041" s="67"/>
      <c r="Y1041" s="51"/>
      <c r="Z1041" s="51"/>
      <c r="AA1041" s="67"/>
      <c r="AB1041" s="51"/>
      <c r="AC1041" s="69"/>
      <c r="AD1041" s="51"/>
      <c r="AE1041" s="51"/>
      <c r="AF1041" s="51"/>
      <c r="AG1041" s="51"/>
      <c r="AH1041" s="51"/>
      <c r="AI1041" s="51"/>
      <c r="AJ1041" s="51"/>
      <c r="AK1041" s="69"/>
      <c r="AL1041" s="51"/>
      <c r="AM1041" s="51"/>
      <c r="AN1041" s="51"/>
      <c r="AO1041" s="51"/>
      <c r="AP1041" s="51"/>
      <c r="AQ1041" s="51"/>
      <c r="AR1041" s="51"/>
      <c r="AS1041" s="69"/>
      <c r="AT1041" s="51"/>
      <c r="AU1041" s="51"/>
      <c r="AV1041" s="51"/>
      <c r="AW1041" s="51"/>
      <c r="AX1041" s="51"/>
      <c r="AY1041" s="51"/>
      <c r="AZ1041" s="51"/>
      <c r="BA1041" s="69"/>
      <c r="BB1041" s="51"/>
      <c r="BC1041" s="51"/>
      <c r="BD1041" s="51"/>
      <c r="BE1041" s="51"/>
      <c r="BF1041" s="51"/>
      <c r="BG1041" s="51"/>
      <c r="BH1041" s="51"/>
      <c r="BI1041" s="69"/>
      <c r="BJ1041" s="51"/>
      <c r="BK1041" s="51"/>
      <c r="BL1041" s="51"/>
      <c r="BM1041" s="51"/>
      <c r="BN1041" s="51"/>
      <c r="BO1041" s="51"/>
      <c r="BP1041" s="51"/>
      <c r="BQ1041" s="56"/>
      <c r="BR1041" s="172"/>
      <c r="BS1041" s="51"/>
      <c r="BT1041" s="174"/>
      <c r="BV1041" s="51"/>
      <c r="BW1041" s="51"/>
      <c r="BX1041" s="51"/>
      <c r="BY1041" s="51"/>
      <c r="BZ1041" s="51"/>
      <c r="CA1041" s="51"/>
      <c r="CB1041" s="51"/>
      <c r="CC1041" s="51"/>
      <c r="CD1041" s="51"/>
      <c r="CE1041" s="51"/>
      <c r="CF1041" s="51"/>
      <c r="CG1041" s="51"/>
      <c r="CH1041" s="51"/>
      <c r="CI1041" s="51"/>
      <c r="CJ1041" s="51"/>
      <c r="CK1041" s="51"/>
      <c r="CL1041" s="51"/>
      <c r="CM1041" s="51"/>
      <c r="CN1041" s="51"/>
      <c r="CO1041" s="51"/>
      <c r="CP1041" s="51"/>
      <c r="CQ1041" s="51"/>
      <c r="CR1041" s="51"/>
      <c r="CS1041" s="51"/>
      <c r="CT1041" s="51"/>
      <c r="CU1041" s="51"/>
      <c r="CV1041" s="51"/>
      <c r="CW1041" s="51"/>
      <c r="CX1041" s="51"/>
      <c r="CY1041" s="51"/>
      <c r="CZ1041" s="51"/>
      <c r="DA1041" s="51"/>
      <c r="DB1041" s="51"/>
      <c r="DC1041" s="51"/>
      <c r="DD1041" s="51"/>
      <c r="DE1041" s="51"/>
      <c r="DF1041" s="51"/>
      <c r="DG1041" s="51"/>
      <c r="DH1041" s="51"/>
      <c r="DI1041" s="51"/>
      <c r="DJ1041" s="51"/>
      <c r="DK1041" s="51"/>
    </row>
    <row r="1042" spans="1:115" s="50" customFormat="1" x14ac:dyDescent="0.3">
      <c r="A1042" s="163"/>
      <c r="B1042" s="165"/>
      <c r="C1042" s="167"/>
      <c r="D1042" s="167"/>
      <c r="E1042" s="167"/>
      <c r="F1042" s="167"/>
      <c r="G1042" s="167"/>
      <c r="H1042" s="167"/>
      <c r="I1042" s="51" t="s">
        <v>792</v>
      </c>
      <c r="J1042" s="51" t="s">
        <v>869</v>
      </c>
      <c r="K1042" s="51" t="s">
        <v>869</v>
      </c>
      <c r="L1042" s="74" t="str">
        <f t="shared" si="32"/>
        <v>00 0  0</v>
      </c>
      <c r="M1042" s="73" t="str">
        <f t="shared" si="33"/>
        <v>00 0</v>
      </c>
      <c r="N1042" s="77"/>
      <c r="O1042" s="51"/>
      <c r="P1042" s="51"/>
      <c r="Q1042" s="51"/>
      <c r="R1042" s="51"/>
      <c r="S1042" s="52"/>
      <c r="T1042" s="51"/>
      <c r="U1042" s="68"/>
      <c r="V1042" s="51"/>
      <c r="W1042" s="51"/>
      <c r="X1042" s="67"/>
      <c r="Y1042" s="51"/>
      <c r="Z1042" s="51"/>
      <c r="AA1042" s="67"/>
      <c r="AB1042" s="51"/>
      <c r="AC1042" s="69"/>
      <c r="AD1042" s="51"/>
      <c r="AE1042" s="51"/>
      <c r="AF1042" s="51"/>
      <c r="AG1042" s="51"/>
      <c r="AH1042" s="51"/>
      <c r="AI1042" s="51"/>
      <c r="AJ1042" s="51"/>
      <c r="AK1042" s="69"/>
      <c r="AL1042" s="51"/>
      <c r="AM1042" s="51"/>
      <c r="AN1042" s="51"/>
      <c r="AO1042" s="51"/>
      <c r="AP1042" s="51"/>
      <c r="AQ1042" s="51"/>
      <c r="AR1042" s="51"/>
      <c r="AS1042" s="69"/>
      <c r="AT1042" s="51"/>
      <c r="AU1042" s="51"/>
      <c r="AV1042" s="51"/>
      <c r="AW1042" s="51"/>
      <c r="AX1042" s="51"/>
      <c r="AY1042" s="51"/>
      <c r="AZ1042" s="51"/>
      <c r="BA1042" s="69"/>
      <c r="BB1042" s="51"/>
      <c r="BC1042" s="51"/>
      <c r="BD1042" s="51"/>
      <c r="BE1042" s="51"/>
      <c r="BF1042" s="51"/>
      <c r="BG1042" s="51"/>
      <c r="BH1042" s="51"/>
      <c r="BI1042" s="69"/>
      <c r="BJ1042" s="51"/>
      <c r="BK1042" s="51"/>
      <c r="BL1042" s="51"/>
      <c r="BM1042" s="51"/>
      <c r="BN1042" s="51"/>
      <c r="BO1042" s="51"/>
      <c r="BP1042" s="51"/>
      <c r="BQ1042" s="56"/>
      <c r="BR1042" s="172"/>
      <c r="BS1042" s="51"/>
      <c r="BT1042" s="174"/>
      <c r="BV1042" s="51"/>
      <c r="BW1042" s="51"/>
      <c r="BX1042" s="51"/>
      <c r="BY1042" s="51"/>
      <c r="BZ1042" s="51"/>
      <c r="CA1042" s="51"/>
      <c r="CB1042" s="51"/>
      <c r="CC1042" s="51"/>
      <c r="CD1042" s="51"/>
      <c r="CE1042" s="51"/>
      <c r="CF1042" s="51"/>
      <c r="CG1042" s="51"/>
      <c r="CH1042" s="51"/>
      <c r="CI1042" s="51"/>
      <c r="CJ1042" s="51"/>
      <c r="CK1042" s="51"/>
      <c r="CL1042" s="51"/>
      <c r="CM1042" s="51"/>
      <c r="CN1042" s="51"/>
      <c r="CO1042" s="51"/>
      <c r="CP1042" s="51"/>
      <c r="CQ1042" s="51"/>
      <c r="CR1042" s="51"/>
      <c r="CS1042" s="51"/>
      <c r="CT1042" s="51"/>
      <c r="CU1042" s="51"/>
      <c r="CV1042" s="51"/>
      <c r="CW1042" s="51"/>
      <c r="CX1042" s="51"/>
      <c r="CY1042" s="51"/>
      <c r="CZ1042" s="51"/>
      <c r="DA1042" s="51"/>
      <c r="DB1042" s="51"/>
      <c r="DC1042" s="51"/>
      <c r="DD1042" s="51"/>
      <c r="DE1042" s="51"/>
      <c r="DF1042" s="51"/>
      <c r="DG1042" s="51"/>
      <c r="DH1042" s="51"/>
      <c r="DI1042" s="51"/>
      <c r="DJ1042" s="51"/>
      <c r="DK1042" s="51"/>
    </row>
    <row r="1043" spans="1:115" s="50" customFormat="1" x14ac:dyDescent="0.3">
      <c r="A1043" s="163" t="s">
        <v>515</v>
      </c>
      <c r="B1043" s="165"/>
      <c r="C1043" s="167" t="s">
        <v>596</v>
      </c>
      <c r="D1043" s="167" t="s">
        <v>600</v>
      </c>
      <c r="E1043" s="167" t="s">
        <v>947</v>
      </c>
      <c r="F1043" s="167" t="s">
        <v>691</v>
      </c>
      <c r="G1043" s="167" t="s">
        <v>802</v>
      </c>
      <c r="H1043" s="167" t="s">
        <v>786</v>
      </c>
      <c r="I1043" s="51" t="s">
        <v>789</v>
      </c>
      <c r="J1043" s="51" t="s">
        <v>869</v>
      </c>
      <c r="K1043" s="51" t="s">
        <v>869</v>
      </c>
      <c r="L1043" s="74" t="str">
        <f t="shared" si="32"/>
        <v>00 0  0</v>
      </c>
      <c r="M1043" s="73" t="str">
        <f t="shared" si="33"/>
        <v>00 0</v>
      </c>
      <c r="N1043" s="77"/>
      <c r="O1043" s="51"/>
      <c r="P1043" s="51"/>
      <c r="Q1043" s="51"/>
      <c r="R1043" s="51"/>
      <c r="S1043" s="52"/>
      <c r="T1043" s="51"/>
      <c r="U1043" s="68"/>
      <c r="V1043" s="51"/>
      <c r="W1043" s="51"/>
      <c r="X1043" s="67"/>
      <c r="Y1043" s="51"/>
      <c r="Z1043" s="51"/>
      <c r="AA1043" s="67"/>
      <c r="AB1043" s="51"/>
      <c r="AC1043" s="69"/>
      <c r="AD1043" s="51"/>
      <c r="AE1043" s="51"/>
      <c r="AF1043" s="51"/>
      <c r="AG1043" s="51"/>
      <c r="AH1043" s="51"/>
      <c r="AI1043" s="51"/>
      <c r="AJ1043" s="51"/>
      <c r="AK1043" s="69"/>
      <c r="AL1043" s="51"/>
      <c r="AM1043" s="51"/>
      <c r="AN1043" s="51"/>
      <c r="AO1043" s="51"/>
      <c r="AP1043" s="51"/>
      <c r="AQ1043" s="51"/>
      <c r="AR1043" s="51"/>
      <c r="AS1043" s="69"/>
      <c r="AT1043" s="51"/>
      <c r="AU1043" s="51"/>
      <c r="AV1043" s="51"/>
      <c r="AW1043" s="51"/>
      <c r="AX1043" s="51"/>
      <c r="AY1043" s="51"/>
      <c r="AZ1043" s="51"/>
      <c r="BA1043" s="69"/>
      <c r="BB1043" s="51"/>
      <c r="BC1043" s="51"/>
      <c r="BD1043" s="51"/>
      <c r="BE1043" s="51"/>
      <c r="BF1043" s="51"/>
      <c r="BG1043" s="51"/>
      <c r="BH1043" s="51"/>
      <c r="BI1043" s="69"/>
      <c r="BJ1043" s="51"/>
      <c r="BK1043" s="51"/>
      <c r="BL1043" s="51"/>
      <c r="BM1043" s="51"/>
      <c r="BN1043" s="51"/>
      <c r="BO1043" s="51"/>
      <c r="BP1043" s="51"/>
      <c r="BQ1043" s="56"/>
      <c r="BR1043" s="172" t="s">
        <v>615</v>
      </c>
      <c r="BS1043" s="51"/>
      <c r="BT1043" s="174" t="s">
        <v>691</v>
      </c>
      <c r="BV1043" s="51"/>
      <c r="BW1043" s="51"/>
      <c r="BX1043" s="51"/>
      <c r="BY1043" s="51"/>
      <c r="BZ1043" s="51"/>
      <c r="CA1043" s="51"/>
      <c r="CB1043" s="51"/>
      <c r="CC1043" s="51"/>
      <c r="CD1043" s="51"/>
      <c r="CE1043" s="51"/>
      <c r="CF1043" s="51"/>
      <c r="CG1043" s="51"/>
      <c r="CH1043" s="51"/>
      <c r="CI1043" s="51"/>
      <c r="CJ1043" s="51"/>
      <c r="CK1043" s="51"/>
      <c r="CL1043" s="51"/>
      <c r="CM1043" s="51"/>
      <c r="CN1043" s="51"/>
      <c r="CO1043" s="51"/>
      <c r="CP1043" s="51"/>
      <c r="CQ1043" s="51"/>
      <c r="CR1043" s="51"/>
      <c r="CS1043" s="51"/>
      <c r="CT1043" s="51"/>
      <c r="CU1043" s="51"/>
      <c r="CV1043" s="51"/>
      <c r="CW1043" s="51"/>
      <c r="CX1043" s="51"/>
      <c r="CY1043" s="51"/>
      <c r="CZ1043" s="51"/>
      <c r="DA1043" s="51"/>
      <c r="DB1043" s="51"/>
      <c r="DC1043" s="51"/>
      <c r="DD1043" s="51"/>
      <c r="DE1043" s="51"/>
      <c r="DF1043" s="51"/>
      <c r="DG1043" s="51"/>
      <c r="DH1043" s="51"/>
      <c r="DI1043" s="51"/>
      <c r="DJ1043" s="51"/>
      <c r="DK1043" s="51"/>
    </row>
    <row r="1044" spans="1:115" s="50" customFormat="1" x14ac:dyDescent="0.3">
      <c r="A1044" s="163"/>
      <c r="B1044" s="165"/>
      <c r="C1044" s="167"/>
      <c r="D1044" s="167"/>
      <c r="E1044" s="167"/>
      <c r="F1044" s="167"/>
      <c r="G1044" s="167"/>
      <c r="H1044" s="167"/>
      <c r="I1044" s="51" t="s">
        <v>788</v>
      </c>
      <c r="J1044" s="51" t="s">
        <v>869</v>
      </c>
      <c r="K1044" s="51" t="s">
        <v>869</v>
      </c>
      <c r="L1044" s="74" t="str">
        <f t="shared" si="32"/>
        <v>00 0  0</v>
      </c>
      <c r="M1044" s="73" t="str">
        <f t="shared" si="33"/>
        <v>00 0</v>
      </c>
      <c r="N1044" s="77"/>
      <c r="O1044" s="51"/>
      <c r="P1044" s="51"/>
      <c r="Q1044" s="51"/>
      <c r="R1044" s="51"/>
      <c r="S1044" s="52"/>
      <c r="T1044" s="51"/>
      <c r="U1044" s="68"/>
      <c r="V1044" s="51"/>
      <c r="W1044" s="51"/>
      <c r="X1044" s="67"/>
      <c r="Y1044" s="51"/>
      <c r="Z1044" s="51"/>
      <c r="AA1044" s="67"/>
      <c r="AB1044" s="51"/>
      <c r="AC1044" s="69"/>
      <c r="AD1044" s="51"/>
      <c r="AE1044" s="51"/>
      <c r="AF1044" s="51"/>
      <c r="AG1044" s="51"/>
      <c r="AH1044" s="51"/>
      <c r="AI1044" s="51"/>
      <c r="AJ1044" s="51"/>
      <c r="AK1044" s="69"/>
      <c r="AL1044" s="51"/>
      <c r="AM1044" s="51"/>
      <c r="AN1044" s="51"/>
      <c r="AO1044" s="51"/>
      <c r="AP1044" s="51"/>
      <c r="AQ1044" s="51"/>
      <c r="AR1044" s="51"/>
      <c r="AS1044" s="69"/>
      <c r="AT1044" s="51"/>
      <c r="AU1044" s="51"/>
      <c r="AV1044" s="51"/>
      <c r="AW1044" s="51"/>
      <c r="AX1044" s="51"/>
      <c r="AY1044" s="51"/>
      <c r="AZ1044" s="51"/>
      <c r="BA1044" s="69"/>
      <c r="BB1044" s="51"/>
      <c r="BC1044" s="51"/>
      <c r="BD1044" s="51"/>
      <c r="BE1044" s="51"/>
      <c r="BF1044" s="51"/>
      <c r="BG1044" s="51"/>
      <c r="BH1044" s="51"/>
      <c r="BI1044" s="69"/>
      <c r="BJ1044" s="51"/>
      <c r="BK1044" s="51"/>
      <c r="BL1044" s="51"/>
      <c r="BM1044" s="51"/>
      <c r="BN1044" s="51"/>
      <c r="BO1044" s="51"/>
      <c r="BP1044" s="51"/>
      <c r="BQ1044" s="56"/>
      <c r="BR1044" s="172"/>
      <c r="BS1044" s="51"/>
      <c r="BT1044" s="174"/>
      <c r="BV1044" s="51"/>
      <c r="BW1044" s="51"/>
      <c r="BX1044" s="51"/>
      <c r="BY1044" s="51"/>
      <c r="BZ1044" s="51"/>
      <c r="CA1044" s="51"/>
      <c r="CB1044" s="51"/>
      <c r="CC1044" s="51"/>
      <c r="CD1044" s="51"/>
      <c r="CE1044" s="51"/>
      <c r="CF1044" s="51"/>
      <c r="CG1044" s="51"/>
      <c r="CH1044" s="51"/>
      <c r="CI1044" s="51"/>
      <c r="CJ1044" s="51"/>
      <c r="CK1044" s="51"/>
      <c r="CL1044" s="51"/>
      <c r="CM1044" s="51"/>
      <c r="CN1044" s="51"/>
      <c r="CO1044" s="51"/>
      <c r="CP1044" s="51"/>
      <c r="CQ1044" s="51"/>
      <c r="CR1044" s="51"/>
      <c r="CS1044" s="51"/>
      <c r="CT1044" s="51"/>
      <c r="CU1044" s="51"/>
      <c r="CV1044" s="51"/>
      <c r="CW1044" s="51"/>
      <c r="CX1044" s="51"/>
      <c r="CY1044" s="51"/>
      <c r="CZ1044" s="51"/>
      <c r="DA1044" s="51"/>
      <c r="DB1044" s="51"/>
      <c r="DC1044" s="51"/>
      <c r="DD1044" s="51"/>
      <c r="DE1044" s="51"/>
      <c r="DF1044" s="51"/>
      <c r="DG1044" s="51"/>
      <c r="DH1044" s="51"/>
      <c r="DI1044" s="51"/>
      <c r="DJ1044" s="51"/>
      <c r="DK1044" s="51"/>
    </row>
    <row r="1045" spans="1:115" s="50" customFormat="1" x14ac:dyDescent="0.3">
      <c r="A1045" s="163"/>
      <c r="B1045" s="165"/>
      <c r="C1045" s="167"/>
      <c r="D1045" s="167"/>
      <c r="E1045" s="167"/>
      <c r="F1045" s="167"/>
      <c r="G1045" s="167"/>
      <c r="H1045" s="167"/>
      <c r="I1045" s="51" t="s">
        <v>914</v>
      </c>
      <c r="J1045" s="51" t="s">
        <v>869</v>
      </c>
      <c r="K1045" s="51" t="s">
        <v>869</v>
      </c>
      <c r="L1045" s="74" t="str">
        <f t="shared" si="32"/>
        <v>00 0  0</v>
      </c>
      <c r="M1045" s="73" t="str">
        <f t="shared" si="33"/>
        <v>00 0</v>
      </c>
      <c r="N1045" s="77"/>
      <c r="O1045" s="51"/>
      <c r="P1045" s="51"/>
      <c r="Q1045" s="51"/>
      <c r="R1045" s="51"/>
      <c r="S1045" s="52"/>
      <c r="T1045" s="51"/>
      <c r="U1045" s="68"/>
      <c r="V1045" s="51"/>
      <c r="W1045" s="51"/>
      <c r="X1045" s="67"/>
      <c r="Y1045" s="51"/>
      <c r="Z1045" s="51"/>
      <c r="AA1045" s="67"/>
      <c r="AB1045" s="51"/>
      <c r="AC1045" s="69"/>
      <c r="AD1045" s="51"/>
      <c r="AE1045" s="51"/>
      <c r="AF1045" s="51"/>
      <c r="AG1045" s="51"/>
      <c r="AH1045" s="51"/>
      <c r="AI1045" s="51"/>
      <c r="AJ1045" s="51"/>
      <c r="AK1045" s="69"/>
      <c r="AL1045" s="51"/>
      <c r="AM1045" s="51"/>
      <c r="AN1045" s="51"/>
      <c r="AO1045" s="51"/>
      <c r="AP1045" s="51"/>
      <c r="AQ1045" s="51"/>
      <c r="AR1045" s="51"/>
      <c r="AS1045" s="69"/>
      <c r="AT1045" s="51"/>
      <c r="AU1045" s="51"/>
      <c r="AV1045" s="51"/>
      <c r="AW1045" s="51"/>
      <c r="AX1045" s="51"/>
      <c r="AY1045" s="51"/>
      <c r="AZ1045" s="51"/>
      <c r="BA1045" s="69"/>
      <c r="BB1045" s="51"/>
      <c r="BC1045" s="51"/>
      <c r="BD1045" s="51"/>
      <c r="BE1045" s="51"/>
      <c r="BF1045" s="51"/>
      <c r="BG1045" s="51"/>
      <c r="BH1045" s="51"/>
      <c r="BI1045" s="69"/>
      <c r="BJ1045" s="51"/>
      <c r="BK1045" s="51"/>
      <c r="BL1045" s="51"/>
      <c r="BM1045" s="51"/>
      <c r="BN1045" s="51"/>
      <c r="BO1045" s="51"/>
      <c r="BP1045" s="51"/>
      <c r="BQ1045" s="56"/>
      <c r="BR1045" s="172"/>
      <c r="BS1045" s="51"/>
      <c r="BT1045" s="174"/>
      <c r="BV1045" s="51"/>
      <c r="BW1045" s="51"/>
      <c r="BX1045" s="51"/>
      <c r="BY1045" s="51"/>
      <c r="BZ1045" s="51"/>
      <c r="CA1045" s="51"/>
      <c r="CB1045" s="51"/>
      <c r="CC1045" s="51"/>
      <c r="CD1045" s="51"/>
      <c r="CE1045" s="51"/>
      <c r="CF1045" s="51"/>
      <c r="CG1045" s="51"/>
      <c r="CH1045" s="51"/>
      <c r="CI1045" s="51"/>
      <c r="CJ1045" s="51"/>
      <c r="CK1045" s="51"/>
      <c r="CL1045" s="51"/>
      <c r="CM1045" s="51"/>
      <c r="CN1045" s="51"/>
      <c r="CO1045" s="51"/>
      <c r="CP1045" s="51"/>
      <c r="CQ1045" s="51"/>
      <c r="CR1045" s="51"/>
      <c r="CS1045" s="51"/>
      <c r="CT1045" s="51"/>
      <c r="CU1045" s="51"/>
      <c r="CV1045" s="51"/>
      <c r="CW1045" s="51"/>
      <c r="CX1045" s="51"/>
      <c r="CY1045" s="51"/>
      <c r="CZ1045" s="51"/>
      <c r="DA1045" s="51"/>
      <c r="DB1045" s="51"/>
      <c r="DC1045" s="51"/>
      <c r="DD1045" s="51"/>
      <c r="DE1045" s="51"/>
      <c r="DF1045" s="51"/>
      <c r="DG1045" s="51"/>
      <c r="DH1045" s="51"/>
      <c r="DI1045" s="51"/>
      <c r="DJ1045" s="51"/>
      <c r="DK1045" s="51"/>
    </row>
    <row r="1046" spans="1:115" s="50" customFormat="1" x14ac:dyDescent="0.3">
      <c r="A1046" s="57" t="s">
        <v>515</v>
      </c>
      <c r="B1046" s="165"/>
      <c r="C1046" s="167"/>
      <c r="D1046" s="167"/>
      <c r="E1046" s="167"/>
      <c r="F1046" s="167"/>
      <c r="G1046" s="167"/>
      <c r="H1046" s="167"/>
      <c r="I1046" s="51" t="s">
        <v>792</v>
      </c>
      <c r="J1046" s="51" t="s">
        <v>869</v>
      </c>
      <c r="K1046" s="51" t="s">
        <v>869</v>
      </c>
      <c r="L1046" s="74" t="str">
        <f t="shared" si="32"/>
        <v>00 0  0</v>
      </c>
      <c r="M1046" s="73" t="str">
        <f t="shared" si="33"/>
        <v>00 0</v>
      </c>
      <c r="N1046" s="77"/>
      <c r="O1046" s="51"/>
      <c r="P1046" s="51"/>
      <c r="Q1046" s="51"/>
      <c r="R1046" s="51"/>
      <c r="S1046" s="52"/>
      <c r="T1046" s="51"/>
      <c r="U1046" s="68"/>
      <c r="V1046" s="51"/>
      <c r="W1046" s="51"/>
      <c r="X1046" s="67"/>
      <c r="Y1046" s="51"/>
      <c r="Z1046" s="51"/>
      <c r="AA1046" s="67"/>
      <c r="AB1046" s="51"/>
      <c r="AC1046" s="69"/>
      <c r="AD1046" s="51"/>
      <c r="AE1046" s="51"/>
      <c r="AF1046" s="51"/>
      <c r="AG1046" s="51"/>
      <c r="AH1046" s="51"/>
      <c r="AI1046" s="51"/>
      <c r="AJ1046" s="51"/>
      <c r="AK1046" s="69"/>
      <c r="AL1046" s="51"/>
      <c r="AM1046" s="51"/>
      <c r="AN1046" s="51"/>
      <c r="AO1046" s="51"/>
      <c r="AP1046" s="51"/>
      <c r="AQ1046" s="51"/>
      <c r="AR1046" s="51"/>
      <c r="AS1046" s="69"/>
      <c r="AT1046" s="51"/>
      <c r="AU1046" s="51"/>
      <c r="AV1046" s="51"/>
      <c r="AW1046" s="51"/>
      <c r="AX1046" s="51"/>
      <c r="AY1046" s="51"/>
      <c r="AZ1046" s="51"/>
      <c r="BA1046" s="69"/>
      <c r="BB1046" s="51"/>
      <c r="BC1046" s="51"/>
      <c r="BD1046" s="51"/>
      <c r="BE1046" s="51"/>
      <c r="BF1046" s="51"/>
      <c r="BG1046" s="51"/>
      <c r="BH1046" s="51"/>
      <c r="BI1046" s="69"/>
      <c r="BJ1046" s="51"/>
      <c r="BK1046" s="51"/>
      <c r="BL1046" s="51"/>
      <c r="BM1046" s="51"/>
      <c r="BN1046" s="51"/>
      <c r="BO1046" s="51"/>
      <c r="BP1046" s="51"/>
      <c r="BQ1046" s="56"/>
      <c r="BR1046" s="172"/>
      <c r="BS1046" s="51"/>
      <c r="BT1046" s="174"/>
      <c r="BV1046" s="51"/>
      <c r="BW1046" s="51"/>
      <c r="BX1046" s="51"/>
      <c r="BY1046" s="51"/>
      <c r="BZ1046" s="51"/>
      <c r="CA1046" s="51"/>
      <c r="CB1046" s="51"/>
      <c r="CC1046" s="51"/>
      <c r="CD1046" s="51"/>
      <c r="CE1046" s="51"/>
      <c r="CF1046" s="51"/>
      <c r="CG1046" s="51"/>
      <c r="CH1046" s="51"/>
      <c r="CI1046" s="51"/>
      <c r="CJ1046" s="51"/>
      <c r="CK1046" s="51"/>
      <c r="CL1046" s="51"/>
      <c r="CM1046" s="51"/>
      <c r="CN1046" s="51"/>
      <c r="CO1046" s="51"/>
      <c r="CP1046" s="51"/>
      <c r="CQ1046" s="51"/>
      <c r="CR1046" s="51"/>
      <c r="CS1046" s="51"/>
      <c r="CT1046" s="51"/>
      <c r="CU1046" s="51"/>
      <c r="CV1046" s="51"/>
      <c r="CW1046" s="51"/>
      <c r="CX1046" s="51"/>
      <c r="CY1046" s="51"/>
      <c r="CZ1046" s="51"/>
      <c r="DA1046" s="51"/>
      <c r="DB1046" s="51"/>
      <c r="DC1046" s="51"/>
      <c r="DD1046" s="51"/>
      <c r="DE1046" s="51"/>
      <c r="DF1046" s="51"/>
      <c r="DG1046" s="51"/>
      <c r="DH1046" s="51"/>
      <c r="DI1046" s="51"/>
      <c r="DJ1046" s="51"/>
      <c r="DK1046" s="51"/>
    </row>
    <row r="1047" spans="1:115" s="50" customFormat="1" x14ac:dyDescent="0.3">
      <c r="A1047" s="57" t="s">
        <v>515</v>
      </c>
      <c r="B1047" s="165"/>
      <c r="C1047" s="167"/>
      <c r="D1047" s="167" t="s">
        <v>806</v>
      </c>
      <c r="E1047" s="51" t="s">
        <v>946</v>
      </c>
      <c r="F1047" s="167" t="s">
        <v>691</v>
      </c>
      <c r="G1047" s="167" t="s">
        <v>802</v>
      </c>
      <c r="H1047" s="167" t="s">
        <v>800</v>
      </c>
      <c r="I1047" s="51" t="s">
        <v>790</v>
      </c>
      <c r="J1047" s="51" t="s">
        <v>869</v>
      </c>
      <c r="K1047" s="51" t="s">
        <v>869</v>
      </c>
      <c r="L1047" s="74" t="str">
        <f t="shared" si="32"/>
        <v>00 0  0</v>
      </c>
      <c r="M1047" s="73" t="str">
        <f t="shared" si="33"/>
        <v>00 0</v>
      </c>
      <c r="N1047" s="77"/>
      <c r="O1047" s="51"/>
      <c r="P1047" s="51"/>
      <c r="Q1047" s="51"/>
      <c r="R1047" s="51"/>
      <c r="S1047" s="52"/>
      <c r="T1047" s="51"/>
      <c r="U1047" s="68"/>
      <c r="V1047" s="51"/>
      <c r="W1047" s="51"/>
      <c r="X1047" s="67"/>
      <c r="Y1047" s="51"/>
      <c r="Z1047" s="51"/>
      <c r="AA1047" s="67"/>
      <c r="AB1047" s="51"/>
      <c r="AC1047" s="69"/>
      <c r="AD1047" s="51"/>
      <c r="AE1047" s="51"/>
      <c r="AF1047" s="51"/>
      <c r="AG1047" s="51"/>
      <c r="AH1047" s="51"/>
      <c r="AI1047" s="51"/>
      <c r="AJ1047" s="51"/>
      <c r="AK1047" s="69"/>
      <c r="AL1047" s="51"/>
      <c r="AM1047" s="51"/>
      <c r="AN1047" s="51"/>
      <c r="AO1047" s="51"/>
      <c r="AP1047" s="51"/>
      <c r="AQ1047" s="51"/>
      <c r="AR1047" s="51"/>
      <c r="AS1047" s="69"/>
      <c r="AT1047" s="51"/>
      <c r="AU1047" s="51"/>
      <c r="AV1047" s="51"/>
      <c r="AW1047" s="51"/>
      <c r="AX1047" s="51"/>
      <c r="AY1047" s="51"/>
      <c r="AZ1047" s="51"/>
      <c r="BA1047" s="69"/>
      <c r="BB1047" s="51"/>
      <c r="BC1047" s="51"/>
      <c r="BD1047" s="51"/>
      <c r="BE1047" s="51"/>
      <c r="BF1047" s="51"/>
      <c r="BG1047" s="51"/>
      <c r="BH1047" s="51"/>
      <c r="BI1047" s="69"/>
      <c r="BJ1047" s="51"/>
      <c r="BK1047" s="51"/>
      <c r="BL1047" s="51"/>
      <c r="BM1047" s="51"/>
      <c r="BN1047" s="51"/>
      <c r="BO1047" s="51"/>
      <c r="BP1047" s="51"/>
      <c r="BQ1047" s="56"/>
      <c r="BR1047" s="172"/>
      <c r="BS1047" s="51"/>
      <c r="BT1047" s="174"/>
      <c r="BV1047" s="51"/>
      <c r="BW1047" s="51"/>
      <c r="BX1047" s="51"/>
      <c r="BY1047" s="51"/>
      <c r="BZ1047" s="51"/>
      <c r="CA1047" s="51"/>
      <c r="CB1047" s="51"/>
      <c r="CC1047" s="51"/>
      <c r="CD1047" s="51"/>
      <c r="CE1047" s="51"/>
      <c r="CF1047" s="51"/>
      <c r="CG1047" s="51"/>
      <c r="CH1047" s="51"/>
      <c r="CI1047" s="51"/>
      <c r="CJ1047" s="51"/>
      <c r="CK1047" s="51"/>
      <c r="CL1047" s="51"/>
      <c r="CM1047" s="51"/>
      <c r="CN1047" s="51"/>
      <c r="CO1047" s="51"/>
      <c r="CP1047" s="51"/>
      <c r="CQ1047" s="51"/>
      <c r="CR1047" s="51"/>
      <c r="CS1047" s="51"/>
      <c r="CT1047" s="51"/>
      <c r="CU1047" s="51"/>
      <c r="CV1047" s="51"/>
      <c r="CW1047" s="51"/>
      <c r="CX1047" s="51"/>
      <c r="CY1047" s="51"/>
      <c r="CZ1047" s="51"/>
      <c r="DA1047" s="51"/>
      <c r="DB1047" s="51"/>
      <c r="DC1047" s="51"/>
      <c r="DD1047" s="51"/>
      <c r="DE1047" s="51"/>
      <c r="DF1047" s="51"/>
      <c r="DG1047" s="51"/>
      <c r="DH1047" s="51"/>
      <c r="DI1047" s="51"/>
      <c r="DJ1047" s="51"/>
      <c r="DK1047" s="51"/>
    </row>
    <row r="1048" spans="1:115" s="50" customFormat="1" x14ac:dyDescent="0.3">
      <c r="A1048" s="163" t="s">
        <v>515</v>
      </c>
      <c r="B1048" s="165"/>
      <c r="C1048" s="167"/>
      <c r="D1048" s="167"/>
      <c r="E1048" s="167" t="s">
        <v>947</v>
      </c>
      <c r="F1048" s="167"/>
      <c r="G1048" s="167"/>
      <c r="H1048" s="167"/>
      <c r="I1048" s="51" t="s">
        <v>789</v>
      </c>
      <c r="J1048" s="51" t="s">
        <v>869</v>
      </c>
      <c r="K1048" s="51" t="s">
        <v>869</v>
      </c>
      <c r="L1048" s="74" t="str">
        <f t="shared" si="32"/>
        <v>00 0  0</v>
      </c>
      <c r="M1048" s="73" t="str">
        <f t="shared" si="33"/>
        <v>00 0</v>
      </c>
      <c r="N1048" s="77"/>
      <c r="O1048" s="51"/>
      <c r="P1048" s="51"/>
      <c r="Q1048" s="51"/>
      <c r="R1048" s="51"/>
      <c r="S1048" s="52"/>
      <c r="T1048" s="51"/>
      <c r="U1048" s="68"/>
      <c r="V1048" s="51"/>
      <c r="W1048" s="51"/>
      <c r="X1048" s="67"/>
      <c r="Y1048" s="51"/>
      <c r="Z1048" s="51"/>
      <c r="AA1048" s="67"/>
      <c r="AB1048" s="51"/>
      <c r="AC1048" s="69"/>
      <c r="AD1048" s="51"/>
      <c r="AE1048" s="51"/>
      <c r="AF1048" s="51"/>
      <c r="AG1048" s="51"/>
      <c r="AH1048" s="51"/>
      <c r="AI1048" s="51"/>
      <c r="AJ1048" s="51"/>
      <c r="AK1048" s="69"/>
      <c r="AL1048" s="51"/>
      <c r="AM1048" s="51"/>
      <c r="AN1048" s="51"/>
      <c r="AO1048" s="51"/>
      <c r="AP1048" s="51"/>
      <c r="AQ1048" s="51"/>
      <c r="AR1048" s="51"/>
      <c r="AS1048" s="69"/>
      <c r="AT1048" s="51"/>
      <c r="AU1048" s="51"/>
      <c r="AV1048" s="51"/>
      <c r="AW1048" s="51"/>
      <c r="AX1048" s="51"/>
      <c r="AY1048" s="51"/>
      <c r="AZ1048" s="51"/>
      <c r="BA1048" s="69"/>
      <c r="BB1048" s="51"/>
      <c r="BC1048" s="51"/>
      <c r="BD1048" s="51"/>
      <c r="BE1048" s="51"/>
      <c r="BF1048" s="51"/>
      <c r="BG1048" s="51"/>
      <c r="BH1048" s="51"/>
      <c r="BI1048" s="69"/>
      <c r="BJ1048" s="51"/>
      <c r="BK1048" s="51"/>
      <c r="BL1048" s="51"/>
      <c r="BM1048" s="51"/>
      <c r="BN1048" s="51"/>
      <c r="BO1048" s="51"/>
      <c r="BP1048" s="51"/>
      <c r="BQ1048" s="56"/>
      <c r="BR1048" s="172"/>
      <c r="BS1048" s="51"/>
      <c r="BT1048" s="174"/>
      <c r="BV1048" s="51"/>
      <c r="BW1048" s="51"/>
      <c r="BX1048" s="51"/>
      <c r="BY1048" s="51"/>
      <c r="BZ1048" s="51"/>
      <c r="CA1048" s="51"/>
      <c r="CB1048" s="51"/>
      <c r="CC1048" s="51"/>
      <c r="CD1048" s="51"/>
      <c r="CE1048" s="51"/>
      <c r="CF1048" s="51"/>
      <c r="CG1048" s="51"/>
      <c r="CH1048" s="51"/>
      <c r="CI1048" s="51"/>
      <c r="CJ1048" s="51"/>
      <c r="CK1048" s="51"/>
      <c r="CL1048" s="51"/>
      <c r="CM1048" s="51"/>
      <c r="CN1048" s="51"/>
      <c r="CO1048" s="51"/>
      <c r="CP1048" s="51"/>
      <c r="CQ1048" s="51"/>
      <c r="CR1048" s="51"/>
      <c r="CS1048" s="51"/>
      <c r="CT1048" s="51"/>
      <c r="CU1048" s="51"/>
      <c r="CV1048" s="51"/>
      <c r="CW1048" s="51"/>
      <c r="CX1048" s="51"/>
      <c r="CY1048" s="51"/>
      <c r="CZ1048" s="51"/>
      <c r="DA1048" s="51"/>
      <c r="DB1048" s="51"/>
      <c r="DC1048" s="51"/>
      <c r="DD1048" s="51"/>
      <c r="DE1048" s="51"/>
      <c r="DF1048" s="51"/>
      <c r="DG1048" s="51"/>
      <c r="DH1048" s="51"/>
      <c r="DI1048" s="51"/>
      <c r="DJ1048" s="51"/>
      <c r="DK1048" s="51"/>
    </row>
    <row r="1049" spans="1:115" s="50" customFormat="1" x14ac:dyDescent="0.3">
      <c r="A1049" s="163"/>
      <c r="B1049" s="165"/>
      <c r="C1049" s="167"/>
      <c r="D1049" s="167"/>
      <c r="E1049" s="167"/>
      <c r="F1049" s="167"/>
      <c r="G1049" s="167"/>
      <c r="H1049" s="167"/>
      <c r="I1049" s="51" t="s">
        <v>788</v>
      </c>
      <c r="J1049" s="51" t="s">
        <v>869</v>
      </c>
      <c r="K1049" s="51" t="s">
        <v>869</v>
      </c>
      <c r="L1049" s="74" t="str">
        <f t="shared" si="32"/>
        <v>00 0  0</v>
      </c>
      <c r="M1049" s="73" t="str">
        <f t="shared" si="33"/>
        <v>00 0</v>
      </c>
      <c r="N1049" s="77"/>
      <c r="O1049" s="51"/>
      <c r="P1049" s="51"/>
      <c r="Q1049" s="51"/>
      <c r="R1049" s="51"/>
      <c r="S1049" s="52"/>
      <c r="T1049" s="51"/>
      <c r="U1049" s="68"/>
      <c r="V1049" s="51"/>
      <c r="W1049" s="51"/>
      <c r="X1049" s="67"/>
      <c r="Y1049" s="51"/>
      <c r="Z1049" s="51"/>
      <c r="AA1049" s="67"/>
      <c r="AB1049" s="51"/>
      <c r="AC1049" s="69"/>
      <c r="AD1049" s="51"/>
      <c r="AE1049" s="51"/>
      <c r="AF1049" s="51"/>
      <c r="AG1049" s="51"/>
      <c r="AH1049" s="51"/>
      <c r="AI1049" s="51"/>
      <c r="AJ1049" s="51"/>
      <c r="AK1049" s="69"/>
      <c r="AL1049" s="51"/>
      <c r="AM1049" s="51"/>
      <c r="AN1049" s="51"/>
      <c r="AO1049" s="51"/>
      <c r="AP1049" s="51"/>
      <c r="AQ1049" s="51"/>
      <c r="AR1049" s="51"/>
      <c r="AS1049" s="69"/>
      <c r="AT1049" s="51"/>
      <c r="AU1049" s="51"/>
      <c r="AV1049" s="51"/>
      <c r="AW1049" s="51"/>
      <c r="AX1049" s="51"/>
      <c r="AY1049" s="51"/>
      <c r="AZ1049" s="51"/>
      <c r="BA1049" s="69"/>
      <c r="BB1049" s="51"/>
      <c r="BC1049" s="51"/>
      <c r="BD1049" s="51"/>
      <c r="BE1049" s="51"/>
      <c r="BF1049" s="51"/>
      <c r="BG1049" s="51"/>
      <c r="BH1049" s="51"/>
      <c r="BI1049" s="69"/>
      <c r="BJ1049" s="51"/>
      <c r="BK1049" s="51"/>
      <c r="BL1049" s="51"/>
      <c r="BM1049" s="51"/>
      <c r="BN1049" s="51"/>
      <c r="BO1049" s="51"/>
      <c r="BP1049" s="51"/>
      <c r="BQ1049" s="56"/>
      <c r="BR1049" s="172"/>
      <c r="BS1049" s="51"/>
      <c r="BT1049" s="174"/>
      <c r="BV1049" s="51"/>
      <c r="BW1049" s="51"/>
      <c r="BX1049" s="51"/>
      <c r="BY1049" s="51"/>
      <c r="BZ1049" s="51"/>
      <c r="CA1049" s="51"/>
      <c r="CB1049" s="51"/>
      <c r="CC1049" s="51"/>
      <c r="CD1049" s="51"/>
      <c r="CE1049" s="51"/>
      <c r="CF1049" s="51"/>
      <c r="CG1049" s="51"/>
      <c r="CH1049" s="51"/>
      <c r="CI1049" s="51"/>
      <c r="CJ1049" s="51"/>
      <c r="CK1049" s="51"/>
      <c r="CL1049" s="51"/>
      <c r="CM1049" s="51"/>
      <c r="CN1049" s="51"/>
      <c r="CO1049" s="51"/>
      <c r="CP1049" s="51"/>
      <c r="CQ1049" s="51"/>
      <c r="CR1049" s="51"/>
      <c r="CS1049" s="51"/>
      <c r="CT1049" s="51"/>
      <c r="CU1049" s="51"/>
      <c r="CV1049" s="51"/>
      <c r="CW1049" s="51"/>
      <c r="CX1049" s="51"/>
      <c r="CY1049" s="51"/>
      <c r="CZ1049" s="51"/>
      <c r="DA1049" s="51"/>
      <c r="DB1049" s="51"/>
      <c r="DC1049" s="51"/>
      <c r="DD1049" s="51"/>
      <c r="DE1049" s="51"/>
      <c r="DF1049" s="51"/>
      <c r="DG1049" s="51"/>
      <c r="DH1049" s="51"/>
      <c r="DI1049" s="51"/>
      <c r="DJ1049" s="51"/>
      <c r="DK1049" s="51"/>
    </row>
    <row r="1050" spans="1:115" s="50" customFormat="1" x14ac:dyDescent="0.3">
      <c r="A1050" s="163" t="s">
        <v>513</v>
      </c>
      <c r="B1050" s="165"/>
      <c r="C1050" s="167"/>
      <c r="D1050" s="167"/>
      <c r="E1050" s="167"/>
      <c r="F1050" s="167"/>
      <c r="G1050" s="167"/>
      <c r="H1050" s="167"/>
      <c r="I1050" s="51" t="s">
        <v>914</v>
      </c>
      <c r="J1050" s="51" t="s">
        <v>869</v>
      </c>
      <c r="K1050" s="51" t="s">
        <v>869</v>
      </c>
      <c r="L1050" s="74" t="str">
        <f t="shared" si="32"/>
        <v>00 0  0</v>
      </c>
      <c r="M1050" s="73" t="str">
        <f t="shared" si="33"/>
        <v>00 0</v>
      </c>
      <c r="N1050" s="77"/>
      <c r="O1050" s="51"/>
      <c r="P1050" s="51"/>
      <c r="Q1050" s="51"/>
      <c r="R1050" s="51"/>
      <c r="S1050" s="52"/>
      <c r="T1050" s="51"/>
      <c r="U1050" s="68"/>
      <c r="V1050" s="51"/>
      <c r="W1050" s="51"/>
      <c r="X1050" s="67"/>
      <c r="Y1050" s="51"/>
      <c r="Z1050" s="51"/>
      <c r="AA1050" s="67"/>
      <c r="AB1050" s="51"/>
      <c r="AC1050" s="69"/>
      <c r="AD1050" s="51"/>
      <c r="AE1050" s="51"/>
      <c r="AF1050" s="51"/>
      <c r="AG1050" s="51"/>
      <c r="AH1050" s="51"/>
      <c r="AI1050" s="51"/>
      <c r="AJ1050" s="51"/>
      <c r="AK1050" s="69"/>
      <c r="AL1050" s="51"/>
      <c r="AM1050" s="51"/>
      <c r="AN1050" s="51"/>
      <c r="AO1050" s="51"/>
      <c r="AP1050" s="51"/>
      <c r="AQ1050" s="51"/>
      <c r="AR1050" s="51"/>
      <c r="AS1050" s="69"/>
      <c r="AT1050" s="51"/>
      <c r="AU1050" s="51"/>
      <c r="AV1050" s="51"/>
      <c r="AW1050" s="51"/>
      <c r="AX1050" s="51"/>
      <c r="AY1050" s="51"/>
      <c r="AZ1050" s="51"/>
      <c r="BA1050" s="69"/>
      <c r="BB1050" s="51"/>
      <c r="BC1050" s="51"/>
      <c r="BD1050" s="51"/>
      <c r="BE1050" s="51"/>
      <c r="BF1050" s="51"/>
      <c r="BG1050" s="51"/>
      <c r="BH1050" s="51"/>
      <c r="BI1050" s="69"/>
      <c r="BJ1050" s="51"/>
      <c r="BK1050" s="51"/>
      <c r="BL1050" s="51"/>
      <c r="BM1050" s="51"/>
      <c r="BN1050" s="51"/>
      <c r="BO1050" s="51"/>
      <c r="BP1050" s="51"/>
      <c r="BQ1050" s="56"/>
      <c r="BR1050" s="172"/>
      <c r="BS1050" s="51"/>
      <c r="BT1050" s="174"/>
      <c r="BV1050" s="51"/>
      <c r="BW1050" s="51"/>
      <c r="BX1050" s="51"/>
      <c r="BY1050" s="51"/>
      <c r="BZ1050" s="51"/>
      <c r="CA1050" s="51"/>
      <c r="CB1050" s="51"/>
      <c r="CC1050" s="51"/>
      <c r="CD1050" s="51"/>
      <c r="CE1050" s="51"/>
      <c r="CF1050" s="51"/>
      <c r="CG1050" s="51"/>
      <c r="CH1050" s="51"/>
      <c r="CI1050" s="51"/>
      <c r="CJ1050" s="51"/>
      <c r="CK1050" s="51"/>
      <c r="CL1050" s="51"/>
      <c r="CM1050" s="51"/>
      <c r="CN1050" s="51"/>
      <c r="CO1050" s="51"/>
      <c r="CP1050" s="51"/>
      <c r="CQ1050" s="51"/>
      <c r="CR1050" s="51"/>
      <c r="CS1050" s="51"/>
      <c r="CT1050" s="51"/>
      <c r="CU1050" s="51"/>
      <c r="CV1050" s="51"/>
      <c r="CW1050" s="51"/>
      <c r="CX1050" s="51"/>
      <c r="CY1050" s="51"/>
      <c r="CZ1050" s="51"/>
      <c r="DA1050" s="51"/>
      <c r="DB1050" s="51"/>
      <c r="DC1050" s="51"/>
      <c r="DD1050" s="51"/>
      <c r="DE1050" s="51"/>
      <c r="DF1050" s="51"/>
      <c r="DG1050" s="51"/>
      <c r="DH1050" s="51"/>
      <c r="DI1050" s="51"/>
      <c r="DJ1050" s="51"/>
      <c r="DK1050" s="51"/>
    </row>
    <row r="1051" spans="1:115" s="50" customFormat="1" x14ac:dyDescent="0.3">
      <c r="A1051" s="163"/>
      <c r="B1051" s="165"/>
      <c r="C1051" s="167"/>
      <c r="D1051" s="167"/>
      <c r="E1051" s="167"/>
      <c r="F1051" s="167"/>
      <c r="G1051" s="167"/>
      <c r="H1051" s="167"/>
      <c r="I1051" s="51" t="s">
        <v>792</v>
      </c>
      <c r="J1051" s="51" t="s">
        <v>869</v>
      </c>
      <c r="K1051" s="51" t="s">
        <v>869</v>
      </c>
      <c r="L1051" s="74" t="str">
        <f t="shared" si="32"/>
        <v>00 0  0</v>
      </c>
      <c r="M1051" s="73" t="str">
        <f t="shared" si="33"/>
        <v>00 0</v>
      </c>
      <c r="N1051" s="77"/>
      <c r="O1051" s="51"/>
      <c r="P1051" s="51"/>
      <c r="Q1051" s="51"/>
      <c r="R1051" s="51"/>
      <c r="S1051" s="52"/>
      <c r="T1051" s="51"/>
      <c r="U1051" s="68"/>
      <c r="V1051" s="51"/>
      <c r="W1051" s="51"/>
      <c r="X1051" s="67"/>
      <c r="Y1051" s="51"/>
      <c r="Z1051" s="51"/>
      <c r="AA1051" s="67"/>
      <c r="AB1051" s="51"/>
      <c r="AC1051" s="69"/>
      <c r="AD1051" s="51"/>
      <c r="AE1051" s="51"/>
      <c r="AF1051" s="51"/>
      <c r="AG1051" s="51"/>
      <c r="AH1051" s="51"/>
      <c r="AI1051" s="51"/>
      <c r="AJ1051" s="51"/>
      <c r="AK1051" s="69"/>
      <c r="AL1051" s="51"/>
      <c r="AM1051" s="51"/>
      <c r="AN1051" s="51"/>
      <c r="AO1051" s="51"/>
      <c r="AP1051" s="51"/>
      <c r="AQ1051" s="51"/>
      <c r="AR1051" s="51"/>
      <c r="AS1051" s="69"/>
      <c r="AT1051" s="51"/>
      <c r="AU1051" s="51"/>
      <c r="AV1051" s="51"/>
      <c r="AW1051" s="51"/>
      <c r="AX1051" s="51"/>
      <c r="AY1051" s="51"/>
      <c r="AZ1051" s="51"/>
      <c r="BA1051" s="69"/>
      <c r="BB1051" s="51"/>
      <c r="BC1051" s="51"/>
      <c r="BD1051" s="51"/>
      <c r="BE1051" s="51"/>
      <c r="BF1051" s="51"/>
      <c r="BG1051" s="51"/>
      <c r="BH1051" s="51"/>
      <c r="BI1051" s="69"/>
      <c r="BJ1051" s="51"/>
      <c r="BK1051" s="51"/>
      <c r="BL1051" s="51"/>
      <c r="BM1051" s="51"/>
      <c r="BN1051" s="51"/>
      <c r="BO1051" s="51"/>
      <c r="BP1051" s="51"/>
      <c r="BQ1051" s="56"/>
      <c r="BR1051" s="172"/>
      <c r="BS1051" s="51"/>
      <c r="BT1051" s="174"/>
      <c r="BV1051" s="51"/>
      <c r="BW1051" s="51"/>
      <c r="BX1051" s="51"/>
      <c r="BY1051" s="51"/>
      <c r="BZ1051" s="51"/>
      <c r="CA1051" s="51"/>
      <c r="CB1051" s="51"/>
      <c r="CC1051" s="51"/>
      <c r="CD1051" s="51"/>
      <c r="CE1051" s="51"/>
      <c r="CF1051" s="51"/>
      <c r="CG1051" s="51"/>
      <c r="CH1051" s="51"/>
      <c r="CI1051" s="51"/>
      <c r="CJ1051" s="51"/>
      <c r="CK1051" s="51"/>
      <c r="CL1051" s="51"/>
      <c r="CM1051" s="51"/>
      <c r="CN1051" s="51"/>
      <c r="CO1051" s="51"/>
      <c r="CP1051" s="51"/>
      <c r="CQ1051" s="51"/>
      <c r="CR1051" s="51"/>
      <c r="CS1051" s="51"/>
      <c r="CT1051" s="51"/>
      <c r="CU1051" s="51"/>
      <c r="CV1051" s="51"/>
      <c r="CW1051" s="51"/>
      <c r="CX1051" s="51"/>
      <c r="CY1051" s="51"/>
      <c r="CZ1051" s="51"/>
      <c r="DA1051" s="51"/>
      <c r="DB1051" s="51"/>
      <c r="DC1051" s="51"/>
      <c r="DD1051" s="51"/>
      <c r="DE1051" s="51"/>
      <c r="DF1051" s="51"/>
      <c r="DG1051" s="51"/>
      <c r="DH1051" s="51"/>
      <c r="DI1051" s="51"/>
      <c r="DJ1051" s="51"/>
      <c r="DK1051" s="51"/>
    </row>
    <row r="1052" spans="1:115" s="50" customFormat="1" x14ac:dyDescent="0.3">
      <c r="A1052" s="57" t="s">
        <v>778</v>
      </c>
      <c r="B1052" s="165"/>
      <c r="C1052" s="167" t="s">
        <v>597</v>
      </c>
      <c r="D1052" s="167" t="s">
        <v>601</v>
      </c>
      <c r="E1052" s="167" t="s">
        <v>947</v>
      </c>
      <c r="F1052" s="167" t="s">
        <v>691</v>
      </c>
      <c r="G1052" s="167" t="s">
        <v>802</v>
      </c>
      <c r="H1052" s="167" t="s">
        <v>786</v>
      </c>
      <c r="I1052" s="51" t="s">
        <v>789</v>
      </c>
      <c r="J1052" s="51" t="s">
        <v>868</v>
      </c>
      <c r="K1052" s="51" t="s">
        <v>869</v>
      </c>
      <c r="L1052" s="74" t="str">
        <f t="shared" si="32"/>
        <v>00 0  0</v>
      </c>
      <c r="M1052" s="73" t="str">
        <f t="shared" si="33"/>
        <v>00 0</v>
      </c>
      <c r="N1052" s="77"/>
      <c r="O1052" s="51"/>
      <c r="P1052" s="51"/>
      <c r="Q1052" s="51"/>
      <c r="R1052" s="51"/>
      <c r="S1052" s="52"/>
      <c r="T1052" s="51"/>
      <c r="U1052" s="68"/>
      <c r="V1052" s="51"/>
      <c r="W1052" s="51"/>
      <c r="X1052" s="67"/>
      <c r="Y1052" s="51"/>
      <c r="Z1052" s="51"/>
      <c r="AA1052" s="67"/>
      <c r="AB1052" s="51"/>
      <c r="AC1052" s="69"/>
      <c r="AD1052" s="51"/>
      <c r="AE1052" s="51"/>
      <c r="AF1052" s="51"/>
      <c r="AG1052" s="51"/>
      <c r="AH1052" s="51"/>
      <c r="AI1052" s="51"/>
      <c r="AJ1052" s="51"/>
      <c r="AK1052" s="69"/>
      <c r="AL1052" s="51"/>
      <c r="AM1052" s="51"/>
      <c r="AN1052" s="51"/>
      <c r="AO1052" s="51"/>
      <c r="AP1052" s="51"/>
      <c r="AQ1052" s="51"/>
      <c r="AR1052" s="51"/>
      <c r="AS1052" s="69"/>
      <c r="AT1052" s="51"/>
      <c r="AU1052" s="51"/>
      <c r="AV1052" s="51"/>
      <c r="AW1052" s="51"/>
      <c r="AX1052" s="51"/>
      <c r="AY1052" s="51"/>
      <c r="AZ1052" s="51"/>
      <c r="BA1052" s="69"/>
      <c r="BB1052" s="51"/>
      <c r="BC1052" s="51"/>
      <c r="BD1052" s="51"/>
      <c r="BE1052" s="51"/>
      <c r="BF1052" s="51"/>
      <c r="BG1052" s="51"/>
      <c r="BH1052" s="51"/>
      <c r="BI1052" s="69"/>
      <c r="BJ1052" s="51"/>
      <c r="BK1052" s="51"/>
      <c r="BL1052" s="51"/>
      <c r="BM1052" s="51"/>
      <c r="BN1052" s="51"/>
      <c r="BO1052" s="51"/>
      <c r="BP1052" s="51"/>
      <c r="BQ1052" s="56"/>
      <c r="BR1052" s="172" t="s">
        <v>614</v>
      </c>
      <c r="BS1052" s="51"/>
      <c r="BT1052" s="174" t="s">
        <v>691</v>
      </c>
      <c r="BV1052" s="51"/>
      <c r="BW1052" s="51"/>
      <c r="BX1052" s="51"/>
      <c r="BY1052" s="51"/>
      <c r="BZ1052" s="51"/>
      <c r="CA1052" s="51"/>
      <c r="CB1052" s="51"/>
      <c r="CC1052" s="51"/>
      <c r="CD1052" s="51"/>
      <c r="CE1052" s="51"/>
      <c r="CF1052" s="51"/>
      <c r="CG1052" s="51"/>
      <c r="CH1052" s="51"/>
      <c r="CI1052" s="51"/>
      <c r="CJ1052" s="51"/>
      <c r="CK1052" s="51"/>
      <c r="CL1052" s="51"/>
      <c r="CM1052" s="51"/>
      <c r="CN1052" s="51"/>
      <c r="CO1052" s="51"/>
      <c r="CP1052" s="51"/>
      <c r="CQ1052" s="51"/>
      <c r="CR1052" s="51"/>
      <c r="CS1052" s="51"/>
      <c r="CT1052" s="51"/>
      <c r="CU1052" s="51"/>
      <c r="CV1052" s="51"/>
      <c r="CW1052" s="51"/>
      <c r="CX1052" s="51"/>
      <c r="CY1052" s="51"/>
      <c r="CZ1052" s="51"/>
      <c r="DA1052" s="51"/>
      <c r="DB1052" s="51"/>
      <c r="DC1052" s="51"/>
      <c r="DD1052" s="51"/>
      <c r="DE1052" s="51"/>
      <c r="DF1052" s="51"/>
      <c r="DG1052" s="51"/>
      <c r="DH1052" s="51"/>
      <c r="DI1052" s="51"/>
      <c r="DJ1052" s="51"/>
      <c r="DK1052" s="51"/>
    </row>
    <row r="1053" spans="1:115" s="50" customFormat="1" x14ac:dyDescent="0.3">
      <c r="A1053" s="57" t="s">
        <v>509</v>
      </c>
      <c r="B1053" s="165"/>
      <c r="C1053" s="167"/>
      <c r="D1053" s="167"/>
      <c r="E1053" s="167"/>
      <c r="F1053" s="167"/>
      <c r="G1053" s="167"/>
      <c r="H1053" s="167"/>
      <c r="I1053" s="51" t="s">
        <v>788</v>
      </c>
      <c r="J1053" s="51" t="s">
        <v>868</v>
      </c>
      <c r="K1053" s="51" t="s">
        <v>869</v>
      </c>
      <c r="L1053" s="74" t="str">
        <f t="shared" si="32"/>
        <v>00 0  0</v>
      </c>
      <c r="M1053" s="73" t="str">
        <f t="shared" si="33"/>
        <v>00 0</v>
      </c>
      <c r="N1053" s="77"/>
      <c r="O1053" s="51"/>
      <c r="P1053" s="51"/>
      <c r="Q1053" s="51"/>
      <c r="R1053" s="51"/>
      <c r="S1053" s="52"/>
      <c r="T1053" s="51"/>
      <c r="U1053" s="68"/>
      <c r="V1053" s="51"/>
      <c r="W1053" s="51"/>
      <c r="X1053" s="67"/>
      <c r="Y1053" s="51"/>
      <c r="Z1053" s="51"/>
      <c r="AA1053" s="67"/>
      <c r="AB1053" s="51"/>
      <c r="AC1053" s="69"/>
      <c r="AD1053" s="51"/>
      <c r="AE1053" s="51"/>
      <c r="AF1053" s="51"/>
      <c r="AG1053" s="51"/>
      <c r="AH1053" s="51"/>
      <c r="AI1053" s="51"/>
      <c r="AJ1053" s="51"/>
      <c r="AK1053" s="69"/>
      <c r="AL1053" s="51"/>
      <c r="AM1053" s="51"/>
      <c r="AN1053" s="51"/>
      <c r="AO1053" s="51"/>
      <c r="AP1053" s="51"/>
      <c r="AQ1053" s="51"/>
      <c r="AR1053" s="51"/>
      <c r="AS1053" s="69"/>
      <c r="AT1053" s="51"/>
      <c r="AU1053" s="51"/>
      <c r="AV1053" s="51"/>
      <c r="AW1053" s="51"/>
      <c r="AX1053" s="51"/>
      <c r="AY1053" s="51"/>
      <c r="AZ1053" s="51"/>
      <c r="BA1053" s="69"/>
      <c r="BB1053" s="51"/>
      <c r="BC1053" s="51"/>
      <c r="BD1053" s="51"/>
      <c r="BE1053" s="51"/>
      <c r="BF1053" s="51"/>
      <c r="BG1053" s="51"/>
      <c r="BH1053" s="51"/>
      <c r="BI1053" s="69"/>
      <c r="BJ1053" s="51"/>
      <c r="BK1053" s="51"/>
      <c r="BL1053" s="51"/>
      <c r="BM1053" s="51"/>
      <c r="BN1053" s="51"/>
      <c r="BO1053" s="51"/>
      <c r="BP1053" s="51"/>
      <c r="BQ1053" s="56"/>
      <c r="BR1053" s="172"/>
      <c r="BS1053" s="51"/>
      <c r="BT1053" s="174"/>
      <c r="BV1053" s="51"/>
      <c r="BW1053" s="51"/>
      <c r="BX1053" s="51"/>
      <c r="BY1053" s="51"/>
      <c r="BZ1053" s="51"/>
      <c r="CA1053" s="51"/>
      <c r="CB1053" s="51"/>
      <c r="CC1053" s="51"/>
      <c r="CD1053" s="51"/>
      <c r="CE1053" s="51"/>
      <c r="CF1053" s="51"/>
      <c r="CG1053" s="51"/>
      <c r="CH1053" s="51"/>
      <c r="CI1053" s="51"/>
      <c r="CJ1053" s="51"/>
      <c r="CK1053" s="51"/>
      <c r="CL1053" s="51"/>
      <c r="CM1053" s="51"/>
      <c r="CN1053" s="51"/>
      <c r="CO1053" s="51"/>
      <c r="CP1053" s="51"/>
      <c r="CQ1053" s="51"/>
      <c r="CR1053" s="51"/>
      <c r="CS1053" s="51"/>
      <c r="CT1053" s="51"/>
      <c r="CU1053" s="51"/>
      <c r="CV1053" s="51"/>
      <c r="CW1053" s="51"/>
      <c r="CX1053" s="51"/>
      <c r="CY1053" s="51"/>
      <c r="CZ1053" s="51"/>
      <c r="DA1053" s="51"/>
      <c r="DB1053" s="51"/>
      <c r="DC1053" s="51"/>
      <c r="DD1053" s="51"/>
      <c r="DE1053" s="51"/>
      <c r="DF1053" s="51"/>
      <c r="DG1053" s="51"/>
      <c r="DH1053" s="51"/>
      <c r="DI1053" s="51"/>
      <c r="DJ1053" s="51"/>
      <c r="DK1053" s="51"/>
    </row>
    <row r="1054" spans="1:115" s="50" customFormat="1" x14ac:dyDescent="0.3">
      <c r="A1054" s="163" t="s">
        <v>778</v>
      </c>
      <c r="B1054" s="165"/>
      <c r="C1054" s="167"/>
      <c r="D1054" s="167"/>
      <c r="E1054" s="167"/>
      <c r="F1054" s="167"/>
      <c r="G1054" s="167"/>
      <c r="H1054" s="167"/>
      <c r="I1054" s="51" t="s">
        <v>914</v>
      </c>
      <c r="J1054" s="51" t="s">
        <v>868</v>
      </c>
      <c r="K1054" s="51" t="s">
        <v>869</v>
      </c>
      <c r="L1054" s="74" t="str">
        <f t="shared" si="32"/>
        <v>00 0  0</v>
      </c>
      <c r="M1054" s="73" t="str">
        <f t="shared" si="33"/>
        <v>00 0</v>
      </c>
      <c r="N1054" s="77"/>
      <c r="O1054" s="51"/>
      <c r="P1054" s="51"/>
      <c r="Q1054" s="51"/>
      <c r="R1054" s="51"/>
      <c r="S1054" s="52"/>
      <c r="T1054" s="51"/>
      <c r="U1054" s="68"/>
      <c r="V1054" s="51"/>
      <c r="W1054" s="51"/>
      <c r="X1054" s="67"/>
      <c r="Y1054" s="51"/>
      <c r="Z1054" s="51"/>
      <c r="AA1054" s="67"/>
      <c r="AB1054" s="51"/>
      <c r="AC1054" s="69"/>
      <c r="AD1054" s="51"/>
      <c r="AE1054" s="51"/>
      <c r="AF1054" s="51"/>
      <c r="AG1054" s="51"/>
      <c r="AH1054" s="51"/>
      <c r="AI1054" s="51"/>
      <c r="AJ1054" s="51"/>
      <c r="AK1054" s="69"/>
      <c r="AL1054" s="51"/>
      <c r="AM1054" s="51"/>
      <c r="AN1054" s="51"/>
      <c r="AO1054" s="51"/>
      <c r="AP1054" s="51"/>
      <c r="AQ1054" s="51"/>
      <c r="AR1054" s="51"/>
      <c r="AS1054" s="69"/>
      <c r="AT1054" s="51"/>
      <c r="AU1054" s="51"/>
      <c r="AV1054" s="51"/>
      <c r="AW1054" s="51"/>
      <c r="AX1054" s="51"/>
      <c r="AY1054" s="51"/>
      <c r="AZ1054" s="51"/>
      <c r="BA1054" s="69"/>
      <c r="BB1054" s="51"/>
      <c r="BC1054" s="51"/>
      <c r="BD1054" s="51"/>
      <c r="BE1054" s="51"/>
      <c r="BF1054" s="51"/>
      <c r="BG1054" s="51"/>
      <c r="BH1054" s="51"/>
      <c r="BI1054" s="69"/>
      <c r="BJ1054" s="51"/>
      <c r="BK1054" s="51"/>
      <c r="BL1054" s="51"/>
      <c r="BM1054" s="51"/>
      <c r="BN1054" s="51"/>
      <c r="BO1054" s="51"/>
      <c r="BP1054" s="51"/>
      <c r="BQ1054" s="56"/>
      <c r="BR1054" s="172"/>
      <c r="BS1054" s="51"/>
      <c r="BT1054" s="174"/>
      <c r="BV1054" s="51"/>
      <c r="BW1054" s="51"/>
      <c r="BX1054" s="51"/>
      <c r="BY1054" s="51"/>
      <c r="BZ1054" s="51"/>
      <c r="CA1054" s="51"/>
      <c r="CB1054" s="51"/>
      <c r="CC1054" s="51"/>
      <c r="CD1054" s="51"/>
      <c r="CE1054" s="51"/>
      <c r="CF1054" s="51"/>
      <c r="CG1054" s="51"/>
      <c r="CH1054" s="51"/>
      <c r="CI1054" s="51"/>
      <c r="CJ1054" s="51"/>
      <c r="CK1054" s="51"/>
      <c r="CL1054" s="51"/>
      <c r="CM1054" s="51"/>
      <c r="CN1054" s="51"/>
      <c r="CO1054" s="51"/>
      <c r="CP1054" s="51"/>
      <c r="CQ1054" s="51"/>
      <c r="CR1054" s="51"/>
      <c r="CS1054" s="51"/>
      <c r="CT1054" s="51"/>
      <c r="CU1054" s="51"/>
      <c r="CV1054" s="51"/>
      <c r="CW1054" s="51"/>
      <c r="CX1054" s="51"/>
      <c r="CY1054" s="51"/>
      <c r="CZ1054" s="51"/>
      <c r="DA1054" s="51"/>
      <c r="DB1054" s="51"/>
      <c r="DC1054" s="51"/>
      <c r="DD1054" s="51"/>
      <c r="DE1054" s="51"/>
      <c r="DF1054" s="51"/>
      <c r="DG1054" s="51"/>
      <c r="DH1054" s="51"/>
      <c r="DI1054" s="51"/>
      <c r="DJ1054" s="51"/>
      <c r="DK1054" s="51"/>
    </row>
    <row r="1055" spans="1:115" s="50" customFormat="1" x14ac:dyDescent="0.3">
      <c r="A1055" s="163"/>
      <c r="B1055" s="165"/>
      <c r="C1055" s="167"/>
      <c r="D1055" s="167"/>
      <c r="E1055" s="167"/>
      <c r="F1055" s="167"/>
      <c r="G1055" s="167"/>
      <c r="H1055" s="167"/>
      <c r="I1055" s="51" t="s">
        <v>792</v>
      </c>
      <c r="J1055" s="51" t="s">
        <v>868</v>
      </c>
      <c r="K1055" s="51" t="s">
        <v>869</v>
      </c>
      <c r="L1055" s="74" t="str">
        <f t="shared" si="32"/>
        <v>00 0  0</v>
      </c>
      <c r="M1055" s="73" t="str">
        <f t="shared" si="33"/>
        <v>00 0</v>
      </c>
      <c r="N1055" s="77"/>
      <c r="O1055" s="51"/>
      <c r="P1055" s="51"/>
      <c r="Q1055" s="51"/>
      <c r="R1055" s="51"/>
      <c r="S1055" s="52"/>
      <c r="T1055" s="51"/>
      <c r="U1055" s="68"/>
      <c r="V1055" s="51"/>
      <c r="W1055" s="51"/>
      <c r="X1055" s="67"/>
      <c r="Y1055" s="51"/>
      <c r="Z1055" s="51"/>
      <c r="AA1055" s="67"/>
      <c r="AB1055" s="51"/>
      <c r="AC1055" s="69"/>
      <c r="AD1055" s="51"/>
      <c r="AE1055" s="51"/>
      <c r="AF1055" s="51"/>
      <c r="AG1055" s="51"/>
      <c r="AH1055" s="51"/>
      <c r="AI1055" s="51"/>
      <c r="AJ1055" s="51"/>
      <c r="AK1055" s="69"/>
      <c r="AL1055" s="51"/>
      <c r="AM1055" s="51"/>
      <c r="AN1055" s="51"/>
      <c r="AO1055" s="51"/>
      <c r="AP1055" s="51"/>
      <c r="AQ1055" s="51"/>
      <c r="AR1055" s="51"/>
      <c r="AS1055" s="69"/>
      <c r="AT1055" s="51"/>
      <c r="AU1055" s="51"/>
      <c r="AV1055" s="51"/>
      <c r="AW1055" s="51"/>
      <c r="AX1055" s="51"/>
      <c r="AY1055" s="51"/>
      <c r="AZ1055" s="51"/>
      <c r="BA1055" s="69"/>
      <c r="BB1055" s="51"/>
      <c r="BC1055" s="51"/>
      <c r="BD1055" s="51"/>
      <c r="BE1055" s="51"/>
      <c r="BF1055" s="51"/>
      <c r="BG1055" s="51"/>
      <c r="BH1055" s="51"/>
      <c r="BI1055" s="69"/>
      <c r="BJ1055" s="51"/>
      <c r="BK1055" s="51"/>
      <c r="BL1055" s="51"/>
      <c r="BM1055" s="51"/>
      <c r="BN1055" s="51"/>
      <c r="BO1055" s="51"/>
      <c r="BP1055" s="51"/>
      <c r="BQ1055" s="56"/>
      <c r="BR1055" s="172"/>
      <c r="BS1055" s="51"/>
      <c r="BT1055" s="174"/>
      <c r="BV1055" s="51"/>
      <c r="BW1055" s="51"/>
      <c r="BX1055" s="51"/>
      <c r="BY1055" s="51"/>
      <c r="BZ1055" s="51"/>
      <c r="CA1055" s="51"/>
      <c r="CB1055" s="51"/>
      <c r="CC1055" s="51"/>
      <c r="CD1055" s="51"/>
      <c r="CE1055" s="51"/>
      <c r="CF1055" s="51"/>
      <c r="CG1055" s="51"/>
      <c r="CH1055" s="51"/>
      <c r="CI1055" s="51"/>
      <c r="CJ1055" s="51"/>
      <c r="CK1055" s="51"/>
      <c r="CL1055" s="51"/>
      <c r="CM1055" s="51"/>
      <c r="CN1055" s="51"/>
      <c r="CO1055" s="51"/>
      <c r="CP1055" s="51"/>
      <c r="CQ1055" s="51"/>
      <c r="CR1055" s="51"/>
      <c r="CS1055" s="51"/>
      <c r="CT1055" s="51"/>
      <c r="CU1055" s="51"/>
      <c r="CV1055" s="51"/>
      <c r="CW1055" s="51"/>
      <c r="CX1055" s="51"/>
      <c r="CY1055" s="51"/>
      <c r="CZ1055" s="51"/>
      <c r="DA1055" s="51"/>
      <c r="DB1055" s="51"/>
      <c r="DC1055" s="51"/>
      <c r="DD1055" s="51"/>
      <c r="DE1055" s="51"/>
      <c r="DF1055" s="51"/>
      <c r="DG1055" s="51"/>
      <c r="DH1055" s="51"/>
      <c r="DI1055" s="51"/>
      <c r="DJ1055" s="51"/>
      <c r="DK1055" s="51"/>
    </row>
    <row r="1056" spans="1:115" s="50" customFormat="1" x14ac:dyDescent="0.3">
      <c r="A1056" s="57" t="s">
        <v>509</v>
      </c>
      <c r="B1056" s="165"/>
      <c r="C1056" s="167"/>
      <c r="D1056" s="167" t="s">
        <v>807</v>
      </c>
      <c r="E1056" s="51" t="s">
        <v>946</v>
      </c>
      <c r="F1056" s="167" t="s">
        <v>691</v>
      </c>
      <c r="G1056" s="167" t="s">
        <v>802</v>
      </c>
      <c r="H1056" s="167" t="s">
        <v>800</v>
      </c>
      <c r="I1056" s="51" t="s">
        <v>790</v>
      </c>
      <c r="J1056" s="51" t="s">
        <v>829</v>
      </c>
      <c r="K1056" s="51" t="s">
        <v>869</v>
      </c>
      <c r="L1056" s="74" t="str">
        <f t="shared" si="32"/>
        <v>00 0  0</v>
      </c>
      <c r="M1056" s="73" t="str">
        <f t="shared" si="33"/>
        <v>00 0</v>
      </c>
      <c r="N1056" s="77"/>
      <c r="O1056" s="51"/>
      <c r="P1056" s="51"/>
      <c r="Q1056" s="51"/>
      <c r="R1056" s="51"/>
      <c r="S1056" s="52"/>
      <c r="T1056" s="51"/>
      <c r="U1056" s="68"/>
      <c r="V1056" s="51"/>
      <c r="W1056" s="51"/>
      <c r="X1056" s="67"/>
      <c r="Y1056" s="51"/>
      <c r="Z1056" s="51"/>
      <c r="AA1056" s="67"/>
      <c r="AB1056" s="51"/>
      <c r="AC1056" s="69"/>
      <c r="AD1056" s="51"/>
      <c r="AE1056" s="51"/>
      <c r="AF1056" s="51"/>
      <c r="AG1056" s="51"/>
      <c r="AH1056" s="51"/>
      <c r="AI1056" s="51"/>
      <c r="AJ1056" s="51"/>
      <c r="AK1056" s="69"/>
      <c r="AL1056" s="51"/>
      <c r="AM1056" s="51"/>
      <c r="AN1056" s="51"/>
      <c r="AO1056" s="51"/>
      <c r="AP1056" s="51"/>
      <c r="AQ1056" s="51"/>
      <c r="AR1056" s="51"/>
      <c r="AS1056" s="69"/>
      <c r="AT1056" s="51"/>
      <c r="AU1056" s="51"/>
      <c r="AV1056" s="51"/>
      <c r="AW1056" s="51"/>
      <c r="AX1056" s="51"/>
      <c r="AY1056" s="51"/>
      <c r="AZ1056" s="51"/>
      <c r="BA1056" s="69"/>
      <c r="BB1056" s="51"/>
      <c r="BC1056" s="51"/>
      <c r="BD1056" s="51"/>
      <c r="BE1056" s="51"/>
      <c r="BF1056" s="51"/>
      <c r="BG1056" s="51"/>
      <c r="BH1056" s="51"/>
      <c r="BI1056" s="69"/>
      <c r="BJ1056" s="51"/>
      <c r="BK1056" s="51"/>
      <c r="BL1056" s="51"/>
      <c r="BM1056" s="51"/>
      <c r="BN1056" s="51"/>
      <c r="BO1056" s="51"/>
      <c r="BP1056" s="51"/>
      <c r="BQ1056" s="56"/>
      <c r="BR1056" s="172"/>
      <c r="BS1056" s="51"/>
      <c r="BT1056" s="174"/>
      <c r="BV1056" s="51"/>
      <c r="BW1056" s="51"/>
      <c r="BX1056" s="51"/>
      <c r="BY1056" s="51"/>
      <c r="BZ1056" s="51"/>
      <c r="CA1056" s="51"/>
      <c r="CB1056" s="51"/>
      <c r="CC1056" s="51"/>
      <c r="CD1056" s="51"/>
      <c r="CE1056" s="51"/>
      <c r="CF1056" s="51"/>
      <c r="CG1056" s="51"/>
      <c r="CH1056" s="51"/>
      <c r="CI1056" s="51"/>
      <c r="CJ1056" s="51"/>
      <c r="CK1056" s="51"/>
      <c r="CL1056" s="51"/>
      <c r="CM1056" s="51"/>
      <c r="CN1056" s="51"/>
      <c r="CO1056" s="51"/>
      <c r="CP1056" s="51"/>
      <c r="CQ1056" s="51"/>
      <c r="CR1056" s="51"/>
      <c r="CS1056" s="51"/>
      <c r="CT1056" s="51"/>
      <c r="CU1056" s="51"/>
      <c r="CV1056" s="51"/>
      <c r="CW1056" s="51"/>
      <c r="CX1056" s="51"/>
      <c r="CY1056" s="51"/>
      <c r="CZ1056" s="51"/>
      <c r="DA1056" s="51"/>
      <c r="DB1056" s="51"/>
      <c r="DC1056" s="51"/>
      <c r="DD1056" s="51"/>
      <c r="DE1056" s="51"/>
      <c r="DF1056" s="51"/>
      <c r="DG1056" s="51"/>
      <c r="DH1056" s="51"/>
      <c r="DI1056" s="51"/>
      <c r="DJ1056" s="51"/>
      <c r="DK1056" s="51"/>
    </row>
    <row r="1057" spans="1:115" s="50" customFormat="1" x14ac:dyDescent="0.3">
      <c r="A1057" s="57" t="s">
        <v>778</v>
      </c>
      <c r="B1057" s="165"/>
      <c r="C1057" s="167"/>
      <c r="D1057" s="167"/>
      <c r="E1057" s="167" t="s">
        <v>947</v>
      </c>
      <c r="F1057" s="167"/>
      <c r="G1057" s="167"/>
      <c r="H1057" s="167"/>
      <c r="I1057" s="51" t="s">
        <v>789</v>
      </c>
      <c r="J1057" s="51" t="s">
        <v>868</v>
      </c>
      <c r="K1057" s="51" t="s">
        <v>869</v>
      </c>
      <c r="L1057" s="74" t="str">
        <f t="shared" si="32"/>
        <v>00 0  0</v>
      </c>
      <c r="M1057" s="73" t="str">
        <f t="shared" si="33"/>
        <v>00 0</v>
      </c>
      <c r="N1057" s="77"/>
      <c r="O1057" s="51"/>
      <c r="P1057" s="51"/>
      <c r="Q1057" s="51"/>
      <c r="R1057" s="51"/>
      <c r="S1057" s="52"/>
      <c r="T1057" s="51"/>
      <c r="U1057" s="68"/>
      <c r="V1057" s="51"/>
      <c r="W1057" s="51"/>
      <c r="X1057" s="67"/>
      <c r="Y1057" s="51"/>
      <c r="Z1057" s="51"/>
      <c r="AA1057" s="67"/>
      <c r="AB1057" s="51"/>
      <c r="AC1057" s="69"/>
      <c r="AD1057" s="51"/>
      <c r="AE1057" s="51"/>
      <c r="AF1057" s="51"/>
      <c r="AG1057" s="51"/>
      <c r="AH1057" s="51"/>
      <c r="AI1057" s="51"/>
      <c r="AJ1057" s="51"/>
      <c r="AK1057" s="69"/>
      <c r="AL1057" s="51"/>
      <c r="AM1057" s="51"/>
      <c r="AN1057" s="51"/>
      <c r="AO1057" s="51"/>
      <c r="AP1057" s="51"/>
      <c r="AQ1057" s="51"/>
      <c r="AR1057" s="51"/>
      <c r="AS1057" s="69"/>
      <c r="AT1057" s="51"/>
      <c r="AU1057" s="51"/>
      <c r="AV1057" s="51"/>
      <c r="AW1057" s="51"/>
      <c r="AX1057" s="51"/>
      <c r="AY1057" s="51"/>
      <c r="AZ1057" s="51"/>
      <c r="BA1057" s="69"/>
      <c r="BB1057" s="51"/>
      <c r="BC1057" s="51"/>
      <c r="BD1057" s="51"/>
      <c r="BE1057" s="51"/>
      <c r="BF1057" s="51"/>
      <c r="BG1057" s="51"/>
      <c r="BH1057" s="51"/>
      <c r="BI1057" s="69"/>
      <c r="BJ1057" s="51"/>
      <c r="BK1057" s="51"/>
      <c r="BL1057" s="51"/>
      <c r="BM1057" s="51"/>
      <c r="BN1057" s="51"/>
      <c r="BO1057" s="51"/>
      <c r="BP1057" s="51"/>
      <c r="BQ1057" s="56"/>
      <c r="BR1057" s="172"/>
      <c r="BS1057" s="51"/>
      <c r="BT1057" s="174"/>
      <c r="BV1057" s="51"/>
      <c r="BW1057" s="51"/>
      <c r="BX1057" s="51"/>
      <c r="BY1057" s="51"/>
      <c r="BZ1057" s="51"/>
      <c r="CA1057" s="51"/>
      <c r="CB1057" s="51"/>
      <c r="CC1057" s="51"/>
      <c r="CD1057" s="51"/>
      <c r="CE1057" s="51"/>
      <c r="CF1057" s="51"/>
      <c r="CG1057" s="51"/>
      <c r="CH1057" s="51"/>
      <c r="CI1057" s="51"/>
      <c r="CJ1057" s="51"/>
      <c r="CK1057" s="51"/>
      <c r="CL1057" s="51"/>
      <c r="CM1057" s="51"/>
      <c r="CN1057" s="51"/>
      <c r="CO1057" s="51"/>
      <c r="CP1057" s="51"/>
      <c r="CQ1057" s="51"/>
      <c r="CR1057" s="51"/>
      <c r="CS1057" s="51"/>
      <c r="CT1057" s="51"/>
      <c r="CU1057" s="51"/>
      <c r="CV1057" s="51"/>
      <c r="CW1057" s="51"/>
      <c r="CX1057" s="51"/>
      <c r="CY1057" s="51"/>
      <c r="CZ1057" s="51"/>
      <c r="DA1057" s="51"/>
      <c r="DB1057" s="51"/>
      <c r="DC1057" s="51"/>
      <c r="DD1057" s="51"/>
      <c r="DE1057" s="51"/>
      <c r="DF1057" s="51"/>
      <c r="DG1057" s="51"/>
      <c r="DH1057" s="51"/>
      <c r="DI1057" s="51"/>
      <c r="DJ1057" s="51"/>
      <c r="DK1057" s="51"/>
    </row>
    <row r="1058" spans="1:115" s="50" customFormat="1" x14ac:dyDescent="0.3">
      <c r="A1058" s="57" t="s">
        <v>515</v>
      </c>
      <c r="B1058" s="165"/>
      <c r="C1058" s="167"/>
      <c r="D1058" s="167"/>
      <c r="E1058" s="167"/>
      <c r="F1058" s="167"/>
      <c r="G1058" s="167"/>
      <c r="H1058" s="167"/>
      <c r="I1058" s="51" t="s">
        <v>788</v>
      </c>
      <c r="J1058" s="51" t="s">
        <v>869</v>
      </c>
      <c r="K1058" s="51" t="s">
        <v>869</v>
      </c>
      <c r="L1058" s="74" t="str">
        <f t="shared" si="32"/>
        <v>00 0  0</v>
      </c>
      <c r="M1058" s="73" t="str">
        <f t="shared" si="33"/>
        <v>00 0</v>
      </c>
      <c r="N1058" s="77"/>
      <c r="O1058" s="51"/>
      <c r="P1058" s="51"/>
      <c r="Q1058" s="51"/>
      <c r="R1058" s="51"/>
      <c r="S1058" s="52"/>
      <c r="T1058" s="51"/>
      <c r="U1058" s="68"/>
      <c r="V1058" s="51"/>
      <c r="W1058" s="51"/>
      <c r="X1058" s="67"/>
      <c r="Y1058" s="51"/>
      <c r="Z1058" s="51"/>
      <c r="AA1058" s="67"/>
      <c r="AB1058" s="51"/>
      <c r="AC1058" s="69"/>
      <c r="AD1058" s="51"/>
      <c r="AE1058" s="51"/>
      <c r="AF1058" s="51"/>
      <c r="AG1058" s="51"/>
      <c r="AH1058" s="51"/>
      <c r="AI1058" s="51"/>
      <c r="AJ1058" s="51"/>
      <c r="AK1058" s="69"/>
      <c r="AL1058" s="51"/>
      <c r="AM1058" s="51"/>
      <c r="AN1058" s="51"/>
      <c r="AO1058" s="51"/>
      <c r="AP1058" s="51"/>
      <c r="AQ1058" s="51"/>
      <c r="AR1058" s="51"/>
      <c r="AS1058" s="69"/>
      <c r="AT1058" s="51"/>
      <c r="AU1058" s="51"/>
      <c r="AV1058" s="51"/>
      <c r="AW1058" s="51"/>
      <c r="AX1058" s="51"/>
      <c r="AY1058" s="51"/>
      <c r="AZ1058" s="51"/>
      <c r="BA1058" s="69"/>
      <c r="BB1058" s="51"/>
      <c r="BC1058" s="51"/>
      <c r="BD1058" s="51"/>
      <c r="BE1058" s="51"/>
      <c r="BF1058" s="51"/>
      <c r="BG1058" s="51"/>
      <c r="BH1058" s="51"/>
      <c r="BI1058" s="69"/>
      <c r="BJ1058" s="51"/>
      <c r="BK1058" s="51"/>
      <c r="BL1058" s="51"/>
      <c r="BM1058" s="51"/>
      <c r="BN1058" s="51"/>
      <c r="BO1058" s="51"/>
      <c r="BP1058" s="51"/>
      <c r="BQ1058" s="56"/>
      <c r="BR1058" s="172"/>
      <c r="BS1058" s="51"/>
      <c r="BT1058" s="174"/>
      <c r="BV1058" s="51"/>
      <c r="BW1058" s="51"/>
      <c r="BX1058" s="51"/>
      <c r="BY1058" s="51"/>
      <c r="BZ1058" s="51"/>
      <c r="CA1058" s="51"/>
      <c r="CB1058" s="51"/>
      <c r="CC1058" s="51"/>
      <c r="CD1058" s="51"/>
      <c r="CE1058" s="51"/>
      <c r="CF1058" s="51"/>
      <c r="CG1058" s="51"/>
      <c r="CH1058" s="51"/>
      <c r="CI1058" s="51"/>
      <c r="CJ1058" s="51"/>
      <c r="CK1058" s="51"/>
      <c r="CL1058" s="51"/>
      <c r="CM1058" s="51"/>
      <c r="CN1058" s="51"/>
      <c r="CO1058" s="51"/>
      <c r="CP1058" s="51"/>
      <c r="CQ1058" s="51"/>
      <c r="CR1058" s="51"/>
      <c r="CS1058" s="51"/>
      <c r="CT1058" s="51"/>
      <c r="CU1058" s="51"/>
      <c r="CV1058" s="51"/>
      <c r="CW1058" s="51"/>
      <c r="CX1058" s="51"/>
      <c r="CY1058" s="51"/>
      <c r="CZ1058" s="51"/>
      <c r="DA1058" s="51"/>
      <c r="DB1058" s="51"/>
      <c r="DC1058" s="51"/>
      <c r="DD1058" s="51"/>
      <c r="DE1058" s="51"/>
      <c r="DF1058" s="51"/>
      <c r="DG1058" s="51"/>
      <c r="DH1058" s="51"/>
      <c r="DI1058" s="51"/>
      <c r="DJ1058" s="51"/>
      <c r="DK1058" s="51"/>
    </row>
    <row r="1059" spans="1:115" s="50" customFormat="1" x14ac:dyDescent="0.3">
      <c r="A1059" s="163" t="s">
        <v>513</v>
      </c>
      <c r="B1059" s="165"/>
      <c r="C1059" s="167"/>
      <c r="D1059" s="167"/>
      <c r="E1059" s="167"/>
      <c r="F1059" s="167"/>
      <c r="G1059" s="167"/>
      <c r="H1059" s="167"/>
      <c r="I1059" s="51" t="s">
        <v>914</v>
      </c>
      <c r="J1059" s="51" t="s">
        <v>869</v>
      </c>
      <c r="K1059" s="51" t="s">
        <v>869</v>
      </c>
      <c r="L1059" s="74" t="str">
        <f t="shared" si="32"/>
        <v>00 0  0</v>
      </c>
      <c r="M1059" s="73" t="str">
        <f t="shared" si="33"/>
        <v>00 0</v>
      </c>
      <c r="N1059" s="77"/>
      <c r="O1059" s="51"/>
      <c r="P1059" s="51"/>
      <c r="Q1059" s="51"/>
      <c r="R1059" s="51"/>
      <c r="S1059" s="52"/>
      <c r="T1059" s="51"/>
      <c r="U1059" s="68"/>
      <c r="V1059" s="51"/>
      <c r="W1059" s="51"/>
      <c r="X1059" s="67"/>
      <c r="Y1059" s="51"/>
      <c r="Z1059" s="51"/>
      <c r="AA1059" s="67"/>
      <c r="AB1059" s="51"/>
      <c r="AC1059" s="69"/>
      <c r="AD1059" s="51"/>
      <c r="AE1059" s="51"/>
      <c r="AF1059" s="51"/>
      <c r="AG1059" s="51"/>
      <c r="AH1059" s="51"/>
      <c r="AI1059" s="51"/>
      <c r="AJ1059" s="51"/>
      <c r="AK1059" s="69"/>
      <c r="AL1059" s="51"/>
      <c r="AM1059" s="51"/>
      <c r="AN1059" s="51"/>
      <c r="AO1059" s="51"/>
      <c r="AP1059" s="51"/>
      <c r="AQ1059" s="51"/>
      <c r="AR1059" s="51"/>
      <c r="AS1059" s="69"/>
      <c r="AT1059" s="51"/>
      <c r="AU1059" s="51"/>
      <c r="AV1059" s="51"/>
      <c r="AW1059" s="51"/>
      <c r="AX1059" s="51"/>
      <c r="AY1059" s="51"/>
      <c r="AZ1059" s="51"/>
      <c r="BA1059" s="69"/>
      <c r="BB1059" s="51"/>
      <c r="BC1059" s="51"/>
      <c r="BD1059" s="51"/>
      <c r="BE1059" s="51"/>
      <c r="BF1059" s="51"/>
      <c r="BG1059" s="51"/>
      <c r="BH1059" s="51"/>
      <c r="BI1059" s="69"/>
      <c r="BJ1059" s="51"/>
      <c r="BK1059" s="51"/>
      <c r="BL1059" s="51"/>
      <c r="BM1059" s="51"/>
      <c r="BN1059" s="51"/>
      <c r="BO1059" s="51"/>
      <c r="BP1059" s="51"/>
      <c r="BQ1059" s="56"/>
      <c r="BR1059" s="172"/>
      <c r="BS1059" s="51"/>
      <c r="BT1059" s="174"/>
      <c r="BV1059" s="51"/>
      <c r="BW1059" s="51"/>
      <c r="BX1059" s="51"/>
      <c r="BY1059" s="51"/>
      <c r="BZ1059" s="51"/>
      <c r="CA1059" s="51"/>
      <c r="CB1059" s="51"/>
      <c r="CC1059" s="51"/>
      <c r="CD1059" s="51"/>
      <c r="CE1059" s="51"/>
      <c r="CF1059" s="51"/>
      <c r="CG1059" s="51"/>
      <c r="CH1059" s="51"/>
      <c r="CI1059" s="51"/>
      <c r="CJ1059" s="51"/>
      <c r="CK1059" s="51"/>
      <c r="CL1059" s="51"/>
      <c r="CM1059" s="51"/>
      <c r="CN1059" s="51"/>
      <c r="CO1059" s="51"/>
      <c r="CP1059" s="51"/>
      <c r="CQ1059" s="51"/>
      <c r="CR1059" s="51"/>
      <c r="CS1059" s="51"/>
      <c r="CT1059" s="51"/>
      <c r="CU1059" s="51"/>
      <c r="CV1059" s="51"/>
      <c r="CW1059" s="51"/>
      <c r="CX1059" s="51"/>
      <c r="CY1059" s="51"/>
      <c r="CZ1059" s="51"/>
      <c r="DA1059" s="51"/>
      <c r="DB1059" s="51"/>
      <c r="DC1059" s="51"/>
      <c r="DD1059" s="51"/>
      <c r="DE1059" s="51"/>
      <c r="DF1059" s="51"/>
      <c r="DG1059" s="51"/>
      <c r="DH1059" s="51"/>
      <c r="DI1059" s="51"/>
      <c r="DJ1059" s="51"/>
      <c r="DK1059" s="51"/>
    </row>
    <row r="1060" spans="1:115" s="50" customFormat="1" x14ac:dyDescent="0.3">
      <c r="A1060" s="163"/>
      <c r="B1060" s="165"/>
      <c r="C1060" s="167"/>
      <c r="D1060" s="167"/>
      <c r="E1060" s="167"/>
      <c r="F1060" s="167"/>
      <c r="G1060" s="167"/>
      <c r="H1060" s="167"/>
      <c r="I1060" s="51" t="s">
        <v>792</v>
      </c>
      <c r="J1060" s="51" t="s">
        <v>869</v>
      </c>
      <c r="K1060" s="51" t="s">
        <v>869</v>
      </c>
      <c r="L1060" s="74" t="str">
        <f t="shared" si="32"/>
        <v>00 0  0</v>
      </c>
      <c r="M1060" s="73" t="str">
        <f t="shared" si="33"/>
        <v>00 0</v>
      </c>
      <c r="N1060" s="77"/>
      <c r="O1060" s="51"/>
      <c r="P1060" s="51"/>
      <c r="Q1060" s="51"/>
      <c r="R1060" s="51"/>
      <c r="S1060" s="52"/>
      <c r="T1060" s="51"/>
      <c r="U1060" s="68"/>
      <c r="V1060" s="51"/>
      <c r="W1060" s="51"/>
      <c r="X1060" s="67"/>
      <c r="Y1060" s="51"/>
      <c r="Z1060" s="51"/>
      <c r="AA1060" s="67"/>
      <c r="AB1060" s="51"/>
      <c r="AC1060" s="69"/>
      <c r="AD1060" s="51"/>
      <c r="AE1060" s="51"/>
      <c r="AF1060" s="51"/>
      <c r="AG1060" s="51"/>
      <c r="AH1060" s="51"/>
      <c r="AI1060" s="51"/>
      <c r="AJ1060" s="51"/>
      <c r="AK1060" s="69"/>
      <c r="AL1060" s="51"/>
      <c r="AM1060" s="51"/>
      <c r="AN1060" s="51"/>
      <c r="AO1060" s="51"/>
      <c r="AP1060" s="51"/>
      <c r="AQ1060" s="51"/>
      <c r="AR1060" s="51"/>
      <c r="AS1060" s="69"/>
      <c r="AT1060" s="51"/>
      <c r="AU1060" s="51"/>
      <c r="AV1060" s="51"/>
      <c r="AW1060" s="51"/>
      <c r="AX1060" s="51"/>
      <c r="AY1060" s="51"/>
      <c r="AZ1060" s="51"/>
      <c r="BA1060" s="69"/>
      <c r="BB1060" s="51"/>
      <c r="BC1060" s="51"/>
      <c r="BD1060" s="51"/>
      <c r="BE1060" s="51"/>
      <c r="BF1060" s="51"/>
      <c r="BG1060" s="51"/>
      <c r="BH1060" s="51"/>
      <c r="BI1060" s="69"/>
      <c r="BJ1060" s="51"/>
      <c r="BK1060" s="51"/>
      <c r="BL1060" s="51"/>
      <c r="BM1060" s="51"/>
      <c r="BN1060" s="51"/>
      <c r="BO1060" s="51"/>
      <c r="BP1060" s="51"/>
      <c r="BQ1060" s="56"/>
      <c r="BR1060" s="172"/>
      <c r="BS1060" s="51"/>
      <c r="BT1060" s="174"/>
      <c r="BV1060" s="51"/>
      <c r="BW1060" s="51"/>
      <c r="BX1060" s="51"/>
      <c r="BY1060" s="51"/>
      <c r="BZ1060" s="51"/>
      <c r="CA1060" s="51"/>
      <c r="CB1060" s="51"/>
      <c r="CC1060" s="51"/>
      <c r="CD1060" s="51"/>
      <c r="CE1060" s="51"/>
      <c r="CF1060" s="51"/>
      <c r="CG1060" s="51"/>
      <c r="CH1060" s="51"/>
      <c r="CI1060" s="51"/>
      <c r="CJ1060" s="51"/>
      <c r="CK1060" s="51"/>
      <c r="CL1060" s="51"/>
      <c r="CM1060" s="51"/>
      <c r="CN1060" s="51"/>
      <c r="CO1060" s="51"/>
      <c r="CP1060" s="51"/>
      <c r="CQ1060" s="51"/>
      <c r="CR1060" s="51"/>
      <c r="CS1060" s="51"/>
      <c r="CT1060" s="51"/>
      <c r="CU1060" s="51"/>
      <c r="CV1060" s="51"/>
      <c r="CW1060" s="51"/>
      <c r="CX1060" s="51"/>
      <c r="CY1060" s="51"/>
      <c r="CZ1060" s="51"/>
      <c r="DA1060" s="51"/>
      <c r="DB1060" s="51"/>
      <c r="DC1060" s="51"/>
      <c r="DD1060" s="51"/>
      <c r="DE1060" s="51"/>
      <c r="DF1060" s="51"/>
      <c r="DG1060" s="51"/>
      <c r="DH1060" s="51"/>
      <c r="DI1060" s="51"/>
      <c r="DJ1060" s="51"/>
      <c r="DK1060" s="51"/>
    </row>
    <row r="1061" spans="1:115" s="50" customFormat="1" x14ac:dyDescent="0.3">
      <c r="A1061" s="163" t="s">
        <v>515</v>
      </c>
      <c r="B1061" s="165"/>
      <c r="C1061" s="167" t="s">
        <v>598</v>
      </c>
      <c r="D1061" s="167" t="s">
        <v>602</v>
      </c>
      <c r="E1061" s="167" t="s">
        <v>947</v>
      </c>
      <c r="F1061" s="167" t="s">
        <v>691</v>
      </c>
      <c r="G1061" s="167" t="s">
        <v>802</v>
      </c>
      <c r="H1061" s="167" t="s">
        <v>786</v>
      </c>
      <c r="I1061" s="51" t="s">
        <v>789</v>
      </c>
      <c r="J1061" s="51" t="s">
        <v>869</v>
      </c>
      <c r="K1061" s="51" t="s">
        <v>869</v>
      </c>
      <c r="L1061" s="74" t="str">
        <f t="shared" si="32"/>
        <v>00 0  0</v>
      </c>
      <c r="M1061" s="73" t="str">
        <f t="shared" si="33"/>
        <v>00 0</v>
      </c>
      <c r="N1061" s="77"/>
      <c r="O1061" s="51"/>
      <c r="P1061" s="51"/>
      <c r="Q1061" s="51"/>
      <c r="R1061" s="51"/>
      <c r="S1061" s="52"/>
      <c r="T1061" s="51"/>
      <c r="U1061" s="68"/>
      <c r="V1061" s="51"/>
      <c r="W1061" s="51"/>
      <c r="X1061" s="67"/>
      <c r="Y1061" s="51"/>
      <c r="Z1061" s="51"/>
      <c r="AA1061" s="67"/>
      <c r="AB1061" s="51"/>
      <c r="AC1061" s="69"/>
      <c r="AD1061" s="51"/>
      <c r="AE1061" s="51"/>
      <c r="AF1061" s="51"/>
      <c r="AG1061" s="51"/>
      <c r="AH1061" s="51"/>
      <c r="AI1061" s="51"/>
      <c r="AJ1061" s="51"/>
      <c r="AK1061" s="69"/>
      <c r="AL1061" s="51"/>
      <c r="AM1061" s="51"/>
      <c r="AN1061" s="51"/>
      <c r="AO1061" s="51"/>
      <c r="AP1061" s="51"/>
      <c r="AQ1061" s="51"/>
      <c r="AR1061" s="51"/>
      <c r="AS1061" s="69"/>
      <c r="AT1061" s="51"/>
      <c r="AU1061" s="51"/>
      <c r="AV1061" s="51"/>
      <c r="AW1061" s="51"/>
      <c r="AX1061" s="51"/>
      <c r="AY1061" s="51"/>
      <c r="AZ1061" s="51"/>
      <c r="BA1061" s="69"/>
      <c r="BB1061" s="51"/>
      <c r="BC1061" s="51"/>
      <c r="BD1061" s="51"/>
      <c r="BE1061" s="51"/>
      <c r="BF1061" s="51"/>
      <c r="BG1061" s="51"/>
      <c r="BH1061" s="51"/>
      <c r="BI1061" s="69"/>
      <c r="BJ1061" s="51"/>
      <c r="BK1061" s="51"/>
      <c r="BL1061" s="51"/>
      <c r="BM1061" s="51"/>
      <c r="BN1061" s="51"/>
      <c r="BO1061" s="51"/>
      <c r="BP1061" s="51"/>
      <c r="BQ1061" s="56"/>
      <c r="BR1061" s="172" t="s">
        <v>613</v>
      </c>
      <c r="BS1061" s="51"/>
      <c r="BT1061" s="174" t="s">
        <v>691</v>
      </c>
      <c r="BV1061" s="51"/>
      <c r="BW1061" s="51"/>
      <c r="BX1061" s="51"/>
      <c r="BY1061" s="51"/>
      <c r="BZ1061" s="51"/>
      <c r="CA1061" s="51"/>
      <c r="CB1061" s="51"/>
      <c r="CC1061" s="51"/>
      <c r="CD1061" s="51"/>
      <c r="CE1061" s="51"/>
      <c r="CF1061" s="51"/>
      <c r="CG1061" s="51"/>
      <c r="CH1061" s="51"/>
      <c r="CI1061" s="51"/>
      <c r="CJ1061" s="51"/>
      <c r="CK1061" s="51"/>
      <c r="CL1061" s="51"/>
      <c r="CM1061" s="51"/>
      <c r="CN1061" s="51"/>
      <c r="CO1061" s="51"/>
      <c r="CP1061" s="51"/>
      <c r="CQ1061" s="51"/>
      <c r="CR1061" s="51"/>
      <c r="CS1061" s="51"/>
      <c r="CT1061" s="51"/>
      <c r="CU1061" s="51"/>
      <c r="CV1061" s="51"/>
      <c r="CW1061" s="51"/>
      <c r="CX1061" s="51"/>
      <c r="CY1061" s="51"/>
      <c r="CZ1061" s="51"/>
      <c r="DA1061" s="51"/>
      <c r="DB1061" s="51"/>
      <c r="DC1061" s="51"/>
      <c r="DD1061" s="51"/>
      <c r="DE1061" s="51"/>
      <c r="DF1061" s="51"/>
      <c r="DG1061" s="51"/>
      <c r="DH1061" s="51"/>
      <c r="DI1061" s="51"/>
      <c r="DJ1061" s="51"/>
      <c r="DK1061" s="51"/>
    </row>
    <row r="1062" spans="1:115" s="50" customFormat="1" x14ac:dyDescent="0.3">
      <c r="A1062" s="163"/>
      <c r="B1062" s="165"/>
      <c r="C1062" s="167"/>
      <c r="D1062" s="167"/>
      <c r="E1062" s="167"/>
      <c r="F1062" s="167"/>
      <c r="G1062" s="167"/>
      <c r="H1062" s="167"/>
      <c r="I1062" s="51" t="s">
        <v>788</v>
      </c>
      <c r="J1062" s="51" t="s">
        <v>869</v>
      </c>
      <c r="K1062" s="51" t="s">
        <v>869</v>
      </c>
      <c r="L1062" s="74" t="str">
        <f t="shared" si="32"/>
        <v>00 0  0</v>
      </c>
      <c r="M1062" s="73" t="str">
        <f t="shared" si="33"/>
        <v>00 0</v>
      </c>
      <c r="N1062" s="77"/>
      <c r="O1062" s="51"/>
      <c r="P1062" s="51"/>
      <c r="Q1062" s="51"/>
      <c r="R1062" s="51"/>
      <c r="S1062" s="52"/>
      <c r="T1062" s="51"/>
      <c r="U1062" s="68"/>
      <c r="V1062" s="51"/>
      <c r="W1062" s="51"/>
      <c r="X1062" s="67"/>
      <c r="Y1062" s="51"/>
      <c r="Z1062" s="51"/>
      <c r="AA1062" s="67"/>
      <c r="AB1062" s="51"/>
      <c r="AC1062" s="69"/>
      <c r="AD1062" s="51"/>
      <c r="AE1062" s="51"/>
      <c r="AF1062" s="51"/>
      <c r="AG1062" s="51"/>
      <c r="AH1062" s="51"/>
      <c r="AI1062" s="51"/>
      <c r="AJ1062" s="51"/>
      <c r="AK1062" s="69"/>
      <c r="AL1062" s="51"/>
      <c r="AM1062" s="51"/>
      <c r="AN1062" s="51"/>
      <c r="AO1062" s="51"/>
      <c r="AP1062" s="51"/>
      <c r="AQ1062" s="51"/>
      <c r="AR1062" s="51"/>
      <c r="AS1062" s="69"/>
      <c r="AT1062" s="51"/>
      <c r="AU1062" s="51"/>
      <c r="AV1062" s="51"/>
      <c r="AW1062" s="51"/>
      <c r="AX1062" s="51"/>
      <c r="AY1062" s="51"/>
      <c r="AZ1062" s="51"/>
      <c r="BA1062" s="69"/>
      <c r="BB1062" s="51"/>
      <c r="BC1062" s="51"/>
      <c r="BD1062" s="51"/>
      <c r="BE1062" s="51"/>
      <c r="BF1062" s="51"/>
      <c r="BG1062" s="51"/>
      <c r="BH1062" s="51"/>
      <c r="BI1062" s="69"/>
      <c r="BJ1062" s="51"/>
      <c r="BK1062" s="51"/>
      <c r="BL1062" s="51"/>
      <c r="BM1062" s="51"/>
      <c r="BN1062" s="51"/>
      <c r="BO1062" s="51"/>
      <c r="BP1062" s="51"/>
      <c r="BQ1062" s="56"/>
      <c r="BR1062" s="172"/>
      <c r="BS1062" s="51"/>
      <c r="BT1062" s="174"/>
      <c r="BV1062" s="51"/>
      <c r="BW1062" s="51"/>
      <c r="BX1062" s="51"/>
      <c r="BY1062" s="51"/>
      <c r="BZ1062" s="51"/>
      <c r="CA1062" s="51"/>
      <c r="CB1062" s="51"/>
      <c r="CC1062" s="51"/>
      <c r="CD1062" s="51"/>
      <c r="CE1062" s="51"/>
      <c r="CF1062" s="51"/>
      <c r="CG1062" s="51"/>
      <c r="CH1062" s="51"/>
      <c r="CI1062" s="51"/>
      <c r="CJ1062" s="51"/>
      <c r="CK1062" s="51"/>
      <c r="CL1062" s="51"/>
      <c r="CM1062" s="51"/>
      <c r="CN1062" s="51"/>
      <c r="CO1062" s="51"/>
      <c r="CP1062" s="51"/>
      <c r="CQ1062" s="51"/>
      <c r="CR1062" s="51"/>
      <c r="CS1062" s="51"/>
      <c r="CT1062" s="51"/>
      <c r="CU1062" s="51"/>
      <c r="CV1062" s="51"/>
      <c r="CW1062" s="51"/>
      <c r="CX1062" s="51"/>
      <c r="CY1062" s="51"/>
      <c r="CZ1062" s="51"/>
      <c r="DA1062" s="51"/>
      <c r="DB1062" s="51"/>
      <c r="DC1062" s="51"/>
      <c r="DD1062" s="51"/>
      <c r="DE1062" s="51"/>
      <c r="DF1062" s="51"/>
      <c r="DG1062" s="51"/>
      <c r="DH1062" s="51"/>
      <c r="DI1062" s="51"/>
      <c r="DJ1062" s="51"/>
      <c r="DK1062" s="51"/>
    </row>
    <row r="1063" spans="1:115" s="50" customFormat="1" x14ac:dyDescent="0.3">
      <c r="A1063" s="163"/>
      <c r="B1063" s="165"/>
      <c r="C1063" s="167"/>
      <c r="D1063" s="167"/>
      <c r="E1063" s="167"/>
      <c r="F1063" s="167"/>
      <c r="G1063" s="167"/>
      <c r="H1063" s="167"/>
      <c r="I1063" s="51" t="s">
        <v>914</v>
      </c>
      <c r="J1063" s="51" t="s">
        <v>869</v>
      </c>
      <c r="K1063" s="51" t="s">
        <v>869</v>
      </c>
      <c r="L1063" s="74" t="str">
        <f t="shared" si="32"/>
        <v>00 0  0</v>
      </c>
      <c r="M1063" s="73" t="str">
        <f t="shared" si="33"/>
        <v>00 0</v>
      </c>
      <c r="N1063" s="77"/>
      <c r="O1063" s="51"/>
      <c r="P1063" s="51"/>
      <c r="Q1063" s="51"/>
      <c r="R1063" s="51"/>
      <c r="S1063" s="52"/>
      <c r="T1063" s="51"/>
      <c r="U1063" s="68"/>
      <c r="V1063" s="51"/>
      <c r="W1063" s="51"/>
      <c r="X1063" s="67"/>
      <c r="Y1063" s="51"/>
      <c r="Z1063" s="51"/>
      <c r="AA1063" s="67"/>
      <c r="AB1063" s="51"/>
      <c r="AC1063" s="69"/>
      <c r="AD1063" s="51"/>
      <c r="AE1063" s="51"/>
      <c r="AF1063" s="51"/>
      <c r="AG1063" s="51"/>
      <c r="AH1063" s="51"/>
      <c r="AI1063" s="51"/>
      <c r="AJ1063" s="51"/>
      <c r="AK1063" s="69"/>
      <c r="AL1063" s="51"/>
      <c r="AM1063" s="51"/>
      <c r="AN1063" s="51"/>
      <c r="AO1063" s="51"/>
      <c r="AP1063" s="51"/>
      <c r="AQ1063" s="51"/>
      <c r="AR1063" s="51"/>
      <c r="AS1063" s="69"/>
      <c r="AT1063" s="51"/>
      <c r="AU1063" s="51"/>
      <c r="AV1063" s="51"/>
      <c r="AW1063" s="51"/>
      <c r="AX1063" s="51"/>
      <c r="AY1063" s="51"/>
      <c r="AZ1063" s="51"/>
      <c r="BA1063" s="69"/>
      <c r="BB1063" s="51"/>
      <c r="BC1063" s="51"/>
      <c r="BD1063" s="51"/>
      <c r="BE1063" s="51"/>
      <c r="BF1063" s="51"/>
      <c r="BG1063" s="51"/>
      <c r="BH1063" s="51"/>
      <c r="BI1063" s="69"/>
      <c r="BJ1063" s="51"/>
      <c r="BK1063" s="51"/>
      <c r="BL1063" s="51"/>
      <c r="BM1063" s="51"/>
      <c r="BN1063" s="51"/>
      <c r="BO1063" s="51"/>
      <c r="BP1063" s="51"/>
      <c r="BQ1063" s="56"/>
      <c r="BR1063" s="172"/>
      <c r="BS1063" s="51"/>
      <c r="BT1063" s="174"/>
      <c r="BV1063" s="51"/>
      <c r="BW1063" s="51"/>
      <c r="BX1063" s="51"/>
      <c r="BY1063" s="51"/>
      <c r="BZ1063" s="51"/>
      <c r="CA1063" s="51"/>
      <c r="CB1063" s="51"/>
      <c r="CC1063" s="51"/>
      <c r="CD1063" s="51"/>
      <c r="CE1063" s="51"/>
      <c r="CF1063" s="51"/>
      <c r="CG1063" s="51"/>
      <c r="CH1063" s="51"/>
      <c r="CI1063" s="51"/>
      <c r="CJ1063" s="51"/>
      <c r="CK1063" s="51"/>
      <c r="CL1063" s="51"/>
      <c r="CM1063" s="51"/>
      <c r="CN1063" s="51"/>
      <c r="CO1063" s="51"/>
      <c r="CP1063" s="51"/>
      <c r="CQ1063" s="51"/>
      <c r="CR1063" s="51"/>
      <c r="CS1063" s="51"/>
      <c r="CT1063" s="51"/>
      <c r="CU1063" s="51"/>
      <c r="CV1063" s="51"/>
      <c r="CW1063" s="51"/>
      <c r="CX1063" s="51"/>
      <c r="CY1063" s="51"/>
      <c r="CZ1063" s="51"/>
      <c r="DA1063" s="51"/>
      <c r="DB1063" s="51"/>
      <c r="DC1063" s="51"/>
      <c r="DD1063" s="51"/>
      <c r="DE1063" s="51"/>
      <c r="DF1063" s="51"/>
      <c r="DG1063" s="51"/>
      <c r="DH1063" s="51"/>
      <c r="DI1063" s="51"/>
      <c r="DJ1063" s="51"/>
      <c r="DK1063" s="51"/>
    </row>
    <row r="1064" spans="1:115" s="50" customFormat="1" x14ac:dyDescent="0.3">
      <c r="A1064" s="57" t="s">
        <v>515</v>
      </c>
      <c r="B1064" s="165"/>
      <c r="C1064" s="167"/>
      <c r="D1064" s="167"/>
      <c r="E1064" s="167"/>
      <c r="F1064" s="167"/>
      <c r="G1064" s="167"/>
      <c r="H1064" s="167"/>
      <c r="I1064" s="51" t="s">
        <v>792</v>
      </c>
      <c r="J1064" s="51" t="s">
        <v>869</v>
      </c>
      <c r="K1064" s="51" t="s">
        <v>869</v>
      </c>
      <c r="L1064" s="74" t="str">
        <f t="shared" si="32"/>
        <v>00 0  0</v>
      </c>
      <c r="M1064" s="73" t="str">
        <f t="shared" si="33"/>
        <v>00 0</v>
      </c>
      <c r="N1064" s="77"/>
      <c r="O1064" s="51"/>
      <c r="P1064" s="51"/>
      <c r="Q1064" s="51"/>
      <c r="R1064" s="51"/>
      <c r="S1064" s="52"/>
      <c r="T1064" s="51"/>
      <c r="U1064" s="68"/>
      <c r="V1064" s="51"/>
      <c r="W1064" s="51"/>
      <c r="X1064" s="67"/>
      <c r="Y1064" s="51"/>
      <c r="Z1064" s="51"/>
      <c r="AA1064" s="67"/>
      <c r="AB1064" s="51"/>
      <c r="AC1064" s="69"/>
      <c r="AD1064" s="51"/>
      <c r="AE1064" s="51"/>
      <c r="AF1064" s="51"/>
      <c r="AG1064" s="51"/>
      <c r="AH1064" s="51"/>
      <c r="AI1064" s="51"/>
      <c r="AJ1064" s="51"/>
      <c r="AK1064" s="69"/>
      <c r="AL1064" s="51"/>
      <c r="AM1064" s="51"/>
      <c r="AN1064" s="51"/>
      <c r="AO1064" s="51"/>
      <c r="AP1064" s="51"/>
      <c r="AQ1064" s="51"/>
      <c r="AR1064" s="51"/>
      <c r="AS1064" s="69"/>
      <c r="AT1064" s="51"/>
      <c r="AU1064" s="51"/>
      <c r="AV1064" s="51"/>
      <c r="AW1064" s="51"/>
      <c r="AX1064" s="51"/>
      <c r="AY1064" s="51"/>
      <c r="AZ1064" s="51"/>
      <c r="BA1064" s="69"/>
      <c r="BB1064" s="51"/>
      <c r="BC1064" s="51"/>
      <c r="BD1064" s="51"/>
      <c r="BE1064" s="51"/>
      <c r="BF1064" s="51"/>
      <c r="BG1064" s="51"/>
      <c r="BH1064" s="51"/>
      <c r="BI1064" s="69"/>
      <c r="BJ1064" s="51"/>
      <c r="BK1064" s="51"/>
      <c r="BL1064" s="51"/>
      <c r="BM1064" s="51"/>
      <c r="BN1064" s="51"/>
      <c r="BO1064" s="51"/>
      <c r="BP1064" s="51"/>
      <c r="BQ1064" s="56"/>
      <c r="BR1064" s="172"/>
      <c r="BS1064" s="51"/>
      <c r="BT1064" s="174"/>
      <c r="BV1064" s="51"/>
      <c r="BW1064" s="51"/>
      <c r="BX1064" s="51"/>
      <c r="BY1064" s="51"/>
      <c r="BZ1064" s="51"/>
      <c r="CA1064" s="51"/>
      <c r="CB1064" s="51"/>
      <c r="CC1064" s="51"/>
      <c r="CD1064" s="51"/>
      <c r="CE1064" s="51"/>
      <c r="CF1064" s="51"/>
      <c r="CG1064" s="51"/>
      <c r="CH1064" s="51"/>
      <c r="CI1064" s="51"/>
      <c r="CJ1064" s="51"/>
      <c r="CK1064" s="51"/>
      <c r="CL1064" s="51"/>
      <c r="CM1064" s="51"/>
      <c r="CN1064" s="51"/>
      <c r="CO1064" s="51"/>
      <c r="CP1064" s="51"/>
      <c r="CQ1064" s="51"/>
      <c r="CR1064" s="51"/>
      <c r="CS1064" s="51"/>
      <c r="CT1064" s="51"/>
      <c r="CU1064" s="51"/>
      <c r="CV1064" s="51"/>
      <c r="CW1064" s="51"/>
      <c r="CX1064" s="51"/>
      <c r="CY1064" s="51"/>
      <c r="CZ1064" s="51"/>
      <c r="DA1064" s="51"/>
      <c r="DB1064" s="51"/>
      <c r="DC1064" s="51"/>
      <c r="DD1064" s="51"/>
      <c r="DE1064" s="51"/>
      <c r="DF1064" s="51"/>
      <c r="DG1064" s="51"/>
      <c r="DH1064" s="51"/>
      <c r="DI1064" s="51"/>
      <c r="DJ1064" s="51"/>
      <c r="DK1064" s="51"/>
    </row>
    <row r="1065" spans="1:115" s="50" customFormat="1" x14ac:dyDescent="0.3">
      <c r="A1065" s="57" t="s">
        <v>515</v>
      </c>
      <c r="B1065" s="165"/>
      <c r="C1065" s="167"/>
      <c r="D1065" s="167" t="s">
        <v>808</v>
      </c>
      <c r="E1065" s="51" t="s">
        <v>946</v>
      </c>
      <c r="F1065" s="167" t="s">
        <v>691</v>
      </c>
      <c r="G1065" s="167" t="s">
        <v>802</v>
      </c>
      <c r="H1065" s="167" t="s">
        <v>800</v>
      </c>
      <c r="I1065" s="51" t="s">
        <v>790</v>
      </c>
      <c r="J1065" s="51" t="s">
        <v>869</v>
      </c>
      <c r="K1065" s="51" t="s">
        <v>869</v>
      </c>
      <c r="L1065" s="74" t="str">
        <f t="shared" si="32"/>
        <v>00 0  0</v>
      </c>
      <c r="M1065" s="73" t="str">
        <f t="shared" si="33"/>
        <v>00 0</v>
      </c>
      <c r="N1065" s="77"/>
      <c r="O1065" s="51"/>
      <c r="P1065" s="51"/>
      <c r="Q1065" s="51"/>
      <c r="R1065" s="51"/>
      <c r="S1065" s="52"/>
      <c r="T1065" s="51"/>
      <c r="U1065" s="68"/>
      <c r="V1065" s="51"/>
      <c r="W1065" s="51"/>
      <c r="X1065" s="67"/>
      <c r="Y1065" s="51"/>
      <c r="Z1065" s="51"/>
      <c r="AA1065" s="67"/>
      <c r="AB1065" s="51"/>
      <c r="AC1065" s="69"/>
      <c r="AD1065" s="51"/>
      <c r="AE1065" s="51"/>
      <c r="AF1065" s="51"/>
      <c r="AG1065" s="51"/>
      <c r="AH1065" s="51"/>
      <c r="AI1065" s="51"/>
      <c r="AJ1065" s="51"/>
      <c r="AK1065" s="69"/>
      <c r="AL1065" s="51"/>
      <c r="AM1065" s="51"/>
      <c r="AN1065" s="51"/>
      <c r="AO1065" s="51"/>
      <c r="AP1065" s="51"/>
      <c r="AQ1065" s="51"/>
      <c r="AR1065" s="51"/>
      <c r="AS1065" s="69"/>
      <c r="AT1065" s="51"/>
      <c r="AU1065" s="51"/>
      <c r="AV1065" s="51"/>
      <c r="AW1065" s="51"/>
      <c r="AX1065" s="51"/>
      <c r="AY1065" s="51"/>
      <c r="AZ1065" s="51"/>
      <c r="BA1065" s="69"/>
      <c r="BB1065" s="51"/>
      <c r="BC1065" s="51"/>
      <c r="BD1065" s="51"/>
      <c r="BE1065" s="51"/>
      <c r="BF1065" s="51"/>
      <c r="BG1065" s="51"/>
      <c r="BH1065" s="51"/>
      <c r="BI1065" s="69"/>
      <c r="BJ1065" s="51"/>
      <c r="BK1065" s="51"/>
      <c r="BL1065" s="51"/>
      <c r="BM1065" s="51"/>
      <c r="BN1065" s="51"/>
      <c r="BO1065" s="51"/>
      <c r="BP1065" s="51"/>
      <c r="BQ1065" s="56"/>
      <c r="BR1065" s="172"/>
      <c r="BS1065" s="51"/>
      <c r="BT1065" s="174"/>
      <c r="BV1065" s="51"/>
      <c r="BW1065" s="51"/>
      <c r="BX1065" s="51"/>
      <c r="BY1065" s="51"/>
      <c r="BZ1065" s="51"/>
      <c r="CA1065" s="51"/>
      <c r="CB1065" s="51"/>
      <c r="CC1065" s="51"/>
      <c r="CD1065" s="51"/>
      <c r="CE1065" s="51"/>
      <c r="CF1065" s="51"/>
      <c r="CG1065" s="51"/>
      <c r="CH1065" s="51"/>
      <c r="CI1065" s="51"/>
      <c r="CJ1065" s="51"/>
      <c r="CK1065" s="51"/>
      <c r="CL1065" s="51"/>
      <c r="CM1065" s="51"/>
      <c r="CN1065" s="51"/>
      <c r="CO1065" s="51"/>
      <c r="CP1065" s="51"/>
      <c r="CQ1065" s="51"/>
      <c r="CR1065" s="51"/>
      <c r="CS1065" s="51"/>
      <c r="CT1065" s="51"/>
      <c r="CU1065" s="51"/>
      <c r="CV1065" s="51"/>
      <c r="CW1065" s="51"/>
      <c r="CX1065" s="51"/>
      <c r="CY1065" s="51"/>
      <c r="CZ1065" s="51"/>
      <c r="DA1065" s="51"/>
      <c r="DB1065" s="51"/>
      <c r="DC1065" s="51"/>
      <c r="DD1065" s="51"/>
      <c r="DE1065" s="51"/>
      <c r="DF1065" s="51"/>
      <c r="DG1065" s="51"/>
      <c r="DH1065" s="51"/>
      <c r="DI1065" s="51"/>
      <c r="DJ1065" s="51"/>
      <c r="DK1065" s="51"/>
    </row>
    <row r="1066" spans="1:115" s="50" customFormat="1" x14ac:dyDescent="0.3">
      <c r="A1066" s="163" t="s">
        <v>515</v>
      </c>
      <c r="B1066" s="165"/>
      <c r="C1066" s="167"/>
      <c r="D1066" s="167"/>
      <c r="E1066" s="167" t="s">
        <v>947</v>
      </c>
      <c r="F1066" s="167"/>
      <c r="G1066" s="167"/>
      <c r="H1066" s="167"/>
      <c r="I1066" s="51" t="s">
        <v>789</v>
      </c>
      <c r="J1066" s="51" t="s">
        <v>869</v>
      </c>
      <c r="K1066" s="51" t="s">
        <v>869</v>
      </c>
      <c r="L1066" s="74" t="str">
        <f t="shared" si="32"/>
        <v>00 0  0</v>
      </c>
      <c r="M1066" s="73" t="str">
        <f t="shared" si="33"/>
        <v>00 0</v>
      </c>
      <c r="N1066" s="77"/>
      <c r="O1066" s="51"/>
      <c r="P1066" s="51"/>
      <c r="Q1066" s="51"/>
      <c r="R1066" s="51"/>
      <c r="S1066" s="52"/>
      <c r="T1066" s="51"/>
      <c r="U1066" s="68"/>
      <c r="V1066" s="51"/>
      <c r="W1066" s="51"/>
      <c r="X1066" s="67"/>
      <c r="Y1066" s="51"/>
      <c r="Z1066" s="51"/>
      <c r="AA1066" s="67"/>
      <c r="AB1066" s="51"/>
      <c r="AC1066" s="69"/>
      <c r="AD1066" s="51"/>
      <c r="AE1066" s="51"/>
      <c r="AF1066" s="51"/>
      <c r="AG1066" s="51"/>
      <c r="AH1066" s="51"/>
      <c r="AI1066" s="51"/>
      <c r="AJ1066" s="51"/>
      <c r="AK1066" s="69"/>
      <c r="AL1066" s="51"/>
      <c r="AM1066" s="51"/>
      <c r="AN1066" s="51"/>
      <c r="AO1066" s="51"/>
      <c r="AP1066" s="51"/>
      <c r="AQ1066" s="51"/>
      <c r="AR1066" s="51"/>
      <c r="AS1066" s="69"/>
      <c r="AT1066" s="51"/>
      <c r="AU1066" s="51"/>
      <c r="AV1066" s="51"/>
      <c r="AW1066" s="51"/>
      <c r="AX1066" s="51"/>
      <c r="AY1066" s="51"/>
      <c r="AZ1066" s="51"/>
      <c r="BA1066" s="69"/>
      <c r="BB1066" s="51"/>
      <c r="BC1066" s="51"/>
      <c r="BD1066" s="51"/>
      <c r="BE1066" s="51"/>
      <c r="BF1066" s="51"/>
      <c r="BG1066" s="51"/>
      <c r="BH1066" s="51"/>
      <c r="BI1066" s="69"/>
      <c r="BJ1066" s="51"/>
      <c r="BK1066" s="51"/>
      <c r="BL1066" s="51"/>
      <c r="BM1066" s="51"/>
      <c r="BN1066" s="51"/>
      <c r="BO1066" s="51"/>
      <c r="BP1066" s="51"/>
      <c r="BQ1066" s="56"/>
      <c r="BR1066" s="172"/>
      <c r="BS1066" s="51"/>
      <c r="BT1066" s="174"/>
      <c r="BV1066" s="51"/>
      <c r="BW1066" s="51"/>
      <c r="BX1066" s="51"/>
      <c r="BY1066" s="51"/>
      <c r="BZ1066" s="51"/>
      <c r="CA1066" s="51"/>
      <c r="CB1066" s="51"/>
      <c r="CC1066" s="51"/>
      <c r="CD1066" s="51"/>
      <c r="CE1066" s="51"/>
      <c r="CF1066" s="51"/>
      <c r="CG1066" s="51"/>
      <c r="CH1066" s="51"/>
      <c r="CI1066" s="51"/>
      <c r="CJ1066" s="51"/>
      <c r="CK1066" s="51"/>
      <c r="CL1066" s="51"/>
      <c r="CM1066" s="51"/>
      <c r="CN1066" s="51"/>
      <c r="CO1066" s="51"/>
      <c r="CP1066" s="51"/>
      <c r="CQ1066" s="51"/>
      <c r="CR1066" s="51"/>
      <c r="CS1066" s="51"/>
      <c r="CT1066" s="51"/>
      <c r="CU1066" s="51"/>
      <c r="CV1066" s="51"/>
      <c r="CW1066" s="51"/>
      <c r="CX1066" s="51"/>
      <c r="CY1066" s="51"/>
      <c r="CZ1066" s="51"/>
      <c r="DA1066" s="51"/>
      <c r="DB1066" s="51"/>
      <c r="DC1066" s="51"/>
      <c r="DD1066" s="51"/>
      <c r="DE1066" s="51"/>
      <c r="DF1066" s="51"/>
      <c r="DG1066" s="51"/>
      <c r="DH1066" s="51"/>
      <c r="DI1066" s="51"/>
      <c r="DJ1066" s="51"/>
      <c r="DK1066" s="51"/>
    </row>
    <row r="1067" spans="1:115" s="50" customFormat="1" x14ac:dyDescent="0.3">
      <c r="A1067" s="163"/>
      <c r="B1067" s="165"/>
      <c r="C1067" s="167"/>
      <c r="D1067" s="167"/>
      <c r="E1067" s="167"/>
      <c r="F1067" s="167"/>
      <c r="G1067" s="167"/>
      <c r="H1067" s="167"/>
      <c r="I1067" s="51" t="s">
        <v>788</v>
      </c>
      <c r="J1067" s="51" t="s">
        <v>869</v>
      </c>
      <c r="K1067" s="51" t="s">
        <v>869</v>
      </c>
      <c r="L1067" s="74" t="str">
        <f t="shared" si="32"/>
        <v>00 0  0</v>
      </c>
      <c r="M1067" s="73" t="str">
        <f t="shared" si="33"/>
        <v>00 0</v>
      </c>
      <c r="N1067" s="77"/>
      <c r="O1067" s="51"/>
      <c r="P1067" s="51"/>
      <c r="Q1067" s="51"/>
      <c r="R1067" s="51"/>
      <c r="S1067" s="52"/>
      <c r="T1067" s="51"/>
      <c r="U1067" s="68"/>
      <c r="V1067" s="51"/>
      <c r="W1067" s="51"/>
      <c r="X1067" s="67"/>
      <c r="Y1067" s="51"/>
      <c r="Z1067" s="51"/>
      <c r="AA1067" s="67"/>
      <c r="AB1067" s="51"/>
      <c r="AC1067" s="69"/>
      <c r="AD1067" s="51"/>
      <c r="AE1067" s="51"/>
      <c r="AF1067" s="51"/>
      <c r="AG1067" s="51"/>
      <c r="AH1067" s="51"/>
      <c r="AI1067" s="51"/>
      <c r="AJ1067" s="51"/>
      <c r="AK1067" s="69"/>
      <c r="AL1067" s="51"/>
      <c r="AM1067" s="51"/>
      <c r="AN1067" s="51"/>
      <c r="AO1067" s="51"/>
      <c r="AP1067" s="51"/>
      <c r="AQ1067" s="51"/>
      <c r="AR1067" s="51"/>
      <c r="AS1067" s="69"/>
      <c r="AT1067" s="51"/>
      <c r="AU1067" s="51"/>
      <c r="AV1067" s="51"/>
      <c r="AW1067" s="51"/>
      <c r="AX1067" s="51"/>
      <c r="AY1067" s="51"/>
      <c r="AZ1067" s="51"/>
      <c r="BA1067" s="69"/>
      <c r="BB1067" s="51"/>
      <c r="BC1067" s="51"/>
      <c r="BD1067" s="51"/>
      <c r="BE1067" s="51"/>
      <c r="BF1067" s="51"/>
      <c r="BG1067" s="51"/>
      <c r="BH1067" s="51"/>
      <c r="BI1067" s="69"/>
      <c r="BJ1067" s="51"/>
      <c r="BK1067" s="51"/>
      <c r="BL1067" s="51"/>
      <c r="BM1067" s="51"/>
      <c r="BN1067" s="51"/>
      <c r="BO1067" s="51"/>
      <c r="BP1067" s="51"/>
      <c r="BQ1067" s="56"/>
      <c r="BR1067" s="172"/>
      <c r="BS1067" s="51"/>
      <c r="BT1067" s="174"/>
      <c r="BV1067" s="51"/>
      <c r="BW1067" s="51"/>
      <c r="BX1067" s="51"/>
      <c r="BY1067" s="51"/>
      <c r="BZ1067" s="51"/>
      <c r="CA1067" s="51"/>
      <c r="CB1067" s="51"/>
      <c r="CC1067" s="51"/>
      <c r="CD1067" s="51"/>
      <c r="CE1067" s="51"/>
      <c r="CF1067" s="51"/>
      <c r="CG1067" s="51"/>
      <c r="CH1067" s="51"/>
      <c r="CI1067" s="51"/>
      <c r="CJ1067" s="51"/>
      <c r="CK1067" s="51"/>
      <c r="CL1067" s="51"/>
      <c r="CM1067" s="51"/>
      <c r="CN1067" s="51"/>
      <c r="CO1067" s="51"/>
      <c r="CP1067" s="51"/>
      <c r="CQ1067" s="51"/>
      <c r="CR1067" s="51"/>
      <c r="CS1067" s="51"/>
      <c r="CT1067" s="51"/>
      <c r="CU1067" s="51"/>
      <c r="CV1067" s="51"/>
      <c r="CW1067" s="51"/>
      <c r="CX1067" s="51"/>
      <c r="CY1067" s="51"/>
      <c r="CZ1067" s="51"/>
      <c r="DA1067" s="51"/>
      <c r="DB1067" s="51"/>
      <c r="DC1067" s="51"/>
      <c r="DD1067" s="51"/>
      <c r="DE1067" s="51"/>
      <c r="DF1067" s="51"/>
      <c r="DG1067" s="51"/>
      <c r="DH1067" s="51"/>
      <c r="DI1067" s="51"/>
      <c r="DJ1067" s="51"/>
      <c r="DK1067" s="51"/>
    </row>
    <row r="1068" spans="1:115" s="50" customFormat="1" x14ac:dyDescent="0.3">
      <c r="A1068" s="163" t="s">
        <v>513</v>
      </c>
      <c r="B1068" s="165"/>
      <c r="C1068" s="167"/>
      <c r="D1068" s="167"/>
      <c r="E1068" s="167"/>
      <c r="F1068" s="167"/>
      <c r="G1068" s="167"/>
      <c r="H1068" s="167"/>
      <c r="I1068" s="51" t="s">
        <v>914</v>
      </c>
      <c r="J1068" s="51" t="s">
        <v>869</v>
      </c>
      <c r="K1068" s="51" t="s">
        <v>869</v>
      </c>
      <c r="L1068" s="74" t="str">
        <f t="shared" si="32"/>
        <v>00 0  0</v>
      </c>
      <c r="M1068" s="73" t="str">
        <f t="shared" si="33"/>
        <v>00 0</v>
      </c>
      <c r="N1068" s="77"/>
      <c r="O1068" s="51"/>
      <c r="P1068" s="51"/>
      <c r="Q1068" s="51"/>
      <c r="R1068" s="51"/>
      <c r="S1068" s="52"/>
      <c r="T1068" s="51"/>
      <c r="U1068" s="68"/>
      <c r="V1068" s="51"/>
      <c r="W1068" s="51"/>
      <c r="X1068" s="67"/>
      <c r="Y1068" s="51"/>
      <c r="Z1068" s="51"/>
      <c r="AA1068" s="67"/>
      <c r="AB1068" s="51"/>
      <c r="AC1068" s="69"/>
      <c r="AD1068" s="51"/>
      <c r="AE1068" s="51"/>
      <c r="AF1068" s="51"/>
      <c r="AG1068" s="51"/>
      <c r="AH1068" s="51"/>
      <c r="AI1068" s="51"/>
      <c r="AJ1068" s="51"/>
      <c r="AK1068" s="69"/>
      <c r="AL1068" s="51"/>
      <c r="AM1068" s="51"/>
      <c r="AN1068" s="51"/>
      <c r="AO1068" s="51"/>
      <c r="AP1068" s="51"/>
      <c r="AQ1068" s="51"/>
      <c r="AR1068" s="51"/>
      <c r="AS1068" s="69"/>
      <c r="AT1068" s="51"/>
      <c r="AU1068" s="51"/>
      <c r="AV1068" s="51"/>
      <c r="AW1068" s="51"/>
      <c r="AX1068" s="51"/>
      <c r="AY1068" s="51"/>
      <c r="AZ1068" s="51"/>
      <c r="BA1068" s="69"/>
      <c r="BB1068" s="51"/>
      <c r="BC1068" s="51"/>
      <c r="BD1068" s="51"/>
      <c r="BE1068" s="51"/>
      <c r="BF1068" s="51"/>
      <c r="BG1068" s="51"/>
      <c r="BH1068" s="51"/>
      <c r="BI1068" s="69"/>
      <c r="BJ1068" s="51"/>
      <c r="BK1068" s="51"/>
      <c r="BL1068" s="51"/>
      <c r="BM1068" s="51"/>
      <c r="BN1068" s="51"/>
      <c r="BO1068" s="51"/>
      <c r="BP1068" s="51"/>
      <c r="BQ1068" s="56"/>
      <c r="BR1068" s="172"/>
      <c r="BS1068" s="51"/>
      <c r="BT1068" s="174"/>
      <c r="BV1068" s="51"/>
      <c r="BW1068" s="51"/>
      <c r="BX1068" s="51"/>
      <c r="BY1068" s="51"/>
      <c r="BZ1068" s="51"/>
      <c r="CA1068" s="51"/>
      <c r="CB1068" s="51"/>
      <c r="CC1068" s="51"/>
      <c r="CD1068" s="51"/>
      <c r="CE1068" s="51"/>
      <c r="CF1068" s="51"/>
      <c r="CG1068" s="51"/>
      <c r="CH1068" s="51"/>
      <c r="CI1068" s="51"/>
      <c r="CJ1068" s="51"/>
      <c r="CK1068" s="51"/>
      <c r="CL1068" s="51"/>
      <c r="CM1068" s="51"/>
      <c r="CN1068" s="51"/>
      <c r="CO1068" s="51"/>
      <c r="CP1068" s="51"/>
      <c r="CQ1068" s="51"/>
      <c r="CR1068" s="51"/>
      <c r="CS1068" s="51"/>
      <c r="CT1068" s="51"/>
      <c r="CU1068" s="51"/>
      <c r="CV1068" s="51"/>
      <c r="CW1068" s="51"/>
      <c r="CX1068" s="51"/>
      <c r="CY1068" s="51"/>
      <c r="CZ1068" s="51"/>
      <c r="DA1068" s="51"/>
      <c r="DB1068" s="51"/>
      <c r="DC1068" s="51"/>
      <c r="DD1068" s="51"/>
      <c r="DE1068" s="51"/>
      <c r="DF1068" s="51"/>
      <c r="DG1068" s="51"/>
      <c r="DH1068" s="51"/>
      <c r="DI1068" s="51"/>
      <c r="DJ1068" s="51"/>
      <c r="DK1068" s="51"/>
    </row>
    <row r="1069" spans="1:115" s="50" customFormat="1" x14ac:dyDescent="0.3">
      <c r="A1069" s="163"/>
      <c r="B1069" s="165"/>
      <c r="C1069" s="167"/>
      <c r="D1069" s="167"/>
      <c r="E1069" s="167"/>
      <c r="F1069" s="167"/>
      <c r="G1069" s="167"/>
      <c r="H1069" s="167"/>
      <c r="I1069" s="51" t="s">
        <v>792</v>
      </c>
      <c r="J1069" s="51" t="s">
        <v>869</v>
      </c>
      <c r="K1069" s="51" t="s">
        <v>869</v>
      </c>
      <c r="L1069" s="74" t="str">
        <f t="shared" si="32"/>
        <v>00 0  0</v>
      </c>
      <c r="M1069" s="73" t="str">
        <f t="shared" si="33"/>
        <v>00 0</v>
      </c>
      <c r="N1069" s="77"/>
      <c r="O1069" s="51"/>
      <c r="P1069" s="51"/>
      <c r="Q1069" s="51"/>
      <c r="R1069" s="51"/>
      <c r="S1069" s="52"/>
      <c r="T1069" s="51"/>
      <c r="U1069" s="68"/>
      <c r="V1069" s="51"/>
      <c r="W1069" s="51"/>
      <c r="X1069" s="67"/>
      <c r="Y1069" s="51"/>
      <c r="Z1069" s="51"/>
      <c r="AA1069" s="67"/>
      <c r="AB1069" s="51"/>
      <c r="AC1069" s="69"/>
      <c r="AD1069" s="51"/>
      <c r="AE1069" s="51"/>
      <c r="AF1069" s="51"/>
      <c r="AG1069" s="51"/>
      <c r="AH1069" s="51"/>
      <c r="AI1069" s="51"/>
      <c r="AJ1069" s="51"/>
      <c r="AK1069" s="69"/>
      <c r="AL1069" s="51"/>
      <c r="AM1069" s="51"/>
      <c r="AN1069" s="51"/>
      <c r="AO1069" s="51"/>
      <c r="AP1069" s="51"/>
      <c r="AQ1069" s="51"/>
      <c r="AR1069" s="51"/>
      <c r="AS1069" s="69"/>
      <c r="AT1069" s="51"/>
      <c r="AU1069" s="51"/>
      <c r="AV1069" s="51"/>
      <c r="AW1069" s="51"/>
      <c r="AX1069" s="51"/>
      <c r="AY1069" s="51"/>
      <c r="AZ1069" s="51"/>
      <c r="BA1069" s="69"/>
      <c r="BB1069" s="51"/>
      <c r="BC1069" s="51"/>
      <c r="BD1069" s="51"/>
      <c r="BE1069" s="51"/>
      <c r="BF1069" s="51"/>
      <c r="BG1069" s="51"/>
      <c r="BH1069" s="51"/>
      <c r="BI1069" s="69"/>
      <c r="BJ1069" s="51"/>
      <c r="BK1069" s="51"/>
      <c r="BL1069" s="51"/>
      <c r="BM1069" s="51"/>
      <c r="BN1069" s="51"/>
      <c r="BO1069" s="51"/>
      <c r="BP1069" s="51"/>
      <c r="BQ1069" s="56"/>
      <c r="BR1069" s="172"/>
      <c r="BS1069" s="51"/>
      <c r="BT1069" s="174"/>
      <c r="BV1069" s="51"/>
      <c r="BW1069" s="51"/>
      <c r="BX1069" s="51"/>
      <c r="BY1069" s="51"/>
      <c r="BZ1069" s="51"/>
      <c r="CA1069" s="51"/>
      <c r="CB1069" s="51"/>
      <c r="CC1069" s="51"/>
      <c r="CD1069" s="51"/>
      <c r="CE1069" s="51"/>
      <c r="CF1069" s="51"/>
      <c r="CG1069" s="51"/>
      <c r="CH1069" s="51"/>
      <c r="CI1069" s="51"/>
      <c r="CJ1069" s="51"/>
      <c r="CK1069" s="51"/>
      <c r="CL1069" s="51"/>
      <c r="CM1069" s="51"/>
      <c r="CN1069" s="51"/>
      <c r="CO1069" s="51"/>
      <c r="CP1069" s="51"/>
      <c r="CQ1069" s="51"/>
      <c r="CR1069" s="51"/>
      <c r="CS1069" s="51"/>
      <c r="CT1069" s="51"/>
      <c r="CU1069" s="51"/>
      <c r="CV1069" s="51"/>
      <c r="CW1069" s="51"/>
      <c r="CX1069" s="51"/>
      <c r="CY1069" s="51"/>
      <c r="CZ1069" s="51"/>
      <c r="DA1069" s="51"/>
      <c r="DB1069" s="51"/>
      <c r="DC1069" s="51"/>
      <c r="DD1069" s="51"/>
      <c r="DE1069" s="51"/>
      <c r="DF1069" s="51"/>
      <c r="DG1069" s="51"/>
      <c r="DH1069" s="51"/>
      <c r="DI1069" s="51"/>
      <c r="DJ1069" s="51"/>
      <c r="DK1069" s="51"/>
    </row>
    <row r="1070" spans="1:115" s="50" customFormat="1" x14ac:dyDescent="0.3">
      <c r="A1070" s="57" t="s">
        <v>778</v>
      </c>
      <c r="B1070" s="165"/>
      <c r="C1070" s="167" t="s">
        <v>603</v>
      </c>
      <c r="D1070" s="167" t="s">
        <v>604</v>
      </c>
      <c r="E1070" s="167" t="s">
        <v>947</v>
      </c>
      <c r="F1070" s="167" t="s">
        <v>691</v>
      </c>
      <c r="G1070" s="167" t="s">
        <v>802</v>
      </c>
      <c r="H1070" s="167" t="s">
        <v>786</v>
      </c>
      <c r="I1070" s="51" t="s">
        <v>789</v>
      </c>
      <c r="J1070" s="51" t="s">
        <v>867</v>
      </c>
      <c r="K1070" s="51" t="s">
        <v>898</v>
      </c>
      <c r="L1070" s="74" t="str">
        <f t="shared" si="32"/>
        <v>00 0  0</v>
      </c>
      <c r="M1070" s="73" t="str">
        <f t="shared" si="33"/>
        <v>00 0</v>
      </c>
      <c r="N1070" s="77"/>
      <c r="O1070" s="51"/>
      <c r="P1070" s="51"/>
      <c r="Q1070" s="51"/>
      <c r="R1070" s="51"/>
      <c r="S1070" s="52"/>
      <c r="T1070" s="51"/>
      <c r="U1070" s="68"/>
      <c r="V1070" s="51"/>
      <c r="W1070" s="51"/>
      <c r="X1070" s="67"/>
      <c r="Y1070" s="51"/>
      <c r="Z1070" s="51"/>
      <c r="AA1070" s="67"/>
      <c r="AB1070" s="51"/>
      <c r="AC1070" s="69"/>
      <c r="AD1070" s="51"/>
      <c r="AE1070" s="51"/>
      <c r="AF1070" s="51"/>
      <c r="AG1070" s="51"/>
      <c r="AH1070" s="51"/>
      <c r="AI1070" s="51"/>
      <c r="AJ1070" s="51"/>
      <c r="AK1070" s="69"/>
      <c r="AL1070" s="51"/>
      <c r="AM1070" s="51"/>
      <c r="AN1070" s="51"/>
      <c r="AO1070" s="51"/>
      <c r="AP1070" s="51"/>
      <c r="AQ1070" s="51"/>
      <c r="AR1070" s="51"/>
      <c r="AS1070" s="69"/>
      <c r="AT1070" s="51"/>
      <c r="AU1070" s="51"/>
      <c r="AV1070" s="51"/>
      <c r="AW1070" s="51"/>
      <c r="AX1070" s="51"/>
      <c r="AY1070" s="51"/>
      <c r="AZ1070" s="51"/>
      <c r="BA1070" s="69"/>
      <c r="BB1070" s="51"/>
      <c r="BC1070" s="51"/>
      <c r="BD1070" s="51"/>
      <c r="BE1070" s="51"/>
      <c r="BF1070" s="51"/>
      <c r="BG1070" s="51"/>
      <c r="BH1070" s="51"/>
      <c r="BI1070" s="69"/>
      <c r="BJ1070" s="51"/>
      <c r="BK1070" s="51"/>
      <c r="BL1070" s="51"/>
      <c r="BM1070" s="51"/>
      <c r="BN1070" s="51"/>
      <c r="BO1070" s="51"/>
      <c r="BP1070" s="51"/>
      <c r="BQ1070" s="56"/>
      <c r="BR1070" s="172" t="s">
        <v>617</v>
      </c>
      <c r="BS1070" s="51"/>
      <c r="BT1070" s="174" t="s">
        <v>607</v>
      </c>
      <c r="BV1070" s="51"/>
      <c r="BW1070" s="51"/>
      <c r="BX1070" s="51"/>
      <c r="BY1070" s="51"/>
      <c r="BZ1070" s="51"/>
      <c r="CA1070" s="51"/>
      <c r="CB1070" s="51"/>
      <c r="CC1070" s="51"/>
      <c r="CD1070" s="51"/>
      <c r="CE1070" s="51"/>
      <c r="CF1070" s="51"/>
      <c r="CG1070" s="51"/>
      <c r="CH1070" s="51"/>
      <c r="CI1070" s="51"/>
      <c r="CJ1070" s="51"/>
      <c r="CK1070" s="51"/>
      <c r="CL1070" s="51"/>
      <c r="CM1070" s="51"/>
      <c r="CN1070" s="51"/>
      <c r="CO1070" s="51"/>
      <c r="CP1070" s="51"/>
      <c r="CQ1070" s="51"/>
      <c r="CR1070" s="51"/>
      <c r="CS1070" s="51"/>
      <c r="CT1070" s="51"/>
      <c r="CU1070" s="51"/>
      <c r="CV1070" s="51"/>
      <c r="CW1070" s="51"/>
      <c r="CX1070" s="51"/>
      <c r="CY1070" s="51"/>
      <c r="CZ1070" s="51"/>
      <c r="DA1070" s="51"/>
      <c r="DB1070" s="51"/>
      <c r="DC1070" s="51"/>
      <c r="DD1070" s="51"/>
      <c r="DE1070" s="51"/>
      <c r="DF1070" s="51"/>
      <c r="DG1070" s="51"/>
      <c r="DH1070" s="51"/>
      <c r="DI1070" s="51"/>
      <c r="DJ1070" s="51"/>
      <c r="DK1070" s="51"/>
    </row>
    <row r="1071" spans="1:115" s="50" customFormat="1" x14ac:dyDescent="0.3">
      <c r="A1071" s="57" t="s">
        <v>509</v>
      </c>
      <c r="B1071" s="165"/>
      <c r="C1071" s="167"/>
      <c r="D1071" s="167"/>
      <c r="E1071" s="167"/>
      <c r="F1071" s="167"/>
      <c r="G1071" s="167"/>
      <c r="H1071" s="167"/>
      <c r="I1071" s="51" t="s">
        <v>788</v>
      </c>
      <c r="J1071" s="51" t="s">
        <v>867</v>
      </c>
      <c r="K1071" s="51" t="s">
        <v>898</v>
      </c>
      <c r="L1071" s="74" t="str">
        <f t="shared" si="32"/>
        <v>00 0  0</v>
      </c>
      <c r="M1071" s="73" t="str">
        <f t="shared" si="33"/>
        <v>00 0</v>
      </c>
      <c r="N1071" s="77"/>
      <c r="O1071" s="51"/>
      <c r="P1071" s="51"/>
      <c r="Q1071" s="51"/>
      <c r="R1071" s="51"/>
      <c r="S1071" s="52"/>
      <c r="T1071" s="51"/>
      <c r="U1071" s="68"/>
      <c r="V1071" s="51"/>
      <c r="W1071" s="51"/>
      <c r="X1071" s="67"/>
      <c r="Y1071" s="51"/>
      <c r="Z1071" s="51"/>
      <c r="AA1071" s="67"/>
      <c r="AB1071" s="51"/>
      <c r="AC1071" s="69"/>
      <c r="AD1071" s="51"/>
      <c r="AE1071" s="51"/>
      <c r="AF1071" s="51"/>
      <c r="AG1071" s="51"/>
      <c r="AH1071" s="51"/>
      <c r="AI1071" s="51"/>
      <c r="AJ1071" s="51"/>
      <c r="AK1071" s="69"/>
      <c r="AL1071" s="51"/>
      <c r="AM1071" s="51"/>
      <c r="AN1071" s="51"/>
      <c r="AO1071" s="51"/>
      <c r="AP1071" s="51"/>
      <c r="AQ1071" s="51"/>
      <c r="AR1071" s="51"/>
      <c r="AS1071" s="69"/>
      <c r="AT1071" s="51"/>
      <c r="AU1071" s="51"/>
      <c r="AV1071" s="51"/>
      <c r="AW1071" s="51"/>
      <c r="AX1071" s="51"/>
      <c r="AY1071" s="51"/>
      <c r="AZ1071" s="51"/>
      <c r="BA1071" s="69"/>
      <c r="BB1071" s="51"/>
      <c r="BC1071" s="51"/>
      <c r="BD1071" s="51"/>
      <c r="BE1071" s="51"/>
      <c r="BF1071" s="51"/>
      <c r="BG1071" s="51"/>
      <c r="BH1071" s="51"/>
      <c r="BI1071" s="69"/>
      <c r="BJ1071" s="51"/>
      <c r="BK1071" s="51"/>
      <c r="BL1071" s="51"/>
      <c r="BM1071" s="51"/>
      <c r="BN1071" s="51"/>
      <c r="BO1071" s="51"/>
      <c r="BP1071" s="51"/>
      <c r="BQ1071" s="56"/>
      <c r="BR1071" s="172"/>
      <c r="BS1071" s="51"/>
      <c r="BT1071" s="174"/>
      <c r="BV1071" s="51"/>
      <c r="BW1071" s="51"/>
      <c r="BX1071" s="51"/>
      <c r="BY1071" s="51"/>
      <c r="BZ1071" s="51"/>
      <c r="CA1071" s="51"/>
      <c r="CB1071" s="51"/>
      <c r="CC1071" s="51"/>
      <c r="CD1071" s="51"/>
      <c r="CE1071" s="51"/>
      <c r="CF1071" s="51"/>
      <c r="CG1071" s="51"/>
      <c r="CH1071" s="51"/>
      <c r="CI1071" s="51"/>
      <c r="CJ1071" s="51"/>
      <c r="CK1071" s="51"/>
      <c r="CL1071" s="51"/>
      <c r="CM1071" s="51"/>
      <c r="CN1071" s="51"/>
      <c r="CO1071" s="51"/>
      <c r="CP1071" s="51"/>
      <c r="CQ1071" s="51"/>
      <c r="CR1071" s="51"/>
      <c r="CS1071" s="51"/>
      <c r="CT1071" s="51"/>
      <c r="CU1071" s="51"/>
      <c r="CV1071" s="51"/>
      <c r="CW1071" s="51"/>
      <c r="CX1071" s="51"/>
      <c r="CY1071" s="51"/>
      <c r="CZ1071" s="51"/>
      <c r="DA1071" s="51"/>
      <c r="DB1071" s="51"/>
      <c r="DC1071" s="51"/>
      <c r="DD1071" s="51"/>
      <c r="DE1071" s="51"/>
      <c r="DF1071" s="51"/>
      <c r="DG1071" s="51"/>
      <c r="DH1071" s="51"/>
      <c r="DI1071" s="51"/>
      <c r="DJ1071" s="51"/>
      <c r="DK1071" s="51"/>
    </row>
    <row r="1072" spans="1:115" s="50" customFormat="1" x14ac:dyDescent="0.3">
      <c r="A1072" s="163" t="s">
        <v>778</v>
      </c>
      <c r="B1072" s="165"/>
      <c r="C1072" s="167"/>
      <c r="D1072" s="167"/>
      <c r="E1072" s="167"/>
      <c r="F1072" s="167"/>
      <c r="G1072" s="167"/>
      <c r="H1072" s="167"/>
      <c r="I1072" s="51" t="s">
        <v>914</v>
      </c>
      <c r="J1072" s="51" t="s">
        <v>867</v>
      </c>
      <c r="K1072" s="51" t="s">
        <v>898</v>
      </c>
      <c r="L1072" s="74" t="str">
        <f t="shared" si="32"/>
        <v>00 0  0</v>
      </c>
      <c r="M1072" s="73" t="str">
        <f t="shared" si="33"/>
        <v>00 0</v>
      </c>
      <c r="N1072" s="77"/>
      <c r="O1072" s="51"/>
      <c r="P1072" s="51"/>
      <c r="Q1072" s="51"/>
      <c r="R1072" s="51"/>
      <c r="S1072" s="52"/>
      <c r="T1072" s="51"/>
      <c r="U1072" s="68"/>
      <c r="V1072" s="51"/>
      <c r="W1072" s="51"/>
      <c r="X1072" s="67"/>
      <c r="Y1072" s="51"/>
      <c r="Z1072" s="51"/>
      <c r="AA1072" s="67"/>
      <c r="AB1072" s="51"/>
      <c r="AC1072" s="69"/>
      <c r="AD1072" s="51"/>
      <c r="AE1072" s="51"/>
      <c r="AF1072" s="51"/>
      <c r="AG1072" s="51"/>
      <c r="AH1072" s="51"/>
      <c r="AI1072" s="51"/>
      <c r="AJ1072" s="51"/>
      <c r="AK1072" s="69"/>
      <c r="AL1072" s="51"/>
      <c r="AM1072" s="51"/>
      <c r="AN1072" s="51"/>
      <c r="AO1072" s="51"/>
      <c r="AP1072" s="51"/>
      <c r="AQ1072" s="51"/>
      <c r="AR1072" s="51"/>
      <c r="AS1072" s="69"/>
      <c r="AT1072" s="51"/>
      <c r="AU1072" s="51"/>
      <c r="AV1072" s="51"/>
      <c r="AW1072" s="51"/>
      <c r="AX1072" s="51"/>
      <c r="AY1072" s="51"/>
      <c r="AZ1072" s="51"/>
      <c r="BA1072" s="69"/>
      <c r="BB1072" s="51"/>
      <c r="BC1072" s="51"/>
      <c r="BD1072" s="51"/>
      <c r="BE1072" s="51"/>
      <c r="BF1072" s="51"/>
      <c r="BG1072" s="51"/>
      <c r="BH1072" s="51"/>
      <c r="BI1072" s="69"/>
      <c r="BJ1072" s="51"/>
      <c r="BK1072" s="51"/>
      <c r="BL1072" s="51"/>
      <c r="BM1072" s="51"/>
      <c r="BN1072" s="51"/>
      <c r="BO1072" s="51"/>
      <c r="BP1072" s="51"/>
      <c r="BQ1072" s="56"/>
      <c r="BR1072" s="172"/>
      <c r="BS1072" s="51"/>
      <c r="BT1072" s="174"/>
      <c r="BV1072" s="51"/>
      <c r="BW1072" s="51"/>
      <c r="BX1072" s="51"/>
      <c r="BY1072" s="51"/>
      <c r="BZ1072" s="51"/>
      <c r="CA1072" s="51"/>
      <c r="CB1072" s="51"/>
      <c r="CC1072" s="51"/>
      <c r="CD1072" s="51"/>
      <c r="CE1072" s="51"/>
      <c r="CF1072" s="51"/>
      <c r="CG1072" s="51"/>
      <c r="CH1072" s="51"/>
      <c r="CI1072" s="51"/>
      <c r="CJ1072" s="51"/>
      <c r="CK1072" s="51"/>
      <c r="CL1072" s="51"/>
      <c r="CM1072" s="51"/>
      <c r="CN1072" s="51"/>
      <c r="CO1072" s="51"/>
      <c r="CP1072" s="51"/>
      <c r="CQ1072" s="51"/>
      <c r="CR1072" s="51"/>
      <c r="CS1072" s="51"/>
      <c r="CT1072" s="51"/>
      <c r="CU1072" s="51"/>
      <c r="CV1072" s="51"/>
      <c r="CW1072" s="51"/>
      <c r="CX1072" s="51"/>
      <c r="CY1072" s="51"/>
      <c r="CZ1072" s="51"/>
      <c r="DA1072" s="51"/>
      <c r="DB1072" s="51"/>
      <c r="DC1072" s="51"/>
      <c r="DD1072" s="51"/>
      <c r="DE1072" s="51"/>
      <c r="DF1072" s="51"/>
      <c r="DG1072" s="51"/>
      <c r="DH1072" s="51"/>
      <c r="DI1072" s="51"/>
      <c r="DJ1072" s="51"/>
      <c r="DK1072" s="51"/>
    </row>
    <row r="1073" spans="1:115" s="50" customFormat="1" x14ac:dyDescent="0.3">
      <c r="A1073" s="163"/>
      <c r="B1073" s="165"/>
      <c r="C1073" s="167"/>
      <c r="D1073" s="167"/>
      <c r="E1073" s="167"/>
      <c r="F1073" s="167"/>
      <c r="G1073" s="167"/>
      <c r="H1073" s="167"/>
      <c r="I1073" s="51" t="s">
        <v>792</v>
      </c>
      <c r="J1073" s="51" t="s">
        <v>867</v>
      </c>
      <c r="K1073" s="51" t="s">
        <v>898</v>
      </c>
      <c r="L1073" s="74" t="str">
        <f t="shared" si="32"/>
        <v>00 0  0</v>
      </c>
      <c r="M1073" s="73" t="str">
        <f t="shared" si="33"/>
        <v>00 0</v>
      </c>
      <c r="N1073" s="77"/>
      <c r="O1073" s="51"/>
      <c r="P1073" s="51"/>
      <c r="Q1073" s="51"/>
      <c r="R1073" s="51"/>
      <c r="S1073" s="52"/>
      <c r="T1073" s="51"/>
      <c r="U1073" s="68"/>
      <c r="V1073" s="51"/>
      <c r="W1073" s="51"/>
      <c r="X1073" s="67"/>
      <c r="Y1073" s="51"/>
      <c r="Z1073" s="51"/>
      <c r="AA1073" s="67"/>
      <c r="AB1073" s="51"/>
      <c r="AC1073" s="69"/>
      <c r="AD1073" s="51"/>
      <c r="AE1073" s="51"/>
      <c r="AF1073" s="51"/>
      <c r="AG1073" s="51"/>
      <c r="AH1073" s="51"/>
      <c r="AI1073" s="51"/>
      <c r="AJ1073" s="51"/>
      <c r="AK1073" s="69"/>
      <c r="AL1073" s="51"/>
      <c r="AM1073" s="51"/>
      <c r="AN1073" s="51"/>
      <c r="AO1073" s="51"/>
      <c r="AP1073" s="51"/>
      <c r="AQ1073" s="51"/>
      <c r="AR1073" s="51"/>
      <c r="AS1073" s="69"/>
      <c r="AT1073" s="51"/>
      <c r="AU1073" s="51"/>
      <c r="AV1073" s="51"/>
      <c r="AW1073" s="51"/>
      <c r="AX1073" s="51"/>
      <c r="AY1073" s="51"/>
      <c r="AZ1073" s="51"/>
      <c r="BA1073" s="69"/>
      <c r="BB1073" s="51"/>
      <c r="BC1073" s="51"/>
      <c r="BD1073" s="51"/>
      <c r="BE1073" s="51"/>
      <c r="BF1073" s="51"/>
      <c r="BG1073" s="51"/>
      <c r="BH1073" s="51"/>
      <c r="BI1073" s="69"/>
      <c r="BJ1073" s="51"/>
      <c r="BK1073" s="51"/>
      <c r="BL1073" s="51"/>
      <c r="BM1073" s="51"/>
      <c r="BN1073" s="51"/>
      <c r="BO1073" s="51"/>
      <c r="BP1073" s="51"/>
      <c r="BQ1073" s="56"/>
      <c r="BR1073" s="172"/>
      <c r="BS1073" s="51"/>
      <c r="BT1073" s="174"/>
      <c r="BV1073" s="51"/>
      <c r="BW1073" s="51"/>
      <c r="BX1073" s="51"/>
      <c r="BY1073" s="51"/>
      <c r="BZ1073" s="51"/>
      <c r="CA1073" s="51"/>
      <c r="CB1073" s="51"/>
      <c r="CC1073" s="51"/>
      <c r="CD1073" s="51"/>
      <c r="CE1073" s="51"/>
      <c r="CF1073" s="51"/>
      <c r="CG1073" s="51"/>
      <c r="CH1073" s="51"/>
      <c r="CI1073" s="51"/>
      <c r="CJ1073" s="51"/>
      <c r="CK1073" s="51"/>
      <c r="CL1073" s="51"/>
      <c r="CM1073" s="51"/>
      <c r="CN1073" s="51"/>
      <c r="CO1073" s="51"/>
      <c r="CP1073" s="51"/>
      <c r="CQ1073" s="51"/>
      <c r="CR1073" s="51"/>
      <c r="CS1073" s="51"/>
      <c r="CT1073" s="51"/>
      <c r="CU1073" s="51"/>
      <c r="CV1073" s="51"/>
      <c r="CW1073" s="51"/>
      <c r="CX1073" s="51"/>
      <c r="CY1073" s="51"/>
      <c r="CZ1073" s="51"/>
      <c r="DA1073" s="51"/>
      <c r="DB1073" s="51"/>
      <c r="DC1073" s="51"/>
      <c r="DD1073" s="51"/>
      <c r="DE1073" s="51"/>
      <c r="DF1073" s="51"/>
      <c r="DG1073" s="51"/>
      <c r="DH1073" s="51"/>
      <c r="DI1073" s="51"/>
      <c r="DJ1073" s="51"/>
      <c r="DK1073" s="51"/>
    </row>
    <row r="1074" spans="1:115" s="50" customFormat="1" x14ac:dyDescent="0.3">
      <c r="A1074" s="57" t="s">
        <v>509</v>
      </c>
      <c r="B1074" s="165"/>
      <c r="C1074" s="167"/>
      <c r="D1074" s="167" t="s">
        <v>809</v>
      </c>
      <c r="E1074" s="51" t="s">
        <v>946</v>
      </c>
      <c r="F1074" s="167" t="s">
        <v>691</v>
      </c>
      <c r="G1074" s="167" t="s">
        <v>802</v>
      </c>
      <c r="H1074" s="167" t="s">
        <v>800</v>
      </c>
      <c r="I1074" s="51" t="s">
        <v>790</v>
      </c>
      <c r="J1074" s="51" t="s">
        <v>868</v>
      </c>
      <c r="K1074" s="51" t="s">
        <v>869</v>
      </c>
      <c r="L1074" s="74" t="str">
        <f t="shared" si="32"/>
        <v>00 0  0</v>
      </c>
      <c r="M1074" s="73" t="str">
        <f t="shared" si="33"/>
        <v>00 0</v>
      </c>
      <c r="N1074" s="77"/>
      <c r="O1074" s="51"/>
      <c r="P1074" s="51"/>
      <c r="Q1074" s="51"/>
      <c r="R1074" s="51"/>
      <c r="S1074" s="52"/>
      <c r="T1074" s="51"/>
      <c r="U1074" s="68"/>
      <c r="V1074" s="51"/>
      <c r="W1074" s="51"/>
      <c r="X1074" s="67"/>
      <c r="Y1074" s="51"/>
      <c r="Z1074" s="51"/>
      <c r="AA1074" s="67"/>
      <c r="AB1074" s="51"/>
      <c r="AC1074" s="69"/>
      <c r="AD1074" s="51"/>
      <c r="AE1074" s="51"/>
      <c r="AF1074" s="51"/>
      <c r="AG1074" s="51"/>
      <c r="AH1074" s="51"/>
      <c r="AI1074" s="51"/>
      <c r="AJ1074" s="51"/>
      <c r="AK1074" s="69"/>
      <c r="AL1074" s="51"/>
      <c r="AM1074" s="51"/>
      <c r="AN1074" s="51"/>
      <c r="AO1074" s="51"/>
      <c r="AP1074" s="51"/>
      <c r="AQ1074" s="51"/>
      <c r="AR1074" s="51"/>
      <c r="AS1074" s="69"/>
      <c r="AT1074" s="51"/>
      <c r="AU1074" s="51"/>
      <c r="AV1074" s="51"/>
      <c r="AW1074" s="51"/>
      <c r="AX1074" s="51"/>
      <c r="AY1074" s="51"/>
      <c r="AZ1074" s="51"/>
      <c r="BA1074" s="69"/>
      <c r="BB1074" s="51"/>
      <c r="BC1074" s="51"/>
      <c r="BD1074" s="51"/>
      <c r="BE1074" s="51"/>
      <c r="BF1074" s="51"/>
      <c r="BG1074" s="51"/>
      <c r="BH1074" s="51"/>
      <c r="BI1074" s="69"/>
      <c r="BJ1074" s="51"/>
      <c r="BK1074" s="51"/>
      <c r="BL1074" s="51"/>
      <c r="BM1074" s="51"/>
      <c r="BN1074" s="51"/>
      <c r="BO1074" s="51"/>
      <c r="BP1074" s="51"/>
      <c r="BQ1074" s="56"/>
      <c r="BR1074" s="172"/>
      <c r="BS1074" s="51"/>
      <c r="BT1074" s="174"/>
      <c r="BV1074" s="51"/>
      <c r="BW1074" s="51"/>
      <c r="BX1074" s="51"/>
      <c r="BY1074" s="51"/>
      <c r="BZ1074" s="51"/>
      <c r="CA1074" s="51"/>
      <c r="CB1074" s="51"/>
      <c r="CC1074" s="51"/>
      <c r="CD1074" s="51"/>
      <c r="CE1074" s="51"/>
      <c r="CF1074" s="51"/>
      <c r="CG1074" s="51"/>
      <c r="CH1074" s="51"/>
      <c r="CI1074" s="51"/>
      <c r="CJ1074" s="51"/>
      <c r="CK1074" s="51"/>
      <c r="CL1074" s="51"/>
      <c r="CM1074" s="51"/>
      <c r="CN1074" s="51"/>
      <c r="CO1074" s="51"/>
      <c r="CP1074" s="51"/>
      <c r="CQ1074" s="51"/>
      <c r="CR1074" s="51"/>
      <c r="CS1074" s="51"/>
      <c r="CT1074" s="51"/>
      <c r="CU1074" s="51"/>
      <c r="CV1074" s="51"/>
      <c r="CW1074" s="51"/>
      <c r="CX1074" s="51"/>
      <c r="CY1074" s="51"/>
      <c r="CZ1074" s="51"/>
      <c r="DA1074" s="51"/>
      <c r="DB1074" s="51"/>
      <c r="DC1074" s="51"/>
      <c r="DD1074" s="51"/>
      <c r="DE1074" s="51"/>
      <c r="DF1074" s="51"/>
      <c r="DG1074" s="51"/>
      <c r="DH1074" s="51"/>
      <c r="DI1074" s="51"/>
      <c r="DJ1074" s="51"/>
      <c r="DK1074" s="51"/>
    </row>
    <row r="1075" spans="1:115" s="50" customFormat="1" x14ac:dyDescent="0.3">
      <c r="A1075" s="57" t="s">
        <v>778</v>
      </c>
      <c r="B1075" s="165"/>
      <c r="C1075" s="167"/>
      <c r="D1075" s="167"/>
      <c r="E1075" s="167" t="s">
        <v>947</v>
      </c>
      <c r="F1075" s="167"/>
      <c r="G1075" s="167"/>
      <c r="H1075" s="167"/>
      <c r="I1075" s="51" t="s">
        <v>789</v>
      </c>
      <c r="J1075" s="51" t="s">
        <v>867</v>
      </c>
      <c r="K1075" s="51" t="s">
        <v>898</v>
      </c>
      <c r="L1075" s="74" t="str">
        <f t="shared" si="32"/>
        <v>00 0  0</v>
      </c>
      <c r="M1075" s="73" t="str">
        <f t="shared" si="33"/>
        <v>00 0</v>
      </c>
      <c r="N1075" s="77"/>
      <c r="O1075" s="51"/>
      <c r="P1075" s="51"/>
      <c r="Q1075" s="51"/>
      <c r="R1075" s="51"/>
      <c r="S1075" s="52"/>
      <c r="T1075" s="51"/>
      <c r="U1075" s="68"/>
      <c r="V1075" s="51"/>
      <c r="W1075" s="51"/>
      <c r="X1075" s="67"/>
      <c r="Y1075" s="51"/>
      <c r="Z1075" s="51"/>
      <c r="AA1075" s="67"/>
      <c r="AB1075" s="51"/>
      <c r="AC1075" s="69"/>
      <c r="AD1075" s="51"/>
      <c r="AE1075" s="51"/>
      <c r="AF1075" s="51"/>
      <c r="AG1075" s="51"/>
      <c r="AH1075" s="51"/>
      <c r="AI1075" s="51"/>
      <c r="AJ1075" s="51"/>
      <c r="AK1075" s="69"/>
      <c r="AL1075" s="51"/>
      <c r="AM1075" s="51"/>
      <c r="AN1075" s="51"/>
      <c r="AO1075" s="51"/>
      <c r="AP1075" s="51"/>
      <c r="AQ1075" s="51"/>
      <c r="AR1075" s="51"/>
      <c r="AS1075" s="69"/>
      <c r="AT1075" s="51"/>
      <c r="AU1075" s="51"/>
      <c r="AV1075" s="51"/>
      <c r="AW1075" s="51"/>
      <c r="AX1075" s="51"/>
      <c r="AY1075" s="51"/>
      <c r="AZ1075" s="51"/>
      <c r="BA1075" s="69"/>
      <c r="BB1075" s="51"/>
      <c r="BC1075" s="51"/>
      <c r="BD1075" s="51"/>
      <c r="BE1075" s="51"/>
      <c r="BF1075" s="51"/>
      <c r="BG1075" s="51"/>
      <c r="BH1075" s="51"/>
      <c r="BI1075" s="69"/>
      <c r="BJ1075" s="51"/>
      <c r="BK1075" s="51"/>
      <c r="BL1075" s="51"/>
      <c r="BM1075" s="51"/>
      <c r="BN1075" s="51"/>
      <c r="BO1075" s="51"/>
      <c r="BP1075" s="51"/>
      <c r="BQ1075" s="56"/>
      <c r="BR1075" s="172"/>
      <c r="BS1075" s="51"/>
      <c r="BT1075" s="174"/>
      <c r="BV1075" s="51"/>
      <c r="BW1075" s="51"/>
      <c r="BX1075" s="51"/>
      <c r="BY1075" s="51"/>
      <c r="BZ1075" s="51"/>
      <c r="CA1075" s="51"/>
      <c r="CB1075" s="51"/>
      <c r="CC1075" s="51"/>
      <c r="CD1075" s="51"/>
      <c r="CE1075" s="51"/>
      <c r="CF1075" s="51"/>
      <c r="CG1075" s="51"/>
      <c r="CH1075" s="51"/>
      <c r="CI1075" s="51"/>
      <c r="CJ1075" s="51"/>
      <c r="CK1075" s="51"/>
      <c r="CL1075" s="51"/>
      <c r="CM1075" s="51"/>
      <c r="CN1075" s="51"/>
      <c r="CO1075" s="51"/>
      <c r="CP1075" s="51"/>
      <c r="CQ1075" s="51"/>
      <c r="CR1075" s="51"/>
      <c r="CS1075" s="51"/>
      <c r="CT1075" s="51"/>
      <c r="CU1075" s="51"/>
      <c r="CV1075" s="51"/>
      <c r="CW1075" s="51"/>
      <c r="CX1075" s="51"/>
      <c r="CY1075" s="51"/>
      <c r="CZ1075" s="51"/>
      <c r="DA1075" s="51"/>
      <c r="DB1075" s="51"/>
      <c r="DC1075" s="51"/>
      <c r="DD1075" s="51"/>
      <c r="DE1075" s="51"/>
      <c r="DF1075" s="51"/>
      <c r="DG1075" s="51"/>
      <c r="DH1075" s="51"/>
      <c r="DI1075" s="51"/>
      <c r="DJ1075" s="51"/>
      <c r="DK1075" s="51"/>
    </row>
    <row r="1076" spans="1:115" s="50" customFormat="1" x14ac:dyDescent="0.3">
      <c r="A1076" s="57" t="s">
        <v>515</v>
      </c>
      <c r="B1076" s="165"/>
      <c r="C1076" s="167"/>
      <c r="D1076" s="167"/>
      <c r="E1076" s="167"/>
      <c r="F1076" s="167"/>
      <c r="G1076" s="167"/>
      <c r="H1076" s="167"/>
      <c r="I1076" s="51" t="s">
        <v>788</v>
      </c>
      <c r="J1076" s="51" t="s">
        <v>829</v>
      </c>
      <c r="K1076" s="51" t="s">
        <v>869</v>
      </c>
      <c r="L1076" s="74" t="str">
        <f t="shared" si="32"/>
        <v>00 0  0</v>
      </c>
      <c r="M1076" s="73" t="str">
        <f t="shared" si="33"/>
        <v>00 0</v>
      </c>
      <c r="N1076" s="77"/>
      <c r="O1076" s="51"/>
      <c r="P1076" s="51"/>
      <c r="Q1076" s="51"/>
      <c r="R1076" s="51"/>
      <c r="S1076" s="52"/>
      <c r="T1076" s="51"/>
      <c r="U1076" s="68"/>
      <c r="V1076" s="51"/>
      <c r="W1076" s="51"/>
      <c r="X1076" s="67"/>
      <c r="Y1076" s="51"/>
      <c r="Z1076" s="51"/>
      <c r="AA1076" s="67"/>
      <c r="AB1076" s="51"/>
      <c r="AC1076" s="69"/>
      <c r="AD1076" s="51"/>
      <c r="AE1076" s="51"/>
      <c r="AF1076" s="51"/>
      <c r="AG1076" s="51"/>
      <c r="AH1076" s="51"/>
      <c r="AI1076" s="51"/>
      <c r="AJ1076" s="51"/>
      <c r="AK1076" s="69"/>
      <c r="AL1076" s="51"/>
      <c r="AM1076" s="51"/>
      <c r="AN1076" s="51"/>
      <c r="AO1076" s="51"/>
      <c r="AP1076" s="51"/>
      <c r="AQ1076" s="51"/>
      <c r="AR1076" s="51"/>
      <c r="AS1076" s="69"/>
      <c r="AT1076" s="51"/>
      <c r="AU1076" s="51"/>
      <c r="AV1076" s="51"/>
      <c r="AW1076" s="51"/>
      <c r="AX1076" s="51"/>
      <c r="AY1076" s="51"/>
      <c r="AZ1076" s="51"/>
      <c r="BA1076" s="69"/>
      <c r="BB1076" s="51"/>
      <c r="BC1076" s="51"/>
      <c r="BD1076" s="51"/>
      <c r="BE1076" s="51"/>
      <c r="BF1076" s="51"/>
      <c r="BG1076" s="51"/>
      <c r="BH1076" s="51"/>
      <c r="BI1076" s="69"/>
      <c r="BJ1076" s="51"/>
      <c r="BK1076" s="51"/>
      <c r="BL1076" s="51"/>
      <c r="BM1076" s="51"/>
      <c r="BN1076" s="51"/>
      <c r="BO1076" s="51"/>
      <c r="BP1076" s="51"/>
      <c r="BQ1076" s="56"/>
      <c r="BR1076" s="172"/>
      <c r="BS1076" s="51"/>
      <c r="BT1076" s="174"/>
      <c r="BV1076" s="51"/>
      <c r="BW1076" s="51"/>
      <c r="BX1076" s="51"/>
      <c r="BY1076" s="51"/>
      <c r="BZ1076" s="51"/>
      <c r="CA1076" s="51"/>
      <c r="CB1076" s="51"/>
      <c r="CC1076" s="51"/>
      <c r="CD1076" s="51"/>
      <c r="CE1076" s="51"/>
      <c r="CF1076" s="51"/>
      <c r="CG1076" s="51"/>
      <c r="CH1076" s="51"/>
      <c r="CI1076" s="51"/>
      <c r="CJ1076" s="51"/>
      <c r="CK1076" s="51"/>
      <c r="CL1076" s="51"/>
      <c r="CM1076" s="51"/>
      <c r="CN1076" s="51"/>
      <c r="CO1076" s="51"/>
      <c r="CP1076" s="51"/>
      <c r="CQ1076" s="51"/>
      <c r="CR1076" s="51"/>
      <c r="CS1076" s="51"/>
      <c r="CT1076" s="51"/>
      <c r="CU1076" s="51"/>
      <c r="CV1076" s="51"/>
      <c r="CW1076" s="51"/>
      <c r="CX1076" s="51"/>
      <c r="CY1076" s="51"/>
      <c r="CZ1076" s="51"/>
      <c r="DA1076" s="51"/>
      <c r="DB1076" s="51"/>
      <c r="DC1076" s="51"/>
      <c r="DD1076" s="51"/>
      <c r="DE1076" s="51"/>
      <c r="DF1076" s="51"/>
      <c r="DG1076" s="51"/>
      <c r="DH1076" s="51"/>
      <c r="DI1076" s="51"/>
      <c r="DJ1076" s="51"/>
      <c r="DK1076" s="51"/>
    </row>
    <row r="1077" spans="1:115" s="50" customFormat="1" x14ac:dyDescent="0.3">
      <c r="A1077" s="163" t="s">
        <v>513</v>
      </c>
      <c r="B1077" s="165"/>
      <c r="C1077" s="167"/>
      <c r="D1077" s="167"/>
      <c r="E1077" s="167"/>
      <c r="F1077" s="167"/>
      <c r="G1077" s="167"/>
      <c r="H1077" s="167"/>
      <c r="I1077" s="51" t="s">
        <v>914</v>
      </c>
      <c r="J1077" s="51" t="s">
        <v>829</v>
      </c>
      <c r="K1077" s="51" t="s">
        <v>869</v>
      </c>
      <c r="L1077" s="74" t="str">
        <f t="shared" si="32"/>
        <v>00 0  0</v>
      </c>
      <c r="M1077" s="73" t="str">
        <f t="shared" si="33"/>
        <v>00 0</v>
      </c>
      <c r="N1077" s="77"/>
      <c r="O1077" s="51"/>
      <c r="P1077" s="51"/>
      <c r="Q1077" s="51"/>
      <c r="R1077" s="51"/>
      <c r="S1077" s="52"/>
      <c r="T1077" s="51"/>
      <c r="U1077" s="68"/>
      <c r="V1077" s="51"/>
      <c r="W1077" s="51"/>
      <c r="X1077" s="67"/>
      <c r="Y1077" s="51"/>
      <c r="Z1077" s="51"/>
      <c r="AA1077" s="67"/>
      <c r="AB1077" s="51"/>
      <c r="AC1077" s="69"/>
      <c r="AD1077" s="51"/>
      <c r="AE1077" s="51"/>
      <c r="AF1077" s="51"/>
      <c r="AG1077" s="51"/>
      <c r="AH1077" s="51"/>
      <c r="AI1077" s="51"/>
      <c r="AJ1077" s="51"/>
      <c r="AK1077" s="69"/>
      <c r="AL1077" s="51"/>
      <c r="AM1077" s="51"/>
      <c r="AN1077" s="51"/>
      <c r="AO1077" s="51"/>
      <c r="AP1077" s="51"/>
      <c r="AQ1077" s="51"/>
      <c r="AR1077" s="51"/>
      <c r="AS1077" s="69"/>
      <c r="AT1077" s="51"/>
      <c r="AU1077" s="51"/>
      <c r="AV1077" s="51"/>
      <c r="AW1077" s="51"/>
      <c r="AX1077" s="51"/>
      <c r="AY1077" s="51"/>
      <c r="AZ1077" s="51"/>
      <c r="BA1077" s="69"/>
      <c r="BB1077" s="51"/>
      <c r="BC1077" s="51"/>
      <c r="BD1077" s="51"/>
      <c r="BE1077" s="51"/>
      <c r="BF1077" s="51"/>
      <c r="BG1077" s="51"/>
      <c r="BH1077" s="51"/>
      <c r="BI1077" s="69"/>
      <c r="BJ1077" s="51"/>
      <c r="BK1077" s="51"/>
      <c r="BL1077" s="51"/>
      <c r="BM1077" s="51"/>
      <c r="BN1077" s="51"/>
      <c r="BO1077" s="51"/>
      <c r="BP1077" s="51"/>
      <c r="BQ1077" s="56"/>
      <c r="BR1077" s="172"/>
      <c r="BS1077" s="51"/>
      <c r="BT1077" s="174"/>
      <c r="BV1077" s="51"/>
      <c r="BW1077" s="51"/>
      <c r="BX1077" s="51"/>
      <c r="BY1077" s="51"/>
      <c r="BZ1077" s="51"/>
      <c r="CA1077" s="51"/>
      <c r="CB1077" s="51"/>
      <c r="CC1077" s="51"/>
      <c r="CD1077" s="51"/>
      <c r="CE1077" s="51"/>
      <c r="CF1077" s="51"/>
      <c r="CG1077" s="51"/>
      <c r="CH1077" s="51"/>
      <c r="CI1077" s="51"/>
      <c r="CJ1077" s="51"/>
      <c r="CK1077" s="51"/>
      <c r="CL1077" s="51"/>
      <c r="CM1077" s="51"/>
      <c r="CN1077" s="51"/>
      <c r="CO1077" s="51"/>
      <c r="CP1077" s="51"/>
      <c r="CQ1077" s="51"/>
      <c r="CR1077" s="51"/>
      <c r="CS1077" s="51"/>
      <c r="CT1077" s="51"/>
      <c r="CU1077" s="51"/>
      <c r="CV1077" s="51"/>
      <c r="CW1077" s="51"/>
      <c r="CX1077" s="51"/>
      <c r="CY1077" s="51"/>
      <c r="CZ1077" s="51"/>
      <c r="DA1077" s="51"/>
      <c r="DB1077" s="51"/>
      <c r="DC1077" s="51"/>
      <c r="DD1077" s="51"/>
      <c r="DE1077" s="51"/>
      <c r="DF1077" s="51"/>
      <c r="DG1077" s="51"/>
      <c r="DH1077" s="51"/>
      <c r="DI1077" s="51"/>
      <c r="DJ1077" s="51"/>
      <c r="DK1077" s="51"/>
    </row>
    <row r="1078" spans="1:115" s="50" customFormat="1" x14ac:dyDescent="0.3">
      <c r="A1078" s="163"/>
      <c r="B1078" s="165"/>
      <c r="C1078" s="167"/>
      <c r="D1078" s="167"/>
      <c r="E1078" s="167"/>
      <c r="F1078" s="167"/>
      <c r="G1078" s="167"/>
      <c r="H1078" s="167"/>
      <c r="I1078" s="51" t="s">
        <v>792</v>
      </c>
      <c r="J1078" s="51" t="s">
        <v>829</v>
      </c>
      <c r="K1078" s="51" t="s">
        <v>869</v>
      </c>
      <c r="L1078" s="74" t="str">
        <f t="shared" si="32"/>
        <v>00 0  0</v>
      </c>
      <c r="M1078" s="73" t="str">
        <f t="shared" si="33"/>
        <v>00 0</v>
      </c>
      <c r="N1078" s="77"/>
      <c r="O1078" s="51"/>
      <c r="P1078" s="51"/>
      <c r="Q1078" s="51"/>
      <c r="R1078" s="51"/>
      <c r="S1078" s="52"/>
      <c r="T1078" s="51"/>
      <c r="U1078" s="68"/>
      <c r="V1078" s="51"/>
      <c r="W1078" s="51"/>
      <c r="X1078" s="67"/>
      <c r="Y1078" s="51"/>
      <c r="Z1078" s="51"/>
      <c r="AA1078" s="67"/>
      <c r="AB1078" s="51"/>
      <c r="AC1078" s="69"/>
      <c r="AD1078" s="51"/>
      <c r="AE1078" s="51"/>
      <c r="AF1078" s="51"/>
      <c r="AG1078" s="51"/>
      <c r="AH1078" s="51"/>
      <c r="AI1078" s="51"/>
      <c r="AJ1078" s="51"/>
      <c r="AK1078" s="69"/>
      <c r="AL1078" s="51"/>
      <c r="AM1078" s="51"/>
      <c r="AN1078" s="51"/>
      <c r="AO1078" s="51"/>
      <c r="AP1078" s="51"/>
      <c r="AQ1078" s="51"/>
      <c r="AR1078" s="51"/>
      <c r="AS1078" s="69"/>
      <c r="AT1078" s="51"/>
      <c r="AU1078" s="51"/>
      <c r="AV1078" s="51"/>
      <c r="AW1078" s="51"/>
      <c r="AX1078" s="51"/>
      <c r="AY1078" s="51"/>
      <c r="AZ1078" s="51"/>
      <c r="BA1078" s="69"/>
      <c r="BB1078" s="51"/>
      <c r="BC1078" s="51"/>
      <c r="BD1078" s="51"/>
      <c r="BE1078" s="51"/>
      <c r="BF1078" s="51"/>
      <c r="BG1078" s="51"/>
      <c r="BH1078" s="51"/>
      <c r="BI1078" s="69"/>
      <c r="BJ1078" s="51"/>
      <c r="BK1078" s="51"/>
      <c r="BL1078" s="51"/>
      <c r="BM1078" s="51"/>
      <c r="BN1078" s="51"/>
      <c r="BO1078" s="51"/>
      <c r="BP1078" s="51"/>
      <c r="BQ1078" s="56"/>
      <c r="BR1078" s="172"/>
      <c r="BS1078" s="51"/>
      <c r="BT1078" s="174"/>
      <c r="BV1078" s="51"/>
      <c r="BW1078" s="51"/>
      <c r="BX1078" s="51"/>
      <c r="BY1078" s="51"/>
      <c r="BZ1078" s="51"/>
      <c r="CA1078" s="51"/>
      <c r="CB1078" s="51"/>
      <c r="CC1078" s="51"/>
      <c r="CD1078" s="51"/>
      <c r="CE1078" s="51"/>
      <c r="CF1078" s="51"/>
      <c r="CG1078" s="51"/>
      <c r="CH1078" s="51"/>
      <c r="CI1078" s="51"/>
      <c r="CJ1078" s="51"/>
      <c r="CK1078" s="51"/>
      <c r="CL1078" s="51"/>
      <c r="CM1078" s="51"/>
      <c r="CN1078" s="51"/>
      <c r="CO1078" s="51"/>
      <c r="CP1078" s="51"/>
      <c r="CQ1078" s="51"/>
      <c r="CR1078" s="51"/>
      <c r="CS1078" s="51"/>
      <c r="CT1078" s="51"/>
      <c r="CU1078" s="51"/>
      <c r="CV1078" s="51"/>
      <c r="CW1078" s="51"/>
      <c r="CX1078" s="51"/>
      <c r="CY1078" s="51"/>
      <c r="CZ1078" s="51"/>
      <c r="DA1078" s="51"/>
      <c r="DB1078" s="51"/>
      <c r="DC1078" s="51"/>
      <c r="DD1078" s="51"/>
      <c r="DE1078" s="51"/>
      <c r="DF1078" s="51"/>
      <c r="DG1078" s="51"/>
      <c r="DH1078" s="51"/>
      <c r="DI1078" s="51"/>
      <c r="DJ1078" s="51"/>
      <c r="DK1078" s="51"/>
    </row>
    <row r="1079" spans="1:115" s="50" customFormat="1" x14ac:dyDescent="0.3">
      <c r="A1079" s="163" t="s">
        <v>515</v>
      </c>
      <c r="B1079" s="165"/>
      <c r="C1079" s="167" t="s">
        <v>605</v>
      </c>
      <c r="D1079" s="167" t="s">
        <v>606</v>
      </c>
      <c r="E1079" s="167" t="s">
        <v>947</v>
      </c>
      <c r="F1079" s="167" t="s">
        <v>691</v>
      </c>
      <c r="G1079" s="167" t="s">
        <v>802</v>
      </c>
      <c r="H1079" s="167" t="s">
        <v>786</v>
      </c>
      <c r="I1079" s="51" t="s">
        <v>789</v>
      </c>
      <c r="J1079" s="51" t="s">
        <v>867</v>
      </c>
      <c r="K1079" s="51" t="s">
        <v>898</v>
      </c>
      <c r="L1079" s="74" t="str">
        <f t="shared" si="32"/>
        <v>00 0  0</v>
      </c>
      <c r="M1079" s="73" t="str">
        <f t="shared" si="33"/>
        <v>00 0</v>
      </c>
      <c r="N1079" s="77"/>
      <c r="O1079" s="51"/>
      <c r="P1079" s="51"/>
      <c r="Q1079" s="51"/>
      <c r="R1079" s="51"/>
      <c r="S1079" s="52"/>
      <c r="T1079" s="51"/>
      <c r="U1079" s="68"/>
      <c r="V1079" s="51"/>
      <c r="W1079" s="51"/>
      <c r="X1079" s="67"/>
      <c r="Y1079" s="51"/>
      <c r="Z1079" s="51"/>
      <c r="AA1079" s="67"/>
      <c r="AB1079" s="51"/>
      <c r="AC1079" s="69"/>
      <c r="AD1079" s="51"/>
      <c r="AE1079" s="51"/>
      <c r="AF1079" s="51"/>
      <c r="AG1079" s="51"/>
      <c r="AH1079" s="51"/>
      <c r="AI1079" s="51"/>
      <c r="AJ1079" s="51"/>
      <c r="AK1079" s="69"/>
      <c r="AL1079" s="51"/>
      <c r="AM1079" s="51"/>
      <c r="AN1079" s="51"/>
      <c r="AO1079" s="51"/>
      <c r="AP1079" s="51"/>
      <c r="AQ1079" s="51"/>
      <c r="AR1079" s="51"/>
      <c r="AS1079" s="69"/>
      <c r="AT1079" s="51"/>
      <c r="AU1079" s="51"/>
      <c r="AV1079" s="51"/>
      <c r="AW1079" s="51"/>
      <c r="AX1079" s="51"/>
      <c r="AY1079" s="51"/>
      <c r="AZ1079" s="51"/>
      <c r="BA1079" s="69"/>
      <c r="BB1079" s="51"/>
      <c r="BC1079" s="51"/>
      <c r="BD1079" s="51"/>
      <c r="BE1079" s="51"/>
      <c r="BF1079" s="51"/>
      <c r="BG1079" s="51"/>
      <c r="BH1079" s="51"/>
      <c r="BI1079" s="69"/>
      <c r="BJ1079" s="51"/>
      <c r="BK1079" s="51"/>
      <c r="BL1079" s="51"/>
      <c r="BM1079" s="51"/>
      <c r="BN1079" s="51"/>
      <c r="BO1079" s="51"/>
      <c r="BP1079" s="51"/>
      <c r="BQ1079" s="56"/>
      <c r="BR1079" s="172" t="s">
        <v>618</v>
      </c>
      <c r="BS1079" s="51"/>
      <c r="BT1079" s="174" t="s">
        <v>608</v>
      </c>
      <c r="BV1079" s="51"/>
      <c r="BW1079" s="51"/>
      <c r="BX1079" s="51"/>
      <c r="BY1079" s="51"/>
      <c r="BZ1079" s="51"/>
      <c r="CA1079" s="51"/>
      <c r="CB1079" s="51"/>
      <c r="CC1079" s="51"/>
      <c r="CD1079" s="51"/>
      <c r="CE1079" s="51"/>
      <c r="CF1079" s="51"/>
      <c r="CG1079" s="51"/>
      <c r="CH1079" s="51"/>
      <c r="CI1079" s="51"/>
      <c r="CJ1079" s="51"/>
      <c r="CK1079" s="51"/>
      <c r="CL1079" s="51"/>
      <c r="CM1079" s="51"/>
      <c r="CN1079" s="51"/>
      <c r="CO1079" s="51"/>
      <c r="CP1079" s="51"/>
      <c r="CQ1079" s="51"/>
      <c r="CR1079" s="51"/>
      <c r="CS1079" s="51"/>
      <c r="CT1079" s="51"/>
      <c r="CU1079" s="51"/>
      <c r="CV1079" s="51"/>
      <c r="CW1079" s="51"/>
      <c r="CX1079" s="51"/>
      <c r="CY1079" s="51"/>
      <c r="CZ1079" s="51"/>
      <c r="DA1079" s="51"/>
      <c r="DB1079" s="51"/>
      <c r="DC1079" s="51"/>
      <c r="DD1079" s="51"/>
      <c r="DE1079" s="51"/>
      <c r="DF1079" s="51"/>
      <c r="DG1079" s="51"/>
      <c r="DH1079" s="51"/>
      <c r="DI1079" s="51"/>
      <c r="DJ1079" s="51"/>
      <c r="DK1079" s="51"/>
    </row>
    <row r="1080" spans="1:115" s="50" customFormat="1" x14ac:dyDescent="0.3">
      <c r="A1080" s="163"/>
      <c r="B1080" s="165"/>
      <c r="C1080" s="167"/>
      <c r="D1080" s="167"/>
      <c r="E1080" s="167"/>
      <c r="F1080" s="167"/>
      <c r="G1080" s="167"/>
      <c r="H1080" s="167"/>
      <c r="I1080" s="51" t="s">
        <v>788</v>
      </c>
      <c r="J1080" s="51" t="s">
        <v>867</v>
      </c>
      <c r="K1080" s="51" t="s">
        <v>898</v>
      </c>
      <c r="L1080" s="74" t="str">
        <f t="shared" si="32"/>
        <v>00 0  0</v>
      </c>
      <c r="M1080" s="73" t="str">
        <f t="shared" si="33"/>
        <v>00 0</v>
      </c>
      <c r="N1080" s="77"/>
      <c r="O1080" s="51"/>
      <c r="P1080" s="51"/>
      <c r="Q1080" s="51"/>
      <c r="R1080" s="51"/>
      <c r="S1080" s="52"/>
      <c r="T1080" s="51"/>
      <c r="U1080" s="68"/>
      <c r="V1080" s="51"/>
      <c r="W1080" s="51"/>
      <c r="X1080" s="67"/>
      <c r="Y1080" s="51"/>
      <c r="Z1080" s="51"/>
      <c r="AA1080" s="67"/>
      <c r="AB1080" s="51"/>
      <c r="AC1080" s="69"/>
      <c r="AD1080" s="51"/>
      <c r="AE1080" s="51"/>
      <c r="AF1080" s="51"/>
      <c r="AG1080" s="51"/>
      <c r="AH1080" s="51"/>
      <c r="AI1080" s="51"/>
      <c r="AJ1080" s="51"/>
      <c r="AK1080" s="69"/>
      <c r="AL1080" s="51"/>
      <c r="AM1080" s="51"/>
      <c r="AN1080" s="51"/>
      <c r="AO1080" s="51"/>
      <c r="AP1080" s="51"/>
      <c r="AQ1080" s="51"/>
      <c r="AR1080" s="51"/>
      <c r="AS1080" s="69"/>
      <c r="AT1080" s="51"/>
      <c r="AU1080" s="51"/>
      <c r="AV1080" s="51"/>
      <c r="AW1080" s="51"/>
      <c r="AX1080" s="51"/>
      <c r="AY1080" s="51"/>
      <c r="AZ1080" s="51"/>
      <c r="BA1080" s="69"/>
      <c r="BB1080" s="51"/>
      <c r="BC1080" s="51"/>
      <c r="BD1080" s="51"/>
      <c r="BE1080" s="51"/>
      <c r="BF1080" s="51"/>
      <c r="BG1080" s="51"/>
      <c r="BH1080" s="51"/>
      <c r="BI1080" s="69"/>
      <c r="BJ1080" s="51"/>
      <c r="BK1080" s="51"/>
      <c r="BL1080" s="51"/>
      <c r="BM1080" s="51"/>
      <c r="BN1080" s="51"/>
      <c r="BO1080" s="51"/>
      <c r="BP1080" s="51"/>
      <c r="BQ1080" s="56"/>
      <c r="BR1080" s="172"/>
      <c r="BS1080" s="51"/>
      <c r="BT1080" s="174"/>
      <c r="BV1080" s="51"/>
      <c r="BW1080" s="51"/>
      <c r="BX1080" s="51"/>
      <c r="BY1080" s="51"/>
      <c r="BZ1080" s="51"/>
      <c r="CA1080" s="51"/>
      <c r="CB1080" s="51"/>
      <c r="CC1080" s="51"/>
      <c r="CD1080" s="51"/>
      <c r="CE1080" s="51"/>
      <c r="CF1080" s="51"/>
      <c r="CG1080" s="51"/>
      <c r="CH1080" s="51"/>
      <c r="CI1080" s="51"/>
      <c r="CJ1080" s="51"/>
      <c r="CK1080" s="51"/>
      <c r="CL1080" s="51"/>
      <c r="CM1080" s="51"/>
      <c r="CN1080" s="51"/>
      <c r="CO1080" s="51"/>
      <c r="CP1080" s="51"/>
      <c r="CQ1080" s="51"/>
      <c r="CR1080" s="51"/>
      <c r="CS1080" s="51"/>
      <c r="CT1080" s="51"/>
      <c r="CU1080" s="51"/>
      <c r="CV1080" s="51"/>
      <c r="CW1080" s="51"/>
      <c r="CX1080" s="51"/>
      <c r="CY1080" s="51"/>
      <c r="CZ1080" s="51"/>
      <c r="DA1080" s="51"/>
      <c r="DB1080" s="51"/>
      <c r="DC1080" s="51"/>
      <c r="DD1080" s="51"/>
      <c r="DE1080" s="51"/>
      <c r="DF1080" s="51"/>
      <c r="DG1080" s="51"/>
      <c r="DH1080" s="51"/>
      <c r="DI1080" s="51"/>
      <c r="DJ1080" s="51"/>
      <c r="DK1080" s="51"/>
    </row>
    <row r="1081" spans="1:115" s="50" customFormat="1" x14ac:dyDescent="0.3">
      <c r="A1081" s="163"/>
      <c r="B1081" s="165"/>
      <c r="C1081" s="167"/>
      <c r="D1081" s="167"/>
      <c r="E1081" s="167"/>
      <c r="F1081" s="167"/>
      <c r="G1081" s="167"/>
      <c r="H1081" s="167"/>
      <c r="I1081" s="51" t="s">
        <v>914</v>
      </c>
      <c r="J1081" s="51" t="s">
        <v>867</v>
      </c>
      <c r="K1081" s="51" t="s">
        <v>898</v>
      </c>
      <c r="L1081" s="74" t="str">
        <f t="shared" si="32"/>
        <v>00 0  0</v>
      </c>
      <c r="M1081" s="73" t="str">
        <f t="shared" si="33"/>
        <v>00 0</v>
      </c>
      <c r="N1081" s="77"/>
      <c r="O1081" s="51"/>
      <c r="P1081" s="51"/>
      <c r="Q1081" s="51"/>
      <c r="R1081" s="51"/>
      <c r="S1081" s="52"/>
      <c r="T1081" s="51"/>
      <c r="U1081" s="68"/>
      <c r="V1081" s="51"/>
      <c r="W1081" s="51"/>
      <c r="X1081" s="67"/>
      <c r="Y1081" s="51"/>
      <c r="Z1081" s="51"/>
      <c r="AA1081" s="67"/>
      <c r="AB1081" s="51"/>
      <c r="AC1081" s="69"/>
      <c r="AD1081" s="51"/>
      <c r="AE1081" s="51"/>
      <c r="AF1081" s="51"/>
      <c r="AG1081" s="51"/>
      <c r="AH1081" s="51"/>
      <c r="AI1081" s="51"/>
      <c r="AJ1081" s="51"/>
      <c r="AK1081" s="69"/>
      <c r="AL1081" s="51"/>
      <c r="AM1081" s="51"/>
      <c r="AN1081" s="51"/>
      <c r="AO1081" s="51"/>
      <c r="AP1081" s="51"/>
      <c r="AQ1081" s="51"/>
      <c r="AR1081" s="51"/>
      <c r="AS1081" s="69"/>
      <c r="AT1081" s="51"/>
      <c r="AU1081" s="51"/>
      <c r="AV1081" s="51"/>
      <c r="AW1081" s="51"/>
      <c r="AX1081" s="51"/>
      <c r="AY1081" s="51"/>
      <c r="AZ1081" s="51"/>
      <c r="BA1081" s="69"/>
      <c r="BB1081" s="51"/>
      <c r="BC1081" s="51"/>
      <c r="BD1081" s="51"/>
      <c r="BE1081" s="51"/>
      <c r="BF1081" s="51"/>
      <c r="BG1081" s="51"/>
      <c r="BH1081" s="51"/>
      <c r="BI1081" s="69"/>
      <c r="BJ1081" s="51"/>
      <c r="BK1081" s="51"/>
      <c r="BL1081" s="51"/>
      <c r="BM1081" s="51"/>
      <c r="BN1081" s="51"/>
      <c r="BO1081" s="51"/>
      <c r="BP1081" s="51"/>
      <c r="BQ1081" s="56"/>
      <c r="BR1081" s="172"/>
      <c r="BS1081" s="51"/>
      <c r="BT1081" s="174"/>
      <c r="BV1081" s="51"/>
      <c r="BW1081" s="51"/>
      <c r="BX1081" s="51"/>
      <c r="BY1081" s="51"/>
      <c r="BZ1081" s="51"/>
      <c r="CA1081" s="51"/>
      <c r="CB1081" s="51"/>
      <c r="CC1081" s="51"/>
      <c r="CD1081" s="51"/>
      <c r="CE1081" s="51"/>
      <c r="CF1081" s="51"/>
      <c r="CG1081" s="51"/>
      <c r="CH1081" s="51"/>
      <c r="CI1081" s="51"/>
      <c r="CJ1081" s="51"/>
      <c r="CK1081" s="51"/>
      <c r="CL1081" s="51"/>
      <c r="CM1081" s="51"/>
      <c r="CN1081" s="51"/>
      <c r="CO1081" s="51"/>
      <c r="CP1081" s="51"/>
      <c r="CQ1081" s="51"/>
      <c r="CR1081" s="51"/>
      <c r="CS1081" s="51"/>
      <c r="CT1081" s="51"/>
      <c r="CU1081" s="51"/>
      <c r="CV1081" s="51"/>
      <c r="CW1081" s="51"/>
      <c r="CX1081" s="51"/>
      <c r="CY1081" s="51"/>
      <c r="CZ1081" s="51"/>
      <c r="DA1081" s="51"/>
      <c r="DB1081" s="51"/>
      <c r="DC1081" s="51"/>
      <c r="DD1081" s="51"/>
      <c r="DE1081" s="51"/>
      <c r="DF1081" s="51"/>
      <c r="DG1081" s="51"/>
      <c r="DH1081" s="51"/>
      <c r="DI1081" s="51"/>
      <c r="DJ1081" s="51"/>
      <c r="DK1081" s="51"/>
    </row>
    <row r="1082" spans="1:115" s="50" customFormat="1" x14ac:dyDescent="0.3">
      <c r="A1082" s="163"/>
      <c r="B1082" s="165"/>
      <c r="C1082" s="167"/>
      <c r="D1082" s="167"/>
      <c r="E1082" s="167"/>
      <c r="F1082" s="167"/>
      <c r="G1082" s="167"/>
      <c r="H1082" s="167"/>
      <c r="I1082" s="51" t="s">
        <v>792</v>
      </c>
      <c r="J1082" s="51" t="s">
        <v>867</v>
      </c>
      <c r="K1082" s="51" t="s">
        <v>898</v>
      </c>
      <c r="L1082" s="74" t="str">
        <f t="shared" si="32"/>
        <v>00 0  0</v>
      </c>
      <c r="M1082" s="73" t="str">
        <f t="shared" si="33"/>
        <v>00 0</v>
      </c>
      <c r="N1082" s="77"/>
      <c r="O1082" s="51"/>
      <c r="P1082" s="51"/>
      <c r="Q1082" s="51"/>
      <c r="R1082" s="51"/>
      <c r="S1082" s="52"/>
      <c r="T1082" s="51"/>
      <c r="U1082" s="68"/>
      <c r="V1082" s="51"/>
      <c r="W1082" s="51"/>
      <c r="X1082" s="67"/>
      <c r="Y1082" s="51"/>
      <c r="Z1082" s="51"/>
      <c r="AA1082" s="67"/>
      <c r="AB1082" s="51"/>
      <c r="AC1082" s="69"/>
      <c r="AD1082" s="51"/>
      <c r="AE1082" s="51"/>
      <c r="AF1082" s="51"/>
      <c r="AG1082" s="51"/>
      <c r="AH1082" s="51"/>
      <c r="AI1082" s="51"/>
      <c r="AJ1082" s="51"/>
      <c r="AK1082" s="69"/>
      <c r="AL1082" s="51"/>
      <c r="AM1082" s="51"/>
      <c r="AN1082" s="51"/>
      <c r="AO1082" s="51"/>
      <c r="AP1082" s="51"/>
      <c r="AQ1082" s="51"/>
      <c r="AR1082" s="51"/>
      <c r="AS1082" s="69"/>
      <c r="AT1082" s="51"/>
      <c r="AU1082" s="51"/>
      <c r="AV1082" s="51"/>
      <c r="AW1082" s="51"/>
      <c r="AX1082" s="51"/>
      <c r="AY1082" s="51"/>
      <c r="AZ1082" s="51"/>
      <c r="BA1082" s="69"/>
      <c r="BB1082" s="51"/>
      <c r="BC1082" s="51"/>
      <c r="BD1082" s="51"/>
      <c r="BE1082" s="51"/>
      <c r="BF1082" s="51"/>
      <c r="BG1082" s="51"/>
      <c r="BH1082" s="51"/>
      <c r="BI1082" s="69"/>
      <c r="BJ1082" s="51"/>
      <c r="BK1082" s="51"/>
      <c r="BL1082" s="51"/>
      <c r="BM1082" s="51"/>
      <c r="BN1082" s="51"/>
      <c r="BO1082" s="51"/>
      <c r="BP1082" s="51"/>
      <c r="BQ1082" s="56"/>
      <c r="BR1082" s="172"/>
      <c r="BS1082" s="51"/>
      <c r="BT1082" s="174"/>
      <c r="BV1082" s="51"/>
      <c r="BW1082" s="51"/>
      <c r="BX1082" s="51"/>
      <c r="BY1082" s="51"/>
      <c r="BZ1082" s="51"/>
      <c r="CA1082" s="51"/>
      <c r="CB1082" s="51"/>
      <c r="CC1082" s="51"/>
      <c r="CD1082" s="51"/>
      <c r="CE1082" s="51"/>
      <c r="CF1082" s="51"/>
      <c r="CG1082" s="51"/>
      <c r="CH1082" s="51"/>
      <c r="CI1082" s="51"/>
      <c r="CJ1082" s="51"/>
      <c r="CK1082" s="51"/>
      <c r="CL1082" s="51"/>
      <c r="CM1082" s="51"/>
      <c r="CN1082" s="51"/>
      <c r="CO1082" s="51"/>
      <c r="CP1082" s="51"/>
      <c r="CQ1082" s="51"/>
      <c r="CR1082" s="51"/>
      <c r="CS1082" s="51"/>
      <c r="CT1082" s="51"/>
      <c r="CU1082" s="51"/>
      <c r="CV1082" s="51"/>
      <c r="CW1082" s="51"/>
      <c r="CX1082" s="51"/>
      <c r="CY1082" s="51"/>
      <c r="CZ1082" s="51"/>
      <c r="DA1082" s="51"/>
      <c r="DB1082" s="51"/>
      <c r="DC1082" s="51"/>
      <c r="DD1082" s="51"/>
      <c r="DE1082" s="51"/>
      <c r="DF1082" s="51"/>
      <c r="DG1082" s="51"/>
      <c r="DH1082" s="51"/>
      <c r="DI1082" s="51"/>
      <c r="DJ1082" s="51"/>
      <c r="DK1082" s="51"/>
    </row>
    <row r="1083" spans="1:115" s="50" customFormat="1" x14ac:dyDescent="0.3">
      <c r="A1083" s="163" t="s">
        <v>515</v>
      </c>
      <c r="B1083" s="165"/>
      <c r="C1083" s="167"/>
      <c r="D1083" s="167" t="s">
        <v>810</v>
      </c>
      <c r="E1083" s="51" t="s">
        <v>946</v>
      </c>
      <c r="F1083" s="167" t="s">
        <v>691</v>
      </c>
      <c r="G1083" s="167" t="s">
        <v>802</v>
      </c>
      <c r="H1083" s="167" t="s">
        <v>800</v>
      </c>
      <c r="I1083" s="51" t="s">
        <v>790</v>
      </c>
      <c r="J1083" s="51" t="s">
        <v>868</v>
      </c>
      <c r="K1083" s="51" t="s">
        <v>869</v>
      </c>
      <c r="L1083" s="74" t="str">
        <f t="shared" si="32"/>
        <v>00 0  0</v>
      </c>
      <c r="M1083" s="73" t="str">
        <f t="shared" si="33"/>
        <v>00 0</v>
      </c>
      <c r="N1083" s="77"/>
      <c r="O1083" s="51"/>
      <c r="P1083" s="51"/>
      <c r="Q1083" s="51"/>
      <c r="R1083" s="51"/>
      <c r="S1083" s="52"/>
      <c r="T1083" s="51"/>
      <c r="U1083" s="68"/>
      <c r="V1083" s="51"/>
      <c r="W1083" s="51"/>
      <c r="X1083" s="67"/>
      <c r="Y1083" s="51"/>
      <c r="Z1083" s="51"/>
      <c r="AA1083" s="67"/>
      <c r="AB1083" s="51"/>
      <c r="AC1083" s="69"/>
      <c r="AD1083" s="51"/>
      <c r="AE1083" s="51"/>
      <c r="AF1083" s="51"/>
      <c r="AG1083" s="51"/>
      <c r="AH1083" s="51"/>
      <c r="AI1083" s="51"/>
      <c r="AJ1083" s="51"/>
      <c r="AK1083" s="69"/>
      <c r="AL1083" s="51"/>
      <c r="AM1083" s="51"/>
      <c r="AN1083" s="51"/>
      <c r="AO1083" s="51"/>
      <c r="AP1083" s="51"/>
      <c r="AQ1083" s="51"/>
      <c r="AR1083" s="51"/>
      <c r="AS1083" s="69"/>
      <c r="AT1083" s="51"/>
      <c r="AU1083" s="51"/>
      <c r="AV1083" s="51"/>
      <c r="AW1083" s="51"/>
      <c r="AX1083" s="51"/>
      <c r="AY1083" s="51"/>
      <c r="AZ1083" s="51"/>
      <c r="BA1083" s="69"/>
      <c r="BB1083" s="51"/>
      <c r="BC1083" s="51"/>
      <c r="BD1083" s="51"/>
      <c r="BE1083" s="51"/>
      <c r="BF1083" s="51"/>
      <c r="BG1083" s="51"/>
      <c r="BH1083" s="51"/>
      <c r="BI1083" s="69"/>
      <c r="BJ1083" s="51"/>
      <c r="BK1083" s="51"/>
      <c r="BL1083" s="51"/>
      <c r="BM1083" s="51"/>
      <c r="BN1083" s="51"/>
      <c r="BO1083" s="51"/>
      <c r="BP1083" s="51"/>
      <c r="BQ1083" s="56"/>
      <c r="BR1083" s="172"/>
      <c r="BS1083" s="51"/>
      <c r="BT1083" s="174"/>
      <c r="BV1083" s="51"/>
      <c r="BW1083" s="51"/>
      <c r="BX1083" s="51"/>
      <c r="BY1083" s="51"/>
      <c r="BZ1083" s="51"/>
      <c r="CA1083" s="51"/>
      <c r="CB1083" s="51"/>
      <c r="CC1083" s="51"/>
      <c r="CD1083" s="51"/>
      <c r="CE1083" s="51"/>
      <c r="CF1083" s="51"/>
      <c r="CG1083" s="51"/>
      <c r="CH1083" s="51"/>
      <c r="CI1083" s="51"/>
      <c r="CJ1083" s="51"/>
      <c r="CK1083" s="51"/>
      <c r="CL1083" s="51"/>
      <c r="CM1083" s="51"/>
      <c r="CN1083" s="51"/>
      <c r="CO1083" s="51"/>
      <c r="CP1083" s="51"/>
      <c r="CQ1083" s="51"/>
      <c r="CR1083" s="51"/>
      <c r="CS1083" s="51"/>
      <c r="CT1083" s="51"/>
      <c r="CU1083" s="51"/>
      <c r="CV1083" s="51"/>
      <c r="CW1083" s="51"/>
      <c r="CX1083" s="51"/>
      <c r="CY1083" s="51"/>
      <c r="CZ1083" s="51"/>
      <c r="DA1083" s="51"/>
      <c r="DB1083" s="51"/>
      <c r="DC1083" s="51"/>
      <c r="DD1083" s="51"/>
      <c r="DE1083" s="51"/>
      <c r="DF1083" s="51"/>
      <c r="DG1083" s="51"/>
      <c r="DH1083" s="51"/>
      <c r="DI1083" s="51"/>
      <c r="DJ1083" s="51"/>
      <c r="DK1083" s="51"/>
    </row>
    <row r="1084" spans="1:115" s="50" customFormat="1" x14ac:dyDescent="0.3">
      <c r="A1084" s="163"/>
      <c r="B1084" s="165"/>
      <c r="C1084" s="167"/>
      <c r="D1084" s="167"/>
      <c r="E1084" s="167" t="s">
        <v>947</v>
      </c>
      <c r="F1084" s="167"/>
      <c r="G1084" s="167"/>
      <c r="H1084" s="167"/>
      <c r="I1084" s="51" t="s">
        <v>789</v>
      </c>
      <c r="J1084" s="51" t="s">
        <v>867</v>
      </c>
      <c r="K1084" s="51" t="s">
        <v>898</v>
      </c>
      <c r="L1084" s="74" t="str">
        <f t="shared" si="32"/>
        <v>00 0  0</v>
      </c>
      <c r="M1084" s="73" t="str">
        <f t="shared" si="33"/>
        <v>00 0</v>
      </c>
      <c r="N1084" s="77"/>
      <c r="O1084" s="51"/>
      <c r="P1084" s="51"/>
      <c r="Q1084" s="51"/>
      <c r="R1084" s="51"/>
      <c r="S1084" s="52"/>
      <c r="T1084" s="51"/>
      <c r="U1084" s="68"/>
      <c r="V1084" s="51"/>
      <c r="W1084" s="51"/>
      <c r="X1084" s="67"/>
      <c r="Y1084" s="51"/>
      <c r="Z1084" s="51"/>
      <c r="AA1084" s="67"/>
      <c r="AB1084" s="51"/>
      <c r="AC1084" s="69"/>
      <c r="AD1084" s="51"/>
      <c r="AE1084" s="51"/>
      <c r="AF1084" s="51"/>
      <c r="AG1084" s="51"/>
      <c r="AH1084" s="51"/>
      <c r="AI1084" s="51"/>
      <c r="AJ1084" s="51"/>
      <c r="AK1084" s="69"/>
      <c r="AL1084" s="51"/>
      <c r="AM1084" s="51"/>
      <c r="AN1084" s="51"/>
      <c r="AO1084" s="51"/>
      <c r="AP1084" s="51"/>
      <c r="AQ1084" s="51"/>
      <c r="AR1084" s="51"/>
      <c r="AS1084" s="69"/>
      <c r="AT1084" s="51"/>
      <c r="AU1084" s="51"/>
      <c r="AV1084" s="51"/>
      <c r="AW1084" s="51"/>
      <c r="AX1084" s="51"/>
      <c r="AY1084" s="51"/>
      <c r="AZ1084" s="51"/>
      <c r="BA1084" s="69"/>
      <c r="BB1084" s="51"/>
      <c r="BC1084" s="51"/>
      <c r="BD1084" s="51"/>
      <c r="BE1084" s="51"/>
      <c r="BF1084" s="51"/>
      <c r="BG1084" s="51"/>
      <c r="BH1084" s="51"/>
      <c r="BI1084" s="69"/>
      <c r="BJ1084" s="51"/>
      <c r="BK1084" s="51"/>
      <c r="BL1084" s="51"/>
      <c r="BM1084" s="51"/>
      <c r="BN1084" s="51"/>
      <c r="BO1084" s="51"/>
      <c r="BP1084" s="51"/>
      <c r="BQ1084" s="56"/>
      <c r="BR1084" s="172"/>
      <c r="BS1084" s="51"/>
      <c r="BT1084" s="174"/>
      <c r="BV1084" s="51"/>
      <c r="BW1084" s="51"/>
      <c r="BX1084" s="51"/>
      <c r="BY1084" s="51"/>
      <c r="BZ1084" s="51"/>
      <c r="CA1084" s="51"/>
      <c r="CB1084" s="51"/>
      <c r="CC1084" s="51"/>
      <c r="CD1084" s="51"/>
      <c r="CE1084" s="51"/>
      <c r="CF1084" s="51"/>
      <c r="CG1084" s="51"/>
      <c r="CH1084" s="51"/>
      <c r="CI1084" s="51"/>
      <c r="CJ1084" s="51"/>
      <c r="CK1084" s="51"/>
      <c r="CL1084" s="51"/>
      <c r="CM1084" s="51"/>
      <c r="CN1084" s="51"/>
      <c r="CO1084" s="51"/>
      <c r="CP1084" s="51"/>
      <c r="CQ1084" s="51"/>
      <c r="CR1084" s="51"/>
      <c r="CS1084" s="51"/>
      <c r="CT1084" s="51"/>
      <c r="CU1084" s="51"/>
      <c r="CV1084" s="51"/>
      <c r="CW1084" s="51"/>
      <c r="CX1084" s="51"/>
      <c r="CY1084" s="51"/>
      <c r="CZ1084" s="51"/>
      <c r="DA1084" s="51"/>
      <c r="DB1084" s="51"/>
      <c r="DC1084" s="51"/>
      <c r="DD1084" s="51"/>
      <c r="DE1084" s="51"/>
      <c r="DF1084" s="51"/>
      <c r="DG1084" s="51"/>
      <c r="DH1084" s="51"/>
      <c r="DI1084" s="51"/>
      <c r="DJ1084" s="51"/>
      <c r="DK1084" s="51"/>
    </row>
    <row r="1085" spans="1:115" s="50" customFormat="1" x14ac:dyDescent="0.3">
      <c r="A1085" s="163"/>
      <c r="B1085" s="165"/>
      <c r="C1085" s="167"/>
      <c r="D1085" s="167"/>
      <c r="E1085" s="167"/>
      <c r="F1085" s="167"/>
      <c r="G1085" s="167"/>
      <c r="H1085" s="167"/>
      <c r="I1085" s="51" t="s">
        <v>788</v>
      </c>
      <c r="J1085" s="51" t="s">
        <v>829</v>
      </c>
      <c r="K1085" s="51" t="s">
        <v>869</v>
      </c>
      <c r="L1085" s="74" t="str">
        <f t="shared" si="32"/>
        <v>00 0  0</v>
      </c>
      <c r="M1085" s="73" t="str">
        <f t="shared" si="33"/>
        <v>00 0</v>
      </c>
      <c r="N1085" s="77"/>
      <c r="O1085" s="51"/>
      <c r="P1085" s="51"/>
      <c r="Q1085" s="51"/>
      <c r="R1085" s="51"/>
      <c r="S1085" s="52"/>
      <c r="T1085" s="51"/>
      <c r="U1085" s="68"/>
      <c r="V1085" s="51"/>
      <c r="W1085" s="51"/>
      <c r="X1085" s="67"/>
      <c r="Y1085" s="51"/>
      <c r="Z1085" s="51"/>
      <c r="AA1085" s="67"/>
      <c r="AB1085" s="51"/>
      <c r="AC1085" s="69"/>
      <c r="AD1085" s="51"/>
      <c r="AE1085" s="51"/>
      <c r="AF1085" s="51"/>
      <c r="AG1085" s="51"/>
      <c r="AH1085" s="51"/>
      <c r="AI1085" s="51"/>
      <c r="AJ1085" s="51"/>
      <c r="AK1085" s="69"/>
      <c r="AL1085" s="51"/>
      <c r="AM1085" s="51"/>
      <c r="AN1085" s="51"/>
      <c r="AO1085" s="51"/>
      <c r="AP1085" s="51"/>
      <c r="AQ1085" s="51"/>
      <c r="AR1085" s="51"/>
      <c r="AS1085" s="69"/>
      <c r="AT1085" s="51"/>
      <c r="AU1085" s="51"/>
      <c r="AV1085" s="51"/>
      <c r="AW1085" s="51"/>
      <c r="AX1085" s="51"/>
      <c r="AY1085" s="51"/>
      <c r="AZ1085" s="51"/>
      <c r="BA1085" s="69"/>
      <c r="BB1085" s="51"/>
      <c r="BC1085" s="51"/>
      <c r="BD1085" s="51"/>
      <c r="BE1085" s="51"/>
      <c r="BF1085" s="51"/>
      <c r="BG1085" s="51"/>
      <c r="BH1085" s="51"/>
      <c r="BI1085" s="69"/>
      <c r="BJ1085" s="51"/>
      <c r="BK1085" s="51"/>
      <c r="BL1085" s="51"/>
      <c r="BM1085" s="51"/>
      <c r="BN1085" s="51"/>
      <c r="BO1085" s="51"/>
      <c r="BP1085" s="51"/>
      <c r="BQ1085" s="56"/>
      <c r="BR1085" s="172"/>
      <c r="BS1085" s="51"/>
      <c r="BT1085" s="174"/>
      <c r="BV1085" s="51"/>
      <c r="BW1085" s="51"/>
      <c r="BX1085" s="51"/>
      <c r="BY1085" s="51"/>
      <c r="BZ1085" s="51"/>
      <c r="CA1085" s="51"/>
      <c r="CB1085" s="51"/>
      <c r="CC1085" s="51"/>
      <c r="CD1085" s="51"/>
      <c r="CE1085" s="51"/>
      <c r="CF1085" s="51"/>
      <c r="CG1085" s="51"/>
      <c r="CH1085" s="51"/>
      <c r="CI1085" s="51"/>
      <c r="CJ1085" s="51"/>
      <c r="CK1085" s="51"/>
      <c r="CL1085" s="51"/>
      <c r="CM1085" s="51"/>
      <c r="CN1085" s="51"/>
      <c r="CO1085" s="51"/>
      <c r="CP1085" s="51"/>
      <c r="CQ1085" s="51"/>
      <c r="CR1085" s="51"/>
      <c r="CS1085" s="51"/>
      <c r="CT1085" s="51"/>
      <c r="CU1085" s="51"/>
      <c r="CV1085" s="51"/>
      <c r="CW1085" s="51"/>
      <c r="CX1085" s="51"/>
      <c r="CY1085" s="51"/>
      <c r="CZ1085" s="51"/>
      <c r="DA1085" s="51"/>
      <c r="DB1085" s="51"/>
      <c r="DC1085" s="51"/>
      <c r="DD1085" s="51"/>
      <c r="DE1085" s="51"/>
      <c r="DF1085" s="51"/>
      <c r="DG1085" s="51"/>
      <c r="DH1085" s="51"/>
      <c r="DI1085" s="51"/>
      <c r="DJ1085" s="51"/>
      <c r="DK1085" s="51"/>
    </row>
    <row r="1086" spans="1:115" s="50" customFormat="1" x14ac:dyDescent="0.3">
      <c r="A1086" s="163" t="s">
        <v>513</v>
      </c>
      <c r="B1086" s="165"/>
      <c r="C1086" s="167"/>
      <c r="D1086" s="167"/>
      <c r="E1086" s="167"/>
      <c r="F1086" s="167"/>
      <c r="G1086" s="167"/>
      <c r="H1086" s="167"/>
      <c r="I1086" s="51" t="s">
        <v>914</v>
      </c>
      <c r="J1086" s="51" t="s">
        <v>829</v>
      </c>
      <c r="K1086" s="51" t="s">
        <v>869</v>
      </c>
      <c r="L1086" s="74" t="str">
        <f t="shared" si="32"/>
        <v>00 0  0</v>
      </c>
      <c r="M1086" s="73" t="str">
        <f t="shared" si="33"/>
        <v>00 0</v>
      </c>
      <c r="N1086" s="77"/>
      <c r="O1086" s="51"/>
      <c r="P1086" s="51"/>
      <c r="Q1086" s="51"/>
      <c r="R1086" s="51"/>
      <c r="S1086" s="52"/>
      <c r="T1086" s="51"/>
      <c r="U1086" s="68"/>
      <c r="V1086" s="51"/>
      <c r="W1086" s="51"/>
      <c r="X1086" s="67"/>
      <c r="Y1086" s="51"/>
      <c r="Z1086" s="51"/>
      <c r="AA1086" s="67"/>
      <c r="AB1086" s="51"/>
      <c r="AC1086" s="69"/>
      <c r="AD1086" s="51"/>
      <c r="AE1086" s="51"/>
      <c r="AF1086" s="51"/>
      <c r="AG1086" s="51"/>
      <c r="AH1086" s="51"/>
      <c r="AI1086" s="51"/>
      <c r="AJ1086" s="51"/>
      <c r="AK1086" s="69"/>
      <c r="AL1086" s="51"/>
      <c r="AM1086" s="51"/>
      <c r="AN1086" s="51"/>
      <c r="AO1086" s="51"/>
      <c r="AP1086" s="51"/>
      <c r="AQ1086" s="51"/>
      <c r="AR1086" s="51"/>
      <c r="AS1086" s="69"/>
      <c r="AT1086" s="51"/>
      <c r="AU1086" s="51"/>
      <c r="AV1086" s="51"/>
      <c r="AW1086" s="51"/>
      <c r="AX1086" s="51"/>
      <c r="AY1086" s="51"/>
      <c r="AZ1086" s="51"/>
      <c r="BA1086" s="69"/>
      <c r="BB1086" s="51"/>
      <c r="BC1086" s="51"/>
      <c r="BD1086" s="51"/>
      <c r="BE1086" s="51"/>
      <c r="BF1086" s="51"/>
      <c r="BG1086" s="51"/>
      <c r="BH1086" s="51"/>
      <c r="BI1086" s="69"/>
      <c r="BJ1086" s="51"/>
      <c r="BK1086" s="51"/>
      <c r="BL1086" s="51"/>
      <c r="BM1086" s="51"/>
      <c r="BN1086" s="51"/>
      <c r="BO1086" s="51"/>
      <c r="BP1086" s="51"/>
      <c r="BQ1086" s="56"/>
      <c r="BR1086" s="172"/>
      <c r="BS1086" s="51"/>
      <c r="BT1086" s="174"/>
      <c r="BV1086" s="51"/>
      <c r="BW1086" s="51"/>
      <c r="BX1086" s="51"/>
      <c r="BY1086" s="51"/>
      <c r="BZ1086" s="51"/>
      <c r="CA1086" s="51"/>
      <c r="CB1086" s="51"/>
      <c r="CC1086" s="51"/>
      <c r="CD1086" s="51"/>
      <c r="CE1086" s="51"/>
      <c r="CF1086" s="51"/>
      <c r="CG1086" s="51"/>
      <c r="CH1086" s="51"/>
      <c r="CI1086" s="51"/>
      <c r="CJ1086" s="51"/>
      <c r="CK1086" s="51"/>
      <c r="CL1086" s="51"/>
      <c r="CM1086" s="51"/>
      <c r="CN1086" s="51"/>
      <c r="CO1086" s="51"/>
      <c r="CP1086" s="51"/>
      <c r="CQ1086" s="51"/>
      <c r="CR1086" s="51"/>
      <c r="CS1086" s="51"/>
      <c r="CT1086" s="51"/>
      <c r="CU1086" s="51"/>
      <c r="CV1086" s="51"/>
      <c r="CW1086" s="51"/>
      <c r="CX1086" s="51"/>
      <c r="CY1086" s="51"/>
      <c r="CZ1086" s="51"/>
      <c r="DA1086" s="51"/>
      <c r="DB1086" s="51"/>
      <c r="DC1086" s="51"/>
      <c r="DD1086" s="51"/>
      <c r="DE1086" s="51"/>
      <c r="DF1086" s="51"/>
      <c r="DG1086" s="51"/>
      <c r="DH1086" s="51"/>
      <c r="DI1086" s="51"/>
      <c r="DJ1086" s="51"/>
      <c r="DK1086" s="51"/>
    </row>
    <row r="1087" spans="1:115" s="50" customFormat="1" x14ac:dyDescent="0.3">
      <c r="A1087" s="163"/>
      <c r="B1087" s="165"/>
      <c r="C1087" s="167"/>
      <c r="D1087" s="167"/>
      <c r="E1087" s="167"/>
      <c r="F1087" s="167"/>
      <c r="G1087" s="167"/>
      <c r="H1087" s="167"/>
      <c r="I1087" s="51" t="s">
        <v>792</v>
      </c>
      <c r="J1087" s="51" t="s">
        <v>829</v>
      </c>
      <c r="K1087" s="51" t="s">
        <v>869</v>
      </c>
      <c r="L1087" s="74" t="str">
        <f t="shared" si="32"/>
        <v>00 0  0</v>
      </c>
      <c r="M1087" s="73" t="str">
        <f t="shared" si="33"/>
        <v>00 0</v>
      </c>
      <c r="N1087" s="77"/>
      <c r="O1087" s="51"/>
      <c r="P1087" s="51"/>
      <c r="Q1087" s="51"/>
      <c r="R1087" s="51"/>
      <c r="S1087" s="52"/>
      <c r="T1087" s="51"/>
      <c r="U1087" s="68"/>
      <c r="V1087" s="51"/>
      <c r="W1087" s="51"/>
      <c r="X1087" s="67"/>
      <c r="Y1087" s="51"/>
      <c r="Z1087" s="51"/>
      <c r="AA1087" s="67"/>
      <c r="AB1087" s="51"/>
      <c r="AC1087" s="69"/>
      <c r="AD1087" s="51"/>
      <c r="AE1087" s="51"/>
      <c r="AF1087" s="51"/>
      <c r="AG1087" s="51"/>
      <c r="AH1087" s="51"/>
      <c r="AI1087" s="51"/>
      <c r="AJ1087" s="51"/>
      <c r="AK1087" s="69"/>
      <c r="AL1087" s="51"/>
      <c r="AM1087" s="51"/>
      <c r="AN1087" s="51"/>
      <c r="AO1087" s="51"/>
      <c r="AP1087" s="51"/>
      <c r="AQ1087" s="51"/>
      <c r="AR1087" s="51"/>
      <c r="AS1087" s="69"/>
      <c r="AT1087" s="51"/>
      <c r="AU1087" s="51"/>
      <c r="AV1087" s="51"/>
      <c r="AW1087" s="51"/>
      <c r="AX1087" s="51"/>
      <c r="AY1087" s="51"/>
      <c r="AZ1087" s="51"/>
      <c r="BA1087" s="69"/>
      <c r="BB1087" s="51"/>
      <c r="BC1087" s="51"/>
      <c r="BD1087" s="51"/>
      <c r="BE1087" s="51"/>
      <c r="BF1087" s="51"/>
      <c r="BG1087" s="51"/>
      <c r="BH1087" s="51"/>
      <c r="BI1087" s="69"/>
      <c r="BJ1087" s="51"/>
      <c r="BK1087" s="51"/>
      <c r="BL1087" s="51"/>
      <c r="BM1087" s="51"/>
      <c r="BN1087" s="51"/>
      <c r="BO1087" s="51"/>
      <c r="BP1087" s="51"/>
      <c r="BQ1087" s="56"/>
      <c r="BR1087" s="172"/>
      <c r="BS1087" s="51"/>
      <c r="BT1087" s="174"/>
      <c r="BV1087" s="51"/>
      <c r="BW1087" s="51"/>
      <c r="BX1087" s="51"/>
      <c r="BY1087" s="51"/>
      <c r="BZ1087" s="51"/>
      <c r="CA1087" s="51"/>
      <c r="CB1087" s="51"/>
      <c r="CC1087" s="51"/>
      <c r="CD1087" s="51"/>
      <c r="CE1087" s="51"/>
      <c r="CF1087" s="51"/>
      <c r="CG1087" s="51"/>
      <c r="CH1087" s="51"/>
      <c r="CI1087" s="51"/>
      <c r="CJ1087" s="51"/>
      <c r="CK1087" s="51"/>
      <c r="CL1087" s="51"/>
      <c r="CM1087" s="51"/>
      <c r="CN1087" s="51"/>
      <c r="CO1087" s="51"/>
      <c r="CP1087" s="51"/>
      <c r="CQ1087" s="51"/>
      <c r="CR1087" s="51"/>
      <c r="CS1087" s="51"/>
      <c r="CT1087" s="51"/>
      <c r="CU1087" s="51"/>
      <c r="CV1087" s="51"/>
      <c r="CW1087" s="51"/>
      <c r="CX1087" s="51"/>
      <c r="CY1087" s="51"/>
      <c r="CZ1087" s="51"/>
      <c r="DA1087" s="51"/>
      <c r="DB1087" s="51"/>
      <c r="DC1087" s="51"/>
      <c r="DD1087" s="51"/>
      <c r="DE1087" s="51"/>
      <c r="DF1087" s="51"/>
      <c r="DG1087" s="51"/>
      <c r="DH1087" s="51"/>
      <c r="DI1087" s="51"/>
      <c r="DJ1087" s="51"/>
      <c r="DK1087" s="51"/>
    </row>
    <row r="1088" spans="1:115" s="50" customFormat="1" x14ac:dyDescent="0.3">
      <c r="A1088" s="57" t="s">
        <v>778</v>
      </c>
      <c r="B1088" s="165"/>
      <c r="C1088" s="167" t="s">
        <v>609</v>
      </c>
      <c r="D1088" s="167" t="s">
        <v>612</v>
      </c>
      <c r="E1088" s="167" t="s">
        <v>947</v>
      </c>
      <c r="F1088" s="167" t="s">
        <v>691</v>
      </c>
      <c r="G1088" s="167" t="s">
        <v>802</v>
      </c>
      <c r="H1088" s="167" t="s">
        <v>786</v>
      </c>
      <c r="I1088" s="51" t="s">
        <v>789</v>
      </c>
      <c r="J1088" s="51" t="s">
        <v>868</v>
      </c>
      <c r="K1088" s="51" t="s">
        <v>869</v>
      </c>
      <c r="L1088" s="74" t="str">
        <f t="shared" si="32"/>
        <v>00 0  0</v>
      </c>
      <c r="M1088" s="73" t="str">
        <f t="shared" si="33"/>
        <v>00 0</v>
      </c>
      <c r="N1088" s="77"/>
      <c r="O1088" s="51"/>
      <c r="P1088" s="51"/>
      <c r="Q1088" s="51"/>
      <c r="R1088" s="51"/>
      <c r="S1088" s="52"/>
      <c r="T1088" s="51"/>
      <c r="U1088" s="68"/>
      <c r="V1088" s="51"/>
      <c r="W1088" s="51"/>
      <c r="X1088" s="67"/>
      <c r="Y1088" s="51"/>
      <c r="Z1088" s="51"/>
      <c r="AA1088" s="67"/>
      <c r="AB1088" s="51"/>
      <c r="AC1088" s="69"/>
      <c r="AD1088" s="51"/>
      <c r="AE1088" s="51"/>
      <c r="AF1088" s="51"/>
      <c r="AG1088" s="51"/>
      <c r="AH1088" s="51"/>
      <c r="AI1088" s="51"/>
      <c r="AJ1088" s="51"/>
      <c r="AK1088" s="69"/>
      <c r="AL1088" s="51"/>
      <c r="AM1088" s="51"/>
      <c r="AN1088" s="51"/>
      <c r="AO1088" s="51"/>
      <c r="AP1088" s="51"/>
      <c r="AQ1088" s="51"/>
      <c r="AR1088" s="51"/>
      <c r="AS1088" s="69"/>
      <c r="AT1088" s="51"/>
      <c r="AU1088" s="51"/>
      <c r="AV1088" s="51"/>
      <c r="AW1088" s="51"/>
      <c r="AX1088" s="51"/>
      <c r="AY1088" s="51"/>
      <c r="AZ1088" s="51"/>
      <c r="BA1088" s="69"/>
      <c r="BB1088" s="51"/>
      <c r="BC1088" s="51"/>
      <c r="BD1088" s="51"/>
      <c r="BE1088" s="51"/>
      <c r="BF1088" s="51"/>
      <c r="BG1088" s="51"/>
      <c r="BH1088" s="51"/>
      <c r="BI1088" s="69"/>
      <c r="BJ1088" s="51"/>
      <c r="BK1088" s="51"/>
      <c r="BL1088" s="51"/>
      <c r="BM1088" s="51"/>
      <c r="BN1088" s="51"/>
      <c r="BO1088" s="51"/>
      <c r="BP1088" s="51"/>
      <c r="BQ1088" s="56"/>
      <c r="BR1088" s="172" t="s">
        <v>619</v>
      </c>
      <c r="BS1088" s="51"/>
      <c r="BT1088" s="174" t="s">
        <v>621</v>
      </c>
      <c r="BV1088" s="51"/>
      <c r="BW1088" s="51"/>
      <c r="BX1088" s="51"/>
      <c r="BY1088" s="51"/>
      <c r="BZ1088" s="51"/>
      <c r="CA1088" s="51"/>
      <c r="CB1088" s="51"/>
      <c r="CC1088" s="51"/>
      <c r="CD1088" s="51"/>
      <c r="CE1088" s="51"/>
      <c r="CF1088" s="51"/>
      <c r="CG1088" s="51"/>
      <c r="CH1088" s="51"/>
      <c r="CI1088" s="51"/>
      <c r="CJ1088" s="51"/>
      <c r="CK1088" s="51"/>
      <c r="CL1088" s="51"/>
      <c r="CM1088" s="51"/>
      <c r="CN1088" s="51"/>
      <c r="CO1088" s="51"/>
      <c r="CP1088" s="51"/>
      <c r="CQ1088" s="51"/>
      <c r="CR1088" s="51"/>
      <c r="CS1088" s="51"/>
      <c r="CT1088" s="51"/>
      <c r="CU1088" s="51"/>
      <c r="CV1088" s="51"/>
      <c r="CW1088" s="51"/>
      <c r="CX1088" s="51"/>
      <c r="CY1088" s="51"/>
      <c r="CZ1088" s="51"/>
      <c r="DA1088" s="51"/>
      <c r="DB1088" s="51"/>
      <c r="DC1088" s="51"/>
      <c r="DD1088" s="51"/>
      <c r="DE1088" s="51"/>
      <c r="DF1088" s="51"/>
      <c r="DG1088" s="51"/>
      <c r="DH1088" s="51"/>
      <c r="DI1088" s="51"/>
      <c r="DJ1088" s="51"/>
      <c r="DK1088" s="51"/>
    </row>
    <row r="1089" spans="1:115" s="50" customFormat="1" x14ac:dyDescent="0.3">
      <c r="A1089" s="57" t="s">
        <v>509</v>
      </c>
      <c r="B1089" s="165"/>
      <c r="C1089" s="167"/>
      <c r="D1089" s="167"/>
      <c r="E1089" s="167"/>
      <c r="F1089" s="167"/>
      <c r="G1089" s="167"/>
      <c r="H1089" s="167"/>
      <c r="I1089" s="51" t="s">
        <v>788</v>
      </c>
      <c r="J1089" s="51" t="s">
        <v>868</v>
      </c>
      <c r="K1089" s="51" t="s">
        <v>869</v>
      </c>
      <c r="L1089" s="74" t="str">
        <f t="shared" si="32"/>
        <v>00 0  0</v>
      </c>
      <c r="M1089" s="73" t="str">
        <f t="shared" si="33"/>
        <v>00 0</v>
      </c>
      <c r="N1089" s="77"/>
      <c r="O1089" s="51"/>
      <c r="P1089" s="51"/>
      <c r="Q1089" s="51"/>
      <c r="R1089" s="51"/>
      <c r="S1089" s="52"/>
      <c r="T1089" s="51"/>
      <c r="U1089" s="68"/>
      <c r="V1089" s="51"/>
      <c r="W1089" s="51"/>
      <c r="X1089" s="67"/>
      <c r="Y1089" s="51"/>
      <c r="Z1089" s="51"/>
      <c r="AA1089" s="67"/>
      <c r="AB1089" s="51"/>
      <c r="AC1089" s="69"/>
      <c r="AD1089" s="51"/>
      <c r="AE1089" s="51"/>
      <c r="AF1089" s="51"/>
      <c r="AG1089" s="51"/>
      <c r="AH1089" s="51"/>
      <c r="AI1089" s="51"/>
      <c r="AJ1089" s="51"/>
      <c r="AK1089" s="69"/>
      <c r="AL1089" s="51"/>
      <c r="AM1089" s="51"/>
      <c r="AN1089" s="51"/>
      <c r="AO1089" s="51"/>
      <c r="AP1089" s="51"/>
      <c r="AQ1089" s="51"/>
      <c r="AR1089" s="51"/>
      <c r="AS1089" s="69"/>
      <c r="AT1089" s="51"/>
      <c r="AU1089" s="51"/>
      <c r="AV1089" s="51"/>
      <c r="AW1089" s="51"/>
      <c r="AX1089" s="51"/>
      <c r="AY1089" s="51"/>
      <c r="AZ1089" s="51"/>
      <c r="BA1089" s="69"/>
      <c r="BB1089" s="51"/>
      <c r="BC1089" s="51"/>
      <c r="BD1089" s="51"/>
      <c r="BE1089" s="51"/>
      <c r="BF1089" s="51"/>
      <c r="BG1089" s="51"/>
      <c r="BH1089" s="51"/>
      <c r="BI1089" s="69"/>
      <c r="BJ1089" s="51"/>
      <c r="BK1089" s="51"/>
      <c r="BL1089" s="51"/>
      <c r="BM1089" s="51"/>
      <c r="BN1089" s="51"/>
      <c r="BO1089" s="51"/>
      <c r="BP1089" s="51"/>
      <c r="BQ1089" s="56"/>
      <c r="BR1089" s="172"/>
      <c r="BS1089" s="51"/>
      <c r="BT1089" s="174"/>
      <c r="BV1089" s="51"/>
      <c r="BW1089" s="51"/>
      <c r="BX1089" s="51"/>
      <c r="BY1089" s="51"/>
      <c r="BZ1089" s="51"/>
      <c r="CA1089" s="51"/>
      <c r="CB1089" s="51"/>
      <c r="CC1089" s="51"/>
      <c r="CD1089" s="51"/>
      <c r="CE1089" s="51"/>
      <c r="CF1089" s="51"/>
      <c r="CG1089" s="51"/>
      <c r="CH1089" s="51"/>
      <c r="CI1089" s="51"/>
      <c r="CJ1089" s="51"/>
      <c r="CK1089" s="51"/>
      <c r="CL1089" s="51"/>
      <c r="CM1089" s="51"/>
      <c r="CN1089" s="51"/>
      <c r="CO1089" s="51"/>
      <c r="CP1089" s="51"/>
      <c r="CQ1089" s="51"/>
      <c r="CR1089" s="51"/>
      <c r="CS1089" s="51"/>
      <c r="CT1089" s="51"/>
      <c r="CU1089" s="51"/>
      <c r="CV1089" s="51"/>
      <c r="CW1089" s="51"/>
      <c r="CX1089" s="51"/>
      <c r="CY1089" s="51"/>
      <c r="CZ1089" s="51"/>
      <c r="DA1089" s="51"/>
      <c r="DB1089" s="51"/>
      <c r="DC1089" s="51"/>
      <c r="DD1089" s="51"/>
      <c r="DE1089" s="51"/>
      <c r="DF1089" s="51"/>
      <c r="DG1089" s="51"/>
      <c r="DH1089" s="51"/>
      <c r="DI1089" s="51"/>
      <c r="DJ1089" s="51"/>
      <c r="DK1089" s="51"/>
    </row>
    <row r="1090" spans="1:115" s="50" customFormat="1" x14ac:dyDescent="0.3">
      <c r="A1090" s="163" t="s">
        <v>778</v>
      </c>
      <c r="B1090" s="165"/>
      <c r="C1090" s="167"/>
      <c r="D1090" s="167"/>
      <c r="E1090" s="167"/>
      <c r="F1090" s="167"/>
      <c r="G1090" s="167"/>
      <c r="H1090" s="167"/>
      <c r="I1090" s="51" t="s">
        <v>914</v>
      </c>
      <c r="J1090" s="51" t="s">
        <v>868</v>
      </c>
      <c r="K1090" s="51" t="s">
        <v>869</v>
      </c>
      <c r="L1090" s="74" t="str">
        <f t="shared" ref="L1090:L1153" si="34">BIN2HEX(_xlfn.CONCAT($N1090:$S1090), 2) &amp; " " &amp; BIN2HEX(_xlfn.CONCAT($U1090:$U1090), 1) &amp; "  " &amp; BIN2HEX(_xlfn.CONCAT($V1090:$W1090), 1)</f>
        <v>00 0  0</v>
      </c>
      <c r="M1090" s="73" t="str">
        <f t="shared" ref="M1090:M1153" si="35">BIN2HEX(_xlfn.CONCAT($N1090:$U1090), 2) &amp; " " &amp; BIN2HEX(_xlfn.CONCAT($V1090:$W1090, "0", "0"), 1)</f>
        <v>00 0</v>
      </c>
      <c r="N1090" s="77"/>
      <c r="O1090" s="51"/>
      <c r="P1090" s="51"/>
      <c r="Q1090" s="51"/>
      <c r="R1090" s="51"/>
      <c r="S1090" s="52"/>
      <c r="T1090" s="51"/>
      <c r="U1090" s="68"/>
      <c r="V1090" s="51"/>
      <c r="W1090" s="51"/>
      <c r="X1090" s="67"/>
      <c r="Y1090" s="51"/>
      <c r="Z1090" s="51"/>
      <c r="AA1090" s="67"/>
      <c r="AB1090" s="51"/>
      <c r="AC1090" s="69"/>
      <c r="AD1090" s="51"/>
      <c r="AE1090" s="51"/>
      <c r="AF1090" s="51"/>
      <c r="AG1090" s="51"/>
      <c r="AH1090" s="51"/>
      <c r="AI1090" s="51"/>
      <c r="AJ1090" s="51"/>
      <c r="AK1090" s="69"/>
      <c r="AL1090" s="51"/>
      <c r="AM1090" s="51"/>
      <c r="AN1090" s="51"/>
      <c r="AO1090" s="51"/>
      <c r="AP1090" s="51"/>
      <c r="AQ1090" s="51"/>
      <c r="AR1090" s="51"/>
      <c r="AS1090" s="69"/>
      <c r="AT1090" s="51"/>
      <c r="AU1090" s="51"/>
      <c r="AV1090" s="51"/>
      <c r="AW1090" s="51"/>
      <c r="AX1090" s="51"/>
      <c r="AY1090" s="51"/>
      <c r="AZ1090" s="51"/>
      <c r="BA1090" s="69"/>
      <c r="BB1090" s="51"/>
      <c r="BC1090" s="51"/>
      <c r="BD1090" s="51"/>
      <c r="BE1090" s="51"/>
      <c r="BF1090" s="51"/>
      <c r="BG1090" s="51"/>
      <c r="BH1090" s="51"/>
      <c r="BI1090" s="69"/>
      <c r="BJ1090" s="51"/>
      <c r="BK1090" s="51"/>
      <c r="BL1090" s="51"/>
      <c r="BM1090" s="51"/>
      <c r="BN1090" s="51"/>
      <c r="BO1090" s="51"/>
      <c r="BP1090" s="51"/>
      <c r="BQ1090" s="56"/>
      <c r="BR1090" s="172"/>
      <c r="BS1090" s="51"/>
      <c r="BT1090" s="174"/>
      <c r="BV1090" s="51"/>
      <c r="BW1090" s="51"/>
      <c r="BX1090" s="51"/>
      <c r="BY1090" s="51"/>
      <c r="BZ1090" s="51"/>
      <c r="CA1090" s="51"/>
      <c r="CB1090" s="51"/>
      <c r="CC1090" s="51"/>
      <c r="CD1090" s="51"/>
      <c r="CE1090" s="51"/>
      <c r="CF1090" s="51"/>
      <c r="CG1090" s="51"/>
      <c r="CH1090" s="51"/>
      <c r="CI1090" s="51"/>
      <c r="CJ1090" s="51"/>
      <c r="CK1090" s="51"/>
      <c r="CL1090" s="51"/>
      <c r="CM1090" s="51"/>
      <c r="CN1090" s="51"/>
      <c r="CO1090" s="51"/>
      <c r="CP1090" s="51"/>
      <c r="CQ1090" s="51"/>
      <c r="CR1090" s="51"/>
      <c r="CS1090" s="51"/>
      <c r="CT1090" s="51"/>
      <c r="CU1090" s="51"/>
      <c r="CV1090" s="51"/>
      <c r="CW1090" s="51"/>
      <c r="CX1090" s="51"/>
      <c r="CY1090" s="51"/>
      <c r="CZ1090" s="51"/>
      <c r="DA1090" s="51"/>
      <c r="DB1090" s="51"/>
      <c r="DC1090" s="51"/>
      <c r="DD1090" s="51"/>
      <c r="DE1090" s="51"/>
      <c r="DF1090" s="51"/>
      <c r="DG1090" s="51"/>
      <c r="DH1090" s="51"/>
      <c r="DI1090" s="51"/>
      <c r="DJ1090" s="51"/>
      <c r="DK1090" s="51"/>
    </row>
    <row r="1091" spans="1:115" s="50" customFormat="1" x14ac:dyDescent="0.3">
      <c r="A1091" s="163"/>
      <c r="B1091" s="165"/>
      <c r="C1091" s="167"/>
      <c r="D1091" s="167"/>
      <c r="E1091" s="167"/>
      <c r="F1091" s="167"/>
      <c r="G1091" s="167"/>
      <c r="H1091" s="167"/>
      <c r="I1091" s="51" t="s">
        <v>792</v>
      </c>
      <c r="J1091" s="51" t="s">
        <v>868</v>
      </c>
      <c r="K1091" s="51" t="s">
        <v>869</v>
      </c>
      <c r="L1091" s="74" t="str">
        <f t="shared" si="34"/>
        <v>00 0  0</v>
      </c>
      <c r="M1091" s="73" t="str">
        <f t="shared" si="35"/>
        <v>00 0</v>
      </c>
      <c r="N1091" s="77"/>
      <c r="O1091" s="51"/>
      <c r="P1091" s="51"/>
      <c r="Q1091" s="51"/>
      <c r="R1091" s="51"/>
      <c r="S1091" s="52"/>
      <c r="T1091" s="51"/>
      <c r="U1091" s="68"/>
      <c r="V1091" s="51"/>
      <c r="W1091" s="51"/>
      <c r="X1091" s="67"/>
      <c r="Y1091" s="51"/>
      <c r="Z1091" s="51"/>
      <c r="AA1091" s="67"/>
      <c r="AB1091" s="51"/>
      <c r="AC1091" s="69"/>
      <c r="AD1091" s="51"/>
      <c r="AE1091" s="51"/>
      <c r="AF1091" s="51"/>
      <c r="AG1091" s="51"/>
      <c r="AH1091" s="51"/>
      <c r="AI1091" s="51"/>
      <c r="AJ1091" s="51"/>
      <c r="AK1091" s="69"/>
      <c r="AL1091" s="51"/>
      <c r="AM1091" s="51"/>
      <c r="AN1091" s="51"/>
      <c r="AO1091" s="51"/>
      <c r="AP1091" s="51"/>
      <c r="AQ1091" s="51"/>
      <c r="AR1091" s="51"/>
      <c r="AS1091" s="69"/>
      <c r="AT1091" s="51"/>
      <c r="AU1091" s="51"/>
      <c r="AV1091" s="51"/>
      <c r="AW1091" s="51"/>
      <c r="AX1091" s="51"/>
      <c r="AY1091" s="51"/>
      <c r="AZ1091" s="51"/>
      <c r="BA1091" s="69"/>
      <c r="BB1091" s="51"/>
      <c r="BC1091" s="51"/>
      <c r="BD1091" s="51"/>
      <c r="BE1091" s="51"/>
      <c r="BF1091" s="51"/>
      <c r="BG1091" s="51"/>
      <c r="BH1091" s="51"/>
      <c r="BI1091" s="69"/>
      <c r="BJ1091" s="51"/>
      <c r="BK1091" s="51"/>
      <c r="BL1091" s="51"/>
      <c r="BM1091" s="51"/>
      <c r="BN1091" s="51"/>
      <c r="BO1091" s="51"/>
      <c r="BP1091" s="51"/>
      <c r="BQ1091" s="56"/>
      <c r="BR1091" s="172"/>
      <c r="BS1091" s="51"/>
      <c r="BT1091" s="174"/>
      <c r="BV1091" s="51"/>
      <c r="BW1091" s="51"/>
      <c r="BX1091" s="51"/>
      <c r="BY1091" s="51"/>
      <c r="BZ1091" s="51"/>
      <c r="CA1091" s="51"/>
      <c r="CB1091" s="51"/>
      <c r="CC1091" s="51"/>
      <c r="CD1091" s="51"/>
      <c r="CE1091" s="51"/>
      <c r="CF1091" s="51"/>
      <c r="CG1091" s="51"/>
      <c r="CH1091" s="51"/>
      <c r="CI1091" s="51"/>
      <c r="CJ1091" s="51"/>
      <c r="CK1091" s="51"/>
      <c r="CL1091" s="51"/>
      <c r="CM1091" s="51"/>
      <c r="CN1091" s="51"/>
      <c r="CO1091" s="51"/>
      <c r="CP1091" s="51"/>
      <c r="CQ1091" s="51"/>
      <c r="CR1091" s="51"/>
      <c r="CS1091" s="51"/>
      <c r="CT1091" s="51"/>
      <c r="CU1091" s="51"/>
      <c r="CV1091" s="51"/>
      <c r="CW1091" s="51"/>
      <c r="CX1091" s="51"/>
      <c r="CY1091" s="51"/>
      <c r="CZ1091" s="51"/>
      <c r="DA1091" s="51"/>
      <c r="DB1091" s="51"/>
      <c r="DC1091" s="51"/>
      <c r="DD1091" s="51"/>
      <c r="DE1091" s="51"/>
      <c r="DF1091" s="51"/>
      <c r="DG1091" s="51"/>
      <c r="DH1091" s="51"/>
      <c r="DI1091" s="51"/>
      <c r="DJ1091" s="51"/>
      <c r="DK1091" s="51"/>
    </row>
    <row r="1092" spans="1:115" s="50" customFormat="1" x14ac:dyDescent="0.3">
      <c r="A1092" s="57" t="s">
        <v>509</v>
      </c>
      <c r="B1092" s="165"/>
      <c r="C1092" s="167"/>
      <c r="D1092" s="167" t="s">
        <v>811</v>
      </c>
      <c r="E1092" s="51" t="s">
        <v>946</v>
      </c>
      <c r="F1092" s="167" t="s">
        <v>691</v>
      </c>
      <c r="G1092" s="167" t="s">
        <v>802</v>
      </c>
      <c r="H1092" s="167" t="s">
        <v>800</v>
      </c>
      <c r="I1092" s="51" t="s">
        <v>790</v>
      </c>
      <c r="J1092" s="51" t="s">
        <v>829</v>
      </c>
      <c r="K1092" s="51" t="s">
        <v>869</v>
      </c>
      <c r="L1092" s="74" t="str">
        <f t="shared" si="34"/>
        <v>00 0  0</v>
      </c>
      <c r="M1092" s="73" t="str">
        <f t="shared" si="35"/>
        <v>00 0</v>
      </c>
      <c r="N1092" s="77"/>
      <c r="O1092" s="51"/>
      <c r="P1092" s="51"/>
      <c r="Q1092" s="51"/>
      <c r="R1092" s="51"/>
      <c r="S1092" s="52"/>
      <c r="T1092" s="51"/>
      <c r="U1092" s="68"/>
      <c r="V1092" s="51"/>
      <c r="W1092" s="51"/>
      <c r="X1092" s="67"/>
      <c r="Y1092" s="51"/>
      <c r="Z1092" s="51"/>
      <c r="AA1092" s="67"/>
      <c r="AB1092" s="51"/>
      <c r="AC1092" s="69"/>
      <c r="AD1092" s="51"/>
      <c r="AE1092" s="51"/>
      <c r="AF1092" s="51"/>
      <c r="AG1092" s="51"/>
      <c r="AH1092" s="51"/>
      <c r="AI1092" s="51"/>
      <c r="AJ1092" s="51"/>
      <c r="AK1092" s="69"/>
      <c r="AL1092" s="51"/>
      <c r="AM1092" s="51"/>
      <c r="AN1092" s="51"/>
      <c r="AO1092" s="51"/>
      <c r="AP1092" s="51"/>
      <c r="AQ1092" s="51"/>
      <c r="AR1092" s="51"/>
      <c r="AS1092" s="69"/>
      <c r="AT1092" s="51"/>
      <c r="AU1092" s="51"/>
      <c r="AV1092" s="51"/>
      <c r="AW1092" s="51"/>
      <c r="AX1092" s="51"/>
      <c r="AY1092" s="51"/>
      <c r="AZ1092" s="51"/>
      <c r="BA1092" s="69"/>
      <c r="BB1092" s="51"/>
      <c r="BC1092" s="51"/>
      <c r="BD1092" s="51"/>
      <c r="BE1092" s="51"/>
      <c r="BF1092" s="51"/>
      <c r="BG1092" s="51"/>
      <c r="BH1092" s="51"/>
      <c r="BI1092" s="69"/>
      <c r="BJ1092" s="51"/>
      <c r="BK1092" s="51"/>
      <c r="BL1092" s="51"/>
      <c r="BM1092" s="51"/>
      <c r="BN1092" s="51"/>
      <c r="BO1092" s="51"/>
      <c r="BP1092" s="51"/>
      <c r="BQ1092" s="56"/>
      <c r="BR1092" s="172"/>
      <c r="BS1092" s="51"/>
      <c r="BT1092" s="174"/>
      <c r="BV1092" s="51"/>
      <c r="BW1092" s="51"/>
      <c r="BX1092" s="51"/>
      <c r="BY1092" s="51"/>
      <c r="BZ1092" s="51"/>
      <c r="CA1092" s="51"/>
      <c r="CB1092" s="51"/>
      <c r="CC1092" s="51"/>
      <c r="CD1092" s="51"/>
      <c r="CE1092" s="51"/>
      <c r="CF1092" s="51"/>
      <c r="CG1092" s="51"/>
      <c r="CH1092" s="51"/>
      <c r="CI1092" s="51"/>
      <c r="CJ1092" s="51"/>
      <c r="CK1092" s="51"/>
      <c r="CL1092" s="51"/>
      <c r="CM1092" s="51"/>
      <c r="CN1092" s="51"/>
      <c r="CO1092" s="51"/>
      <c r="CP1092" s="51"/>
      <c r="CQ1092" s="51"/>
      <c r="CR1092" s="51"/>
      <c r="CS1092" s="51"/>
      <c r="CT1092" s="51"/>
      <c r="CU1092" s="51"/>
      <c r="CV1092" s="51"/>
      <c r="CW1092" s="51"/>
      <c r="CX1092" s="51"/>
      <c r="CY1092" s="51"/>
      <c r="CZ1092" s="51"/>
      <c r="DA1092" s="51"/>
      <c r="DB1092" s="51"/>
      <c r="DC1092" s="51"/>
      <c r="DD1092" s="51"/>
      <c r="DE1092" s="51"/>
      <c r="DF1092" s="51"/>
      <c r="DG1092" s="51"/>
      <c r="DH1092" s="51"/>
      <c r="DI1092" s="51"/>
      <c r="DJ1092" s="51"/>
      <c r="DK1092" s="51"/>
    </row>
    <row r="1093" spans="1:115" s="50" customFormat="1" x14ac:dyDescent="0.3">
      <c r="A1093" s="57" t="s">
        <v>778</v>
      </c>
      <c r="B1093" s="165"/>
      <c r="C1093" s="167"/>
      <c r="D1093" s="167"/>
      <c r="E1093" s="167" t="s">
        <v>947</v>
      </c>
      <c r="F1093" s="167"/>
      <c r="G1093" s="167"/>
      <c r="H1093" s="167"/>
      <c r="I1093" s="51" t="s">
        <v>789</v>
      </c>
      <c r="J1093" s="51" t="s">
        <v>868</v>
      </c>
      <c r="K1093" s="51" t="s">
        <v>869</v>
      </c>
      <c r="L1093" s="74" t="str">
        <f t="shared" si="34"/>
        <v>00 0  0</v>
      </c>
      <c r="M1093" s="73" t="str">
        <f t="shared" si="35"/>
        <v>00 0</v>
      </c>
      <c r="N1093" s="77"/>
      <c r="O1093" s="51"/>
      <c r="P1093" s="51"/>
      <c r="Q1093" s="51"/>
      <c r="R1093" s="51"/>
      <c r="S1093" s="52"/>
      <c r="T1093" s="51"/>
      <c r="U1093" s="68"/>
      <c r="V1093" s="51"/>
      <c r="W1093" s="51"/>
      <c r="X1093" s="67"/>
      <c r="Y1093" s="51"/>
      <c r="Z1093" s="51"/>
      <c r="AA1093" s="67"/>
      <c r="AB1093" s="51"/>
      <c r="AC1093" s="69"/>
      <c r="AD1093" s="51"/>
      <c r="AE1093" s="51"/>
      <c r="AF1093" s="51"/>
      <c r="AG1093" s="51"/>
      <c r="AH1093" s="51"/>
      <c r="AI1093" s="51"/>
      <c r="AJ1093" s="51"/>
      <c r="AK1093" s="69"/>
      <c r="AL1093" s="51"/>
      <c r="AM1093" s="51"/>
      <c r="AN1093" s="51"/>
      <c r="AO1093" s="51"/>
      <c r="AP1093" s="51"/>
      <c r="AQ1093" s="51"/>
      <c r="AR1093" s="51"/>
      <c r="AS1093" s="69"/>
      <c r="AT1093" s="51"/>
      <c r="AU1093" s="51"/>
      <c r="AV1093" s="51"/>
      <c r="AW1093" s="51"/>
      <c r="AX1093" s="51"/>
      <c r="AY1093" s="51"/>
      <c r="AZ1093" s="51"/>
      <c r="BA1093" s="69"/>
      <c r="BB1093" s="51"/>
      <c r="BC1093" s="51"/>
      <c r="BD1093" s="51"/>
      <c r="BE1093" s="51"/>
      <c r="BF1093" s="51"/>
      <c r="BG1093" s="51"/>
      <c r="BH1093" s="51"/>
      <c r="BI1093" s="69"/>
      <c r="BJ1093" s="51"/>
      <c r="BK1093" s="51"/>
      <c r="BL1093" s="51"/>
      <c r="BM1093" s="51"/>
      <c r="BN1093" s="51"/>
      <c r="BO1093" s="51"/>
      <c r="BP1093" s="51"/>
      <c r="BQ1093" s="56"/>
      <c r="BR1093" s="172"/>
      <c r="BS1093" s="51"/>
      <c r="BT1093" s="174"/>
      <c r="BV1093" s="51"/>
      <c r="BW1093" s="51"/>
      <c r="BX1093" s="51"/>
      <c r="BY1093" s="51"/>
      <c r="BZ1093" s="51"/>
      <c r="CA1093" s="51"/>
      <c r="CB1093" s="51"/>
      <c r="CC1093" s="51"/>
      <c r="CD1093" s="51"/>
      <c r="CE1093" s="51"/>
      <c r="CF1093" s="51"/>
      <c r="CG1093" s="51"/>
      <c r="CH1093" s="51"/>
      <c r="CI1093" s="51"/>
      <c r="CJ1093" s="51"/>
      <c r="CK1093" s="51"/>
      <c r="CL1093" s="51"/>
      <c r="CM1093" s="51"/>
      <c r="CN1093" s="51"/>
      <c r="CO1093" s="51"/>
      <c r="CP1093" s="51"/>
      <c r="CQ1093" s="51"/>
      <c r="CR1093" s="51"/>
      <c r="CS1093" s="51"/>
      <c r="CT1093" s="51"/>
      <c r="CU1093" s="51"/>
      <c r="CV1093" s="51"/>
      <c r="CW1093" s="51"/>
      <c r="CX1093" s="51"/>
      <c r="CY1093" s="51"/>
      <c r="CZ1093" s="51"/>
      <c r="DA1093" s="51"/>
      <c r="DB1093" s="51"/>
      <c r="DC1093" s="51"/>
      <c r="DD1093" s="51"/>
      <c r="DE1093" s="51"/>
      <c r="DF1093" s="51"/>
      <c r="DG1093" s="51"/>
      <c r="DH1093" s="51"/>
      <c r="DI1093" s="51"/>
      <c r="DJ1093" s="51"/>
      <c r="DK1093" s="51"/>
    </row>
    <row r="1094" spans="1:115" s="50" customFormat="1" x14ac:dyDescent="0.3">
      <c r="A1094" s="57" t="s">
        <v>515</v>
      </c>
      <c r="B1094" s="165"/>
      <c r="C1094" s="167"/>
      <c r="D1094" s="167"/>
      <c r="E1094" s="167"/>
      <c r="F1094" s="167"/>
      <c r="G1094" s="167"/>
      <c r="H1094" s="167"/>
      <c r="I1094" s="51" t="s">
        <v>788</v>
      </c>
      <c r="J1094" s="51" t="s">
        <v>869</v>
      </c>
      <c r="K1094" s="51" t="s">
        <v>869</v>
      </c>
      <c r="L1094" s="74" t="str">
        <f t="shared" si="34"/>
        <v>00 0  0</v>
      </c>
      <c r="M1094" s="73" t="str">
        <f t="shared" si="35"/>
        <v>00 0</v>
      </c>
      <c r="N1094" s="77"/>
      <c r="O1094" s="51"/>
      <c r="P1094" s="51"/>
      <c r="Q1094" s="51"/>
      <c r="R1094" s="51"/>
      <c r="S1094" s="52"/>
      <c r="T1094" s="51"/>
      <c r="U1094" s="68"/>
      <c r="V1094" s="51"/>
      <c r="W1094" s="51"/>
      <c r="X1094" s="67"/>
      <c r="Y1094" s="51"/>
      <c r="Z1094" s="51"/>
      <c r="AA1094" s="67"/>
      <c r="AB1094" s="51"/>
      <c r="AC1094" s="69"/>
      <c r="AD1094" s="51"/>
      <c r="AE1094" s="51"/>
      <c r="AF1094" s="51"/>
      <c r="AG1094" s="51"/>
      <c r="AH1094" s="51"/>
      <c r="AI1094" s="51"/>
      <c r="AJ1094" s="51"/>
      <c r="AK1094" s="69"/>
      <c r="AL1094" s="51"/>
      <c r="AM1094" s="51"/>
      <c r="AN1094" s="51"/>
      <c r="AO1094" s="51"/>
      <c r="AP1094" s="51"/>
      <c r="AQ1094" s="51"/>
      <c r="AR1094" s="51"/>
      <c r="AS1094" s="69"/>
      <c r="AT1094" s="51"/>
      <c r="AU1094" s="51"/>
      <c r="AV1094" s="51"/>
      <c r="AW1094" s="51"/>
      <c r="AX1094" s="51"/>
      <c r="AY1094" s="51"/>
      <c r="AZ1094" s="51"/>
      <c r="BA1094" s="69"/>
      <c r="BB1094" s="51"/>
      <c r="BC1094" s="51"/>
      <c r="BD1094" s="51"/>
      <c r="BE1094" s="51"/>
      <c r="BF1094" s="51"/>
      <c r="BG1094" s="51"/>
      <c r="BH1094" s="51"/>
      <c r="BI1094" s="69"/>
      <c r="BJ1094" s="51"/>
      <c r="BK1094" s="51"/>
      <c r="BL1094" s="51"/>
      <c r="BM1094" s="51"/>
      <c r="BN1094" s="51"/>
      <c r="BO1094" s="51"/>
      <c r="BP1094" s="51"/>
      <c r="BQ1094" s="56"/>
      <c r="BR1094" s="172"/>
      <c r="BS1094" s="51"/>
      <c r="BT1094" s="174"/>
      <c r="BV1094" s="51"/>
      <c r="BW1094" s="51"/>
      <c r="BX1094" s="51"/>
      <c r="BY1094" s="51"/>
      <c r="BZ1094" s="51"/>
      <c r="CA1094" s="51"/>
      <c r="CB1094" s="51"/>
      <c r="CC1094" s="51"/>
      <c r="CD1094" s="51"/>
      <c r="CE1094" s="51"/>
      <c r="CF1094" s="51"/>
      <c r="CG1094" s="51"/>
      <c r="CH1094" s="51"/>
      <c r="CI1094" s="51"/>
      <c r="CJ1094" s="51"/>
      <c r="CK1094" s="51"/>
      <c r="CL1094" s="51"/>
      <c r="CM1094" s="51"/>
      <c r="CN1094" s="51"/>
      <c r="CO1094" s="51"/>
      <c r="CP1094" s="51"/>
      <c r="CQ1094" s="51"/>
      <c r="CR1094" s="51"/>
      <c r="CS1094" s="51"/>
      <c r="CT1094" s="51"/>
      <c r="CU1094" s="51"/>
      <c r="CV1094" s="51"/>
      <c r="CW1094" s="51"/>
      <c r="CX1094" s="51"/>
      <c r="CY1094" s="51"/>
      <c r="CZ1094" s="51"/>
      <c r="DA1094" s="51"/>
      <c r="DB1094" s="51"/>
      <c r="DC1094" s="51"/>
      <c r="DD1094" s="51"/>
      <c r="DE1094" s="51"/>
      <c r="DF1094" s="51"/>
      <c r="DG1094" s="51"/>
      <c r="DH1094" s="51"/>
      <c r="DI1094" s="51"/>
      <c r="DJ1094" s="51"/>
      <c r="DK1094" s="51"/>
    </row>
    <row r="1095" spans="1:115" s="50" customFormat="1" x14ac:dyDescent="0.3">
      <c r="A1095" s="163" t="s">
        <v>513</v>
      </c>
      <c r="B1095" s="165"/>
      <c r="C1095" s="167"/>
      <c r="D1095" s="167"/>
      <c r="E1095" s="167"/>
      <c r="F1095" s="167"/>
      <c r="G1095" s="167"/>
      <c r="H1095" s="167"/>
      <c r="I1095" s="51" t="s">
        <v>914</v>
      </c>
      <c r="J1095" s="51" t="s">
        <v>869</v>
      </c>
      <c r="K1095" s="51" t="s">
        <v>869</v>
      </c>
      <c r="L1095" s="74" t="str">
        <f t="shared" si="34"/>
        <v>00 0  0</v>
      </c>
      <c r="M1095" s="73" t="str">
        <f t="shared" si="35"/>
        <v>00 0</v>
      </c>
      <c r="N1095" s="77"/>
      <c r="O1095" s="51"/>
      <c r="P1095" s="51"/>
      <c r="Q1095" s="51"/>
      <c r="R1095" s="51"/>
      <c r="S1095" s="52"/>
      <c r="T1095" s="51"/>
      <c r="U1095" s="68"/>
      <c r="V1095" s="51"/>
      <c r="W1095" s="51"/>
      <c r="X1095" s="67"/>
      <c r="Y1095" s="51"/>
      <c r="Z1095" s="51"/>
      <c r="AA1095" s="67"/>
      <c r="AB1095" s="51"/>
      <c r="AC1095" s="69"/>
      <c r="AD1095" s="51"/>
      <c r="AE1095" s="51"/>
      <c r="AF1095" s="51"/>
      <c r="AG1095" s="51"/>
      <c r="AH1095" s="51"/>
      <c r="AI1095" s="51"/>
      <c r="AJ1095" s="51"/>
      <c r="AK1095" s="69"/>
      <c r="AL1095" s="51"/>
      <c r="AM1095" s="51"/>
      <c r="AN1095" s="51"/>
      <c r="AO1095" s="51"/>
      <c r="AP1095" s="51"/>
      <c r="AQ1095" s="51"/>
      <c r="AR1095" s="51"/>
      <c r="AS1095" s="69"/>
      <c r="AT1095" s="51"/>
      <c r="AU1095" s="51"/>
      <c r="AV1095" s="51"/>
      <c r="AW1095" s="51"/>
      <c r="AX1095" s="51"/>
      <c r="AY1095" s="51"/>
      <c r="AZ1095" s="51"/>
      <c r="BA1095" s="69"/>
      <c r="BB1095" s="51"/>
      <c r="BC1095" s="51"/>
      <c r="BD1095" s="51"/>
      <c r="BE1095" s="51"/>
      <c r="BF1095" s="51"/>
      <c r="BG1095" s="51"/>
      <c r="BH1095" s="51"/>
      <c r="BI1095" s="69"/>
      <c r="BJ1095" s="51"/>
      <c r="BK1095" s="51"/>
      <c r="BL1095" s="51"/>
      <c r="BM1095" s="51"/>
      <c r="BN1095" s="51"/>
      <c r="BO1095" s="51"/>
      <c r="BP1095" s="51"/>
      <c r="BQ1095" s="56"/>
      <c r="BR1095" s="172"/>
      <c r="BS1095" s="51"/>
      <c r="BT1095" s="174"/>
      <c r="BV1095" s="51"/>
      <c r="BW1095" s="51"/>
      <c r="BX1095" s="51"/>
      <c r="BY1095" s="51"/>
      <c r="BZ1095" s="51"/>
      <c r="CA1095" s="51"/>
      <c r="CB1095" s="51"/>
      <c r="CC1095" s="51"/>
      <c r="CD1095" s="51"/>
      <c r="CE1095" s="51"/>
      <c r="CF1095" s="51"/>
      <c r="CG1095" s="51"/>
      <c r="CH1095" s="51"/>
      <c r="CI1095" s="51"/>
      <c r="CJ1095" s="51"/>
      <c r="CK1095" s="51"/>
      <c r="CL1095" s="51"/>
      <c r="CM1095" s="51"/>
      <c r="CN1095" s="51"/>
      <c r="CO1095" s="51"/>
      <c r="CP1095" s="51"/>
      <c r="CQ1095" s="51"/>
      <c r="CR1095" s="51"/>
      <c r="CS1095" s="51"/>
      <c r="CT1095" s="51"/>
      <c r="CU1095" s="51"/>
      <c r="CV1095" s="51"/>
      <c r="CW1095" s="51"/>
      <c r="CX1095" s="51"/>
      <c r="CY1095" s="51"/>
      <c r="CZ1095" s="51"/>
      <c r="DA1095" s="51"/>
      <c r="DB1095" s="51"/>
      <c r="DC1095" s="51"/>
      <c r="DD1095" s="51"/>
      <c r="DE1095" s="51"/>
      <c r="DF1095" s="51"/>
      <c r="DG1095" s="51"/>
      <c r="DH1095" s="51"/>
      <c r="DI1095" s="51"/>
      <c r="DJ1095" s="51"/>
      <c r="DK1095" s="51"/>
    </row>
    <row r="1096" spans="1:115" s="50" customFormat="1" x14ac:dyDescent="0.3">
      <c r="A1096" s="163"/>
      <c r="B1096" s="165"/>
      <c r="C1096" s="167"/>
      <c r="D1096" s="167"/>
      <c r="E1096" s="167"/>
      <c r="F1096" s="167"/>
      <c r="G1096" s="167"/>
      <c r="H1096" s="167"/>
      <c r="I1096" s="51" t="s">
        <v>792</v>
      </c>
      <c r="J1096" s="51" t="s">
        <v>869</v>
      </c>
      <c r="K1096" s="51" t="s">
        <v>869</v>
      </c>
      <c r="L1096" s="74" t="str">
        <f t="shared" si="34"/>
        <v>00 0  0</v>
      </c>
      <c r="M1096" s="73" t="str">
        <f t="shared" si="35"/>
        <v>00 0</v>
      </c>
      <c r="N1096" s="77"/>
      <c r="O1096" s="51"/>
      <c r="P1096" s="51"/>
      <c r="Q1096" s="51"/>
      <c r="R1096" s="51"/>
      <c r="S1096" s="52"/>
      <c r="T1096" s="51"/>
      <c r="U1096" s="68"/>
      <c r="V1096" s="51"/>
      <c r="W1096" s="51"/>
      <c r="X1096" s="67"/>
      <c r="Y1096" s="51"/>
      <c r="Z1096" s="51"/>
      <c r="AA1096" s="67"/>
      <c r="AB1096" s="51"/>
      <c r="AC1096" s="69"/>
      <c r="AD1096" s="51"/>
      <c r="AE1096" s="51"/>
      <c r="AF1096" s="51"/>
      <c r="AG1096" s="51"/>
      <c r="AH1096" s="51"/>
      <c r="AI1096" s="51"/>
      <c r="AJ1096" s="51"/>
      <c r="AK1096" s="69"/>
      <c r="AL1096" s="51"/>
      <c r="AM1096" s="51"/>
      <c r="AN1096" s="51"/>
      <c r="AO1096" s="51"/>
      <c r="AP1096" s="51"/>
      <c r="AQ1096" s="51"/>
      <c r="AR1096" s="51"/>
      <c r="AS1096" s="69"/>
      <c r="AT1096" s="51"/>
      <c r="AU1096" s="51"/>
      <c r="AV1096" s="51"/>
      <c r="AW1096" s="51"/>
      <c r="AX1096" s="51"/>
      <c r="AY1096" s="51"/>
      <c r="AZ1096" s="51"/>
      <c r="BA1096" s="69"/>
      <c r="BB1096" s="51"/>
      <c r="BC1096" s="51"/>
      <c r="BD1096" s="51"/>
      <c r="BE1096" s="51"/>
      <c r="BF1096" s="51"/>
      <c r="BG1096" s="51"/>
      <c r="BH1096" s="51"/>
      <c r="BI1096" s="69"/>
      <c r="BJ1096" s="51"/>
      <c r="BK1096" s="51"/>
      <c r="BL1096" s="51"/>
      <c r="BM1096" s="51"/>
      <c r="BN1096" s="51"/>
      <c r="BO1096" s="51"/>
      <c r="BP1096" s="51"/>
      <c r="BQ1096" s="56"/>
      <c r="BR1096" s="172"/>
      <c r="BS1096" s="51"/>
      <c r="BT1096" s="174"/>
      <c r="BV1096" s="51"/>
      <c r="BW1096" s="51"/>
      <c r="BX1096" s="51"/>
      <c r="BY1096" s="51"/>
      <c r="BZ1096" s="51"/>
      <c r="CA1096" s="51"/>
      <c r="CB1096" s="51"/>
      <c r="CC1096" s="51"/>
      <c r="CD1096" s="51"/>
      <c r="CE1096" s="51"/>
      <c r="CF1096" s="51"/>
      <c r="CG1096" s="51"/>
      <c r="CH1096" s="51"/>
      <c r="CI1096" s="51"/>
      <c r="CJ1096" s="51"/>
      <c r="CK1096" s="51"/>
      <c r="CL1096" s="51"/>
      <c r="CM1096" s="51"/>
      <c r="CN1096" s="51"/>
      <c r="CO1096" s="51"/>
      <c r="CP1096" s="51"/>
      <c r="CQ1096" s="51"/>
      <c r="CR1096" s="51"/>
      <c r="CS1096" s="51"/>
      <c r="CT1096" s="51"/>
      <c r="CU1096" s="51"/>
      <c r="CV1096" s="51"/>
      <c r="CW1096" s="51"/>
      <c r="CX1096" s="51"/>
      <c r="CY1096" s="51"/>
      <c r="CZ1096" s="51"/>
      <c r="DA1096" s="51"/>
      <c r="DB1096" s="51"/>
      <c r="DC1096" s="51"/>
      <c r="DD1096" s="51"/>
      <c r="DE1096" s="51"/>
      <c r="DF1096" s="51"/>
      <c r="DG1096" s="51"/>
      <c r="DH1096" s="51"/>
      <c r="DI1096" s="51"/>
      <c r="DJ1096" s="51"/>
      <c r="DK1096" s="51"/>
    </row>
    <row r="1097" spans="1:115" s="50" customFormat="1" x14ac:dyDescent="0.3">
      <c r="A1097" s="163" t="s">
        <v>515</v>
      </c>
      <c r="B1097" s="165"/>
      <c r="C1097" s="167" t="s">
        <v>610</v>
      </c>
      <c r="D1097" s="167" t="s">
        <v>611</v>
      </c>
      <c r="E1097" s="167" t="s">
        <v>947</v>
      </c>
      <c r="F1097" s="167" t="s">
        <v>691</v>
      </c>
      <c r="G1097" s="167" t="s">
        <v>802</v>
      </c>
      <c r="H1097" s="167" t="s">
        <v>786</v>
      </c>
      <c r="I1097" s="51" t="s">
        <v>789</v>
      </c>
      <c r="J1097" s="51" t="s">
        <v>869</v>
      </c>
      <c r="K1097" s="51" t="s">
        <v>869</v>
      </c>
      <c r="L1097" s="74" t="str">
        <f t="shared" si="34"/>
        <v>00 0  0</v>
      </c>
      <c r="M1097" s="73" t="str">
        <f t="shared" si="35"/>
        <v>00 0</v>
      </c>
      <c r="N1097" s="77"/>
      <c r="O1097" s="51"/>
      <c r="P1097" s="51"/>
      <c r="Q1097" s="51"/>
      <c r="R1097" s="51"/>
      <c r="S1097" s="52"/>
      <c r="T1097" s="51"/>
      <c r="U1097" s="68"/>
      <c r="V1097" s="51"/>
      <c r="W1097" s="51"/>
      <c r="X1097" s="67"/>
      <c r="Y1097" s="51"/>
      <c r="Z1097" s="51"/>
      <c r="AA1097" s="67"/>
      <c r="AB1097" s="51"/>
      <c r="AC1097" s="69"/>
      <c r="AD1097" s="51"/>
      <c r="AE1097" s="51"/>
      <c r="AF1097" s="51"/>
      <c r="AG1097" s="51"/>
      <c r="AH1097" s="51"/>
      <c r="AI1097" s="51"/>
      <c r="AJ1097" s="51"/>
      <c r="AK1097" s="69"/>
      <c r="AL1097" s="51"/>
      <c r="AM1097" s="51"/>
      <c r="AN1097" s="51"/>
      <c r="AO1097" s="51"/>
      <c r="AP1097" s="51"/>
      <c r="AQ1097" s="51"/>
      <c r="AR1097" s="51"/>
      <c r="AS1097" s="69"/>
      <c r="AT1097" s="51"/>
      <c r="AU1097" s="51"/>
      <c r="AV1097" s="51"/>
      <c r="AW1097" s="51"/>
      <c r="AX1097" s="51"/>
      <c r="AY1097" s="51"/>
      <c r="AZ1097" s="51"/>
      <c r="BA1097" s="69"/>
      <c r="BB1097" s="51"/>
      <c r="BC1097" s="51"/>
      <c r="BD1097" s="51"/>
      <c r="BE1097" s="51"/>
      <c r="BF1097" s="51"/>
      <c r="BG1097" s="51"/>
      <c r="BH1097" s="51"/>
      <c r="BI1097" s="69"/>
      <c r="BJ1097" s="51"/>
      <c r="BK1097" s="51"/>
      <c r="BL1097" s="51"/>
      <c r="BM1097" s="51"/>
      <c r="BN1097" s="51"/>
      <c r="BO1097" s="51"/>
      <c r="BP1097" s="51"/>
      <c r="BQ1097" s="56"/>
      <c r="BR1097" s="172" t="s">
        <v>620</v>
      </c>
      <c r="BS1097" s="51"/>
      <c r="BT1097" s="174" t="s">
        <v>622</v>
      </c>
      <c r="BV1097" s="51"/>
      <c r="BW1097" s="51"/>
      <c r="BX1097" s="51"/>
      <c r="BY1097" s="51"/>
      <c r="BZ1097" s="51"/>
      <c r="CA1097" s="51"/>
      <c r="CB1097" s="51"/>
      <c r="CC1097" s="51"/>
      <c r="CD1097" s="51"/>
      <c r="CE1097" s="51"/>
      <c r="CF1097" s="51"/>
      <c r="CG1097" s="51"/>
      <c r="CH1097" s="51"/>
      <c r="CI1097" s="51"/>
      <c r="CJ1097" s="51"/>
      <c r="CK1097" s="51"/>
      <c r="CL1097" s="51"/>
      <c r="CM1097" s="51"/>
      <c r="CN1097" s="51"/>
      <c r="CO1097" s="51"/>
      <c r="CP1097" s="51"/>
      <c r="CQ1097" s="51"/>
      <c r="CR1097" s="51"/>
      <c r="CS1097" s="51"/>
      <c r="CT1097" s="51"/>
      <c r="CU1097" s="51"/>
      <c r="CV1097" s="51"/>
      <c r="CW1097" s="51"/>
      <c r="CX1097" s="51"/>
      <c r="CY1097" s="51"/>
      <c r="CZ1097" s="51"/>
      <c r="DA1097" s="51"/>
      <c r="DB1097" s="51"/>
      <c r="DC1097" s="51"/>
      <c r="DD1097" s="51"/>
      <c r="DE1097" s="51"/>
      <c r="DF1097" s="51"/>
      <c r="DG1097" s="51"/>
      <c r="DH1097" s="51"/>
      <c r="DI1097" s="51"/>
      <c r="DJ1097" s="51"/>
      <c r="DK1097" s="51"/>
    </row>
    <row r="1098" spans="1:115" s="50" customFormat="1" x14ac:dyDescent="0.3">
      <c r="A1098" s="163"/>
      <c r="B1098" s="165"/>
      <c r="C1098" s="167"/>
      <c r="D1098" s="167"/>
      <c r="E1098" s="167"/>
      <c r="F1098" s="167"/>
      <c r="G1098" s="167"/>
      <c r="H1098" s="167"/>
      <c r="I1098" s="51" t="s">
        <v>788</v>
      </c>
      <c r="J1098" s="51" t="s">
        <v>869</v>
      </c>
      <c r="K1098" s="51" t="s">
        <v>869</v>
      </c>
      <c r="L1098" s="74" t="str">
        <f t="shared" si="34"/>
        <v>00 0  0</v>
      </c>
      <c r="M1098" s="73" t="str">
        <f t="shared" si="35"/>
        <v>00 0</v>
      </c>
      <c r="N1098" s="77"/>
      <c r="O1098" s="51"/>
      <c r="P1098" s="51"/>
      <c r="Q1098" s="51"/>
      <c r="R1098" s="51"/>
      <c r="S1098" s="52"/>
      <c r="T1098" s="51"/>
      <c r="U1098" s="68"/>
      <c r="V1098" s="51"/>
      <c r="W1098" s="51"/>
      <c r="X1098" s="67"/>
      <c r="Y1098" s="51"/>
      <c r="Z1098" s="51"/>
      <c r="AA1098" s="67"/>
      <c r="AB1098" s="51"/>
      <c r="AC1098" s="69"/>
      <c r="AD1098" s="51"/>
      <c r="AE1098" s="51"/>
      <c r="AF1098" s="51"/>
      <c r="AG1098" s="51"/>
      <c r="AH1098" s="51"/>
      <c r="AI1098" s="51"/>
      <c r="AJ1098" s="51"/>
      <c r="AK1098" s="69"/>
      <c r="AL1098" s="51"/>
      <c r="AM1098" s="51"/>
      <c r="AN1098" s="51"/>
      <c r="AO1098" s="51"/>
      <c r="AP1098" s="51"/>
      <c r="AQ1098" s="51"/>
      <c r="AR1098" s="51"/>
      <c r="AS1098" s="69"/>
      <c r="AT1098" s="51"/>
      <c r="AU1098" s="51"/>
      <c r="AV1098" s="51"/>
      <c r="AW1098" s="51"/>
      <c r="AX1098" s="51"/>
      <c r="AY1098" s="51"/>
      <c r="AZ1098" s="51"/>
      <c r="BA1098" s="69"/>
      <c r="BB1098" s="51"/>
      <c r="BC1098" s="51"/>
      <c r="BD1098" s="51"/>
      <c r="BE1098" s="51"/>
      <c r="BF1098" s="51"/>
      <c r="BG1098" s="51"/>
      <c r="BH1098" s="51"/>
      <c r="BI1098" s="69"/>
      <c r="BJ1098" s="51"/>
      <c r="BK1098" s="51"/>
      <c r="BL1098" s="51"/>
      <c r="BM1098" s="51"/>
      <c r="BN1098" s="51"/>
      <c r="BO1098" s="51"/>
      <c r="BP1098" s="51"/>
      <c r="BQ1098" s="56"/>
      <c r="BR1098" s="172"/>
      <c r="BS1098" s="51"/>
      <c r="BT1098" s="174"/>
      <c r="BV1098" s="51"/>
      <c r="BW1098" s="51"/>
      <c r="BX1098" s="51"/>
      <c r="BY1098" s="51"/>
      <c r="BZ1098" s="51"/>
      <c r="CA1098" s="51"/>
      <c r="CB1098" s="51"/>
      <c r="CC1098" s="51"/>
      <c r="CD1098" s="51"/>
      <c r="CE1098" s="51"/>
      <c r="CF1098" s="51"/>
      <c r="CG1098" s="51"/>
      <c r="CH1098" s="51"/>
      <c r="CI1098" s="51"/>
      <c r="CJ1098" s="51"/>
      <c r="CK1098" s="51"/>
      <c r="CL1098" s="51"/>
      <c r="CM1098" s="51"/>
      <c r="CN1098" s="51"/>
      <c r="CO1098" s="51"/>
      <c r="CP1098" s="51"/>
      <c r="CQ1098" s="51"/>
      <c r="CR1098" s="51"/>
      <c r="CS1098" s="51"/>
      <c r="CT1098" s="51"/>
      <c r="CU1098" s="51"/>
      <c r="CV1098" s="51"/>
      <c r="CW1098" s="51"/>
      <c r="CX1098" s="51"/>
      <c r="CY1098" s="51"/>
      <c r="CZ1098" s="51"/>
      <c r="DA1098" s="51"/>
      <c r="DB1098" s="51"/>
      <c r="DC1098" s="51"/>
      <c r="DD1098" s="51"/>
      <c r="DE1098" s="51"/>
      <c r="DF1098" s="51"/>
      <c r="DG1098" s="51"/>
      <c r="DH1098" s="51"/>
      <c r="DI1098" s="51"/>
      <c r="DJ1098" s="51"/>
      <c r="DK1098" s="51"/>
    </row>
    <row r="1099" spans="1:115" s="50" customFormat="1" x14ac:dyDescent="0.3">
      <c r="A1099" s="163"/>
      <c r="B1099" s="165"/>
      <c r="C1099" s="167"/>
      <c r="D1099" s="167"/>
      <c r="E1099" s="167"/>
      <c r="F1099" s="167"/>
      <c r="G1099" s="167"/>
      <c r="H1099" s="167"/>
      <c r="I1099" s="51" t="s">
        <v>914</v>
      </c>
      <c r="J1099" s="51" t="s">
        <v>869</v>
      </c>
      <c r="K1099" s="51" t="s">
        <v>869</v>
      </c>
      <c r="L1099" s="74" t="str">
        <f t="shared" si="34"/>
        <v>00 0  0</v>
      </c>
      <c r="M1099" s="73" t="str">
        <f t="shared" si="35"/>
        <v>00 0</v>
      </c>
      <c r="N1099" s="77"/>
      <c r="O1099" s="51"/>
      <c r="P1099" s="51"/>
      <c r="Q1099" s="51"/>
      <c r="R1099" s="51"/>
      <c r="S1099" s="52"/>
      <c r="T1099" s="51"/>
      <c r="U1099" s="68"/>
      <c r="V1099" s="51"/>
      <c r="W1099" s="51"/>
      <c r="X1099" s="67"/>
      <c r="Y1099" s="51"/>
      <c r="Z1099" s="51"/>
      <c r="AA1099" s="67"/>
      <c r="AB1099" s="51"/>
      <c r="AC1099" s="69"/>
      <c r="AD1099" s="51"/>
      <c r="AE1099" s="51"/>
      <c r="AF1099" s="51"/>
      <c r="AG1099" s="51"/>
      <c r="AH1099" s="51"/>
      <c r="AI1099" s="51"/>
      <c r="AJ1099" s="51"/>
      <c r="AK1099" s="69"/>
      <c r="AL1099" s="51"/>
      <c r="AM1099" s="51"/>
      <c r="AN1099" s="51"/>
      <c r="AO1099" s="51"/>
      <c r="AP1099" s="51"/>
      <c r="AQ1099" s="51"/>
      <c r="AR1099" s="51"/>
      <c r="AS1099" s="69"/>
      <c r="AT1099" s="51"/>
      <c r="AU1099" s="51"/>
      <c r="AV1099" s="51"/>
      <c r="AW1099" s="51"/>
      <c r="AX1099" s="51"/>
      <c r="AY1099" s="51"/>
      <c r="AZ1099" s="51"/>
      <c r="BA1099" s="69"/>
      <c r="BB1099" s="51"/>
      <c r="BC1099" s="51"/>
      <c r="BD1099" s="51"/>
      <c r="BE1099" s="51"/>
      <c r="BF1099" s="51"/>
      <c r="BG1099" s="51"/>
      <c r="BH1099" s="51"/>
      <c r="BI1099" s="69"/>
      <c r="BJ1099" s="51"/>
      <c r="BK1099" s="51"/>
      <c r="BL1099" s="51"/>
      <c r="BM1099" s="51"/>
      <c r="BN1099" s="51"/>
      <c r="BO1099" s="51"/>
      <c r="BP1099" s="51"/>
      <c r="BQ1099" s="56"/>
      <c r="BR1099" s="172"/>
      <c r="BS1099" s="51"/>
      <c r="BT1099" s="174"/>
      <c r="BV1099" s="51"/>
      <c r="BW1099" s="51"/>
      <c r="BX1099" s="51"/>
      <c r="BY1099" s="51"/>
      <c r="BZ1099" s="51"/>
      <c r="CA1099" s="51"/>
      <c r="CB1099" s="51"/>
      <c r="CC1099" s="51"/>
      <c r="CD1099" s="51"/>
      <c r="CE1099" s="51"/>
      <c r="CF1099" s="51"/>
      <c r="CG1099" s="51"/>
      <c r="CH1099" s="51"/>
      <c r="CI1099" s="51"/>
      <c r="CJ1099" s="51"/>
      <c r="CK1099" s="51"/>
      <c r="CL1099" s="51"/>
      <c r="CM1099" s="51"/>
      <c r="CN1099" s="51"/>
      <c r="CO1099" s="51"/>
      <c r="CP1099" s="51"/>
      <c r="CQ1099" s="51"/>
      <c r="CR1099" s="51"/>
      <c r="CS1099" s="51"/>
      <c r="CT1099" s="51"/>
      <c r="CU1099" s="51"/>
      <c r="CV1099" s="51"/>
      <c r="CW1099" s="51"/>
      <c r="CX1099" s="51"/>
      <c r="CY1099" s="51"/>
      <c r="CZ1099" s="51"/>
      <c r="DA1099" s="51"/>
      <c r="DB1099" s="51"/>
      <c r="DC1099" s="51"/>
      <c r="DD1099" s="51"/>
      <c r="DE1099" s="51"/>
      <c r="DF1099" s="51"/>
      <c r="DG1099" s="51"/>
      <c r="DH1099" s="51"/>
      <c r="DI1099" s="51"/>
      <c r="DJ1099" s="51"/>
      <c r="DK1099" s="51"/>
    </row>
    <row r="1100" spans="1:115" s="50" customFormat="1" x14ac:dyDescent="0.3">
      <c r="A1100" s="57" t="s">
        <v>515</v>
      </c>
      <c r="B1100" s="165"/>
      <c r="C1100" s="167"/>
      <c r="D1100" s="167"/>
      <c r="E1100" s="167"/>
      <c r="F1100" s="167"/>
      <c r="G1100" s="167"/>
      <c r="H1100" s="167"/>
      <c r="I1100" s="51" t="s">
        <v>792</v>
      </c>
      <c r="J1100" s="51" t="s">
        <v>869</v>
      </c>
      <c r="K1100" s="51" t="s">
        <v>869</v>
      </c>
      <c r="L1100" s="74" t="str">
        <f t="shared" si="34"/>
        <v>00 0  0</v>
      </c>
      <c r="M1100" s="73" t="str">
        <f t="shared" si="35"/>
        <v>00 0</v>
      </c>
      <c r="N1100" s="77"/>
      <c r="O1100" s="51"/>
      <c r="P1100" s="51"/>
      <c r="Q1100" s="51"/>
      <c r="R1100" s="51"/>
      <c r="S1100" s="52"/>
      <c r="T1100" s="51"/>
      <c r="U1100" s="68"/>
      <c r="V1100" s="51"/>
      <c r="W1100" s="51"/>
      <c r="X1100" s="67"/>
      <c r="Y1100" s="51"/>
      <c r="Z1100" s="51"/>
      <c r="AA1100" s="67"/>
      <c r="AB1100" s="51"/>
      <c r="AC1100" s="69"/>
      <c r="AD1100" s="51"/>
      <c r="AE1100" s="51"/>
      <c r="AF1100" s="51"/>
      <c r="AG1100" s="51"/>
      <c r="AH1100" s="51"/>
      <c r="AI1100" s="51"/>
      <c r="AJ1100" s="51"/>
      <c r="AK1100" s="69"/>
      <c r="AL1100" s="51"/>
      <c r="AM1100" s="51"/>
      <c r="AN1100" s="51"/>
      <c r="AO1100" s="51"/>
      <c r="AP1100" s="51"/>
      <c r="AQ1100" s="51"/>
      <c r="AR1100" s="51"/>
      <c r="AS1100" s="69"/>
      <c r="AT1100" s="51"/>
      <c r="AU1100" s="51"/>
      <c r="AV1100" s="51"/>
      <c r="AW1100" s="51"/>
      <c r="AX1100" s="51"/>
      <c r="AY1100" s="51"/>
      <c r="AZ1100" s="51"/>
      <c r="BA1100" s="69"/>
      <c r="BB1100" s="51"/>
      <c r="BC1100" s="51"/>
      <c r="BD1100" s="51"/>
      <c r="BE1100" s="51"/>
      <c r="BF1100" s="51"/>
      <c r="BG1100" s="51"/>
      <c r="BH1100" s="51"/>
      <c r="BI1100" s="69"/>
      <c r="BJ1100" s="51"/>
      <c r="BK1100" s="51"/>
      <c r="BL1100" s="51"/>
      <c r="BM1100" s="51"/>
      <c r="BN1100" s="51"/>
      <c r="BO1100" s="51"/>
      <c r="BP1100" s="51"/>
      <c r="BQ1100" s="56"/>
      <c r="BR1100" s="172"/>
      <c r="BS1100" s="51"/>
      <c r="BT1100" s="174"/>
      <c r="BV1100" s="51"/>
      <c r="BW1100" s="51"/>
      <c r="BX1100" s="51"/>
      <c r="BY1100" s="51"/>
      <c r="BZ1100" s="51"/>
      <c r="CA1100" s="51"/>
      <c r="CB1100" s="51"/>
      <c r="CC1100" s="51"/>
      <c r="CD1100" s="51"/>
      <c r="CE1100" s="51"/>
      <c r="CF1100" s="51"/>
      <c r="CG1100" s="51"/>
      <c r="CH1100" s="51"/>
      <c r="CI1100" s="51"/>
      <c r="CJ1100" s="51"/>
      <c r="CK1100" s="51"/>
      <c r="CL1100" s="51"/>
      <c r="CM1100" s="51"/>
      <c r="CN1100" s="51"/>
      <c r="CO1100" s="51"/>
      <c r="CP1100" s="51"/>
      <c r="CQ1100" s="51"/>
      <c r="CR1100" s="51"/>
      <c r="CS1100" s="51"/>
      <c r="CT1100" s="51"/>
      <c r="CU1100" s="51"/>
      <c r="CV1100" s="51"/>
      <c r="CW1100" s="51"/>
      <c r="CX1100" s="51"/>
      <c r="CY1100" s="51"/>
      <c r="CZ1100" s="51"/>
      <c r="DA1100" s="51"/>
      <c r="DB1100" s="51"/>
      <c r="DC1100" s="51"/>
      <c r="DD1100" s="51"/>
      <c r="DE1100" s="51"/>
      <c r="DF1100" s="51"/>
      <c r="DG1100" s="51"/>
      <c r="DH1100" s="51"/>
      <c r="DI1100" s="51"/>
      <c r="DJ1100" s="51"/>
      <c r="DK1100" s="51"/>
    </row>
    <row r="1101" spans="1:115" s="50" customFormat="1" x14ac:dyDescent="0.3">
      <c r="A1101" s="57" t="s">
        <v>515</v>
      </c>
      <c r="B1101" s="165"/>
      <c r="C1101" s="167"/>
      <c r="D1101" s="167" t="s">
        <v>812</v>
      </c>
      <c r="E1101" s="51" t="s">
        <v>946</v>
      </c>
      <c r="F1101" s="167" t="s">
        <v>691</v>
      </c>
      <c r="G1101" s="167" t="s">
        <v>802</v>
      </c>
      <c r="H1101" s="167" t="s">
        <v>800</v>
      </c>
      <c r="I1101" s="51" t="s">
        <v>790</v>
      </c>
      <c r="J1101" s="51" t="s">
        <v>869</v>
      </c>
      <c r="K1101" s="51" t="s">
        <v>869</v>
      </c>
      <c r="L1101" s="74" t="str">
        <f t="shared" si="34"/>
        <v>00 0  0</v>
      </c>
      <c r="M1101" s="73" t="str">
        <f t="shared" si="35"/>
        <v>00 0</v>
      </c>
      <c r="N1101" s="77"/>
      <c r="O1101" s="51"/>
      <c r="P1101" s="51"/>
      <c r="Q1101" s="51"/>
      <c r="R1101" s="51"/>
      <c r="S1101" s="52"/>
      <c r="T1101" s="51"/>
      <c r="U1101" s="68"/>
      <c r="V1101" s="51"/>
      <c r="W1101" s="51"/>
      <c r="X1101" s="67"/>
      <c r="Y1101" s="51"/>
      <c r="Z1101" s="51"/>
      <c r="AA1101" s="67"/>
      <c r="AB1101" s="51"/>
      <c r="AC1101" s="69"/>
      <c r="AD1101" s="51"/>
      <c r="AE1101" s="51"/>
      <c r="AF1101" s="51"/>
      <c r="AG1101" s="51"/>
      <c r="AH1101" s="51"/>
      <c r="AI1101" s="51"/>
      <c r="AJ1101" s="51"/>
      <c r="AK1101" s="69"/>
      <c r="AL1101" s="51"/>
      <c r="AM1101" s="51"/>
      <c r="AN1101" s="51"/>
      <c r="AO1101" s="51"/>
      <c r="AP1101" s="51"/>
      <c r="AQ1101" s="51"/>
      <c r="AR1101" s="51"/>
      <c r="AS1101" s="69"/>
      <c r="AT1101" s="51"/>
      <c r="AU1101" s="51"/>
      <c r="AV1101" s="51"/>
      <c r="AW1101" s="51"/>
      <c r="AX1101" s="51"/>
      <c r="AY1101" s="51"/>
      <c r="AZ1101" s="51"/>
      <c r="BA1101" s="69"/>
      <c r="BB1101" s="51"/>
      <c r="BC1101" s="51"/>
      <c r="BD1101" s="51"/>
      <c r="BE1101" s="51"/>
      <c r="BF1101" s="51"/>
      <c r="BG1101" s="51"/>
      <c r="BH1101" s="51"/>
      <c r="BI1101" s="69"/>
      <c r="BJ1101" s="51"/>
      <c r="BK1101" s="51"/>
      <c r="BL1101" s="51"/>
      <c r="BM1101" s="51"/>
      <c r="BN1101" s="51"/>
      <c r="BO1101" s="51"/>
      <c r="BP1101" s="51"/>
      <c r="BQ1101" s="56"/>
      <c r="BR1101" s="172"/>
      <c r="BS1101" s="51"/>
      <c r="BT1101" s="174"/>
      <c r="BV1101" s="51"/>
      <c r="BW1101" s="51"/>
      <c r="BX1101" s="51"/>
      <c r="BY1101" s="51"/>
      <c r="BZ1101" s="51"/>
      <c r="CA1101" s="51"/>
      <c r="CB1101" s="51"/>
      <c r="CC1101" s="51"/>
      <c r="CD1101" s="51"/>
      <c r="CE1101" s="51"/>
      <c r="CF1101" s="51"/>
      <c r="CG1101" s="51"/>
      <c r="CH1101" s="51"/>
      <c r="CI1101" s="51"/>
      <c r="CJ1101" s="51"/>
      <c r="CK1101" s="51"/>
      <c r="CL1101" s="51"/>
      <c r="CM1101" s="51"/>
      <c r="CN1101" s="51"/>
      <c r="CO1101" s="51"/>
      <c r="CP1101" s="51"/>
      <c r="CQ1101" s="51"/>
      <c r="CR1101" s="51"/>
      <c r="CS1101" s="51"/>
      <c r="CT1101" s="51"/>
      <c r="CU1101" s="51"/>
      <c r="CV1101" s="51"/>
      <c r="CW1101" s="51"/>
      <c r="CX1101" s="51"/>
      <c r="CY1101" s="51"/>
      <c r="CZ1101" s="51"/>
      <c r="DA1101" s="51"/>
      <c r="DB1101" s="51"/>
      <c r="DC1101" s="51"/>
      <c r="DD1101" s="51"/>
      <c r="DE1101" s="51"/>
      <c r="DF1101" s="51"/>
      <c r="DG1101" s="51"/>
      <c r="DH1101" s="51"/>
      <c r="DI1101" s="51"/>
      <c r="DJ1101" s="51"/>
      <c r="DK1101" s="51"/>
    </row>
    <row r="1102" spans="1:115" s="50" customFormat="1" x14ac:dyDescent="0.3">
      <c r="A1102" s="163" t="s">
        <v>515</v>
      </c>
      <c r="B1102" s="165"/>
      <c r="C1102" s="167"/>
      <c r="D1102" s="167"/>
      <c r="E1102" s="167" t="s">
        <v>947</v>
      </c>
      <c r="F1102" s="167"/>
      <c r="G1102" s="167"/>
      <c r="H1102" s="167"/>
      <c r="I1102" s="51" t="s">
        <v>789</v>
      </c>
      <c r="J1102" s="51" t="s">
        <v>869</v>
      </c>
      <c r="K1102" s="51" t="s">
        <v>869</v>
      </c>
      <c r="L1102" s="74" t="str">
        <f t="shared" si="34"/>
        <v>00 0  0</v>
      </c>
      <c r="M1102" s="73" t="str">
        <f t="shared" si="35"/>
        <v>00 0</v>
      </c>
      <c r="N1102" s="77"/>
      <c r="O1102" s="51"/>
      <c r="P1102" s="51"/>
      <c r="Q1102" s="51"/>
      <c r="R1102" s="51"/>
      <c r="S1102" s="52"/>
      <c r="T1102" s="51"/>
      <c r="U1102" s="68"/>
      <c r="V1102" s="51"/>
      <c r="W1102" s="51"/>
      <c r="X1102" s="67"/>
      <c r="Y1102" s="51"/>
      <c r="Z1102" s="51"/>
      <c r="AA1102" s="67"/>
      <c r="AB1102" s="51"/>
      <c r="AC1102" s="69"/>
      <c r="AD1102" s="51"/>
      <c r="AE1102" s="51"/>
      <c r="AF1102" s="51"/>
      <c r="AG1102" s="51"/>
      <c r="AH1102" s="51"/>
      <c r="AI1102" s="51"/>
      <c r="AJ1102" s="51"/>
      <c r="AK1102" s="69"/>
      <c r="AL1102" s="51"/>
      <c r="AM1102" s="51"/>
      <c r="AN1102" s="51"/>
      <c r="AO1102" s="51"/>
      <c r="AP1102" s="51"/>
      <c r="AQ1102" s="51"/>
      <c r="AR1102" s="51"/>
      <c r="AS1102" s="69"/>
      <c r="AT1102" s="51"/>
      <c r="AU1102" s="51"/>
      <c r="AV1102" s="51"/>
      <c r="AW1102" s="51"/>
      <c r="AX1102" s="51"/>
      <c r="AY1102" s="51"/>
      <c r="AZ1102" s="51"/>
      <c r="BA1102" s="69"/>
      <c r="BB1102" s="51"/>
      <c r="BC1102" s="51"/>
      <c r="BD1102" s="51"/>
      <c r="BE1102" s="51"/>
      <c r="BF1102" s="51"/>
      <c r="BG1102" s="51"/>
      <c r="BH1102" s="51"/>
      <c r="BI1102" s="69"/>
      <c r="BJ1102" s="51"/>
      <c r="BK1102" s="51"/>
      <c r="BL1102" s="51"/>
      <c r="BM1102" s="51"/>
      <c r="BN1102" s="51"/>
      <c r="BO1102" s="51"/>
      <c r="BP1102" s="51"/>
      <c r="BQ1102" s="56"/>
      <c r="BR1102" s="172"/>
      <c r="BS1102" s="51"/>
      <c r="BT1102" s="174"/>
      <c r="BV1102" s="51"/>
      <c r="BW1102" s="51"/>
      <c r="BX1102" s="51"/>
      <c r="BY1102" s="51"/>
      <c r="BZ1102" s="51"/>
      <c r="CA1102" s="51"/>
      <c r="CB1102" s="51"/>
      <c r="CC1102" s="51"/>
      <c r="CD1102" s="51"/>
      <c r="CE1102" s="51"/>
      <c r="CF1102" s="51"/>
      <c r="CG1102" s="51"/>
      <c r="CH1102" s="51"/>
      <c r="CI1102" s="51"/>
      <c r="CJ1102" s="51"/>
      <c r="CK1102" s="51"/>
      <c r="CL1102" s="51"/>
      <c r="CM1102" s="51"/>
      <c r="CN1102" s="51"/>
      <c r="CO1102" s="51"/>
      <c r="CP1102" s="51"/>
      <c r="CQ1102" s="51"/>
      <c r="CR1102" s="51"/>
      <c r="CS1102" s="51"/>
      <c r="CT1102" s="51"/>
      <c r="CU1102" s="51"/>
      <c r="CV1102" s="51"/>
      <c r="CW1102" s="51"/>
      <c r="CX1102" s="51"/>
      <c r="CY1102" s="51"/>
      <c r="CZ1102" s="51"/>
      <c r="DA1102" s="51"/>
      <c r="DB1102" s="51"/>
      <c r="DC1102" s="51"/>
      <c r="DD1102" s="51"/>
      <c r="DE1102" s="51"/>
      <c r="DF1102" s="51"/>
      <c r="DG1102" s="51"/>
      <c r="DH1102" s="51"/>
      <c r="DI1102" s="51"/>
      <c r="DJ1102" s="51"/>
      <c r="DK1102" s="51"/>
    </row>
    <row r="1103" spans="1:115" s="50" customFormat="1" x14ac:dyDescent="0.3">
      <c r="A1103" s="163"/>
      <c r="B1103" s="165"/>
      <c r="C1103" s="167"/>
      <c r="D1103" s="167"/>
      <c r="E1103" s="167"/>
      <c r="F1103" s="167"/>
      <c r="G1103" s="167"/>
      <c r="H1103" s="167"/>
      <c r="I1103" s="51" t="s">
        <v>788</v>
      </c>
      <c r="J1103" s="51" t="s">
        <v>869</v>
      </c>
      <c r="K1103" s="51" t="s">
        <v>869</v>
      </c>
      <c r="L1103" s="74" t="str">
        <f t="shared" si="34"/>
        <v>00 0  0</v>
      </c>
      <c r="M1103" s="73" t="str">
        <f t="shared" si="35"/>
        <v>00 0</v>
      </c>
      <c r="N1103" s="77"/>
      <c r="O1103" s="51"/>
      <c r="P1103" s="51"/>
      <c r="Q1103" s="51"/>
      <c r="R1103" s="51"/>
      <c r="S1103" s="52"/>
      <c r="T1103" s="51"/>
      <c r="U1103" s="68"/>
      <c r="V1103" s="51"/>
      <c r="W1103" s="51"/>
      <c r="X1103" s="67"/>
      <c r="Y1103" s="51"/>
      <c r="Z1103" s="51"/>
      <c r="AA1103" s="67"/>
      <c r="AB1103" s="51"/>
      <c r="AC1103" s="69"/>
      <c r="AD1103" s="51"/>
      <c r="AE1103" s="51"/>
      <c r="AF1103" s="51"/>
      <c r="AG1103" s="51"/>
      <c r="AH1103" s="51"/>
      <c r="AI1103" s="51"/>
      <c r="AJ1103" s="51"/>
      <c r="AK1103" s="69"/>
      <c r="AL1103" s="51"/>
      <c r="AM1103" s="51"/>
      <c r="AN1103" s="51"/>
      <c r="AO1103" s="51"/>
      <c r="AP1103" s="51"/>
      <c r="AQ1103" s="51"/>
      <c r="AR1103" s="51"/>
      <c r="AS1103" s="69"/>
      <c r="AT1103" s="51"/>
      <c r="AU1103" s="51"/>
      <c r="AV1103" s="51"/>
      <c r="AW1103" s="51"/>
      <c r="AX1103" s="51"/>
      <c r="AY1103" s="51"/>
      <c r="AZ1103" s="51"/>
      <c r="BA1103" s="69"/>
      <c r="BB1103" s="51"/>
      <c r="BC1103" s="51"/>
      <c r="BD1103" s="51"/>
      <c r="BE1103" s="51"/>
      <c r="BF1103" s="51"/>
      <c r="BG1103" s="51"/>
      <c r="BH1103" s="51"/>
      <c r="BI1103" s="69"/>
      <c r="BJ1103" s="51"/>
      <c r="BK1103" s="51"/>
      <c r="BL1103" s="51"/>
      <c r="BM1103" s="51"/>
      <c r="BN1103" s="51"/>
      <c r="BO1103" s="51"/>
      <c r="BP1103" s="51"/>
      <c r="BQ1103" s="56"/>
      <c r="BR1103" s="172"/>
      <c r="BS1103" s="51"/>
      <c r="BT1103" s="174"/>
      <c r="BV1103" s="51"/>
      <c r="BW1103" s="51"/>
      <c r="BX1103" s="51"/>
      <c r="BY1103" s="51"/>
      <c r="BZ1103" s="51"/>
      <c r="CA1103" s="51"/>
      <c r="CB1103" s="51"/>
      <c r="CC1103" s="51"/>
      <c r="CD1103" s="51"/>
      <c r="CE1103" s="51"/>
      <c r="CF1103" s="51"/>
      <c r="CG1103" s="51"/>
      <c r="CH1103" s="51"/>
      <c r="CI1103" s="51"/>
      <c r="CJ1103" s="51"/>
      <c r="CK1103" s="51"/>
      <c r="CL1103" s="51"/>
      <c r="CM1103" s="51"/>
      <c r="CN1103" s="51"/>
      <c r="CO1103" s="51"/>
      <c r="CP1103" s="51"/>
      <c r="CQ1103" s="51"/>
      <c r="CR1103" s="51"/>
      <c r="CS1103" s="51"/>
      <c r="CT1103" s="51"/>
      <c r="CU1103" s="51"/>
      <c r="CV1103" s="51"/>
      <c r="CW1103" s="51"/>
      <c r="CX1103" s="51"/>
      <c r="CY1103" s="51"/>
      <c r="CZ1103" s="51"/>
      <c r="DA1103" s="51"/>
      <c r="DB1103" s="51"/>
      <c r="DC1103" s="51"/>
      <c r="DD1103" s="51"/>
      <c r="DE1103" s="51"/>
      <c r="DF1103" s="51"/>
      <c r="DG1103" s="51"/>
      <c r="DH1103" s="51"/>
      <c r="DI1103" s="51"/>
      <c r="DJ1103" s="51"/>
      <c r="DK1103" s="51"/>
    </row>
    <row r="1104" spans="1:115" s="50" customFormat="1" x14ac:dyDescent="0.3">
      <c r="A1104" s="163" t="s">
        <v>513</v>
      </c>
      <c r="B1104" s="165"/>
      <c r="C1104" s="167"/>
      <c r="D1104" s="167"/>
      <c r="E1104" s="167"/>
      <c r="F1104" s="167"/>
      <c r="G1104" s="167"/>
      <c r="H1104" s="167"/>
      <c r="I1104" s="51" t="s">
        <v>914</v>
      </c>
      <c r="J1104" s="51" t="s">
        <v>869</v>
      </c>
      <c r="K1104" s="51" t="s">
        <v>869</v>
      </c>
      <c r="L1104" s="74" t="str">
        <f t="shared" si="34"/>
        <v>00 0  0</v>
      </c>
      <c r="M1104" s="73" t="str">
        <f t="shared" si="35"/>
        <v>00 0</v>
      </c>
      <c r="N1104" s="77"/>
      <c r="O1104" s="51"/>
      <c r="P1104" s="51"/>
      <c r="Q1104" s="51"/>
      <c r="R1104" s="51"/>
      <c r="S1104" s="52"/>
      <c r="T1104" s="51"/>
      <c r="U1104" s="68"/>
      <c r="V1104" s="51"/>
      <c r="W1104" s="51"/>
      <c r="X1104" s="67"/>
      <c r="Y1104" s="51"/>
      <c r="Z1104" s="51"/>
      <c r="AA1104" s="67"/>
      <c r="AB1104" s="51"/>
      <c r="AC1104" s="69"/>
      <c r="AD1104" s="51"/>
      <c r="AE1104" s="51"/>
      <c r="AF1104" s="51"/>
      <c r="AG1104" s="51"/>
      <c r="AH1104" s="51"/>
      <c r="AI1104" s="51"/>
      <c r="AJ1104" s="51"/>
      <c r="AK1104" s="69"/>
      <c r="AL1104" s="51"/>
      <c r="AM1104" s="51"/>
      <c r="AN1104" s="51"/>
      <c r="AO1104" s="51"/>
      <c r="AP1104" s="51"/>
      <c r="AQ1104" s="51"/>
      <c r="AR1104" s="51"/>
      <c r="AS1104" s="69"/>
      <c r="AT1104" s="51"/>
      <c r="AU1104" s="51"/>
      <c r="AV1104" s="51"/>
      <c r="AW1104" s="51"/>
      <c r="AX1104" s="51"/>
      <c r="AY1104" s="51"/>
      <c r="AZ1104" s="51"/>
      <c r="BA1104" s="69"/>
      <c r="BB1104" s="51"/>
      <c r="BC1104" s="51"/>
      <c r="BD1104" s="51"/>
      <c r="BE1104" s="51"/>
      <c r="BF1104" s="51"/>
      <c r="BG1104" s="51"/>
      <c r="BH1104" s="51"/>
      <c r="BI1104" s="69"/>
      <c r="BJ1104" s="51"/>
      <c r="BK1104" s="51"/>
      <c r="BL1104" s="51"/>
      <c r="BM1104" s="51"/>
      <c r="BN1104" s="51"/>
      <c r="BO1104" s="51"/>
      <c r="BP1104" s="51"/>
      <c r="BQ1104" s="56"/>
      <c r="BR1104" s="172"/>
      <c r="BS1104" s="51"/>
      <c r="BT1104" s="174"/>
      <c r="BV1104" s="51"/>
      <c r="BW1104" s="51"/>
      <c r="BX1104" s="51"/>
      <c r="BY1104" s="51"/>
      <c r="BZ1104" s="51"/>
      <c r="CA1104" s="51"/>
      <c r="CB1104" s="51"/>
      <c r="CC1104" s="51"/>
      <c r="CD1104" s="51"/>
      <c r="CE1104" s="51"/>
      <c r="CF1104" s="51"/>
      <c r="CG1104" s="51"/>
      <c r="CH1104" s="51"/>
      <c r="CI1104" s="51"/>
      <c r="CJ1104" s="51"/>
      <c r="CK1104" s="51"/>
      <c r="CL1104" s="51"/>
      <c r="CM1104" s="51"/>
      <c r="CN1104" s="51"/>
      <c r="CO1104" s="51"/>
      <c r="CP1104" s="51"/>
      <c r="CQ1104" s="51"/>
      <c r="CR1104" s="51"/>
      <c r="CS1104" s="51"/>
      <c r="CT1104" s="51"/>
      <c r="CU1104" s="51"/>
      <c r="CV1104" s="51"/>
      <c r="CW1104" s="51"/>
      <c r="CX1104" s="51"/>
      <c r="CY1104" s="51"/>
      <c r="CZ1104" s="51"/>
      <c r="DA1104" s="51"/>
      <c r="DB1104" s="51"/>
      <c r="DC1104" s="51"/>
      <c r="DD1104" s="51"/>
      <c r="DE1104" s="51"/>
      <c r="DF1104" s="51"/>
      <c r="DG1104" s="51"/>
      <c r="DH1104" s="51"/>
      <c r="DI1104" s="51"/>
      <c r="DJ1104" s="51"/>
      <c r="DK1104" s="51"/>
    </row>
    <row r="1105" spans="1:115" s="50" customFormat="1" x14ac:dyDescent="0.3">
      <c r="A1105" s="163"/>
      <c r="B1105" s="165"/>
      <c r="C1105" s="167"/>
      <c r="D1105" s="167"/>
      <c r="E1105" s="167"/>
      <c r="F1105" s="167"/>
      <c r="G1105" s="167"/>
      <c r="H1105" s="167"/>
      <c r="I1105" s="51" t="s">
        <v>792</v>
      </c>
      <c r="J1105" s="51" t="s">
        <v>869</v>
      </c>
      <c r="K1105" s="51" t="s">
        <v>869</v>
      </c>
      <c r="L1105" s="74" t="str">
        <f t="shared" si="34"/>
        <v>00 0  0</v>
      </c>
      <c r="M1105" s="73" t="str">
        <f t="shared" si="35"/>
        <v>00 0</v>
      </c>
      <c r="N1105" s="77"/>
      <c r="O1105" s="51"/>
      <c r="P1105" s="51"/>
      <c r="Q1105" s="51"/>
      <c r="R1105" s="51"/>
      <c r="S1105" s="52"/>
      <c r="T1105" s="51"/>
      <c r="U1105" s="68"/>
      <c r="V1105" s="51"/>
      <c r="W1105" s="51"/>
      <c r="X1105" s="67"/>
      <c r="Y1105" s="51"/>
      <c r="Z1105" s="51"/>
      <c r="AA1105" s="67"/>
      <c r="AB1105" s="51"/>
      <c r="AC1105" s="69"/>
      <c r="AD1105" s="51"/>
      <c r="AE1105" s="51"/>
      <c r="AF1105" s="51"/>
      <c r="AG1105" s="51"/>
      <c r="AH1105" s="51"/>
      <c r="AI1105" s="51"/>
      <c r="AJ1105" s="51"/>
      <c r="AK1105" s="69"/>
      <c r="AL1105" s="51"/>
      <c r="AM1105" s="51"/>
      <c r="AN1105" s="51"/>
      <c r="AO1105" s="51"/>
      <c r="AP1105" s="51"/>
      <c r="AQ1105" s="51"/>
      <c r="AR1105" s="51"/>
      <c r="AS1105" s="69"/>
      <c r="AT1105" s="51"/>
      <c r="AU1105" s="51"/>
      <c r="AV1105" s="51"/>
      <c r="AW1105" s="51"/>
      <c r="AX1105" s="51"/>
      <c r="AY1105" s="51"/>
      <c r="AZ1105" s="51"/>
      <c r="BA1105" s="69"/>
      <c r="BB1105" s="51"/>
      <c r="BC1105" s="51"/>
      <c r="BD1105" s="51"/>
      <c r="BE1105" s="51"/>
      <c r="BF1105" s="51"/>
      <c r="BG1105" s="51"/>
      <c r="BH1105" s="51"/>
      <c r="BI1105" s="69"/>
      <c r="BJ1105" s="51"/>
      <c r="BK1105" s="51"/>
      <c r="BL1105" s="51"/>
      <c r="BM1105" s="51"/>
      <c r="BN1105" s="51"/>
      <c r="BO1105" s="51"/>
      <c r="BP1105" s="51"/>
      <c r="BQ1105" s="56"/>
      <c r="BR1105" s="172"/>
      <c r="BS1105" s="51"/>
      <c r="BT1105" s="174"/>
      <c r="BV1105" s="51"/>
      <c r="BW1105" s="51"/>
      <c r="BX1105" s="51"/>
      <c r="BY1105" s="51"/>
      <c r="BZ1105" s="51"/>
      <c r="CA1105" s="51"/>
      <c r="CB1105" s="51"/>
      <c r="CC1105" s="51"/>
      <c r="CD1105" s="51"/>
      <c r="CE1105" s="51"/>
      <c r="CF1105" s="51"/>
      <c r="CG1105" s="51"/>
      <c r="CH1105" s="51"/>
      <c r="CI1105" s="51"/>
      <c r="CJ1105" s="51"/>
      <c r="CK1105" s="51"/>
      <c r="CL1105" s="51"/>
      <c r="CM1105" s="51"/>
      <c r="CN1105" s="51"/>
      <c r="CO1105" s="51"/>
      <c r="CP1105" s="51"/>
      <c r="CQ1105" s="51"/>
      <c r="CR1105" s="51"/>
      <c r="CS1105" s="51"/>
      <c r="CT1105" s="51"/>
      <c r="CU1105" s="51"/>
      <c r="CV1105" s="51"/>
      <c r="CW1105" s="51"/>
      <c r="CX1105" s="51"/>
      <c r="CY1105" s="51"/>
      <c r="CZ1105" s="51"/>
      <c r="DA1105" s="51"/>
      <c r="DB1105" s="51"/>
      <c r="DC1105" s="51"/>
      <c r="DD1105" s="51"/>
      <c r="DE1105" s="51"/>
      <c r="DF1105" s="51"/>
      <c r="DG1105" s="51"/>
      <c r="DH1105" s="51"/>
      <c r="DI1105" s="51"/>
      <c r="DJ1105" s="51"/>
      <c r="DK1105" s="51"/>
    </row>
    <row r="1106" spans="1:115" s="50" customFormat="1" x14ac:dyDescent="0.3">
      <c r="A1106" s="163" t="s">
        <v>513</v>
      </c>
      <c r="B1106" s="165"/>
      <c r="C1106" s="167" t="s">
        <v>623</v>
      </c>
      <c r="D1106" s="167" t="s">
        <v>624</v>
      </c>
      <c r="E1106" s="167" t="s">
        <v>947</v>
      </c>
      <c r="F1106" s="167" t="s">
        <v>691</v>
      </c>
      <c r="G1106" s="167" t="s">
        <v>802</v>
      </c>
      <c r="H1106" s="167" t="s">
        <v>786</v>
      </c>
      <c r="I1106" s="51" t="s">
        <v>789</v>
      </c>
      <c r="J1106" s="51" t="s">
        <v>869</v>
      </c>
      <c r="K1106" s="51" t="s">
        <v>869</v>
      </c>
      <c r="L1106" s="74" t="str">
        <f t="shared" si="34"/>
        <v>00 0  0</v>
      </c>
      <c r="M1106" s="73" t="str">
        <f t="shared" si="35"/>
        <v>00 0</v>
      </c>
      <c r="N1106" s="77"/>
      <c r="O1106" s="51"/>
      <c r="P1106" s="51"/>
      <c r="Q1106" s="51"/>
      <c r="R1106" s="51"/>
      <c r="S1106" s="52"/>
      <c r="T1106" s="51"/>
      <c r="U1106" s="68"/>
      <c r="V1106" s="51"/>
      <c r="W1106" s="51"/>
      <c r="X1106" s="67"/>
      <c r="Y1106" s="51"/>
      <c r="Z1106" s="51"/>
      <c r="AA1106" s="67"/>
      <c r="AB1106" s="51"/>
      <c r="AC1106" s="69"/>
      <c r="AD1106" s="51"/>
      <c r="AE1106" s="51"/>
      <c r="AF1106" s="51"/>
      <c r="AG1106" s="51"/>
      <c r="AH1106" s="51"/>
      <c r="AI1106" s="51"/>
      <c r="AJ1106" s="51"/>
      <c r="AK1106" s="69"/>
      <c r="AL1106" s="51"/>
      <c r="AM1106" s="51"/>
      <c r="AN1106" s="51"/>
      <c r="AO1106" s="51"/>
      <c r="AP1106" s="51"/>
      <c r="AQ1106" s="51"/>
      <c r="AR1106" s="51"/>
      <c r="AS1106" s="69"/>
      <c r="AT1106" s="51"/>
      <c r="AU1106" s="51"/>
      <c r="AV1106" s="51"/>
      <c r="AW1106" s="51"/>
      <c r="AX1106" s="51"/>
      <c r="AY1106" s="51"/>
      <c r="AZ1106" s="51"/>
      <c r="BA1106" s="69"/>
      <c r="BB1106" s="51"/>
      <c r="BC1106" s="51"/>
      <c r="BD1106" s="51"/>
      <c r="BE1106" s="51"/>
      <c r="BF1106" s="51"/>
      <c r="BG1106" s="51"/>
      <c r="BH1106" s="51"/>
      <c r="BI1106" s="69"/>
      <c r="BJ1106" s="51"/>
      <c r="BK1106" s="51"/>
      <c r="BL1106" s="51"/>
      <c r="BM1106" s="51"/>
      <c r="BN1106" s="51"/>
      <c r="BO1106" s="51"/>
      <c r="BP1106" s="51"/>
      <c r="BQ1106" s="56"/>
      <c r="BR1106" s="172" t="s">
        <v>627</v>
      </c>
      <c r="BS1106" s="51"/>
      <c r="BT1106" s="174" t="s">
        <v>629</v>
      </c>
      <c r="BV1106" s="51"/>
      <c r="BW1106" s="51"/>
      <c r="BX1106" s="51"/>
      <c r="BY1106" s="51"/>
      <c r="BZ1106" s="51"/>
      <c r="CA1106" s="51"/>
      <c r="CB1106" s="51"/>
      <c r="CC1106" s="51"/>
      <c r="CD1106" s="51"/>
      <c r="CE1106" s="51"/>
      <c r="CF1106" s="51"/>
      <c r="CG1106" s="51"/>
      <c r="CH1106" s="51"/>
      <c r="CI1106" s="51"/>
      <c r="CJ1106" s="51"/>
      <c r="CK1106" s="51"/>
      <c r="CL1106" s="51"/>
      <c r="CM1106" s="51"/>
      <c r="CN1106" s="51"/>
      <c r="CO1106" s="51"/>
      <c r="CP1106" s="51"/>
      <c r="CQ1106" s="51"/>
      <c r="CR1106" s="51"/>
      <c r="CS1106" s="51"/>
      <c r="CT1106" s="51"/>
      <c r="CU1106" s="51"/>
      <c r="CV1106" s="51"/>
      <c r="CW1106" s="51"/>
      <c r="CX1106" s="51"/>
      <c r="CY1106" s="51"/>
      <c r="CZ1106" s="51"/>
      <c r="DA1106" s="51"/>
      <c r="DB1106" s="51"/>
      <c r="DC1106" s="51"/>
      <c r="DD1106" s="51"/>
      <c r="DE1106" s="51"/>
      <c r="DF1106" s="51"/>
      <c r="DG1106" s="51"/>
      <c r="DH1106" s="51"/>
      <c r="DI1106" s="51"/>
      <c r="DJ1106" s="51"/>
      <c r="DK1106" s="51"/>
    </row>
    <row r="1107" spans="1:115" s="50" customFormat="1" x14ac:dyDescent="0.3">
      <c r="A1107" s="163"/>
      <c r="B1107" s="165"/>
      <c r="C1107" s="167"/>
      <c r="D1107" s="167"/>
      <c r="E1107" s="167"/>
      <c r="F1107" s="167"/>
      <c r="G1107" s="167"/>
      <c r="H1107" s="167"/>
      <c r="I1107" s="51" t="s">
        <v>788</v>
      </c>
      <c r="J1107" s="51" t="s">
        <v>869</v>
      </c>
      <c r="K1107" s="51" t="s">
        <v>869</v>
      </c>
      <c r="L1107" s="74" t="str">
        <f t="shared" si="34"/>
        <v>00 0  0</v>
      </c>
      <c r="M1107" s="73" t="str">
        <f t="shared" si="35"/>
        <v>00 0</v>
      </c>
      <c r="N1107" s="77"/>
      <c r="O1107" s="51"/>
      <c r="P1107" s="51"/>
      <c r="Q1107" s="51"/>
      <c r="R1107" s="51"/>
      <c r="S1107" s="52"/>
      <c r="T1107" s="51"/>
      <c r="U1107" s="68"/>
      <c r="V1107" s="51"/>
      <c r="W1107" s="51"/>
      <c r="X1107" s="67"/>
      <c r="Y1107" s="51"/>
      <c r="Z1107" s="51"/>
      <c r="AA1107" s="67"/>
      <c r="AB1107" s="51"/>
      <c r="AC1107" s="69"/>
      <c r="AD1107" s="51"/>
      <c r="AE1107" s="51"/>
      <c r="AF1107" s="51"/>
      <c r="AG1107" s="51"/>
      <c r="AH1107" s="51"/>
      <c r="AI1107" s="51"/>
      <c r="AJ1107" s="51"/>
      <c r="AK1107" s="69"/>
      <c r="AL1107" s="51"/>
      <c r="AM1107" s="51"/>
      <c r="AN1107" s="51"/>
      <c r="AO1107" s="51"/>
      <c r="AP1107" s="51"/>
      <c r="AQ1107" s="51"/>
      <c r="AR1107" s="51"/>
      <c r="AS1107" s="69"/>
      <c r="AT1107" s="51"/>
      <c r="AU1107" s="51"/>
      <c r="AV1107" s="51"/>
      <c r="AW1107" s="51"/>
      <c r="AX1107" s="51"/>
      <c r="AY1107" s="51"/>
      <c r="AZ1107" s="51"/>
      <c r="BA1107" s="69"/>
      <c r="BB1107" s="51"/>
      <c r="BC1107" s="51"/>
      <c r="BD1107" s="51"/>
      <c r="BE1107" s="51"/>
      <c r="BF1107" s="51"/>
      <c r="BG1107" s="51"/>
      <c r="BH1107" s="51"/>
      <c r="BI1107" s="69"/>
      <c r="BJ1107" s="51"/>
      <c r="BK1107" s="51"/>
      <c r="BL1107" s="51"/>
      <c r="BM1107" s="51"/>
      <c r="BN1107" s="51"/>
      <c r="BO1107" s="51"/>
      <c r="BP1107" s="51"/>
      <c r="BQ1107" s="56"/>
      <c r="BR1107" s="172"/>
      <c r="BS1107" s="51"/>
      <c r="BT1107" s="174"/>
      <c r="BV1107" s="51"/>
      <c r="BW1107" s="51"/>
      <c r="BX1107" s="51"/>
      <c r="BY1107" s="51"/>
      <c r="BZ1107" s="51"/>
      <c r="CA1107" s="51"/>
      <c r="CB1107" s="51"/>
      <c r="CC1107" s="51"/>
      <c r="CD1107" s="51"/>
      <c r="CE1107" s="51"/>
      <c r="CF1107" s="51"/>
      <c r="CG1107" s="51"/>
      <c r="CH1107" s="51"/>
      <c r="CI1107" s="51"/>
      <c r="CJ1107" s="51"/>
      <c r="CK1107" s="51"/>
      <c r="CL1107" s="51"/>
      <c r="CM1107" s="51"/>
      <c r="CN1107" s="51"/>
      <c r="CO1107" s="51"/>
      <c r="CP1107" s="51"/>
      <c r="CQ1107" s="51"/>
      <c r="CR1107" s="51"/>
      <c r="CS1107" s="51"/>
      <c r="CT1107" s="51"/>
      <c r="CU1107" s="51"/>
      <c r="CV1107" s="51"/>
      <c r="CW1107" s="51"/>
      <c r="CX1107" s="51"/>
      <c r="CY1107" s="51"/>
      <c r="CZ1107" s="51"/>
      <c r="DA1107" s="51"/>
      <c r="DB1107" s="51"/>
      <c r="DC1107" s="51"/>
      <c r="DD1107" s="51"/>
      <c r="DE1107" s="51"/>
      <c r="DF1107" s="51"/>
      <c r="DG1107" s="51"/>
      <c r="DH1107" s="51"/>
      <c r="DI1107" s="51"/>
      <c r="DJ1107" s="51"/>
      <c r="DK1107" s="51"/>
    </row>
    <row r="1108" spans="1:115" s="50" customFormat="1" x14ac:dyDescent="0.3">
      <c r="A1108" s="163"/>
      <c r="B1108" s="165"/>
      <c r="C1108" s="167"/>
      <c r="D1108" s="167"/>
      <c r="E1108" s="167"/>
      <c r="F1108" s="167"/>
      <c r="G1108" s="167"/>
      <c r="H1108" s="167"/>
      <c r="I1108" s="51" t="s">
        <v>914</v>
      </c>
      <c r="J1108" s="51" t="s">
        <v>869</v>
      </c>
      <c r="K1108" s="51" t="s">
        <v>869</v>
      </c>
      <c r="L1108" s="74" t="str">
        <f t="shared" si="34"/>
        <v>00 0  0</v>
      </c>
      <c r="M1108" s="73" t="str">
        <f t="shared" si="35"/>
        <v>00 0</v>
      </c>
      <c r="N1108" s="77"/>
      <c r="O1108" s="51"/>
      <c r="P1108" s="51"/>
      <c r="Q1108" s="51"/>
      <c r="R1108" s="51"/>
      <c r="S1108" s="52"/>
      <c r="T1108" s="51"/>
      <c r="U1108" s="68"/>
      <c r="V1108" s="51"/>
      <c r="W1108" s="51"/>
      <c r="X1108" s="67"/>
      <c r="Y1108" s="51"/>
      <c r="Z1108" s="51"/>
      <c r="AA1108" s="67"/>
      <c r="AB1108" s="51"/>
      <c r="AC1108" s="69"/>
      <c r="AD1108" s="51"/>
      <c r="AE1108" s="51"/>
      <c r="AF1108" s="51"/>
      <c r="AG1108" s="51"/>
      <c r="AH1108" s="51"/>
      <c r="AI1108" s="51"/>
      <c r="AJ1108" s="51"/>
      <c r="AK1108" s="69"/>
      <c r="AL1108" s="51"/>
      <c r="AM1108" s="51"/>
      <c r="AN1108" s="51"/>
      <c r="AO1108" s="51"/>
      <c r="AP1108" s="51"/>
      <c r="AQ1108" s="51"/>
      <c r="AR1108" s="51"/>
      <c r="AS1108" s="69"/>
      <c r="AT1108" s="51"/>
      <c r="AU1108" s="51"/>
      <c r="AV1108" s="51"/>
      <c r="AW1108" s="51"/>
      <c r="AX1108" s="51"/>
      <c r="AY1108" s="51"/>
      <c r="AZ1108" s="51"/>
      <c r="BA1108" s="69"/>
      <c r="BB1108" s="51"/>
      <c r="BC1108" s="51"/>
      <c r="BD1108" s="51"/>
      <c r="BE1108" s="51"/>
      <c r="BF1108" s="51"/>
      <c r="BG1108" s="51"/>
      <c r="BH1108" s="51"/>
      <c r="BI1108" s="69"/>
      <c r="BJ1108" s="51"/>
      <c r="BK1108" s="51"/>
      <c r="BL1108" s="51"/>
      <c r="BM1108" s="51"/>
      <c r="BN1108" s="51"/>
      <c r="BO1108" s="51"/>
      <c r="BP1108" s="51"/>
      <c r="BQ1108" s="56"/>
      <c r="BR1108" s="172"/>
      <c r="BS1108" s="51"/>
      <c r="BT1108" s="174"/>
      <c r="BV1108" s="51"/>
      <c r="BW1108" s="51"/>
      <c r="BX1108" s="51"/>
      <c r="BY1108" s="51"/>
      <c r="BZ1108" s="51"/>
      <c r="CA1108" s="51"/>
      <c r="CB1108" s="51"/>
      <c r="CC1108" s="51"/>
      <c r="CD1108" s="51"/>
      <c r="CE1108" s="51"/>
      <c r="CF1108" s="51"/>
      <c r="CG1108" s="51"/>
      <c r="CH1108" s="51"/>
      <c r="CI1108" s="51"/>
      <c r="CJ1108" s="51"/>
      <c r="CK1108" s="51"/>
      <c r="CL1108" s="51"/>
      <c r="CM1108" s="51"/>
      <c r="CN1108" s="51"/>
      <c r="CO1108" s="51"/>
      <c r="CP1108" s="51"/>
      <c r="CQ1108" s="51"/>
      <c r="CR1108" s="51"/>
      <c r="CS1108" s="51"/>
      <c r="CT1108" s="51"/>
      <c r="CU1108" s="51"/>
      <c r="CV1108" s="51"/>
      <c r="CW1108" s="51"/>
      <c r="CX1108" s="51"/>
      <c r="CY1108" s="51"/>
      <c r="CZ1108" s="51"/>
      <c r="DA1108" s="51"/>
      <c r="DB1108" s="51"/>
      <c r="DC1108" s="51"/>
      <c r="DD1108" s="51"/>
      <c r="DE1108" s="51"/>
      <c r="DF1108" s="51"/>
      <c r="DG1108" s="51"/>
      <c r="DH1108" s="51"/>
      <c r="DI1108" s="51"/>
      <c r="DJ1108" s="51"/>
      <c r="DK1108" s="51"/>
    </row>
    <row r="1109" spans="1:115" s="50" customFormat="1" x14ac:dyDescent="0.3">
      <c r="A1109" s="163"/>
      <c r="B1109" s="165"/>
      <c r="C1109" s="167"/>
      <c r="D1109" s="167"/>
      <c r="E1109" s="167"/>
      <c r="F1109" s="167"/>
      <c r="G1109" s="167"/>
      <c r="H1109" s="167"/>
      <c r="I1109" s="51" t="s">
        <v>792</v>
      </c>
      <c r="J1109" s="51" t="s">
        <v>869</v>
      </c>
      <c r="K1109" s="51" t="s">
        <v>869</v>
      </c>
      <c r="L1109" s="74" t="str">
        <f t="shared" si="34"/>
        <v>00 0  0</v>
      </c>
      <c r="M1109" s="73" t="str">
        <f t="shared" si="35"/>
        <v>00 0</v>
      </c>
      <c r="N1109" s="77"/>
      <c r="O1109" s="51"/>
      <c r="P1109" s="51"/>
      <c r="Q1109" s="51"/>
      <c r="R1109" s="51"/>
      <c r="S1109" s="52"/>
      <c r="T1109" s="51"/>
      <c r="U1109" s="68"/>
      <c r="V1109" s="51"/>
      <c r="W1109" s="51"/>
      <c r="X1109" s="67"/>
      <c r="Y1109" s="51"/>
      <c r="Z1109" s="51"/>
      <c r="AA1109" s="67"/>
      <c r="AB1109" s="51"/>
      <c r="AC1109" s="69"/>
      <c r="AD1109" s="51"/>
      <c r="AE1109" s="51"/>
      <c r="AF1109" s="51"/>
      <c r="AG1109" s="51"/>
      <c r="AH1109" s="51"/>
      <c r="AI1109" s="51"/>
      <c r="AJ1109" s="51"/>
      <c r="AK1109" s="69"/>
      <c r="AL1109" s="51"/>
      <c r="AM1109" s="51"/>
      <c r="AN1109" s="51"/>
      <c r="AO1109" s="51"/>
      <c r="AP1109" s="51"/>
      <c r="AQ1109" s="51"/>
      <c r="AR1109" s="51"/>
      <c r="AS1109" s="69"/>
      <c r="AT1109" s="51"/>
      <c r="AU1109" s="51"/>
      <c r="AV1109" s="51"/>
      <c r="AW1109" s="51"/>
      <c r="AX1109" s="51"/>
      <c r="AY1109" s="51"/>
      <c r="AZ1109" s="51"/>
      <c r="BA1109" s="69"/>
      <c r="BB1109" s="51"/>
      <c r="BC1109" s="51"/>
      <c r="BD1109" s="51"/>
      <c r="BE1109" s="51"/>
      <c r="BF1109" s="51"/>
      <c r="BG1109" s="51"/>
      <c r="BH1109" s="51"/>
      <c r="BI1109" s="69"/>
      <c r="BJ1109" s="51"/>
      <c r="BK1109" s="51"/>
      <c r="BL1109" s="51"/>
      <c r="BM1109" s="51"/>
      <c r="BN1109" s="51"/>
      <c r="BO1109" s="51"/>
      <c r="BP1109" s="51"/>
      <c r="BQ1109" s="56"/>
      <c r="BR1109" s="172"/>
      <c r="BS1109" s="51"/>
      <c r="BT1109" s="174"/>
      <c r="BV1109" s="51"/>
      <c r="BW1109" s="51"/>
      <c r="BX1109" s="51"/>
      <c r="BY1109" s="51"/>
      <c r="BZ1109" s="51"/>
      <c r="CA1109" s="51"/>
      <c r="CB1109" s="51"/>
      <c r="CC1109" s="51"/>
      <c r="CD1109" s="51"/>
      <c r="CE1109" s="51"/>
      <c r="CF1109" s="51"/>
      <c r="CG1109" s="51"/>
      <c r="CH1109" s="51"/>
      <c r="CI1109" s="51"/>
      <c r="CJ1109" s="51"/>
      <c r="CK1109" s="51"/>
      <c r="CL1109" s="51"/>
      <c r="CM1109" s="51"/>
      <c r="CN1109" s="51"/>
      <c r="CO1109" s="51"/>
      <c r="CP1109" s="51"/>
      <c r="CQ1109" s="51"/>
      <c r="CR1109" s="51"/>
      <c r="CS1109" s="51"/>
      <c r="CT1109" s="51"/>
      <c r="CU1109" s="51"/>
      <c r="CV1109" s="51"/>
      <c r="CW1109" s="51"/>
      <c r="CX1109" s="51"/>
      <c r="CY1109" s="51"/>
      <c r="CZ1109" s="51"/>
      <c r="DA1109" s="51"/>
      <c r="DB1109" s="51"/>
      <c r="DC1109" s="51"/>
      <c r="DD1109" s="51"/>
      <c r="DE1109" s="51"/>
      <c r="DF1109" s="51"/>
      <c r="DG1109" s="51"/>
      <c r="DH1109" s="51"/>
      <c r="DI1109" s="51"/>
      <c r="DJ1109" s="51"/>
      <c r="DK1109" s="51"/>
    </row>
    <row r="1110" spans="1:115" s="50" customFormat="1" x14ac:dyDescent="0.3">
      <c r="A1110" s="163"/>
      <c r="B1110" s="165"/>
      <c r="C1110" s="167"/>
      <c r="D1110" s="167" t="s">
        <v>813</v>
      </c>
      <c r="E1110" s="51" t="s">
        <v>946</v>
      </c>
      <c r="F1110" s="167" t="s">
        <v>691</v>
      </c>
      <c r="G1110" s="167" t="s">
        <v>802</v>
      </c>
      <c r="H1110" s="167" t="s">
        <v>800</v>
      </c>
      <c r="I1110" s="51" t="s">
        <v>790</v>
      </c>
      <c r="J1110" s="51" t="s">
        <v>869</v>
      </c>
      <c r="K1110" s="51" t="s">
        <v>869</v>
      </c>
      <c r="L1110" s="74" t="str">
        <f t="shared" si="34"/>
        <v>00 0  0</v>
      </c>
      <c r="M1110" s="73" t="str">
        <f t="shared" si="35"/>
        <v>00 0</v>
      </c>
      <c r="N1110" s="77"/>
      <c r="O1110" s="51"/>
      <c r="P1110" s="51"/>
      <c r="Q1110" s="51"/>
      <c r="R1110" s="51"/>
      <c r="S1110" s="52"/>
      <c r="T1110" s="51"/>
      <c r="U1110" s="68"/>
      <c r="V1110" s="51"/>
      <c r="W1110" s="51"/>
      <c r="X1110" s="67"/>
      <c r="Y1110" s="51"/>
      <c r="Z1110" s="51"/>
      <c r="AA1110" s="67"/>
      <c r="AB1110" s="51"/>
      <c r="AC1110" s="69"/>
      <c r="AD1110" s="51"/>
      <c r="AE1110" s="51"/>
      <c r="AF1110" s="51"/>
      <c r="AG1110" s="51"/>
      <c r="AH1110" s="51"/>
      <c r="AI1110" s="51"/>
      <c r="AJ1110" s="51"/>
      <c r="AK1110" s="69"/>
      <c r="AL1110" s="51"/>
      <c r="AM1110" s="51"/>
      <c r="AN1110" s="51"/>
      <c r="AO1110" s="51"/>
      <c r="AP1110" s="51"/>
      <c r="AQ1110" s="51"/>
      <c r="AR1110" s="51"/>
      <c r="AS1110" s="69"/>
      <c r="AT1110" s="51"/>
      <c r="AU1110" s="51"/>
      <c r="AV1110" s="51"/>
      <c r="AW1110" s="51"/>
      <c r="AX1110" s="51"/>
      <c r="AY1110" s="51"/>
      <c r="AZ1110" s="51"/>
      <c r="BA1110" s="69"/>
      <c r="BB1110" s="51"/>
      <c r="BC1110" s="51"/>
      <c r="BD1110" s="51"/>
      <c r="BE1110" s="51"/>
      <c r="BF1110" s="51"/>
      <c r="BG1110" s="51"/>
      <c r="BH1110" s="51"/>
      <c r="BI1110" s="69"/>
      <c r="BJ1110" s="51"/>
      <c r="BK1110" s="51"/>
      <c r="BL1110" s="51"/>
      <c r="BM1110" s="51"/>
      <c r="BN1110" s="51"/>
      <c r="BO1110" s="51"/>
      <c r="BP1110" s="51"/>
      <c r="BQ1110" s="56"/>
      <c r="BR1110" s="172"/>
      <c r="BS1110" s="51"/>
      <c r="BT1110" s="174"/>
      <c r="BV1110" s="51"/>
      <c r="BW1110" s="51"/>
      <c r="BX1110" s="51"/>
      <c r="BY1110" s="51"/>
      <c r="BZ1110" s="51"/>
      <c r="CA1110" s="51"/>
      <c r="CB1110" s="51"/>
      <c r="CC1110" s="51"/>
      <c r="CD1110" s="51"/>
      <c r="CE1110" s="51"/>
      <c r="CF1110" s="51"/>
      <c r="CG1110" s="51"/>
      <c r="CH1110" s="51"/>
      <c r="CI1110" s="51"/>
      <c r="CJ1110" s="51"/>
      <c r="CK1110" s="51"/>
      <c r="CL1110" s="51"/>
      <c r="CM1110" s="51"/>
      <c r="CN1110" s="51"/>
      <c r="CO1110" s="51"/>
      <c r="CP1110" s="51"/>
      <c r="CQ1110" s="51"/>
      <c r="CR1110" s="51"/>
      <c r="CS1110" s="51"/>
      <c r="CT1110" s="51"/>
      <c r="CU1110" s="51"/>
      <c r="CV1110" s="51"/>
      <c r="CW1110" s="51"/>
      <c r="CX1110" s="51"/>
      <c r="CY1110" s="51"/>
      <c r="CZ1110" s="51"/>
      <c r="DA1110" s="51"/>
      <c r="DB1110" s="51"/>
      <c r="DC1110" s="51"/>
      <c r="DD1110" s="51"/>
      <c r="DE1110" s="51"/>
      <c r="DF1110" s="51"/>
      <c r="DG1110" s="51"/>
      <c r="DH1110" s="51"/>
      <c r="DI1110" s="51"/>
      <c r="DJ1110" s="51"/>
      <c r="DK1110" s="51"/>
    </row>
    <row r="1111" spans="1:115" s="50" customFormat="1" x14ac:dyDescent="0.3">
      <c r="A1111" s="163"/>
      <c r="B1111" s="165"/>
      <c r="C1111" s="167"/>
      <c r="D1111" s="167"/>
      <c r="E1111" s="167" t="s">
        <v>947</v>
      </c>
      <c r="F1111" s="167"/>
      <c r="G1111" s="167"/>
      <c r="H1111" s="167"/>
      <c r="I1111" s="51" t="s">
        <v>789</v>
      </c>
      <c r="J1111" s="51" t="s">
        <v>869</v>
      </c>
      <c r="K1111" s="51" t="s">
        <v>869</v>
      </c>
      <c r="L1111" s="74" t="str">
        <f t="shared" si="34"/>
        <v>00 0  0</v>
      </c>
      <c r="M1111" s="73" t="str">
        <f t="shared" si="35"/>
        <v>00 0</v>
      </c>
      <c r="N1111" s="77"/>
      <c r="O1111" s="51"/>
      <c r="P1111" s="51"/>
      <c r="Q1111" s="51"/>
      <c r="R1111" s="51"/>
      <c r="S1111" s="52"/>
      <c r="T1111" s="51"/>
      <c r="U1111" s="68"/>
      <c r="V1111" s="51"/>
      <c r="W1111" s="51"/>
      <c r="X1111" s="67"/>
      <c r="Y1111" s="51"/>
      <c r="Z1111" s="51"/>
      <c r="AA1111" s="67"/>
      <c r="AB1111" s="51"/>
      <c r="AC1111" s="69"/>
      <c r="AD1111" s="51"/>
      <c r="AE1111" s="51"/>
      <c r="AF1111" s="51"/>
      <c r="AG1111" s="51"/>
      <c r="AH1111" s="51"/>
      <c r="AI1111" s="51"/>
      <c r="AJ1111" s="51"/>
      <c r="AK1111" s="69"/>
      <c r="AL1111" s="51"/>
      <c r="AM1111" s="51"/>
      <c r="AN1111" s="51"/>
      <c r="AO1111" s="51"/>
      <c r="AP1111" s="51"/>
      <c r="AQ1111" s="51"/>
      <c r="AR1111" s="51"/>
      <c r="AS1111" s="69"/>
      <c r="AT1111" s="51"/>
      <c r="AU1111" s="51"/>
      <c r="AV1111" s="51"/>
      <c r="AW1111" s="51"/>
      <c r="AX1111" s="51"/>
      <c r="AY1111" s="51"/>
      <c r="AZ1111" s="51"/>
      <c r="BA1111" s="69"/>
      <c r="BB1111" s="51"/>
      <c r="BC1111" s="51"/>
      <c r="BD1111" s="51"/>
      <c r="BE1111" s="51"/>
      <c r="BF1111" s="51"/>
      <c r="BG1111" s="51"/>
      <c r="BH1111" s="51"/>
      <c r="BI1111" s="69"/>
      <c r="BJ1111" s="51"/>
      <c r="BK1111" s="51"/>
      <c r="BL1111" s="51"/>
      <c r="BM1111" s="51"/>
      <c r="BN1111" s="51"/>
      <c r="BO1111" s="51"/>
      <c r="BP1111" s="51"/>
      <c r="BQ1111" s="56"/>
      <c r="BR1111" s="172"/>
      <c r="BS1111" s="51"/>
      <c r="BT1111" s="174"/>
      <c r="BV1111" s="51"/>
      <c r="BW1111" s="51"/>
      <c r="BX1111" s="51"/>
      <c r="BY1111" s="51"/>
      <c r="BZ1111" s="51"/>
      <c r="CA1111" s="51"/>
      <c r="CB1111" s="51"/>
      <c r="CC1111" s="51"/>
      <c r="CD1111" s="51"/>
      <c r="CE1111" s="51"/>
      <c r="CF1111" s="51"/>
      <c r="CG1111" s="51"/>
      <c r="CH1111" s="51"/>
      <c r="CI1111" s="51"/>
      <c r="CJ1111" s="51"/>
      <c r="CK1111" s="51"/>
      <c r="CL1111" s="51"/>
      <c r="CM1111" s="51"/>
      <c r="CN1111" s="51"/>
      <c r="CO1111" s="51"/>
      <c r="CP1111" s="51"/>
      <c r="CQ1111" s="51"/>
      <c r="CR1111" s="51"/>
      <c r="CS1111" s="51"/>
      <c r="CT1111" s="51"/>
      <c r="CU1111" s="51"/>
      <c r="CV1111" s="51"/>
      <c r="CW1111" s="51"/>
      <c r="CX1111" s="51"/>
      <c r="CY1111" s="51"/>
      <c r="CZ1111" s="51"/>
      <c r="DA1111" s="51"/>
      <c r="DB1111" s="51"/>
      <c r="DC1111" s="51"/>
      <c r="DD1111" s="51"/>
      <c r="DE1111" s="51"/>
      <c r="DF1111" s="51"/>
      <c r="DG1111" s="51"/>
      <c r="DH1111" s="51"/>
      <c r="DI1111" s="51"/>
      <c r="DJ1111" s="51"/>
      <c r="DK1111" s="51"/>
    </row>
    <row r="1112" spans="1:115" s="50" customFormat="1" x14ac:dyDescent="0.3">
      <c r="A1112" s="163"/>
      <c r="B1112" s="165"/>
      <c r="C1112" s="167"/>
      <c r="D1112" s="167"/>
      <c r="E1112" s="167"/>
      <c r="F1112" s="167"/>
      <c r="G1112" s="167"/>
      <c r="H1112" s="167"/>
      <c r="I1112" s="51" t="s">
        <v>788</v>
      </c>
      <c r="J1112" s="51" t="s">
        <v>869</v>
      </c>
      <c r="K1112" s="51" t="s">
        <v>869</v>
      </c>
      <c r="L1112" s="74" t="str">
        <f t="shared" si="34"/>
        <v>00 0  0</v>
      </c>
      <c r="M1112" s="73" t="str">
        <f t="shared" si="35"/>
        <v>00 0</v>
      </c>
      <c r="N1112" s="77"/>
      <c r="O1112" s="51"/>
      <c r="P1112" s="51"/>
      <c r="Q1112" s="51"/>
      <c r="R1112" s="51"/>
      <c r="S1112" s="52"/>
      <c r="T1112" s="51"/>
      <c r="U1112" s="68"/>
      <c r="V1112" s="51"/>
      <c r="W1112" s="51"/>
      <c r="X1112" s="67"/>
      <c r="Y1112" s="51"/>
      <c r="Z1112" s="51"/>
      <c r="AA1112" s="67"/>
      <c r="AB1112" s="51"/>
      <c r="AC1112" s="69"/>
      <c r="AD1112" s="51"/>
      <c r="AE1112" s="51"/>
      <c r="AF1112" s="51"/>
      <c r="AG1112" s="51"/>
      <c r="AH1112" s="51"/>
      <c r="AI1112" s="51"/>
      <c r="AJ1112" s="51"/>
      <c r="AK1112" s="69"/>
      <c r="AL1112" s="51"/>
      <c r="AM1112" s="51"/>
      <c r="AN1112" s="51"/>
      <c r="AO1112" s="51"/>
      <c r="AP1112" s="51"/>
      <c r="AQ1112" s="51"/>
      <c r="AR1112" s="51"/>
      <c r="AS1112" s="69"/>
      <c r="AT1112" s="51"/>
      <c r="AU1112" s="51"/>
      <c r="AV1112" s="51"/>
      <c r="AW1112" s="51"/>
      <c r="AX1112" s="51"/>
      <c r="AY1112" s="51"/>
      <c r="AZ1112" s="51"/>
      <c r="BA1112" s="69"/>
      <c r="BB1112" s="51"/>
      <c r="BC1112" s="51"/>
      <c r="BD1112" s="51"/>
      <c r="BE1112" s="51"/>
      <c r="BF1112" s="51"/>
      <c r="BG1112" s="51"/>
      <c r="BH1112" s="51"/>
      <c r="BI1112" s="69"/>
      <c r="BJ1112" s="51"/>
      <c r="BK1112" s="51"/>
      <c r="BL1112" s="51"/>
      <c r="BM1112" s="51"/>
      <c r="BN1112" s="51"/>
      <c r="BO1112" s="51"/>
      <c r="BP1112" s="51"/>
      <c r="BQ1112" s="56"/>
      <c r="BR1112" s="172"/>
      <c r="BS1112" s="51"/>
      <c r="BT1112" s="174"/>
      <c r="BV1112" s="51"/>
      <c r="BW1112" s="51"/>
      <c r="BX1112" s="51"/>
      <c r="BY1112" s="51"/>
      <c r="BZ1112" s="51"/>
      <c r="CA1112" s="51"/>
      <c r="CB1112" s="51"/>
      <c r="CC1112" s="51"/>
      <c r="CD1112" s="51"/>
      <c r="CE1112" s="51"/>
      <c r="CF1112" s="51"/>
      <c r="CG1112" s="51"/>
      <c r="CH1112" s="51"/>
      <c r="CI1112" s="51"/>
      <c r="CJ1112" s="51"/>
      <c r="CK1112" s="51"/>
      <c r="CL1112" s="51"/>
      <c r="CM1112" s="51"/>
      <c r="CN1112" s="51"/>
      <c r="CO1112" s="51"/>
      <c r="CP1112" s="51"/>
      <c r="CQ1112" s="51"/>
      <c r="CR1112" s="51"/>
      <c r="CS1112" s="51"/>
      <c r="CT1112" s="51"/>
      <c r="CU1112" s="51"/>
      <c r="CV1112" s="51"/>
      <c r="CW1112" s="51"/>
      <c r="CX1112" s="51"/>
      <c r="CY1112" s="51"/>
      <c r="CZ1112" s="51"/>
      <c r="DA1112" s="51"/>
      <c r="DB1112" s="51"/>
      <c r="DC1112" s="51"/>
      <c r="DD1112" s="51"/>
      <c r="DE1112" s="51"/>
      <c r="DF1112" s="51"/>
      <c r="DG1112" s="51"/>
      <c r="DH1112" s="51"/>
      <c r="DI1112" s="51"/>
      <c r="DJ1112" s="51"/>
      <c r="DK1112" s="51"/>
    </row>
    <row r="1113" spans="1:115" s="50" customFormat="1" x14ac:dyDescent="0.3">
      <c r="A1113" s="163"/>
      <c r="B1113" s="165"/>
      <c r="C1113" s="167"/>
      <c r="D1113" s="167"/>
      <c r="E1113" s="167"/>
      <c r="F1113" s="167"/>
      <c r="G1113" s="167"/>
      <c r="H1113" s="167"/>
      <c r="I1113" s="51" t="s">
        <v>914</v>
      </c>
      <c r="J1113" s="51" t="s">
        <v>869</v>
      </c>
      <c r="K1113" s="51" t="s">
        <v>869</v>
      </c>
      <c r="L1113" s="74" t="str">
        <f t="shared" si="34"/>
        <v>00 0  0</v>
      </c>
      <c r="M1113" s="73" t="str">
        <f t="shared" si="35"/>
        <v>00 0</v>
      </c>
      <c r="N1113" s="77"/>
      <c r="O1113" s="51"/>
      <c r="P1113" s="51"/>
      <c r="Q1113" s="51"/>
      <c r="R1113" s="51"/>
      <c r="S1113" s="52"/>
      <c r="T1113" s="51"/>
      <c r="U1113" s="68"/>
      <c r="V1113" s="51"/>
      <c r="W1113" s="51"/>
      <c r="X1113" s="67"/>
      <c r="Y1113" s="51"/>
      <c r="Z1113" s="51"/>
      <c r="AA1113" s="67"/>
      <c r="AB1113" s="51"/>
      <c r="AC1113" s="69"/>
      <c r="AD1113" s="51"/>
      <c r="AE1113" s="51"/>
      <c r="AF1113" s="51"/>
      <c r="AG1113" s="51"/>
      <c r="AH1113" s="51"/>
      <c r="AI1113" s="51"/>
      <c r="AJ1113" s="51"/>
      <c r="AK1113" s="69"/>
      <c r="AL1113" s="51"/>
      <c r="AM1113" s="51"/>
      <c r="AN1113" s="51"/>
      <c r="AO1113" s="51"/>
      <c r="AP1113" s="51"/>
      <c r="AQ1113" s="51"/>
      <c r="AR1113" s="51"/>
      <c r="AS1113" s="69"/>
      <c r="AT1113" s="51"/>
      <c r="AU1113" s="51"/>
      <c r="AV1113" s="51"/>
      <c r="AW1113" s="51"/>
      <c r="AX1113" s="51"/>
      <c r="AY1113" s="51"/>
      <c r="AZ1113" s="51"/>
      <c r="BA1113" s="69"/>
      <c r="BB1113" s="51"/>
      <c r="BC1113" s="51"/>
      <c r="BD1113" s="51"/>
      <c r="BE1113" s="51"/>
      <c r="BF1113" s="51"/>
      <c r="BG1113" s="51"/>
      <c r="BH1113" s="51"/>
      <c r="BI1113" s="69"/>
      <c r="BJ1113" s="51"/>
      <c r="BK1113" s="51"/>
      <c r="BL1113" s="51"/>
      <c r="BM1113" s="51"/>
      <c r="BN1113" s="51"/>
      <c r="BO1113" s="51"/>
      <c r="BP1113" s="51"/>
      <c r="BQ1113" s="56"/>
      <c r="BR1113" s="172"/>
      <c r="BS1113" s="51"/>
      <c r="BT1113" s="174"/>
      <c r="BV1113" s="51"/>
      <c r="BW1113" s="51"/>
      <c r="BX1113" s="51"/>
      <c r="BY1113" s="51"/>
      <c r="BZ1113" s="51"/>
      <c r="CA1113" s="51"/>
      <c r="CB1113" s="51"/>
      <c r="CC1113" s="51"/>
      <c r="CD1113" s="51"/>
      <c r="CE1113" s="51"/>
      <c r="CF1113" s="51"/>
      <c r="CG1113" s="51"/>
      <c r="CH1113" s="51"/>
      <c r="CI1113" s="51"/>
      <c r="CJ1113" s="51"/>
      <c r="CK1113" s="51"/>
      <c r="CL1113" s="51"/>
      <c r="CM1113" s="51"/>
      <c r="CN1113" s="51"/>
      <c r="CO1113" s="51"/>
      <c r="CP1113" s="51"/>
      <c r="CQ1113" s="51"/>
      <c r="CR1113" s="51"/>
      <c r="CS1113" s="51"/>
      <c r="CT1113" s="51"/>
      <c r="CU1113" s="51"/>
      <c r="CV1113" s="51"/>
      <c r="CW1113" s="51"/>
      <c r="CX1113" s="51"/>
      <c r="CY1113" s="51"/>
      <c r="CZ1113" s="51"/>
      <c r="DA1113" s="51"/>
      <c r="DB1113" s="51"/>
      <c r="DC1113" s="51"/>
      <c r="DD1113" s="51"/>
      <c r="DE1113" s="51"/>
      <c r="DF1113" s="51"/>
      <c r="DG1113" s="51"/>
      <c r="DH1113" s="51"/>
      <c r="DI1113" s="51"/>
      <c r="DJ1113" s="51"/>
      <c r="DK1113" s="51"/>
    </row>
    <row r="1114" spans="1:115" s="50" customFormat="1" x14ac:dyDescent="0.3">
      <c r="A1114" s="163"/>
      <c r="B1114" s="165"/>
      <c r="C1114" s="167"/>
      <c r="D1114" s="167"/>
      <c r="E1114" s="167"/>
      <c r="F1114" s="167"/>
      <c r="G1114" s="167"/>
      <c r="H1114" s="167"/>
      <c r="I1114" s="51" t="s">
        <v>792</v>
      </c>
      <c r="J1114" s="51" t="s">
        <v>869</v>
      </c>
      <c r="K1114" s="51" t="s">
        <v>869</v>
      </c>
      <c r="L1114" s="74" t="str">
        <f t="shared" si="34"/>
        <v>00 0  0</v>
      </c>
      <c r="M1114" s="73" t="str">
        <f t="shared" si="35"/>
        <v>00 0</v>
      </c>
      <c r="N1114" s="77"/>
      <c r="O1114" s="51"/>
      <c r="P1114" s="51"/>
      <c r="Q1114" s="51"/>
      <c r="R1114" s="51"/>
      <c r="S1114" s="52"/>
      <c r="T1114" s="51"/>
      <c r="U1114" s="68"/>
      <c r="V1114" s="51"/>
      <c r="W1114" s="51"/>
      <c r="X1114" s="67"/>
      <c r="Y1114" s="51"/>
      <c r="Z1114" s="51"/>
      <c r="AA1114" s="67"/>
      <c r="AB1114" s="51"/>
      <c r="AC1114" s="69"/>
      <c r="AD1114" s="51"/>
      <c r="AE1114" s="51"/>
      <c r="AF1114" s="51"/>
      <c r="AG1114" s="51"/>
      <c r="AH1114" s="51"/>
      <c r="AI1114" s="51"/>
      <c r="AJ1114" s="51"/>
      <c r="AK1114" s="69"/>
      <c r="AL1114" s="51"/>
      <c r="AM1114" s="51"/>
      <c r="AN1114" s="51"/>
      <c r="AO1114" s="51"/>
      <c r="AP1114" s="51"/>
      <c r="AQ1114" s="51"/>
      <c r="AR1114" s="51"/>
      <c r="AS1114" s="69"/>
      <c r="AT1114" s="51"/>
      <c r="AU1114" s="51"/>
      <c r="AV1114" s="51"/>
      <c r="AW1114" s="51"/>
      <c r="AX1114" s="51"/>
      <c r="AY1114" s="51"/>
      <c r="AZ1114" s="51"/>
      <c r="BA1114" s="69"/>
      <c r="BB1114" s="51"/>
      <c r="BC1114" s="51"/>
      <c r="BD1114" s="51"/>
      <c r="BE1114" s="51"/>
      <c r="BF1114" s="51"/>
      <c r="BG1114" s="51"/>
      <c r="BH1114" s="51"/>
      <c r="BI1114" s="69"/>
      <c r="BJ1114" s="51"/>
      <c r="BK1114" s="51"/>
      <c r="BL1114" s="51"/>
      <c r="BM1114" s="51"/>
      <c r="BN1114" s="51"/>
      <c r="BO1114" s="51"/>
      <c r="BP1114" s="51"/>
      <c r="BQ1114" s="56"/>
      <c r="BR1114" s="172"/>
      <c r="BS1114" s="51"/>
      <c r="BT1114" s="174"/>
      <c r="BV1114" s="51"/>
      <c r="BW1114" s="51"/>
      <c r="BX1114" s="51"/>
      <c r="BY1114" s="51"/>
      <c r="BZ1114" s="51"/>
      <c r="CA1114" s="51"/>
      <c r="CB1114" s="51"/>
      <c r="CC1114" s="51"/>
      <c r="CD1114" s="51"/>
      <c r="CE1114" s="51"/>
      <c r="CF1114" s="51"/>
      <c r="CG1114" s="51"/>
      <c r="CH1114" s="51"/>
      <c r="CI1114" s="51"/>
      <c r="CJ1114" s="51"/>
      <c r="CK1114" s="51"/>
      <c r="CL1114" s="51"/>
      <c r="CM1114" s="51"/>
      <c r="CN1114" s="51"/>
      <c r="CO1114" s="51"/>
      <c r="CP1114" s="51"/>
      <c r="CQ1114" s="51"/>
      <c r="CR1114" s="51"/>
      <c r="CS1114" s="51"/>
      <c r="CT1114" s="51"/>
      <c r="CU1114" s="51"/>
      <c r="CV1114" s="51"/>
      <c r="CW1114" s="51"/>
      <c r="CX1114" s="51"/>
      <c r="CY1114" s="51"/>
      <c r="CZ1114" s="51"/>
      <c r="DA1114" s="51"/>
      <c r="DB1114" s="51"/>
      <c r="DC1114" s="51"/>
      <c r="DD1114" s="51"/>
      <c r="DE1114" s="51"/>
      <c r="DF1114" s="51"/>
      <c r="DG1114" s="51"/>
      <c r="DH1114" s="51"/>
      <c r="DI1114" s="51"/>
      <c r="DJ1114" s="51"/>
      <c r="DK1114" s="51"/>
    </row>
    <row r="1115" spans="1:115" s="50" customFormat="1" x14ac:dyDescent="0.3">
      <c r="A1115" s="163" t="s">
        <v>513</v>
      </c>
      <c r="B1115" s="165"/>
      <c r="C1115" s="167" t="s">
        <v>625</v>
      </c>
      <c r="D1115" s="167" t="s">
        <v>626</v>
      </c>
      <c r="E1115" s="167" t="s">
        <v>947</v>
      </c>
      <c r="F1115" s="167" t="s">
        <v>691</v>
      </c>
      <c r="G1115" s="167" t="s">
        <v>802</v>
      </c>
      <c r="H1115" s="167" t="s">
        <v>786</v>
      </c>
      <c r="I1115" s="51" t="s">
        <v>789</v>
      </c>
      <c r="J1115" s="51" t="s">
        <v>869</v>
      </c>
      <c r="K1115" s="51" t="s">
        <v>869</v>
      </c>
      <c r="L1115" s="74" t="str">
        <f t="shared" si="34"/>
        <v>00 0  0</v>
      </c>
      <c r="M1115" s="73" t="str">
        <f t="shared" si="35"/>
        <v>00 0</v>
      </c>
      <c r="N1115" s="77"/>
      <c r="O1115" s="51"/>
      <c r="P1115" s="51"/>
      <c r="Q1115" s="51"/>
      <c r="R1115" s="51"/>
      <c r="S1115" s="52"/>
      <c r="T1115" s="51"/>
      <c r="U1115" s="68"/>
      <c r="V1115" s="51"/>
      <c r="W1115" s="51"/>
      <c r="X1115" s="67"/>
      <c r="Y1115" s="51"/>
      <c r="Z1115" s="51"/>
      <c r="AA1115" s="67"/>
      <c r="AB1115" s="51"/>
      <c r="AC1115" s="69"/>
      <c r="AD1115" s="51"/>
      <c r="AE1115" s="51"/>
      <c r="AF1115" s="51"/>
      <c r="AG1115" s="51"/>
      <c r="AH1115" s="51"/>
      <c r="AI1115" s="51"/>
      <c r="AJ1115" s="51"/>
      <c r="AK1115" s="69"/>
      <c r="AL1115" s="51"/>
      <c r="AM1115" s="51"/>
      <c r="AN1115" s="51"/>
      <c r="AO1115" s="51"/>
      <c r="AP1115" s="51"/>
      <c r="AQ1115" s="51"/>
      <c r="AR1115" s="51"/>
      <c r="AS1115" s="69"/>
      <c r="AT1115" s="51"/>
      <c r="AU1115" s="51"/>
      <c r="AV1115" s="51"/>
      <c r="AW1115" s="51"/>
      <c r="AX1115" s="51"/>
      <c r="AY1115" s="51"/>
      <c r="AZ1115" s="51"/>
      <c r="BA1115" s="69"/>
      <c r="BB1115" s="51"/>
      <c r="BC1115" s="51"/>
      <c r="BD1115" s="51"/>
      <c r="BE1115" s="51"/>
      <c r="BF1115" s="51"/>
      <c r="BG1115" s="51"/>
      <c r="BH1115" s="51"/>
      <c r="BI1115" s="69"/>
      <c r="BJ1115" s="51"/>
      <c r="BK1115" s="51"/>
      <c r="BL1115" s="51"/>
      <c r="BM1115" s="51"/>
      <c r="BN1115" s="51"/>
      <c r="BO1115" s="51"/>
      <c r="BP1115" s="51"/>
      <c r="BQ1115" s="56"/>
      <c r="BR1115" s="172" t="s">
        <v>628</v>
      </c>
      <c r="BS1115" s="51"/>
      <c r="BT1115" s="174" t="s">
        <v>630</v>
      </c>
      <c r="BV1115" s="51"/>
      <c r="BW1115" s="51"/>
      <c r="BX1115" s="51"/>
      <c r="BY1115" s="51"/>
      <c r="BZ1115" s="51"/>
      <c r="CA1115" s="51"/>
      <c r="CB1115" s="51"/>
      <c r="CC1115" s="51"/>
      <c r="CD1115" s="51"/>
      <c r="CE1115" s="51"/>
      <c r="CF1115" s="51"/>
      <c r="CG1115" s="51"/>
      <c r="CH1115" s="51"/>
      <c r="CI1115" s="51"/>
      <c r="CJ1115" s="51"/>
      <c r="CK1115" s="51"/>
      <c r="CL1115" s="51"/>
      <c r="CM1115" s="51"/>
      <c r="CN1115" s="51"/>
      <c r="CO1115" s="51"/>
      <c r="CP1115" s="51"/>
      <c r="CQ1115" s="51"/>
      <c r="CR1115" s="51"/>
      <c r="CS1115" s="51"/>
      <c r="CT1115" s="51"/>
      <c r="CU1115" s="51"/>
      <c r="CV1115" s="51"/>
      <c r="CW1115" s="51"/>
      <c r="CX1115" s="51"/>
      <c r="CY1115" s="51"/>
      <c r="CZ1115" s="51"/>
      <c r="DA1115" s="51"/>
      <c r="DB1115" s="51"/>
      <c r="DC1115" s="51"/>
      <c r="DD1115" s="51"/>
      <c r="DE1115" s="51"/>
      <c r="DF1115" s="51"/>
      <c r="DG1115" s="51"/>
      <c r="DH1115" s="51"/>
      <c r="DI1115" s="51"/>
      <c r="DJ1115" s="51"/>
      <c r="DK1115" s="51"/>
    </row>
    <row r="1116" spans="1:115" s="50" customFormat="1" x14ac:dyDescent="0.3">
      <c r="A1116" s="163"/>
      <c r="B1116" s="165"/>
      <c r="C1116" s="167"/>
      <c r="D1116" s="167"/>
      <c r="E1116" s="167"/>
      <c r="F1116" s="167"/>
      <c r="G1116" s="167"/>
      <c r="H1116" s="167"/>
      <c r="I1116" s="51" t="s">
        <v>788</v>
      </c>
      <c r="J1116" s="51" t="s">
        <v>869</v>
      </c>
      <c r="K1116" s="51" t="s">
        <v>869</v>
      </c>
      <c r="L1116" s="74" t="str">
        <f t="shared" si="34"/>
        <v>00 0  0</v>
      </c>
      <c r="M1116" s="73" t="str">
        <f t="shared" si="35"/>
        <v>00 0</v>
      </c>
      <c r="N1116" s="77"/>
      <c r="O1116" s="51"/>
      <c r="P1116" s="51"/>
      <c r="Q1116" s="51"/>
      <c r="R1116" s="51"/>
      <c r="S1116" s="52"/>
      <c r="T1116" s="51"/>
      <c r="U1116" s="68"/>
      <c r="V1116" s="51"/>
      <c r="W1116" s="51"/>
      <c r="X1116" s="67"/>
      <c r="Y1116" s="51"/>
      <c r="Z1116" s="51"/>
      <c r="AA1116" s="67"/>
      <c r="AB1116" s="51"/>
      <c r="AC1116" s="69"/>
      <c r="AD1116" s="51"/>
      <c r="AE1116" s="51"/>
      <c r="AF1116" s="51"/>
      <c r="AG1116" s="51"/>
      <c r="AH1116" s="51"/>
      <c r="AI1116" s="51"/>
      <c r="AJ1116" s="51"/>
      <c r="AK1116" s="69"/>
      <c r="AL1116" s="51"/>
      <c r="AM1116" s="51"/>
      <c r="AN1116" s="51"/>
      <c r="AO1116" s="51"/>
      <c r="AP1116" s="51"/>
      <c r="AQ1116" s="51"/>
      <c r="AR1116" s="51"/>
      <c r="AS1116" s="69"/>
      <c r="AT1116" s="51"/>
      <c r="AU1116" s="51"/>
      <c r="AV1116" s="51"/>
      <c r="AW1116" s="51"/>
      <c r="AX1116" s="51"/>
      <c r="AY1116" s="51"/>
      <c r="AZ1116" s="51"/>
      <c r="BA1116" s="69"/>
      <c r="BB1116" s="51"/>
      <c r="BC1116" s="51"/>
      <c r="BD1116" s="51"/>
      <c r="BE1116" s="51"/>
      <c r="BF1116" s="51"/>
      <c r="BG1116" s="51"/>
      <c r="BH1116" s="51"/>
      <c r="BI1116" s="69"/>
      <c r="BJ1116" s="51"/>
      <c r="BK1116" s="51"/>
      <c r="BL1116" s="51"/>
      <c r="BM1116" s="51"/>
      <c r="BN1116" s="51"/>
      <c r="BO1116" s="51"/>
      <c r="BP1116" s="51"/>
      <c r="BQ1116" s="56"/>
      <c r="BR1116" s="172"/>
      <c r="BS1116" s="51"/>
      <c r="BT1116" s="174"/>
      <c r="BV1116" s="51"/>
      <c r="BW1116" s="51"/>
      <c r="BX1116" s="51"/>
      <c r="BY1116" s="51"/>
      <c r="BZ1116" s="51"/>
      <c r="CA1116" s="51"/>
      <c r="CB1116" s="51"/>
      <c r="CC1116" s="51"/>
      <c r="CD1116" s="51"/>
      <c r="CE1116" s="51"/>
      <c r="CF1116" s="51"/>
      <c r="CG1116" s="51"/>
      <c r="CH1116" s="51"/>
      <c r="CI1116" s="51"/>
      <c r="CJ1116" s="51"/>
      <c r="CK1116" s="51"/>
      <c r="CL1116" s="51"/>
      <c r="CM1116" s="51"/>
      <c r="CN1116" s="51"/>
      <c r="CO1116" s="51"/>
      <c r="CP1116" s="51"/>
      <c r="CQ1116" s="51"/>
      <c r="CR1116" s="51"/>
      <c r="CS1116" s="51"/>
      <c r="CT1116" s="51"/>
      <c r="CU1116" s="51"/>
      <c r="CV1116" s="51"/>
      <c r="CW1116" s="51"/>
      <c r="CX1116" s="51"/>
      <c r="CY1116" s="51"/>
      <c r="CZ1116" s="51"/>
      <c r="DA1116" s="51"/>
      <c r="DB1116" s="51"/>
      <c r="DC1116" s="51"/>
      <c r="DD1116" s="51"/>
      <c r="DE1116" s="51"/>
      <c r="DF1116" s="51"/>
      <c r="DG1116" s="51"/>
      <c r="DH1116" s="51"/>
      <c r="DI1116" s="51"/>
      <c r="DJ1116" s="51"/>
      <c r="DK1116" s="51"/>
    </row>
    <row r="1117" spans="1:115" s="50" customFormat="1" x14ac:dyDescent="0.3">
      <c r="A1117" s="163"/>
      <c r="B1117" s="165"/>
      <c r="C1117" s="167"/>
      <c r="D1117" s="167"/>
      <c r="E1117" s="167"/>
      <c r="F1117" s="167"/>
      <c r="G1117" s="167"/>
      <c r="H1117" s="167"/>
      <c r="I1117" s="51" t="s">
        <v>914</v>
      </c>
      <c r="J1117" s="51" t="s">
        <v>869</v>
      </c>
      <c r="K1117" s="51" t="s">
        <v>869</v>
      </c>
      <c r="L1117" s="74" t="str">
        <f t="shared" si="34"/>
        <v>00 0  0</v>
      </c>
      <c r="M1117" s="73" t="str">
        <f t="shared" si="35"/>
        <v>00 0</v>
      </c>
      <c r="N1117" s="77"/>
      <c r="O1117" s="51"/>
      <c r="P1117" s="51"/>
      <c r="Q1117" s="51"/>
      <c r="R1117" s="51"/>
      <c r="S1117" s="52"/>
      <c r="T1117" s="51"/>
      <c r="U1117" s="68"/>
      <c r="V1117" s="51"/>
      <c r="W1117" s="51"/>
      <c r="X1117" s="67"/>
      <c r="Y1117" s="51"/>
      <c r="Z1117" s="51"/>
      <c r="AA1117" s="67"/>
      <c r="AB1117" s="51"/>
      <c r="AC1117" s="69"/>
      <c r="AD1117" s="51"/>
      <c r="AE1117" s="51"/>
      <c r="AF1117" s="51"/>
      <c r="AG1117" s="51"/>
      <c r="AH1117" s="51"/>
      <c r="AI1117" s="51"/>
      <c r="AJ1117" s="51"/>
      <c r="AK1117" s="69"/>
      <c r="AL1117" s="51"/>
      <c r="AM1117" s="51"/>
      <c r="AN1117" s="51"/>
      <c r="AO1117" s="51"/>
      <c r="AP1117" s="51"/>
      <c r="AQ1117" s="51"/>
      <c r="AR1117" s="51"/>
      <c r="AS1117" s="69"/>
      <c r="AT1117" s="51"/>
      <c r="AU1117" s="51"/>
      <c r="AV1117" s="51"/>
      <c r="AW1117" s="51"/>
      <c r="AX1117" s="51"/>
      <c r="AY1117" s="51"/>
      <c r="AZ1117" s="51"/>
      <c r="BA1117" s="69"/>
      <c r="BB1117" s="51"/>
      <c r="BC1117" s="51"/>
      <c r="BD1117" s="51"/>
      <c r="BE1117" s="51"/>
      <c r="BF1117" s="51"/>
      <c r="BG1117" s="51"/>
      <c r="BH1117" s="51"/>
      <c r="BI1117" s="69"/>
      <c r="BJ1117" s="51"/>
      <c r="BK1117" s="51"/>
      <c r="BL1117" s="51"/>
      <c r="BM1117" s="51"/>
      <c r="BN1117" s="51"/>
      <c r="BO1117" s="51"/>
      <c r="BP1117" s="51"/>
      <c r="BQ1117" s="56"/>
      <c r="BR1117" s="172"/>
      <c r="BS1117" s="51"/>
      <c r="BT1117" s="174"/>
      <c r="BV1117" s="51"/>
      <c r="BW1117" s="51"/>
      <c r="BX1117" s="51"/>
      <c r="BY1117" s="51"/>
      <c r="BZ1117" s="51"/>
      <c r="CA1117" s="51"/>
      <c r="CB1117" s="51"/>
      <c r="CC1117" s="51"/>
      <c r="CD1117" s="51"/>
      <c r="CE1117" s="51"/>
      <c r="CF1117" s="51"/>
      <c r="CG1117" s="51"/>
      <c r="CH1117" s="51"/>
      <c r="CI1117" s="51"/>
      <c r="CJ1117" s="51"/>
      <c r="CK1117" s="51"/>
      <c r="CL1117" s="51"/>
      <c r="CM1117" s="51"/>
      <c r="CN1117" s="51"/>
      <c r="CO1117" s="51"/>
      <c r="CP1117" s="51"/>
      <c r="CQ1117" s="51"/>
      <c r="CR1117" s="51"/>
      <c r="CS1117" s="51"/>
      <c r="CT1117" s="51"/>
      <c r="CU1117" s="51"/>
      <c r="CV1117" s="51"/>
      <c r="CW1117" s="51"/>
      <c r="CX1117" s="51"/>
      <c r="CY1117" s="51"/>
      <c r="CZ1117" s="51"/>
      <c r="DA1117" s="51"/>
      <c r="DB1117" s="51"/>
      <c r="DC1117" s="51"/>
      <c r="DD1117" s="51"/>
      <c r="DE1117" s="51"/>
      <c r="DF1117" s="51"/>
      <c r="DG1117" s="51"/>
      <c r="DH1117" s="51"/>
      <c r="DI1117" s="51"/>
      <c r="DJ1117" s="51"/>
      <c r="DK1117" s="51"/>
    </row>
    <row r="1118" spans="1:115" s="50" customFormat="1" x14ac:dyDescent="0.3">
      <c r="A1118" s="163"/>
      <c r="B1118" s="165"/>
      <c r="C1118" s="167"/>
      <c r="D1118" s="167"/>
      <c r="E1118" s="167"/>
      <c r="F1118" s="167"/>
      <c r="G1118" s="167"/>
      <c r="H1118" s="167"/>
      <c r="I1118" s="51" t="s">
        <v>792</v>
      </c>
      <c r="J1118" s="51" t="s">
        <v>869</v>
      </c>
      <c r="K1118" s="51" t="s">
        <v>869</v>
      </c>
      <c r="L1118" s="74" t="str">
        <f t="shared" si="34"/>
        <v>00 0  0</v>
      </c>
      <c r="M1118" s="73" t="str">
        <f t="shared" si="35"/>
        <v>00 0</v>
      </c>
      <c r="N1118" s="77"/>
      <c r="O1118" s="51"/>
      <c r="P1118" s="51"/>
      <c r="Q1118" s="51"/>
      <c r="R1118" s="51"/>
      <c r="S1118" s="52"/>
      <c r="T1118" s="51"/>
      <c r="U1118" s="68"/>
      <c r="V1118" s="51"/>
      <c r="W1118" s="51"/>
      <c r="X1118" s="67"/>
      <c r="Y1118" s="51"/>
      <c r="Z1118" s="51"/>
      <c r="AA1118" s="67"/>
      <c r="AB1118" s="51"/>
      <c r="AC1118" s="69"/>
      <c r="AD1118" s="51"/>
      <c r="AE1118" s="51"/>
      <c r="AF1118" s="51"/>
      <c r="AG1118" s="51"/>
      <c r="AH1118" s="51"/>
      <c r="AI1118" s="51"/>
      <c r="AJ1118" s="51"/>
      <c r="AK1118" s="69"/>
      <c r="AL1118" s="51"/>
      <c r="AM1118" s="51"/>
      <c r="AN1118" s="51"/>
      <c r="AO1118" s="51"/>
      <c r="AP1118" s="51"/>
      <c r="AQ1118" s="51"/>
      <c r="AR1118" s="51"/>
      <c r="AS1118" s="69"/>
      <c r="AT1118" s="51"/>
      <c r="AU1118" s="51"/>
      <c r="AV1118" s="51"/>
      <c r="AW1118" s="51"/>
      <c r="AX1118" s="51"/>
      <c r="AY1118" s="51"/>
      <c r="AZ1118" s="51"/>
      <c r="BA1118" s="69"/>
      <c r="BB1118" s="51"/>
      <c r="BC1118" s="51"/>
      <c r="BD1118" s="51"/>
      <c r="BE1118" s="51"/>
      <c r="BF1118" s="51"/>
      <c r="BG1118" s="51"/>
      <c r="BH1118" s="51"/>
      <c r="BI1118" s="69"/>
      <c r="BJ1118" s="51"/>
      <c r="BK1118" s="51"/>
      <c r="BL1118" s="51"/>
      <c r="BM1118" s="51"/>
      <c r="BN1118" s="51"/>
      <c r="BO1118" s="51"/>
      <c r="BP1118" s="51"/>
      <c r="BQ1118" s="56"/>
      <c r="BR1118" s="172"/>
      <c r="BS1118" s="51"/>
      <c r="BT1118" s="174"/>
      <c r="BV1118" s="51"/>
      <c r="BW1118" s="51"/>
      <c r="BX1118" s="51"/>
      <c r="BY1118" s="51"/>
      <c r="BZ1118" s="51"/>
      <c r="CA1118" s="51"/>
      <c r="CB1118" s="51"/>
      <c r="CC1118" s="51"/>
      <c r="CD1118" s="51"/>
      <c r="CE1118" s="51"/>
      <c r="CF1118" s="51"/>
      <c r="CG1118" s="51"/>
      <c r="CH1118" s="51"/>
      <c r="CI1118" s="51"/>
      <c r="CJ1118" s="51"/>
      <c r="CK1118" s="51"/>
      <c r="CL1118" s="51"/>
      <c r="CM1118" s="51"/>
      <c r="CN1118" s="51"/>
      <c r="CO1118" s="51"/>
      <c r="CP1118" s="51"/>
      <c r="CQ1118" s="51"/>
      <c r="CR1118" s="51"/>
      <c r="CS1118" s="51"/>
      <c r="CT1118" s="51"/>
      <c r="CU1118" s="51"/>
      <c r="CV1118" s="51"/>
      <c r="CW1118" s="51"/>
      <c r="CX1118" s="51"/>
      <c r="CY1118" s="51"/>
      <c r="CZ1118" s="51"/>
      <c r="DA1118" s="51"/>
      <c r="DB1118" s="51"/>
      <c r="DC1118" s="51"/>
      <c r="DD1118" s="51"/>
      <c r="DE1118" s="51"/>
      <c r="DF1118" s="51"/>
      <c r="DG1118" s="51"/>
      <c r="DH1118" s="51"/>
      <c r="DI1118" s="51"/>
      <c r="DJ1118" s="51"/>
      <c r="DK1118" s="51"/>
    </row>
    <row r="1119" spans="1:115" s="50" customFormat="1" x14ac:dyDescent="0.3">
      <c r="A1119" s="163"/>
      <c r="B1119" s="165"/>
      <c r="C1119" s="167"/>
      <c r="D1119" s="167" t="s">
        <v>814</v>
      </c>
      <c r="E1119" s="51" t="s">
        <v>946</v>
      </c>
      <c r="F1119" s="167" t="s">
        <v>691</v>
      </c>
      <c r="G1119" s="167" t="s">
        <v>802</v>
      </c>
      <c r="H1119" s="167" t="s">
        <v>800</v>
      </c>
      <c r="I1119" s="51" t="s">
        <v>790</v>
      </c>
      <c r="J1119" s="51" t="s">
        <v>869</v>
      </c>
      <c r="K1119" s="51" t="s">
        <v>869</v>
      </c>
      <c r="L1119" s="74" t="str">
        <f t="shared" si="34"/>
        <v>00 0  0</v>
      </c>
      <c r="M1119" s="73" t="str">
        <f t="shared" si="35"/>
        <v>00 0</v>
      </c>
      <c r="N1119" s="77"/>
      <c r="O1119" s="51"/>
      <c r="P1119" s="51"/>
      <c r="Q1119" s="51"/>
      <c r="R1119" s="51"/>
      <c r="S1119" s="52"/>
      <c r="T1119" s="51"/>
      <c r="U1119" s="68"/>
      <c r="V1119" s="51"/>
      <c r="W1119" s="51"/>
      <c r="X1119" s="67"/>
      <c r="Y1119" s="51"/>
      <c r="Z1119" s="51"/>
      <c r="AA1119" s="67"/>
      <c r="AB1119" s="51"/>
      <c r="AC1119" s="69"/>
      <c r="AD1119" s="51"/>
      <c r="AE1119" s="51"/>
      <c r="AF1119" s="51"/>
      <c r="AG1119" s="51"/>
      <c r="AH1119" s="51"/>
      <c r="AI1119" s="51"/>
      <c r="AJ1119" s="51"/>
      <c r="AK1119" s="69"/>
      <c r="AL1119" s="51"/>
      <c r="AM1119" s="51"/>
      <c r="AN1119" s="51"/>
      <c r="AO1119" s="51"/>
      <c r="AP1119" s="51"/>
      <c r="AQ1119" s="51"/>
      <c r="AR1119" s="51"/>
      <c r="AS1119" s="69"/>
      <c r="AT1119" s="51"/>
      <c r="AU1119" s="51"/>
      <c r="AV1119" s="51"/>
      <c r="AW1119" s="51"/>
      <c r="AX1119" s="51"/>
      <c r="AY1119" s="51"/>
      <c r="AZ1119" s="51"/>
      <c r="BA1119" s="69"/>
      <c r="BB1119" s="51"/>
      <c r="BC1119" s="51"/>
      <c r="BD1119" s="51"/>
      <c r="BE1119" s="51"/>
      <c r="BF1119" s="51"/>
      <c r="BG1119" s="51"/>
      <c r="BH1119" s="51"/>
      <c r="BI1119" s="69"/>
      <c r="BJ1119" s="51"/>
      <c r="BK1119" s="51"/>
      <c r="BL1119" s="51"/>
      <c r="BM1119" s="51"/>
      <c r="BN1119" s="51"/>
      <c r="BO1119" s="51"/>
      <c r="BP1119" s="51"/>
      <c r="BQ1119" s="56"/>
      <c r="BR1119" s="172"/>
      <c r="BS1119" s="51"/>
      <c r="BT1119" s="174"/>
      <c r="BV1119" s="51"/>
      <c r="BW1119" s="51"/>
      <c r="BX1119" s="51"/>
      <c r="BY1119" s="51"/>
      <c r="BZ1119" s="51"/>
      <c r="CA1119" s="51"/>
      <c r="CB1119" s="51"/>
      <c r="CC1119" s="51"/>
      <c r="CD1119" s="51"/>
      <c r="CE1119" s="51"/>
      <c r="CF1119" s="51"/>
      <c r="CG1119" s="51"/>
      <c r="CH1119" s="51"/>
      <c r="CI1119" s="51"/>
      <c r="CJ1119" s="51"/>
      <c r="CK1119" s="51"/>
      <c r="CL1119" s="51"/>
      <c r="CM1119" s="51"/>
      <c r="CN1119" s="51"/>
      <c r="CO1119" s="51"/>
      <c r="CP1119" s="51"/>
      <c r="CQ1119" s="51"/>
      <c r="CR1119" s="51"/>
      <c r="CS1119" s="51"/>
      <c r="CT1119" s="51"/>
      <c r="CU1119" s="51"/>
      <c r="CV1119" s="51"/>
      <c r="CW1119" s="51"/>
      <c r="CX1119" s="51"/>
      <c r="CY1119" s="51"/>
      <c r="CZ1119" s="51"/>
      <c r="DA1119" s="51"/>
      <c r="DB1119" s="51"/>
      <c r="DC1119" s="51"/>
      <c r="DD1119" s="51"/>
      <c r="DE1119" s="51"/>
      <c r="DF1119" s="51"/>
      <c r="DG1119" s="51"/>
      <c r="DH1119" s="51"/>
      <c r="DI1119" s="51"/>
      <c r="DJ1119" s="51"/>
      <c r="DK1119" s="51"/>
    </row>
    <row r="1120" spans="1:115" s="50" customFormat="1" x14ac:dyDescent="0.3">
      <c r="A1120" s="163"/>
      <c r="B1120" s="165"/>
      <c r="C1120" s="167"/>
      <c r="D1120" s="167"/>
      <c r="E1120" s="167" t="s">
        <v>947</v>
      </c>
      <c r="F1120" s="167"/>
      <c r="G1120" s="167"/>
      <c r="H1120" s="167"/>
      <c r="I1120" s="51" t="s">
        <v>789</v>
      </c>
      <c r="J1120" s="51" t="s">
        <v>869</v>
      </c>
      <c r="K1120" s="51" t="s">
        <v>869</v>
      </c>
      <c r="L1120" s="74" t="str">
        <f t="shared" si="34"/>
        <v>00 0  0</v>
      </c>
      <c r="M1120" s="73" t="str">
        <f t="shared" si="35"/>
        <v>00 0</v>
      </c>
      <c r="N1120" s="77"/>
      <c r="O1120" s="51"/>
      <c r="P1120" s="51"/>
      <c r="Q1120" s="51"/>
      <c r="R1120" s="51"/>
      <c r="S1120" s="52"/>
      <c r="T1120" s="51"/>
      <c r="U1120" s="68"/>
      <c r="V1120" s="51"/>
      <c r="W1120" s="51"/>
      <c r="X1120" s="67"/>
      <c r="Y1120" s="51"/>
      <c r="Z1120" s="51"/>
      <c r="AA1120" s="67"/>
      <c r="AB1120" s="51"/>
      <c r="AC1120" s="69"/>
      <c r="AD1120" s="51"/>
      <c r="AE1120" s="51"/>
      <c r="AF1120" s="51"/>
      <c r="AG1120" s="51"/>
      <c r="AH1120" s="51"/>
      <c r="AI1120" s="51"/>
      <c r="AJ1120" s="51"/>
      <c r="AK1120" s="69"/>
      <c r="AL1120" s="51"/>
      <c r="AM1120" s="51"/>
      <c r="AN1120" s="51"/>
      <c r="AO1120" s="51"/>
      <c r="AP1120" s="51"/>
      <c r="AQ1120" s="51"/>
      <c r="AR1120" s="51"/>
      <c r="AS1120" s="69"/>
      <c r="AT1120" s="51"/>
      <c r="AU1120" s="51"/>
      <c r="AV1120" s="51"/>
      <c r="AW1120" s="51"/>
      <c r="AX1120" s="51"/>
      <c r="AY1120" s="51"/>
      <c r="AZ1120" s="51"/>
      <c r="BA1120" s="69"/>
      <c r="BB1120" s="51"/>
      <c r="BC1120" s="51"/>
      <c r="BD1120" s="51"/>
      <c r="BE1120" s="51"/>
      <c r="BF1120" s="51"/>
      <c r="BG1120" s="51"/>
      <c r="BH1120" s="51"/>
      <c r="BI1120" s="69"/>
      <c r="BJ1120" s="51"/>
      <c r="BK1120" s="51"/>
      <c r="BL1120" s="51"/>
      <c r="BM1120" s="51"/>
      <c r="BN1120" s="51"/>
      <c r="BO1120" s="51"/>
      <c r="BP1120" s="51"/>
      <c r="BQ1120" s="56"/>
      <c r="BR1120" s="172"/>
      <c r="BS1120" s="51"/>
      <c r="BT1120" s="174"/>
      <c r="BV1120" s="51"/>
      <c r="BW1120" s="51"/>
      <c r="BX1120" s="51"/>
      <c r="BY1120" s="51"/>
      <c r="BZ1120" s="51"/>
      <c r="CA1120" s="51"/>
      <c r="CB1120" s="51"/>
      <c r="CC1120" s="51"/>
      <c r="CD1120" s="51"/>
      <c r="CE1120" s="51"/>
      <c r="CF1120" s="51"/>
      <c r="CG1120" s="51"/>
      <c r="CH1120" s="51"/>
      <c r="CI1120" s="51"/>
      <c r="CJ1120" s="51"/>
      <c r="CK1120" s="51"/>
      <c r="CL1120" s="51"/>
      <c r="CM1120" s="51"/>
      <c r="CN1120" s="51"/>
      <c r="CO1120" s="51"/>
      <c r="CP1120" s="51"/>
      <c r="CQ1120" s="51"/>
      <c r="CR1120" s="51"/>
      <c r="CS1120" s="51"/>
      <c r="CT1120" s="51"/>
      <c r="CU1120" s="51"/>
      <c r="CV1120" s="51"/>
      <c r="CW1120" s="51"/>
      <c r="CX1120" s="51"/>
      <c r="CY1120" s="51"/>
      <c r="CZ1120" s="51"/>
      <c r="DA1120" s="51"/>
      <c r="DB1120" s="51"/>
      <c r="DC1120" s="51"/>
      <c r="DD1120" s="51"/>
      <c r="DE1120" s="51"/>
      <c r="DF1120" s="51"/>
      <c r="DG1120" s="51"/>
      <c r="DH1120" s="51"/>
      <c r="DI1120" s="51"/>
      <c r="DJ1120" s="51"/>
      <c r="DK1120" s="51"/>
    </row>
    <row r="1121" spans="1:115" s="50" customFormat="1" x14ac:dyDescent="0.3">
      <c r="A1121" s="163"/>
      <c r="B1121" s="165"/>
      <c r="C1121" s="167"/>
      <c r="D1121" s="167"/>
      <c r="E1121" s="167"/>
      <c r="F1121" s="167"/>
      <c r="G1121" s="167"/>
      <c r="H1121" s="167"/>
      <c r="I1121" s="51" t="s">
        <v>788</v>
      </c>
      <c r="J1121" s="51" t="s">
        <v>869</v>
      </c>
      <c r="K1121" s="51" t="s">
        <v>869</v>
      </c>
      <c r="L1121" s="74" t="str">
        <f t="shared" si="34"/>
        <v>00 0  0</v>
      </c>
      <c r="M1121" s="73" t="str">
        <f t="shared" si="35"/>
        <v>00 0</v>
      </c>
      <c r="N1121" s="77"/>
      <c r="O1121" s="51"/>
      <c r="P1121" s="51"/>
      <c r="Q1121" s="51"/>
      <c r="R1121" s="51"/>
      <c r="S1121" s="52"/>
      <c r="T1121" s="51"/>
      <c r="U1121" s="68"/>
      <c r="V1121" s="51"/>
      <c r="W1121" s="51"/>
      <c r="X1121" s="67"/>
      <c r="Y1121" s="51"/>
      <c r="Z1121" s="51"/>
      <c r="AA1121" s="67"/>
      <c r="AB1121" s="51"/>
      <c r="AC1121" s="69"/>
      <c r="AD1121" s="51"/>
      <c r="AE1121" s="51"/>
      <c r="AF1121" s="51"/>
      <c r="AG1121" s="51"/>
      <c r="AH1121" s="51"/>
      <c r="AI1121" s="51"/>
      <c r="AJ1121" s="51"/>
      <c r="AK1121" s="69"/>
      <c r="AL1121" s="51"/>
      <c r="AM1121" s="51"/>
      <c r="AN1121" s="51"/>
      <c r="AO1121" s="51"/>
      <c r="AP1121" s="51"/>
      <c r="AQ1121" s="51"/>
      <c r="AR1121" s="51"/>
      <c r="AS1121" s="69"/>
      <c r="AT1121" s="51"/>
      <c r="AU1121" s="51"/>
      <c r="AV1121" s="51"/>
      <c r="AW1121" s="51"/>
      <c r="AX1121" s="51"/>
      <c r="AY1121" s="51"/>
      <c r="AZ1121" s="51"/>
      <c r="BA1121" s="69"/>
      <c r="BB1121" s="51"/>
      <c r="BC1121" s="51"/>
      <c r="BD1121" s="51"/>
      <c r="BE1121" s="51"/>
      <c r="BF1121" s="51"/>
      <c r="BG1121" s="51"/>
      <c r="BH1121" s="51"/>
      <c r="BI1121" s="69"/>
      <c r="BJ1121" s="51"/>
      <c r="BK1121" s="51"/>
      <c r="BL1121" s="51"/>
      <c r="BM1121" s="51"/>
      <c r="BN1121" s="51"/>
      <c r="BO1121" s="51"/>
      <c r="BP1121" s="51"/>
      <c r="BQ1121" s="56"/>
      <c r="BR1121" s="172"/>
      <c r="BS1121" s="51"/>
      <c r="BT1121" s="174"/>
      <c r="BV1121" s="51"/>
      <c r="BW1121" s="51"/>
      <c r="BX1121" s="51"/>
      <c r="BY1121" s="51"/>
      <c r="BZ1121" s="51"/>
      <c r="CA1121" s="51"/>
      <c r="CB1121" s="51"/>
      <c r="CC1121" s="51"/>
      <c r="CD1121" s="51"/>
      <c r="CE1121" s="51"/>
      <c r="CF1121" s="51"/>
      <c r="CG1121" s="51"/>
      <c r="CH1121" s="51"/>
      <c r="CI1121" s="51"/>
      <c r="CJ1121" s="51"/>
      <c r="CK1121" s="51"/>
      <c r="CL1121" s="51"/>
      <c r="CM1121" s="51"/>
      <c r="CN1121" s="51"/>
      <c r="CO1121" s="51"/>
      <c r="CP1121" s="51"/>
      <c r="CQ1121" s="51"/>
      <c r="CR1121" s="51"/>
      <c r="CS1121" s="51"/>
      <c r="CT1121" s="51"/>
      <c r="CU1121" s="51"/>
      <c r="CV1121" s="51"/>
      <c r="CW1121" s="51"/>
      <c r="CX1121" s="51"/>
      <c r="CY1121" s="51"/>
      <c r="CZ1121" s="51"/>
      <c r="DA1121" s="51"/>
      <c r="DB1121" s="51"/>
      <c r="DC1121" s="51"/>
      <c r="DD1121" s="51"/>
      <c r="DE1121" s="51"/>
      <c r="DF1121" s="51"/>
      <c r="DG1121" s="51"/>
      <c r="DH1121" s="51"/>
      <c r="DI1121" s="51"/>
      <c r="DJ1121" s="51"/>
      <c r="DK1121" s="51"/>
    </row>
    <row r="1122" spans="1:115" s="50" customFormat="1" x14ac:dyDescent="0.3">
      <c r="A1122" s="163"/>
      <c r="B1122" s="165"/>
      <c r="C1122" s="167"/>
      <c r="D1122" s="167"/>
      <c r="E1122" s="167"/>
      <c r="F1122" s="167"/>
      <c r="G1122" s="167"/>
      <c r="H1122" s="167"/>
      <c r="I1122" s="51" t="s">
        <v>914</v>
      </c>
      <c r="J1122" s="51" t="s">
        <v>869</v>
      </c>
      <c r="K1122" s="51" t="s">
        <v>869</v>
      </c>
      <c r="L1122" s="74" t="str">
        <f t="shared" si="34"/>
        <v>00 0  0</v>
      </c>
      <c r="M1122" s="73" t="str">
        <f t="shared" si="35"/>
        <v>00 0</v>
      </c>
      <c r="N1122" s="77"/>
      <c r="O1122" s="51"/>
      <c r="P1122" s="51"/>
      <c r="Q1122" s="51"/>
      <c r="R1122" s="51"/>
      <c r="S1122" s="52"/>
      <c r="T1122" s="51"/>
      <c r="U1122" s="68"/>
      <c r="V1122" s="51"/>
      <c r="W1122" s="51"/>
      <c r="X1122" s="67"/>
      <c r="Y1122" s="51"/>
      <c r="Z1122" s="51"/>
      <c r="AA1122" s="67"/>
      <c r="AB1122" s="51"/>
      <c r="AC1122" s="69"/>
      <c r="AD1122" s="51"/>
      <c r="AE1122" s="51"/>
      <c r="AF1122" s="51"/>
      <c r="AG1122" s="51"/>
      <c r="AH1122" s="51"/>
      <c r="AI1122" s="51"/>
      <c r="AJ1122" s="51"/>
      <c r="AK1122" s="69"/>
      <c r="AL1122" s="51"/>
      <c r="AM1122" s="51"/>
      <c r="AN1122" s="51"/>
      <c r="AO1122" s="51"/>
      <c r="AP1122" s="51"/>
      <c r="AQ1122" s="51"/>
      <c r="AR1122" s="51"/>
      <c r="AS1122" s="69"/>
      <c r="AT1122" s="51"/>
      <c r="AU1122" s="51"/>
      <c r="AV1122" s="51"/>
      <c r="AW1122" s="51"/>
      <c r="AX1122" s="51"/>
      <c r="AY1122" s="51"/>
      <c r="AZ1122" s="51"/>
      <c r="BA1122" s="69"/>
      <c r="BB1122" s="51"/>
      <c r="BC1122" s="51"/>
      <c r="BD1122" s="51"/>
      <c r="BE1122" s="51"/>
      <c r="BF1122" s="51"/>
      <c r="BG1122" s="51"/>
      <c r="BH1122" s="51"/>
      <c r="BI1122" s="69"/>
      <c r="BJ1122" s="51"/>
      <c r="BK1122" s="51"/>
      <c r="BL1122" s="51"/>
      <c r="BM1122" s="51"/>
      <c r="BN1122" s="51"/>
      <c r="BO1122" s="51"/>
      <c r="BP1122" s="51"/>
      <c r="BQ1122" s="56"/>
      <c r="BR1122" s="172"/>
      <c r="BS1122" s="51"/>
      <c r="BT1122" s="174"/>
      <c r="BV1122" s="51"/>
      <c r="BW1122" s="51"/>
      <c r="BX1122" s="51"/>
      <c r="BY1122" s="51"/>
      <c r="BZ1122" s="51"/>
      <c r="CA1122" s="51"/>
      <c r="CB1122" s="51"/>
      <c r="CC1122" s="51"/>
      <c r="CD1122" s="51"/>
      <c r="CE1122" s="51"/>
      <c r="CF1122" s="51"/>
      <c r="CG1122" s="51"/>
      <c r="CH1122" s="51"/>
      <c r="CI1122" s="51"/>
      <c r="CJ1122" s="51"/>
      <c r="CK1122" s="51"/>
      <c r="CL1122" s="51"/>
      <c r="CM1122" s="51"/>
      <c r="CN1122" s="51"/>
      <c r="CO1122" s="51"/>
      <c r="CP1122" s="51"/>
      <c r="CQ1122" s="51"/>
      <c r="CR1122" s="51"/>
      <c r="CS1122" s="51"/>
      <c r="CT1122" s="51"/>
      <c r="CU1122" s="51"/>
      <c r="CV1122" s="51"/>
      <c r="CW1122" s="51"/>
      <c r="CX1122" s="51"/>
      <c r="CY1122" s="51"/>
      <c r="CZ1122" s="51"/>
      <c r="DA1122" s="51"/>
      <c r="DB1122" s="51"/>
      <c r="DC1122" s="51"/>
      <c r="DD1122" s="51"/>
      <c r="DE1122" s="51"/>
      <c r="DF1122" s="51"/>
      <c r="DG1122" s="51"/>
      <c r="DH1122" s="51"/>
      <c r="DI1122" s="51"/>
      <c r="DJ1122" s="51"/>
      <c r="DK1122" s="51"/>
    </row>
    <row r="1123" spans="1:115" s="50" customFormat="1" x14ac:dyDescent="0.3">
      <c r="A1123" s="163"/>
      <c r="B1123" s="165"/>
      <c r="C1123" s="167"/>
      <c r="D1123" s="167"/>
      <c r="E1123" s="167"/>
      <c r="F1123" s="167"/>
      <c r="G1123" s="167"/>
      <c r="H1123" s="167"/>
      <c r="I1123" s="51" t="s">
        <v>792</v>
      </c>
      <c r="J1123" s="51" t="s">
        <v>869</v>
      </c>
      <c r="K1123" s="51" t="s">
        <v>869</v>
      </c>
      <c r="L1123" s="74" t="str">
        <f t="shared" si="34"/>
        <v>00 0  0</v>
      </c>
      <c r="M1123" s="73" t="str">
        <f t="shared" si="35"/>
        <v>00 0</v>
      </c>
      <c r="N1123" s="77"/>
      <c r="O1123" s="51"/>
      <c r="P1123" s="51"/>
      <c r="Q1123" s="51"/>
      <c r="R1123" s="51"/>
      <c r="S1123" s="52"/>
      <c r="T1123" s="51"/>
      <c r="U1123" s="68"/>
      <c r="V1123" s="51"/>
      <c r="W1123" s="51"/>
      <c r="X1123" s="67"/>
      <c r="Y1123" s="51"/>
      <c r="Z1123" s="51"/>
      <c r="AA1123" s="67"/>
      <c r="AB1123" s="51"/>
      <c r="AC1123" s="69"/>
      <c r="AD1123" s="51"/>
      <c r="AE1123" s="51"/>
      <c r="AF1123" s="51"/>
      <c r="AG1123" s="51"/>
      <c r="AH1123" s="51"/>
      <c r="AI1123" s="51"/>
      <c r="AJ1123" s="51"/>
      <c r="AK1123" s="69"/>
      <c r="AL1123" s="51"/>
      <c r="AM1123" s="51"/>
      <c r="AN1123" s="51"/>
      <c r="AO1123" s="51"/>
      <c r="AP1123" s="51"/>
      <c r="AQ1123" s="51"/>
      <c r="AR1123" s="51"/>
      <c r="AS1123" s="69"/>
      <c r="AT1123" s="51"/>
      <c r="AU1123" s="51"/>
      <c r="AV1123" s="51"/>
      <c r="AW1123" s="51"/>
      <c r="AX1123" s="51"/>
      <c r="AY1123" s="51"/>
      <c r="AZ1123" s="51"/>
      <c r="BA1123" s="69"/>
      <c r="BB1123" s="51"/>
      <c r="BC1123" s="51"/>
      <c r="BD1123" s="51"/>
      <c r="BE1123" s="51"/>
      <c r="BF1123" s="51"/>
      <c r="BG1123" s="51"/>
      <c r="BH1123" s="51"/>
      <c r="BI1123" s="69"/>
      <c r="BJ1123" s="51"/>
      <c r="BK1123" s="51"/>
      <c r="BL1123" s="51"/>
      <c r="BM1123" s="51"/>
      <c r="BN1123" s="51"/>
      <c r="BO1123" s="51"/>
      <c r="BP1123" s="51"/>
      <c r="BQ1123" s="56"/>
      <c r="BR1123" s="172"/>
      <c r="BS1123" s="51"/>
      <c r="BT1123" s="174"/>
      <c r="BV1123" s="51"/>
      <c r="BW1123" s="51"/>
      <c r="BX1123" s="51"/>
      <c r="BY1123" s="51"/>
      <c r="BZ1123" s="51"/>
      <c r="CA1123" s="51"/>
      <c r="CB1123" s="51"/>
      <c r="CC1123" s="51"/>
      <c r="CD1123" s="51"/>
      <c r="CE1123" s="51"/>
      <c r="CF1123" s="51"/>
      <c r="CG1123" s="51"/>
      <c r="CH1123" s="51"/>
      <c r="CI1123" s="51"/>
      <c r="CJ1123" s="51"/>
      <c r="CK1123" s="51"/>
      <c r="CL1123" s="51"/>
      <c r="CM1123" s="51"/>
      <c r="CN1123" s="51"/>
      <c r="CO1123" s="51"/>
      <c r="CP1123" s="51"/>
      <c r="CQ1123" s="51"/>
      <c r="CR1123" s="51"/>
      <c r="CS1123" s="51"/>
      <c r="CT1123" s="51"/>
      <c r="CU1123" s="51"/>
      <c r="CV1123" s="51"/>
      <c r="CW1123" s="51"/>
      <c r="CX1123" s="51"/>
      <c r="CY1123" s="51"/>
      <c r="CZ1123" s="51"/>
      <c r="DA1123" s="51"/>
      <c r="DB1123" s="51"/>
      <c r="DC1123" s="51"/>
      <c r="DD1123" s="51"/>
      <c r="DE1123" s="51"/>
      <c r="DF1123" s="51"/>
      <c r="DG1123" s="51"/>
      <c r="DH1123" s="51"/>
      <c r="DI1123" s="51"/>
      <c r="DJ1123" s="51"/>
      <c r="DK1123" s="51"/>
    </row>
    <row r="1124" spans="1:115" s="50" customFormat="1" x14ac:dyDescent="0.3">
      <c r="A1124" s="163" t="s">
        <v>513</v>
      </c>
      <c r="B1124" s="165"/>
      <c r="C1124" s="167" t="s">
        <v>631</v>
      </c>
      <c r="D1124" s="167" t="s">
        <v>633</v>
      </c>
      <c r="E1124" s="167" t="s">
        <v>947</v>
      </c>
      <c r="F1124" s="167" t="s">
        <v>691</v>
      </c>
      <c r="G1124" s="167" t="s">
        <v>802</v>
      </c>
      <c r="H1124" s="167" t="s">
        <v>786</v>
      </c>
      <c r="I1124" s="51" t="s">
        <v>789</v>
      </c>
      <c r="J1124" s="51" t="s">
        <v>869</v>
      </c>
      <c r="K1124" s="51" t="s">
        <v>869</v>
      </c>
      <c r="L1124" s="74" t="str">
        <f t="shared" si="34"/>
        <v>00 0  0</v>
      </c>
      <c r="M1124" s="73" t="str">
        <f t="shared" si="35"/>
        <v>00 0</v>
      </c>
      <c r="N1124" s="77"/>
      <c r="O1124" s="51"/>
      <c r="P1124" s="51"/>
      <c r="Q1124" s="51"/>
      <c r="R1124" s="51"/>
      <c r="S1124" s="52"/>
      <c r="T1124" s="51"/>
      <c r="U1124" s="68"/>
      <c r="V1124" s="51"/>
      <c r="W1124" s="51"/>
      <c r="X1124" s="67"/>
      <c r="Y1124" s="51"/>
      <c r="Z1124" s="51"/>
      <c r="AA1124" s="67"/>
      <c r="AB1124" s="51"/>
      <c r="AC1124" s="69"/>
      <c r="AD1124" s="51"/>
      <c r="AE1124" s="51"/>
      <c r="AF1124" s="51"/>
      <c r="AG1124" s="51"/>
      <c r="AH1124" s="51"/>
      <c r="AI1124" s="51"/>
      <c r="AJ1124" s="51"/>
      <c r="AK1124" s="69"/>
      <c r="AL1124" s="51"/>
      <c r="AM1124" s="51"/>
      <c r="AN1124" s="51"/>
      <c r="AO1124" s="51"/>
      <c r="AP1124" s="51"/>
      <c r="AQ1124" s="51"/>
      <c r="AR1124" s="51"/>
      <c r="AS1124" s="69"/>
      <c r="AT1124" s="51"/>
      <c r="AU1124" s="51"/>
      <c r="AV1124" s="51"/>
      <c r="AW1124" s="51"/>
      <c r="AX1124" s="51"/>
      <c r="AY1124" s="51"/>
      <c r="AZ1124" s="51"/>
      <c r="BA1124" s="69"/>
      <c r="BB1124" s="51"/>
      <c r="BC1124" s="51"/>
      <c r="BD1124" s="51"/>
      <c r="BE1124" s="51"/>
      <c r="BF1124" s="51"/>
      <c r="BG1124" s="51"/>
      <c r="BH1124" s="51"/>
      <c r="BI1124" s="69"/>
      <c r="BJ1124" s="51"/>
      <c r="BK1124" s="51"/>
      <c r="BL1124" s="51"/>
      <c r="BM1124" s="51"/>
      <c r="BN1124" s="51"/>
      <c r="BO1124" s="51"/>
      <c r="BP1124" s="51"/>
      <c r="BQ1124" s="56"/>
      <c r="BR1124" s="172" t="s">
        <v>637</v>
      </c>
      <c r="BS1124" s="51"/>
      <c r="BT1124" s="174" t="s">
        <v>635</v>
      </c>
      <c r="BV1124" s="51"/>
      <c r="BW1124" s="51"/>
      <c r="BX1124" s="51"/>
      <c r="BY1124" s="51"/>
      <c r="BZ1124" s="51"/>
      <c r="CA1124" s="51"/>
      <c r="CB1124" s="51"/>
      <c r="CC1124" s="51"/>
      <c r="CD1124" s="51"/>
      <c r="CE1124" s="51"/>
      <c r="CF1124" s="51"/>
      <c r="CG1124" s="51"/>
      <c r="CH1124" s="51"/>
      <c r="CI1124" s="51"/>
      <c r="CJ1124" s="51"/>
      <c r="CK1124" s="51"/>
      <c r="CL1124" s="51"/>
      <c r="CM1124" s="51"/>
      <c r="CN1124" s="51"/>
      <c r="CO1124" s="51"/>
      <c r="CP1124" s="51"/>
      <c r="CQ1124" s="51"/>
      <c r="CR1124" s="51"/>
      <c r="CS1124" s="51"/>
      <c r="CT1124" s="51"/>
      <c r="CU1124" s="51"/>
      <c r="CV1124" s="51"/>
      <c r="CW1124" s="51"/>
      <c r="CX1124" s="51"/>
      <c r="CY1124" s="51"/>
      <c r="CZ1124" s="51"/>
      <c r="DA1124" s="51"/>
      <c r="DB1124" s="51"/>
      <c r="DC1124" s="51"/>
      <c r="DD1124" s="51"/>
      <c r="DE1124" s="51"/>
      <c r="DF1124" s="51"/>
      <c r="DG1124" s="51"/>
      <c r="DH1124" s="51"/>
      <c r="DI1124" s="51"/>
      <c r="DJ1124" s="51"/>
      <c r="DK1124" s="51"/>
    </row>
    <row r="1125" spans="1:115" s="50" customFormat="1" x14ac:dyDescent="0.3">
      <c r="A1125" s="163"/>
      <c r="B1125" s="165"/>
      <c r="C1125" s="167"/>
      <c r="D1125" s="167"/>
      <c r="E1125" s="167"/>
      <c r="F1125" s="167"/>
      <c r="G1125" s="167"/>
      <c r="H1125" s="167"/>
      <c r="I1125" s="51" t="s">
        <v>788</v>
      </c>
      <c r="J1125" s="51" t="s">
        <v>869</v>
      </c>
      <c r="K1125" s="51" t="s">
        <v>869</v>
      </c>
      <c r="L1125" s="74" t="str">
        <f t="shared" si="34"/>
        <v>00 0  0</v>
      </c>
      <c r="M1125" s="73" t="str">
        <f t="shared" si="35"/>
        <v>00 0</v>
      </c>
      <c r="N1125" s="77"/>
      <c r="O1125" s="51"/>
      <c r="P1125" s="51"/>
      <c r="Q1125" s="51"/>
      <c r="R1125" s="51"/>
      <c r="S1125" s="52"/>
      <c r="T1125" s="51"/>
      <c r="U1125" s="68"/>
      <c r="V1125" s="51"/>
      <c r="W1125" s="51"/>
      <c r="X1125" s="67"/>
      <c r="Y1125" s="51"/>
      <c r="Z1125" s="51"/>
      <c r="AA1125" s="67"/>
      <c r="AB1125" s="51"/>
      <c r="AC1125" s="69"/>
      <c r="AD1125" s="51"/>
      <c r="AE1125" s="51"/>
      <c r="AF1125" s="51"/>
      <c r="AG1125" s="51"/>
      <c r="AH1125" s="51"/>
      <c r="AI1125" s="51"/>
      <c r="AJ1125" s="51"/>
      <c r="AK1125" s="69"/>
      <c r="AL1125" s="51"/>
      <c r="AM1125" s="51"/>
      <c r="AN1125" s="51"/>
      <c r="AO1125" s="51"/>
      <c r="AP1125" s="51"/>
      <c r="AQ1125" s="51"/>
      <c r="AR1125" s="51"/>
      <c r="AS1125" s="69"/>
      <c r="AT1125" s="51"/>
      <c r="AU1125" s="51"/>
      <c r="AV1125" s="51"/>
      <c r="AW1125" s="51"/>
      <c r="AX1125" s="51"/>
      <c r="AY1125" s="51"/>
      <c r="AZ1125" s="51"/>
      <c r="BA1125" s="69"/>
      <c r="BB1125" s="51"/>
      <c r="BC1125" s="51"/>
      <c r="BD1125" s="51"/>
      <c r="BE1125" s="51"/>
      <c r="BF1125" s="51"/>
      <c r="BG1125" s="51"/>
      <c r="BH1125" s="51"/>
      <c r="BI1125" s="69"/>
      <c r="BJ1125" s="51"/>
      <c r="BK1125" s="51"/>
      <c r="BL1125" s="51"/>
      <c r="BM1125" s="51"/>
      <c r="BN1125" s="51"/>
      <c r="BO1125" s="51"/>
      <c r="BP1125" s="51"/>
      <c r="BQ1125" s="56"/>
      <c r="BR1125" s="172"/>
      <c r="BS1125" s="51"/>
      <c r="BT1125" s="174"/>
      <c r="BV1125" s="51"/>
      <c r="BW1125" s="51"/>
      <c r="BX1125" s="51"/>
      <c r="BY1125" s="51"/>
      <c r="BZ1125" s="51"/>
      <c r="CA1125" s="51"/>
      <c r="CB1125" s="51"/>
      <c r="CC1125" s="51"/>
      <c r="CD1125" s="51"/>
      <c r="CE1125" s="51"/>
      <c r="CF1125" s="51"/>
      <c r="CG1125" s="51"/>
      <c r="CH1125" s="51"/>
      <c r="CI1125" s="51"/>
      <c r="CJ1125" s="51"/>
      <c r="CK1125" s="51"/>
      <c r="CL1125" s="51"/>
      <c r="CM1125" s="51"/>
      <c r="CN1125" s="51"/>
      <c r="CO1125" s="51"/>
      <c r="CP1125" s="51"/>
      <c r="CQ1125" s="51"/>
      <c r="CR1125" s="51"/>
      <c r="CS1125" s="51"/>
      <c r="CT1125" s="51"/>
      <c r="CU1125" s="51"/>
      <c r="CV1125" s="51"/>
      <c r="CW1125" s="51"/>
      <c r="CX1125" s="51"/>
      <c r="CY1125" s="51"/>
      <c r="CZ1125" s="51"/>
      <c r="DA1125" s="51"/>
      <c r="DB1125" s="51"/>
      <c r="DC1125" s="51"/>
      <c r="DD1125" s="51"/>
      <c r="DE1125" s="51"/>
      <c r="DF1125" s="51"/>
      <c r="DG1125" s="51"/>
      <c r="DH1125" s="51"/>
      <c r="DI1125" s="51"/>
      <c r="DJ1125" s="51"/>
      <c r="DK1125" s="51"/>
    </row>
    <row r="1126" spans="1:115" s="50" customFormat="1" x14ac:dyDescent="0.3">
      <c r="A1126" s="163"/>
      <c r="B1126" s="165"/>
      <c r="C1126" s="167"/>
      <c r="D1126" s="167"/>
      <c r="E1126" s="167"/>
      <c r="F1126" s="167"/>
      <c r="G1126" s="167"/>
      <c r="H1126" s="167"/>
      <c r="I1126" s="51" t="s">
        <v>914</v>
      </c>
      <c r="J1126" s="51" t="s">
        <v>869</v>
      </c>
      <c r="K1126" s="51" t="s">
        <v>869</v>
      </c>
      <c r="L1126" s="74" t="str">
        <f t="shared" si="34"/>
        <v>00 0  0</v>
      </c>
      <c r="M1126" s="73" t="str">
        <f t="shared" si="35"/>
        <v>00 0</v>
      </c>
      <c r="N1126" s="77"/>
      <c r="O1126" s="51"/>
      <c r="P1126" s="51"/>
      <c r="Q1126" s="51"/>
      <c r="R1126" s="51"/>
      <c r="S1126" s="52"/>
      <c r="T1126" s="51"/>
      <c r="U1126" s="68"/>
      <c r="V1126" s="51"/>
      <c r="W1126" s="51"/>
      <c r="X1126" s="67"/>
      <c r="Y1126" s="51"/>
      <c r="Z1126" s="51"/>
      <c r="AA1126" s="67"/>
      <c r="AB1126" s="51"/>
      <c r="AC1126" s="69"/>
      <c r="AD1126" s="51"/>
      <c r="AE1126" s="51"/>
      <c r="AF1126" s="51"/>
      <c r="AG1126" s="51"/>
      <c r="AH1126" s="51"/>
      <c r="AI1126" s="51"/>
      <c r="AJ1126" s="51"/>
      <c r="AK1126" s="69"/>
      <c r="AL1126" s="51"/>
      <c r="AM1126" s="51"/>
      <c r="AN1126" s="51"/>
      <c r="AO1126" s="51"/>
      <c r="AP1126" s="51"/>
      <c r="AQ1126" s="51"/>
      <c r="AR1126" s="51"/>
      <c r="AS1126" s="69"/>
      <c r="AT1126" s="51"/>
      <c r="AU1126" s="51"/>
      <c r="AV1126" s="51"/>
      <c r="AW1126" s="51"/>
      <c r="AX1126" s="51"/>
      <c r="AY1126" s="51"/>
      <c r="AZ1126" s="51"/>
      <c r="BA1126" s="69"/>
      <c r="BB1126" s="51"/>
      <c r="BC1126" s="51"/>
      <c r="BD1126" s="51"/>
      <c r="BE1126" s="51"/>
      <c r="BF1126" s="51"/>
      <c r="BG1126" s="51"/>
      <c r="BH1126" s="51"/>
      <c r="BI1126" s="69"/>
      <c r="BJ1126" s="51"/>
      <c r="BK1126" s="51"/>
      <c r="BL1126" s="51"/>
      <c r="BM1126" s="51"/>
      <c r="BN1126" s="51"/>
      <c r="BO1126" s="51"/>
      <c r="BP1126" s="51"/>
      <c r="BQ1126" s="56"/>
      <c r="BR1126" s="172"/>
      <c r="BS1126" s="51"/>
      <c r="BT1126" s="174"/>
      <c r="BV1126" s="51"/>
      <c r="BW1126" s="51"/>
      <c r="BX1126" s="51"/>
      <c r="BY1126" s="51"/>
      <c r="BZ1126" s="51"/>
      <c r="CA1126" s="51"/>
      <c r="CB1126" s="51"/>
      <c r="CC1126" s="51"/>
      <c r="CD1126" s="51"/>
      <c r="CE1126" s="51"/>
      <c r="CF1126" s="51"/>
      <c r="CG1126" s="51"/>
      <c r="CH1126" s="51"/>
      <c r="CI1126" s="51"/>
      <c r="CJ1126" s="51"/>
      <c r="CK1126" s="51"/>
      <c r="CL1126" s="51"/>
      <c r="CM1126" s="51"/>
      <c r="CN1126" s="51"/>
      <c r="CO1126" s="51"/>
      <c r="CP1126" s="51"/>
      <c r="CQ1126" s="51"/>
      <c r="CR1126" s="51"/>
      <c r="CS1126" s="51"/>
      <c r="CT1126" s="51"/>
      <c r="CU1126" s="51"/>
      <c r="CV1126" s="51"/>
      <c r="CW1126" s="51"/>
      <c r="CX1126" s="51"/>
      <c r="CY1126" s="51"/>
      <c r="CZ1126" s="51"/>
      <c r="DA1126" s="51"/>
      <c r="DB1126" s="51"/>
      <c r="DC1126" s="51"/>
      <c r="DD1126" s="51"/>
      <c r="DE1126" s="51"/>
      <c r="DF1126" s="51"/>
      <c r="DG1126" s="51"/>
      <c r="DH1126" s="51"/>
      <c r="DI1126" s="51"/>
      <c r="DJ1126" s="51"/>
      <c r="DK1126" s="51"/>
    </row>
    <row r="1127" spans="1:115" s="50" customFormat="1" x14ac:dyDescent="0.3">
      <c r="A1127" s="163"/>
      <c r="B1127" s="165"/>
      <c r="C1127" s="167"/>
      <c r="D1127" s="167"/>
      <c r="E1127" s="167"/>
      <c r="F1127" s="167"/>
      <c r="G1127" s="167"/>
      <c r="H1127" s="167"/>
      <c r="I1127" s="51" t="s">
        <v>792</v>
      </c>
      <c r="J1127" s="51" t="s">
        <v>869</v>
      </c>
      <c r="K1127" s="51" t="s">
        <v>869</v>
      </c>
      <c r="L1127" s="74" t="str">
        <f t="shared" si="34"/>
        <v>00 0  0</v>
      </c>
      <c r="M1127" s="73" t="str">
        <f t="shared" si="35"/>
        <v>00 0</v>
      </c>
      <c r="N1127" s="77"/>
      <c r="O1127" s="51"/>
      <c r="P1127" s="51"/>
      <c r="Q1127" s="51"/>
      <c r="R1127" s="51"/>
      <c r="S1127" s="52"/>
      <c r="T1127" s="51"/>
      <c r="U1127" s="68"/>
      <c r="V1127" s="51"/>
      <c r="W1127" s="51"/>
      <c r="X1127" s="67"/>
      <c r="Y1127" s="51"/>
      <c r="Z1127" s="51"/>
      <c r="AA1127" s="67"/>
      <c r="AB1127" s="51"/>
      <c r="AC1127" s="69"/>
      <c r="AD1127" s="51"/>
      <c r="AE1127" s="51"/>
      <c r="AF1127" s="51"/>
      <c r="AG1127" s="51"/>
      <c r="AH1127" s="51"/>
      <c r="AI1127" s="51"/>
      <c r="AJ1127" s="51"/>
      <c r="AK1127" s="69"/>
      <c r="AL1127" s="51"/>
      <c r="AM1127" s="51"/>
      <c r="AN1127" s="51"/>
      <c r="AO1127" s="51"/>
      <c r="AP1127" s="51"/>
      <c r="AQ1127" s="51"/>
      <c r="AR1127" s="51"/>
      <c r="AS1127" s="69"/>
      <c r="AT1127" s="51"/>
      <c r="AU1127" s="51"/>
      <c r="AV1127" s="51"/>
      <c r="AW1127" s="51"/>
      <c r="AX1127" s="51"/>
      <c r="AY1127" s="51"/>
      <c r="AZ1127" s="51"/>
      <c r="BA1127" s="69"/>
      <c r="BB1127" s="51"/>
      <c r="BC1127" s="51"/>
      <c r="BD1127" s="51"/>
      <c r="BE1127" s="51"/>
      <c r="BF1127" s="51"/>
      <c r="BG1127" s="51"/>
      <c r="BH1127" s="51"/>
      <c r="BI1127" s="69"/>
      <c r="BJ1127" s="51"/>
      <c r="BK1127" s="51"/>
      <c r="BL1127" s="51"/>
      <c r="BM1127" s="51"/>
      <c r="BN1127" s="51"/>
      <c r="BO1127" s="51"/>
      <c r="BP1127" s="51"/>
      <c r="BQ1127" s="56"/>
      <c r="BR1127" s="172"/>
      <c r="BS1127" s="51"/>
      <c r="BT1127" s="174"/>
      <c r="BV1127" s="51"/>
      <c r="BW1127" s="51"/>
      <c r="BX1127" s="51"/>
      <c r="BY1127" s="51"/>
      <c r="BZ1127" s="51"/>
      <c r="CA1127" s="51"/>
      <c r="CB1127" s="51"/>
      <c r="CC1127" s="51"/>
      <c r="CD1127" s="51"/>
      <c r="CE1127" s="51"/>
      <c r="CF1127" s="51"/>
      <c r="CG1127" s="51"/>
      <c r="CH1127" s="51"/>
      <c r="CI1127" s="51"/>
      <c r="CJ1127" s="51"/>
      <c r="CK1127" s="51"/>
      <c r="CL1127" s="51"/>
      <c r="CM1127" s="51"/>
      <c r="CN1127" s="51"/>
      <c r="CO1127" s="51"/>
      <c r="CP1127" s="51"/>
      <c r="CQ1127" s="51"/>
      <c r="CR1127" s="51"/>
      <c r="CS1127" s="51"/>
      <c r="CT1127" s="51"/>
      <c r="CU1127" s="51"/>
      <c r="CV1127" s="51"/>
      <c r="CW1127" s="51"/>
      <c r="CX1127" s="51"/>
      <c r="CY1127" s="51"/>
      <c r="CZ1127" s="51"/>
      <c r="DA1127" s="51"/>
      <c r="DB1127" s="51"/>
      <c r="DC1127" s="51"/>
      <c r="DD1127" s="51"/>
      <c r="DE1127" s="51"/>
      <c r="DF1127" s="51"/>
      <c r="DG1127" s="51"/>
      <c r="DH1127" s="51"/>
      <c r="DI1127" s="51"/>
      <c r="DJ1127" s="51"/>
      <c r="DK1127" s="51"/>
    </row>
    <row r="1128" spans="1:115" s="50" customFormat="1" x14ac:dyDescent="0.3">
      <c r="A1128" s="163"/>
      <c r="B1128" s="165"/>
      <c r="C1128" s="167"/>
      <c r="D1128" s="167" t="s">
        <v>815</v>
      </c>
      <c r="E1128" s="51" t="s">
        <v>946</v>
      </c>
      <c r="F1128" s="167" t="s">
        <v>691</v>
      </c>
      <c r="G1128" s="167" t="s">
        <v>802</v>
      </c>
      <c r="H1128" s="167" t="s">
        <v>800</v>
      </c>
      <c r="I1128" s="51" t="s">
        <v>790</v>
      </c>
      <c r="J1128" s="51" t="s">
        <v>869</v>
      </c>
      <c r="K1128" s="51" t="s">
        <v>869</v>
      </c>
      <c r="L1128" s="74" t="str">
        <f t="shared" si="34"/>
        <v>00 0  0</v>
      </c>
      <c r="M1128" s="73" t="str">
        <f t="shared" si="35"/>
        <v>00 0</v>
      </c>
      <c r="N1128" s="77"/>
      <c r="O1128" s="51"/>
      <c r="P1128" s="51"/>
      <c r="Q1128" s="51"/>
      <c r="R1128" s="51"/>
      <c r="S1128" s="52"/>
      <c r="T1128" s="51"/>
      <c r="U1128" s="68"/>
      <c r="V1128" s="51"/>
      <c r="W1128" s="51"/>
      <c r="X1128" s="67"/>
      <c r="Y1128" s="51"/>
      <c r="Z1128" s="51"/>
      <c r="AA1128" s="67"/>
      <c r="AB1128" s="51"/>
      <c r="AC1128" s="69"/>
      <c r="AD1128" s="51"/>
      <c r="AE1128" s="51"/>
      <c r="AF1128" s="51"/>
      <c r="AG1128" s="51"/>
      <c r="AH1128" s="51"/>
      <c r="AI1128" s="51"/>
      <c r="AJ1128" s="51"/>
      <c r="AK1128" s="69"/>
      <c r="AL1128" s="51"/>
      <c r="AM1128" s="51"/>
      <c r="AN1128" s="51"/>
      <c r="AO1128" s="51"/>
      <c r="AP1128" s="51"/>
      <c r="AQ1128" s="51"/>
      <c r="AR1128" s="51"/>
      <c r="AS1128" s="69"/>
      <c r="AT1128" s="51"/>
      <c r="AU1128" s="51"/>
      <c r="AV1128" s="51"/>
      <c r="AW1128" s="51"/>
      <c r="AX1128" s="51"/>
      <c r="AY1128" s="51"/>
      <c r="AZ1128" s="51"/>
      <c r="BA1128" s="69"/>
      <c r="BB1128" s="51"/>
      <c r="BC1128" s="51"/>
      <c r="BD1128" s="51"/>
      <c r="BE1128" s="51"/>
      <c r="BF1128" s="51"/>
      <c r="BG1128" s="51"/>
      <c r="BH1128" s="51"/>
      <c r="BI1128" s="69"/>
      <c r="BJ1128" s="51"/>
      <c r="BK1128" s="51"/>
      <c r="BL1128" s="51"/>
      <c r="BM1128" s="51"/>
      <c r="BN1128" s="51"/>
      <c r="BO1128" s="51"/>
      <c r="BP1128" s="51"/>
      <c r="BQ1128" s="56"/>
      <c r="BR1128" s="172"/>
      <c r="BS1128" s="51"/>
      <c r="BT1128" s="174"/>
      <c r="BV1128" s="51"/>
      <c r="BW1128" s="51"/>
      <c r="BX1128" s="51"/>
      <c r="BY1128" s="51"/>
      <c r="BZ1128" s="51"/>
      <c r="CA1128" s="51"/>
      <c r="CB1128" s="51"/>
      <c r="CC1128" s="51"/>
      <c r="CD1128" s="51"/>
      <c r="CE1128" s="51"/>
      <c r="CF1128" s="51"/>
      <c r="CG1128" s="51"/>
      <c r="CH1128" s="51"/>
      <c r="CI1128" s="51"/>
      <c r="CJ1128" s="51"/>
      <c r="CK1128" s="51"/>
      <c r="CL1128" s="51"/>
      <c r="CM1128" s="51"/>
      <c r="CN1128" s="51"/>
      <c r="CO1128" s="51"/>
      <c r="CP1128" s="51"/>
      <c r="CQ1128" s="51"/>
      <c r="CR1128" s="51"/>
      <c r="CS1128" s="51"/>
      <c r="CT1128" s="51"/>
      <c r="CU1128" s="51"/>
      <c r="CV1128" s="51"/>
      <c r="CW1128" s="51"/>
      <c r="CX1128" s="51"/>
      <c r="CY1128" s="51"/>
      <c r="CZ1128" s="51"/>
      <c r="DA1128" s="51"/>
      <c r="DB1128" s="51"/>
      <c r="DC1128" s="51"/>
      <c r="DD1128" s="51"/>
      <c r="DE1128" s="51"/>
      <c r="DF1128" s="51"/>
      <c r="DG1128" s="51"/>
      <c r="DH1128" s="51"/>
      <c r="DI1128" s="51"/>
      <c r="DJ1128" s="51"/>
      <c r="DK1128" s="51"/>
    </row>
    <row r="1129" spans="1:115" s="50" customFormat="1" x14ac:dyDescent="0.3">
      <c r="A1129" s="163"/>
      <c r="B1129" s="165"/>
      <c r="C1129" s="167"/>
      <c r="D1129" s="167"/>
      <c r="E1129" s="167" t="s">
        <v>947</v>
      </c>
      <c r="F1129" s="167"/>
      <c r="G1129" s="167"/>
      <c r="H1129" s="167"/>
      <c r="I1129" s="51" t="s">
        <v>789</v>
      </c>
      <c r="J1129" s="51" t="s">
        <v>869</v>
      </c>
      <c r="K1129" s="51" t="s">
        <v>869</v>
      </c>
      <c r="L1129" s="74" t="str">
        <f t="shared" si="34"/>
        <v>00 0  0</v>
      </c>
      <c r="M1129" s="73" t="str">
        <f t="shared" si="35"/>
        <v>00 0</v>
      </c>
      <c r="N1129" s="77"/>
      <c r="O1129" s="51"/>
      <c r="P1129" s="51"/>
      <c r="Q1129" s="51"/>
      <c r="R1129" s="51"/>
      <c r="S1129" s="52"/>
      <c r="T1129" s="51"/>
      <c r="U1129" s="68"/>
      <c r="V1129" s="51"/>
      <c r="W1129" s="51"/>
      <c r="X1129" s="67"/>
      <c r="Y1129" s="51"/>
      <c r="Z1129" s="51"/>
      <c r="AA1129" s="67"/>
      <c r="AB1129" s="51"/>
      <c r="AC1129" s="69"/>
      <c r="AD1129" s="51"/>
      <c r="AE1129" s="51"/>
      <c r="AF1129" s="51"/>
      <c r="AG1129" s="51"/>
      <c r="AH1129" s="51"/>
      <c r="AI1129" s="51"/>
      <c r="AJ1129" s="51"/>
      <c r="AK1129" s="69"/>
      <c r="AL1129" s="51"/>
      <c r="AM1129" s="51"/>
      <c r="AN1129" s="51"/>
      <c r="AO1129" s="51"/>
      <c r="AP1129" s="51"/>
      <c r="AQ1129" s="51"/>
      <c r="AR1129" s="51"/>
      <c r="AS1129" s="69"/>
      <c r="AT1129" s="51"/>
      <c r="AU1129" s="51"/>
      <c r="AV1129" s="51"/>
      <c r="AW1129" s="51"/>
      <c r="AX1129" s="51"/>
      <c r="AY1129" s="51"/>
      <c r="AZ1129" s="51"/>
      <c r="BA1129" s="69"/>
      <c r="BB1129" s="51"/>
      <c r="BC1129" s="51"/>
      <c r="BD1129" s="51"/>
      <c r="BE1129" s="51"/>
      <c r="BF1129" s="51"/>
      <c r="BG1129" s="51"/>
      <c r="BH1129" s="51"/>
      <c r="BI1129" s="69"/>
      <c r="BJ1129" s="51"/>
      <c r="BK1129" s="51"/>
      <c r="BL1129" s="51"/>
      <c r="BM1129" s="51"/>
      <c r="BN1129" s="51"/>
      <c r="BO1129" s="51"/>
      <c r="BP1129" s="51"/>
      <c r="BQ1129" s="56"/>
      <c r="BR1129" s="172"/>
      <c r="BS1129" s="51"/>
      <c r="BT1129" s="174"/>
      <c r="BV1129" s="51"/>
      <c r="BW1129" s="51"/>
      <c r="BX1129" s="51"/>
      <c r="BY1129" s="51"/>
      <c r="BZ1129" s="51"/>
      <c r="CA1129" s="51"/>
      <c r="CB1129" s="51"/>
      <c r="CC1129" s="51"/>
      <c r="CD1129" s="51"/>
      <c r="CE1129" s="51"/>
      <c r="CF1129" s="51"/>
      <c r="CG1129" s="51"/>
      <c r="CH1129" s="51"/>
      <c r="CI1129" s="51"/>
      <c r="CJ1129" s="51"/>
      <c r="CK1129" s="51"/>
      <c r="CL1129" s="51"/>
      <c r="CM1129" s="51"/>
      <c r="CN1129" s="51"/>
      <c r="CO1129" s="51"/>
      <c r="CP1129" s="51"/>
      <c r="CQ1129" s="51"/>
      <c r="CR1129" s="51"/>
      <c r="CS1129" s="51"/>
      <c r="CT1129" s="51"/>
      <c r="CU1129" s="51"/>
      <c r="CV1129" s="51"/>
      <c r="CW1129" s="51"/>
      <c r="CX1129" s="51"/>
      <c r="CY1129" s="51"/>
      <c r="CZ1129" s="51"/>
      <c r="DA1129" s="51"/>
      <c r="DB1129" s="51"/>
      <c r="DC1129" s="51"/>
      <c r="DD1129" s="51"/>
      <c r="DE1129" s="51"/>
      <c r="DF1129" s="51"/>
      <c r="DG1129" s="51"/>
      <c r="DH1129" s="51"/>
      <c r="DI1129" s="51"/>
      <c r="DJ1129" s="51"/>
      <c r="DK1129" s="51"/>
    </row>
    <row r="1130" spans="1:115" s="50" customFormat="1" x14ac:dyDescent="0.3">
      <c r="A1130" s="163"/>
      <c r="B1130" s="165"/>
      <c r="C1130" s="167"/>
      <c r="D1130" s="167"/>
      <c r="E1130" s="167"/>
      <c r="F1130" s="167"/>
      <c r="G1130" s="167"/>
      <c r="H1130" s="167"/>
      <c r="I1130" s="51" t="s">
        <v>788</v>
      </c>
      <c r="J1130" s="51" t="s">
        <v>869</v>
      </c>
      <c r="K1130" s="51" t="s">
        <v>869</v>
      </c>
      <c r="L1130" s="74" t="str">
        <f t="shared" si="34"/>
        <v>00 0  0</v>
      </c>
      <c r="M1130" s="73" t="str">
        <f t="shared" si="35"/>
        <v>00 0</v>
      </c>
      <c r="N1130" s="77"/>
      <c r="O1130" s="51"/>
      <c r="P1130" s="51"/>
      <c r="Q1130" s="51"/>
      <c r="R1130" s="51"/>
      <c r="S1130" s="52"/>
      <c r="T1130" s="51"/>
      <c r="U1130" s="68"/>
      <c r="V1130" s="51"/>
      <c r="W1130" s="51"/>
      <c r="X1130" s="67"/>
      <c r="Y1130" s="51"/>
      <c r="Z1130" s="51"/>
      <c r="AA1130" s="67"/>
      <c r="AB1130" s="51"/>
      <c r="AC1130" s="69"/>
      <c r="AD1130" s="51"/>
      <c r="AE1130" s="51"/>
      <c r="AF1130" s="51"/>
      <c r="AG1130" s="51"/>
      <c r="AH1130" s="51"/>
      <c r="AI1130" s="51"/>
      <c r="AJ1130" s="51"/>
      <c r="AK1130" s="69"/>
      <c r="AL1130" s="51"/>
      <c r="AM1130" s="51"/>
      <c r="AN1130" s="51"/>
      <c r="AO1130" s="51"/>
      <c r="AP1130" s="51"/>
      <c r="AQ1130" s="51"/>
      <c r="AR1130" s="51"/>
      <c r="AS1130" s="69"/>
      <c r="AT1130" s="51"/>
      <c r="AU1130" s="51"/>
      <c r="AV1130" s="51"/>
      <c r="AW1130" s="51"/>
      <c r="AX1130" s="51"/>
      <c r="AY1130" s="51"/>
      <c r="AZ1130" s="51"/>
      <c r="BA1130" s="69"/>
      <c r="BB1130" s="51"/>
      <c r="BC1130" s="51"/>
      <c r="BD1130" s="51"/>
      <c r="BE1130" s="51"/>
      <c r="BF1130" s="51"/>
      <c r="BG1130" s="51"/>
      <c r="BH1130" s="51"/>
      <c r="BI1130" s="69"/>
      <c r="BJ1130" s="51"/>
      <c r="BK1130" s="51"/>
      <c r="BL1130" s="51"/>
      <c r="BM1130" s="51"/>
      <c r="BN1130" s="51"/>
      <c r="BO1130" s="51"/>
      <c r="BP1130" s="51"/>
      <c r="BQ1130" s="56"/>
      <c r="BR1130" s="172"/>
      <c r="BS1130" s="51"/>
      <c r="BT1130" s="174"/>
      <c r="BV1130" s="51"/>
      <c r="BW1130" s="51"/>
      <c r="BX1130" s="51"/>
      <c r="BY1130" s="51"/>
      <c r="BZ1130" s="51"/>
      <c r="CA1130" s="51"/>
      <c r="CB1130" s="51"/>
      <c r="CC1130" s="51"/>
      <c r="CD1130" s="51"/>
      <c r="CE1130" s="51"/>
      <c r="CF1130" s="51"/>
      <c r="CG1130" s="51"/>
      <c r="CH1130" s="51"/>
      <c r="CI1130" s="51"/>
      <c r="CJ1130" s="51"/>
      <c r="CK1130" s="51"/>
      <c r="CL1130" s="51"/>
      <c r="CM1130" s="51"/>
      <c r="CN1130" s="51"/>
      <c r="CO1130" s="51"/>
      <c r="CP1130" s="51"/>
      <c r="CQ1130" s="51"/>
      <c r="CR1130" s="51"/>
      <c r="CS1130" s="51"/>
      <c r="CT1130" s="51"/>
      <c r="CU1130" s="51"/>
      <c r="CV1130" s="51"/>
      <c r="CW1130" s="51"/>
      <c r="CX1130" s="51"/>
      <c r="CY1130" s="51"/>
      <c r="CZ1130" s="51"/>
      <c r="DA1130" s="51"/>
      <c r="DB1130" s="51"/>
      <c r="DC1130" s="51"/>
      <c r="DD1130" s="51"/>
      <c r="DE1130" s="51"/>
      <c r="DF1130" s="51"/>
      <c r="DG1130" s="51"/>
      <c r="DH1130" s="51"/>
      <c r="DI1130" s="51"/>
      <c r="DJ1130" s="51"/>
      <c r="DK1130" s="51"/>
    </row>
    <row r="1131" spans="1:115" s="50" customFormat="1" x14ac:dyDescent="0.3">
      <c r="A1131" s="163"/>
      <c r="B1131" s="165"/>
      <c r="C1131" s="167"/>
      <c r="D1131" s="167"/>
      <c r="E1131" s="167"/>
      <c r="F1131" s="167"/>
      <c r="G1131" s="167"/>
      <c r="H1131" s="167"/>
      <c r="I1131" s="51" t="s">
        <v>914</v>
      </c>
      <c r="J1131" s="51" t="s">
        <v>869</v>
      </c>
      <c r="K1131" s="51" t="s">
        <v>869</v>
      </c>
      <c r="L1131" s="74" t="str">
        <f t="shared" si="34"/>
        <v>00 0  0</v>
      </c>
      <c r="M1131" s="73" t="str">
        <f t="shared" si="35"/>
        <v>00 0</v>
      </c>
      <c r="N1131" s="77"/>
      <c r="O1131" s="51"/>
      <c r="P1131" s="51"/>
      <c r="Q1131" s="51"/>
      <c r="R1131" s="51"/>
      <c r="S1131" s="52"/>
      <c r="T1131" s="51"/>
      <c r="U1131" s="68"/>
      <c r="V1131" s="51"/>
      <c r="W1131" s="51"/>
      <c r="X1131" s="67"/>
      <c r="Y1131" s="51"/>
      <c r="Z1131" s="51"/>
      <c r="AA1131" s="67"/>
      <c r="AB1131" s="51"/>
      <c r="AC1131" s="69"/>
      <c r="AD1131" s="51"/>
      <c r="AE1131" s="51"/>
      <c r="AF1131" s="51"/>
      <c r="AG1131" s="51"/>
      <c r="AH1131" s="51"/>
      <c r="AI1131" s="51"/>
      <c r="AJ1131" s="51"/>
      <c r="AK1131" s="69"/>
      <c r="AL1131" s="51"/>
      <c r="AM1131" s="51"/>
      <c r="AN1131" s="51"/>
      <c r="AO1131" s="51"/>
      <c r="AP1131" s="51"/>
      <c r="AQ1131" s="51"/>
      <c r="AR1131" s="51"/>
      <c r="AS1131" s="69"/>
      <c r="AT1131" s="51"/>
      <c r="AU1131" s="51"/>
      <c r="AV1131" s="51"/>
      <c r="AW1131" s="51"/>
      <c r="AX1131" s="51"/>
      <c r="AY1131" s="51"/>
      <c r="AZ1131" s="51"/>
      <c r="BA1131" s="69"/>
      <c r="BB1131" s="51"/>
      <c r="BC1131" s="51"/>
      <c r="BD1131" s="51"/>
      <c r="BE1131" s="51"/>
      <c r="BF1131" s="51"/>
      <c r="BG1131" s="51"/>
      <c r="BH1131" s="51"/>
      <c r="BI1131" s="69"/>
      <c r="BJ1131" s="51"/>
      <c r="BK1131" s="51"/>
      <c r="BL1131" s="51"/>
      <c r="BM1131" s="51"/>
      <c r="BN1131" s="51"/>
      <c r="BO1131" s="51"/>
      <c r="BP1131" s="51"/>
      <c r="BQ1131" s="56"/>
      <c r="BR1131" s="172"/>
      <c r="BS1131" s="51"/>
      <c r="BT1131" s="174"/>
      <c r="BV1131" s="51"/>
      <c r="BW1131" s="51"/>
      <c r="BX1131" s="51"/>
      <c r="BY1131" s="51"/>
      <c r="BZ1131" s="51"/>
      <c r="CA1131" s="51"/>
      <c r="CB1131" s="51"/>
      <c r="CC1131" s="51"/>
      <c r="CD1131" s="51"/>
      <c r="CE1131" s="51"/>
      <c r="CF1131" s="51"/>
      <c r="CG1131" s="51"/>
      <c r="CH1131" s="51"/>
      <c r="CI1131" s="51"/>
      <c r="CJ1131" s="51"/>
      <c r="CK1131" s="51"/>
      <c r="CL1131" s="51"/>
      <c r="CM1131" s="51"/>
      <c r="CN1131" s="51"/>
      <c r="CO1131" s="51"/>
      <c r="CP1131" s="51"/>
      <c r="CQ1131" s="51"/>
      <c r="CR1131" s="51"/>
      <c r="CS1131" s="51"/>
      <c r="CT1131" s="51"/>
      <c r="CU1131" s="51"/>
      <c r="CV1131" s="51"/>
      <c r="CW1131" s="51"/>
      <c r="CX1131" s="51"/>
      <c r="CY1131" s="51"/>
      <c r="CZ1131" s="51"/>
      <c r="DA1131" s="51"/>
      <c r="DB1131" s="51"/>
      <c r="DC1131" s="51"/>
      <c r="DD1131" s="51"/>
      <c r="DE1131" s="51"/>
      <c r="DF1131" s="51"/>
      <c r="DG1131" s="51"/>
      <c r="DH1131" s="51"/>
      <c r="DI1131" s="51"/>
      <c r="DJ1131" s="51"/>
      <c r="DK1131" s="51"/>
    </row>
    <row r="1132" spans="1:115" s="50" customFormat="1" x14ac:dyDescent="0.3">
      <c r="A1132" s="163"/>
      <c r="B1132" s="165"/>
      <c r="C1132" s="167"/>
      <c r="D1132" s="167"/>
      <c r="E1132" s="167"/>
      <c r="F1132" s="167"/>
      <c r="G1132" s="167"/>
      <c r="H1132" s="167"/>
      <c r="I1132" s="51" t="s">
        <v>792</v>
      </c>
      <c r="J1132" s="51" t="s">
        <v>869</v>
      </c>
      <c r="K1132" s="51" t="s">
        <v>869</v>
      </c>
      <c r="L1132" s="74" t="str">
        <f t="shared" si="34"/>
        <v>00 0  0</v>
      </c>
      <c r="M1132" s="73" t="str">
        <f t="shared" si="35"/>
        <v>00 0</v>
      </c>
      <c r="N1132" s="77"/>
      <c r="O1132" s="51"/>
      <c r="P1132" s="51"/>
      <c r="Q1132" s="51"/>
      <c r="R1132" s="51"/>
      <c r="S1132" s="52"/>
      <c r="T1132" s="51"/>
      <c r="U1132" s="68"/>
      <c r="V1132" s="51"/>
      <c r="W1132" s="51"/>
      <c r="X1132" s="67"/>
      <c r="Y1132" s="51"/>
      <c r="Z1132" s="51"/>
      <c r="AA1132" s="67"/>
      <c r="AB1132" s="51"/>
      <c r="AC1132" s="69"/>
      <c r="AD1132" s="51"/>
      <c r="AE1132" s="51"/>
      <c r="AF1132" s="51"/>
      <c r="AG1132" s="51"/>
      <c r="AH1132" s="51"/>
      <c r="AI1132" s="51"/>
      <c r="AJ1132" s="51"/>
      <c r="AK1132" s="69"/>
      <c r="AL1132" s="51"/>
      <c r="AM1132" s="51"/>
      <c r="AN1132" s="51"/>
      <c r="AO1132" s="51"/>
      <c r="AP1132" s="51"/>
      <c r="AQ1132" s="51"/>
      <c r="AR1132" s="51"/>
      <c r="AS1132" s="69"/>
      <c r="AT1132" s="51"/>
      <c r="AU1132" s="51"/>
      <c r="AV1132" s="51"/>
      <c r="AW1132" s="51"/>
      <c r="AX1132" s="51"/>
      <c r="AY1132" s="51"/>
      <c r="AZ1132" s="51"/>
      <c r="BA1132" s="69"/>
      <c r="BB1132" s="51"/>
      <c r="BC1132" s="51"/>
      <c r="BD1132" s="51"/>
      <c r="BE1132" s="51"/>
      <c r="BF1132" s="51"/>
      <c r="BG1132" s="51"/>
      <c r="BH1132" s="51"/>
      <c r="BI1132" s="69"/>
      <c r="BJ1132" s="51"/>
      <c r="BK1132" s="51"/>
      <c r="BL1132" s="51"/>
      <c r="BM1132" s="51"/>
      <c r="BN1132" s="51"/>
      <c r="BO1132" s="51"/>
      <c r="BP1132" s="51"/>
      <c r="BQ1132" s="56"/>
      <c r="BR1132" s="172"/>
      <c r="BS1132" s="51"/>
      <c r="BT1132" s="174"/>
      <c r="BV1132" s="51"/>
      <c r="BW1132" s="51"/>
      <c r="BX1132" s="51"/>
      <c r="BY1132" s="51"/>
      <c r="BZ1132" s="51"/>
      <c r="CA1132" s="51"/>
      <c r="CB1132" s="51"/>
      <c r="CC1132" s="51"/>
      <c r="CD1132" s="51"/>
      <c r="CE1132" s="51"/>
      <c r="CF1132" s="51"/>
      <c r="CG1132" s="51"/>
      <c r="CH1132" s="51"/>
      <c r="CI1132" s="51"/>
      <c r="CJ1132" s="51"/>
      <c r="CK1132" s="51"/>
      <c r="CL1132" s="51"/>
      <c r="CM1132" s="51"/>
      <c r="CN1132" s="51"/>
      <c r="CO1132" s="51"/>
      <c r="CP1132" s="51"/>
      <c r="CQ1132" s="51"/>
      <c r="CR1132" s="51"/>
      <c r="CS1132" s="51"/>
      <c r="CT1132" s="51"/>
      <c r="CU1132" s="51"/>
      <c r="CV1132" s="51"/>
      <c r="CW1132" s="51"/>
      <c r="CX1132" s="51"/>
      <c r="CY1132" s="51"/>
      <c r="CZ1132" s="51"/>
      <c r="DA1132" s="51"/>
      <c r="DB1132" s="51"/>
      <c r="DC1132" s="51"/>
      <c r="DD1132" s="51"/>
      <c r="DE1132" s="51"/>
      <c r="DF1132" s="51"/>
      <c r="DG1132" s="51"/>
      <c r="DH1132" s="51"/>
      <c r="DI1132" s="51"/>
      <c r="DJ1132" s="51"/>
      <c r="DK1132" s="51"/>
    </row>
    <row r="1133" spans="1:115" s="50" customFormat="1" x14ac:dyDescent="0.3">
      <c r="A1133" s="163" t="s">
        <v>513</v>
      </c>
      <c r="B1133" s="165"/>
      <c r="C1133" s="167" t="s">
        <v>632</v>
      </c>
      <c r="D1133" s="167" t="s">
        <v>634</v>
      </c>
      <c r="E1133" s="167" t="s">
        <v>947</v>
      </c>
      <c r="F1133" s="167" t="s">
        <v>691</v>
      </c>
      <c r="G1133" s="167" t="s">
        <v>802</v>
      </c>
      <c r="H1133" s="167" t="s">
        <v>786</v>
      </c>
      <c r="I1133" s="51" t="s">
        <v>789</v>
      </c>
      <c r="J1133" s="51" t="s">
        <v>869</v>
      </c>
      <c r="K1133" s="51" t="s">
        <v>869</v>
      </c>
      <c r="L1133" s="74" t="str">
        <f t="shared" si="34"/>
        <v>00 0  0</v>
      </c>
      <c r="M1133" s="73" t="str">
        <f t="shared" si="35"/>
        <v>00 0</v>
      </c>
      <c r="N1133" s="77"/>
      <c r="O1133" s="51"/>
      <c r="P1133" s="51"/>
      <c r="Q1133" s="51"/>
      <c r="R1133" s="51"/>
      <c r="S1133" s="52"/>
      <c r="T1133" s="51"/>
      <c r="U1133" s="68"/>
      <c r="V1133" s="51"/>
      <c r="W1133" s="51"/>
      <c r="X1133" s="67"/>
      <c r="Y1133" s="51"/>
      <c r="Z1133" s="51"/>
      <c r="AA1133" s="67"/>
      <c r="AB1133" s="51"/>
      <c r="AC1133" s="69"/>
      <c r="AD1133" s="51"/>
      <c r="AE1133" s="51"/>
      <c r="AF1133" s="51"/>
      <c r="AG1133" s="51"/>
      <c r="AH1133" s="51"/>
      <c r="AI1133" s="51"/>
      <c r="AJ1133" s="51"/>
      <c r="AK1133" s="69"/>
      <c r="AL1133" s="51"/>
      <c r="AM1133" s="51"/>
      <c r="AN1133" s="51"/>
      <c r="AO1133" s="51"/>
      <c r="AP1133" s="51"/>
      <c r="AQ1133" s="51"/>
      <c r="AR1133" s="51"/>
      <c r="AS1133" s="69"/>
      <c r="AT1133" s="51"/>
      <c r="AU1133" s="51"/>
      <c r="AV1133" s="51"/>
      <c r="AW1133" s="51"/>
      <c r="AX1133" s="51"/>
      <c r="AY1133" s="51"/>
      <c r="AZ1133" s="51"/>
      <c r="BA1133" s="69"/>
      <c r="BB1133" s="51"/>
      <c r="BC1133" s="51"/>
      <c r="BD1133" s="51"/>
      <c r="BE1133" s="51"/>
      <c r="BF1133" s="51"/>
      <c r="BG1133" s="51"/>
      <c r="BH1133" s="51"/>
      <c r="BI1133" s="69"/>
      <c r="BJ1133" s="51"/>
      <c r="BK1133" s="51"/>
      <c r="BL1133" s="51"/>
      <c r="BM1133" s="51"/>
      <c r="BN1133" s="51"/>
      <c r="BO1133" s="51"/>
      <c r="BP1133" s="51"/>
      <c r="BQ1133" s="56"/>
      <c r="BR1133" s="172" t="s">
        <v>638</v>
      </c>
      <c r="BS1133" s="51"/>
      <c r="BT1133" s="174" t="s">
        <v>636</v>
      </c>
      <c r="BV1133" s="51"/>
      <c r="BW1133" s="51"/>
      <c r="BX1133" s="51"/>
      <c r="BY1133" s="51"/>
      <c r="BZ1133" s="51"/>
      <c r="CA1133" s="51"/>
      <c r="CB1133" s="51"/>
      <c r="CC1133" s="51"/>
      <c r="CD1133" s="51"/>
      <c r="CE1133" s="51"/>
      <c r="CF1133" s="51"/>
      <c r="CG1133" s="51"/>
      <c r="CH1133" s="51"/>
      <c r="CI1133" s="51"/>
      <c r="CJ1133" s="51"/>
      <c r="CK1133" s="51"/>
      <c r="CL1133" s="51"/>
      <c r="CM1133" s="51"/>
      <c r="CN1133" s="51"/>
      <c r="CO1133" s="51"/>
      <c r="CP1133" s="51"/>
      <c r="CQ1133" s="51"/>
      <c r="CR1133" s="51"/>
      <c r="CS1133" s="51"/>
      <c r="CT1133" s="51"/>
      <c r="CU1133" s="51"/>
      <c r="CV1133" s="51"/>
      <c r="CW1133" s="51"/>
      <c r="CX1133" s="51"/>
      <c r="CY1133" s="51"/>
      <c r="CZ1133" s="51"/>
      <c r="DA1133" s="51"/>
      <c r="DB1133" s="51"/>
      <c r="DC1133" s="51"/>
      <c r="DD1133" s="51"/>
      <c r="DE1133" s="51"/>
      <c r="DF1133" s="51"/>
      <c r="DG1133" s="51"/>
      <c r="DH1133" s="51"/>
      <c r="DI1133" s="51"/>
      <c r="DJ1133" s="51"/>
      <c r="DK1133" s="51"/>
    </row>
    <row r="1134" spans="1:115" s="50" customFormat="1" x14ac:dyDescent="0.3">
      <c r="A1134" s="163"/>
      <c r="B1134" s="165"/>
      <c r="C1134" s="167"/>
      <c r="D1134" s="167"/>
      <c r="E1134" s="167"/>
      <c r="F1134" s="167"/>
      <c r="G1134" s="167"/>
      <c r="H1134" s="167"/>
      <c r="I1134" s="51" t="s">
        <v>788</v>
      </c>
      <c r="J1134" s="51" t="s">
        <v>869</v>
      </c>
      <c r="K1134" s="51" t="s">
        <v>869</v>
      </c>
      <c r="L1134" s="74" t="str">
        <f t="shared" si="34"/>
        <v>00 0  0</v>
      </c>
      <c r="M1134" s="73" t="str">
        <f t="shared" si="35"/>
        <v>00 0</v>
      </c>
      <c r="N1134" s="77"/>
      <c r="O1134" s="51"/>
      <c r="P1134" s="51"/>
      <c r="Q1134" s="51"/>
      <c r="R1134" s="51"/>
      <c r="S1134" s="52"/>
      <c r="T1134" s="51"/>
      <c r="U1134" s="68"/>
      <c r="V1134" s="51"/>
      <c r="W1134" s="51"/>
      <c r="X1134" s="67"/>
      <c r="Y1134" s="51"/>
      <c r="Z1134" s="51"/>
      <c r="AA1134" s="67"/>
      <c r="AB1134" s="51"/>
      <c r="AC1134" s="69"/>
      <c r="AD1134" s="51"/>
      <c r="AE1134" s="51"/>
      <c r="AF1134" s="51"/>
      <c r="AG1134" s="51"/>
      <c r="AH1134" s="51"/>
      <c r="AI1134" s="51"/>
      <c r="AJ1134" s="51"/>
      <c r="AK1134" s="69"/>
      <c r="AL1134" s="51"/>
      <c r="AM1134" s="51"/>
      <c r="AN1134" s="51"/>
      <c r="AO1134" s="51"/>
      <c r="AP1134" s="51"/>
      <c r="AQ1134" s="51"/>
      <c r="AR1134" s="51"/>
      <c r="AS1134" s="69"/>
      <c r="AT1134" s="51"/>
      <c r="AU1134" s="51"/>
      <c r="AV1134" s="51"/>
      <c r="AW1134" s="51"/>
      <c r="AX1134" s="51"/>
      <c r="AY1134" s="51"/>
      <c r="AZ1134" s="51"/>
      <c r="BA1134" s="69"/>
      <c r="BB1134" s="51"/>
      <c r="BC1134" s="51"/>
      <c r="BD1134" s="51"/>
      <c r="BE1134" s="51"/>
      <c r="BF1134" s="51"/>
      <c r="BG1134" s="51"/>
      <c r="BH1134" s="51"/>
      <c r="BI1134" s="69"/>
      <c r="BJ1134" s="51"/>
      <c r="BK1134" s="51"/>
      <c r="BL1134" s="51"/>
      <c r="BM1134" s="51"/>
      <c r="BN1134" s="51"/>
      <c r="BO1134" s="51"/>
      <c r="BP1134" s="51"/>
      <c r="BQ1134" s="56"/>
      <c r="BR1134" s="172"/>
      <c r="BS1134" s="51"/>
      <c r="BT1134" s="174"/>
      <c r="BV1134" s="51"/>
      <c r="BW1134" s="51"/>
      <c r="BX1134" s="51"/>
      <c r="BY1134" s="51"/>
      <c r="BZ1134" s="51"/>
      <c r="CA1134" s="51"/>
      <c r="CB1134" s="51"/>
      <c r="CC1134" s="51"/>
      <c r="CD1134" s="51"/>
      <c r="CE1134" s="51"/>
      <c r="CF1134" s="51"/>
      <c r="CG1134" s="51"/>
      <c r="CH1134" s="51"/>
      <c r="CI1134" s="51"/>
      <c r="CJ1134" s="51"/>
      <c r="CK1134" s="51"/>
      <c r="CL1134" s="51"/>
      <c r="CM1134" s="51"/>
      <c r="CN1134" s="51"/>
      <c r="CO1134" s="51"/>
      <c r="CP1134" s="51"/>
      <c r="CQ1134" s="51"/>
      <c r="CR1134" s="51"/>
      <c r="CS1134" s="51"/>
      <c r="CT1134" s="51"/>
      <c r="CU1134" s="51"/>
      <c r="CV1134" s="51"/>
      <c r="CW1134" s="51"/>
      <c r="CX1134" s="51"/>
      <c r="CY1134" s="51"/>
      <c r="CZ1134" s="51"/>
      <c r="DA1134" s="51"/>
      <c r="DB1134" s="51"/>
      <c r="DC1134" s="51"/>
      <c r="DD1134" s="51"/>
      <c r="DE1134" s="51"/>
      <c r="DF1134" s="51"/>
      <c r="DG1134" s="51"/>
      <c r="DH1134" s="51"/>
      <c r="DI1134" s="51"/>
      <c r="DJ1134" s="51"/>
      <c r="DK1134" s="51"/>
    </row>
    <row r="1135" spans="1:115" s="50" customFormat="1" x14ac:dyDescent="0.3">
      <c r="A1135" s="163"/>
      <c r="B1135" s="165"/>
      <c r="C1135" s="167"/>
      <c r="D1135" s="167"/>
      <c r="E1135" s="167"/>
      <c r="F1135" s="167"/>
      <c r="G1135" s="167"/>
      <c r="H1135" s="167"/>
      <c r="I1135" s="51" t="s">
        <v>914</v>
      </c>
      <c r="J1135" s="51" t="s">
        <v>869</v>
      </c>
      <c r="K1135" s="51" t="s">
        <v>869</v>
      </c>
      <c r="L1135" s="74" t="str">
        <f t="shared" si="34"/>
        <v>00 0  0</v>
      </c>
      <c r="M1135" s="73" t="str">
        <f t="shared" si="35"/>
        <v>00 0</v>
      </c>
      <c r="N1135" s="77"/>
      <c r="O1135" s="51"/>
      <c r="P1135" s="51"/>
      <c r="Q1135" s="51"/>
      <c r="R1135" s="51"/>
      <c r="S1135" s="52"/>
      <c r="T1135" s="51"/>
      <c r="U1135" s="68"/>
      <c r="V1135" s="51"/>
      <c r="W1135" s="51"/>
      <c r="X1135" s="67"/>
      <c r="Y1135" s="51"/>
      <c r="Z1135" s="51"/>
      <c r="AA1135" s="67"/>
      <c r="AB1135" s="51"/>
      <c r="AC1135" s="69"/>
      <c r="AD1135" s="51"/>
      <c r="AE1135" s="51"/>
      <c r="AF1135" s="51"/>
      <c r="AG1135" s="51"/>
      <c r="AH1135" s="51"/>
      <c r="AI1135" s="51"/>
      <c r="AJ1135" s="51"/>
      <c r="AK1135" s="69"/>
      <c r="AL1135" s="51"/>
      <c r="AM1135" s="51"/>
      <c r="AN1135" s="51"/>
      <c r="AO1135" s="51"/>
      <c r="AP1135" s="51"/>
      <c r="AQ1135" s="51"/>
      <c r="AR1135" s="51"/>
      <c r="AS1135" s="69"/>
      <c r="AT1135" s="51"/>
      <c r="AU1135" s="51"/>
      <c r="AV1135" s="51"/>
      <c r="AW1135" s="51"/>
      <c r="AX1135" s="51"/>
      <c r="AY1135" s="51"/>
      <c r="AZ1135" s="51"/>
      <c r="BA1135" s="69"/>
      <c r="BB1135" s="51"/>
      <c r="BC1135" s="51"/>
      <c r="BD1135" s="51"/>
      <c r="BE1135" s="51"/>
      <c r="BF1135" s="51"/>
      <c r="BG1135" s="51"/>
      <c r="BH1135" s="51"/>
      <c r="BI1135" s="69"/>
      <c r="BJ1135" s="51"/>
      <c r="BK1135" s="51"/>
      <c r="BL1135" s="51"/>
      <c r="BM1135" s="51"/>
      <c r="BN1135" s="51"/>
      <c r="BO1135" s="51"/>
      <c r="BP1135" s="51"/>
      <c r="BQ1135" s="56"/>
      <c r="BR1135" s="172"/>
      <c r="BS1135" s="51"/>
      <c r="BT1135" s="174"/>
      <c r="BV1135" s="51"/>
      <c r="BW1135" s="51"/>
      <c r="BX1135" s="51"/>
      <c r="BY1135" s="51"/>
      <c r="BZ1135" s="51"/>
      <c r="CA1135" s="51"/>
      <c r="CB1135" s="51"/>
      <c r="CC1135" s="51"/>
      <c r="CD1135" s="51"/>
      <c r="CE1135" s="51"/>
      <c r="CF1135" s="51"/>
      <c r="CG1135" s="51"/>
      <c r="CH1135" s="51"/>
      <c r="CI1135" s="51"/>
      <c r="CJ1135" s="51"/>
      <c r="CK1135" s="51"/>
      <c r="CL1135" s="51"/>
      <c r="CM1135" s="51"/>
      <c r="CN1135" s="51"/>
      <c r="CO1135" s="51"/>
      <c r="CP1135" s="51"/>
      <c r="CQ1135" s="51"/>
      <c r="CR1135" s="51"/>
      <c r="CS1135" s="51"/>
      <c r="CT1135" s="51"/>
      <c r="CU1135" s="51"/>
      <c r="CV1135" s="51"/>
      <c r="CW1135" s="51"/>
      <c r="CX1135" s="51"/>
      <c r="CY1135" s="51"/>
      <c r="CZ1135" s="51"/>
      <c r="DA1135" s="51"/>
      <c r="DB1135" s="51"/>
      <c r="DC1135" s="51"/>
      <c r="DD1135" s="51"/>
      <c r="DE1135" s="51"/>
      <c r="DF1135" s="51"/>
      <c r="DG1135" s="51"/>
      <c r="DH1135" s="51"/>
      <c r="DI1135" s="51"/>
      <c r="DJ1135" s="51"/>
      <c r="DK1135" s="51"/>
    </row>
    <row r="1136" spans="1:115" s="50" customFormat="1" x14ac:dyDescent="0.3">
      <c r="A1136" s="163"/>
      <c r="B1136" s="165"/>
      <c r="C1136" s="167"/>
      <c r="D1136" s="167"/>
      <c r="E1136" s="167"/>
      <c r="F1136" s="167"/>
      <c r="G1136" s="167"/>
      <c r="H1136" s="167"/>
      <c r="I1136" s="51" t="s">
        <v>792</v>
      </c>
      <c r="J1136" s="51" t="s">
        <v>869</v>
      </c>
      <c r="K1136" s="51" t="s">
        <v>869</v>
      </c>
      <c r="L1136" s="74" t="str">
        <f t="shared" si="34"/>
        <v>00 0  0</v>
      </c>
      <c r="M1136" s="73" t="str">
        <f t="shared" si="35"/>
        <v>00 0</v>
      </c>
      <c r="N1136" s="77"/>
      <c r="O1136" s="51"/>
      <c r="P1136" s="51"/>
      <c r="Q1136" s="51"/>
      <c r="R1136" s="51"/>
      <c r="S1136" s="52"/>
      <c r="T1136" s="51"/>
      <c r="U1136" s="68"/>
      <c r="V1136" s="51"/>
      <c r="W1136" s="51"/>
      <c r="X1136" s="67"/>
      <c r="Y1136" s="51"/>
      <c r="Z1136" s="51"/>
      <c r="AA1136" s="67"/>
      <c r="AB1136" s="51"/>
      <c r="AC1136" s="69"/>
      <c r="AD1136" s="51"/>
      <c r="AE1136" s="51"/>
      <c r="AF1136" s="51"/>
      <c r="AG1136" s="51"/>
      <c r="AH1136" s="51"/>
      <c r="AI1136" s="51"/>
      <c r="AJ1136" s="51"/>
      <c r="AK1136" s="69"/>
      <c r="AL1136" s="51"/>
      <c r="AM1136" s="51"/>
      <c r="AN1136" s="51"/>
      <c r="AO1136" s="51"/>
      <c r="AP1136" s="51"/>
      <c r="AQ1136" s="51"/>
      <c r="AR1136" s="51"/>
      <c r="AS1136" s="69"/>
      <c r="AT1136" s="51"/>
      <c r="AU1136" s="51"/>
      <c r="AV1136" s="51"/>
      <c r="AW1136" s="51"/>
      <c r="AX1136" s="51"/>
      <c r="AY1136" s="51"/>
      <c r="AZ1136" s="51"/>
      <c r="BA1136" s="69"/>
      <c r="BB1136" s="51"/>
      <c r="BC1136" s="51"/>
      <c r="BD1136" s="51"/>
      <c r="BE1136" s="51"/>
      <c r="BF1136" s="51"/>
      <c r="BG1136" s="51"/>
      <c r="BH1136" s="51"/>
      <c r="BI1136" s="69"/>
      <c r="BJ1136" s="51"/>
      <c r="BK1136" s="51"/>
      <c r="BL1136" s="51"/>
      <c r="BM1136" s="51"/>
      <c r="BN1136" s="51"/>
      <c r="BO1136" s="51"/>
      <c r="BP1136" s="51"/>
      <c r="BQ1136" s="56"/>
      <c r="BR1136" s="172"/>
      <c r="BS1136" s="51"/>
      <c r="BT1136" s="174"/>
      <c r="BV1136" s="51"/>
      <c r="BW1136" s="51"/>
      <c r="BX1136" s="51"/>
      <c r="BY1136" s="51"/>
      <c r="BZ1136" s="51"/>
      <c r="CA1136" s="51"/>
      <c r="CB1136" s="51"/>
      <c r="CC1136" s="51"/>
      <c r="CD1136" s="51"/>
      <c r="CE1136" s="51"/>
      <c r="CF1136" s="51"/>
      <c r="CG1136" s="51"/>
      <c r="CH1136" s="51"/>
      <c r="CI1136" s="51"/>
      <c r="CJ1136" s="51"/>
      <c r="CK1136" s="51"/>
      <c r="CL1136" s="51"/>
      <c r="CM1136" s="51"/>
      <c r="CN1136" s="51"/>
      <c r="CO1136" s="51"/>
      <c r="CP1136" s="51"/>
      <c r="CQ1136" s="51"/>
      <c r="CR1136" s="51"/>
      <c r="CS1136" s="51"/>
      <c r="CT1136" s="51"/>
      <c r="CU1136" s="51"/>
      <c r="CV1136" s="51"/>
      <c r="CW1136" s="51"/>
      <c r="CX1136" s="51"/>
      <c r="CY1136" s="51"/>
      <c r="CZ1136" s="51"/>
      <c r="DA1136" s="51"/>
      <c r="DB1136" s="51"/>
      <c r="DC1136" s="51"/>
      <c r="DD1136" s="51"/>
      <c r="DE1136" s="51"/>
      <c r="DF1136" s="51"/>
      <c r="DG1136" s="51"/>
      <c r="DH1136" s="51"/>
      <c r="DI1136" s="51"/>
      <c r="DJ1136" s="51"/>
      <c r="DK1136" s="51"/>
    </row>
    <row r="1137" spans="1:115" s="50" customFormat="1" x14ac:dyDescent="0.3">
      <c r="A1137" s="163"/>
      <c r="B1137" s="165"/>
      <c r="C1137" s="167"/>
      <c r="D1137" s="167" t="s">
        <v>816</v>
      </c>
      <c r="E1137" s="51" t="s">
        <v>946</v>
      </c>
      <c r="F1137" s="167" t="s">
        <v>691</v>
      </c>
      <c r="G1137" s="167" t="s">
        <v>802</v>
      </c>
      <c r="H1137" s="167" t="s">
        <v>800</v>
      </c>
      <c r="I1137" s="51" t="s">
        <v>790</v>
      </c>
      <c r="J1137" s="51" t="s">
        <v>869</v>
      </c>
      <c r="K1137" s="51" t="s">
        <v>869</v>
      </c>
      <c r="L1137" s="74" t="str">
        <f t="shared" si="34"/>
        <v>00 0  0</v>
      </c>
      <c r="M1137" s="73" t="str">
        <f t="shared" si="35"/>
        <v>00 0</v>
      </c>
      <c r="N1137" s="77"/>
      <c r="O1137" s="51"/>
      <c r="P1137" s="51"/>
      <c r="Q1137" s="51"/>
      <c r="R1137" s="51"/>
      <c r="S1137" s="52"/>
      <c r="T1137" s="51"/>
      <c r="U1137" s="68"/>
      <c r="V1137" s="51"/>
      <c r="W1137" s="51"/>
      <c r="X1137" s="67"/>
      <c r="Y1137" s="51"/>
      <c r="Z1137" s="51"/>
      <c r="AA1137" s="67"/>
      <c r="AB1137" s="51"/>
      <c r="AC1137" s="69"/>
      <c r="AD1137" s="51"/>
      <c r="AE1137" s="51"/>
      <c r="AF1137" s="51"/>
      <c r="AG1137" s="51"/>
      <c r="AH1137" s="51"/>
      <c r="AI1137" s="51"/>
      <c r="AJ1137" s="51"/>
      <c r="AK1137" s="69"/>
      <c r="AL1137" s="51"/>
      <c r="AM1137" s="51"/>
      <c r="AN1137" s="51"/>
      <c r="AO1137" s="51"/>
      <c r="AP1137" s="51"/>
      <c r="AQ1137" s="51"/>
      <c r="AR1137" s="51"/>
      <c r="AS1137" s="69"/>
      <c r="AT1137" s="51"/>
      <c r="AU1137" s="51"/>
      <c r="AV1137" s="51"/>
      <c r="AW1137" s="51"/>
      <c r="AX1137" s="51"/>
      <c r="AY1137" s="51"/>
      <c r="AZ1137" s="51"/>
      <c r="BA1137" s="69"/>
      <c r="BB1137" s="51"/>
      <c r="BC1137" s="51"/>
      <c r="BD1137" s="51"/>
      <c r="BE1137" s="51"/>
      <c r="BF1137" s="51"/>
      <c r="BG1137" s="51"/>
      <c r="BH1137" s="51"/>
      <c r="BI1137" s="69"/>
      <c r="BJ1137" s="51"/>
      <c r="BK1137" s="51"/>
      <c r="BL1137" s="51"/>
      <c r="BM1137" s="51"/>
      <c r="BN1137" s="51"/>
      <c r="BO1137" s="51"/>
      <c r="BP1137" s="51"/>
      <c r="BQ1137" s="56"/>
      <c r="BR1137" s="172"/>
      <c r="BS1137" s="51"/>
      <c r="BT1137" s="174"/>
      <c r="BV1137" s="51"/>
      <c r="BW1137" s="51"/>
      <c r="BX1137" s="51"/>
      <c r="BY1137" s="51"/>
      <c r="BZ1137" s="51"/>
      <c r="CA1137" s="51"/>
      <c r="CB1137" s="51"/>
      <c r="CC1137" s="51"/>
      <c r="CD1137" s="51"/>
      <c r="CE1137" s="51"/>
      <c r="CF1137" s="51"/>
      <c r="CG1137" s="51"/>
      <c r="CH1137" s="51"/>
      <c r="CI1137" s="51"/>
      <c r="CJ1137" s="51"/>
      <c r="CK1137" s="51"/>
      <c r="CL1137" s="51"/>
      <c r="CM1137" s="51"/>
      <c r="CN1137" s="51"/>
      <c r="CO1137" s="51"/>
      <c r="CP1137" s="51"/>
      <c r="CQ1137" s="51"/>
      <c r="CR1137" s="51"/>
      <c r="CS1137" s="51"/>
      <c r="CT1137" s="51"/>
      <c r="CU1137" s="51"/>
      <c r="CV1137" s="51"/>
      <c r="CW1137" s="51"/>
      <c r="CX1137" s="51"/>
      <c r="CY1137" s="51"/>
      <c r="CZ1137" s="51"/>
      <c r="DA1137" s="51"/>
      <c r="DB1137" s="51"/>
      <c r="DC1137" s="51"/>
      <c r="DD1137" s="51"/>
      <c r="DE1137" s="51"/>
      <c r="DF1137" s="51"/>
      <c r="DG1137" s="51"/>
      <c r="DH1137" s="51"/>
      <c r="DI1137" s="51"/>
      <c r="DJ1137" s="51"/>
      <c r="DK1137" s="51"/>
    </row>
    <row r="1138" spans="1:115" s="50" customFormat="1" x14ac:dyDescent="0.3">
      <c r="A1138" s="163"/>
      <c r="B1138" s="165"/>
      <c r="C1138" s="167"/>
      <c r="D1138" s="167"/>
      <c r="E1138" s="167" t="s">
        <v>947</v>
      </c>
      <c r="F1138" s="167"/>
      <c r="G1138" s="167"/>
      <c r="H1138" s="167"/>
      <c r="I1138" s="51" t="s">
        <v>789</v>
      </c>
      <c r="J1138" s="51" t="s">
        <v>869</v>
      </c>
      <c r="K1138" s="51" t="s">
        <v>869</v>
      </c>
      <c r="L1138" s="74" t="str">
        <f t="shared" si="34"/>
        <v>00 0  0</v>
      </c>
      <c r="M1138" s="73" t="str">
        <f t="shared" si="35"/>
        <v>00 0</v>
      </c>
      <c r="N1138" s="77"/>
      <c r="O1138" s="51"/>
      <c r="P1138" s="51"/>
      <c r="Q1138" s="51"/>
      <c r="R1138" s="51"/>
      <c r="S1138" s="52"/>
      <c r="T1138" s="51"/>
      <c r="U1138" s="68"/>
      <c r="V1138" s="51"/>
      <c r="W1138" s="51"/>
      <c r="X1138" s="67"/>
      <c r="Y1138" s="51"/>
      <c r="Z1138" s="51"/>
      <c r="AA1138" s="67"/>
      <c r="AB1138" s="51"/>
      <c r="AC1138" s="69"/>
      <c r="AD1138" s="51"/>
      <c r="AE1138" s="51"/>
      <c r="AF1138" s="51"/>
      <c r="AG1138" s="51"/>
      <c r="AH1138" s="51"/>
      <c r="AI1138" s="51"/>
      <c r="AJ1138" s="51"/>
      <c r="AK1138" s="69"/>
      <c r="AL1138" s="51"/>
      <c r="AM1138" s="51"/>
      <c r="AN1138" s="51"/>
      <c r="AO1138" s="51"/>
      <c r="AP1138" s="51"/>
      <c r="AQ1138" s="51"/>
      <c r="AR1138" s="51"/>
      <c r="AS1138" s="69"/>
      <c r="AT1138" s="51"/>
      <c r="AU1138" s="51"/>
      <c r="AV1138" s="51"/>
      <c r="AW1138" s="51"/>
      <c r="AX1138" s="51"/>
      <c r="AY1138" s="51"/>
      <c r="AZ1138" s="51"/>
      <c r="BA1138" s="69"/>
      <c r="BB1138" s="51"/>
      <c r="BC1138" s="51"/>
      <c r="BD1138" s="51"/>
      <c r="BE1138" s="51"/>
      <c r="BF1138" s="51"/>
      <c r="BG1138" s="51"/>
      <c r="BH1138" s="51"/>
      <c r="BI1138" s="69"/>
      <c r="BJ1138" s="51"/>
      <c r="BK1138" s="51"/>
      <c r="BL1138" s="51"/>
      <c r="BM1138" s="51"/>
      <c r="BN1138" s="51"/>
      <c r="BO1138" s="51"/>
      <c r="BP1138" s="51"/>
      <c r="BQ1138" s="56"/>
      <c r="BR1138" s="172"/>
      <c r="BS1138" s="51"/>
      <c r="BT1138" s="174"/>
      <c r="BV1138" s="51"/>
      <c r="BW1138" s="51"/>
      <c r="BX1138" s="51"/>
      <c r="BY1138" s="51"/>
      <c r="BZ1138" s="51"/>
      <c r="CA1138" s="51"/>
      <c r="CB1138" s="51"/>
      <c r="CC1138" s="51"/>
      <c r="CD1138" s="51"/>
      <c r="CE1138" s="51"/>
      <c r="CF1138" s="51"/>
      <c r="CG1138" s="51"/>
      <c r="CH1138" s="51"/>
      <c r="CI1138" s="51"/>
      <c r="CJ1138" s="51"/>
      <c r="CK1138" s="51"/>
      <c r="CL1138" s="51"/>
      <c r="CM1138" s="51"/>
      <c r="CN1138" s="51"/>
      <c r="CO1138" s="51"/>
      <c r="CP1138" s="51"/>
      <c r="CQ1138" s="51"/>
      <c r="CR1138" s="51"/>
      <c r="CS1138" s="51"/>
      <c r="CT1138" s="51"/>
      <c r="CU1138" s="51"/>
      <c r="CV1138" s="51"/>
      <c r="CW1138" s="51"/>
      <c r="CX1138" s="51"/>
      <c r="CY1138" s="51"/>
      <c r="CZ1138" s="51"/>
      <c r="DA1138" s="51"/>
      <c r="DB1138" s="51"/>
      <c r="DC1138" s="51"/>
      <c r="DD1138" s="51"/>
      <c r="DE1138" s="51"/>
      <c r="DF1138" s="51"/>
      <c r="DG1138" s="51"/>
      <c r="DH1138" s="51"/>
      <c r="DI1138" s="51"/>
      <c r="DJ1138" s="51"/>
      <c r="DK1138" s="51"/>
    </row>
    <row r="1139" spans="1:115" s="50" customFormat="1" x14ac:dyDescent="0.3">
      <c r="A1139" s="163"/>
      <c r="B1139" s="165"/>
      <c r="C1139" s="167"/>
      <c r="D1139" s="167"/>
      <c r="E1139" s="167"/>
      <c r="F1139" s="167"/>
      <c r="G1139" s="167"/>
      <c r="H1139" s="167"/>
      <c r="I1139" s="51" t="s">
        <v>788</v>
      </c>
      <c r="J1139" s="51" t="s">
        <v>869</v>
      </c>
      <c r="K1139" s="51" t="s">
        <v>869</v>
      </c>
      <c r="L1139" s="74" t="str">
        <f t="shared" si="34"/>
        <v>00 0  0</v>
      </c>
      <c r="M1139" s="73" t="str">
        <f t="shared" si="35"/>
        <v>00 0</v>
      </c>
      <c r="N1139" s="77"/>
      <c r="O1139" s="51"/>
      <c r="P1139" s="51"/>
      <c r="Q1139" s="51"/>
      <c r="R1139" s="51"/>
      <c r="S1139" s="52"/>
      <c r="T1139" s="51"/>
      <c r="U1139" s="68"/>
      <c r="V1139" s="51"/>
      <c r="W1139" s="51"/>
      <c r="X1139" s="67"/>
      <c r="Y1139" s="51"/>
      <c r="Z1139" s="51"/>
      <c r="AA1139" s="67"/>
      <c r="AB1139" s="51"/>
      <c r="AC1139" s="69"/>
      <c r="AD1139" s="51"/>
      <c r="AE1139" s="51"/>
      <c r="AF1139" s="51"/>
      <c r="AG1139" s="51"/>
      <c r="AH1139" s="51"/>
      <c r="AI1139" s="51"/>
      <c r="AJ1139" s="51"/>
      <c r="AK1139" s="69"/>
      <c r="AL1139" s="51"/>
      <c r="AM1139" s="51"/>
      <c r="AN1139" s="51"/>
      <c r="AO1139" s="51"/>
      <c r="AP1139" s="51"/>
      <c r="AQ1139" s="51"/>
      <c r="AR1139" s="51"/>
      <c r="AS1139" s="69"/>
      <c r="AT1139" s="51"/>
      <c r="AU1139" s="51"/>
      <c r="AV1139" s="51"/>
      <c r="AW1139" s="51"/>
      <c r="AX1139" s="51"/>
      <c r="AY1139" s="51"/>
      <c r="AZ1139" s="51"/>
      <c r="BA1139" s="69"/>
      <c r="BB1139" s="51"/>
      <c r="BC1139" s="51"/>
      <c r="BD1139" s="51"/>
      <c r="BE1139" s="51"/>
      <c r="BF1139" s="51"/>
      <c r="BG1139" s="51"/>
      <c r="BH1139" s="51"/>
      <c r="BI1139" s="69"/>
      <c r="BJ1139" s="51"/>
      <c r="BK1139" s="51"/>
      <c r="BL1139" s="51"/>
      <c r="BM1139" s="51"/>
      <c r="BN1139" s="51"/>
      <c r="BO1139" s="51"/>
      <c r="BP1139" s="51"/>
      <c r="BQ1139" s="56"/>
      <c r="BR1139" s="172"/>
      <c r="BS1139" s="51"/>
      <c r="BT1139" s="174"/>
      <c r="BV1139" s="51"/>
      <c r="BW1139" s="51"/>
      <c r="BX1139" s="51"/>
      <c r="BY1139" s="51"/>
      <c r="BZ1139" s="51"/>
      <c r="CA1139" s="51"/>
      <c r="CB1139" s="51"/>
      <c r="CC1139" s="51"/>
      <c r="CD1139" s="51"/>
      <c r="CE1139" s="51"/>
      <c r="CF1139" s="51"/>
      <c r="CG1139" s="51"/>
      <c r="CH1139" s="51"/>
      <c r="CI1139" s="51"/>
      <c r="CJ1139" s="51"/>
      <c r="CK1139" s="51"/>
      <c r="CL1139" s="51"/>
      <c r="CM1139" s="51"/>
      <c r="CN1139" s="51"/>
      <c r="CO1139" s="51"/>
      <c r="CP1139" s="51"/>
      <c r="CQ1139" s="51"/>
      <c r="CR1139" s="51"/>
      <c r="CS1139" s="51"/>
      <c r="CT1139" s="51"/>
      <c r="CU1139" s="51"/>
      <c r="CV1139" s="51"/>
      <c r="CW1139" s="51"/>
      <c r="CX1139" s="51"/>
      <c r="CY1139" s="51"/>
      <c r="CZ1139" s="51"/>
      <c r="DA1139" s="51"/>
      <c r="DB1139" s="51"/>
      <c r="DC1139" s="51"/>
      <c r="DD1139" s="51"/>
      <c r="DE1139" s="51"/>
      <c r="DF1139" s="51"/>
      <c r="DG1139" s="51"/>
      <c r="DH1139" s="51"/>
      <c r="DI1139" s="51"/>
      <c r="DJ1139" s="51"/>
      <c r="DK1139" s="51"/>
    </row>
    <row r="1140" spans="1:115" s="50" customFormat="1" x14ac:dyDescent="0.3">
      <c r="A1140" s="163"/>
      <c r="B1140" s="165"/>
      <c r="C1140" s="167"/>
      <c r="D1140" s="167"/>
      <c r="E1140" s="167"/>
      <c r="F1140" s="167"/>
      <c r="G1140" s="167"/>
      <c r="H1140" s="167"/>
      <c r="I1140" s="51" t="s">
        <v>914</v>
      </c>
      <c r="J1140" s="51" t="s">
        <v>869</v>
      </c>
      <c r="K1140" s="51" t="s">
        <v>869</v>
      </c>
      <c r="L1140" s="74" t="str">
        <f t="shared" si="34"/>
        <v>00 0  0</v>
      </c>
      <c r="M1140" s="73" t="str">
        <f t="shared" si="35"/>
        <v>00 0</v>
      </c>
      <c r="N1140" s="77"/>
      <c r="O1140" s="51"/>
      <c r="P1140" s="51"/>
      <c r="Q1140" s="51"/>
      <c r="R1140" s="51"/>
      <c r="S1140" s="52"/>
      <c r="T1140" s="51"/>
      <c r="U1140" s="68"/>
      <c r="V1140" s="51"/>
      <c r="W1140" s="51"/>
      <c r="X1140" s="67"/>
      <c r="Y1140" s="51"/>
      <c r="Z1140" s="51"/>
      <c r="AA1140" s="67"/>
      <c r="AB1140" s="51"/>
      <c r="AC1140" s="69"/>
      <c r="AD1140" s="51"/>
      <c r="AE1140" s="51"/>
      <c r="AF1140" s="51"/>
      <c r="AG1140" s="51"/>
      <c r="AH1140" s="51"/>
      <c r="AI1140" s="51"/>
      <c r="AJ1140" s="51"/>
      <c r="AK1140" s="69"/>
      <c r="AL1140" s="51"/>
      <c r="AM1140" s="51"/>
      <c r="AN1140" s="51"/>
      <c r="AO1140" s="51"/>
      <c r="AP1140" s="51"/>
      <c r="AQ1140" s="51"/>
      <c r="AR1140" s="51"/>
      <c r="AS1140" s="69"/>
      <c r="AT1140" s="51"/>
      <c r="AU1140" s="51"/>
      <c r="AV1140" s="51"/>
      <c r="AW1140" s="51"/>
      <c r="AX1140" s="51"/>
      <c r="AY1140" s="51"/>
      <c r="AZ1140" s="51"/>
      <c r="BA1140" s="69"/>
      <c r="BB1140" s="51"/>
      <c r="BC1140" s="51"/>
      <c r="BD1140" s="51"/>
      <c r="BE1140" s="51"/>
      <c r="BF1140" s="51"/>
      <c r="BG1140" s="51"/>
      <c r="BH1140" s="51"/>
      <c r="BI1140" s="69"/>
      <c r="BJ1140" s="51"/>
      <c r="BK1140" s="51"/>
      <c r="BL1140" s="51"/>
      <c r="BM1140" s="51"/>
      <c r="BN1140" s="51"/>
      <c r="BO1140" s="51"/>
      <c r="BP1140" s="51"/>
      <c r="BQ1140" s="56"/>
      <c r="BR1140" s="172"/>
      <c r="BS1140" s="51"/>
      <c r="BT1140" s="174"/>
      <c r="BV1140" s="51"/>
      <c r="BW1140" s="51"/>
      <c r="BX1140" s="51"/>
      <c r="BY1140" s="51"/>
      <c r="BZ1140" s="51"/>
      <c r="CA1140" s="51"/>
      <c r="CB1140" s="51"/>
      <c r="CC1140" s="51"/>
      <c r="CD1140" s="51"/>
      <c r="CE1140" s="51"/>
      <c r="CF1140" s="51"/>
      <c r="CG1140" s="51"/>
      <c r="CH1140" s="51"/>
      <c r="CI1140" s="51"/>
      <c r="CJ1140" s="51"/>
      <c r="CK1140" s="51"/>
      <c r="CL1140" s="51"/>
      <c r="CM1140" s="51"/>
      <c r="CN1140" s="51"/>
      <c r="CO1140" s="51"/>
      <c r="CP1140" s="51"/>
      <c r="CQ1140" s="51"/>
      <c r="CR1140" s="51"/>
      <c r="CS1140" s="51"/>
      <c r="CT1140" s="51"/>
      <c r="CU1140" s="51"/>
      <c r="CV1140" s="51"/>
      <c r="CW1140" s="51"/>
      <c r="CX1140" s="51"/>
      <c r="CY1140" s="51"/>
      <c r="CZ1140" s="51"/>
      <c r="DA1140" s="51"/>
      <c r="DB1140" s="51"/>
      <c r="DC1140" s="51"/>
      <c r="DD1140" s="51"/>
      <c r="DE1140" s="51"/>
      <c r="DF1140" s="51"/>
      <c r="DG1140" s="51"/>
      <c r="DH1140" s="51"/>
      <c r="DI1140" s="51"/>
      <c r="DJ1140" s="51"/>
      <c r="DK1140" s="51"/>
    </row>
    <row r="1141" spans="1:115" s="50" customFormat="1" x14ac:dyDescent="0.3">
      <c r="A1141" s="163"/>
      <c r="B1141" s="165"/>
      <c r="C1141" s="167"/>
      <c r="D1141" s="167"/>
      <c r="E1141" s="167"/>
      <c r="F1141" s="167"/>
      <c r="G1141" s="167"/>
      <c r="H1141" s="167"/>
      <c r="I1141" s="51" t="s">
        <v>792</v>
      </c>
      <c r="J1141" s="51" t="s">
        <v>869</v>
      </c>
      <c r="K1141" s="51" t="s">
        <v>869</v>
      </c>
      <c r="L1141" s="74" t="str">
        <f t="shared" si="34"/>
        <v>00 0  0</v>
      </c>
      <c r="M1141" s="73" t="str">
        <f t="shared" si="35"/>
        <v>00 0</v>
      </c>
      <c r="N1141" s="77"/>
      <c r="O1141" s="51"/>
      <c r="P1141" s="51"/>
      <c r="Q1141" s="51"/>
      <c r="R1141" s="51"/>
      <c r="S1141" s="52"/>
      <c r="T1141" s="51"/>
      <c r="U1141" s="68"/>
      <c r="V1141" s="51"/>
      <c r="W1141" s="51"/>
      <c r="X1141" s="67"/>
      <c r="Y1141" s="51"/>
      <c r="Z1141" s="51"/>
      <c r="AA1141" s="67"/>
      <c r="AB1141" s="51"/>
      <c r="AC1141" s="69"/>
      <c r="AD1141" s="51"/>
      <c r="AE1141" s="51"/>
      <c r="AF1141" s="51"/>
      <c r="AG1141" s="51"/>
      <c r="AH1141" s="51"/>
      <c r="AI1141" s="51"/>
      <c r="AJ1141" s="51"/>
      <c r="AK1141" s="69"/>
      <c r="AL1141" s="51"/>
      <c r="AM1141" s="51"/>
      <c r="AN1141" s="51"/>
      <c r="AO1141" s="51"/>
      <c r="AP1141" s="51"/>
      <c r="AQ1141" s="51"/>
      <c r="AR1141" s="51"/>
      <c r="AS1141" s="69"/>
      <c r="AT1141" s="51"/>
      <c r="AU1141" s="51"/>
      <c r="AV1141" s="51"/>
      <c r="AW1141" s="51"/>
      <c r="AX1141" s="51"/>
      <c r="AY1141" s="51"/>
      <c r="AZ1141" s="51"/>
      <c r="BA1141" s="69"/>
      <c r="BB1141" s="51"/>
      <c r="BC1141" s="51"/>
      <c r="BD1141" s="51"/>
      <c r="BE1141" s="51"/>
      <c r="BF1141" s="51"/>
      <c r="BG1141" s="51"/>
      <c r="BH1141" s="51"/>
      <c r="BI1141" s="69"/>
      <c r="BJ1141" s="51"/>
      <c r="BK1141" s="51"/>
      <c r="BL1141" s="51"/>
      <c r="BM1141" s="51"/>
      <c r="BN1141" s="51"/>
      <c r="BO1141" s="51"/>
      <c r="BP1141" s="51"/>
      <c r="BQ1141" s="56"/>
      <c r="BR1141" s="172"/>
      <c r="BS1141" s="51"/>
      <c r="BT1141" s="174"/>
      <c r="BV1141" s="51"/>
      <c r="BW1141" s="51"/>
      <c r="BX1141" s="51"/>
      <c r="BY1141" s="51"/>
      <c r="BZ1141" s="51"/>
      <c r="CA1141" s="51"/>
      <c r="CB1141" s="51"/>
      <c r="CC1141" s="51"/>
      <c r="CD1141" s="51"/>
      <c r="CE1141" s="51"/>
      <c r="CF1141" s="51"/>
      <c r="CG1141" s="51"/>
      <c r="CH1141" s="51"/>
      <c r="CI1141" s="51"/>
      <c r="CJ1141" s="51"/>
      <c r="CK1141" s="51"/>
      <c r="CL1141" s="51"/>
      <c r="CM1141" s="51"/>
      <c r="CN1141" s="51"/>
      <c r="CO1141" s="51"/>
      <c r="CP1141" s="51"/>
      <c r="CQ1141" s="51"/>
      <c r="CR1141" s="51"/>
      <c r="CS1141" s="51"/>
      <c r="CT1141" s="51"/>
      <c r="CU1141" s="51"/>
      <c r="CV1141" s="51"/>
      <c r="CW1141" s="51"/>
      <c r="CX1141" s="51"/>
      <c r="CY1141" s="51"/>
      <c r="CZ1141" s="51"/>
      <c r="DA1141" s="51"/>
      <c r="DB1141" s="51"/>
      <c r="DC1141" s="51"/>
      <c r="DD1141" s="51"/>
      <c r="DE1141" s="51"/>
      <c r="DF1141" s="51"/>
      <c r="DG1141" s="51"/>
      <c r="DH1141" s="51"/>
      <c r="DI1141" s="51"/>
      <c r="DJ1141" s="51"/>
      <c r="DK1141" s="51"/>
    </row>
    <row r="1142" spans="1:115" s="50" customFormat="1" x14ac:dyDescent="0.3">
      <c r="A1142" s="163" t="s">
        <v>513</v>
      </c>
      <c r="B1142" s="165"/>
      <c r="C1142" s="167" t="s">
        <v>639</v>
      </c>
      <c r="D1142" s="167" t="s">
        <v>641</v>
      </c>
      <c r="E1142" s="167" t="s">
        <v>947</v>
      </c>
      <c r="F1142" s="167" t="s">
        <v>691</v>
      </c>
      <c r="G1142" s="167" t="s">
        <v>802</v>
      </c>
      <c r="H1142" s="167" t="s">
        <v>786</v>
      </c>
      <c r="I1142" s="51" t="s">
        <v>789</v>
      </c>
      <c r="J1142" s="51" t="s">
        <v>869</v>
      </c>
      <c r="K1142" s="51" t="s">
        <v>869</v>
      </c>
      <c r="L1142" s="74" t="str">
        <f t="shared" si="34"/>
        <v>00 0  0</v>
      </c>
      <c r="M1142" s="73" t="str">
        <f t="shared" si="35"/>
        <v>00 0</v>
      </c>
      <c r="N1142" s="77"/>
      <c r="O1142" s="51"/>
      <c r="P1142" s="51"/>
      <c r="Q1142" s="51"/>
      <c r="R1142" s="51"/>
      <c r="S1142" s="52"/>
      <c r="T1142" s="51"/>
      <c r="U1142" s="68"/>
      <c r="V1142" s="51"/>
      <c r="W1142" s="51"/>
      <c r="X1142" s="67"/>
      <c r="Y1142" s="51"/>
      <c r="Z1142" s="51"/>
      <c r="AA1142" s="67"/>
      <c r="AB1142" s="51"/>
      <c r="AC1142" s="69"/>
      <c r="AD1142" s="51"/>
      <c r="AE1142" s="51"/>
      <c r="AF1142" s="51"/>
      <c r="AG1142" s="51"/>
      <c r="AH1142" s="51"/>
      <c r="AI1142" s="51"/>
      <c r="AJ1142" s="51"/>
      <c r="AK1142" s="69"/>
      <c r="AL1142" s="51"/>
      <c r="AM1142" s="51"/>
      <c r="AN1142" s="51"/>
      <c r="AO1142" s="51"/>
      <c r="AP1142" s="51"/>
      <c r="AQ1142" s="51"/>
      <c r="AR1142" s="51"/>
      <c r="AS1142" s="69"/>
      <c r="AT1142" s="51"/>
      <c r="AU1142" s="51"/>
      <c r="AV1142" s="51"/>
      <c r="AW1142" s="51"/>
      <c r="AX1142" s="51"/>
      <c r="AY1142" s="51"/>
      <c r="AZ1142" s="51"/>
      <c r="BA1142" s="69"/>
      <c r="BB1142" s="51"/>
      <c r="BC1142" s="51"/>
      <c r="BD1142" s="51"/>
      <c r="BE1142" s="51"/>
      <c r="BF1142" s="51"/>
      <c r="BG1142" s="51"/>
      <c r="BH1142" s="51"/>
      <c r="BI1142" s="69"/>
      <c r="BJ1142" s="51"/>
      <c r="BK1142" s="51"/>
      <c r="BL1142" s="51"/>
      <c r="BM1142" s="51"/>
      <c r="BN1142" s="51"/>
      <c r="BO1142" s="51"/>
      <c r="BP1142" s="51"/>
      <c r="BQ1142" s="56"/>
      <c r="BR1142" s="172" t="s">
        <v>644</v>
      </c>
      <c r="BS1142" s="51"/>
      <c r="BT1142" s="174" t="s">
        <v>643</v>
      </c>
      <c r="BV1142" s="51"/>
      <c r="BW1142" s="51"/>
      <c r="BX1142" s="51"/>
      <c r="BY1142" s="51"/>
      <c r="BZ1142" s="51"/>
      <c r="CA1142" s="51"/>
      <c r="CB1142" s="51"/>
      <c r="CC1142" s="51"/>
      <c r="CD1142" s="51"/>
      <c r="CE1142" s="51"/>
      <c r="CF1142" s="51"/>
      <c r="CG1142" s="51"/>
      <c r="CH1142" s="51"/>
      <c r="CI1142" s="51"/>
      <c r="CJ1142" s="51"/>
      <c r="CK1142" s="51"/>
      <c r="CL1142" s="51"/>
      <c r="CM1142" s="51"/>
      <c r="CN1142" s="51"/>
      <c r="CO1142" s="51"/>
      <c r="CP1142" s="51"/>
      <c r="CQ1142" s="51"/>
      <c r="CR1142" s="51"/>
      <c r="CS1142" s="51"/>
      <c r="CT1142" s="51"/>
      <c r="CU1142" s="51"/>
      <c r="CV1142" s="51"/>
      <c r="CW1142" s="51"/>
      <c r="CX1142" s="51"/>
      <c r="CY1142" s="51"/>
      <c r="CZ1142" s="51"/>
      <c r="DA1142" s="51"/>
      <c r="DB1142" s="51"/>
      <c r="DC1142" s="51"/>
      <c r="DD1142" s="51"/>
      <c r="DE1142" s="51"/>
      <c r="DF1142" s="51"/>
      <c r="DG1142" s="51"/>
      <c r="DH1142" s="51"/>
      <c r="DI1142" s="51"/>
      <c r="DJ1142" s="51"/>
      <c r="DK1142" s="51"/>
    </row>
    <row r="1143" spans="1:115" s="50" customFormat="1" x14ac:dyDescent="0.3">
      <c r="A1143" s="163"/>
      <c r="B1143" s="165"/>
      <c r="C1143" s="167"/>
      <c r="D1143" s="167"/>
      <c r="E1143" s="167"/>
      <c r="F1143" s="167"/>
      <c r="G1143" s="167"/>
      <c r="H1143" s="167"/>
      <c r="I1143" s="51" t="s">
        <v>788</v>
      </c>
      <c r="J1143" s="51" t="s">
        <v>869</v>
      </c>
      <c r="K1143" s="51" t="s">
        <v>869</v>
      </c>
      <c r="L1143" s="74" t="str">
        <f t="shared" si="34"/>
        <v>00 0  0</v>
      </c>
      <c r="M1143" s="73" t="str">
        <f t="shared" si="35"/>
        <v>00 0</v>
      </c>
      <c r="N1143" s="77"/>
      <c r="O1143" s="51"/>
      <c r="P1143" s="51"/>
      <c r="Q1143" s="51"/>
      <c r="R1143" s="51"/>
      <c r="S1143" s="52"/>
      <c r="T1143" s="51"/>
      <c r="U1143" s="68"/>
      <c r="V1143" s="51"/>
      <c r="W1143" s="51"/>
      <c r="X1143" s="67"/>
      <c r="Y1143" s="51"/>
      <c r="Z1143" s="51"/>
      <c r="AA1143" s="67"/>
      <c r="AB1143" s="51"/>
      <c r="AC1143" s="69"/>
      <c r="AD1143" s="51"/>
      <c r="AE1143" s="51"/>
      <c r="AF1143" s="51"/>
      <c r="AG1143" s="51"/>
      <c r="AH1143" s="51"/>
      <c r="AI1143" s="51"/>
      <c r="AJ1143" s="51"/>
      <c r="AK1143" s="69"/>
      <c r="AL1143" s="51"/>
      <c r="AM1143" s="51"/>
      <c r="AN1143" s="51"/>
      <c r="AO1143" s="51"/>
      <c r="AP1143" s="51"/>
      <c r="AQ1143" s="51"/>
      <c r="AR1143" s="51"/>
      <c r="AS1143" s="69"/>
      <c r="AT1143" s="51"/>
      <c r="AU1143" s="51"/>
      <c r="AV1143" s="51"/>
      <c r="AW1143" s="51"/>
      <c r="AX1143" s="51"/>
      <c r="AY1143" s="51"/>
      <c r="AZ1143" s="51"/>
      <c r="BA1143" s="69"/>
      <c r="BB1143" s="51"/>
      <c r="BC1143" s="51"/>
      <c r="BD1143" s="51"/>
      <c r="BE1143" s="51"/>
      <c r="BF1143" s="51"/>
      <c r="BG1143" s="51"/>
      <c r="BH1143" s="51"/>
      <c r="BI1143" s="69"/>
      <c r="BJ1143" s="51"/>
      <c r="BK1143" s="51"/>
      <c r="BL1143" s="51"/>
      <c r="BM1143" s="51"/>
      <c r="BN1143" s="51"/>
      <c r="BO1143" s="51"/>
      <c r="BP1143" s="51"/>
      <c r="BQ1143" s="56"/>
      <c r="BR1143" s="172"/>
      <c r="BS1143" s="51"/>
      <c r="BT1143" s="174"/>
      <c r="BV1143" s="51"/>
      <c r="BW1143" s="51"/>
      <c r="BX1143" s="51"/>
      <c r="BY1143" s="51"/>
      <c r="BZ1143" s="51"/>
      <c r="CA1143" s="51"/>
      <c r="CB1143" s="51"/>
      <c r="CC1143" s="51"/>
      <c r="CD1143" s="51"/>
      <c r="CE1143" s="51"/>
      <c r="CF1143" s="51"/>
      <c r="CG1143" s="51"/>
      <c r="CH1143" s="51"/>
      <c r="CI1143" s="51"/>
      <c r="CJ1143" s="51"/>
      <c r="CK1143" s="51"/>
      <c r="CL1143" s="51"/>
      <c r="CM1143" s="51"/>
      <c r="CN1143" s="51"/>
      <c r="CO1143" s="51"/>
      <c r="CP1143" s="51"/>
      <c r="CQ1143" s="51"/>
      <c r="CR1143" s="51"/>
      <c r="CS1143" s="51"/>
      <c r="CT1143" s="51"/>
      <c r="CU1143" s="51"/>
      <c r="CV1143" s="51"/>
      <c r="CW1143" s="51"/>
      <c r="CX1143" s="51"/>
      <c r="CY1143" s="51"/>
      <c r="CZ1143" s="51"/>
      <c r="DA1143" s="51"/>
      <c r="DB1143" s="51"/>
      <c r="DC1143" s="51"/>
      <c r="DD1143" s="51"/>
      <c r="DE1143" s="51"/>
      <c r="DF1143" s="51"/>
      <c r="DG1143" s="51"/>
      <c r="DH1143" s="51"/>
      <c r="DI1143" s="51"/>
      <c r="DJ1143" s="51"/>
      <c r="DK1143" s="51"/>
    </row>
    <row r="1144" spans="1:115" s="50" customFormat="1" x14ac:dyDescent="0.3">
      <c r="A1144" s="163"/>
      <c r="B1144" s="165"/>
      <c r="C1144" s="167"/>
      <c r="D1144" s="167"/>
      <c r="E1144" s="167"/>
      <c r="F1144" s="167"/>
      <c r="G1144" s="167"/>
      <c r="H1144" s="167"/>
      <c r="I1144" s="51" t="s">
        <v>914</v>
      </c>
      <c r="J1144" s="51" t="s">
        <v>869</v>
      </c>
      <c r="K1144" s="51" t="s">
        <v>869</v>
      </c>
      <c r="L1144" s="74" t="str">
        <f t="shared" si="34"/>
        <v>00 0  0</v>
      </c>
      <c r="M1144" s="73" t="str">
        <f t="shared" si="35"/>
        <v>00 0</v>
      </c>
      <c r="N1144" s="77"/>
      <c r="O1144" s="51"/>
      <c r="P1144" s="51"/>
      <c r="Q1144" s="51"/>
      <c r="R1144" s="51"/>
      <c r="S1144" s="52"/>
      <c r="T1144" s="51"/>
      <c r="U1144" s="68"/>
      <c r="V1144" s="51"/>
      <c r="W1144" s="51"/>
      <c r="X1144" s="67"/>
      <c r="Y1144" s="51"/>
      <c r="Z1144" s="51"/>
      <c r="AA1144" s="67"/>
      <c r="AB1144" s="51"/>
      <c r="AC1144" s="69"/>
      <c r="AD1144" s="51"/>
      <c r="AE1144" s="51"/>
      <c r="AF1144" s="51"/>
      <c r="AG1144" s="51"/>
      <c r="AH1144" s="51"/>
      <c r="AI1144" s="51"/>
      <c r="AJ1144" s="51"/>
      <c r="AK1144" s="69"/>
      <c r="AL1144" s="51"/>
      <c r="AM1144" s="51"/>
      <c r="AN1144" s="51"/>
      <c r="AO1144" s="51"/>
      <c r="AP1144" s="51"/>
      <c r="AQ1144" s="51"/>
      <c r="AR1144" s="51"/>
      <c r="AS1144" s="69"/>
      <c r="AT1144" s="51"/>
      <c r="AU1144" s="51"/>
      <c r="AV1144" s="51"/>
      <c r="AW1144" s="51"/>
      <c r="AX1144" s="51"/>
      <c r="AY1144" s="51"/>
      <c r="AZ1144" s="51"/>
      <c r="BA1144" s="69"/>
      <c r="BB1144" s="51"/>
      <c r="BC1144" s="51"/>
      <c r="BD1144" s="51"/>
      <c r="BE1144" s="51"/>
      <c r="BF1144" s="51"/>
      <c r="BG1144" s="51"/>
      <c r="BH1144" s="51"/>
      <c r="BI1144" s="69"/>
      <c r="BJ1144" s="51"/>
      <c r="BK1144" s="51"/>
      <c r="BL1144" s="51"/>
      <c r="BM1144" s="51"/>
      <c r="BN1144" s="51"/>
      <c r="BO1144" s="51"/>
      <c r="BP1144" s="51"/>
      <c r="BQ1144" s="56"/>
      <c r="BR1144" s="172"/>
      <c r="BS1144" s="51"/>
      <c r="BT1144" s="174"/>
      <c r="BV1144" s="51"/>
      <c r="BW1144" s="51"/>
      <c r="BX1144" s="51"/>
      <c r="BY1144" s="51"/>
      <c r="BZ1144" s="51"/>
      <c r="CA1144" s="51"/>
      <c r="CB1144" s="51"/>
      <c r="CC1144" s="51"/>
      <c r="CD1144" s="51"/>
      <c r="CE1144" s="51"/>
      <c r="CF1144" s="51"/>
      <c r="CG1144" s="51"/>
      <c r="CH1144" s="51"/>
      <c r="CI1144" s="51"/>
      <c r="CJ1144" s="51"/>
      <c r="CK1144" s="51"/>
      <c r="CL1144" s="51"/>
      <c r="CM1144" s="51"/>
      <c r="CN1144" s="51"/>
      <c r="CO1144" s="51"/>
      <c r="CP1144" s="51"/>
      <c r="CQ1144" s="51"/>
      <c r="CR1144" s="51"/>
      <c r="CS1144" s="51"/>
      <c r="CT1144" s="51"/>
      <c r="CU1144" s="51"/>
      <c r="CV1144" s="51"/>
      <c r="CW1144" s="51"/>
      <c r="CX1144" s="51"/>
      <c r="CY1144" s="51"/>
      <c r="CZ1144" s="51"/>
      <c r="DA1144" s="51"/>
      <c r="DB1144" s="51"/>
      <c r="DC1144" s="51"/>
      <c r="DD1144" s="51"/>
      <c r="DE1144" s="51"/>
      <c r="DF1144" s="51"/>
      <c r="DG1144" s="51"/>
      <c r="DH1144" s="51"/>
      <c r="DI1144" s="51"/>
      <c r="DJ1144" s="51"/>
      <c r="DK1144" s="51"/>
    </row>
    <row r="1145" spans="1:115" s="50" customFormat="1" x14ac:dyDescent="0.3">
      <c r="A1145" s="163"/>
      <c r="B1145" s="165"/>
      <c r="C1145" s="167"/>
      <c r="D1145" s="167"/>
      <c r="E1145" s="167"/>
      <c r="F1145" s="167"/>
      <c r="G1145" s="167"/>
      <c r="H1145" s="167"/>
      <c r="I1145" s="51" t="s">
        <v>792</v>
      </c>
      <c r="J1145" s="51" t="s">
        <v>869</v>
      </c>
      <c r="K1145" s="51" t="s">
        <v>869</v>
      </c>
      <c r="L1145" s="74" t="str">
        <f t="shared" si="34"/>
        <v>00 0  0</v>
      </c>
      <c r="M1145" s="73" t="str">
        <f t="shared" si="35"/>
        <v>00 0</v>
      </c>
      <c r="N1145" s="77"/>
      <c r="O1145" s="51"/>
      <c r="P1145" s="51"/>
      <c r="Q1145" s="51"/>
      <c r="R1145" s="51"/>
      <c r="S1145" s="52"/>
      <c r="T1145" s="51"/>
      <c r="U1145" s="68"/>
      <c r="V1145" s="51"/>
      <c r="W1145" s="51"/>
      <c r="X1145" s="67"/>
      <c r="Y1145" s="51"/>
      <c r="Z1145" s="51"/>
      <c r="AA1145" s="67"/>
      <c r="AB1145" s="51"/>
      <c r="AC1145" s="69"/>
      <c r="AD1145" s="51"/>
      <c r="AE1145" s="51"/>
      <c r="AF1145" s="51"/>
      <c r="AG1145" s="51"/>
      <c r="AH1145" s="51"/>
      <c r="AI1145" s="51"/>
      <c r="AJ1145" s="51"/>
      <c r="AK1145" s="69"/>
      <c r="AL1145" s="51"/>
      <c r="AM1145" s="51"/>
      <c r="AN1145" s="51"/>
      <c r="AO1145" s="51"/>
      <c r="AP1145" s="51"/>
      <c r="AQ1145" s="51"/>
      <c r="AR1145" s="51"/>
      <c r="AS1145" s="69"/>
      <c r="AT1145" s="51"/>
      <c r="AU1145" s="51"/>
      <c r="AV1145" s="51"/>
      <c r="AW1145" s="51"/>
      <c r="AX1145" s="51"/>
      <c r="AY1145" s="51"/>
      <c r="AZ1145" s="51"/>
      <c r="BA1145" s="69"/>
      <c r="BB1145" s="51"/>
      <c r="BC1145" s="51"/>
      <c r="BD1145" s="51"/>
      <c r="BE1145" s="51"/>
      <c r="BF1145" s="51"/>
      <c r="BG1145" s="51"/>
      <c r="BH1145" s="51"/>
      <c r="BI1145" s="69"/>
      <c r="BJ1145" s="51"/>
      <c r="BK1145" s="51"/>
      <c r="BL1145" s="51"/>
      <c r="BM1145" s="51"/>
      <c r="BN1145" s="51"/>
      <c r="BO1145" s="51"/>
      <c r="BP1145" s="51"/>
      <c r="BQ1145" s="56"/>
      <c r="BR1145" s="172"/>
      <c r="BS1145" s="51"/>
      <c r="BT1145" s="174"/>
      <c r="BV1145" s="51"/>
      <c r="BW1145" s="51"/>
      <c r="BX1145" s="51"/>
      <c r="BY1145" s="51"/>
      <c r="BZ1145" s="51"/>
      <c r="CA1145" s="51"/>
      <c r="CB1145" s="51"/>
      <c r="CC1145" s="51"/>
      <c r="CD1145" s="51"/>
      <c r="CE1145" s="51"/>
      <c r="CF1145" s="51"/>
      <c r="CG1145" s="51"/>
      <c r="CH1145" s="51"/>
      <c r="CI1145" s="51"/>
      <c r="CJ1145" s="51"/>
      <c r="CK1145" s="51"/>
      <c r="CL1145" s="51"/>
      <c r="CM1145" s="51"/>
      <c r="CN1145" s="51"/>
      <c r="CO1145" s="51"/>
      <c r="CP1145" s="51"/>
      <c r="CQ1145" s="51"/>
      <c r="CR1145" s="51"/>
      <c r="CS1145" s="51"/>
      <c r="CT1145" s="51"/>
      <c r="CU1145" s="51"/>
      <c r="CV1145" s="51"/>
      <c r="CW1145" s="51"/>
      <c r="CX1145" s="51"/>
      <c r="CY1145" s="51"/>
      <c r="CZ1145" s="51"/>
      <c r="DA1145" s="51"/>
      <c r="DB1145" s="51"/>
      <c r="DC1145" s="51"/>
      <c r="DD1145" s="51"/>
      <c r="DE1145" s="51"/>
      <c r="DF1145" s="51"/>
      <c r="DG1145" s="51"/>
      <c r="DH1145" s="51"/>
      <c r="DI1145" s="51"/>
      <c r="DJ1145" s="51"/>
      <c r="DK1145" s="51"/>
    </row>
    <row r="1146" spans="1:115" s="50" customFormat="1" x14ac:dyDescent="0.3">
      <c r="A1146" s="163"/>
      <c r="B1146" s="165"/>
      <c r="C1146" s="167"/>
      <c r="D1146" s="167" t="s">
        <v>817</v>
      </c>
      <c r="E1146" s="51" t="s">
        <v>946</v>
      </c>
      <c r="F1146" s="167" t="s">
        <v>691</v>
      </c>
      <c r="G1146" s="167" t="s">
        <v>802</v>
      </c>
      <c r="H1146" s="167" t="s">
        <v>800</v>
      </c>
      <c r="I1146" s="51" t="s">
        <v>790</v>
      </c>
      <c r="J1146" s="51" t="s">
        <v>869</v>
      </c>
      <c r="K1146" s="51" t="s">
        <v>869</v>
      </c>
      <c r="L1146" s="74" t="str">
        <f t="shared" si="34"/>
        <v>00 0  0</v>
      </c>
      <c r="M1146" s="73" t="str">
        <f t="shared" si="35"/>
        <v>00 0</v>
      </c>
      <c r="N1146" s="77"/>
      <c r="O1146" s="51"/>
      <c r="P1146" s="51"/>
      <c r="Q1146" s="51"/>
      <c r="R1146" s="51"/>
      <c r="S1146" s="52"/>
      <c r="T1146" s="51"/>
      <c r="U1146" s="68"/>
      <c r="V1146" s="51"/>
      <c r="W1146" s="51"/>
      <c r="X1146" s="67"/>
      <c r="Y1146" s="51"/>
      <c r="Z1146" s="51"/>
      <c r="AA1146" s="67"/>
      <c r="AB1146" s="51"/>
      <c r="AC1146" s="69"/>
      <c r="AD1146" s="51"/>
      <c r="AE1146" s="51"/>
      <c r="AF1146" s="51"/>
      <c r="AG1146" s="51"/>
      <c r="AH1146" s="51"/>
      <c r="AI1146" s="51"/>
      <c r="AJ1146" s="51"/>
      <c r="AK1146" s="69"/>
      <c r="AL1146" s="51"/>
      <c r="AM1146" s="51"/>
      <c r="AN1146" s="51"/>
      <c r="AO1146" s="51"/>
      <c r="AP1146" s="51"/>
      <c r="AQ1146" s="51"/>
      <c r="AR1146" s="51"/>
      <c r="AS1146" s="69"/>
      <c r="AT1146" s="51"/>
      <c r="AU1146" s="51"/>
      <c r="AV1146" s="51"/>
      <c r="AW1146" s="51"/>
      <c r="AX1146" s="51"/>
      <c r="AY1146" s="51"/>
      <c r="AZ1146" s="51"/>
      <c r="BA1146" s="69"/>
      <c r="BB1146" s="51"/>
      <c r="BC1146" s="51"/>
      <c r="BD1146" s="51"/>
      <c r="BE1146" s="51"/>
      <c r="BF1146" s="51"/>
      <c r="BG1146" s="51"/>
      <c r="BH1146" s="51"/>
      <c r="BI1146" s="69"/>
      <c r="BJ1146" s="51"/>
      <c r="BK1146" s="51"/>
      <c r="BL1146" s="51"/>
      <c r="BM1146" s="51"/>
      <c r="BN1146" s="51"/>
      <c r="BO1146" s="51"/>
      <c r="BP1146" s="51"/>
      <c r="BQ1146" s="56"/>
      <c r="BR1146" s="172"/>
      <c r="BS1146" s="51"/>
      <c r="BT1146" s="174"/>
      <c r="BV1146" s="51"/>
      <c r="BW1146" s="51"/>
      <c r="BX1146" s="51"/>
      <c r="BY1146" s="51"/>
      <c r="BZ1146" s="51"/>
      <c r="CA1146" s="51"/>
      <c r="CB1146" s="51"/>
      <c r="CC1146" s="51"/>
      <c r="CD1146" s="51"/>
      <c r="CE1146" s="51"/>
      <c r="CF1146" s="51"/>
      <c r="CG1146" s="51"/>
      <c r="CH1146" s="51"/>
      <c r="CI1146" s="51"/>
      <c r="CJ1146" s="51"/>
      <c r="CK1146" s="51"/>
      <c r="CL1146" s="51"/>
      <c r="CM1146" s="51"/>
      <c r="CN1146" s="51"/>
      <c r="CO1146" s="51"/>
      <c r="CP1146" s="51"/>
      <c r="CQ1146" s="51"/>
      <c r="CR1146" s="51"/>
      <c r="CS1146" s="51"/>
      <c r="CT1146" s="51"/>
      <c r="CU1146" s="51"/>
      <c r="CV1146" s="51"/>
      <c r="CW1146" s="51"/>
      <c r="CX1146" s="51"/>
      <c r="CY1146" s="51"/>
      <c r="CZ1146" s="51"/>
      <c r="DA1146" s="51"/>
      <c r="DB1146" s="51"/>
      <c r="DC1146" s="51"/>
      <c r="DD1146" s="51"/>
      <c r="DE1146" s="51"/>
      <c r="DF1146" s="51"/>
      <c r="DG1146" s="51"/>
      <c r="DH1146" s="51"/>
      <c r="DI1146" s="51"/>
      <c r="DJ1146" s="51"/>
      <c r="DK1146" s="51"/>
    </row>
    <row r="1147" spans="1:115" s="50" customFormat="1" x14ac:dyDescent="0.3">
      <c r="A1147" s="163"/>
      <c r="B1147" s="165"/>
      <c r="C1147" s="167"/>
      <c r="D1147" s="167"/>
      <c r="E1147" s="167" t="s">
        <v>947</v>
      </c>
      <c r="F1147" s="167"/>
      <c r="G1147" s="167"/>
      <c r="H1147" s="167"/>
      <c r="I1147" s="51" t="s">
        <v>789</v>
      </c>
      <c r="J1147" s="51" t="s">
        <v>869</v>
      </c>
      <c r="K1147" s="51" t="s">
        <v>869</v>
      </c>
      <c r="L1147" s="74" t="str">
        <f t="shared" si="34"/>
        <v>00 0  0</v>
      </c>
      <c r="M1147" s="73" t="str">
        <f t="shared" si="35"/>
        <v>00 0</v>
      </c>
      <c r="N1147" s="77"/>
      <c r="O1147" s="51"/>
      <c r="P1147" s="51"/>
      <c r="Q1147" s="51"/>
      <c r="R1147" s="51"/>
      <c r="S1147" s="52"/>
      <c r="T1147" s="51"/>
      <c r="U1147" s="68"/>
      <c r="V1147" s="51"/>
      <c r="W1147" s="51"/>
      <c r="X1147" s="67"/>
      <c r="Y1147" s="51"/>
      <c r="Z1147" s="51"/>
      <c r="AA1147" s="67"/>
      <c r="AB1147" s="51"/>
      <c r="AC1147" s="69"/>
      <c r="AD1147" s="51"/>
      <c r="AE1147" s="51"/>
      <c r="AF1147" s="51"/>
      <c r="AG1147" s="51"/>
      <c r="AH1147" s="51"/>
      <c r="AI1147" s="51"/>
      <c r="AJ1147" s="51"/>
      <c r="AK1147" s="69"/>
      <c r="AL1147" s="51"/>
      <c r="AM1147" s="51"/>
      <c r="AN1147" s="51"/>
      <c r="AO1147" s="51"/>
      <c r="AP1147" s="51"/>
      <c r="AQ1147" s="51"/>
      <c r="AR1147" s="51"/>
      <c r="AS1147" s="69"/>
      <c r="AT1147" s="51"/>
      <c r="AU1147" s="51"/>
      <c r="AV1147" s="51"/>
      <c r="AW1147" s="51"/>
      <c r="AX1147" s="51"/>
      <c r="AY1147" s="51"/>
      <c r="AZ1147" s="51"/>
      <c r="BA1147" s="69"/>
      <c r="BB1147" s="51"/>
      <c r="BC1147" s="51"/>
      <c r="BD1147" s="51"/>
      <c r="BE1147" s="51"/>
      <c r="BF1147" s="51"/>
      <c r="BG1147" s="51"/>
      <c r="BH1147" s="51"/>
      <c r="BI1147" s="69"/>
      <c r="BJ1147" s="51"/>
      <c r="BK1147" s="51"/>
      <c r="BL1147" s="51"/>
      <c r="BM1147" s="51"/>
      <c r="BN1147" s="51"/>
      <c r="BO1147" s="51"/>
      <c r="BP1147" s="51"/>
      <c r="BQ1147" s="56"/>
      <c r="BR1147" s="172"/>
      <c r="BS1147" s="51"/>
      <c r="BT1147" s="174"/>
      <c r="BV1147" s="51"/>
      <c r="BW1147" s="51"/>
      <c r="BX1147" s="51"/>
      <c r="BY1147" s="51"/>
      <c r="BZ1147" s="51"/>
      <c r="CA1147" s="51"/>
      <c r="CB1147" s="51"/>
      <c r="CC1147" s="51"/>
      <c r="CD1147" s="51"/>
      <c r="CE1147" s="51"/>
      <c r="CF1147" s="51"/>
      <c r="CG1147" s="51"/>
      <c r="CH1147" s="51"/>
      <c r="CI1147" s="51"/>
      <c r="CJ1147" s="51"/>
      <c r="CK1147" s="51"/>
      <c r="CL1147" s="51"/>
      <c r="CM1147" s="51"/>
      <c r="CN1147" s="51"/>
      <c r="CO1147" s="51"/>
      <c r="CP1147" s="51"/>
      <c r="CQ1147" s="51"/>
      <c r="CR1147" s="51"/>
      <c r="CS1147" s="51"/>
      <c r="CT1147" s="51"/>
      <c r="CU1147" s="51"/>
      <c r="CV1147" s="51"/>
      <c r="CW1147" s="51"/>
      <c r="CX1147" s="51"/>
      <c r="CY1147" s="51"/>
      <c r="CZ1147" s="51"/>
      <c r="DA1147" s="51"/>
      <c r="DB1147" s="51"/>
      <c r="DC1147" s="51"/>
      <c r="DD1147" s="51"/>
      <c r="DE1147" s="51"/>
      <c r="DF1147" s="51"/>
      <c r="DG1147" s="51"/>
      <c r="DH1147" s="51"/>
      <c r="DI1147" s="51"/>
      <c r="DJ1147" s="51"/>
      <c r="DK1147" s="51"/>
    </row>
    <row r="1148" spans="1:115" s="50" customFormat="1" x14ac:dyDescent="0.3">
      <c r="A1148" s="163"/>
      <c r="B1148" s="165"/>
      <c r="C1148" s="167"/>
      <c r="D1148" s="167"/>
      <c r="E1148" s="167"/>
      <c r="F1148" s="167"/>
      <c r="G1148" s="167"/>
      <c r="H1148" s="167"/>
      <c r="I1148" s="51" t="s">
        <v>788</v>
      </c>
      <c r="J1148" s="51" t="s">
        <v>869</v>
      </c>
      <c r="K1148" s="51" t="s">
        <v>869</v>
      </c>
      <c r="L1148" s="74" t="str">
        <f t="shared" si="34"/>
        <v>00 0  0</v>
      </c>
      <c r="M1148" s="73" t="str">
        <f t="shared" si="35"/>
        <v>00 0</v>
      </c>
      <c r="N1148" s="77"/>
      <c r="O1148" s="51"/>
      <c r="P1148" s="51"/>
      <c r="Q1148" s="51"/>
      <c r="R1148" s="51"/>
      <c r="S1148" s="52"/>
      <c r="T1148" s="51"/>
      <c r="U1148" s="68"/>
      <c r="V1148" s="51"/>
      <c r="W1148" s="51"/>
      <c r="X1148" s="67"/>
      <c r="Y1148" s="51"/>
      <c r="Z1148" s="51"/>
      <c r="AA1148" s="67"/>
      <c r="AB1148" s="51"/>
      <c r="AC1148" s="69"/>
      <c r="AD1148" s="51"/>
      <c r="AE1148" s="51"/>
      <c r="AF1148" s="51"/>
      <c r="AG1148" s="51"/>
      <c r="AH1148" s="51"/>
      <c r="AI1148" s="51"/>
      <c r="AJ1148" s="51"/>
      <c r="AK1148" s="69"/>
      <c r="AL1148" s="51"/>
      <c r="AM1148" s="51"/>
      <c r="AN1148" s="51"/>
      <c r="AO1148" s="51"/>
      <c r="AP1148" s="51"/>
      <c r="AQ1148" s="51"/>
      <c r="AR1148" s="51"/>
      <c r="AS1148" s="69"/>
      <c r="AT1148" s="51"/>
      <c r="AU1148" s="51"/>
      <c r="AV1148" s="51"/>
      <c r="AW1148" s="51"/>
      <c r="AX1148" s="51"/>
      <c r="AY1148" s="51"/>
      <c r="AZ1148" s="51"/>
      <c r="BA1148" s="69"/>
      <c r="BB1148" s="51"/>
      <c r="BC1148" s="51"/>
      <c r="BD1148" s="51"/>
      <c r="BE1148" s="51"/>
      <c r="BF1148" s="51"/>
      <c r="BG1148" s="51"/>
      <c r="BH1148" s="51"/>
      <c r="BI1148" s="69"/>
      <c r="BJ1148" s="51"/>
      <c r="BK1148" s="51"/>
      <c r="BL1148" s="51"/>
      <c r="BM1148" s="51"/>
      <c r="BN1148" s="51"/>
      <c r="BO1148" s="51"/>
      <c r="BP1148" s="51"/>
      <c r="BQ1148" s="56"/>
      <c r="BR1148" s="172"/>
      <c r="BS1148" s="51"/>
      <c r="BT1148" s="174"/>
      <c r="BV1148" s="51"/>
      <c r="BW1148" s="51"/>
      <c r="BX1148" s="51"/>
      <c r="BY1148" s="51"/>
      <c r="BZ1148" s="51"/>
      <c r="CA1148" s="51"/>
      <c r="CB1148" s="51"/>
      <c r="CC1148" s="51"/>
      <c r="CD1148" s="51"/>
      <c r="CE1148" s="51"/>
      <c r="CF1148" s="51"/>
      <c r="CG1148" s="51"/>
      <c r="CH1148" s="51"/>
      <c r="CI1148" s="51"/>
      <c r="CJ1148" s="51"/>
      <c r="CK1148" s="51"/>
      <c r="CL1148" s="51"/>
      <c r="CM1148" s="51"/>
      <c r="CN1148" s="51"/>
      <c r="CO1148" s="51"/>
      <c r="CP1148" s="51"/>
      <c r="CQ1148" s="51"/>
      <c r="CR1148" s="51"/>
      <c r="CS1148" s="51"/>
      <c r="CT1148" s="51"/>
      <c r="CU1148" s="51"/>
      <c r="CV1148" s="51"/>
      <c r="CW1148" s="51"/>
      <c r="CX1148" s="51"/>
      <c r="CY1148" s="51"/>
      <c r="CZ1148" s="51"/>
      <c r="DA1148" s="51"/>
      <c r="DB1148" s="51"/>
      <c r="DC1148" s="51"/>
      <c r="DD1148" s="51"/>
      <c r="DE1148" s="51"/>
      <c r="DF1148" s="51"/>
      <c r="DG1148" s="51"/>
      <c r="DH1148" s="51"/>
      <c r="DI1148" s="51"/>
      <c r="DJ1148" s="51"/>
      <c r="DK1148" s="51"/>
    </row>
    <row r="1149" spans="1:115" s="50" customFormat="1" x14ac:dyDescent="0.3">
      <c r="A1149" s="163"/>
      <c r="B1149" s="165"/>
      <c r="C1149" s="167"/>
      <c r="D1149" s="167"/>
      <c r="E1149" s="167"/>
      <c r="F1149" s="167"/>
      <c r="G1149" s="167"/>
      <c r="H1149" s="167"/>
      <c r="I1149" s="51" t="s">
        <v>914</v>
      </c>
      <c r="J1149" s="51" t="s">
        <v>869</v>
      </c>
      <c r="K1149" s="51" t="s">
        <v>869</v>
      </c>
      <c r="L1149" s="74" t="str">
        <f t="shared" si="34"/>
        <v>00 0  0</v>
      </c>
      <c r="M1149" s="73" t="str">
        <f t="shared" si="35"/>
        <v>00 0</v>
      </c>
      <c r="N1149" s="77"/>
      <c r="O1149" s="51"/>
      <c r="P1149" s="51"/>
      <c r="Q1149" s="51"/>
      <c r="R1149" s="51"/>
      <c r="S1149" s="52"/>
      <c r="T1149" s="51"/>
      <c r="U1149" s="68"/>
      <c r="V1149" s="51"/>
      <c r="W1149" s="51"/>
      <c r="X1149" s="67"/>
      <c r="Y1149" s="51"/>
      <c r="Z1149" s="51"/>
      <c r="AA1149" s="67"/>
      <c r="AB1149" s="51"/>
      <c r="AC1149" s="69"/>
      <c r="AD1149" s="51"/>
      <c r="AE1149" s="51"/>
      <c r="AF1149" s="51"/>
      <c r="AG1149" s="51"/>
      <c r="AH1149" s="51"/>
      <c r="AI1149" s="51"/>
      <c r="AJ1149" s="51"/>
      <c r="AK1149" s="69"/>
      <c r="AL1149" s="51"/>
      <c r="AM1149" s="51"/>
      <c r="AN1149" s="51"/>
      <c r="AO1149" s="51"/>
      <c r="AP1149" s="51"/>
      <c r="AQ1149" s="51"/>
      <c r="AR1149" s="51"/>
      <c r="AS1149" s="69"/>
      <c r="AT1149" s="51"/>
      <c r="AU1149" s="51"/>
      <c r="AV1149" s="51"/>
      <c r="AW1149" s="51"/>
      <c r="AX1149" s="51"/>
      <c r="AY1149" s="51"/>
      <c r="AZ1149" s="51"/>
      <c r="BA1149" s="69"/>
      <c r="BB1149" s="51"/>
      <c r="BC1149" s="51"/>
      <c r="BD1149" s="51"/>
      <c r="BE1149" s="51"/>
      <c r="BF1149" s="51"/>
      <c r="BG1149" s="51"/>
      <c r="BH1149" s="51"/>
      <c r="BI1149" s="69"/>
      <c r="BJ1149" s="51"/>
      <c r="BK1149" s="51"/>
      <c r="BL1149" s="51"/>
      <c r="BM1149" s="51"/>
      <c r="BN1149" s="51"/>
      <c r="BO1149" s="51"/>
      <c r="BP1149" s="51"/>
      <c r="BQ1149" s="56"/>
      <c r="BR1149" s="172"/>
      <c r="BS1149" s="51"/>
      <c r="BT1149" s="174"/>
      <c r="BV1149" s="51"/>
      <c r="BW1149" s="51"/>
      <c r="BX1149" s="51"/>
      <c r="BY1149" s="51"/>
      <c r="BZ1149" s="51"/>
      <c r="CA1149" s="51"/>
      <c r="CB1149" s="51"/>
      <c r="CC1149" s="51"/>
      <c r="CD1149" s="51"/>
      <c r="CE1149" s="51"/>
      <c r="CF1149" s="51"/>
      <c r="CG1149" s="51"/>
      <c r="CH1149" s="51"/>
      <c r="CI1149" s="51"/>
      <c r="CJ1149" s="51"/>
      <c r="CK1149" s="51"/>
      <c r="CL1149" s="51"/>
      <c r="CM1149" s="51"/>
      <c r="CN1149" s="51"/>
      <c r="CO1149" s="51"/>
      <c r="CP1149" s="51"/>
      <c r="CQ1149" s="51"/>
      <c r="CR1149" s="51"/>
      <c r="CS1149" s="51"/>
      <c r="CT1149" s="51"/>
      <c r="CU1149" s="51"/>
      <c r="CV1149" s="51"/>
      <c r="CW1149" s="51"/>
      <c r="CX1149" s="51"/>
      <c r="CY1149" s="51"/>
      <c r="CZ1149" s="51"/>
      <c r="DA1149" s="51"/>
      <c r="DB1149" s="51"/>
      <c r="DC1149" s="51"/>
      <c r="DD1149" s="51"/>
      <c r="DE1149" s="51"/>
      <c r="DF1149" s="51"/>
      <c r="DG1149" s="51"/>
      <c r="DH1149" s="51"/>
      <c r="DI1149" s="51"/>
      <c r="DJ1149" s="51"/>
      <c r="DK1149" s="51"/>
    </row>
    <row r="1150" spans="1:115" s="50" customFormat="1" x14ac:dyDescent="0.3">
      <c r="A1150" s="163"/>
      <c r="B1150" s="165"/>
      <c r="C1150" s="167"/>
      <c r="D1150" s="167"/>
      <c r="E1150" s="167"/>
      <c r="F1150" s="167"/>
      <c r="G1150" s="167"/>
      <c r="H1150" s="167"/>
      <c r="I1150" s="51" t="s">
        <v>792</v>
      </c>
      <c r="J1150" s="51" t="s">
        <v>869</v>
      </c>
      <c r="K1150" s="51" t="s">
        <v>869</v>
      </c>
      <c r="L1150" s="74" t="str">
        <f t="shared" si="34"/>
        <v>00 0  0</v>
      </c>
      <c r="M1150" s="73" t="str">
        <f t="shared" si="35"/>
        <v>00 0</v>
      </c>
      <c r="N1150" s="77"/>
      <c r="O1150" s="51"/>
      <c r="P1150" s="51"/>
      <c r="Q1150" s="51"/>
      <c r="R1150" s="51"/>
      <c r="S1150" s="52"/>
      <c r="T1150" s="51"/>
      <c r="U1150" s="68"/>
      <c r="V1150" s="51"/>
      <c r="W1150" s="51"/>
      <c r="X1150" s="67"/>
      <c r="Y1150" s="51"/>
      <c r="Z1150" s="51"/>
      <c r="AA1150" s="67"/>
      <c r="AB1150" s="51"/>
      <c r="AC1150" s="69"/>
      <c r="AD1150" s="51"/>
      <c r="AE1150" s="51"/>
      <c r="AF1150" s="51"/>
      <c r="AG1150" s="51"/>
      <c r="AH1150" s="51"/>
      <c r="AI1150" s="51"/>
      <c r="AJ1150" s="51"/>
      <c r="AK1150" s="69"/>
      <c r="AL1150" s="51"/>
      <c r="AM1150" s="51"/>
      <c r="AN1150" s="51"/>
      <c r="AO1150" s="51"/>
      <c r="AP1150" s="51"/>
      <c r="AQ1150" s="51"/>
      <c r="AR1150" s="51"/>
      <c r="AS1150" s="69"/>
      <c r="AT1150" s="51"/>
      <c r="AU1150" s="51"/>
      <c r="AV1150" s="51"/>
      <c r="AW1150" s="51"/>
      <c r="AX1150" s="51"/>
      <c r="AY1150" s="51"/>
      <c r="AZ1150" s="51"/>
      <c r="BA1150" s="69"/>
      <c r="BB1150" s="51"/>
      <c r="BC1150" s="51"/>
      <c r="BD1150" s="51"/>
      <c r="BE1150" s="51"/>
      <c r="BF1150" s="51"/>
      <c r="BG1150" s="51"/>
      <c r="BH1150" s="51"/>
      <c r="BI1150" s="69"/>
      <c r="BJ1150" s="51"/>
      <c r="BK1150" s="51"/>
      <c r="BL1150" s="51"/>
      <c r="BM1150" s="51"/>
      <c r="BN1150" s="51"/>
      <c r="BO1150" s="51"/>
      <c r="BP1150" s="51"/>
      <c r="BQ1150" s="56"/>
      <c r="BR1150" s="172"/>
      <c r="BS1150" s="51"/>
      <c r="BT1150" s="174"/>
      <c r="BV1150" s="51"/>
      <c r="BW1150" s="51"/>
      <c r="BX1150" s="51"/>
      <c r="BY1150" s="51"/>
      <c r="BZ1150" s="51"/>
      <c r="CA1150" s="51"/>
      <c r="CB1150" s="51"/>
      <c r="CC1150" s="51"/>
      <c r="CD1150" s="51"/>
      <c r="CE1150" s="51"/>
      <c r="CF1150" s="51"/>
      <c r="CG1150" s="51"/>
      <c r="CH1150" s="51"/>
      <c r="CI1150" s="51"/>
      <c r="CJ1150" s="51"/>
      <c r="CK1150" s="51"/>
      <c r="CL1150" s="51"/>
      <c r="CM1150" s="51"/>
      <c r="CN1150" s="51"/>
      <c r="CO1150" s="51"/>
      <c r="CP1150" s="51"/>
      <c r="CQ1150" s="51"/>
      <c r="CR1150" s="51"/>
      <c r="CS1150" s="51"/>
      <c r="CT1150" s="51"/>
      <c r="CU1150" s="51"/>
      <c r="CV1150" s="51"/>
      <c r="CW1150" s="51"/>
      <c r="CX1150" s="51"/>
      <c r="CY1150" s="51"/>
      <c r="CZ1150" s="51"/>
      <c r="DA1150" s="51"/>
      <c r="DB1150" s="51"/>
      <c r="DC1150" s="51"/>
      <c r="DD1150" s="51"/>
      <c r="DE1150" s="51"/>
      <c r="DF1150" s="51"/>
      <c r="DG1150" s="51"/>
      <c r="DH1150" s="51"/>
      <c r="DI1150" s="51"/>
      <c r="DJ1150" s="51"/>
      <c r="DK1150" s="51"/>
    </row>
    <row r="1151" spans="1:115" s="50" customFormat="1" x14ac:dyDescent="0.3">
      <c r="A1151" s="163" t="s">
        <v>513</v>
      </c>
      <c r="B1151" s="165"/>
      <c r="C1151" s="167" t="s">
        <v>640</v>
      </c>
      <c r="D1151" s="167" t="s">
        <v>642</v>
      </c>
      <c r="E1151" s="167" t="s">
        <v>947</v>
      </c>
      <c r="F1151" s="167" t="s">
        <v>691</v>
      </c>
      <c r="G1151" s="167" t="s">
        <v>802</v>
      </c>
      <c r="H1151" s="167" t="s">
        <v>786</v>
      </c>
      <c r="I1151" s="51" t="s">
        <v>789</v>
      </c>
      <c r="J1151" s="51" t="s">
        <v>869</v>
      </c>
      <c r="K1151" s="51" t="s">
        <v>869</v>
      </c>
      <c r="L1151" s="74" t="str">
        <f t="shared" si="34"/>
        <v>00 0  0</v>
      </c>
      <c r="M1151" s="73" t="str">
        <f t="shared" si="35"/>
        <v>00 0</v>
      </c>
      <c r="N1151" s="77"/>
      <c r="O1151" s="51"/>
      <c r="P1151" s="51"/>
      <c r="Q1151" s="51"/>
      <c r="R1151" s="51"/>
      <c r="S1151" s="52"/>
      <c r="T1151" s="51"/>
      <c r="U1151" s="68"/>
      <c r="V1151" s="51"/>
      <c r="W1151" s="51"/>
      <c r="X1151" s="67"/>
      <c r="Y1151" s="51"/>
      <c r="Z1151" s="51"/>
      <c r="AA1151" s="67"/>
      <c r="AB1151" s="51"/>
      <c r="AC1151" s="69"/>
      <c r="AD1151" s="51"/>
      <c r="AE1151" s="51"/>
      <c r="AF1151" s="51"/>
      <c r="AG1151" s="51"/>
      <c r="AH1151" s="51"/>
      <c r="AI1151" s="51"/>
      <c r="AJ1151" s="51"/>
      <c r="AK1151" s="69"/>
      <c r="AL1151" s="51"/>
      <c r="AM1151" s="51"/>
      <c r="AN1151" s="51"/>
      <c r="AO1151" s="51"/>
      <c r="AP1151" s="51"/>
      <c r="AQ1151" s="51"/>
      <c r="AR1151" s="51"/>
      <c r="AS1151" s="69"/>
      <c r="AT1151" s="51"/>
      <c r="AU1151" s="51"/>
      <c r="AV1151" s="51"/>
      <c r="AW1151" s="51"/>
      <c r="AX1151" s="51"/>
      <c r="AY1151" s="51"/>
      <c r="AZ1151" s="51"/>
      <c r="BA1151" s="69"/>
      <c r="BB1151" s="51"/>
      <c r="BC1151" s="51"/>
      <c r="BD1151" s="51"/>
      <c r="BE1151" s="51"/>
      <c r="BF1151" s="51"/>
      <c r="BG1151" s="51"/>
      <c r="BH1151" s="51"/>
      <c r="BI1151" s="69"/>
      <c r="BJ1151" s="51"/>
      <c r="BK1151" s="51"/>
      <c r="BL1151" s="51"/>
      <c r="BM1151" s="51"/>
      <c r="BN1151" s="51"/>
      <c r="BO1151" s="51"/>
      <c r="BP1151" s="51"/>
      <c r="BQ1151" s="56"/>
      <c r="BR1151" s="172" t="s">
        <v>645</v>
      </c>
      <c r="BS1151" s="51"/>
      <c r="BT1151" s="174" t="s">
        <v>646</v>
      </c>
      <c r="BV1151" s="51"/>
      <c r="BW1151" s="51"/>
      <c r="BX1151" s="51"/>
      <c r="BY1151" s="51"/>
      <c r="BZ1151" s="51"/>
      <c r="CA1151" s="51"/>
      <c r="CB1151" s="51"/>
      <c r="CC1151" s="51"/>
      <c r="CD1151" s="51"/>
      <c r="CE1151" s="51"/>
      <c r="CF1151" s="51"/>
      <c r="CG1151" s="51"/>
      <c r="CH1151" s="51"/>
      <c r="CI1151" s="51"/>
      <c r="CJ1151" s="51"/>
      <c r="CK1151" s="51"/>
      <c r="CL1151" s="51"/>
      <c r="CM1151" s="51"/>
      <c r="CN1151" s="51"/>
      <c r="CO1151" s="51"/>
      <c r="CP1151" s="51"/>
      <c r="CQ1151" s="51"/>
      <c r="CR1151" s="51"/>
      <c r="CS1151" s="51"/>
      <c r="CT1151" s="51"/>
      <c r="CU1151" s="51"/>
      <c r="CV1151" s="51"/>
      <c r="CW1151" s="51"/>
      <c r="CX1151" s="51"/>
      <c r="CY1151" s="51"/>
      <c r="CZ1151" s="51"/>
      <c r="DA1151" s="51"/>
      <c r="DB1151" s="51"/>
      <c r="DC1151" s="51"/>
      <c r="DD1151" s="51"/>
      <c r="DE1151" s="51"/>
      <c r="DF1151" s="51"/>
      <c r="DG1151" s="51"/>
      <c r="DH1151" s="51"/>
      <c r="DI1151" s="51"/>
      <c r="DJ1151" s="51"/>
      <c r="DK1151" s="51"/>
    </row>
    <row r="1152" spans="1:115" s="50" customFormat="1" x14ac:dyDescent="0.3">
      <c r="A1152" s="163"/>
      <c r="B1152" s="165"/>
      <c r="C1152" s="167"/>
      <c r="D1152" s="167"/>
      <c r="E1152" s="167"/>
      <c r="F1152" s="167"/>
      <c r="G1152" s="167"/>
      <c r="H1152" s="167"/>
      <c r="I1152" s="51" t="s">
        <v>788</v>
      </c>
      <c r="J1152" s="51" t="s">
        <v>869</v>
      </c>
      <c r="K1152" s="51" t="s">
        <v>869</v>
      </c>
      <c r="L1152" s="74" t="str">
        <f t="shared" si="34"/>
        <v>00 0  0</v>
      </c>
      <c r="M1152" s="73" t="str">
        <f t="shared" si="35"/>
        <v>00 0</v>
      </c>
      <c r="N1152" s="77"/>
      <c r="O1152" s="51"/>
      <c r="P1152" s="51"/>
      <c r="Q1152" s="51"/>
      <c r="R1152" s="51"/>
      <c r="S1152" s="52"/>
      <c r="T1152" s="51"/>
      <c r="U1152" s="68"/>
      <c r="V1152" s="51"/>
      <c r="W1152" s="51"/>
      <c r="X1152" s="67"/>
      <c r="Y1152" s="51"/>
      <c r="Z1152" s="51"/>
      <c r="AA1152" s="67"/>
      <c r="AB1152" s="51"/>
      <c r="AC1152" s="69"/>
      <c r="AD1152" s="51"/>
      <c r="AE1152" s="51"/>
      <c r="AF1152" s="51"/>
      <c r="AG1152" s="51"/>
      <c r="AH1152" s="51"/>
      <c r="AI1152" s="51"/>
      <c r="AJ1152" s="51"/>
      <c r="AK1152" s="69"/>
      <c r="AL1152" s="51"/>
      <c r="AM1152" s="51"/>
      <c r="AN1152" s="51"/>
      <c r="AO1152" s="51"/>
      <c r="AP1152" s="51"/>
      <c r="AQ1152" s="51"/>
      <c r="AR1152" s="51"/>
      <c r="AS1152" s="69"/>
      <c r="AT1152" s="51"/>
      <c r="AU1152" s="51"/>
      <c r="AV1152" s="51"/>
      <c r="AW1152" s="51"/>
      <c r="AX1152" s="51"/>
      <c r="AY1152" s="51"/>
      <c r="AZ1152" s="51"/>
      <c r="BA1152" s="69"/>
      <c r="BB1152" s="51"/>
      <c r="BC1152" s="51"/>
      <c r="BD1152" s="51"/>
      <c r="BE1152" s="51"/>
      <c r="BF1152" s="51"/>
      <c r="BG1152" s="51"/>
      <c r="BH1152" s="51"/>
      <c r="BI1152" s="69"/>
      <c r="BJ1152" s="51"/>
      <c r="BK1152" s="51"/>
      <c r="BL1152" s="51"/>
      <c r="BM1152" s="51"/>
      <c r="BN1152" s="51"/>
      <c r="BO1152" s="51"/>
      <c r="BP1152" s="51"/>
      <c r="BQ1152" s="56"/>
      <c r="BR1152" s="172"/>
      <c r="BS1152" s="51"/>
      <c r="BT1152" s="174"/>
      <c r="BV1152" s="51"/>
      <c r="BW1152" s="51"/>
      <c r="BX1152" s="51"/>
      <c r="BY1152" s="51"/>
      <c r="BZ1152" s="51"/>
      <c r="CA1152" s="51"/>
      <c r="CB1152" s="51"/>
      <c r="CC1152" s="51"/>
      <c r="CD1152" s="51"/>
      <c r="CE1152" s="51"/>
      <c r="CF1152" s="51"/>
      <c r="CG1152" s="51"/>
      <c r="CH1152" s="51"/>
      <c r="CI1152" s="51"/>
      <c r="CJ1152" s="51"/>
      <c r="CK1152" s="51"/>
      <c r="CL1152" s="51"/>
      <c r="CM1152" s="51"/>
      <c r="CN1152" s="51"/>
      <c r="CO1152" s="51"/>
      <c r="CP1152" s="51"/>
      <c r="CQ1152" s="51"/>
      <c r="CR1152" s="51"/>
      <c r="CS1152" s="51"/>
      <c r="CT1152" s="51"/>
      <c r="CU1152" s="51"/>
      <c r="CV1152" s="51"/>
      <c r="CW1152" s="51"/>
      <c r="CX1152" s="51"/>
      <c r="CY1152" s="51"/>
      <c r="CZ1152" s="51"/>
      <c r="DA1152" s="51"/>
      <c r="DB1152" s="51"/>
      <c r="DC1152" s="51"/>
      <c r="DD1152" s="51"/>
      <c r="DE1152" s="51"/>
      <c r="DF1152" s="51"/>
      <c r="DG1152" s="51"/>
      <c r="DH1152" s="51"/>
      <c r="DI1152" s="51"/>
      <c r="DJ1152" s="51"/>
      <c r="DK1152" s="51"/>
    </row>
    <row r="1153" spans="1:115" s="50" customFormat="1" x14ac:dyDescent="0.3">
      <c r="A1153" s="163"/>
      <c r="B1153" s="165"/>
      <c r="C1153" s="167"/>
      <c r="D1153" s="167"/>
      <c r="E1153" s="167"/>
      <c r="F1153" s="167"/>
      <c r="G1153" s="167"/>
      <c r="H1153" s="167"/>
      <c r="I1153" s="51" t="s">
        <v>914</v>
      </c>
      <c r="J1153" s="51" t="s">
        <v>869</v>
      </c>
      <c r="K1153" s="51" t="s">
        <v>869</v>
      </c>
      <c r="L1153" s="74" t="str">
        <f t="shared" si="34"/>
        <v>00 0  0</v>
      </c>
      <c r="M1153" s="73" t="str">
        <f t="shared" si="35"/>
        <v>00 0</v>
      </c>
      <c r="N1153" s="77"/>
      <c r="O1153" s="51"/>
      <c r="P1153" s="51"/>
      <c r="Q1153" s="51"/>
      <c r="R1153" s="51"/>
      <c r="S1153" s="52"/>
      <c r="T1153" s="51"/>
      <c r="U1153" s="68"/>
      <c r="V1153" s="51"/>
      <c r="W1153" s="51"/>
      <c r="X1153" s="67"/>
      <c r="Y1153" s="51"/>
      <c r="Z1153" s="51"/>
      <c r="AA1153" s="67"/>
      <c r="AB1153" s="51"/>
      <c r="AC1153" s="69"/>
      <c r="AD1153" s="51"/>
      <c r="AE1153" s="51"/>
      <c r="AF1153" s="51"/>
      <c r="AG1153" s="51"/>
      <c r="AH1153" s="51"/>
      <c r="AI1153" s="51"/>
      <c r="AJ1153" s="51"/>
      <c r="AK1153" s="69"/>
      <c r="AL1153" s="51"/>
      <c r="AM1153" s="51"/>
      <c r="AN1153" s="51"/>
      <c r="AO1153" s="51"/>
      <c r="AP1153" s="51"/>
      <c r="AQ1153" s="51"/>
      <c r="AR1153" s="51"/>
      <c r="AS1153" s="69"/>
      <c r="AT1153" s="51"/>
      <c r="AU1153" s="51"/>
      <c r="AV1153" s="51"/>
      <c r="AW1153" s="51"/>
      <c r="AX1153" s="51"/>
      <c r="AY1153" s="51"/>
      <c r="AZ1153" s="51"/>
      <c r="BA1153" s="69"/>
      <c r="BB1153" s="51"/>
      <c r="BC1153" s="51"/>
      <c r="BD1153" s="51"/>
      <c r="BE1153" s="51"/>
      <c r="BF1153" s="51"/>
      <c r="BG1153" s="51"/>
      <c r="BH1153" s="51"/>
      <c r="BI1153" s="69"/>
      <c r="BJ1153" s="51"/>
      <c r="BK1153" s="51"/>
      <c r="BL1153" s="51"/>
      <c r="BM1153" s="51"/>
      <c r="BN1153" s="51"/>
      <c r="BO1153" s="51"/>
      <c r="BP1153" s="51"/>
      <c r="BQ1153" s="56"/>
      <c r="BR1153" s="172"/>
      <c r="BS1153" s="51"/>
      <c r="BT1153" s="174"/>
      <c r="BV1153" s="51"/>
      <c r="BW1153" s="51"/>
      <c r="BX1153" s="51"/>
      <c r="BY1153" s="51"/>
      <c r="BZ1153" s="51"/>
      <c r="CA1153" s="51"/>
      <c r="CB1153" s="51"/>
      <c r="CC1153" s="51"/>
      <c r="CD1153" s="51"/>
      <c r="CE1153" s="51"/>
      <c r="CF1153" s="51"/>
      <c r="CG1153" s="51"/>
      <c r="CH1153" s="51"/>
      <c r="CI1153" s="51"/>
      <c r="CJ1153" s="51"/>
      <c r="CK1153" s="51"/>
      <c r="CL1153" s="51"/>
      <c r="CM1153" s="51"/>
      <c r="CN1153" s="51"/>
      <c r="CO1153" s="51"/>
      <c r="CP1153" s="51"/>
      <c r="CQ1153" s="51"/>
      <c r="CR1153" s="51"/>
      <c r="CS1153" s="51"/>
      <c r="CT1153" s="51"/>
      <c r="CU1153" s="51"/>
      <c r="CV1153" s="51"/>
      <c r="CW1153" s="51"/>
      <c r="CX1153" s="51"/>
      <c r="CY1153" s="51"/>
      <c r="CZ1153" s="51"/>
      <c r="DA1153" s="51"/>
      <c r="DB1153" s="51"/>
      <c r="DC1153" s="51"/>
      <c r="DD1153" s="51"/>
      <c r="DE1153" s="51"/>
      <c r="DF1153" s="51"/>
      <c r="DG1153" s="51"/>
      <c r="DH1153" s="51"/>
      <c r="DI1153" s="51"/>
      <c r="DJ1153" s="51"/>
      <c r="DK1153" s="51"/>
    </row>
    <row r="1154" spans="1:115" x14ac:dyDescent="0.3">
      <c r="A1154" s="163"/>
      <c r="B1154" s="165"/>
      <c r="C1154" s="167"/>
      <c r="D1154" s="167"/>
      <c r="E1154" s="167"/>
      <c r="F1154" s="167"/>
      <c r="G1154" s="167"/>
      <c r="H1154" s="167"/>
      <c r="I1154" s="51" t="s">
        <v>792</v>
      </c>
      <c r="J1154" s="51" t="s">
        <v>869</v>
      </c>
      <c r="K1154" s="51" t="s">
        <v>869</v>
      </c>
      <c r="L1154" s="74" t="str">
        <f t="shared" ref="L1154:L1216" si="36">BIN2HEX(_xlfn.CONCAT($N1154:$S1154), 2) &amp; " " &amp; BIN2HEX(_xlfn.CONCAT($U1154:$U1154), 1) &amp; "  " &amp; BIN2HEX(_xlfn.CONCAT($V1154:$W1154), 1)</f>
        <v>00 0  0</v>
      </c>
      <c r="M1154" s="73" t="str">
        <f t="shared" ref="M1154:M1216" si="37">BIN2HEX(_xlfn.CONCAT($N1154:$U1154), 2) &amp; " " &amp; BIN2HEX(_xlfn.CONCAT($V1154:$W1154, "0", "0"), 1)</f>
        <v>00 0</v>
      </c>
      <c r="BR1154" s="172"/>
      <c r="BT1154" s="174"/>
    </row>
    <row r="1155" spans="1:115" x14ac:dyDescent="0.3">
      <c r="A1155" s="163"/>
      <c r="B1155" s="165"/>
      <c r="C1155" s="167"/>
      <c r="D1155" s="167" t="s">
        <v>818</v>
      </c>
      <c r="E1155" s="51" t="s">
        <v>946</v>
      </c>
      <c r="F1155" s="167" t="s">
        <v>691</v>
      </c>
      <c r="G1155" s="167" t="s">
        <v>802</v>
      </c>
      <c r="H1155" s="167" t="s">
        <v>800</v>
      </c>
      <c r="I1155" s="51" t="s">
        <v>790</v>
      </c>
      <c r="J1155" s="51" t="s">
        <v>869</v>
      </c>
      <c r="K1155" s="51" t="s">
        <v>869</v>
      </c>
      <c r="L1155" s="74" t="str">
        <f t="shared" si="36"/>
        <v>00 0  0</v>
      </c>
      <c r="M1155" s="73" t="str">
        <f t="shared" si="37"/>
        <v>00 0</v>
      </c>
      <c r="BR1155" s="172"/>
      <c r="BT1155" s="174"/>
    </row>
    <row r="1156" spans="1:115" x14ac:dyDescent="0.3">
      <c r="A1156" s="163"/>
      <c r="B1156" s="165"/>
      <c r="C1156" s="167"/>
      <c r="D1156" s="167"/>
      <c r="E1156" s="167" t="s">
        <v>947</v>
      </c>
      <c r="F1156" s="167"/>
      <c r="G1156" s="167"/>
      <c r="H1156" s="167"/>
      <c r="I1156" s="51" t="s">
        <v>789</v>
      </c>
      <c r="J1156" s="51" t="s">
        <v>869</v>
      </c>
      <c r="K1156" s="51" t="s">
        <v>869</v>
      </c>
      <c r="L1156" s="74" t="str">
        <f t="shared" si="36"/>
        <v>00 0  0</v>
      </c>
      <c r="M1156" s="73" t="str">
        <f t="shared" si="37"/>
        <v>00 0</v>
      </c>
      <c r="BR1156" s="172"/>
      <c r="BT1156" s="174"/>
    </row>
    <row r="1157" spans="1:115" x14ac:dyDescent="0.3">
      <c r="A1157" s="163"/>
      <c r="B1157" s="165"/>
      <c r="C1157" s="167"/>
      <c r="D1157" s="167"/>
      <c r="E1157" s="167"/>
      <c r="F1157" s="167"/>
      <c r="G1157" s="167"/>
      <c r="H1157" s="167"/>
      <c r="I1157" s="51" t="s">
        <v>788</v>
      </c>
      <c r="J1157" s="51" t="s">
        <v>869</v>
      </c>
      <c r="K1157" s="51" t="s">
        <v>869</v>
      </c>
      <c r="L1157" s="74" t="str">
        <f t="shared" si="36"/>
        <v>00 0  0</v>
      </c>
      <c r="M1157" s="73" t="str">
        <f t="shared" si="37"/>
        <v>00 0</v>
      </c>
      <c r="BR1157" s="172"/>
      <c r="BT1157" s="174"/>
    </row>
    <row r="1158" spans="1:115" x14ac:dyDescent="0.3">
      <c r="A1158" s="163"/>
      <c r="B1158" s="165"/>
      <c r="C1158" s="167"/>
      <c r="D1158" s="167"/>
      <c r="E1158" s="167"/>
      <c r="F1158" s="167"/>
      <c r="G1158" s="167"/>
      <c r="H1158" s="167"/>
      <c r="I1158" s="51" t="s">
        <v>914</v>
      </c>
      <c r="J1158" s="51" t="s">
        <v>869</v>
      </c>
      <c r="K1158" s="51" t="s">
        <v>869</v>
      </c>
      <c r="L1158" s="74" t="str">
        <f t="shared" si="36"/>
        <v>00 0  0</v>
      </c>
      <c r="M1158" s="73" t="str">
        <f t="shared" si="37"/>
        <v>00 0</v>
      </c>
      <c r="BR1158" s="172"/>
      <c r="BT1158" s="174"/>
    </row>
    <row r="1159" spans="1:115" x14ac:dyDescent="0.3">
      <c r="A1159" s="163"/>
      <c r="B1159" s="165"/>
      <c r="C1159" s="167"/>
      <c r="D1159" s="167"/>
      <c r="E1159" s="167"/>
      <c r="F1159" s="167"/>
      <c r="G1159" s="167"/>
      <c r="H1159" s="167"/>
      <c r="I1159" s="51" t="s">
        <v>792</v>
      </c>
      <c r="J1159" s="51" t="s">
        <v>869</v>
      </c>
      <c r="K1159" s="51" t="s">
        <v>869</v>
      </c>
      <c r="L1159" s="74" t="str">
        <f t="shared" si="36"/>
        <v>00 0  0</v>
      </c>
      <c r="M1159" s="73" t="str">
        <f t="shared" si="37"/>
        <v>00 0</v>
      </c>
      <c r="BR1159" s="172"/>
      <c r="BT1159" s="174"/>
    </row>
    <row r="1160" spans="1:115" x14ac:dyDescent="0.3">
      <c r="A1160" s="57" t="s">
        <v>778</v>
      </c>
      <c r="B1160" s="165"/>
      <c r="C1160" s="167" t="s">
        <v>647</v>
      </c>
      <c r="D1160" s="167" t="s">
        <v>648</v>
      </c>
      <c r="E1160" s="167" t="s">
        <v>947</v>
      </c>
      <c r="F1160" s="167" t="s">
        <v>691</v>
      </c>
      <c r="G1160" s="167" t="s">
        <v>802</v>
      </c>
      <c r="H1160" s="167" t="s">
        <v>786</v>
      </c>
      <c r="I1160" s="51" t="s">
        <v>789</v>
      </c>
      <c r="J1160" s="51" t="s">
        <v>868</v>
      </c>
      <c r="K1160" s="51" t="s">
        <v>869</v>
      </c>
      <c r="L1160" s="74" t="str">
        <f t="shared" si="36"/>
        <v>00 0  0</v>
      </c>
      <c r="M1160" s="73" t="str">
        <f t="shared" si="37"/>
        <v>00 0</v>
      </c>
      <c r="BR1160" s="172" t="s">
        <v>649</v>
      </c>
      <c r="BT1160" s="174" t="s">
        <v>650</v>
      </c>
    </row>
    <row r="1161" spans="1:115" x14ac:dyDescent="0.3">
      <c r="A1161" s="57" t="s">
        <v>509</v>
      </c>
      <c r="B1161" s="165"/>
      <c r="C1161" s="167"/>
      <c r="D1161" s="167"/>
      <c r="E1161" s="167"/>
      <c r="F1161" s="167"/>
      <c r="G1161" s="167"/>
      <c r="H1161" s="167"/>
      <c r="I1161" s="51" t="s">
        <v>788</v>
      </c>
      <c r="J1161" s="51" t="s">
        <v>868</v>
      </c>
      <c r="K1161" s="51" t="s">
        <v>869</v>
      </c>
      <c r="L1161" s="74" t="str">
        <f t="shared" si="36"/>
        <v>00 0  0</v>
      </c>
      <c r="M1161" s="73" t="str">
        <f t="shared" si="37"/>
        <v>00 0</v>
      </c>
      <c r="BR1161" s="172"/>
      <c r="BT1161" s="174"/>
    </row>
    <row r="1162" spans="1:115" x14ac:dyDescent="0.3">
      <c r="A1162" s="163" t="s">
        <v>778</v>
      </c>
      <c r="B1162" s="165"/>
      <c r="C1162" s="167"/>
      <c r="D1162" s="167"/>
      <c r="E1162" s="167"/>
      <c r="F1162" s="167"/>
      <c r="G1162" s="167"/>
      <c r="H1162" s="167"/>
      <c r="I1162" s="51" t="s">
        <v>914</v>
      </c>
      <c r="J1162" s="51" t="s">
        <v>868</v>
      </c>
      <c r="K1162" s="51" t="s">
        <v>869</v>
      </c>
      <c r="L1162" s="74" t="str">
        <f t="shared" si="36"/>
        <v>00 0  0</v>
      </c>
      <c r="M1162" s="73" t="str">
        <f t="shared" si="37"/>
        <v>00 0</v>
      </c>
      <c r="BR1162" s="172"/>
      <c r="BT1162" s="174"/>
    </row>
    <row r="1163" spans="1:115" x14ac:dyDescent="0.3">
      <c r="A1163" s="163"/>
      <c r="B1163" s="165"/>
      <c r="C1163" s="167"/>
      <c r="D1163" s="167"/>
      <c r="E1163" s="167"/>
      <c r="F1163" s="167"/>
      <c r="G1163" s="167"/>
      <c r="H1163" s="167"/>
      <c r="I1163" s="51" t="s">
        <v>792</v>
      </c>
      <c r="J1163" s="51" t="s">
        <v>868</v>
      </c>
      <c r="K1163" s="51" t="s">
        <v>869</v>
      </c>
      <c r="L1163" s="74" t="str">
        <f t="shared" si="36"/>
        <v>00 0  0</v>
      </c>
      <c r="M1163" s="73" t="str">
        <f t="shared" si="37"/>
        <v>00 0</v>
      </c>
      <c r="BR1163" s="172"/>
      <c r="BT1163" s="174"/>
    </row>
    <row r="1164" spans="1:115" x14ac:dyDescent="0.3">
      <c r="A1164" s="57" t="s">
        <v>509</v>
      </c>
      <c r="B1164" s="165"/>
      <c r="C1164" s="167"/>
      <c r="D1164" s="167" t="s">
        <v>819</v>
      </c>
      <c r="E1164" s="51" t="s">
        <v>946</v>
      </c>
      <c r="F1164" s="167" t="s">
        <v>691</v>
      </c>
      <c r="G1164" s="167" t="s">
        <v>802</v>
      </c>
      <c r="H1164" s="167" t="s">
        <v>800</v>
      </c>
      <c r="I1164" s="51" t="s">
        <v>790</v>
      </c>
      <c r="J1164" s="51" t="s">
        <v>829</v>
      </c>
      <c r="K1164" s="51" t="s">
        <v>869</v>
      </c>
      <c r="L1164" s="74" t="str">
        <f t="shared" si="36"/>
        <v>00 0  0</v>
      </c>
      <c r="M1164" s="73" t="str">
        <f t="shared" si="37"/>
        <v>00 0</v>
      </c>
      <c r="BR1164" s="172"/>
      <c r="BT1164" s="174"/>
      <c r="BU1164" s="51"/>
    </row>
    <row r="1165" spans="1:115" x14ac:dyDescent="0.3">
      <c r="A1165" s="57" t="s">
        <v>778</v>
      </c>
      <c r="B1165" s="165"/>
      <c r="C1165" s="167"/>
      <c r="D1165" s="167"/>
      <c r="E1165" s="167" t="s">
        <v>947</v>
      </c>
      <c r="F1165" s="167"/>
      <c r="G1165" s="167"/>
      <c r="H1165" s="167"/>
      <c r="I1165" s="51" t="s">
        <v>789</v>
      </c>
      <c r="J1165" s="51" t="s">
        <v>868</v>
      </c>
      <c r="K1165" s="51" t="s">
        <v>869</v>
      </c>
      <c r="L1165" s="74" t="str">
        <f t="shared" si="36"/>
        <v>00 0  0</v>
      </c>
      <c r="M1165" s="73" t="str">
        <f t="shared" si="37"/>
        <v>00 0</v>
      </c>
      <c r="BR1165" s="172"/>
      <c r="BT1165" s="174"/>
      <c r="BU1165" s="51"/>
    </row>
    <row r="1166" spans="1:115" x14ac:dyDescent="0.3">
      <c r="A1166" s="57" t="s">
        <v>515</v>
      </c>
      <c r="B1166" s="165"/>
      <c r="C1166" s="167"/>
      <c r="D1166" s="167"/>
      <c r="E1166" s="167"/>
      <c r="F1166" s="167"/>
      <c r="G1166" s="167"/>
      <c r="H1166" s="167"/>
      <c r="I1166" s="51" t="s">
        <v>788</v>
      </c>
      <c r="J1166" s="51" t="s">
        <v>869</v>
      </c>
      <c r="K1166" s="51" t="s">
        <v>869</v>
      </c>
      <c r="L1166" s="74" t="str">
        <f t="shared" si="36"/>
        <v>00 0  0</v>
      </c>
      <c r="M1166" s="73" t="str">
        <f t="shared" si="37"/>
        <v>00 0</v>
      </c>
      <c r="BR1166" s="172"/>
      <c r="BT1166" s="174"/>
      <c r="BU1166" s="51"/>
    </row>
    <row r="1167" spans="1:115" x14ac:dyDescent="0.3">
      <c r="A1167" s="163" t="s">
        <v>513</v>
      </c>
      <c r="B1167" s="165"/>
      <c r="C1167" s="167"/>
      <c r="D1167" s="167"/>
      <c r="E1167" s="167"/>
      <c r="F1167" s="167"/>
      <c r="G1167" s="167"/>
      <c r="H1167" s="167"/>
      <c r="I1167" s="51" t="s">
        <v>914</v>
      </c>
      <c r="J1167" s="51" t="s">
        <v>869</v>
      </c>
      <c r="K1167" s="51" t="s">
        <v>869</v>
      </c>
      <c r="L1167" s="74" t="str">
        <f t="shared" si="36"/>
        <v>00 0  0</v>
      </c>
      <c r="M1167" s="73" t="str">
        <f t="shared" si="37"/>
        <v>00 0</v>
      </c>
      <c r="BR1167" s="172"/>
      <c r="BT1167" s="174"/>
      <c r="BU1167" s="51"/>
    </row>
    <row r="1168" spans="1:115" x14ac:dyDescent="0.3">
      <c r="A1168" s="163"/>
      <c r="B1168" s="165"/>
      <c r="C1168" s="167"/>
      <c r="D1168" s="167"/>
      <c r="E1168" s="167"/>
      <c r="F1168" s="167"/>
      <c r="G1168" s="167"/>
      <c r="H1168" s="167"/>
      <c r="I1168" s="51" t="s">
        <v>792</v>
      </c>
      <c r="J1168" s="51" t="s">
        <v>869</v>
      </c>
      <c r="K1168" s="51" t="s">
        <v>869</v>
      </c>
      <c r="L1168" s="74" t="str">
        <f t="shared" si="36"/>
        <v>00 0  0</v>
      </c>
      <c r="M1168" s="73" t="str">
        <f t="shared" si="37"/>
        <v>00 0</v>
      </c>
      <c r="BR1168" s="172"/>
      <c r="BT1168" s="174"/>
      <c r="BU1168" s="51"/>
    </row>
    <row r="1169" spans="1:73" x14ac:dyDescent="0.3">
      <c r="A1169" s="163" t="s">
        <v>515</v>
      </c>
      <c r="B1169" s="165"/>
      <c r="C1169" s="167" t="s">
        <v>651</v>
      </c>
      <c r="D1169" s="167" t="s">
        <v>652</v>
      </c>
      <c r="E1169" s="167" t="s">
        <v>947</v>
      </c>
      <c r="F1169" s="167" t="s">
        <v>691</v>
      </c>
      <c r="G1169" s="167" t="s">
        <v>802</v>
      </c>
      <c r="H1169" s="167" t="s">
        <v>786</v>
      </c>
      <c r="I1169" s="51" t="s">
        <v>789</v>
      </c>
      <c r="J1169" s="51" t="s">
        <v>869</v>
      </c>
      <c r="K1169" s="51" t="s">
        <v>869</v>
      </c>
      <c r="L1169" s="74" t="str">
        <f t="shared" si="36"/>
        <v>00 0  0</v>
      </c>
      <c r="M1169" s="73" t="str">
        <f t="shared" si="37"/>
        <v>00 0</v>
      </c>
      <c r="BR1169" s="172" t="s">
        <v>653</v>
      </c>
      <c r="BT1169" s="174" t="s">
        <v>654</v>
      </c>
    </row>
    <row r="1170" spans="1:73" x14ac:dyDescent="0.3">
      <c r="A1170" s="163"/>
      <c r="B1170" s="61"/>
      <c r="C1170" s="167"/>
      <c r="D1170" s="167"/>
      <c r="E1170" s="167"/>
      <c r="F1170" s="167"/>
      <c r="G1170" s="167"/>
      <c r="H1170" s="167"/>
      <c r="I1170" s="51" t="s">
        <v>788</v>
      </c>
      <c r="J1170" s="51" t="s">
        <v>869</v>
      </c>
      <c r="K1170" s="51" t="s">
        <v>869</v>
      </c>
      <c r="L1170" s="74" t="str">
        <f t="shared" si="36"/>
        <v>00 0  0</v>
      </c>
      <c r="M1170" s="73" t="str">
        <f t="shared" si="37"/>
        <v>00 0</v>
      </c>
      <c r="BR1170" s="172"/>
      <c r="BT1170" s="174"/>
    </row>
    <row r="1171" spans="1:73" x14ac:dyDescent="0.3">
      <c r="A1171" s="163"/>
      <c r="B1171" s="61"/>
      <c r="C1171" s="167"/>
      <c r="D1171" s="167"/>
      <c r="E1171" s="167"/>
      <c r="F1171" s="167"/>
      <c r="G1171" s="167"/>
      <c r="H1171" s="167"/>
      <c r="I1171" s="51" t="s">
        <v>914</v>
      </c>
      <c r="J1171" s="51" t="s">
        <v>869</v>
      </c>
      <c r="K1171" s="51" t="s">
        <v>869</v>
      </c>
      <c r="L1171" s="74" t="str">
        <f t="shared" si="36"/>
        <v>00 0  0</v>
      </c>
      <c r="M1171" s="73" t="str">
        <f t="shared" si="37"/>
        <v>00 0</v>
      </c>
      <c r="BR1171" s="172"/>
      <c r="BT1171" s="174"/>
    </row>
    <row r="1172" spans="1:73" x14ac:dyDescent="0.3">
      <c r="A1172" s="57" t="s">
        <v>515</v>
      </c>
      <c r="B1172" s="61"/>
      <c r="C1172" s="167"/>
      <c r="D1172" s="167"/>
      <c r="E1172" s="167"/>
      <c r="F1172" s="167"/>
      <c r="G1172" s="167"/>
      <c r="H1172" s="167"/>
      <c r="I1172" s="51" t="s">
        <v>792</v>
      </c>
      <c r="J1172" s="51" t="s">
        <v>869</v>
      </c>
      <c r="K1172" s="51" t="s">
        <v>869</v>
      </c>
      <c r="L1172" s="74" t="str">
        <f t="shared" si="36"/>
        <v>00 0  0</v>
      </c>
      <c r="M1172" s="73" t="str">
        <f t="shared" si="37"/>
        <v>00 0</v>
      </c>
      <c r="BR1172" s="172"/>
      <c r="BT1172" s="174"/>
      <c r="BU1172" s="51"/>
    </row>
    <row r="1173" spans="1:73" x14ac:dyDescent="0.3">
      <c r="A1173" s="57" t="s">
        <v>515</v>
      </c>
      <c r="B1173" s="61"/>
      <c r="C1173" s="167"/>
      <c r="D1173" s="167" t="s">
        <v>820</v>
      </c>
      <c r="E1173" s="51" t="s">
        <v>946</v>
      </c>
      <c r="F1173" s="167" t="s">
        <v>691</v>
      </c>
      <c r="G1173" s="167" t="s">
        <v>802</v>
      </c>
      <c r="H1173" s="167" t="s">
        <v>800</v>
      </c>
      <c r="I1173" s="51" t="s">
        <v>790</v>
      </c>
      <c r="J1173" s="51" t="s">
        <v>869</v>
      </c>
      <c r="K1173" s="51" t="s">
        <v>869</v>
      </c>
      <c r="L1173" s="74" t="str">
        <f t="shared" si="36"/>
        <v>00 0  0</v>
      </c>
      <c r="M1173" s="73" t="str">
        <f t="shared" si="37"/>
        <v>00 0</v>
      </c>
      <c r="BR1173" s="172"/>
      <c r="BT1173" s="174"/>
      <c r="BU1173" s="51"/>
    </row>
    <row r="1174" spans="1:73" x14ac:dyDescent="0.3">
      <c r="A1174" s="163" t="s">
        <v>515</v>
      </c>
      <c r="B1174" s="61"/>
      <c r="C1174" s="167"/>
      <c r="D1174" s="167"/>
      <c r="E1174" s="167" t="s">
        <v>947</v>
      </c>
      <c r="F1174" s="167"/>
      <c r="G1174" s="167"/>
      <c r="H1174" s="167"/>
      <c r="I1174" s="51" t="s">
        <v>789</v>
      </c>
      <c r="J1174" s="51" t="s">
        <v>869</v>
      </c>
      <c r="K1174" s="51" t="s">
        <v>869</v>
      </c>
      <c r="L1174" s="74" t="str">
        <f t="shared" si="36"/>
        <v>00 0  0</v>
      </c>
      <c r="M1174" s="73" t="str">
        <f t="shared" si="37"/>
        <v>00 0</v>
      </c>
      <c r="BR1174" s="172"/>
      <c r="BT1174" s="174"/>
      <c r="BU1174" s="51"/>
    </row>
    <row r="1175" spans="1:73" x14ac:dyDescent="0.3">
      <c r="A1175" s="163"/>
      <c r="B1175" s="61"/>
      <c r="C1175" s="167"/>
      <c r="D1175" s="167"/>
      <c r="E1175" s="167"/>
      <c r="F1175" s="167"/>
      <c r="G1175" s="167"/>
      <c r="H1175" s="167"/>
      <c r="I1175" s="51" t="s">
        <v>788</v>
      </c>
      <c r="J1175" s="51" t="s">
        <v>869</v>
      </c>
      <c r="K1175" s="51" t="s">
        <v>869</v>
      </c>
      <c r="L1175" s="74" t="str">
        <f t="shared" si="36"/>
        <v>00 0  0</v>
      </c>
      <c r="M1175" s="73" t="str">
        <f t="shared" si="37"/>
        <v>00 0</v>
      </c>
      <c r="BR1175" s="172"/>
      <c r="BT1175" s="174"/>
      <c r="BU1175" s="51"/>
    </row>
    <row r="1176" spans="1:73" x14ac:dyDescent="0.3">
      <c r="A1176" s="163" t="s">
        <v>513</v>
      </c>
      <c r="B1176" s="61"/>
      <c r="C1176" s="167"/>
      <c r="D1176" s="167"/>
      <c r="E1176" s="167"/>
      <c r="F1176" s="167"/>
      <c r="G1176" s="167"/>
      <c r="H1176" s="167"/>
      <c r="I1176" s="51" t="s">
        <v>914</v>
      </c>
      <c r="J1176" s="51" t="s">
        <v>869</v>
      </c>
      <c r="K1176" s="51" t="s">
        <v>869</v>
      </c>
      <c r="L1176" s="74" t="str">
        <f t="shared" si="36"/>
        <v>00 0  0</v>
      </c>
      <c r="M1176" s="73" t="str">
        <f t="shared" si="37"/>
        <v>00 0</v>
      </c>
      <c r="BR1176" s="172"/>
      <c r="BT1176" s="174"/>
      <c r="BU1176" s="51"/>
    </row>
    <row r="1177" spans="1:73" x14ac:dyDescent="0.3">
      <c r="A1177" s="163"/>
      <c r="B1177" s="61"/>
      <c r="C1177" s="167"/>
      <c r="D1177" s="167"/>
      <c r="E1177" s="167"/>
      <c r="F1177" s="167"/>
      <c r="G1177" s="167"/>
      <c r="H1177" s="167"/>
      <c r="I1177" s="51" t="s">
        <v>792</v>
      </c>
      <c r="J1177" s="51" t="s">
        <v>869</v>
      </c>
      <c r="K1177" s="51" t="s">
        <v>869</v>
      </c>
      <c r="L1177" s="74" t="str">
        <f t="shared" si="36"/>
        <v>00 0  0</v>
      </c>
      <c r="M1177" s="73" t="str">
        <f t="shared" si="37"/>
        <v>00 0</v>
      </c>
      <c r="BR1177" s="172"/>
      <c r="BT1177" s="174"/>
      <c r="BU1177" s="51"/>
    </row>
    <row r="1178" spans="1:73" x14ac:dyDescent="0.3">
      <c r="A1178" s="57" t="s">
        <v>778</v>
      </c>
      <c r="B1178" s="164" t="s">
        <v>679</v>
      </c>
      <c r="C1178" s="167" t="s">
        <v>30</v>
      </c>
      <c r="D1178" s="167" t="s">
        <v>678</v>
      </c>
      <c r="E1178" s="167" t="s">
        <v>947</v>
      </c>
      <c r="F1178" s="167" t="s">
        <v>691</v>
      </c>
      <c r="G1178" s="167" t="s">
        <v>802</v>
      </c>
      <c r="H1178" s="167" t="s">
        <v>786</v>
      </c>
      <c r="I1178" s="51" t="s">
        <v>789</v>
      </c>
      <c r="J1178" s="51" t="s">
        <v>867</v>
      </c>
      <c r="K1178" s="51" t="s">
        <v>898</v>
      </c>
      <c r="L1178" s="74" t="str">
        <f t="shared" si="36"/>
        <v>00 0  0</v>
      </c>
      <c r="M1178" s="73" t="str">
        <f t="shared" si="37"/>
        <v>00 0</v>
      </c>
      <c r="BR1178" s="172" t="s">
        <v>680</v>
      </c>
      <c r="BT1178" s="174" t="s">
        <v>691</v>
      </c>
      <c r="BU1178" s="51"/>
    </row>
    <row r="1179" spans="1:73" x14ac:dyDescent="0.3">
      <c r="A1179" s="57" t="s">
        <v>509</v>
      </c>
      <c r="B1179" s="165"/>
      <c r="C1179" s="167"/>
      <c r="D1179" s="167"/>
      <c r="E1179" s="167"/>
      <c r="F1179" s="167"/>
      <c r="G1179" s="167"/>
      <c r="H1179" s="167"/>
      <c r="I1179" s="51" t="s">
        <v>788</v>
      </c>
      <c r="J1179" s="51" t="s">
        <v>867</v>
      </c>
      <c r="K1179" s="51" t="s">
        <v>898</v>
      </c>
      <c r="L1179" s="74" t="str">
        <f t="shared" si="36"/>
        <v>00 0  0</v>
      </c>
      <c r="M1179" s="73" t="str">
        <f t="shared" si="37"/>
        <v>00 0</v>
      </c>
      <c r="BR1179" s="172"/>
      <c r="BT1179" s="174"/>
      <c r="BU1179" s="51"/>
    </row>
    <row r="1180" spans="1:73" x14ac:dyDescent="0.3">
      <c r="A1180" s="163" t="s">
        <v>778</v>
      </c>
      <c r="B1180" s="165"/>
      <c r="C1180" s="167"/>
      <c r="D1180" s="167"/>
      <c r="E1180" s="167"/>
      <c r="F1180" s="167"/>
      <c r="G1180" s="167"/>
      <c r="H1180" s="167"/>
      <c r="I1180" s="51" t="s">
        <v>914</v>
      </c>
      <c r="J1180" s="51" t="s">
        <v>867</v>
      </c>
      <c r="K1180" s="51" t="s">
        <v>898</v>
      </c>
      <c r="L1180" s="74" t="str">
        <f t="shared" si="36"/>
        <v>00 0  0</v>
      </c>
      <c r="M1180" s="73" t="str">
        <f t="shared" si="37"/>
        <v>00 0</v>
      </c>
      <c r="BR1180" s="172"/>
      <c r="BT1180" s="174"/>
      <c r="BU1180" s="51"/>
    </row>
    <row r="1181" spans="1:73" x14ac:dyDescent="0.3">
      <c r="A1181" s="163"/>
      <c r="B1181" s="165"/>
      <c r="C1181" s="167"/>
      <c r="D1181" s="167"/>
      <c r="E1181" s="167"/>
      <c r="F1181" s="167"/>
      <c r="G1181" s="167"/>
      <c r="H1181" s="167"/>
      <c r="I1181" s="51" t="s">
        <v>792</v>
      </c>
      <c r="J1181" s="51" t="s">
        <v>867</v>
      </c>
      <c r="K1181" s="51" t="s">
        <v>898</v>
      </c>
      <c r="L1181" s="74" t="str">
        <f t="shared" si="36"/>
        <v>00 0  0</v>
      </c>
      <c r="M1181" s="73" t="str">
        <f t="shared" si="37"/>
        <v>00 0</v>
      </c>
      <c r="BR1181" s="172"/>
      <c r="BT1181" s="174"/>
      <c r="BU1181" s="51"/>
    </row>
    <row r="1182" spans="1:73" x14ac:dyDescent="0.3">
      <c r="A1182" s="57" t="s">
        <v>509</v>
      </c>
      <c r="B1182" s="165"/>
      <c r="C1182" s="167"/>
      <c r="D1182" s="167" t="s">
        <v>803</v>
      </c>
      <c r="E1182" s="51" t="s">
        <v>946</v>
      </c>
      <c r="F1182" s="167" t="s">
        <v>691</v>
      </c>
      <c r="G1182" s="167" t="s">
        <v>802</v>
      </c>
      <c r="H1182" s="167" t="s">
        <v>800</v>
      </c>
      <c r="I1182" s="51" t="s">
        <v>790</v>
      </c>
      <c r="J1182" s="51" t="s">
        <v>868</v>
      </c>
      <c r="K1182" s="51" t="s">
        <v>869</v>
      </c>
      <c r="L1182" s="74" t="str">
        <f t="shared" si="36"/>
        <v>00 0  0</v>
      </c>
      <c r="M1182" s="73" t="str">
        <f t="shared" si="37"/>
        <v>00 0</v>
      </c>
      <c r="BR1182" s="172"/>
      <c r="BT1182" s="174"/>
    </row>
    <row r="1183" spans="1:73" x14ac:dyDescent="0.3">
      <c r="A1183" s="57" t="s">
        <v>778</v>
      </c>
      <c r="B1183" s="165"/>
      <c r="C1183" s="167"/>
      <c r="D1183" s="167"/>
      <c r="E1183" s="167" t="s">
        <v>947</v>
      </c>
      <c r="F1183" s="167"/>
      <c r="G1183" s="167"/>
      <c r="H1183" s="167"/>
      <c r="I1183" s="51" t="s">
        <v>789</v>
      </c>
      <c r="J1183" s="51" t="s">
        <v>867</v>
      </c>
      <c r="K1183" s="51" t="s">
        <v>898</v>
      </c>
      <c r="L1183" s="74" t="str">
        <f t="shared" si="36"/>
        <v>00 0  0</v>
      </c>
      <c r="M1183" s="73" t="str">
        <f t="shared" si="37"/>
        <v>00 0</v>
      </c>
      <c r="BR1183" s="172"/>
      <c r="BT1183" s="174"/>
    </row>
    <row r="1184" spans="1:73" x14ac:dyDescent="0.3">
      <c r="A1184" s="57" t="s">
        <v>515</v>
      </c>
      <c r="B1184" s="165"/>
      <c r="C1184" s="167"/>
      <c r="D1184" s="167"/>
      <c r="E1184" s="167"/>
      <c r="F1184" s="167"/>
      <c r="G1184" s="167"/>
      <c r="H1184" s="167"/>
      <c r="I1184" s="51" t="s">
        <v>788</v>
      </c>
      <c r="J1184" s="51" t="s">
        <v>829</v>
      </c>
      <c r="K1184" s="51" t="s">
        <v>869</v>
      </c>
      <c r="L1184" s="74" t="str">
        <f t="shared" si="36"/>
        <v>00 0  0</v>
      </c>
      <c r="M1184" s="73" t="str">
        <f t="shared" si="37"/>
        <v>00 0</v>
      </c>
      <c r="BR1184" s="172"/>
      <c r="BT1184" s="174"/>
    </row>
    <row r="1185" spans="1:73" x14ac:dyDescent="0.3">
      <c r="A1185" s="163" t="s">
        <v>513</v>
      </c>
      <c r="B1185" s="165"/>
      <c r="C1185" s="167"/>
      <c r="D1185" s="167"/>
      <c r="E1185" s="167"/>
      <c r="F1185" s="167"/>
      <c r="G1185" s="167"/>
      <c r="H1185" s="167"/>
      <c r="I1185" s="51" t="s">
        <v>914</v>
      </c>
      <c r="J1185" s="51" t="s">
        <v>829</v>
      </c>
      <c r="K1185" s="51" t="s">
        <v>869</v>
      </c>
      <c r="L1185" s="74" t="str">
        <f t="shared" si="36"/>
        <v>00 0  0</v>
      </c>
      <c r="M1185" s="73" t="str">
        <f t="shared" si="37"/>
        <v>00 0</v>
      </c>
      <c r="BR1185" s="172"/>
      <c r="BT1185" s="174"/>
    </row>
    <row r="1186" spans="1:73" x14ac:dyDescent="0.3">
      <c r="A1186" s="163"/>
      <c r="B1186" s="165"/>
      <c r="C1186" s="167"/>
      <c r="D1186" s="167"/>
      <c r="E1186" s="167"/>
      <c r="F1186" s="167"/>
      <c r="G1186" s="167"/>
      <c r="H1186" s="167"/>
      <c r="I1186" s="51" t="s">
        <v>792</v>
      </c>
      <c r="J1186" s="51" t="s">
        <v>829</v>
      </c>
      <c r="K1186" s="51" t="s">
        <v>869</v>
      </c>
      <c r="L1186" s="74" t="str">
        <f t="shared" si="36"/>
        <v>00 0  0</v>
      </c>
      <c r="M1186" s="73" t="str">
        <f t="shared" si="37"/>
        <v>00 0</v>
      </c>
      <c r="BR1186" s="172"/>
      <c r="BT1186" s="174"/>
    </row>
    <row r="1187" spans="1:73" x14ac:dyDescent="0.3">
      <c r="A1187" s="57" t="s">
        <v>778</v>
      </c>
      <c r="B1187" s="165"/>
      <c r="C1187" s="167" t="s">
        <v>32</v>
      </c>
      <c r="D1187" s="167" t="s">
        <v>681</v>
      </c>
      <c r="E1187" s="167" t="s">
        <v>691</v>
      </c>
      <c r="F1187" s="51" t="s">
        <v>691</v>
      </c>
      <c r="G1187" s="167" t="s">
        <v>691</v>
      </c>
      <c r="H1187" s="167"/>
      <c r="I1187" s="167"/>
      <c r="J1187" s="51" t="s">
        <v>829</v>
      </c>
      <c r="K1187" s="51" t="s">
        <v>869</v>
      </c>
      <c r="L1187" s="74" t="str">
        <f t="shared" si="36"/>
        <v>00 0  0</v>
      </c>
      <c r="M1187" s="73" t="str">
        <f t="shared" si="37"/>
        <v>00 0</v>
      </c>
      <c r="BR1187" s="172" t="s">
        <v>871</v>
      </c>
      <c r="BS1187" s="51" t="s">
        <v>681</v>
      </c>
      <c r="BT1187" s="174" t="s">
        <v>691</v>
      </c>
      <c r="BU1187" s="51"/>
    </row>
    <row r="1188" spans="1:73" hidden="1" x14ac:dyDescent="0.3">
      <c r="A1188" s="163" t="s">
        <v>509</v>
      </c>
      <c r="B1188" s="165"/>
      <c r="C1188" s="167"/>
      <c r="D1188" s="167"/>
      <c r="E1188" s="167"/>
      <c r="F1188" s="51">
        <v>8</v>
      </c>
      <c r="G1188" s="167" t="s">
        <v>790</v>
      </c>
      <c r="H1188" s="167"/>
      <c r="I1188" s="167"/>
      <c r="J1188" s="51" t="s">
        <v>829</v>
      </c>
      <c r="K1188" s="51" t="s">
        <v>869</v>
      </c>
      <c r="L1188" s="74" t="str">
        <f t="shared" si="36"/>
        <v>00 0  0</v>
      </c>
      <c r="M1188" s="73" t="str">
        <f t="shared" si="37"/>
        <v>00 0</v>
      </c>
      <c r="BR1188" s="172"/>
      <c r="BS1188" s="51" t="s">
        <v>870</v>
      </c>
      <c r="BT1188" s="174"/>
      <c r="BU1188" s="51"/>
    </row>
    <row r="1189" spans="1:73" hidden="1" x14ac:dyDescent="0.3">
      <c r="A1189" s="163"/>
      <c r="B1189" s="165"/>
      <c r="C1189" s="167"/>
      <c r="D1189" s="167"/>
      <c r="E1189" s="167"/>
      <c r="F1189" s="51">
        <v>16</v>
      </c>
      <c r="G1189" s="167" t="s">
        <v>790</v>
      </c>
      <c r="H1189" s="167"/>
      <c r="I1189" s="167"/>
      <c r="J1189" s="51" t="s">
        <v>829</v>
      </c>
      <c r="K1189" s="51" t="s">
        <v>869</v>
      </c>
      <c r="L1189" s="74" t="str">
        <f t="shared" si="36"/>
        <v>00 0  0</v>
      </c>
      <c r="M1189" s="73" t="str">
        <f t="shared" si="37"/>
        <v>00 0</v>
      </c>
      <c r="BR1189" s="172"/>
      <c r="BS1189" s="51" t="s">
        <v>870</v>
      </c>
      <c r="BT1189" s="174"/>
      <c r="BU1189" s="51"/>
    </row>
    <row r="1190" spans="1:73" x14ac:dyDescent="0.3">
      <c r="A1190" s="57" t="s">
        <v>778</v>
      </c>
      <c r="B1190" s="165"/>
      <c r="C1190" s="51" t="s">
        <v>84</v>
      </c>
      <c r="D1190" s="51" t="s">
        <v>682</v>
      </c>
      <c r="E1190" s="51" t="s">
        <v>691</v>
      </c>
      <c r="F1190" s="51" t="s">
        <v>691</v>
      </c>
      <c r="G1190" s="167" t="s">
        <v>790</v>
      </c>
      <c r="H1190" s="167"/>
      <c r="I1190" s="167"/>
      <c r="J1190" s="51" t="s">
        <v>869</v>
      </c>
      <c r="K1190" s="51" t="s">
        <v>869</v>
      </c>
      <c r="L1190" s="74" t="str">
        <f t="shared" si="36"/>
        <v>00 0  0</v>
      </c>
      <c r="M1190" s="73" t="str">
        <f t="shared" si="37"/>
        <v>00 0</v>
      </c>
      <c r="BR1190" s="50" t="s">
        <v>948</v>
      </c>
      <c r="BT1190" s="56" t="s">
        <v>691</v>
      </c>
      <c r="BU1190" s="51"/>
    </row>
    <row r="1191" spans="1:73" ht="28.8" customHeight="1" x14ac:dyDescent="0.3">
      <c r="A1191" s="57" t="s">
        <v>515</v>
      </c>
      <c r="B1191" s="165"/>
      <c r="C1191" s="51" t="s">
        <v>683</v>
      </c>
      <c r="D1191" s="51" t="s">
        <v>684</v>
      </c>
      <c r="E1191" s="51" t="s">
        <v>691</v>
      </c>
      <c r="F1191" s="51" t="s">
        <v>691</v>
      </c>
      <c r="G1191" s="167" t="s">
        <v>691</v>
      </c>
      <c r="H1191" s="167"/>
      <c r="I1191" s="167"/>
      <c r="J1191" s="51" t="s">
        <v>869</v>
      </c>
      <c r="K1191" s="51" t="s">
        <v>869</v>
      </c>
      <c r="L1191" s="74" t="str">
        <f t="shared" si="36"/>
        <v>00 0  0</v>
      </c>
      <c r="M1191" s="73" t="str">
        <f t="shared" si="37"/>
        <v>00 0</v>
      </c>
      <c r="BR1191" s="50" t="s">
        <v>890</v>
      </c>
      <c r="BS1191" s="51" t="s">
        <v>684</v>
      </c>
      <c r="BT1191" s="56" t="s">
        <v>889</v>
      </c>
      <c r="BU1191" s="51"/>
    </row>
    <row r="1192" spans="1:73" x14ac:dyDescent="0.3">
      <c r="A1192" s="57" t="s">
        <v>515</v>
      </c>
      <c r="B1192" s="165"/>
      <c r="C1192" s="51" t="s">
        <v>873</v>
      </c>
      <c r="D1192" s="51" t="s">
        <v>872</v>
      </c>
      <c r="E1192" s="51" t="s">
        <v>691</v>
      </c>
      <c r="F1192" s="51" t="s">
        <v>691</v>
      </c>
      <c r="G1192" s="167" t="s">
        <v>691</v>
      </c>
      <c r="H1192" s="167"/>
      <c r="I1192" s="167"/>
      <c r="J1192" s="51" t="s">
        <v>869</v>
      </c>
      <c r="K1192" s="51" t="s">
        <v>869</v>
      </c>
      <c r="L1192" s="74" t="str">
        <f t="shared" si="36"/>
        <v>00 0  0</v>
      </c>
      <c r="M1192" s="73" t="str">
        <f t="shared" si="37"/>
        <v>00 0</v>
      </c>
      <c r="BR1192" s="50" t="s">
        <v>891</v>
      </c>
      <c r="BS1192" s="51" t="s">
        <v>872</v>
      </c>
      <c r="BT1192" s="56" t="s">
        <v>888</v>
      </c>
      <c r="BU1192" s="51"/>
    </row>
    <row r="1193" spans="1:73" ht="28.8" x14ac:dyDescent="0.3">
      <c r="A1193" s="57" t="s">
        <v>778</v>
      </c>
      <c r="B1193" s="165"/>
      <c r="C1193" s="51" t="s">
        <v>419</v>
      </c>
      <c r="D1193" s="51" t="s">
        <v>685</v>
      </c>
      <c r="E1193" s="51" t="s">
        <v>691</v>
      </c>
      <c r="F1193" s="51" t="s">
        <v>691</v>
      </c>
      <c r="G1193" s="167" t="s">
        <v>691</v>
      </c>
      <c r="H1193" s="167"/>
      <c r="I1193" s="167"/>
      <c r="J1193" s="51" t="s">
        <v>869</v>
      </c>
      <c r="K1193" s="51" t="s">
        <v>869</v>
      </c>
      <c r="L1193" s="74" t="str">
        <f t="shared" si="36"/>
        <v>00 0  0</v>
      </c>
      <c r="M1193" s="73" t="str">
        <f t="shared" si="37"/>
        <v>00 0</v>
      </c>
      <c r="BR1193" s="50" t="s">
        <v>686</v>
      </c>
      <c r="BS1193" s="51" t="s">
        <v>685</v>
      </c>
      <c r="BU1193" s="51"/>
    </row>
    <row r="1194" spans="1:73" x14ac:dyDescent="0.3">
      <c r="A1194" s="57" t="s">
        <v>515</v>
      </c>
      <c r="B1194" s="165"/>
      <c r="C1194" s="51" t="s">
        <v>688</v>
      </c>
      <c r="D1194" s="51" t="s">
        <v>689</v>
      </c>
      <c r="E1194" s="51" t="s">
        <v>691</v>
      </c>
      <c r="F1194" s="51" t="s">
        <v>691</v>
      </c>
      <c r="G1194" s="167" t="s">
        <v>691</v>
      </c>
      <c r="H1194" s="167"/>
      <c r="I1194" s="167"/>
      <c r="J1194" s="51" t="s">
        <v>869</v>
      </c>
      <c r="K1194" s="51" t="s">
        <v>869</v>
      </c>
      <c r="L1194" s="74" t="str">
        <f t="shared" si="36"/>
        <v>00 0  0</v>
      </c>
      <c r="M1194" s="73" t="str">
        <f t="shared" si="37"/>
        <v>00 0</v>
      </c>
      <c r="BR1194" s="50" t="s">
        <v>690</v>
      </c>
      <c r="BS1194" s="51" t="s">
        <v>689</v>
      </c>
      <c r="BT1194" s="56" t="s">
        <v>753</v>
      </c>
      <c r="BU1194" s="51"/>
    </row>
    <row r="1195" spans="1:73" x14ac:dyDescent="0.3">
      <c r="A1195" s="163" t="s">
        <v>513</v>
      </c>
      <c r="B1195" s="165"/>
      <c r="C1195" s="167" t="s">
        <v>479</v>
      </c>
      <c r="D1195" s="167" t="s">
        <v>687</v>
      </c>
      <c r="E1195" s="167" t="s">
        <v>947</v>
      </c>
      <c r="F1195" s="167" t="s">
        <v>691</v>
      </c>
      <c r="G1195" s="167" t="s">
        <v>802</v>
      </c>
      <c r="H1195" s="167" t="s">
        <v>786</v>
      </c>
      <c r="I1195" s="51" t="s">
        <v>837</v>
      </c>
      <c r="J1195" s="51" t="s">
        <v>869</v>
      </c>
      <c r="K1195" s="51" t="s">
        <v>869</v>
      </c>
      <c r="L1195" s="74" t="str">
        <f t="shared" si="36"/>
        <v>00 0  0</v>
      </c>
      <c r="M1195" s="73" t="str">
        <f t="shared" si="37"/>
        <v>00 0</v>
      </c>
      <c r="BR1195" s="172" t="s">
        <v>892</v>
      </c>
      <c r="BS1195" s="51" t="s">
        <v>749</v>
      </c>
      <c r="BT1195" s="174" t="s">
        <v>691</v>
      </c>
      <c r="BU1195" s="51"/>
    </row>
    <row r="1196" spans="1:73" x14ac:dyDescent="0.3">
      <c r="A1196" s="163"/>
      <c r="B1196" s="61"/>
      <c r="C1196" s="167"/>
      <c r="D1196" s="167"/>
      <c r="E1196" s="167"/>
      <c r="F1196" s="167"/>
      <c r="G1196" s="167"/>
      <c r="H1196" s="167"/>
      <c r="I1196" s="51" t="s">
        <v>838</v>
      </c>
      <c r="J1196" s="51" t="s">
        <v>869</v>
      </c>
      <c r="K1196" s="51" t="s">
        <v>869</v>
      </c>
      <c r="L1196" s="74" t="str">
        <f t="shared" si="36"/>
        <v>00 0  0</v>
      </c>
      <c r="M1196" s="73" t="str">
        <f t="shared" si="37"/>
        <v>00 0</v>
      </c>
      <c r="BR1196" s="172"/>
      <c r="BS1196" s="51" t="s">
        <v>751</v>
      </c>
      <c r="BT1196" s="174"/>
      <c r="BU1196" s="51"/>
    </row>
    <row r="1197" spans="1:73" x14ac:dyDescent="0.3">
      <c r="A1197" s="163"/>
      <c r="B1197" s="61"/>
      <c r="C1197" s="167"/>
      <c r="D1197" s="167"/>
      <c r="E1197" s="167"/>
      <c r="F1197" s="167"/>
      <c r="G1197" s="167"/>
      <c r="H1197" s="167"/>
      <c r="I1197" s="51" t="s">
        <v>919</v>
      </c>
      <c r="J1197" s="51" t="s">
        <v>869</v>
      </c>
      <c r="K1197" s="51" t="s">
        <v>869</v>
      </c>
      <c r="L1197" s="74" t="str">
        <f t="shared" si="36"/>
        <v>00 0  0</v>
      </c>
      <c r="M1197" s="73" t="str">
        <f t="shared" si="37"/>
        <v>00 0</v>
      </c>
      <c r="BR1197" s="172"/>
      <c r="BS1197" s="51" t="s">
        <v>750</v>
      </c>
      <c r="BT1197" s="174"/>
      <c r="BU1197" s="51"/>
    </row>
    <row r="1198" spans="1:73" x14ac:dyDescent="0.3">
      <c r="A1198" s="163"/>
      <c r="B1198" s="61"/>
      <c r="C1198" s="167"/>
      <c r="D1198" s="167"/>
      <c r="E1198" s="167"/>
      <c r="F1198" s="167"/>
      <c r="G1198" s="167"/>
      <c r="H1198" s="167"/>
      <c r="I1198" s="51" t="s">
        <v>839</v>
      </c>
      <c r="J1198" s="51" t="s">
        <v>869</v>
      </c>
      <c r="K1198" s="51" t="s">
        <v>869</v>
      </c>
      <c r="L1198" s="74" t="str">
        <f t="shared" si="36"/>
        <v>00 0  0</v>
      </c>
      <c r="M1198" s="73" t="str">
        <f t="shared" si="37"/>
        <v>00 0</v>
      </c>
      <c r="BR1198" s="172"/>
      <c r="BS1198" s="51" t="s">
        <v>752</v>
      </c>
      <c r="BT1198" s="174"/>
      <c r="BU1198" s="51"/>
    </row>
    <row r="1199" spans="1:73" x14ac:dyDescent="0.3">
      <c r="A1199" s="163" t="s">
        <v>515</v>
      </c>
      <c r="B1199" s="61"/>
      <c r="C1199" s="167"/>
      <c r="D1199" s="167" t="s">
        <v>804</v>
      </c>
      <c r="E1199" s="167" t="s">
        <v>946</v>
      </c>
      <c r="F1199" s="167" t="s">
        <v>691</v>
      </c>
      <c r="G1199" s="167" t="s">
        <v>802</v>
      </c>
      <c r="H1199" s="167" t="s">
        <v>800</v>
      </c>
      <c r="I1199" s="51" t="s">
        <v>840</v>
      </c>
      <c r="J1199" s="51" t="s">
        <v>869</v>
      </c>
      <c r="K1199" s="51" t="s">
        <v>869</v>
      </c>
      <c r="L1199" s="74" t="str">
        <f t="shared" si="36"/>
        <v>00 0  0</v>
      </c>
      <c r="M1199" s="73" t="str">
        <f t="shared" si="37"/>
        <v>00 0</v>
      </c>
      <c r="BR1199" s="172"/>
      <c r="BS1199" s="51" t="s">
        <v>874</v>
      </c>
      <c r="BT1199" s="174"/>
    </row>
    <row r="1200" spans="1:73" x14ac:dyDescent="0.3">
      <c r="A1200" s="163"/>
      <c r="B1200" s="61"/>
      <c r="C1200" s="167"/>
      <c r="D1200" s="167"/>
      <c r="E1200" s="167"/>
      <c r="F1200" s="167"/>
      <c r="G1200" s="167"/>
      <c r="H1200" s="167"/>
      <c r="I1200" s="51" t="s">
        <v>876</v>
      </c>
      <c r="J1200" s="51" t="s">
        <v>869</v>
      </c>
      <c r="K1200" s="51" t="s">
        <v>869</v>
      </c>
      <c r="L1200" s="74" t="str">
        <f t="shared" si="36"/>
        <v>00 0  0</v>
      </c>
      <c r="M1200" s="73" t="str">
        <f t="shared" si="37"/>
        <v>00 0</v>
      </c>
      <c r="BR1200" s="172"/>
      <c r="BS1200" s="51" t="s">
        <v>875</v>
      </c>
      <c r="BT1200" s="174"/>
    </row>
    <row r="1201" spans="1:115" x14ac:dyDescent="0.3">
      <c r="A1201" s="163" t="s">
        <v>513</v>
      </c>
      <c r="B1201" s="61"/>
      <c r="C1201" s="167"/>
      <c r="D1201" s="167"/>
      <c r="E1201" s="167" t="s">
        <v>947</v>
      </c>
      <c r="F1201" s="167"/>
      <c r="G1201" s="167"/>
      <c r="H1201" s="167"/>
      <c r="I1201" s="51" t="s">
        <v>837</v>
      </c>
      <c r="J1201" s="51" t="s">
        <v>869</v>
      </c>
      <c r="K1201" s="51" t="s">
        <v>869</v>
      </c>
      <c r="L1201" s="74" t="str">
        <f t="shared" si="36"/>
        <v>00 0  0</v>
      </c>
      <c r="M1201" s="73" t="str">
        <f t="shared" si="37"/>
        <v>00 0</v>
      </c>
      <c r="BR1201" s="172"/>
      <c r="BT1201" s="174"/>
    </row>
    <row r="1202" spans="1:115" x14ac:dyDescent="0.3">
      <c r="A1202" s="163"/>
      <c r="B1202" s="61"/>
      <c r="C1202" s="167"/>
      <c r="D1202" s="167"/>
      <c r="E1202" s="167"/>
      <c r="F1202" s="167"/>
      <c r="G1202" s="167"/>
      <c r="H1202" s="167"/>
      <c r="I1202" s="51" t="s">
        <v>838</v>
      </c>
      <c r="J1202" s="51" t="s">
        <v>869</v>
      </c>
      <c r="K1202" s="51" t="s">
        <v>869</v>
      </c>
      <c r="L1202" s="74" t="str">
        <f t="shared" si="36"/>
        <v>00 0  0</v>
      </c>
      <c r="M1202" s="73" t="str">
        <f t="shared" si="37"/>
        <v>00 0</v>
      </c>
      <c r="BR1202" s="172"/>
      <c r="BT1202" s="174"/>
    </row>
    <row r="1203" spans="1:115" x14ac:dyDescent="0.3">
      <c r="A1203" s="163"/>
      <c r="B1203" s="61"/>
      <c r="C1203" s="167"/>
      <c r="D1203" s="167"/>
      <c r="E1203" s="167"/>
      <c r="F1203" s="167"/>
      <c r="G1203" s="167"/>
      <c r="H1203" s="167"/>
      <c r="I1203" s="51" t="s">
        <v>919</v>
      </c>
      <c r="J1203" s="51" t="s">
        <v>869</v>
      </c>
      <c r="K1203" s="51" t="s">
        <v>869</v>
      </c>
      <c r="L1203" s="74" t="str">
        <f t="shared" si="36"/>
        <v>00 0  0</v>
      </c>
      <c r="M1203" s="73" t="str">
        <f t="shared" si="37"/>
        <v>00 0</v>
      </c>
      <c r="BR1203" s="172"/>
      <c r="BT1203" s="174"/>
    </row>
    <row r="1204" spans="1:115" x14ac:dyDescent="0.3">
      <c r="A1204" s="163"/>
      <c r="B1204" s="61"/>
      <c r="C1204" s="167"/>
      <c r="D1204" s="167"/>
      <c r="E1204" s="167"/>
      <c r="F1204" s="167"/>
      <c r="G1204" s="167"/>
      <c r="H1204" s="167"/>
      <c r="I1204" s="51" t="s">
        <v>839</v>
      </c>
      <c r="J1204" s="51" t="s">
        <v>869</v>
      </c>
      <c r="K1204" s="51" t="s">
        <v>869</v>
      </c>
      <c r="L1204" s="74" t="str">
        <f t="shared" si="36"/>
        <v>00 0  0</v>
      </c>
      <c r="M1204" s="73" t="str">
        <f t="shared" si="37"/>
        <v>00 0</v>
      </c>
      <c r="BR1204" s="172"/>
      <c r="BT1204" s="174"/>
    </row>
    <row r="1205" spans="1:115" x14ac:dyDescent="0.3">
      <c r="A1205" s="57" t="s">
        <v>515</v>
      </c>
      <c r="B1205" s="164" t="s">
        <v>655</v>
      </c>
      <c r="C1205" s="51" t="s">
        <v>657</v>
      </c>
      <c r="D1205" s="51" t="s">
        <v>659</v>
      </c>
      <c r="E1205" s="51" t="s">
        <v>691</v>
      </c>
      <c r="F1205" s="51" t="s">
        <v>691</v>
      </c>
      <c r="G1205" s="167" t="s">
        <v>841</v>
      </c>
      <c r="H1205" s="167"/>
      <c r="I1205" s="167"/>
      <c r="J1205" s="51" t="s">
        <v>869</v>
      </c>
      <c r="K1205" s="51" t="s">
        <v>869</v>
      </c>
      <c r="L1205" s="74" t="str">
        <f t="shared" si="36"/>
        <v>00 0  0</v>
      </c>
      <c r="M1205" s="73" t="str">
        <f t="shared" si="37"/>
        <v>00 0</v>
      </c>
      <c r="BR1205" s="50" t="s">
        <v>885</v>
      </c>
      <c r="BS1205" s="51" t="s">
        <v>664</v>
      </c>
      <c r="BT1205" s="56" t="s">
        <v>886</v>
      </c>
      <c r="BU1205" s="51"/>
    </row>
    <row r="1206" spans="1:115" x14ac:dyDescent="0.3">
      <c r="A1206" s="57" t="s">
        <v>515</v>
      </c>
      <c r="B1206" s="165"/>
      <c r="C1206" s="51" t="s">
        <v>658</v>
      </c>
      <c r="D1206" s="51" t="s">
        <v>660</v>
      </c>
      <c r="E1206" s="51" t="s">
        <v>691</v>
      </c>
      <c r="F1206" s="51" t="s">
        <v>691</v>
      </c>
      <c r="G1206" s="167" t="s">
        <v>841</v>
      </c>
      <c r="H1206" s="167"/>
      <c r="I1206" s="167"/>
      <c r="J1206" s="51" t="s">
        <v>869</v>
      </c>
      <c r="K1206" s="51" t="s">
        <v>869</v>
      </c>
      <c r="L1206" s="74" t="str">
        <f t="shared" si="36"/>
        <v>00 0  0</v>
      </c>
      <c r="M1206" s="73" t="str">
        <f t="shared" si="37"/>
        <v>00 0</v>
      </c>
      <c r="BR1206" s="50" t="s">
        <v>884</v>
      </c>
      <c r="BS1206" s="51" t="s">
        <v>665</v>
      </c>
      <c r="BT1206" s="56" t="s">
        <v>887</v>
      </c>
      <c r="BU1206" s="51"/>
    </row>
    <row r="1207" spans="1:115" x14ac:dyDescent="0.3">
      <c r="A1207" s="57" t="s">
        <v>513</v>
      </c>
      <c r="B1207" s="165"/>
      <c r="C1207" s="51" t="s">
        <v>661</v>
      </c>
      <c r="D1207" s="51" t="s">
        <v>662</v>
      </c>
      <c r="E1207" s="51" t="s">
        <v>691</v>
      </c>
      <c r="F1207" s="51" t="s">
        <v>691</v>
      </c>
      <c r="G1207" s="167" t="s">
        <v>841</v>
      </c>
      <c r="H1207" s="167"/>
      <c r="I1207" s="167"/>
      <c r="J1207" s="51" t="s">
        <v>869</v>
      </c>
      <c r="K1207" s="51" t="s">
        <v>869</v>
      </c>
      <c r="L1207" s="74" t="str">
        <f t="shared" si="36"/>
        <v>00 0  0</v>
      </c>
      <c r="M1207" s="73" t="str">
        <f t="shared" si="37"/>
        <v>00 0</v>
      </c>
      <c r="BR1207" s="50" t="s">
        <v>663</v>
      </c>
      <c r="BS1207" s="51" t="s">
        <v>666</v>
      </c>
      <c r="BT1207" s="56" t="s">
        <v>842</v>
      </c>
      <c r="BU1207" s="51"/>
    </row>
    <row r="1208" spans="1:115" x14ac:dyDescent="0.3">
      <c r="A1208" s="57" t="s">
        <v>509</v>
      </c>
      <c r="B1208" s="164" t="s">
        <v>656</v>
      </c>
      <c r="C1208" s="51" t="s">
        <v>667</v>
      </c>
      <c r="D1208" s="51" t="s">
        <v>668</v>
      </c>
      <c r="E1208" s="51" t="s">
        <v>691</v>
      </c>
      <c r="F1208" s="51" t="s">
        <v>691</v>
      </c>
      <c r="G1208" s="167" t="s">
        <v>691</v>
      </c>
      <c r="H1208" s="167"/>
      <c r="I1208" s="167"/>
      <c r="J1208" s="51" t="s">
        <v>869</v>
      </c>
      <c r="K1208" s="51" t="s">
        <v>869</v>
      </c>
      <c r="L1208" s="74" t="str">
        <f t="shared" si="36"/>
        <v>00 0  0</v>
      </c>
      <c r="M1208" s="73" t="str">
        <f t="shared" si="37"/>
        <v>00 0</v>
      </c>
      <c r="BR1208" s="50" t="s">
        <v>669</v>
      </c>
      <c r="BS1208" s="51" t="s">
        <v>668</v>
      </c>
      <c r="BT1208" s="56" t="s">
        <v>713</v>
      </c>
      <c r="BU1208" s="51"/>
    </row>
    <row r="1209" spans="1:115" x14ac:dyDescent="0.3">
      <c r="A1209" s="57" t="s">
        <v>778</v>
      </c>
      <c r="B1209" s="165"/>
      <c r="C1209" s="51" t="s">
        <v>13</v>
      </c>
      <c r="D1209" s="51" t="s">
        <v>670</v>
      </c>
      <c r="E1209" s="51" t="s">
        <v>691</v>
      </c>
      <c r="F1209" s="51" t="s">
        <v>691</v>
      </c>
      <c r="G1209" s="167" t="s">
        <v>691</v>
      </c>
      <c r="H1209" s="167"/>
      <c r="I1209" s="167"/>
      <c r="J1209" s="51" t="s">
        <v>869</v>
      </c>
      <c r="K1209" s="51" t="s">
        <v>869</v>
      </c>
      <c r="L1209" s="74" t="str">
        <f t="shared" si="36"/>
        <v>00 0  0</v>
      </c>
      <c r="M1209" s="73" t="str">
        <f t="shared" si="37"/>
        <v>00 0</v>
      </c>
      <c r="BR1209" s="50" t="s">
        <v>671</v>
      </c>
      <c r="BS1209" s="51" t="s">
        <v>670</v>
      </c>
      <c r="BT1209" s="56" t="s">
        <v>896</v>
      </c>
      <c r="BU1209" s="51"/>
    </row>
    <row r="1210" spans="1:115" x14ac:dyDescent="0.3">
      <c r="A1210" s="57" t="s">
        <v>509</v>
      </c>
      <c r="B1210" s="165"/>
      <c r="C1210" s="167" t="s">
        <v>12</v>
      </c>
      <c r="D1210" s="167" t="s">
        <v>675</v>
      </c>
      <c r="E1210" s="167" t="s">
        <v>691</v>
      </c>
      <c r="F1210" s="167" t="s">
        <v>691</v>
      </c>
      <c r="G1210" s="167" t="s">
        <v>691</v>
      </c>
      <c r="H1210" s="167"/>
      <c r="I1210" s="167"/>
      <c r="J1210" s="51" t="s">
        <v>869</v>
      </c>
      <c r="K1210" s="51" t="s">
        <v>869</v>
      </c>
      <c r="L1210" s="74" t="str">
        <f t="shared" si="36"/>
        <v>00 0  0</v>
      </c>
      <c r="M1210" s="73" t="str">
        <f t="shared" si="37"/>
        <v>00 0</v>
      </c>
      <c r="BR1210" s="172" t="s">
        <v>836</v>
      </c>
      <c r="BS1210" s="51" t="s">
        <v>675</v>
      </c>
      <c r="BT1210" s="174" t="s">
        <v>691</v>
      </c>
      <c r="BU1210" s="51"/>
    </row>
    <row r="1211" spans="1:115" x14ac:dyDescent="0.3">
      <c r="A1211" s="57" t="s">
        <v>515</v>
      </c>
      <c r="B1211" s="165"/>
      <c r="C1211" s="167"/>
      <c r="D1211" s="167"/>
      <c r="E1211" s="167"/>
      <c r="F1211" s="167"/>
      <c r="G1211" s="167" t="s">
        <v>789</v>
      </c>
      <c r="H1211" s="167"/>
      <c r="I1211" s="167"/>
      <c r="J1211" s="51" t="s">
        <v>869</v>
      </c>
      <c r="K1211" s="51" t="s">
        <v>869</v>
      </c>
      <c r="L1211" s="74" t="str">
        <f t="shared" si="36"/>
        <v>00 0  0</v>
      </c>
      <c r="M1211" s="73" t="str">
        <f t="shared" si="37"/>
        <v>00 0</v>
      </c>
      <c r="BR1211" s="172"/>
      <c r="BS1211" s="51" t="s">
        <v>835</v>
      </c>
      <c r="BT1211" s="174"/>
      <c r="BU1211" s="51"/>
    </row>
    <row r="1212" spans="1:115" x14ac:dyDescent="0.3">
      <c r="A1212" s="57" t="s">
        <v>513</v>
      </c>
      <c r="B1212" s="165"/>
      <c r="C1212" s="51" t="s">
        <v>672</v>
      </c>
      <c r="D1212" s="51" t="s">
        <v>673</v>
      </c>
      <c r="E1212" s="51" t="s">
        <v>691</v>
      </c>
      <c r="F1212" s="51" t="s">
        <v>691</v>
      </c>
      <c r="G1212" s="167" t="s">
        <v>691</v>
      </c>
      <c r="H1212" s="167"/>
      <c r="I1212" s="167"/>
      <c r="J1212" s="51" t="s">
        <v>869</v>
      </c>
      <c r="K1212" s="51" t="s">
        <v>869</v>
      </c>
      <c r="L1212" s="74" t="str">
        <f t="shared" si="36"/>
        <v>00 0  0</v>
      </c>
      <c r="M1212" s="73" t="str">
        <f t="shared" si="37"/>
        <v>00 0</v>
      </c>
      <c r="BR1212" s="50" t="s">
        <v>674</v>
      </c>
      <c r="BS1212" s="51" t="s">
        <v>673</v>
      </c>
      <c r="BT1212" s="56" t="s">
        <v>691</v>
      </c>
      <c r="BU1212" s="51"/>
    </row>
    <row r="1213" spans="1:115" x14ac:dyDescent="0.3">
      <c r="A1213" s="57" t="s">
        <v>513</v>
      </c>
      <c r="B1213" s="165"/>
      <c r="C1213" s="51" t="s">
        <v>676</v>
      </c>
      <c r="D1213" s="51" t="s">
        <v>677</v>
      </c>
      <c r="E1213" s="51" t="s">
        <v>691</v>
      </c>
      <c r="F1213" s="51" t="s">
        <v>691</v>
      </c>
      <c r="G1213" s="167" t="s">
        <v>691</v>
      </c>
      <c r="H1213" s="167"/>
      <c r="I1213" s="167"/>
      <c r="J1213" s="51" t="s">
        <v>869</v>
      </c>
      <c r="K1213" s="51" t="s">
        <v>869</v>
      </c>
      <c r="L1213" s="74" t="str">
        <f t="shared" si="36"/>
        <v>00 0  0</v>
      </c>
      <c r="M1213" s="73" t="str">
        <f t="shared" si="37"/>
        <v>00 0</v>
      </c>
      <c r="BR1213" s="50" t="s">
        <v>949</v>
      </c>
      <c r="BS1213" s="51" t="s">
        <v>677</v>
      </c>
      <c r="BT1213" s="56" t="s">
        <v>691</v>
      </c>
      <c r="BU1213" s="51"/>
    </row>
    <row r="1214" spans="1:115" ht="28.8" customHeight="1" x14ac:dyDescent="0.3">
      <c r="A1214" s="57" t="s">
        <v>509</v>
      </c>
      <c r="B1214" s="165" t="s">
        <v>895</v>
      </c>
      <c r="C1214" s="51" t="s">
        <v>893</v>
      </c>
      <c r="D1214" s="51" t="s">
        <v>691</v>
      </c>
      <c r="E1214" s="51" t="s">
        <v>691</v>
      </c>
      <c r="F1214" s="51" t="s">
        <v>691</v>
      </c>
      <c r="G1214" s="167" t="s">
        <v>691</v>
      </c>
      <c r="H1214" s="167"/>
      <c r="I1214" s="167"/>
      <c r="J1214" s="51" t="s">
        <v>691</v>
      </c>
      <c r="K1214" s="56" t="s">
        <v>691</v>
      </c>
      <c r="L1214" s="74" t="str">
        <f t="shared" si="36"/>
        <v>3D 0  0</v>
      </c>
      <c r="M1214" s="73" t="str">
        <f t="shared" si="37"/>
        <v>3D 0</v>
      </c>
      <c r="N1214" s="87" t="s">
        <v>903</v>
      </c>
      <c r="O1214" s="70" t="s">
        <v>903</v>
      </c>
      <c r="P1214" s="70" t="s">
        <v>903</v>
      </c>
      <c r="Q1214" s="70" t="s">
        <v>903</v>
      </c>
      <c r="R1214" s="70" t="s">
        <v>902</v>
      </c>
      <c r="S1214" s="71" t="s">
        <v>903</v>
      </c>
      <c r="U1214" s="72"/>
      <c r="BR1214" s="50" t="s">
        <v>904</v>
      </c>
      <c r="BS1214" s="51" t="s">
        <v>691</v>
      </c>
      <c r="BT1214" s="56" t="s">
        <v>691</v>
      </c>
      <c r="BU1214" s="51"/>
    </row>
    <row r="1215" spans="1:115" s="50" customFormat="1" ht="28.8" customHeight="1" x14ac:dyDescent="0.3">
      <c r="A1215" s="57" t="s">
        <v>509</v>
      </c>
      <c r="B1215" s="165"/>
      <c r="C1215" s="51" t="s">
        <v>894</v>
      </c>
      <c r="D1215" s="51" t="s">
        <v>691</v>
      </c>
      <c r="E1215" s="51" t="s">
        <v>691</v>
      </c>
      <c r="F1215" s="51" t="s">
        <v>691</v>
      </c>
      <c r="G1215" s="167" t="s">
        <v>691</v>
      </c>
      <c r="H1215" s="167"/>
      <c r="I1215" s="167"/>
      <c r="J1215" s="51" t="s">
        <v>691</v>
      </c>
      <c r="K1215" s="56" t="s">
        <v>691</v>
      </c>
      <c r="L1215" s="74" t="str">
        <f t="shared" si="36"/>
        <v>3E 0  0</v>
      </c>
      <c r="M1215" s="73" t="str">
        <f t="shared" si="37"/>
        <v>3E 0</v>
      </c>
      <c r="N1215" s="87" t="s">
        <v>903</v>
      </c>
      <c r="O1215" s="70" t="s">
        <v>903</v>
      </c>
      <c r="P1215" s="70" t="s">
        <v>903</v>
      </c>
      <c r="Q1215" s="70" t="s">
        <v>903</v>
      </c>
      <c r="R1215" s="70" t="s">
        <v>903</v>
      </c>
      <c r="S1215" s="71" t="s">
        <v>902</v>
      </c>
      <c r="T1215" s="51"/>
      <c r="U1215" s="72"/>
      <c r="V1215" s="51"/>
      <c r="W1215" s="51"/>
      <c r="X1215" s="67"/>
      <c r="Y1215" s="51"/>
      <c r="Z1215" s="51"/>
      <c r="AA1215" s="67"/>
      <c r="AB1215" s="51"/>
      <c r="AC1215" s="69"/>
      <c r="AD1215" s="51"/>
      <c r="AE1215" s="51"/>
      <c r="AF1215" s="51"/>
      <c r="AG1215" s="51"/>
      <c r="AH1215" s="51"/>
      <c r="AI1215" s="51"/>
      <c r="AJ1215" s="51"/>
      <c r="AK1215" s="69"/>
      <c r="AL1215" s="51"/>
      <c r="AM1215" s="51"/>
      <c r="AN1215" s="51"/>
      <c r="AO1215" s="51"/>
      <c r="AP1215" s="51"/>
      <c r="AQ1215" s="51"/>
      <c r="AR1215" s="51"/>
      <c r="AS1215" s="69"/>
      <c r="AT1215" s="51"/>
      <c r="AU1215" s="51"/>
      <c r="AV1215" s="51"/>
      <c r="AW1215" s="51"/>
      <c r="AX1215" s="51"/>
      <c r="AY1215" s="51"/>
      <c r="AZ1215" s="51"/>
      <c r="BA1215" s="69"/>
      <c r="BB1215" s="51"/>
      <c r="BC1215" s="51"/>
      <c r="BD1215" s="51"/>
      <c r="BE1215" s="51"/>
      <c r="BF1215" s="51"/>
      <c r="BG1215" s="51"/>
      <c r="BH1215" s="51"/>
      <c r="BI1215" s="69"/>
      <c r="BJ1215" s="51"/>
      <c r="BK1215" s="51"/>
      <c r="BL1215" s="51"/>
      <c r="BM1215" s="51"/>
      <c r="BN1215" s="51"/>
      <c r="BO1215" s="51"/>
      <c r="BP1215" s="51"/>
      <c r="BQ1215" s="56"/>
      <c r="BR1215" s="50" t="s">
        <v>905</v>
      </c>
      <c r="BS1215" s="51" t="s">
        <v>691</v>
      </c>
      <c r="BT1215" s="56" t="s">
        <v>691</v>
      </c>
      <c r="BV1215" s="51"/>
      <c r="BW1215" s="51"/>
      <c r="BX1215" s="51"/>
      <c r="BY1215" s="51"/>
      <c r="BZ1215" s="51"/>
      <c r="CA1215" s="51"/>
      <c r="CB1215" s="51"/>
      <c r="CC1215" s="51"/>
      <c r="CD1215" s="51"/>
      <c r="CE1215" s="51"/>
      <c r="CF1215" s="51"/>
      <c r="CG1215" s="51"/>
      <c r="CH1215" s="51"/>
      <c r="CI1215" s="51"/>
      <c r="CJ1215" s="51"/>
      <c r="CK1215" s="51"/>
      <c r="CL1215" s="51"/>
      <c r="CM1215" s="51"/>
      <c r="CN1215" s="51"/>
      <c r="CO1215" s="51"/>
      <c r="CP1215" s="51"/>
      <c r="CQ1215" s="51"/>
      <c r="CR1215" s="51"/>
      <c r="CS1215" s="51"/>
      <c r="CT1215" s="51"/>
      <c r="CU1215" s="51"/>
      <c r="CV1215" s="51"/>
      <c r="CW1215" s="51"/>
      <c r="CX1215" s="51"/>
      <c r="CY1215" s="51"/>
      <c r="CZ1215" s="51"/>
      <c r="DA1215" s="51"/>
      <c r="DB1215" s="51"/>
      <c r="DC1215" s="51"/>
      <c r="DD1215" s="51"/>
      <c r="DE1215" s="51"/>
      <c r="DF1215" s="51"/>
      <c r="DG1215" s="51"/>
      <c r="DH1215" s="51"/>
      <c r="DI1215" s="51"/>
      <c r="DJ1215" s="51"/>
      <c r="DK1215" s="51"/>
    </row>
    <row r="1216" spans="1:115" ht="43.2" customHeight="1" x14ac:dyDescent="0.3">
      <c r="A1216" s="57" t="s">
        <v>515</v>
      </c>
      <c r="B1216" s="165"/>
      <c r="C1216" s="51" t="s">
        <v>692</v>
      </c>
      <c r="D1216" s="51" t="s">
        <v>691</v>
      </c>
      <c r="E1216" s="51" t="s">
        <v>691</v>
      </c>
      <c r="F1216" s="51" t="s">
        <v>691</v>
      </c>
      <c r="G1216" s="167" t="s">
        <v>691</v>
      </c>
      <c r="H1216" s="167"/>
      <c r="I1216" s="167"/>
      <c r="J1216" s="51" t="s">
        <v>691</v>
      </c>
      <c r="K1216" s="51" t="s">
        <v>691</v>
      </c>
      <c r="L1216" s="74" t="str">
        <f t="shared" si="36"/>
        <v>3F 0  0</v>
      </c>
      <c r="M1216" s="73" t="str">
        <f t="shared" si="37"/>
        <v>3F 0</v>
      </c>
      <c r="N1216" s="87" t="s">
        <v>903</v>
      </c>
      <c r="O1216" s="70" t="s">
        <v>903</v>
      </c>
      <c r="P1216" s="70" t="s">
        <v>903</v>
      </c>
      <c r="Q1216" s="70" t="s">
        <v>903</v>
      </c>
      <c r="R1216" s="70" t="s">
        <v>903</v>
      </c>
      <c r="S1216" s="71" t="s">
        <v>903</v>
      </c>
      <c r="U1216" s="72"/>
      <c r="BR1216" s="50" t="s">
        <v>693</v>
      </c>
      <c r="BS1216" s="51" t="s">
        <v>691</v>
      </c>
      <c r="BT1216" s="56" t="s">
        <v>691</v>
      </c>
      <c r="BU1216" s="51"/>
    </row>
    <row r="1217" spans="2:73" x14ac:dyDescent="0.3">
      <c r="BU1217" s="51"/>
    </row>
    <row r="1219" spans="2:73" x14ac:dyDescent="0.3">
      <c r="B1219" s="59" t="s">
        <v>900</v>
      </c>
      <c r="C1219" s="62">
        <f>COUNTA(C1:C1217)</f>
        <v>74</v>
      </c>
      <c r="BU1219" s="51"/>
    </row>
    <row r="1220" spans="2:73" x14ac:dyDescent="0.3">
      <c r="B1220" s="59" t="s">
        <v>899</v>
      </c>
      <c r="C1220" s="62">
        <f>COUNTIF(K1:K1217, "Y")</f>
        <v>84</v>
      </c>
      <c r="BU1220" s="51"/>
    </row>
    <row r="1221" spans="2:73" x14ac:dyDescent="0.3">
      <c r="B1221" s="59" t="s">
        <v>901</v>
      </c>
      <c r="C1221" s="62">
        <f>C1219*4+C1220</f>
        <v>380</v>
      </c>
      <c r="BU1221" s="51"/>
    </row>
  </sheetData>
  <mergeCells count="1383">
    <mergeCell ref="X58:Z58"/>
    <mergeCell ref="AD58:AE58"/>
    <mergeCell ref="AF58:AH58"/>
    <mergeCell ref="AI58:AK58"/>
    <mergeCell ref="AL58:BA58"/>
    <mergeCell ref="G52:G58"/>
    <mergeCell ref="AD25:AK25"/>
    <mergeCell ref="AD26:AK26"/>
    <mergeCell ref="AA26:AC26"/>
    <mergeCell ref="AL25:AS25"/>
    <mergeCell ref="X28:Z28"/>
    <mergeCell ref="AD28:AK28"/>
    <mergeCell ref="X29:Z29"/>
    <mergeCell ref="AA29:AC29"/>
    <mergeCell ref="L1:M1"/>
    <mergeCell ref="AD45:AS45"/>
    <mergeCell ref="AA46:AC46"/>
    <mergeCell ref="AA47:AC47"/>
    <mergeCell ref="AD47:AK47"/>
    <mergeCell ref="AA48:AC48"/>
    <mergeCell ref="AD48:AS48"/>
    <mergeCell ref="AI49:AK49"/>
    <mergeCell ref="AD50:AE50"/>
    <mergeCell ref="AF50:AH50"/>
    <mergeCell ref="AI50:AK50"/>
    <mergeCell ref="AL50:AS50"/>
    <mergeCell ref="AD51:AE51"/>
    <mergeCell ref="AF51:AH51"/>
    <mergeCell ref="AI51:AK51"/>
    <mergeCell ref="X53:Z53"/>
    <mergeCell ref="AA53:AC53"/>
    <mergeCell ref="X54:Z54"/>
    <mergeCell ref="AD55:AS55"/>
    <mergeCell ref="BJ1:BQ1"/>
    <mergeCell ref="AT36:BA36"/>
    <mergeCell ref="AD32:AK32"/>
    <mergeCell ref="AL33:AS33"/>
    <mergeCell ref="AT34:BA34"/>
    <mergeCell ref="AL35:AS35"/>
    <mergeCell ref="AD46:AS46"/>
    <mergeCell ref="AL47:BA47"/>
    <mergeCell ref="AL49:BA49"/>
    <mergeCell ref="BB1:BI1"/>
    <mergeCell ref="BB37:BI37"/>
    <mergeCell ref="X56:Z56"/>
    <mergeCell ref="AD56:AE56"/>
    <mergeCell ref="AF56:AH56"/>
    <mergeCell ref="AI56:AK56"/>
    <mergeCell ref="AI36:AK36"/>
    <mergeCell ref="AL36:AS36"/>
    <mergeCell ref="AD37:AE37"/>
    <mergeCell ref="AF37:AH37"/>
    <mergeCell ref="AI37:AK37"/>
    <mergeCell ref="AL37:BA37"/>
    <mergeCell ref="X38:Z38"/>
    <mergeCell ref="AD38:AS38"/>
    <mergeCell ref="X39:Z39"/>
    <mergeCell ref="AA39:AC39"/>
    <mergeCell ref="X40:Z40"/>
    <mergeCell ref="AA40:AC40"/>
    <mergeCell ref="X41:Z41"/>
    <mergeCell ref="AA41:AC41"/>
    <mergeCell ref="AD41:AS41"/>
    <mergeCell ref="X21:Z21"/>
    <mergeCell ref="X57:Z57"/>
    <mergeCell ref="AD57:AE57"/>
    <mergeCell ref="AF57:AH57"/>
    <mergeCell ref="AI57:AK57"/>
    <mergeCell ref="AL57:AS57"/>
    <mergeCell ref="X42:Z42"/>
    <mergeCell ref="AD42:AE42"/>
    <mergeCell ref="AF42:AH42"/>
    <mergeCell ref="AI42:AK42"/>
    <mergeCell ref="X43:Z43"/>
    <mergeCell ref="AD43:AE43"/>
    <mergeCell ref="AF43:AH43"/>
    <mergeCell ref="AI43:AK43"/>
    <mergeCell ref="AL43:AS43"/>
    <mergeCell ref="X44:Z44"/>
    <mergeCell ref="AD44:AE44"/>
    <mergeCell ref="AF44:AH44"/>
    <mergeCell ref="AI44:AK44"/>
    <mergeCell ref="AL44:BA44"/>
    <mergeCell ref="X52:Z52"/>
    <mergeCell ref="AD52:AS52"/>
    <mergeCell ref="AL51:BA51"/>
    <mergeCell ref="AT45:BI45"/>
    <mergeCell ref="AT48:BI48"/>
    <mergeCell ref="AT50:BI50"/>
    <mergeCell ref="BB51:BQ51"/>
    <mergeCell ref="AD49:AE49"/>
    <mergeCell ref="AF49:AH49"/>
    <mergeCell ref="AA54:AC54"/>
    <mergeCell ref="AD54:AK54"/>
    <mergeCell ref="X55:Z55"/>
    <mergeCell ref="AA55:AC55"/>
    <mergeCell ref="AD21:AE21"/>
    <mergeCell ref="AF21:AH21"/>
    <mergeCell ref="AI21:AK21"/>
    <mergeCell ref="AL21:AS21"/>
    <mergeCell ref="X22:Z22"/>
    <mergeCell ref="AD22:AE22"/>
    <mergeCell ref="AF22:AH22"/>
    <mergeCell ref="AI22:AK22"/>
    <mergeCell ref="AL22:BA22"/>
    <mergeCell ref="AD31:AS31"/>
    <mergeCell ref="AA32:AC32"/>
    <mergeCell ref="AA33:AC33"/>
    <mergeCell ref="AD33:AK33"/>
    <mergeCell ref="AT31:BA31"/>
    <mergeCell ref="X20:Z20"/>
    <mergeCell ref="AD20:AE20"/>
    <mergeCell ref="AF20:AH20"/>
    <mergeCell ref="AI20:AK20"/>
    <mergeCell ref="N1:S1"/>
    <mergeCell ref="V1:W1"/>
    <mergeCell ref="X1:Z1"/>
    <mergeCell ref="AA1:AC1"/>
    <mergeCell ref="X15:Z15"/>
    <mergeCell ref="AD15:AS15"/>
    <mergeCell ref="X16:Z16"/>
    <mergeCell ref="AD16:AS16"/>
    <mergeCell ref="X17:Z17"/>
    <mergeCell ref="AA17:AC17"/>
    <mergeCell ref="X18:Z18"/>
    <mergeCell ref="AA18:AC18"/>
    <mergeCell ref="AD18:AK18"/>
    <mergeCell ref="X19:Z19"/>
    <mergeCell ref="AA19:AC19"/>
    <mergeCell ref="AD19:AS19"/>
    <mergeCell ref="X13:Z13"/>
    <mergeCell ref="AD13:AE13"/>
    <mergeCell ref="AF13:AH13"/>
    <mergeCell ref="AI13:AK13"/>
    <mergeCell ref="X14:Z14"/>
    <mergeCell ref="AD14:AE14"/>
    <mergeCell ref="AF14:AH14"/>
    <mergeCell ref="AI14:AK14"/>
    <mergeCell ref="AL14:BA14"/>
    <mergeCell ref="AL13:AS13"/>
    <mergeCell ref="X5:Z5"/>
    <mergeCell ref="AA5:AC5"/>
    <mergeCell ref="AD4:AK4"/>
    <mergeCell ref="AD8:AS8"/>
    <mergeCell ref="AD6:AK6"/>
    <mergeCell ref="X12:Z12"/>
    <mergeCell ref="AD12:AE12"/>
    <mergeCell ref="AF12:AH12"/>
    <mergeCell ref="AI12:AK12"/>
    <mergeCell ref="X4:Z4"/>
    <mergeCell ref="X6:Z6"/>
    <mergeCell ref="AA6:AC6"/>
    <mergeCell ref="AD7:AK7"/>
    <mergeCell ref="X7:Z7"/>
    <mergeCell ref="AD10:AK10"/>
    <mergeCell ref="AD11:AS11"/>
    <mergeCell ref="AA10:AC10"/>
    <mergeCell ref="X10:Z10"/>
    <mergeCell ref="X11:Z11"/>
    <mergeCell ref="AA11:AC11"/>
    <mergeCell ref="X2:Z2"/>
    <mergeCell ref="AA2:AC2"/>
    <mergeCell ref="X3:Z3"/>
    <mergeCell ref="AA3:AC3"/>
    <mergeCell ref="X8:Z8"/>
    <mergeCell ref="X9:Z9"/>
    <mergeCell ref="AA9:AC9"/>
    <mergeCell ref="BT1169:BT1177"/>
    <mergeCell ref="H1151:H1154"/>
    <mergeCell ref="BR1151:BR1159"/>
    <mergeCell ref="BT1151:BT1159"/>
    <mergeCell ref="G1207:I1207"/>
    <mergeCell ref="G1213:I1213"/>
    <mergeCell ref="BR1160:BR1168"/>
    <mergeCell ref="BT1160:BT1168"/>
    <mergeCell ref="H1083:H1087"/>
    <mergeCell ref="G1065:G1069"/>
    <mergeCell ref="H1065:H1069"/>
    <mergeCell ref="G1205:I1205"/>
    <mergeCell ref="G1206:I1206"/>
    <mergeCell ref="H1178:H1181"/>
    <mergeCell ref="G1190:I1190"/>
    <mergeCell ref="BT1195:BT1204"/>
    <mergeCell ref="H1142:H1145"/>
    <mergeCell ref="BR1142:BR1150"/>
    <mergeCell ref="BT1142:BT1150"/>
    <mergeCell ref="H1124:H1127"/>
    <mergeCell ref="BR1124:BR1132"/>
    <mergeCell ref="BT1124:BT1132"/>
    <mergeCell ref="BR1034:BR1042"/>
    <mergeCell ref="BT1034:BT1042"/>
    <mergeCell ref="H1025:H1028"/>
    <mergeCell ref="BR1025:BR1033"/>
    <mergeCell ref="BT1025:BT1033"/>
    <mergeCell ref="G1001:I1001"/>
    <mergeCell ref="BR23:BR24"/>
    <mergeCell ref="BR59:BR60"/>
    <mergeCell ref="BT1187:BT1189"/>
    <mergeCell ref="D59:D60"/>
    <mergeCell ref="E59:E60"/>
    <mergeCell ref="A59:A60"/>
    <mergeCell ref="A1201:A1204"/>
    <mergeCell ref="E1199:E1200"/>
    <mergeCell ref="A1199:A1200"/>
    <mergeCell ref="A23:A24"/>
    <mergeCell ref="D23:D24"/>
    <mergeCell ref="E23:E24"/>
    <mergeCell ref="G1191:I1191"/>
    <mergeCell ref="G1192:I1192"/>
    <mergeCell ref="AA34:AC34"/>
    <mergeCell ref="AD34:AS34"/>
    <mergeCell ref="AD35:AE35"/>
    <mergeCell ref="AF35:AH35"/>
    <mergeCell ref="AI35:AK35"/>
    <mergeCell ref="AD36:AE36"/>
    <mergeCell ref="AF36:AH36"/>
    <mergeCell ref="G1188:I1188"/>
    <mergeCell ref="G1189:I1189"/>
    <mergeCell ref="E1187:E1189"/>
    <mergeCell ref="H1169:H1172"/>
    <mergeCell ref="BR1169:BR1177"/>
    <mergeCell ref="A1036:A1037"/>
    <mergeCell ref="A1054:A1055"/>
    <mergeCell ref="A1072:A1073"/>
    <mergeCell ref="AD40:AK40"/>
    <mergeCell ref="A1090:A1091"/>
    <mergeCell ref="C1187:C1189"/>
    <mergeCell ref="A1188:A1189"/>
    <mergeCell ref="D1199:D1204"/>
    <mergeCell ref="F1199:F1204"/>
    <mergeCell ref="G1199:G1204"/>
    <mergeCell ref="H1199:H1204"/>
    <mergeCell ref="E1201:E1204"/>
    <mergeCell ref="G1193:I1193"/>
    <mergeCell ref="G1194:I1194"/>
    <mergeCell ref="C1195:C1204"/>
    <mergeCell ref="D1195:D1198"/>
    <mergeCell ref="E1195:E1198"/>
    <mergeCell ref="F1195:F1198"/>
    <mergeCell ref="G1195:G1198"/>
    <mergeCell ref="A1195:A1198"/>
    <mergeCell ref="D1173:D1177"/>
    <mergeCell ref="F1173:F1177"/>
    <mergeCell ref="G1173:G1177"/>
    <mergeCell ref="A1185:A1186"/>
    <mergeCell ref="A1180:A1181"/>
    <mergeCell ref="H1173:H1177"/>
    <mergeCell ref="E1174:E1177"/>
    <mergeCell ref="A1169:A1171"/>
    <mergeCell ref="C1169:C1177"/>
    <mergeCell ref="D1169:D1172"/>
    <mergeCell ref="G1034:G1037"/>
    <mergeCell ref="H1034:H1037"/>
    <mergeCell ref="G1216:I1216"/>
    <mergeCell ref="F1210:F1211"/>
    <mergeCell ref="G1210:I1210"/>
    <mergeCell ref="BR1210:BR1211"/>
    <mergeCell ref="BT1210:BT1211"/>
    <mergeCell ref="G1211:I1211"/>
    <mergeCell ref="G1212:I1212"/>
    <mergeCell ref="B1205:B1207"/>
    <mergeCell ref="C1210:C1211"/>
    <mergeCell ref="D1210:D1211"/>
    <mergeCell ref="E1210:E1211"/>
    <mergeCell ref="B1208:B1213"/>
    <mergeCell ref="B1214:B1216"/>
    <mergeCell ref="F1182:F1186"/>
    <mergeCell ref="G1182:G1186"/>
    <mergeCell ref="H1182:H1186"/>
    <mergeCell ref="E1183:E1186"/>
    <mergeCell ref="B1178:B1195"/>
    <mergeCell ref="C1178:C1186"/>
    <mergeCell ref="D1178:D1181"/>
    <mergeCell ref="E1178:E1181"/>
    <mergeCell ref="F1178:F1181"/>
    <mergeCell ref="H1195:H1198"/>
    <mergeCell ref="BR1195:BR1204"/>
    <mergeCell ref="G1187:I1187"/>
    <mergeCell ref="G1178:G1181"/>
    <mergeCell ref="D1187:D1189"/>
    <mergeCell ref="BR1187:BR1189"/>
    <mergeCell ref="G1214:I1214"/>
    <mergeCell ref="G1215:I1215"/>
    <mergeCell ref="G1208:I1208"/>
    <mergeCell ref="G1209:I1209"/>
    <mergeCell ref="D1164:D1168"/>
    <mergeCell ref="F1164:F1168"/>
    <mergeCell ref="G1164:G1168"/>
    <mergeCell ref="H1164:H1168"/>
    <mergeCell ref="E1165:E1168"/>
    <mergeCell ref="C1160:C1168"/>
    <mergeCell ref="D1160:D1163"/>
    <mergeCell ref="E1160:E1163"/>
    <mergeCell ref="F1160:F1163"/>
    <mergeCell ref="G1160:G1163"/>
    <mergeCell ref="A1167:A1168"/>
    <mergeCell ref="A1162:A1163"/>
    <mergeCell ref="BR1178:BR1186"/>
    <mergeCell ref="BT1178:BT1186"/>
    <mergeCell ref="D1182:D1186"/>
    <mergeCell ref="D1155:D1159"/>
    <mergeCell ref="F1155:F1159"/>
    <mergeCell ref="G1155:G1159"/>
    <mergeCell ref="H1155:H1159"/>
    <mergeCell ref="E1156:E1159"/>
    <mergeCell ref="A1151:A1159"/>
    <mergeCell ref="C1151:C1159"/>
    <mergeCell ref="D1151:D1154"/>
    <mergeCell ref="E1151:E1154"/>
    <mergeCell ref="F1151:F1154"/>
    <mergeCell ref="G1151:G1154"/>
    <mergeCell ref="E1169:E1172"/>
    <mergeCell ref="F1169:F1172"/>
    <mergeCell ref="G1169:G1172"/>
    <mergeCell ref="A1174:A1175"/>
    <mergeCell ref="A1176:A1177"/>
    <mergeCell ref="H1160:H1163"/>
    <mergeCell ref="D1146:D1150"/>
    <mergeCell ref="F1146:F1150"/>
    <mergeCell ref="G1146:G1150"/>
    <mergeCell ref="H1146:H1150"/>
    <mergeCell ref="E1147:E1150"/>
    <mergeCell ref="A1142:A1150"/>
    <mergeCell ref="C1142:C1150"/>
    <mergeCell ref="D1142:D1145"/>
    <mergeCell ref="E1142:E1145"/>
    <mergeCell ref="F1142:F1145"/>
    <mergeCell ref="G1142:G1145"/>
    <mergeCell ref="H1133:H1136"/>
    <mergeCell ref="BR1133:BR1141"/>
    <mergeCell ref="BT1133:BT1141"/>
    <mergeCell ref="D1137:D1141"/>
    <mergeCell ref="G1137:G1141"/>
    <mergeCell ref="H1137:H1141"/>
    <mergeCell ref="E1138:E1141"/>
    <mergeCell ref="A1133:A1141"/>
    <mergeCell ref="C1133:C1141"/>
    <mergeCell ref="D1133:D1136"/>
    <mergeCell ref="E1133:E1136"/>
    <mergeCell ref="F1133:F1136"/>
    <mergeCell ref="G1133:G1136"/>
    <mergeCell ref="F1137:F1141"/>
    <mergeCell ref="D1128:D1132"/>
    <mergeCell ref="F1128:F1132"/>
    <mergeCell ref="G1128:G1132"/>
    <mergeCell ref="H1128:H1132"/>
    <mergeCell ref="E1129:E1132"/>
    <mergeCell ref="A1124:A1132"/>
    <mergeCell ref="C1124:C1132"/>
    <mergeCell ref="D1124:D1127"/>
    <mergeCell ref="E1124:E1127"/>
    <mergeCell ref="F1124:F1127"/>
    <mergeCell ref="G1124:G1127"/>
    <mergeCell ref="H1115:H1118"/>
    <mergeCell ref="BR1115:BR1123"/>
    <mergeCell ref="BT1115:BT1123"/>
    <mergeCell ref="D1119:D1123"/>
    <mergeCell ref="F1119:F1123"/>
    <mergeCell ref="G1119:G1123"/>
    <mergeCell ref="H1119:H1123"/>
    <mergeCell ref="E1120:E1123"/>
    <mergeCell ref="A1115:A1123"/>
    <mergeCell ref="C1115:C1123"/>
    <mergeCell ref="D1115:D1118"/>
    <mergeCell ref="E1115:E1118"/>
    <mergeCell ref="F1115:F1118"/>
    <mergeCell ref="G1115:G1118"/>
    <mergeCell ref="F1079:F1082"/>
    <mergeCell ref="G1079:G1082"/>
    <mergeCell ref="H1106:H1109"/>
    <mergeCell ref="BR1106:BR1114"/>
    <mergeCell ref="BT1106:BT1114"/>
    <mergeCell ref="D1110:D1114"/>
    <mergeCell ref="F1110:F1114"/>
    <mergeCell ref="G1110:G1114"/>
    <mergeCell ref="H1110:H1114"/>
    <mergeCell ref="E1111:E1114"/>
    <mergeCell ref="A1106:A1114"/>
    <mergeCell ref="C1106:C1114"/>
    <mergeCell ref="D1106:D1109"/>
    <mergeCell ref="E1106:E1109"/>
    <mergeCell ref="F1106:F1109"/>
    <mergeCell ref="G1106:G1109"/>
    <mergeCell ref="H1097:H1100"/>
    <mergeCell ref="BR1097:BR1105"/>
    <mergeCell ref="BT1097:BT1105"/>
    <mergeCell ref="D1101:D1105"/>
    <mergeCell ref="F1101:F1105"/>
    <mergeCell ref="G1101:G1105"/>
    <mergeCell ref="H1101:H1105"/>
    <mergeCell ref="E1102:E1105"/>
    <mergeCell ref="A1097:A1099"/>
    <mergeCell ref="C1097:C1105"/>
    <mergeCell ref="D1097:D1100"/>
    <mergeCell ref="E1097:E1100"/>
    <mergeCell ref="F1097:F1100"/>
    <mergeCell ref="G1097:G1100"/>
    <mergeCell ref="A1102:A1103"/>
    <mergeCell ref="A1104:A1105"/>
    <mergeCell ref="E1061:E1064"/>
    <mergeCell ref="F1061:F1064"/>
    <mergeCell ref="G1061:G1064"/>
    <mergeCell ref="A1066:A1067"/>
    <mergeCell ref="A1068:A1069"/>
    <mergeCell ref="H1088:H1091"/>
    <mergeCell ref="BR1088:BR1096"/>
    <mergeCell ref="BT1088:BT1096"/>
    <mergeCell ref="D1092:D1096"/>
    <mergeCell ref="F1092:F1096"/>
    <mergeCell ref="G1092:G1096"/>
    <mergeCell ref="H1092:H1096"/>
    <mergeCell ref="E1093:E1096"/>
    <mergeCell ref="C1088:C1096"/>
    <mergeCell ref="D1088:D1091"/>
    <mergeCell ref="E1088:E1091"/>
    <mergeCell ref="F1088:F1091"/>
    <mergeCell ref="G1088:G1091"/>
    <mergeCell ref="A1095:A1096"/>
    <mergeCell ref="H1079:H1082"/>
    <mergeCell ref="BR1079:BR1087"/>
    <mergeCell ref="BT1079:BT1087"/>
    <mergeCell ref="A1083:A1085"/>
    <mergeCell ref="D1083:D1087"/>
    <mergeCell ref="F1083:F1087"/>
    <mergeCell ref="G1083:G1087"/>
    <mergeCell ref="E1084:E1087"/>
    <mergeCell ref="A1086:A1087"/>
    <mergeCell ref="A1079:A1082"/>
    <mergeCell ref="C1079:C1087"/>
    <mergeCell ref="D1079:D1082"/>
    <mergeCell ref="E1079:E1082"/>
    <mergeCell ref="A1048:A1049"/>
    <mergeCell ref="E1048:E1051"/>
    <mergeCell ref="A1050:A1051"/>
    <mergeCell ref="D1043:D1046"/>
    <mergeCell ref="E1043:E1046"/>
    <mergeCell ref="F1043:F1046"/>
    <mergeCell ref="G1043:G1046"/>
    <mergeCell ref="H1043:H1046"/>
    <mergeCell ref="BR1043:BR1051"/>
    <mergeCell ref="H1070:H1073"/>
    <mergeCell ref="BR1070:BR1078"/>
    <mergeCell ref="BT1070:BT1078"/>
    <mergeCell ref="D1074:D1078"/>
    <mergeCell ref="F1074:F1078"/>
    <mergeCell ref="G1074:G1078"/>
    <mergeCell ref="H1074:H1078"/>
    <mergeCell ref="E1075:E1078"/>
    <mergeCell ref="C1070:C1078"/>
    <mergeCell ref="D1070:D1073"/>
    <mergeCell ref="E1070:E1073"/>
    <mergeCell ref="F1070:F1073"/>
    <mergeCell ref="G1070:G1073"/>
    <mergeCell ref="A1077:A1078"/>
    <mergeCell ref="H1061:H1064"/>
    <mergeCell ref="BR1061:BR1069"/>
    <mergeCell ref="BT1061:BT1069"/>
    <mergeCell ref="D1065:D1069"/>
    <mergeCell ref="F1065:F1069"/>
    <mergeCell ref="E1066:E1069"/>
    <mergeCell ref="A1061:A1063"/>
    <mergeCell ref="C1061:C1069"/>
    <mergeCell ref="D1061:D1064"/>
    <mergeCell ref="D1038:D1042"/>
    <mergeCell ref="F1038:F1042"/>
    <mergeCell ref="G1038:G1042"/>
    <mergeCell ref="H1038:H1042"/>
    <mergeCell ref="E1039:E1042"/>
    <mergeCell ref="B1034:B1169"/>
    <mergeCell ref="C1034:C1042"/>
    <mergeCell ref="D1034:D1037"/>
    <mergeCell ref="E1034:E1037"/>
    <mergeCell ref="F1034:F1037"/>
    <mergeCell ref="A1041:A1042"/>
    <mergeCell ref="A1043:A1045"/>
    <mergeCell ref="C1043:C1051"/>
    <mergeCell ref="H1052:H1055"/>
    <mergeCell ref="BR1052:BR1060"/>
    <mergeCell ref="BT1052:BT1060"/>
    <mergeCell ref="D1056:D1060"/>
    <mergeCell ref="F1056:F1060"/>
    <mergeCell ref="G1056:G1060"/>
    <mergeCell ref="H1056:H1060"/>
    <mergeCell ref="E1057:E1060"/>
    <mergeCell ref="C1052:C1060"/>
    <mergeCell ref="D1052:D1055"/>
    <mergeCell ref="E1052:E1055"/>
    <mergeCell ref="F1052:F1055"/>
    <mergeCell ref="G1052:G1055"/>
    <mergeCell ref="A1059:A1060"/>
    <mergeCell ref="BT1043:BT1051"/>
    <mergeCell ref="D1047:D1051"/>
    <mergeCell ref="F1047:F1051"/>
    <mergeCell ref="G1047:G1051"/>
    <mergeCell ref="H1047:H1051"/>
    <mergeCell ref="D1029:D1033"/>
    <mergeCell ref="F1029:F1033"/>
    <mergeCell ref="G1029:G1033"/>
    <mergeCell ref="H1029:H1033"/>
    <mergeCell ref="E1030:E1033"/>
    <mergeCell ref="C1025:C1033"/>
    <mergeCell ref="D1025:D1028"/>
    <mergeCell ref="E1025:E1028"/>
    <mergeCell ref="F1025:F1028"/>
    <mergeCell ref="G1025:G1028"/>
    <mergeCell ref="A1032:A1033"/>
    <mergeCell ref="A1027:A1028"/>
    <mergeCell ref="BR1021:BR1024"/>
    <mergeCell ref="BT1021:BT1024"/>
    <mergeCell ref="G1022:I1022"/>
    <mergeCell ref="A1023:A1024"/>
    <mergeCell ref="F1023:F1024"/>
    <mergeCell ref="G1023:I1023"/>
    <mergeCell ref="G1024:I1024"/>
    <mergeCell ref="A1021:A1022"/>
    <mergeCell ref="C1021:C1024"/>
    <mergeCell ref="D1021:D1024"/>
    <mergeCell ref="E1021:E1024"/>
    <mergeCell ref="F1021:F1022"/>
    <mergeCell ref="G1021:I1021"/>
    <mergeCell ref="BR1017:BR1020"/>
    <mergeCell ref="G1018:I1018"/>
    <mergeCell ref="A1019:A1020"/>
    <mergeCell ref="F1019:F1020"/>
    <mergeCell ref="G1019:I1019"/>
    <mergeCell ref="G1020:I1020"/>
    <mergeCell ref="A1017:A1018"/>
    <mergeCell ref="C1017:C1020"/>
    <mergeCell ref="D1017:D1020"/>
    <mergeCell ref="E1017:E1020"/>
    <mergeCell ref="F1017:F1018"/>
    <mergeCell ref="G1017:I1017"/>
    <mergeCell ref="BR1013:BR1016"/>
    <mergeCell ref="G1014:I1014"/>
    <mergeCell ref="A1015:A1016"/>
    <mergeCell ref="F1015:F1016"/>
    <mergeCell ref="G1015:I1015"/>
    <mergeCell ref="G1016:I1016"/>
    <mergeCell ref="A1013:A1014"/>
    <mergeCell ref="C1013:C1016"/>
    <mergeCell ref="D1013:D1016"/>
    <mergeCell ref="E1013:E1016"/>
    <mergeCell ref="F1013:F1014"/>
    <mergeCell ref="G1013:I1013"/>
    <mergeCell ref="E997:E1000"/>
    <mergeCell ref="F997:F998"/>
    <mergeCell ref="A1005:A1006"/>
    <mergeCell ref="C1005:C1008"/>
    <mergeCell ref="D1005:D1008"/>
    <mergeCell ref="E1005:E1008"/>
    <mergeCell ref="BR1009:BR1012"/>
    <mergeCell ref="BT1009:BT1012"/>
    <mergeCell ref="G1010:I1010"/>
    <mergeCell ref="A1011:A1012"/>
    <mergeCell ref="F1011:F1012"/>
    <mergeCell ref="G1011:I1011"/>
    <mergeCell ref="G1012:I1012"/>
    <mergeCell ref="A1009:A1010"/>
    <mergeCell ref="C1009:C1012"/>
    <mergeCell ref="D1009:D1012"/>
    <mergeCell ref="E1009:E1012"/>
    <mergeCell ref="F1009:F1010"/>
    <mergeCell ref="G1009:I1009"/>
    <mergeCell ref="BR1001:BR1004"/>
    <mergeCell ref="BT1001:BT1004"/>
    <mergeCell ref="G1002:I1002"/>
    <mergeCell ref="A1003:A1004"/>
    <mergeCell ref="F1003:F1004"/>
    <mergeCell ref="G1003:I1003"/>
    <mergeCell ref="G1004:I1004"/>
    <mergeCell ref="A1001:A1002"/>
    <mergeCell ref="C1001:C1004"/>
    <mergeCell ref="D1001:D1004"/>
    <mergeCell ref="E1001:E1004"/>
    <mergeCell ref="F1001:F1002"/>
    <mergeCell ref="G983:G989"/>
    <mergeCell ref="H983:H989"/>
    <mergeCell ref="G990:G996"/>
    <mergeCell ref="H990:H996"/>
    <mergeCell ref="F951:F973"/>
    <mergeCell ref="G951:G959"/>
    <mergeCell ref="H951:H959"/>
    <mergeCell ref="A955:A973"/>
    <mergeCell ref="G960:G966"/>
    <mergeCell ref="H960:H966"/>
    <mergeCell ref="G967:G973"/>
    <mergeCell ref="H967:H973"/>
    <mergeCell ref="H945:H946"/>
    <mergeCell ref="F1005:F1006"/>
    <mergeCell ref="G1005:I1005"/>
    <mergeCell ref="BR1005:BR1008"/>
    <mergeCell ref="BT1005:BT1008"/>
    <mergeCell ref="G1006:I1006"/>
    <mergeCell ref="A1007:A1008"/>
    <mergeCell ref="F1007:F1008"/>
    <mergeCell ref="G1007:I1007"/>
    <mergeCell ref="G1008:I1008"/>
    <mergeCell ref="G997:I997"/>
    <mergeCell ref="BR997:BR1000"/>
    <mergeCell ref="G998:I998"/>
    <mergeCell ref="A999:A1000"/>
    <mergeCell ref="F999:F1000"/>
    <mergeCell ref="G999:I999"/>
    <mergeCell ref="G1000:I1000"/>
    <mergeCell ref="A997:A998"/>
    <mergeCell ref="C997:C1000"/>
    <mergeCell ref="D997:D1000"/>
    <mergeCell ref="BR927:BR944"/>
    <mergeCell ref="G928:I928"/>
    <mergeCell ref="A929:A931"/>
    <mergeCell ref="E929:E944"/>
    <mergeCell ref="F929:F936"/>
    <mergeCell ref="G929:I929"/>
    <mergeCell ref="G930:I930"/>
    <mergeCell ref="G931:I931"/>
    <mergeCell ref="BR945:BR996"/>
    <mergeCell ref="BT945:BT996"/>
    <mergeCell ref="G947:G948"/>
    <mergeCell ref="H947:H948"/>
    <mergeCell ref="A949:A950"/>
    <mergeCell ref="G949:G950"/>
    <mergeCell ref="H949:H950"/>
    <mergeCell ref="A951:A954"/>
    <mergeCell ref="E951:E996"/>
    <mergeCell ref="G942:I942"/>
    <mergeCell ref="G943:I943"/>
    <mergeCell ref="G944:I944"/>
    <mergeCell ref="A945:A948"/>
    <mergeCell ref="C945:C996"/>
    <mergeCell ref="D945:D996"/>
    <mergeCell ref="E945:E950"/>
    <mergeCell ref="F945:F950"/>
    <mergeCell ref="G945:G946"/>
    <mergeCell ref="BT927:BT944"/>
    <mergeCell ref="A974:A996"/>
    <mergeCell ref="F974:F996"/>
    <mergeCell ref="G974:G982"/>
    <mergeCell ref="H974:H982"/>
    <mergeCell ref="A927:A928"/>
    <mergeCell ref="C927:C944"/>
    <mergeCell ref="D927:D944"/>
    <mergeCell ref="E927:E928"/>
    <mergeCell ref="F927:F928"/>
    <mergeCell ref="G927:I927"/>
    <mergeCell ref="A932:A936"/>
    <mergeCell ref="H881:H889"/>
    <mergeCell ref="G890:G896"/>
    <mergeCell ref="H890:H896"/>
    <mergeCell ref="G897:G903"/>
    <mergeCell ref="H897:H903"/>
    <mergeCell ref="A904:A926"/>
    <mergeCell ref="F904:F926"/>
    <mergeCell ref="G904:G912"/>
    <mergeCell ref="H904:H912"/>
    <mergeCell ref="G913:G919"/>
    <mergeCell ref="G936:I936"/>
    <mergeCell ref="A937:A944"/>
    <mergeCell ref="F937:F944"/>
    <mergeCell ref="G937:I937"/>
    <mergeCell ref="G938:I938"/>
    <mergeCell ref="G939:I939"/>
    <mergeCell ref="G940:I940"/>
    <mergeCell ref="G941:I941"/>
    <mergeCell ref="G932:I932"/>
    <mergeCell ref="G933:I933"/>
    <mergeCell ref="G934:I934"/>
    <mergeCell ref="G935:I935"/>
    <mergeCell ref="BR823:BR874"/>
    <mergeCell ref="BT823:BT874"/>
    <mergeCell ref="G825:G826"/>
    <mergeCell ref="H825:H826"/>
    <mergeCell ref="A827:A828"/>
    <mergeCell ref="G827:G828"/>
    <mergeCell ref="H827:H828"/>
    <mergeCell ref="A829:A832"/>
    <mergeCell ref="E829:E874"/>
    <mergeCell ref="F829:F851"/>
    <mergeCell ref="H875:H876"/>
    <mergeCell ref="BR875:BR926"/>
    <mergeCell ref="BT875:BT926"/>
    <mergeCell ref="G877:G878"/>
    <mergeCell ref="H877:H878"/>
    <mergeCell ref="A879:A880"/>
    <mergeCell ref="G879:G880"/>
    <mergeCell ref="H879:H880"/>
    <mergeCell ref="A881:A903"/>
    <mergeCell ref="E881:E926"/>
    <mergeCell ref="A875:A878"/>
    <mergeCell ref="C875:C926"/>
    <mergeCell ref="D875:D926"/>
    <mergeCell ref="E875:E880"/>
    <mergeCell ref="F875:F880"/>
    <mergeCell ref="G875:G876"/>
    <mergeCell ref="F881:F903"/>
    <mergeCell ref="G881:G889"/>
    <mergeCell ref="H913:H919"/>
    <mergeCell ref="G920:G926"/>
    <mergeCell ref="H920:H926"/>
    <mergeCell ref="A823:A826"/>
    <mergeCell ref="C823:C874"/>
    <mergeCell ref="D823:D874"/>
    <mergeCell ref="E823:E828"/>
    <mergeCell ref="F823:F828"/>
    <mergeCell ref="G823:G824"/>
    <mergeCell ref="H823:H824"/>
    <mergeCell ref="H777:H785"/>
    <mergeCell ref="G786:G792"/>
    <mergeCell ref="H786:H792"/>
    <mergeCell ref="G793:G799"/>
    <mergeCell ref="H793:H799"/>
    <mergeCell ref="A800:A822"/>
    <mergeCell ref="F800:F822"/>
    <mergeCell ref="G800:G808"/>
    <mergeCell ref="H800:H808"/>
    <mergeCell ref="G809:G815"/>
    <mergeCell ref="A852:A874"/>
    <mergeCell ref="F852:F874"/>
    <mergeCell ref="G852:G860"/>
    <mergeCell ref="H852:H860"/>
    <mergeCell ref="G861:G867"/>
    <mergeCell ref="H861:H867"/>
    <mergeCell ref="G868:G874"/>
    <mergeCell ref="H868:H874"/>
    <mergeCell ref="G829:G837"/>
    <mergeCell ref="H829:H837"/>
    <mergeCell ref="A833:A851"/>
    <mergeCell ref="G838:G844"/>
    <mergeCell ref="H838:H844"/>
    <mergeCell ref="G845:G851"/>
    <mergeCell ref="H845:H851"/>
    <mergeCell ref="A719:A722"/>
    <mergeCell ref="C719:C770"/>
    <mergeCell ref="D719:D770"/>
    <mergeCell ref="E719:E724"/>
    <mergeCell ref="F719:F724"/>
    <mergeCell ref="G719:G720"/>
    <mergeCell ref="F725:F747"/>
    <mergeCell ref="G725:G733"/>
    <mergeCell ref="A748:A770"/>
    <mergeCell ref="F748:F770"/>
    <mergeCell ref="H771:H772"/>
    <mergeCell ref="BR771:BR822"/>
    <mergeCell ref="BT771:BT822"/>
    <mergeCell ref="G773:G774"/>
    <mergeCell ref="H773:H774"/>
    <mergeCell ref="A775:A776"/>
    <mergeCell ref="G775:G776"/>
    <mergeCell ref="H775:H776"/>
    <mergeCell ref="A777:A799"/>
    <mergeCell ref="E777:E822"/>
    <mergeCell ref="A771:A774"/>
    <mergeCell ref="C771:C822"/>
    <mergeCell ref="D771:D822"/>
    <mergeCell ref="E771:E776"/>
    <mergeCell ref="F771:F776"/>
    <mergeCell ref="G771:G772"/>
    <mergeCell ref="F777:F799"/>
    <mergeCell ref="G777:G785"/>
    <mergeCell ref="H809:H815"/>
    <mergeCell ref="G816:G822"/>
    <mergeCell ref="H816:H822"/>
    <mergeCell ref="BR667:BR718"/>
    <mergeCell ref="BT667:BT718"/>
    <mergeCell ref="G669:G670"/>
    <mergeCell ref="H669:H670"/>
    <mergeCell ref="A671:A672"/>
    <mergeCell ref="G671:G672"/>
    <mergeCell ref="H671:H672"/>
    <mergeCell ref="A673:A695"/>
    <mergeCell ref="E673:E718"/>
    <mergeCell ref="F673:F695"/>
    <mergeCell ref="G748:G756"/>
    <mergeCell ref="H748:H756"/>
    <mergeCell ref="G757:G763"/>
    <mergeCell ref="H757:H763"/>
    <mergeCell ref="G764:G770"/>
    <mergeCell ref="H764:H770"/>
    <mergeCell ref="H725:H733"/>
    <mergeCell ref="A729:A747"/>
    <mergeCell ref="G734:G740"/>
    <mergeCell ref="H734:H740"/>
    <mergeCell ref="G741:G747"/>
    <mergeCell ref="H741:H747"/>
    <mergeCell ref="H719:H720"/>
    <mergeCell ref="BR719:BR770"/>
    <mergeCell ref="BT719:BT770"/>
    <mergeCell ref="G721:G722"/>
    <mergeCell ref="H721:H722"/>
    <mergeCell ref="A723:A724"/>
    <mergeCell ref="G723:G724"/>
    <mergeCell ref="H723:H724"/>
    <mergeCell ref="A725:A728"/>
    <mergeCell ref="E725:E770"/>
    <mergeCell ref="H630:H636"/>
    <mergeCell ref="G637:G643"/>
    <mergeCell ref="H637:H643"/>
    <mergeCell ref="A644:A666"/>
    <mergeCell ref="F644:F666"/>
    <mergeCell ref="G644:G652"/>
    <mergeCell ref="H644:H652"/>
    <mergeCell ref="G653:G659"/>
    <mergeCell ref="A696:A718"/>
    <mergeCell ref="F696:F718"/>
    <mergeCell ref="G696:G704"/>
    <mergeCell ref="H696:H704"/>
    <mergeCell ref="G705:G711"/>
    <mergeCell ref="H705:H711"/>
    <mergeCell ref="G712:G718"/>
    <mergeCell ref="H712:H718"/>
    <mergeCell ref="G673:G681"/>
    <mergeCell ref="H673:H681"/>
    <mergeCell ref="G682:G688"/>
    <mergeCell ref="H682:H688"/>
    <mergeCell ref="G689:G695"/>
    <mergeCell ref="H689:H695"/>
    <mergeCell ref="G615:G616"/>
    <mergeCell ref="H615:H616"/>
    <mergeCell ref="BR615:BR666"/>
    <mergeCell ref="BT615:BT666"/>
    <mergeCell ref="G617:G618"/>
    <mergeCell ref="H617:H618"/>
    <mergeCell ref="G619:G620"/>
    <mergeCell ref="H619:H620"/>
    <mergeCell ref="G621:G629"/>
    <mergeCell ref="H621:H629"/>
    <mergeCell ref="A615:A618"/>
    <mergeCell ref="B615:B944"/>
    <mergeCell ref="C615:C666"/>
    <mergeCell ref="D615:D666"/>
    <mergeCell ref="E615:E620"/>
    <mergeCell ref="F615:F620"/>
    <mergeCell ref="A619:A620"/>
    <mergeCell ref="A621:A624"/>
    <mergeCell ref="E621:E666"/>
    <mergeCell ref="F621:F643"/>
    <mergeCell ref="H653:H659"/>
    <mergeCell ref="G660:G666"/>
    <mergeCell ref="H660:H666"/>
    <mergeCell ref="A667:A670"/>
    <mergeCell ref="C667:C718"/>
    <mergeCell ref="D667:D718"/>
    <mergeCell ref="E667:E672"/>
    <mergeCell ref="F667:F672"/>
    <mergeCell ref="G667:G668"/>
    <mergeCell ref="H667:H668"/>
    <mergeCell ref="A625:A643"/>
    <mergeCell ref="G630:G636"/>
    <mergeCell ref="BR91:BR92"/>
    <mergeCell ref="BT91:BT92"/>
    <mergeCell ref="G92:I92"/>
    <mergeCell ref="A592:A614"/>
    <mergeCell ref="F592:F614"/>
    <mergeCell ref="G592:G600"/>
    <mergeCell ref="H592:H600"/>
    <mergeCell ref="G601:G607"/>
    <mergeCell ref="H601:H607"/>
    <mergeCell ref="G608:G614"/>
    <mergeCell ref="H608:H614"/>
    <mergeCell ref="G569:G577"/>
    <mergeCell ref="H569:H577"/>
    <mergeCell ref="A573:A591"/>
    <mergeCell ref="G578:G584"/>
    <mergeCell ref="H578:H584"/>
    <mergeCell ref="G585:G591"/>
    <mergeCell ref="H585:H591"/>
    <mergeCell ref="BR563:BR614"/>
    <mergeCell ref="BT563:BT614"/>
    <mergeCell ref="G565:G566"/>
    <mergeCell ref="H565:H566"/>
    <mergeCell ref="A567:A568"/>
    <mergeCell ref="G567:G568"/>
    <mergeCell ref="H567:H568"/>
    <mergeCell ref="A569:A572"/>
    <mergeCell ref="E569:E614"/>
    <mergeCell ref="F569:F591"/>
    <mergeCell ref="A563:A566"/>
    <mergeCell ref="C563:C614"/>
    <mergeCell ref="D563:D614"/>
    <mergeCell ref="E563:E568"/>
    <mergeCell ref="F563:F568"/>
    <mergeCell ref="G563:G564"/>
    <mergeCell ref="H563:H564"/>
    <mergeCell ref="A555:A562"/>
    <mergeCell ref="F555:F562"/>
    <mergeCell ref="G555:I555"/>
    <mergeCell ref="G556:I556"/>
    <mergeCell ref="G557:I557"/>
    <mergeCell ref="G560:I560"/>
    <mergeCell ref="G561:I561"/>
    <mergeCell ref="G558:I558"/>
    <mergeCell ref="G559:I559"/>
    <mergeCell ref="C91:C92"/>
    <mergeCell ref="D91:D92"/>
    <mergeCell ref="E91:E92"/>
    <mergeCell ref="G91:I91"/>
    <mergeCell ref="G552:I552"/>
    <mergeCell ref="G553:I553"/>
    <mergeCell ref="G554:I554"/>
    <mergeCell ref="G534:I534"/>
    <mergeCell ref="E529:E544"/>
    <mergeCell ref="F529:F536"/>
    <mergeCell ref="G529:I529"/>
    <mergeCell ref="G530:I530"/>
    <mergeCell ref="G531:I531"/>
    <mergeCell ref="G551:I551"/>
    <mergeCell ref="A527:A528"/>
    <mergeCell ref="C527:C544"/>
    <mergeCell ref="D527:D544"/>
    <mergeCell ref="E527:E528"/>
    <mergeCell ref="F527:F528"/>
    <mergeCell ref="G527:I527"/>
    <mergeCell ref="BR545:BR562"/>
    <mergeCell ref="BT545:BT562"/>
    <mergeCell ref="G546:I546"/>
    <mergeCell ref="A547:A549"/>
    <mergeCell ref="E547:E562"/>
    <mergeCell ref="F547:F554"/>
    <mergeCell ref="G547:I547"/>
    <mergeCell ref="G548:I548"/>
    <mergeCell ref="G549:I549"/>
    <mergeCell ref="G543:I543"/>
    <mergeCell ref="G544:I544"/>
    <mergeCell ref="A545:A546"/>
    <mergeCell ref="C545:C562"/>
    <mergeCell ref="D545:D562"/>
    <mergeCell ref="E545:E546"/>
    <mergeCell ref="F545:F546"/>
    <mergeCell ref="G545:I545"/>
    <mergeCell ref="A550:A554"/>
    <mergeCell ref="G550:I550"/>
    <mergeCell ref="BT527:BT544"/>
    <mergeCell ref="G562:I562"/>
    <mergeCell ref="G535:I535"/>
    <mergeCell ref="G536:I536"/>
    <mergeCell ref="A537:A544"/>
    <mergeCell ref="F537:F544"/>
    <mergeCell ref="G537:I537"/>
    <mergeCell ref="G538:I538"/>
    <mergeCell ref="BR527:BR544"/>
    <mergeCell ref="G528:I528"/>
    <mergeCell ref="A529:A531"/>
    <mergeCell ref="G539:I539"/>
    <mergeCell ref="G540:I540"/>
    <mergeCell ref="A532:A536"/>
    <mergeCell ref="G532:I532"/>
    <mergeCell ref="G533:I533"/>
    <mergeCell ref="G541:I541"/>
    <mergeCell ref="G542:I542"/>
    <mergeCell ref="A511:A513"/>
    <mergeCell ref="E511:E526"/>
    <mergeCell ref="F511:F518"/>
    <mergeCell ref="G511:I511"/>
    <mergeCell ref="G512:I512"/>
    <mergeCell ref="G513:I513"/>
    <mergeCell ref="A509:A510"/>
    <mergeCell ref="C509:C526"/>
    <mergeCell ref="D509:D526"/>
    <mergeCell ref="E509:E510"/>
    <mergeCell ref="F509:F510"/>
    <mergeCell ref="G509:I509"/>
    <mergeCell ref="A514:A518"/>
    <mergeCell ref="G514:I514"/>
    <mergeCell ref="G515:I515"/>
    <mergeCell ref="G516:I516"/>
    <mergeCell ref="G522:I522"/>
    <mergeCell ref="G523:I523"/>
    <mergeCell ref="G524:I524"/>
    <mergeCell ref="G525:I525"/>
    <mergeCell ref="G526:I526"/>
    <mergeCell ref="G517:I517"/>
    <mergeCell ref="G518:I518"/>
    <mergeCell ref="G520:I520"/>
    <mergeCell ref="F519:F526"/>
    <mergeCell ref="G519:I519"/>
    <mergeCell ref="G521:I521"/>
    <mergeCell ref="G495:G501"/>
    <mergeCell ref="H495:H501"/>
    <mergeCell ref="G502:G508"/>
    <mergeCell ref="H502:H508"/>
    <mergeCell ref="H457:H458"/>
    <mergeCell ref="BR457:BR508"/>
    <mergeCell ref="BT457:BT508"/>
    <mergeCell ref="G459:G460"/>
    <mergeCell ref="H459:H460"/>
    <mergeCell ref="G461:G462"/>
    <mergeCell ref="H461:H462"/>
    <mergeCell ref="G463:G471"/>
    <mergeCell ref="H463:H471"/>
    <mergeCell ref="G472:G478"/>
    <mergeCell ref="BR509:BR526"/>
    <mergeCell ref="BT509:BT526"/>
    <mergeCell ref="G510:I510"/>
    <mergeCell ref="A405:A456"/>
    <mergeCell ref="C405:C456"/>
    <mergeCell ref="D405:D456"/>
    <mergeCell ref="E405:E410"/>
    <mergeCell ref="F405:F410"/>
    <mergeCell ref="G405:G406"/>
    <mergeCell ref="E411:E456"/>
    <mergeCell ref="F411:F433"/>
    <mergeCell ref="A457:A508"/>
    <mergeCell ref="C457:C508"/>
    <mergeCell ref="D457:D508"/>
    <mergeCell ref="E457:E462"/>
    <mergeCell ref="F457:F462"/>
    <mergeCell ref="G457:G458"/>
    <mergeCell ref="E463:E508"/>
    <mergeCell ref="F463:F485"/>
    <mergeCell ref="H420:H426"/>
    <mergeCell ref="G427:G433"/>
    <mergeCell ref="H427:H433"/>
    <mergeCell ref="F434:F456"/>
    <mergeCell ref="G434:G442"/>
    <mergeCell ref="H434:H442"/>
    <mergeCell ref="G443:G449"/>
    <mergeCell ref="H443:H449"/>
    <mergeCell ref="G450:G456"/>
    <mergeCell ref="H450:H456"/>
    <mergeCell ref="H472:H478"/>
    <mergeCell ref="G479:G485"/>
    <mergeCell ref="H479:H485"/>
    <mergeCell ref="F486:F508"/>
    <mergeCell ref="G486:G494"/>
    <mergeCell ref="H486:H494"/>
    <mergeCell ref="BR353:BR404"/>
    <mergeCell ref="BT353:BT404"/>
    <mergeCell ref="G355:G356"/>
    <mergeCell ref="H355:H356"/>
    <mergeCell ref="G357:G358"/>
    <mergeCell ref="H357:H358"/>
    <mergeCell ref="G359:G367"/>
    <mergeCell ref="H359:H367"/>
    <mergeCell ref="G368:G374"/>
    <mergeCell ref="H405:H406"/>
    <mergeCell ref="BR405:BR456"/>
    <mergeCell ref="BT405:BT456"/>
    <mergeCell ref="G407:G408"/>
    <mergeCell ref="H407:H408"/>
    <mergeCell ref="G409:G410"/>
    <mergeCell ref="H409:H410"/>
    <mergeCell ref="G411:G419"/>
    <mergeCell ref="H411:H419"/>
    <mergeCell ref="G420:G426"/>
    <mergeCell ref="A353:A404"/>
    <mergeCell ref="C353:C404"/>
    <mergeCell ref="D353:D404"/>
    <mergeCell ref="E353:E358"/>
    <mergeCell ref="F353:F358"/>
    <mergeCell ref="G353:G354"/>
    <mergeCell ref="E359:E404"/>
    <mergeCell ref="F359:F381"/>
    <mergeCell ref="H316:H322"/>
    <mergeCell ref="G323:G329"/>
    <mergeCell ref="H323:H329"/>
    <mergeCell ref="F330:F352"/>
    <mergeCell ref="G330:G338"/>
    <mergeCell ref="H330:H338"/>
    <mergeCell ref="G339:G345"/>
    <mergeCell ref="H339:H345"/>
    <mergeCell ref="G346:G352"/>
    <mergeCell ref="H346:H352"/>
    <mergeCell ref="H368:H374"/>
    <mergeCell ref="G375:G381"/>
    <mergeCell ref="H375:H381"/>
    <mergeCell ref="F382:F404"/>
    <mergeCell ref="G382:G390"/>
    <mergeCell ref="H382:H390"/>
    <mergeCell ref="G391:G397"/>
    <mergeCell ref="H391:H397"/>
    <mergeCell ref="G398:G404"/>
    <mergeCell ref="H398:H404"/>
    <mergeCell ref="H353:H354"/>
    <mergeCell ref="H301:H302"/>
    <mergeCell ref="BR301:BR352"/>
    <mergeCell ref="BT301:BT352"/>
    <mergeCell ref="G303:G304"/>
    <mergeCell ref="H303:H304"/>
    <mergeCell ref="G305:G306"/>
    <mergeCell ref="H305:H306"/>
    <mergeCell ref="G307:G315"/>
    <mergeCell ref="H307:H315"/>
    <mergeCell ref="G316:G322"/>
    <mergeCell ref="A301:A352"/>
    <mergeCell ref="C301:C352"/>
    <mergeCell ref="D301:D352"/>
    <mergeCell ref="E301:E306"/>
    <mergeCell ref="F301:F306"/>
    <mergeCell ref="G301:G302"/>
    <mergeCell ref="E307:E352"/>
    <mergeCell ref="F307:F329"/>
    <mergeCell ref="BR249:BR300"/>
    <mergeCell ref="BT249:BT300"/>
    <mergeCell ref="G251:G252"/>
    <mergeCell ref="H251:H252"/>
    <mergeCell ref="A253:A254"/>
    <mergeCell ref="G253:G254"/>
    <mergeCell ref="H253:H254"/>
    <mergeCell ref="A255:A258"/>
    <mergeCell ref="E255:E300"/>
    <mergeCell ref="A249:A252"/>
    <mergeCell ref="C249:C300"/>
    <mergeCell ref="D249:D300"/>
    <mergeCell ref="E249:E254"/>
    <mergeCell ref="F249:F254"/>
    <mergeCell ref="G249:G250"/>
    <mergeCell ref="F255:F277"/>
    <mergeCell ref="G255:G263"/>
    <mergeCell ref="A278:A300"/>
    <mergeCell ref="F278:F300"/>
    <mergeCell ref="A197:A200"/>
    <mergeCell ref="C197:C248"/>
    <mergeCell ref="D197:D248"/>
    <mergeCell ref="E197:E202"/>
    <mergeCell ref="F197:F202"/>
    <mergeCell ref="G197:G198"/>
    <mergeCell ref="F203:F225"/>
    <mergeCell ref="G203:G211"/>
    <mergeCell ref="A226:A248"/>
    <mergeCell ref="F226:F248"/>
    <mergeCell ref="G278:G286"/>
    <mergeCell ref="H278:H286"/>
    <mergeCell ref="G287:G293"/>
    <mergeCell ref="H287:H293"/>
    <mergeCell ref="G294:G300"/>
    <mergeCell ref="H294:H300"/>
    <mergeCell ref="H255:H263"/>
    <mergeCell ref="A259:A277"/>
    <mergeCell ref="G264:G270"/>
    <mergeCell ref="H264:H270"/>
    <mergeCell ref="G271:G277"/>
    <mergeCell ref="H271:H277"/>
    <mergeCell ref="H249:H250"/>
    <mergeCell ref="BR145:BR196"/>
    <mergeCell ref="BT145:BT196"/>
    <mergeCell ref="G147:G148"/>
    <mergeCell ref="H147:H148"/>
    <mergeCell ref="A149:A150"/>
    <mergeCell ref="G149:G150"/>
    <mergeCell ref="H149:H150"/>
    <mergeCell ref="A151:A154"/>
    <mergeCell ref="E151:E196"/>
    <mergeCell ref="F151:F173"/>
    <mergeCell ref="G226:G234"/>
    <mergeCell ref="H226:H234"/>
    <mergeCell ref="G235:G241"/>
    <mergeCell ref="H235:H241"/>
    <mergeCell ref="G242:G248"/>
    <mergeCell ref="H242:H248"/>
    <mergeCell ref="H203:H211"/>
    <mergeCell ref="A207:A225"/>
    <mergeCell ref="G212:G218"/>
    <mergeCell ref="H212:H218"/>
    <mergeCell ref="G219:G225"/>
    <mergeCell ref="H219:H225"/>
    <mergeCell ref="H197:H198"/>
    <mergeCell ref="BR197:BR248"/>
    <mergeCell ref="BT197:BT248"/>
    <mergeCell ref="G199:G200"/>
    <mergeCell ref="H199:H200"/>
    <mergeCell ref="A201:A202"/>
    <mergeCell ref="G201:G202"/>
    <mergeCell ref="H201:H202"/>
    <mergeCell ref="A203:A206"/>
    <mergeCell ref="E203:E248"/>
    <mergeCell ref="A103:A121"/>
    <mergeCell ref="G108:G114"/>
    <mergeCell ref="H108:H114"/>
    <mergeCell ref="G115:G121"/>
    <mergeCell ref="H115:H121"/>
    <mergeCell ref="A122:A144"/>
    <mergeCell ref="F122:F144"/>
    <mergeCell ref="G122:G130"/>
    <mergeCell ref="H122:H130"/>
    <mergeCell ref="G131:G137"/>
    <mergeCell ref="A174:A196"/>
    <mergeCell ref="F174:F196"/>
    <mergeCell ref="G174:G182"/>
    <mergeCell ref="H174:H182"/>
    <mergeCell ref="G183:G189"/>
    <mergeCell ref="H183:H189"/>
    <mergeCell ref="G190:G196"/>
    <mergeCell ref="H190:H196"/>
    <mergeCell ref="G151:G159"/>
    <mergeCell ref="H151:H159"/>
    <mergeCell ref="A155:A173"/>
    <mergeCell ref="G160:G166"/>
    <mergeCell ref="H160:H166"/>
    <mergeCell ref="G167:G173"/>
    <mergeCell ref="H167:H173"/>
    <mergeCell ref="E69:E72"/>
    <mergeCell ref="F69:F72"/>
    <mergeCell ref="G69:G72"/>
    <mergeCell ref="G93:G94"/>
    <mergeCell ref="H93:H94"/>
    <mergeCell ref="BR93:BR144"/>
    <mergeCell ref="BT93:BT144"/>
    <mergeCell ref="G95:G96"/>
    <mergeCell ref="H95:H96"/>
    <mergeCell ref="G97:G98"/>
    <mergeCell ref="H97:H98"/>
    <mergeCell ref="G99:G107"/>
    <mergeCell ref="H99:H107"/>
    <mergeCell ref="A93:A96"/>
    <mergeCell ref="B91:B614"/>
    <mergeCell ref="C93:C144"/>
    <mergeCell ref="D93:D144"/>
    <mergeCell ref="E93:E98"/>
    <mergeCell ref="F93:F98"/>
    <mergeCell ref="A97:A98"/>
    <mergeCell ref="A99:A102"/>
    <mergeCell ref="E99:E144"/>
    <mergeCell ref="F99:F121"/>
    <mergeCell ref="H131:H137"/>
    <mergeCell ref="G138:G144"/>
    <mergeCell ref="H138:H144"/>
    <mergeCell ref="A145:A148"/>
    <mergeCell ref="C145:C196"/>
    <mergeCell ref="E145:E150"/>
    <mergeCell ref="F145:F150"/>
    <mergeCell ref="G145:G146"/>
    <mergeCell ref="H145:H146"/>
    <mergeCell ref="BT66:BT67"/>
    <mergeCell ref="A63:A65"/>
    <mergeCell ref="C63:C65"/>
    <mergeCell ref="D63:D64"/>
    <mergeCell ref="E63:E64"/>
    <mergeCell ref="BR63:BR64"/>
    <mergeCell ref="BT63:BT64"/>
    <mergeCell ref="A61:A62"/>
    <mergeCell ref="C61:C62"/>
    <mergeCell ref="D61:D62"/>
    <mergeCell ref="E61:E62"/>
    <mergeCell ref="BR61:BR62"/>
    <mergeCell ref="BT61:BT62"/>
    <mergeCell ref="BR77:BR90"/>
    <mergeCell ref="A78:A79"/>
    <mergeCell ref="A81:A83"/>
    <mergeCell ref="F84:F90"/>
    <mergeCell ref="G84:G90"/>
    <mergeCell ref="H84:H90"/>
    <mergeCell ref="A85:A86"/>
    <mergeCell ref="A88:A90"/>
    <mergeCell ref="C77:C90"/>
    <mergeCell ref="D77:D90"/>
    <mergeCell ref="E77:E90"/>
    <mergeCell ref="F77:F83"/>
    <mergeCell ref="H77:H83"/>
    <mergeCell ref="H69:H72"/>
    <mergeCell ref="BR69:BR72"/>
    <mergeCell ref="A73:A76"/>
    <mergeCell ref="C73:C76"/>
    <mergeCell ref="BR73:BR76"/>
    <mergeCell ref="A69:A72"/>
    <mergeCell ref="BT2:BT3"/>
    <mergeCell ref="C4:C24"/>
    <mergeCell ref="D4:D22"/>
    <mergeCell ref="E4:E6"/>
    <mergeCell ref="F4:F6"/>
    <mergeCell ref="G4:G6"/>
    <mergeCell ref="H4:H6"/>
    <mergeCell ref="BR4:BR22"/>
    <mergeCell ref="E7:E22"/>
    <mergeCell ref="F7:F14"/>
    <mergeCell ref="A2:A3"/>
    <mergeCell ref="B2:B90"/>
    <mergeCell ref="C2:C3"/>
    <mergeCell ref="D2:D3"/>
    <mergeCell ref="E2:E3"/>
    <mergeCell ref="BR2:BR3"/>
    <mergeCell ref="A7:A14"/>
    <mergeCell ref="G7:G14"/>
    <mergeCell ref="H7:H14"/>
    <mergeCell ref="A15:A22"/>
    <mergeCell ref="H38:H44"/>
    <mergeCell ref="A45:A58"/>
    <mergeCell ref="F45:F58"/>
    <mergeCell ref="G45:G51"/>
    <mergeCell ref="H45:H51"/>
    <mergeCell ref="H52:H58"/>
    <mergeCell ref="BR25:BR58"/>
    <mergeCell ref="A28:A30"/>
    <mergeCell ref="G28:G30"/>
    <mergeCell ref="H28:H30"/>
    <mergeCell ref="A31:A44"/>
    <mergeCell ref="BR66:BR67"/>
    <mergeCell ref="G1:I1"/>
    <mergeCell ref="AD1:AK1"/>
    <mergeCell ref="AL1:AS1"/>
    <mergeCell ref="AT1:BA1"/>
    <mergeCell ref="A519:A526"/>
    <mergeCell ref="F15:F22"/>
    <mergeCell ref="G15:G22"/>
    <mergeCell ref="H15:H22"/>
    <mergeCell ref="A25:A27"/>
    <mergeCell ref="C25:C60"/>
    <mergeCell ref="D25:D58"/>
    <mergeCell ref="E25:E30"/>
    <mergeCell ref="F25:F30"/>
    <mergeCell ref="G25:G27"/>
    <mergeCell ref="H25:H27"/>
    <mergeCell ref="E31:E58"/>
    <mergeCell ref="F31:F44"/>
    <mergeCell ref="G31:G37"/>
    <mergeCell ref="H31:H37"/>
    <mergeCell ref="G38:G44"/>
    <mergeCell ref="A66:A68"/>
    <mergeCell ref="C66:C68"/>
    <mergeCell ref="D66:D67"/>
    <mergeCell ref="E66:E67"/>
    <mergeCell ref="D73:D76"/>
    <mergeCell ref="E73:E76"/>
    <mergeCell ref="F73:F76"/>
    <mergeCell ref="G73:G76"/>
    <mergeCell ref="H73:H76"/>
    <mergeCell ref="D145:D196"/>
    <mergeCell ref="C69:C72"/>
    <mergeCell ref="D69:D72"/>
    <mergeCell ref="X61:Z61"/>
    <mergeCell ref="AA61:AC61"/>
    <mergeCell ref="X62:Z62"/>
    <mergeCell ref="AA62:AC62"/>
    <mergeCell ref="X84:Z84"/>
    <mergeCell ref="AD84:AS84"/>
    <mergeCell ref="X85:Z85"/>
    <mergeCell ref="AA85:AC85"/>
    <mergeCell ref="X86:Z86"/>
    <mergeCell ref="AA86:AC86"/>
    <mergeCell ref="AD86:AK86"/>
    <mergeCell ref="X87:Z87"/>
    <mergeCell ref="AA87:AC87"/>
    <mergeCell ref="AD87:AS87"/>
    <mergeCell ref="AL82:AS82"/>
    <mergeCell ref="X83:Z83"/>
    <mergeCell ref="AD83:AE83"/>
    <mergeCell ref="AF83:AH83"/>
    <mergeCell ref="AI83:AK83"/>
    <mergeCell ref="AL83:BA83"/>
    <mergeCell ref="AD77:AK77"/>
    <mergeCell ref="AD73:AK73"/>
    <mergeCell ref="AD69:AK69"/>
    <mergeCell ref="AD70:AS70"/>
    <mergeCell ref="AD74:AS74"/>
    <mergeCell ref="AL89:AS89"/>
    <mergeCell ref="X90:Z90"/>
    <mergeCell ref="AD90:AE90"/>
    <mergeCell ref="AF90:AH90"/>
    <mergeCell ref="AI90:AK90"/>
    <mergeCell ref="AL90:BA90"/>
    <mergeCell ref="X77:Z77"/>
    <mergeCell ref="X78:Z78"/>
    <mergeCell ref="AA78:AC78"/>
    <mergeCell ref="X79:Z79"/>
    <mergeCell ref="AA79:AC79"/>
    <mergeCell ref="AD79:AK79"/>
    <mergeCell ref="X80:Z80"/>
    <mergeCell ref="AA80:AC80"/>
    <mergeCell ref="AD80:AS80"/>
    <mergeCell ref="X81:Z81"/>
    <mergeCell ref="AD81:AE81"/>
    <mergeCell ref="AF81:AH81"/>
    <mergeCell ref="AI81:AK81"/>
    <mergeCell ref="X82:Z82"/>
    <mergeCell ref="AD82:AE82"/>
    <mergeCell ref="AF82:AH82"/>
    <mergeCell ref="AI82:AK82"/>
    <mergeCell ref="G77:G78"/>
    <mergeCell ref="G79:G82"/>
    <mergeCell ref="X63:Z63"/>
    <mergeCell ref="X64:Z64"/>
    <mergeCell ref="X66:Z66"/>
    <mergeCell ref="X67:Z67"/>
    <mergeCell ref="X75:Z75"/>
    <mergeCell ref="X71:Z71"/>
    <mergeCell ref="X72:Z72"/>
    <mergeCell ref="X76:Z76"/>
    <mergeCell ref="X88:Z88"/>
    <mergeCell ref="AD88:AE88"/>
    <mergeCell ref="AF88:AH88"/>
    <mergeCell ref="AI88:AK88"/>
    <mergeCell ref="X89:Z89"/>
    <mergeCell ref="AD89:AE89"/>
    <mergeCell ref="AF89:AH89"/>
    <mergeCell ref="AI89:AK89"/>
  </mergeCells>
  <phoneticPr fontId="5" type="noConversion"/>
  <conditionalFormatting sqref="A1:A1048576">
    <cfRule type="cellIs" dxfId="2718" priority="448" operator="equal">
      <formula>"Core"</formula>
    </cfRule>
    <cfRule type="cellIs" dxfId="2717" priority="449" operator="equal">
      <formula>"Low"</formula>
    </cfRule>
    <cfRule type="cellIs" dxfId="2716" priority="450" operator="equal">
      <formula>"Med"</formula>
    </cfRule>
    <cfRule type="cellIs" dxfId="2715" priority="451" operator="equal">
      <formula>"High"</formula>
    </cfRule>
  </conditionalFormatting>
  <conditionalFormatting sqref="J1:J1048576">
    <cfRule type="cellIs" dxfId="2714" priority="304" operator="equal">
      <formula>"H"</formula>
    </cfRule>
    <cfRule type="cellIs" dxfId="2713" priority="305" operator="equal">
      <formula>"M"</formula>
    </cfRule>
    <cfRule type="cellIs" dxfId="2712" priority="306" operator="equal">
      <formula>"L"</formula>
    </cfRule>
    <cfRule type="cellIs" dxfId="2711" priority="307" operator="equal">
      <formula>"N"</formula>
    </cfRule>
  </conditionalFormatting>
  <conditionalFormatting sqref="K1:K1048576">
    <cfRule type="cellIs" dxfId="2710" priority="310" operator="equal">
      <formula>"Y"</formula>
    </cfRule>
    <cfRule type="cellIs" dxfId="2709" priority="311" operator="equal">
      <formula>"N"</formula>
    </cfRule>
  </conditionalFormatting>
  <conditionalFormatting sqref="M1:M1048576">
    <cfRule type="duplicateValues" dxfId="2708" priority="947"/>
  </conditionalFormatting>
  <conditionalFormatting sqref="N1 V1 X1 AA1 AD1:BA1 V2:BA3 AL4:BA4 AL6:BA7 AA6:AC8 AA7:AD7 AT8:BA8 AA9:BA9 AL10:BA10 AT11:BA11 AL12:BA12 V12:AD14 AF12:AK14 AT13:BA13 AL20:BA20 V20:AD22 AF20:AK22 V23:BA24 AT25:BA25 AA27:BA27 AA30:BA30 V59:BA62 BB59:BQ614 AL69:BA69 AT70:BA70 AD71:BA72 AL73:BA73 AT74:BA74 AD75:BA76 V91:BA614 V615:BQ1048576">
    <cfRule type="cellIs" dxfId="2707" priority="523" operator="equal">
      <formula>"1"</formula>
    </cfRule>
  </conditionalFormatting>
  <conditionalFormatting sqref="N2:S1048576">
    <cfRule type="cellIs" dxfId="2706" priority="95" operator="equal">
      <formula>"1"</formula>
    </cfRule>
  </conditionalFormatting>
  <conditionalFormatting sqref="T1:U1048576">
    <cfRule type="cellIs" dxfId="2705" priority="1" operator="equal">
      <formula>"1"</formula>
    </cfRule>
  </conditionalFormatting>
  <conditionalFormatting sqref="V63:W82">
    <cfRule type="cellIs" dxfId="2704" priority="104" operator="equal">
      <formula>"1"</formula>
    </cfRule>
  </conditionalFormatting>
  <conditionalFormatting sqref="V4:Z11">
    <cfRule type="cellIs" dxfId="2703" priority="491" operator="equal">
      <formula>"1"</formula>
    </cfRule>
  </conditionalFormatting>
  <conditionalFormatting sqref="V15:Z19">
    <cfRule type="cellIs" dxfId="2702" priority="435" operator="equal">
      <formula>"1"</formula>
    </cfRule>
  </conditionalFormatting>
  <conditionalFormatting sqref="V25:Z58">
    <cfRule type="cellIs" dxfId="2701" priority="127" operator="equal">
      <formula>"1"</formula>
    </cfRule>
  </conditionalFormatting>
  <conditionalFormatting sqref="V84:Z87">
    <cfRule type="cellIs" dxfId="2700" priority="155" operator="equal">
      <formula>"1"</formula>
    </cfRule>
  </conditionalFormatting>
  <conditionalFormatting sqref="X63:Z80">
    <cfRule type="cellIs" dxfId="2699" priority="83" operator="equal">
      <formula>"1"</formula>
    </cfRule>
  </conditionalFormatting>
  <conditionalFormatting sqref="AA69:AC77">
    <cfRule type="cellIs" dxfId="2698" priority="75" operator="equal">
      <formula>"1"</formula>
    </cfRule>
  </conditionalFormatting>
  <conditionalFormatting sqref="AA4:AD4">
    <cfRule type="cellIs" dxfId="2697" priority="466" operator="equal">
      <formula>"1"</formula>
    </cfRule>
  </conditionalFormatting>
  <conditionalFormatting sqref="AA10:AD11">
    <cfRule type="cellIs" dxfId="2696" priority="518" operator="equal">
      <formula>"1"</formula>
    </cfRule>
  </conditionalFormatting>
  <conditionalFormatting sqref="AA15:AD16">
    <cfRule type="cellIs" dxfId="2695" priority="143" operator="equal">
      <formula>"1"</formula>
    </cfRule>
  </conditionalFormatting>
  <conditionalFormatting sqref="AA18:AD19">
    <cfRule type="cellIs" dxfId="2694" priority="436" operator="equal">
      <formula>"1"</formula>
    </cfRule>
  </conditionalFormatting>
  <conditionalFormatting sqref="AA25:AD26">
    <cfRule type="cellIs" dxfId="2693" priority="128" operator="equal">
      <formula>"1"</formula>
    </cfRule>
  </conditionalFormatting>
  <conditionalFormatting sqref="AA28:AD28">
    <cfRule type="cellIs" dxfId="2692" priority="273" operator="equal">
      <formula>"1"</formula>
    </cfRule>
  </conditionalFormatting>
  <conditionalFormatting sqref="AA31:AD38">
    <cfRule type="cellIs" dxfId="2691" priority="237" operator="equal">
      <formula>"1"</formula>
    </cfRule>
  </conditionalFormatting>
  <conditionalFormatting sqref="AA40:AD52">
    <cfRule type="cellIs" dxfId="2690" priority="184" operator="equal">
      <formula>"1"</formula>
    </cfRule>
  </conditionalFormatting>
  <conditionalFormatting sqref="AA54:AD58">
    <cfRule type="cellIs" dxfId="2689" priority="316" operator="equal">
      <formula>"1"</formula>
    </cfRule>
  </conditionalFormatting>
  <conditionalFormatting sqref="AA79:AD80">
    <cfRule type="cellIs" dxfId="2688" priority="150" operator="equal">
      <formula>"1"</formula>
    </cfRule>
  </conditionalFormatting>
  <conditionalFormatting sqref="AA84:AD84">
    <cfRule type="cellIs" dxfId="2687" priority="159" operator="equal">
      <formula>"1"</formula>
    </cfRule>
  </conditionalFormatting>
  <conditionalFormatting sqref="AA86:AD87">
    <cfRule type="cellIs" dxfId="2686" priority="156" operator="equal">
      <formula>"1"</formula>
    </cfRule>
  </conditionalFormatting>
  <conditionalFormatting sqref="AA29:AK29">
    <cfRule type="cellIs" dxfId="2685" priority="275" operator="equal">
      <formula>"1"</formula>
    </cfRule>
  </conditionalFormatting>
  <conditionalFormatting sqref="AA17:AS17">
    <cfRule type="cellIs" dxfId="2684" priority="454" operator="equal">
      <formula>"1"</formula>
    </cfRule>
  </conditionalFormatting>
  <conditionalFormatting sqref="AA53:AS53">
    <cfRule type="cellIs" dxfId="2683" priority="328" operator="equal">
      <formula>"1"</formula>
    </cfRule>
  </conditionalFormatting>
  <conditionalFormatting sqref="AA85:AS85">
    <cfRule type="cellIs" dxfId="2682" priority="161" operator="equal">
      <formula>"1"</formula>
    </cfRule>
  </conditionalFormatting>
  <conditionalFormatting sqref="AA5:BA5">
    <cfRule type="cellIs" dxfId="2681" priority="496" operator="equal">
      <formula>"1"</formula>
    </cfRule>
  </conditionalFormatting>
  <conditionalFormatting sqref="AA63:BA68">
    <cfRule type="cellIs" dxfId="2680" priority="125" operator="equal">
      <formula>"1"</formula>
    </cfRule>
  </conditionalFormatting>
  <conditionalFormatting sqref="AA78:BA78 AL79:BA79 AT80:BA80 AL81:BA81 X81:AD82 AF81:AK83 AT82:BA82 V83:AD83">
    <cfRule type="cellIs" dxfId="2679" priority="151" operator="equal">
      <formula>"1"</formula>
    </cfRule>
  </conditionalFormatting>
  <conditionalFormatting sqref="AD6">
    <cfRule type="cellIs" dxfId="2678" priority="464" operator="equal">
      <formula>"1"</formula>
    </cfRule>
  </conditionalFormatting>
  <conditionalFormatting sqref="AD8">
    <cfRule type="cellIs" dxfId="2677" priority="465" operator="equal">
      <formula>"1"</formula>
    </cfRule>
  </conditionalFormatting>
  <conditionalFormatting sqref="AD69:AD70">
    <cfRule type="cellIs" dxfId="2676" priority="88" operator="equal">
      <formula>"1"</formula>
    </cfRule>
  </conditionalFormatting>
  <conditionalFormatting sqref="AD73:AD74">
    <cfRule type="cellIs" dxfId="2675" priority="87" operator="equal">
      <formula>"1"</formula>
    </cfRule>
  </conditionalFormatting>
  <conditionalFormatting sqref="AD77">
    <cfRule type="cellIs" dxfId="2674" priority="144" operator="equal">
      <formula>"1"</formula>
    </cfRule>
  </conditionalFormatting>
  <conditionalFormatting sqref="AF35:AL37">
    <cfRule type="cellIs" dxfId="2673" priority="234" operator="equal">
      <formula>"1"</formula>
    </cfRule>
  </conditionalFormatting>
  <conditionalFormatting sqref="AF49:AL51">
    <cfRule type="cellIs" dxfId="2672" priority="182" operator="equal">
      <formula>"1"</formula>
    </cfRule>
  </conditionalFormatting>
  <conditionalFormatting sqref="AL13:AL14">
    <cfRule type="cellIs" dxfId="2671" priority="505" operator="equal">
      <formula>"1"</formula>
    </cfRule>
  </conditionalFormatting>
  <conditionalFormatting sqref="AL21:AL22">
    <cfRule type="cellIs" dxfId="2670" priority="396" operator="equal">
      <formula>"1"</formula>
    </cfRule>
  </conditionalFormatting>
  <conditionalFormatting sqref="AL25">
    <cfRule type="cellIs" dxfId="2669" priority="288" operator="equal">
      <formula>"1"</formula>
    </cfRule>
  </conditionalFormatting>
  <conditionalFormatting sqref="AL33">
    <cfRule type="cellIs" dxfId="2668" priority="236" operator="equal">
      <formula>"1"</formula>
    </cfRule>
  </conditionalFormatting>
  <conditionalFormatting sqref="AL43:AL44">
    <cfRule type="cellIs" dxfId="2667" priority="370" operator="equal">
      <formula>"1"</formula>
    </cfRule>
  </conditionalFormatting>
  <conditionalFormatting sqref="AL47">
    <cfRule type="cellIs" dxfId="2666" priority="183" operator="equal">
      <formula>"1"</formula>
    </cfRule>
  </conditionalFormatting>
  <conditionalFormatting sqref="AL57:AL58">
    <cfRule type="cellIs" dxfId="2665" priority="312" operator="equal">
      <formula>"1"</formula>
    </cfRule>
  </conditionalFormatting>
  <conditionalFormatting sqref="AL82:AL83">
    <cfRule type="cellIs" dxfId="2664" priority="147" operator="equal">
      <formula>"1"</formula>
    </cfRule>
  </conditionalFormatting>
  <conditionalFormatting sqref="AL89:AL92">
    <cfRule type="cellIs" dxfId="2663" priority="152" operator="equal">
      <formula>"1"</formula>
    </cfRule>
  </conditionalFormatting>
  <conditionalFormatting sqref="AL18:AS18">
    <cfRule type="cellIs" dxfId="2662" priority="437" operator="equal">
      <formula>"1"</formula>
    </cfRule>
  </conditionalFormatting>
  <conditionalFormatting sqref="AL54:AS54">
    <cfRule type="cellIs" dxfId="2661" priority="317" operator="equal">
      <formula>"1"</formula>
    </cfRule>
  </conditionalFormatting>
  <conditionalFormatting sqref="AL86:AS86">
    <cfRule type="cellIs" dxfId="2660" priority="157" operator="equal">
      <formula>"1"</formula>
    </cfRule>
  </conditionalFormatting>
  <conditionalFormatting sqref="AL26:BA26">
    <cfRule type="cellIs" dxfId="2659" priority="471" operator="equal">
      <formula>"1"</formula>
    </cfRule>
  </conditionalFormatting>
  <conditionalFormatting sqref="AL28:BA29">
    <cfRule type="cellIs" dxfId="2658" priority="483" operator="equal">
      <formula>"1"</formula>
    </cfRule>
  </conditionalFormatting>
  <conditionalFormatting sqref="AL32:BA32 AT33:BA33 AT35:BA35">
    <cfRule type="cellIs" dxfId="2657" priority="308" operator="equal">
      <formula>"1"</formula>
    </cfRule>
  </conditionalFormatting>
  <conditionalFormatting sqref="AL56:BA56 AF56:AK58">
    <cfRule type="cellIs" dxfId="2656" priority="333" operator="equal">
      <formula>"1"</formula>
    </cfRule>
  </conditionalFormatting>
  <conditionalFormatting sqref="AL77:BA77">
    <cfRule type="cellIs" dxfId="2655" priority="145" operator="equal">
      <formula>"1"</formula>
    </cfRule>
  </conditionalFormatting>
  <conditionalFormatting sqref="AL88:BA88 V88:AD92 AF88:AK92">
    <cfRule type="cellIs" dxfId="2654" priority="162" operator="equal">
      <formula>"1"</formula>
    </cfRule>
  </conditionalFormatting>
  <conditionalFormatting sqref="AT31">
    <cfRule type="cellIs" dxfId="2653" priority="252" operator="equal">
      <formula>"1"</formula>
    </cfRule>
  </conditionalFormatting>
  <conditionalFormatting sqref="AT34">
    <cfRule type="cellIs" dxfId="2652" priority="235" operator="equal">
      <formula>"1"</formula>
    </cfRule>
  </conditionalFormatting>
  <conditionalFormatting sqref="AT36">
    <cfRule type="cellIs" dxfId="2651" priority="233" operator="equal">
      <formula>"1"</formula>
    </cfRule>
  </conditionalFormatting>
  <conditionalFormatting sqref="AT45">
    <cfRule type="cellIs" dxfId="2650" priority="177" operator="equal">
      <formula>"1"</formula>
    </cfRule>
  </conditionalFormatting>
  <conditionalFormatting sqref="AT48">
    <cfRule type="cellIs" dxfId="2649" priority="181" operator="equal">
      <formula>"1"</formula>
    </cfRule>
  </conditionalFormatting>
  <conditionalFormatting sqref="AT50">
    <cfRule type="cellIs" dxfId="2648" priority="180" operator="equal">
      <formula>"1"</formula>
    </cfRule>
  </conditionalFormatting>
  <conditionalFormatting sqref="AT15:BA19">
    <cfRule type="cellIs" dxfId="2647" priority="444" operator="equal">
      <formula>"1"</formula>
    </cfRule>
  </conditionalFormatting>
  <conditionalFormatting sqref="AT21:BA21">
    <cfRule type="cellIs" dxfId="2646" priority="412" operator="equal">
      <formula>"1"</formula>
    </cfRule>
  </conditionalFormatting>
  <conditionalFormatting sqref="AT38:BA38 AA39:BA39 AL40:BA40 AT41:BA41 AL42:BA42 AF42:AK44 AT43:BA43">
    <cfRule type="cellIs" dxfId="2645" priority="378" operator="equal">
      <formula>"1"</formula>
    </cfRule>
  </conditionalFormatting>
  <conditionalFormatting sqref="AT46:BA46">
    <cfRule type="cellIs" dxfId="2644" priority="227" operator="equal">
      <formula>"1"</formula>
    </cfRule>
  </conditionalFormatting>
  <conditionalFormatting sqref="AT52:BA55">
    <cfRule type="cellIs" dxfId="2643" priority="322" operator="equal">
      <formula>"1"</formula>
    </cfRule>
  </conditionalFormatting>
  <conditionalFormatting sqref="AT57:BA57">
    <cfRule type="cellIs" dxfId="2642" priority="314" operator="equal">
      <formula>"1"</formula>
    </cfRule>
  </conditionalFormatting>
  <conditionalFormatting sqref="AT84:BA87">
    <cfRule type="cellIs" dxfId="2641" priority="158" operator="equal">
      <formula>"1"</formula>
    </cfRule>
  </conditionalFormatting>
  <conditionalFormatting sqref="AT89:BA89">
    <cfRule type="cellIs" dxfId="2640" priority="154" operator="equal">
      <formula>"1"</formula>
    </cfRule>
  </conditionalFormatting>
  <conditionalFormatting sqref="BB31">
    <cfRule type="cellIs" dxfId="2639" priority="197" operator="equal">
      <formula>"1"</formula>
    </cfRule>
  </conditionalFormatting>
  <conditionalFormatting sqref="BB34">
    <cfRule type="cellIs" dxfId="2638" priority="196" operator="equal">
      <formula>"1"</formula>
    </cfRule>
  </conditionalFormatting>
  <conditionalFormatting sqref="BB36:BB37">
    <cfRule type="cellIs" dxfId="2637" priority="186" operator="equal">
      <formula>"1"</formula>
    </cfRule>
  </conditionalFormatting>
  <conditionalFormatting sqref="BB51">
    <cfRule type="cellIs" dxfId="2636" priority="179" operator="equal">
      <formula>"1"</formula>
    </cfRule>
  </conditionalFormatting>
  <conditionalFormatting sqref="BB1:BI36">
    <cfRule type="cellIs" dxfId="2635" priority="190" operator="equal">
      <formula>"1"</formula>
    </cfRule>
  </conditionalFormatting>
  <conditionalFormatting sqref="BB38:BI44">
    <cfRule type="cellIs" dxfId="2634" priority="189" operator="equal">
      <formula>"1"</formula>
    </cfRule>
  </conditionalFormatting>
  <conditionalFormatting sqref="BB52:BI58">
    <cfRule type="cellIs" dxfId="2633" priority="178" operator="equal">
      <formula>"1"</formula>
    </cfRule>
  </conditionalFormatting>
  <conditionalFormatting sqref="BB46:BQ47">
    <cfRule type="cellIs" dxfId="2632" priority="188" operator="equal">
      <formula>"1"</formula>
    </cfRule>
  </conditionalFormatting>
  <conditionalFormatting sqref="BB49:BQ49">
    <cfRule type="cellIs" dxfId="2631" priority="187" operator="equal">
      <formula>"1"</formula>
    </cfRule>
  </conditionalFormatting>
  <conditionalFormatting sqref="BJ1:BQ13">
    <cfRule type="cellIs" dxfId="2630" priority="250" operator="equal">
      <formula>"1"</formula>
    </cfRule>
  </conditionalFormatting>
  <conditionalFormatting sqref="BJ15:BQ21">
    <cfRule type="cellIs" dxfId="2629" priority="246" operator="equal">
      <formula>"1"</formula>
    </cfRule>
  </conditionalFormatting>
  <conditionalFormatting sqref="BJ23:BQ43">
    <cfRule type="cellIs" dxfId="2628" priority="185" operator="equal">
      <formula>"1"</formula>
    </cfRule>
  </conditionalFormatting>
  <conditionalFormatting sqref="BJ52:BQ57">
    <cfRule type="cellIs" dxfId="2627" priority="242" operator="equal">
      <formula>"1"</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8CF5E-3F46-4D88-A999-0C1B50024F3B}">
  <sheetPr>
    <pageSetUpPr fitToPage="1"/>
  </sheetPr>
  <dimension ref="A1:CM119"/>
  <sheetViews>
    <sheetView workbookViewId="0">
      <selection activeCell="D23" sqref="D23"/>
    </sheetView>
  </sheetViews>
  <sheetFormatPr defaultRowHeight="14.4" x14ac:dyDescent="0.3"/>
  <cols>
    <col min="1" max="1" width="13" style="25" customWidth="1"/>
    <col min="2" max="2" width="13.21875" style="25" customWidth="1"/>
    <col min="3" max="3" width="14.21875" style="25" customWidth="1"/>
    <col min="4" max="4" width="20" style="26" customWidth="1"/>
    <col min="5" max="5" width="12.21875" style="41" hidden="1" customWidth="1"/>
    <col min="6" max="6" width="6" style="42" hidden="1" customWidth="1"/>
    <col min="7" max="7" width="12.6640625" style="28" customWidth="1"/>
    <col min="8" max="8" width="12.6640625" style="31" customWidth="1"/>
    <col min="9" max="9" width="12.6640625" style="32" customWidth="1"/>
    <col min="10" max="10" width="12.6640625" style="31" customWidth="1"/>
    <col min="11" max="11" width="12.6640625" style="32" customWidth="1"/>
    <col min="12" max="12" width="12.6640625" style="31" customWidth="1"/>
    <col min="13" max="13" width="12.6640625" style="32" customWidth="1"/>
    <col min="14" max="14" width="12.6640625" style="31" customWidth="1"/>
    <col min="15" max="15" width="12.6640625" style="33" customWidth="1"/>
    <col min="16" max="16" width="18.44140625" style="25" customWidth="1"/>
    <col min="17" max="17" width="29.33203125" style="25" customWidth="1"/>
    <col min="18" max="18" width="25.109375" style="27" customWidth="1"/>
    <col min="19" max="25" width="11.6640625" style="25" customWidth="1"/>
    <col min="26" max="26" width="11.6640625" style="27" customWidth="1"/>
    <col min="27" max="16384" width="8.88671875" style="25"/>
  </cols>
  <sheetData>
    <row r="1" spans="1:26" s="24" customFormat="1" x14ac:dyDescent="0.3">
      <c r="A1" s="223" t="s">
        <v>87</v>
      </c>
      <c r="B1" s="223"/>
      <c r="C1" s="223"/>
      <c r="D1" s="221"/>
      <c r="E1" s="218" t="s">
        <v>4</v>
      </c>
      <c r="F1" s="219"/>
      <c r="G1" s="22" t="s">
        <v>142</v>
      </c>
      <c r="H1" s="220" t="s">
        <v>88</v>
      </c>
      <c r="I1" s="221"/>
      <c r="J1" s="220" t="s">
        <v>89</v>
      </c>
      <c r="K1" s="221"/>
      <c r="L1" s="220" t="s">
        <v>90</v>
      </c>
      <c r="M1" s="221"/>
      <c r="N1" s="220" t="s">
        <v>143</v>
      </c>
      <c r="O1" s="221"/>
      <c r="P1" s="222" t="s">
        <v>124</v>
      </c>
      <c r="Q1" s="223"/>
      <c r="R1" s="23" t="s">
        <v>125</v>
      </c>
      <c r="S1" s="222" t="s">
        <v>351</v>
      </c>
      <c r="T1" s="223"/>
      <c r="U1" s="223"/>
      <c r="V1" s="223"/>
      <c r="W1" s="223"/>
      <c r="X1" s="223"/>
      <c r="Y1" s="223"/>
      <c r="Z1" s="224"/>
    </row>
    <row r="2" spans="1:26" s="24" customFormat="1" x14ac:dyDescent="0.3">
      <c r="A2" s="24" t="s">
        <v>382</v>
      </c>
      <c r="B2" s="24" t="s">
        <v>381</v>
      </c>
      <c r="C2" s="24" t="s">
        <v>5</v>
      </c>
      <c r="D2" s="22" t="s">
        <v>134</v>
      </c>
      <c r="E2" s="39" t="s">
        <v>141</v>
      </c>
      <c r="F2" s="40" t="s">
        <v>136</v>
      </c>
      <c r="G2" s="22" t="s">
        <v>123</v>
      </c>
      <c r="H2" s="24" t="s">
        <v>128</v>
      </c>
      <c r="I2" s="22" t="s">
        <v>129</v>
      </c>
      <c r="J2" s="24" t="s">
        <v>130</v>
      </c>
      <c r="K2" s="22" t="s">
        <v>131</v>
      </c>
      <c r="L2" s="24" t="s">
        <v>145</v>
      </c>
      <c r="M2" s="22" t="s">
        <v>146</v>
      </c>
      <c r="N2" s="24" t="s">
        <v>147</v>
      </c>
      <c r="O2" s="23" t="s">
        <v>148</v>
      </c>
      <c r="R2" s="23"/>
      <c r="S2" s="24" t="s">
        <v>344</v>
      </c>
      <c r="T2" s="24" t="s">
        <v>343</v>
      </c>
      <c r="U2" s="24" t="s">
        <v>345</v>
      </c>
      <c r="V2" s="24" t="s">
        <v>346</v>
      </c>
      <c r="W2" s="24" t="s">
        <v>347</v>
      </c>
      <c r="X2" s="24" t="s">
        <v>348</v>
      </c>
      <c r="Y2" s="24" t="s">
        <v>349</v>
      </c>
      <c r="Z2" s="23" t="s">
        <v>350</v>
      </c>
    </row>
    <row r="3" spans="1:26" x14ac:dyDescent="0.3">
      <c r="A3" s="209" t="s">
        <v>383</v>
      </c>
      <c r="B3" s="209" t="s">
        <v>10</v>
      </c>
      <c r="C3" s="209" t="s">
        <v>184</v>
      </c>
      <c r="D3" s="26" t="s">
        <v>188</v>
      </c>
      <c r="E3" s="41" t="s">
        <v>135</v>
      </c>
      <c r="F3" s="42" t="s">
        <v>127</v>
      </c>
      <c r="G3" s="28" t="s">
        <v>7</v>
      </c>
      <c r="H3" s="29" t="s">
        <v>132</v>
      </c>
      <c r="I3" s="30" t="s">
        <v>133</v>
      </c>
      <c r="P3" s="25" t="s">
        <v>167</v>
      </c>
      <c r="Q3" s="209" t="s">
        <v>209</v>
      </c>
      <c r="R3" s="27" t="s">
        <v>414</v>
      </c>
    </row>
    <row r="4" spans="1:26" x14ac:dyDescent="0.3">
      <c r="A4" s="209"/>
      <c r="B4" s="209"/>
      <c r="C4" s="209"/>
      <c r="D4" s="26" t="s">
        <v>189</v>
      </c>
      <c r="E4" s="41" t="s">
        <v>137</v>
      </c>
      <c r="F4" s="42" t="s">
        <v>139</v>
      </c>
      <c r="G4" s="28" t="s">
        <v>7</v>
      </c>
      <c r="H4" s="29" t="s">
        <v>132</v>
      </c>
      <c r="I4" s="30" t="s">
        <v>133</v>
      </c>
      <c r="P4" s="25" t="s">
        <v>158</v>
      </c>
      <c r="Q4" s="209"/>
      <c r="R4" s="27" t="s">
        <v>184</v>
      </c>
    </row>
    <row r="5" spans="1:26" x14ac:dyDescent="0.3">
      <c r="A5" s="209"/>
      <c r="B5" s="209"/>
      <c r="C5" s="209"/>
      <c r="D5" s="26" t="s">
        <v>193</v>
      </c>
      <c r="E5" s="41" t="s">
        <v>138</v>
      </c>
      <c r="F5" s="42" t="s">
        <v>140</v>
      </c>
      <c r="G5" s="28" t="s">
        <v>7</v>
      </c>
      <c r="H5" s="206" t="s">
        <v>210</v>
      </c>
      <c r="I5" s="208"/>
      <c r="J5" s="34"/>
      <c r="K5" s="30" t="s">
        <v>133</v>
      </c>
      <c r="P5" s="25" t="s">
        <v>159</v>
      </c>
      <c r="Q5" s="209"/>
      <c r="R5" s="27" t="s">
        <v>184</v>
      </c>
    </row>
    <row r="6" spans="1:26" x14ac:dyDescent="0.3">
      <c r="A6" s="209"/>
      <c r="B6" s="209"/>
      <c r="C6" s="209"/>
      <c r="D6" s="26" t="s">
        <v>190</v>
      </c>
      <c r="E6" s="41" t="s">
        <v>165</v>
      </c>
      <c r="F6" s="42" t="s">
        <v>166</v>
      </c>
      <c r="G6" s="28" t="s">
        <v>7</v>
      </c>
      <c r="H6" s="206" t="s">
        <v>210</v>
      </c>
      <c r="I6" s="207"/>
      <c r="J6" s="207"/>
      <c r="K6" s="208"/>
      <c r="L6" s="34"/>
      <c r="M6" s="30" t="s">
        <v>133</v>
      </c>
      <c r="P6" s="25" t="s">
        <v>160</v>
      </c>
      <c r="Q6" s="209"/>
      <c r="R6" s="27" t="s">
        <v>184</v>
      </c>
    </row>
    <row r="7" spans="1:26" x14ac:dyDescent="0.3">
      <c r="A7" s="209"/>
      <c r="B7" s="209"/>
      <c r="C7" s="209" t="s">
        <v>10</v>
      </c>
      <c r="D7" s="26" t="s">
        <v>187</v>
      </c>
      <c r="E7" s="41" t="s">
        <v>168</v>
      </c>
      <c r="F7" s="42" t="s">
        <v>176</v>
      </c>
      <c r="G7" s="28" t="s">
        <v>7</v>
      </c>
      <c r="H7" s="29" t="s">
        <v>132</v>
      </c>
      <c r="I7" s="30" t="s">
        <v>133</v>
      </c>
      <c r="P7" s="25" t="s">
        <v>155</v>
      </c>
      <c r="Q7" s="209"/>
    </row>
    <row r="8" spans="1:26" x14ac:dyDescent="0.3">
      <c r="A8" s="209"/>
      <c r="B8" s="209"/>
      <c r="C8" s="209"/>
      <c r="D8" s="26" t="s">
        <v>186</v>
      </c>
      <c r="E8" s="41" t="s">
        <v>169</v>
      </c>
      <c r="F8" s="42" t="s">
        <v>177</v>
      </c>
      <c r="G8" s="28" t="s">
        <v>7</v>
      </c>
      <c r="H8" s="206" t="s">
        <v>210</v>
      </c>
      <c r="I8" s="207"/>
      <c r="J8" s="207"/>
      <c r="K8" s="208"/>
      <c r="L8" s="34"/>
      <c r="M8" s="30" t="s">
        <v>133</v>
      </c>
      <c r="P8" s="25" t="s">
        <v>154</v>
      </c>
      <c r="Q8" s="209"/>
    </row>
    <row r="9" spans="1:26" x14ac:dyDescent="0.3">
      <c r="A9" s="209"/>
      <c r="B9" s="209"/>
      <c r="C9" s="209"/>
      <c r="D9" s="26" t="s">
        <v>191</v>
      </c>
      <c r="E9" s="41" t="s">
        <v>170</v>
      </c>
      <c r="F9" s="42" t="s">
        <v>178</v>
      </c>
      <c r="G9" s="28" t="s">
        <v>7</v>
      </c>
      <c r="H9" s="29"/>
      <c r="I9" s="30" t="s">
        <v>132</v>
      </c>
      <c r="J9" s="206" t="s">
        <v>210</v>
      </c>
      <c r="K9" s="207"/>
      <c r="L9" s="207"/>
      <c r="M9" s="208"/>
      <c r="P9" s="25" t="s">
        <v>156</v>
      </c>
      <c r="Q9" s="209"/>
    </row>
    <row r="10" spans="1:26" x14ac:dyDescent="0.3">
      <c r="A10" s="209"/>
      <c r="B10" s="209"/>
      <c r="C10" s="209"/>
      <c r="D10" s="26" t="s">
        <v>192</v>
      </c>
      <c r="E10" s="41" t="s">
        <v>171</v>
      </c>
      <c r="F10" s="42" t="s">
        <v>179</v>
      </c>
      <c r="G10" s="28" t="s">
        <v>7</v>
      </c>
      <c r="H10" s="206" t="s">
        <v>210</v>
      </c>
      <c r="I10" s="207"/>
      <c r="J10" s="207"/>
      <c r="K10" s="208"/>
      <c r="L10" s="206" t="s">
        <v>210</v>
      </c>
      <c r="M10" s="207"/>
      <c r="N10" s="207"/>
      <c r="O10" s="217"/>
      <c r="P10" s="25" t="s">
        <v>157</v>
      </c>
      <c r="Q10" s="209"/>
    </row>
    <row r="11" spans="1:26" x14ac:dyDescent="0.3">
      <c r="A11" s="209"/>
      <c r="B11" s="209"/>
      <c r="C11" s="209" t="s">
        <v>185</v>
      </c>
      <c r="D11" s="26" t="s">
        <v>194</v>
      </c>
      <c r="E11" s="41" t="s">
        <v>172</v>
      </c>
      <c r="F11" s="42" t="s">
        <v>180</v>
      </c>
      <c r="G11" s="28" t="s">
        <v>7</v>
      </c>
      <c r="H11" s="29" t="s">
        <v>132</v>
      </c>
      <c r="I11" s="30" t="s">
        <v>133</v>
      </c>
      <c r="P11" s="25" t="s">
        <v>161</v>
      </c>
      <c r="Q11" s="209"/>
      <c r="R11" s="27" t="s">
        <v>185</v>
      </c>
    </row>
    <row r="12" spans="1:26" x14ac:dyDescent="0.3">
      <c r="A12" s="209"/>
      <c r="B12" s="209"/>
      <c r="C12" s="209"/>
      <c r="D12" s="26" t="s">
        <v>196</v>
      </c>
      <c r="E12" s="41" t="s">
        <v>173</v>
      </c>
      <c r="F12" s="42" t="s">
        <v>181</v>
      </c>
      <c r="G12" s="28" t="s">
        <v>7</v>
      </c>
      <c r="H12" s="206" t="s">
        <v>210</v>
      </c>
      <c r="I12" s="208"/>
      <c r="J12" s="34"/>
      <c r="K12" s="30" t="s">
        <v>133</v>
      </c>
      <c r="P12" s="25" t="s">
        <v>162</v>
      </c>
      <c r="Q12" s="209"/>
      <c r="R12" s="27" t="s">
        <v>185</v>
      </c>
    </row>
    <row r="13" spans="1:26" x14ac:dyDescent="0.3">
      <c r="A13" s="209"/>
      <c r="B13" s="209"/>
      <c r="C13" s="209"/>
      <c r="D13" s="26" t="s">
        <v>197</v>
      </c>
      <c r="E13" s="41" t="s">
        <v>174</v>
      </c>
      <c r="F13" s="42" t="s">
        <v>182</v>
      </c>
      <c r="G13" s="28" t="s">
        <v>7</v>
      </c>
      <c r="H13" s="29"/>
      <c r="I13" s="30" t="s">
        <v>132</v>
      </c>
      <c r="J13" s="206" t="s">
        <v>210</v>
      </c>
      <c r="K13" s="207"/>
      <c r="L13" s="207"/>
      <c r="M13" s="208"/>
      <c r="P13" s="25" t="s">
        <v>163</v>
      </c>
      <c r="Q13" s="209"/>
      <c r="R13" s="27" t="s">
        <v>185</v>
      </c>
    </row>
    <row r="14" spans="1:26" x14ac:dyDescent="0.3">
      <c r="A14" s="209"/>
      <c r="B14" s="209"/>
      <c r="C14" s="209"/>
      <c r="D14" s="26" t="s">
        <v>195</v>
      </c>
      <c r="E14" s="41" t="s">
        <v>175</v>
      </c>
      <c r="F14" s="42" t="s">
        <v>183</v>
      </c>
      <c r="G14" s="28" t="s">
        <v>7</v>
      </c>
      <c r="H14" s="206" t="s">
        <v>210</v>
      </c>
      <c r="I14" s="207"/>
      <c r="J14" s="206" t="s">
        <v>210</v>
      </c>
      <c r="K14" s="207"/>
      <c r="L14" s="207"/>
      <c r="M14" s="208"/>
      <c r="P14" s="25" t="s">
        <v>164</v>
      </c>
      <c r="Q14" s="209"/>
      <c r="R14" s="27" t="s">
        <v>185</v>
      </c>
    </row>
    <row r="15" spans="1:26" x14ac:dyDescent="0.3">
      <c r="A15" s="209"/>
      <c r="B15" s="209" t="s">
        <v>274</v>
      </c>
      <c r="C15" s="209" t="s">
        <v>28</v>
      </c>
      <c r="D15" s="26" t="s">
        <v>494</v>
      </c>
      <c r="E15" s="41" t="s">
        <v>127</v>
      </c>
      <c r="G15" s="28" t="s">
        <v>28</v>
      </c>
      <c r="H15" s="29" t="s">
        <v>132</v>
      </c>
      <c r="I15" s="30"/>
    </row>
    <row r="16" spans="1:26" x14ac:dyDescent="0.3">
      <c r="A16" s="209"/>
      <c r="B16" s="209"/>
      <c r="C16" s="209"/>
      <c r="D16" s="26" t="s">
        <v>496</v>
      </c>
      <c r="E16" s="41" t="s">
        <v>176</v>
      </c>
      <c r="G16" s="28" t="s">
        <v>28</v>
      </c>
      <c r="H16" s="29" t="s">
        <v>132</v>
      </c>
      <c r="I16" s="30" t="s">
        <v>132</v>
      </c>
      <c r="R16" s="27" t="s">
        <v>501</v>
      </c>
    </row>
    <row r="17" spans="1:26" x14ac:dyDescent="0.3">
      <c r="A17" s="209"/>
      <c r="B17" s="209"/>
      <c r="C17" s="209"/>
      <c r="D17" s="26" t="s">
        <v>495</v>
      </c>
      <c r="E17" s="41" t="s">
        <v>366</v>
      </c>
      <c r="G17" s="28" t="s">
        <v>497</v>
      </c>
    </row>
    <row r="18" spans="1:26" x14ac:dyDescent="0.3">
      <c r="A18" s="209"/>
      <c r="B18" s="209"/>
      <c r="C18" s="209"/>
      <c r="D18" s="26" t="s">
        <v>387</v>
      </c>
      <c r="E18" s="41" t="s">
        <v>370</v>
      </c>
      <c r="G18" s="28" t="s">
        <v>499</v>
      </c>
    </row>
    <row r="19" spans="1:26" x14ac:dyDescent="0.3">
      <c r="A19" s="209"/>
      <c r="B19" s="209"/>
      <c r="C19" s="209"/>
      <c r="D19" s="26" t="s">
        <v>210</v>
      </c>
      <c r="E19" s="41" t="s">
        <v>503</v>
      </c>
      <c r="G19" s="28" t="s">
        <v>28</v>
      </c>
      <c r="H19" s="206" t="s">
        <v>210</v>
      </c>
      <c r="I19" s="208"/>
      <c r="R19" s="27" t="s">
        <v>504</v>
      </c>
    </row>
    <row r="20" spans="1:26" x14ac:dyDescent="0.3">
      <c r="A20" s="209"/>
      <c r="B20" s="209"/>
      <c r="C20" s="209" t="s">
        <v>29</v>
      </c>
      <c r="D20" s="26" t="s">
        <v>494</v>
      </c>
      <c r="E20" s="41" t="s">
        <v>127</v>
      </c>
      <c r="G20" s="28" t="s">
        <v>29</v>
      </c>
      <c r="H20" s="29"/>
      <c r="I20" s="30" t="s">
        <v>133</v>
      </c>
    </row>
    <row r="21" spans="1:26" x14ac:dyDescent="0.3">
      <c r="A21" s="209"/>
      <c r="B21" s="209"/>
      <c r="C21" s="209"/>
      <c r="D21" s="26" t="s">
        <v>496</v>
      </c>
      <c r="E21" s="41" t="s">
        <v>176</v>
      </c>
      <c r="G21" s="28" t="s">
        <v>29</v>
      </c>
      <c r="H21" s="29" t="s">
        <v>133</v>
      </c>
      <c r="I21" s="30" t="s">
        <v>133</v>
      </c>
      <c r="R21" s="27" t="s">
        <v>502</v>
      </c>
    </row>
    <row r="22" spans="1:26" x14ac:dyDescent="0.3">
      <c r="A22" s="209"/>
      <c r="B22" s="209"/>
      <c r="C22" s="209"/>
      <c r="D22" s="26" t="s">
        <v>495</v>
      </c>
      <c r="E22" s="41" t="s">
        <v>366</v>
      </c>
      <c r="G22" s="28" t="s">
        <v>498</v>
      </c>
      <c r="H22" s="35"/>
    </row>
    <row r="23" spans="1:26" x14ac:dyDescent="0.3">
      <c r="A23" s="209"/>
      <c r="B23" s="209"/>
      <c r="C23" s="209"/>
      <c r="D23" s="26" t="s">
        <v>387</v>
      </c>
      <c r="E23" s="41" t="s">
        <v>370</v>
      </c>
      <c r="G23" s="28" t="s">
        <v>500</v>
      </c>
      <c r="H23" s="35"/>
    </row>
    <row r="24" spans="1:26" s="41" customFormat="1" x14ac:dyDescent="0.3">
      <c r="A24" s="209"/>
      <c r="B24" s="215" t="s">
        <v>429</v>
      </c>
      <c r="C24" s="215"/>
      <c r="D24" s="43" t="s">
        <v>393</v>
      </c>
      <c r="E24" s="41" t="s">
        <v>127</v>
      </c>
      <c r="F24" s="42"/>
      <c r="G24" s="44" t="s">
        <v>477</v>
      </c>
      <c r="H24" s="212" t="s">
        <v>210</v>
      </c>
      <c r="I24" s="213"/>
      <c r="J24" s="212" t="s">
        <v>210</v>
      </c>
      <c r="K24" s="214"/>
      <c r="L24" s="47"/>
      <c r="M24" s="48"/>
      <c r="N24" s="47"/>
      <c r="O24" s="49"/>
      <c r="P24" s="211" t="s">
        <v>430</v>
      </c>
      <c r="R24" s="42"/>
      <c r="Z24" s="42"/>
    </row>
    <row r="25" spans="1:26" s="41" customFormat="1" x14ac:dyDescent="0.3">
      <c r="A25" s="209"/>
      <c r="B25" s="215"/>
      <c r="C25" s="215"/>
      <c r="D25" s="43" t="s">
        <v>394</v>
      </c>
      <c r="E25" s="41" t="s">
        <v>176</v>
      </c>
      <c r="F25" s="42"/>
      <c r="G25" s="44" t="s">
        <v>478</v>
      </c>
      <c r="H25" s="212" t="s">
        <v>210</v>
      </c>
      <c r="I25" s="213"/>
      <c r="J25" s="212" t="s">
        <v>210</v>
      </c>
      <c r="K25" s="214"/>
      <c r="L25" s="47"/>
      <c r="M25" s="48"/>
      <c r="N25" s="47"/>
      <c r="O25" s="49"/>
      <c r="P25" s="211"/>
      <c r="R25" s="42"/>
      <c r="Z25" s="42"/>
    </row>
    <row r="26" spans="1:26" x14ac:dyDescent="0.3">
      <c r="A26" s="209" t="s">
        <v>384</v>
      </c>
      <c r="B26" s="209" t="s">
        <v>493</v>
      </c>
      <c r="C26" s="209" t="s">
        <v>30</v>
      </c>
      <c r="D26" s="210"/>
      <c r="E26" s="41" t="s">
        <v>127</v>
      </c>
      <c r="G26" s="28" t="s">
        <v>30</v>
      </c>
      <c r="H26" s="206" t="s">
        <v>208</v>
      </c>
      <c r="I26" s="207"/>
      <c r="J26" s="207"/>
      <c r="K26" s="207"/>
      <c r="L26" s="207"/>
      <c r="M26" s="208"/>
    </row>
    <row r="27" spans="1:26" x14ac:dyDescent="0.3">
      <c r="A27" s="209"/>
      <c r="B27" s="209"/>
      <c r="C27" s="209" t="s">
        <v>32</v>
      </c>
      <c r="D27" s="210"/>
      <c r="E27" s="41" t="s">
        <v>176</v>
      </c>
      <c r="G27" s="28" t="s">
        <v>31</v>
      </c>
      <c r="H27" s="35"/>
    </row>
    <row r="28" spans="1:26" x14ac:dyDescent="0.3">
      <c r="A28" s="209"/>
      <c r="B28" s="209" t="s">
        <v>479</v>
      </c>
      <c r="C28" s="209"/>
      <c r="D28" s="26" t="s">
        <v>480</v>
      </c>
      <c r="E28" s="41" t="s">
        <v>127</v>
      </c>
      <c r="G28" s="28" t="s">
        <v>479</v>
      </c>
      <c r="H28" s="29" t="s">
        <v>132</v>
      </c>
      <c r="I28" s="30"/>
      <c r="J28" s="206" t="s">
        <v>208</v>
      </c>
      <c r="K28" s="207"/>
      <c r="L28" s="207"/>
      <c r="M28" s="207"/>
      <c r="N28" s="207"/>
      <c r="O28" s="217"/>
    </row>
    <row r="29" spans="1:26" x14ac:dyDescent="0.3">
      <c r="A29" s="209"/>
      <c r="B29" s="209"/>
      <c r="C29" s="209"/>
      <c r="D29" s="26" t="s">
        <v>481</v>
      </c>
      <c r="E29" s="41" t="s">
        <v>176</v>
      </c>
      <c r="G29" s="28" t="s">
        <v>479</v>
      </c>
      <c r="H29" s="29" t="s">
        <v>489</v>
      </c>
      <c r="I29" s="30" t="s">
        <v>490</v>
      </c>
      <c r="J29" s="206" t="s">
        <v>208</v>
      </c>
      <c r="K29" s="207"/>
      <c r="L29" s="207"/>
      <c r="M29" s="207"/>
      <c r="N29" s="207"/>
      <c r="O29" s="217"/>
      <c r="Q29" s="25" t="s">
        <v>484</v>
      </c>
      <c r="R29" s="27" t="s">
        <v>487</v>
      </c>
    </row>
    <row r="30" spans="1:26" s="41" customFormat="1" x14ac:dyDescent="0.3">
      <c r="A30" s="209"/>
      <c r="B30" s="209"/>
      <c r="C30" s="209"/>
      <c r="D30" s="43" t="s">
        <v>482</v>
      </c>
      <c r="E30" s="41" t="s">
        <v>366</v>
      </c>
      <c r="F30" s="42"/>
      <c r="G30" s="44" t="s">
        <v>479</v>
      </c>
      <c r="H30" s="45" t="s">
        <v>132</v>
      </c>
      <c r="I30" s="46"/>
      <c r="J30" s="212" t="s">
        <v>208</v>
      </c>
      <c r="K30" s="213"/>
      <c r="L30" s="213"/>
      <c r="M30" s="213"/>
      <c r="N30" s="213"/>
      <c r="O30" s="216"/>
      <c r="Q30" s="41" t="s">
        <v>485</v>
      </c>
      <c r="R30" s="42" t="s">
        <v>488</v>
      </c>
      <c r="Z30" s="42"/>
    </row>
    <row r="31" spans="1:26" x14ac:dyDescent="0.3">
      <c r="A31" s="209"/>
      <c r="B31" s="209"/>
      <c r="C31" s="209"/>
      <c r="D31" s="26" t="s">
        <v>483</v>
      </c>
      <c r="E31" s="41" t="s">
        <v>370</v>
      </c>
      <c r="G31" s="28" t="s">
        <v>479</v>
      </c>
      <c r="H31" s="206" t="s">
        <v>208</v>
      </c>
      <c r="I31" s="207"/>
      <c r="J31" s="207"/>
      <c r="K31" s="207"/>
      <c r="L31" s="207"/>
      <c r="M31" s="208"/>
      <c r="N31" s="36"/>
      <c r="O31" s="37"/>
      <c r="R31" s="27" t="s">
        <v>486</v>
      </c>
    </row>
    <row r="32" spans="1:26" x14ac:dyDescent="0.3">
      <c r="A32" s="209"/>
      <c r="B32" s="209" t="s">
        <v>34</v>
      </c>
      <c r="C32" s="209"/>
      <c r="D32" s="26" t="s">
        <v>211</v>
      </c>
      <c r="E32" s="41" t="s">
        <v>200</v>
      </c>
      <c r="F32" s="42" t="s">
        <v>201</v>
      </c>
      <c r="G32" s="28" t="s">
        <v>33</v>
      </c>
      <c r="H32" s="206" t="s">
        <v>208</v>
      </c>
      <c r="I32" s="207"/>
      <c r="J32" s="207"/>
      <c r="K32" s="207"/>
      <c r="L32" s="207"/>
      <c r="M32" s="208"/>
      <c r="N32" s="36"/>
      <c r="O32" s="37"/>
    </row>
    <row r="33" spans="1:91" x14ac:dyDescent="0.3">
      <c r="A33" s="209"/>
      <c r="B33" s="209"/>
      <c r="C33" s="209"/>
      <c r="D33" s="26" t="s">
        <v>212</v>
      </c>
      <c r="E33" s="41" t="s">
        <v>219</v>
      </c>
      <c r="F33" s="42" t="s">
        <v>226</v>
      </c>
      <c r="G33" s="28" t="s">
        <v>35</v>
      </c>
      <c r="H33" s="206" t="s">
        <v>208</v>
      </c>
      <c r="I33" s="207"/>
      <c r="J33" s="207"/>
      <c r="K33" s="207"/>
      <c r="L33" s="207"/>
      <c r="M33" s="208"/>
      <c r="N33" s="36"/>
      <c r="O33" s="37"/>
      <c r="R33" s="27" t="s">
        <v>237</v>
      </c>
    </row>
    <row r="34" spans="1:91" x14ac:dyDescent="0.3">
      <c r="A34" s="209"/>
      <c r="B34" s="209"/>
      <c r="C34" s="209"/>
      <c r="D34" s="26" t="s">
        <v>213</v>
      </c>
      <c r="E34" s="41" t="s">
        <v>220</v>
      </c>
      <c r="F34" s="42" t="s">
        <v>227</v>
      </c>
      <c r="G34" s="28" t="s">
        <v>38</v>
      </c>
      <c r="H34" s="206" t="s">
        <v>208</v>
      </c>
      <c r="I34" s="207"/>
      <c r="J34" s="207"/>
      <c r="K34" s="207"/>
      <c r="L34" s="207"/>
      <c r="M34" s="208"/>
      <c r="N34" s="36"/>
      <c r="O34" s="37"/>
      <c r="R34" s="27" t="s">
        <v>236</v>
      </c>
    </row>
    <row r="35" spans="1:91" x14ac:dyDescent="0.3">
      <c r="A35" s="209"/>
      <c r="B35" s="209"/>
      <c r="C35" s="209"/>
      <c r="D35" s="26" t="s">
        <v>218</v>
      </c>
      <c r="E35" s="41" t="s">
        <v>221</v>
      </c>
      <c r="F35" s="42" t="s">
        <v>228</v>
      </c>
      <c r="G35" s="28" t="s">
        <v>233</v>
      </c>
      <c r="H35" s="206" t="s">
        <v>208</v>
      </c>
      <c r="I35" s="207"/>
      <c r="J35" s="207"/>
      <c r="K35" s="207"/>
      <c r="L35" s="207"/>
      <c r="M35" s="208"/>
      <c r="N35" s="36"/>
      <c r="O35" s="37"/>
    </row>
    <row r="36" spans="1:91" x14ac:dyDescent="0.3">
      <c r="A36" s="209"/>
      <c r="B36" s="209"/>
      <c r="C36" s="209"/>
      <c r="D36" s="26" t="s">
        <v>214</v>
      </c>
      <c r="E36" s="41" t="s">
        <v>222</v>
      </c>
      <c r="F36" s="42" t="s">
        <v>229</v>
      </c>
      <c r="G36" s="28" t="s">
        <v>41</v>
      </c>
      <c r="H36" s="206" t="s">
        <v>208</v>
      </c>
      <c r="I36" s="207"/>
      <c r="J36" s="207"/>
      <c r="K36" s="207"/>
      <c r="L36" s="207"/>
      <c r="M36" s="208"/>
      <c r="N36" s="36"/>
      <c r="O36" s="37"/>
    </row>
    <row r="37" spans="1:91" x14ac:dyDescent="0.3">
      <c r="A37" s="209"/>
      <c r="B37" s="209"/>
      <c r="C37" s="209"/>
      <c r="D37" s="26" t="s">
        <v>215</v>
      </c>
      <c r="E37" s="41" t="s">
        <v>223</v>
      </c>
      <c r="F37" s="42" t="s">
        <v>230</v>
      </c>
      <c r="G37" s="28" t="s">
        <v>43</v>
      </c>
      <c r="H37" s="206" t="s">
        <v>208</v>
      </c>
      <c r="I37" s="207"/>
      <c r="J37" s="207"/>
      <c r="K37" s="207"/>
      <c r="L37" s="207"/>
      <c r="M37" s="208"/>
      <c r="N37" s="36"/>
      <c r="O37" s="37"/>
    </row>
    <row r="38" spans="1:91" x14ac:dyDescent="0.3">
      <c r="A38" s="209"/>
      <c r="B38" s="209"/>
      <c r="C38" s="209"/>
      <c r="D38" s="26" t="s">
        <v>466</v>
      </c>
      <c r="E38" s="41" t="s">
        <v>224</v>
      </c>
      <c r="F38" s="42" t="s">
        <v>231</v>
      </c>
      <c r="G38" s="28" t="s">
        <v>467</v>
      </c>
      <c r="H38" s="206" t="s">
        <v>208</v>
      </c>
      <c r="I38" s="207"/>
      <c r="J38" s="207"/>
      <c r="K38" s="207"/>
      <c r="L38" s="207"/>
      <c r="M38" s="208"/>
      <c r="N38" s="36"/>
      <c r="O38" s="37"/>
    </row>
    <row r="39" spans="1:91" x14ac:dyDescent="0.3">
      <c r="A39" s="209"/>
      <c r="B39" s="209"/>
      <c r="C39" s="209"/>
      <c r="D39" s="26" t="s">
        <v>416</v>
      </c>
      <c r="E39" s="41" t="s">
        <v>225</v>
      </c>
      <c r="F39" s="42" t="s">
        <v>232</v>
      </c>
      <c r="G39" s="28" t="s">
        <v>417</v>
      </c>
      <c r="H39" s="206" t="s">
        <v>208</v>
      </c>
      <c r="I39" s="207"/>
      <c r="J39" s="207"/>
      <c r="K39" s="207"/>
      <c r="L39" s="207"/>
      <c r="M39" s="208"/>
      <c r="N39" s="36"/>
      <c r="O39" s="37"/>
      <c r="R39" s="27" t="s">
        <v>418</v>
      </c>
    </row>
    <row r="40" spans="1:91" x14ac:dyDescent="0.3">
      <c r="A40" s="209"/>
      <c r="B40" s="209"/>
      <c r="C40" s="209"/>
      <c r="D40" s="26" t="s">
        <v>238</v>
      </c>
      <c r="E40" s="41" t="s">
        <v>248</v>
      </c>
      <c r="F40" s="42" t="s">
        <v>251</v>
      </c>
      <c r="G40" s="28" t="s">
        <v>241</v>
      </c>
      <c r="H40" s="206" t="s">
        <v>208</v>
      </c>
      <c r="I40" s="207"/>
      <c r="J40" s="207"/>
      <c r="K40" s="207"/>
      <c r="L40" s="207"/>
      <c r="M40" s="208"/>
      <c r="N40" s="36"/>
      <c r="O40" s="37"/>
      <c r="R40" s="27" t="s">
        <v>245</v>
      </c>
    </row>
    <row r="41" spans="1:91" x14ac:dyDescent="0.3">
      <c r="A41" s="209"/>
      <c r="B41" s="209"/>
      <c r="C41" s="209"/>
      <c r="D41" s="26" t="s">
        <v>240</v>
      </c>
      <c r="E41" s="41" t="s">
        <v>249</v>
      </c>
      <c r="F41" s="42" t="s">
        <v>252</v>
      </c>
      <c r="G41" s="28" t="s">
        <v>242</v>
      </c>
      <c r="H41" s="206" t="s">
        <v>208</v>
      </c>
      <c r="I41" s="207"/>
      <c r="J41" s="207"/>
      <c r="K41" s="207"/>
      <c r="L41" s="207"/>
      <c r="M41" s="208"/>
      <c r="N41" s="36"/>
      <c r="O41" s="37"/>
      <c r="Q41" s="209" t="s">
        <v>244</v>
      </c>
      <c r="R41" s="27" t="s">
        <v>246</v>
      </c>
    </row>
    <row r="42" spans="1:91" x14ac:dyDescent="0.3">
      <c r="A42" s="209"/>
      <c r="B42" s="209"/>
      <c r="C42" s="209"/>
      <c r="D42" s="26" t="s">
        <v>239</v>
      </c>
      <c r="E42" s="41" t="s">
        <v>250</v>
      </c>
      <c r="F42" s="42" t="s">
        <v>253</v>
      </c>
      <c r="G42" s="28" t="s">
        <v>243</v>
      </c>
      <c r="H42" s="206" t="s">
        <v>208</v>
      </c>
      <c r="I42" s="207"/>
      <c r="J42" s="207"/>
      <c r="K42" s="207"/>
      <c r="L42" s="207"/>
      <c r="M42" s="208"/>
      <c r="N42" s="36"/>
      <c r="O42" s="37"/>
      <c r="Q42" s="209"/>
      <c r="R42" s="27" t="s">
        <v>247</v>
      </c>
    </row>
    <row r="43" spans="1:91" s="27" customFormat="1" x14ac:dyDescent="0.3">
      <c r="A43" s="209" t="s">
        <v>385</v>
      </c>
      <c r="B43" s="209" t="s">
        <v>57</v>
      </c>
      <c r="C43" s="209" t="s">
        <v>46</v>
      </c>
      <c r="D43" s="26" t="s">
        <v>8</v>
      </c>
      <c r="E43" s="41" t="s">
        <v>254</v>
      </c>
      <c r="F43" s="42" t="s">
        <v>255</v>
      </c>
      <c r="G43" s="28" t="s">
        <v>45</v>
      </c>
      <c r="H43" s="29" t="s">
        <v>257</v>
      </c>
      <c r="I43" s="30" t="s">
        <v>256</v>
      </c>
      <c r="J43" s="35"/>
      <c r="K43" s="32"/>
      <c r="L43" s="31"/>
      <c r="M43" s="32"/>
      <c r="N43" s="31"/>
      <c r="O43" s="33"/>
      <c r="P43" s="25"/>
      <c r="Q43" s="209" t="s">
        <v>292</v>
      </c>
      <c r="S43" s="25"/>
      <c r="T43" s="25"/>
      <c r="U43" s="25"/>
      <c r="V43" s="25"/>
      <c r="W43" s="25"/>
      <c r="X43" s="25"/>
      <c r="Y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row>
    <row r="44" spans="1:91" s="27" customFormat="1" x14ac:dyDescent="0.3">
      <c r="A44" s="209"/>
      <c r="B44" s="209"/>
      <c r="C44" s="209"/>
      <c r="D44" s="26" t="s">
        <v>334</v>
      </c>
      <c r="E44" s="41" t="s">
        <v>337</v>
      </c>
      <c r="F44" s="42" t="s">
        <v>340</v>
      </c>
      <c r="G44" s="28" t="s">
        <v>45</v>
      </c>
      <c r="H44" s="29" t="s">
        <v>257</v>
      </c>
      <c r="I44" s="30" t="s">
        <v>256</v>
      </c>
      <c r="J44" s="35"/>
      <c r="K44" s="32"/>
      <c r="L44" s="31"/>
      <c r="M44" s="32"/>
      <c r="N44" s="31"/>
      <c r="O44" s="33"/>
      <c r="P44" s="25"/>
      <c r="Q44" s="209"/>
      <c r="S44" s="25"/>
      <c r="T44" s="25"/>
      <c r="U44" s="25"/>
      <c r="V44" s="25"/>
      <c r="W44" s="25"/>
      <c r="X44" s="25"/>
      <c r="Y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row>
    <row r="45" spans="1:91" s="27" customFormat="1" x14ac:dyDescent="0.3">
      <c r="A45" s="209"/>
      <c r="B45" s="209"/>
      <c r="C45" s="209"/>
      <c r="D45" s="26" t="s">
        <v>335</v>
      </c>
      <c r="E45" s="41" t="s">
        <v>338</v>
      </c>
      <c r="F45" s="42" t="s">
        <v>341</v>
      </c>
      <c r="G45" s="28" t="s">
        <v>45</v>
      </c>
      <c r="H45" s="206" t="s">
        <v>210</v>
      </c>
      <c r="I45" s="208"/>
      <c r="J45" s="34"/>
      <c r="K45" s="30" t="s">
        <v>256</v>
      </c>
      <c r="L45" s="31"/>
      <c r="M45" s="32"/>
      <c r="N45" s="31"/>
      <c r="O45" s="33"/>
      <c r="P45" s="25"/>
      <c r="Q45" s="209"/>
      <c r="S45" s="25"/>
      <c r="T45" s="25"/>
      <c r="U45" s="25"/>
      <c r="V45" s="25"/>
      <c r="W45" s="25"/>
      <c r="X45" s="25"/>
      <c r="Y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row>
    <row r="46" spans="1:91" s="27" customFormat="1" x14ac:dyDescent="0.3">
      <c r="A46" s="209"/>
      <c r="B46" s="209"/>
      <c r="C46" s="209"/>
      <c r="D46" s="26" t="s">
        <v>336</v>
      </c>
      <c r="E46" s="41" t="s">
        <v>339</v>
      </c>
      <c r="F46" s="42" t="s">
        <v>342</v>
      </c>
      <c r="G46" s="28" t="s">
        <v>45</v>
      </c>
      <c r="H46" s="206" t="s">
        <v>210</v>
      </c>
      <c r="I46" s="207"/>
      <c r="J46" s="207"/>
      <c r="K46" s="208"/>
      <c r="L46" s="34"/>
      <c r="M46" s="30" t="s">
        <v>256</v>
      </c>
      <c r="N46" s="31"/>
      <c r="O46" s="33"/>
      <c r="P46" s="25"/>
      <c r="Q46" s="209"/>
      <c r="S46" s="25"/>
      <c r="T46" s="25"/>
      <c r="U46" s="25"/>
      <c r="V46" s="25"/>
      <c r="W46" s="25"/>
      <c r="X46" s="25"/>
      <c r="Y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row>
    <row r="47" spans="1:91" x14ac:dyDescent="0.3">
      <c r="A47" s="209"/>
      <c r="B47" s="209" t="s">
        <v>48</v>
      </c>
      <c r="C47" s="209" t="s">
        <v>48</v>
      </c>
      <c r="D47" s="26" t="s">
        <v>8</v>
      </c>
      <c r="E47" s="41" t="s">
        <v>259</v>
      </c>
      <c r="F47" s="42" t="s">
        <v>263</v>
      </c>
      <c r="G47" s="28" t="s">
        <v>48</v>
      </c>
      <c r="H47" s="29" t="s">
        <v>278</v>
      </c>
      <c r="I47" s="30" t="s">
        <v>277</v>
      </c>
      <c r="J47" s="35"/>
    </row>
    <row r="48" spans="1:91" x14ac:dyDescent="0.3">
      <c r="A48" s="209"/>
      <c r="B48" s="209"/>
      <c r="C48" s="209"/>
      <c r="D48" s="26" t="s">
        <v>334</v>
      </c>
      <c r="E48" s="41" t="s">
        <v>260</v>
      </c>
      <c r="F48" s="42" t="s">
        <v>264</v>
      </c>
      <c r="G48" s="28" t="s">
        <v>48</v>
      </c>
      <c r="H48" s="29" t="s">
        <v>278</v>
      </c>
      <c r="I48" s="30" t="s">
        <v>277</v>
      </c>
      <c r="J48" s="35"/>
    </row>
    <row r="49" spans="1:91" x14ac:dyDescent="0.3">
      <c r="A49" s="209"/>
      <c r="B49" s="209"/>
      <c r="C49" s="209"/>
      <c r="D49" s="26" t="s">
        <v>335</v>
      </c>
      <c r="E49" s="41" t="s">
        <v>261</v>
      </c>
      <c r="F49" s="42" t="s">
        <v>265</v>
      </c>
      <c r="G49" s="28" t="s">
        <v>48</v>
      </c>
      <c r="H49" s="206" t="s">
        <v>210</v>
      </c>
      <c r="I49" s="208"/>
      <c r="J49" s="34"/>
      <c r="K49" s="30" t="s">
        <v>277</v>
      </c>
    </row>
    <row r="50" spans="1:91" x14ac:dyDescent="0.3">
      <c r="A50" s="209"/>
      <c r="B50" s="209"/>
      <c r="C50" s="209"/>
      <c r="D50" s="26" t="s">
        <v>336</v>
      </c>
      <c r="E50" s="41" t="s">
        <v>262</v>
      </c>
      <c r="F50" s="42" t="s">
        <v>266</v>
      </c>
      <c r="G50" s="28" t="s">
        <v>48</v>
      </c>
      <c r="H50" s="206" t="s">
        <v>210</v>
      </c>
      <c r="I50" s="207"/>
      <c r="J50" s="207"/>
      <c r="K50" s="208"/>
      <c r="L50" s="34"/>
      <c r="M50" s="30" t="s">
        <v>277</v>
      </c>
    </row>
    <row r="51" spans="1:91" x14ac:dyDescent="0.3">
      <c r="A51" s="209"/>
      <c r="B51" s="209"/>
      <c r="C51" s="209" t="s">
        <v>330</v>
      </c>
      <c r="D51" s="26" t="s">
        <v>8</v>
      </c>
      <c r="E51" s="41" t="s">
        <v>268</v>
      </c>
      <c r="F51" s="42" t="s">
        <v>270</v>
      </c>
      <c r="G51" s="28" t="s">
        <v>50</v>
      </c>
      <c r="H51" s="29" t="s">
        <v>278</v>
      </c>
      <c r="I51" s="30" t="s">
        <v>277</v>
      </c>
      <c r="J51" s="35"/>
    </row>
    <row r="52" spans="1:91" x14ac:dyDescent="0.3">
      <c r="A52" s="209"/>
      <c r="B52" s="209"/>
      <c r="C52" s="209"/>
      <c r="D52" s="26" t="s">
        <v>334</v>
      </c>
      <c r="E52" s="41" t="s">
        <v>269</v>
      </c>
      <c r="F52" s="42" t="s">
        <v>271</v>
      </c>
      <c r="G52" s="28" t="s">
        <v>50</v>
      </c>
      <c r="H52" s="29" t="s">
        <v>278</v>
      </c>
      <c r="I52" s="30" t="s">
        <v>277</v>
      </c>
      <c r="J52" s="35"/>
    </row>
    <row r="53" spans="1:91" x14ac:dyDescent="0.3">
      <c r="A53" s="209"/>
      <c r="B53" s="209"/>
      <c r="C53" s="209"/>
      <c r="D53" s="26" t="s">
        <v>335</v>
      </c>
      <c r="E53" s="41" t="s">
        <v>272</v>
      </c>
      <c r="F53" s="42" t="s">
        <v>273</v>
      </c>
      <c r="G53" s="28" t="s">
        <v>50</v>
      </c>
      <c r="H53" s="206" t="s">
        <v>210</v>
      </c>
      <c r="I53" s="208"/>
      <c r="J53" s="34"/>
      <c r="K53" s="30" t="s">
        <v>277</v>
      </c>
    </row>
    <row r="54" spans="1:91" x14ac:dyDescent="0.3">
      <c r="A54" s="209"/>
      <c r="B54" s="209"/>
      <c r="C54" s="209"/>
      <c r="D54" s="26" t="s">
        <v>336</v>
      </c>
      <c r="E54" s="41" t="s">
        <v>275</v>
      </c>
      <c r="F54" s="42" t="s">
        <v>276</v>
      </c>
      <c r="G54" s="28" t="s">
        <v>50</v>
      </c>
      <c r="H54" s="206" t="s">
        <v>210</v>
      </c>
      <c r="I54" s="207"/>
      <c r="J54" s="207"/>
      <c r="K54" s="208"/>
      <c r="L54" s="34"/>
      <c r="M54" s="30" t="s">
        <v>277</v>
      </c>
    </row>
    <row r="55" spans="1:91" s="27" customFormat="1" x14ac:dyDescent="0.3">
      <c r="A55" s="209"/>
      <c r="B55" s="209" t="s">
        <v>57</v>
      </c>
      <c r="C55" s="209" t="s">
        <v>57</v>
      </c>
      <c r="D55" s="26" t="s">
        <v>8</v>
      </c>
      <c r="E55" s="41" t="s">
        <v>283</v>
      </c>
      <c r="F55" s="42" t="s">
        <v>286</v>
      </c>
      <c r="G55" s="28" t="s">
        <v>56</v>
      </c>
      <c r="H55" s="29" t="s">
        <v>257</v>
      </c>
      <c r="I55" s="30" t="s">
        <v>256</v>
      </c>
      <c r="J55" s="35"/>
      <c r="K55" s="32"/>
      <c r="L55" s="31"/>
      <c r="M55" s="32"/>
      <c r="N55" s="31"/>
      <c r="O55" s="33"/>
      <c r="P55" s="25"/>
      <c r="Q55" s="25"/>
      <c r="S55" s="25"/>
      <c r="T55" s="25"/>
      <c r="U55" s="25"/>
      <c r="V55" s="25"/>
      <c r="W55" s="25"/>
      <c r="X55" s="25"/>
      <c r="Y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row>
    <row r="56" spans="1:91" s="27" customFormat="1" x14ac:dyDescent="0.3">
      <c r="A56" s="209"/>
      <c r="B56" s="209"/>
      <c r="C56" s="209"/>
      <c r="D56" s="26" t="s">
        <v>334</v>
      </c>
      <c r="E56" s="41" t="s">
        <v>284</v>
      </c>
      <c r="F56" s="42" t="s">
        <v>287</v>
      </c>
      <c r="G56" s="28" t="s">
        <v>56</v>
      </c>
      <c r="H56" s="29" t="s">
        <v>257</v>
      </c>
      <c r="I56" s="30" t="s">
        <v>256</v>
      </c>
      <c r="J56" s="35"/>
      <c r="K56" s="32"/>
      <c r="L56" s="31"/>
      <c r="M56" s="32"/>
      <c r="N56" s="31"/>
      <c r="O56" s="33"/>
      <c r="P56" s="25"/>
      <c r="Q56" s="25"/>
      <c r="S56" s="25"/>
      <c r="T56" s="25"/>
      <c r="U56" s="25"/>
      <c r="V56" s="25"/>
      <c r="W56" s="25"/>
      <c r="X56" s="25"/>
      <c r="Y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row>
    <row r="57" spans="1:91" s="27" customFormat="1" x14ac:dyDescent="0.3">
      <c r="A57" s="209"/>
      <c r="B57" s="209"/>
      <c r="C57" s="209"/>
      <c r="D57" s="26" t="s">
        <v>335</v>
      </c>
      <c r="E57" s="41" t="s">
        <v>285</v>
      </c>
      <c r="F57" s="42" t="s">
        <v>288</v>
      </c>
      <c r="G57" s="28" t="s">
        <v>56</v>
      </c>
      <c r="H57" s="206" t="s">
        <v>210</v>
      </c>
      <c r="I57" s="208"/>
      <c r="J57" s="34"/>
      <c r="K57" s="30" t="s">
        <v>256</v>
      </c>
      <c r="L57" s="31"/>
      <c r="M57" s="32"/>
      <c r="N57" s="31"/>
      <c r="O57" s="33"/>
      <c r="P57" s="25"/>
      <c r="Q57" s="25"/>
      <c r="S57" s="25"/>
      <c r="T57" s="25"/>
      <c r="U57" s="25"/>
      <c r="V57" s="25"/>
      <c r="W57" s="25"/>
      <c r="X57" s="25"/>
      <c r="Y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row>
    <row r="58" spans="1:91" s="27" customFormat="1" x14ac:dyDescent="0.3">
      <c r="A58" s="209"/>
      <c r="B58" s="209"/>
      <c r="C58" s="209"/>
      <c r="D58" s="26" t="s">
        <v>336</v>
      </c>
      <c r="E58" s="41" t="s">
        <v>352</v>
      </c>
      <c r="F58" s="42" t="s">
        <v>353</v>
      </c>
      <c r="G58" s="28" t="s">
        <v>56</v>
      </c>
      <c r="H58" s="206" t="s">
        <v>210</v>
      </c>
      <c r="I58" s="207"/>
      <c r="J58" s="207"/>
      <c r="K58" s="208"/>
      <c r="L58" s="34"/>
      <c r="M58" s="30" t="s">
        <v>256</v>
      </c>
      <c r="N58" s="31"/>
      <c r="O58" s="33"/>
      <c r="P58" s="25"/>
      <c r="Q58" s="25"/>
      <c r="S58" s="25"/>
      <c r="T58" s="25"/>
      <c r="U58" s="25"/>
      <c r="V58" s="25"/>
      <c r="W58" s="25"/>
      <c r="X58" s="25"/>
      <c r="Y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row>
    <row r="59" spans="1:91" s="27" customFormat="1" x14ac:dyDescent="0.3">
      <c r="A59" s="209"/>
      <c r="B59" s="209"/>
      <c r="C59" s="209" t="s">
        <v>331</v>
      </c>
      <c r="D59" s="26" t="s">
        <v>8</v>
      </c>
      <c r="E59" s="41" t="s">
        <v>295</v>
      </c>
      <c r="F59" s="42" t="s">
        <v>299</v>
      </c>
      <c r="G59" s="28" t="s">
        <v>58</v>
      </c>
      <c r="H59" s="29" t="s">
        <v>257</v>
      </c>
      <c r="I59" s="30" t="s">
        <v>256</v>
      </c>
      <c r="J59" s="35"/>
      <c r="K59" s="32"/>
      <c r="L59" s="31"/>
      <c r="M59" s="32"/>
      <c r="N59" s="31"/>
      <c r="O59" s="33"/>
      <c r="P59" s="25"/>
      <c r="Q59" s="25"/>
      <c r="S59" s="25"/>
      <c r="T59" s="25"/>
      <c r="U59" s="25"/>
      <c r="V59" s="25"/>
      <c r="W59" s="25"/>
      <c r="X59" s="25"/>
      <c r="Y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row>
    <row r="60" spans="1:91" s="27" customFormat="1" x14ac:dyDescent="0.3">
      <c r="A60" s="209"/>
      <c r="B60" s="209"/>
      <c r="C60" s="209"/>
      <c r="D60" s="26" t="s">
        <v>334</v>
      </c>
      <c r="E60" s="41" t="s">
        <v>296</v>
      </c>
      <c r="F60" s="42" t="s">
        <v>300</v>
      </c>
      <c r="G60" s="28" t="s">
        <v>58</v>
      </c>
      <c r="H60" s="29" t="s">
        <v>257</v>
      </c>
      <c r="I60" s="30" t="s">
        <v>256</v>
      </c>
      <c r="J60" s="35"/>
      <c r="K60" s="32"/>
      <c r="L60" s="31"/>
      <c r="M60" s="32"/>
      <c r="N60" s="31"/>
      <c r="O60" s="33"/>
      <c r="P60" s="25"/>
      <c r="Q60" s="25"/>
      <c r="S60" s="25"/>
      <c r="T60" s="25"/>
      <c r="U60" s="25"/>
      <c r="V60" s="25"/>
      <c r="W60" s="25"/>
      <c r="X60" s="25"/>
      <c r="Y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row>
    <row r="61" spans="1:91" s="27" customFormat="1" x14ac:dyDescent="0.3">
      <c r="A61" s="209"/>
      <c r="B61" s="209"/>
      <c r="C61" s="209"/>
      <c r="D61" s="26" t="s">
        <v>335</v>
      </c>
      <c r="E61" s="41" t="s">
        <v>297</v>
      </c>
      <c r="F61" s="42" t="s">
        <v>301</v>
      </c>
      <c r="G61" s="28" t="s">
        <v>58</v>
      </c>
      <c r="H61" s="206" t="s">
        <v>210</v>
      </c>
      <c r="I61" s="208"/>
      <c r="J61" s="34"/>
      <c r="K61" s="30" t="s">
        <v>256</v>
      </c>
      <c r="L61" s="31"/>
      <c r="M61" s="32"/>
      <c r="N61" s="31"/>
      <c r="O61" s="33"/>
      <c r="P61" s="25"/>
      <c r="Q61" s="25"/>
      <c r="S61" s="25"/>
      <c r="T61" s="25"/>
      <c r="U61" s="25"/>
      <c r="V61" s="25"/>
      <c r="W61" s="25"/>
      <c r="X61" s="25"/>
      <c r="Y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row>
    <row r="62" spans="1:91" s="27" customFormat="1" x14ac:dyDescent="0.3">
      <c r="A62" s="209"/>
      <c r="B62" s="209"/>
      <c r="C62" s="209"/>
      <c r="D62" s="26" t="s">
        <v>336</v>
      </c>
      <c r="E62" s="41" t="s">
        <v>298</v>
      </c>
      <c r="F62" s="42" t="s">
        <v>302</v>
      </c>
      <c r="G62" s="28" t="s">
        <v>58</v>
      </c>
      <c r="H62" s="206" t="s">
        <v>210</v>
      </c>
      <c r="I62" s="207"/>
      <c r="J62" s="207"/>
      <c r="K62" s="208"/>
      <c r="L62" s="34"/>
      <c r="M62" s="30" t="s">
        <v>256</v>
      </c>
      <c r="N62" s="31"/>
      <c r="O62" s="33"/>
      <c r="P62" s="25"/>
      <c r="Q62" s="25"/>
      <c r="S62" s="25"/>
      <c r="T62" s="25"/>
      <c r="U62" s="25"/>
      <c r="V62" s="25"/>
      <c r="W62" s="25"/>
      <c r="X62" s="25"/>
      <c r="Y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row>
    <row r="63" spans="1:91" x14ac:dyDescent="0.3">
      <c r="A63" s="209"/>
      <c r="B63" s="25" t="s">
        <v>48</v>
      </c>
      <c r="C63" s="209" t="s">
        <v>54</v>
      </c>
      <c r="D63" s="210"/>
      <c r="E63" s="41" t="s">
        <v>311</v>
      </c>
      <c r="F63" s="42" t="s">
        <v>314</v>
      </c>
      <c r="G63" s="28" t="s">
        <v>53</v>
      </c>
      <c r="H63" s="29"/>
      <c r="I63" s="30" t="s">
        <v>290</v>
      </c>
      <c r="J63" s="35"/>
    </row>
    <row r="64" spans="1:91" s="27" customFormat="1" x14ac:dyDescent="0.3">
      <c r="A64" s="209"/>
      <c r="B64" s="25" t="s">
        <v>57</v>
      </c>
      <c r="C64" s="209" t="s">
        <v>62</v>
      </c>
      <c r="D64" s="210"/>
      <c r="E64" s="41" t="s">
        <v>312</v>
      </c>
      <c r="F64" s="42" t="s">
        <v>315</v>
      </c>
      <c r="G64" s="28" t="s">
        <v>61</v>
      </c>
      <c r="H64" s="29"/>
      <c r="I64" s="30" t="s">
        <v>290</v>
      </c>
      <c r="J64" s="35"/>
      <c r="K64" s="32"/>
      <c r="L64" s="31"/>
      <c r="M64" s="32"/>
      <c r="N64" s="31"/>
      <c r="O64" s="33"/>
      <c r="P64" s="25"/>
      <c r="Q64" s="25"/>
      <c r="S64" s="25"/>
      <c r="T64" s="25"/>
      <c r="U64" s="25"/>
      <c r="V64" s="25"/>
      <c r="W64" s="25"/>
      <c r="X64" s="25"/>
      <c r="Y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row>
    <row r="65" spans="1:91" s="27" customFormat="1" x14ac:dyDescent="0.3">
      <c r="A65" s="209"/>
      <c r="B65" s="209" t="s">
        <v>69</v>
      </c>
      <c r="C65" s="209"/>
      <c r="D65" s="210"/>
      <c r="E65" s="41" t="s">
        <v>313</v>
      </c>
      <c r="F65" s="42" t="s">
        <v>316</v>
      </c>
      <c r="G65" s="28" t="s">
        <v>491</v>
      </c>
      <c r="H65" s="29"/>
      <c r="I65" s="30" t="s">
        <v>290</v>
      </c>
      <c r="J65" s="35"/>
      <c r="K65" s="32"/>
      <c r="L65" s="31"/>
      <c r="M65" s="32"/>
      <c r="N65" s="31"/>
      <c r="O65" s="33"/>
      <c r="P65" s="25"/>
      <c r="Q65" s="25" t="s">
        <v>492</v>
      </c>
      <c r="S65" s="25"/>
      <c r="T65" s="25"/>
      <c r="U65" s="25"/>
      <c r="V65" s="25"/>
      <c r="W65" s="25"/>
      <c r="X65" s="25"/>
      <c r="Y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row>
    <row r="66" spans="1:91" s="27" customFormat="1" x14ac:dyDescent="0.3">
      <c r="A66" s="209" t="s">
        <v>293</v>
      </c>
      <c r="B66" s="209" t="s">
        <v>279</v>
      </c>
      <c r="C66" s="209" t="s">
        <v>65</v>
      </c>
      <c r="D66" s="210"/>
      <c r="E66" s="41" t="s">
        <v>317</v>
      </c>
      <c r="F66" s="42" t="s">
        <v>318</v>
      </c>
      <c r="G66" s="28" t="s">
        <v>64</v>
      </c>
      <c r="H66" s="34"/>
      <c r="I66" s="30" t="s">
        <v>290</v>
      </c>
      <c r="J66" s="35"/>
      <c r="K66" s="32"/>
      <c r="L66" s="31"/>
      <c r="M66" s="32"/>
      <c r="N66" s="31"/>
      <c r="O66" s="33"/>
      <c r="P66" s="25"/>
      <c r="Q66" s="25"/>
      <c r="S66" s="25"/>
      <c r="T66" s="25"/>
      <c r="U66" s="25"/>
      <c r="V66" s="25"/>
      <c r="W66" s="25"/>
      <c r="X66" s="25"/>
      <c r="Y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row>
    <row r="67" spans="1:91" s="27" customFormat="1" x14ac:dyDescent="0.3">
      <c r="A67" s="209"/>
      <c r="B67" s="209"/>
      <c r="C67" s="209" t="s">
        <v>67</v>
      </c>
      <c r="D67" s="210"/>
      <c r="E67" s="41" t="s">
        <v>354</v>
      </c>
      <c r="F67" s="42" t="s">
        <v>355</v>
      </c>
      <c r="G67" s="28" t="s">
        <v>66</v>
      </c>
      <c r="H67" s="34"/>
      <c r="I67" s="30" t="s">
        <v>290</v>
      </c>
      <c r="J67" s="35"/>
      <c r="K67" s="32"/>
      <c r="L67" s="31"/>
      <c r="M67" s="32"/>
      <c r="N67" s="31"/>
      <c r="O67" s="33"/>
      <c r="P67" s="25"/>
      <c r="Q67" s="25"/>
      <c r="S67" s="25"/>
      <c r="T67" s="25"/>
      <c r="U67" s="25"/>
      <c r="V67" s="25"/>
      <c r="W67" s="25"/>
      <c r="X67" s="25"/>
      <c r="Y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row>
    <row r="68" spans="1:91" s="27" customFormat="1" x14ac:dyDescent="0.3">
      <c r="A68" s="209"/>
      <c r="B68" s="209"/>
      <c r="C68" s="209" t="s">
        <v>505</v>
      </c>
      <c r="D68" s="210"/>
      <c r="E68" s="41" t="s">
        <v>354</v>
      </c>
      <c r="F68" s="42" t="s">
        <v>355</v>
      </c>
      <c r="G68" s="28" t="s">
        <v>506</v>
      </c>
      <c r="H68" s="34"/>
      <c r="I68" s="30" t="s">
        <v>290</v>
      </c>
      <c r="J68" s="35"/>
      <c r="K68" s="32"/>
      <c r="L68" s="31"/>
      <c r="M68" s="32"/>
      <c r="N68" s="31"/>
      <c r="O68" s="33"/>
      <c r="P68" s="25"/>
      <c r="Q68" s="25"/>
      <c r="S68" s="25"/>
      <c r="T68" s="25"/>
      <c r="U68" s="25"/>
      <c r="V68" s="25"/>
      <c r="W68" s="25"/>
      <c r="X68" s="25"/>
      <c r="Y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row>
    <row r="69" spans="1:91" s="27" customFormat="1" x14ac:dyDescent="0.3">
      <c r="A69" s="209"/>
      <c r="B69" s="209" t="s">
        <v>70</v>
      </c>
      <c r="C69" s="209"/>
      <c r="D69" s="26" t="s">
        <v>8</v>
      </c>
      <c r="E69" s="41" t="s">
        <v>322</v>
      </c>
      <c r="F69" s="42" t="s">
        <v>324</v>
      </c>
      <c r="G69" s="28" t="s">
        <v>70</v>
      </c>
      <c r="H69" s="29" t="s">
        <v>304</v>
      </c>
      <c r="I69" s="30" t="s">
        <v>303</v>
      </c>
      <c r="J69" s="35"/>
      <c r="K69" s="32"/>
      <c r="L69" s="31"/>
      <c r="M69" s="32"/>
      <c r="N69" s="31"/>
      <c r="O69" s="33"/>
      <c r="P69" s="25"/>
      <c r="Q69" s="25"/>
      <c r="S69" s="25"/>
      <c r="T69" s="25"/>
      <c r="U69" s="25"/>
      <c r="V69" s="25"/>
      <c r="W69" s="25"/>
      <c r="X69" s="25"/>
      <c r="Y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row>
    <row r="70" spans="1:91" s="27" customFormat="1" x14ac:dyDescent="0.3">
      <c r="A70" s="209"/>
      <c r="B70" s="209"/>
      <c r="C70" s="209"/>
      <c r="D70" s="26" t="s">
        <v>334</v>
      </c>
      <c r="E70" s="41" t="s">
        <v>323</v>
      </c>
      <c r="F70" s="42" t="s">
        <v>360</v>
      </c>
      <c r="G70" s="28" t="s">
        <v>70</v>
      </c>
      <c r="H70" s="29" t="s">
        <v>304</v>
      </c>
      <c r="I70" s="30" t="s">
        <v>303</v>
      </c>
      <c r="J70" s="35"/>
      <c r="K70" s="32"/>
      <c r="L70" s="31"/>
      <c r="M70" s="32"/>
      <c r="N70" s="31"/>
      <c r="O70" s="33"/>
      <c r="P70" s="25"/>
      <c r="Q70" s="25"/>
      <c r="S70" s="25"/>
      <c r="T70" s="25"/>
      <c r="U70" s="25"/>
      <c r="V70" s="25"/>
      <c r="W70" s="25"/>
      <c r="X70" s="25"/>
      <c r="Y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row>
    <row r="71" spans="1:91" s="27" customFormat="1" x14ac:dyDescent="0.3">
      <c r="A71" s="209"/>
      <c r="B71" s="209"/>
      <c r="C71" s="209"/>
      <c r="D71" s="26" t="s">
        <v>335</v>
      </c>
      <c r="E71" s="41" t="s">
        <v>356</v>
      </c>
      <c r="F71" s="42" t="s">
        <v>361</v>
      </c>
      <c r="G71" s="28" t="s">
        <v>70</v>
      </c>
      <c r="H71" s="206" t="s">
        <v>210</v>
      </c>
      <c r="I71" s="208"/>
      <c r="J71" s="34"/>
      <c r="K71" s="30" t="s">
        <v>303</v>
      </c>
      <c r="L71" s="31"/>
      <c r="M71" s="32"/>
      <c r="N71" s="31"/>
      <c r="O71" s="33"/>
      <c r="P71" s="25"/>
      <c r="Q71" s="25"/>
      <c r="S71" s="25"/>
      <c r="T71" s="25"/>
      <c r="U71" s="25"/>
      <c r="V71" s="25"/>
      <c r="W71" s="25"/>
      <c r="X71" s="25"/>
      <c r="Y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row>
    <row r="72" spans="1:91" s="27" customFormat="1" x14ac:dyDescent="0.3">
      <c r="A72" s="209"/>
      <c r="B72" s="209"/>
      <c r="C72" s="209"/>
      <c r="D72" s="26" t="s">
        <v>336</v>
      </c>
      <c r="E72" s="41" t="s">
        <v>357</v>
      </c>
      <c r="F72" s="42" t="s">
        <v>362</v>
      </c>
      <c r="G72" s="28" t="s">
        <v>70</v>
      </c>
      <c r="H72" s="206" t="s">
        <v>210</v>
      </c>
      <c r="I72" s="207"/>
      <c r="J72" s="207"/>
      <c r="K72" s="208"/>
      <c r="L72" s="34"/>
      <c r="M72" s="30" t="s">
        <v>303</v>
      </c>
      <c r="N72" s="31"/>
      <c r="O72" s="33"/>
      <c r="P72" s="25"/>
      <c r="Q72" s="25"/>
      <c r="S72" s="25"/>
      <c r="T72" s="25"/>
      <c r="U72" s="25"/>
      <c r="V72" s="25"/>
      <c r="W72" s="25"/>
      <c r="X72" s="25"/>
      <c r="Y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row>
    <row r="73" spans="1:91" s="27" customFormat="1" x14ac:dyDescent="0.3">
      <c r="A73" s="209"/>
      <c r="B73" s="209" t="s">
        <v>72</v>
      </c>
      <c r="C73" s="209"/>
      <c r="D73" s="26" t="s">
        <v>8</v>
      </c>
      <c r="E73" s="41" t="s">
        <v>328</v>
      </c>
      <c r="F73" s="42" t="s">
        <v>363</v>
      </c>
      <c r="G73" s="28" t="s">
        <v>72</v>
      </c>
      <c r="H73" s="29" t="s">
        <v>304</v>
      </c>
      <c r="I73" s="30" t="s">
        <v>303</v>
      </c>
      <c r="J73" s="35"/>
      <c r="K73" s="32"/>
      <c r="L73" s="31"/>
      <c r="M73" s="32"/>
      <c r="N73" s="31"/>
      <c r="O73" s="33"/>
      <c r="P73" s="25"/>
      <c r="Q73" s="25"/>
      <c r="S73" s="25"/>
      <c r="T73" s="25"/>
      <c r="U73" s="25"/>
      <c r="V73" s="25"/>
      <c r="W73" s="25"/>
      <c r="X73" s="25"/>
      <c r="Y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row>
    <row r="74" spans="1:91" s="27" customFormat="1" x14ac:dyDescent="0.3">
      <c r="A74" s="209"/>
      <c r="B74" s="209"/>
      <c r="C74" s="209"/>
      <c r="D74" s="26" t="s">
        <v>334</v>
      </c>
      <c r="E74" s="41" t="s">
        <v>332</v>
      </c>
      <c r="F74" s="42" t="s">
        <v>333</v>
      </c>
      <c r="G74" s="28" t="s">
        <v>72</v>
      </c>
      <c r="H74" s="29" t="s">
        <v>304</v>
      </c>
      <c r="I74" s="30" t="s">
        <v>303</v>
      </c>
      <c r="J74" s="35"/>
      <c r="K74" s="32"/>
      <c r="L74" s="31"/>
      <c r="M74" s="32"/>
      <c r="N74" s="31"/>
      <c r="O74" s="33"/>
      <c r="P74" s="25"/>
      <c r="Q74" s="25"/>
      <c r="S74" s="25"/>
      <c r="T74" s="25"/>
      <c r="U74" s="25"/>
      <c r="V74" s="25"/>
      <c r="W74" s="25"/>
      <c r="X74" s="25"/>
      <c r="Y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row>
    <row r="75" spans="1:91" s="27" customFormat="1" x14ac:dyDescent="0.3">
      <c r="A75" s="209"/>
      <c r="B75" s="209"/>
      <c r="C75" s="209"/>
      <c r="D75" s="26" t="s">
        <v>335</v>
      </c>
      <c r="E75" s="41" t="s">
        <v>358</v>
      </c>
      <c r="F75" s="42" t="s">
        <v>364</v>
      </c>
      <c r="G75" s="28" t="s">
        <v>72</v>
      </c>
      <c r="H75" s="206" t="s">
        <v>210</v>
      </c>
      <c r="I75" s="208"/>
      <c r="J75" s="34"/>
      <c r="K75" s="30" t="s">
        <v>303</v>
      </c>
      <c r="L75" s="31"/>
      <c r="M75" s="32"/>
      <c r="N75" s="31"/>
      <c r="O75" s="33"/>
      <c r="P75" s="25"/>
      <c r="Q75" s="25"/>
      <c r="S75" s="25"/>
      <c r="T75" s="25"/>
      <c r="U75" s="25"/>
      <c r="V75" s="25"/>
      <c r="W75" s="25"/>
      <c r="X75" s="25"/>
      <c r="Y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row>
    <row r="76" spans="1:91" s="27" customFormat="1" x14ac:dyDescent="0.3">
      <c r="A76" s="209"/>
      <c r="B76" s="209"/>
      <c r="C76" s="209"/>
      <c r="D76" s="26" t="s">
        <v>336</v>
      </c>
      <c r="E76" s="41" t="s">
        <v>359</v>
      </c>
      <c r="F76" s="42" t="s">
        <v>365</v>
      </c>
      <c r="G76" s="28" t="s">
        <v>72</v>
      </c>
      <c r="H76" s="206" t="s">
        <v>210</v>
      </c>
      <c r="I76" s="207"/>
      <c r="J76" s="207"/>
      <c r="K76" s="208"/>
      <c r="L76" s="34"/>
      <c r="M76" s="30" t="s">
        <v>303</v>
      </c>
      <c r="N76" s="31"/>
      <c r="O76" s="33"/>
      <c r="P76" s="25"/>
      <c r="Q76" s="25"/>
      <c r="S76" s="25"/>
      <c r="T76" s="25"/>
      <c r="U76" s="25"/>
      <c r="V76" s="25"/>
      <c r="W76" s="25"/>
      <c r="X76" s="25"/>
      <c r="Y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row>
    <row r="77" spans="1:91" s="27" customFormat="1" x14ac:dyDescent="0.3">
      <c r="A77" s="209"/>
      <c r="B77" s="209" t="s">
        <v>294</v>
      </c>
      <c r="C77" s="209"/>
      <c r="D77" s="26" t="s">
        <v>8</v>
      </c>
      <c r="E77" s="41" t="s">
        <v>371</v>
      </c>
      <c r="F77" s="42" t="s">
        <v>366</v>
      </c>
      <c r="G77" s="28" t="s">
        <v>74</v>
      </c>
      <c r="H77" s="29" t="s">
        <v>304</v>
      </c>
      <c r="I77" s="30" t="s">
        <v>303</v>
      </c>
      <c r="J77" s="35"/>
      <c r="K77" s="32"/>
      <c r="L77" s="31"/>
      <c r="M77" s="32"/>
      <c r="N77" s="31"/>
      <c r="O77" s="33"/>
      <c r="P77" s="25"/>
      <c r="Q77" s="25"/>
      <c r="S77" s="25"/>
      <c r="T77" s="25"/>
      <c r="U77" s="25"/>
      <c r="V77" s="25"/>
      <c r="W77" s="25"/>
      <c r="X77" s="25"/>
      <c r="Y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row>
    <row r="78" spans="1:91" s="27" customFormat="1" x14ac:dyDescent="0.3">
      <c r="A78" s="209"/>
      <c r="B78" s="209"/>
      <c r="C78" s="209"/>
      <c r="D78" s="26" t="s">
        <v>334</v>
      </c>
      <c r="E78" s="41" t="s">
        <v>372</v>
      </c>
      <c r="F78" s="42" t="s">
        <v>367</v>
      </c>
      <c r="G78" s="28" t="s">
        <v>74</v>
      </c>
      <c r="H78" s="29" t="s">
        <v>304</v>
      </c>
      <c r="I78" s="30" t="s">
        <v>303</v>
      </c>
      <c r="J78" s="35"/>
      <c r="K78" s="32"/>
      <c r="L78" s="31"/>
      <c r="M78" s="32"/>
      <c r="N78" s="31"/>
      <c r="O78" s="33"/>
      <c r="P78" s="25"/>
      <c r="Q78" s="25"/>
      <c r="S78" s="25"/>
      <c r="T78" s="25"/>
      <c r="U78" s="25"/>
      <c r="V78" s="25"/>
      <c r="W78" s="25"/>
      <c r="X78" s="25"/>
      <c r="Y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row>
    <row r="79" spans="1:91" s="27" customFormat="1" x14ac:dyDescent="0.3">
      <c r="A79" s="209"/>
      <c r="B79" s="209"/>
      <c r="C79" s="209"/>
      <c r="D79" s="26" t="s">
        <v>335</v>
      </c>
      <c r="E79" s="41" t="s">
        <v>373</v>
      </c>
      <c r="F79" s="42" t="s">
        <v>368</v>
      </c>
      <c r="G79" s="28" t="s">
        <v>74</v>
      </c>
      <c r="H79" s="206" t="s">
        <v>210</v>
      </c>
      <c r="I79" s="208"/>
      <c r="J79" s="34"/>
      <c r="K79" s="30" t="s">
        <v>303</v>
      </c>
      <c r="L79" s="31"/>
      <c r="M79" s="32"/>
      <c r="N79" s="31"/>
      <c r="O79" s="33"/>
      <c r="P79" s="25"/>
      <c r="Q79" s="25"/>
      <c r="S79" s="25"/>
      <c r="T79" s="25"/>
      <c r="U79" s="25"/>
      <c r="V79" s="25"/>
      <c r="W79" s="25"/>
      <c r="X79" s="25"/>
      <c r="Y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row>
    <row r="80" spans="1:91" s="27" customFormat="1" x14ac:dyDescent="0.3">
      <c r="A80" s="209"/>
      <c r="B80" s="209"/>
      <c r="C80" s="209"/>
      <c r="D80" s="26" t="s">
        <v>336</v>
      </c>
      <c r="E80" s="41" t="s">
        <v>374</v>
      </c>
      <c r="F80" s="42" t="s">
        <v>369</v>
      </c>
      <c r="G80" s="28" t="s">
        <v>74</v>
      </c>
      <c r="H80" s="206" t="s">
        <v>210</v>
      </c>
      <c r="I80" s="207"/>
      <c r="J80" s="207"/>
      <c r="K80" s="208"/>
      <c r="L80" s="34"/>
      <c r="M80" s="30" t="s">
        <v>303</v>
      </c>
      <c r="N80" s="31"/>
      <c r="O80" s="33"/>
      <c r="P80" s="25"/>
      <c r="Q80" s="25"/>
      <c r="S80" s="25"/>
      <c r="T80" s="25"/>
      <c r="U80" s="25"/>
      <c r="V80" s="25"/>
      <c r="W80" s="25"/>
      <c r="X80" s="25"/>
      <c r="Y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row>
    <row r="81" spans="1:91" s="27" customFormat="1" x14ac:dyDescent="0.3">
      <c r="A81" s="209"/>
      <c r="B81" s="209" t="s">
        <v>68</v>
      </c>
      <c r="C81" s="209"/>
      <c r="D81" s="26" t="s">
        <v>8</v>
      </c>
      <c r="E81" s="41" t="s">
        <v>375</v>
      </c>
      <c r="F81" s="42" t="s">
        <v>370</v>
      </c>
      <c r="G81" s="28" t="s">
        <v>68</v>
      </c>
      <c r="H81" s="29"/>
      <c r="I81" s="30" t="s">
        <v>290</v>
      </c>
      <c r="J81" s="35"/>
      <c r="K81" s="32"/>
      <c r="L81" s="31"/>
      <c r="M81" s="32"/>
      <c r="N81" s="31"/>
      <c r="O81" s="33"/>
      <c r="P81" s="25"/>
      <c r="Q81" s="25"/>
      <c r="S81" s="25"/>
      <c r="T81" s="25"/>
      <c r="U81" s="25"/>
      <c r="V81" s="25"/>
      <c r="W81" s="25"/>
      <c r="X81" s="25"/>
      <c r="Y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row>
    <row r="82" spans="1:91" s="27" customFormat="1" x14ac:dyDescent="0.3">
      <c r="A82" s="209"/>
      <c r="B82" s="209" t="s">
        <v>431</v>
      </c>
      <c r="C82" s="209" t="s">
        <v>432</v>
      </c>
      <c r="D82" s="210"/>
      <c r="E82" s="41"/>
      <c r="F82" s="42"/>
      <c r="G82" s="28" t="s">
        <v>434</v>
      </c>
      <c r="H82" s="29" t="s">
        <v>436</v>
      </c>
      <c r="I82" s="30" t="s">
        <v>290</v>
      </c>
      <c r="J82" s="31"/>
      <c r="K82" s="32"/>
      <c r="L82" s="31"/>
      <c r="M82" s="32"/>
      <c r="N82" s="31"/>
      <c r="O82" s="33"/>
      <c r="P82" s="25"/>
      <c r="Q82" s="25"/>
      <c r="S82" s="25"/>
      <c r="T82" s="25"/>
      <c r="U82" s="25"/>
      <c r="V82" s="25"/>
      <c r="W82" s="25"/>
      <c r="X82" s="25"/>
      <c r="Y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row>
    <row r="83" spans="1:91" s="27" customFormat="1" x14ac:dyDescent="0.3">
      <c r="A83" s="209"/>
      <c r="B83" s="209"/>
      <c r="C83" s="209" t="s">
        <v>433</v>
      </c>
      <c r="D83" s="210"/>
      <c r="E83" s="41"/>
      <c r="F83" s="42"/>
      <c r="G83" s="28" t="s">
        <v>435</v>
      </c>
      <c r="H83" s="29" t="s">
        <v>436</v>
      </c>
      <c r="I83" s="30" t="s">
        <v>290</v>
      </c>
      <c r="J83" s="31"/>
      <c r="K83" s="32"/>
      <c r="L83" s="31"/>
      <c r="M83" s="32"/>
      <c r="N83" s="31"/>
      <c r="O83" s="33"/>
      <c r="P83" s="25"/>
      <c r="Q83" s="25"/>
      <c r="S83" s="25"/>
      <c r="T83" s="25"/>
      <c r="U83" s="25"/>
      <c r="V83" s="25"/>
      <c r="W83" s="25"/>
      <c r="X83" s="25"/>
      <c r="Y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row>
    <row r="84" spans="1:91" s="27" customFormat="1" x14ac:dyDescent="0.3">
      <c r="A84" s="209" t="s">
        <v>388</v>
      </c>
      <c r="B84" s="209" t="s">
        <v>377</v>
      </c>
      <c r="C84" s="209"/>
      <c r="D84" s="210"/>
      <c r="E84" s="41" t="s">
        <v>376</v>
      </c>
      <c r="F84" s="42" t="s">
        <v>379</v>
      </c>
      <c r="G84" s="28" t="s">
        <v>80</v>
      </c>
      <c r="H84" s="206" t="s">
        <v>210</v>
      </c>
      <c r="I84" s="208"/>
      <c r="J84" s="36"/>
      <c r="K84" s="38"/>
      <c r="L84" s="31"/>
      <c r="M84" s="32"/>
      <c r="N84" s="31"/>
      <c r="O84" s="33"/>
      <c r="P84" s="25"/>
      <c r="Q84" s="25"/>
      <c r="S84" s="25"/>
      <c r="T84" s="25"/>
      <c r="U84" s="25"/>
      <c r="V84" s="25"/>
      <c r="W84" s="25"/>
      <c r="X84" s="25"/>
      <c r="Y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row>
    <row r="85" spans="1:91" s="27" customFormat="1" x14ac:dyDescent="0.3">
      <c r="A85" s="209"/>
      <c r="B85" s="209" t="s">
        <v>387</v>
      </c>
      <c r="C85" s="209" t="s">
        <v>446</v>
      </c>
      <c r="D85" s="26" t="s">
        <v>320</v>
      </c>
      <c r="E85" s="41" t="s">
        <v>127</v>
      </c>
      <c r="F85" s="42"/>
      <c r="G85" s="28" t="s">
        <v>450</v>
      </c>
      <c r="H85" s="31"/>
      <c r="I85" s="32"/>
      <c r="J85" s="31"/>
      <c r="K85" s="32"/>
      <c r="L85" s="31"/>
      <c r="M85" s="32"/>
      <c r="N85" s="31"/>
      <c r="O85" s="33"/>
      <c r="P85" s="25"/>
      <c r="Q85" s="25"/>
      <c r="S85" s="25"/>
      <c r="T85" s="25"/>
      <c r="U85" s="25"/>
      <c r="V85" s="25"/>
      <c r="W85" s="25"/>
      <c r="X85" s="25"/>
      <c r="Y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row>
    <row r="86" spans="1:91" x14ac:dyDescent="0.3">
      <c r="A86" s="209"/>
      <c r="B86" s="209"/>
      <c r="C86" s="209"/>
      <c r="D86" s="26" t="s">
        <v>321</v>
      </c>
      <c r="E86" s="41" t="s">
        <v>176</v>
      </c>
      <c r="G86" s="28" t="s">
        <v>451</v>
      </c>
    </row>
    <row r="87" spans="1:91" x14ac:dyDescent="0.3">
      <c r="A87" s="209"/>
      <c r="B87" s="209"/>
      <c r="C87" s="209"/>
      <c r="D87" s="26" t="s">
        <v>437</v>
      </c>
      <c r="E87" s="41" t="s">
        <v>366</v>
      </c>
      <c r="G87" s="28" t="s">
        <v>452</v>
      </c>
    </row>
    <row r="88" spans="1:91" s="27" customFormat="1" x14ac:dyDescent="0.3">
      <c r="A88" s="209"/>
      <c r="B88" s="209"/>
      <c r="C88" s="209" t="s">
        <v>447</v>
      </c>
      <c r="D88" s="26" t="s">
        <v>320</v>
      </c>
      <c r="E88" s="41" t="s">
        <v>127</v>
      </c>
      <c r="F88" s="42"/>
      <c r="G88" s="28" t="s">
        <v>453</v>
      </c>
      <c r="H88" s="31"/>
      <c r="I88" s="32"/>
      <c r="J88" s="31"/>
      <c r="K88" s="32"/>
      <c r="L88" s="31"/>
      <c r="M88" s="32"/>
      <c r="N88" s="31"/>
      <c r="O88" s="33"/>
      <c r="P88" s="25"/>
      <c r="Q88" s="25"/>
      <c r="S88" s="25"/>
      <c r="T88" s="25"/>
      <c r="U88" s="25"/>
      <c r="V88" s="25"/>
      <c r="W88" s="25"/>
      <c r="X88" s="25"/>
      <c r="Y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row>
    <row r="89" spans="1:91" x14ac:dyDescent="0.3">
      <c r="A89" s="209"/>
      <c r="B89" s="209"/>
      <c r="C89" s="209"/>
      <c r="D89" s="26" t="s">
        <v>321</v>
      </c>
      <c r="E89" s="41" t="s">
        <v>176</v>
      </c>
      <c r="G89" s="28" t="s">
        <v>454</v>
      </c>
    </row>
    <row r="90" spans="1:91" x14ac:dyDescent="0.3">
      <c r="A90" s="209"/>
      <c r="B90" s="209"/>
      <c r="C90" s="209"/>
      <c r="D90" s="26" t="s">
        <v>437</v>
      </c>
      <c r="E90" s="41" t="s">
        <v>366</v>
      </c>
      <c r="G90" s="28" t="s">
        <v>455</v>
      </c>
    </row>
    <row r="91" spans="1:91" s="27" customFormat="1" x14ac:dyDescent="0.3">
      <c r="A91" s="209"/>
      <c r="B91" s="209"/>
      <c r="C91" s="209" t="s">
        <v>448</v>
      </c>
      <c r="D91" s="26" t="s">
        <v>320</v>
      </c>
      <c r="E91" s="41" t="s">
        <v>127</v>
      </c>
      <c r="F91" s="42"/>
      <c r="G91" s="28" t="s">
        <v>456</v>
      </c>
      <c r="H91" s="31"/>
      <c r="I91" s="32"/>
      <c r="J91" s="31"/>
      <c r="K91" s="32"/>
      <c r="L91" s="31"/>
      <c r="M91" s="32"/>
      <c r="N91" s="31"/>
      <c r="O91" s="33"/>
      <c r="P91" s="25"/>
      <c r="Q91" s="25"/>
      <c r="S91" s="25"/>
      <c r="T91" s="25"/>
      <c r="U91" s="25"/>
      <c r="V91" s="25"/>
      <c r="W91" s="25"/>
      <c r="X91" s="25"/>
      <c r="Y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row>
    <row r="92" spans="1:91" x14ac:dyDescent="0.3">
      <c r="A92" s="209"/>
      <c r="B92" s="209"/>
      <c r="C92" s="209"/>
      <c r="D92" s="26" t="s">
        <v>321</v>
      </c>
      <c r="E92" s="41" t="s">
        <v>176</v>
      </c>
      <c r="G92" s="28" t="s">
        <v>457</v>
      </c>
    </row>
    <row r="93" spans="1:91" x14ac:dyDescent="0.3">
      <c r="A93" s="209"/>
      <c r="B93" s="209"/>
      <c r="C93" s="209"/>
      <c r="D93" s="26" t="s">
        <v>437</v>
      </c>
      <c r="E93" s="41" t="s">
        <v>366</v>
      </c>
      <c r="G93" s="28" t="s">
        <v>458</v>
      </c>
    </row>
    <row r="94" spans="1:91" s="27" customFormat="1" x14ac:dyDescent="0.3">
      <c r="A94" s="209"/>
      <c r="B94" s="209"/>
      <c r="C94" s="209" t="s">
        <v>449</v>
      </c>
      <c r="D94" s="26" t="s">
        <v>320</v>
      </c>
      <c r="E94" s="41" t="s">
        <v>127</v>
      </c>
      <c r="F94" s="42"/>
      <c r="G94" s="28" t="s">
        <v>459</v>
      </c>
      <c r="H94" s="31"/>
      <c r="I94" s="32"/>
      <c r="J94" s="31"/>
      <c r="K94" s="32"/>
      <c r="L94" s="31"/>
      <c r="M94" s="32"/>
      <c r="N94" s="31"/>
      <c r="O94" s="33"/>
      <c r="P94" s="25"/>
      <c r="Q94" s="25"/>
      <c r="S94" s="25"/>
      <c r="T94" s="25"/>
      <c r="U94" s="25"/>
      <c r="V94" s="25"/>
      <c r="W94" s="25"/>
      <c r="X94" s="25"/>
      <c r="Y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row>
    <row r="95" spans="1:91" x14ac:dyDescent="0.3">
      <c r="A95" s="209"/>
      <c r="B95" s="209"/>
      <c r="C95" s="209"/>
      <c r="D95" s="26" t="s">
        <v>321</v>
      </c>
      <c r="E95" s="41" t="s">
        <v>176</v>
      </c>
      <c r="G95" s="28" t="s">
        <v>460</v>
      </c>
    </row>
    <row r="96" spans="1:91" x14ac:dyDescent="0.3">
      <c r="A96" s="209"/>
      <c r="B96" s="209"/>
      <c r="C96" s="209"/>
      <c r="D96" s="26" t="s">
        <v>437</v>
      </c>
      <c r="E96" s="41" t="s">
        <v>366</v>
      </c>
      <c r="G96" s="28" t="s">
        <v>461</v>
      </c>
    </row>
    <row r="97" spans="1:91" s="27" customFormat="1" x14ac:dyDescent="0.3">
      <c r="A97" s="209"/>
      <c r="B97" s="209"/>
      <c r="C97" s="209" t="s">
        <v>445</v>
      </c>
      <c r="D97" s="26" t="s">
        <v>320</v>
      </c>
      <c r="E97" s="41" t="s">
        <v>127</v>
      </c>
      <c r="F97" s="42"/>
      <c r="G97" s="28" t="s">
        <v>462</v>
      </c>
      <c r="H97" s="31"/>
      <c r="I97" s="32"/>
      <c r="J97" s="31"/>
      <c r="K97" s="32"/>
      <c r="L97" s="31"/>
      <c r="M97" s="32"/>
      <c r="N97" s="31"/>
      <c r="O97" s="33"/>
      <c r="P97" s="25"/>
      <c r="Q97" s="25"/>
      <c r="S97" s="25"/>
      <c r="T97" s="25"/>
      <c r="U97" s="25"/>
      <c r="V97" s="25"/>
      <c r="W97" s="25"/>
      <c r="X97" s="25"/>
      <c r="Y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row>
    <row r="98" spans="1:91" x14ac:dyDescent="0.3">
      <c r="A98" s="209"/>
      <c r="B98" s="209"/>
      <c r="C98" s="209"/>
      <c r="D98" s="26" t="s">
        <v>321</v>
      </c>
      <c r="E98" s="41" t="s">
        <v>176</v>
      </c>
      <c r="G98" s="28" t="s">
        <v>463</v>
      </c>
    </row>
    <row r="99" spans="1:91" x14ac:dyDescent="0.3">
      <c r="A99" s="209"/>
      <c r="B99" s="209"/>
      <c r="C99" s="209"/>
      <c r="D99" s="26" t="s">
        <v>437</v>
      </c>
      <c r="E99" s="41" t="s">
        <v>366</v>
      </c>
      <c r="G99" s="28" t="s">
        <v>464</v>
      </c>
    </row>
    <row r="100" spans="1:91" s="27" customFormat="1" x14ac:dyDescent="0.3">
      <c r="A100" s="209"/>
      <c r="B100" s="209"/>
      <c r="C100" s="209" t="s">
        <v>465</v>
      </c>
      <c r="D100" s="26" t="s">
        <v>320</v>
      </c>
      <c r="E100" s="41" t="s">
        <v>127</v>
      </c>
      <c r="F100" s="42"/>
      <c r="G100" s="28" t="s">
        <v>468</v>
      </c>
      <c r="H100" s="31"/>
      <c r="I100" s="32"/>
      <c r="J100" s="31"/>
      <c r="K100" s="32"/>
      <c r="L100" s="31"/>
      <c r="M100" s="32"/>
      <c r="N100" s="31"/>
      <c r="O100" s="33"/>
      <c r="P100" s="25"/>
      <c r="Q100" s="25"/>
      <c r="S100" s="25"/>
      <c r="T100" s="25"/>
      <c r="U100" s="25"/>
      <c r="V100" s="25"/>
      <c r="W100" s="25"/>
      <c r="X100" s="25"/>
      <c r="Y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row>
    <row r="101" spans="1:91" x14ac:dyDescent="0.3">
      <c r="A101" s="209"/>
      <c r="B101" s="209"/>
      <c r="C101" s="209"/>
      <c r="D101" s="26" t="s">
        <v>321</v>
      </c>
      <c r="E101" s="41" t="s">
        <v>176</v>
      </c>
      <c r="G101" s="28" t="s">
        <v>469</v>
      </c>
    </row>
    <row r="102" spans="1:91" x14ac:dyDescent="0.3">
      <c r="A102" s="209"/>
      <c r="B102" s="209"/>
      <c r="C102" s="209"/>
      <c r="D102" s="26" t="s">
        <v>437</v>
      </c>
      <c r="E102" s="41" t="s">
        <v>366</v>
      </c>
      <c r="G102" s="28" t="s">
        <v>470</v>
      </c>
    </row>
    <row r="103" spans="1:91" s="27" customFormat="1" x14ac:dyDescent="0.3">
      <c r="A103" s="209"/>
      <c r="B103" s="209"/>
      <c r="C103" s="209" t="s">
        <v>386</v>
      </c>
      <c r="D103" s="26" t="s">
        <v>320</v>
      </c>
      <c r="E103" s="41" t="s">
        <v>127</v>
      </c>
      <c r="F103" s="42"/>
      <c r="G103" s="28" t="s">
        <v>441</v>
      </c>
      <c r="H103" s="31"/>
      <c r="I103" s="32"/>
      <c r="J103" s="31"/>
      <c r="K103" s="32"/>
      <c r="L103" s="31"/>
      <c r="M103" s="32"/>
      <c r="N103" s="31"/>
      <c r="O103" s="33"/>
      <c r="P103" s="25"/>
      <c r="Q103" s="25"/>
      <c r="S103" s="25"/>
      <c r="T103" s="25"/>
      <c r="U103" s="25"/>
      <c r="V103" s="25"/>
      <c r="W103" s="25"/>
      <c r="X103" s="25"/>
      <c r="Y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row>
    <row r="104" spans="1:91" x14ac:dyDescent="0.3">
      <c r="A104" s="209"/>
      <c r="B104" s="209"/>
      <c r="C104" s="209"/>
      <c r="D104" s="26" t="s">
        <v>321</v>
      </c>
      <c r="E104" s="41" t="s">
        <v>176</v>
      </c>
      <c r="G104" s="28" t="s">
        <v>442</v>
      </c>
    </row>
    <row r="105" spans="1:91" x14ac:dyDescent="0.3">
      <c r="A105" s="209"/>
      <c r="B105" s="209"/>
      <c r="C105" s="209"/>
      <c r="D105" s="26" t="s">
        <v>437</v>
      </c>
      <c r="E105" s="41" t="s">
        <v>366</v>
      </c>
      <c r="G105" s="28" t="s">
        <v>443</v>
      </c>
    </row>
    <row r="106" spans="1:91" s="27" customFormat="1" x14ac:dyDescent="0.3">
      <c r="A106" s="209"/>
      <c r="B106" s="209"/>
      <c r="C106" s="209" t="s">
        <v>444</v>
      </c>
      <c r="D106" s="26" t="s">
        <v>320</v>
      </c>
      <c r="E106" s="41" t="s">
        <v>127</v>
      </c>
      <c r="F106" s="42"/>
      <c r="G106" s="28" t="s">
        <v>438</v>
      </c>
      <c r="H106" s="31"/>
      <c r="I106" s="32"/>
      <c r="J106" s="31"/>
      <c r="K106" s="32"/>
      <c r="L106" s="31"/>
      <c r="M106" s="32"/>
      <c r="N106" s="31"/>
      <c r="O106" s="33"/>
      <c r="P106" s="25"/>
      <c r="Q106" s="25"/>
      <c r="S106" s="25"/>
      <c r="T106" s="25"/>
      <c r="U106" s="25"/>
      <c r="V106" s="25"/>
      <c r="W106" s="25"/>
      <c r="X106" s="25"/>
      <c r="Y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row>
    <row r="107" spans="1:91" x14ac:dyDescent="0.3">
      <c r="A107" s="209"/>
      <c r="B107" s="209"/>
      <c r="C107" s="209"/>
      <c r="D107" s="26" t="s">
        <v>321</v>
      </c>
      <c r="E107" s="41" t="s">
        <v>176</v>
      </c>
      <c r="G107" s="28" t="s">
        <v>439</v>
      </c>
    </row>
    <row r="108" spans="1:91" x14ac:dyDescent="0.3">
      <c r="A108" s="209"/>
      <c r="B108" s="209"/>
      <c r="C108" s="209"/>
      <c r="D108" s="26" t="s">
        <v>437</v>
      </c>
      <c r="E108" s="41" t="s">
        <v>366</v>
      </c>
      <c r="G108" s="28" t="s">
        <v>440</v>
      </c>
    </row>
    <row r="109" spans="1:91" x14ac:dyDescent="0.3">
      <c r="A109" s="209"/>
      <c r="B109" s="209"/>
      <c r="C109" s="209" t="s">
        <v>409</v>
      </c>
      <c r="D109" s="210"/>
      <c r="E109" s="41" t="s">
        <v>378</v>
      </c>
      <c r="F109" s="42" t="s">
        <v>380</v>
      </c>
      <c r="G109" s="28" t="s">
        <v>475</v>
      </c>
      <c r="H109" s="29"/>
      <c r="I109" s="30" t="s">
        <v>290</v>
      </c>
      <c r="Q109" s="25" t="s">
        <v>415</v>
      </c>
    </row>
    <row r="110" spans="1:91" s="31" customFormat="1" x14ac:dyDescent="0.3">
      <c r="A110" s="209"/>
      <c r="B110" s="209" t="s">
        <v>392</v>
      </c>
      <c r="C110" s="209" t="s">
        <v>389</v>
      </c>
      <c r="D110" s="26" t="s">
        <v>393</v>
      </c>
      <c r="E110" s="41" t="s">
        <v>390</v>
      </c>
      <c r="F110" s="42" t="s">
        <v>391</v>
      </c>
      <c r="G110" s="28" t="s">
        <v>83</v>
      </c>
      <c r="H110" s="206" t="s">
        <v>210</v>
      </c>
      <c r="I110" s="208"/>
      <c r="K110" s="32"/>
      <c r="M110" s="32"/>
      <c r="O110" s="33"/>
      <c r="P110" s="25"/>
      <c r="Q110" s="25"/>
      <c r="R110" s="27"/>
      <c r="Z110" s="27"/>
    </row>
    <row r="111" spans="1:91" s="31" customFormat="1" x14ac:dyDescent="0.3">
      <c r="A111" s="209"/>
      <c r="B111" s="209"/>
      <c r="C111" s="209"/>
      <c r="D111" s="26" t="s">
        <v>394</v>
      </c>
      <c r="E111" s="41" t="s">
        <v>396</v>
      </c>
      <c r="F111" s="42" t="s">
        <v>395</v>
      </c>
      <c r="G111" s="28" t="s">
        <v>471</v>
      </c>
      <c r="H111" s="206" t="s">
        <v>210</v>
      </c>
      <c r="I111" s="208"/>
      <c r="K111" s="32"/>
      <c r="M111" s="32"/>
      <c r="O111" s="33"/>
      <c r="P111" s="25"/>
      <c r="Q111" s="25"/>
      <c r="R111" s="27"/>
      <c r="Z111" s="27"/>
    </row>
    <row r="112" spans="1:91" s="31" customFormat="1" x14ac:dyDescent="0.3">
      <c r="A112" s="209"/>
      <c r="B112" s="209"/>
      <c r="C112" s="209"/>
      <c r="D112" s="26" t="s">
        <v>214</v>
      </c>
      <c r="E112" s="41" t="s">
        <v>472</v>
      </c>
      <c r="F112" s="42" t="s">
        <v>473</v>
      </c>
      <c r="G112" s="28" t="s">
        <v>474</v>
      </c>
      <c r="H112" s="206" t="s">
        <v>210</v>
      </c>
      <c r="I112" s="208"/>
      <c r="K112" s="32"/>
      <c r="M112" s="32"/>
      <c r="O112" s="33"/>
      <c r="P112" s="25"/>
      <c r="Q112" s="25" t="s">
        <v>476</v>
      </c>
      <c r="R112" s="27"/>
      <c r="Z112" s="27"/>
    </row>
    <row r="113" spans="1:26" s="31" customFormat="1" x14ac:dyDescent="0.3">
      <c r="A113" s="209"/>
      <c r="B113" s="209"/>
      <c r="C113" s="209" t="s">
        <v>419</v>
      </c>
      <c r="D113" s="210"/>
      <c r="E113" s="41" t="s">
        <v>397</v>
      </c>
      <c r="F113" s="42" t="s">
        <v>398</v>
      </c>
      <c r="G113" s="28" t="s">
        <v>428</v>
      </c>
      <c r="I113" s="32"/>
      <c r="K113" s="32"/>
      <c r="M113" s="32"/>
      <c r="O113" s="33"/>
      <c r="P113" s="25"/>
      <c r="Q113" s="25"/>
      <c r="R113" s="27" t="s">
        <v>507</v>
      </c>
      <c r="Z113" s="27"/>
    </row>
    <row r="114" spans="1:26" x14ac:dyDescent="0.3">
      <c r="A114" s="209"/>
      <c r="B114" s="209"/>
      <c r="C114" s="209" t="s">
        <v>400</v>
      </c>
      <c r="D114" s="210"/>
      <c r="E114" s="41" t="s">
        <v>405</v>
      </c>
      <c r="F114" s="42" t="s">
        <v>407</v>
      </c>
      <c r="G114" s="28" t="s">
        <v>401</v>
      </c>
      <c r="Q114" s="25" t="s">
        <v>410</v>
      </c>
    </row>
    <row r="115" spans="1:26" x14ac:dyDescent="0.3">
      <c r="A115" s="209"/>
      <c r="B115" s="209"/>
      <c r="C115" s="209"/>
      <c r="D115" s="210"/>
      <c r="E115" s="41" t="s">
        <v>406</v>
      </c>
      <c r="F115" s="42" t="s">
        <v>408</v>
      </c>
      <c r="G115" s="28" t="s">
        <v>401</v>
      </c>
      <c r="Q115" s="25" t="s">
        <v>411</v>
      </c>
      <c r="R115" s="27" t="s">
        <v>402</v>
      </c>
    </row>
    <row r="116" spans="1:26" x14ac:dyDescent="0.3">
      <c r="A116" s="209"/>
      <c r="B116" s="209"/>
      <c r="C116" s="209"/>
      <c r="D116" s="210"/>
      <c r="E116" s="41" t="s">
        <v>420</v>
      </c>
      <c r="F116" s="42" t="s">
        <v>424</v>
      </c>
      <c r="G116" s="28" t="s">
        <v>401</v>
      </c>
      <c r="Q116" s="25" t="s">
        <v>412</v>
      </c>
      <c r="R116" s="27" t="s">
        <v>403</v>
      </c>
    </row>
    <row r="117" spans="1:26" x14ac:dyDescent="0.3">
      <c r="A117" s="209"/>
      <c r="B117" s="209"/>
      <c r="C117" s="209"/>
      <c r="D117" s="210"/>
      <c r="E117" s="41" t="s">
        <v>421</v>
      </c>
      <c r="F117" s="42" t="s">
        <v>425</v>
      </c>
      <c r="G117" s="28" t="s">
        <v>401</v>
      </c>
      <c r="Q117" s="25" t="s">
        <v>413</v>
      </c>
      <c r="R117" s="27" t="s">
        <v>404</v>
      </c>
    </row>
    <row r="118" spans="1:26" x14ac:dyDescent="0.3">
      <c r="A118" s="209"/>
      <c r="B118" s="209"/>
      <c r="C118" s="209" t="s">
        <v>12</v>
      </c>
      <c r="D118" s="210"/>
      <c r="E118" s="41" t="s">
        <v>422</v>
      </c>
      <c r="F118" s="42" t="s">
        <v>426</v>
      </c>
      <c r="G118" s="28" t="s">
        <v>12</v>
      </c>
    </row>
    <row r="119" spans="1:26" x14ac:dyDescent="0.3">
      <c r="A119" s="209"/>
      <c r="B119" s="209"/>
      <c r="C119" s="209" t="s">
        <v>13</v>
      </c>
      <c r="D119" s="210"/>
      <c r="E119" s="41" t="s">
        <v>423</v>
      </c>
      <c r="F119" s="42" t="s">
        <v>427</v>
      </c>
      <c r="G119" s="28" t="s">
        <v>399</v>
      </c>
      <c r="R119" s="27" t="s">
        <v>13</v>
      </c>
    </row>
  </sheetData>
  <mergeCells count="120">
    <mergeCell ref="C119:D119"/>
    <mergeCell ref="H110:I110"/>
    <mergeCell ref="B110:B119"/>
    <mergeCell ref="C66:D66"/>
    <mergeCell ref="C68:D68"/>
    <mergeCell ref="C64:D64"/>
    <mergeCell ref="C113:D113"/>
    <mergeCell ref="C114:D117"/>
    <mergeCell ref="B84:D84"/>
    <mergeCell ref="H71:I71"/>
    <mergeCell ref="H79:I79"/>
    <mergeCell ref="C103:C105"/>
    <mergeCell ref="H75:I75"/>
    <mergeCell ref="C118:D118"/>
    <mergeCell ref="H111:I111"/>
    <mergeCell ref="H84:I84"/>
    <mergeCell ref="H80:K80"/>
    <mergeCell ref="C97:C99"/>
    <mergeCell ref="C100:C102"/>
    <mergeCell ref="C85:C87"/>
    <mergeCell ref="C88:C90"/>
    <mergeCell ref="C91:C93"/>
    <mergeCell ref="C94:C96"/>
    <mergeCell ref="B85:B109"/>
    <mergeCell ref="E1:F1"/>
    <mergeCell ref="H1:I1"/>
    <mergeCell ref="J1:K1"/>
    <mergeCell ref="H5:I5"/>
    <mergeCell ref="S1:Z1"/>
    <mergeCell ref="H12:I12"/>
    <mergeCell ref="P1:Q1"/>
    <mergeCell ref="L1:M1"/>
    <mergeCell ref="C63:D63"/>
    <mergeCell ref="H14:I14"/>
    <mergeCell ref="H36:M36"/>
    <mergeCell ref="H37:M37"/>
    <mergeCell ref="H38:M38"/>
    <mergeCell ref="H39:M39"/>
    <mergeCell ref="H40:M40"/>
    <mergeCell ref="H41:M41"/>
    <mergeCell ref="H42:M42"/>
    <mergeCell ref="H46:K46"/>
    <mergeCell ref="N1:O1"/>
    <mergeCell ref="Q41:Q42"/>
    <mergeCell ref="Q43:Q46"/>
    <mergeCell ref="Q3:Q14"/>
    <mergeCell ref="C7:C10"/>
    <mergeCell ref="A1:D1"/>
    <mergeCell ref="C11:C14"/>
    <mergeCell ref="C59:C62"/>
    <mergeCell ref="C55:C58"/>
    <mergeCell ref="A66:A83"/>
    <mergeCell ref="C83:D83"/>
    <mergeCell ref="B82:B83"/>
    <mergeCell ref="C82:D82"/>
    <mergeCell ref="A43:A65"/>
    <mergeCell ref="A26:A42"/>
    <mergeCell ref="H6:K6"/>
    <mergeCell ref="H8:K8"/>
    <mergeCell ref="J9:M9"/>
    <mergeCell ref="H10:K10"/>
    <mergeCell ref="L10:O10"/>
    <mergeCell ref="J13:M13"/>
    <mergeCell ref="J14:M14"/>
    <mergeCell ref="B66:B68"/>
    <mergeCell ref="B73:C76"/>
    <mergeCell ref="H57:I57"/>
    <mergeCell ref="H61:I61"/>
    <mergeCell ref="H45:I45"/>
    <mergeCell ref="H49:I49"/>
    <mergeCell ref="H53:I53"/>
    <mergeCell ref="H76:K76"/>
    <mergeCell ref="B65:D65"/>
    <mergeCell ref="H32:M32"/>
    <mergeCell ref="B32:C42"/>
    <mergeCell ref="H62:K62"/>
    <mergeCell ref="H50:K50"/>
    <mergeCell ref="H54:K54"/>
    <mergeCell ref="H58:K58"/>
    <mergeCell ref="H33:M33"/>
    <mergeCell ref="H34:M34"/>
    <mergeCell ref="A84:A119"/>
    <mergeCell ref="P24:P25"/>
    <mergeCell ref="B15:B23"/>
    <mergeCell ref="H25:I25"/>
    <mergeCell ref="J25:K25"/>
    <mergeCell ref="H24:I24"/>
    <mergeCell ref="J24:K24"/>
    <mergeCell ref="B24:C25"/>
    <mergeCell ref="J30:O30"/>
    <mergeCell ref="J29:O29"/>
    <mergeCell ref="J28:O28"/>
    <mergeCell ref="C26:D26"/>
    <mergeCell ref="H26:M26"/>
    <mergeCell ref="C27:D27"/>
    <mergeCell ref="B26:B27"/>
    <mergeCell ref="C15:C19"/>
    <mergeCell ref="C20:C23"/>
    <mergeCell ref="H19:I19"/>
    <mergeCell ref="B28:C31"/>
    <mergeCell ref="H31:M31"/>
    <mergeCell ref="A3:A25"/>
    <mergeCell ref="B69:C72"/>
    <mergeCell ref="C3:C6"/>
    <mergeCell ref="B3:B14"/>
    <mergeCell ref="H35:M35"/>
    <mergeCell ref="C110:C112"/>
    <mergeCell ref="H112:I112"/>
    <mergeCell ref="H72:K72"/>
    <mergeCell ref="C67:D67"/>
    <mergeCell ref="B77:C80"/>
    <mergeCell ref="B81:C81"/>
    <mergeCell ref="C106:C108"/>
    <mergeCell ref="C109:D109"/>
    <mergeCell ref="B47:B54"/>
    <mergeCell ref="B55:B62"/>
    <mergeCell ref="B43:B46"/>
    <mergeCell ref="C51:C54"/>
    <mergeCell ref="C47:C50"/>
    <mergeCell ref="C43:C46"/>
  </mergeCells>
  <conditionalFormatting sqref="E114:E115">
    <cfRule type="duplicateValues" dxfId="2626" priority="1"/>
  </conditionalFormatting>
  <conditionalFormatting sqref="E118:E119">
    <cfRule type="duplicateValues" dxfId="2625" priority="2"/>
  </conditionalFormatting>
  <printOptions gridLines="1"/>
  <pageMargins left="0.70866141732283472" right="0.70866141732283472" top="0.74803149606299213" bottom="0.74803149606299213" header="0.31496062992125984" footer="0.31496062992125984"/>
  <pageSetup paperSize="9" scale="10"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9EE3C-51D7-4132-96BF-B5140EB42FC1}">
  <sheetPr codeName="Sheet2"/>
  <dimension ref="A1:T50"/>
  <sheetViews>
    <sheetView workbookViewId="0">
      <selection activeCell="G6" sqref="G6"/>
    </sheetView>
  </sheetViews>
  <sheetFormatPr defaultRowHeight="14.4" x14ac:dyDescent="0.3"/>
  <cols>
    <col min="1" max="1" width="14.6640625" style="10" customWidth="1"/>
    <col min="2" max="2" width="20" style="12" customWidth="1"/>
    <col min="3" max="3" width="12.21875" style="7" customWidth="1"/>
    <col min="4" max="4" width="6" style="6" customWidth="1"/>
    <col min="5" max="5" width="12.6640625" style="13" customWidth="1"/>
    <col min="6" max="6" width="12.6640625" style="8" customWidth="1"/>
    <col min="7" max="7" width="12.6640625" style="11" customWidth="1"/>
    <col min="8" max="8" width="12.6640625" style="8" customWidth="1"/>
    <col min="9" max="9" width="12.6640625" style="11" customWidth="1"/>
    <col min="10" max="10" width="12.6640625" style="8" customWidth="1"/>
    <col min="11" max="11" width="12.6640625" style="11" customWidth="1"/>
    <col min="12" max="12" width="12.6640625" style="8" customWidth="1"/>
    <col min="13" max="13" width="12.6640625" style="11" customWidth="1"/>
    <col min="14" max="14" width="12.6640625" style="8" customWidth="1"/>
    <col min="15" max="15" width="12.6640625" style="11" customWidth="1"/>
    <col min="16" max="16" width="12.6640625" style="8" customWidth="1"/>
    <col min="17" max="17" width="12.6640625" style="9" customWidth="1"/>
    <col min="18" max="18" width="18.44140625" style="7" customWidth="1"/>
    <col min="19" max="19" width="29.33203125" style="7" customWidth="1"/>
    <col min="20" max="20" width="25.109375" style="6" customWidth="1"/>
    <col min="21" max="16384" width="8.88671875" style="7"/>
  </cols>
  <sheetData>
    <row r="1" spans="1:20" s="15" customFormat="1" x14ac:dyDescent="0.3">
      <c r="A1" s="229" t="s">
        <v>87</v>
      </c>
      <c r="B1" s="230"/>
      <c r="C1" s="229" t="s">
        <v>4</v>
      </c>
      <c r="D1" s="231"/>
      <c r="E1" s="14" t="s">
        <v>142</v>
      </c>
      <c r="F1" s="232" t="s">
        <v>88</v>
      </c>
      <c r="G1" s="230"/>
      <c r="H1" s="232" t="s">
        <v>89</v>
      </c>
      <c r="I1" s="230"/>
      <c r="J1" s="232" t="s">
        <v>90</v>
      </c>
      <c r="K1" s="230"/>
      <c r="L1" s="232" t="s">
        <v>143</v>
      </c>
      <c r="M1" s="230"/>
      <c r="N1" s="229" t="s">
        <v>144</v>
      </c>
      <c r="O1" s="230"/>
      <c r="P1" s="229" t="s">
        <v>150</v>
      </c>
      <c r="Q1" s="231"/>
      <c r="R1" s="228" t="s">
        <v>124</v>
      </c>
      <c r="S1" s="229"/>
      <c r="T1" s="16" t="s">
        <v>125</v>
      </c>
    </row>
    <row r="2" spans="1:20" s="15" customFormat="1" x14ac:dyDescent="0.3">
      <c r="A2" s="15" t="s">
        <v>5</v>
      </c>
      <c r="B2" s="14" t="s">
        <v>134</v>
      </c>
      <c r="C2" s="15" t="s">
        <v>141</v>
      </c>
      <c r="D2" s="16" t="s">
        <v>136</v>
      </c>
      <c r="E2" s="14" t="s">
        <v>123</v>
      </c>
      <c r="F2" s="15" t="s">
        <v>128</v>
      </c>
      <c r="G2" s="14" t="s">
        <v>129</v>
      </c>
      <c r="H2" s="15" t="s">
        <v>130</v>
      </c>
      <c r="I2" s="14" t="s">
        <v>131</v>
      </c>
      <c r="J2" s="15" t="s">
        <v>145</v>
      </c>
      <c r="K2" s="14" t="s">
        <v>146</v>
      </c>
      <c r="L2" s="15" t="s">
        <v>147</v>
      </c>
      <c r="M2" s="14" t="s">
        <v>148</v>
      </c>
      <c r="N2" s="15" t="s">
        <v>149</v>
      </c>
      <c r="O2" s="14" t="s">
        <v>151</v>
      </c>
      <c r="P2" s="15" t="s">
        <v>152</v>
      </c>
      <c r="Q2" s="16" t="s">
        <v>153</v>
      </c>
      <c r="T2" s="16"/>
    </row>
    <row r="3" spans="1:20" x14ac:dyDescent="0.3">
      <c r="A3" s="10" t="s">
        <v>184</v>
      </c>
      <c r="B3" s="12" t="s">
        <v>188</v>
      </c>
      <c r="C3" s="7" t="s">
        <v>135</v>
      </c>
      <c r="D3" s="6" t="s">
        <v>127</v>
      </c>
      <c r="E3" s="13" t="s">
        <v>7</v>
      </c>
      <c r="F3" s="17" t="s">
        <v>133</v>
      </c>
      <c r="G3" s="18" t="s">
        <v>132</v>
      </c>
      <c r="R3" s="7" t="s">
        <v>167</v>
      </c>
      <c r="S3" s="7" t="s">
        <v>209</v>
      </c>
      <c r="T3" s="6" t="s">
        <v>126</v>
      </c>
    </row>
    <row r="4" spans="1:20" x14ac:dyDescent="0.3">
      <c r="A4" s="10" t="s">
        <v>184</v>
      </c>
      <c r="B4" s="12" t="s">
        <v>189</v>
      </c>
      <c r="C4" s="7" t="s">
        <v>137</v>
      </c>
      <c r="D4" s="6" t="s">
        <v>139</v>
      </c>
      <c r="E4" s="13" t="s">
        <v>7</v>
      </c>
      <c r="F4" s="17" t="s">
        <v>133</v>
      </c>
      <c r="G4" s="18" t="s">
        <v>132</v>
      </c>
      <c r="R4" s="7" t="s">
        <v>158</v>
      </c>
    </row>
    <row r="5" spans="1:20" x14ac:dyDescent="0.3">
      <c r="A5" s="10" t="s">
        <v>184</v>
      </c>
      <c r="B5" s="12" t="s">
        <v>193</v>
      </c>
      <c r="C5" s="7" t="s">
        <v>138</v>
      </c>
      <c r="D5" s="6" t="s">
        <v>140</v>
      </c>
      <c r="E5" s="13" t="s">
        <v>7</v>
      </c>
      <c r="F5" s="17" t="s">
        <v>133</v>
      </c>
      <c r="G5" s="18"/>
      <c r="H5" s="225" t="s">
        <v>210</v>
      </c>
      <c r="I5" s="226"/>
      <c r="J5" s="5"/>
      <c r="K5" s="19"/>
      <c r="R5" s="7" t="s">
        <v>159</v>
      </c>
    </row>
    <row r="6" spans="1:20" x14ac:dyDescent="0.3">
      <c r="A6" s="10" t="s">
        <v>184</v>
      </c>
      <c r="B6" s="12" t="s">
        <v>190</v>
      </c>
      <c r="C6" s="7" t="s">
        <v>165</v>
      </c>
      <c r="D6" s="6" t="s">
        <v>166</v>
      </c>
      <c r="E6" s="13" t="s">
        <v>7</v>
      </c>
      <c r="F6" s="17" t="s">
        <v>133</v>
      </c>
      <c r="G6" s="18"/>
      <c r="H6" s="225" t="s">
        <v>210</v>
      </c>
      <c r="I6" s="227"/>
      <c r="J6" s="227"/>
      <c r="K6" s="226"/>
      <c r="R6" s="7" t="s">
        <v>160</v>
      </c>
    </row>
    <row r="7" spans="1:20" x14ac:dyDescent="0.3">
      <c r="A7" s="10" t="s">
        <v>10</v>
      </c>
      <c r="B7" s="12" t="s">
        <v>187</v>
      </c>
      <c r="C7" s="7" t="s">
        <v>168</v>
      </c>
      <c r="D7" s="6" t="s">
        <v>176</v>
      </c>
      <c r="E7" s="13" t="s">
        <v>7</v>
      </c>
      <c r="F7" s="17" t="s">
        <v>133</v>
      </c>
      <c r="G7" s="18" t="s">
        <v>132</v>
      </c>
      <c r="R7" s="7" t="s">
        <v>155</v>
      </c>
    </row>
    <row r="8" spans="1:20" x14ac:dyDescent="0.3">
      <c r="A8" s="10" t="s">
        <v>10</v>
      </c>
      <c r="B8" s="12" t="s">
        <v>186</v>
      </c>
      <c r="C8" s="7" t="s">
        <v>169</v>
      </c>
      <c r="D8" s="6" t="s">
        <v>177</v>
      </c>
      <c r="E8" s="13" t="s">
        <v>7</v>
      </c>
      <c r="F8" s="17" t="s">
        <v>133</v>
      </c>
      <c r="G8" s="18"/>
      <c r="H8" s="225" t="s">
        <v>210</v>
      </c>
      <c r="I8" s="227"/>
      <c r="J8" s="227"/>
      <c r="K8" s="226"/>
      <c r="R8" s="7" t="s">
        <v>154</v>
      </c>
    </row>
    <row r="9" spans="1:20" x14ac:dyDescent="0.3">
      <c r="A9" s="10" t="s">
        <v>10</v>
      </c>
      <c r="B9" s="12" t="s">
        <v>191</v>
      </c>
      <c r="C9" s="7" t="s">
        <v>170</v>
      </c>
      <c r="D9" s="6" t="s">
        <v>178</v>
      </c>
      <c r="E9" s="13" t="s">
        <v>7</v>
      </c>
      <c r="F9" s="225" t="s">
        <v>210</v>
      </c>
      <c r="G9" s="227"/>
      <c r="H9" s="227"/>
      <c r="I9" s="226"/>
      <c r="J9" s="17"/>
      <c r="K9" s="18" t="s">
        <v>132</v>
      </c>
      <c r="L9" s="5"/>
      <c r="M9" s="19"/>
      <c r="R9" s="7" t="s">
        <v>156</v>
      </c>
    </row>
    <row r="10" spans="1:20" x14ac:dyDescent="0.3">
      <c r="A10" s="10" t="s">
        <v>10</v>
      </c>
      <c r="B10" s="12" t="s">
        <v>192</v>
      </c>
      <c r="C10" s="7" t="s">
        <v>171</v>
      </c>
      <c r="D10" s="6" t="s">
        <v>179</v>
      </c>
      <c r="E10" s="13" t="s">
        <v>7</v>
      </c>
      <c r="F10" s="225" t="s">
        <v>210</v>
      </c>
      <c r="G10" s="227"/>
      <c r="H10" s="227"/>
      <c r="I10" s="227"/>
      <c r="J10" s="225" t="s">
        <v>210</v>
      </c>
      <c r="K10" s="227"/>
      <c r="L10" s="227"/>
      <c r="M10" s="226"/>
      <c r="N10" s="5"/>
      <c r="O10" s="5"/>
      <c r="P10" s="5"/>
      <c r="Q10" s="21"/>
      <c r="R10" s="7" t="s">
        <v>157</v>
      </c>
    </row>
    <row r="11" spans="1:20" x14ac:dyDescent="0.3">
      <c r="A11" s="10" t="s">
        <v>185</v>
      </c>
      <c r="B11" s="12" t="s">
        <v>194</v>
      </c>
      <c r="C11" s="7" t="s">
        <v>172</v>
      </c>
      <c r="D11" s="6" t="s">
        <v>180</v>
      </c>
      <c r="E11" s="13" t="s">
        <v>7</v>
      </c>
      <c r="F11" s="17" t="s">
        <v>133</v>
      </c>
      <c r="G11" s="18" t="s">
        <v>132</v>
      </c>
      <c r="R11" s="7" t="s">
        <v>161</v>
      </c>
    </row>
    <row r="12" spans="1:20" x14ac:dyDescent="0.3">
      <c r="A12" s="10" t="s">
        <v>185</v>
      </c>
      <c r="B12" s="12" t="s">
        <v>196</v>
      </c>
      <c r="C12" s="7" t="s">
        <v>173</v>
      </c>
      <c r="D12" s="6" t="s">
        <v>181</v>
      </c>
      <c r="E12" s="13" t="s">
        <v>7</v>
      </c>
      <c r="F12" s="17" t="s">
        <v>133</v>
      </c>
      <c r="G12" s="18"/>
      <c r="H12" s="225" t="s">
        <v>210</v>
      </c>
      <c r="I12" s="226"/>
      <c r="J12" s="5"/>
      <c r="K12" s="19"/>
      <c r="R12" s="7" t="s">
        <v>162</v>
      </c>
    </row>
    <row r="13" spans="1:20" x14ac:dyDescent="0.3">
      <c r="A13" s="10" t="s">
        <v>185</v>
      </c>
      <c r="B13" s="12" t="s">
        <v>197</v>
      </c>
      <c r="C13" s="7" t="s">
        <v>174</v>
      </c>
      <c r="D13" s="6" t="s">
        <v>182</v>
      </c>
      <c r="E13" s="13" t="s">
        <v>7</v>
      </c>
      <c r="F13" s="225" t="s">
        <v>210</v>
      </c>
      <c r="G13" s="227"/>
      <c r="H13" s="227"/>
      <c r="I13" s="226"/>
      <c r="J13" s="17"/>
      <c r="K13" s="18" t="s">
        <v>132</v>
      </c>
      <c r="L13" s="5"/>
      <c r="M13" s="19"/>
      <c r="R13" s="7" t="s">
        <v>163</v>
      </c>
    </row>
    <row r="14" spans="1:20" x14ac:dyDescent="0.3">
      <c r="A14" s="10" t="s">
        <v>185</v>
      </c>
      <c r="B14" s="12" t="s">
        <v>195</v>
      </c>
      <c r="C14" s="7" t="s">
        <v>175</v>
      </c>
      <c r="D14" s="6" t="s">
        <v>183</v>
      </c>
      <c r="E14" s="13" t="s">
        <v>7</v>
      </c>
      <c r="F14" s="225" t="s">
        <v>210</v>
      </c>
      <c r="G14" s="227"/>
      <c r="H14" s="227"/>
      <c r="I14" s="226"/>
      <c r="J14" s="225" t="s">
        <v>210</v>
      </c>
      <c r="K14" s="226"/>
      <c r="L14" s="20"/>
      <c r="M14" s="19"/>
      <c r="N14" s="5"/>
      <c r="O14" s="19"/>
      <c r="P14" s="5"/>
      <c r="Q14" s="21"/>
      <c r="R14" s="7" t="s">
        <v>164</v>
      </c>
      <c r="S14" s="7" t="s">
        <v>209</v>
      </c>
    </row>
    <row r="15" spans="1:20" x14ac:dyDescent="0.3">
      <c r="A15" s="10" t="s">
        <v>274</v>
      </c>
      <c r="B15" s="10" t="s">
        <v>28</v>
      </c>
      <c r="C15" s="7" t="s">
        <v>198</v>
      </c>
      <c r="D15" s="6" t="s">
        <v>199</v>
      </c>
      <c r="E15" s="13" t="s">
        <v>28</v>
      </c>
      <c r="F15" s="17"/>
      <c r="G15" s="18" t="s">
        <v>132</v>
      </c>
    </row>
    <row r="16" spans="1:20" x14ac:dyDescent="0.3">
      <c r="A16" s="10" t="s">
        <v>274</v>
      </c>
      <c r="B16" s="10" t="s">
        <v>29</v>
      </c>
      <c r="C16" s="7" t="s">
        <v>202</v>
      </c>
      <c r="D16" s="6" t="s">
        <v>205</v>
      </c>
      <c r="E16" s="13" t="s">
        <v>29</v>
      </c>
      <c r="F16" s="17" t="s">
        <v>133</v>
      </c>
      <c r="G16" s="18"/>
    </row>
    <row r="17" spans="1:20" x14ac:dyDescent="0.3">
      <c r="A17" s="10" t="s">
        <v>274</v>
      </c>
      <c r="B17" s="10" t="s">
        <v>30</v>
      </c>
      <c r="C17" s="7" t="s">
        <v>203</v>
      </c>
      <c r="D17" s="6" t="s">
        <v>206</v>
      </c>
      <c r="E17" s="13" t="s">
        <v>30</v>
      </c>
      <c r="F17" s="225" t="s">
        <v>208</v>
      </c>
      <c r="G17" s="227"/>
      <c r="H17" s="227"/>
      <c r="I17" s="227"/>
      <c r="J17" s="227"/>
      <c r="K17" s="226"/>
    </row>
    <row r="18" spans="1:20" x14ac:dyDescent="0.3">
      <c r="A18" s="10" t="s">
        <v>274</v>
      </c>
      <c r="B18" s="10" t="s">
        <v>32</v>
      </c>
      <c r="C18" s="7" t="s">
        <v>204</v>
      </c>
      <c r="D18" s="6" t="s">
        <v>207</v>
      </c>
      <c r="E18" s="13" t="s">
        <v>31</v>
      </c>
    </row>
    <row r="19" spans="1:20" x14ac:dyDescent="0.3">
      <c r="A19" s="10" t="s">
        <v>34</v>
      </c>
      <c r="B19" s="12" t="s">
        <v>211</v>
      </c>
      <c r="C19" s="7" t="s">
        <v>200</v>
      </c>
      <c r="D19" s="6" t="s">
        <v>201</v>
      </c>
      <c r="E19" s="13" t="s">
        <v>33</v>
      </c>
      <c r="F19" s="225" t="s">
        <v>208</v>
      </c>
      <c r="G19" s="227"/>
      <c r="H19" s="227"/>
      <c r="I19" s="227"/>
      <c r="J19" s="227"/>
      <c r="K19" s="226"/>
    </row>
    <row r="20" spans="1:20" x14ac:dyDescent="0.3">
      <c r="A20" s="10" t="s">
        <v>34</v>
      </c>
      <c r="B20" s="12" t="s">
        <v>212</v>
      </c>
      <c r="C20" s="7" t="s">
        <v>219</v>
      </c>
      <c r="D20" s="6" t="s">
        <v>226</v>
      </c>
      <c r="E20" s="13" t="s">
        <v>35</v>
      </c>
      <c r="F20" s="225" t="s">
        <v>208</v>
      </c>
      <c r="G20" s="227"/>
      <c r="H20" s="227"/>
      <c r="I20" s="227"/>
      <c r="J20" s="227"/>
      <c r="K20" s="226"/>
      <c r="T20" s="6" t="s">
        <v>237</v>
      </c>
    </row>
    <row r="21" spans="1:20" x14ac:dyDescent="0.3">
      <c r="A21" s="10" t="s">
        <v>34</v>
      </c>
      <c r="B21" s="12" t="s">
        <v>213</v>
      </c>
      <c r="C21" s="7" t="s">
        <v>220</v>
      </c>
      <c r="D21" s="6" t="s">
        <v>227</v>
      </c>
      <c r="E21" s="13" t="s">
        <v>38</v>
      </c>
      <c r="F21" s="225" t="s">
        <v>208</v>
      </c>
      <c r="G21" s="227"/>
      <c r="H21" s="227"/>
      <c r="I21" s="227"/>
      <c r="J21" s="227"/>
      <c r="K21" s="226"/>
      <c r="T21" s="6" t="s">
        <v>236</v>
      </c>
    </row>
    <row r="22" spans="1:20" x14ac:dyDescent="0.3">
      <c r="A22" s="10" t="s">
        <v>34</v>
      </c>
      <c r="B22" s="12" t="s">
        <v>218</v>
      </c>
      <c r="C22" s="7" t="s">
        <v>221</v>
      </c>
      <c r="D22" s="6" t="s">
        <v>228</v>
      </c>
      <c r="E22" s="13" t="s">
        <v>233</v>
      </c>
      <c r="F22" s="225" t="s">
        <v>208</v>
      </c>
      <c r="G22" s="227"/>
      <c r="H22" s="227"/>
      <c r="I22" s="227"/>
      <c r="J22" s="227"/>
      <c r="K22" s="226"/>
    </row>
    <row r="23" spans="1:20" x14ac:dyDescent="0.3">
      <c r="A23" s="10" t="s">
        <v>34</v>
      </c>
      <c r="B23" s="12" t="s">
        <v>214</v>
      </c>
      <c r="C23" s="7" t="s">
        <v>222</v>
      </c>
      <c r="D23" s="6" t="s">
        <v>229</v>
      </c>
      <c r="E23" s="13" t="s">
        <v>41</v>
      </c>
      <c r="F23" s="225" t="s">
        <v>208</v>
      </c>
      <c r="G23" s="227"/>
      <c r="H23" s="227"/>
      <c r="I23" s="227"/>
      <c r="J23" s="227"/>
      <c r="K23" s="226"/>
    </row>
    <row r="24" spans="1:20" x14ac:dyDescent="0.3">
      <c r="A24" s="10" t="s">
        <v>34</v>
      </c>
      <c r="B24" s="12" t="s">
        <v>215</v>
      </c>
      <c r="C24" s="7" t="s">
        <v>223</v>
      </c>
      <c r="D24" s="6" t="s">
        <v>230</v>
      </c>
      <c r="E24" s="13" t="s">
        <v>43</v>
      </c>
      <c r="F24" s="225" t="s">
        <v>208</v>
      </c>
      <c r="G24" s="227"/>
      <c r="H24" s="227"/>
      <c r="I24" s="227"/>
      <c r="J24" s="227"/>
      <c r="K24" s="226"/>
    </row>
    <row r="25" spans="1:20" x14ac:dyDescent="0.3">
      <c r="A25" s="10" t="s">
        <v>34</v>
      </c>
      <c r="B25" s="12" t="s">
        <v>216</v>
      </c>
      <c r="C25" s="7" t="s">
        <v>224</v>
      </c>
      <c r="D25" s="6" t="s">
        <v>231</v>
      </c>
      <c r="E25" s="13" t="s">
        <v>234</v>
      </c>
      <c r="F25" s="225" t="s">
        <v>208</v>
      </c>
      <c r="G25" s="227"/>
      <c r="H25" s="227"/>
      <c r="I25" s="227"/>
      <c r="J25" s="227"/>
      <c r="K25" s="226"/>
    </row>
    <row r="26" spans="1:20" x14ac:dyDescent="0.3">
      <c r="A26" s="10" t="s">
        <v>34</v>
      </c>
      <c r="B26" s="12" t="s">
        <v>217</v>
      </c>
      <c r="C26" s="7" t="s">
        <v>225</v>
      </c>
      <c r="D26" s="6" t="s">
        <v>232</v>
      </c>
      <c r="E26" s="13" t="s">
        <v>235</v>
      </c>
      <c r="F26" s="225" t="s">
        <v>208</v>
      </c>
      <c r="G26" s="227"/>
      <c r="H26" s="227"/>
      <c r="I26" s="227"/>
      <c r="J26" s="227"/>
      <c r="K26" s="226"/>
    </row>
    <row r="27" spans="1:20" x14ac:dyDescent="0.3">
      <c r="A27" s="10" t="s">
        <v>34</v>
      </c>
      <c r="B27" s="12" t="s">
        <v>238</v>
      </c>
      <c r="C27" s="7" t="s">
        <v>248</v>
      </c>
      <c r="D27" s="6" t="s">
        <v>251</v>
      </c>
      <c r="E27" s="13" t="s">
        <v>241</v>
      </c>
      <c r="F27" s="225" t="s">
        <v>208</v>
      </c>
      <c r="G27" s="227"/>
      <c r="H27" s="227"/>
      <c r="I27" s="227"/>
      <c r="J27" s="227"/>
      <c r="K27" s="226"/>
      <c r="T27" s="6" t="s">
        <v>245</v>
      </c>
    </row>
    <row r="28" spans="1:20" x14ac:dyDescent="0.3">
      <c r="A28" s="10" t="s">
        <v>34</v>
      </c>
      <c r="B28" s="12" t="s">
        <v>240</v>
      </c>
      <c r="C28" s="7" t="s">
        <v>249</v>
      </c>
      <c r="D28" s="6" t="s">
        <v>252</v>
      </c>
      <c r="E28" s="13" t="s">
        <v>242</v>
      </c>
      <c r="F28" s="225" t="s">
        <v>208</v>
      </c>
      <c r="G28" s="227"/>
      <c r="H28" s="227"/>
      <c r="I28" s="227"/>
      <c r="J28" s="227"/>
      <c r="K28" s="226"/>
      <c r="S28" s="7" t="s">
        <v>244</v>
      </c>
      <c r="T28" s="6" t="s">
        <v>246</v>
      </c>
    </row>
    <row r="29" spans="1:20" x14ac:dyDescent="0.3">
      <c r="A29" s="10" t="s">
        <v>34</v>
      </c>
      <c r="B29" s="12" t="s">
        <v>239</v>
      </c>
      <c r="C29" s="7" t="s">
        <v>250</v>
      </c>
      <c r="D29" s="6" t="s">
        <v>253</v>
      </c>
      <c r="E29" s="13" t="s">
        <v>243</v>
      </c>
      <c r="F29" s="225" t="s">
        <v>208</v>
      </c>
      <c r="G29" s="227"/>
      <c r="H29" s="227"/>
      <c r="I29" s="227"/>
      <c r="J29" s="227"/>
      <c r="K29" s="226"/>
      <c r="S29" s="7" t="s">
        <v>244</v>
      </c>
      <c r="T29" s="6" t="s">
        <v>247</v>
      </c>
    </row>
    <row r="30" spans="1:20" x14ac:dyDescent="0.3">
      <c r="A30" s="10" t="s">
        <v>48</v>
      </c>
      <c r="C30" s="7" t="s">
        <v>259</v>
      </c>
      <c r="D30" s="6" t="s">
        <v>263</v>
      </c>
      <c r="E30" s="13" t="s">
        <v>48</v>
      </c>
      <c r="F30" s="17" t="s">
        <v>277</v>
      </c>
      <c r="G30" s="18" t="s">
        <v>278</v>
      </c>
    </row>
    <row r="31" spans="1:20" x14ac:dyDescent="0.3">
      <c r="A31" s="10" t="s">
        <v>48</v>
      </c>
      <c r="B31" s="12" t="s">
        <v>258</v>
      </c>
      <c r="C31" s="7" t="s">
        <v>260</v>
      </c>
      <c r="D31" s="6" t="s">
        <v>264</v>
      </c>
      <c r="E31" s="13" t="s">
        <v>50</v>
      </c>
      <c r="F31" s="17" t="s">
        <v>277</v>
      </c>
      <c r="G31" s="18" t="s">
        <v>278</v>
      </c>
    </row>
    <row r="32" spans="1:20" x14ac:dyDescent="0.3">
      <c r="A32" s="10" t="s">
        <v>48</v>
      </c>
      <c r="B32" s="12" t="s">
        <v>54</v>
      </c>
      <c r="C32" s="7" t="s">
        <v>261</v>
      </c>
      <c r="D32" s="6" t="s">
        <v>265</v>
      </c>
      <c r="E32" s="13" t="s">
        <v>53</v>
      </c>
      <c r="F32" s="17" t="s">
        <v>277</v>
      </c>
      <c r="G32" s="18" t="s">
        <v>278</v>
      </c>
    </row>
    <row r="33" spans="1:19" x14ac:dyDescent="0.3">
      <c r="A33" s="10" t="s">
        <v>57</v>
      </c>
      <c r="C33" s="7" t="s">
        <v>268</v>
      </c>
      <c r="D33" s="6" t="s">
        <v>270</v>
      </c>
      <c r="E33" s="13" t="s">
        <v>56</v>
      </c>
      <c r="F33" s="17" t="s">
        <v>256</v>
      </c>
      <c r="G33" s="18" t="s">
        <v>257</v>
      </c>
    </row>
    <row r="34" spans="1:19" x14ac:dyDescent="0.3">
      <c r="A34" s="10" t="s">
        <v>57</v>
      </c>
      <c r="B34" s="12" t="s">
        <v>267</v>
      </c>
      <c r="C34" s="7" t="s">
        <v>269</v>
      </c>
      <c r="D34" s="6" t="s">
        <v>271</v>
      </c>
      <c r="E34" s="13" t="s">
        <v>58</v>
      </c>
      <c r="F34" s="17" t="s">
        <v>256</v>
      </c>
      <c r="G34" s="18" t="s">
        <v>257</v>
      </c>
    </row>
    <row r="35" spans="1:19" x14ac:dyDescent="0.3">
      <c r="A35" s="10" t="s">
        <v>57</v>
      </c>
      <c r="B35" s="12" t="s">
        <v>62</v>
      </c>
      <c r="C35" s="7" t="s">
        <v>272</v>
      </c>
      <c r="D35" s="6" t="s">
        <v>273</v>
      </c>
      <c r="E35" s="13" t="s">
        <v>61</v>
      </c>
      <c r="F35" s="17" t="s">
        <v>256</v>
      </c>
      <c r="G35" s="18" t="s">
        <v>257</v>
      </c>
    </row>
    <row r="36" spans="1:19" x14ac:dyDescent="0.3">
      <c r="A36" s="10" t="s">
        <v>57</v>
      </c>
      <c r="B36" s="12" t="s">
        <v>46</v>
      </c>
      <c r="C36" s="7" t="s">
        <v>275</v>
      </c>
      <c r="D36" s="6" t="s">
        <v>276</v>
      </c>
      <c r="E36" s="13" t="s">
        <v>45</v>
      </c>
      <c r="F36" s="17" t="s">
        <v>256</v>
      </c>
      <c r="G36" s="18" t="s">
        <v>257</v>
      </c>
      <c r="S36" s="7" t="s">
        <v>292</v>
      </c>
    </row>
    <row r="37" spans="1:19" x14ac:dyDescent="0.3">
      <c r="A37" s="10" t="s">
        <v>279</v>
      </c>
      <c r="B37" s="12" t="s">
        <v>282</v>
      </c>
      <c r="C37" s="7" t="s">
        <v>283</v>
      </c>
      <c r="D37" s="6" t="s">
        <v>286</v>
      </c>
      <c r="E37" s="13" t="s">
        <v>64</v>
      </c>
      <c r="F37" s="17" t="s">
        <v>303</v>
      </c>
      <c r="G37" s="18" t="s">
        <v>303</v>
      </c>
      <c r="S37" s="7" t="s">
        <v>291</v>
      </c>
    </row>
    <row r="38" spans="1:19" x14ac:dyDescent="0.3">
      <c r="A38" s="10" t="s">
        <v>279</v>
      </c>
      <c r="B38" s="12" t="s">
        <v>280</v>
      </c>
      <c r="C38" s="7" t="s">
        <v>284</v>
      </c>
      <c r="D38" s="6" t="s">
        <v>287</v>
      </c>
      <c r="E38" s="13" t="s">
        <v>289</v>
      </c>
      <c r="F38" s="17" t="s">
        <v>303</v>
      </c>
      <c r="G38" s="18" t="s">
        <v>303</v>
      </c>
    </row>
    <row r="39" spans="1:19" x14ac:dyDescent="0.3">
      <c r="A39" s="10" t="s">
        <v>279</v>
      </c>
      <c r="B39" s="12" t="s">
        <v>281</v>
      </c>
      <c r="C39" s="7" t="s">
        <v>285</v>
      </c>
      <c r="D39" s="6" t="s">
        <v>288</v>
      </c>
      <c r="E39" s="13" t="s">
        <v>66</v>
      </c>
      <c r="F39" s="17" t="s">
        <v>303</v>
      </c>
      <c r="G39" s="18" t="s">
        <v>303</v>
      </c>
    </row>
    <row r="40" spans="1:19" x14ac:dyDescent="0.3">
      <c r="A40" s="10" t="s">
        <v>293</v>
      </c>
      <c r="B40" s="12" t="s">
        <v>70</v>
      </c>
      <c r="C40" s="7" t="s">
        <v>295</v>
      </c>
      <c r="D40" s="6" t="s">
        <v>300</v>
      </c>
      <c r="E40" s="13" t="s">
        <v>70</v>
      </c>
      <c r="F40" s="17" t="s">
        <v>303</v>
      </c>
      <c r="G40" s="18" t="s">
        <v>304</v>
      </c>
    </row>
    <row r="41" spans="1:19" x14ac:dyDescent="0.3">
      <c r="A41" s="10" t="s">
        <v>293</v>
      </c>
      <c r="B41" s="12" t="s">
        <v>72</v>
      </c>
      <c r="C41" s="7" t="s">
        <v>296</v>
      </c>
      <c r="D41" s="6" t="s">
        <v>301</v>
      </c>
      <c r="E41" s="13" t="s">
        <v>72</v>
      </c>
      <c r="F41" s="17" t="s">
        <v>303</v>
      </c>
      <c r="G41" s="18" t="s">
        <v>304</v>
      </c>
    </row>
    <row r="42" spans="1:19" x14ac:dyDescent="0.3">
      <c r="A42" s="10" t="s">
        <v>293</v>
      </c>
      <c r="B42" s="12" t="s">
        <v>294</v>
      </c>
      <c r="C42" s="7" t="s">
        <v>297</v>
      </c>
      <c r="D42" s="6" t="s">
        <v>302</v>
      </c>
      <c r="E42" s="13" t="s">
        <v>74</v>
      </c>
      <c r="F42" s="17" t="s">
        <v>303</v>
      </c>
      <c r="G42" s="18" t="s">
        <v>304</v>
      </c>
    </row>
    <row r="43" spans="1:19" x14ac:dyDescent="0.3">
      <c r="A43" s="10" t="s">
        <v>293</v>
      </c>
      <c r="B43" s="12" t="s">
        <v>68</v>
      </c>
      <c r="C43" s="7" t="s">
        <v>298</v>
      </c>
      <c r="D43" s="6" t="s">
        <v>299</v>
      </c>
      <c r="E43" s="13" t="s">
        <v>68</v>
      </c>
      <c r="F43" s="17" t="s">
        <v>303</v>
      </c>
      <c r="G43" s="18" t="s">
        <v>303</v>
      </c>
    </row>
    <row r="44" spans="1:19" x14ac:dyDescent="0.3">
      <c r="A44" s="10" t="s">
        <v>293</v>
      </c>
      <c r="B44" s="12" t="s">
        <v>305</v>
      </c>
      <c r="C44" s="7" t="s">
        <v>311</v>
      </c>
      <c r="D44" s="6" t="s">
        <v>314</v>
      </c>
      <c r="E44" s="13" t="s">
        <v>308</v>
      </c>
      <c r="F44" s="17" t="s">
        <v>303</v>
      </c>
      <c r="G44" s="18" t="s">
        <v>304</v>
      </c>
    </row>
    <row r="45" spans="1:19" x14ac:dyDescent="0.3">
      <c r="A45" s="10" t="s">
        <v>293</v>
      </c>
      <c r="B45" s="12" t="s">
        <v>306</v>
      </c>
      <c r="C45" s="7" t="s">
        <v>312</v>
      </c>
      <c r="D45" s="6" t="s">
        <v>315</v>
      </c>
      <c r="E45" s="13" t="s">
        <v>309</v>
      </c>
      <c r="F45" s="17" t="s">
        <v>303</v>
      </c>
      <c r="G45" s="18" t="s">
        <v>304</v>
      </c>
    </row>
    <row r="46" spans="1:19" x14ac:dyDescent="0.3">
      <c r="A46" s="10" t="s">
        <v>293</v>
      </c>
      <c r="B46" s="12" t="s">
        <v>307</v>
      </c>
      <c r="C46" s="7" t="s">
        <v>313</v>
      </c>
      <c r="D46" s="6" t="s">
        <v>316</v>
      </c>
      <c r="E46" s="13" t="s">
        <v>310</v>
      </c>
      <c r="F46" s="17" t="s">
        <v>303</v>
      </c>
      <c r="G46" s="18" t="s">
        <v>304</v>
      </c>
    </row>
    <row r="47" spans="1:19" x14ac:dyDescent="0.3">
      <c r="A47" s="10" t="s">
        <v>81</v>
      </c>
      <c r="C47" s="7" t="s">
        <v>317</v>
      </c>
      <c r="D47" s="6" t="s">
        <v>318</v>
      </c>
      <c r="E47" s="13" t="s">
        <v>80</v>
      </c>
      <c r="F47" s="225" t="s">
        <v>210</v>
      </c>
      <c r="G47" s="226"/>
    </row>
    <row r="48" spans="1:19" x14ac:dyDescent="0.3">
      <c r="A48" s="10" t="s">
        <v>319</v>
      </c>
      <c r="B48" s="12" t="s">
        <v>320</v>
      </c>
      <c r="C48" s="7" t="s">
        <v>322</v>
      </c>
      <c r="D48" s="6" t="s">
        <v>324</v>
      </c>
      <c r="E48" s="13" t="s">
        <v>326</v>
      </c>
      <c r="F48" s="17"/>
      <c r="G48" s="18" t="s">
        <v>319</v>
      </c>
    </row>
    <row r="49" spans="1:7" x14ac:dyDescent="0.3">
      <c r="A49" s="10" t="s">
        <v>319</v>
      </c>
      <c r="B49" s="12" t="s">
        <v>321</v>
      </c>
      <c r="C49" s="7" t="s">
        <v>323</v>
      </c>
      <c r="D49" s="6" t="s">
        <v>325</v>
      </c>
      <c r="E49" s="13" t="s">
        <v>327</v>
      </c>
      <c r="F49" s="17"/>
      <c r="G49" s="18" t="s">
        <v>319</v>
      </c>
    </row>
    <row r="50" spans="1:7" x14ac:dyDescent="0.3">
      <c r="A50" s="10" t="s">
        <v>84</v>
      </c>
      <c r="C50" s="7" t="s">
        <v>328</v>
      </c>
      <c r="D50" s="6" t="s">
        <v>329</v>
      </c>
      <c r="E50" s="13" t="s">
        <v>83</v>
      </c>
      <c r="F50" s="225" t="s">
        <v>210</v>
      </c>
      <c r="G50" s="226"/>
    </row>
  </sheetData>
  <mergeCells count="33">
    <mergeCell ref="A1:B1"/>
    <mergeCell ref="C1:D1"/>
    <mergeCell ref="F1:G1"/>
    <mergeCell ref="P1:Q1"/>
    <mergeCell ref="H1:I1"/>
    <mergeCell ref="J1:K1"/>
    <mergeCell ref="L1:M1"/>
    <mergeCell ref="F21:K21"/>
    <mergeCell ref="F22:K22"/>
    <mergeCell ref="F23:K23"/>
    <mergeCell ref="F24:K24"/>
    <mergeCell ref="R1:S1"/>
    <mergeCell ref="H5:I5"/>
    <mergeCell ref="J10:M10"/>
    <mergeCell ref="F10:I10"/>
    <mergeCell ref="F17:K17"/>
    <mergeCell ref="N1:O1"/>
    <mergeCell ref="F47:G47"/>
    <mergeCell ref="F50:G50"/>
    <mergeCell ref="F29:K29"/>
    <mergeCell ref="H6:K6"/>
    <mergeCell ref="H8:K8"/>
    <mergeCell ref="F9:I9"/>
    <mergeCell ref="H12:I12"/>
    <mergeCell ref="F13:I13"/>
    <mergeCell ref="J14:K14"/>
    <mergeCell ref="F14:I14"/>
    <mergeCell ref="F25:K25"/>
    <mergeCell ref="F26:K26"/>
    <mergeCell ref="F19:K19"/>
    <mergeCell ref="F27:K27"/>
    <mergeCell ref="F28:K28"/>
    <mergeCell ref="F20:K2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33"/>
  <sheetViews>
    <sheetView workbookViewId="0">
      <selection activeCell="I15" sqref="I15"/>
    </sheetView>
  </sheetViews>
  <sheetFormatPr defaultRowHeight="14.4" x14ac:dyDescent="0.3"/>
  <cols>
    <col min="1" max="1" width="13.88671875" style="1" customWidth="1"/>
    <col min="2" max="2" width="13.44140625" style="1" customWidth="1"/>
    <col min="3" max="3" width="12" style="1" customWidth="1"/>
    <col min="4" max="4" width="12" style="2" customWidth="1"/>
    <col min="5" max="5" width="8.109375" style="1" customWidth="1"/>
    <col min="6" max="6" width="16.5546875" style="5" customWidth="1"/>
    <col min="7" max="7" width="46.44140625" style="1" customWidth="1"/>
    <col min="8" max="16384" width="8.88671875" style="1"/>
  </cols>
  <sheetData>
    <row r="1" spans="1:7" s="3" customFormat="1" x14ac:dyDescent="0.3">
      <c r="A1" s="3" t="s">
        <v>0</v>
      </c>
      <c r="B1" s="3" t="s">
        <v>1</v>
      </c>
      <c r="C1" s="3" t="s">
        <v>2</v>
      </c>
      <c r="D1" s="4" t="s">
        <v>3</v>
      </c>
      <c r="E1" s="3" t="s">
        <v>4</v>
      </c>
      <c r="F1" s="3" t="s">
        <v>5</v>
      </c>
      <c r="G1" s="3" t="s">
        <v>6</v>
      </c>
    </row>
    <row r="2" spans="1:7" x14ac:dyDescent="0.3">
      <c r="A2" s="1" t="s">
        <v>7</v>
      </c>
      <c r="B2" s="1" t="s">
        <v>8</v>
      </c>
      <c r="C2" s="1" t="s">
        <v>8</v>
      </c>
      <c r="D2" s="2" t="s">
        <v>9</v>
      </c>
      <c r="E2" s="1" t="s">
        <v>91</v>
      </c>
      <c r="F2" s="5" t="s">
        <v>10</v>
      </c>
      <c r="G2" s="1" t="s">
        <v>11</v>
      </c>
    </row>
    <row r="3" spans="1:7" x14ac:dyDescent="0.3">
      <c r="A3" s="1" t="s">
        <v>12</v>
      </c>
      <c r="B3" s="1" t="s">
        <v>9</v>
      </c>
      <c r="C3" s="1" t="s">
        <v>9</v>
      </c>
      <c r="D3" s="2" t="s">
        <v>9</v>
      </c>
      <c r="E3" s="1" t="s">
        <v>92</v>
      </c>
      <c r="F3" s="5" t="s">
        <v>13</v>
      </c>
    </row>
    <row r="4" spans="1:7" x14ac:dyDescent="0.3">
      <c r="A4" s="1" t="s">
        <v>14</v>
      </c>
      <c r="B4" s="1" t="s">
        <v>8</v>
      </c>
      <c r="C4" s="1" t="s">
        <v>15</v>
      </c>
      <c r="D4" s="2" t="s">
        <v>15</v>
      </c>
      <c r="E4" s="1" t="s">
        <v>93</v>
      </c>
      <c r="F4" s="5" t="s">
        <v>16</v>
      </c>
      <c r="G4" s="1" t="s">
        <v>17</v>
      </c>
    </row>
    <row r="5" spans="1:7" x14ac:dyDescent="0.3">
      <c r="A5" s="1" t="s">
        <v>18</v>
      </c>
      <c r="B5" s="1" t="s">
        <v>8</v>
      </c>
      <c r="C5" s="1" t="s">
        <v>8</v>
      </c>
      <c r="D5" s="2" t="s">
        <v>9</v>
      </c>
      <c r="E5" s="1" t="s">
        <v>94</v>
      </c>
      <c r="F5" s="5" t="s">
        <v>19</v>
      </c>
    </row>
    <row r="6" spans="1:7" x14ac:dyDescent="0.3">
      <c r="A6" s="1" t="s">
        <v>20</v>
      </c>
      <c r="B6" s="1" t="s">
        <v>8</v>
      </c>
      <c r="C6" s="1" t="s">
        <v>21</v>
      </c>
      <c r="D6" s="2" t="s">
        <v>9</v>
      </c>
      <c r="E6" s="1" t="s">
        <v>95</v>
      </c>
      <c r="F6" s="5" t="s">
        <v>22</v>
      </c>
      <c r="G6" s="1" t="s">
        <v>23</v>
      </c>
    </row>
    <row r="7" spans="1:7" x14ac:dyDescent="0.3">
      <c r="A7" s="1" t="s">
        <v>24</v>
      </c>
      <c r="B7" s="1" t="s">
        <v>8</v>
      </c>
      <c r="C7" s="1" t="s">
        <v>15</v>
      </c>
      <c r="D7" s="2" t="s">
        <v>15</v>
      </c>
      <c r="E7" s="1" t="s">
        <v>96</v>
      </c>
      <c r="F7" s="5" t="s">
        <v>25</v>
      </c>
      <c r="G7" s="1" t="s">
        <v>17</v>
      </c>
    </row>
    <row r="8" spans="1:7" x14ac:dyDescent="0.3">
      <c r="A8" s="1" t="s">
        <v>26</v>
      </c>
      <c r="B8" s="1" t="s">
        <v>8</v>
      </c>
      <c r="C8" s="1" t="s">
        <v>8</v>
      </c>
      <c r="D8" s="2" t="s">
        <v>9</v>
      </c>
      <c r="E8" s="1" t="s">
        <v>97</v>
      </c>
      <c r="F8" s="5" t="s">
        <v>27</v>
      </c>
    </row>
    <row r="9" spans="1:7" x14ac:dyDescent="0.3">
      <c r="A9" s="1" t="s">
        <v>28</v>
      </c>
      <c r="B9" s="1" t="s">
        <v>8</v>
      </c>
      <c r="C9" s="1" t="s">
        <v>9</v>
      </c>
      <c r="D9" s="2" t="s">
        <v>9</v>
      </c>
      <c r="E9" s="1" t="s">
        <v>98</v>
      </c>
      <c r="F9" s="5" t="s">
        <v>28</v>
      </c>
    </row>
    <row r="10" spans="1:7" x14ac:dyDescent="0.3">
      <c r="A10" s="1" t="s">
        <v>29</v>
      </c>
      <c r="B10" s="1" t="s">
        <v>8</v>
      </c>
      <c r="C10" s="1" t="s">
        <v>9</v>
      </c>
      <c r="D10" s="2" t="s">
        <v>9</v>
      </c>
      <c r="E10" s="1" t="s">
        <v>99</v>
      </c>
      <c r="F10" s="5" t="s">
        <v>29</v>
      </c>
    </row>
    <row r="11" spans="1:7" x14ac:dyDescent="0.3">
      <c r="A11" s="1" t="s">
        <v>30</v>
      </c>
      <c r="B11" s="1" t="s">
        <v>15</v>
      </c>
      <c r="C11" s="1" t="s">
        <v>15</v>
      </c>
      <c r="D11" s="2" t="s">
        <v>15</v>
      </c>
      <c r="E11" s="1" t="s">
        <v>100</v>
      </c>
      <c r="F11" s="5" t="s">
        <v>30</v>
      </c>
      <c r="G11" s="1" t="s">
        <v>86</v>
      </c>
    </row>
    <row r="12" spans="1:7" x14ac:dyDescent="0.3">
      <c r="A12" s="1" t="s">
        <v>31</v>
      </c>
      <c r="B12" s="1" t="s">
        <v>9</v>
      </c>
      <c r="C12" s="1" t="s">
        <v>9</v>
      </c>
      <c r="D12" s="2" t="s">
        <v>9</v>
      </c>
      <c r="E12" s="1" t="s">
        <v>101</v>
      </c>
      <c r="F12" s="5" t="s">
        <v>32</v>
      </c>
    </row>
    <row r="13" spans="1:7" x14ac:dyDescent="0.3">
      <c r="A13" s="1" t="s">
        <v>33</v>
      </c>
      <c r="B13" s="1" t="s">
        <v>15</v>
      </c>
      <c r="C13" s="1" t="s">
        <v>15</v>
      </c>
      <c r="D13" s="2" t="s">
        <v>15</v>
      </c>
      <c r="E13" s="1" t="s">
        <v>102</v>
      </c>
      <c r="F13" s="5" t="s">
        <v>34</v>
      </c>
      <c r="G13" s="1" t="s">
        <v>86</v>
      </c>
    </row>
    <row r="14" spans="1:7" x14ac:dyDescent="0.3">
      <c r="A14" s="1" t="s">
        <v>35</v>
      </c>
      <c r="B14" s="1" t="s">
        <v>15</v>
      </c>
      <c r="C14" s="1" t="s">
        <v>15</v>
      </c>
      <c r="D14" s="2" t="s">
        <v>15</v>
      </c>
      <c r="E14" s="1" t="s">
        <v>103</v>
      </c>
      <c r="F14" s="5" t="s">
        <v>36</v>
      </c>
      <c r="G14" s="1" t="s">
        <v>37</v>
      </c>
    </row>
    <row r="15" spans="1:7" x14ac:dyDescent="0.3">
      <c r="A15" s="1" t="s">
        <v>38</v>
      </c>
      <c r="B15" s="1" t="s">
        <v>15</v>
      </c>
      <c r="C15" s="1" t="s">
        <v>15</v>
      </c>
      <c r="D15" s="2" t="s">
        <v>15</v>
      </c>
      <c r="E15" s="1" t="s">
        <v>104</v>
      </c>
      <c r="F15" s="5" t="s">
        <v>39</v>
      </c>
      <c r="G15" s="1" t="s">
        <v>40</v>
      </c>
    </row>
    <row r="16" spans="1:7" x14ac:dyDescent="0.3">
      <c r="A16" s="1" t="s">
        <v>41</v>
      </c>
      <c r="B16" s="1" t="s">
        <v>15</v>
      </c>
      <c r="C16" s="1" t="s">
        <v>15</v>
      </c>
      <c r="D16" s="2" t="s">
        <v>15</v>
      </c>
      <c r="E16" s="1" t="s">
        <v>105</v>
      </c>
      <c r="F16" s="5" t="s">
        <v>42</v>
      </c>
    </row>
    <row r="17" spans="1:7" x14ac:dyDescent="0.3">
      <c r="A17" s="1" t="s">
        <v>43</v>
      </c>
      <c r="B17" s="1" t="s">
        <v>15</v>
      </c>
      <c r="C17" s="1" t="s">
        <v>15</v>
      </c>
      <c r="D17" s="2" t="s">
        <v>15</v>
      </c>
      <c r="E17" s="1" t="s">
        <v>106</v>
      </c>
      <c r="F17" s="5" t="s">
        <v>44</v>
      </c>
    </row>
    <row r="18" spans="1:7" x14ac:dyDescent="0.3">
      <c r="A18" s="1" t="s">
        <v>45</v>
      </c>
      <c r="B18" s="1" t="s">
        <v>8</v>
      </c>
      <c r="C18" s="1" t="s">
        <v>8</v>
      </c>
      <c r="D18" s="2" t="s">
        <v>9</v>
      </c>
      <c r="E18" s="1" t="s">
        <v>107</v>
      </c>
      <c r="F18" s="5" t="s">
        <v>46</v>
      </c>
      <c r="G18" s="1" t="s">
        <v>47</v>
      </c>
    </row>
    <row r="19" spans="1:7" x14ac:dyDescent="0.3">
      <c r="A19" s="1" t="s">
        <v>48</v>
      </c>
      <c r="B19" s="1" t="s">
        <v>8</v>
      </c>
      <c r="C19" s="1" t="s">
        <v>8</v>
      </c>
      <c r="D19" s="2" t="s">
        <v>9</v>
      </c>
      <c r="E19" s="1" t="s">
        <v>108</v>
      </c>
      <c r="F19" s="5" t="s">
        <v>48</v>
      </c>
      <c r="G19" s="1" t="s">
        <v>49</v>
      </c>
    </row>
    <row r="20" spans="1:7" x14ac:dyDescent="0.3">
      <c r="A20" s="1" t="s">
        <v>50</v>
      </c>
      <c r="B20" s="1" t="s">
        <v>8</v>
      </c>
      <c r="C20" s="1" t="s">
        <v>8</v>
      </c>
      <c r="D20" s="2" t="s">
        <v>9</v>
      </c>
      <c r="E20" s="1" t="s">
        <v>109</v>
      </c>
      <c r="F20" s="5" t="s">
        <v>51</v>
      </c>
      <c r="G20" s="1" t="s">
        <v>52</v>
      </c>
    </row>
    <row r="21" spans="1:7" x14ac:dyDescent="0.3">
      <c r="A21" s="1" t="s">
        <v>53</v>
      </c>
      <c r="B21" s="1" t="s">
        <v>8</v>
      </c>
      <c r="C21" s="1" t="s">
        <v>8</v>
      </c>
      <c r="D21" s="2" t="s">
        <v>9</v>
      </c>
      <c r="E21" s="1" t="s">
        <v>110</v>
      </c>
      <c r="F21" s="5" t="s">
        <v>54</v>
      </c>
      <c r="G21" s="1" t="s">
        <v>55</v>
      </c>
    </row>
    <row r="22" spans="1:7" x14ac:dyDescent="0.3">
      <c r="A22" s="1" t="s">
        <v>56</v>
      </c>
      <c r="B22" s="1" t="s">
        <v>8</v>
      </c>
      <c r="C22" s="1" t="s">
        <v>8</v>
      </c>
      <c r="D22" s="2" t="s">
        <v>9</v>
      </c>
      <c r="E22" s="1" t="s">
        <v>111</v>
      </c>
      <c r="F22" s="5" t="s">
        <v>57</v>
      </c>
    </row>
    <row r="23" spans="1:7" x14ac:dyDescent="0.3">
      <c r="A23" s="1" t="s">
        <v>58</v>
      </c>
      <c r="B23" s="1" t="s">
        <v>8</v>
      </c>
      <c r="C23" s="1" t="s">
        <v>8</v>
      </c>
      <c r="D23" s="2" t="s">
        <v>9</v>
      </c>
      <c r="E23" s="1" t="s">
        <v>112</v>
      </c>
      <c r="F23" s="5" t="s">
        <v>59</v>
      </c>
      <c r="G23" s="1" t="s">
        <v>60</v>
      </c>
    </row>
    <row r="24" spans="1:7" x14ac:dyDescent="0.3">
      <c r="A24" s="1" t="s">
        <v>61</v>
      </c>
      <c r="B24" s="1" t="s">
        <v>8</v>
      </c>
      <c r="C24" s="1" t="s">
        <v>8</v>
      </c>
      <c r="D24" s="2" t="s">
        <v>9</v>
      </c>
      <c r="E24" s="1" t="s">
        <v>113</v>
      </c>
      <c r="F24" s="5" t="s">
        <v>62</v>
      </c>
      <c r="G24" s="1" t="s">
        <v>63</v>
      </c>
    </row>
    <row r="25" spans="1:7" x14ac:dyDescent="0.3">
      <c r="A25" s="1" t="s">
        <v>64</v>
      </c>
      <c r="B25" s="1" t="s">
        <v>8</v>
      </c>
      <c r="C25" s="1" t="s">
        <v>8</v>
      </c>
      <c r="D25" s="2" t="s">
        <v>9</v>
      </c>
      <c r="E25" s="1" t="s">
        <v>114</v>
      </c>
      <c r="F25" s="5" t="s">
        <v>65</v>
      </c>
    </row>
    <row r="26" spans="1:7" x14ac:dyDescent="0.3">
      <c r="A26" s="1" t="s">
        <v>66</v>
      </c>
      <c r="B26" s="1" t="s">
        <v>8</v>
      </c>
      <c r="C26" s="1" t="s">
        <v>8</v>
      </c>
      <c r="D26" s="2" t="s">
        <v>9</v>
      </c>
      <c r="E26" s="1" t="s">
        <v>115</v>
      </c>
      <c r="F26" s="5" t="s">
        <v>67</v>
      </c>
    </row>
    <row r="27" spans="1:7" x14ac:dyDescent="0.3">
      <c r="A27" s="1" t="s">
        <v>68</v>
      </c>
      <c r="B27" s="1" t="s">
        <v>8</v>
      </c>
      <c r="C27" s="1" t="s">
        <v>8</v>
      </c>
      <c r="D27" s="2" t="s">
        <v>9</v>
      </c>
      <c r="E27" s="1" t="s">
        <v>116</v>
      </c>
      <c r="F27" s="5" t="s">
        <v>69</v>
      </c>
    </row>
    <row r="28" spans="1:7" x14ac:dyDescent="0.3">
      <c r="A28" s="1" t="s">
        <v>70</v>
      </c>
      <c r="B28" s="1" t="s">
        <v>8</v>
      </c>
      <c r="C28" s="1" t="s">
        <v>8</v>
      </c>
      <c r="D28" s="2" t="s">
        <v>9</v>
      </c>
      <c r="E28" s="1" t="s">
        <v>117</v>
      </c>
      <c r="F28" s="5" t="s">
        <v>71</v>
      </c>
    </row>
    <row r="29" spans="1:7" x14ac:dyDescent="0.3">
      <c r="A29" s="1" t="s">
        <v>72</v>
      </c>
      <c r="B29" s="1" t="s">
        <v>8</v>
      </c>
      <c r="C29" s="1" t="s">
        <v>8</v>
      </c>
      <c r="D29" s="2" t="s">
        <v>9</v>
      </c>
      <c r="E29" s="1" t="s">
        <v>118</v>
      </c>
      <c r="F29" s="5" t="s">
        <v>73</v>
      </c>
    </row>
    <row r="30" spans="1:7" x14ac:dyDescent="0.3">
      <c r="A30" s="1" t="s">
        <v>74</v>
      </c>
      <c r="B30" s="1" t="s">
        <v>8</v>
      </c>
      <c r="C30" s="1" t="s">
        <v>8</v>
      </c>
      <c r="D30" s="2" t="s">
        <v>9</v>
      </c>
      <c r="E30" s="1" t="s">
        <v>119</v>
      </c>
      <c r="F30" s="5" t="s">
        <v>75</v>
      </c>
    </row>
    <row r="31" spans="1:7" x14ac:dyDescent="0.3">
      <c r="A31" s="1" t="s">
        <v>76</v>
      </c>
      <c r="B31" s="1" t="s">
        <v>77</v>
      </c>
      <c r="C31" s="1" t="s">
        <v>9</v>
      </c>
      <c r="D31" s="2" t="s">
        <v>9</v>
      </c>
      <c r="E31" s="1" t="s">
        <v>120</v>
      </c>
      <c r="F31" s="5" t="s">
        <v>78</v>
      </c>
      <c r="G31" s="1" t="s">
        <v>79</v>
      </c>
    </row>
    <row r="32" spans="1:7" x14ac:dyDescent="0.3">
      <c r="A32" s="1" t="s">
        <v>80</v>
      </c>
      <c r="B32" s="1" t="s">
        <v>21</v>
      </c>
      <c r="C32" s="1" t="s">
        <v>21</v>
      </c>
      <c r="D32" s="2" t="s">
        <v>9</v>
      </c>
      <c r="E32" s="1" t="s">
        <v>121</v>
      </c>
      <c r="F32" s="5" t="s">
        <v>81</v>
      </c>
      <c r="G32" s="1" t="s">
        <v>82</v>
      </c>
    </row>
    <row r="33" spans="1:7" x14ac:dyDescent="0.3">
      <c r="A33" s="1" t="s">
        <v>83</v>
      </c>
      <c r="B33" s="1" t="s">
        <v>9</v>
      </c>
      <c r="C33" s="1" t="s">
        <v>21</v>
      </c>
      <c r="D33" s="2" t="s">
        <v>9</v>
      </c>
      <c r="E33" s="1" t="s">
        <v>122</v>
      </c>
      <c r="F33" s="5" t="s">
        <v>84</v>
      </c>
      <c r="G33" s="1" t="s">
        <v>85</v>
      </c>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CD238-F9D9-4ECB-A569-9283AB8CEB96}">
  <sheetPr>
    <pageSetUpPr fitToPage="1"/>
  </sheetPr>
  <dimension ref="A1:CX874"/>
  <sheetViews>
    <sheetView zoomScaleNormal="100" workbookViewId="0">
      <pane ySplit="1" topLeftCell="A474" activePane="bottomLeft" state="frozen"/>
      <selection pane="bottomLeft" activeCell="D497" sqref="D497"/>
    </sheetView>
  </sheetViews>
  <sheetFormatPr defaultColWidth="0" defaultRowHeight="14.4" zeroHeight="1" x14ac:dyDescent="0.3"/>
  <cols>
    <col min="1" max="1" width="8.21875" style="109" customWidth="1"/>
    <col min="2" max="2" width="12.88671875" style="110" customWidth="1"/>
    <col min="3" max="3" width="15.6640625" style="111" customWidth="1"/>
    <col min="4" max="4" width="6.88671875" style="112" customWidth="1"/>
    <col min="5" max="5" width="7.21875" style="111" customWidth="1"/>
    <col min="6" max="6" width="5.21875" style="111" customWidth="1"/>
    <col min="7" max="7" width="12.77734375" style="111" customWidth="1"/>
    <col min="8" max="8" width="4.21875" style="111" customWidth="1"/>
    <col min="9" max="9" width="21.77734375" style="111" customWidth="1"/>
    <col min="10" max="10" width="2.77734375" style="111" customWidth="1"/>
    <col min="11" max="11" width="7.21875" style="111" customWidth="1"/>
    <col min="12" max="13" width="2.21875" style="113" customWidth="1"/>
    <col min="14" max="27" width="2.21875" style="114" customWidth="1"/>
    <col min="28" max="59" width="2.21875" style="114" hidden="1" customWidth="1"/>
    <col min="60" max="60" width="63.88671875" style="114" hidden="1" customWidth="1"/>
    <col min="61" max="61" width="20.21875" style="114" hidden="1" customWidth="1"/>
    <col min="62" max="62" width="20.21875" style="111" hidden="1" customWidth="1"/>
    <col min="63" max="69" width="8.88671875" style="111" hidden="1" customWidth="1"/>
    <col min="70" max="102" width="0" style="111" hidden="1" customWidth="1"/>
    <col min="103" max="16384" width="8.88671875" style="111" hidden="1"/>
  </cols>
  <sheetData>
    <row r="1" spans="1:62" s="107" customFormat="1" ht="14.4" customHeight="1" x14ac:dyDescent="0.3">
      <c r="A1" s="105" t="s">
        <v>508</v>
      </c>
      <c r="B1" s="106" t="s">
        <v>519</v>
      </c>
      <c r="C1" s="107" t="s">
        <v>5</v>
      </c>
      <c r="D1" s="107" t="s">
        <v>510</v>
      </c>
      <c r="E1" s="107" t="s">
        <v>755</v>
      </c>
      <c r="F1" s="107" t="s">
        <v>754</v>
      </c>
      <c r="G1" s="239" t="s">
        <v>697</v>
      </c>
      <c r="H1" s="239"/>
      <c r="I1" s="239"/>
      <c r="J1" s="107" t="s">
        <v>866</v>
      </c>
      <c r="K1" s="107" t="s">
        <v>4</v>
      </c>
      <c r="L1" s="238" t="s">
        <v>87</v>
      </c>
      <c r="M1" s="238"/>
      <c r="N1" s="238"/>
      <c r="O1" s="238"/>
      <c r="P1" s="238"/>
      <c r="Q1" s="238"/>
      <c r="R1" s="238" t="s">
        <v>929</v>
      </c>
      <c r="S1" s="238"/>
      <c r="T1" s="108" t="s">
        <v>927</v>
      </c>
      <c r="U1" s="108" t="s">
        <v>926</v>
      </c>
      <c r="V1" s="238" t="s">
        <v>928</v>
      </c>
      <c r="W1" s="238"/>
      <c r="X1" s="238"/>
      <c r="Y1" s="238" t="s">
        <v>8</v>
      </c>
      <c r="Z1" s="238"/>
      <c r="AA1" s="238"/>
      <c r="AB1" s="238" t="s">
        <v>89</v>
      </c>
      <c r="AC1" s="238"/>
      <c r="AD1" s="238"/>
      <c r="AE1" s="238"/>
      <c r="AF1" s="238"/>
      <c r="AG1" s="238"/>
      <c r="AH1" s="238"/>
      <c r="AI1" s="238"/>
      <c r="AJ1" s="238" t="s">
        <v>90</v>
      </c>
      <c r="AK1" s="238"/>
      <c r="AL1" s="238"/>
      <c r="AM1" s="238"/>
      <c r="AN1" s="238"/>
      <c r="AO1" s="238"/>
      <c r="AP1" s="238"/>
      <c r="AQ1" s="238"/>
      <c r="AR1" s="238" t="s">
        <v>143</v>
      </c>
      <c r="AS1" s="238"/>
      <c r="AT1" s="238"/>
      <c r="AU1" s="238"/>
      <c r="AV1" s="238"/>
      <c r="AW1" s="238"/>
      <c r="AX1" s="238"/>
      <c r="AY1" s="238"/>
      <c r="AZ1" s="238" t="s">
        <v>144</v>
      </c>
      <c r="BA1" s="238"/>
      <c r="BB1" s="238"/>
      <c r="BC1" s="238"/>
      <c r="BD1" s="238"/>
      <c r="BE1" s="238"/>
      <c r="BF1" s="238"/>
      <c r="BG1" s="238"/>
      <c r="BH1" s="107" t="s">
        <v>124</v>
      </c>
      <c r="BI1" s="107" t="s">
        <v>511</v>
      </c>
      <c r="BJ1" s="107" t="s">
        <v>125</v>
      </c>
    </row>
    <row r="2" spans="1:62" x14ac:dyDescent="0.3">
      <c r="A2" s="237" t="s">
        <v>778</v>
      </c>
      <c r="B2" s="233" t="s">
        <v>520</v>
      </c>
      <c r="C2" s="234" t="s">
        <v>10</v>
      </c>
      <c r="D2" s="236" t="s">
        <v>512</v>
      </c>
      <c r="E2" s="234" t="s">
        <v>691</v>
      </c>
      <c r="F2" s="234">
        <v>8</v>
      </c>
      <c r="G2" s="234" t="s">
        <v>787</v>
      </c>
      <c r="H2" s="234" t="s">
        <v>786</v>
      </c>
      <c r="I2" s="111" t="s">
        <v>787</v>
      </c>
      <c r="J2" s="111" t="s">
        <v>867</v>
      </c>
      <c r="K2" s="113" t="str">
        <f>BIN2HEX(_xlfn.CONCAT($L2:$Q2), 2) &amp; " " &amp; BIN2HEX(_xlfn.CONCAT($R2:$S2), 1) &amp; " " &amp; IFERROR(BIN2HEX(_xlfn.CONCAT($T2:$U2), 1), "X")</f>
        <v>00 3 0</v>
      </c>
      <c r="L2" s="114" t="s">
        <v>902</v>
      </c>
      <c r="M2" s="114" t="s">
        <v>902</v>
      </c>
      <c r="N2" s="114" t="s">
        <v>902</v>
      </c>
      <c r="O2" s="114" t="s">
        <v>902</v>
      </c>
      <c r="P2" s="114" t="s">
        <v>902</v>
      </c>
      <c r="Q2" s="114" t="s">
        <v>902</v>
      </c>
      <c r="R2" s="114" t="s">
        <v>903</v>
      </c>
      <c r="S2" s="114" t="s">
        <v>903</v>
      </c>
      <c r="T2" s="114" t="s">
        <v>902</v>
      </c>
      <c r="U2" s="114" t="s">
        <v>902</v>
      </c>
      <c r="V2" s="235" t="s">
        <v>132</v>
      </c>
      <c r="W2" s="235"/>
      <c r="X2" s="235"/>
      <c r="Y2" s="235" t="s">
        <v>911</v>
      </c>
      <c r="Z2" s="235"/>
      <c r="AA2" s="235"/>
      <c r="BH2" s="234" t="s">
        <v>696</v>
      </c>
      <c r="BI2" s="111" t="s">
        <v>698</v>
      </c>
      <c r="BJ2" s="234" t="s">
        <v>777</v>
      </c>
    </row>
    <row r="3" spans="1:62" x14ac:dyDescent="0.3">
      <c r="A3" s="237"/>
      <c r="B3" s="233"/>
      <c r="C3" s="234"/>
      <c r="D3" s="236"/>
      <c r="E3" s="234"/>
      <c r="F3" s="234"/>
      <c r="G3" s="234"/>
      <c r="H3" s="234"/>
      <c r="I3" s="111" t="s">
        <v>790</v>
      </c>
      <c r="J3" s="111" t="s">
        <v>868</v>
      </c>
      <c r="K3" s="113" t="str">
        <f t="shared" ref="K3:K94" si="0">BIN2HEX(_xlfn.CONCAT($L3:$Q3), 2) &amp; " " &amp; BIN2HEX(_xlfn.CONCAT($R3:$S3), 1) &amp; " " &amp; IFERROR(BIN2HEX(_xlfn.CONCAT($T3:$U3), 1), "X")</f>
        <v>01 1 0</v>
      </c>
      <c r="L3" s="114" t="s">
        <v>902</v>
      </c>
      <c r="M3" s="114" t="s">
        <v>902</v>
      </c>
      <c r="N3" s="114" t="s">
        <v>902</v>
      </c>
      <c r="O3" s="114" t="s">
        <v>902</v>
      </c>
      <c r="P3" s="114" t="s">
        <v>902</v>
      </c>
      <c r="Q3" s="114" t="s">
        <v>903</v>
      </c>
      <c r="R3" s="114" t="s">
        <v>902</v>
      </c>
      <c r="S3" s="114" t="s">
        <v>903</v>
      </c>
      <c r="T3" s="114" t="s">
        <v>902</v>
      </c>
      <c r="U3" s="114" t="s">
        <v>902</v>
      </c>
      <c r="Y3" s="235" t="s">
        <v>911</v>
      </c>
      <c r="Z3" s="235"/>
      <c r="AA3" s="235"/>
      <c r="AB3" s="235" t="s">
        <v>790</v>
      </c>
      <c r="AC3" s="235"/>
      <c r="AD3" s="235"/>
      <c r="AE3" s="235"/>
      <c r="AF3" s="235"/>
      <c r="AG3" s="235"/>
      <c r="AH3" s="235"/>
      <c r="AI3" s="235"/>
      <c r="BH3" s="234"/>
      <c r="BI3" s="111" t="s">
        <v>756</v>
      </c>
      <c r="BJ3" s="234"/>
    </row>
    <row r="4" spans="1:62" x14ac:dyDescent="0.3">
      <c r="A4" s="237"/>
      <c r="B4" s="233"/>
      <c r="C4" s="234"/>
      <c r="D4" s="236"/>
      <c r="E4" s="234"/>
      <c r="F4" s="234">
        <v>16</v>
      </c>
      <c r="G4" s="234" t="s">
        <v>788</v>
      </c>
      <c r="H4" s="234" t="s">
        <v>786</v>
      </c>
      <c r="I4" s="111" t="s">
        <v>788</v>
      </c>
      <c r="J4" s="111" t="s">
        <v>867</v>
      </c>
      <c r="K4" s="113" t="str">
        <f t="shared" si="0"/>
        <v>00 3 1</v>
      </c>
      <c r="L4" s="114" t="s">
        <v>902</v>
      </c>
      <c r="M4" s="114" t="s">
        <v>902</v>
      </c>
      <c r="N4" s="114" t="s">
        <v>902</v>
      </c>
      <c r="O4" s="114" t="s">
        <v>902</v>
      </c>
      <c r="P4" s="114" t="s">
        <v>902</v>
      </c>
      <c r="Q4" s="114" t="s">
        <v>902</v>
      </c>
      <c r="R4" s="114" t="s">
        <v>903</v>
      </c>
      <c r="S4" s="114" t="s">
        <v>903</v>
      </c>
      <c r="T4" s="114" t="s">
        <v>902</v>
      </c>
      <c r="U4" s="114" t="s">
        <v>903</v>
      </c>
      <c r="V4" s="235" t="s">
        <v>132</v>
      </c>
      <c r="W4" s="235"/>
      <c r="X4" s="235"/>
      <c r="Y4" s="235" t="s">
        <v>911</v>
      </c>
      <c r="Z4" s="235"/>
      <c r="AA4" s="235"/>
      <c r="BH4" s="234"/>
      <c r="BI4" s="111" t="s">
        <v>699</v>
      </c>
      <c r="BJ4" s="234"/>
    </row>
    <row r="5" spans="1:62" x14ac:dyDescent="0.3">
      <c r="A5" s="237"/>
      <c r="B5" s="233"/>
      <c r="C5" s="234"/>
      <c r="D5" s="236"/>
      <c r="E5" s="234"/>
      <c r="F5" s="234"/>
      <c r="G5" s="234"/>
      <c r="H5" s="234"/>
      <c r="I5" s="111" t="s">
        <v>789</v>
      </c>
      <c r="J5" s="111" t="s">
        <v>868</v>
      </c>
      <c r="K5" s="113" t="str">
        <f t="shared" si="0"/>
        <v>01 2 1</v>
      </c>
      <c r="L5" s="114" t="s">
        <v>902</v>
      </c>
      <c r="M5" s="114" t="s">
        <v>902</v>
      </c>
      <c r="N5" s="114" t="s">
        <v>902</v>
      </c>
      <c r="O5" s="114" t="s">
        <v>902</v>
      </c>
      <c r="P5" s="114" t="s">
        <v>902</v>
      </c>
      <c r="Q5" s="114" t="s">
        <v>903</v>
      </c>
      <c r="R5" s="114" t="s">
        <v>903</v>
      </c>
      <c r="S5" s="114" t="s">
        <v>902</v>
      </c>
      <c r="T5" s="114" t="s">
        <v>902</v>
      </c>
      <c r="U5" s="114" t="s">
        <v>903</v>
      </c>
      <c r="Y5" s="235" t="s">
        <v>911</v>
      </c>
      <c r="Z5" s="235"/>
      <c r="AA5" s="235"/>
      <c r="AB5" s="235" t="s">
        <v>789</v>
      </c>
      <c r="AC5" s="235"/>
      <c r="AD5" s="235"/>
      <c r="AE5" s="235"/>
      <c r="AF5" s="235"/>
      <c r="AG5" s="235"/>
      <c r="AH5" s="235"/>
      <c r="AI5" s="235"/>
      <c r="AJ5" s="235"/>
      <c r="AK5" s="235"/>
      <c r="AL5" s="235"/>
      <c r="AM5" s="235"/>
      <c r="AN5" s="235"/>
      <c r="AO5" s="235"/>
      <c r="AP5" s="235"/>
      <c r="AQ5" s="235"/>
      <c r="BH5" s="111"/>
      <c r="BI5" s="111" t="s">
        <v>762</v>
      </c>
      <c r="BJ5" s="111" t="s">
        <v>768</v>
      </c>
    </row>
    <row r="6" spans="1:62" x14ac:dyDescent="0.3">
      <c r="A6" s="237" t="s">
        <v>513</v>
      </c>
      <c r="B6" s="233"/>
      <c r="C6" s="234"/>
      <c r="D6" s="236"/>
      <c r="E6" s="234" t="s">
        <v>774</v>
      </c>
      <c r="F6" s="234">
        <v>8</v>
      </c>
      <c r="G6" s="234" t="s">
        <v>787</v>
      </c>
      <c r="H6" s="111" t="s">
        <v>786</v>
      </c>
      <c r="I6" s="111" t="s">
        <v>920</v>
      </c>
      <c r="J6" s="111" t="s">
        <v>867</v>
      </c>
      <c r="K6" s="113" t="str">
        <f t="shared" si="0"/>
        <v>01 3 0</v>
      </c>
      <c r="L6" s="114" t="s">
        <v>902</v>
      </c>
      <c r="M6" s="114" t="s">
        <v>902</v>
      </c>
      <c r="N6" s="114" t="s">
        <v>902</v>
      </c>
      <c r="O6" s="114" t="s">
        <v>902</v>
      </c>
      <c r="P6" s="114" t="s">
        <v>902</v>
      </c>
      <c r="Q6" s="114" t="s">
        <v>903</v>
      </c>
      <c r="R6" s="114" t="s">
        <v>903</v>
      </c>
      <c r="S6" s="114" t="s">
        <v>903</v>
      </c>
      <c r="T6" s="114" t="s">
        <v>902</v>
      </c>
      <c r="U6" s="114" t="s">
        <v>902</v>
      </c>
      <c r="Y6" s="235" t="s">
        <v>911</v>
      </c>
      <c r="Z6" s="235"/>
      <c r="AA6" s="235"/>
      <c r="AB6" s="235" t="s">
        <v>921</v>
      </c>
      <c r="AC6" s="235"/>
      <c r="AD6" s="235"/>
      <c r="AE6" s="235"/>
      <c r="AF6" s="235"/>
      <c r="AG6" s="235"/>
      <c r="AH6" s="235"/>
      <c r="AI6" s="235"/>
      <c r="BH6" s="111"/>
      <c r="BI6" s="111"/>
    </row>
    <row r="7" spans="1:62" x14ac:dyDescent="0.3">
      <c r="A7" s="237"/>
      <c r="B7" s="233"/>
      <c r="C7" s="234"/>
      <c r="D7" s="236"/>
      <c r="E7" s="234"/>
      <c r="F7" s="234"/>
      <c r="G7" s="234"/>
      <c r="H7" s="111" t="s">
        <v>794</v>
      </c>
      <c r="I7" s="111" t="s">
        <v>920</v>
      </c>
      <c r="J7" s="111" t="s">
        <v>868</v>
      </c>
      <c r="K7" s="113" t="str">
        <f t="shared" si="0"/>
        <v>01 3 2</v>
      </c>
      <c r="L7" s="114" t="s">
        <v>902</v>
      </c>
      <c r="M7" s="114" t="s">
        <v>902</v>
      </c>
      <c r="N7" s="114" t="s">
        <v>902</v>
      </c>
      <c r="O7" s="114" t="s">
        <v>902</v>
      </c>
      <c r="P7" s="114" t="s">
        <v>902</v>
      </c>
      <c r="Q7" s="114" t="s">
        <v>903</v>
      </c>
      <c r="R7" s="114" t="s">
        <v>903</v>
      </c>
      <c r="S7" s="114" t="s">
        <v>903</v>
      </c>
      <c r="T7" s="114" t="s">
        <v>903</v>
      </c>
      <c r="U7" s="114" t="s">
        <v>902</v>
      </c>
      <c r="Y7" s="235" t="s">
        <v>132</v>
      </c>
      <c r="Z7" s="235"/>
      <c r="AA7" s="235"/>
      <c r="AB7" s="235" t="s">
        <v>921</v>
      </c>
      <c r="AC7" s="235"/>
      <c r="AD7" s="235"/>
      <c r="AE7" s="235"/>
      <c r="AF7" s="235"/>
      <c r="AG7" s="235"/>
      <c r="AH7" s="235"/>
      <c r="AI7" s="235"/>
      <c r="BH7" s="111"/>
      <c r="BI7" s="111" t="s">
        <v>781</v>
      </c>
      <c r="BJ7" s="111" t="s">
        <v>783</v>
      </c>
    </row>
    <row r="8" spans="1:62" x14ac:dyDescent="0.3">
      <c r="A8" s="237"/>
      <c r="B8" s="233"/>
      <c r="C8" s="234"/>
      <c r="D8" s="236"/>
      <c r="E8" s="234"/>
      <c r="F8" s="234" t="s">
        <v>398</v>
      </c>
      <c r="G8" s="234" t="s">
        <v>788</v>
      </c>
      <c r="H8" s="111" t="s">
        <v>786</v>
      </c>
      <c r="I8" s="111" t="s">
        <v>920</v>
      </c>
      <c r="J8" s="111" t="s">
        <v>867</v>
      </c>
      <c r="K8" s="113" t="str">
        <f t="shared" si="0"/>
        <v>01 3 1</v>
      </c>
      <c r="L8" s="114" t="s">
        <v>902</v>
      </c>
      <c r="M8" s="114" t="s">
        <v>902</v>
      </c>
      <c r="N8" s="114" t="s">
        <v>902</v>
      </c>
      <c r="O8" s="114" t="s">
        <v>902</v>
      </c>
      <c r="P8" s="114" t="s">
        <v>902</v>
      </c>
      <c r="Q8" s="114" t="s">
        <v>903</v>
      </c>
      <c r="R8" s="114" t="s">
        <v>903</v>
      </c>
      <c r="S8" s="114" t="s">
        <v>903</v>
      </c>
      <c r="T8" s="114" t="s">
        <v>902</v>
      </c>
      <c r="U8" s="114" t="s">
        <v>903</v>
      </c>
      <c r="Y8" s="235" t="s">
        <v>911</v>
      </c>
      <c r="Z8" s="235"/>
      <c r="AA8" s="235"/>
      <c r="AB8" s="235" t="s">
        <v>921</v>
      </c>
      <c r="AC8" s="235"/>
      <c r="AD8" s="235"/>
      <c r="AE8" s="235"/>
      <c r="AF8" s="235"/>
      <c r="AG8" s="235"/>
      <c r="AH8" s="235"/>
      <c r="AI8" s="235"/>
      <c r="BH8" s="111"/>
      <c r="BI8" s="111"/>
    </row>
    <row r="9" spans="1:62" x14ac:dyDescent="0.3">
      <c r="A9" s="237"/>
      <c r="B9" s="233"/>
      <c r="C9" s="234"/>
      <c r="D9" s="236"/>
      <c r="E9" s="234"/>
      <c r="F9" s="234"/>
      <c r="G9" s="234"/>
      <c r="H9" s="111" t="s">
        <v>794</v>
      </c>
      <c r="I9" s="111" t="s">
        <v>920</v>
      </c>
      <c r="J9" s="111" t="s">
        <v>867</v>
      </c>
      <c r="K9" s="113" t="str">
        <f t="shared" si="0"/>
        <v>01 3 3</v>
      </c>
      <c r="L9" s="114" t="s">
        <v>902</v>
      </c>
      <c r="M9" s="114" t="s">
        <v>902</v>
      </c>
      <c r="N9" s="114" t="s">
        <v>902</v>
      </c>
      <c r="O9" s="114" t="s">
        <v>902</v>
      </c>
      <c r="P9" s="114" t="s">
        <v>902</v>
      </c>
      <c r="Q9" s="114" t="s">
        <v>903</v>
      </c>
      <c r="R9" s="114" t="s">
        <v>903</v>
      </c>
      <c r="S9" s="114" t="s">
        <v>903</v>
      </c>
      <c r="T9" s="114" t="s">
        <v>903</v>
      </c>
      <c r="U9" s="114" t="s">
        <v>903</v>
      </c>
      <c r="Y9" s="235" t="s">
        <v>132</v>
      </c>
      <c r="Z9" s="235"/>
      <c r="AA9" s="235"/>
      <c r="AB9" s="235" t="s">
        <v>921</v>
      </c>
      <c r="AC9" s="235"/>
      <c r="AD9" s="235"/>
      <c r="AE9" s="235"/>
      <c r="AF9" s="235"/>
      <c r="AG9" s="235"/>
      <c r="AH9" s="235"/>
      <c r="AI9" s="235"/>
      <c r="BH9" s="111"/>
      <c r="BI9" s="111"/>
    </row>
    <row r="10" spans="1:62" x14ac:dyDescent="0.3">
      <c r="A10" s="237" t="s">
        <v>513</v>
      </c>
      <c r="B10" s="233"/>
      <c r="C10" s="234"/>
      <c r="D10" s="236"/>
      <c r="E10" s="234"/>
      <c r="F10" s="111">
        <v>8</v>
      </c>
      <c r="G10" s="111" t="s">
        <v>790</v>
      </c>
      <c r="H10" s="111" t="s">
        <v>794</v>
      </c>
      <c r="I10" s="111" t="s">
        <v>920</v>
      </c>
      <c r="J10" s="111" t="s">
        <v>868</v>
      </c>
      <c r="K10" s="113" t="str">
        <f t="shared" si="0"/>
        <v>03 3 2</v>
      </c>
      <c r="L10" s="114" t="s">
        <v>902</v>
      </c>
      <c r="M10" s="114" t="s">
        <v>902</v>
      </c>
      <c r="N10" s="114" t="s">
        <v>902</v>
      </c>
      <c r="O10" s="114" t="s">
        <v>902</v>
      </c>
      <c r="P10" s="114" t="s">
        <v>903</v>
      </c>
      <c r="Q10" s="114" t="s">
        <v>903</v>
      </c>
      <c r="R10" s="114" t="s">
        <v>903</v>
      </c>
      <c r="S10" s="114" t="s">
        <v>903</v>
      </c>
      <c r="T10" s="114" t="s">
        <v>903</v>
      </c>
      <c r="U10" s="114" t="s">
        <v>902</v>
      </c>
      <c r="AB10" s="235" t="s">
        <v>921</v>
      </c>
      <c r="AC10" s="235"/>
      <c r="AD10" s="235"/>
      <c r="AE10" s="235"/>
      <c r="AF10" s="235"/>
      <c r="AG10" s="235"/>
      <c r="AH10" s="235"/>
      <c r="AI10" s="235"/>
      <c r="AJ10" s="235" t="s">
        <v>790</v>
      </c>
      <c r="AK10" s="235"/>
      <c r="AL10" s="235"/>
      <c r="AM10" s="235"/>
      <c r="AN10" s="235"/>
      <c r="AO10" s="235"/>
      <c r="AP10" s="235"/>
      <c r="AQ10" s="235"/>
      <c r="BH10" s="111"/>
      <c r="BI10" s="111" t="s">
        <v>779</v>
      </c>
      <c r="BJ10" s="111" t="s">
        <v>780</v>
      </c>
    </row>
    <row r="11" spans="1:62" x14ac:dyDescent="0.3">
      <c r="A11" s="237"/>
      <c r="B11" s="233"/>
      <c r="C11" s="234"/>
      <c r="D11" s="236"/>
      <c r="E11" s="234"/>
      <c r="F11" s="111">
        <v>16</v>
      </c>
      <c r="G11" s="111" t="s">
        <v>789</v>
      </c>
      <c r="H11" s="111" t="s">
        <v>794</v>
      </c>
      <c r="I11" s="111" t="s">
        <v>920</v>
      </c>
      <c r="J11" s="111" t="s">
        <v>868</v>
      </c>
      <c r="K11" s="113" t="str">
        <f t="shared" si="0"/>
        <v>03 3 3</v>
      </c>
      <c r="L11" s="114" t="s">
        <v>902</v>
      </c>
      <c r="M11" s="114" t="s">
        <v>902</v>
      </c>
      <c r="N11" s="114" t="s">
        <v>902</v>
      </c>
      <c r="O11" s="114" t="s">
        <v>902</v>
      </c>
      <c r="P11" s="114" t="s">
        <v>903</v>
      </c>
      <c r="Q11" s="114" t="s">
        <v>903</v>
      </c>
      <c r="R11" s="114" t="s">
        <v>903</v>
      </c>
      <c r="S11" s="114" t="s">
        <v>903</v>
      </c>
      <c r="T11" s="114" t="s">
        <v>903</v>
      </c>
      <c r="U11" s="114" t="s">
        <v>903</v>
      </c>
      <c r="AB11" s="235" t="s">
        <v>921</v>
      </c>
      <c r="AC11" s="235"/>
      <c r="AD11" s="235"/>
      <c r="AE11" s="235"/>
      <c r="AF11" s="235"/>
      <c r="AG11" s="235"/>
      <c r="AH11" s="235"/>
      <c r="AI11" s="235"/>
      <c r="AJ11" s="235" t="s">
        <v>789</v>
      </c>
      <c r="AK11" s="235"/>
      <c r="AL11" s="235"/>
      <c r="AM11" s="235"/>
      <c r="AN11" s="235"/>
      <c r="AO11" s="235"/>
      <c r="AP11" s="235"/>
      <c r="AQ11" s="235"/>
      <c r="AR11" s="235"/>
      <c r="AS11" s="235"/>
      <c r="AT11" s="235"/>
      <c r="AU11" s="235"/>
      <c r="AV11" s="235"/>
      <c r="AW11" s="235"/>
      <c r="AX11" s="235"/>
      <c r="AY11" s="235"/>
      <c r="BH11" s="111"/>
      <c r="BI11" s="111" t="s">
        <v>779</v>
      </c>
      <c r="BJ11" s="111" t="s">
        <v>780</v>
      </c>
    </row>
    <row r="12" spans="1:62" x14ac:dyDescent="0.3">
      <c r="A12" s="237" t="s">
        <v>778</v>
      </c>
      <c r="B12" s="233"/>
      <c r="C12" s="234"/>
      <c r="D12" s="236"/>
      <c r="E12" s="234" t="s">
        <v>947</v>
      </c>
      <c r="F12" s="234" t="s">
        <v>950</v>
      </c>
      <c r="G12" s="234" t="s">
        <v>787</v>
      </c>
      <c r="H12" s="234" t="s">
        <v>786</v>
      </c>
      <c r="I12" s="111" t="s">
        <v>914</v>
      </c>
      <c r="J12" s="111" t="s">
        <v>868</v>
      </c>
      <c r="K12" s="113" t="str">
        <f t="shared" si="0"/>
        <v>01 0 0</v>
      </c>
      <c r="L12" s="114" t="s">
        <v>902</v>
      </c>
      <c r="M12" s="114" t="s">
        <v>902</v>
      </c>
      <c r="N12" s="114" t="s">
        <v>902</v>
      </c>
      <c r="O12" s="114" t="s">
        <v>902</v>
      </c>
      <c r="P12" s="114" t="s">
        <v>902</v>
      </c>
      <c r="Q12" s="114" t="s">
        <v>903</v>
      </c>
      <c r="R12" s="114" t="s">
        <v>902</v>
      </c>
      <c r="S12" s="114" t="s">
        <v>902</v>
      </c>
      <c r="T12" s="114" t="s">
        <v>902</v>
      </c>
      <c r="U12" s="114" t="s">
        <v>902</v>
      </c>
      <c r="Y12" s="235" t="s">
        <v>911</v>
      </c>
      <c r="Z12" s="235"/>
      <c r="AA12" s="235"/>
      <c r="AB12" s="235" t="s">
        <v>916</v>
      </c>
      <c r="AC12" s="235"/>
      <c r="AD12" s="235"/>
      <c r="AE12" s="235"/>
      <c r="AF12" s="235"/>
      <c r="AG12" s="235"/>
      <c r="AH12" s="235"/>
      <c r="AI12" s="235"/>
      <c r="AJ12" s="235"/>
      <c r="AK12" s="235"/>
      <c r="AL12" s="235"/>
      <c r="AM12" s="235"/>
      <c r="AN12" s="235"/>
      <c r="AO12" s="235"/>
      <c r="AP12" s="235"/>
      <c r="AQ12" s="235"/>
      <c r="BH12" s="234"/>
      <c r="BI12" s="111" t="s">
        <v>757</v>
      </c>
      <c r="BJ12" s="111" t="s">
        <v>714</v>
      </c>
    </row>
    <row r="13" spans="1:62" x14ac:dyDescent="0.3">
      <c r="A13" s="237"/>
      <c r="B13" s="233"/>
      <c r="C13" s="234"/>
      <c r="D13" s="236"/>
      <c r="E13" s="234"/>
      <c r="F13" s="234"/>
      <c r="G13" s="234"/>
      <c r="H13" s="234"/>
      <c r="I13" s="111" t="s">
        <v>953</v>
      </c>
      <c r="J13" s="111" t="s">
        <v>867</v>
      </c>
      <c r="K13" s="113" t="str">
        <f t="shared" si="0"/>
        <v>00 0 0</v>
      </c>
      <c r="L13" s="114" t="s">
        <v>902</v>
      </c>
      <c r="M13" s="114" t="s">
        <v>902</v>
      </c>
      <c r="N13" s="114" t="s">
        <v>902</v>
      </c>
      <c r="O13" s="114" t="s">
        <v>902</v>
      </c>
      <c r="P13" s="114" t="s">
        <v>902</v>
      </c>
      <c r="Q13" s="114" t="s">
        <v>902</v>
      </c>
      <c r="R13" s="114" t="s">
        <v>902</v>
      </c>
      <c r="S13" s="114" t="s">
        <v>902</v>
      </c>
      <c r="T13" s="114" t="s">
        <v>902</v>
      </c>
      <c r="U13" s="114" t="s">
        <v>902</v>
      </c>
      <c r="V13" s="235" t="s">
        <v>913</v>
      </c>
      <c r="W13" s="235"/>
      <c r="X13" s="235"/>
      <c r="Y13" s="235" t="s">
        <v>911</v>
      </c>
      <c r="Z13" s="235"/>
      <c r="AA13" s="235"/>
      <c r="BH13" s="234"/>
      <c r="BI13" s="111" t="s">
        <v>758</v>
      </c>
      <c r="BJ13" s="111" t="s">
        <v>736</v>
      </c>
    </row>
    <row r="14" spans="1:62" x14ac:dyDescent="0.3">
      <c r="A14" s="237"/>
      <c r="B14" s="233"/>
      <c r="C14" s="234"/>
      <c r="D14" s="236"/>
      <c r="E14" s="234"/>
      <c r="F14" s="234"/>
      <c r="G14" s="234"/>
      <c r="H14" s="234"/>
      <c r="I14" s="111" t="s">
        <v>954</v>
      </c>
      <c r="J14" s="111" t="s">
        <v>868</v>
      </c>
      <c r="K14" s="113" t="str">
        <f t="shared" si="0"/>
        <v>00 1 0</v>
      </c>
      <c r="L14" s="114" t="s">
        <v>902</v>
      </c>
      <c r="M14" s="114" t="s">
        <v>902</v>
      </c>
      <c r="N14" s="114" t="s">
        <v>902</v>
      </c>
      <c r="O14" s="114" t="s">
        <v>902</v>
      </c>
      <c r="P14" s="114" t="s">
        <v>902</v>
      </c>
      <c r="Q14" s="114" t="s">
        <v>902</v>
      </c>
      <c r="R14" s="114" t="s">
        <v>902</v>
      </c>
      <c r="S14" s="114" t="s">
        <v>903</v>
      </c>
      <c r="T14" s="114" t="s">
        <v>902</v>
      </c>
      <c r="U14" s="114" t="s">
        <v>902</v>
      </c>
      <c r="V14" s="235" t="s">
        <v>913</v>
      </c>
      <c r="W14" s="235"/>
      <c r="X14" s="235"/>
      <c r="Y14" s="235" t="s">
        <v>911</v>
      </c>
      <c r="Z14" s="235"/>
      <c r="AA14" s="235"/>
      <c r="AB14" s="235" t="s">
        <v>921</v>
      </c>
      <c r="AC14" s="235"/>
      <c r="AD14" s="235"/>
      <c r="AE14" s="235"/>
      <c r="AF14" s="235"/>
      <c r="AG14" s="235"/>
      <c r="AH14" s="235"/>
      <c r="AI14" s="235"/>
      <c r="BH14" s="234"/>
      <c r="BI14" s="111"/>
    </row>
    <row r="15" spans="1:62" x14ac:dyDescent="0.3">
      <c r="A15" s="237"/>
      <c r="B15" s="233"/>
      <c r="C15" s="234"/>
      <c r="D15" s="236"/>
      <c r="E15" s="234"/>
      <c r="F15" s="234"/>
      <c r="G15" s="234"/>
      <c r="H15" s="234"/>
      <c r="I15" s="111" t="s">
        <v>955</v>
      </c>
      <c r="J15" s="111" t="s">
        <v>868</v>
      </c>
      <c r="K15" s="113" t="str">
        <f t="shared" si="0"/>
        <v>00 2 0</v>
      </c>
      <c r="L15" s="114" t="s">
        <v>902</v>
      </c>
      <c r="M15" s="114" t="s">
        <v>902</v>
      </c>
      <c r="N15" s="114" t="s">
        <v>902</v>
      </c>
      <c r="O15" s="114" t="s">
        <v>902</v>
      </c>
      <c r="P15" s="114" t="s">
        <v>902</v>
      </c>
      <c r="Q15" s="114" t="s">
        <v>902</v>
      </c>
      <c r="R15" s="114" t="s">
        <v>903</v>
      </c>
      <c r="S15" s="114" t="s">
        <v>902</v>
      </c>
      <c r="T15" s="114" t="s">
        <v>902</v>
      </c>
      <c r="U15" s="114" t="s">
        <v>902</v>
      </c>
      <c r="V15" s="235" t="s">
        <v>913</v>
      </c>
      <c r="W15" s="235"/>
      <c r="X15" s="235"/>
      <c r="Y15" s="235" t="s">
        <v>911</v>
      </c>
      <c r="Z15" s="235"/>
      <c r="AA15" s="235"/>
      <c r="AB15" s="235" t="s">
        <v>916</v>
      </c>
      <c r="AC15" s="235"/>
      <c r="AD15" s="235"/>
      <c r="AE15" s="235"/>
      <c r="AF15" s="235"/>
      <c r="AG15" s="235"/>
      <c r="AH15" s="235"/>
      <c r="AI15" s="235"/>
      <c r="AJ15" s="235"/>
      <c r="AK15" s="235"/>
      <c r="AL15" s="235"/>
      <c r="AM15" s="235"/>
      <c r="AN15" s="235"/>
      <c r="AO15" s="235"/>
      <c r="AP15" s="235"/>
      <c r="AQ15" s="235"/>
      <c r="BH15" s="234"/>
      <c r="BI15" s="111"/>
    </row>
    <row r="16" spans="1:62" x14ac:dyDescent="0.3">
      <c r="A16" s="237" t="s">
        <v>778</v>
      </c>
      <c r="B16" s="233"/>
      <c r="C16" s="234"/>
      <c r="D16" s="236"/>
      <c r="E16" s="234"/>
      <c r="F16" s="234" t="s">
        <v>398</v>
      </c>
      <c r="G16" s="234" t="s">
        <v>788</v>
      </c>
      <c r="H16" s="234" t="s">
        <v>786</v>
      </c>
      <c r="I16" s="111" t="s">
        <v>914</v>
      </c>
      <c r="J16" s="111" t="s">
        <v>868</v>
      </c>
      <c r="K16" s="113" t="str">
        <f t="shared" si="0"/>
        <v>01 0 1</v>
      </c>
      <c r="L16" s="114" t="s">
        <v>902</v>
      </c>
      <c r="M16" s="114" t="s">
        <v>902</v>
      </c>
      <c r="N16" s="114" t="s">
        <v>902</v>
      </c>
      <c r="O16" s="114" t="s">
        <v>902</v>
      </c>
      <c r="P16" s="114" t="s">
        <v>902</v>
      </c>
      <c r="Q16" s="114" t="s">
        <v>903</v>
      </c>
      <c r="R16" s="114" t="s">
        <v>902</v>
      </c>
      <c r="S16" s="114" t="s">
        <v>902</v>
      </c>
      <c r="T16" s="114" t="s">
        <v>902</v>
      </c>
      <c r="U16" s="114" t="s">
        <v>903</v>
      </c>
      <c r="Y16" s="235" t="s">
        <v>911</v>
      </c>
      <c r="Z16" s="235"/>
      <c r="AA16" s="235"/>
      <c r="AB16" s="235" t="s">
        <v>916</v>
      </c>
      <c r="AC16" s="235"/>
      <c r="AD16" s="235"/>
      <c r="AE16" s="235"/>
      <c r="AF16" s="235"/>
      <c r="AG16" s="235"/>
      <c r="AH16" s="235"/>
      <c r="AI16" s="235"/>
      <c r="AJ16" s="235"/>
      <c r="AK16" s="235"/>
      <c r="AL16" s="235"/>
      <c r="AM16" s="235"/>
      <c r="AN16" s="235"/>
      <c r="AO16" s="235"/>
      <c r="AP16" s="235"/>
      <c r="AQ16" s="235"/>
      <c r="BH16" s="234"/>
      <c r="BI16" s="111" t="s">
        <v>763</v>
      </c>
      <c r="BJ16" s="111" t="s">
        <v>769</v>
      </c>
    </row>
    <row r="17" spans="1:62" x14ac:dyDescent="0.3">
      <c r="A17" s="237"/>
      <c r="B17" s="233"/>
      <c r="C17" s="234"/>
      <c r="D17" s="236"/>
      <c r="E17" s="234"/>
      <c r="F17" s="234"/>
      <c r="G17" s="234"/>
      <c r="H17" s="234"/>
      <c r="I17" s="111" t="s">
        <v>953</v>
      </c>
      <c r="J17" s="111" t="s">
        <v>867</v>
      </c>
      <c r="K17" s="113" t="str">
        <f t="shared" si="0"/>
        <v>00 0 1</v>
      </c>
      <c r="L17" s="114" t="s">
        <v>902</v>
      </c>
      <c r="M17" s="114" t="s">
        <v>902</v>
      </c>
      <c r="N17" s="114" t="s">
        <v>902</v>
      </c>
      <c r="O17" s="114" t="s">
        <v>902</v>
      </c>
      <c r="P17" s="114" t="s">
        <v>902</v>
      </c>
      <c r="Q17" s="114" t="s">
        <v>902</v>
      </c>
      <c r="R17" s="114" t="s">
        <v>902</v>
      </c>
      <c r="S17" s="114" t="s">
        <v>902</v>
      </c>
      <c r="T17" s="114" t="s">
        <v>902</v>
      </c>
      <c r="U17" s="114" t="s">
        <v>903</v>
      </c>
      <c r="V17" s="235" t="s">
        <v>913</v>
      </c>
      <c r="W17" s="235"/>
      <c r="X17" s="235"/>
      <c r="Y17" s="235" t="s">
        <v>911</v>
      </c>
      <c r="Z17" s="235"/>
      <c r="AA17" s="235"/>
      <c r="BH17" s="234"/>
      <c r="BI17" s="111" t="s">
        <v>764</v>
      </c>
      <c r="BJ17" s="111" t="s">
        <v>770</v>
      </c>
    </row>
    <row r="18" spans="1:62" x14ac:dyDescent="0.3">
      <c r="A18" s="237"/>
      <c r="B18" s="233"/>
      <c r="C18" s="234"/>
      <c r="D18" s="236"/>
      <c r="E18" s="234"/>
      <c r="F18" s="234"/>
      <c r="G18" s="234"/>
      <c r="H18" s="234"/>
      <c r="I18" s="111" t="s">
        <v>954</v>
      </c>
      <c r="J18" s="111" t="s">
        <v>868</v>
      </c>
      <c r="K18" s="113" t="str">
        <f t="shared" si="0"/>
        <v>00 1 1</v>
      </c>
      <c r="L18" s="114" t="s">
        <v>902</v>
      </c>
      <c r="M18" s="114" t="s">
        <v>902</v>
      </c>
      <c r="N18" s="114" t="s">
        <v>902</v>
      </c>
      <c r="O18" s="114" t="s">
        <v>902</v>
      </c>
      <c r="P18" s="114" t="s">
        <v>902</v>
      </c>
      <c r="Q18" s="114" t="s">
        <v>902</v>
      </c>
      <c r="R18" s="114" t="s">
        <v>902</v>
      </c>
      <c r="S18" s="114" t="s">
        <v>903</v>
      </c>
      <c r="T18" s="114" t="s">
        <v>902</v>
      </c>
      <c r="U18" s="114" t="s">
        <v>903</v>
      </c>
      <c r="V18" s="235" t="s">
        <v>913</v>
      </c>
      <c r="W18" s="235"/>
      <c r="X18" s="235"/>
      <c r="Y18" s="235" t="s">
        <v>911</v>
      </c>
      <c r="Z18" s="235"/>
      <c r="AA18" s="235"/>
      <c r="AB18" s="235" t="s">
        <v>921</v>
      </c>
      <c r="AC18" s="235"/>
      <c r="AD18" s="235"/>
      <c r="AE18" s="235"/>
      <c r="AF18" s="235"/>
      <c r="AG18" s="235"/>
      <c r="AH18" s="235"/>
      <c r="AI18" s="235"/>
      <c r="BH18" s="234"/>
      <c r="BI18" s="111"/>
    </row>
    <row r="19" spans="1:62" x14ac:dyDescent="0.3">
      <c r="A19" s="237"/>
      <c r="B19" s="233"/>
      <c r="C19" s="234"/>
      <c r="D19" s="236"/>
      <c r="E19" s="234"/>
      <c r="F19" s="234"/>
      <c r="G19" s="234"/>
      <c r="H19" s="234"/>
      <c r="I19" s="111" t="s">
        <v>955</v>
      </c>
      <c r="J19" s="111" t="s">
        <v>868</v>
      </c>
      <c r="K19" s="113" t="str">
        <f t="shared" si="0"/>
        <v>00 2 1</v>
      </c>
      <c r="L19" s="114" t="s">
        <v>902</v>
      </c>
      <c r="M19" s="114" t="s">
        <v>902</v>
      </c>
      <c r="N19" s="114" t="s">
        <v>902</v>
      </c>
      <c r="O19" s="114" t="s">
        <v>902</v>
      </c>
      <c r="P19" s="114" t="s">
        <v>902</v>
      </c>
      <c r="Q19" s="114" t="s">
        <v>902</v>
      </c>
      <c r="R19" s="114" t="s">
        <v>903</v>
      </c>
      <c r="S19" s="114" t="s">
        <v>902</v>
      </c>
      <c r="T19" s="114" t="s">
        <v>902</v>
      </c>
      <c r="U19" s="114" t="s">
        <v>903</v>
      </c>
      <c r="V19" s="235" t="s">
        <v>913</v>
      </c>
      <c r="W19" s="235"/>
      <c r="X19" s="235"/>
      <c r="Y19" s="235" t="s">
        <v>911</v>
      </c>
      <c r="Z19" s="235"/>
      <c r="AA19" s="235"/>
      <c r="AB19" s="235" t="s">
        <v>916</v>
      </c>
      <c r="AC19" s="235"/>
      <c r="AD19" s="235"/>
      <c r="AE19" s="235"/>
      <c r="AF19" s="235"/>
      <c r="AG19" s="235"/>
      <c r="AH19" s="235"/>
      <c r="AI19" s="235"/>
      <c r="AJ19" s="235"/>
      <c r="AK19" s="235"/>
      <c r="AL19" s="235"/>
      <c r="AM19" s="235"/>
      <c r="AN19" s="235"/>
      <c r="AO19" s="235"/>
      <c r="AP19" s="235"/>
      <c r="AQ19" s="235"/>
      <c r="BH19" s="234"/>
      <c r="BI19" s="111"/>
    </row>
    <row r="20" spans="1:62" x14ac:dyDescent="0.3">
      <c r="A20" s="237" t="s">
        <v>515</v>
      </c>
      <c r="B20" s="233"/>
      <c r="C20" s="234"/>
      <c r="D20" s="236"/>
      <c r="E20" s="234" t="s">
        <v>947</v>
      </c>
      <c r="F20" s="234">
        <v>8</v>
      </c>
      <c r="G20" s="234" t="s">
        <v>790</v>
      </c>
      <c r="H20" s="234" t="s">
        <v>794</v>
      </c>
      <c r="I20" s="111" t="s">
        <v>914</v>
      </c>
      <c r="J20" s="111" t="s">
        <v>868</v>
      </c>
      <c r="K20" s="113" t="str">
        <f t="shared" si="0"/>
        <v>03 0 2</v>
      </c>
      <c r="L20" s="114" t="s">
        <v>902</v>
      </c>
      <c r="M20" s="114" t="s">
        <v>902</v>
      </c>
      <c r="N20" s="114" t="s">
        <v>902</v>
      </c>
      <c r="O20" s="114" t="s">
        <v>902</v>
      </c>
      <c r="P20" s="114" t="s">
        <v>903</v>
      </c>
      <c r="Q20" s="114" t="s">
        <v>903</v>
      </c>
      <c r="R20" s="114" t="s">
        <v>902</v>
      </c>
      <c r="S20" s="114" t="s">
        <v>902</v>
      </c>
      <c r="T20" s="114" t="s">
        <v>903</v>
      </c>
      <c r="U20" s="114" t="s">
        <v>902</v>
      </c>
      <c r="AB20" s="235" t="s">
        <v>916</v>
      </c>
      <c r="AC20" s="235"/>
      <c r="AD20" s="235"/>
      <c r="AE20" s="235"/>
      <c r="AF20" s="235"/>
      <c r="AG20" s="235"/>
      <c r="AH20" s="235"/>
      <c r="AI20" s="235"/>
      <c r="AJ20" s="235"/>
      <c r="AK20" s="235"/>
      <c r="AL20" s="235"/>
      <c r="AM20" s="235"/>
      <c r="AN20" s="235"/>
      <c r="AO20" s="235"/>
      <c r="AP20" s="235"/>
      <c r="AQ20" s="235"/>
      <c r="AR20" s="235" t="s">
        <v>790</v>
      </c>
      <c r="AS20" s="235"/>
      <c r="AT20" s="235"/>
      <c r="AU20" s="235"/>
      <c r="AV20" s="235"/>
      <c r="AW20" s="235"/>
      <c r="AX20" s="235"/>
      <c r="AY20" s="235"/>
      <c r="BH20" s="234"/>
      <c r="BI20" s="111" t="s">
        <v>759</v>
      </c>
      <c r="BJ20" s="111" t="s">
        <v>715</v>
      </c>
    </row>
    <row r="21" spans="1:62" x14ac:dyDescent="0.3">
      <c r="A21" s="237"/>
      <c r="B21" s="233"/>
      <c r="C21" s="234"/>
      <c r="D21" s="236"/>
      <c r="E21" s="234"/>
      <c r="F21" s="234"/>
      <c r="G21" s="234"/>
      <c r="H21" s="234"/>
      <c r="I21" s="111" t="s">
        <v>953</v>
      </c>
      <c r="J21" s="111" t="s">
        <v>867</v>
      </c>
      <c r="K21" s="113" t="str">
        <f t="shared" si="0"/>
        <v>02 0 2</v>
      </c>
      <c r="L21" s="114" t="s">
        <v>902</v>
      </c>
      <c r="M21" s="114" t="s">
        <v>902</v>
      </c>
      <c r="N21" s="114" t="s">
        <v>902</v>
      </c>
      <c r="O21" s="114" t="s">
        <v>902</v>
      </c>
      <c r="P21" s="114" t="s">
        <v>903</v>
      </c>
      <c r="Q21" s="114" t="s">
        <v>902</v>
      </c>
      <c r="R21" s="114" t="s">
        <v>902</v>
      </c>
      <c r="S21" s="114" t="s">
        <v>902</v>
      </c>
      <c r="T21" s="114" t="s">
        <v>903</v>
      </c>
      <c r="U21" s="114" t="s">
        <v>902</v>
      </c>
      <c r="V21" s="235" t="s">
        <v>913</v>
      </c>
      <c r="W21" s="235"/>
      <c r="X21" s="235"/>
      <c r="AB21" s="235" t="s">
        <v>790</v>
      </c>
      <c r="AC21" s="235"/>
      <c r="AD21" s="235"/>
      <c r="AE21" s="235"/>
      <c r="AF21" s="235"/>
      <c r="AG21" s="235"/>
      <c r="AH21" s="235"/>
      <c r="AI21" s="235"/>
      <c r="BH21" s="234"/>
      <c r="BI21" s="111"/>
    </row>
    <row r="22" spans="1:62" x14ac:dyDescent="0.3">
      <c r="A22" s="237"/>
      <c r="B22" s="233"/>
      <c r="C22" s="234"/>
      <c r="D22" s="236"/>
      <c r="E22" s="234"/>
      <c r="F22" s="234"/>
      <c r="G22" s="234"/>
      <c r="H22" s="234"/>
      <c r="I22" s="111" t="s">
        <v>954</v>
      </c>
      <c r="J22" s="111" t="s">
        <v>868</v>
      </c>
      <c r="K22" s="113" t="str">
        <f t="shared" si="0"/>
        <v>02 1 2</v>
      </c>
      <c r="L22" s="114" t="s">
        <v>902</v>
      </c>
      <c r="M22" s="114" t="s">
        <v>902</v>
      </c>
      <c r="N22" s="114" t="s">
        <v>902</v>
      </c>
      <c r="O22" s="114" t="s">
        <v>902</v>
      </c>
      <c r="P22" s="114" t="s">
        <v>903</v>
      </c>
      <c r="Q22" s="114" t="s">
        <v>902</v>
      </c>
      <c r="R22" s="114" t="s">
        <v>902</v>
      </c>
      <c r="S22" s="114" t="s">
        <v>903</v>
      </c>
      <c r="T22" s="114" t="s">
        <v>903</v>
      </c>
      <c r="U22" s="114" t="s">
        <v>902</v>
      </c>
      <c r="V22" s="235" t="s">
        <v>913</v>
      </c>
      <c r="W22" s="235"/>
      <c r="X22" s="235"/>
      <c r="AB22" s="235" t="s">
        <v>921</v>
      </c>
      <c r="AC22" s="235"/>
      <c r="AD22" s="235"/>
      <c r="AE22" s="235"/>
      <c r="AF22" s="235"/>
      <c r="AG22" s="235"/>
      <c r="AH22" s="235"/>
      <c r="AI22" s="235"/>
      <c r="AJ22" s="235" t="s">
        <v>790</v>
      </c>
      <c r="AK22" s="235"/>
      <c r="AL22" s="235"/>
      <c r="AM22" s="235"/>
      <c r="AN22" s="235"/>
      <c r="AO22" s="235"/>
      <c r="AP22" s="235"/>
      <c r="AQ22" s="235"/>
      <c r="BH22" s="234"/>
      <c r="BI22" s="111"/>
    </row>
    <row r="23" spans="1:62" x14ac:dyDescent="0.3">
      <c r="A23" s="237"/>
      <c r="B23" s="233"/>
      <c r="C23" s="234"/>
      <c r="D23" s="236"/>
      <c r="E23" s="234"/>
      <c r="F23" s="234"/>
      <c r="G23" s="234"/>
      <c r="H23" s="234"/>
      <c r="I23" s="111" t="s">
        <v>955</v>
      </c>
      <c r="J23" s="111" t="s">
        <v>868</v>
      </c>
      <c r="K23" s="113" t="str">
        <f t="shared" si="0"/>
        <v>02 2 2</v>
      </c>
      <c r="L23" s="114" t="s">
        <v>902</v>
      </c>
      <c r="M23" s="114" t="s">
        <v>902</v>
      </c>
      <c r="N23" s="114" t="s">
        <v>902</v>
      </c>
      <c r="O23" s="114" t="s">
        <v>902</v>
      </c>
      <c r="P23" s="114" t="s">
        <v>903</v>
      </c>
      <c r="Q23" s="114" t="s">
        <v>902</v>
      </c>
      <c r="R23" s="114" t="s">
        <v>903</v>
      </c>
      <c r="S23" s="114" t="s">
        <v>902</v>
      </c>
      <c r="T23" s="114" t="s">
        <v>903</v>
      </c>
      <c r="U23" s="114" t="s">
        <v>902</v>
      </c>
      <c r="V23" s="235" t="s">
        <v>913</v>
      </c>
      <c r="W23" s="235"/>
      <c r="X23" s="235"/>
      <c r="AB23" s="235" t="s">
        <v>916</v>
      </c>
      <c r="AC23" s="235"/>
      <c r="AD23" s="235"/>
      <c r="AE23" s="235"/>
      <c r="AF23" s="235"/>
      <c r="AG23" s="235"/>
      <c r="AH23" s="235"/>
      <c r="AI23" s="235"/>
      <c r="AJ23" s="235"/>
      <c r="AK23" s="235"/>
      <c r="AL23" s="235"/>
      <c r="AM23" s="235"/>
      <c r="AN23" s="235"/>
      <c r="AO23" s="235"/>
      <c r="AP23" s="235"/>
      <c r="AQ23" s="235"/>
      <c r="AR23" s="235" t="s">
        <v>790</v>
      </c>
      <c r="AS23" s="235"/>
      <c r="AT23" s="235"/>
      <c r="AU23" s="235"/>
      <c r="AV23" s="235"/>
      <c r="AW23" s="235"/>
      <c r="AX23" s="235"/>
      <c r="AY23" s="235"/>
      <c r="BH23" s="234"/>
      <c r="BI23" s="111"/>
    </row>
    <row r="24" spans="1:62" x14ac:dyDescent="0.3">
      <c r="A24" s="237" t="s">
        <v>778</v>
      </c>
      <c r="B24" s="233"/>
      <c r="C24" s="234"/>
      <c r="D24" s="236"/>
      <c r="E24" s="234"/>
      <c r="F24" s="234"/>
      <c r="G24" s="234" t="s">
        <v>787</v>
      </c>
      <c r="H24" s="234" t="s">
        <v>794</v>
      </c>
      <c r="I24" s="111" t="s">
        <v>914</v>
      </c>
      <c r="J24" s="111" t="s">
        <v>868</v>
      </c>
      <c r="K24" s="113" t="str">
        <f t="shared" si="0"/>
        <v>01 0 2</v>
      </c>
      <c r="L24" s="114" t="s">
        <v>902</v>
      </c>
      <c r="M24" s="114" t="s">
        <v>902</v>
      </c>
      <c r="N24" s="114" t="s">
        <v>902</v>
      </c>
      <c r="O24" s="114" t="s">
        <v>902</v>
      </c>
      <c r="P24" s="114" t="s">
        <v>902</v>
      </c>
      <c r="Q24" s="114" t="s">
        <v>903</v>
      </c>
      <c r="R24" s="114" t="s">
        <v>902</v>
      </c>
      <c r="S24" s="114" t="s">
        <v>902</v>
      </c>
      <c r="T24" s="114" t="s">
        <v>903</v>
      </c>
      <c r="U24" s="114" t="s">
        <v>902</v>
      </c>
      <c r="Y24" s="235" t="s">
        <v>132</v>
      </c>
      <c r="Z24" s="235"/>
      <c r="AA24" s="235"/>
      <c r="AB24" s="235" t="s">
        <v>916</v>
      </c>
      <c r="AC24" s="235"/>
      <c r="AD24" s="235"/>
      <c r="AE24" s="235"/>
      <c r="AF24" s="235"/>
      <c r="AG24" s="235"/>
      <c r="AH24" s="235"/>
      <c r="AI24" s="235"/>
      <c r="AJ24" s="235"/>
      <c r="AK24" s="235"/>
      <c r="AL24" s="235"/>
      <c r="AM24" s="235"/>
      <c r="AN24" s="235"/>
      <c r="AO24" s="235"/>
      <c r="AP24" s="235"/>
      <c r="AQ24" s="235"/>
      <c r="BH24" s="234"/>
      <c r="BI24" s="111" t="s">
        <v>760</v>
      </c>
      <c r="BJ24" s="111" t="s">
        <v>716</v>
      </c>
    </row>
    <row r="25" spans="1:62" x14ac:dyDescent="0.3">
      <c r="A25" s="237"/>
      <c r="B25" s="233"/>
      <c r="C25" s="234"/>
      <c r="D25" s="236"/>
      <c r="E25" s="234"/>
      <c r="F25" s="234"/>
      <c r="G25" s="234"/>
      <c r="H25" s="234"/>
      <c r="I25" s="111" t="s">
        <v>953</v>
      </c>
      <c r="J25" s="111" t="s">
        <v>867</v>
      </c>
      <c r="K25" s="113" t="str">
        <f t="shared" si="0"/>
        <v>00 0 2</v>
      </c>
      <c r="L25" s="114" t="s">
        <v>902</v>
      </c>
      <c r="M25" s="114" t="s">
        <v>902</v>
      </c>
      <c r="N25" s="114" t="s">
        <v>902</v>
      </c>
      <c r="O25" s="114" t="s">
        <v>902</v>
      </c>
      <c r="P25" s="114" t="s">
        <v>902</v>
      </c>
      <c r="Q25" s="114" t="s">
        <v>902</v>
      </c>
      <c r="R25" s="114" t="s">
        <v>902</v>
      </c>
      <c r="S25" s="114" t="s">
        <v>902</v>
      </c>
      <c r="T25" s="114" t="s">
        <v>903</v>
      </c>
      <c r="U25" s="114" t="s">
        <v>902</v>
      </c>
      <c r="V25" s="235" t="s">
        <v>913</v>
      </c>
      <c r="W25" s="235"/>
      <c r="X25" s="235"/>
      <c r="Y25" s="235" t="s">
        <v>132</v>
      </c>
      <c r="Z25" s="235"/>
      <c r="AA25" s="235"/>
      <c r="BH25" s="234"/>
      <c r="BI25" s="111" t="s">
        <v>761</v>
      </c>
      <c r="BJ25" s="111" t="s">
        <v>735</v>
      </c>
    </row>
    <row r="26" spans="1:62" x14ac:dyDescent="0.3">
      <c r="A26" s="237"/>
      <c r="B26" s="233"/>
      <c r="C26" s="234"/>
      <c r="D26" s="236"/>
      <c r="E26" s="234"/>
      <c r="F26" s="234"/>
      <c r="G26" s="234"/>
      <c r="H26" s="234"/>
      <c r="I26" s="111" t="s">
        <v>954</v>
      </c>
      <c r="J26" s="111" t="s">
        <v>868</v>
      </c>
      <c r="K26" s="113" t="str">
        <f t="shared" si="0"/>
        <v>00 1 2</v>
      </c>
      <c r="L26" s="114" t="s">
        <v>902</v>
      </c>
      <c r="M26" s="114" t="s">
        <v>902</v>
      </c>
      <c r="N26" s="114" t="s">
        <v>902</v>
      </c>
      <c r="O26" s="114" t="s">
        <v>902</v>
      </c>
      <c r="P26" s="114" t="s">
        <v>902</v>
      </c>
      <c r="Q26" s="114" t="s">
        <v>902</v>
      </c>
      <c r="R26" s="114" t="s">
        <v>902</v>
      </c>
      <c r="S26" s="114" t="s">
        <v>903</v>
      </c>
      <c r="T26" s="114" t="s">
        <v>903</v>
      </c>
      <c r="U26" s="114" t="s">
        <v>902</v>
      </c>
      <c r="V26" s="235" t="s">
        <v>913</v>
      </c>
      <c r="W26" s="235"/>
      <c r="X26" s="235"/>
      <c r="Y26" s="235" t="s">
        <v>132</v>
      </c>
      <c r="Z26" s="235"/>
      <c r="AA26" s="235"/>
      <c r="AB26" s="235" t="s">
        <v>921</v>
      </c>
      <c r="AC26" s="235"/>
      <c r="AD26" s="235"/>
      <c r="AE26" s="235"/>
      <c r="AF26" s="235"/>
      <c r="AG26" s="235"/>
      <c r="AH26" s="235"/>
      <c r="AI26" s="235"/>
      <c r="BH26" s="234"/>
      <c r="BI26" s="111"/>
    </row>
    <row r="27" spans="1:62" x14ac:dyDescent="0.3">
      <c r="A27" s="237"/>
      <c r="B27" s="233"/>
      <c r="C27" s="234"/>
      <c r="D27" s="236"/>
      <c r="E27" s="234"/>
      <c r="F27" s="234"/>
      <c r="G27" s="234"/>
      <c r="H27" s="234"/>
      <c r="I27" s="111" t="s">
        <v>955</v>
      </c>
      <c r="J27" s="111" t="s">
        <v>868</v>
      </c>
      <c r="K27" s="113" t="str">
        <f t="shared" si="0"/>
        <v>00 2 2</v>
      </c>
      <c r="L27" s="114" t="s">
        <v>902</v>
      </c>
      <c r="M27" s="114" t="s">
        <v>902</v>
      </c>
      <c r="N27" s="114" t="s">
        <v>902</v>
      </c>
      <c r="O27" s="114" t="s">
        <v>902</v>
      </c>
      <c r="P27" s="114" t="s">
        <v>902</v>
      </c>
      <c r="Q27" s="114" t="s">
        <v>902</v>
      </c>
      <c r="R27" s="114" t="s">
        <v>903</v>
      </c>
      <c r="S27" s="114" t="s">
        <v>902</v>
      </c>
      <c r="T27" s="114" t="s">
        <v>903</v>
      </c>
      <c r="U27" s="114" t="s">
        <v>902</v>
      </c>
      <c r="V27" s="235" t="s">
        <v>913</v>
      </c>
      <c r="W27" s="235"/>
      <c r="X27" s="235"/>
      <c r="Y27" s="235" t="s">
        <v>132</v>
      </c>
      <c r="Z27" s="235"/>
      <c r="AA27" s="235"/>
      <c r="AB27" s="235" t="s">
        <v>916</v>
      </c>
      <c r="AC27" s="235"/>
      <c r="AD27" s="235"/>
      <c r="AE27" s="235"/>
      <c r="AF27" s="235"/>
      <c r="AG27" s="235"/>
      <c r="AH27" s="235"/>
      <c r="AI27" s="235"/>
      <c r="AJ27" s="235"/>
      <c r="AK27" s="235"/>
      <c r="AL27" s="235"/>
      <c r="AM27" s="235"/>
      <c r="AN27" s="235"/>
      <c r="AO27" s="235"/>
      <c r="AP27" s="235"/>
      <c r="AQ27" s="235"/>
      <c r="BH27" s="234"/>
      <c r="BI27" s="111"/>
    </row>
    <row r="28" spans="1:62" x14ac:dyDescent="0.3">
      <c r="A28" s="237" t="s">
        <v>515</v>
      </c>
      <c r="B28" s="233"/>
      <c r="C28" s="234"/>
      <c r="D28" s="236"/>
      <c r="E28" s="234"/>
      <c r="F28" s="234">
        <v>16</v>
      </c>
      <c r="G28" s="234" t="s">
        <v>789</v>
      </c>
      <c r="H28" s="234" t="s">
        <v>794</v>
      </c>
      <c r="I28" s="111" t="s">
        <v>914</v>
      </c>
      <c r="J28" s="111" t="s">
        <v>868</v>
      </c>
      <c r="K28" s="113" t="str">
        <f t="shared" si="0"/>
        <v>03 0 3</v>
      </c>
      <c r="L28" s="114" t="s">
        <v>902</v>
      </c>
      <c r="M28" s="114" t="s">
        <v>902</v>
      </c>
      <c r="N28" s="114" t="s">
        <v>902</v>
      </c>
      <c r="O28" s="114" t="s">
        <v>902</v>
      </c>
      <c r="P28" s="114" t="s">
        <v>903</v>
      </c>
      <c r="Q28" s="114" t="s">
        <v>903</v>
      </c>
      <c r="R28" s="114" t="s">
        <v>902</v>
      </c>
      <c r="S28" s="114" t="s">
        <v>902</v>
      </c>
      <c r="T28" s="114" t="s">
        <v>903</v>
      </c>
      <c r="U28" s="114" t="s">
        <v>903</v>
      </c>
      <c r="AB28" s="235" t="s">
        <v>916</v>
      </c>
      <c r="AC28" s="235"/>
      <c r="AD28" s="235"/>
      <c r="AE28" s="235"/>
      <c r="AF28" s="235"/>
      <c r="AG28" s="235"/>
      <c r="AH28" s="235"/>
      <c r="AI28" s="235"/>
      <c r="AJ28" s="235"/>
      <c r="AK28" s="235"/>
      <c r="AL28" s="235"/>
      <c r="AM28" s="235"/>
      <c r="AN28" s="235"/>
      <c r="AO28" s="235"/>
      <c r="AP28" s="235"/>
      <c r="AQ28" s="235"/>
      <c r="AR28" s="235" t="s">
        <v>789</v>
      </c>
      <c r="AS28" s="235"/>
      <c r="AT28" s="235"/>
      <c r="AU28" s="235"/>
      <c r="AV28" s="235"/>
      <c r="AW28" s="235"/>
      <c r="AX28" s="235"/>
      <c r="AY28" s="235"/>
      <c r="AZ28" s="235"/>
      <c r="BA28" s="235"/>
      <c r="BB28" s="235"/>
      <c r="BC28" s="235"/>
      <c r="BD28" s="235"/>
      <c r="BE28" s="235"/>
      <c r="BF28" s="235"/>
      <c r="BG28" s="235"/>
      <c r="BH28" s="234"/>
      <c r="BI28" s="111" t="s">
        <v>765</v>
      </c>
      <c r="BJ28" s="111" t="s">
        <v>771</v>
      </c>
    </row>
    <row r="29" spans="1:62" x14ac:dyDescent="0.3">
      <c r="A29" s="237"/>
      <c r="B29" s="233"/>
      <c r="C29" s="234"/>
      <c r="D29" s="236"/>
      <c r="E29" s="234"/>
      <c r="F29" s="234"/>
      <c r="G29" s="234"/>
      <c r="H29" s="234"/>
      <c r="I29" s="111" t="s">
        <v>953</v>
      </c>
      <c r="J29" s="111" t="s">
        <v>868</v>
      </c>
      <c r="K29" s="113" t="str">
        <f t="shared" si="0"/>
        <v>02 0 3</v>
      </c>
      <c r="L29" s="114" t="s">
        <v>902</v>
      </c>
      <c r="M29" s="114" t="s">
        <v>902</v>
      </c>
      <c r="N29" s="114" t="s">
        <v>902</v>
      </c>
      <c r="O29" s="114" t="s">
        <v>902</v>
      </c>
      <c r="P29" s="114" t="s">
        <v>903</v>
      </c>
      <c r="Q29" s="114" t="s">
        <v>902</v>
      </c>
      <c r="R29" s="114" t="s">
        <v>902</v>
      </c>
      <c r="S29" s="114" t="s">
        <v>902</v>
      </c>
      <c r="T29" s="114" t="s">
        <v>903</v>
      </c>
      <c r="U29" s="114" t="s">
        <v>903</v>
      </c>
      <c r="V29" s="235" t="s">
        <v>913</v>
      </c>
      <c r="W29" s="235"/>
      <c r="X29" s="235"/>
      <c r="AB29" s="235" t="s">
        <v>789</v>
      </c>
      <c r="AC29" s="235"/>
      <c r="AD29" s="235"/>
      <c r="AE29" s="235"/>
      <c r="AF29" s="235"/>
      <c r="AG29" s="235"/>
      <c r="AH29" s="235"/>
      <c r="AI29" s="235"/>
      <c r="AJ29" s="235"/>
      <c r="AK29" s="235"/>
      <c r="AL29" s="235"/>
      <c r="AM29" s="235"/>
      <c r="AN29" s="235"/>
      <c r="AO29" s="235"/>
      <c r="AP29" s="235"/>
      <c r="AQ29" s="235"/>
      <c r="BH29" s="234"/>
      <c r="BI29" s="111" t="s">
        <v>766</v>
      </c>
      <c r="BJ29" s="111" t="s">
        <v>772</v>
      </c>
    </row>
    <row r="30" spans="1:62" x14ac:dyDescent="0.3">
      <c r="A30" s="237"/>
      <c r="B30" s="233"/>
      <c r="C30" s="234"/>
      <c r="D30" s="236"/>
      <c r="E30" s="234"/>
      <c r="F30" s="234"/>
      <c r="G30" s="234"/>
      <c r="H30" s="234"/>
      <c r="I30" s="111" t="s">
        <v>954</v>
      </c>
      <c r="J30" s="111" t="s">
        <v>868</v>
      </c>
      <c r="K30" s="113" t="str">
        <f t="shared" si="0"/>
        <v>02 1 3</v>
      </c>
      <c r="L30" s="114" t="s">
        <v>902</v>
      </c>
      <c r="M30" s="114" t="s">
        <v>902</v>
      </c>
      <c r="N30" s="114" t="s">
        <v>902</v>
      </c>
      <c r="O30" s="114" t="s">
        <v>902</v>
      </c>
      <c r="P30" s="114" t="s">
        <v>903</v>
      </c>
      <c r="Q30" s="114" t="s">
        <v>902</v>
      </c>
      <c r="R30" s="114" t="s">
        <v>902</v>
      </c>
      <c r="S30" s="114" t="s">
        <v>903</v>
      </c>
      <c r="T30" s="114" t="s">
        <v>903</v>
      </c>
      <c r="U30" s="114" t="s">
        <v>903</v>
      </c>
      <c r="V30" s="235" t="s">
        <v>913</v>
      </c>
      <c r="W30" s="235"/>
      <c r="X30" s="235"/>
      <c r="AB30" s="235" t="s">
        <v>921</v>
      </c>
      <c r="AC30" s="235"/>
      <c r="AD30" s="235"/>
      <c r="AE30" s="235"/>
      <c r="AF30" s="235"/>
      <c r="AG30" s="235"/>
      <c r="AH30" s="235"/>
      <c r="AI30" s="235"/>
      <c r="AJ30" s="235" t="s">
        <v>789</v>
      </c>
      <c r="AK30" s="235"/>
      <c r="AL30" s="235"/>
      <c r="AM30" s="235"/>
      <c r="AN30" s="235"/>
      <c r="AO30" s="235"/>
      <c r="AP30" s="235"/>
      <c r="AQ30" s="235"/>
      <c r="AR30" s="235"/>
      <c r="AS30" s="235"/>
      <c r="AT30" s="235"/>
      <c r="AU30" s="235"/>
      <c r="AV30" s="235"/>
      <c r="AW30" s="235"/>
      <c r="AX30" s="235"/>
      <c r="AY30" s="235"/>
      <c r="BH30" s="234"/>
      <c r="BI30" s="111"/>
    </row>
    <row r="31" spans="1:62" x14ac:dyDescent="0.3">
      <c r="A31" s="237"/>
      <c r="B31" s="233"/>
      <c r="C31" s="234"/>
      <c r="D31" s="236"/>
      <c r="E31" s="234"/>
      <c r="F31" s="234"/>
      <c r="G31" s="234"/>
      <c r="H31" s="234"/>
      <c r="I31" s="111" t="s">
        <v>955</v>
      </c>
      <c r="J31" s="111" t="s">
        <v>868</v>
      </c>
      <c r="K31" s="113" t="str">
        <f t="shared" si="0"/>
        <v>02 2 3</v>
      </c>
      <c r="L31" s="114" t="s">
        <v>902</v>
      </c>
      <c r="M31" s="114" t="s">
        <v>902</v>
      </c>
      <c r="N31" s="114" t="s">
        <v>902</v>
      </c>
      <c r="O31" s="114" t="s">
        <v>902</v>
      </c>
      <c r="P31" s="114" t="s">
        <v>903</v>
      </c>
      <c r="Q31" s="114" t="s">
        <v>902</v>
      </c>
      <c r="R31" s="114" t="s">
        <v>903</v>
      </c>
      <c r="S31" s="114" t="s">
        <v>902</v>
      </c>
      <c r="T31" s="114" t="s">
        <v>903</v>
      </c>
      <c r="U31" s="114" t="s">
        <v>903</v>
      </c>
      <c r="V31" s="235" t="s">
        <v>913</v>
      </c>
      <c r="W31" s="235"/>
      <c r="X31" s="235"/>
      <c r="AB31" s="235" t="s">
        <v>916</v>
      </c>
      <c r="AC31" s="235"/>
      <c r="AD31" s="235"/>
      <c r="AE31" s="235"/>
      <c r="AF31" s="235"/>
      <c r="AG31" s="235"/>
      <c r="AH31" s="235"/>
      <c r="AI31" s="235"/>
      <c r="AJ31" s="235"/>
      <c r="AK31" s="235"/>
      <c r="AL31" s="235"/>
      <c r="AM31" s="235"/>
      <c r="AN31" s="235"/>
      <c r="AO31" s="235"/>
      <c r="AP31" s="235"/>
      <c r="AQ31" s="235"/>
      <c r="AR31" s="235" t="s">
        <v>789</v>
      </c>
      <c r="AS31" s="235"/>
      <c r="AT31" s="235"/>
      <c r="AU31" s="235"/>
      <c r="AV31" s="235"/>
      <c r="AW31" s="235"/>
      <c r="AX31" s="235"/>
      <c r="AY31" s="235"/>
      <c r="AZ31" s="235"/>
      <c r="BA31" s="235"/>
      <c r="BB31" s="235"/>
      <c r="BC31" s="235"/>
      <c r="BD31" s="235"/>
      <c r="BE31" s="235"/>
      <c r="BF31" s="235"/>
      <c r="BG31" s="235"/>
      <c r="BH31" s="234"/>
      <c r="BI31" s="111"/>
    </row>
    <row r="32" spans="1:62" x14ac:dyDescent="0.3">
      <c r="A32" s="237" t="s">
        <v>778</v>
      </c>
      <c r="B32" s="233"/>
      <c r="C32" s="234"/>
      <c r="D32" s="236"/>
      <c r="E32" s="234"/>
      <c r="F32" s="234"/>
      <c r="G32" s="234" t="s">
        <v>788</v>
      </c>
      <c r="H32" s="234" t="s">
        <v>794</v>
      </c>
      <c r="I32" s="111" t="s">
        <v>914</v>
      </c>
      <c r="J32" s="111" t="s">
        <v>868</v>
      </c>
      <c r="K32" s="113" t="str">
        <f t="shared" si="0"/>
        <v>01 0 3</v>
      </c>
      <c r="L32" s="114" t="s">
        <v>902</v>
      </c>
      <c r="M32" s="114" t="s">
        <v>902</v>
      </c>
      <c r="N32" s="114" t="s">
        <v>902</v>
      </c>
      <c r="O32" s="114" t="s">
        <v>902</v>
      </c>
      <c r="P32" s="114" t="s">
        <v>902</v>
      </c>
      <c r="Q32" s="114" t="s">
        <v>903</v>
      </c>
      <c r="R32" s="114" t="s">
        <v>902</v>
      </c>
      <c r="S32" s="114" t="s">
        <v>902</v>
      </c>
      <c r="T32" s="114" t="s">
        <v>903</v>
      </c>
      <c r="U32" s="114" t="s">
        <v>903</v>
      </c>
      <c r="Y32" s="235" t="s">
        <v>132</v>
      </c>
      <c r="Z32" s="235"/>
      <c r="AA32" s="235"/>
      <c r="AB32" s="235" t="s">
        <v>916</v>
      </c>
      <c r="AC32" s="235"/>
      <c r="AD32" s="235"/>
      <c r="AE32" s="235"/>
      <c r="AF32" s="235"/>
      <c r="AG32" s="235"/>
      <c r="AH32" s="235"/>
      <c r="AI32" s="235"/>
      <c r="AJ32" s="235"/>
      <c r="AK32" s="235"/>
      <c r="AL32" s="235"/>
      <c r="AM32" s="235"/>
      <c r="AN32" s="235"/>
      <c r="AO32" s="235"/>
      <c r="AP32" s="235"/>
      <c r="AQ32" s="235"/>
      <c r="BH32" s="234"/>
      <c r="BI32" s="111" t="s">
        <v>767</v>
      </c>
      <c r="BJ32" s="111" t="s">
        <v>773</v>
      </c>
    </row>
    <row r="33" spans="1:62" x14ac:dyDescent="0.3">
      <c r="A33" s="237"/>
      <c r="B33" s="233"/>
      <c r="C33" s="234"/>
      <c r="D33" s="236"/>
      <c r="E33" s="234"/>
      <c r="F33" s="234"/>
      <c r="G33" s="234"/>
      <c r="H33" s="234"/>
      <c r="I33" s="111" t="s">
        <v>953</v>
      </c>
      <c r="J33" s="111" t="s">
        <v>867</v>
      </c>
      <c r="K33" s="113" t="str">
        <f t="shared" si="0"/>
        <v>00 0 3</v>
      </c>
      <c r="L33" s="114" t="s">
        <v>902</v>
      </c>
      <c r="M33" s="114" t="s">
        <v>902</v>
      </c>
      <c r="N33" s="114" t="s">
        <v>902</v>
      </c>
      <c r="O33" s="114" t="s">
        <v>902</v>
      </c>
      <c r="P33" s="114" t="s">
        <v>902</v>
      </c>
      <c r="Q33" s="114" t="s">
        <v>902</v>
      </c>
      <c r="R33" s="114" t="s">
        <v>902</v>
      </c>
      <c r="S33" s="114" t="s">
        <v>902</v>
      </c>
      <c r="T33" s="114" t="s">
        <v>903</v>
      </c>
      <c r="U33" s="114" t="s">
        <v>903</v>
      </c>
      <c r="V33" s="235" t="s">
        <v>913</v>
      </c>
      <c r="W33" s="235"/>
      <c r="X33" s="235"/>
      <c r="Y33" s="235" t="s">
        <v>132</v>
      </c>
      <c r="Z33" s="235"/>
      <c r="AA33" s="235"/>
      <c r="BH33" s="234"/>
      <c r="BI33" s="111"/>
    </row>
    <row r="34" spans="1:62" x14ac:dyDescent="0.3">
      <c r="A34" s="237"/>
      <c r="B34" s="233"/>
      <c r="C34" s="234"/>
      <c r="D34" s="236"/>
      <c r="E34" s="234"/>
      <c r="F34" s="234"/>
      <c r="G34" s="234"/>
      <c r="H34" s="234"/>
      <c r="I34" s="111" t="s">
        <v>954</v>
      </c>
      <c r="J34" s="111" t="s">
        <v>868</v>
      </c>
      <c r="K34" s="113" t="str">
        <f t="shared" si="0"/>
        <v>00 1 3</v>
      </c>
      <c r="L34" s="114" t="s">
        <v>902</v>
      </c>
      <c r="M34" s="114" t="s">
        <v>902</v>
      </c>
      <c r="N34" s="114" t="s">
        <v>902</v>
      </c>
      <c r="O34" s="114" t="s">
        <v>902</v>
      </c>
      <c r="P34" s="114" t="s">
        <v>902</v>
      </c>
      <c r="Q34" s="114" t="s">
        <v>902</v>
      </c>
      <c r="R34" s="114" t="s">
        <v>902</v>
      </c>
      <c r="S34" s="114" t="s">
        <v>903</v>
      </c>
      <c r="T34" s="114" t="s">
        <v>903</v>
      </c>
      <c r="U34" s="114" t="s">
        <v>903</v>
      </c>
      <c r="V34" s="235" t="s">
        <v>913</v>
      </c>
      <c r="W34" s="235"/>
      <c r="X34" s="235"/>
      <c r="Y34" s="235" t="s">
        <v>132</v>
      </c>
      <c r="Z34" s="235"/>
      <c r="AA34" s="235"/>
      <c r="AB34" s="235" t="s">
        <v>921</v>
      </c>
      <c r="AC34" s="235"/>
      <c r="AD34" s="235"/>
      <c r="AE34" s="235"/>
      <c r="AF34" s="235"/>
      <c r="AG34" s="235"/>
      <c r="AH34" s="235"/>
      <c r="AI34" s="235"/>
      <c r="BH34" s="234"/>
      <c r="BI34" s="111"/>
    </row>
    <row r="35" spans="1:62" x14ac:dyDescent="0.3">
      <c r="A35" s="237"/>
      <c r="B35" s="233"/>
      <c r="C35" s="234"/>
      <c r="D35" s="236"/>
      <c r="E35" s="234"/>
      <c r="F35" s="234"/>
      <c r="G35" s="234"/>
      <c r="H35" s="234"/>
      <c r="I35" s="111" t="s">
        <v>955</v>
      </c>
      <c r="J35" s="111" t="s">
        <v>868</v>
      </c>
      <c r="K35" s="113" t="str">
        <f t="shared" si="0"/>
        <v>00 2 3</v>
      </c>
      <c r="L35" s="114" t="s">
        <v>902</v>
      </c>
      <c r="M35" s="114" t="s">
        <v>902</v>
      </c>
      <c r="N35" s="114" t="s">
        <v>902</v>
      </c>
      <c r="O35" s="114" t="s">
        <v>902</v>
      </c>
      <c r="P35" s="114" t="s">
        <v>902</v>
      </c>
      <c r="Q35" s="114" t="s">
        <v>902</v>
      </c>
      <c r="R35" s="114" t="s">
        <v>903</v>
      </c>
      <c r="S35" s="114" t="s">
        <v>902</v>
      </c>
      <c r="T35" s="114" t="s">
        <v>903</v>
      </c>
      <c r="U35" s="114" t="s">
        <v>903</v>
      </c>
      <c r="V35" s="235" t="s">
        <v>913</v>
      </c>
      <c r="W35" s="235"/>
      <c r="X35" s="235"/>
      <c r="Y35" s="235" t="s">
        <v>132</v>
      </c>
      <c r="Z35" s="235"/>
      <c r="AA35" s="235"/>
      <c r="AB35" s="235" t="s">
        <v>916</v>
      </c>
      <c r="AC35" s="235"/>
      <c r="AD35" s="235"/>
      <c r="AE35" s="235"/>
      <c r="AF35" s="235"/>
      <c r="AG35" s="235"/>
      <c r="AH35" s="235"/>
      <c r="AI35" s="235"/>
      <c r="AJ35" s="235"/>
      <c r="AK35" s="235"/>
      <c r="AL35" s="235"/>
      <c r="AM35" s="235"/>
      <c r="AN35" s="235"/>
      <c r="AO35" s="235"/>
      <c r="AP35" s="235"/>
      <c r="AQ35" s="235"/>
      <c r="BH35" s="234"/>
      <c r="BI35" s="111"/>
    </row>
    <row r="36" spans="1:62" x14ac:dyDescent="0.3">
      <c r="A36" s="237" t="s">
        <v>513</v>
      </c>
      <c r="B36" s="233"/>
      <c r="C36" s="234" t="s">
        <v>951</v>
      </c>
      <c r="D36" s="236" t="s">
        <v>909</v>
      </c>
      <c r="E36" s="234" t="s">
        <v>691</v>
      </c>
      <c r="F36" s="111">
        <v>8</v>
      </c>
      <c r="G36" s="111" t="s">
        <v>877</v>
      </c>
      <c r="H36" s="111" t="s">
        <v>786</v>
      </c>
      <c r="I36" s="111" t="s">
        <v>787</v>
      </c>
      <c r="J36" s="111" t="s">
        <v>869</v>
      </c>
      <c r="K36" s="113" t="str">
        <f t="shared" si="0"/>
        <v>03 1 0</v>
      </c>
      <c r="L36" s="114" t="s">
        <v>902</v>
      </c>
      <c r="M36" s="114" t="s">
        <v>902</v>
      </c>
      <c r="N36" s="114" t="s">
        <v>902</v>
      </c>
      <c r="O36" s="114" t="s">
        <v>902</v>
      </c>
      <c r="P36" s="114" t="s">
        <v>903</v>
      </c>
      <c r="Q36" s="114" t="s">
        <v>903</v>
      </c>
      <c r="R36" s="114" t="s">
        <v>902</v>
      </c>
      <c r="S36" s="114" t="s">
        <v>903</v>
      </c>
      <c r="T36" s="114" t="s">
        <v>902</v>
      </c>
      <c r="U36" s="114" t="s">
        <v>902</v>
      </c>
      <c r="Y36" s="235" t="s">
        <v>132</v>
      </c>
      <c r="Z36" s="235"/>
      <c r="AA36" s="235"/>
      <c r="BH36" s="234" t="s">
        <v>878</v>
      </c>
      <c r="BI36" s="111" t="s">
        <v>880</v>
      </c>
      <c r="BJ36" s="111" t="s">
        <v>691</v>
      </c>
    </row>
    <row r="37" spans="1:62" x14ac:dyDescent="0.3">
      <c r="A37" s="237"/>
      <c r="B37" s="233"/>
      <c r="C37" s="234"/>
      <c r="D37" s="236"/>
      <c r="E37" s="234"/>
      <c r="F37" s="111">
        <v>16</v>
      </c>
      <c r="G37" s="111" t="s">
        <v>793</v>
      </c>
      <c r="H37" s="111" t="s">
        <v>786</v>
      </c>
      <c r="I37" s="111" t="s">
        <v>788</v>
      </c>
      <c r="J37" s="111" t="s">
        <v>869</v>
      </c>
      <c r="K37" s="113" t="str">
        <f t="shared" si="0"/>
        <v>03 1 1</v>
      </c>
      <c r="L37" s="114" t="s">
        <v>902</v>
      </c>
      <c r="M37" s="114" t="s">
        <v>902</v>
      </c>
      <c r="N37" s="114" t="s">
        <v>902</v>
      </c>
      <c r="O37" s="114" t="s">
        <v>902</v>
      </c>
      <c r="P37" s="114" t="s">
        <v>903</v>
      </c>
      <c r="Q37" s="114" t="s">
        <v>903</v>
      </c>
      <c r="R37" s="114" t="s">
        <v>902</v>
      </c>
      <c r="S37" s="114" t="s">
        <v>903</v>
      </c>
      <c r="T37" s="114" t="s">
        <v>902</v>
      </c>
      <c r="U37" s="114" t="s">
        <v>903</v>
      </c>
      <c r="Y37" s="235" t="s">
        <v>132</v>
      </c>
      <c r="Z37" s="235"/>
      <c r="AA37" s="235"/>
      <c r="BH37" s="234"/>
      <c r="BI37" s="111" t="s">
        <v>879</v>
      </c>
      <c r="BJ37" s="111" t="s">
        <v>691</v>
      </c>
    </row>
    <row r="38" spans="1:62" x14ac:dyDescent="0.3">
      <c r="A38" s="237"/>
      <c r="B38" s="233"/>
      <c r="C38" s="234"/>
      <c r="D38" s="236" t="s">
        <v>908</v>
      </c>
      <c r="E38" s="234" t="s">
        <v>691</v>
      </c>
      <c r="F38" s="111">
        <v>8</v>
      </c>
      <c r="G38" s="111" t="s">
        <v>877</v>
      </c>
      <c r="H38" s="111" t="s">
        <v>794</v>
      </c>
      <c r="I38" s="111" t="s">
        <v>787</v>
      </c>
      <c r="J38" s="111" t="s">
        <v>869</v>
      </c>
      <c r="K38" s="113" t="str">
        <f t="shared" si="0"/>
        <v>03 1 2</v>
      </c>
      <c r="L38" s="114" t="s">
        <v>902</v>
      </c>
      <c r="M38" s="114" t="s">
        <v>902</v>
      </c>
      <c r="N38" s="114" t="s">
        <v>902</v>
      </c>
      <c r="O38" s="114" t="s">
        <v>902</v>
      </c>
      <c r="P38" s="114" t="s">
        <v>903</v>
      </c>
      <c r="Q38" s="114" t="s">
        <v>903</v>
      </c>
      <c r="R38" s="114" t="s">
        <v>902</v>
      </c>
      <c r="S38" s="114" t="s">
        <v>903</v>
      </c>
      <c r="T38" s="114" t="s">
        <v>903</v>
      </c>
      <c r="U38" s="114" t="s">
        <v>902</v>
      </c>
      <c r="Y38" s="235" t="s">
        <v>911</v>
      </c>
      <c r="Z38" s="235"/>
      <c r="AA38" s="235"/>
      <c r="BH38" s="234" t="s">
        <v>883</v>
      </c>
      <c r="BI38" s="111" t="s">
        <v>881</v>
      </c>
      <c r="BJ38" s="111" t="s">
        <v>691</v>
      </c>
    </row>
    <row r="39" spans="1:62" x14ac:dyDescent="0.3">
      <c r="A39" s="237"/>
      <c r="B39" s="233"/>
      <c r="C39" s="234"/>
      <c r="D39" s="236"/>
      <c r="E39" s="234"/>
      <c r="F39" s="111">
        <v>16</v>
      </c>
      <c r="G39" s="111" t="s">
        <v>793</v>
      </c>
      <c r="H39" s="111" t="s">
        <v>794</v>
      </c>
      <c r="I39" s="111" t="s">
        <v>788</v>
      </c>
      <c r="J39" s="111" t="s">
        <v>869</v>
      </c>
      <c r="K39" s="113" t="str">
        <f t="shared" si="0"/>
        <v>03 1 3</v>
      </c>
      <c r="L39" s="114" t="s">
        <v>902</v>
      </c>
      <c r="M39" s="114" t="s">
        <v>902</v>
      </c>
      <c r="N39" s="114" t="s">
        <v>902</v>
      </c>
      <c r="O39" s="114" t="s">
        <v>902</v>
      </c>
      <c r="P39" s="114" t="s">
        <v>903</v>
      </c>
      <c r="Q39" s="114" t="s">
        <v>903</v>
      </c>
      <c r="R39" s="114" t="s">
        <v>902</v>
      </c>
      <c r="S39" s="114" t="s">
        <v>903</v>
      </c>
      <c r="T39" s="114" t="s">
        <v>903</v>
      </c>
      <c r="U39" s="114" t="s">
        <v>903</v>
      </c>
      <c r="Y39" s="235" t="s">
        <v>911</v>
      </c>
      <c r="Z39" s="235"/>
      <c r="AA39" s="235"/>
      <c r="BH39" s="234"/>
      <c r="BI39" s="111" t="s">
        <v>882</v>
      </c>
      <c r="BJ39" s="111" t="s">
        <v>691</v>
      </c>
    </row>
    <row r="40" spans="1:62" x14ac:dyDescent="0.3">
      <c r="A40" s="237" t="s">
        <v>515</v>
      </c>
      <c r="B40" s="233"/>
      <c r="C40" s="234" t="s">
        <v>516</v>
      </c>
      <c r="D40" s="236" t="s">
        <v>517</v>
      </c>
      <c r="E40" s="234" t="s">
        <v>691</v>
      </c>
      <c r="F40" s="111">
        <v>8</v>
      </c>
      <c r="G40" s="111" t="s">
        <v>787</v>
      </c>
      <c r="H40" s="111" t="s">
        <v>795</v>
      </c>
      <c r="I40" s="111" t="s">
        <v>787</v>
      </c>
      <c r="J40" s="111" t="s">
        <v>869</v>
      </c>
      <c r="K40" s="113" t="str">
        <f t="shared" si="0"/>
        <v>00 3 2</v>
      </c>
      <c r="L40" s="114" t="s">
        <v>902</v>
      </c>
      <c r="M40" s="114" t="s">
        <v>902</v>
      </c>
      <c r="N40" s="114" t="s">
        <v>902</v>
      </c>
      <c r="O40" s="114" t="s">
        <v>902</v>
      </c>
      <c r="P40" s="114" t="s">
        <v>902</v>
      </c>
      <c r="Q40" s="114" t="s">
        <v>902</v>
      </c>
      <c r="R40" s="114" t="s">
        <v>903</v>
      </c>
      <c r="S40" s="114" t="s">
        <v>903</v>
      </c>
      <c r="T40" s="114" t="s">
        <v>903</v>
      </c>
      <c r="U40" s="114" t="s">
        <v>902</v>
      </c>
      <c r="V40" s="235" t="s">
        <v>132</v>
      </c>
      <c r="W40" s="235"/>
      <c r="X40" s="235"/>
      <c r="Y40" s="235" t="s">
        <v>911</v>
      </c>
      <c r="Z40" s="235"/>
      <c r="AA40" s="235"/>
      <c r="BH40" s="234" t="s">
        <v>518</v>
      </c>
      <c r="BI40" s="111" t="s">
        <v>702</v>
      </c>
      <c r="BJ40" s="234" t="s">
        <v>691</v>
      </c>
    </row>
    <row r="41" spans="1:62" x14ac:dyDescent="0.3">
      <c r="A41" s="237"/>
      <c r="B41" s="233"/>
      <c r="C41" s="234"/>
      <c r="D41" s="236"/>
      <c r="E41" s="234"/>
      <c r="F41" s="111">
        <v>16</v>
      </c>
      <c r="G41" s="111" t="s">
        <v>788</v>
      </c>
      <c r="H41" s="111" t="s">
        <v>795</v>
      </c>
      <c r="I41" s="111" t="s">
        <v>788</v>
      </c>
      <c r="J41" s="111" t="s">
        <v>869</v>
      </c>
      <c r="K41" s="113" t="str">
        <f t="shared" si="0"/>
        <v>00 3 3</v>
      </c>
      <c r="L41" s="114" t="s">
        <v>902</v>
      </c>
      <c r="M41" s="114" t="s">
        <v>902</v>
      </c>
      <c r="N41" s="114" t="s">
        <v>902</v>
      </c>
      <c r="O41" s="114" t="s">
        <v>902</v>
      </c>
      <c r="P41" s="114" t="s">
        <v>902</v>
      </c>
      <c r="Q41" s="114" t="s">
        <v>902</v>
      </c>
      <c r="R41" s="114" t="s">
        <v>903</v>
      </c>
      <c r="S41" s="114" t="s">
        <v>903</v>
      </c>
      <c r="T41" s="114" t="s">
        <v>903</v>
      </c>
      <c r="U41" s="114" t="s">
        <v>903</v>
      </c>
      <c r="V41" s="235" t="s">
        <v>132</v>
      </c>
      <c r="W41" s="235"/>
      <c r="X41" s="235"/>
      <c r="Y41" s="235" t="s">
        <v>911</v>
      </c>
      <c r="Z41" s="235"/>
      <c r="AA41" s="235"/>
      <c r="BH41" s="234"/>
      <c r="BI41" s="111" t="s">
        <v>701</v>
      </c>
      <c r="BJ41" s="234"/>
    </row>
    <row r="42" spans="1:62" x14ac:dyDescent="0.3">
      <c r="A42" s="237" t="s">
        <v>778</v>
      </c>
      <c r="B42" s="233"/>
      <c r="C42" s="234" t="s">
        <v>28</v>
      </c>
      <c r="D42" s="236" t="s">
        <v>521</v>
      </c>
      <c r="E42" s="234" t="s">
        <v>691</v>
      </c>
      <c r="F42" s="234">
        <v>8</v>
      </c>
      <c r="G42" s="234" t="s">
        <v>797</v>
      </c>
      <c r="H42" s="234" t="s">
        <v>786</v>
      </c>
      <c r="I42" s="111" t="s">
        <v>787</v>
      </c>
      <c r="J42" s="111" t="s">
        <v>867</v>
      </c>
      <c r="K42" s="113" t="str">
        <f t="shared" si="0"/>
        <v>08 3 2</v>
      </c>
      <c r="L42" s="114" t="s">
        <v>902</v>
      </c>
      <c r="M42" s="114" t="s">
        <v>902</v>
      </c>
      <c r="N42" s="114" t="s">
        <v>903</v>
      </c>
      <c r="O42" s="114" t="s">
        <v>902</v>
      </c>
      <c r="P42" s="114" t="s">
        <v>902</v>
      </c>
      <c r="Q42" s="114" t="s">
        <v>902</v>
      </c>
      <c r="R42" s="114" t="s">
        <v>903</v>
      </c>
      <c r="S42" s="114" t="s">
        <v>903</v>
      </c>
      <c r="T42" s="114" t="s">
        <v>903</v>
      </c>
      <c r="U42" s="114" t="s">
        <v>902</v>
      </c>
      <c r="Y42" s="235" t="s">
        <v>132</v>
      </c>
      <c r="Z42" s="235"/>
      <c r="AA42" s="235"/>
      <c r="BH42" s="234" t="s">
        <v>522</v>
      </c>
      <c r="BI42" s="111" t="s">
        <v>704</v>
      </c>
      <c r="BJ42" s="234" t="s">
        <v>691</v>
      </c>
    </row>
    <row r="43" spans="1:62" x14ac:dyDescent="0.3">
      <c r="A43" s="237"/>
      <c r="B43" s="233"/>
      <c r="C43" s="234"/>
      <c r="D43" s="236"/>
      <c r="E43" s="234"/>
      <c r="F43" s="234"/>
      <c r="G43" s="234"/>
      <c r="H43" s="234"/>
      <c r="I43" s="111" t="s">
        <v>790</v>
      </c>
      <c r="J43" s="111" t="s">
        <v>829</v>
      </c>
      <c r="K43" s="113" t="str">
        <f t="shared" si="0"/>
        <v>05 0 X</v>
      </c>
      <c r="L43" s="114" t="s">
        <v>902</v>
      </c>
      <c r="M43" s="114" t="s">
        <v>902</v>
      </c>
      <c r="N43" s="114" t="s">
        <v>902</v>
      </c>
      <c r="O43" s="114" t="s">
        <v>903</v>
      </c>
      <c r="P43" s="114" t="s">
        <v>902</v>
      </c>
      <c r="Q43" s="114" t="s">
        <v>903</v>
      </c>
      <c r="R43" s="114" t="s">
        <v>902</v>
      </c>
      <c r="S43" s="114" t="s">
        <v>902</v>
      </c>
      <c r="T43" s="235" t="s">
        <v>790</v>
      </c>
      <c r="U43" s="235"/>
      <c r="V43" s="235"/>
      <c r="W43" s="235"/>
      <c r="X43" s="235"/>
      <c r="Y43" s="235"/>
      <c r="Z43" s="235"/>
      <c r="AA43" s="235"/>
      <c r="BH43" s="234"/>
      <c r="BI43" s="111"/>
      <c r="BJ43" s="234"/>
    </row>
    <row r="44" spans="1:62" x14ac:dyDescent="0.3">
      <c r="A44" s="237"/>
      <c r="B44" s="233"/>
      <c r="C44" s="234"/>
      <c r="D44" s="236"/>
      <c r="E44" s="234"/>
      <c r="F44" s="234">
        <v>16</v>
      </c>
      <c r="G44" s="234"/>
      <c r="H44" s="234"/>
      <c r="I44" s="111" t="s">
        <v>788</v>
      </c>
      <c r="J44" s="111" t="s">
        <v>867</v>
      </c>
      <c r="K44" s="113" t="str">
        <f t="shared" si="0"/>
        <v>08 3 3</v>
      </c>
      <c r="L44" s="114" t="s">
        <v>902</v>
      </c>
      <c r="M44" s="114" t="s">
        <v>902</v>
      </c>
      <c r="N44" s="114" t="s">
        <v>903</v>
      </c>
      <c r="O44" s="114" t="s">
        <v>902</v>
      </c>
      <c r="P44" s="114" t="s">
        <v>902</v>
      </c>
      <c r="Q44" s="114" t="s">
        <v>902</v>
      </c>
      <c r="R44" s="114" t="s">
        <v>903</v>
      </c>
      <c r="S44" s="114" t="s">
        <v>903</v>
      </c>
      <c r="T44" s="114" t="s">
        <v>903</v>
      </c>
      <c r="U44" s="114" t="s">
        <v>903</v>
      </c>
      <c r="Y44" s="235" t="s">
        <v>132</v>
      </c>
      <c r="Z44" s="235"/>
      <c r="AA44" s="235"/>
      <c r="BH44" s="234"/>
      <c r="BI44" s="111" t="s">
        <v>703</v>
      </c>
      <c r="BJ44" s="234"/>
    </row>
    <row r="45" spans="1:62" x14ac:dyDescent="0.3">
      <c r="A45" s="237"/>
      <c r="B45" s="233"/>
      <c r="C45" s="234"/>
      <c r="D45" s="236"/>
      <c r="E45" s="234"/>
      <c r="F45" s="234"/>
      <c r="G45" s="234"/>
      <c r="H45" s="234"/>
      <c r="I45" s="111" t="s">
        <v>789</v>
      </c>
      <c r="J45" s="111" t="s">
        <v>829</v>
      </c>
      <c r="K45" s="113" t="str">
        <f t="shared" si="0"/>
        <v>05 1 X</v>
      </c>
      <c r="L45" s="114" t="s">
        <v>902</v>
      </c>
      <c r="M45" s="114" t="s">
        <v>902</v>
      </c>
      <c r="N45" s="114" t="s">
        <v>902</v>
      </c>
      <c r="O45" s="114" t="s">
        <v>903</v>
      </c>
      <c r="P45" s="114" t="s">
        <v>902</v>
      </c>
      <c r="Q45" s="114" t="s">
        <v>903</v>
      </c>
      <c r="R45" s="114" t="s">
        <v>902</v>
      </c>
      <c r="S45" s="114" t="s">
        <v>903</v>
      </c>
      <c r="T45" s="235" t="s">
        <v>789</v>
      </c>
      <c r="U45" s="235"/>
      <c r="V45" s="235"/>
      <c r="W45" s="235"/>
      <c r="X45" s="235"/>
      <c r="Y45" s="235"/>
      <c r="Z45" s="235"/>
      <c r="AA45" s="235"/>
      <c r="AB45" s="235"/>
      <c r="AC45" s="235"/>
      <c r="AD45" s="235"/>
      <c r="AE45" s="235"/>
      <c r="AF45" s="235"/>
      <c r="AG45" s="235"/>
      <c r="AH45" s="235"/>
      <c r="AI45" s="235"/>
      <c r="BH45" s="111"/>
      <c r="BI45" s="111"/>
    </row>
    <row r="46" spans="1:62" x14ac:dyDescent="0.3">
      <c r="A46" s="237"/>
      <c r="B46" s="233"/>
      <c r="C46" s="234"/>
      <c r="D46" s="236"/>
      <c r="E46" s="234" t="s">
        <v>774</v>
      </c>
      <c r="F46" s="111" t="s">
        <v>950</v>
      </c>
      <c r="G46" s="234"/>
      <c r="H46" s="234"/>
      <c r="I46" s="111" t="s">
        <v>920</v>
      </c>
      <c r="J46" s="111" t="s">
        <v>829</v>
      </c>
      <c r="K46" s="113" t="str">
        <f t="shared" si="0"/>
        <v>06 0 X</v>
      </c>
      <c r="L46" s="114" t="s">
        <v>902</v>
      </c>
      <c r="M46" s="114" t="s">
        <v>902</v>
      </c>
      <c r="N46" s="114" t="s">
        <v>902</v>
      </c>
      <c r="O46" s="114" t="s">
        <v>903</v>
      </c>
      <c r="P46" s="114" t="s">
        <v>903</v>
      </c>
      <c r="Q46" s="114" t="s">
        <v>902</v>
      </c>
      <c r="R46" s="114" t="s">
        <v>902</v>
      </c>
      <c r="S46" s="114" t="s">
        <v>902</v>
      </c>
      <c r="T46" s="235" t="s">
        <v>921</v>
      </c>
      <c r="U46" s="235"/>
      <c r="V46" s="235"/>
      <c r="W46" s="235"/>
      <c r="X46" s="235"/>
      <c r="Y46" s="235"/>
      <c r="Z46" s="235"/>
      <c r="AA46" s="235"/>
      <c r="BH46" s="111"/>
      <c r="BI46" s="111"/>
    </row>
    <row r="47" spans="1:62" x14ac:dyDescent="0.3">
      <c r="A47" s="237"/>
      <c r="B47" s="233"/>
      <c r="C47" s="234"/>
      <c r="D47" s="236"/>
      <c r="E47" s="234"/>
      <c r="F47" s="111" t="s">
        <v>398</v>
      </c>
      <c r="G47" s="234"/>
      <c r="H47" s="234"/>
      <c r="I47" s="111" t="s">
        <v>920</v>
      </c>
      <c r="J47" s="111" t="s">
        <v>829</v>
      </c>
      <c r="K47" s="113" t="str">
        <f t="shared" si="0"/>
        <v>06 1 X</v>
      </c>
      <c r="L47" s="114" t="s">
        <v>902</v>
      </c>
      <c r="M47" s="114" t="s">
        <v>902</v>
      </c>
      <c r="N47" s="114" t="s">
        <v>902</v>
      </c>
      <c r="O47" s="114" t="s">
        <v>903</v>
      </c>
      <c r="P47" s="114" t="s">
        <v>903</v>
      </c>
      <c r="Q47" s="114" t="s">
        <v>902</v>
      </c>
      <c r="R47" s="114" t="s">
        <v>902</v>
      </c>
      <c r="S47" s="114" t="s">
        <v>903</v>
      </c>
      <c r="T47" s="235" t="s">
        <v>921</v>
      </c>
      <c r="U47" s="235"/>
      <c r="V47" s="235"/>
      <c r="W47" s="235"/>
      <c r="X47" s="235"/>
      <c r="Y47" s="235"/>
      <c r="Z47" s="235"/>
      <c r="AA47" s="235"/>
      <c r="BH47" s="111"/>
      <c r="BI47" s="111"/>
    </row>
    <row r="48" spans="1:62" x14ac:dyDescent="0.3">
      <c r="A48" s="237"/>
      <c r="B48" s="233"/>
      <c r="C48" s="234"/>
      <c r="D48" s="236"/>
      <c r="E48" s="234" t="s">
        <v>947</v>
      </c>
      <c r="F48" s="234" t="s">
        <v>950</v>
      </c>
      <c r="G48" s="234"/>
      <c r="H48" s="234"/>
      <c r="I48" s="111" t="s">
        <v>914</v>
      </c>
      <c r="J48" s="111" t="s">
        <v>868</v>
      </c>
      <c r="K48" s="113" t="str">
        <f t="shared" si="0"/>
        <v>06 2 X</v>
      </c>
      <c r="L48" s="114" t="s">
        <v>902</v>
      </c>
      <c r="M48" s="114" t="s">
        <v>902</v>
      </c>
      <c r="N48" s="114" t="s">
        <v>902</v>
      </c>
      <c r="O48" s="114" t="s">
        <v>903</v>
      </c>
      <c r="P48" s="114" t="s">
        <v>903</v>
      </c>
      <c r="Q48" s="114" t="s">
        <v>902</v>
      </c>
      <c r="R48" s="114" t="s">
        <v>903</v>
      </c>
      <c r="S48" s="114" t="s">
        <v>902</v>
      </c>
      <c r="T48" s="235" t="s">
        <v>916</v>
      </c>
      <c r="U48" s="235"/>
      <c r="V48" s="235"/>
      <c r="W48" s="235"/>
      <c r="X48" s="235"/>
      <c r="Y48" s="235"/>
      <c r="Z48" s="235"/>
      <c r="AA48" s="235"/>
      <c r="AB48" s="235"/>
      <c r="AC48" s="235"/>
      <c r="AD48" s="235"/>
      <c r="AE48" s="235"/>
      <c r="AF48" s="235"/>
      <c r="AG48" s="235"/>
      <c r="AH48" s="235"/>
      <c r="AI48" s="235"/>
      <c r="BH48" s="111"/>
      <c r="BI48" s="111"/>
    </row>
    <row r="49" spans="1:62" x14ac:dyDescent="0.3">
      <c r="A49" s="237"/>
      <c r="B49" s="233"/>
      <c r="C49" s="234"/>
      <c r="D49" s="236"/>
      <c r="E49" s="234"/>
      <c r="F49" s="234"/>
      <c r="G49" s="234"/>
      <c r="H49" s="234"/>
      <c r="I49" s="111" t="s">
        <v>953</v>
      </c>
      <c r="J49" s="111" t="s">
        <v>868</v>
      </c>
      <c r="K49" s="113" t="str">
        <f t="shared" si="0"/>
        <v>08 0 2</v>
      </c>
      <c r="L49" s="114" t="s">
        <v>902</v>
      </c>
      <c r="M49" s="114" t="s">
        <v>902</v>
      </c>
      <c r="N49" s="114" t="s">
        <v>903</v>
      </c>
      <c r="O49" s="114" t="s">
        <v>902</v>
      </c>
      <c r="P49" s="114" t="s">
        <v>902</v>
      </c>
      <c r="Q49" s="114" t="s">
        <v>902</v>
      </c>
      <c r="R49" s="114" t="s">
        <v>902</v>
      </c>
      <c r="S49" s="114" t="s">
        <v>902</v>
      </c>
      <c r="T49" s="114" t="s">
        <v>903</v>
      </c>
      <c r="U49" s="114" t="s">
        <v>902</v>
      </c>
      <c r="V49" s="235" t="s">
        <v>913</v>
      </c>
      <c r="W49" s="235"/>
      <c r="X49" s="235"/>
      <c r="Y49" s="235" t="s">
        <v>132</v>
      </c>
      <c r="Z49" s="235"/>
      <c r="AA49" s="235"/>
      <c r="BH49" s="111"/>
      <c r="BI49" s="111"/>
    </row>
    <row r="50" spans="1:62" x14ac:dyDescent="0.3">
      <c r="A50" s="237"/>
      <c r="B50" s="233"/>
      <c r="C50" s="234"/>
      <c r="D50" s="236"/>
      <c r="E50" s="234"/>
      <c r="F50" s="234"/>
      <c r="G50" s="234"/>
      <c r="H50" s="234"/>
      <c r="I50" s="111" t="s">
        <v>954</v>
      </c>
      <c r="J50" s="111" t="s">
        <v>868</v>
      </c>
      <c r="K50" s="113" t="str">
        <f t="shared" si="0"/>
        <v>08 1 2</v>
      </c>
      <c r="L50" s="114" t="s">
        <v>902</v>
      </c>
      <c r="M50" s="114" t="s">
        <v>902</v>
      </c>
      <c r="N50" s="114" t="s">
        <v>903</v>
      </c>
      <c r="O50" s="114" t="s">
        <v>902</v>
      </c>
      <c r="P50" s="114" t="s">
        <v>902</v>
      </c>
      <c r="Q50" s="114" t="s">
        <v>902</v>
      </c>
      <c r="R50" s="114" t="s">
        <v>902</v>
      </c>
      <c r="S50" s="114" t="s">
        <v>903</v>
      </c>
      <c r="T50" s="114" t="s">
        <v>903</v>
      </c>
      <c r="U50" s="114" t="s">
        <v>902</v>
      </c>
      <c r="V50" s="235" t="s">
        <v>913</v>
      </c>
      <c r="W50" s="235"/>
      <c r="X50" s="235"/>
      <c r="Y50" s="235" t="s">
        <v>132</v>
      </c>
      <c r="Z50" s="235"/>
      <c r="AA50" s="235"/>
      <c r="AB50" s="235" t="s">
        <v>921</v>
      </c>
      <c r="AC50" s="235"/>
      <c r="AD50" s="235"/>
      <c r="AE50" s="235"/>
      <c r="AF50" s="235"/>
      <c r="AG50" s="235"/>
      <c r="AH50" s="235"/>
      <c r="AI50" s="235"/>
      <c r="BH50" s="111"/>
      <c r="BI50" s="111"/>
    </row>
    <row r="51" spans="1:62" x14ac:dyDescent="0.3">
      <c r="A51" s="237"/>
      <c r="B51" s="233"/>
      <c r="C51" s="234"/>
      <c r="D51" s="236"/>
      <c r="E51" s="234"/>
      <c r="F51" s="234"/>
      <c r="G51" s="234"/>
      <c r="H51" s="234"/>
      <c r="I51" s="111" t="s">
        <v>955</v>
      </c>
      <c r="J51" s="111" t="s">
        <v>868</v>
      </c>
      <c r="K51" s="113" t="str">
        <f t="shared" si="0"/>
        <v>08 2 2</v>
      </c>
      <c r="L51" s="114" t="s">
        <v>902</v>
      </c>
      <c r="M51" s="114" t="s">
        <v>902</v>
      </c>
      <c r="N51" s="114" t="s">
        <v>903</v>
      </c>
      <c r="O51" s="114" t="s">
        <v>902</v>
      </c>
      <c r="P51" s="114" t="s">
        <v>902</v>
      </c>
      <c r="Q51" s="114" t="s">
        <v>902</v>
      </c>
      <c r="R51" s="114" t="s">
        <v>903</v>
      </c>
      <c r="S51" s="114" t="s">
        <v>902</v>
      </c>
      <c r="T51" s="114" t="s">
        <v>903</v>
      </c>
      <c r="U51" s="114" t="s">
        <v>902</v>
      </c>
      <c r="V51" s="235" t="s">
        <v>913</v>
      </c>
      <c r="W51" s="235"/>
      <c r="X51" s="235"/>
      <c r="Y51" s="235" t="s">
        <v>132</v>
      </c>
      <c r="Z51" s="235"/>
      <c r="AA51" s="235"/>
      <c r="AB51" s="235" t="s">
        <v>916</v>
      </c>
      <c r="AC51" s="235"/>
      <c r="AD51" s="235"/>
      <c r="AE51" s="235"/>
      <c r="AF51" s="235"/>
      <c r="AG51" s="235"/>
      <c r="AH51" s="235"/>
      <c r="AI51" s="235"/>
      <c r="AJ51" s="235"/>
      <c r="AK51" s="235"/>
      <c r="AL51" s="235"/>
      <c r="AM51" s="235"/>
      <c r="AN51" s="235"/>
      <c r="AO51" s="235"/>
      <c r="AP51" s="235"/>
      <c r="AQ51" s="235"/>
      <c r="BH51" s="111"/>
      <c r="BI51" s="111"/>
    </row>
    <row r="52" spans="1:62" x14ac:dyDescent="0.3">
      <c r="A52" s="237"/>
      <c r="B52" s="233"/>
      <c r="C52" s="234"/>
      <c r="D52" s="236"/>
      <c r="E52" s="234"/>
      <c r="F52" s="234" t="s">
        <v>398</v>
      </c>
      <c r="G52" s="234"/>
      <c r="H52" s="234"/>
      <c r="I52" s="111" t="s">
        <v>914</v>
      </c>
      <c r="J52" s="111" t="s">
        <v>868</v>
      </c>
      <c r="K52" s="113" t="str">
        <f t="shared" si="0"/>
        <v>06 3 X</v>
      </c>
      <c r="L52" s="114" t="s">
        <v>902</v>
      </c>
      <c r="M52" s="114" t="s">
        <v>902</v>
      </c>
      <c r="N52" s="114" t="s">
        <v>902</v>
      </c>
      <c r="O52" s="114" t="s">
        <v>903</v>
      </c>
      <c r="P52" s="114" t="s">
        <v>903</v>
      </c>
      <c r="Q52" s="114" t="s">
        <v>902</v>
      </c>
      <c r="R52" s="114" t="s">
        <v>903</v>
      </c>
      <c r="S52" s="114" t="s">
        <v>903</v>
      </c>
      <c r="T52" s="235" t="s">
        <v>916</v>
      </c>
      <c r="U52" s="235"/>
      <c r="V52" s="235"/>
      <c r="W52" s="235"/>
      <c r="X52" s="235"/>
      <c r="Y52" s="235"/>
      <c r="Z52" s="235"/>
      <c r="AA52" s="235"/>
      <c r="AB52" s="235"/>
      <c r="AC52" s="235"/>
      <c r="AD52" s="235"/>
      <c r="AE52" s="235"/>
      <c r="AF52" s="235"/>
      <c r="AG52" s="235"/>
      <c r="AH52" s="235"/>
      <c r="AI52" s="235"/>
      <c r="BH52" s="111"/>
      <c r="BI52" s="111"/>
    </row>
    <row r="53" spans="1:62" x14ac:dyDescent="0.3">
      <c r="A53" s="237"/>
      <c r="B53" s="233"/>
      <c r="C53" s="234"/>
      <c r="D53" s="236"/>
      <c r="E53" s="234"/>
      <c r="F53" s="234"/>
      <c r="G53" s="234"/>
      <c r="H53" s="234"/>
      <c r="I53" s="111" t="s">
        <v>953</v>
      </c>
      <c r="J53" s="111" t="s">
        <v>868</v>
      </c>
      <c r="K53" s="113" t="str">
        <f t="shared" si="0"/>
        <v>08 0 3</v>
      </c>
      <c r="L53" s="114" t="s">
        <v>902</v>
      </c>
      <c r="M53" s="114" t="s">
        <v>902</v>
      </c>
      <c r="N53" s="114" t="s">
        <v>903</v>
      </c>
      <c r="O53" s="114" t="s">
        <v>902</v>
      </c>
      <c r="P53" s="114" t="s">
        <v>902</v>
      </c>
      <c r="Q53" s="114" t="s">
        <v>902</v>
      </c>
      <c r="R53" s="114" t="s">
        <v>902</v>
      </c>
      <c r="S53" s="114" t="s">
        <v>902</v>
      </c>
      <c r="T53" s="114" t="s">
        <v>903</v>
      </c>
      <c r="U53" s="114" t="s">
        <v>903</v>
      </c>
      <c r="V53" s="235" t="s">
        <v>913</v>
      </c>
      <c r="W53" s="235"/>
      <c r="X53" s="235"/>
      <c r="Y53" s="235" t="s">
        <v>132</v>
      </c>
      <c r="Z53" s="235"/>
      <c r="AA53" s="235"/>
      <c r="BH53" s="111"/>
      <c r="BI53" s="111"/>
    </row>
    <row r="54" spans="1:62" x14ac:dyDescent="0.3">
      <c r="A54" s="237"/>
      <c r="B54" s="233"/>
      <c r="C54" s="234"/>
      <c r="D54" s="236"/>
      <c r="E54" s="234"/>
      <c r="F54" s="234"/>
      <c r="G54" s="234"/>
      <c r="H54" s="234"/>
      <c r="I54" s="111" t="s">
        <v>954</v>
      </c>
      <c r="J54" s="111" t="s">
        <v>868</v>
      </c>
      <c r="K54" s="113" t="str">
        <f t="shared" si="0"/>
        <v>08 1 3</v>
      </c>
      <c r="L54" s="114" t="s">
        <v>902</v>
      </c>
      <c r="M54" s="114" t="s">
        <v>902</v>
      </c>
      <c r="N54" s="114" t="s">
        <v>903</v>
      </c>
      <c r="O54" s="114" t="s">
        <v>902</v>
      </c>
      <c r="P54" s="114" t="s">
        <v>902</v>
      </c>
      <c r="Q54" s="114" t="s">
        <v>902</v>
      </c>
      <c r="R54" s="114" t="s">
        <v>902</v>
      </c>
      <c r="S54" s="114" t="s">
        <v>903</v>
      </c>
      <c r="T54" s="114" t="s">
        <v>903</v>
      </c>
      <c r="U54" s="114" t="s">
        <v>903</v>
      </c>
      <c r="V54" s="235" t="s">
        <v>913</v>
      </c>
      <c r="W54" s="235"/>
      <c r="X54" s="235"/>
      <c r="Y54" s="235" t="s">
        <v>132</v>
      </c>
      <c r="Z54" s="235"/>
      <c r="AA54" s="235"/>
      <c r="AB54" s="235" t="s">
        <v>921</v>
      </c>
      <c r="AC54" s="235"/>
      <c r="AD54" s="235"/>
      <c r="AE54" s="235"/>
      <c r="AF54" s="235"/>
      <c r="AG54" s="235"/>
      <c r="AH54" s="235"/>
      <c r="AI54" s="235"/>
      <c r="BH54" s="111"/>
      <c r="BI54" s="111"/>
    </row>
    <row r="55" spans="1:62" x14ac:dyDescent="0.3">
      <c r="A55" s="237"/>
      <c r="B55" s="233"/>
      <c r="C55" s="234"/>
      <c r="D55" s="236"/>
      <c r="E55" s="234"/>
      <c r="F55" s="234"/>
      <c r="G55" s="234"/>
      <c r="H55" s="234"/>
      <c r="I55" s="111" t="s">
        <v>955</v>
      </c>
      <c r="J55" s="111" t="s">
        <v>868</v>
      </c>
      <c r="K55" s="113" t="str">
        <f t="shared" si="0"/>
        <v>08 2 3</v>
      </c>
      <c r="L55" s="114" t="s">
        <v>902</v>
      </c>
      <c r="M55" s="114" t="s">
        <v>902</v>
      </c>
      <c r="N55" s="114" t="s">
        <v>903</v>
      </c>
      <c r="O55" s="114" t="s">
        <v>902</v>
      </c>
      <c r="P55" s="114" t="s">
        <v>902</v>
      </c>
      <c r="Q55" s="114" t="s">
        <v>902</v>
      </c>
      <c r="R55" s="114" t="s">
        <v>903</v>
      </c>
      <c r="S55" s="114" t="s">
        <v>902</v>
      </c>
      <c r="T55" s="114" t="s">
        <v>903</v>
      </c>
      <c r="U55" s="114" t="s">
        <v>903</v>
      </c>
      <c r="V55" s="235" t="s">
        <v>913</v>
      </c>
      <c r="W55" s="235"/>
      <c r="X55" s="235"/>
      <c r="Y55" s="235" t="s">
        <v>132</v>
      </c>
      <c r="Z55" s="235"/>
      <c r="AA55" s="235"/>
      <c r="AB55" s="235" t="s">
        <v>916</v>
      </c>
      <c r="AC55" s="235"/>
      <c r="AD55" s="235"/>
      <c r="AE55" s="235"/>
      <c r="AF55" s="235"/>
      <c r="AG55" s="235"/>
      <c r="AH55" s="235"/>
      <c r="AI55" s="235"/>
      <c r="AJ55" s="235"/>
      <c r="AK55" s="235"/>
      <c r="AL55" s="235"/>
      <c r="AM55" s="235"/>
      <c r="AN55" s="235"/>
      <c r="AO55" s="235"/>
      <c r="AP55" s="235"/>
      <c r="AQ55" s="235"/>
      <c r="BH55" s="111"/>
      <c r="BI55" s="111"/>
    </row>
    <row r="56" spans="1:62" x14ac:dyDescent="0.3">
      <c r="A56" s="237"/>
      <c r="B56" s="233"/>
      <c r="C56" s="234"/>
      <c r="D56" s="112" t="s">
        <v>528</v>
      </c>
      <c r="E56" s="111" t="s">
        <v>691</v>
      </c>
      <c r="F56" s="111">
        <v>16</v>
      </c>
      <c r="G56" s="111" t="s">
        <v>797</v>
      </c>
      <c r="H56" s="111" t="s">
        <v>786</v>
      </c>
      <c r="I56" s="111" t="s">
        <v>793</v>
      </c>
      <c r="J56" s="111" t="s">
        <v>829</v>
      </c>
      <c r="K56" s="113" t="str">
        <f t="shared" si="0"/>
        <v>05 2 3</v>
      </c>
      <c r="L56" s="114" t="s">
        <v>902</v>
      </c>
      <c r="M56" s="114" t="s">
        <v>902</v>
      </c>
      <c r="N56" s="114" t="s">
        <v>902</v>
      </c>
      <c r="O56" s="114" t="s">
        <v>903</v>
      </c>
      <c r="P56" s="114" t="s">
        <v>902</v>
      </c>
      <c r="Q56" s="114" t="s">
        <v>903</v>
      </c>
      <c r="R56" s="114" t="s">
        <v>903</v>
      </c>
      <c r="S56" s="114" t="s">
        <v>902</v>
      </c>
      <c r="T56" s="114" t="s">
        <v>903</v>
      </c>
      <c r="U56" s="114" t="s">
        <v>903</v>
      </c>
      <c r="BH56" s="111" t="s">
        <v>524</v>
      </c>
      <c r="BI56" s="111" t="s">
        <v>528</v>
      </c>
      <c r="BJ56" s="111" t="s">
        <v>529</v>
      </c>
    </row>
    <row r="57" spans="1:62" x14ac:dyDescent="0.3">
      <c r="A57" s="237" t="s">
        <v>778</v>
      </c>
      <c r="B57" s="233"/>
      <c r="C57" s="234" t="s">
        <v>29</v>
      </c>
      <c r="D57" s="236" t="s">
        <v>526</v>
      </c>
      <c r="E57" s="234" t="s">
        <v>691</v>
      </c>
      <c r="F57" s="111">
        <v>8</v>
      </c>
      <c r="G57" s="234" t="s">
        <v>797</v>
      </c>
      <c r="H57" s="234" t="s">
        <v>794</v>
      </c>
      <c r="I57" s="111" t="s">
        <v>787</v>
      </c>
      <c r="J57" s="111" t="s">
        <v>867</v>
      </c>
      <c r="K57" s="113" t="str">
        <f t="shared" si="0"/>
        <v>08 3 0</v>
      </c>
      <c r="L57" s="114" t="s">
        <v>902</v>
      </c>
      <c r="M57" s="114" t="s">
        <v>902</v>
      </c>
      <c r="N57" s="114" t="s">
        <v>903</v>
      </c>
      <c r="O57" s="114" t="s">
        <v>902</v>
      </c>
      <c r="P57" s="114" t="s">
        <v>902</v>
      </c>
      <c r="Q57" s="114" t="s">
        <v>902</v>
      </c>
      <c r="R57" s="114" t="s">
        <v>903</v>
      </c>
      <c r="S57" s="114" t="s">
        <v>903</v>
      </c>
      <c r="T57" s="114" t="s">
        <v>902</v>
      </c>
      <c r="U57" s="114" t="s">
        <v>902</v>
      </c>
      <c r="Y57" s="235" t="s">
        <v>911</v>
      </c>
      <c r="Z57" s="235"/>
      <c r="AA57" s="235"/>
      <c r="BH57" s="234" t="s">
        <v>523</v>
      </c>
      <c r="BI57" s="111" t="s">
        <v>705</v>
      </c>
      <c r="BJ57" s="234" t="s">
        <v>691</v>
      </c>
    </row>
    <row r="58" spans="1:62" x14ac:dyDescent="0.3">
      <c r="A58" s="237"/>
      <c r="B58" s="233"/>
      <c r="C58" s="234"/>
      <c r="D58" s="236"/>
      <c r="E58" s="234"/>
      <c r="F58" s="111">
        <v>16</v>
      </c>
      <c r="G58" s="234"/>
      <c r="H58" s="234"/>
      <c r="I58" s="111" t="s">
        <v>788</v>
      </c>
      <c r="J58" s="111" t="s">
        <v>867</v>
      </c>
      <c r="K58" s="113" t="str">
        <f t="shared" si="0"/>
        <v>08 3 1</v>
      </c>
      <c r="L58" s="114" t="s">
        <v>902</v>
      </c>
      <c r="M58" s="114" t="s">
        <v>902</v>
      </c>
      <c r="N58" s="114" t="s">
        <v>903</v>
      </c>
      <c r="O58" s="114" t="s">
        <v>902</v>
      </c>
      <c r="P58" s="114" t="s">
        <v>902</v>
      </c>
      <c r="Q58" s="114" t="s">
        <v>902</v>
      </c>
      <c r="R58" s="114" t="s">
        <v>903</v>
      </c>
      <c r="S58" s="114" t="s">
        <v>903</v>
      </c>
      <c r="T58" s="114" t="s">
        <v>902</v>
      </c>
      <c r="U58" s="114" t="s">
        <v>903</v>
      </c>
      <c r="Y58" s="235" t="s">
        <v>911</v>
      </c>
      <c r="Z58" s="235"/>
      <c r="AA58" s="235"/>
      <c r="BH58" s="234"/>
      <c r="BI58" s="111" t="s">
        <v>706</v>
      </c>
      <c r="BJ58" s="234"/>
    </row>
    <row r="59" spans="1:62" x14ac:dyDescent="0.3">
      <c r="A59" s="237"/>
      <c r="B59" s="233"/>
      <c r="C59" s="234"/>
      <c r="D59" s="236"/>
      <c r="E59" s="234" t="s">
        <v>774</v>
      </c>
      <c r="F59" s="111" t="s">
        <v>950</v>
      </c>
      <c r="G59" s="234"/>
      <c r="H59" s="234"/>
      <c r="I59" s="111" t="s">
        <v>920</v>
      </c>
      <c r="J59" s="111" t="s">
        <v>829</v>
      </c>
      <c r="K59" s="113" t="str">
        <f t="shared" si="0"/>
        <v>07 0 X</v>
      </c>
      <c r="L59" s="114" t="s">
        <v>902</v>
      </c>
      <c r="M59" s="114" t="s">
        <v>902</v>
      </c>
      <c r="N59" s="114" t="s">
        <v>902</v>
      </c>
      <c r="O59" s="114" t="s">
        <v>903</v>
      </c>
      <c r="P59" s="114" t="s">
        <v>903</v>
      </c>
      <c r="Q59" s="114" t="s">
        <v>903</v>
      </c>
      <c r="R59" s="114" t="s">
        <v>902</v>
      </c>
      <c r="S59" s="114" t="s">
        <v>902</v>
      </c>
      <c r="T59" s="235" t="s">
        <v>921</v>
      </c>
      <c r="U59" s="235"/>
      <c r="V59" s="235"/>
      <c r="W59" s="235"/>
      <c r="X59" s="235"/>
      <c r="Y59" s="235"/>
      <c r="Z59" s="235"/>
      <c r="AA59" s="235"/>
      <c r="BH59" s="111"/>
      <c r="BI59" s="111"/>
    </row>
    <row r="60" spans="1:62" x14ac:dyDescent="0.3">
      <c r="A60" s="237"/>
      <c r="B60" s="233"/>
      <c r="C60" s="234"/>
      <c r="D60" s="236"/>
      <c r="E60" s="234"/>
      <c r="F60" s="111" t="s">
        <v>398</v>
      </c>
      <c r="G60" s="234"/>
      <c r="H60" s="234"/>
      <c r="I60" s="111" t="s">
        <v>920</v>
      </c>
      <c r="J60" s="111" t="s">
        <v>829</v>
      </c>
      <c r="K60" s="113" t="str">
        <f t="shared" si="0"/>
        <v>07 1 X</v>
      </c>
      <c r="L60" s="114" t="s">
        <v>902</v>
      </c>
      <c r="M60" s="114" t="s">
        <v>902</v>
      </c>
      <c r="N60" s="114" t="s">
        <v>902</v>
      </c>
      <c r="O60" s="114" t="s">
        <v>903</v>
      </c>
      <c r="P60" s="114" t="s">
        <v>903</v>
      </c>
      <c r="Q60" s="114" t="s">
        <v>903</v>
      </c>
      <c r="R60" s="114" t="s">
        <v>902</v>
      </c>
      <c r="S60" s="114" t="s">
        <v>903</v>
      </c>
      <c r="T60" s="235" t="s">
        <v>921</v>
      </c>
      <c r="U60" s="235"/>
      <c r="V60" s="235"/>
      <c r="W60" s="235"/>
      <c r="X60" s="235"/>
      <c r="Y60" s="235"/>
      <c r="Z60" s="235"/>
      <c r="AA60" s="235"/>
      <c r="BH60" s="111"/>
      <c r="BI60" s="111"/>
    </row>
    <row r="61" spans="1:62" x14ac:dyDescent="0.3">
      <c r="A61" s="237"/>
      <c r="B61" s="233"/>
      <c r="C61" s="234"/>
      <c r="D61" s="236"/>
      <c r="E61" s="234" t="s">
        <v>947</v>
      </c>
      <c r="F61" s="234" t="s">
        <v>950</v>
      </c>
      <c r="G61" s="234"/>
      <c r="H61" s="234"/>
      <c r="I61" s="111" t="s">
        <v>914</v>
      </c>
      <c r="J61" s="111" t="s">
        <v>868</v>
      </c>
      <c r="K61" s="113" t="str">
        <f t="shared" si="0"/>
        <v>07 2 X</v>
      </c>
      <c r="L61" s="114" t="s">
        <v>902</v>
      </c>
      <c r="M61" s="114" t="s">
        <v>902</v>
      </c>
      <c r="N61" s="114" t="s">
        <v>902</v>
      </c>
      <c r="O61" s="114" t="s">
        <v>903</v>
      </c>
      <c r="P61" s="114" t="s">
        <v>903</v>
      </c>
      <c r="Q61" s="114" t="s">
        <v>903</v>
      </c>
      <c r="R61" s="114" t="s">
        <v>903</v>
      </c>
      <c r="S61" s="114" t="s">
        <v>902</v>
      </c>
      <c r="T61" s="235" t="s">
        <v>916</v>
      </c>
      <c r="U61" s="235"/>
      <c r="V61" s="235"/>
      <c r="W61" s="235"/>
      <c r="X61" s="235"/>
      <c r="Y61" s="235"/>
      <c r="Z61" s="235"/>
      <c r="AA61" s="235"/>
      <c r="AB61" s="235"/>
      <c r="AC61" s="235"/>
      <c r="AD61" s="235"/>
      <c r="AE61" s="235"/>
      <c r="AF61" s="235"/>
      <c r="AG61" s="235"/>
      <c r="AH61" s="235"/>
      <c r="AI61" s="235"/>
      <c r="BH61" s="111"/>
      <c r="BI61" s="111"/>
    </row>
    <row r="62" spans="1:62" x14ac:dyDescent="0.3">
      <c r="A62" s="237"/>
      <c r="B62" s="233"/>
      <c r="C62" s="234"/>
      <c r="D62" s="236"/>
      <c r="E62" s="234"/>
      <c r="F62" s="234"/>
      <c r="G62" s="234"/>
      <c r="H62" s="234"/>
      <c r="I62" s="111" t="s">
        <v>953</v>
      </c>
      <c r="J62" s="111" t="s">
        <v>868</v>
      </c>
      <c r="K62" s="113" t="str">
        <f t="shared" si="0"/>
        <v>08 0 0</v>
      </c>
      <c r="L62" s="114" t="s">
        <v>902</v>
      </c>
      <c r="M62" s="114" t="s">
        <v>902</v>
      </c>
      <c r="N62" s="114" t="s">
        <v>903</v>
      </c>
      <c r="O62" s="114" t="s">
        <v>902</v>
      </c>
      <c r="P62" s="114" t="s">
        <v>902</v>
      </c>
      <c r="Q62" s="114" t="s">
        <v>902</v>
      </c>
      <c r="R62" s="114" t="s">
        <v>902</v>
      </c>
      <c r="S62" s="114" t="s">
        <v>902</v>
      </c>
      <c r="T62" s="114" t="s">
        <v>902</v>
      </c>
      <c r="U62" s="114" t="s">
        <v>902</v>
      </c>
      <c r="V62" s="235" t="s">
        <v>913</v>
      </c>
      <c r="W62" s="235"/>
      <c r="X62" s="235"/>
      <c r="Y62" s="235" t="s">
        <v>132</v>
      </c>
      <c r="Z62" s="235"/>
      <c r="AA62" s="235"/>
      <c r="BH62" s="111"/>
      <c r="BI62" s="111"/>
    </row>
    <row r="63" spans="1:62" x14ac:dyDescent="0.3">
      <c r="A63" s="237"/>
      <c r="B63" s="233"/>
      <c r="C63" s="234"/>
      <c r="D63" s="236"/>
      <c r="E63" s="234"/>
      <c r="F63" s="234"/>
      <c r="G63" s="234"/>
      <c r="H63" s="234"/>
      <c r="I63" s="111" t="s">
        <v>954</v>
      </c>
      <c r="J63" s="111" t="s">
        <v>868</v>
      </c>
      <c r="K63" s="113" t="str">
        <f t="shared" si="0"/>
        <v>08 1 0</v>
      </c>
      <c r="L63" s="114" t="s">
        <v>902</v>
      </c>
      <c r="M63" s="114" t="s">
        <v>902</v>
      </c>
      <c r="N63" s="114" t="s">
        <v>903</v>
      </c>
      <c r="O63" s="114" t="s">
        <v>902</v>
      </c>
      <c r="P63" s="114" t="s">
        <v>902</v>
      </c>
      <c r="Q63" s="114" t="s">
        <v>902</v>
      </c>
      <c r="R63" s="114" t="s">
        <v>902</v>
      </c>
      <c r="S63" s="114" t="s">
        <v>903</v>
      </c>
      <c r="T63" s="114" t="s">
        <v>902</v>
      </c>
      <c r="U63" s="114" t="s">
        <v>902</v>
      </c>
      <c r="V63" s="235" t="s">
        <v>913</v>
      </c>
      <c r="W63" s="235"/>
      <c r="X63" s="235"/>
      <c r="Y63" s="235" t="s">
        <v>132</v>
      </c>
      <c r="Z63" s="235"/>
      <c r="AA63" s="235"/>
      <c r="AB63" s="235" t="s">
        <v>921</v>
      </c>
      <c r="AC63" s="235"/>
      <c r="AD63" s="235"/>
      <c r="AE63" s="235"/>
      <c r="AF63" s="235"/>
      <c r="AG63" s="235"/>
      <c r="AH63" s="235"/>
      <c r="AI63" s="235"/>
      <c r="BH63" s="111"/>
      <c r="BI63" s="111"/>
    </row>
    <row r="64" spans="1:62" x14ac:dyDescent="0.3">
      <c r="A64" s="237"/>
      <c r="B64" s="233"/>
      <c r="C64" s="234"/>
      <c r="D64" s="236"/>
      <c r="E64" s="234"/>
      <c r="F64" s="234"/>
      <c r="G64" s="234"/>
      <c r="H64" s="234"/>
      <c r="I64" s="111" t="s">
        <v>955</v>
      </c>
      <c r="J64" s="111" t="s">
        <v>868</v>
      </c>
      <c r="K64" s="113" t="str">
        <f t="shared" si="0"/>
        <v>08 2 0</v>
      </c>
      <c r="L64" s="114" t="s">
        <v>902</v>
      </c>
      <c r="M64" s="114" t="s">
        <v>902</v>
      </c>
      <c r="N64" s="114" t="s">
        <v>903</v>
      </c>
      <c r="O64" s="114" t="s">
        <v>902</v>
      </c>
      <c r="P64" s="114" t="s">
        <v>902</v>
      </c>
      <c r="Q64" s="114" t="s">
        <v>902</v>
      </c>
      <c r="R64" s="114" t="s">
        <v>903</v>
      </c>
      <c r="S64" s="114" t="s">
        <v>902</v>
      </c>
      <c r="T64" s="114" t="s">
        <v>902</v>
      </c>
      <c r="U64" s="114" t="s">
        <v>902</v>
      </c>
      <c r="V64" s="235" t="s">
        <v>913</v>
      </c>
      <c r="W64" s="235"/>
      <c r="X64" s="235"/>
      <c r="Y64" s="235" t="s">
        <v>132</v>
      </c>
      <c r="Z64" s="235"/>
      <c r="AA64" s="235"/>
      <c r="AB64" s="235" t="s">
        <v>916</v>
      </c>
      <c r="AC64" s="235"/>
      <c r="AD64" s="235"/>
      <c r="AE64" s="235"/>
      <c r="AF64" s="235"/>
      <c r="AG64" s="235"/>
      <c r="AH64" s="235"/>
      <c r="AI64" s="235"/>
      <c r="AJ64" s="235"/>
      <c r="AK64" s="235"/>
      <c r="AL64" s="235"/>
      <c r="AM64" s="235"/>
      <c r="AN64" s="235"/>
      <c r="AO64" s="235"/>
      <c r="AP64" s="235"/>
      <c r="AQ64" s="235"/>
      <c r="BH64" s="111"/>
      <c r="BI64" s="111"/>
    </row>
    <row r="65" spans="1:62" x14ac:dyDescent="0.3">
      <c r="A65" s="237"/>
      <c r="B65" s="233"/>
      <c r="C65" s="234"/>
      <c r="D65" s="236"/>
      <c r="E65" s="234"/>
      <c r="F65" s="234" t="s">
        <v>398</v>
      </c>
      <c r="G65" s="234"/>
      <c r="H65" s="234"/>
      <c r="I65" s="111" t="s">
        <v>914</v>
      </c>
      <c r="J65" s="111" t="s">
        <v>868</v>
      </c>
      <c r="K65" s="113" t="str">
        <f t="shared" si="0"/>
        <v>07 3 X</v>
      </c>
      <c r="L65" s="114" t="s">
        <v>902</v>
      </c>
      <c r="M65" s="114" t="s">
        <v>902</v>
      </c>
      <c r="N65" s="114" t="s">
        <v>902</v>
      </c>
      <c r="O65" s="114" t="s">
        <v>903</v>
      </c>
      <c r="P65" s="114" t="s">
        <v>903</v>
      </c>
      <c r="Q65" s="114" t="s">
        <v>903</v>
      </c>
      <c r="R65" s="114" t="s">
        <v>903</v>
      </c>
      <c r="S65" s="114" t="s">
        <v>903</v>
      </c>
      <c r="T65" s="235" t="s">
        <v>916</v>
      </c>
      <c r="U65" s="235"/>
      <c r="V65" s="235"/>
      <c r="W65" s="235"/>
      <c r="X65" s="235"/>
      <c r="Y65" s="235"/>
      <c r="Z65" s="235"/>
      <c r="AA65" s="235"/>
      <c r="AB65" s="235"/>
      <c r="AC65" s="235"/>
      <c r="AD65" s="235"/>
      <c r="AE65" s="235"/>
      <c r="AF65" s="235"/>
      <c r="AG65" s="235"/>
      <c r="AH65" s="235"/>
      <c r="AI65" s="235"/>
      <c r="BH65" s="111"/>
      <c r="BI65" s="111"/>
    </row>
    <row r="66" spans="1:62" x14ac:dyDescent="0.3">
      <c r="A66" s="237"/>
      <c r="B66" s="233"/>
      <c r="C66" s="234"/>
      <c r="D66" s="236"/>
      <c r="E66" s="234"/>
      <c r="F66" s="234"/>
      <c r="G66" s="234"/>
      <c r="H66" s="234"/>
      <c r="I66" s="111" t="s">
        <v>953</v>
      </c>
      <c r="J66" s="111" t="s">
        <v>868</v>
      </c>
      <c r="K66" s="113" t="str">
        <f t="shared" si="0"/>
        <v>08 0 1</v>
      </c>
      <c r="L66" s="114" t="s">
        <v>902</v>
      </c>
      <c r="M66" s="114" t="s">
        <v>902</v>
      </c>
      <c r="N66" s="114" t="s">
        <v>903</v>
      </c>
      <c r="O66" s="114" t="s">
        <v>902</v>
      </c>
      <c r="P66" s="114" t="s">
        <v>902</v>
      </c>
      <c r="Q66" s="114" t="s">
        <v>902</v>
      </c>
      <c r="R66" s="114" t="s">
        <v>902</v>
      </c>
      <c r="S66" s="114" t="s">
        <v>902</v>
      </c>
      <c r="T66" s="114" t="s">
        <v>902</v>
      </c>
      <c r="U66" s="114" t="s">
        <v>903</v>
      </c>
      <c r="V66" s="235" t="s">
        <v>913</v>
      </c>
      <c r="W66" s="235"/>
      <c r="X66" s="235"/>
      <c r="Y66" s="235" t="s">
        <v>132</v>
      </c>
      <c r="Z66" s="235"/>
      <c r="AA66" s="235"/>
      <c r="BH66" s="111"/>
      <c r="BI66" s="111"/>
    </row>
    <row r="67" spans="1:62" x14ac:dyDescent="0.3">
      <c r="A67" s="237"/>
      <c r="B67" s="233"/>
      <c r="C67" s="234"/>
      <c r="D67" s="236"/>
      <c r="E67" s="234"/>
      <c r="F67" s="234"/>
      <c r="G67" s="234"/>
      <c r="H67" s="234"/>
      <c r="I67" s="111" t="s">
        <v>954</v>
      </c>
      <c r="J67" s="111" t="s">
        <v>868</v>
      </c>
      <c r="K67" s="113" t="str">
        <f t="shared" si="0"/>
        <v>08 1 1</v>
      </c>
      <c r="L67" s="114" t="s">
        <v>902</v>
      </c>
      <c r="M67" s="114" t="s">
        <v>902</v>
      </c>
      <c r="N67" s="114" t="s">
        <v>903</v>
      </c>
      <c r="O67" s="114" t="s">
        <v>902</v>
      </c>
      <c r="P67" s="114" t="s">
        <v>902</v>
      </c>
      <c r="Q67" s="114" t="s">
        <v>902</v>
      </c>
      <c r="R67" s="114" t="s">
        <v>902</v>
      </c>
      <c r="S67" s="114" t="s">
        <v>903</v>
      </c>
      <c r="T67" s="114" t="s">
        <v>902</v>
      </c>
      <c r="U67" s="114" t="s">
        <v>903</v>
      </c>
      <c r="V67" s="235" t="s">
        <v>913</v>
      </c>
      <c r="W67" s="235"/>
      <c r="X67" s="235"/>
      <c r="Y67" s="235" t="s">
        <v>132</v>
      </c>
      <c r="Z67" s="235"/>
      <c r="AA67" s="235"/>
      <c r="AB67" s="235" t="s">
        <v>921</v>
      </c>
      <c r="AC67" s="235"/>
      <c r="AD67" s="235"/>
      <c r="AE67" s="235"/>
      <c r="AF67" s="235"/>
      <c r="AG67" s="235"/>
      <c r="AH67" s="235"/>
      <c r="AI67" s="235"/>
      <c r="BH67" s="111"/>
      <c r="BI67" s="111"/>
    </row>
    <row r="68" spans="1:62" x14ac:dyDescent="0.3">
      <c r="A68" s="237"/>
      <c r="B68" s="233"/>
      <c r="C68" s="234"/>
      <c r="D68" s="236"/>
      <c r="E68" s="234"/>
      <c r="F68" s="234"/>
      <c r="G68" s="234"/>
      <c r="H68" s="234"/>
      <c r="I68" s="111" t="s">
        <v>955</v>
      </c>
      <c r="J68" s="111" t="s">
        <v>868</v>
      </c>
      <c r="K68" s="113" t="str">
        <f t="shared" si="0"/>
        <v>08 2 1</v>
      </c>
      <c r="L68" s="114" t="s">
        <v>902</v>
      </c>
      <c r="M68" s="114" t="s">
        <v>902</v>
      </c>
      <c r="N68" s="114" t="s">
        <v>903</v>
      </c>
      <c r="O68" s="114" t="s">
        <v>902</v>
      </c>
      <c r="P68" s="114" t="s">
        <v>902</v>
      </c>
      <c r="Q68" s="114" t="s">
        <v>902</v>
      </c>
      <c r="R68" s="114" t="s">
        <v>903</v>
      </c>
      <c r="S68" s="114" t="s">
        <v>902</v>
      </c>
      <c r="T68" s="114" t="s">
        <v>902</v>
      </c>
      <c r="U68" s="114" t="s">
        <v>903</v>
      </c>
      <c r="V68" s="235" t="s">
        <v>913</v>
      </c>
      <c r="W68" s="235"/>
      <c r="X68" s="235"/>
      <c r="Y68" s="235" t="s">
        <v>132</v>
      </c>
      <c r="Z68" s="235"/>
      <c r="AA68" s="235"/>
      <c r="AB68" s="235" t="s">
        <v>916</v>
      </c>
      <c r="AC68" s="235"/>
      <c r="AD68" s="235"/>
      <c r="AE68" s="235"/>
      <c r="AF68" s="235"/>
      <c r="AG68" s="235"/>
      <c r="AH68" s="235"/>
      <c r="AI68" s="235"/>
      <c r="AJ68" s="235"/>
      <c r="AK68" s="235"/>
      <c r="AL68" s="235"/>
      <c r="AM68" s="235"/>
      <c r="AN68" s="235"/>
      <c r="AO68" s="235"/>
      <c r="AP68" s="235"/>
      <c r="AQ68" s="235"/>
      <c r="BH68" s="111"/>
      <c r="BI68" s="111"/>
    </row>
    <row r="69" spans="1:62" x14ac:dyDescent="0.3">
      <c r="A69" s="237"/>
      <c r="B69" s="233"/>
      <c r="C69" s="234"/>
      <c r="D69" s="112" t="s">
        <v>527</v>
      </c>
      <c r="E69" s="111" t="s">
        <v>691</v>
      </c>
      <c r="F69" s="111">
        <v>16</v>
      </c>
      <c r="G69" s="111" t="s">
        <v>797</v>
      </c>
      <c r="H69" s="111" t="s">
        <v>794</v>
      </c>
      <c r="I69" s="111" t="s">
        <v>793</v>
      </c>
      <c r="J69" s="111" t="s">
        <v>829</v>
      </c>
      <c r="K69" s="113" t="str">
        <f t="shared" si="0"/>
        <v>05 2 1</v>
      </c>
      <c r="L69" s="114" t="s">
        <v>902</v>
      </c>
      <c r="M69" s="114" t="s">
        <v>902</v>
      </c>
      <c r="N69" s="114" t="s">
        <v>902</v>
      </c>
      <c r="O69" s="114" t="s">
        <v>903</v>
      </c>
      <c r="P69" s="114" t="s">
        <v>902</v>
      </c>
      <c r="Q69" s="114" t="s">
        <v>903</v>
      </c>
      <c r="R69" s="114" t="s">
        <v>903</v>
      </c>
      <c r="S69" s="114" t="s">
        <v>902</v>
      </c>
      <c r="T69" s="114" t="s">
        <v>902</v>
      </c>
      <c r="U69" s="114" t="s">
        <v>903</v>
      </c>
      <c r="BH69" s="111" t="s">
        <v>525</v>
      </c>
      <c r="BI69" s="111" t="s">
        <v>527</v>
      </c>
      <c r="BJ69" s="111" t="s">
        <v>530</v>
      </c>
    </row>
    <row r="70" spans="1:62" x14ac:dyDescent="0.3">
      <c r="A70" s="237" t="s">
        <v>509</v>
      </c>
      <c r="B70" s="233"/>
      <c r="C70" s="234" t="s">
        <v>531</v>
      </c>
      <c r="D70" s="236" t="s">
        <v>533</v>
      </c>
      <c r="E70" s="234" t="s">
        <v>947</v>
      </c>
      <c r="F70" s="234">
        <v>8</v>
      </c>
      <c r="G70" s="234" t="s">
        <v>787</v>
      </c>
      <c r="H70" s="234" t="s">
        <v>786</v>
      </c>
      <c r="I70" s="111" t="s">
        <v>923</v>
      </c>
      <c r="J70" s="111" t="s">
        <v>869</v>
      </c>
      <c r="K70" s="113" t="str">
        <f t="shared" si="0"/>
        <v>2F 1 X</v>
      </c>
      <c r="L70" s="114" t="s">
        <v>903</v>
      </c>
      <c r="M70" s="114" t="s">
        <v>902</v>
      </c>
      <c r="N70" s="114" t="s">
        <v>903</v>
      </c>
      <c r="O70" s="114" t="s">
        <v>903</v>
      </c>
      <c r="P70" s="114" t="s">
        <v>903</v>
      </c>
      <c r="Q70" s="114" t="s">
        <v>903</v>
      </c>
      <c r="R70" s="114" t="s">
        <v>902</v>
      </c>
      <c r="S70" s="114" t="s">
        <v>903</v>
      </c>
      <c r="T70" s="235" t="s">
        <v>921</v>
      </c>
      <c r="U70" s="235"/>
      <c r="V70" s="235"/>
      <c r="W70" s="235"/>
      <c r="X70" s="235"/>
      <c r="Y70" s="235"/>
      <c r="Z70" s="235"/>
      <c r="AA70" s="235"/>
      <c r="BH70" s="234" t="s">
        <v>535</v>
      </c>
      <c r="BI70" s="111" t="s">
        <v>707</v>
      </c>
      <c r="BJ70" s="111" t="s">
        <v>537</v>
      </c>
    </row>
    <row r="71" spans="1:62" x14ac:dyDescent="0.3">
      <c r="A71" s="237"/>
      <c r="B71" s="233"/>
      <c r="C71" s="234"/>
      <c r="D71" s="236"/>
      <c r="E71" s="234"/>
      <c r="F71" s="234"/>
      <c r="G71" s="234"/>
      <c r="H71" s="234"/>
      <c r="I71" s="111" t="s">
        <v>799</v>
      </c>
      <c r="J71" s="111" t="s">
        <v>869</v>
      </c>
      <c r="K71" s="113" t="str">
        <f t="shared" si="0"/>
        <v>2F 3 0</v>
      </c>
      <c r="L71" s="114" t="s">
        <v>903</v>
      </c>
      <c r="M71" s="114" t="s">
        <v>902</v>
      </c>
      <c r="N71" s="114" t="s">
        <v>903</v>
      </c>
      <c r="O71" s="114" t="s">
        <v>903</v>
      </c>
      <c r="P71" s="114" t="s">
        <v>903</v>
      </c>
      <c r="Q71" s="114" t="s">
        <v>903</v>
      </c>
      <c r="R71" s="114" t="s">
        <v>903</v>
      </c>
      <c r="S71" s="114" t="s">
        <v>903</v>
      </c>
      <c r="T71" s="114" t="s">
        <v>902</v>
      </c>
      <c r="U71" s="114" t="s">
        <v>902</v>
      </c>
      <c r="Y71" s="235" t="s">
        <v>132</v>
      </c>
      <c r="Z71" s="235"/>
      <c r="AA71" s="235"/>
      <c r="BH71" s="234"/>
      <c r="BI71" s="111" t="s">
        <v>708</v>
      </c>
      <c r="BJ71" s="111" t="s">
        <v>711</v>
      </c>
    </row>
    <row r="72" spans="1:62" x14ac:dyDescent="0.3">
      <c r="A72" s="237"/>
      <c r="B72" s="233"/>
      <c r="C72" s="234"/>
      <c r="D72" s="236"/>
      <c r="E72" s="234"/>
      <c r="F72" s="234" t="s">
        <v>398</v>
      </c>
      <c r="G72" s="234" t="s">
        <v>788</v>
      </c>
      <c r="H72" s="234" t="s">
        <v>786</v>
      </c>
      <c r="I72" s="111" t="s">
        <v>923</v>
      </c>
      <c r="J72" s="111" t="s">
        <v>869</v>
      </c>
      <c r="K72" s="113" t="str">
        <f t="shared" si="0"/>
        <v>00 0 X</v>
      </c>
      <c r="L72" s="114"/>
      <c r="M72" s="114"/>
      <c r="T72" s="235" t="s">
        <v>921</v>
      </c>
      <c r="U72" s="235"/>
      <c r="V72" s="235"/>
      <c r="W72" s="235"/>
      <c r="X72" s="235"/>
      <c r="Y72" s="235"/>
      <c r="Z72" s="235"/>
      <c r="AA72" s="235"/>
      <c r="BH72" s="234"/>
      <c r="BI72" s="111" t="s">
        <v>707</v>
      </c>
      <c r="BJ72" s="111" t="s">
        <v>537</v>
      </c>
    </row>
    <row r="73" spans="1:62" x14ac:dyDescent="0.3">
      <c r="A73" s="237"/>
      <c r="B73" s="233"/>
      <c r="C73" s="234"/>
      <c r="D73" s="236"/>
      <c r="E73" s="234"/>
      <c r="F73" s="234"/>
      <c r="G73" s="234"/>
      <c r="H73" s="234"/>
      <c r="I73" s="111" t="s">
        <v>799</v>
      </c>
      <c r="J73" s="111" t="s">
        <v>869</v>
      </c>
      <c r="K73" s="113" t="str">
        <f t="shared" si="0"/>
        <v>00 0 0</v>
      </c>
      <c r="L73" s="114"/>
      <c r="M73" s="114"/>
      <c r="Y73" s="235" t="s">
        <v>132</v>
      </c>
      <c r="Z73" s="235"/>
      <c r="AA73" s="235"/>
      <c r="BH73" s="234"/>
      <c r="BI73" s="111" t="s">
        <v>708</v>
      </c>
      <c r="BJ73" s="111" t="s">
        <v>711</v>
      </c>
    </row>
    <row r="74" spans="1:62" x14ac:dyDescent="0.3">
      <c r="A74" s="237" t="s">
        <v>509</v>
      </c>
      <c r="B74" s="233"/>
      <c r="C74" s="234" t="s">
        <v>532</v>
      </c>
      <c r="D74" s="236" t="s">
        <v>534</v>
      </c>
      <c r="E74" s="234" t="s">
        <v>947</v>
      </c>
      <c r="F74" s="234">
        <v>8</v>
      </c>
      <c r="G74" s="234" t="s">
        <v>787</v>
      </c>
      <c r="H74" s="234" t="s">
        <v>794</v>
      </c>
      <c r="I74" s="111" t="s">
        <v>923</v>
      </c>
      <c r="J74" s="111" t="s">
        <v>869</v>
      </c>
      <c r="K74" s="113" t="str">
        <f t="shared" si="0"/>
        <v>2F 2 X</v>
      </c>
      <c r="L74" s="114" t="s">
        <v>903</v>
      </c>
      <c r="M74" s="114" t="s">
        <v>902</v>
      </c>
      <c r="N74" s="114" t="s">
        <v>903</v>
      </c>
      <c r="O74" s="114" t="s">
        <v>903</v>
      </c>
      <c r="P74" s="114" t="s">
        <v>903</v>
      </c>
      <c r="Q74" s="114" t="s">
        <v>903</v>
      </c>
      <c r="R74" s="114" t="s">
        <v>903</v>
      </c>
      <c r="S74" s="114" t="s">
        <v>902</v>
      </c>
      <c r="T74" s="235" t="s">
        <v>921</v>
      </c>
      <c r="U74" s="235"/>
      <c r="V74" s="235"/>
      <c r="W74" s="235"/>
      <c r="X74" s="235"/>
      <c r="Y74" s="235"/>
      <c r="Z74" s="235"/>
      <c r="AA74" s="235"/>
      <c r="BH74" s="234" t="s">
        <v>536</v>
      </c>
      <c r="BI74" s="111" t="s">
        <v>709</v>
      </c>
      <c r="BJ74" s="111" t="s">
        <v>538</v>
      </c>
    </row>
    <row r="75" spans="1:62" x14ac:dyDescent="0.3">
      <c r="A75" s="237"/>
      <c r="B75" s="233"/>
      <c r="C75" s="234"/>
      <c r="D75" s="236"/>
      <c r="E75" s="234"/>
      <c r="F75" s="234"/>
      <c r="G75" s="234"/>
      <c r="H75" s="234"/>
      <c r="I75" s="111" t="s">
        <v>799</v>
      </c>
      <c r="J75" s="111" t="s">
        <v>869</v>
      </c>
      <c r="K75" s="113" t="str">
        <f t="shared" si="0"/>
        <v>2F 3 1</v>
      </c>
      <c r="L75" s="114" t="s">
        <v>903</v>
      </c>
      <c r="M75" s="114" t="s">
        <v>902</v>
      </c>
      <c r="N75" s="114" t="s">
        <v>903</v>
      </c>
      <c r="O75" s="114" t="s">
        <v>903</v>
      </c>
      <c r="P75" s="114" t="s">
        <v>903</v>
      </c>
      <c r="Q75" s="114" t="s">
        <v>903</v>
      </c>
      <c r="R75" s="114" t="s">
        <v>903</v>
      </c>
      <c r="S75" s="114" t="s">
        <v>903</v>
      </c>
      <c r="T75" s="114" t="s">
        <v>902</v>
      </c>
      <c r="U75" s="114" t="s">
        <v>903</v>
      </c>
      <c r="Y75" s="235" t="s">
        <v>911</v>
      </c>
      <c r="Z75" s="235"/>
      <c r="AA75" s="235"/>
      <c r="BH75" s="234"/>
      <c r="BI75" s="111" t="s">
        <v>710</v>
      </c>
      <c r="BJ75" s="111" t="s">
        <v>712</v>
      </c>
    </row>
    <row r="76" spans="1:62" x14ac:dyDescent="0.3">
      <c r="A76" s="237"/>
      <c r="B76" s="233"/>
      <c r="C76" s="234"/>
      <c r="D76" s="236"/>
      <c r="E76" s="234"/>
      <c r="F76" s="234" t="s">
        <v>398</v>
      </c>
      <c r="G76" s="234" t="s">
        <v>788</v>
      </c>
      <c r="H76" s="234" t="s">
        <v>794</v>
      </c>
      <c r="I76" s="111" t="s">
        <v>923</v>
      </c>
      <c r="J76" s="111" t="s">
        <v>869</v>
      </c>
      <c r="K76" s="113" t="str">
        <f t="shared" si="0"/>
        <v>00 0 X</v>
      </c>
      <c r="L76" s="114"/>
      <c r="M76" s="114"/>
      <c r="T76" s="235" t="s">
        <v>921</v>
      </c>
      <c r="U76" s="235"/>
      <c r="V76" s="235"/>
      <c r="W76" s="235"/>
      <c r="X76" s="235"/>
      <c r="Y76" s="235"/>
      <c r="Z76" s="235"/>
      <c r="AA76" s="235"/>
      <c r="BH76" s="234"/>
      <c r="BI76" s="111" t="s">
        <v>709</v>
      </c>
      <c r="BJ76" s="111" t="s">
        <v>538</v>
      </c>
    </row>
    <row r="77" spans="1:62" x14ac:dyDescent="0.3">
      <c r="A77" s="237"/>
      <c r="B77" s="233"/>
      <c r="C77" s="234"/>
      <c r="D77" s="236"/>
      <c r="E77" s="234"/>
      <c r="F77" s="234"/>
      <c r="G77" s="234"/>
      <c r="H77" s="234"/>
      <c r="I77" s="111" t="s">
        <v>799</v>
      </c>
      <c r="J77" s="111" t="s">
        <v>869</v>
      </c>
      <c r="K77" s="113" t="str">
        <f t="shared" si="0"/>
        <v>00 0 0</v>
      </c>
      <c r="L77" s="114"/>
      <c r="M77" s="114"/>
      <c r="Y77" s="235" t="s">
        <v>911</v>
      </c>
      <c r="Z77" s="235"/>
      <c r="AA77" s="235"/>
      <c r="BH77" s="234"/>
      <c r="BI77" s="111" t="s">
        <v>710</v>
      </c>
      <c r="BJ77" s="111" t="s">
        <v>712</v>
      </c>
    </row>
    <row r="78" spans="1:62" x14ac:dyDescent="0.3">
      <c r="A78" s="237" t="s">
        <v>513</v>
      </c>
      <c r="B78" s="233"/>
      <c r="C78" s="234" t="s">
        <v>844</v>
      </c>
      <c r="D78" s="236" t="s">
        <v>845</v>
      </c>
      <c r="E78" s="111" t="s">
        <v>946</v>
      </c>
      <c r="F78" s="111">
        <v>8</v>
      </c>
      <c r="G78" s="111" t="s">
        <v>787</v>
      </c>
      <c r="H78" s="111" t="s">
        <v>786</v>
      </c>
      <c r="I78" s="111" t="s">
        <v>952</v>
      </c>
      <c r="J78" s="111" t="s">
        <v>829</v>
      </c>
      <c r="K78" s="113" t="str">
        <f t="shared" si="0"/>
        <v>02 2 0</v>
      </c>
      <c r="L78" s="114" t="s">
        <v>902</v>
      </c>
      <c r="M78" s="114" t="s">
        <v>902</v>
      </c>
      <c r="N78" s="114" t="s">
        <v>902</v>
      </c>
      <c r="O78" s="114" t="s">
        <v>902</v>
      </c>
      <c r="P78" s="114" t="s">
        <v>903</v>
      </c>
      <c r="Q78" s="114" t="s">
        <v>902</v>
      </c>
      <c r="R78" s="114" t="s">
        <v>903</v>
      </c>
      <c r="S78" s="114" t="s">
        <v>902</v>
      </c>
      <c r="T78" s="114" t="s">
        <v>902</v>
      </c>
      <c r="U78" s="114" t="s">
        <v>902</v>
      </c>
      <c r="V78" s="235" t="s">
        <v>913</v>
      </c>
      <c r="W78" s="235"/>
      <c r="X78" s="235"/>
      <c r="Y78" s="235" t="s">
        <v>911</v>
      </c>
      <c r="Z78" s="235"/>
      <c r="AA78" s="235"/>
      <c r="AB78" s="235" t="s">
        <v>921</v>
      </c>
      <c r="AC78" s="235"/>
      <c r="AD78" s="235"/>
      <c r="AE78" s="235"/>
      <c r="AF78" s="235"/>
      <c r="AG78" s="235"/>
      <c r="AH78" s="235"/>
      <c r="AI78" s="235"/>
      <c r="BH78" s="234"/>
      <c r="BI78" s="111"/>
    </row>
    <row r="79" spans="1:62" x14ac:dyDescent="0.3">
      <c r="A79" s="237"/>
      <c r="B79" s="233"/>
      <c r="C79" s="234"/>
      <c r="D79" s="236"/>
      <c r="E79" s="234" t="s">
        <v>947</v>
      </c>
      <c r="F79" s="234" t="s">
        <v>398</v>
      </c>
      <c r="G79" s="234" t="s">
        <v>788</v>
      </c>
      <c r="H79" s="234" t="s">
        <v>786</v>
      </c>
      <c r="I79" s="111" t="s">
        <v>956</v>
      </c>
      <c r="J79" s="111" t="s">
        <v>829</v>
      </c>
      <c r="K79" s="113" t="str">
        <f t="shared" si="0"/>
        <v>02 1 0</v>
      </c>
      <c r="L79" s="114" t="s">
        <v>902</v>
      </c>
      <c r="M79" s="114" t="s">
        <v>902</v>
      </c>
      <c r="N79" s="114" t="s">
        <v>902</v>
      </c>
      <c r="O79" s="114" t="s">
        <v>902</v>
      </c>
      <c r="P79" s="114" t="s">
        <v>903</v>
      </c>
      <c r="Q79" s="114" t="s">
        <v>902</v>
      </c>
      <c r="R79" s="114" t="s">
        <v>902</v>
      </c>
      <c r="S79" s="114" t="s">
        <v>903</v>
      </c>
      <c r="T79" s="114" t="s">
        <v>902</v>
      </c>
      <c r="U79" s="114" t="s">
        <v>902</v>
      </c>
      <c r="V79" s="235" t="s">
        <v>913</v>
      </c>
      <c r="W79" s="235"/>
      <c r="X79" s="235"/>
      <c r="Y79" s="235" t="s">
        <v>911</v>
      </c>
      <c r="Z79" s="235"/>
      <c r="AA79" s="235"/>
      <c r="AB79" s="235" t="s">
        <v>921</v>
      </c>
      <c r="AC79" s="235"/>
      <c r="AD79" s="235"/>
      <c r="AE79" s="235"/>
      <c r="AF79" s="235"/>
      <c r="AG79" s="235"/>
      <c r="AH79" s="235"/>
      <c r="AI79" s="235"/>
      <c r="BH79" s="234"/>
      <c r="BI79" s="111"/>
    </row>
    <row r="80" spans="1:62" x14ac:dyDescent="0.3">
      <c r="A80" s="237"/>
      <c r="B80" s="233"/>
      <c r="C80" s="234"/>
      <c r="D80" s="236"/>
      <c r="E80" s="234"/>
      <c r="F80" s="234"/>
      <c r="G80" s="234"/>
      <c r="H80" s="234"/>
      <c r="I80" s="111" t="s">
        <v>957</v>
      </c>
      <c r="J80" s="111" t="s">
        <v>829</v>
      </c>
      <c r="K80" s="113" t="str">
        <f t="shared" si="0"/>
        <v>02 2 1</v>
      </c>
      <c r="L80" s="114" t="s">
        <v>902</v>
      </c>
      <c r="M80" s="114" t="s">
        <v>902</v>
      </c>
      <c r="N80" s="114" t="s">
        <v>902</v>
      </c>
      <c r="O80" s="114" t="s">
        <v>902</v>
      </c>
      <c r="P80" s="114" t="s">
        <v>903</v>
      </c>
      <c r="Q80" s="114" t="s">
        <v>902</v>
      </c>
      <c r="R80" s="114" t="s">
        <v>903</v>
      </c>
      <c r="S80" s="114" t="s">
        <v>902</v>
      </c>
      <c r="T80" s="114" t="s">
        <v>902</v>
      </c>
      <c r="U80" s="114" t="s">
        <v>903</v>
      </c>
      <c r="V80" s="235" t="s">
        <v>913</v>
      </c>
      <c r="W80" s="235"/>
      <c r="X80" s="235"/>
      <c r="Y80" s="235" t="s">
        <v>911</v>
      </c>
      <c r="Z80" s="235"/>
      <c r="AA80" s="235"/>
      <c r="AB80" s="235" t="s">
        <v>916</v>
      </c>
      <c r="AC80" s="235"/>
      <c r="AD80" s="235"/>
      <c r="AE80" s="235"/>
      <c r="AF80" s="235"/>
      <c r="AG80" s="235"/>
      <c r="AH80" s="235"/>
      <c r="AI80" s="235"/>
      <c r="AJ80" s="235"/>
      <c r="AK80" s="235"/>
      <c r="AL80" s="235"/>
      <c r="AM80" s="235"/>
      <c r="AN80" s="235"/>
      <c r="AO80" s="235"/>
      <c r="AP80" s="235"/>
      <c r="AQ80" s="235"/>
      <c r="BH80" s="234"/>
      <c r="BI80" s="111"/>
    </row>
    <row r="81" spans="1:62" ht="28.8" x14ac:dyDescent="0.3">
      <c r="A81" s="109" t="s">
        <v>513</v>
      </c>
      <c r="B81" s="233" t="s">
        <v>385</v>
      </c>
      <c r="C81" s="111" t="s">
        <v>564</v>
      </c>
      <c r="D81" s="112" t="s">
        <v>565</v>
      </c>
      <c r="E81" s="111" t="s">
        <v>691</v>
      </c>
      <c r="F81" s="111">
        <v>8</v>
      </c>
      <c r="G81" s="234" t="s">
        <v>787</v>
      </c>
      <c r="H81" s="234"/>
      <c r="I81" s="234"/>
      <c r="J81" s="111" t="s">
        <v>869</v>
      </c>
      <c r="K81" s="113" t="str">
        <f t="shared" si="0"/>
        <v>09 3 0</v>
      </c>
      <c r="L81" s="114" t="s">
        <v>902</v>
      </c>
      <c r="M81" s="114" t="s">
        <v>902</v>
      </c>
      <c r="N81" s="114" t="s">
        <v>903</v>
      </c>
      <c r="O81" s="114" t="s">
        <v>902</v>
      </c>
      <c r="P81" s="114" t="s">
        <v>902</v>
      </c>
      <c r="Q81" s="114" t="s">
        <v>903</v>
      </c>
      <c r="R81" s="114" t="s">
        <v>903</v>
      </c>
      <c r="S81" s="114" t="s">
        <v>903</v>
      </c>
      <c r="T81" s="114" t="s">
        <v>902</v>
      </c>
      <c r="U81" s="114" t="s">
        <v>902</v>
      </c>
      <c r="Y81" s="235" t="s">
        <v>8</v>
      </c>
      <c r="Z81" s="235"/>
      <c r="AA81" s="235"/>
      <c r="BH81" s="111" t="s">
        <v>723</v>
      </c>
      <c r="BI81" s="111" t="s">
        <v>722</v>
      </c>
      <c r="BJ81" s="111" t="s">
        <v>973</v>
      </c>
    </row>
    <row r="82" spans="1:62" x14ac:dyDescent="0.3">
      <c r="A82" s="237" t="s">
        <v>509</v>
      </c>
      <c r="B82" s="233"/>
      <c r="C82" s="234" t="s">
        <v>48</v>
      </c>
      <c r="D82" s="236" t="s">
        <v>539</v>
      </c>
      <c r="E82" s="234" t="s">
        <v>774</v>
      </c>
      <c r="F82" s="234">
        <v>8</v>
      </c>
      <c r="G82" s="234" t="s">
        <v>787</v>
      </c>
      <c r="H82" s="111" t="s">
        <v>800</v>
      </c>
      <c r="I82" s="111" t="s">
        <v>920</v>
      </c>
      <c r="J82" s="111" t="s">
        <v>867</v>
      </c>
      <c r="K82" s="113" t="str">
        <f t="shared" si="0"/>
        <v>21 3 0</v>
      </c>
      <c r="L82" s="114" t="s">
        <v>903</v>
      </c>
      <c r="M82" s="114" t="s">
        <v>902</v>
      </c>
      <c r="N82" s="114" t="s">
        <v>902</v>
      </c>
      <c r="O82" s="114" t="s">
        <v>902</v>
      </c>
      <c r="P82" s="114" t="s">
        <v>902</v>
      </c>
      <c r="Q82" s="114" t="s">
        <v>903</v>
      </c>
      <c r="R82" s="114" t="s">
        <v>903</v>
      </c>
      <c r="S82" s="114" t="s">
        <v>903</v>
      </c>
      <c r="T82" s="114" t="s">
        <v>902</v>
      </c>
      <c r="U82" s="114" t="s">
        <v>902</v>
      </c>
      <c r="Y82" s="235" t="s">
        <v>911</v>
      </c>
      <c r="Z82" s="235"/>
      <c r="AA82" s="235"/>
      <c r="AB82" s="235" t="s">
        <v>921</v>
      </c>
      <c r="AC82" s="235"/>
      <c r="AD82" s="235"/>
      <c r="AE82" s="235"/>
      <c r="AF82" s="235"/>
      <c r="AG82" s="235"/>
      <c r="AH82" s="235"/>
      <c r="AI82" s="235"/>
      <c r="BH82" s="234" t="s">
        <v>541</v>
      </c>
      <c r="BI82" s="111" t="s">
        <v>775</v>
      </c>
      <c r="BJ82" s="234" t="s">
        <v>691</v>
      </c>
    </row>
    <row r="83" spans="1:62" x14ac:dyDescent="0.3">
      <c r="A83" s="237"/>
      <c r="B83" s="233"/>
      <c r="C83" s="234"/>
      <c r="D83" s="236"/>
      <c r="E83" s="234"/>
      <c r="F83" s="234"/>
      <c r="G83" s="234"/>
      <c r="H83" s="111" t="s">
        <v>801</v>
      </c>
      <c r="I83" s="111" t="s">
        <v>920</v>
      </c>
      <c r="J83" s="111" t="s">
        <v>868</v>
      </c>
      <c r="K83" s="113" t="str">
        <f t="shared" si="0"/>
        <v>21 3 2</v>
      </c>
      <c r="L83" s="114" t="s">
        <v>903</v>
      </c>
      <c r="M83" s="114" t="s">
        <v>902</v>
      </c>
      <c r="N83" s="114" t="s">
        <v>902</v>
      </c>
      <c r="O83" s="114" t="s">
        <v>902</v>
      </c>
      <c r="P83" s="114" t="s">
        <v>902</v>
      </c>
      <c r="Q83" s="114" t="s">
        <v>903</v>
      </c>
      <c r="R83" s="114" t="s">
        <v>903</v>
      </c>
      <c r="S83" s="114" t="s">
        <v>903</v>
      </c>
      <c r="T83" s="114" t="s">
        <v>903</v>
      </c>
      <c r="U83" s="114" t="s">
        <v>902</v>
      </c>
      <c r="Y83" s="235" t="s">
        <v>132</v>
      </c>
      <c r="Z83" s="235"/>
      <c r="AA83" s="235"/>
      <c r="AB83" s="235" t="s">
        <v>921</v>
      </c>
      <c r="AC83" s="235"/>
      <c r="AD83" s="235"/>
      <c r="AE83" s="235"/>
      <c r="AF83" s="235"/>
      <c r="AG83" s="235"/>
      <c r="AH83" s="235"/>
      <c r="AI83" s="235"/>
      <c r="BH83" s="234"/>
      <c r="BI83" s="111"/>
      <c r="BJ83" s="234"/>
    </row>
    <row r="84" spans="1:62" x14ac:dyDescent="0.3">
      <c r="A84" s="237" t="s">
        <v>515</v>
      </c>
      <c r="B84" s="233"/>
      <c r="C84" s="234"/>
      <c r="D84" s="236"/>
      <c r="E84" s="234"/>
      <c r="F84" s="234" t="s">
        <v>398</v>
      </c>
      <c r="G84" s="234" t="s">
        <v>788</v>
      </c>
      <c r="H84" s="111" t="s">
        <v>800</v>
      </c>
      <c r="I84" s="111" t="s">
        <v>920</v>
      </c>
      <c r="J84" s="111" t="s">
        <v>867</v>
      </c>
      <c r="K84" s="113" t="str">
        <f t="shared" si="0"/>
        <v>21 3 1</v>
      </c>
      <c r="L84" s="114" t="s">
        <v>903</v>
      </c>
      <c r="M84" s="114" t="s">
        <v>902</v>
      </c>
      <c r="N84" s="114" t="s">
        <v>902</v>
      </c>
      <c r="O84" s="114" t="s">
        <v>902</v>
      </c>
      <c r="P84" s="114" t="s">
        <v>902</v>
      </c>
      <c r="Q84" s="114" t="s">
        <v>903</v>
      </c>
      <c r="R84" s="114" t="s">
        <v>903</v>
      </c>
      <c r="S84" s="114" t="s">
        <v>903</v>
      </c>
      <c r="T84" s="114" t="s">
        <v>902</v>
      </c>
      <c r="U84" s="114" t="s">
        <v>903</v>
      </c>
      <c r="Y84" s="235" t="s">
        <v>911</v>
      </c>
      <c r="Z84" s="235"/>
      <c r="AA84" s="235"/>
      <c r="AB84" s="235" t="s">
        <v>921</v>
      </c>
      <c r="AC84" s="235"/>
      <c r="AD84" s="235"/>
      <c r="AE84" s="235"/>
      <c r="AF84" s="235"/>
      <c r="AG84" s="235"/>
      <c r="AH84" s="235"/>
      <c r="AI84" s="235"/>
      <c r="BH84" s="234"/>
      <c r="BI84" s="111"/>
      <c r="BJ84" s="234"/>
    </row>
    <row r="85" spans="1:62" x14ac:dyDescent="0.3">
      <c r="A85" s="237"/>
      <c r="B85" s="233"/>
      <c r="C85" s="234"/>
      <c r="D85" s="236"/>
      <c r="E85" s="234"/>
      <c r="F85" s="234"/>
      <c r="G85" s="234"/>
      <c r="H85" s="111" t="s">
        <v>801</v>
      </c>
      <c r="I85" s="111" t="s">
        <v>920</v>
      </c>
      <c r="J85" s="111" t="s">
        <v>867</v>
      </c>
      <c r="K85" s="113" t="str">
        <f t="shared" si="0"/>
        <v>21 3 3</v>
      </c>
      <c r="L85" s="114" t="s">
        <v>903</v>
      </c>
      <c r="M85" s="114" t="s">
        <v>902</v>
      </c>
      <c r="N85" s="114" t="s">
        <v>902</v>
      </c>
      <c r="O85" s="114" t="s">
        <v>902</v>
      </c>
      <c r="P85" s="114" t="s">
        <v>902</v>
      </c>
      <c r="Q85" s="114" t="s">
        <v>903</v>
      </c>
      <c r="R85" s="114" t="s">
        <v>903</v>
      </c>
      <c r="S85" s="114" t="s">
        <v>903</v>
      </c>
      <c r="T85" s="114" t="s">
        <v>903</v>
      </c>
      <c r="U85" s="114" t="s">
        <v>903</v>
      </c>
      <c r="Y85" s="235" t="s">
        <v>132</v>
      </c>
      <c r="Z85" s="235"/>
      <c r="AA85" s="235"/>
      <c r="AB85" s="235" t="s">
        <v>921</v>
      </c>
      <c r="AC85" s="235"/>
      <c r="AD85" s="235"/>
      <c r="AE85" s="235"/>
      <c r="AF85" s="235"/>
      <c r="AG85" s="235"/>
      <c r="AH85" s="235"/>
      <c r="AI85" s="235"/>
      <c r="BH85" s="234"/>
      <c r="BI85" s="111"/>
      <c r="BJ85" s="234"/>
    </row>
    <row r="86" spans="1:62" x14ac:dyDescent="0.3">
      <c r="A86" s="237" t="s">
        <v>515</v>
      </c>
      <c r="B86" s="233"/>
      <c r="C86" s="234"/>
      <c r="D86" s="236"/>
      <c r="E86" s="234"/>
      <c r="F86" s="111">
        <v>8</v>
      </c>
      <c r="G86" s="111" t="s">
        <v>790</v>
      </c>
      <c r="H86" s="111" t="s">
        <v>801</v>
      </c>
      <c r="I86" s="111" t="s">
        <v>920</v>
      </c>
      <c r="J86" s="111" t="s">
        <v>868</v>
      </c>
      <c r="K86" s="113" t="str">
        <f t="shared" si="0"/>
        <v>23 3 2</v>
      </c>
      <c r="L86" s="114" t="s">
        <v>903</v>
      </c>
      <c r="M86" s="114" t="s">
        <v>902</v>
      </c>
      <c r="N86" s="114" t="s">
        <v>902</v>
      </c>
      <c r="O86" s="114" t="s">
        <v>902</v>
      </c>
      <c r="P86" s="114" t="s">
        <v>903</v>
      </c>
      <c r="Q86" s="114" t="s">
        <v>903</v>
      </c>
      <c r="R86" s="114" t="s">
        <v>903</v>
      </c>
      <c r="S86" s="114" t="s">
        <v>903</v>
      </c>
      <c r="T86" s="114" t="s">
        <v>903</v>
      </c>
      <c r="U86" s="114" t="s">
        <v>902</v>
      </c>
      <c r="AB86" s="235" t="s">
        <v>921</v>
      </c>
      <c r="AC86" s="235"/>
      <c r="AD86" s="235"/>
      <c r="AE86" s="235"/>
      <c r="AF86" s="235"/>
      <c r="AG86" s="235"/>
      <c r="AH86" s="235"/>
      <c r="AI86" s="235"/>
      <c r="AJ86" s="235" t="s">
        <v>790</v>
      </c>
      <c r="AK86" s="235"/>
      <c r="AL86" s="235"/>
      <c r="AM86" s="235"/>
      <c r="AN86" s="235"/>
      <c r="AO86" s="235"/>
      <c r="AP86" s="235"/>
      <c r="AQ86" s="235"/>
      <c r="BH86" s="234"/>
      <c r="BI86" s="111"/>
      <c r="BJ86" s="234"/>
    </row>
    <row r="87" spans="1:62" x14ac:dyDescent="0.3">
      <c r="A87" s="237"/>
      <c r="B87" s="233"/>
      <c r="C87" s="234"/>
      <c r="D87" s="236"/>
      <c r="E87" s="234"/>
      <c r="F87" s="111">
        <v>16</v>
      </c>
      <c r="G87" s="111" t="s">
        <v>789</v>
      </c>
      <c r="H87" s="111" t="s">
        <v>801</v>
      </c>
      <c r="I87" s="111" t="s">
        <v>920</v>
      </c>
      <c r="J87" s="111" t="s">
        <v>868</v>
      </c>
      <c r="K87" s="113" t="str">
        <f t="shared" si="0"/>
        <v>23 3 3</v>
      </c>
      <c r="L87" s="114" t="s">
        <v>903</v>
      </c>
      <c r="M87" s="114" t="s">
        <v>902</v>
      </c>
      <c r="N87" s="114" t="s">
        <v>902</v>
      </c>
      <c r="O87" s="114" t="s">
        <v>902</v>
      </c>
      <c r="P87" s="114" t="s">
        <v>903</v>
      </c>
      <c r="Q87" s="114" t="s">
        <v>903</v>
      </c>
      <c r="R87" s="114" t="s">
        <v>903</v>
      </c>
      <c r="S87" s="114" t="s">
        <v>903</v>
      </c>
      <c r="T87" s="114" t="s">
        <v>903</v>
      </c>
      <c r="U87" s="114" t="s">
        <v>903</v>
      </c>
      <c r="AB87" s="235" t="s">
        <v>921</v>
      </c>
      <c r="AC87" s="235"/>
      <c r="AD87" s="235"/>
      <c r="AE87" s="235"/>
      <c r="AF87" s="235"/>
      <c r="AG87" s="235"/>
      <c r="AH87" s="235"/>
      <c r="AI87" s="235"/>
      <c r="AJ87" s="235" t="s">
        <v>789</v>
      </c>
      <c r="AK87" s="235"/>
      <c r="AL87" s="235"/>
      <c r="AM87" s="235"/>
      <c r="AN87" s="235"/>
      <c r="AO87" s="235"/>
      <c r="AP87" s="235"/>
      <c r="AQ87" s="235"/>
      <c r="AR87" s="235"/>
      <c r="AS87" s="235"/>
      <c r="AT87" s="235"/>
      <c r="AU87" s="235"/>
      <c r="AV87" s="235"/>
      <c r="AW87" s="235"/>
      <c r="AX87" s="235"/>
      <c r="AY87" s="235"/>
      <c r="BH87" s="234"/>
      <c r="BI87" s="111" t="s">
        <v>779</v>
      </c>
      <c r="BJ87" s="234"/>
    </row>
    <row r="88" spans="1:62" x14ac:dyDescent="0.3">
      <c r="A88" s="237" t="s">
        <v>778</v>
      </c>
      <c r="B88" s="233"/>
      <c r="C88" s="234"/>
      <c r="D88" s="236"/>
      <c r="E88" s="234" t="s">
        <v>947</v>
      </c>
      <c r="F88" s="234">
        <v>8</v>
      </c>
      <c r="G88" s="234" t="s">
        <v>787</v>
      </c>
      <c r="H88" s="234" t="s">
        <v>800</v>
      </c>
      <c r="I88" s="111" t="s">
        <v>790</v>
      </c>
      <c r="J88" s="111" t="s">
        <v>868</v>
      </c>
      <c r="K88" s="113" t="str">
        <f t="shared" si="0"/>
        <v>21 1 0</v>
      </c>
      <c r="L88" s="114" t="s">
        <v>903</v>
      </c>
      <c r="M88" s="114" t="s">
        <v>902</v>
      </c>
      <c r="N88" s="114" t="s">
        <v>902</v>
      </c>
      <c r="O88" s="114" t="s">
        <v>902</v>
      </c>
      <c r="P88" s="114" t="s">
        <v>902</v>
      </c>
      <c r="Q88" s="114" t="s">
        <v>903</v>
      </c>
      <c r="R88" s="114" t="s">
        <v>902</v>
      </c>
      <c r="S88" s="114" t="s">
        <v>903</v>
      </c>
      <c r="T88" s="114" t="s">
        <v>902</v>
      </c>
      <c r="U88" s="114" t="s">
        <v>902</v>
      </c>
      <c r="Y88" s="235" t="s">
        <v>911</v>
      </c>
      <c r="Z88" s="235"/>
      <c r="AA88" s="235"/>
      <c r="AB88" s="235" t="s">
        <v>790</v>
      </c>
      <c r="AC88" s="235"/>
      <c r="AD88" s="235"/>
      <c r="AE88" s="235"/>
      <c r="AF88" s="235"/>
      <c r="AG88" s="235"/>
      <c r="AH88" s="235"/>
      <c r="AI88" s="235"/>
      <c r="BH88" s="234"/>
      <c r="BI88" s="111"/>
      <c r="BJ88" s="234"/>
    </row>
    <row r="89" spans="1:62" x14ac:dyDescent="0.3">
      <c r="A89" s="237"/>
      <c r="B89" s="233"/>
      <c r="C89" s="234"/>
      <c r="D89" s="236"/>
      <c r="E89" s="234"/>
      <c r="F89" s="234"/>
      <c r="G89" s="234"/>
      <c r="H89" s="234"/>
      <c r="I89" s="111" t="s">
        <v>787</v>
      </c>
      <c r="J89" s="111" t="s">
        <v>868</v>
      </c>
      <c r="K89" s="113" t="str">
        <f t="shared" si="0"/>
        <v>20 3 0</v>
      </c>
      <c r="L89" s="114" t="s">
        <v>903</v>
      </c>
      <c r="M89" s="114" t="s">
        <v>902</v>
      </c>
      <c r="N89" s="114" t="s">
        <v>902</v>
      </c>
      <c r="O89" s="114" t="s">
        <v>902</v>
      </c>
      <c r="P89" s="114" t="s">
        <v>902</v>
      </c>
      <c r="Q89" s="114" t="s">
        <v>902</v>
      </c>
      <c r="R89" s="114" t="s">
        <v>903</v>
      </c>
      <c r="S89" s="114" t="s">
        <v>903</v>
      </c>
      <c r="T89" s="114" t="s">
        <v>902</v>
      </c>
      <c r="U89" s="114" t="s">
        <v>902</v>
      </c>
      <c r="V89" s="235" t="s">
        <v>132</v>
      </c>
      <c r="W89" s="235"/>
      <c r="X89" s="235"/>
      <c r="Y89" s="235" t="s">
        <v>911</v>
      </c>
      <c r="Z89" s="235"/>
      <c r="AA89" s="235"/>
      <c r="BH89" s="234"/>
      <c r="BI89" s="111"/>
      <c r="BJ89" s="234"/>
    </row>
    <row r="90" spans="1:62" x14ac:dyDescent="0.3">
      <c r="A90" s="237"/>
      <c r="B90" s="233"/>
      <c r="C90" s="234"/>
      <c r="D90" s="236"/>
      <c r="E90" s="234"/>
      <c r="F90" s="234"/>
      <c r="G90" s="234"/>
      <c r="H90" s="234"/>
      <c r="I90" s="111" t="s">
        <v>914</v>
      </c>
      <c r="J90" s="111" t="s">
        <v>868</v>
      </c>
      <c r="K90" s="113" t="str">
        <f t="shared" si="0"/>
        <v>21 0 0</v>
      </c>
      <c r="L90" s="114" t="s">
        <v>903</v>
      </c>
      <c r="M90" s="114" t="s">
        <v>902</v>
      </c>
      <c r="N90" s="114" t="s">
        <v>902</v>
      </c>
      <c r="O90" s="114" t="s">
        <v>902</v>
      </c>
      <c r="P90" s="114" t="s">
        <v>902</v>
      </c>
      <c r="Q90" s="114" t="s">
        <v>903</v>
      </c>
      <c r="R90" s="114" t="s">
        <v>902</v>
      </c>
      <c r="S90" s="114" t="s">
        <v>902</v>
      </c>
      <c r="T90" s="114" t="s">
        <v>902</v>
      </c>
      <c r="U90" s="114" t="s">
        <v>902</v>
      </c>
      <c r="Y90" s="235" t="s">
        <v>911</v>
      </c>
      <c r="Z90" s="235"/>
      <c r="AA90" s="235"/>
      <c r="AB90" s="235" t="s">
        <v>916</v>
      </c>
      <c r="AC90" s="235"/>
      <c r="AD90" s="235"/>
      <c r="AE90" s="235"/>
      <c r="AF90" s="235"/>
      <c r="AG90" s="235"/>
      <c r="AH90" s="235"/>
      <c r="AI90" s="235"/>
      <c r="AJ90" s="235"/>
      <c r="AK90" s="235"/>
      <c r="AL90" s="235"/>
      <c r="AM90" s="235"/>
      <c r="AN90" s="235"/>
      <c r="AO90" s="235"/>
      <c r="AP90" s="235"/>
      <c r="AQ90" s="235"/>
      <c r="BH90" s="234"/>
      <c r="BI90" s="111" t="s">
        <v>717</v>
      </c>
      <c r="BJ90" s="234"/>
    </row>
    <row r="91" spans="1:62" x14ac:dyDescent="0.3">
      <c r="A91" s="237"/>
      <c r="B91" s="233"/>
      <c r="C91" s="234"/>
      <c r="D91" s="236"/>
      <c r="E91" s="234"/>
      <c r="F91" s="234"/>
      <c r="G91" s="234"/>
      <c r="H91" s="234"/>
      <c r="I91" s="111" t="s">
        <v>953</v>
      </c>
      <c r="J91" s="111" t="s">
        <v>867</v>
      </c>
      <c r="K91" s="113" t="str">
        <f t="shared" si="0"/>
        <v>20 0 0</v>
      </c>
      <c r="L91" s="114" t="s">
        <v>903</v>
      </c>
      <c r="M91" s="114" t="s">
        <v>902</v>
      </c>
      <c r="N91" s="114" t="s">
        <v>902</v>
      </c>
      <c r="O91" s="114" t="s">
        <v>902</v>
      </c>
      <c r="P91" s="114" t="s">
        <v>902</v>
      </c>
      <c r="Q91" s="114" t="s">
        <v>902</v>
      </c>
      <c r="R91" s="114" t="s">
        <v>902</v>
      </c>
      <c r="S91" s="114" t="s">
        <v>902</v>
      </c>
      <c r="T91" s="114" t="s">
        <v>902</v>
      </c>
      <c r="U91" s="114" t="s">
        <v>902</v>
      </c>
      <c r="V91" s="235" t="s">
        <v>913</v>
      </c>
      <c r="W91" s="235"/>
      <c r="X91" s="235"/>
      <c r="Y91" s="235" t="s">
        <v>911</v>
      </c>
      <c r="Z91" s="235"/>
      <c r="AA91" s="235"/>
      <c r="BH91" s="234"/>
      <c r="BI91" s="111" t="s">
        <v>745</v>
      </c>
      <c r="BJ91" s="234"/>
    </row>
    <row r="92" spans="1:62" x14ac:dyDescent="0.3">
      <c r="A92" s="237" t="s">
        <v>509</v>
      </c>
      <c r="B92" s="233"/>
      <c r="C92" s="234"/>
      <c r="D92" s="236"/>
      <c r="E92" s="234"/>
      <c r="F92" s="234"/>
      <c r="G92" s="234"/>
      <c r="H92" s="234"/>
      <c r="I92" s="111" t="s">
        <v>954</v>
      </c>
      <c r="J92" s="111" t="s">
        <v>868</v>
      </c>
      <c r="K92" s="113" t="str">
        <f t="shared" si="0"/>
        <v>20 1 0</v>
      </c>
      <c r="L92" s="114" t="s">
        <v>903</v>
      </c>
      <c r="M92" s="114" t="s">
        <v>902</v>
      </c>
      <c r="N92" s="114" t="s">
        <v>902</v>
      </c>
      <c r="O92" s="114" t="s">
        <v>902</v>
      </c>
      <c r="P92" s="114" t="s">
        <v>902</v>
      </c>
      <c r="Q92" s="114" t="s">
        <v>902</v>
      </c>
      <c r="R92" s="114" t="s">
        <v>902</v>
      </c>
      <c r="S92" s="114" t="s">
        <v>903</v>
      </c>
      <c r="T92" s="114" t="s">
        <v>902</v>
      </c>
      <c r="U92" s="114" t="s">
        <v>902</v>
      </c>
      <c r="V92" s="235" t="s">
        <v>913</v>
      </c>
      <c r="W92" s="235"/>
      <c r="X92" s="235"/>
      <c r="Y92" s="235" t="s">
        <v>911</v>
      </c>
      <c r="Z92" s="235"/>
      <c r="AA92" s="235"/>
      <c r="AB92" s="235" t="s">
        <v>921</v>
      </c>
      <c r="AC92" s="235"/>
      <c r="AD92" s="235"/>
      <c r="AE92" s="235"/>
      <c r="AF92" s="235"/>
      <c r="AG92" s="235"/>
      <c r="AH92" s="235"/>
      <c r="AI92" s="235"/>
      <c r="BH92" s="234"/>
      <c r="BI92" s="111"/>
      <c r="BJ92" s="234"/>
    </row>
    <row r="93" spans="1:62" x14ac:dyDescent="0.3">
      <c r="A93" s="237"/>
      <c r="B93" s="233"/>
      <c r="C93" s="234"/>
      <c r="D93" s="236"/>
      <c r="E93" s="234"/>
      <c r="F93" s="234"/>
      <c r="G93" s="234"/>
      <c r="H93" s="234"/>
      <c r="I93" s="111" t="s">
        <v>955</v>
      </c>
      <c r="J93" s="111" t="s">
        <v>867</v>
      </c>
      <c r="K93" s="113" t="str">
        <f t="shared" si="0"/>
        <v>20 2 0</v>
      </c>
      <c r="L93" s="114" t="s">
        <v>903</v>
      </c>
      <c r="M93" s="114" t="s">
        <v>902</v>
      </c>
      <c r="N93" s="114" t="s">
        <v>902</v>
      </c>
      <c r="O93" s="114" t="s">
        <v>902</v>
      </c>
      <c r="P93" s="114" t="s">
        <v>902</v>
      </c>
      <c r="Q93" s="114" t="s">
        <v>902</v>
      </c>
      <c r="R93" s="114" t="s">
        <v>903</v>
      </c>
      <c r="S93" s="114" t="s">
        <v>902</v>
      </c>
      <c r="T93" s="114" t="s">
        <v>902</v>
      </c>
      <c r="U93" s="114" t="s">
        <v>902</v>
      </c>
      <c r="V93" s="235" t="s">
        <v>913</v>
      </c>
      <c r="W93" s="235"/>
      <c r="X93" s="235"/>
      <c r="Y93" s="235" t="s">
        <v>911</v>
      </c>
      <c r="Z93" s="235"/>
      <c r="AA93" s="235"/>
      <c r="AB93" s="235" t="s">
        <v>916</v>
      </c>
      <c r="AC93" s="235"/>
      <c r="AD93" s="235"/>
      <c r="AE93" s="235"/>
      <c r="AF93" s="235"/>
      <c r="AG93" s="235"/>
      <c r="AH93" s="235"/>
      <c r="AI93" s="235"/>
      <c r="AJ93" s="235"/>
      <c r="AK93" s="235"/>
      <c r="AL93" s="235"/>
      <c r="AM93" s="235"/>
      <c r="AN93" s="235"/>
      <c r="AO93" s="235"/>
      <c r="AP93" s="235"/>
      <c r="AQ93" s="235"/>
      <c r="BH93" s="234"/>
      <c r="BI93" s="111"/>
      <c r="BJ93" s="234"/>
    </row>
    <row r="94" spans="1:62" x14ac:dyDescent="0.3">
      <c r="A94" s="237"/>
      <c r="B94" s="233"/>
      <c r="C94" s="234"/>
      <c r="D94" s="236"/>
      <c r="E94" s="234"/>
      <c r="F94" s="234"/>
      <c r="G94" s="234" t="s">
        <v>787</v>
      </c>
      <c r="H94" s="234" t="s">
        <v>801</v>
      </c>
      <c r="I94" s="111" t="s">
        <v>914</v>
      </c>
      <c r="J94" s="111" t="s">
        <v>868</v>
      </c>
      <c r="K94" s="113" t="str">
        <f t="shared" si="0"/>
        <v>21 0 2</v>
      </c>
      <c r="L94" s="114" t="s">
        <v>903</v>
      </c>
      <c r="M94" s="114" t="s">
        <v>902</v>
      </c>
      <c r="N94" s="114" t="s">
        <v>902</v>
      </c>
      <c r="O94" s="114" t="s">
        <v>902</v>
      </c>
      <c r="P94" s="114" t="s">
        <v>902</v>
      </c>
      <c r="Q94" s="114" t="s">
        <v>903</v>
      </c>
      <c r="R94" s="114" t="s">
        <v>902</v>
      </c>
      <c r="S94" s="114" t="s">
        <v>902</v>
      </c>
      <c r="T94" s="114" t="s">
        <v>903</v>
      </c>
      <c r="U94" s="114" t="s">
        <v>902</v>
      </c>
      <c r="Y94" s="235" t="s">
        <v>132</v>
      </c>
      <c r="Z94" s="235"/>
      <c r="AA94" s="235"/>
      <c r="AB94" s="235" t="s">
        <v>916</v>
      </c>
      <c r="AC94" s="235"/>
      <c r="AD94" s="235"/>
      <c r="AE94" s="235"/>
      <c r="AF94" s="235"/>
      <c r="AG94" s="235"/>
      <c r="AH94" s="235"/>
      <c r="AI94" s="235"/>
      <c r="AJ94" s="235"/>
      <c r="AK94" s="235"/>
      <c r="AL94" s="235"/>
      <c r="AM94" s="235"/>
      <c r="AN94" s="235"/>
      <c r="AO94" s="235"/>
      <c r="AP94" s="235"/>
      <c r="AQ94" s="235"/>
      <c r="BH94" s="234"/>
      <c r="BI94" s="111" t="s">
        <v>747</v>
      </c>
      <c r="BJ94" s="234"/>
    </row>
    <row r="95" spans="1:62" x14ac:dyDescent="0.3">
      <c r="A95" s="237"/>
      <c r="B95" s="233"/>
      <c r="C95" s="234"/>
      <c r="D95" s="236"/>
      <c r="E95" s="234"/>
      <c r="F95" s="234"/>
      <c r="G95" s="234"/>
      <c r="H95" s="234"/>
      <c r="I95" s="111" t="s">
        <v>953</v>
      </c>
      <c r="J95" s="111" t="s">
        <v>868</v>
      </c>
      <c r="K95" s="113" t="str">
        <f t="shared" ref="K95:K164" si="1">BIN2HEX(_xlfn.CONCAT($L95:$Q95), 2) &amp; " " &amp; BIN2HEX(_xlfn.CONCAT($R95:$S95), 1) &amp; " " &amp; IFERROR(BIN2HEX(_xlfn.CONCAT($T95:$U95), 1), "X")</f>
        <v>20 0 2</v>
      </c>
      <c r="L95" s="114" t="s">
        <v>903</v>
      </c>
      <c r="M95" s="114" t="s">
        <v>902</v>
      </c>
      <c r="N95" s="114" t="s">
        <v>902</v>
      </c>
      <c r="O95" s="114" t="s">
        <v>902</v>
      </c>
      <c r="P95" s="114" t="s">
        <v>902</v>
      </c>
      <c r="Q95" s="114" t="s">
        <v>902</v>
      </c>
      <c r="R95" s="114" t="s">
        <v>902</v>
      </c>
      <c r="S95" s="114" t="s">
        <v>902</v>
      </c>
      <c r="T95" s="114" t="s">
        <v>903</v>
      </c>
      <c r="U95" s="114" t="s">
        <v>902</v>
      </c>
      <c r="V95" s="235" t="s">
        <v>913</v>
      </c>
      <c r="W95" s="235"/>
      <c r="X95" s="235"/>
      <c r="Y95" s="235" t="s">
        <v>132</v>
      </c>
      <c r="Z95" s="235"/>
      <c r="AA95" s="235"/>
      <c r="BH95" s="234"/>
      <c r="BI95" s="111" t="s">
        <v>719</v>
      </c>
      <c r="BJ95" s="234"/>
    </row>
    <row r="96" spans="1:62" x14ac:dyDescent="0.3">
      <c r="A96" s="237"/>
      <c r="B96" s="233"/>
      <c r="C96" s="234"/>
      <c r="D96" s="236"/>
      <c r="E96" s="234"/>
      <c r="F96" s="234"/>
      <c r="G96" s="234"/>
      <c r="H96" s="234"/>
      <c r="I96" s="111" t="s">
        <v>954</v>
      </c>
      <c r="J96" s="111" t="s">
        <v>868</v>
      </c>
      <c r="K96" s="113" t="str">
        <f t="shared" si="1"/>
        <v>20 1 2</v>
      </c>
      <c r="L96" s="114" t="s">
        <v>903</v>
      </c>
      <c r="M96" s="114" t="s">
        <v>902</v>
      </c>
      <c r="N96" s="114" t="s">
        <v>902</v>
      </c>
      <c r="O96" s="114" t="s">
        <v>902</v>
      </c>
      <c r="P96" s="114" t="s">
        <v>902</v>
      </c>
      <c r="Q96" s="114" t="s">
        <v>902</v>
      </c>
      <c r="R96" s="114" t="s">
        <v>902</v>
      </c>
      <c r="S96" s="114" t="s">
        <v>903</v>
      </c>
      <c r="T96" s="114" t="s">
        <v>903</v>
      </c>
      <c r="U96" s="114" t="s">
        <v>902</v>
      </c>
      <c r="V96" s="235" t="s">
        <v>913</v>
      </c>
      <c r="W96" s="235"/>
      <c r="X96" s="235"/>
      <c r="Y96" s="235" t="s">
        <v>132</v>
      </c>
      <c r="Z96" s="235"/>
      <c r="AA96" s="235"/>
      <c r="AB96" s="235" t="s">
        <v>921</v>
      </c>
      <c r="AC96" s="235"/>
      <c r="AD96" s="235"/>
      <c r="AE96" s="235"/>
      <c r="AF96" s="235"/>
      <c r="AG96" s="235"/>
      <c r="AH96" s="235"/>
      <c r="AI96" s="235"/>
      <c r="BH96" s="234"/>
      <c r="BI96" s="111"/>
      <c r="BJ96" s="234"/>
    </row>
    <row r="97" spans="1:62" x14ac:dyDescent="0.3">
      <c r="A97" s="237"/>
      <c r="B97" s="233"/>
      <c r="C97" s="234"/>
      <c r="D97" s="236"/>
      <c r="E97" s="234"/>
      <c r="F97" s="234"/>
      <c r="G97" s="234"/>
      <c r="H97" s="234"/>
      <c r="I97" s="111" t="s">
        <v>955</v>
      </c>
      <c r="J97" s="111" t="s">
        <v>868</v>
      </c>
      <c r="K97" s="113" t="str">
        <f t="shared" si="1"/>
        <v>20 2 2</v>
      </c>
      <c r="L97" s="114" t="s">
        <v>903</v>
      </c>
      <c r="M97" s="114" t="s">
        <v>902</v>
      </c>
      <c r="N97" s="114" t="s">
        <v>902</v>
      </c>
      <c r="O97" s="114" t="s">
        <v>902</v>
      </c>
      <c r="P97" s="114" t="s">
        <v>902</v>
      </c>
      <c r="Q97" s="114" t="s">
        <v>902</v>
      </c>
      <c r="R97" s="114" t="s">
        <v>903</v>
      </c>
      <c r="S97" s="114" t="s">
        <v>902</v>
      </c>
      <c r="T97" s="114" t="s">
        <v>903</v>
      </c>
      <c r="U97" s="114" t="s">
        <v>902</v>
      </c>
      <c r="V97" s="235" t="s">
        <v>913</v>
      </c>
      <c r="W97" s="235"/>
      <c r="X97" s="235"/>
      <c r="Y97" s="235" t="s">
        <v>132</v>
      </c>
      <c r="Z97" s="235"/>
      <c r="AA97" s="235"/>
      <c r="AB97" s="235" t="s">
        <v>916</v>
      </c>
      <c r="AC97" s="235"/>
      <c r="AD97" s="235"/>
      <c r="AE97" s="235"/>
      <c r="AF97" s="235"/>
      <c r="AG97" s="235"/>
      <c r="AH97" s="235"/>
      <c r="AI97" s="235"/>
      <c r="AJ97" s="235"/>
      <c r="AK97" s="235"/>
      <c r="AL97" s="235"/>
      <c r="AM97" s="235"/>
      <c r="AN97" s="235"/>
      <c r="AO97" s="235"/>
      <c r="AP97" s="235"/>
      <c r="AQ97" s="235"/>
      <c r="BH97" s="234"/>
      <c r="BI97" s="111"/>
      <c r="BJ97" s="234"/>
    </row>
    <row r="98" spans="1:62" x14ac:dyDescent="0.3">
      <c r="A98" s="237"/>
      <c r="B98" s="233"/>
      <c r="C98" s="234"/>
      <c r="D98" s="236"/>
      <c r="E98" s="234"/>
      <c r="F98" s="234"/>
      <c r="G98" s="234" t="s">
        <v>790</v>
      </c>
      <c r="H98" s="234" t="s">
        <v>801</v>
      </c>
      <c r="I98" s="111" t="s">
        <v>914</v>
      </c>
      <c r="J98" s="111" t="s">
        <v>829</v>
      </c>
      <c r="K98" s="113" t="str">
        <f t="shared" si="1"/>
        <v>23 0 2</v>
      </c>
      <c r="L98" s="114" t="s">
        <v>903</v>
      </c>
      <c r="M98" s="114" t="s">
        <v>902</v>
      </c>
      <c r="N98" s="114" t="s">
        <v>902</v>
      </c>
      <c r="O98" s="114" t="s">
        <v>902</v>
      </c>
      <c r="P98" s="114" t="s">
        <v>903</v>
      </c>
      <c r="Q98" s="114" t="s">
        <v>903</v>
      </c>
      <c r="R98" s="114" t="s">
        <v>902</v>
      </c>
      <c r="S98" s="114" t="s">
        <v>902</v>
      </c>
      <c r="T98" s="114" t="s">
        <v>903</v>
      </c>
      <c r="U98" s="114" t="s">
        <v>902</v>
      </c>
      <c r="AB98" s="235" t="s">
        <v>916</v>
      </c>
      <c r="AC98" s="235"/>
      <c r="AD98" s="235"/>
      <c r="AE98" s="235"/>
      <c r="AF98" s="235"/>
      <c r="AG98" s="235"/>
      <c r="AH98" s="235"/>
      <c r="AI98" s="235"/>
      <c r="AJ98" s="235"/>
      <c r="AK98" s="235"/>
      <c r="AL98" s="235"/>
      <c r="AM98" s="235"/>
      <c r="AN98" s="235"/>
      <c r="AO98" s="235"/>
      <c r="AP98" s="235"/>
      <c r="AQ98" s="235"/>
      <c r="AR98" s="235" t="s">
        <v>790</v>
      </c>
      <c r="AS98" s="235"/>
      <c r="AT98" s="235"/>
      <c r="AU98" s="235"/>
      <c r="AV98" s="235"/>
      <c r="AW98" s="235"/>
      <c r="AX98" s="235"/>
      <c r="AY98" s="235"/>
      <c r="BH98" s="234"/>
      <c r="BI98" s="111" t="s">
        <v>746</v>
      </c>
      <c r="BJ98" s="234"/>
    </row>
    <row r="99" spans="1:62" x14ac:dyDescent="0.3">
      <c r="A99" s="237"/>
      <c r="B99" s="233"/>
      <c r="C99" s="234"/>
      <c r="D99" s="236"/>
      <c r="E99" s="234"/>
      <c r="F99" s="234"/>
      <c r="G99" s="234"/>
      <c r="H99" s="234"/>
      <c r="I99" s="111" t="s">
        <v>953</v>
      </c>
      <c r="J99" s="111" t="s">
        <v>829</v>
      </c>
      <c r="K99" s="113" t="str">
        <f t="shared" si="1"/>
        <v>22 0 2</v>
      </c>
      <c r="L99" s="114" t="s">
        <v>903</v>
      </c>
      <c r="M99" s="114" t="s">
        <v>902</v>
      </c>
      <c r="N99" s="114" t="s">
        <v>902</v>
      </c>
      <c r="O99" s="114" t="s">
        <v>902</v>
      </c>
      <c r="P99" s="114" t="s">
        <v>903</v>
      </c>
      <c r="Q99" s="114" t="s">
        <v>902</v>
      </c>
      <c r="R99" s="114" t="s">
        <v>902</v>
      </c>
      <c r="S99" s="114" t="s">
        <v>902</v>
      </c>
      <c r="T99" s="114" t="s">
        <v>903</v>
      </c>
      <c r="U99" s="114" t="s">
        <v>902</v>
      </c>
      <c r="V99" s="235" t="s">
        <v>913</v>
      </c>
      <c r="W99" s="235"/>
      <c r="X99" s="235"/>
      <c r="AB99" s="235" t="s">
        <v>790</v>
      </c>
      <c r="AC99" s="235"/>
      <c r="AD99" s="235"/>
      <c r="AE99" s="235"/>
      <c r="AF99" s="235"/>
      <c r="AG99" s="235"/>
      <c r="AH99" s="235"/>
      <c r="AI99" s="235"/>
      <c r="BH99" s="234"/>
      <c r="BI99" s="111" t="s">
        <v>718</v>
      </c>
      <c r="BJ99" s="234"/>
    </row>
    <row r="100" spans="1:62" x14ac:dyDescent="0.3">
      <c r="A100" s="237"/>
      <c r="B100" s="233"/>
      <c r="C100" s="234"/>
      <c r="D100" s="236"/>
      <c r="E100" s="234"/>
      <c r="F100" s="234"/>
      <c r="G100" s="234"/>
      <c r="H100" s="234"/>
      <c r="I100" s="111" t="s">
        <v>954</v>
      </c>
      <c r="J100" s="111" t="s">
        <v>829</v>
      </c>
      <c r="K100" s="113" t="str">
        <f t="shared" si="1"/>
        <v>22 1 2</v>
      </c>
      <c r="L100" s="114" t="s">
        <v>903</v>
      </c>
      <c r="M100" s="114" t="s">
        <v>902</v>
      </c>
      <c r="N100" s="114" t="s">
        <v>902</v>
      </c>
      <c r="O100" s="114" t="s">
        <v>902</v>
      </c>
      <c r="P100" s="114" t="s">
        <v>903</v>
      </c>
      <c r="Q100" s="114" t="s">
        <v>902</v>
      </c>
      <c r="R100" s="114" t="s">
        <v>902</v>
      </c>
      <c r="S100" s="114" t="s">
        <v>903</v>
      </c>
      <c r="T100" s="114" t="s">
        <v>903</v>
      </c>
      <c r="U100" s="114" t="s">
        <v>902</v>
      </c>
      <c r="V100" s="235" t="s">
        <v>913</v>
      </c>
      <c r="W100" s="235"/>
      <c r="X100" s="235"/>
      <c r="AB100" s="235" t="s">
        <v>921</v>
      </c>
      <c r="AC100" s="235"/>
      <c r="AD100" s="235"/>
      <c r="AE100" s="235"/>
      <c r="AF100" s="235"/>
      <c r="AG100" s="235"/>
      <c r="AH100" s="235"/>
      <c r="AI100" s="235"/>
      <c r="AJ100" s="235" t="s">
        <v>790</v>
      </c>
      <c r="AK100" s="235"/>
      <c r="AL100" s="235"/>
      <c r="AM100" s="235"/>
      <c r="AN100" s="235"/>
      <c r="AO100" s="235"/>
      <c r="AP100" s="235"/>
      <c r="AQ100" s="235"/>
      <c r="BH100" s="234"/>
      <c r="BI100" s="111"/>
      <c r="BJ100" s="234"/>
    </row>
    <row r="101" spans="1:62" x14ac:dyDescent="0.3">
      <c r="A101" s="237"/>
      <c r="B101" s="233"/>
      <c r="C101" s="234"/>
      <c r="D101" s="236"/>
      <c r="E101" s="234"/>
      <c r="F101" s="234"/>
      <c r="G101" s="234"/>
      <c r="H101" s="234"/>
      <c r="I101" s="111" t="s">
        <v>955</v>
      </c>
      <c r="J101" s="111" t="s">
        <v>829</v>
      </c>
      <c r="K101" s="113" t="str">
        <f t="shared" si="1"/>
        <v>22 2 2</v>
      </c>
      <c r="L101" s="114" t="s">
        <v>903</v>
      </c>
      <c r="M101" s="114" t="s">
        <v>902</v>
      </c>
      <c r="N101" s="114" t="s">
        <v>902</v>
      </c>
      <c r="O101" s="114" t="s">
        <v>902</v>
      </c>
      <c r="P101" s="114" t="s">
        <v>903</v>
      </c>
      <c r="Q101" s="114" t="s">
        <v>902</v>
      </c>
      <c r="R101" s="114" t="s">
        <v>903</v>
      </c>
      <c r="S101" s="114" t="s">
        <v>902</v>
      </c>
      <c r="T101" s="114" t="s">
        <v>903</v>
      </c>
      <c r="U101" s="114" t="s">
        <v>902</v>
      </c>
      <c r="V101" s="235" t="s">
        <v>913</v>
      </c>
      <c r="W101" s="235"/>
      <c r="X101" s="235"/>
      <c r="AB101" s="235" t="s">
        <v>916</v>
      </c>
      <c r="AC101" s="235"/>
      <c r="AD101" s="235"/>
      <c r="AE101" s="235"/>
      <c r="AF101" s="235"/>
      <c r="AG101" s="235"/>
      <c r="AH101" s="235"/>
      <c r="AI101" s="235"/>
      <c r="AJ101" s="235"/>
      <c r="AK101" s="235"/>
      <c r="AL101" s="235"/>
      <c r="AM101" s="235"/>
      <c r="AN101" s="235"/>
      <c r="AO101" s="235"/>
      <c r="AP101" s="235"/>
      <c r="AQ101" s="235"/>
      <c r="AR101" s="235" t="s">
        <v>790</v>
      </c>
      <c r="AS101" s="235"/>
      <c r="AT101" s="235"/>
      <c r="AU101" s="235"/>
      <c r="AV101" s="235"/>
      <c r="AW101" s="235"/>
      <c r="AX101" s="235"/>
      <c r="AY101" s="235"/>
      <c r="BH101" s="234"/>
      <c r="BI101" s="111"/>
      <c r="BJ101" s="234"/>
    </row>
    <row r="102" spans="1:62" x14ac:dyDescent="0.3">
      <c r="A102" s="237" t="s">
        <v>515</v>
      </c>
      <c r="B102" s="233"/>
      <c r="C102" s="234"/>
      <c r="D102" s="236"/>
      <c r="E102" s="234"/>
      <c r="F102" s="234">
        <v>16</v>
      </c>
      <c r="G102" s="234" t="s">
        <v>788</v>
      </c>
      <c r="H102" s="234" t="s">
        <v>800</v>
      </c>
      <c r="I102" s="111" t="s">
        <v>789</v>
      </c>
      <c r="J102" s="111" t="s">
        <v>868</v>
      </c>
      <c r="K102" s="113" t="str">
        <f t="shared" si="1"/>
        <v>21 2 1</v>
      </c>
      <c r="L102" s="114" t="s">
        <v>903</v>
      </c>
      <c r="M102" s="114" t="s">
        <v>902</v>
      </c>
      <c r="N102" s="114" t="s">
        <v>902</v>
      </c>
      <c r="O102" s="114" t="s">
        <v>902</v>
      </c>
      <c r="P102" s="114" t="s">
        <v>902</v>
      </c>
      <c r="Q102" s="114" t="s">
        <v>903</v>
      </c>
      <c r="R102" s="114" t="s">
        <v>903</v>
      </c>
      <c r="S102" s="114" t="s">
        <v>902</v>
      </c>
      <c r="T102" s="114" t="s">
        <v>902</v>
      </c>
      <c r="U102" s="114" t="s">
        <v>903</v>
      </c>
      <c r="Y102" s="235" t="s">
        <v>911</v>
      </c>
      <c r="Z102" s="235"/>
      <c r="AA102" s="235"/>
      <c r="AB102" s="235" t="s">
        <v>789</v>
      </c>
      <c r="AC102" s="235"/>
      <c r="AD102" s="235"/>
      <c r="AE102" s="235"/>
      <c r="AF102" s="235"/>
      <c r="AG102" s="235"/>
      <c r="AH102" s="235"/>
      <c r="AI102" s="235"/>
      <c r="AJ102" s="235"/>
      <c r="AK102" s="235"/>
      <c r="AL102" s="235"/>
      <c r="AM102" s="235"/>
      <c r="AN102" s="235"/>
      <c r="AO102" s="235"/>
      <c r="AP102" s="235"/>
      <c r="AQ102" s="235"/>
      <c r="BH102" s="234"/>
      <c r="BI102" s="111"/>
      <c r="BJ102" s="234"/>
    </row>
    <row r="103" spans="1:62" x14ac:dyDescent="0.3">
      <c r="A103" s="237"/>
      <c r="B103" s="233"/>
      <c r="C103" s="234"/>
      <c r="D103" s="236"/>
      <c r="E103" s="234"/>
      <c r="F103" s="234"/>
      <c r="G103" s="234"/>
      <c r="H103" s="234"/>
      <c r="I103" s="111" t="s">
        <v>788</v>
      </c>
      <c r="J103" s="111" t="s">
        <v>868</v>
      </c>
      <c r="K103" s="113" t="str">
        <f t="shared" si="1"/>
        <v>20 3 1</v>
      </c>
      <c r="L103" s="114" t="s">
        <v>903</v>
      </c>
      <c r="M103" s="114" t="s">
        <v>902</v>
      </c>
      <c r="N103" s="114" t="s">
        <v>902</v>
      </c>
      <c r="O103" s="114" t="s">
        <v>902</v>
      </c>
      <c r="P103" s="114" t="s">
        <v>902</v>
      </c>
      <c r="Q103" s="114" t="s">
        <v>902</v>
      </c>
      <c r="R103" s="114" t="s">
        <v>903</v>
      </c>
      <c r="S103" s="114" t="s">
        <v>903</v>
      </c>
      <c r="T103" s="114" t="s">
        <v>902</v>
      </c>
      <c r="U103" s="114" t="s">
        <v>903</v>
      </c>
      <c r="V103" s="235" t="s">
        <v>132</v>
      </c>
      <c r="W103" s="235"/>
      <c r="X103" s="235"/>
      <c r="Y103" s="235" t="s">
        <v>911</v>
      </c>
      <c r="Z103" s="235"/>
      <c r="AA103" s="235"/>
      <c r="BH103" s="234"/>
      <c r="BI103" s="111"/>
      <c r="BJ103" s="234"/>
    </row>
    <row r="104" spans="1:62" x14ac:dyDescent="0.3">
      <c r="A104" s="237"/>
      <c r="B104" s="233"/>
      <c r="C104" s="234"/>
      <c r="D104" s="236"/>
      <c r="E104" s="234"/>
      <c r="F104" s="234"/>
      <c r="G104" s="234"/>
      <c r="H104" s="234"/>
      <c r="I104" s="111" t="s">
        <v>914</v>
      </c>
      <c r="J104" s="111" t="s">
        <v>868</v>
      </c>
      <c r="K104" s="113" t="str">
        <f t="shared" si="1"/>
        <v>21 0 1</v>
      </c>
      <c r="L104" s="114" t="s">
        <v>903</v>
      </c>
      <c r="M104" s="114" t="s">
        <v>902</v>
      </c>
      <c r="N104" s="114" t="s">
        <v>902</v>
      </c>
      <c r="O104" s="114" t="s">
        <v>902</v>
      </c>
      <c r="P104" s="114" t="s">
        <v>902</v>
      </c>
      <c r="Q104" s="114" t="s">
        <v>903</v>
      </c>
      <c r="R104" s="114" t="s">
        <v>902</v>
      </c>
      <c r="S104" s="114" t="s">
        <v>902</v>
      </c>
      <c r="T104" s="114" t="s">
        <v>902</v>
      </c>
      <c r="U104" s="114" t="s">
        <v>903</v>
      </c>
      <c r="Y104" s="235" t="s">
        <v>911</v>
      </c>
      <c r="Z104" s="235"/>
      <c r="AA104" s="235"/>
      <c r="AB104" s="235" t="s">
        <v>916</v>
      </c>
      <c r="AC104" s="235"/>
      <c r="AD104" s="235"/>
      <c r="AE104" s="235"/>
      <c r="AF104" s="235"/>
      <c r="AG104" s="235"/>
      <c r="AH104" s="235"/>
      <c r="AI104" s="235"/>
      <c r="AJ104" s="235"/>
      <c r="AK104" s="235"/>
      <c r="AL104" s="235"/>
      <c r="AM104" s="235"/>
      <c r="AN104" s="235"/>
      <c r="AO104" s="235"/>
      <c r="AP104" s="235"/>
      <c r="AQ104" s="235"/>
      <c r="BH104" s="234"/>
      <c r="BI104" s="111"/>
      <c r="BJ104" s="234"/>
    </row>
    <row r="105" spans="1:62" x14ac:dyDescent="0.3">
      <c r="A105" s="237"/>
      <c r="B105" s="233"/>
      <c r="C105" s="234"/>
      <c r="D105" s="236"/>
      <c r="E105" s="234"/>
      <c r="F105" s="234"/>
      <c r="G105" s="234"/>
      <c r="H105" s="234"/>
      <c r="I105" s="111" t="s">
        <v>953</v>
      </c>
      <c r="J105" s="111" t="s">
        <v>867</v>
      </c>
      <c r="K105" s="113" t="str">
        <f t="shared" si="1"/>
        <v>20 0 1</v>
      </c>
      <c r="L105" s="114" t="s">
        <v>903</v>
      </c>
      <c r="M105" s="114" t="s">
        <v>902</v>
      </c>
      <c r="N105" s="114" t="s">
        <v>902</v>
      </c>
      <c r="O105" s="114" t="s">
        <v>902</v>
      </c>
      <c r="P105" s="114" t="s">
        <v>902</v>
      </c>
      <c r="Q105" s="114" t="s">
        <v>902</v>
      </c>
      <c r="R105" s="114" t="s">
        <v>902</v>
      </c>
      <c r="S105" s="114" t="s">
        <v>902</v>
      </c>
      <c r="T105" s="114" t="s">
        <v>902</v>
      </c>
      <c r="U105" s="114" t="s">
        <v>903</v>
      </c>
      <c r="V105" s="235" t="s">
        <v>913</v>
      </c>
      <c r="W105" s="235"/>
      <c r="X105" s="235"/>
      <c r="Y105" s="235" t="s">
        <v>911</v>
      </c>
      <c r="Z105" s="235"/>
      <c r="AA105" s="235"/>
      <c r="BH105" s="234"/>
      <c r="BI105" s="111"/>
      <c r="BJ105" s="234"/>
    </row>
    <row r="106" spans="1:62" x14ac:dyDescent="0.3">
      <c r="A106" s="237"/>
      <c r="B106" s="233"/>
      <c r="C106" s="234"/>
      <c r="D106" s="236"/>
      <c r="E106" s="234"/>
      <c r="F106" s="234"/>
      <c r="G106" s="234"/>
      <c r="H106" s="234"/>
      <c r="I106" s="111" t="s">
        <v>954</v>
      </c>
      <c r="J106" s="111" t="s">
        <v>868</v>
      </c>
      <c r="K106" s="113" t="str">
        <f t="shared" si="1"/>
        <v>20 1 1</v>
      </c>
      <c r="L106" s="114" t="s">
        <v>903</v>
      </c>
      <c r="M106" s="114" t="s">
        <v>902</v>
      </c>
      <c r="N106" s="114" t="s">
        <v>902</v>
      </c>
      <c r="O106" s="114" t="s">
        <v>902</v>
      </c>
      <c r="P106" s="114" t="s">
        <v>902</v>
      </c>
      <c r="Q106" s="114" t="s">
        <v>902</v>
      </c>
      <c r="R106" s="114" t="s">
        <v>902</v>
      </c>
      <c r="S106" s="114" t="s">
        <v>903</v>
      </c>
      <c r="T106" s="114" t="s">
        <v>902</v>
      </c>
      <c r="U106" s="114" t="s">
        <v>903</v>
      </c>
      <c r="V106" s="235" t="s">
        <v>913</v>
      </c>
      <c r="W106" s="235"/>
      <c r="X106" s="235"/>
      <c r="Y106" s="235" t="s">
        <v>911</v>
      </c>
      <c r="Z106" s="235"/>
      <c r="AA106" s="235"/>
      <c r="AB106" s="235" t="s">
        <v>921</v>
      </c>
      <c r="AC106" s="235"/>
      <c r="AD106" s="235"/>
      <c r="AE106" s="235"/>
      <c r="AF106" s="235"/>
      <c r="AG106" s="235"/>
      <c r="AH106" s="235"/>
      <c r="AI106" s="235"/>
      <c r="BH106" s="234"/>
      <c r="BI106" s="111"/>
      <c r="BJ106" s="234"/>
    </row>
    <row r="107" spans="1:62" x14ac:dyDescent="0.3">
      <c r="A107" s="237"/>
      <c r="B107" s="233"/>
      <c r="C107" s="234"/>
      <c r="D107" s="236"/>
      <c r="E107" s="234"/>
      <c r="F107" s="234"/>
      <c r="G107" s="234"/>
      <c r="H107" s="234"/>
      <c r="I107" s="111" t="s">
        <v>955</v>
      </c>
      <c r="J107" s="111" t="s">
        <v>867</v>
      </c>
      <c r="K107" s="113" t="str">
        <f t="shared" si="1"/>
        <v>20 2 1</v>
      </c>
      <c r="L107" s="114" t="s">
        <v>903</v>
      </c>
      <c r="M107" s="114" t="s">
        <v>902</v>
      </c>
      <c r="N107" s="114" t="s">
        <v>902</v>
      </c>
      <c r="O107" s="114" t="s">
        <v>902</v>
      </c>
      <c r="P107" s="114" t="s">
        <v>902</v>
      </c>
      <c r="Q107" s="114" t="s">
        <v>902</v>
      </c>
      <c r="R107" s="114" t="s">
        <v>903</v>
      </c>
      <c r="S107" s="114" t="s">
        <v>902</v>
      </c>
      <c r="T107" s="114" t="s">
        <v>902</v>
      </c>
      <c r="U107" s="114" t="s">
        <v>903</v>
      </c>
      <c r="V107" s="235" t="s">
        <v>913</v>
      </c>
      <c r="W107" s="235"/>
      <c r="X107" s="235"/>
      <c r="Y107" s="235" t="s">
        <v>911</v>
      </c>
      <c r="Z107" s="235"/>
      <c r="AA107" s="235"/>
      <c r="AB107" s="235" t="s">
        <v>916</v>
      </c>
      <c r="AC107" s="235"/>
      <c r="AD107" s="235"/>
      <c r="AE107" s="235"/>
      <c r="AF107" s="235"/>
      <c r="AG107" s="235"/>
      <c r="AH107" s="235"/>
      <c r="AI107" s="235"/>
      <c r="AJ107" s="235"/>
      <c r="AK107" s="235"/>
      <c r="AL107" s="235"/>
      <c r="AM107" s="235"/>
      <c r="AN107" s="235"/>
      <c r="AO107" s="235"/>
      <c r="AP107" s="235"/>
      <c r="AQ107" s="235"/>
      <c r="BH107" s="234"/>
      <c r="BI107" s="111"/>
      <c r="BJ107" s="234"/>
    </row>
    <row r="108" spans="1:62" x14ac:dyDescent="0.3">
      <c r="A108" s="237"/>
      <c r="B108" s="233"/>
      <c r="C108" s="234"/>
      <c r="D108" s="236"/>
      <c r="E108" s="234"/>
      <c r="F108" s="234"/>
      <c r="G108" s="234" t="s">
        <v>788</v>
      </c>
      <c r="H108" s="234" t="s">
        <v>801</v>
      </c>
      <c r="I108" s="111" t="s">
        <v>914</v>
      </c>
      <c r="J108" s="111" t="s">
        <v>868</v>
      </c>
      <c r="K108" s="113" t="str">
        <f t="shared" si="1"/>
        <v>21 0 3</v>
      </c>
      <c r="L108" s="114" t="s">
        <v>903</v>
      </c>
      <c r="M108" s="114" t="s">
        <v>902</v>
      </c>
      <c r="N108" s="114" t="s">
        <v>902</v>
      </c>
      <c r="O108" s="114" t="s">
        <v>902</v>
      </c>
      <c r="P108" s="114" t="s">
        <v>902</v>
      </c>
      <c r="Q108" s="114" t="s">
        <v>903</v>
      </c>
      <c r="R108" s="114" t="s">
        <v>902</v>
      </c>
      <c r="S108" s="114" t="s">
        <v>902</v>
      </c>
      <c r="T108" s="114" t="s">
        <v>903</v>
      </c>
      <c r="U108" s="114" t="s">
        <v>903</v>
      </c>
      <c r="Y108" s="235" t="s">
        <v>132</v>
      </c>
      <c r="Z108" s="235"/>
      <c r="AA108" s="235"/>
      <c r="AB108" s="235" t="s">
        <v>916</v>
      </c>
      <c r="AC108" s="235"/>
      <c r="AD108" s="235"/>
      <c r="AE108" s="235"/>
      <c r="AF108" s="235"/>
      <c r="AG108" s="235"/>
      <c r="AH108" s="235"/>
      <c r="AI108" s="235"/>
      <c r="AJ108" s="235"/>
      <c r="AK108" s="235"/>
      <c r="AL108" s="235"/>
      <c r="AM108" s="235"/>
      <c r="AN108" s="235"/>
      <c r="AO108" s="235"/>
      <c r="AP108" s="235"/>
      <c r="AQ108" s="235"/>
      <c r="BH108" s="234"/>
      <c r="BI108" s="111"/>
      <c r="BJ108" s="234"/>
    </row>
    <row r="109" spans="1:62" x14ac:dyDescent="0.3">
      <c r="A109" s="237"/>
      <c r="B109" s="233"/>
      <c r="C109" s="234"/>
      <c r="D109" s="236"/>
      <c r="E109" s="234"/>
      <c r="F109" s="234"/>
      <c r="G109" s="234"/>
      <c r="H109" s="234"/>
      <c r="I109" s="111" t="s">
        <v>953</v>
      </c>
      <c r="J109" s="111" t="s">
        <v>868</v>
      </c>
      <c r="K109" s="113" t="str">
        <f t="shared" si="1"/>
        <v>20 0 3</v>
      </c>
      <c r="L109" s="114" t="s">
        <v>903</v>
      </c>
      <c r="M109" s="114" t="s">
        <v>902</v>
      </c>
      <c r="N109" s="114" t="s">
        <v>902</v>
      </c>
      <c r="O109" s="114" t="s">
        <v>902</v>
      </c>
      <c r="P109" s="114" t="s">
        <v>902</v>
      </c>
      <c r="Q109" s="114" t="s">
        <v>902</v>
      </c>
      <c r="R109" s="114" t="s">
        <v>902</v>
      </c>
      <c r="S109" s="114" t="s">
        <v>902</v>
      </c>
      <c r="T109" s="114" t="s">
        <v>903</v>
      </c>
      <c r="U109" s="114" t="s">
        <v>903</v>
      </c>
      <c r="V109" s="235" t="s">
        <v>913</v>
      </c>
      <c r="W109" s="235"/>
      <c r="X109" s="235"/>
      <c r="Y109" s="235" t="s">
        <v>132</v>
      </c>
      <c r="Z109" s="235"/>
      <c r="AA109" s="235"/>
      <c r="BH109" s="234"/>
      <c r="BI109" s="111"/>
      <c r="BJ109" s="234"/>
    </row>
    <row r="110" spans="1:62" x14ac:dyDescent="0.3">
      <c r="A110" s="237"/>
      <c r="B110" s="233"/>
      <c r="C110" s="234"/>
      <c r="D110" s="236"/>
      <c r="E110" s="234"/>
      <c r="F110" s="234"/>
      <c r="G110" s="234"/>
      <c r="H110" s="234"/>
      <c r="I110" s="111" t="s">
        <v>954</v>
      </c>
      <c r="J110" s="111" t="s">
        <v>868</v>
      </c>
      <c r="K110" s="113" t="str">
        <f t="shared" si="1"/>
        <v>20 1 3</v>
      </c>
      <c r="L110" s="114" t="s">
        <v>903</v>
      </c>
      <c r="M110" s="114" t="s">
        <v>902</v>
      </c>
      <c r="N110" s="114" t="s">
        <v>902</v>
      </c>
      <c r="O110" s="114" t="s">
        <v>902</v>
      </c>
      <c r="P110" s="114" t="s">
        <v>902</v>
      </c>
      <c r="Q110" s="114" t="s">
        <v>902</v>
      </c>
      <c r="R110" s="114" t="s">
        <v>902</v>
      </c>
      <c r="S110" s="114" t="s">
        <v>903</v>
      </c>
      <c r="T110" s="114" t="s">
        <v>903</v>
      </c>
      <c r="U110" s="114" t="s">
        <v>903</v>
      </c>
      <c r="V110" s="235" t="s">
        <v>913</v>
      </c>
      <c r="W110" s="235"/>
      <c r="X110" s="235"/>
      <c r="Y110" s="235" t="s">
        <v>132</v>
      </c>
      <c r="Z110" s="235"/>
      <c r="AA110" s="235"/>
      <c r="AB110" s="235" t="s">
        <v>921</v>
      </c>
      <c r="AC110" s="235"/>
      <c r="AD110" s="235"/>
      <c r="AE110" s="235"/>
      <c r="AF110" s="235"/>
      <c r="AG110" s="235"/>
      <c r="AH110" s="235"/>
      <c r="AI110" s="235"/>
      <c r="BH110" s="234"/>
      <c r="BI110" s="111"/>
      <c r="BJ110" s="234"/>
    </row>
    <row r="111" spans="1:62" x14ac:dyDescent="0.3">
      <c r="A111" s="237"/>
      <c r="B111" s="233"/>
      <c r="C111" s="234"/>
      <c r="D111" s="236"/>
      <c r="E111" s="234"/>
      <c r="F111" s="234"/>
      <c r="G111" s="234"/>
      <c r="H111" s="234"/>
      <c r="I111" s="111" t="s">
        <v>955</v>
      </c>
      <c r="J111" s="111" t="s">
        <v>868</v>
      </c>
      <c r="K111" s="113" t="str">
        <f t="shared" si="1"/>
        <v>20 2 3</v>
      </c>
      <c r="L111" s="114" t="s">
        <v>903</v>
      </c>
      <c r="M111" s="114" t="s">
        <v>902</v>
      </c>
      <c r="N111" s="114" t="s">
        <v>902</v>
      </c>
      <c r="O111" s="114" t="s">
        <v>902</v>
      </c>
      <c r="P111" s="114" t="s">
        <v>902</v>
      </c>
      <c r="Q111" s="114" t="s">
        <v>902</v>
      </c>
      <c r="R111" s="114" t="s">
        <v>903</v>
      </c>
      <c r="S111" s="114" t="s">
        <v>902</v>
      </c>
      <c r="T111" s="114" t="s">
        <v>903</v>
      </c>
      <c r="U111" s="114" t="s">
        <v>903</v>
      </c>
      <c r="V111" s="235" t="s">
        <v>913</v>
      </c>
      <c r="W111" s="235"/>
      <c r="X111" s="235"/>
      <c r="Y111" s="235" t="s">
        <v>132</v>
      </c>
      <c r="Z111" s="235"/>
      <c r="AA111" s="235"/>
      <c r="AB111" s="235" t="s">
        <v>916</v>
      </c>
      <c r="AC111" s="235"/>
      <c r="AD111" s="235"/>
      <c r="AE111" s="235"/>
      <c r="AF111" s="235"/>
      <c r="AG111" s="235"/>
      <c r="AH111" s="235"/>
      <c r="AI111" s="235"/>
      <c r="AJ111" s="235"/>
      <c r="AK111" s="235"/>
      <c r="AL111" s="235"/>
      <c r="AM111" s="235"/>
      <c r="AN111" s="235"/>
      <c r="AO111" s="235"/>
      <c r="AP111" s="235"/>
      <c r="AQ111" s="235"/>
      <c r="BH111" s="234"/>
      <c r="BI111" s="111"/>
      <c r="BJ111" s="234"/>
    </row>
    <row r="112" spans="1:62" x14ac:dyDescent="0.3">
      <c r="A112" s="237"/>
      <c r="B112" s="233"/>
      <c r="C112" s="234"/>
      <c r="D112" s="236"/>
      <c r="E112" s="234"/>
      <c r="F112" s="234"/>
      <c r="G112" s="234" t="s">
        <v>789</v>
      </c>
      <c r="H112" s="234" t="s">
        <v>801</v>
      </c>
      <c r="I112" s="111" t="s">
        <v>914</v>
      </c>
      <c r="J112" s="111" t="s">
        <v>829</v>
      </c>
      <c r="K112" s="113" t="str">
        <f t="shared" si="1"/>
        <v>23 0 3</v>
      </c>
      <c r="L112" s="114" t="s">
        <v>903</v>
      </c>
      <c r="M112" s="114" t="s">
        <v>902</v>
      </c>
      <c r="N112" s="114" t="s">
        <v>902</v>
      </c>
      <c r="O112" s="114" t="s">
        <v>902</v>
      </c>
      <c r="P112" s="114" t="s">
        <v>903</v>
      </c>
      <c r="Q112" s="114" t="s">
        <v>903</v>
      </c>
      <c r="R112" s="114" t="s">
        <v>902</v>
      </c>
      <c r="S112" s="114" t="s">
        <v>902</v>
      </c>
      <c r="T112" s="114" t="s">
        <v>903</v>
      </c>
      <c r="U112" s="114" t="s">
        <v>903</v>
      </c>
      <c r="AB112" s="235" t="s">
        <v>916</v>
      </c>
      <c r="AC112" s="235"/>
      <c r="AD112" s="235"/>
      <c r="AE112" s="235"/>
      <c r="AF112" s="235"/>
      <c r="AG112" s="235"/>
      <c r="AH112" s="235"/>
      <c r="AI112" s="235"/>
      <c r="AJ112" s="235"/>
      <c r="AK112" s="235"/>
      <c r="AL112" s="235"/>
      <c r="AM112" s="235"/>
      <c r="AN112" s="235"/>
      <c r="AO112" s="235"/>
      <c r="AP112" s="235"/>
      <c r="AQ112" s="235"/>
      <c r="AR112" s="235" t="s">
        <v>789</v>
      </c>
      <c r="AS112" s="235"/>
      <c r="AT112" s="235"/>
      <c r="AU112" s="235"/>
      <c r="AV112" s="235"/>
      <c r="AW112" s="235"/>
      <c r="AX112" s="235"/>
      <c r="AY112" s="235"/>
      <c r="AZ112" s="235"/>
      <c r="BA112" s="235"/>
      <c r="BB112" s="235"/>
      <c r="BC112" s="235"/>
      <c r="BD112" s="235"/>
      <c r="BE112" s="235"/>
      <c r="BF112" s="235"/>
      <c r="BG112" s="235"/>
      <c r="BH112" s="234"/>
      <c r="BI112" s="111"/>
      <c r="BJ112" s="234"/>
    </row>
    <row r="113" spans="1:62" x14ac:dyDescent="0.3">
      <c r="A113" s="237"/>
      <c r="B113" s="233"/>
      <c r="C113" s="234"/>
      <c r="D113" s="236"/>
      <c r="E113" s="234"/>
      <c r="F113" s="234"/>
      <c r="G113" s="234"/>
      <c r="H113" s="234"/>
      <c r="I113" s="111" t="s">
        <v>953</v>
      </c>
      <c r="J113" s="111" t="s">
        <v>829</v>
      </c>
      <c r="K113" s="113" t="str">
        <f t="shared" si="1"/>
        <v>22 0 3</v>
      </c>
      <c r="L113" s="114" t="s">
        <v>903</v>
      </c>
      <c r="M113" s="114" t="s">
        <v>902</v>
      </c>
      <c r="N113" s="114" t="s">
        <v>902</v>
      </c>
      <c r="O113" s="114" t="s">
        <v>902</v>
      </c>
      <c r="P113" s="114" t="s">
        <v>903</v>
      </c>
      <c r="Q113" s="114" t="s">
        <v>902</v>
      </c>
      <c r="R113" s="114" t="s">
        <v>902</v>
      </c>
      <c r="S113" s="114" t="s">
        <v>902</v>
      </c>
      <c r="T113" s="114" t="s">
        <v>903</v>
      </c>
      <c r="U113" s="114" t="s">
        <v>903</v>
      </c>
      <c r="V113" s="235" t="s">
        <v>913</v>
      </c>
      <c r="W113" s="235"/>
      <c r="X113" s="235"/>
      <c r="AB113" s="235" t="s">
        <v>789</v>
      </c>
      <c r="AC113" s="235"/>
      <c r="AD113" s="235"/>
      <c r="AE113" s="235"/>
      <c r="AF113" s="235"/>
      <c r="AG113" s="235"/>
      <c r="AH113" s="235"/>
      <c r="AI113" s="235"/>
      <c r="AJ113" s="235"/>
      <c r="AK113" s="235"/>
      <c r="AL113" s="235"/>
      <c r="AM113" s="235"/>
      <c r="AN113" s="235"/>
      <c r="AO113" s="235"/>
      <c r="AP113" s="235"/>
      <c r="AQ113" s="235"/>
      <c r="BH113" s="234"/>
      <c r="BI113" s="111"/>
      <c r="BJ113" s="234"/>
    </row>
    <row r="114" spans="1:62" x14ac:dyDescent="0.3">
      <c r="A114" s="237"/>
      <c r="B114" s="233"/>
      <c r="C114" s="234"/>
      <c r="D114" s="236"/>
      <c r="E114" s="234"/>
      <c r="F114" s="234"/>
      <c r="G114" s="234"/>
      <c r="H114" s="234"/>
      <c r="I114" s="111" t="s">
        <v>954</v>
      </c>
      <c r="J114" s="111" t="s">
        <v>829</v>
      </c>
      <c r="K114" s="113" t="str">
        <f t="shared" si="1"/>
        <v>22 1 3</v>
      </c>
      <c r="L114" s="114" t="s">
        <v>903</v>
      </c>
      <c r="M114" s="114" t="s">
        <v>902</v>
      </c>
      <c r="N114" s="114" t="s">
        <v>902</v>
      </c>
      <c r="O114" s="114" t="s">
        <v>902</v>
      </c>
      <c r="P114" s="114" t="s">
        <v>903</v>
      </c>
      <c r="Q114" s="114" t="s">
        <v>902</v>
      </c>
      <c r="R114" s="114" t="s">
        <v>902</v>
      </c>
      <c r="S114" s="114" t="s">
        <v>903</v>
      </c>
      <c r="T114" s="114" t="s">
        <v>903</v>
      </c>
      <c r="U114" s="114" t="s">
        <v>903</v>
      </c>
      <c r="V114" s="235" t="s">
        <v>913</v>
      </c>
      <c r="W114" s="235"/>
      <c r="X114" s="235"/>
      <c r="AB114" s="235" t="s">
        <v>921</v>
      </c>
      <c r="AC114" s="235"/>
      <c r="AD114" s="235"/>
      <c r="AE114" s="235"/>
      <c r="AF114" s="235"/>
      <c r="AG114" s="235"/>
      <c r="AH114" s="235"/>
      <c r="AI114" s="235"/>
      <c r="AJ114" s="235" t="s">
        <v>789</v>
      </c>
      <c r="AK114" s="235"/>
      <c r="AL114" s="235"/>
      <c r="AM114" s="235"/>
      <c r="AN114" s="235"/>
      <c r="AO114" s="235"/>
      <c r="AP114" s="235"/>
      <c r="AQ114" s="235"/>
      <c r="AR114" s="235"/>
      <c r="AS114" s="235"/>
      <c r="AT114" s="235"/>
      <c r="AU114" s="235"/>
      <c r="AV114" s="235"/>
      <c r="AW114" s="235"/>
      <c r="AX114" s="235"/>
      <c r="AY114" s="235"/>
      <c r="BH114" s="234"/>
      <c r="BI114" s="111"/>
      <c r="BJ114" s="234"/>
    </row>
    <row r="115" spans="1:62" x14ac:dyDescent="0.3">
      <c r="A115" s="237"/>
      <c r="B115" s="233"/>
      <c r="C115" s="234"/>
      <c r="D115" s="236"/>
      <c r="E115" s="234"/>
      <c r="F115" s="234"/>
      <c r="G115" s="234"/>
      <c r="H115" s="234"/>
      <c r="I115" s="111" t="s">
        <v>955</v>
      </c>
      <c r="J115" s="111" t="s">
        <v>829</v>
      </c>
      <c r="K115" s="113" t="str">
        <f t="shared" si="1"/>
        <v>22 2 3</v>
      </c>
      <c r="L115" s="114" t="s">
        <v>903</v>
      </c>
      <c r="M115" s="114" t="s">
        <v>902</v>
      </c>
      <c r="N115" s="114" t="s">
        <v>902</v>
      </c>
      <c r="O115" s="114" t="s">
        <v>902</v>
      </c>
      <c r="P115" s="114" t="s">
        <v>903</v>
      </c>
      <c r="Q115" s="114" t="s">
        <v>902</v>
      </c>
      <c r="R115" s="114" t="s">
        <v>903</v>
      </c>
      <c r="S115" s="114" t="s">
        <v>902</v>
      </c>
      <c r="T115" s="114" t="s">
        <v>903</v>
      </c>
      <c r="U115" s="114" t="s">
        <v>903</v>
      </c>
      <c r="V115" s="235" t="s">
        <v>913</v>
      </c>
      <c r="W115" s="235"/>
      <c r="X115" s="235"/>
      <c r="AB115" s="235" t="s">
        <v>916</v>
      </c>
      <c r="AC115" s="235"/>
      <c r="AD115" s="235"/>
      <c r="AE115" s="235"/>
      <c r="AF115" s="235"/>
      <c r="AG115" s="235"/>
      <c r="AH115" s="235"/>
      <c r="AI115" s="235"/>
      <c r="AJ115" s="235"/>
      <c r="AK115" s="235"/>
      <c r="AL115" s="235"/>
      <c r="AM115" s="235"/>
      <c r="AN115" s="235"/>
      <c r="AO115" s="235"/>
      <c r="AP115" s="235"/>
      <c r="AQ115" s="235"/>
      <c r="AR115" s="235" t="s">
        <v>789</v>
      </c>
      <c r="AS115" s="235"/>
      <c r="AT115" s="235"/>
      <c r="AU115" s="235"/>
      <c r="AV115" s="235"/>
      <c r="AW115" s="235"/>
      <c r="AX115" s="235"/>
      <c r="AY115" s="235"/>
      <c r="AZ115" s="235"/>
      <c r="BA115" s="235"/>
      <c r="BB115" s="235"/>
      <c r="BC115" s="235"/>
      <c r="BD115" s="235"/>
      <c r="BE115" s="235"/>
      <c r="BF115" s="235"/>
      <c r="BG115" s="235"/>
      <c r="BH115" s="234"/>
      <c r="BI115" s="111"/>
      <c r="BJ115" s="234"/>
    </row>
    <row r="116" spans="1:62" x14ac:dyDescent="0.3">
      <c r="A116" s="237" t="s">
        <v>509</v>
      </c>
      <c r="B116" s="233"/>
      <c r="C116" s="234" t="s">
        <v>51</v>
      </c>
      <c r="D116" s="236" t="s">
        <v>540</v>
      </c>
      <c r="E116" s="234" t="s">
        <v>774</v>
      </c>
      <c r="F116" s="234">
        <v>8</v>
      </c>
      <c r="G116" s="234" t="s">
        <v>787</v>
      </c>
      <c r="H116" s="111" t="s">
        <v>800</v>
      </c>
      <c r="I116" s="111" t="s">
        <v>920</v>
      </c>
      <c r="J116" s="111" t="s">
        <v>868</v>
      </c>
      <c r="K116" s="113" t="str">
        <f t="shared" si="1"/>
        <v>25 3 0</v>
      </c>
      <c r="L116" s="114" t="s">
        <v>903</v>
      </c>
      <c r="M116" s="114" t="s">
        <v>902</v>
      </c>
      <c r="N116" s="114" t="s">
        <v>902</v>
      </c>
      <c r="O116" s="114" t="s">
        <v>903</v>
      </c>
      <c r="P116" s="114" t="s">
        <v>902</v>
      </c>
      <c r="Q116" s="114" t="s">
        <v>903</v>
      </c>
      <c r="R116" s="114" t="s">
        <v>903</v>
      </c>
      <c r="S116" s="114" t="s">
        <v>903</v>
      </c>
      <c r="T116" s="114" t="s">
        <v>902</v>
      </c>
      <c r="U116" s="114" t="s">
        <v>902</v>
      </c>
      <c r="Y116" s="235" t="s">
        <v>911</v>
      </c>
      <c r="Z116" s="235"/>
      <c r="AA116" s="235"/>
      <c r="AB116" s="235" t="s">
        <v>921</v>
      </c>
      <c r="AC116" s="235"/>
      <c r="AD116" s="235"/>
      <c r="AE116" s="235"/>
      <c r="AF116" s="235"/>
      <c r="AG116" s="235"/>
      <c r="AH116" s="235"/>
      <c r="AI116" s="235"/>
      <c r="BH116" s="234" t="s">
        <v>542</v>
      </c>
      <c r="BI116" s="111"/>
      <c r="BJ116" s="234" t="s">
        <v>691</v>
      </c>
    </row>
    <row r="117" spans="1:62" x14ac:dyDescent="0.3">
      <c r="A117" s="237"/>
      <c r="B117" s="233"/>
      <c r="C117" s="234"/>
      <c r="D117" s="236"/>
      <c r="E117" s="234"/>
      <c r="F117" s="234"/>
      <c r="G117" s="234"/>
      <c r="H117" s="111" t="s">
        <v>801</v>
      </c>
      <c r="I117" s="111" t="s">
        <v>920</v>
      </c>
      <c r="J117" s="111" t="s">
        <v>868</v>
      </c>
      <c r="K117" s="113" t="str">
        <f t="shared" si="1"/>
        <v>25 3 2</v>
      </c>
      <c r="L117" s="114" t="s">
        <v>903</v>
      </c>
      <c r="M117" s="114" t="s">
        <v>902</v>
      </c>
      <c r="N117" s="114" t="s">
        <v>902</v>
      </c>
      <c r="O117" s="114" t="s">
        <v>903</v>
      </c>
      <c r="P117" s="114" t="s">
        <v>902</v>
      </c>
      <c r="Q117" s="114" t="s">
        <v>903</v>
      </c>
      <c r="R117" s="114" t="s">
        <v>903</v>
      </c>
      <c r="S117" s="114" t="s">
        <v>903</v>
      </c>
      <c r="T117" s="114" t="s">
        <v>903</v>
      </c>
      <c r="U117" s="114" t="s">
        <v>902</v>
      </c>
      <c r="Y117" s="235" t="s">
        <v>132</v>
      </c>
      <c r="Z117" s="235"/>
      <c r="AA117" s="235"/>
      <c r="AB117" s="235" t="s">
        <v>921</v>
      </c>
      <c r="AC117" s="235"/>
      <c r="AD117" s="235"/>
      <c r="AE117" s="235"/>
      <c r="AF117" s="235"/>
      <c r="AG117" s="235"/>
      <c r="AH117" s="235"/>
      <c r="AI117" s="235"/>
      <c r="BH117" s="234"/>
      <c r="BI117" s="111"/>
      <c r="BJ117" s="234"/>
    </row>
    <row r="118" spans="1:62" x14ac:dyDescent="0.3">
      <c r="A118" s="237" t="s">
        <v>515</v>
      </c>
      <c r="B118" s="233"/>
      <c r="C118" s="234"/>
      <c r="D118" s="236"/>
      <c r="E118" s="234"/>
      <c r="F118" s="234" t="s">
        <v>398</v>
      </c>
      <c r="G118" s="234" t="s">
        <v>788</v>
      </c>
      <c r="H118" s="111" t="s">
        <v>800</v>
      </c>
      <c r="I118" s="111" t="s">
        <v>920</v>
      </c>
      <c r="J118" s="111" t="s">
        <v>868</v>
      </c>
      <c r="K118" s="113" t="str">
        <f t="shared" si="1"/>
        <v>25 3 1</v>
      </c>
      <c r="L118" s="114" t="s">
        <v>903</v>
      </c>
      <c r="M118" s="114" t="s">
        <v>902</v>
      </c>
      <c r="N118" s="114" t="s">
        <v>902</v>
      </c>
      <c r="O118" s="114" t="s">
        <v>903</v>
      </c>
      <c r="P118" s="114" t="s">
        <v>902</v>
      </c>
      <c r="Q118" s="114" t="s">
        <v>903</v>
      </c>
      <c r="R118" s="114" t="s">
        <v>903</v>
      </c>
      <c r="S118" s="114" t="s">
        <v>903</v>
      </c>
      <c r="T118" s="114" t="s">
        <v>902</v>
      </c>
      <c r="U118" s="114" t="s">
        <v>903</v>
      </c>
      <c r="Y118" s="235" t="s">
        <v>911</v>
      </c>
      <c r="Z118" s="235"/>
      <c r="AA118" s="235"/>
      <c r="AB118" s="235" t="s">
        <v>921</v>
      </c>
      <c r="AC118" s="235"/>
      <c r="AD118" s="235"/>
      <c r="AE118" s="235"/>
      <c r="AF118" s="235"/>
      <c r="AG118" s="235"/>
      <c r="AH118" s="235"/>
      <c r="AI118" s="235"/>
      <c r="BH118" s="234"/>
      <c r="BI118" s="111"/>
      <c r="BJ118" s="234"/>
    </row>
    <row r="119" spans="1:62" x14ac:dyDescent="0.3">
      <c r="A119" s="237"/>
      <c r="B119" s="233"/>
      <c r="C119" s="234"/>
      <c r="D119" s="236"/>
      <c r="E119" s="234"/>
      <c r="F119" s="234"/>
      <c r="G119" s="234"/>
      <c r="H119" s="111" t="s">
        <v>801</v>
      </c>
      <c r="I119" s="111" t="s">
        <v>920</v>
      </c>
      <c r="J119" s="111" t="s">
        <v>868</v>
      </c>
      <c r="K119" s="113" t="str">
        <f t="shared" si="1"/>
        <v>25 3 3</v>
      </c>
      <c r="L119" s="114" t="s">
        <v>903</v>
      </c>
      <c r="M119" s="114" t="s">
        <v>902</v>
      </c>
      <c r="N119" s="114" t="s">
        <v>902</v>
      </c>
      <c r="O119" s="114" t="s">
        <v>903</v>
      </c>
      <c r="P119" s="114" t="s">
        <v>902</v>
      </c>
      <c r="Q119" s="114" t="s">
        <v>903</v>
      </c>
      <c r="R119" s="114" t="s">
        <v>903</v>
      </c>
      <c r="S119" s="114" t="s">
        <v>903</v>
      </c>
      <c r="T119" s="114" t="s">
        <v>903</v>
      </c>
      <c r="U119" s="114" t="s">
        <v>903</v>
      </c>
      <c r="Y119" s="235" t="s">
        <v>132</v>
      </c>
      <c r="Z119" s="235"/>
      <c r="AA119" s="235"/>
      <c r="AB119" s="235" t="s">
        <v>921</v>
      </c>
      <c r="AC119" s="235"/>
      <c r="AD119" s="235"/>
      <c r="AE119" s="235"/>
      <c r="AF119" s="235"/>
      <c r="AG119" s="235"/>
      <c r="AH119" s="235"/>
      <c r="AI119" s="235"/>
      <c r="BH119" s="234"/>
      <c r="BI119" s="111"/>
      <c r="BJ119" s="234"/>
    </row>
    <row r="120" spans="1:62" x14ac:dyDescent="0.3">
      <c r="A120" s="237" t="s">
        <v>515</v>
      </c>
      <c r="B120" s="233"/>
      <c r="C120" s="234"/>
      <c r="D120" s="236"/>
      <c r="E120" s="234"/>
      <c r="F120" s="111">
        <v>8</v>
      </c>
      <c r="G120" s="111" t="s">
        <v>790</v>
      </c>
      <c r="H120" s="111" t="s">
        <v>801</v>
      </c>
      <c r="I120" s="111" t="s">
        <v>920</v>
      </c>
      <c r="J120" s="111" t="s">
        <v>868</v>
      </c>
      <c r="K120" s="113" t="str">
        <f t="shared" si="1"/>
        <v>27 3 2</v>
      </c>
      <c r="L120" s="114" t="s">
        <v>903</v>
      </c>
      <c r="M120" s="114" t="s">
        <v>902</v>
      </c>
      <c r="N120" s="114" t="s">
        <v>902</v>
      </c>
      <c r="O120" s="114" t="s">
        <v>903</v>
      </c>
      <c r="P120" s="114" t="s">
        <v>903</v>
      </c>
      <c r="Q120" s="114" t="s">
        <v>903</v>
      </c>
      <c r="R120" s="114" t="s">
        <v>903</v>
      </c>
      <c r="S120" s="114" t="s">
        <v>903</v>
      </c>
      <c r="T120" s="114" t="s">
        <v>903</v>
      </c>
      <c r="U120" s="114" t="s">
        <v>902</v>
      </c>
      <c r="AB120" s="235" t="s">
        <v>921</v>
      </c>
      <c r="AC120" s="235"/>
      <c r="AD120" s="235"/>
      <c r="AE120" s="235"/>
      <c r="AF120" s="235"/>
      <c r="AG120" s="235"/>
      <c r="AH120" s="235"/>
      <c r="AI120" s="235"/>
      <c r="AJ120" s="235" t="s">
        <v>790</v>
      </c>
      <c r="AK120" s="235"/>
      <c r="AL120" s="235"/>
      <c r="AM120" s="235"/>
      <c r="AN120" s="235"/>
      <c r="AO120" s="235"/>
      <c r="AP120" s="235"/>
      <c r="AQ120" s="235"/>
      <c r="BH120" s="234"/>
      <c r="BI120" s="111"/>
      <c r="BJ120" s="234"/>
    </row>
    <row r="121" spans="1:62" x14ac:dyDescent="0.3">
      <c r="A121" s="237"/>
      <c r="B121" s="233"/>
      <c r="C121" s="234"/>
      <c r="D121" s="236"/>
      <c r="E121" s="234"/>
      <c r="F121" s="111">
        <v>16</v>
      </c>
      <c r="G121" s="111" t="s">
        <v>789</v>
      </c>
      <c r="H121" s="111" t="s">
        <v>801</v>
      </c>
      <c r="I121" s="111" t="s">
        <v>920</v>
      </c>
      <c r="J121" s="111" t="s">
        <v>868</v>
      </c>
      <c r="K121" s="113" t="str">
        <f t="shared" si="1"/>
        <v>27 3 3</v>
      </c>
      <c r="L121" s="114" t="s">
        <v>903</v>
      </c>
      <c r="M121" s="114" t="s">
        <v>902</v>
      </c>
      <c r="N121" s="114" t="s">
        <v>902</v>
      </c>
      <c r="O121" s="114" t="s">
        <v>903</v>
      </c>
      <c r="P121" s="114" t="s">
        <v>903</v>
      </c>
      <c r="Q121" s="114" t="s">
        <v>903</v>
      </c>
      <c r="R121" s="114" t="s">
        <v>903</v>
      </c>
      <c r="S121" s="114" t="s">
        <v>903</v>
      </c>
      <c r="T121" s="114" t="s">
        <v>903</v>
      </c>
      <c r="U121" s="114" t="s">
        <v>903</v>
      </c>
      <c r="AB121" s="235" t="s">
        <v>921</v>
      </c>
      <c r="AC121" s="235"/>
      <c r="AD121" s="235"/>
      <c r="AE121" s="235"/>
      <c r="AF121" s="235"/>
      <c r="AG121" s="235"/>
      <c r="AH121" s="235"/>
      <c r="AI121" s="235"/>
      <c r="AJ121" s="235" t="s">
        <v>789</v>
      </c>
      <c r="AK121" s="235"/>
      <c r="AL121" s="235"/>
      <c r="AM121" s="235"/>
      <c r="AN121" s="235"/>
      <c r="AO121" s="235"/>
      <c r="AP121" s="235"/>
      <c r="AQ121" s="235"/>
      <c r="AR121" s="235"/>
      <c r="AS121" s="235"/>
      <c r="AT121" s="235"/>
      <c r="AU121" s="235"/>
      <c r="AV121" s="235"/>
      <c r="AW121" s="235"/>
      <c r="AX121" s="235"/>
      <c r="AY121" s="235"/>
      <c r="BH121" s="234"/>
      <c r="BI121" s="111"/>
      <c r="BJ121" s="234"/>
    </row>
    <row r="122" spans="1:62" x14ac:dyDescent="0.3">
      <c r="A122" s="237" t="s">
        <v>778</v>
      </c>
      <c r="B122" s="233"/>
      <c r="C122" s="234"/>
      <c r="D122" s="236"/>
      <c r="E122" s="234" t="s">
        <v>947</v>
      </c>
      <c r="F122" s="234">
        <v>8</v>
      </c>
      <c r="G122" s="234" t="s">
        <v>787</v>
      </c>
      <c r="H122" s="234" t="s">
        <v>800</v>
      </c>
      <c r="I122" s="111" t="s">
        <v>790</v>
      </c>
      <c r="J122" s="111" t="s">
        <v>829</v>
      </c>
      <c r="K122" s="113" t="str">
        <f t="shared" si="1"/>
        <v>25 1 0</v>
      </c>
      <c r="L122" s="114" t="s">
        <v>903</v>
      </c>
      <c r="M122" s="114" t="s">
        <v>902</v>
      </c>
      <c r="N122" s="114" t="s">
        <v>902</v>
      </c>
      <c r="O122" s="114" t="s">
        <v>903</v>
      </c>
      <c r="P122" s="114" t="s">
        <v>902</v>
      </c>
      <c r="Q122" s="114" t="s">
        <v>903</v>
      </c>
      <c r="R122" s="114" t="s">
        <v>902</v>
      </c>
      <c r="S122" s="114" t="s">
        <v>903</v>
      </c>
      <c r="T122" s="114" t="s">
        <v>902</v>
      </c>
      <c r="U122" s="114" t="s">
        <v>902</v>
      </c>
      <c r="Y122" s="235" t="s">
        <v>911</v>
      </c>
      <c r="Z122" s="235"/>
      <c r="AA122" s="235"/>
      <c r="AB122" s="235" t="s">
        <v>790</v>
      </c>
      <c r="AC122" s="235"/>
      <c r="AD122" s="235"/>
      <c r="AE122" s="235"/>
      <c r="AF122" s="235"/>
      <c r="AG122" s="235"/>
      <c r="AH122" s="235"/>
      <c r="AI122" s="235"/>
      <c r="BH122" s="234"/>
      <c r="BI122" s="111"/>
      <c r="BJ122" s="234"/>
    </row>
    <row r="123" spans="1:62" x14ac:dyDescent="0.3">
      <c r="A123" s="237"/>
      <c r="B123" s="233"/>
      <c r="C123" s="234"/>
      <c r="D123" s="236"/>
      <c r="E123" s="234"/>
      <c r="F123" s="234"/>
      <c r="G123" s="234"/>
      <c r="H123" s="234"/>
      <c r="I123" s="111" t="s">
        <v>787</v>
      </c>
      <c r="J123" s="111" t="s">
        <v>829</v>
      </c>
      <c r="K123" s="113" t="str">
        <f t="shared" si="1"/>
        <v>24 3 0</v>
      </c>
      <c r="L123" s="114" t="s">
        <v>903</v>
      </c>
      <c r="M123" s="114" t="s">
        <v>902</v>
      </c>
      <c r="N123" s="114" t="s">
        <v>902</v>
      </c>
      <c r="O123" s="114" t="s">
        <v>903</v>
      </c>
      <c r="P123" s="114" t="s">
        <v>902</v>
      </c>
      <c r="Q123" s="114" t="s">
        <v>902</v>
      </c>
      <c r="R123" s="114" t="s">
        <v>903</v>
      </c>
      <c r="S123" s="114" t="s">
        <v>903</v>
      </c>
      <c r="T123" s="114" t="s">
        <v>902</v>
      </c>
      <c r="U123" s="114" t="s">
        <v>902</v>
      </c>
      <c r="V123" s="235" t="s">
        <v>132</v>
      </c>
      <c r="W123" s="235"/>
      <c r="X123" s="235"/>
      <c r="Y123" s="235" t="s">
        <v>911</v>
      </c>
      <c r="Z123" s="235"/>
      <c r="AA123" s="235"/>
      <c r="BH123" s="234"/>
      <c r="BI123" s="111"/>
      <c r="BJ123" s="234"/>
    </row>
    <row r="124" spans="1:62" x14ac:dyDescent="0.3">
      <c r="A124" s="237"/>
      <c r="B124" s="233"/>
      <c r="C124" s="234"/>
      <c r="D124" s="236"/>
      <c r="E124" s="234"/>
      <c r="F124" s="234"/>
      <c r="G124" s="234"/>
      <c r="H124" s="234"/>
      <c r="I124" s="111" t="s">
        <v>914</v>
      </c>
      <c r="J124" s="111" t="s">
        <v>829</v>
      </c>
      <c r="K124" s="113" t="str">
        <f t="shared" si="1"/>
        <v>25 0 0</v>
      </c>
      <c r="L124" s="114" t="s">
        <v>903</v>
      </c>
      <c r="M124" s="114" t="s">
        <v>902</v>
      </c>
      <c r="N124" s="114" t="s">
        <v>902</v>
      </c>
      <c r="O124" s="114" t="s">
        <v>903</v>
      </c>
      <c r="P124" s="114" t="s">
        <v>902</v>
      </c>
      <c r="Q124" s="114" t="s">
        <v>903</v>
      </c>
      <c r="R124" s="114" t="s">
        <v>902</v>
      </c>
      <c r="S124" s="114" t="s">
        <v>902</v>
      </c>
      <c r="T124" s="114" t="s">
        <v>902</v>
      </c>
      <c r="U124" s="114" t="s">
        <v>902</v>
      </c>
      <c r="Y124" s="235" t="s">
        <v>911</v>
      </c>
      <c r="Z124" s="235"/>
      <c r="AA124" s="235"/>
      <c r="AB124" s="235" t="s">
        <v>916</v>
      </c>
      <c r="AC124" s="235"/>
      <c r="AD124" s="235"/>
      <c r="AE124" s="235"/>
      <c r="AF124" s="235"/>
      <c r="AG124" s="235"/>
      <c r="AH124" s="235"/>
      <c r="AI124" s="235"/>
      <c r="AJ124" s="235"/>
      <c r="AK124" s="235"/>
      <c r="AL124" s="235"/>
      <c r="AM124" s="235"/>
      <c r="AN124" s="235"/>
      <c r="AO124" s="235"/>
      <c r="AP124" s="235"/>
      <c r="AQ124" s="235"/>
      <c r="BH124" s="234"/>
      <c r="BI124" s="111"/>
      <c r="BJ124" s="234"/>
    </row>
    <row r="125" spans="1:62" x14ac:dyDescent="0.3">
      <c r="A125" s="237"/>
      <c r="B125" s="233"/>
      <c r="C125" s="234"/>
      <c r="D125" s="236"/>
      <c r="E125" s="234"/>
      <c r="F125" s="234"/>
      <c r="G125" s="234"/>
      <c r="H125" s="234"/>
      <c r="I125" s="111" t="s">
        <v>953</v>
      </c>
      <c r="J125" s="111" t="s">
        <v>868</v>
      </c>
      <c r="K125" s="113" t="str">
        <f t="shared" si="1"/>
        <v>24 0 0</v>
      </c>
      <c r="L125" s="114" t="s">
        <v>903</v>
      </c>
      <c r="M125" s="114" t="s">
        <v>902</v>
      </c>
      <c r="N125" s="114" t="s">
        <v>902</v>
      </c>
      <c r="O125" s="114" t="s">
        <v>903</v>
      </c>
      <c r="P125" s="114" t="s">
        <v>902</v>
      </c>
      <c r="Q125" s="114" t="s">
        <v>902</v>
      </c>
      <c r="R125" s="114" t="s">
        <v>902</v>
      </c>
      <c r="S125" s="114" t="s">
        <v>902</v>
      </c>
      <c r="T125" s="114" t="s">
        <v>902</v>
      </c>
      <c r="U125" s="114" t="s">
        <v>902</v>
      </c>
      <c r="V125" s="235" t="s">
        <v>913</v>
      </c>
      <c r="W125" s="235"/>
      <c r="X125" s="235"/>
      <c r="Y125" s="235" t="s">
        <v>911</v>
      </c>
      <c r="Z125" s="235"/>
      <c r="AA125" s="235"/>
      <c r="BH125" s="234"/>
      <c r="BI125" s="111"/>
      <c r="BJ125" s="234"/>
    </row>
    <row r="126" spans="1:62" x14ac:dyDescent="0.3">
      <c r="A126" s="237" t="s">
        <v>509</v>
      </c>
      <c r="B126" s="233"/>
      <c r="C126" s="234"/>
      <c r="D126" s="236"/>
      <c r="E126" s="234"/>
      <c r="F126" s="234"/>
      <c r="G126" s="234"/>
      <c r="H126" s="234"/>
      <c r="I126" s="111" t="s">
        <v>954</v>
      </c>
      <c r="J126" s="111" t="s">
        <v>829</v>
      </c>
      <c r="K126" s="113" t="str">
        <f t="shared" si="1"/>
        <v>24 1 0</v>
      </c>
      <c r="L126" s="114" t="s">
        <v>903</v>
      </c>
      <c r="M126" s="114" t="s">
        <v>902</v>
      </c>
      <c r="N126" s="114" t="s">
        <v>902</v>
      </c>
      <c r="O126" s="114" t="s">
        <v>903</v>
      </c>
      <c r="P126" s="114" t="s">
        <v>902</v>
      </c>
      <c r="Q126" s="114" t="s">
        <v>902</v>
      </c>
      <c r="R126" s="114" t="s">
        <v>902</v>
      </c>
      <c r="S126" s="114" t="s">
        <v>903</v>
      </c>
      <c r="T126" s="114" t="s">
        <v>902</v>
      </c>
      <c r="U126" s="114" t="s">
        <v>902</v>
      </c>
      <c r="V126" s="235" t="s">
        <v>913</v>
      </c>
      <c r="W126" s="235"/>
      <c r="X126" s="235"/>
      <c r="Y126" s="235" t="s">
        <v>911</v>
      </c>
      <c r="Z126" s="235"/>
      <c r="AA126" s="235"/>
      <c r="AB126" s="235" t="s">
        <v>921</v>
      </c>
      <c r="AC126" s="235"/>
      <c r="AD126" s="235"/>
      <c r="AE126" s="235"/>
      <c r="AF126" s="235"/>
      <c r="AG126" s="235"/>
      <c r="AH126" s="235"/>
      <c r="AI126" s="235"/>
      <c r="BH126" s="234"/>
      <c r="BI126" s="111"/>
      <c r="BJ126" s="234"/>
    </row>
    <row r="127" spans="1:62" x14ac:dyDescent="0.3">
      <c r="A127" s="237"/>
      <c r="B127" s="233"/>
      <c r="C127" s="234"/>
      <c r="D127" s="236"/>
      <c r="E127" s="234"/>
      <c r="F127" s="234"/>
      <c r="G127" s="234"/>
      <c r="H127" s="234"/>
      <c r="I127" s="111" t="s">
        <v>955</v>
      </c>
      <c r="J127" s="111" t="s">
        <v>868</v>
      </c>
      <c r="K127" s="113" t="str">
        <f t="shared" si="1"/>
        <v>24 2 0</v>
      </c>
      <c r="L127" s="114" t="s">
        <v>903</v>
      </c>
      <c r="M127" s="114" t="s">
        <v>902</v>
      </c>
      <c r="N127" s="114" t="s">
        <v>902</v>
      </c>
      <c r="O127" s="114" t="s">
        <v>903</v>
      </c>
      <c r="P127" s="114" t="s">
        <v>902</v>
      </c>
      <c r="Q127" s="114" t="s">
        <v>902</v>
      </c>
      <c r="R127" s="114" t="s">
        <v>903</v>
      </c>
      <c r="S127" s="114" t="s">
        <v>902</v>
      </c>
      <c r="T127" s="114" t="s">
        <v>902</v>
      </c>
      <c r="U127" s="114" t="s">
        <v>902</v>
      </c>
      <c r="V127" s="235" t="s">
        <v>913</v>
      </c>
      <c r="W127" s="235"/>
      <c r="X127" s="235"/>
      <c r="Y127" s="235" t="s">
        <v>911</v>
      </c>
      <c r="Z127" s="235"/>
      <c r="AA127" s="235"/>
      <c r="AB127" s="235" t="s">
        <v>916</v>
      </c>
      <c r="AC127" s="235"/>
      <c r="AD127" s="235"/>
      <c r="AE127" s="235"/>
      <c r="AF127" s="235"/>
      <c r="AG127" s="235"/>
      <c r="AH127" s="235"/>
      <c r="AI127" s="235"/>
      <c r="AJ127" s="235"/>
      <c r="AK127" s="235"/>
      <c r="AL127" s="235"/>
      <c r="AM127" s="235"/>
      <c r="AN127" s="235"/>
      <c r="AO127" s="235"/>
      <c r="AP127" s="235"/>
      <c r="AQ127" s="235"/>
      <c r="BH127" s="234"/>
      <c r="BI127" s="111"/>
      <c r="BJ127" s="234"/>
    </row>
    <row r="128" spans="1:62" x14ac:dyDescent="0.3">
      <c r="A128" s="237"/>
      <c r="B128" s="233"/>
      <c r="C128" s="234"/>
      <c r="D128" s="236"/>
      <c r="E128" s="234"/>
      <c r="F128" s="234"/>
      <c r="G128" s="234" t="s">
        <v>787</v>
      </c>
      <c r="H128" s="234" t="s">
        <v>801</v>
      </c>
      <c r="I128" s="111" t="s">
        <v>914</v>
      </c>
      <c r="J128" s="111" t="s">
        <v>829</v>
      </c>
      <c r="K128" s="113" t="str">
        <f t="shared" si="1"/>
        <v>25 0 2</v>
      </c>
      <c r="L128" s="114" t="s">
        <v>903</v>
      </c>
      <c r="M128" s="114" t="s">
        <v>902</v>
      </c>
      <c r="N128" s="114" t="s">
        <v>902</v>
      </c>
      <c r="O128" s="114" t="s">
        <v>903</v>
      </c>
      <c r="P128" s="114" t="s">
        <v>902</v>
      </c>
      <c r="Q128" s="114" t="s">
        <v>903</v>
      </c>
      <c r="R128" s="114" t="s">
        <v>902</v>
      </c>
      <c r="S128" s="114" t="s">
        <v>902</v>
      </c>
      <c r="T128" s="114" t="s">
        <v>903</v>
      </c>
      <c r="U128" s="114" t="s">
        <v>902</v>
      </c>
      <c r="Y128" s="235" t="s">
        <v>132</v>
      </c>
      <c r="Z128" s="235"/>
      <c r="AA128" s="235"/>
      <c r="AB128" s="235" t="s">
        <v>916</v>
      </c>
      <c r="AC128" s="235"/>
      <c r="AD128" s="235"/>
      <c r="AE128" s="235"/>
      <c r="AF128" s="235"/>
      <c r="AG128" s="235"/>
      <c r="AH128" s="235"/>
      <c r="AI128" s="235"/>
      <c r="AJ128" s="235"/>
      <c r="AK128" s="235"/>
      <c r="AL128" s="235"/>
      <c r="AM128" s="235"/>
      <c r="AN128" s="235"/>
      <c r="AO128" s="235"/>
      <c r="AP128" s="235"/>
      <c r="AQ128" s="235"/>
      <c r="BH128" s="234"/>
      <c r="BI128" s="111"/>
      <c r="BJ128" s="234"/>
    </row>
    <row r="129" spans="1:62" x14ac:dyDescent="0.3">
      <c r="A129" s="237"/>
      <c r="B129" s="233"/>
      <c r="C129" s="234"/>
      <c r="D129" s="236"/>
      <c r="E129" s="234"/>
      <c r="F129" s="234"/>
      <c r="G129" s="234"/>
      <c r="H129" s="234"/>
      <c r="I129" s="111" t="s">
        <v>953</v>
      </c>
      <c r="J129" s="111" t="s">
        <v>829</v>
      </c>
      <c r="K129" s="113" t="str">
        <f t="shared" si="1"/>
        <v>24 0 2</v>
      </c>
      <c r="L129" s="114" t="s">
        <v>903</v>
      </c>
      <c r="M129" s="114" t="s">
        <v>902</v>
      </c>
      <c r="N129" s="114" t="s">
        <v>902</v>
      </c>
      <c r="O129" s="114" t="s">
        <v>903</v>
      </c>
      <c r="P129" s="114" t="s">
        <v>902</v>
      </c>
      <c r="Q129" s="114" t="s">
        <v>902</v>
      </c>
      <c r="R129" s="114" t="s">
        <v>902</v>
      </c>
      <c r="S129" s="114" t="s">
        <v>902</v>
      </c>
      <c r="T129" s="114" t="s">
        <v>903</v>
      </c>
      <c r="U129" s="114" t="s">
        <v>902</v>
      </c>
      <c r="V129" s="235" t="s">
        <v>913</v>
      </c>
      <c r="W129" s="235"/>
      <c r="X129" s="235"/>
      <c r="Y129" s="235" t="s">
        <v>132</v>
      </c>
      <c r="Z129" s="235"/>
      <c r="AA129" s="235"/>
      <c r="BH129" s="234"/>
      <c r="BI129" s="111"/>
      <c r="BJ129" s="234"/>
    </row>
    <row r="130" spans="1:62" x14ac:dyDescent="0.3">
      <c r="A130" s="237"/>
      <c r="B130" s="233"/>
      <c r="C130" s="234"/>
      <c r="D130" s="236"/>
      <c r="E130" s="234"/>
      <c r="F130" s="234"/>
      <c r="G130" s="234"/>
      <c r="H130" s="234"/>
      <c r="I130" s="111" t="s">
        <v>954</v>
      </c>
      <c r="J130" s="111" t="s">
        <v>829</v>
      </c>
      <c r="K130" s="113" t="str">
        <f t="shared" si="1"/>
        <v>24 1 2</v>
      </c>
      <c r="L130" s="114" t="s">
        <v>903</v>
      </c>
      <c r="M130" s="114" t="s">
        <v>902</v>
      </c>
      <c r="N130" s="114" t="s">
        <v>902</v>
      </c>
      <c r="O130" s="114" t="s">
        <v>903</v>
      </c>
      <c r="P130" s="114" t="s">
        <v>902</v>
      </c>
      <c r="Q130" s="114" t="s">
        <v>902</v>
      </c>
      <c r="R130" s="114" t="s">
        <v>902</v>
      </c>
      <c r="S130" s="114" t="s">
        <v>903</v>
      </c>
      <c r="T130" s="114" t="s">
        <v>903</v>
      </c>
      <c r="U130" s="114" t="s">
        <v>902</v>
      </c>
      <c r="V130" s="235" t="s">
        <v>913</v>
      </c>
      <c r="W130" s="235"/>
      <c r="X130" s="235"/>
      <c r="Y130" s="235" t="s">
        <v>132</v>
      </c>
      <c r="Z130" s="235"/>
      <c r="AA130" s="235"/>
      <c r="AB130" s="235" t="s">
        <v>921</v>
      </c>
      <c r="AC130" s="235"/>
      <c r="AD130" s="235"/>
      <c r="AE130" s="235"/>
      <c r="AF130" s="235"/>
      <c r="AG130" s="235"/>
      <c r="AH130" s="235"/>
      <c r="AI130" s="235"/>
      <c r="BH130" s="234"/>
      <c r="BI130" s="111"/>
      <c r="BJ130" s="234"/>
    </row>
    <row r="131" spans="1:62" x14ac:dyDescent="0.3">
      <c r="A131" s="237"/>
      <c r="B131" s="233"/>
      <c r="C131" s="234"/>
      <c r="D131" s="236"/>
      <c r="E131" s="234"/>
      <c r="F131" s="234"/>
      <c r="G131" s="234"/>
      <c r="H131" s="234"/>
      <c r="I131" s="111" t="s">
        <v>955</v>
      </c>
      <c r="J131" s="111" t="s">
        <v>829</v>
      </c>
      <c r="K131" s="113" t="str">
        <f t="shared" si="1"/>
        <v>24 2 2</v>
      </c>
      <c r="L131" s="114" t="s">
        <v>903</v>
      </c>
      <c r="M131" s="114" t="s">
        <v>902</v>
      </c>
      <c r="N131" s="114" t="s">
        <v>902</v>
      </c>
      <c r="O131" s="114" t="s">
        <v>903</v>
      </c>
      <c r="P131" s="114" t="s">
        <v>902</v>
      </c>
      <c r="Q131" s="114" t="s">
        <v>902</v>
      </c>
      <c r="R131" s="114" t="s">
        <v>903</v>
      </c>
      <c r="S131" s="114" t="s">
        <v>902</v>
      </c>
      <c r="T131" s="114" t="s">
        <v>903</v>
      </c>
      <c r="U131" s="114" t="s">
        <v>902</v>
      </c>
      <c r="V131" s="235" t="s">
        <v>913</v>
      </c>
      <c r="W131" s="235"/>
      <c r="X131" s="235"/>
      <c r="Y131" s="235" t="s">
        <v>132</v>
      </c>
      <c r="Z131" s="235"/>
      <c r="AA131" s="235"/>
      <c r="AB131" s="235" t="s">
        <v>916</v>
      </c>
      <c r="AC131" s="235"/>
      <c r="AD131" s="235"/>
      <c r="AE131" s="235"/>
      <c r="AF131" s="235"/>
      <c r="AG131" s="235"/>
      <c r="AH131" s="235"/>
      <c r="AI131" s="235"/>
      <c r="AJ131" s="235"/>
      <c r="AK131" s="235"/>
      <c r="AL131" s="235"/>
      <c r="AM131" s="235"/>
      <c r="AN131" s="235"/>
      <c r="AO131" s="235"/>
      <c r="AP131" s="235"/>
      <c r="AQ131" s="235"/>
      <c r="BH131" s="234"/>
      <c r="BI131" s="111"/>
      <c r="BJ131" s="234"/>
    </row>
    <row r="132" spans="1:62" x14ac:dyDescent="0.3">
      <c r="A132" s="237"/>
      <c r="B132" s="233"/>
      <c r="C132" s="234"/>
      <c r="D132" s="236"/>
      <c r="E132" s="234"/>
      <c r="F132" s="234"/>
      <c r="G132" s="234" t="s">
        <v>790</v>
      </c>
      <c r="H132" s="234" t="s">
        <v>801</v>
      </c>
      <c r="I132" s="111" t="s">
        <v>914</v>
      </c>
      <c r="J132" s="111" t="s">
        <v>829</v>
      </c>
      <c r="K132" s="113" t="str">
        <f t="shared" si="1"/>
        <v>27 0 2</v>
      </c>
      <c r="L132" s="114" t="s">
        <v>903</v>
      </c>
      <c r="M132" s="114" t="s">
        <v>902</v>
      </c>
      <c r="N132" s="114" t="s">
        <v>902</v>
      </c>
      <c r="O132" s="114" t="s">
        <v>903</v>
      </c>
      <c r="P132" s="114" t="s">
        <v>903</v>
      </c>
      <c r="Q132" s="114" t="s">
        <v>903</v>
      </c>
      <c r="R132" s="114" t="s">
        <v>902</v>
      </c>
      <c r="S132" s="114" t="s">
        <v>902</v>
      </c>
      <c r="T132" s="114" t="s">
        <v>903</v>
      </c>
      <c r="U132" s="114" t="s">
        <v>902</v>
      </c>
      <c r="AB132" s="235" t="s">
        <v>916</v>
      </c>
      <c r="AC132" s="235"/>
      <c r="AD132" s="235"/>
      <c r="AE132" s="235"/>
      <c r="AF132" s="235"/>
      <c r="AG132" s="235"/>
      <c r="AH132" s="235"/>
      <c r="AI132" s="235"/>
      <c r="AJ132" s="235"/>
      <c r="AK132" s="235"/>
      <c r="AL132" s="235"/>
      <c r="AM132" s="235"/>
      <c r="AN132" s="235"/>
      <c r="AO132" s="235"/>
      <c r="AP132" s="235"/>
      <c r="AQ132" s="235"/>
      <c r="AR132" s="235" t="s">
        <v>790</v>
      </c>
      <c r="AS132" s="235"/>
      <c r="AT132" s="235"/>
      <c r="AU132" s="235"/>
      <c r="AV132" s="235"/>
      <c r="AW132" s="235"/>
      <c r="AX132" s="235"/>
      <c r="AY132" s="235"/>
      <c r="BH132" s="234"/>
      <c r="BI132" s="111"/>
      <c r="BJ132" s="234"/>
    </row>
    <row r="133" spans="1:62" x14ac:dyDescent="0.3">
      <c r="A133" s="237"/>
      <c r="B133" s="233"/>
      <c r="C133" s="234"/>
      <c r="D133" s="236"/>
      <c r="E133" s="234"/>
      <c r="F133" s="234"/>
      <c r="G133" s="234"/>
      <c r="H133" s="234"/>
      <c r="I133" s="111" t="s">
        <v>953</v>
      </c>
      <c r="J133" s="111" t="s">
        <v>829</v>
      </c>
      <c r="K133" s="113" t="str">
        <f t="shared" si="1"/>
        <v>26 0 2</v>
      </c>
      <c r="L133" s="114" t="s">
        <v>903</v>
      </c>
      <c r="M133" s="114" t="s">
        <v>902</v>
      </c>
      <c r="N133" s="114" t="s">
        <v>902</v>
      </c>
      <c r="O133" s="114" t="s">
        <v>903</v>
      </c>
      <c r="P133" s="114" t="s">
        <v>903</v>
      </c>
      <c r="Q133" s="114" t="s">
        <v>902</v>
      </c>
      <c r="R133" s="114" t="s">
        <v>902</v>
      </c>
      <c r="S133" s="114" t="s">
        <v>902</v>
      </c>
      <c r="T133" s="114" t="s">
        <v>903</v>
      </c>
      <c r="U133" s="114" t="s">
        <v>902</v>
      </c>
      <c r="V133" s="235" t="s">
        <v>913</v>
      </c>
      <c r="W133" s="235"/>
      <c r="X133" s="235"/>
      <c r="AB133" s="235" t="s">
        <v>790</v>
      </c>
      <c r="AC133" s="235"/>
      <c r="AD133" s="235"/>
      <c r="AE133" s="235"/>
      <c r="AF133" s="235"/>
      <c r="AG133" s="235"/>
      <c r="AH133" s="235"/>
      <c r="AI133" s="235"/>
      <c r="BH133" s="234"/>
      <c r="BI133" s="111"/>
      <c r="BJ133" s="234"/>
    </row>
    <row r="134" spans="1:62" x14ac:dyDescent="0.3">
      <c r="A134" s="237"/>
      <c r="B134" s="233"/>
      <c r="C134" s="234"/>
      <c r="D134" s="236"/>
      <c r="E134" s="234"/>
      <c r="F134" s="234"/>
      <c r="G134" s="234"/>
      <c r="H134" s="234"/>
      <c r="I134" s="111" t="s">
        <v>954</v>
      </c>
      <c r="J134" s="111" t="s">
        <v>829</v>
      </c>
      <c r="K134" s="113" t="str">
        <f t="shared" si="1"/>
        <v>26 1 2</v>
      </c>
      <c r="L134" s="114" t="s">
        <v>903</v>
      </c>
      <c r="M134" s="114" t="s">
        <v>902</v>
      </c>
      <c r="N134" s="114" t="s">
        <v>902</v>
      </c>
      <c r="O134" s="114" t="s">
        <v>903</v>
      </c>
      <c r="P134" s="114" t="s">
        <v>903</v>
      </c>
      <c r="Q134" s="114" t="s">
        <v>902</v>
      </c>
      <c r="R134" s="114" t="s">
        <v>902</v>
      </c>
      <c r="S134" s="114" t="s">
        <v>903</v>
      </c>
      <c r="T134" s="114" t="s">
        <v>903</v>
      </c>
      <c r="U134" s="114" t="s">
        <v>902</v>
      </c>
      <c r="V134" s="235" t="s">
        <v>913</v>
      </c>
      <c r="W134" s="235"/>
      <c r="X134" s="235"/>
      <c r="AB134" s="235" t="s">
        <v>921</v>
      </c>
      <c r="AC134" s="235"/>
      <c r="AD134" s="235"/>
      <c r="AE134" s="235"/>
      <c r="AF134" s="235"/>
      <c r="AG134" s="235"/>
      <c r="AH134" s="235"/>
      <c r="AI134" s="235"/>
      <c r="AJ134" s="235" t="s">
        <v>790</v>
      </c>
      <c r="AK134" s="235"/>
      <c r="AL134" s="235"/>
      <c r="AM134" s="235"/>
      <c r="AN134" s="235"/>
      <c r="AO134" s="235"/>
      <c r="AP134" s="235"/>
      <c r="AQ134" s="235"/>
      <c r="BH134" s="234"/>
      <c r="BI134" s="111"/>
      <c r="BJ134" s="234"/>
    </row>
    <row r="135" spans="1:62" x14ac:dyDescent="0.3">
      <c r="A135" s="237"/>
      <c r="B135" s="233"/>
      <c r="C135" s="234"/>
      <c r="D135" s="236"/>
      <c r="E135" s="234"/>
      <c r="F135" s="234"/>
      <c r="G135" s="234"/>
      <c r="H135" s="234"/>
      <c r="I135" s="111" t="s">
        <v>955</v>
      </c>
      <c r="J135" s="111" t="s">
        <v>829</v>
      </c>
      <c r="K135" s="113" t="str">
        <f t="shared" si="1"/>
        <v>26 2 2</v>
      </c>
      <c r="L135" s="114" t="s">
        <v>903</v>
      </c>
      <c r="M135" s="114" t="s">
        <v>902</v>
      </c>
      <c r="N135" s="114" t="s">
        <v>902</v>
      </c>
      <c r="O135" s="114" t="s">
        <v>903</v>
      </c>
      <c r="P135" s="114" t="s">
        <v>903</v>
      </c>
      <c r="Q135" s="114" t="s">
        <v>902</v>
      </c>
      <c r="R135" s="114" t="s">
        <v>903</v>
      </c>
      <c r="S135" s="114" t="s">
        <v>902</v>
      </c>
      <c r="T135" s="114" t="s">
        <v>903</v>
      </c>
      <c r="U135" s="114" t="s">
        <v>902</v>
      </c>
      <c r="V135" s="235" t="s">
        <v>913</v>
      </c>
      <c r="W135" s="235"/>
      <c r="X135" s="235"/>
      <c r="AB135" s="235" t="s">
        <v>916</v>
      </c>
      <c r="AC135" s="235"/>
      <c r="AD135" s="235"/>
      <c r="AE135" s="235"/>
      <c r="AF135" s="235"/>
      <c r="AG135" s="235"/>
      <c r="AH135" s="235"/>
      <c r="AI135" s="235"/>
      <c r="AJ135" s="235"/>
      <c r="AK135" s="235"/>
      <c r="AL135" s="235"/>
      <c r="AM135" s="235"/>
      <c r="AN135" s="235"/>
      <c r="AO135" s="235"/>
      <c r="AP135" s="235"/>
      <c r="AQ135" s="235"/>
      <c r="AR135" s="235" t="s">
        <v>790</v>
      </c>
      <c r="AS135" s="235"/>
      <c r="AT135" s="235"/>
      <c r="AU135" s="235"/>
      <c r="AV135" s="235"/>
      <c r="AW135" s="235"/>
      <c r="AX135" s="235"/>
      <c r="AY135" s="235"/>
      <c r="BH135" s="234"/>
      <c r="BI135" s="111"/>
      <c r="BJ135" s="234"/>
    </row>
    <row r="136" spans="1:62" x14ac:dyDescent="0.3">
      <c r="A136" s="237" t="s">
        <v>515</v>
      </c>
      <c r="B136" s="233"/>
      <c r="C136" s="234"/>
      <c r="D136" s="236"/>
      <c r="E136" s="234"/>
      <c r="F136" s="234">
        <v>16</v>
      </c>
      <c r="G136" s="234" t="s">
        <v>788</v>
      </c>
      <c r="H136" s="234" t="s">
        <v>800</v>
      </c>
      <c r="I136" s="111" t="s">
        <v>789</v>
      </c>
      <c r="J136" s="111" t="s">
        <v>829</v>
      </c>
      <c r="K136" s="113" t="str">
        <f t="shared" si="1"/>
        <v>25 2 1</v>
      </c>
      <c r="L136" s="114" t="s">
        <v>903</v>
      </c>
      <c r="M136" s="114" t="s">
        <v>902</v>
      </c>
      <c r="N136" s="114" t="s">
        <v>902</v>
      </c>
      <c r="O136" s="114" t="s">
        <v>903</v>
      </c>
      <c r="P136" s="114" t="s">
        <v>902</v>
      </c>
      <c r="Q136" s="114" t="s">
        <v>903</v>
      </c>
      <c r="R136" s="114" t="s">
        <v>903</v>
      </c>
      <c r="S136" s="114" t="s">
        <v>902</v>
      </c>
      <c r="T136" s="114" t="s">
        <v>902</v>
      </c>
      <c r="U136" s="114" t="s">
        <v>903</v>
      </c>
      <c r="Y136" s="235" t="s">
        <v>911</v>
      </c>
      <c r="Z136" s="235"/>
      <c r="AA136" s="235"/>
      <c r="AB136" s="235" t="s">
        <v>789</v>
      </c>
      <c r="AC136" s="235"/>
      <c r="AD136" s="235"/>
      <c r="AE136" s="235"/>
      <c r="AF136" s="235"/>
      <c r="AG136" s="235"/>
      <c r="AH136" s="235"/>
      <c r="AI136" s="235"/>
      <c r="AJ136" s="235"/>
      <c r="AK136" s="235"/>
      <c r="AL136" s="235"/>
      <c r="AM136" s="235"/>
      <c r="AN136" s="235"/>
      <c r="AO136" s="235"/>
      <c r="AP136" s="235"/>
      <c r="AQ136" s="235"/>
      <c r="BH136" s="234"/>
      <c r="BI136" s="111"/>
      <c r="BJ136" s="234"/>
    </row>
    <row r="137" spans="1:62" x14ac:dyDescent="0.3">
      <c r="A137" s="237"/>
      <c r="B137" s="233"/>
      <c r="C137" s="234"/>
      <c r="D137" s="236"/>
      <c r="E137" s="234"/>
      <c r="F137" s="234"/>
      <c r="G137" s="234"/>
      <c r="H137" s="234"/>
      <c r="I137" s="111" t="s">
        <v>788</v>
      </c>
      <c r="J137" s="111" t="s">
        <v>829</v>
      </c>
      <c r="K137" s="113" t="str">
        <f t="shared" si="1"/>
        <v>24 3 1</v>
      </c>
      <c r="L137" s="114" t="s">
        <v>903</v>
      </c>
      <c r="M137" s="114" t="s">
        <v>902</v>
      </c>
      <c r="N137" s="114" t="s">
        <v>902</v>
      </c>
      <c r="O137" s="114" t="s">
        <v>903</v>
      </c>
      <c r="P137" s="114" t="s">
        <v>902</v>
      </c>
      <c r="Q137" s="114" t="s">
        <v>902</v>
      </c>
      <c r="R137" s="114" t="s">
        <v>903</v>
      </c>
      <c r="S137" s="114" t="s">
        <v>903</v>
      </c>
      <c r="T137" s="114" t="s">
        <v>902</v>
      </c>
      <c r="U137" s="114" t="s">
        <v>903</v>
      </c>
      <c r="V137" s="235" t="s">
        <v>132</v>
      </c>
      <c r="W137" s="235"/>
      <c r="X137" s="235"/>
      <c r="Y137" s="235" t="s">
        <v>911</v>
      </c>
      <c r="Z137" s="235"/>
      <c r="AA137" s="235"/>
      <c r="BH137" s="234"/>
      <c r="BI137" s="111"/>
      <c r="BJ137" s="234"/>
    </row>
    <row r="138" spans="1:62" x14ac:dyDescent="0.3">
      <c r="A138" s="237"/>
      <c r="B138" s="233"/>
      <c r="C138" s="234"/>
      <c r="D138" s="236"/>
      <c r="E138" s="234"/>
      <c r="F138" s="234"/>
      <c r="G138" s="234"/>
      <c r="H138" s="234"/>
      <c r="I138" s="111" t="s">
        <v>914</v>
      </c>
      <c r="J138" s="111" t="s">
        <v>829</v>
      </c>
      <c r="K138" s="113" t="str">
        <f t="shared" si="1"/>
        <v>25 0 1</v>
      </c>
      <c r="L138" s="114" t="s">
        <v>903</v>
      </c>
      <c r="M138" s="114" t="s">
        <v>902</v>
      </c>
      <c r="N138" s="114" t="s">
        <v>902</v>
      </c>
      <c r="O138" s="114" t="s">
        <v>903</v>
      </c>
      <c r="P138" s="114" t="s">
        <v>902</v>
      </c>
      <c r="Q138" s="114" t="s">
        <v>903</v>
      </c>
      <c r="R138" s="114" t="s">
        <v>902</v>
      </c>
      <c r="S138" s="114" t="s">
        <v>902</v>
      </c>
      <c r="T138" s="114" t="s">
        <v>902</v>
      </c>
      <c r="U138" s="114" t="s">
        <v>903</v>
      </c>
      <c r="Y138" s="235" t="s">
        <v>911</v>
      </c>
      <c r="Z138" s="235"/>
      <c r="AA138" s="235"/>
      <c r="AB138" s="235" t="s">
        <v>916</v>
      </c>
      <c r="AC138" s="235"/>
      <c r="AD138" s="235"/>
      <c r="AE138" s="235"/>
      <c r="AF138" s="235"/>
      <c r="AG138" s="235"/>
      <c r="AH138" s="235"/>
      <c r="AI138" s="235"/>
      <c r="AJ138" s="235"/>
      <c r="AK138" s="235"/>
      <c r="AL138" s="235"/>
      <c r="AM138" s="235"/>
      <c r="AN138" s="235"/>
      <c r="AO138" s="235"/>
      <c r="AP138" s="235"/>
      <c r="AQ138" s="235"/>
      <c r="BH138" s="234"/>
      <c r="BI138" s="111"/>
      <c r="BJ138" s="234"/>
    </row>
    <row r="139" spans="1:62" x14ac:dyDescent="0.3">
      <c r="A139" s="237"/>
      <c r="B139" s="233"/>
      <c r="C139" s="234"/>
      <c r="D139" s="236"/>
      <c r="E139" s="234"/>
      <c r="F139" s="234"/>
      <c r="G139" s="234"/>
      <c r="H139" s="234"/>
      <c r="I139" s="111" t="s">
        <v>953</v>
      </c>
      <c r="J139" s="111" t="s">
        <v>868</v>
      </c>
      <c r="K139" s="113" t="str">
        <f t="shared" si="1"/>
        <v>24 0 1</v>
      </c>
      <c r="L139" s="114" t="s">
        <v>903</v>
      </c>
      <c r="M139" s="114" t="s">
        <v>902</v>
      </c>
      <c r="N139" s="114" t="s">
        <v>902</v>
      </c>
      <c r="O139" s="114" t="s">
        <v>903</v>
      </c>
      <c r="P139" s="114" t="s">
        <v>902</v>
      </c>
      <c r="Q139" s="114" t="s">
        <v>902</v>
      </c>
      <c r="R139" s="114" t="s">
        <v>902</v>
      </c>
      <c r="S139" s="114" t="s">
        <v>902</v>
      </c>
      <c r="T139" s="114" t="s">
        <v>902</v>
      </c>
      <c r="U139" s="114" t="s">
        <v>903</v>
      </c>
      <c r="V139" s="235" t="s">
        <v>913</v>
      </c>
      <c r="W139" s="235"/>
      <c r="X139" s="235"/>
      <c r="Y139" s="235" t="s">
        <v>911</v>
      </c>
      <c r="Z139" s="235"/>
      <c r="AA139" s="235"/>
      <c r="BH139" s="234"/>
      <c r="BI139" s="111"/>
      <c r="BJ139" s="234"/>
    </row>
    <row r="140" spans="1:62" x14ac:dyDescent="0.3">
      <c r="A140" s="237"/>
      <c r="B140" s="233"/>
      <c r="C140" s="234"/>
      <c r="D140" s="236"/>
      <c r="E140" s="234"/>
      <c r="F140" s="234"/>
      <c r="G140" s="234"/>
      <c r="H140" s="234"/>
      <c r="I140" s="111" t="s">
        <v>954</v>
      </c>
      <c r="J140" s="111" t="s">
        <v>829</v>
      </c>
      <c r="K140" s="113" t="str">
        <f t="shared" si="1"/>
        <v>24 1 1</v>
      </c>
      <c r="L140" s="114" t="s">
        <v>903</v>
      </c>
      <c r="M140" s="114" t="s">
        <v>902</v>
      </c>
      <c r="N140" s="114" t="s">
        <v>902</v>
      </c>
      <c r="O140" s="114" t="s">
        <v>903</v>
      </c>
      <c r="P140" s="114" t="s">
        <v>902</v>
      </c>
      <c r="Q140" s="114" t="s">
        <v>902</v>
      </c>
      <c r="R140" s="114" t="s">
        <v>902</v>
      </c>
      <c r="S140" s="114" t="s">
        <v>903</v>
      </c>
      <c r="T140" s="114" t="s">
        <v>902</v>
      </c>
      <c r="U140" s="114" t="s">
        <v>903</v>
      </c>
      <c r="V140" s="235" t="s">
        <v>913</v>
      </c>
      <c r="W140" s="235"/>
      <c r="X140" s="235"/>
      <c r="Y140" s="235" t="s">
        <v>911</v>
      </c>
      <c r="Z140" s="235"/>
      <c r="AA140" s="235"/>
      <c r="AB140" s="235" t="s">
        <v>921</v>
      </c>
      <c r="AC140" s="235"/>
      <c r="AD140" s="235"/>
      <c r="AE140" s="235"/>
      <c r="AF140" s="235"/>
      <c r="AG140" s="235"/>
      <c r="AH140" s="235"/>
      <c r="AI140" s="235"/>
      <c r="BH140" s="234"/>
      <c r="BI140" s="111"/>
      <c r="BJ140" s="234"/>
    </row>
    <row r="141" spans="1:62" x14ac:dyDescent="0.3">
      <c r="A141" s="237"/>
      <c r="B141" s="233"/>
      <c r="C141" s="234"/>
      <c r="D141" s="236"/>
      <c r="E141" s="234"/>
      <c r="F141" s="234"/>
      <c r="G141" s="234"/>
      <c r="H141" s="234"/>
      <c r="I141" s="111" t="s">
        <v>955</v>
      </c>
      <c r="J141" s="111" t="s">
        <v>868</v>
      </c>
      <c r="K141" s="113" t="str">
        <f t="shared" si="1"/>
        <v>24 2 1</v>
      </c>
      <c r="L141" s="114" t="s">
        <v>903</v>
      </c>
      <c r="M141" s="114" t="s">
        <v>902</v>
      </c>
      <c r="N141" s="114" t="s">
        <v>902</v>
      </c>
      <c r="O141" s="114" t="s">
        <v>903</v>
      </c>
      <c r="P141" s="114" t="s">
        <v>902</v>
      </c>
      <c r="Q141" s="114" t="s">
        <v>902</v>
      </c>
      <c r="R141" s="114" t="s">
        <v>903</v>
      </c>
      <c r="S141" s="114" t="s">
        <v>902</v>
      </c>
      <c r="T141" s="114" t="s">
        <v>902</v>
      </c>
      <c r="U141" s="114" t="s">
        <v>903</v>
      </c>
      <c r="V141" s="235" t="s">
        <v>913</v>
      </c>
      <c r="W141" s="235"/>
      <c r="X141" s="235"/>
      <c r="Y141" s="235" t="s">
        <v>911</v>
      </c>
      <c r="Z141" s="235"/>
      <c r="AA141" s="235"/>
      <c r="AB141" s="235" t="s">
        <v>916</v>
      </c>
      <c r="AC141" s="235"/>
      <c r="AD141" s="235"/>
      <c r="AE141" s="235"/>
      <c r="AF141" s="235"/>
      <c r="AG141" s="235"/>
      <c r="AH141" s="235"/>
      <c r="AI141" s="235"/>
      <c r="AJ141" s="235"/>
      <c r="AK141" s="235"/>
      <c r="AL141" s="235"/>
      <c r="AM141" s="235"/>
      <c r="AN141" s="235"/>
      <c r="AO141" s="235"/>
      <c r="AP141" s="235"/>
      <c r="AQ141" s="235"/>
      <c r="BH141" s="234"/>
      <c r="BI141" s="111"/>
      <c r="BJ141" s="234"/>
    </row>
    <row r="142" spans="1:62" x14ac:dyDescent="0.3">
      <c r="A142" s="237"/>
      <c r="B142" s="233"/>
      <c r="C142" s="234"/>
      <c r="D142" s="236"/>
      <c r="E142" s="234"/>
      <c r="F142" s="234"/>
      <c r="G142" s="234" t="s">
        <v>788</v>
      </c>
      <c r="H142" s="234" t="s">
        <v>801</v>
      </c>
      <c r="I142" s="111" t="s">
        <v>914</v>
      </c>
      <c r="J142" s="111" t="s">
        <v>829</v>
      </c>
      <c r="K142" s="113" t="str">
        <f t="shared" si="1"/>
        <v>25 0 3</v>
      </c>
      <c r="L142" s="114" t="s">
        <v>903</v>
      </c>
      <c r="M142" s="114" t="s">
        <v>902</v>
      </c>
      <c r="N142" s="114" t="s">
        <v>902</v>
      </c>
      <c r="O142" s="114" t="s">
        <v>903</v>
      </c>
      <c r="P142" s="114" t="s">
        <v>902</v>
      </c>
      <c r="Q142" s="114" t="s">
        <v>903</v>
      </c>
      <c r="R142" s="114" t="s">
        <v>902</v>
      </c>
      <c r="S142" s="114" t="s">
        <v>902</v>
      </c>
      <c r="T142" s="114" t="s">
        <v>903</v>
      </c>
      <c r="U142" s="114" t="s">
        <v>903</v>
      </c>
      <c r="Y142" s="235" t="s">
        <v>132</v>
      </c>
      <c r="Z142" s="235"/>
      <c r="AA142" s="235"/>
      <c r="AB142" s="235" t="s">
        <v>916</v>
      </c>
      <c r="AC142" s="235"/>
      <c r="AD142" s="235"/>
      <c r="AE142" s="235"/>
      <c r="AF142" s="235"/>
      <c r="AG142" s="235"/>
      <c r="AH142" s="235"/>
      <c r="AI142" s="235"/>
      <c r="AJ142" s="235"/>
      <c r="AK142" s="235"/>
      <c r="AL142" s="235"/>
      <c r="AM142" s="235"/>
      <c r="AN142" s="235"/>
      <c r="AO142" s="235"/>
      <c r="AP142" s="235"/>
      <c r="AQ142" s="235"/>
      <c r="BH142" s="234"/>
      <c r="BI142" s="111"/>
      <c r="BJ142" s="234"/>
    </row>
    <row r="143" spans="1:62" x14ac:dyDescent="0.3">
      <c r="A143" s="237"/>
      <c r="B143" s="233"/>
      <c r="C143" s="234"/>
      <c r="D143" s="236"/>
      <c r="E143" s="234"/>
      <c r="F143" s="234"/>
      <c r="G143" s="234"/>
      <c r="H143" s="234"/>
      <c r="I143" s="111" t="s">
        <v>953</v>
      </c>
      <c r="J143" s="111" t="s">
        <v>829</v>
      </c>
      <c r="K143" s="113" t="str">
        <f t="shared" si="1"/>
        <v>24 0 3</v>
      </c>
      <c r="L143" s="114" t="s">
        <v>903</v>
      </c>
      <c r="M143" s="114" t="s">
        <v>902</v>
      </c>
      <c r="N143" s="114" t="s">
        <v>902</v>
      </c>
      <c r="O143" s="114" t="s">
        <v>903</v>
      </c>
      <c r="P143" s="114" t="s">
        <v>902</v>
      </c>
      <c r="Q143" s="114" t="s">
        <v>902</v>
      </c>
      <c r="R143" s="114" t="s">
        <v>902</v>
      </c>
      <c r="S143" s="114" t="s">
        <v>902</v>
      </c>
      <c r="T143" s="114" t="s">
        <v>903</v>
      </c>
      <c r="U143" s="114" t="s">
        <v>903</v>
      </c>
      <c r="V143" s="235" t="s">
        <v>913</v>
      </c>
      <c r="W143" s="235"/>
      <c r="X143" s="235"/>
      <c r="Y143" s="235" t="s">
        <v>132</v>
      </c>
      <c r="Z143" s="235"/>
      <c r="AA143" s="235"/>
      <c r="BH143" s="234"/>
      <c r="BI143" s="111"/>
      <c r="BJ143" s="234"/>
    </row>
    <row r="144" spans="1:62" x14ac:dyDescent="0.3">
      <c r="A144" s="237"/>
      <c r="B144" s="233"/>
      <c r="C144" s="234"/>
      <c r="D144" s="236"/>
      <c r="E144" s="234"/>
      <c r="F144" s="234"/>
      <c r="G144" s="234"/>
      <c r="H144" s="234"/>
      <c r="I144" s="111" t="s">
        <v>954</v>
      </c>
      <c r="J144" s="111" t="s">
        <v>829</v>
      </c>
      <c r="K144" s="113" t="str">
        <f t="shared" si="1"/>
        <v>24 1 3</v>
      </c>
      <c r="L144" s="114" t="s">
        <v>903</v>
      </c>
      <c r="M144" s="114" t="s">
        <v>902</v>
      </c>
      <c r="N144" s="114" t="s">
        <v>902</v>
      </c>
      <c r="O144" s="114" t="s">
        <v>903</v>
      </c>
      <c r="P144" s="114" t="s">
        <v>902</v>
      </c>
      <c r="Q144" s="114" t="s">
        <v>902</v>
      </c>
      <c r="R144" s="114" t="s">
        <v>902</v>
      </c>
      <c r="S144" s="114" t="s">
        <v>903</v>
      </c>
      <c r="T144" s="114" t="s">
        <v>903</v>
      </c>
      <c r="U144" s="114" t="s">
        <v>903</v>
      </c>
      <c r="V144" s="235" t="s">
        <v>913</v>
      </c>
      <c r="W144" s="235"/>
      <c r="X144" s="235"/>
      <c r="Y144" s="235" t="s">
        <v>132</v>
      </c>
      <c r="Z144" s="235"/>
      <c r="AA144" s="235"/>
      <c r="AB144" s="235" t="s">
        <v>921</v>
      </c>
      <c r="AC144" s="235"/>
      <c r="AD144" s="235"/>
      <c r="AE144" s="235"/>
      <c r="AF144" s="235"/>
      <c r="AG144" s="235"/>
      <c r="AH144" s="235"/>
      <c r="AI144" s="235"/>
      <c r="BH144" s="234"/>
      <c r="BI144" s="111"/>
      <c r="BJ144" s="234"/>
    </row>
    <row r="145" spans="1:62" x14ac:dyDescent="0.3">
      <c r="A145" s="237"/>
      <c r="B145" s="233"/>
      <c r="C145" s="234"/>
      <c r="D145" s="236"/>
      <c r="E145" s="234"/>
      <c r="F145" s="234"/>
      <c r="G145" s="234"/>
      <c r="H145" s="234"/>
      <c r="I145" s="111" t="s">
        <v>955</v>
      </c>
      <c r="J145" s="111" t="s">
        <v>829</v>
      </c>
      <c r="K145" s="113" t="str">
        <f t="shared" si="1"/>
        <v>24 2 3</v>
      </c>
      <c r="L145" s="114" t="s">
        <v>903</v>
      </c>
      <c r="M145" s="114" t="s">
        <v>902</v>
      </c>
      <c r="N145" s="114" t="s">
        <v>902</v>
      </c>
      <c r="O145" s="114" t="s">
        <v>903</v>
      </c>
      <c r="P145" s="114" t="s">
        <v>902</v>
      </c>
      <c r="Q145" s="114" t="s">
        <v>902</v>
      </c>
      <c r="R145" s="114" t="s">
        <v>903</v>
      </c>
      <c r="S145" s="114" t="s">
        <v>902</v>
      </c>
      <c r="T145" s="114" t="s">
        <v>903</v>
      </c>
      <c r="U145" s="114" t="s">
        <v>903</v>
      </c>
      <c r="V145" s="235" t="s">
        <v>913</v>
      </c>
      <c r="W145" s="235"/>
      <c r="X145" s="235"/>
      <c r="Y145" s="235" t="s">
        <v>132</v>
      </c>
      <c r="Z145" s="235"/>
      <c r="AA145" s="235"/>
      <c r="AB145" s="235" t="s">
        <v>916</v>
      </c>
      <c r="AC145" s="235"/>
      <c r="AD145" s="235"/>
      <c r="AE145" s="235"/>
      <c r="AF145" s="235"/>
      <c r="AG145" s="235"/>
      <c r="AH145" s="235"/>
      <c r="AI145" s="235"/>
      <c r="AJ145" s="235"/>
      <c r="AK145" s="235"/>
      <c r="AL145" s="235"/>
      <c r="AM145" s="235"/>
      <c r="AN145" s="235"/>
      <c r="AO145" s="235"/>
      <c r="AP145" s="235"/>
      <c r="AQ145" s="235"/>
      <c r="BH145" s="234"/>
      <c r="BI145" s="111"/>
      <c r="BJ145" s="234"/>
    </row>
    <row r="146" spans="1:62" x14ac:dyDescent="0.3">
      <c r="A146" s="237"/>
      <c r="B146" s="233"/>
      <c r="C146" s="234"/>
      <c r="D146" s="236"/>
      <c r="E146" s="234"/>
      <c r="F146" s="234"/>
      <c r="G146" s="234" t="s">
        <v>789</v>
      </c>
      <c r="H146" s="234" t="s">
        <v>801</v>
      </c>
      <c r="I146" s="111" t="s">
        <v>914</v>
      </c>
      <c r="J146" s="111" t="s">
        <v>829</v>
      </c>
      <c r="K146" s="113" t="str">
        <f t="shared" si="1"/>
        <v>27 0 3</v>
      </c>
      <c r="L146" s="114" t="s">
        <v>903</v>
      </c>
      <c r="M146" s="114" t="s">
        <v>902</v>
      </c>
      <c r="N146" s="114" t="s">
        <v>902</v>
      </c>
      <c r="O146" s="114" t="s">
        <v>903</v>
      </c>
      <c r="P146" s="114" t="s">
        <v>903</v>
      </c>
      <c r="Q146" s="114" t="s">
        <v>903</v>
      </c>
      <c r="R146" s="114" t="s">
        <v>902</v>
      </c>
      <c r="S146" s="114" t="s">
        <v>902</v>
      </c>
      <c r="T146" s="114" t="s">
        <v>903</v>
      </c>
      <c r="U146" s="114" t="s">
        <v>903</v>
      </c>
      <c r="AB146" s="235" t="s">
        <v>916</v>
      </c>
      <c r="AC146" s="235"/>
      <c r="AD146" s="235"/>
      <c r="AE146" s="235"/>
      <c r="AF146" s="235"/>
      <c r="AG146" s="235"/>
      <c r="AH146" s="235"/>
      <c r="AI146" s="235"/>
      <c r="AJ146" s="235"/>
      <c r="AK146" s="235"/>
      <c r="AL146" s="235"/>
      <c r="AM146" s="235"/>
      <c r="AN146" s="235"/>
      <c r="AO146" s="235"/>
      <c r="AP146" s="235"/>
      <c r="AQ146" s="235"/>
      <c r="AR146" s="235" t="s">
        <v>789</v>
      </c>
      <c r="AS146" s="235"/>
      <c r="AT146" s="235"/>
      <c r="AU146" s="235"/>
      <c r="AV146" s="235"/>
      <c r="AW146" s="235"/>
      <c r="AX146" s="235"/>
      <c r="AY146" s="235"/>
      <c r="AZ146" s="235"/>
      <c r="BA146" s="235"/>
      <c r="BB146" s="235"/>
      <c r="BC146" s="235"/>
      <c r="BD146" s="235"/>
      <c r="BE146" s="235"/>
      <c r="BF146" s="235"/>
      <c r="BG146" s="235"/>
      <c r="BH146" s="234"/>
      <c r="BI146" s="111"/>
      <c r="BJ146" s="234"/>
    </row>
    <row r="147" spans="1:62" x14ac:dyDescent="0.3">
      <c r="A147" s="237"/>
      <c r="B147" s="233"/>
      <c r="C147" s="234"/>
      <c r="D147" s="236"/>
      <c r="E147" s="234"/>
      <c r="F147" s="234"/>
      <c r="G147" s="234"/>
      <c r="H147" s="234"/>
      <c r="I147" s="111" t="s">
        <v>953</v>
      </c>
      <c r="J147" s="111" t="s">
        <v>829</v>
      </c>
      <c r="K147" s="113" t="str">
        <f t="shared" si="1"/>
        <v>26 0 3</v>
      </c>
      <c r="L147" s="114" t="s">
        <v>903</v>
      </c>
      <c r="M147" s="114" t="s">
        <v>902</v>
      </c>
      <c r="N147" s="114" t="s">
        <v>902</v>
      </c>
      <c r="O147" s="114" t="s">
        <v>903</v>
      </c>
      <c r="P147" s="114" t="s">
        <v>903</v>
      </c>
      <c r="Q147" s="114" t="s">
        <v>902</v>
      </c>
      <c r="R147" s="114" t="s">
        <v>902</v>
      </c>
      <c r="S147" s="114" t="s">
        <v>902</v>
      </c>
      <c r="T147" s="114" t="s">
        <v>903</v>
      </c>
      <c r="U147" s="114" t="s">
        <v>903</v>
      </c>
      <c r="V147" s="235" t="s">
        <v>913</v>
      </c>
      <c r="W147" s="235"/>
      <c r="X147" s="235"/>
      <c r="AB147" s="235" t="s">
        <v>789</v>
      </c>
      <c r="AC147" s="235"/>
      <c r="AD147" s="235"/>
      <c r="AE147" s="235"/>
      <c r="AF147" s="235"/>
      <c r="AG147" s="235"/>
      <c r="AH147" s="235"/>
      <c r="AI147" s="235"/>
      <c r="AJ147" s="235"/>
      <c r="AK147" s="235"/>
      <c r="AL147" s="235"/>
      <c r="AM147" s="235"/>
      <c r="AN147" s="235"/>
      <c r="AO147" s="235"/>
      <c r="AP147" s="235"/>
      <c r="AQ147" s="235"/>
      <c r="BH147" s="234"/>
      <c r="BI147" s="111"/>
      <c r="BJ147" s="234"/>
    </row>
    <row r="148" spans="1:62" x14ac:dyDescent="0.3">
      <c r="A148" s="237"/>
      <c r="B148" s="233"/>
      <c r="C148" s="234"/>
      <c r="D148" s="236"/>
      <c r="E148" s="234"/>
      <c r="F148" s="234"/>
      <c r="G148" s="234"/>
      <c r="H148" s="234"/>
      <c r="I148" s="111" t="s">
        <v>954</v>
      </c>
      <c r="J148" s="111" t="s">
        <v>829</v>
      </c>
      <c r="K148" s="113" t="str">
        <f t="shared" si="1"/>
        <v>26 1 3</v>
      </c>
      <c r="L148" s="114" t="s">
        <v>903</v>
      </c>
      <c r="M148" s="114" t="s">
        <v>902</v>
      </c>
      <c r="N148" s="114" t="s">
        <v>902</v>
      </c>
      <c r="O148" s="114" t="s">
        <v>903</v>
      </c>
      <c r="P148" s="114" t="s">
        <v>903</v>
      </c>
      <c r="Q148" s="114" t="s">
        <v>902</v>
      </c>
      <c r="R148" s="114" t="s">
        <v>902</v>
      </c>
      <c r="S148" s="114" t="s">
        <v>903</v>
      </c>
      <c r="T148" s="114" t="s">
        <v>903</v>
      </c>
      <c r="U148" s="114" t="s">
        <v>903</v>
      </c>
      <c r="V148" s="235" t="s">
        <v>913</v>
      </c>
      <c r="W148" s="235"/>
      <c r="X148" s="235"/>
      <c r="AB148" s="235" t="s">
        <v>921</v>
      </c>
      <c r="AC148" s="235"/>
      <c r="AD148" s="235"/>
      <c r="AE148" s="235"/>
      <c r="AF148" s="235"/>
      <c r="AG148" s="235"/>
      <c r="AH148" s="235"/>
      <c r="AI148" s="235"/>
      <c r="AJ148" s="235" t="s">
        <v>789</v>
      </c>
      <c r="AK148" s="235"/>
      <c r="AL148" s="235"/>
      <c r="AM148" s="235"/>
      <c r="AN148" s="235"/>
      <c r="AO148" s="235"/>
      <c r="AP148" s="235"/>
      <c r="AQ148" s="235"/>
      <c r="AR148" s="235"/>
      <c r="AS148" s="235"/>
      <c r="AT148" s="235"/>
      <c r="AU148" s="235"/>
      <c r="AV148" s="235"/>
      <c r="AW148" s="235"/>
      <c r="AX148" s="235"/>
      <c r="AY148" s="235"/>
      <c r="BH148" s="234"/>
      <c r="BI148" s="111"/>
      <c r="BJ148" s="234"/>
    </row>
    <row r="149" spans="1:62" x14ac:dyDescent="0.3">
      <c r="A149" s="237"/>
      <c r="B149" s="233"/>
      <c r="C149" s="234"/>
      <c r="D149" s="236"/>
      <c r="E149" s="234"/>
      <c r="F149" s="234"/>
      <c r="G149" s="234"/>
      <c r="H149" s="234"/>
      <c r="I149" s="111" t="s">
        <v>955</v>
      </c>
      <c r="J149" s="111" t="s">
        <v>829</v>
      </c>
      <c r="K149" s="113" t="str">
        <f t="shared" si="1"/>
        <v>26 2 3</v>
      </c>
      <c r="L149" s="114" t="s">
        <v>903</v>
      </c>
      <c r="M149" s="114" t="s">
        <v>902</v>
      </c>
      <c r="N149" s="114" t="s">
        <v>902</v>
      </c>
      <c r="O149" s="114" t="s">
        <v>903</v>
      </c>
      <c r="P149" s="114" t="s">
        <v>903</v>
      </c>
      <c r="Q149" s="114" t="s">
        <v>902</v>
      </c>
      <c r="R149" s="114" t="s">
        <v>903</v>
      </c>
      <c r="S149" s="114" t="s">
        <v>902</v>
      </c>
      <c r="T149" s="114" t="s">
        <v>903</v>
      </c>
      <c r="U149" s="114" t="s">
        <v>903</v>
      </c>
      <c r="V149" s="235" t="s">
        <v>913</v>
      </c>
      <c r="W149" s="235"/>
      <c r="X149" s="235"/>
      <c r="AB149" s="235" t="s">
        <v>916</v>
      </c>
      <c r="AC149" s="235"/>
      <c r="AD149" s="235"/>
      <c r="AE149" s="235"/>
      <c r="AF149" s="235"/>
      <c r="AG149" s="235"/>
      <c r="AH149" s="235"/>
      <c r="AI149" s="235"/>
      <c r="AJ149" s="235"/>
      <c r="AK149" s="235"/>
      <c r="AL149" s="235"/>
      <c r="AM149" s="235"/>
      <c r="AN149" s="235"/>
      <c r="AO149" s="235"/>
      <c r="AP149" s="235"/>
      <c r="AQ149" s="235"/>
      <c r="AR149" s="235" t="s">
        <v>789</v>
      </c>
      <c r="AS149" s="235"/>
      <c r="AT149" s="235"/>
      <c r="AU149" s="235"/>
      <c r="AV149" s="235"/>
      <c r="AW149" s="235"/>
      <c r="AX149" s="235"/>
      <c r="AY149" s="235"/>
      <c r="AZ149" s="235"/>
      <c r="BA149" s="235"/>
      <c r="BB149" s="235"/>
      <c r="BC149" s="235"/>
      <c r="BD149" s="235"/>
      <c r="BE149" s="235"/>
      <c r="BF149" s="235"/>
      <c r="BG149" s="235"/>
      <c r="BH149" s="234"/>
      <c r="BI149" s="111"/>
      <c r="BJ149" s="234"/>
    </row>
    <row r="150" spans="1:62" x14ac:dyDescent="0.3">
      <c r="A150" s="237" t="s">
        <v>509</v>
      </c>
      <c r="B150" s="233"/>
      <c r="C150" s="234" t="s">
        <v>57</v>
      </c>
      <c r="D150" s="236" t="s">
        <v>545</v>
      </c>
      <c r="E150" s="234" t="s">
        <v>774</v>
      </c>
      <c r="F150" s="234">
        <v>8</v>
      </c>
      <c r="G150" s="234" t="s">
        <v>787</v>
      </c>
      <c r="H150" s="111" t="s">
        <v>847</v>
      </c>
      <c r="I150" s="111" t="s">
        <v>920</v>
      </c>
      <c r="J150" s="111" t="s">
        <v>867</v>
      </c>
      <c r="K150" s="113" t="str">
        <f t="shared" si="1"/>
        <v>11 3 0</v>
      </c>
      <c r="L150" s="114" t="s">
        <v>902</v>
      </c>
      <c r="M150" s="114" t="s">
        <v>903</v>
      </c>
      <c r="N150" s="114" t="s">
        <v>902</v>
      </c>
      <c r="O150" s="114" t="s">
        <v>902</v>
      </c>
      <c r="P150" s="114" t="s">
        <v>902</v>
      </c>
      <c r="Q150" s="114" t="s">
        <v>903</v>
      </c>
      <c r="R150" s="114" t="s">
        <v>903</v>
      </c>
      <c r="S150" s="114" t="s">
        <v>903</v>
      </c>
      <c r="T150" s="114" t="s">
        <v>902</v>
      </c>
      <c r="U150" s="114" t="s">
        <v>902</v>
      </c>
      <c r="Y150" s="235" t="s">
        <v>911</v>
      </c>
      <c r="Z150" s="235"/>
      <c r="AA150" s="235"/>
      <c r="AB150" s="235" t="s">
        <v>921</v>
      </c>
      <c r="AC150" s="235"/>
      <c r="AD150" s="235"/>
      <c r="AE150" s="235"/>
      <c r="AF150" s="235"/>
      <c r="AG150" s="235"/>
      <c r="AH150" s="235"/>
      <c r="AI150" s="235"/>
      <c r="BH150" s="234" t="s">
        <v>546</v>
      </c>
      <c r="BI150" s="111"/>
      <c r="BJ150" s="234" t="s">
        <v>691</v>
      </c>
    </row>
    <row r="151" spans="1:62" x14ac:dyDescent="0.3">
      <c r="A151" s="237"/>
      <c r="B151" s="233"/>
      <c r="C151" s="234"/>
      <c r="D151" s="236"/>
      <c r="E151" s="234"/>
      <c r="F151" s="234"/>
      <c r="G151" s="234"/>
      <c r="H151" s="111" t="s">
        <v>848</v>
      </c>
      <c r="I151" s="111" t="s">
        <v>920</v>
      </c>
      <c r="J151" s="111" t="s">
        <v>868</v>
      </c>
      <c r="K151" s="113" t="str">
        <f t="shared" si="1"/>
        <v>11 3 2</v>
      </c>
      <c r="L151" s="114" t="s">
        <v>902</v>
      </c>
      <c r="M151" s="114" t="s">
        <v>903</v>
      </c>
      <c r="N151" s="114" t="s">
        <v>902</v>
      </c>
      <c r="O151" s="114" t="s">
        <v>902</v>
      </c>
      <c r="P151" s="114" t="s">
        <v>902</v>
      </c>
      <c r="Q151" s="114" t="s">
        <v>903</v>
      </c>
      <c r="R151" s="114" t="s">
        <v>903</v>
      </c>
      <c r="S151" s="114" t="s">
        <v>903</v>
      </c>
      <c r="T151" s="114" t="s">
        <v>903</v>
      </c>
      <c r="U151" s="114" t="s">
        <v>902</v>
      </c>
      <c r="Y151" s="235" t="s">
        <v>132</v>
      </c>
      <c r="Z151" s="235"/>
      <c r="AA151" s="235"/>
      <c r="AB151" s="235" t="s">
        <v>921</v>
      </c>
      <c r="AC151" s="235"/>
      <c r="AD151" s="235"/>
      <c r="AE151" s="235"/>
      <c r="AF151" s="235"/>
      <c r="AG151" s="235"/>
      <c r="AH151" s="235"/>
      <c r="AI151" s="235"/>
      <c r="BH151" s="234"/>
      <c r="BI151" s="111"/>
      <c r="BJ151" s="234"/>
    </row>
    <row r="152" spans="1:62" x14ac:dyDescent="0.3">
      <c r="A152" s="237" t="s">
        <v>515</v>
      </c>
      <c r="B152" s="233"/>
      <c r="C152" s="234"/>
      <c r="D152" s="236"/>
      <c r="E152" s="234"/>
      <c r="F152" s="234" t="s">
        <v>398</v>
      </c>
      <c r="G152" s="234" t="s">
        <v>788</v>
      </c>
      <c r="H152" s="111" t="s">
        <v>847</v>
      </c>
      <c r="I152" s="111" t="s">
        <v>920</v>
      </c>
      <c r="J152" s="111" t="s">
        <v>867</v>
      </c>
      <c r="K152" s="113" t="str">
        <f t="shared" si="1"/>
        <v>11 3 1</v>
      </c>
      <c r="L152" s="114" t="s">
        <v>902</v>
      </c>
      <c r="M152" s="114" t="s">
        <v>903</v>
      </c>
      <c r="N152" s="114" t="s">
        <v>902</v>
      </c>
      <c r="O152" s="114" t="s">
        <v>902</v>
      </c>
      <c r="P152" s="114" t="s">
        <v>902</v>
      </c>
      <c r="Q152" s="114" t="s">
        <v>903</v>
      </c>
      <c r="R152" s="114" t="s">
        <v>903</v>
      </c>
      <c r="S152" s="114" t="s">
        <v>903</v>
      </c>
      <c r="T152" s="114" t="s">
        <v>902</v>
      </c>
      <c r="U152" s="114" t="s">
        <v>903</v>
      </c>
      <c r="Y152" s="235" t="s">
        <v>911</v>
      </c>
      <c r="Z152" s="235"/>
      <c r="AA152" s="235"/>
      <c r="AB152" s="235" t="s">
        <v>921</v>
      </c>
      <c r="AC152" s="235"/>
      <c r="AD152" s="235"/>
      <c r="AE152" s="235"/>
      <c r="AF152" s="235"/>
      <c r="AG152" s="235"/>
      <c r="AH152" s="235"/>
      <c r="AI152" s="235"/>
      <c r="BH152" s="234"/>
      <c r="BI152" s="111"/>
      <c r="BJ152" s="234"/>
    </row>
    <row r="153" spans="1:62" x14ac:dyDescent="0.3">
      <c r="A153" s="237"/>
      <c r="B153" s="233"/>
      <c r="C153" s="234"/>
      <c r="D153" s="236"/>
      <c r="E153" s="234"/>
      <c r="F153" s="234"/>
      <c r="G153" s="234"/>
      <c r="H153" s="111" t="s">
        <v>848</v>
      </c>
      <c r="I153" s="111" t="s">
        <v>920</v>
      </c>
      <c r="J153" s="111" t="s">
        <v>867</v>
      </c>
      <c r="K153" s="113" t="str">
        <f t="shared" si="1"/>
        <v>11 3 3</v>
      </c>
      <c r="L153" s="114" t="s">
        <v>902</v>
      </c>
      <c r="M153" s="114" t="s">
        <v>903</v>
      </c>
      <c r="N153" s="114" t="s">
        <v>902</v>
      </c>
      <c r="O153" s="114" t="s">
        <v>902</v>
      </c>
      <c r="P153" s="114" t="s">
        <v>902</v>
      </c>
      <c r="Q153" s="114" t="s">
        <v>903</v>
      </c>
      <c r="R153" s="114" t="s">
        <v>903</v>
      </c>
      <c r="S153" s="114" t="s">
        <v>903</v>
      </c>
      <c r="T153" s="114" t="s">
        <v>903</v>
      </c>
      <c r="U153" s="114" t="s">
        <v>903</v>
      </c>
      <c r="Y153" s="235" t="s">
        <v>132</v>
      </c>
      <c r="Z153" s="235"/>
      <c r="AA153" s="235"/>
      <c r="AB153" s="235" t="s">
        <v>921</v>
      </c>
      <c r="AC153" s="235"/>
      <c r="AD153" s="235"/>
      <c r="AE153" s="235"/>
      <c r="AF153" s="235"/>
      <c r="AG153" s="235"/>
      <c r="AH153" s="235"/>
      <c r="AI153" s="235"/>
      <c r="BH153" s="234"/>
      <c r="BI153" s="111"/>
      <c r="BJ153" s="234"/>
    </row>
    <row r="154" spans="1:62" x14ac:dyDescent="0.3">
      <c r="A154" s="237" t="s">
        <v>515</v>
      </c>
      <c r="B154" s="233"/>
      <c r="C154" s="234"/>
      <c r="D154" s="236"/>
      <c r="E154" s="234"/>
      <c r="F154" s="111">
        <v>8</v>
      </c>
      <c r="G154" s="111" t="s">
        <v>790</v>
      </c>
      <c r="H154" s="111" t="s">
        <v>848</v>
      </c>
      <c r="I154" s="111" t="s">
        <v>920</v>
      </c>
      <c r="J154" s="111" t="s">
        <v>868</v>
      </c>
      <c r="K154" s="113" t="str">
        <f t="shared" si="1"/>
        <v>13 3 2</v>
      </c>
      <c r="L154" s="114" t="s">
        <v>902</v>
      </c>
      <c r="M154" s="114" t="s">
        <v>903</v>
      </c>
      <c r="N154" s="114" t="s">
        <v>902</v>
      </c>
      <c r="O154" s="114" t="s">
        <v>902</v>
      </c>
      <c r="P154" s="114" t="s">
        <v>903</v>
      </c>
      <c r="Q154" s="114" t="s">
        <v>903</v>
      </c>
      <c r="R154" s="114" t="s">
        <v>903</v>
      </c>
      <c r="S154" s="114" t="s">
        <v>903</v>
      </c>
      <c r="T154" s="114" t="s">
        <v>903</v>
      </c>
      <c r="U154" s="114" t="s">
        <v>902</v>
      </c>
      <c r="AB154" s="235" t="s">
        <v>921</v>
      </c>
      <c r="AC154" s="235"/>
      <c r="AD154" s="235"/>
      <c r="AE154" s="235"/>
      <c r="AF154" s="235"/>
      <c r="AG154" s="235"/>
      <c r="AH154" s="235"/>
      <c r="AI154" s="235"/>
      <c r="AJ154" s="235" t="s">
        <v>790</v>
      </c>
      <c r="AK154" s="235"/>
      <c r="AL154" s="235"/>
      <c r="AM154" s="235"/>
      <c r="AN154" s="235"/>
      <c r="AO154" s="235"/>
      <c r="AP154" s="235"/>
      <c r="AQ154" s="235"/>
      <c r="BH154" s="234"/>
      <c r="BI154" s="111"/>
      <c r="BJ154" s="234"/>
    </row>
    <row r="155" spans="1:62" x14ac:dyDescent="0.3">
      <c r="A155" s="237"/>
      <c r="B155" s="233"/>
      <c r="C155" s="234"/>
      <c r="D155" s="236"/>
      <c r="E155" s="234"/>
      <c r="F155" s="111">
        <v>16</v>
      </c>
      <c r="G155" s="111" t="s">
        <v>789</v>
      </c>
      <c r="H155" s="111" t="s">
        <v>848</v>
      </c>
      <c r="I155" s="111" t="s">
        <v>920</v>
      </c>
      <c r="J155" s="111" t="s">
        <v>868</v>
      </c>
      <c r="K155" s="113" t="str">
        <f t="shared" si="1"/>
        <v>13 3 3</v>
      </c>
      <c r="L155" s="114" t="s">
        <v>902</v>
      </c>
      <c r="M155" s="114" t="s">
        <v>903</v>
      </c>
      <c r="N155" s="114" t="s">
        <v>902</v>
      </c>
      <c r="O155" s="114" t="s">
        <v>902</v>
      </c>
      <c r="P155" s="114" t="s">
        <v>903</v>
      </c>
      <c r="Q155" s="114" t="s">
        <v>903</v>
      </c>
      <c r="R155" s="114" t="s">
        <v>903</v>
      </c>
      <c r="S155" s="114" t="s">
        <v>903</v>
      </c>
      <c r="T155" s="114" t="s">
        <v>903</v>
      </c>
      <c r="U155" s="114" t="s">
        <v>903</v>
      </c>
      <c r="AB155" s="235" t="s">
        <v>921</v>
      </c>
      <c r="AC155" s="235"/>
      <c r="AD155" s="235"/>
      <c r="AE155" s="235"/>
      <c r="AF155" s="235"/>
      <c r="AG155" s="235"/>
      <c r="AH155" s="235"/>
      <c r="AI155" s="235"/>
      <c r="AJ155" s="235" t="s">
        <v>789</v>
      </c>
      <c r="AK155" s="235"/>
      <c r="AL155" s="235"/>
      <c r="AM155" s="235"/>
      <c r="AN155" s="235"/>
      <c r="AO155" s="235"/>
      <c r="AP155" s="235"/>
      <c r="AQ155" s="235"/>
      <c r="AR155" s="235"/>
      <c r="AS155" s="235"/>
      <c r="AT155" s="235"/>
      <c r="AU155" s="235"/>
      <c r="AV155" s="235"/>
      <c r="AW155" s="235"/>
      <c r="AX155" s="235"/>
      <c r="AY155" s="235"/>
      <c r="BH155" s="234"/>
      <c r="BI155" s="111"/>
      <c r="BJ155" s="234"/>
    </row>
    <row r="156" spans="1:62" x14ac:dyDescent="0.3">
      <c r="A156" s="237" t="s">
        <v>778</v>
      </c>
      <c r="B156" s="233"/>
      <c r="C156" s="234"/>
      <c r="D156" s="236"/>
      <c r="E156" s="234" t="s">
        <v>947</v>
      </c>
      <c r="F156" s="234">
        <v>8</v>
      </c>
      <c r="G156" s="234" t="s">
        <v>787</v>
      </c>
      <c r="H156" s="234" t="s">
        <v>847</v>
      </c>
      <c r="I156" s="111" t="s">
        <v>790</v>
      </c>
      <c r="J156" s="111" t="s">
        <v>829</v>
      </c>
      <c r="K156" s="113" t="str">
        <f t="shared" si="1"/>
        <v>11 1 0</v>
      </c>
      <c r="L156" s="114" t="s">
        <v>902</v>
      </c>
      <c r="M156" s="114" t="s">
        <v>903</v>
      </c>
      <c r="N156" s="114" t="s">
        <v>902</v>
      </c>
      <c r="O156" s="114" t="s">
        <v>902</v>
      </c>
      <c r="P156" s="114" t="s">
        <v>902</v>
      </c>
      <c r="Q156" s="114" t="s">
        <v>903</v>
      </c>
      <c r="R156" s="114" t="s">
        <v>902</v>
      </c>
      <c r="S156" s="114" t="s">
        <v>903</v>
      </c>
      <c r="T156" s="114" t="s">
        <v>902</v>
      </c>
      <c r="U156" s="114" t="s">
        <v>902</v>
      </c>
      <c r="Y156" s="235" t="s">
        <v>911</v>
      </c>
      <c r="Z156" s="235"/>
      <c r="AA156" s="235"/>
      <c r="AB156" s="235" t="s">
        <v>790</v>
      </c>
      <c r="AC156" s="235"/>
      <c r="AD156" s="235"/>
      <c r="AE156" s="235"/>
      <c r="AF156" s="235"/>
      <c r="AG156" s="235"/>
      <c r="AH156" s="235"/>
      <c r="AI156" s="235"/>
      <c r="BH156" s="234"/>
      <c r="BI156" s="111"/>
      <c r="BJ156" s="234"/>
    </row>
    <row r="157" spans="1:62" x14ac:dyDescent="0.3">
      <c r="A157" s="237"/>
      <c r="B157" s="233"/>
      <c r="C157" s="234"/>
      <c r="D157" s="236"/>
      <c r="E157" s="234"/>
      <c r="F157" s="234"/>
      <c r="G157" s="234"/>
      <c r="H157" s="234"/>
      <c r="I157" s="111" t="s">
        <v>787</v>
      </c>
      <c r="J157" s="111" t="s">
        <v>829</v>
      </c>
      <c r="K157" s="113" t="str">
        <f t="shared" si="1"/>
        <v>10 3 0</v>
      </c>
      <c r="L157" s="114" t="s">
        <v>902</v>
      </c>
      <c r="M157" s="114" t="s">
        <v>903</v>
      </c>
      <c r="N157" s="114" t="s">
        <v>902</v>
      </c>
      <c r="O157" s="114" t="s">
        <v>902</v>
      </c>
      <c r="P157" s="114" t="s">
        <v>902</v>
      </c>
      <c r="Q157" s="114" t="s">
        <v>902</v>
      </c>
      <c r="R157" s="114" t="s">
        <v>903</v>
      </c>
      <c r="S157" s="114" t="s">
        <v>903</v>
      </c>
      <c r="T157" s="114" t="s">
        <v>902</v>
      </c>
      <c r="U157" s="114" t="s">
        <v>902</v>
      </c>
      <c r="V157" s="235" t="s">
        <v>132</v>
      </c>
      <c r="W157" s="235"/>
      <c r="X157" s="235"/>
      <c r="Y157" s="235" t="s">
        <v>911</v>
      </c>
      <c r="Z157" s="235"/>
      <c r="AA157" s="235"/>
      <c r="BH157" s="234"/>
      <c r="BI157" s="111"/>
      <c r="BJ157" s="234"/>
    </row>
    <row r="158" spans="1:62" x14ac:dyDescent="0.3">
      <c r="A158" s="237"/>
      <c r="B158" s="233"/>
      <c r="C158" s="234"/>
      <c r="D158" s="236"/>
      <c r="E158" s="234"/>
      <c r="F158" s="234"/>
      <c r="G158" s="234"/>
      <c r="H158" s="234"/>
      <c r="I158" s="111" t="s">
        <v>914</v>
      </c>
      <c r="J158" s="111" t="s">
        <v>829</v>
      </c>
      <c r="K158" s="113" t="str">
        <f t="shared" si="1"/>
        <v>11 0 0</v>
      </c>
      <c r="L158" s="114" t="s">
        <v>902</v>
      </c>
      <c r="M158" s="114" t="s">
        <v>903</v>
      </c>
      <c r="N158" s="114" t="s">
        <v>902</v>
      </c>
      <c r="O158" s="114" t="s">
        <v>902</v>
      </c>
      <c r="P158" s="114" t="s">
        <v>902</v>
      </c>
      <c r="Q158" s="114" t="s">
        <v>903</v>
      </c>
      <c r="R158" s="114" t="s">
        <v>902</v>
      </c>
      <c r="S158" s="114" t="s">
        <v>902</v>
      </c>
      <c r="T158" s="114" t="s">
        <v>902</v>
      </c>
      <c r="U158" s="114" t="s">
        <v>902</v>
      </c>
      <c r="Y158" s="235" t="s">
        <v>911</v>
      </c>
      <c r="Z158" s="235"/>
      <c r="AA158" s="235"/>
      <c r="AB158" s="235" t="s">
        <v>916</v>
      </c>
      <c r="AC158" s="235"/>
      <c r="AD158" s="235"/>
      <c r="AE158" s="235"/>
      <c r="AF158" s="235"/>
      <c r="AG158" s="235"/>
      <c r="AH158" s="235"/>
      <c r="AI158" s="235"/>
      <c r="AJ158" s="235"/>
      <c r="AK158" s="235"/>
      <c r="AL158" s="235"/>
      <c r="AM158" s="235"/>
      <c r="AN158" s="235"/>
      <c r="AO158" s="235"/>
      <c r="AP158" s="235"/>
      <c r="AQ158" s="235"/>
      <c r="BH158" s="234"/>
      <c r="BI158" s="111"/>
      <c r="BJ158" s="234"/>
    </row>
    <row r="159" spans="1:62" x14ac:dyDescent="0.3">
      <c r="A159" s="237"/>
      <c r="B159" s="233"/>
      <c r="C159" s="234"/>
      <c r="D159" s="236"/>
      <c r="E159" s="234"/>
      <c r="F159" s="234"/>
      <c r="G159" s="234"/>
      <c r="H159" s="234"/>
      <c r="I159" s="111" t="s">
        <v>953</v>
      </c>
      <c r="J159" s="111" t="s">
        <v>868</v>
      </c>
      <c r="K159" s="113" t="str">
        <f t="shared" si="1"/>
        <v>10 0 0</v>
      </c>
      <c r="L159" s="114" t="s">
        <v>902</v>
      </c>
      <c r="M159" s="114" t="s">
        <v>903</v>
      </c>
      <c r="N159" s="114" t="s">
        <v>902</v>
      </c>
      <c r="O159" s="114" t="s">
        <v>902</v>
      </c>
      <c r="P159" s="114" t="s">
        <v>902</v>
      </c>
      <c r="Q159" s="114" t="s">
        <v>902</v>
      </c>
      <c r="R159" s="114" t="s">
        <v>902</v>
      </c>
      <c r="S159" s="114" t="s">
        <v>902</v>
      </c>
      <c r="T159" s="114" t="s">
        <v>902</v>
      </c>
      <c r="U159" s="114" t="s">
        <v>902</v>
      </c>
      <c r="V159" s="235" t="s">
        <v>913</v>
      </c>
      <c r="W159" s="235"/>
      <c r="X159" s="235"/>
      <c r="Y159" s="235" t="s">
        <v>911</v>
      </c>
      <c r="Z159" s="235"/>
      <c r="AA159" s="235"/>
      <c r="BH159" s="234"/>
      <c r="BI159" s="111"/>
      <c r="BJ159" s="234"/>
    </row>
    <row r="160" spans="1:62" x14ac:dyDescent="0.3">
      <c r="A160" s="237" t="s">
        <v>509</v>
      </c>
      <c r="B160" s="233"/>
      <c r="C160" s="234"/>
      <c r="D160" s="236"/>
      <c r="E160" s="234"/>
      <c r="F160" s="234"/>
      <c r="G160" s="234"/>
      <c r="H160" s="234"/>
      <c r="I160" s="111" t="s">
        <v>954</v>
      </c>
      <c r="J160" s="111" t="s">
        <v>829</v>
      </c>
      <c r="K160" s="113" t="str">
        <f t="shared" si="1"/>
        <v>10 1 0</v>
      </c>
      <c r="L160" s="114" t="s">
        <v>902</v>
      </c>
      <c r="M160" s="114" t="s">
        <v>903</v>
      </c>
      <c r="N160" s="114" t="s">
        <v>902</v>
      </c>
      <c r="O160" s="114" t="s">
        <v>902</v>
      </c>
      <c r="P160" s="114" t="s">
        <v>902</v>
      </c>
      <c r="Q160" s="114" t="s">
        <v>902</v>
      </c>
      <c r="R160" s="114" t="s">
        <v>902</v>
      </c>
      <c r="S160" s="114" t="s">
        <v>903</v>
      </c>
      <c r="T160" s="114" t="s">
        <v>902</v>
      </c>
      <c r="U160" s="114" t="s">
        <v>902</v>
      </c>
      <c r="V160" s="235" t="s">
        <v>913</v>
      </c>
      <c r="W160" s="235"/>
      <c r="X160" s="235"/>
      <c r="Y160" s="235" t="s">
        <v>911</v>
      </c>
      <c r="Z160" s="235"/>
      <c r="AA160" s="235"/>
      <c r="AB160" s="235" t="s">
        <v>921</v>
      </c>
      <c r="AC160" s="235"/>
      <c r="AD160" s="235"/>
      <c r="AE160" s="235"/>
      <c r="AF160" s="235"/>
      <c r="AG160" s="235"/>
      <c r="AH160" s="235"/>
      <c r="AI160" s="235"/>
      <c r="BH160" s="234"/>
      <c r="BI160" s="111"/>
      <c r="BJ160" s="234"/>
    </row>
    <row r="161" spans="1:62" x14ac:dyDescent="0.3">
      <c r="A161" s="237"/>
      <c r="B161" s="233"/>
      <c r="C161" s="234"/>
      <c r="D161" s="236"/>
      <c r="E161" s="234"/>
      <c r="F161" s="234"/>
      <c r="G161" s="234"/>
      <c r="H161" s="234"/>
      <c r="I161" s="111" t="s">
        <v>955</v>
      </c>
      <c r="J161" s="111" t="s">
        <v>868</v>
      </c>
      <c r="K161" s="113" t="str">
        <f t="shared" si="1"/>
        <v>10 2 0</v>
      </c>
      <c r="L161" s="114" t="s">
        <v>902</v>
      </c>
      <c r="M161" s="114" t="s">
        <v>903</v>
      </c>
      <c r="N161" s="114" t="s">
        <v>902</v>
      </c>
      <c r="O161" s="114" t="s">
        <v>902</v>
      </c>
      <c r="P161" s="114" t="s">
        <v>902</v>
      </c>
      <c r="Q161" s="114" t="s">
        <v>902</v>
      </c>
      <c r="R161" s="114" t="s">
        <v>903</v>
      </c>
      <c r="S161" s="114" t="s">
        <v>902</v>
      </c>
      <c r="T161" s="114" t="s">
        <v>902</v>
      </c>
      <c r="U161" s="114" t="s">
        <v>902</v>
      </c>
      <c r="V161" s="235" t="s">
        <v>913</v>
      </c>
      <c r="W161" s="235"/>
      <c r="X161" s="235"/>
      <c r="Y161" s="235" t="s">
        <v>911</v>
      </c>
      <c r="Z161" s="235"/>
      <c r="AA161" s="235"/>
      <c r="AB161" s="235" t="s">
        <v>916</v>
      </c>
      <c r="AC161" s="235"/>
      <c r="AD161" s="235"/>
      <c r="AE161" s="235"/>
      <c r="AF161" s="235"/>
      <c r="AG161" s="235"/>
      <c r="AH161" s="235"/>
      <c r="AI161" s="235"/>
      <c r="AJ161" s="235"/>
      <c r="AK161" s="235"/>
      <c r="AL161" s="235"/>
      <c r="AM161" s="235"/>
      <c r="AN161" s="235"/>
      <c r="AO161" s="235"/>
      <c r="AP161" s="235"/>
      <c r="AQ161" s="235"/>
      <c r="BH161" s="234"/>
      <c r="BI161" s="111"/>
      <c r="BJ161" s="234"/>
    </row>
    <row r="162" spans="1:62" x14ac:dyDescent="0.3">
      <c r="A162" s="237"/>
      <c r="B162" s="233"/>
      <c r="C162" s="234"/>
      <c r="D162" s="236"/>
      <c r="E162" s="234"/>
      <c r="F162" s="234"/>
      <c r="G162" s="234" t="s">
        <v>787</v>
      </c>
      <c r="H162" s="234" t="s">
        <v>848</v>
      </c>
      <c r="I162" s="111" t="s">
        <v>914</v>
      </c>
      <c r="J162" s="111" t="s">
        <v>829</v>
      </c>
      <c r="K162" s="113" t="str">
        <f t="shared" si="1"/>
        <v>11 0 2</v>
      </c>
      <c r="L162" s="114" t="s">
        <v>902</v>
      </c>
      <c r="M162" s="114" t="s">
        <v>903</v>
      </c>
      <c r="N162" s="114" t="s">
        <v>902</v>
      </c>
      <c r="O162" s="114" t="s">
        <v>902</v>
      </c>
      <c r="P162" s="114" t="s">
        <v>902</v>
      </c>
      <c r="Q162" s="114" t="s">
        <v>903</v>
      </c>
      <c r="R162" s="114" t="s">
        <v>902</v>
      </c>
      <c r="S162" s="114" t="s">
        <v>902</v>
      </c>
      <c r="T162" s="114" t="s">
        <v>903</v>
      </c>
      <c r="U162" s="114" t="s">
        <v>902</v>
      </c>
      <c r="Y162" s="235" t="s">
        <v>132</v>
      </c>
      <c r="Z162" s="235"/>
      <c r="AA162" s="235"/>
      <c r="AB162" s="235" t="s">
        <v>916</v>
      </c>
      <c r="AC162" s="235"/>
      <c r="AD162" s="235"/>
      <c r="AE162" s="235"/>
      <c r="AF162" s="235"/>
      <c r="AG162" s="235"/>
      <c r="AH162" s="235"/>
      <c r="AI162" s="235"/>
      <c r="AJ162" s="235"/>
      <c r="AK162" s="235"/>
      <c r="AL162" s="235"/>
      <c r="AM162" s="235"/>
      <c r="AN162" s="235"/>
      <c r="AO162" s="235"/>
      <c r="AP162" s="235"/>
      <c r="AQ162" s="235"/>
      <c r="BH162" s="234"/>
      <c r="BI162" s="111"/>
      <c r="BJ162" s="234"/>
    </row>
    <row r="163" spans="1:62" x14ac:dyDescent="0.3">
      <c r="A163" s="237"/>
      <c r="B163" s="233"/>
      <c r="C163" s="234"/>
      <c r="D163" s="236"/>
      <c r="E163" s="234"/>
      <c r="F163" s="234"/>
      <c r="G163" s="234"/>
      <c r="H163" s="234"/>
      <c r="I163" s="111" t="s">
        <v>953</v>
      </c>
      <c r="J163" s="111" t="s">
        <v>829</v>
      </c>
      <c r="K163" s="113" t="str">
        <f t="shared" si="1"/>
        <v>10 0 2</v>
      </c>
      <c r="L163" s="114" t="s">
        <v>902</v>
      </c>
      <c r="M163" s="114" t="s">
        <v>903</v>
      </c>
      <c r="N163" s="114" t="s">
        <v>902</v>
      </c>
      <c r="O163" s="114" t="s">
        <v>902</v>
      </c>
      <c r="P163" s="114" t="s">
        <v>902</v>
      </c>
      <c r="Q163" s="114" t="s">
        <v>902</v>
      </c>
      <c r="R163" s="114" t="s">
        <v>902</v>
      </c>
      <c r="S163" s="114" t="s">
        <v>902</v>
      </c>
      <c r="T163" s="114" t="s">
        <v>903</v>
      </c>
      <c r="U163" s="114" t="s">
        <v>902</v>
      </c>
      <c r="V163" s="235" t="s">
        <v>913</v>
      </c>
      <c r="W163" s="235"/>
      <c r="X163" s="235"/>
      <c r="Y163" s="235" t="s">
        <v>132</v>
      </c>
      <c r="Z163" s="235"/>
      <c r="AA163" s="235"/>
      <c r="BH163" s="234"/>
      <c r="BI163" s="111"/>
      <c r="BJ163" s="234"/>
    </row>
    <row r="164" spans="1:62" x14ac:dyDescent="0.3">
      <c r="A164" s="237"/>
      <c r="B164" s="233"/>
      <c r="C164" s="234"/>
      <c r="D164" s="236"/>
      <c r="E164" s="234"/>
      <c r="F164" s="234"/>
      <c r="G164" s="234"/>
      <c r="H164" s="234"/>
      <c r="I164" s="111" t="s">
        <v>954</v>
      </c>
      <c r="J164" s="111" t="s">
        <v>829</v>
      </c>
      <c r="K164" s="113" t="str">
        <f t="shared" si="1"/>
        <v>10 1 2</v>
      </c>
      <c r="L164" s="114" t="s">
        <v>902</v>
      </c>
      <c r="M164" s="114" t="s">
        <v>903</v>
      </c>
      <c r="N164" s="114" t="s">
        <v>902</v>
      </c>
      <c r="O164" s="114" t="s">
        <v>902</v>
      </c>
      <c r="P164" s="114" t="s">
        <v>902</v>
      </c>
      <c r="Q164" s="114" t="s">
        <v>902</v>
      </c>
      <c r="R164" s="114" t="s">
        <v>902</v>
      </c>
      <c r="S164" s="114" t="s">
        <v>903</v>
      </c>
      <c r="T164" s="114" t="s">
        <v>903</v>
      </c>
      <c r="U164" s="114" t="s">
        <v>902</v>
      </c>
      <c r="V164" s="235" t="s">
        <v>913</v>
      </c>
      <c r="W164" s="235"/>
      <c r="X164" s="235"/>
      <c r="Y164" s="235" t="s">
        <v>132</v>
      </c>
      <c r="Z164" s="235"/>
      <c r="AA164" s="235"/>
      <c r="AB164" s="235" t="s">
        <v>921</v>
      </c>
      <c r="AC164" s="235"/>
      <c r="AD164" s="235"/>
      <c r="AE164" s="235"/>
      <c r="AF164" s="235"/>
      <c r="AG164" s="235"/>
      <c r="AH164" s="235"/>
      <c r="AI164" s="235"/>
      <c r="BH164" s="234"/>
      <c r="BI164" s="111"/>
      <c r="BJ164" s="234"/>
    </row>
    <row r="165" spans="1:62" x14ac:dyDescent="0.3">
      <c r="A165" s="237"/>
      <c r="B165" s="233"/>
      <c r="C165" s="234"/>
      <c r="D165" s="236"/>
      <c r="E165" s="234"/>
      <c r="F165" s="234"/>
      <c r="G165" s="234"/>
      <c r="H165" s="234"/>
      <c r="I165" s="111" t="s">
        <v>955</v>
      </c>
      <c r="J165" s="111" t="s">
        <v>829</v>
      </c>
      <c r="K165" s="113" t="str">
        <f t="shared" ref="K165:K228" si="2">BIN2HEX(_xlfn.CONCAT($L165:$Q165), 2) &amp; " " &amp; BIN2HEX(_xlfn.CONCAT($R165:$S165), 1) &amp; " " &amp; IFERROR(BIN2HEX(_xlfn.CONCAT($T165:$U165), 1), "X")</f>
        <v>10 2 2</v>
      </c>
      <c r="L165" s="114" t="s">
        <v>902</v>
      </c>
      <c r="M165" s="114" t="s">
        <v>903</v>
      </c>
      <c r="N165" s="114" t="s">
        <v>902</v>
      </c>
      <c r="O165" s="114" t="s">
        <v>902</v>
      </c>
      <c r="P165" s="114" t="s">
        <v>902</v>
      </c>
      <c r="Q165" s="114" t="s">
        <v>902</v>
      </c>
      <c r="R165" s="114" t="s">
        <v>903</v>
      </c>
      <c r="S165" s="114" t="s">
        <v>902</v>
      </c>
      <c r="T165" s="114" t="s">
        <v>903</v>
      </c>
      <c r="U165" s="114" t="s">
        <v>902</v>
      </c>
      <c r="V165" s="235" t="s">
        <v>913</v>
      </c>
      <c r="W165" s="235"/>
      <c r="X165" s="235"/>
      <c r="Y165" s="235" t="s">
        <v>132</v>
      </c>
      <c r="Z165" s="235"/>
      <c r="AA165" s="235"/>
      <c r="AB165" s="235" t="s">
        <v>916</v>
      </c>
      <c r="AC165" s="235"/>
      <c r="AD165" s="235"/>
      <c r="AE165" s="235"/>
      <c r="AF165" s="235"/>
      <c r="AG165" s="235"/>
      <c r="AH165" s="235"/>
      <c r="AI165" s="235"/>
      <c r="AJ165" s="235"/>
      <c r="AK165" s="235"/>
      <c r="AL165" s="235"/>
      <c r="AM165" s="235"/>
      <c r="AN165" s="235"/>
      <c r="AO165" s="235"/>
      <c r="AP165" s="235"/>
      <c r="AQ165" s="235"/>
      <c r="BH165" s="234"/>
      <c r="BI165" s="111"/>
      <c r="BJ165" s="234"/>
    </row>
    <row r="166" spans="1:62" x14ac:dyDescent="0.3">
      <c r="A166" s="237"/>
      <c r="B166" s="233"/>
      <c r="C166" s="234"/>
      <c r="D166" s="236"/>
      <c r="E166" s="234"/>
      <c r="F166" s="234"/>
      <c r="G166" s="234" t="s">
        <v>790</v>
      </c>
      <c r="H166" s="234" t="s">
        <v>848</v>
      </c>
      <c r="I166" s="111" t="s">
        <v>914</v>
      </c>
      <c r="J166" s="111" t="s">
        <v>829</v>
      </c>
      <c r="K166" s="113" t="str">
        <f t="shared" si="2"/>
        <v>13 0 2</v>
      </c>
      <c r="L166" s="114" t="s">
        <v>902</v>
      </c>
      <c r="M166" s="114" t="s">
        <v>903</v>
      </c>
      <c r="N166" s="114" t="s">
        <v>902</v>
      </c>
      <c r="O166" s="114" t="s">
        <v>902</v>
      </c>
      <c r="P166" s="114" t="s">
        <v>903</v>
      </c>
      <c r="Q166" s="114" t="s">
        <v>903</v>
      </c>
      <c r="R166" s="114" t="s">
        <v>902</v>
      </c>
      <c r="S166" s="114" t="s">
        <v>902</v>
      </c>
      <c r="T166" s="114" t="s">
        <v>903</v>
      </c>
      <c r="U166" s="114" t="s">
        <v>902</v>
      </c>
      <c r="AB166" s="235" t="s">
        <v>916</v>
      </c>
      <c r="AC166" s="235"/>
      <c r="AD166" s="235"/>
      <c r="AE166" s="235"/>
      <c r="AF166" s="235"/>
      <c r="AG166" s="235"/>
      <c r="AH166" s="235"/>
      <c r="AI166" s="235"/>
      <c r="AJ166" s="235"/>
      <c r="AK166" s="235"/>
      <c r="AL166" s="235"/>
      <c r="AM166" s="235"/>
      <c r="AN166" s="235"/>
      <c r="AO166" s="235"/>
      <c r="AP166" s="235"/>
      <c r="AQ166" s="235"/>
      <c r="AR166" s="235" t="s">
        <v>790</v>
      </c>
      <c r="AS166" s="235"/>
      <c r="AT166" s="235"/>
      <c r="AU166" s="235"/>
      <c r="AV166" s="235"/>
      <c r="AW166" s="235"/>
      <c r="AX166" s="235"/>
      <c r="AY166" s="235"/>
      <c r="BH166" s="234"/>
      <c r="BI166" s="111"/>
      <c r="BJ166" s="234"/>
    </row>
    <row r="167" spans="1:62" x14ac:dyDescent="0.3">
      <c r="A167" s="237"/>
      <c r="B167" s="233"/>
      <c r="C167" s="234"/>
      <c r="D167" s="236"/>
      <c r="E167" s="234"/>
      <c r="F167" s="234"/>
      <c r="G167" s="234"/>
      <c r="H167" s="234"/>
      <c r="I167" s="111" t="s">
        <v>953</v>
      </c>
      <c r="J167" s="111" t="s">
        <v>829</v>
      </c>
      <c r="K167" s="113" t="str">
        <f t="shared" si="2"/>
        <v>12 0 2</v>
      </c>
      <c r="L167" s="114" t="s">
        <v>902</v>
      </c>
      <c r="M167" s="114" t="s">
        <v>903</v>
      </c>
      <c r="N167" s="114" t="s">
        <v>902</v>
      </c>
      <c r="O167" s="114" t="s">
        <v>902</v>
      </c>
      <c r="P167" s="114" t="s">
        <v>903</v>
      </c>
      <c r="Q167" s="114" t="s">
        <v>902</v>
      </c>
      <c r="R167" s="114" t="s">
        <v>902</v>
      </c>
      <c r="S167" s="114" t="s">
        <v>902</v>
      </c>
      <c r="T167" s="114" t="s">
        <v>903</v>
      </c>
      <c r="U167" s="114" t="s">
        <v>902</v>
      </c>
      <c r="V167" s="235" t="s">
        <v>913</v>
      </c>
      <c r="W167" s="235"/>
      <c r="X167" s="235"/>
      <c r="AB167" s="235" t="s">
        <v>790</v>
      </c>
      <c r="AC167" s="235"/>
      <c r="AD167" s="235"/>
      <c r="AE167" s="235"/>
      <c r="AF167" s="235"/>
      <c r="AG167" s="235"/>
      <c r="AH167" s="235"/>
      <c r="AI167" s="235"/>
      <c r="BH167" s="234"/>
      <c r="BI167" s="111"/>
      <c r="BJ167" s="234"/>
    </row>
    <row r="168" spans="1:62" x14ac:dyDescent="0.3">
      <c r="A168" s="237"/>
      <c r="B168" s="233"/>
      <c r="C168" s="234"/>
      <c r="D168" s="236"/>
      <c r="E168" s="234"/>
      <c r="F168" s="234"/>
      <c r="G168" s="234"/>
      <c r="H168" s="234"/>
      <c r="I168" s="111" t="s">
        <v>954</v>
      </c>
      <c r="J168" s="111" t="s">
        <v>829</v>
      </c>
      <c r="K168" s="113" t="str">
        <f t="shared" si="2"/>
        <v>12 1 2</v>
      </c>
      <c r="L168" s="114" t="s">
        <v>902</v>
      </c>
      <c r="M168" s="114" t="s">
        <v>903</v>
      </c>
      <c r="N168" s="114" t="s">
        <v>902</v>
      </c>
      <c r="O168" s="114" t="s">
        <v>902</v>
      </c>
      <c r="P168" s="114" t="s">
        <v>903</v>
      </c>
      <c r="Q168" s="114" t="s">
        <v>902</v>
      </c>
      <c r="R168" s="114" t="s">
        <v>902</v>
      </c>
      <c r="S168" s="114" t="s">
        <v>903</v>
      </c>
      <c r="T168" s="114" t="s">
        <v>903</v>
      </c>
      <c r="U168" s="114" t="s">
        <v>902</v>
      </c>
      <c r="V168" s="235" t="s">
        <v>913</v>
      </c>
      <c r="W168" s="235"/>
      <c r="X168" s="235"/>
      <c r="AB168" s="235" t="s">
        <v>921</v>
      </c>
      <c r="AC168" s="235"/>
      <c r="AD168" s="235"/>
      <c r="AE168" s="235"/>
      <c r="AF168" s="235"/>
      <c r="AG168" s="235"/>
      <c r="AH168" s="235"/>
      <c r="AI168" s="235"/>
      <c r="AJ168" s="235" t="s">
        <v>790</v>
      </c>
      <c r="AK168" s="235"/>
      <c r="AL168" s="235"/>
      <c r="AM168" s="235"/>
      <c r="AN168" s="235"/>
      <c r="AO168" s="235"/>
      <c r="AP168" s="235"/>
      <c r="AQ168" s="235"/>
      <c r="BH168" s="234"/>
      <c r="BI168" s="111"/>
      <c r="BJ168" s="234"/>
    </row>
    <row r="169" spans="1:62" x14ac:dyDescent="0.3">
      <c r="A169" s="237"/>
      <c r="B169" s="233"/>
      <c r="C169" s="234"/>
      <c r="D169" s="236"/>
      <c r="E169" s="234"/>
      <c r="F169" s="234"/>
      <c r="G169" s="234"/>
      <c r="H169" s="234"/>
      <c r="I169" s="111" t="s">
        <v>955</v>
      </c>
      <c r="J169" s="111" t="s">
        <v>829</v>
      </c>
      <c r="K169" s="113" t="str">
        <f t="shared" si="2"/>
        <v>12 2 2</v>
      </c>
      <c r="L169" s="114" t="s">
        <v>902</v>
      </c>
      <c r="M169" s="114" t="s">
        <v>903</v>
      </c>
      <c r="N169" s="114" t="s">
        <v>902</v>
      </c>
      <c r="O169" s="114" t="s">
        <v>902</v>
      </c>
      <c r="P169" s="114" t="s">
        <v>903</v>
      </c>
      <c r="Q169" s="114" t="s">
        <v>902</v>
      </c>
      <c r="R169" s="114" t="s">
        <v>903</v>
      </c>
      <c r="S169" s="114" t="s">
        <v>902</v>
      </c>
      <c r="T169" s="114" t="s">
        <v>903</v>
      </c>
      <c r="U169" s="114" t="s">
        <v>902</v>
      </c>
      <c r="V169" s="235" t="s">
        <v>913</v>
      </c>
      <c r="W169" s="235"/>
      <c r="X169" s="235"/>
      <c r="AB169" s="235" t="s">
        <v>916</v>
      </c>
      <c r="AC169" s="235"/>
      <c r="AD169" s="235"/>
      <c r="AE169" s="235"/>
      <c r="AF169" s="235"/>
      <c r="AG169" s="235"/>
      <c r="AH169" s="235"/>
      <c r="AI169" s="235"/>
      <c r="AJ169" s="235"/>
      <c r="AK169" s="235"/>
      <c r="AL169" s="235"/>
      <c r="AM169" s="235"/>
      <c r="AN169" s="235"/>
      <c r="AO169" s="235"/>
      <c r="AP169" s="235"/>
      <c r="AQ169" s="235"/>
      <c r="AR169" s="235" t="s">
        <v>790</v>
      </c>
      <c r="AS169" s="235"/>
      <c r="AT169" s="235"/>
      <c r="AU169" s="235"/>
      <c r="AV169" s="235"/>
      <c r="AW169" s="235"/>
      <c r="AX169" s="235"/>
      <c r="AY169" s="235"/>
      <c r="BH169" s="234"/>
      <c r="BI169" s="111"/>
      <c r="BJ169" s="234"/>
    </row>
    <row r="170" spans="1:62" x14ac:dyDescent="0.3">
      <c r="A170" s="237" t="s">
        <v>515</v>
      </c>
      <c r="B170" s="233"/>
      <c r="C170" s="234"/>
      <c r="D170" s="236"/>
      <c r="E170" s="234"/>
      <c r="F170" s="234">
        <v>16</v>
      </c>
      <c r="G170" s="234" t="s">
        <v>788</v>
      </c>
      <c r="H170" s="234" t="s">
        <v>847</v>
      </c>
      <c r="I170" s="111" t="s">
        <v>789</v>
      </c>
      <c r="J170" s="111" t="s">
        <v>829</v>
      </c>
      <c r="K170" s="113" t="str">
        <f t="shared" si="2"/>
        <v>11 2 1</v>
      </c>
      <c r="L170" s="114" t="s">
        <v>902</v>
      </c>
      <c r="M170" s="114" t="s">
        <v>903</v>
      </c>
      <c r="N170" s="114" t="s">
        <v>902</v>
      </c>
      <c r="O170" s="114" t="s">
        <v>902</v>
      </c>
      <c r="P170" s="114" t="s">
        <v>902</v>
      </c>
      <c r="Q170" s="114" t="s">
        <v>903</v>
      </c>
      <c r="R170" s="114" t="s">
        <v>903</v>
      </c>
      <c r="S170" s="114" t="s">
        <v>902</v>
      </c>
      <c r="T170" s="114" t="s">
        <v>902</v>
      </c>
      <c r="U170" s="114" t="s">
        <v>903</v>
      </c>
      <c r="Y170" s="235" t="s">
        <v>911</v>
      </c>
      <c r="Z170" s="235"/>
      <c r="AA170" s="235"/>
      <c r="AB170" s="235" t="s">
        <v>789</v>
      </c>
      <c r="AC170" s="235"/>
      <c r="AD170" s="235"/>
      <c r="AE170" s="235"/>
      <c r="AF170" s="235"/>
      <c r="AG170" s="235"/>
      <c r="AH170" s="235"/>
      <c r="AI170" s="235"/>
      <c r="AJ170" s="235"/>
      <c r="AK170" s="235"/>
      <c r="AL170" s="235"/>
      <c r="AM170" s="235"/>
      <c r="AN170" s="235"/>
      <c r="AO170" s="235"/>
      <c r="AP170" s="235"/>
      <c r="AQ170" s="235"/>
      <c r="BH170" s="234"/>
      <c r="BI170" s="111"/>
      <c r="BJ170" s="234"/>
    </row>
    <row r="171" spans="1:62" x14ac:dyDescent="0.3">
      <c r="A171" s="237"/>
      <c r="B171" s="233"/>
      <c r="C171" s="234"/>
      <c r="D171" s="236"/>
      <c r="E171" s="234"/>
      <c r="F171" s="234"/>
      <c r="G171" s="234"/>
      <c r="H171" s="234"/>
      <c r="I171" s="111" t="s">
        <v>788</v>
      </c>
      <c r="J171" s="111" t="s">
        <v>829</v>
      </c>
      <c r="K171" s="113" t="str">
        <f t="shared" si="2"/>
        <v>10 3 1</v>
      </c>
      <c r="L171" s="114" t="s">
        <v>902</v>
      </c>
      <c r="M171" s="114" t="s">
        <v>903</v>
      </c>
      <c r="N171" s="114" t="s">
        <v>902</v>
      </c>
      <c r="O171" s="114" t="s">
        <v>902</v>
      </c>
      <c r="P171" s="114" t="s">
        <v>902</v>
      </c>
      <c r="Q171" s="114" t="s">
        <v>902</v>
      </c>
      <c r="R171" s="114" t="s">
        <v>903</v>
      </c>
      <c r="S171" s="114" t="s">
        <v>903</v>
      </c>
      <c r="T171" s="114" t="s">
        <v>902</v>
      </c>
      <c r="U171" s="114" t="s">
        <v>903</v>
      </c>
      <c r="V171" s="235" t="s">
        <v>132</v>
      </c>
      <c r="W171" s="235"/>
      <c r="X171" s="235"/>
      <c r="Y171" s="235" t="s">
        <v>911</v>
      </c>
      <c r="Z171" s="235"/>
      <c r="AA171" s="235"/>
      <c r="BH171" s="234"/>
      <c r="BI171" s="111"/>
      <c r="BJ171" s="234"/>
    </row>
    <row r="172" spans="1:62" x14ac:dyDescent="0.3">
      <c r="A172" s="237"/>
      <c r="B172" s="233"/>
      <c r="C172" s="234"/>
      <c r="D172" s="236"/>
      <c r="E172" s="234"/>
      <c r="F172" s="234"/>
      <c r="G172" s="234"/>
      <c r="H172" s="234"/>
      <c r="I172" s="111" t="s">
        <v>914</v>
      </c>
      <c r="J172" s="111" t="s">
        <v>829</v>
      </c>
      <c r="K172" s="113" t="str">
        <f t="shared" si="2"/>
        <v>11 0 1</v>
      </c>
      <c r="L172" s="114" t="s">
        <v>902</v>
      </c>
      <c r="M172" s="114" t="s">
        <v>903</v>
      </c>
      <c r="N172" s="114" t="s">
        <v>902</v>
      </c>
      <c r="O172" s="114" t="s">
        <v>902</v>
      </c>
      <c r="P172" s="114" t="s">
        <v>902</v>
      </c>
      <c r="Q172" s="114" t="s">
        <v>903</v>
      </c>
      <c r="R172" s="114" t="s">
        <v>902</v>
      </c>
      <c r="S172" s="114" t="s">
        <v>902</v>
      </c>
      <c r="T172" s="114" t="s">
        <v>902</v>
      </c>
      <c r="U172" s="114" t="s">
        <v>903</v>
      </c>
      <c r="Y172" s="235" t="s">
        <v>911</v>
      </c>
      <c r="Z172" s="235"/>
      <c r="AA172" s="235"/>
      <c r="AB172" s="235" t="s">
        <v>916</v>
      </c>
      <c r="AC172" s="235"/>
      <c r="AD172" s="235"/>
      <c r="AE172" s="235"/>
      <c r="AF172" s="235"/>
      <c r="AG172" s="235"/>
      <c r="AH172" s="235"/>
      <c r="AI172" s="235"/>
      <c r="AJ172" s="235"/>
      <c r="AK172" s="235"/>
      <c r="AL172" s="235"/>
      <c r="AM172" s="235"/>
      <c r="AN172" s="235"/>
      <c r="AO172" s="235"/>
      <c r="AP172" s="235"/>
      <c r="AQ172" s="235"/>
      <c r="BH172" s="234"/>
      <c r="BI172" s="111"/>
      <c r="BJ172" s="234"/>
    </row>
    <row r="173" spans="1:62" x14ac:dyDescent="0.3">
      <c r="A173" s="237"/>
      <c r="B173" s="233"/>
      <c r="C173" s="234"/>
      <c r="D173" s="236"/>
      <c r="E173" s="234"/>
      <c r="F173" s="234"/>
      <c r="G173" s="234"/>
      <c r="H173" s="234"/>
      <c r="I173" s="111" t="s">
        <v>953</v>
      </c>
      <c r="J173" s="111" t="s">
        <v>868</v>
      </c>
      <c r="K173" s="113" t="str">
        <f t="shared" si="2"/>
        <v>10 0 1</v>
      </c>
      <c r="L173" s="114" t="s">
        <v>902</v>
      </c>
      <c r="M173" s="114" t="s">
        <v>903</v>
      </c>
      <c r="N173" s="114" t="s">
        <v>902</v>
      </c>
      <c r="O173" s="114" t="s">
        <v>902</v>
      </c>
      <c r="P173" s="114" t="s">
        <v>902</v>
      </c>
      <c r="Q173" s="114" t="s">
        <v>902</v>
      </c>
      <c r="R173" s="114" t="s">
        <v>902</v>
      </c>
      <c r="S173" s="114" t="s">
        <v>902</v>
      </c>
      <c r="T173" s="114" t="s">
        <v>902</v>
      </c>
      <c r="U173" s="114" t="s">
        <v>903</v>
      </c>
      <c r="V173" s="235" t="s">
        <v>913</v>
      </c>
      <c r="W173" s="235"/>
      <c r="X173" s="235"/>
      <c r="Y173" s="235" t="s">
        <v>911</v>
      </c>
      <c r="Z173" s="235"/>
      <c r="AA173" s="235"/>
      <c r="BH173" s="234"/>
      <c r="BI173" s="111"/>
      <c r="BJ173" s="234"/>
    </row>
    <row r="174" spans="1:62" x14ac:dyDescent="0.3">
      <c r="A174" s="237"/>
      <c r="B174" s="233"/>
      <c r="C174" s="234"/>
      <c r="D174" s="236"/>
      <c r="E174" s="234"/>
      <c r="F174" s="234"/>
      <c r="G174" s="234"/>
      <c r="H174" s="234"/>
      <c r="I174" s="111" t="s">
        <v>954</v>
      </c>
      <c r="J174" s="111" t="s">
        <v>829</v>
      </c>
      <c r="K174" s="113" t="str">
        <f t="shared" si="2"/>
        <v>10 1 1</v>
      </c>
      <c r="L174" s="114" t="s">
        <v>902</v>
      </c>
      <c r="M174" s="114" t="s">
        <v>903</v>
      </c>
      <c r="N174" s="114" t="s">
        <v>902</v>
      </c>
      <c r="O174" s="114" t="s">
        <v>902</v>
      </c>
      <c r="P174" s="114" t="s">
        <v>902</v>
      </c>
      <c r="Q174" s="114" t="s">
        <v>902</v>
      </c>
      <c r="R174" s="114" t="s">
        <v>902</v>
      </c>
      <c r="S174" s="114" t="s">
        <v>903</v>
      </c>
      <c r="T174" s="114" t="s">
        <v>902</v>
      </c>
      <c r="U174" s="114" t="s">
        <v>903</v>
      </c>
      <c r="V174" s="235" t="s">
        <v>913</v>
      </c>
      <c r="W174" s="235"/>
      <c r="X174" s="235"/>
      <c r="Y174" s="235" t="s">
        <v>911</v>
      </c>
      <c r="Z174" s="235"/>
      <c r="AA174" s="235"/>
      <c r="AB174" s="235" t="s">
        <v>921</v>
      </c>
      <c r="AC174" s="235"/>
      <c r="AD174" s="235"/>
      <c r="AE174" s="235"/>
      <c r="AF174" s="235"/>
      <c r="AG174" s="235"/>
      <c r="AH174" s="235"/>
      <c r="AI174" s="235"/>
      <c r="BH174" s="234"/>
      <c r="BI174" s="111"/>
      <c r="BJ174" s="234"/>
    </row>
    <row r="175" spans="1:62" x14ac:dyDescent="0.3">
      <c r="A175" s="237"/>
      <c r="B175" s="233"/>
      <c r="C175" s="234"/>
      <c r="D175" s="236"/>
      <c r="E175" s="234"/>
      <c r="F175" s="234"/>
      <c r="G175" s="234"/>
      <c r="H175" s="234"/>
      <c r="I175" s="111" t="s">
        <v>955</v>
      </c>
      <c r="J175" s="111" t="s">
        <v>868</v>
      </c>
      <c r="K175" s="113" t="str">
        <f t="shared" si="2"/>
        <v>10 2 1</v>
      </c>
      <c r="L175" s="114" t="s">
        <v>902</v>
      </c>
      <c r="M175" s="114" t="s">
        <v>903</v>
      </c>
      <c r="N175" s="114" t="s">
        <v>902</v>
      </c>
      <c r="O175" s="114" t="s">
        <v>902</v>
      </c>
      <c r="P175" s="114" t="s">
        <v>902</v>
      </c>
      <c r="Q175" s="114" t="s">
        <v>902</v>
      </c>
      <c r="R175" s="114" t="s">
        <v>903</v>
      </c>
      <c r="S175" s="114" t="s">
        <v>902</v>
      </c>
      <c r="T175" s="114" t="s">
        <v>902</v>
      </c>
      <c r="U175" s="114" t="s">
        <v>903</v>
      </c>
      <c r="V175" s="235" t="s">
        <v>913</v>
      </c>
      <c r="W175" s="235"/>
      <c r="X175" s="235"/>
      <c r="Y175" s="235" t="s">
        <v>911</v>
      </c>
      <c r="Z175" s="235"/>
      <c r="AA175" s="235"/>
      <c r="AB175" s="235" t="s">
        <v>916</v>
      </c>
      <c r="AC175" s="235"/>
      <c r="AD175" s="235"/>
      <c r="AE175" s="235"/>
      <c r="AF175" s="235"/>
      <c r="AG175" s="235"/>
      <c r="AH175" s="235"/>
      <c r="AI175" s="235"/>
      <c r="AJ175" s="235"/>
      <c r="AK175" s="235"/>
      <c r="AL175" s="235"/>
      <c r="AM175" s="235"/>
      <c r="AN175" s="235"/>
      <c r="AO175" s="235"/>
      <c r="AP175" s="235"/>
      <c r="AQ175" s="235"/>
      <c r="BH175" s="234"/>
      <c r="BI175" s="111"/>
      <c r="BJ175" s="234"/>
    </row>
    <row r="176" spans="1:62" x14ac:dyDescent="0.3">
      <c r="A176" s="237"/>
      <c r="B176" s="233"/>
      <c r="C176" s="234"/>
      <c r="D176" s="236"/>
      <c r="E176" s="234"/>
      <c r="F176" s="234"/>
      <c r="G176" s="234" t="s">
        <v>788</v>
      </c>
      <c r="H176" s="234" t="s">
        <v>848</v>
      </c>
      <c r="I176" s="111" t="s">
        <v>914</v>
      </c>
      <c r="J176" s="111" t="s">
        <v>829</v>
      </c>
      <c r="K176" s="113" t="str">
        <f t="shared" si="2"/>
        <v>11 0 3</v>
      </c>
      <c r="L176" s="114" t="s">
        <v>902</v>
      </c>
      <c r="M176" s="114" t="s">
        <v>903</v>
      </c>
      <c r="N176" s="114" t="s">
        <v>902</v>
      </c>
      <c r="O176" s="114" t="s">
        <v>902</v>
      </c>
      <c r="P176" s="114" t="s">
        <v>902</v>
      </c>
      <c r="Q176" s="114" t="s">
        <v>903</v>
      </c>
      <c r="R176" s="114" t="s">
        <v>902</v>
      </c>
      <c r="S176" s="114" t="s">
        <v>902</v>
      </c>
      <c r="T176" s="114" t="s">
        <v>903</v>
      </c>
      <c r="U176" s="114" t="s">
        <v>903</v>
      </c>
      <c r="Y176" s="235" t="s">
        <v>132</v>
      </c>
      <c r="Z176" s="235"/>
      <c r="AA176" s="235"/>
      <c r="AB176" s="235" t="s">
        <v>916</v>
      </c>
      <c r="AC176" s="235"/>
      <c r="AD176" s="235"/>
      <c r="AE176" s="235"/>
      <c r="AF176" s="235"/>
      <c r="AG176" s="235"/>
      <c r="AH176" s="235"/>
      <c r="AI176" s="235"/>
      <c r="AJ176" s="235"/>
      <c r="AK176" s="235"/>
      <c r="AL176" s="235"/>
      <c r="AM176" s="235"/>
      <c r="AN176" s="235"/>
      <c r="AO176" s="235"/>
      <c r="AP176" s="235"/>
      <c r="AQ176" s="235"/>
      <c r="BH176" s="234"/>
      <c r="BI176" s="111"/>
      <c r="BJ176" s="234"/>
    </row>
    <row r="177" spans="1:62" x14ac:dyDescent="0.3">
      <c r="A177" s="237"/>
      <c r="B177" s="233"/>
      <c r="C177" s="234"/>
      <c r="D177" s="236"/>
      <c r="E177" s="234"/>
      <c r="F177" s="234"/>
      <c r="G177" s="234"/>
      <c r="H177" s="234"/>
      <c r="I177" s="111" t="s">
        <v>953</v>
      </c>
      <c r="J177" s="111" t="s">
        <v>829</v>
      </c>
      <c r="K177" s="113" t="str">
        <f t="shared" si="2"/>
        <v>10 0 3</v>
      </c>
      <c r="L177" s="114" t="s">
        <v>902</v>
      </c>
      <c r="M177" s="114" t="s">
        <v>903</v>
      </c>
      <c r="N177" s="114" t="s">
        <v>902</v>
      </c>
      <c r="O177" s="114" t="s">
        <v>902</v>
      </c>
      <c r="P177" s="114" t="s">
        <v>902</v>
      </c>
      <c r="Q177" s="114" t="s">
        <v>902</v>
      </c>
      <c r="R177" s="114" t="s">
        <v>902</v>
      </c>
      <c r="S177" s="114" t="s">
        <v>902</v>
      </c>
      <c r="T177" s="114" t="s">
        <v>903</v>
      </c>
      <c r="U177" s="114" t="s">
        <v>903</v>
      </c>
      <c r="V177" s="235" t="s">
        <v>913</v>
      </c>
      <c r="W177" s="235"/>
      <c r="X177" s="235"/>
      <c r="Y177" s="235" t="s">
        <v>132</v>
      </c>
      <c r="Z177" s="235"/>
      <c r="AA177" s="235"/>
      <c r="BH177" s="234"/>
      <c r="BI177" s="111"/>
      <c r="BJ177" s="234"/>
    </row>
    <row r="178" spans="1:62" x14ac:dyDescent="0.3">
      <c r="A178" s="237"/>
      <c r="B178" s="233"/>
      <c r="C178" s="234"/>
      <c r="D178" s="236"/>
      <c r="E178" s="234"/>
      <c r="F178" s="234"/>
      <c r="G178" s="234"/>
      <c r="H178" s="234"/>
      <c r="I178" s="111" t="s">
        <v>954</v>
      </c>
      <c r="J178" s="111" t="s">
        <v>829</v>
      </c>
      <c r="K178" s="113" t="str">
        <f t="shared" si="2"/>
        <v>10 1 3</v>
      </c>
      <c r="L178" s="114" t="s">
        <v>902</v>
      </c>
      <c r="M178" s="114" t="s">
        <v>903</v>
      </c>
      <c r="N178" s="114" t="s">
        <v>902</v>
      </c>
      <c r="O178" s="114" t="s">
        <v>902</v>
      </c>
      <c r="P178" s="114" t="s">
        <v>902</v>
      </c>
      <c r="Q178" s="114" t="s">
        <v>902</v>
      </c>
      <c r="R178" s="114" t="s">
        <v>902</v>
      </c>
      <c r="S178" s="114" t="s">
        <v>903</v>
      </c>
      <c r="T178" s="114" t="s">
        <v>903</v>
      </c>
      <c r="U178" s="114" t="s">
        <v>903</v>
      </c>
      <c r="V178" s="235" t="s">
        <v>913</v>
      </c>
      <c r="W178" s="235"/>
      <c r="X178" s="235"/>
      <c r="Y178" s="235" t="s">
        <v>132</v>
      </c>
      <c r="Z178" s="235"/>
      <c r="AA178" s="235"/>
      <c r="AB178" s="235" t="s">
        <v>921</v>
      </c>
      <c r="AC178" s="235"/>
      <c r="AD178" s="235"/>
      <c r="AE178" s="235"/>
      <c r="AF178" s="235"/>
      <c r="AG178" s="235"/>
      <c r="AH178" s="235"/>
      <c r="AI178" s="235"/>
      <c r="BH178" s="234"/>
      <c r="BI178" s="111"/>
      <c r="BJ178" s="234"/>
    </row>
    <row r="179" spans="1:62" x14ac:dyDescent="0.3">
      <c r="A179" s="237"/>
      <c r="B179" s="233"/>
      <c r="C179" s="234"/>
      <c r="D179" s="236"/>
      <c r="E179" s="234"/>
      <c r="F179" s="234"/>
      <c r="G179" s="234"/>
      <c r="H179" s="234"/>
      <c r="I179" s="111" t="s">
        <v>955</v>
      </c>
      <c r="J179" s="111" t="s">
        <v>829</v>
      </c>
      <c r="K179" s="113" t="str">
        <f t="shared" si="2"/>
        <v>10 2 3</v>
      </c>
      <c r="L179" s="114" t="s">
        <v>902</v>
      </c>
      <c r="M179" s="114" t="s">
        <v>903</v>
      </c>
      <c r="N179" s="114" t="s">
        <v>902</v>
      </c>
      <c r="O179" s="114" t="s">
        <v>902</v>
      </c>
      <c r="P179" s="114" t="s">
        <v>902</v>
      </c>
      <c r="Q179" s="114" t="s">
        <v>902</v>
      </c>
      <c r="R179" s="114" t="s">
        <v>903</v>
      </c>
      <c r="S179" s="114" t="s">
        <v>902</v>
      </c>
      <c r="T179" s="114" t="s">
        <v>903</v>
      </c>
      <c r="U179" s="114" t="s">
        <v>903</v>
      </c>
      <c r="V179" s="235" t="s">
        <v>913</v>
      </c>
      <c r="W179" s="235"/>
      <c r="X179" s="235"/>
      <c r="Y179" s="235" t="s">
        <v>132</v>
      </c>
      <c r="Z179" s="235"/>
      <c r="AA179" s="235"/>
      <c r="AB179" s="235" t="s">
        <v>916</v>
      </c>
      <c r="AC179" s="235"/>
      <c r="AD179" s="235"/>
      <c r="AE179" s="235"/>
      <c r="AF179" s="235"/>
      <c r="AG179" s="235"/>
      <c r="AH179" s="235"/>
      <c r="AI179" s="235"/>
      <c r="AJ179" s="235"/>
      <c r="AK179" s="235"/>
      <c r="AL179" s="235"/>
      <c r="AM179" s="235"/>
      <c r="AN179" s="235"/>
      <c r="AO179" s="235"/>
      <c r="AP179" s="235"/>
      <c r="AQ179" s="235"/>
      <c r="BH179" s="234"/>
      <c r="BI179" s="111"/>
      <c r="BJ179" s="234"/>
    </row>
    <row r="180" spans="1:62" x14ac:dyDescent="0.3">
      <c r="A180" s="237"/>
      <c r="B180" s="233"/>
      <c r="C180" s="234"/>
      <c r="D180" s="236"/>
      <c r="E180" s="234"/>
      <c r="F180" s="234"/>
      <c r="G180" s="234" t="s">
        <v>789</v>
      </c>
      <c r="H180" s="234" t="s">
        <v>848</v>
      </c>
      <c r="I180" s="111" t="s">
        <v>914</v>
      </c>
      <c r="J180" s="111" t="s">
        <v>829</v>
      </c>
      <c r="K180" s="113" t="str">
        <f t="shared" si="2"/>
        <v>13 0 3</v>
      </c>
      <c r="L180" s="114" t="s">
        <v>902</v>
      </c>
      <c r="M180" s="114" t="s">
        <v>903</v>
      </c>
      <c r="N180" s="114" t="s">
        <v>902</v>
      </c>
      <c r="O180" s="114" t="s">
        <v>902</v>
      </c>
      <c r="P180" s="114" t="s">
        <v>903</v>
      </c>
      <c r="Q180" s="114" t="s">
        <v>903</v>
      </c>
      <c r="R180" s="114" t="s">
        <v>902</v>
      </c>
      <c r="S180" s="114" t="s">
        <v>902</v>
      </c>
      <c r="T180" s="114" t="s">
        <v>903</v>
      </c>
      <c r="U180" s="114" t="s">
        <v>903</v>
      </c>
      <c r="AB180" s="235" t="s">
        <v>916</v>
      </c>
      <c r="AC180" s="235"/>
      <c r="AD180" s="235"/>
      <c r="AE180" s="235"/>
      <c r="AF180" s="235"/>
      <c r="AG180" s="235"/>
      <c r="AH180" s="235"/>
      <c r="AI180" s="235"/>
      <c r="AJ180" s="235"/>
      <c r="AK180" s="235"/>
      <c r="AL180" s="235"/>
      <c r="AM180" s="235"/>
      <c r="AN180" s="235"/>
      <c r="AO180" s="235"/>
      <c r="AP180" s="235"/>
      <c r="AQ180" s="235"/>
      <c r="AR180" s="235" t="s">
        <v>789</v>
      </c>
      <c r="AS180" s="235"/>
      <c r="AT180" s="235"/>
      <c r="AU180" s="235"/>
      <c r="AV180" s="235"/>
      <c r="AW180" s="235"/>
      <c r="AX180" s="235"/>
      <c r="AY180" s="235"/>
      <c r="AZ180" s="235"/>
      <c r="BA180" s="235"/>
      <c r="BB180" s="235"/>
      <c r="BC180" s="235"/>
      <c r="BD180" s="235"/>
      <c r="BE180" s="235"/>
      <c r="BF180" s="235"/>
      <c r="BG180" s="235"/>
      <c r="BH180" s="234"/>
      <c r="BI180" s="111"/>
      <c r="BJ180" s="234"/>
    </row>
    <row r="181" spans="1:62" x14ac:dyDescent="0.3">
      <c r="A181" s="237"/>
      <c r="B181" s="233"/>
      <c r="C181" s="234"/>
      <c r="D181" s="236"/>
      <c r="E181" s="234"/>
      <c r="F181" s="234"/>
      <c r="G181" s="234"/>
      <c r="H181" s="234"/>
      <c r="I181" s="111" t="s">
        <v>953</v>
      </c>
      <c r="J181" s="111" t="s">
        <v>829</v>
      </c>
      <c r="K181" s="113" t="str">
        <f t="shared" si="2"/>
        <v>12 0 3</v>
      </c>
      <c r="L181" s="114" t="s">
        <v>902</v>
      </c>
      <c r="M181" s="114" t="s">
        <v>903</v>
      </c>
      <c r="N181" s="114" t="s">
        <v>902</v>
      </c>
      <c r="O181" s="114" t="s">
        <v>902</v>
      </c>
      <c r="P181" s="114" t="s">
        <v>903</v>
      </c>
      <c r="Q181" s="114" t="s">
        <v>902</v>
      </c>
      <c r="R181" s="114" t="s">
        <v>902</v>
      </c>
      <c r="S181" s="114" t="s">
        <v>902</v>
      </c>
      <c r="T181" s="114" t="s">
        <v>903</v>
      </c>
      <c r="U181" s="114" t="s">
        <v>903</v>
      </c>
      <c r="V181" s="235" t="s">
        <v>913</v>
      </c>
      <c r="W181" s="235"/>
      <c r="X181" s="235"/>
      <c r="AB181" s="235" t="s">
        <v>789</v>
      </c>
      <c r="AC181" s="235"/>
      <c r="AD181" s="235"/>
      <c r="AE181" s="235"/>
      <c r="AF181" s="235"/>
      <c r="AG181" s="235"/>
      <c r="AH181" s="235"/>
      <c r="AI181" s="235"/>
      <c r="AJ181" s="235"/>
      <c r="AK181" s="235"/>
      <c r="AL181" s="235"/>
      <c r="AM181" s="235"/>
      <c r="AN181" s="235"/>
      <c r="AO181" s="235"/>
      <c r="AP181" s="235"/>
      <c r="AQ181" s="235"/>
      <c r="BH181" s="234"/>
      <c r="BI181" s="111"/>
      <c r="BJ181" s="234"/>
    </row>
    <row r="182" spans="1:62" x14ac:dyDescent="0.3">
      <c r="A182" s="237"/>
      <c r="B182" s="233"/>
      <c r="C182" s="234"/>
      <c r="D182" s="236"/>
      <c r="E182" s="234"/>
      <c r="F182" s="234"/>
      <c r="G182" s="234"/>
      <c r="H182" s="234"/>
      <c r="I182" s="111" t="s">
        <v>954</v>
      </c>
      <c r="J182" s="111" t="s">
        <v>829</v>
      </c>
      <c r="K182" s="113" t="str">
        <f t="shared" si="2"/>
        <v>12 1 3</v>
      </c>
      <c r="L182" s="114" t="s">
        <v>902</v>
      </c>
      <c r="M182" s="114" t="s">
        <v>903</v>
      </c>
      <c r="N182" s="114" t="s">
        <v>902</v>
      </c>
      <c r="O182" s="114" t="s">
        <v>902</v>
      </c>
      <c r="P182" s="114" t="s">
        <v>903</v>
      </c>
      <c r="Q182" s="114" t="s">
        <v>902</v>
      </c>
      <c r="R182" s="114" t="s">
        <v>902</v>
      </c>
      <c r="S182" s="114" t="s">
        <v>903</v>
      </c>
      <c r="T182" s="114" t="s">
        <v>903</v>
      </c>
      <c r="U182" s="114" t="s">
        <v>903</v>
      </c>
      <c r="V182" s="235" t="s">
        <v>913</v>
      </c>
      <c r="W182" s="235"/>
      <c r="X182" s="235"/>
      <c r="AB182" s="235" t="s">
        <v>921</v>
      </c>
      <c r="AC182" s="235"/>
      <c r="AD182" s="235"/>
      <c r="AE182" s="235"/>
      <c r="AF182" s="235"/>
      <c r="AG182" s="235"/>
      <c r="AH182" s="235"/>
      <c r="AI182" s="235"/>
      <c r="AJ182" s="235" t="s">
        <v>789</v>
      </c>
      <c r="AK182" s="235"/>
      <c r="AL182" s="235"/>
      <c r="AM182" s="235"/>
      <c r="AN182" s="235"/>
      <c r="AO182" s="235"/>
      <c r="AP182" s="235"/>
      <c r="AQ182" s="235"/>
      <c r="AR182" s="235"/>
      <c r="AS182" s="235"/>
      <c r="AT182" s="235"/>
      <c r="AU182" s="235"/>
      <c r="AV182" s="235"/>
      <c r="AW182" s="235"/>
      <c r="AX182" s="235"/>
      <c r="AY182" s="235"/>
      <c r="BH182" s="234"/>
      <c r="BI182" s="111"/>
      <c r="BJ182" s="234"/>
    </row>
    <row r="183" spans="1:62" x14ac:dyDescent="0.3">
      <c r="A183" s="237"/>
      <c r="B183" s="233"/>
      <c r="C183" s="234"/>
      <c r="D183" s="236"/>
      <c r="E183" s="234"/>
      <c r="F183" s="234"/>
      <c r="G183" s="234"/>
      <c r="H183" s="234"/>
      <c r="I183" s="111" t="s">
        <v>955</v>
      </c>
      <c r="J183" s="111" t="s">
        <v>829</v>
      </c>
      <c r="K183" s="113" t="str">
        <f t="shared" si="2"/>
        <v>12 2 3</v>
      </c>
      <c r="L183" s="114" t="s">
        <v>902</v>
      </c>
      <c r="M183" s="114" t="s">
        <v>903</v>
      </c>
      <c r="N183" s="114" t="s">
        <v>902</v>
      </c>
      <c r="O183" s="114" t="s">
        <v>902</v>
      </c>
      <c r="P183" s="114" t="s">
        <v>903</v>
      </c>
      <c r="Q183" s="114" t="s">
        <v>902</v>
      </c>
      <c r="R183" s="114" t="s">
        <v>903</v>
      </c>
      <c r="S183" s="114" t="s">
        <v>902</v>
      </c>
      <c r="T183" s="114" t="s">
        <v>903</v>
      </c>
      <c r="U183" s="114" t="s">
        <v>903</v>
      </c>
      <c r="V183" s="235" t="s">
        <v>913</v>
      </c>
      <c r="W183" s="235"/>
      <c r="X183" s="235"/>
      <c r="AB183" s="235" t="s">
        <v>916</v>
      </c>
      <c r="AC183" s="235"/>
      <c r="AD183" s="235"/>
      <c r="AE183" s="235"/>
      <c r="AF183" s="235"/>
      <c r="AG183" s="235"/>
      <c r="AH183" s="235"/>
      <c r="AI183" s="235"/>
      <c r="AJ183" s="235"/>
      <c r="AK183" s="235"/>
      <c r="AL183" s="235"/>
      <c r="AM183" s="235"/>
      <c r="AN183" s="235"/>
      <c r="AO183" s="235"/>
      <c r="AP183" s="235"/>
      <c r="AQ183" s="235"/>
      <c r="AR183" s="235" t="s">
        <v>789</v>
      </c>
      <c r="AS183" s="235"/>
      <c r="AT183" s="235"/>
      <c r="AU183" s="235"/>
      <c r="AV183" s="235"/>
      <c r="AW183" s="235"/>
      <c r="AX183" s="235"/>
      <c r="AY183" s="235"/>
      <c r="AZ183" s="235"/>
      <c r="BA183" s="235"/>
      <c r="BB183" s="235"/>
      <c r="BC183" s="235"/>
      <c r="BD183" s="235"/>
      <c r="BE183" s="235"/>
      <c r="BF183" s="235"/>
      <c r="BG183" s="235"/>
      <c r="BH183" s="234"/>
      <c r="BI183" s="111"/>
      <c r="BJ183" s="234"/>
    </row>
    <row r="184" spans="1:62" x14ac:dyDescent="0.3">
      <c r="A184" s="237" t="s">
        <v>509</v>
      </c>
      <c r="B184" s="233"/>
      <c r="C184" s="234" t="s">
        <v>543</v>
      </c>
      <c r="D184" s="236" t="s">
        <v>544</v>
      </c>
      <c r="E184" s="234" t="s">
        <v>774</v>
      </c>
      <c r="F184" s="234">
        <v>8</v>
      </c>
      <c r="G184" s="234" t="s">
        <v>787</v>
      </c>
      <c r="H184" s="111" t="s">
        <v>847</v>
      </c>
      <c r="I184" s="111" t="s">
        <v>920</v>
      </c>
      <c r="J184" s="111" t="s">
        <v>868</v>
      </c>
      <c r="K184" s="113" t="str">
        <f t="shared" si="2"/>
        <v>15 3 0</v>
      </c>
      <c r="L184" s="114" t="s">
        <v>902</v>
      </c>
      <c r="M184" s="114" t="s">
        <v>903</v>
      </c>
      <c r="N184" s="114" t="s">
        <v>902</v>
      </c>
      <c r="O184" s="114" t="s">
        <v>903</v>
      </c>
      <c r="P184" s="114" t="s">
        <v>902</v>
      </c>
      <c r="Q184" s="114" t="s">
        <v>903</v>
      </c>
      <c r="R184" s="114" t="s">
        <v>903</v>
      </c>
      <c r="S184" s="114" t="s">
        <v>903</v>
      </c>
      <c r="T184" s="114" t="s">
        <v>902</v>
      </c>
      <c r="U184" s="114" t="s">
        <v>902</v>
      </c>
      <c r="Y184" s="235" t="s">
        <v>911</v>
      </c>
      <c r="Z184" s="235"/>
      <c r="AA184" s="235"/>
      <c r="AB184" s="235" t="s">
        <v>921</v>
      </c>
      <c r="AC184" s="235"/>
      <c r="AD184" s="235"/>
      <c r="AE184" s="235"/>
      <c r="AF184" s="235"/>
      <c r="AG184" s="235"/>
      <c r="AH184" s="235"/>
      <c r="AI184" s="235"/>
      <c r="BH184" s="234" t="s">
        <v>547</v>
      </c>
      <c r="BI184" s="111"/>
      <c r="BJ184" s="234" t="s">
        <v>691</v>
      </c>
    </row>
    <row r="185" spans="1:62" x14ac:dyDescent="0.3">
      <c r="A185" s="237"/>
      <c r="B185" s="233"/>
      <c r="C185" s="234"/>
      <c r="D185" s="236"/>
      <c r="E185" s="234"/>
      <c r="F185" s="234"/>
      <c r="G185" s="234"/>
      <c r="H185" s="111" t="s">
        <v>848</v>
      </c>
      <c r="I185" s="111" t="s">
        <v>920</v>
      </c>
      <c r="J185" s="111" t="s">
        <v>868</v>
      </c>
      <c r="K185" s="113" t="str">
        <f t="shared" si="2"/>
        <v>15 3 2</v>
      </c>
      <c r="L185" s="114" t="s">
        <v>902</v>
      </c>
      <c r="M185" s="114" t="s">
        <v>903</v>
      </c>
      <c r="N185" s="114" t="s">
        <v>902</v>
      </c>
      <c r="O185" s="114" t="s">
        <v>903</v>
      </c>
      <c r="P185" s="114" t="s">
        <v>902</v>
      </c>
      <c r="Q185" s="114" t="s">
        <v>903</v>
      </c>
      <c r="R185" s="114" t="s">
        <v>903</v>
      </c>
      <c r="S185" s="114" t="s">
        <v>903</v>
      </c>
      <c r="T185" s="114" t="s">
        <v>903</v>
      </c>
      <c r="U185" s="114" t="s">
        <v>902</v>
      </c>
      <c r="Y185" s="235" t="s">
        <v>132</v>
      </c>
      <c r="Z185" s="235"/>
      <c r="AA185" s="235"/>
      <c r="AB185" s="235" t="s">
        <v>921</v>
      </c>
      <c r="AC185" s="235"/>
      <c r="AD185" s="235"/>
      <c r="AE185" s="235"/>
      <c r="AF185" s="235"/>
      <c r="AG185" s="235"/>
      <c r="AH185" s="235"/>
      <c r="AI185" s="235"/>
      <c r="BH185" s="234"/>
      <c r="BI185" s="111"/>
      <c r="BJ185" s="234"/>
    </row>
    <row r="186" spans="1:62" x14ac:dyDescent="0.3">
      <c r="A186" s="237" t="s">
        <v>515</v>
      </c>
      <c r="B186" s="233"/>
      <c r="C186" s="234"/>
      <c r="D186" s="236"/>
      <c r="E186" s="234"/>
      <c r="F186" s="234" t="s">
        <v>398</v>
      </c>
      <c r="G186" s="234" t="s">
        <v>788</v>
      </c>
      <c r="H186" s="111" t="s">
        <v>847</v>
      </c>
      <c r="I186" s="111" t="s">
        <v>920</v>
      </c>
      <c r="J186" s="111" t="s">
        <v>868</v>
      </c>
      <c r="K186" s="113" t="str">
        <f t="shared" si="2"/>
        <v>15 3 1</v>
      </c>
      <c r="L186" s="114" t="s">
        <v>902</v>
      </c>
      <c r="M186" s="114" t="s">
        <v>903</v>
      </c>
      <c r="N186" s="114" t="s">
        <v>902</v>
      </c>
      <c r="O186" s="114" t="s">
        <v>903</v>
      </c>
      <c r="P186" s="114" t="s">
        <v>902</v>
      </c>
      <c r="Q186" s="114" t="s">
        <v>903</v>
      </c>
      <c r="R186" s="114" t="s">
        <v>903</v>
      </c>
      <c r="S186" s="114" t="s">
        <v>903</v>
      </c>
      <c r="T186" s="114" t="s">
        <v>902</v>
      </c>
      <c r="U186" s="114" t="s">
        <v>903</v>
      </c>
      <c r="Y186" s="235" t="s">
        <v>911</v>
      </c>
      <c r="Z186" s="235"/>
      <c r="AA186" s="235"/>
      <c r="AB186" s="235" t="s">
        <v>921</v>
      </c>
      <c r="AC186" s="235"/>
      <c r="AD186" s="235"/>
      <c r="AE186" s="235"/>
      <c r="AF186" s="235"/>
      <c r="AG186" s="235"/>
      <c r="AH186" s="235"/>
      <c r="AI186" s="235"/>
      <c r="BH186" s="234"/>
      <c r="BI186" s="111"/>
      <c r="BJ186" s="234"/>
    </row>
    <row r="187" spans="1:62" x14ac:dyDescent="0.3">
      <c r="A187" s="237"/>
      <c r="B187" s="233"/>
      <c r="C187" s="234"/>
      <c r="D187" s="236"/>
      <c r="E187" s="234"/>
      <c r="F187" s="234"/>
      <c r="G187" s="234"/>
      <c r="H187" s="111" t="s">
        <v>848</v>
      </c>
      <c r="I187" s="111" t="s">
        <v>920</v>
      </c>
      <c r="J187" s="111" t="s">
        <v>868</v>
      </c>
      <c r="K187" s="113" t="str">
        <f t="shared" si="2"/>
        <v>15 3 3</v>
      </c>
      <c r="L187" s="114" t="s">
        <v>902</v>
      </c>
      <c r="M187" s="114" t="s">
        <v>903</v>
      </c>
      <c r="N187" s="114" t="s">
        <v>902</v>
      </c>
      <c r="O187" s="114" t="s">
        <v>903</v>
      </c>
      <c r="P187" s="114" t="s">
        <v>902</v>
      </c>
      <c r="Q187" s="114" t="s">
        <v>903</v>
      </c>
      <c r="R187" s="114" t="s">
        <v>903</v>
      </c>
      <c r="S187" s="114" t="s">
        <v>903</v>
      </c>
      <c r="T187" s="114" t="s">
        <v>903</v>
      </c>
      <c r="U187" s="114" t="s">
        <v>903</v>
      </c>
      <c r="Y187" s="235" t="s">
        <v>132</v>
      </c>
      <c r="Z187" s="235"/>
      <c r="AA187" s="235"/>
      <c r="AB187" s="235" t="s">
        <v>921</v>
      </c>
      <c r="AC187" s="235"/>
      <c r="AD187" s="235"/>
      <c r="AE187" s="235"/>
      <c r="AF187" s="235"/>
      <c r="AG187" s="235"/>
      <c r="AH187" s="235"/>
      <c r="AI187" s="235"/>
      <c r="BH187" s="234"/>
      <c r="BI187" s="111"/>
      <c r="BJ187" s="234"/>
    </row>
    <row r="188" spans="1:62" x14ac:dyDescent="0.3">
      <c r="A188" s="237" t="s">
        <v>515</v>
      </c>
      <c r="B188" s="233"/>
      <c r="C188" s="234"/>
      <c r="D188" s="236"/>
      <c r="E188" s="234"/>
      <c r="F188" s="111">
        <v>8</v>
      </c>
      <c r="G188" s="111" t="s">
        <v>790</v>
      </c>
      <c r="H188" s="111" t="s">
        <v>848</v>
      </c>
      <c r="I188" s="111" t="s">
        <v>920</v>
      </c>
      <c r="J188" s="111" t="s">
        <v>868</v>
      </c>
      <c r="K188" s="113" t="str">
        <f t="shared" si="2"/>
        <v>17 3 2</v>
      </c>
      <c r="L188" s="114" t="s">
        <v>902</v>
      </c>
      <c r="M188" s="114" t="s">
        <v>903</v>
      </c>
      <c r="N188" s="114" t="s">
        <v>902</v>
      </c>
      <c r="O188" s="114" t="s">
        <v>903</v>
      </c>
      <c r="P188" s="114" t="s">
        <v>903</v>
      </c>
      <c r="Q188" s="114" t="s">
        <v>903</v>
      </c>
      <c r="R188" s="114" t="s">
        <v>903</v>
      </c>
      <c r="S188" s="114" t="s">
        <v>903</v>
      </c>
      <c r="T188" s="114" t="s">
        <v>903</v>
      </c>
      <c r="U188" s="114" t="s">
        <v>902</v>
      </c>
      <c r="AB188" s="235" t="s">
        <v>921</v>
      </c>
      <c r="AC188" s="235"/>
      <c r="AD188" s="235"/>
      <c r="AE188" s="235"/>
      <c r="AF188" s="235"/>
      <c r="AG188" s="235"/>
      <c r="AH188" s="235"/>
      <c r="AI188" s="235"/>
      <c r="AJ188" s="235" t="s">
        <v>790</v>
      </c>
      <c r="AK188" s="235"/>
      <c r="AL188" s="235"/>
      <c r="AM188" s="235"/>
      <c r="AN188" s="235"/>
      <c r="AO188" s="235"/>
      <c r="AP188" s="235"/>
      <c r="AQ188" s="235"/>
      <c r="BH188" s="234"/>
      <c r="BI188" s="111"/>
      <c r="BJ188" s="234"/>
    </row>
    <row r="189" spans="1:62" x14ac:dyDescent="0.3">
      <c r="A189" s="237"/>
      <c r="B189" s="233"/>
      <c r="C189" s="234"/>
      <c r="D189" s="236"/>
      <c r="E189" s="234"/>
      <c r="F189" s="111">
        <v>16</v>
      </c>
      <c r="G189" s="111" t="s">
        <v>789</v>
      </c>
      <c r="H189" s="111" t="s">
        <v>848</v>
      </c>
      <c r="I189" s="111" t="s">
        <v>920</v>
      </c>
      <c r="J189" s="111" t="s">
        <v>868</v>
      </c>
      <c r="K189" s="113" t="str">
        <f t="shared" si="2"/>
        <v>17 3 3</v>
      </c>
      <c r="L189" s="114" t="s">
        <v>902</v>
      </c>
      <c r="M189" s="114" t="s">
        <v>903</v>
      </c>
      <c r="N189" s="114" t="s">
        <v>902</v>
      </c>
      <c r="O189" s="114" t="s">
        <v>903</v>
      </c>
      <c r="P189" s="114" t="s">
        <v>903</v>
      </c>
      <c r="Q189" s="114" t="s">
        <v>903</v>
      </c>
      <c r="R189" s="114" t="s">
        <v>903</v>
      </c>
      <c r="S189" s="114" t="s">
        <v>903</v>
      </c>
      <c r="T189" s="114" t="s">
        <v>903</v>
      </c>
      <c r="U189" s="114" t="s">
        <v>903</v>
      </c>
      <c r="AB189" s="235" t="s">
        <v>921</v>
      </c>
      <c r="AC189" s="235"/>
      <c r="AD189" s="235"/>
      <c r="AE189" s="235"/>
      <c r="AF189" s="235"/>
      <c r="AG189" s="235"/>
      <c r="AH189" s="235"/>
      <c r="AI189" s="235"/>
      <c r="AJ189" s="235" t="s">
        <v>789</v>
      </c>
      <c r="AK189" s="235"/>
      <c r="AL189" s="235"/>
      <c r="AM189" s="235"/>
      <c r="AN189" s="235"/>
      <c r="AO189" s="235"/>
      <c r="AP189" s="235"/>
      <c r="AQ189" s="235"/>
      <c r="AR189" s="235"/>
      <c r="AS189" s="235"/>
      <c r="AT189" s="235"/>
      <c r="AU189" s="235"/>
      <c r="AV189" s="235"/>
      <c r="AW189" s="235"/>
      <c r="AX189" s="235"/>
      <c r="AY189" s="235"/>
      <c r="BH189" s="234"/>
      <c r="BI189" s="111"/>
      <c r="BJ189" s="234"/>
    </row>
    <row r="190" spans="1:62" x14ac:dyDescent="0.3">
      <c r="A190" s="237" t="s">
        <v>778</v>
      </c>
      <c r="B190" s="233"/>
      <c r="C190" s="234"/>
      <c r="D190" s="236"/>
      <c r="E190" s="234" t="s">
        <v>947</v>
      </c>
      <c r="F190" s="234">
        <v>8</v>
      </c>
      <c r="G190" s="234" t="s">
        <v>787</v>
      </c>
      <c r="H190" s="234" t="s">
        <v>847</v>
      </c>
      <c r="I190" s="111" t="s">
        <v>790</v>
      </c>
      <c r="J190" s="111" t="s">
        <v>829</v>
      </c>
      <c r="K190" s="113" t="str">
        <f t="shared" si="2"/>
        <v>15 1 0</v>
      </c>
      <c r="L190" s="114" t="s">
        <v>902</v>
      </c>
      <c r="M190" s="114" t="s">
        <v>903</v>
      </c>
      <c r="N190" s="114" t="s">
        <v>902</v>
      </c>
      <c r="O190" s="114" t="s">
        <v>903</v>
      </c>
      <c r="P190" s="114" t="s">
        <v>902</v>
      </c>
      <c r="Q190" s="114" t="s">
        <v>903</v>
      </c>
      <c r="R190" s="114" t="s">
        <v>902</v>
      </c>
      <c r="S190" s="114" t="s">
        <v>903</v>
      </c>
      <c r="T190" s="114" t="s">
        <v>902</v>
      </c>
      <c r="U190" s="114" t="s">
        <v>902</v>
      </c>
      <c r="Y190" s="235" t="s">
        <v>911</v>
      </c>
      <c r="Z190" s="235"/>
      <c r="AA190" s="235"/>
      <c r="AB190" s="235" t="s">
        <v>790</v>
      </c>
      <c r="AC190" s="235"/>
      <c r="AD190" s="235"/>
      <c r="AE190" s="235"/>
      <c r="AF190" s="235"/>
      <c r="AG190" s="235"/>
      <c r="AH190" s="235"/>
      <c r="AI190" s="235"/>
      <c r="BH190" s="234"/>
      <c r="BI190" s="111"/>
      <c r="BJ190" s="234"/>
    </row>
    <row r="191" spans="1:62" x14ac:dyDescent="0.3">
      <c r="A191" s="237"/>
      <c r="B191" s="233"/>
      <c r="C191" s="234"/>
      <c r="D191" s="236"/>
      <c r="E191" s="234"/>
      <c r="F191" s="234"/>
      <c r="G191" s="234"/>
      <c r="H191" s="234"/>
      <c r="I191" s="111" t="s">
        <v>787</v>
      </c>
      <c r="J191" s="111" t="s">
        <v>829</v>
      </c>
      <c r="K191" s="113" t="str">
        <f t="shared" si="2"/>
        <v>14 3 0</v>
      </c>
      <c r="L191" s="114" t="s">
        <v>902</v>
      </c>
      <c r="M191" s="114" t="s">
        <v>903</v>
      </c>
      <c r="N191" s="114" t="s">
        <v>902</v>
      </c>
      <c r="O191" s="114" t="s">
        <v>903</v>
      </c>
      <c r="P191" s="114" t="s">
        <v>902</v>
      </c>
      <c r="Q191" s="114" t="s">
        <v>902</v>
      </c>
      <c r="R191" s="114" t="s">
        <v>903</v>
      </c>
      <c r="S191" s="114" t="s">
        <v>903</v>
      </c>
      <c r="T191" s="114" t="s">
        <v>902</v>
      </c>
      <c r="U191" s="114" t="s">
        <v>902</v>
      </c>
      <c r="V191" s="235" t="s">
        <v>132</v>
      </c>
      <c r="W191" s="235"/>
      <c r="X191" s="235"/>
      <c r="Y191" s="235" t="s">
        <v>911</v>
      </c>
      <c r="Z191" s="235"/>
      <c r="AA191" s="235"/>
      <c r="BH191" s="234"/>
      <c r="BI191" s="111"/>
      <c r="BJ191" s="234"/>
    </row>
    <row r="192" spans="1:62" x14ac:dyDescent="0.3">
      <c r="A192" s="237"/>
      <c r="B192" s="233"/>
      <c r="C192" s="234"/>
      <c r="D192" s="236"/>
      <c r="E192" s="234"/>
      <c r="F192" s="234"/>
      <c r="G192" s="234"/>
      <c r="H192" s="234"/>
      <c r="I192" s="111" t="s">
        <v>914</v>
      </c>
      <c r="J192" s="111" t="s">
        <v>829</v>
      </c>
      <c r="K192" s="113" t="str">
        <f t="shared" si="2"/>
        <v>15 0 0</v>
      </c>
      <c r="L192" s="114" t="s">
        <v>902</v>
      </c>
      <c r="M192" s="114" t="s">
        <v>903</v>
      </c>
      <c r="N192" s="114" t="s">
        <v>902</v>
      </c>
      <c r="O192" s="114" t="s">
        <v>903</v>
      </c>
      <c r="P192" s="114" t="s">
        <v>902</v>
      </c>
      <c r="Q192" s="114" t="s">
        <v>903</v>
      </c>
      <c r="R192" s="114" t="s">
        <v>902</v>
      </c>
      <c r="S192" s="114" t="s">
        <v>902</v>
      </c>
      <c r="T192" s="114" t="s">
        <v>902</v>
      </c>
      <c r="U192" s="114" t="s">
        <v>902</v>
      </c>
      <c r="Y192" s="235" t="s">
        <v>911</v>
      </c>
      <c r="Z192" s="235"/>
      <c r="AA192" s="235"/>
      <c r="AB192" s="235" t="s">
        <v>916</v>
      </c>
      <c r="AC192" s="235"/>
      <c r="AD192" s="235"/>
      <c r="AE192" s="235"/>
      <c r="AF192" s="235"/>
      <c r="AG192" s="235"/>
      <c r="AH192" s="235"/>
      <c r="AI192" s="235"/>
      <c r="AJ192" s="235"/>
      <c r="AK192" s="235"/>
      <c r="AL192" s="235"/>
      <c r="AM192" s="235"/>
      <c r="AN192" s="235"/>
      <c r="AO192" s="235"/>
      <c r="AP192" s="235"/>
      <c r="AQ192" s="235"/>
      <c r="BH192" s="234"/>
      <c r="BI192" s="111"/>
      <c r="BJ192" s="234"/>
    </row>
    <row r="193" spans="1:62" x14ac:dyDescent="0.3">
      <c r="A193" s="237"/>
      <c r="B193" s="233"/>
      <c r="C193" s="234"/>
      <c r="D193" s="236"/>
      <c r="E193" s="234"/>
      <c r="F193" s="234"/>
      <c r="G193" s="234"/>
      <c r="H193" s="234"/>
      <c r="I193" s="111" t="s">
        <v>953</v>
      </c>
      <c r="J193" s="111" t="s">
        <v>868</v>
      </c>
      <c r="K193" s="113" t="str">
        <f t="shared" si="2"/>
        <v>14 0 0</v>
      </c>
      <c r="L193" s="114" t="s">
        <v>902</v>
      </c>
      <c r="M193" s="114" t="s">
        <v>903</v>
      </c>
      <c r="N193" s="114" t="s">
        <v>902</v>
      </c>
      <c r="O193" s="114" t="s">
        <v>903</v>
      </c>
      <c r="P193" s="114" t="s">
        <v>902</v>
      </c>
      <c r="Q193" s="114" t="s">
        <v>902</v>
      </c>
      <c r="R193" s="114" t="s">
        <v>902</v>
      </c>
      <c r="S193" s="114" t="s">
        <v>902</v>
      </c>
      <c r="T193" s="114" t="s">
        <v>902</v>
      </c>
      <c r="U193" s="114" t="s">
        <v>902</v>
      </c>
      <c r="V193" s="235" t="s">
        <v>913</v>
      </c>
      <c r="W193" s="235"/>
      <c r="X193" s="235"/>
      <c r="Y193" s="235" t="s">
        <v>911</v>
      </c>
      <c r="Z193" s="235"/>
      <c r="AA193" s="235"/>
      <c r="BH193" s="234"/>
      <c r="BI193" s="111"/>
      <c r="BJ193" s="234"/>
    </row>
    <row r="194" spans="1:62" x14ac:dyDescent="0.3">
      <c r="A194" s="237" t="s">
        <v>509</v>
      </c>
      <c r="B194" s="233"/>
      <c r="C194" s="234"/>
      <c r="D194" s="236"/>
      <c r="E194" s="234"/>
      <c r="F194" s="234"/>
      <c r="G194" s="234"/>
      <c r="H194" s="234"/>
      <c r="I194" s="111" t="s">
        <v>954</v>
      </c>
      <c r="J194" s="111" t="s">
        <v>829</v>
      </c>
      <c r="K194" s="113" t="str">
        <f t="shared" si="2"/>
        <v>14 1 0</v>
      </c>
      <c r="L194" s="114" t="s">
        <v>902</v>
      </c>
      <c r="M194" s="114" t="s">
        <v>903</v>
      </c>
      <c r="N194" s="114" t="s">
        <v>902</v>
      </c>
      <c r="O194" s="114" t="s">
        <v>903</v>
      </c>
      <c r="P194" s="114" t="s">
        <v>902</v>
      </c>
      <c r="Q194" s="114" t="s">
        <v>902</v>
      </c>
      <c r="R194" s="114" t="s">
        <v>902</v>
      </c>
      <c r="S194" s="114" t="s">
        <v>903</v>
      </c>
      <c r="T194" s="114" t="s">
        <v>902</v>
      </c>
      <c r="U194" s="114" t="s">
        <v>902</v>
      </c>
      <c r="V194" s="235" t="s">
        <v>913</v>
      </c>
      <c r="W194" s="235"/>
      <c r="X194" s="235"/>
      <c r="Y194" s="235" t="s">
        <v>911</v>
      </c>
      <c r="Z194" s="235"/>
      <c r="AA194" s="235"/>
      <c r="AB194" s="235" t="s">
        <v>921</v>
      </c>
      <c r="AC194" s="235"/>
      <c r="AD194" s="235"/>
      <c r="AE194" s="235"/>
      <c r="AF194" s="235"/>
      <c r="AG194" s="235"/>
      <c r="AH194" s="235"/>
      <c r="AI194" s="235"/>
      <c r="BH194" s="234"/>
      <c r="BI194" s="111"/>
      <c r="BJ194" s="234"/>
    </row>
    <row r="195" spans="1:62" x14ac:dyDescent="0.3">
      <c r="A195" s="237"/>
      <c r="B195" s="233"/>
      <c r="C195" s="234"/>
      <c r="D195" s="236"/>
      <c r="E195" s="234"/>
      <c r="F195" s="234"/>
      <c r="G195" s="234"/>
      <c r="H195" s="234"/>
      <c r="I195" s="111" t="s">
        <v>955</v>
      </c>
      <c r="J195" s="111" t="s">
        <v>868</v>
      </c>
      <c r="K195" s="113" t="str">
        <f t="shared" si="2"/>
        <v>14 2 0</v>
      </c>
      <c r="L195" s="114" t="s">
        <v>902</v>
      </c>
      <c r="M195" s="114" t="s">
        <v>903</v>
      </c>
      <c r="N195" s="114" t="s">
        <v>902</v>
      </c>
      <c r="O195" s="114" t="s">
        <v>903</v>
      </c>
      <c r="P195" s="114" t="s">
        <v>902</v>
      </c>
      <c r="Q195" s="114" t="s">
        <v>902</v>
      </c>
      <c r="R195" s="114" t="s">
        <v>903</v>
      </c>
      <c r="S195" s="114" t="s">
        <v>902</v>
      </c>
      <c r="T195" s="114" t="s">
        <v>902</v>
      </c>
      <c r="U195" s="114" t="s">
        <v>902</v>
      </c>
      <c r="V195" s="235" t="s">
        <v>913</v>
      </c>
      <c r="W195" s="235"/>
      <c r="X195" s="235"/>
      <c r="Y195" s="235" t="s">
        <v>911</v>
      </c>
      <c r="Z195" s="235"/>
      <c r="AA195" s="235"/>
      <c r="AB195" s="235" t="s">
        <v>916</v>
      </c>
      <c r="AC195" s="235"/>
      <c r="AD195" s="235"/>
      <c r="AE195" s="235"/>
      <c r="AF195" s="235"/>
      <c r="AG195" s="235"/>
      <c r="AH195" s="235"/>
      <c r="AI195" s="235"/>
      <c r="AJ195" s="235"/>
      <c r="AK195" s="235"/>
      <c r="AL195" s="235"/>
      <c r="AM195" s="235"/>
      <c r="AN195" s="235"/>
      <c r="AO195" s="235"/>
      <c r="AP195" s="235"/>
      <c r="AQ195" s="235"/>
      <c r="BH195" s="234"/>
      <c r="BI195" s="111"/>
      <c r="BJ195" s="234"/>
    </row>
    <row r="196" spans="1:62" x14ac:dyDescent="0.3">
      <c r="A196" s="237"/>
      <c r="B196" s="233"/>
      <c r="C196" s="234"/>
      <c r="D196" s="236"/>
      <c r="E196" s="234"/>
      <c r="F196" s="234"/>
      <c r="G196" s="234" t="s">
        <v>787</v>
      </c>
      <c r="H196" s="234" t="s">
        <v>848</v>
      </c>
      <c r="I196" s="111" t="s">
        <v>914</v>
      </c>
      <c r="J196" s="111" t="s">
        <v>829</v>
      </c>
      <c r="K196" s="113" t="str">
        <f t="shared" si="2"/>
        <v>15 0 2</v>
      </c>
      <c r="L196" s="114" t="s">
        <v>902</v>
      </c>
      <c r="M196" s="114" t="s">
        <v>903</v>
      </c>
      <c r="N196" s="114" t="s">
        <v>902</v>
      </c>
      <c r="O196" s="114" t="s">
        <v>903</v>
      </c>
      <c r="P196" s="114" t="s">
        <v>902</v>
      </c>
      <c r="Q196" s="114" t="s">
        <v>903</v>
      </c>
      <c r="R196" s="114" t="s">
        <v>902</v>
      </c>
      <c r="S196" s="114" t="s">
        <v>902</v>
      </c>
      <c r="T196" s="114" t="s">
        <v>903</v>
      </c>
      <c r="U196" s="114" t="s">
        <v>902</v>
      </c>
      <c r="Y196" s="235" t="s">
        <v>132</v>
      </c>
      <c r="Z196" s="235"/>
      <c r="AA196" s="235"/>
      <c r="AB196" s="235" t="s">
        <v>916</v>
      </c>
      <c r="AC196" s="235"/>
      <c r="AD196" s="235"/>
      <c r="AE196" s="235"/>
      <c r="AF196" s="235"/>
      <c r="AG196" s="235"/>
      <c r="AH196" s="235"/>
      <c r="AI196" s="235"/>
      <c r="AJ196" s="235"/>
      <c r="AK196" s="235"/>
      <c r="AL196" s="235"/>
      <c r="AM196" s="235"/>
      <c r="AN196" s="235"/>
      <c r="AO196" s="235"/>
      <c r="AP196" s="235"/>
      <c r="AQ196" s="235"/>
      <c r="BH196" s="234"/>
      <c r="BI196" s="111"/>
      <c r="BJ196" s="234"/>
    </row>
    <row r="197" spans="1:62" x14ac:dyDescent="0.3">
      <c r="A197" s="237"/>
      <c r="B197" s="233"/>
      <c r="C197" s="234"/>
      <c r="D197" s="236"/>
      <c r="E197" s="234"/>
      <c r="F197" s="234"/>
      <c r="G197" s="234"/>
      <c r="H197" s="234"/>
      <c r="I197" s="111" t="s">
        <v>953</v>
      </c>
      <c r="J197" s="111" t="s">
        <v>829</v>
      </c>
      <c r="K197" s="113" t="str">
        <f t="shared" si="2"/>
        <v>14 0 2</v>
      </c>
      <c r="L197" s="114" t="s">
        <v>902</v>
      </c>
      <c r="M197" s="114" t="s">
        <v>903</v>
      </c>
      <c r="N197" s="114" t="s">
        <v>902</v>
      </c>
      <c r="O197" s="114" t="s">
        <v>903</v>
      </c>
      <c r="P197" s="114" t="s">
        <v>902</v>
      </c>
      <c r="Q197" s="114" t="s">
        <v>902</v>
      </c>
      <c r="R197" s="114" t="s">
        <v>902</v>
      </c>
      <c r="S197" s="114" t="s">
        <v>902</v>
      </c>
      <c r="T197" s="114" t="s">
        <v>903</v>
      </c>
      <c r="U197" s="114" t="s">
        <v>902</v>
      </c>
      <c r="V197" s="235" t="s">
        <v>913</v>
      </c>
      <c r="W197" s="235"/>
      <c r="X197" s="235"/>
      <c r="Y197" s="235" t="s">
        <v>132</v>
      </c>
      <c r="Z197" s="235"/>
      <c r="AA197" s="235"/>
      <c r="BH197" s="234"/>
      <c r="BI197" s="111"/>
      <c r="BJ197" s="234"/>
    </row>
    <row r="198" spans="1:62" x14ac:dyDescent="0.3">
      <c r="A198" s="237"/>
      <c r="B198" s="233"/>
      <c r="C198" s="234"/>
      <c r="D198" s="236"/>
      <c r="E198" s="234"/>
      <c r="F198" s="234"/>
      <c r="G198" s="234"/>
      <c r="H198" s="234"/>
      <c r="I198" s="111" t="s">
        <v>954</v>
      </c>
      <c r="J198" s="111" t="s">
        <v>829</v>
      </c>
      <c r="K198" s="113" t="str">
        <f t="shared" si="2"/>
        <v>14 1 2</v>
      </c>
      <c r="L198" s="114" t="s">
        <v>902</v>
      </c>
      <c r="M198" s="114" t="s">
        <v>903</v>
      </c>
      <c r="N198" s="114" t="s">
        <v>902</v>
      </c>
      <c r="O198" s="114" t="s">
        <v>903</v>
      </c>
      <c r="P198" s="114" t="s">
        <v>902</v>
      </c>
      <c r="Q198" s="114" t="s">
        <v>902</v>
      </c>
      <c r="R198" s="114" t="s">
        <v>902</v>
      </c>
      <c r="S198" s="114" t="s">
        <v>903</v>
      </c>
      <c r="T198" s="114" t="s">
        <v>903</v>
      </c>
      <c r="U198" s="114" t="s">
        <v>902</v>
      </c>
      <c r="V198" s="235" t="s">
        <v>913</v>
      </c>
      <c r="W198" s="235"/>
      <c r="X198" s="235"/>
      <c r="Y198" s="235" t="s">
        <v>132</v>
      </c>
      <c r="Z198" s="235"/>
      <c r="AA198" s="235"/>
      <c r="AB198" s="235" t="s">
        <v>921</v>
      </c>
      <c r="AC198" s="235"/>
      <c r="AD198" s="235"/>
      <c r="AE198" s="235"/>
      <c r="AF198" s="235"/>
      <c r="AG198" s="235"/>
      <c r="AH198" s="235"/>
      <c r="AI198" s="235"/>
      <c r="BH198" s="234"/>
      <c r="BI198" s="111"/>
      <c r="BJ198" s="234"/>
    </row>
    <row r="199" spans="1:62" x14ac:dyDescent="0.3">
      <c r="A199" s="237"/>
      <c r="B199" s="233"/>
      <c r="C199" s="234"/>
      <c r="D199" s="236"/>
      <c r="E199" s="234"/>
      <c r="F199" s="234"/>
      <c r="G199" s="234"/>
      <c r="H199" s="234"/>
      <c r="I199" s="111" t="s">
        <v>955</v>
      </c>
      <c r="J199" s="111" t="s">
        <v>829</v>
      </c>
      <c r="K199" s="113" t="str">
        <f t="shared" si="2"/>
        <v>14 2 2</v>
      </c>
      <c r="L199" s="114" t="s">
        <v>902</v>
      </c>
      <c r="M199" s="114" t="s">
        <v>903</v>
      </c>
      <c r="N199" s="114" t="s">
        <v>902</v>
      </c>
      <c r="O199" s="114" t="s">
        <v>903</v>
      </c>
      <c r="P199" s="114" t="s">
        <v>902</v>
      </c>
      <c r="Q199" s="114" t="s">
        <v>902</v>
      </c>
      <c r="R199" s="114" t="s">
        <v>903</v>
      </c>
      <c r="S199" s="114" t="s">
        <v>902</v>
      </c>
      <c r="T199" s="114" t="s">
        <v>903</v>
      </c>
      <c r="U199" s="114" t="s">
        <v>902</v>
      </c>
      <c r="V199" s="235" t="s">
        <v>913</v>
      </c>
      <c r="W199" s="235"/>
      <c r="X199" s="235"/>
      <c r="Y199" s="235" t="s">
        <v>132</v>
      </c>
      <c r="Z199" s="235"/>
      <c r="AA199" s="235"/>
      <c r="AB199" s="235" t="s">
        <v>916</v>
      </c>
      <c r="AC199" s="235"/>
      <c r="AD199" s="235"/>
      <c r="AE199" s="235"/>
      <c r="AF199" s="235"/>
      <c r="AG199" s="235"/>
      <c r="AH199" s="235"/>
      <c r="AI199" s="235"/>
      <c r="AJ199" s="235"/>
      <c r="AK199" s="235"/>
      <c r="AL199" s="235"/>
      <c r="AM199" s="235"/>
      <c r="AN199" s="235"/>
      <c r="AO199" s="235"/>
      <c r="AP199" s="235"/>
      <c r="AQ199" s="235"/>
      <c r="BH199" s="234"/>
      <c r="BI199" s="111"/>
      <c r="BJ199" s="234"/>
    </row>
    <row r="200" spans="1:62" x14ac:dyDescent="0.3">
      <c r="A200" s="237"/>
      <c r="B200" s="233"/>
      <c r="C200" s="234"/>
      <c r="D200" s="236"/>
      <c r="E200" s="234"/>
      <c r="F200" s="234"/>
      <c r="G200" s="234" t="s">
        <v>790</v>
      </c>
      <c r="H200" s="234" t="s">
        <v>848</v>
      </c>
      <c r="I200" s="111" t="s">
        <v>914</v>
      </c>
      <c r="J200" s="111" t="s">
        <v>829</v>
      </c>
      <c r="K200" s="113" t="str">
        <f t="shared" si="2"/>
        <v>17 0 2</v>
      </c>
      <c r="L200" s="114" t="s">
        <v>902</v>
      </c>
      <c r="M200" s="114" t="s">
        <v>903</v>
      </c>
      <c r="N200" s="114" t="s">
        <v>902</v>
      </c>
      <c r="O200" s="114" t="s">
        <v>903</v>
      </c>
      <c r="P200" s="114" t="s">
        <v>903</v>
      </c>
      <c r="Q200" s="114" t="s">
        <v>903</v>
      </c>
      <c r="R200" s="114" t="s">
        <v>902</v>
      </c>
      <c r="S200" s="114" t="s">
        <v>902</v>
      </c>
      <c r="T200" s="114" t="s">
        <v>903</v>
      </c>
      <c r="U200" s="114" t="s">
        <v>902</v>
      </c>
      <c r="AB200" s="235" t="s">
        <v>916</v>
      </c>
      <c r="AC200" s="235"/>
      <c r="AD200" s="235"/>
      <c r="AE200" s="235"/>
      <c r="AF200" s="235"/>
      <c r="AG200" s="235"/>
      <c r="AH200" s="235"/>
      <c r="AI200" s="235"/>
      <c r="AJ200" s="235"/>
      <c r="AK200" s="235"/>
      <c r="AL200" s="235"/>
      <c r="AM200" s="235"/>
      <c r="AN200" s="235"/>
      <c r="AO200" s="235"/>
      <c r="AP200" s="235"/>
      <c r="AQ200" s="235"/>
      <c r="AR200" s="235" t="s">
        <v>790</v>
      </c>
      <c r="AS200" s="235"/>
      <c r="AT200" s="235"/>
      <c r="AU200" s="235"/>
      <c r="AV200" s="235"/>
      <c r="AW200" s="235"/>
      <c r="AX200" s="235"/>
      <c r="AY200" s="235"/>
      <c r="BH200" s="234"/>
      <c r="BI200" s="111"/>
      <c r="BJ200" s="234"/>
    </row>
    <row r="201" spans="1:62" x14ac:dyDescent="0.3">
      <c r="A201" s="237"/>
      <c r="B201" s="233"/>
      <c r="C201" s="234"/>
      <c r="D201" s="236"/>
      <c r="E201" s="234"/>
      <c r="F201" s="234"/>
      <c r="G201" s="234"/>
      <c r="H201" s="234"/>
      <c r="I201" s="111" t="s">
        <v>953</v>
      </c>
      <c r="J201" s="111" t="s">
        <v>829</v>
      </c>
      <c r="K201" s="113" t="str">
        <f t="shared" si="2"/>
        <v>16 0 2</v>
      </c>
      <c r="L201" s="114" t="s">
        <v>902</v>
      </c>
      <c r="M201" s="114" t="s">
        <v>903</v>
      </c>
      <c r="N201" s="114" t="s">
        <v>902</v>
      </c>
      <c r="O201" s="114" t="s">
        <v>903</v>
      </c>
      <c r="P201" s="114" t="s">
        <v>903</v>
      </c>
      <c r="Q201" s="114" t="s">
        <v>902</v>
      </c>
      <c r="R201" s="114" t="s">
        <v>902</v>
      </c>
      <c r="S201" s="114" t="s">
        <v>902</v>
      </c>
      <c r="T201" s="114" t="s">
        <v>903</v>
      </c>
      <c r="U201" s="114" t="s">
        <v>902</v>
      </c>
      <c r="V201" s="235" t="s">
        <v>913</v>
      </c>
      <c r="W201" s="235"/>
      <c r="X201" s="235"/>
      <c r="AB201" s="235" t="s">
        <v>790</v>
      </c>
      <c r="AC201" s="235"/>
      <c r="AD201" s="235"/>
      <c r="AE201" s="235"/>
      <c r="AF201" s="235"/>
      <c r="AG201" s="235"/>
      <c r="AH201" s="235"/>
      <c r="AI201" s="235"/>
      <c r="BH201" s="234"/>
      <c r="BI201" s="111"/>
      <c r="BJ201" s="234"/>
    </row>
    <row r="202" spans="1:62" x14ac:dyDescent="0.3">
      <c r="A202" s="237"/>
      <c r="B202" s="233"/>
      <c r="C202" s="234"/>
      <c r="D202" s="236"/>
      <c r="E202" s="234"/>
      <c r="F202" s="234"/>
      <c r="G202" s="234"/>
      <c r="H202" s="234"/>
      <c r="I202" s="111" t="s">
        <v>954</v>
      </c>
      <c r="J202" s="111" t="s">
        <v>829</v>
      </c>
      <c r="K202" s="113" t="str">
        <f t="shared" si="2"/>
        <v>16 1 2</v>
      </c>
      <c r="L202" s="114" t="s">
        <v>902</v>
      </c>
      <c r="M202" s="114" t="s">
        <v>903</v>
      </c>
      <c r="N202" s="114" t="s">
        <v>902</v>
      </c>
      <c r="O202" s="114" t="s">
        <v>903</v>
      </c>
      <c r="P202" s="114" t="s">
        <v>903</v>
      </c>
      <c r="Q202" s="114" t="s">
        <v>902</v>
      </c>
      <c r="R202" s="114" t="s">
        <v>902</v>
      </c>
      <c r="S202" s="114" t="s">
        <v>903</v>
      </c>
      <c r="T202" s="114" t="s">
        <v>903</v>
      </c>
      <c r="U202" s="114" t="s">
        <v>902</v>
      </c>
      <c r="V202" s="235" t="s">
        <v>913</v>
      </c>
      <c r="W202" s="235"/>
      <c r="X202" s="235"/>
      <c r="AB202" s="235" t="s">
        <v>921</v>
      </c>
      <c r="AC202" s="235"/>
      <c r="AD202" s="235"/>
      <c r="AE202" s="235"/>
      <c r="AF202" s="235"/>
      <c r="AG202" s="235"/>
      <c r="AH202" s="235"/>
      <c r="AI202" s="235"/>
      <c r="AJ202" s="235" t="s">
        <v>790</v>
      </c>
      <c r="AK202" s="235"/>
      <c r="AL202" s="235"/>
      <c r="AM202" s="235"/>
      <c r="AN202" s="235"/>
      <c r="AO202" s="235"/>
      <c r="AP202" s="235"/>
      <c r="AQ202" s="235"/>
      <c r="BH202" s="234"/>
      <c r="BI202" s="111"/>
      <c r="BJ202" s="234"/>
    </row>
    <row r="203" spans="1:62" x14ac:dyDescent="0.3">
      <c r="A203" s="237"/>
      <c r="B203" s="233"/>
      <c r="C203" s="234"/>
      <c r="D203" s="236"/>
      <c r="E203" s="234"/>
      <c r="F203" s="234"/>
      <c r="G203" s="234"/>
      <c r="H203" s="234"/>
      <c r="I203" s="111" t="s">
        <v>955</v>
      </c>
      <c r="J203" s="111" t="s">
        <v>829</v>
      </c>
      <c r="K203" s="113" t="str">
        <f t="shared" si="2"/>
        <v>16 2 2</v>
      </c>
      <c r="L203" s="114" t="s">
        <v>902</v>
      </c>
      <c r="M203" s="114" t="s">
        <v>903</v>
      </c>
      <c r="N203" s="114" t="s">
        <v>902</v>
      </c>
      <c r="O203" s="114" t="s">
        <v>903</v>
      </c>
      <c r="P203" s="114" t="s">
        <v>903</v>
      </c>
      <c r="Q203" s="114" t="s">
        <v>902</v>
      </c>
      <c r="R203" s="114" t="s">
        <v>903</v>
      </c>
      <c r="S203" s="114" t="s">
        <v>902</v>
      </c>
      <c r="T203" s="114" t="s">
        <v>903</v>
      </c>
      <c r="U203" s="114" t="s">
        <v>902</v>
      </c>
      <c r="V203" s="235" t="s">
        <v>913</v>
      </c>
      <c r="W203" s="235"/>
      <c r="X203" s="235"/>
      <c r="AB203" s="235" t="s">
        <v>916</v>
      </c>
      <c r="AC203" s="235"/>
      <c r="AD203" s="235"/>
      <c r="AE203" s="235"/>
      <c r="AF203" s="235"/>
      <c r="AG203" s="235"/>
      <c r="AH203" s="235"/>
      <c r="AI203" s="235"/>
      <c r="AJ203" s="235"/>
      <c r="AK203" s="235"/>
      <c r="AL203" s="235"/>
      <c r="AM203" s="235"/>
      <c r="AN203" s="235"/>
      <c r="AO203" s="235"/>
      <c r="AP203" s="235"/>
      <c r="AQ203" s="235"/>
      <c r="AR203" s="235" t="s">
        <v>790</v>
      </c>
      <c r="AS203" s="235"/>
      <c r="AT203" s="235"/>
      <c r="AU203" s="235"/>
      <c r="AV203" s="235"/>
      <c r="AW203" s="235"/>
      <c r="AX203" s="235"/>
      <c r="AY203" s="235"/>
      <c r="BH203" s="234"/>
      <c r="BI203" s="111"/>
      <c r="BJ203" s="234"/>
    </row>
    <row r="204" spans="1:62" x14ac:dyDescent="0.3">
      <c r="A204" s="237" t="s">
        <v>515</v>
      </c>
      <c r="B204" s="233"/>
      <c r="C204" s="234"/>
      <c r="D204" s="236"/>
      <c r="E204" s="234"/>
      <c r="F204" s="234">
        <v>16</v>
      </c>
      <c r="G204" s="234" t="s">
        <v>788</v>
      </c>
      <c r="H204" s="234" t="s">
        <v>847</v>
      </c>
      <c r="I204" s="111" t="s">
        <v>789</v>
      </c>
      <c r="J204" s="111" t="s">
        <v>829</v>
      </c>
      <c r="K204" s="113" t="str">
        <f t="shared" si="2"/>
        <v>15 2 1</v>
      </c>
      <c r="L204" s="114" t="s">
        <v>902</v>
      </c>
      <c r="M204" s="114" t="s">
        <v>903</v>
      </c>
      <c r="N204" s="114" t="s">
        <v>902</v>
      </c>
      <c r="O204" s="114" t="s">
        <v>903</v>
      </c>
      <c r="P204" s="114" t="s">
        <v>902</v>
      </c>
      <c r="Q204" s="114" t="s">
        <v>903</v>
      </c>
      <c r="R204" s="114" t="s">
        <v>903</v>
      </c>
      <c r="S204" s="114" t="s">
        <v>902</v>
      </c>
      <c r="T204" s="114" t="s">
        <v>902</v>
      </c>
      <c r="U204" s="114" t="s">
        <v>903</v>
      </c>
      <c r="Y204" s="235" t="s">
        <v>911</v>
      </c>
      <c r="Z204" s="235"/>
      <c r="AA204" s="235"/>
      <c r="AB204" s="235" t="s">
        <v>789</v>
      </c>
      <c r="AC204" s="235"/>
      <c r="AD204" s="235"/>
      <c r="AE204" s="235"/>
      <c r="AF204" s="235"/>
      <c r="AG204" s="235"/>
      <c r="AH204" s="235"/>
      <c r="AI204" s="235"/>
      <c r="AJ204" s="235"/>
      <c r="AK204" s="235"/>
      <c r="AL204" s="235"/>
      <c r="AM204" s="235"/>
      <c r="AN204" s="235"/>
      <c r="AO204" s="235"/>
      <c r="AP204" s="235"/>
      <c r="AQ204" s="235"/>
      <c r="BH204" s="234"/>
      <c r="BI204" s="111"/>
      <c r="BJ204" s="234"/>
    </row>
    <row r="205" spans="1:62" x14ac:dyDescent="0.3">
      <c r="A205" s="237"/>
      <c r="B205" s="233"/>
      <c r="C205" s="234"/>
      <c r="D205" s="236"/>
      <c r="E205" s="234"/>
      <c r="F205" s="234"/>
      <c r="G205" s="234"/>
      <c r="H205" s="234"/>
      <c r="I205" s="111" t="s">
        <v>788</v>
      </c>
      <c r="J205" s="111" t="s">
        <v>829</v>
      </c>
      <c r="K205" s="113" t="str">
        <f t="shared" si="2"/>
        <v>14 3 1</v>
      </c>
      <c r="L205" s="114" t="s">
        <v>902</v>
      </c>
      <c r="M205" s="114" t="s">
        <v>903</v>
      </c>
      <c r="N205" s="114" t="s">
        <v>902</v>
      </c>
      <c r="O205" s="114" t="s">
        <v>903</v>
      </c>
      <c r="P205" s="114" t="s">
        <v>902</v>
      </c>
      <c r="Q205" s="114" t="s">
        <v>902</v>
      </c>
      <c r="R205" s="114" t="s">
        <v>903</v>
      </c>
      <c r="S205" s="114" t="s">
        <v>903</v>
      </c>
      <c r="T205" s="114" t="s">
        <v>902</v>
      </c>
      <c r="U205" s="114" t="s">
        <v>903</v>
      </c>
      <c r="V205" s="235" t="s">
        <v>132</v>
      </c>
      <c r="W205" s="235"/>
      <c r="X205" s="235"/>
      <c r="Y205" s="235" t="s">
        <v>911</v>
      </c>
      <c r="Z205" s="235"/>
      <c r="AA205" s="235"/>
      <c r="BH205" s="234"/>
      <c r="BI205" s="111"/>
      <c r="BJ205" s="234"/>
    </row>
    <row r="206" spans="1:62" x14ac:dyDescent="0.3">
      <c r="A206" s="237"/>
      <c r="B206" s="233"/>
      <c r="C206" s="234"/>
      <c r="D206" s="236"/>
      <c r="E206" s="234"/>
      <c r="F206" s="234"/>
      <c r="G206" s="234"/>
      <c r="H206" s="234"/>
      <c r="I206" s="111" t="s">
        <v>914</v>
      </c>
      <c r="J206" s="111" t="s">
        <v>829</v>
      </c>
      <c r="K206" s="113" t="str">
        <f t="shared" si="2"/>
        <v>15 0 1</v>
      </c>
      <c r="L206" s="114" t="s">
        <v>902</v>
      </c>
      <c r="M206" s="114" t="s">
        <v>903</v>
      </c>
      <c r="N206" s="114" t="s">
        <v>902</v>
      </c>
      <c r="O206" s="114" t="s">
        <v>903</v>
      </c>
      <c r="P206" s="114" t="s">
        <v>902</v>
      </c>
      <c r="Q206" s="114" t="s">
        <v>903</v>
      </c>
      <c r="R206" s="114" t="s">
        <v>902</v>
      </c>
      <c r="S206" s="114" t="s">
        <v>902</v>
      </c>
      <c r="T206" s="114" t="s">
        <v>902</v>
      </c>
      <c r="U206" s="114" t="s">
        <v>903</v>
      </c>
      <c r="Y206" s="235" t="s">
        <v>911</v>
      </c>
      <c r="Z206" s="235"/>
      <c r="AA206" s="235"/>
      <c r="AB206" s="235" t="s">
        <v>916</v>
      </c>
      <c r="AC206" s="235"/>
      <c r="AD206" s="235"/>
      <c r="AE206" s="235"/>
      <c r="AF206" s="235"/>
      <c r="AG206" s="235"/>
      <c r="AH206" s="235"/>
      <c r="AI206" s="235"/>
      <c r="AJ206" s="235"/>
      <c r="AK206" s="235"/>
      <c r="AL206" s="235"/>
      <c r="AM206" s="235"/>
      <c r="AN206" s="235"/>
      <c r="AO206" s="235"/>
      <c r="AP206" s="235"/>
      <c r="AQ206" s="235"/>
      <c r="BH206" s="234"/>
      <c r="BI206" s="111"/>
      <c r="BJ206" s="234"/>
    </row>
    <row r="207" spans="1:62" x14ac:dyDescent="0.3">
      <c r="A207" s="237"/>
      <c r="B207" s="233"/>
      <c r="C207" s="234"/>
      <c r="D207" s="236"/>
      <c r="E207" s="234"/>
      <c r="F207" s="234"/>
      <c r="G207" s="234"/>
      <c r="H207" s="234"/>
      <c r="I207" s="111" t="s">
        <v>953</v>
      </c>
      <c r="J207" s="111" t="s">
        <v>868</v>
      </c>
      <c r="K207" s="113" t="str">
        <f t="shared" si="2"/>
        <v>14 0 1</v>
      </c>
      <c r="L207" s="114" t="s">
        <v>902</v>
      </c>
      <c r="M207" s="114" t="s">
        <v>903</v>
      </c>
      <c r="N207" s="114" t="s">
        <v>902</v>
      </c>
      <c r="O207" s="114" t="s">
        <v>903</v>
      </c>
      <c r="P207" s="114" t="s">
        <v>902</v>
      </c>
      <c r="Q207" s="114" t="s">
        <v>902</v>
      </c>
      <c r="R207" s="114" t="s">
        <v>902</v>
      </c>
      <c r="S207" s="114" t="s">
        <v>902</v>
      </c>
      <c r="T207" s="114" t="s">
        <v>902</v>
      </c>
      <c r="U207" s="114" t="s">
        <v>903</v>
      </c>
      <c r="V207" s="235" t="s">
        <v>913</v>
      </c>
      <c r="W207" s="235"/>
      <c r="X207" s="235"/>
      <c r="Y207" s="235" t="s">
        <v>911</v>
      </c>
      <c r="Z207" s="235"/>
      <c r="AA207" s="235"/>
      <c r="BH207" s="234"/>
      <c r="BI207" s="111"/>
      <c r="BJ207" s="234"/>
    </row>
    <row r="208" spans="1:62" x14ac:dyDescent="0.3">
      <c r="A208" s="237"/>
      <c r="B208" s="233"/>
      <c r="C208" s="234"/>
      <c r="D208" s="236"/>
      <c r="E208" s="234"/>
      <c r="F208" s="234"/>
      <c r="G208" s="234"/>
      <c r="H208" s="234"/>
      <c r="I208" s="111" t="s">
        <v>954</v>
      </c>
      <c r="J208" s="111" t="s">
        <v>829</v>
      </c>
      <c r="K208" s="113" t="str">
        <f t="shared" si="2"/>
        <v>14 1 1</v>
      </c>
      <c r="L208" s="114" t="s">
        <v>902</v>
      </c>
      <c r="M208" s="114" t="s">
        <v>903</v>
      </c>
      <c r="N208" s="114" t="s">
        <v>902</v>
      </c>
      <c r="O208" s="114" t="s">
        <v>903</v>
      </c>
      <c r="P208" s="114" t="s">
        <v>902</v>
      </c>
      <c r="Q208" s="114" t="s">
        <v>902</v>
      </c>
      <c r="R208" s="114" t="s">
        <v>902</v>
      </c>
      <c r="S208" s="114" t="s">
        <v>903</v>
      </c>
      <c r="T208" s="114" t="s">
        <v>902</v>
      </c>
      <c r="U208" s="114" t="s">
        <v>903</v>
      </c>
      <c r="V208" s="235" t="s">
        <v>913</v>
      </c>
      <c r="W208" s="235"/>
      <c r="X208" s="235"/>
      <c r="Y208" s="235" t="s">
        <v>911</v>
      </c>
      <c r="Z208" s="235"/>
      <c r="AA208" s="235"/>
      <c r="AB208" s="235" t="s">
        <v>921</v>
      </c>
      <c r="AC208" s="235"/>
      <c r="AD208" s="235"/>
      <c r="AE208" s="235"/>
      <c r="AF208" s="235"/>
      <c r="AG208" s="235"/>
      <c r="AH208" s="235"/>
      <c r="AI208" s="235"/>
      <c r="BH208" s="234"/>
      <c r="BI208" s="111"/>
      <c r="BJ208" s="234"/>
    </row>
    <row r="209" spans="1:62" x14ac:dyDescent="0.3">
      <c r="A209" s="237"/>
      <c r="B209" s="233"/>
      <c r="C209" s="234"/>
      <c r="D209" s="236"/>
      <c r="E209" s="234"/>
      <c r="F209" s="234"/>
      <c r="G209" s="234"/>
      <c r="H209" s="234"/>
      <c r="I209" s="111" t="s">
        <v>955</v>
      </c>
      <c r="J209" s="111" t="s">
        <v>868</v>
      </c>
      <c r="K209" s="113" t="str">
        <f t="shared" si="2"/>
        <v>14 2 1</v>
      </c>
      <c r="L209" s="114" t="s">
        <v>902</v>
      </c>
      <c r="M209" s="114" t="s">
        <v>903</v>
      </c>
      <c r="N209" s="114" t="s">
        <v>902</v>
      </c>
      <c r="O209" s="114" t="s">
        <v>903</v>
      </c>
      <c r="P209" s="114" t="s">
        <v>902</v>
      </c>
      <c r="Q209" s="114" t="s">
        <v>902</v>
      </c>
      <c r="R209" s="114" t="s">
        <v>903</v>
      </c>
      <c r="S209" s="114" t="s">
        <v>902</v>
      </c>
      <c r="T209" s="114" t="s">
        <v>902</v>
      </c>
      <c r="U209" s="114" t="s">
        <v>903</v>
      </c>
      <c r="V209" s="235" t="s">
        <v>913</v>
      </c>
      <c r="W209" s="235"/>
      <c r="X209" s="235"/>
      <c r="Y209" s="235" t="s">
        <v>911</v>
      </c>
      <c r="Z209" s="235"/>
      <c r="AA209" s="235"/>
      <c r="AB209" s="235" t="s">
        <v>916</v>
      </c>
      <c r="AC209" s="235"/>
      <c r="AD209" s="235"/>
      <c r="AE209" s="235"/>
      <c r="AF209" s="235"/>
      <c r="AG209" s="235"/>
      <c r="AH209" s="235"/>
      <c r="AI209" s="235"/>
      <c r="AJ209" s="235"/>
      <c r="AK209" s="235"/>
      <c r="AL209" s="235"/>
      <c r="AM209" s="235"/>
      <c r="AN209" s="235"/>
      <c r="AO209" s="235"/>
      <c r="AP209" s="235"/>
      <c r="AQ209" s="235"/>
      <c r="BH209" s="234"/>
      <c r="BI209" s="111"/>
      <c r="BJ209" s="234"/>
    </row>
    <row r="210" spans="1:62" x14ac:dyDescent="0.3">
      <c r="A210" s="237"/>
      <c r="B210" s="233"/>
      <c r="C210" s="234"/>
      <c r="D210" s="236"/>
      <c r="E210" s="234"/>
      <c r="F210" s="234"/>
      <c r="G210" s="234" t="s">
        <v>788</v>
      </c>
      <c r="H210" s="234" t="s">
        <v>848</v>
      </c>
      <c r="I210" s="111" t="s">
        <v>914</v>
      </c>
      <c r="J210" s="111" t="s">
        <v>829</v>
      </c>
      <c r="K210" s="113" t="str">
        <f t="shared" si="2"/>
        <v>15 0 3</v>
      </c>
      <c r="L210" s="114" t="s">
        <v>902</v>
      </c>
      <c r="M210" s="114" t="s">
        <v>903</v>
      </c>
      <c r="N210" s="114" t="s">
        <v>902</v>
      </c>
      <c r="O210" s="114" t="s">
        <v>903</v>
      </c>
      <c r="P210" s="114" t="s">
        <v>902</v>
      </c>
      <c r="Q210" s="114" t="s">
        <v>903</v>
      </c>
      <c r="R210" s="114" t="s">
        <v>902</v>
      </c>
      <c r="S210" s="114" t="s">
        <v>902</v>
      </c>
      <c r="T210" s="114" t="s">
        <v>903</v>
      </c>
      <c r="U210" s="114" t="s">
        <v>903</v>
      </c>
      <c r="Y210" s="235" t="s">
        <v>132</v>
      </c>
      <c r="Z210" s="235"/>
      <c r="AA210" s="235"/>
      <c r="AB210" s="235" t="s">
        <v>916</v>
      </c>
      <c r="AC210" s="235"/>
      <c r="AD210" s="235"/>
      <c r="AE210" s="235"/>
      <c r="AF210" s="235"/>
      <c r="AG210" s="235"/>
      <c r="AH210" s="235"/>
      <c r="AI210" s="235"/>
      <c r="AJ210" s="235"/>
      <c r="AK210" s="235"/>
      <c r="AL210" s="235"/>
      <c r="AM210" s="235"/>
      <c r="AN210" s="235"/>
      <c r="AO210" s="235"/>
      <c r="AP210" s="235"/>
      <c r="AQ210" s="235"/>
      <c r="BH210" s="234"/>
      <c r="BI210" s="111"/>
      <c r="BJ210" s="234"/>
    </row>
    <row r="211" spans="1:62" x14ac:dyDescent="0.3">
      <c r="A211" s="237"/>
      <c r="B211" s="233"/>
      <c r="C211" s="234"/>
      <c r="D211" s="236"/>
      <c r="E211" s="234"/>
      <c r="F211" s="234"/>
      <c r="G211" s="234"/>
      <c r="H211" s="234"/>
      <c r="I211" s="111" t="s">
        <v>953</v>
      </c>
      <c r="J211" s="111" t="s">
        <v>829</v>
      </c>
      <c r="K211" s="113" t="str">
        <f t="shared" si="2"/>
        <v>14 0 3</v>
      </c>
      <c r="L211" s="114" t="s">
        <v>902</v>
      </c>
      <c r="M211" s="114" t="s">
        <v>903</v>
      </c>
      <c r="N211" s="114" t="s">
        <v>902</v>
      </c>
      <c r="O211" s="114" t="s">
        <v>903</v>
      </c>
      <c r="P211" s="114" t="s">
        <v>902</v>
      </c>
      <c r="Q211" s="114" t="s">
        <v>902</v>
      </c>
      <c r="R211" s="114" t="s">
        <v>902</v>
      </c>
      <c r="S211" s="114" t="s">
        <v>902</v>
      </c>
      <c r="T211" s="114" t="s">
        <v>903</v>
      </c>
      <c r="U211" s="114" t="s">
        <v>903</v>
      </c>
      <c r="V211" s="235" t="s">
        <v>913</v>
      </c>
      <c r="W211" s="235"/>
      <c r="X211" s="235"/>
      <c r="Y211" s="235" t="s">
        <v>132</v>
      </c>
      <c r="Z211" s="235"/>
      <c r="AA211" s="235"/>
      <c r="BH211" s="234"/>
      <c r="BI211" s="111"/>
      <c r="BJ211" s="234"/>
    </row>
    <row r="212" spans="1:62" x14ac:dyDescent="0.3">
      <c r="A212" s="237"/>
      <c r="B212" s="233"/>
      <c r="C212" s="234"/>
      <c r="D212" s="236"/>
      <c r="E212" s="234"/>
      <c r="F212" s="234"/>
      <c r="G212" s="234"/>
      <c r="H212" s="234"/>
      <c r="I212" s="111" t="s">
        <v>954</v>
      </c>
      <c r="J212" s="111" t="s">
        <v>829</v>
      </c>
      <c r="K212" s="113" t="str">
        <f t="shared" si="2"/>
        <v>14 1 3</v>
      </c>
      <c r="L212" s="114" t="s">
        <v>902</v>
      </c>
      <c r="M212" s="114" t="s">
        <v>903</v>
      </c>
      <c r="N212" s="114" t="s">
        <v>902</v>
      </c>
      <c r="O212" s="114" t="s">
        <v>903</v>
      </c>
      <c r="P212" s="114" t="s">
        <v>902</v>
      </c>
      <c r="Q212" s="114" t="s">
        <v>902</v>
      </c>
      <c r="R212" s="114" t="s">
        <v>902</v>
      </c>
      <c r="S212" s="114" t="s">
        <v>903</v>
      </c>
      <c r="T212" s="114" t="s">
        <v>903</v>
      </c>
      <c r="U212" s="114" t="s">
        <v>903</v>
      </c>
      <c r="V212" s="235" t="s">
        <v>913</v>
      </c>
      <c r="W212" s="235"/>
      <c r="X212" s="235"/>
      <c r="Y212" s="235" t="s">
        <v>132</v>
      </c>
      <c r="Z212" s="235"/>
      <c r="AA212" s="235"/>
      <c r="AB212" s="235" t="s">
        <v>921</v>
      </c>
      <c r="AC212" s="235"/>
      <c r="AD212" s="235"/>
      <c r="AE212" s="235"/>
      <c r="AF212" s="235"/>
      <c r="AG212" s="235"/>
      <c r="AH212" s="235"/>
      <c r="AI212" s="235"/>
      <c r="BH212" s="234"/>
      <c r="BI212" s="111"/>
      <c r="BJ212" s="234"/>
    </row>
    <row r="213" spans="1:62" x14ac:dyDescent="0.3">
      <c r="A213" s="237"/>
      <c r="B213" s="233"/>
      <c r="C213" s="234"/>
      <c r="D213" s="236"/>
      <c r="E213" s="234"/>
      <c r="F213" s="234"/>
      <c r="G213" s="234"/>
      <c r="H213" s="234"/>
      <c r="I213" s="111" t="s">
        <v>955</v>
      </c>
      <c r="J213" s="111" t="s">
        <v>829</v>
      </c>
      <c r="K213" s="113" t="str">
        <f t="shared" si="2"/>
        <v>14 2 3</v>
      </c>
      <c r="L213" s="114" t="s">
        <v>902</v>
      </c>
      <c r="M213" s="114" t="s">
        <v>903</v>
      </c>
      <c r="N213" s="114" t="s">
        <v>902</v>
      </c>
      <c r="O213" s="114" t="s">
        <v>903</v>
      </c>
      <c r="P213" s="114" t="s">
        <v>902</v>
      </c>
      <c r="Q213" s="114" t="s">
        <v>902</v>
      </c>
      <c r="R213" s="114" t="s">
        <v>903</v>
      </c>
      <c r="S213" s="114" t="s">
        <v>902</v>
      </c>
      <c r="T213" s="114" t="s">
        <v>903</v>
      </c>
      <c r="U213" s="114" t="s">
        <v>903</v>
      </c>
      <c r="V213" s="235" t="s">
        <v>913</v>
      </c>
      <c r="W213" s="235"/>
      <c r="X213" s="235"/>
      <c r="Y213" s="235" t="s">
        <v>132</v>
      </c>
      <c r="Z213" s="235"/>
      <c r="AA213" s="235"/>
      <c r="AB213" s="235" t="s">
        <v>916</v>
      </c>
      <c r="AC213" s="235"/>
      <c r="AD213" s="235"/>
      <c r="AE213" s="235"/>
      <c r="AF213" s="235"/>
      <c r="AG213" s="235"/>
      <c r="AH213" s="235"/>
      <c r="AI213" s="235"/>
      <c r="AJ213" s="235"/>
      <c r="AK213" s="235"/>
      <c r="AL213" s="235"/>
      <c r="AM213" s="235"/>
      <c r="AN213" s="235"/>
      <c r="AO213" s="235"/>
      <c r="AP213" s="235"/>
      <c r="AQ213" s="235"/>
      <c r="BH213" s="234"/>
      <c r="BI213" s="111"/>
      <c r="BJ213" s="234"/>
    </row>
    <row r="214" spans="1:62" x14ac:dyDescent="0.3">
      <c r="A214" s="237"/>
      <c r="B214" s="233"/>
      <c r="C214" s="234"/>
      <c r="D214" s="236"/>
      <c r="E214" s="234"/>
      <c r="F214" s="234"/>
      <c r="G214" s="234" t="s">
        <v>789</v>
      </c>
      <c r="H214" s="234" t="s">
        <v>848</v>
      </c>
      <c r="I214" s="111" t="s">
        <v>914</v>
      </c>
      <c r="J214" s="111" t="s">
        <v>829</v>
      </c>
      <c r="K214" s="113" t="str">
        <f t="shared" si="2"/>
        <v>17 0 3</v>
      </c>
      <c r="L214" s="114" t="s">
        <v>902</v>
      </c>
      <c r="M214" s="114" t="s">
        <v>903</v>
      </c>
      <c r="N214" s="114" t="s">
        <v>902</v>
      </c>
      <c r="O214" s="114" t="s">
        <v>903</v>
      </c>
      <c r="P214" s="114" t="s">
        <v>903</v>
      </c>
      <c r="Q214" s="114" t="s">
        <v>903</v>
      </c>
      <c r="R214" s="114" t="s">
        <v>902</v>
      </c>
      <c r="S214" s="114" t="s">
        <v>902</v>
      </c>
      <c r="T214" s="114" t="s">
        <v>903</v>
      </c>
      <c r="U214" s="114" t="s">
        <v>903</v>
      </c>
      <c r="AB214" s="235" t="s">
        <v>916</v>
      </c>
      <c r="AC214" s="235"/>
      <c r="AD214" s="235"/>
      <c r="AE214" s="235"/>
      <c r="AF214" s="235"/>
      <c r="AG214" s="235"/>
      <c r="AH214" s="235"/>
      <c r="AI214" s="235"/>
      <c r="AJ214" s="235"/>
      <c r="AK214" s="235"/>
      <c r="AL214" s="235"/>
      <c r="AM214" s="235"/>
      <c r="AN214" s="235"/>
      <c r="AO214" s="235"/>
      <c r="AP214" s="235"/>
      <c r="AQ214" s="235"/>
      <c r="AR214" s="235" t="s">
        <v>789</v>
      </c>
      <c r="AS214" s="235"/>
      <c r="AT214" s="235"/>
      <c r="AU214" s="235"/>
      <c r="AV214" s="235"/>
      <c r="AW214" s="235"/>
      <c r="AX214" s="235"/>
      <c r="AY214" s="235"/>
      <c r="AZ214" s="235"/>
      <c r="BA214" s="235"/>
      <c r="BB214" s="235"/>
      <c r="BC214" s="235"/>
      <c r="BD214" s="235"/>
      <c r="BE214" s="235"/>
      <c r="BF214" s="235"/>
      <c r="BG214" s="235"/>
      <c r="BH214" s="234"/>
      <c r="BI214" s="111"/>
      <c r="BJ214" s="234"/>
    </row>
    <row r="215" spans="1:62" x14ac:dyDescent="0.3">
      <c r="A215" s="237"/>
      <c r="B215" s="233"/>
      <c r="C215" s="234"/>
      <c r="D215" s="236"/>
      <c r="E215" s="234"/>
      <c r="F215" s="234"/>
      <c r="G215" s="234"/>
      <c r="H215" s="234"/>
      <c r="I215" s="111" t="s">
        <v>953</v>
      </c>
      <c r="J215" s="111" t="s">
        <v>829</v>
      </c>
      <c r="K215" s="113" t="str">
        <f t="shared" si="2"/>
        <v>16 0 3</v>
      </c>
      <c r="L215" s="114" t="s">
        <v>902</v>
      </c>
      <c r="M215" s="114" t="s">
        <v>903</v>
      </c>
      <c r="N215" s="114" t="s">
        <v>902</v>
      </c>
      <c r="O215" s="114" t="s">
        <v>903</v>
      </c>
      <c r="P215" s="114" t="s">
        <v>903</v>
      </c>
      <c r="Q215" s="114" t="s">
        <v>902</v>
      </c>
      <c r="R215" s="114" t="s">
        <v>902</v>
      </c>
      <c r="S215" s="114" t="s">
        <v>902</v>
      </c>
      <c r="T215" s="114" t="s">
        <v>903</v>
      </c>
      <c r="U215" s="114" t="s">
        <v>903</v>
      </c>
      <c r="V215" s="235" t="s">
        <v>913</v>
      </c>
      <c r="W215" s="235"/>
      <c r="X215" s="235"/>
      <c r="AB215" s="235" t="s">
        <v>789</v>
      </c>
      <c r="AC215" s="235"/>
      <c r="AD215" s="235"/>
      <c r="AE215" s="235"/>
      <c r="AF215" s="235"/>
      <c r="AG215" s="235"/>
      <c r="AH215" s="235"/>
      <c r="AI215" s="235"/>
      <c r="AJ215" s="235"/>
      <c r="AK215" s="235"/>
      <c r="AL215" s="235"/>
      <c r="AM215" s="235"/>
      <c r="AN215" s="235"/>
      <c r="AO215" s="235"/>
      <c r="AP215" s="235"/>
      <c r="AQ215" s="235"/>
      <c r="BH215" s="234"/>
      <c r="BI215" s="111"/>
      <c r="BJ215" s="234"/>
    </row>
    <row r="216" spans="1:62" x14ac:dyDescent="0.3">
      <c r="A216" s="237"/>
      <c r="B216" s="233"/>
      <c r="C216" s="234"/>
      <c r="D216" s="236"/>
      <c r="E216" s="234"/>
      <c r="F216" s="234"/>
      <c r="G216" s="234"/>
      <c r="H216" s="234"/>
      <c r="I216" s="111" t="s">
        <v>954</v>
      </c>
      <c r="J216" s="111" t="s">
        <v>829</v>
      </c>
      <c r="K216" s="113" t="str">
        <f t="shared" si="2"/>
        <v>16 1 3</v>
      </c>
      <c r="L216" s="114" t="s">
        <v>902</v>
      </c>
      <c r="M216" s="114" t="s">
        <v>903</v>
      </c>
      <c r="N216" s="114" t="s">
        <v>902</v>
      </c>
      <c r="O216" s="114" t="s">
        <v>903</v>
      </c>
      <c r="P216" s="114" t="s">
        <v>903</v>
      </c>
      <c r="Q216" s="114" t="s">
        <v>902</v>
      </c>
      <c r="R216" s="114" t="s">
        <v>902</v>
      </c>
      <c r="S216" s="114" t="s">
        <v>903</v>
      </c>
      <c r="T216" s="114" t="s">
        <v>903</v>
      </c>
      <c r="U216" s="114" t="s">
        <v>903</v>
      </c>
      <c r="V216" s="235" t="s">
        <v>913</v>
      </c>
      <c r="W216" s="235"/>
      <c r="X216" s="235"/>
      <c r="AB216" s="235" t="s">
        <v>921</v>
      </c>
      <c r="AC216" s="235"/>
      <c r="AD216" s="235"/>
      <c r="AE216" s="235"/>
      <c r="AF216" s="235"/>
      <c r="AG216" s="235"/>
      <c r="AH216" s="235"/>
      <c r="AI216" s="235"/>
      <c r="AJ216" s="235" t="s">
        <v>789</v>
      </c>
      <c r="AK216" s="235"/>
      <c r="AL216" s="235"/>
      <c r="AM216" s="235"/>
      <c r="AN216" s="235"/>
      <c r="AO216" s="235"/>
      <c r="AP216" s="235"/>
      <c r="AQ216" s="235"/>
      <c r="AR216" s="235"/>
      <c r="AS216" s="235"/>
      <c r="AT216" s="235"/>
      <c r="AU216" s="235"/>
      <c r="AV216" s="235"/>
      <c r="AW216" s="235"/>
      <c r="AX216" s="235"/>
      <c r="AY216" s="235"/>
      <c r="BH216" s="234"/>
      <c r="BI216" s="111"/>
      <c r="BJ216" s="234"/>
    </row>
    <row r="217" spans="1:62" x14ac:dyDescent="0.3">
      <c r="A217" s="237"/>
      <c r="B217" s="233"/>
      <c r="C217" s="234"/>
      <c r="D217" s="236"/>
      <c r="E217" s="234"/>
      <c r="F217" s="234"/>
      <c r="G217" s="234"/>
      <c r="H217" s="234"/>
      <c r="I217" s="111" t="s">
        <v>955</v>
      </c>
      <c r="J217" s="111" t="s">
        <v>829</v>
      </c>
      <c r="K217" s="113" t="str">
        <f t="shared" si="2"/>
        <v>16 2 3</v>
      </c>
      <c r="L217" s="114" t="s">
        <v>902</v>
      </c>
      <c r="M217" s="114" t="s">
        <v>903</v>
      </c>
      <c r="N217" s="114" t="s">
        <v>902</v>
      </c>
      <c r="O217" s="114" t="s">
        <v>903</v>
      </c>
      <c r="P217" s="114" t="s">
        <v>903</v>
      </c>
      <c r="Q217" s="114" t="s">
        <v>902</v>
      </c>
      <c r="R217" s="114" t="s">
        <v>903</v>
      </c>
      <c r="S217" s="114" t="s">
        <v>902</v>
      </c>
      <c r="T217" s="114" t="s">
        <v>903</v>
      </c>
      <c r="U217" s="114" t="s">
        <v>903</v>
      </c>
      <c r="V217" s="235" t="s">
        <v>913</v>
      </c>
      <c r="W217" s="235"/>
      <c r="X217" s="235"/>
      <c r="AB217" s="235" t="s">
        <v>916</v>
      </c>
      <c r="AC217" s="235"/>
      <c r="AD217" s="235"/>
      <c r="AE217" s="235"/>
      <c r="AF217" s="235"/>
      <c r="AG217" s="235"/>
      <c r="AH217" s="235"/>
      <c r="AI217" s="235"/>
      <c r="AJ217" s="235"/>
      <c r="AK217" s="235"/>
      <c r="AL217" s="235"/>
      <c r="AM217" s="235"/>
      <c r="AN217" s="235"/>
      <c r="AO217" s="235"/>
      <c r="AP217" s="235"/>
      <c r="AQ217" s="235"/>
      <c r="AR217" s="235" t="s">
        <v>789</v>
      </c>
      <c r="AS217" s="235"/>
      <c r="AT217" s="235"/>
      <c r="AU217" s="235"/>
      <c r="AV217" s="235"/>
      <c r="AW217" s="235"/>
      <c r="AX217" s="235"/>
      <c r="AY217" s="235"/>
      <c r="AZ217" s="235"/>
      <c r="BA217" s="235"/>
      <c r="BB217" s="235"/>
      <c r="BC217" s="235"/>
      <c r="BD217" s="235"/>
      <c r="BE217" s="235"/>
      <c r="BF217" s="235"/>
      <c r="BG217" s="235"/>
      <c r="BH217" s="234"/>
      <c r="BI217" s="111"/>
      <c r="BJ217" s="234"/>
    </row>
    <row r="218" spans="1:62" x14ac:dyDescent="0.3">
      <c r="A218" s="237" t="s">
        <v>515</v>
      </c>
      <c r="B218" s="233"/>
      <c r="C218" s="234" t="s">
        <v>54</v>
      </c>
      <c r="D218" s="236" t="s">
        <v>556</v>
      </c>
      <c r="E218" s="234" t="s">
        <v>774</v>
      </c>
      <c r="F218" s="111">
        <v>8</v>
      </c>
      <c r="G218" s="234" t="s">
        <v>920</v>
      </c>
      <c r="H218" s="234"/>
      <c r="I218" s="234"/>
      <c r="J218" s="111" t="s">
        <v>829</v>
      </c>
      <c r="K218" s="113" t="str">
        <f t="shared" si="2"/>
        <v>08 0 X</v>
      </c>
      <c r="L218" s="114" t="s">
        <v>902</v>
      </c>
      <c r="M218" s="114" t="s">
        <v>902</v>
      </c>
      <c r="N218" s="114" t="s">
        <v>903</v>
      </c>
      <c r="O218" s="114" t="s">
        <v>902</v>
      </c>
      <c r="P218" s="114" t="s">
        <v>902</v>
      </c>
      <c r="Q218" s="114" t="s">
        <v>902</v>
      </c>
      <c r="R218" s="114" t="s">
        <v>902</v>
      </c>
      <c r="S218" s="114" t="s">
        <v>902</v>
      </c>
      <c r="T218" s="235" t="s">
        <v>921</v>
      </c>
      <c r="U218" s="235"/>
      <c r="V218" s="235"/>
      <c r="W218" s="235"/>
      <c r="X218" s="235"/>
      <c r="Y218" s="235"/>
      <c r="Z218" s="235"/>
      <c r="AA218" s="235"/>
      <c r="BH218" s="234" t="s">
        <v>558</v>
      </c>
      <c r="BI218" s="111"/>
      <c r="BJ218" s="234" t="s">
        <v>720</v>
      </c>
    </row>
    <row r="219" spans="1:62" x14ac:dyDescent="0.3">
      <c r="A219" s="237"/>
      <c r="B219" s="233"/>
      <c r="C219" s="234"/>
      <c r="D219" s="236"/>
      <c r="E219" s="234"/>
      <c r="F219" s="111" t="s">
        <v>398</v>
      </c>
      <c r="G219" s="234" t="s">
        <v>920</v>
      </c>
      <c r="H219" s="234"/>
      <c r="I219" s="234"/>
      <c r="J219" s="111" t="s">
        <v>829</v>
      </c>
      <c r="K219" s="113" t="str">
        <f t="shared" si="2"/>
        <v>08 1 X</v>
      </c>
      <c r="L219" s="114" t="s">
        <v>902</v>
      </c>
      <c r="M219" s="114" t="s">
        <v>902</v>
      </c>
      <c r="N219" s="114" t="s">
        <v>903</v>
      </c>
      <c r="O219" s="114" t="s">
        <v>902</v>
      </c>
      <c r="P219" s="114" t="s">
        <v>902</v>
      </c>
      <c r="Q219" s="114" t="s">
        <v>902</v>
      </c>
      <c r="R219" s="114" t="s">
        <v>902</v>
      </c>
      <c r="S219" s="114" t="s">
        <v>903</v>
      </c>
      <c r="T219" s="235" t="s">
        <v>921</v>
      </c>
      <c r="U219" s="235"/>
      <c r="V219" s="235"/>
      <c r="W219" s="235"/>
      <c r="X219" s="235"/>
      <c r="Y219" s="235"/>
      <c r="Z219" s="235"/>
      <c r="AA219" s="235"/>
      <c r="BH219" s="234"/>
      <c r="BI219" s="111"/>
      <c r="BJ219" s="234"/>
    </row>
    <row r="220" spans="1:62" x14ac:dyDescent="0.3">
      <c r="A220" s="237" t="s">
        <v>509</v>
      </c>
      <c r="B220" s="233"/>
      <c r="C220" s="234"/>
      <c r="D220" s="236"/>
      <c r="E220" s="234" t="s">
        <v>947</v>
      </c>
      <c r="F220" s="234" t="s">
        <v>950</v>
      </c>
      <c r="G220" s="234" t="s">
        <v>787</v>
      </c>
      <c r="H220" s="234"/>
      <c r="I220" s="234"/>
      <c r="J220" s="111" t="s">
        <v>868</v>
      </c>
      <c r="K220" s="113" t="str">
        <f t="shared" si="2"/>
        <v>09 3 0</v>
      </c>
      <c r="L220" s="114" t="s">
        <v>902</v>
      </c>
      <c r="M220" s="114" t="s">
        <v>902</v>
      </c>
      <c r="N220" s="114" t="s">
        <v>903</v>
      </c>
      <c r="O220" s="114" t="s">
        <v>902</v>
      </c>
      <c r="P220" s="114" t="s">
        <v>902</v>
      </c>
      <c r="Q220" s="114" t="s">
        <v>903</v>
      </c>
      <c r="R220" s="114" t="s">
        <v>903</v>
      </c>
      <c r="S220" s="114" t="s">
        <v>903</v>
      </c>
      <c r="T220" s="114" t="s">
        <v>902</v>
      </c>
      <c r="U220" s="114" t="s">
        <v>902</v>
      </c>
      <c r="Y220" s="235" t="s">
        <v>8</v>
      </c>
      <c r="Z220" s="235"/>
      <c r="AA220" s="235"/>
      <c r="BH220" s="234"/>
      <c r="BI220" s="111"/>
      <c r="BJ220" s="234"/>
    </row>
    <row r="221" spans="1:62" x14ac:dyDescent="0.3">
      <c r="A221" s="237"/>
      <c r="B221" s="233"/>
      <c r="C221" s="234"/>
      <c r="D221" s="236"/>
      <c r="E221" s="234"/>
      <c r="F221" s="234"/>
      <c r="G221" s="234" t="s">
        <v>914</v>
      </c>
      <c r="H221" s="234"/>
      <c r="I221" s="234"/>
      <c r="J221" s="111" t="s">
        <v>829</v>
      </c>
      <c r="K221" s="113" t="str">
        <f t="shared" si="2"/>
        <v>08 2 X</v>
      </c>
      <c r="L221" s="114" t="s">
        <v>902</v>
      </c>
      <c r="M221" s="114" t="s">
        <v>902</v>
      </c>
      <c r="N221" s="114" t="s">
        <v>903</v>
      </c>
      <c r="O221" s="114" t="s">
        <v>902</v>
      </c>
      <c r="P221" s="114" t="s">
        <v>902</v>
      </c>
      <c r="Q221" s="114" t="s">
        <v>902</v>
      </c>
      <c r="R221" s="114" t="s">
        <v>903</v>
      </c>
      <c r="S221" s="114" t="s">
        <v>902</v>
      </c>
      <c r="T221" s="235" t="s">
        <v>916</v>
      </c>
      <c r="U221" s="235"/>
      <c r="V221" s="235"/>
      <c r="W221" s="235"/>
      <c r="X221" s="235"/>
      <c r="Y221" s="235"/>
      <c r="Z221" s="235"/>
      <c r="AA221" s="235"/>
      <c r="AB221" s="235"/>
      <c r="AC221" s="235"/>
      <c r="AD221" s="235"/>
      <c r="AE221" s="235"/>
      <c r="AF221" s="235"/>
      <c r="AG221" s="235"/>
      <c r="AH221" s="235"/>
      <c r="AI221" s="235"/>
      <c r="BH221" s="234"/>
      <c r="BI221" s="111"/>
      <c r="BJ221" s="234"/>
    </row>
    <row r="222" spans="1:62" x14ac:dyDescent="0.3">
      <c r="A222" s="237"/>
      <c r="B222" s="233"/>
      <c r="C222" s="234"/>
      <c r="D222" s="236"/>
      <c r="E222" s="234"/>
      <c r="F222" s="234"/>
      <c r="G222" s="234" t="s">
        <v>953</v>
      </c>
      <c r="H222" s="234"/>
      <c r="I222" s="234"/>
      <c r="J222" s="111" t="s">
        <v>829</v>
      </c>
      <c r="K222" s="113" t="str">
        <f t="shared" si="2"/>
        <v>09 0 0</v>
      </c>
      <c r="L222" s="114" t="s">
        <v>902</v>
      </c>
      <c r="M222" s="114" t="s">
        <v>902</v>
      </c>
      <c r="N222" s="114" t="s">
        <v>903</v>
      </c>
      <c r="O222" s="114" t="s">
        <v>902</v>
      </c>
      <c r="P222" s="114" t="s">
        <v>902</v>
      </c>
      <c r="Q222" s="114" t="s">
        <v>903</v>
      </c>
      <c r="R222" s="114" t="s">
        <v>902</v>
      </c>
      <c r="S222" s="114" t="s">
        <v>902</v>
      </c>
      <c r="T222" s="114" t="s">
        <v>902</v>
      </c>
      <c r="U222" s="114" t="s">
        <v>902</v>
      </c>
      <c r="V222" s="235" t="s">
        <v>913</v>
      </c>
      <c r="W222" s="235"/>
      <c r="X222" s="235"/>
      <c r="BH222" s="234"/>
      <c r="BI222" s="111"/>
      <c r="BJ222" s="234"/>
    </row>
    <row r="223" spans="1:62" x14ac:dyDescent="0.3">
      <c r="A223" s="237" t="s">
        <v>515</v>
      </c>
      <c r="B223" s="233"/>
      <c r="C223" s="234"/>
      <c r="D223" s="236"/>
      <c r="E223" s="234"/>
      <c r="F223" s="234"/>
      <c r="G223" s="234" t="s">
        <v>954</v>
      </c>
      <c r="H223" s="234"/>
      <c r="I223" s="234"/>
      <c r="J223" s="111" t="s">
        <v>829</v>
      </c>
      <c r="K223" s="113" t="str">
        <f t="shared" si="2"/>
        <v>09 1 0</v>
      </c>
      <c r="L223" s="114" t="s">
        <v>902</v>
      </c>
      <c r="M223" s="114" t="s">
        <v>902</v>
      </c>
      <c r="N223" s="114" t="s">
        <v>903</v>
      </c>
      <c r="O223" s="114" t="s">
        <v>902</v>
      </c>
      <c r="P223" s="114" t="s">
        <v>902</v>
      </c>
      <c r="Q223" s="114" t="s">
        <v>903</v>
      </c>
      <c r="R223" s="114" t="s">
        <v>902</v>
      </c>
      <c r="S223" s="114" t="s">
        <v>903</v>
      </c>
      <c r="T223" s="114" t="s">
        <v>902</v>
      </c>
      <c r="U223" s="114" t="s">
        <v>902</v>
      </c>
      <c r="V223" s="235" t="s">
        <v>913</v>
      </c>
      <c r="W223" s="235"/>
      <c r="X223" s="235"/>
      <c r="AB223" s="235" t="s">
        <v>921</v>
      </c>
      <c r="AC223" s="235"/>
      <c r="AD223" s="235"/>
      <c r="AE223" s="235"/>
      <c r="AF223" s="235"/>
      <c r="AG223" s="235"/>
      <c r="AH223" s="235"/>
      <c r="AI223" s="235"/>
      <c r="BH223" s="234"/>
      <c r="BI223" s="111"/>
      <c r="BJ223" s="234"/>
    </row>
    <row r="224" spans="1:62" x14ac:dyDescent="0.3">
      <c r="A224" s="237"/>
      <c r="B224" s="233"/>
      <c r="C224" s="234"/>
      <c r="D224" s="236"/>
      <c r="E224" s="234"/>
      <c r="F224" s="234"/>
      <c r="G224" s="234" t="s">
        <v>955</v>
      </c>
      <c r="H224" s="234"/>
      <c r="I224" s="234"/>
      <c r="J224" s="111" t="s">
        <v>829</v>
      </c>
      <c r="K224" s="113" t="str">
        <f t="shared" si="2"/>
        <v>09 2 0</v>
      </c>
      <c r="L224" s="114" t="s">
        <v>902</v>
      </c>
      <c r="M224" s="114" t="s">
        <v>902</v>
      </c>
      <c r="N224" s="114" t="s">
        <v>903</v>
      </c>
      <c r="O224" s="114" t="s">
        <v>902</v>
      </c>
      <c r="P224" s="114" t="s">
        <v>902</v>
      </c>
      <c r="Q224" s="114" t="s">
        <v>903</v>
      </c>
      <c r="R224" s="114" t="s">
        <v>903</v>
      </c>
      <c r="S224" s="114" t="s">
        <v>902</v>
      </c>
      <c r="T224" s="114" t="s">
        <v>902</v>
      </c>
      <c r="U224" s="114" t="s">
        <v>902</v>
      </c>
      <c r="V224" s="235" t="s">
        <v>913</v>
      </c>
      <c r="W224" s="235"/>
      <c r="X224" s="235"/>
      <c r="AB224" s="235" t="s">
        <v>916</v>
      </c>
      <c r="AC224" s="235"/>
      <c r="AD224" s="235"/>
      <c r="AE224" s="235"/>
      <c r="AF224" s="235"/>
      <c r="AG224" s="235"/>
      <c r="AH224" s="235"/>
      <c r="AI224" s="235"/>
      <c r="AJ224" s="235"/>
      <c r="AK224" s="235"/>
      <c r="AL224" s="235"/>
      <c r="AM224" s="235"/>
      <c r="AN224" s="235"/>
      <c r="AO224" s="235"/>
      <c r="AP224" s="235"/>
      <c r="AQ224" s="235"/>
      <c r="BH224" s="234"/>
      <c r="BI224" s="111"/>
      <c r="BJ224" s="234"/>
    </row>
    <row r="225" spans="1:62" x14ac:dyDescent="0.3">
      <c r="A225" s="237" t="s">
        <v>515</v>
      </c>
      <c r="B225" s="233"/>
      <c r="C225" s="234"/>
      <c r="D225" s="236"/>
      <c r="E225" s="234"/>
      <c r="F225" s="234" t="s">
        <v>398</v>
      </c>
      <c r="G225" s="234" t="s">
        <v>788</v>
      </c>
      <c r="H225" s="234"/>
      <c r="I225" s="234"/>
      <c r="J225" s="111" t="s">
        <v>868</v>
      </c>
      <c r="K225" s="113" t="str">
        <f t="shared" si="2"/>
        <v>09 3 1</v>
      </c>
      <c r="L225" s="114" t="s">
        <v>902</v>
      </c>
      <c r="M225" s="114" t="s">
        <v>902</v>
      </c>
      <c r="N225" s="114" t="s">
        <v>903</v>
      </c>
      <c r="O225" s="114" t="s">
        <v>902</v>
      </c>
      <c r="P225" s="114" t="s">
        <v>902</v>
      </c>
      <c r="Q225" s="114" t="s">
        <v>903</v>
      </c>
      <c r="R225" s="114" t="s">
        <v>903</v>
      </c>
      <c r="S225" s="114" t="s">
        <v>903</v>
      </c>
      <c r="T225" s="114" t="s">
        <v>902</v>
      </c>
      <c r="U225" s="114" t="s">
        <v>903</v>
      </c>
      <c r="Y225" s="235" t="s">
        <v>8</v>
      </c>
      <c r="Z225" s="235"/>
      <c r="AA225" s="235"/>
      <c r="BH225" s="234"/>
      <c r="BI225" s="111"/>
      <c r="BJ225" s="234"/>
    </row>
    <row r="226" spans="1:62" x14ac:dyDescent="0.3">
      <c r="A226" s="237"/>
      <c r="B226" s="233"/>
      <c r="C226" s="234"/>
      <c r="D226" s="236"/>
      <c r="E226" s="234"/>
      <c r="F226" s="234"/>
      <c r="G226" s="234" t="s">
        <v>914</v>
      </c>
      <c r="H226" s="234"/>
      <c r="I226" s="234"/>
      <c r="J226" s="111" t="s">
        <v>829</v>
      </c>
      <c r="K226" s="113" t="str">
        <f t="shared" si="2"/>
        <v>08 3 X</v>
      </c>
      <c r="L226" s="114" t="s">
        <v>902</v>
      </c>
      <c r="M226" s="114" t="s">
        <v>902</v>
      </c>
      <c r="N226" s="114" t="s">
        <v>903</v>
      </c>
      <c r="O226" s="114" t="s">
        <v>902</v>
      </c>
      <c r="P226" s="114" t="s">
        <v>902</v>
      </c>
      <c r="Q226" s="114" t="s">
        <v>902</v>
      </c>
      <c r="R226" s="114" t="s">
        <v>903</v>
      </c>
      <c r="S226" s="114" t="s">
        <v>903</v>
      </c>
      <c r="T226" s="235" t="s">
        <v>916</v>
      </c>
      <c r="U226" s="235"/>
      <c r="V226" s="235"/>
      <c r="W226" s="235"/>
      <c r="X226" s="235"/>
      <c r="Y226" s="235"/>
      <c r="Z226" s="235"/>
      <c r="AA226" s="235"/>
      <c r="AB226" s="235"/>
      <c r="AC226" s="235"/>
      <c r="AD226" s="235"/>
      <c r="AE226" s="235"/>
      <c r="AF226" s="235"/>
      <c r="AG226" s="235"/>
      <c r="AH226" s="235"/>
      <c r="AI226" s="235"/>
      <c r="BH226" s="234"/>
      <c r="BI226" s="111"/>
      <c r="BJ226" s="234"/>
    </row>
    <row r="227" spans="1:62" x14ac:dyDescent="0.3">
      <c r="A227" s="237"/>
      <c r="B227" s="233"/>
      <c r="C227" s="234"/>
      <c r="D227" s="236"/>
      <c r="E227" s="234"/>
      <c r="F227" s="234"/>
      <c r="G227" s="234" t="s">
        <v>953</v>
      </c>
      <c r="H227" s="234"/>
      <c r="I227" s="234"/>
      <c r="J227" s="111" t="s">
        <v>829</v>
      </c>
      <c r="K227" s="113" t="str">
        <f t="shared" si="2"/>
        <v>09 0 1</v>
      </c>
      <c r="L227" s="114" t="s">
        <v>902</v>
      </c>
      <c r="M227" s="114" t="s">
        <v>902</v>
      </c>
      <c r="N227" s="114" t="s">
        <v>903</v>
      </c>
      <c r="O227" s="114" t="s">
        <v>902</v>
      </c>
      <c r="P227" s="114" t="s">
        <v>902</v>
      </c>
      <c r="Q227" s="114" t="s">
        <v>903</v>
      </c>
      <c r="R227" s="114" t="s">
        <v>902</v>
      </c>
      <c r="S227" s="114" t="s">
        <v>902</v>
      </c>
      <c r="T227" s="114" t="s">
        <v>902</v>
      </c>
      <c r="U227" s="114" t="s">
        <v>903</v>
      </c>
      <c r="V227" s="235" t="s">
        <v>913</v>
      </c>
      <c r="W227" s="235"/>
      <c r="X227" s="235"/>
      <c r="BH227" s="234"/>
      <c r="BI227" s="111"/>
      <c r="BJ227" s="234"/>
    </row>
    <row r="228" spans="1:62" x14ac:dyDescent="0.3">
      <c r="A228" s="237"/>
      <c r="B228" s="233"/>
      <c r="C228" s="234"/>
      <c r="D228" s="236"/>
      <c r="E228" s="234"/>
      <c r="F228" s="234"/>
      <c r="G228" s="234" t="s">
        <v>954</v>
      </c>
      <c r="H228" s="234"/>
      <c r="I228" s="234"/>
      <c r="J228" s="111" t="s">
        <v>829</v>
      </c>
      <c r="K228" s="113" t="str">
        <f t="shared" si="2"/>
        <v>09 1 1</v>
      </c>
      <c r="L228" s="114" t="s">
        <v>902</v>
      </c>
      <c r="M228" s="114" t="s">
        <v>902</v>
      </c>
      <c r="N228" s="114" t="s">
        <v>903</v>
      </c>
      <c r="O228" s="114" t="s">
        <v>902</v>
      </c>
      <c r="P228" s="114" t="s">
        <v>902</v>
      </c>
      <c r="Q228" s="114" t="s">
        <v>903</v>
      </c>
      <c r="R228" s="114" t="s">
        <v>902</v>
      </c>
      <c r="S228" s="114" t="s">
        <v>903</v>
      </c>
      <c r="T228" s="114" t="s">
        <v>902</v>
      </c>
      <c r="U228" s="114" t="s">
        <v>903</v>
      </c>
      <c r="V228" s="235" t="s">
        <v>913</v>
      </c>
      <c r="W228" s="235"/>
      <c r="X228" s="235"/>
      <c r="AB228" s="235" t="s">
        <v>921</v>
      </c>
      <c r="AC228" s="235"/>
      <c r="AD228" s="235"/>
      <c r="AE228" s="235"/>
      <c r="AF228" s="235"/>
      <c r="AG228" s="235"/>
      <c r="AH228" s="235"/>
      <c r="AI228" s="235"/>
      <c r="BH228" s="234"/>
      <c r="BI228" s="111"/>
      <c r="BJ228" s="234"/>
    </row>
    <row r="229" spans="1:62" x14ac:dyDescent="0.3">
      <c r="A229" s="237"/>
      <c r="B229" s="233"/>
      <c r="C229" s="234"/>
      <c r="D229" s="236"/>
      <c r="E229" s="234"/>
      <c r="F229" s="234"/>
      <c r="G229" s="234" t="s">
        <v>955</v>
      </c>
      <c r="H229" s="234"/>
      <c r="I229" s="234"/>
      <c r="J229" s="111" t="s">
        <v>829</v>
      </c>
      <c r="K229" s="113" t="str">
        <f t="shared" ref="K229:K292" si="3">BIN2HEX(_xlfn.CONCAT($L229:$Q229), 2) &amp; " " &amp; BIN2HEX(_xlfn.CONCAT($R229:$S229), 1) &amp; " " &amp; IFERROR(BIN2HEX(_xlfn.CONCAT($T229:$U229), 1), "X")</f>
        <v>09 2 1</v>
      </c>
      <c r="L229" s="114" t="s">
        <v>902</v>
      </c>
      <c r="M229" s="114" t="s">
        <v>902</v>
      </c>
      <c r="N229" s="114" t="s">
        <v>903</v>
      </c>
      <c r="O229" s="114" t="s">
        <v>902</v>
      </c>
      <c r="P229" s="114" t="s">
        <v>902</v>
      </c>
      <c r="Q229" s="114" t="s">
        <v>903</v>
      </c>
      <c r="R229" s="114" t="s">
        <v>903</v>
      </c>
      <c r="S229" s="114" t="s">
        <v>902</v>
      </c>
      <c r="T229" s="114" t="s">
        <v>902</v>
      </c>
      <c r="U229" s="114" t="s">
        <v>903</v>
      </c>
      <c r="V229" s="235" t="s">
        <v>913</v>
      </c>
      <c r="W229" s="235"/>
      <c r="X229" s="235"/>
      <c r="AB229" s="235" t="s">
        <v>916</v>
      </c>
      <c r="AC229" s="235"/>
      <c r="AD229" s="235"/>
      <c r="AE229" s="235"/>
      <c r="AF229" s="235"/>
      <c r="AG229" s="235"/>
      <c r="AH229" s="235"/>
      <c r="AI229" s="235"/>
      <c r="AJ229" s="235"/>
      <c r="AK229" s="235"/>
      <c r="AL229" s="235"/>
      <c r="AM229" s="235"/>
      <c r="AN229" s="235"/>
      <c r="AO229" s="235"/>
      <c r="AP229" s="235"/>
      <c r="AQ229" s="235"/>
      <c r="BH229" s="234"/>
      <c r="BI229" s="111"/>
      <c r="BJ229" s="234"/>
    </row>
    <row r="230" spans="1:62" x14ac:dyDescent="0.3">
      <c r="A230" s="237" t="s">
        <v>515</v>
      </c>
      <c r="B230" s="233"/>
      <c r="C230" s="234" t="s">
        <v>62</v>
      </c>
      <c r="D230" s="236" t="s">
        <v>557</v>
      </c>
      <c r="E230" s="234" t="s">
        <v>774</v>
      </c>
      <c r="F230" s="111">
        <v>8</v>
      </c>
      <c r="G230" s="234" t="s">
        <v>920</v>
      </c>
      <c r="H230" s="234"/>
      <c r="I230" s="234"/>
      <c r="J230" s="111" t="s">
        <v>829</v>
      </c>
      <c r="K230" s="113" t="str">
        <f t="shared" si="3"/>
        <v>30 0 X</v>
      </c>
      <c r="L230" s="114" t="s">
        <v>903</v>
      </c>
      <c r="M230" s="114" t="s">
        <v>903</v>
      </c>
      <c r="N230" s="114" t="s">
        <v>902</v>
      </c>
      <c r="O230" s="114" t="s">
        <v>902</v>
      </c>
      <c r="P230" s="114" t="s">
        <v>902</v>
      </c>
      <c r="Q230" s="114" t="s">
        <v>902</v>
      </c>
      <c r="R230" s="114" t="s">
        <v>902</v>
      </c>
      <c r="S230" s="114" t="s">
        <v>902</v>
      </c>
      <c r="T230" s="235" t="s">
        <v>921</v>
      </c>
      <c r="U230" s="235"/>
      <c r="V230" s="235"/>
      <c r="W230" s="235"/>
      <c r="X230" s="235"/>
      <c r="Y230" s="235"/>
      <c r="Z230" s="235"/>
      <c r="AA230" s="235"/>
      <c r="BH230" s="234" t="s">
        <v>559</v>
      </c>
      <c r="BI230" s="111"/>
      <c r="BJ230" s="234" t="s">
        <v>721</v>
      </c>
    </row>
    <row r="231" spans="1:62" x14ac:dyDescent="0.3">
      <c r="A231" s="237"/>
      <c r="B231" s="233"/>
      <c r="C231" s="234"/>
      <c r="D231" s="236"/>
      <c r="E231" s="234"/>
      <c r="F231" s="111" t="s">
        <v>398</v>
      </c>
      <c r="G231" s="234" t="s">
        <v>920</v>
      </c>
      <c r="H231" s="234"/>
      <c r="I231" s="234"/>
      <c r="J231" s="111" t="s">
        <v>829</v>
      </c>
      <c r="K231" s="113" t="str">
        <f t="shared" si="3"/>
        <v>30 1 X</v>
      </c>
      <c r="L231" s="114" t="s">
        <v>903</v>
      </c>
      <c r="M231" s="114" t="s">
        <v>903</v>
      </c>
      <c r="N231" s="114" t="s">
        <v>902</v>
      </c>
      <c r="O231" s="114" t="s">
        <v>902</v>
      </c>
      <c r="P231" s="114" t="s">
        <v>902</v>
      </c>
      <c r="Q231" s="114" t="s">
        <v>902</v>
      </c>
      <c r="R231" s="114" t="s">
        <v>902</v>
      </c>
      <c r="S231" s="114" t="s">
        <v>903</v>
      </c>
      <c r="T231" s="235" t="s">
        <v>921</v>
      </c>
      <c r="U231" s="235"/>
      <c r="V231" s="235"/>
      <c r="W231" s="235"/>
      <c r="X231" s="235"/>
      <c r="Y231" s="235"/>
      <c r="Z231" s="235"/>
      <c r="AA231" s="235"/>
      <c r="BH231" s="234"/>
      <c r="BI231" s="111"/>
      <c r="BJ231" s="234"/>
    </row>
    <row r="232" spans="1:62" x14ac:dyDescent="0.3">
      <c r="A232" s="237" t="s">
        <v>509</v>
      </c>
      <c r="B232" s="233"/>
      <c r="C232" s="234"/>
      <c r="D232" s="236"/>
      <c r="E232" s="234" t="s">
        <v>947</v>
      </c>
      <c r="F232" s="234" t="s">
        <v>950</v>
      </c>
      <c r="G232" s="234" t="s">
        <v>787</v>
      </c>
      <c r="H232" s="234"/>
      <c r="I232" s="234"/>
      <c r="J232" s="111" t="s">
        <v>829</v>
      </c>
      <c r="K232" s="113" t="str">
        <f t="shared" si="3"/>
        <v>31 3 0</v>
      </c>
      <c r="L232" s="114" t="s">
        <v>903</v>
      </c>
      <c r="M232" s="114" t="s">
        <v>903</v>
      </c>
      <c r="N232" s="114" t="s">
        <v>902</v>
      </c>
      <c r="O232" s="114" t="s">
        <v>902</v>
      </c>
      <c r="P232" s="114" t="s">
        <v>902</v>
      </c>
      <c r="Q232" s="114" t="s">
        <v>903</v>
      </c>
      <c r="R232" s="114" t="s">
        <v>903</v>
      </c>
      <c r="S232" s="114" t="s">
        <v>903</v>
      </c>
      <c r="T232" s="114" t="s">
        <v>902</v>
      </c>
      <c r="U232" s="114" t="s">
        <v>902</v>
      </c>
      <c r="Y232" s="235" t="s">
        <v>8</v>
      </c>
      <c r="Z232" s="235"/>
      <c r="AA232" s="235"/>
      <c r="BH232" s="234"/>
      <c r="BI232" s="111"/>
      <c r="BJ232" s="234"/>
    </row>
    <row r="233" spans="1:62" x14ac:dyDescent="0.3">
      <c r="A233" s="237"/>
      <c r="B233" s="233"/>
      <c r="C233" s="234"/>
      <c r="D233" s="236"/>
      <c r="E233" s="234"/>
      <c r="F233" s="234"/>
      <c r="G233" s="234" t="s">
        <v>914</v>
      </c>
      <c r="H233" s="234"/>
      <c r="I233" s="234"/>
      <c r="J233" s="111" t="s">
        <v>869</v>
      </c>
      <c r="K233" s="113" t="str">
        <f t="shared" si="3"/>
        <v>30 2 X</v>
      </c>
      <c r="L233" s="114" t="s">
        <v>903</v>
      </c>
      <c r="M233" s="114" t="s">
        <v>903</v>
      </c>
      <c r="N233" s="114" t="s">
        <v>902</v>
      </c>
      <c r="O233" s="114" t="s">
        <v>902</v>
      </c>
      <c r="P233" s="114" t="s">
        <v>902</v>
      </c>
      <c r="Q233" s="114" t="s">
        <v>902</v>
      </c>
      <c r="R233" s="114" t="s">
        <v>903</v>
      </c>
      <c r="S233" s="114" t="s">
        <v>902</v>
      </c>
      <c r="T233" s="235" t="s">
        <v>916</v>
      </c>
      <c r="U233" s="235"/>
      <c r="V233" s="235"/>
      <c r="W233" s="235"/>
      <c r="X233" s="235"/>
      <c r="Y233" s="235"/>
      <c r="Z233" s="235"/>
      <c r="AA233" s="235"/>
      <c r="AB233" s="235"/>
      <c r="AC233" s="235"/>
      <c r="AD233" s="235"/>
      <c r="AE233" s="235"/>
      <c r="AF233" s="235"/>
      <c r="AG233" s="235"/>
      <c r="AH233" s="235"/>
      <c r="AI233" s="235"/>
      <c r="BH233" s="234"/>
      <c r="BI233" s="111"/>
      <c r="BJ233" s="234"/>
    </row>
    <row r="234" spans="1:62" x14ac:dyDescent="0.3">
      <c r="A234" s="237"/>
      <c r="B234" s="233"/>
      <c r="C234" s="234"/>
      <c r="D234" s="236"/>
      <c r="E234" s="234"/>
      <c r="F234" s="234"/>
      <c r="G234" s="234" t="s">
        <v>953</v>
      </c>
      <c r="H234" s="234"/>
      <c r="I234" s="234"/>
      <c r="J234" s="111" t="s">
        <v>869</v>
      </c>
      <c r="K234" s="113" t="str">
        <f t="shared" si="3"/>
        <v>31 0 0</v>
      </c>
      <c r="L234" s="114" t="s">
        <v>903</v>
      </c>
      <c r="M234" s="114" t="s">
        <v>903</v>
      </c>
      <c r="N234" s="114" t="s">
        <v>902</v>
      </c>
      <c r="O234" s="114" t="s">
        <v>902</v>
      </c>
      <c r="P234" s="114" t="s">
        <v>902</v>
      </c>
      <c r="Q234" s="114" t="s">
        <v>903</v>
      </c>
      <c r="R234" s="114" t="s">
        <v>902</v>
      </c>
      <c r="S234" s="114" t="s">
        <v>902</v>
      </c>
      <c r="T234" s="114" t="s">
        <v>902</v>
      </c>
      <c r="U234" s="114" t="s">
        <v>902</v>
      </c>
      <c r="V234" s="235" t="s">
        <v>913</v>
      </c>
      <c r="W234" s="235"/>
      <c r="X234" s="235"/>
      <c r="BH234" s="234"/>
      <c r="BI234" s="111"/>
      <c r="BJ234" s="234"/>
    </row>
    <row r="235" spans="1:62" x14ac:dyDescent="0.3">
      <c r="A235" s="237" t="s">
        <v>515</v>
      </c>
      <c r="B235" s="233"/>
      <c r="C235" s="234"/>
      <c r="D235" s="236"/>
      <c r="E235" s="234"/>
      <c r="F235" s="234"/>
      <c r="G235" s="234" t="s">
        <v>954</v>
      </c>
      <c r="H235" s="234"/>
      <c r="I235" s="234"/>
      <c r="J235" s="111" t="s">
        <v>869</v>
      </c>
      <c r="K235" s="113" t="str">
        <f t="shared" si="3"/>
        <v>31 1 0</v>
      </c>
      <c r="L235" s="114" t="s">
        <v>903</v>
      </c>
      <c r="M235" s="114" t="s">
        <v>903</v>
      </c>
      <c r="N235" s="114" t="s">
        <v>902</v>
      </c>
      <c r="O235" s="114" t="s">
        <v>902</v>
      </c>
      <c r="P235" s="114" t="s">
        <v>902</v>
      </c>
      <c r="Q235" s="114" t="s">
        <v>903</v>
      </c>
      <c r="R235" s="114" t="s">
        <v>902</v>
      </c>
      <c r="S235" s="114" t="s">
        <v>903</v>
      </c>
      <c r="T235" s="114" t="s">
        <v>902</v>
      </c>
      <c r="U235" s="114" t="s">
        <v>902</v>
      </c>
      <c r="V235" s="235" t="s">
        <v>913</v>
      </c>
      <c r="W235" s="235"/>
      <c r="X235" s="235"/>
      <c r="AB235" s="235" t="s">
        <v>921</v>
      </c>
      <c r="AC235" s="235"/>
      <c r="AD235" s="235"/>
      <c r="AE235" s="235"/>
      <c r="AF235" s="235"/>
      <c r="AG235" s="235"/>
      <c r="AH235" s="235"/>
      <c r="AI235" s="235"/>
      <c r="BH235" s="234"/>
      <c r="BI235" s="111"/>
      <c r="BJ235" s="234"/>
    </row>
    <row r="236" spans="1:62" x14ac:dyDescent="0.3">
      <c r="A236" s="237"/>
      <c r="B236" s="233"/>
      <c r="C236" s="234"/>
      <c r="D236" s="236"/>
      <c r="E236" s="234"/>
      <c r="F236" s="234"/>
      <c r="G236" s="234" t="s">
        <v>955</v>
      </c>
      <c r="H236" s="234"/>
      <c r="I236" s="234"/>
      <c r="J236" s="111" t="s">
        <v>869</v>
      </c>
      <c r="K236" s="113" t="str">
        <f t="shared" si="3"/>
        <v>31 2 0</v>
      </c>
      <c r="L236" s="114" t="s">
        <v>903</v>
      </c>
      <c r="M236" s="114" t="s">
        <v>903</v>
      </c>
      <c r="N236" s="114" t="s">
        <v>902</v>
      </c>
      <c r="O236" s="114" t="s">
        <v>902</v>
      </c>
      <c r="P236" s="114" t="s">
        <v>902</v>
      </c>
      <c r="Q236" s="114" t="s">
        <v>903</v>
      </c>
      <c r="R236" s="114" t="s">
        <v>903</v>
      </c>
      <c r="S236" s="114" t="s">
        <v>902</v>
      </c>
      <c r="T236" s="114" t="s">
        <v>902</v>
      </c>
      <c r="U236" s="114" t="s">
        <v>902</v>
      </c>
      <c r="V236" s="235" t="s">
        <v>913</v>
      </c>
      <c r="W236" s="235"/>
      <c r="X236" s="235"/>
      <c r="AB236" s="235" t="s">
        <v>916</v>
      </c>
      <c r="AC236" s="235"/>
      <c r="AD236" s="235"/>
      <c r="AE236" s="235"/>
      <c r="AF236" s="235"/>
      <c r="AG236" s="235"/>
      <c r="AH236" s="235"/>
      <c r="AI236" s="235"/>
      <c r="AJ236" s="235"/>
      <c r="AK236" s="235"/>
      <c r="AL236" s="235"/>
      <c r="AM236" s="235"/>
      <c r="AN236" s="235"/>
      <c r="AO236" s="235"/>
      <c r="AP236" s="235"/>
      <c r="AQ236" s="235"/>
      <c r="BH236" s="234"/>
      <c r="BI236" s="111"/>
      <c r="BJ236" s="234"/>
    </row>
    <row r="237" spans="1:62" x14ac:dyDescent="0.3">
      <c r="A237" s="237" t="s">
        <v>515</v>
      </c>
      <c r="B237" s="233"/>
      <c r="C237" s="234"/>
      <c r="D237" s="236"/>
      <c r="E237" s="234"/>
      <c r="F237" s="234" t="s">
        <v>398</v>
      </c>
      <c r="G237" s="234" t="s">
        <v>788</v>
      </c>
      <c r="H237" s="234"/>
      <c r="I237" s="234"/>
      <c r="J237" s="111" t="s">
        <v>829</v>
      </c>
      <c r="K237" s="113" t="str">
        <f t="shared" si="3"/>
        <v>31 3 1</v>
      </c>
      <c r="L237" s="114" t="s">
        <v>903</v>
      </c>
      <c r="M237" s="114" t="s">
        <v>903</v>
      </c>
      <c r="N237" s="114" t="s">
        <v>902</v>
      </c>
      <c r="O237" s="114" t="s">
        <v>902</v>
      </c>
      <c r="P237" s="114" t="s">
        <v>902</v>
      </c>
      <c r="Q237" s="114" t="s">
        <v>903</v>
      </c>
      <c r="R237" s="114" t="s">
        <v>903</v>
      </c>
      <c r="S237" s="114" t="s">
        <v>903</v>
      </c>
      <c r="T237" s="114" t="s">
        <v>902</v>
      </c>
      <c r="U237" s="114" t="s">
        <v>903</v>
      </c>
      <c r="Y237" s="235" t="s">
        <v>8</v>
      </c>
      <c r="Z237" s="235"/>
      <c r="AA237" s="235"/>
      <c r="BH237" s="234"/>
      <c r="BI237" s="111"/>
      <c r="BJ237" s="234"/>
    </row>
    <row r="238" spans="1:62" x14ac:dyDescent="0.3">
      <c r="A238" s="237"/>
      <c r="B238" s="233"/>
      <c r="C238" s="234"/>
      <c r="D238" s="236"/>
      <c r="E238" s="234"/>
      <c r="F238" s="234"/>
      <c r="G238" s="234" t="s">
        <v>914</v>
      </c>
      <c r="H238" s="234"/>
      <c r="I238" s="234"/>
      <c r="J238" s="111" t="s">
        <v>869</v>
      </c>
      <c r="K238" s="113" t="str">
        <f t="shared" si="3"/>
        <v>30 3 X</v>
      </c>
      <c r="L238" s="114" t="s">
        <v>903</v>
      </c>
      <c r="M238" s="114" t="s">
        <v>903</v>
      </c>
      <c r="N238" s="114" t="s">
        <v>902</v>
      </c>
      <c r="O238" s="114" t="s">
        <v>902</v>
      </c>
      <c r="P238" s="114" t="s">
        <v>902</v>
      </c>
      <c r="Q238" s="114" t="s">
        <v>902</v>
      </c>
      <c r="R238" s="114" t="s">
        <v>903</v>
      </c>
      <c r="S238" s="114" t="s">
        <v>903</v>
      </c>
      <c r="T238" s="235" t="s">
        <v>916</v>
      </c>
      <c r="U238" s="235"/>
      <c r="V238" s="235"/>
      <c r="W238" s="235"/>
      <c r="X238" s="235"/>
      <c r="Y238" s="235"/>
      <c r="Z238" s="235"/>
      <c r="AA238" s="235"/>
      <c r="AB238" s="235"/>
      <c r="AC238" s="235"/>
      <c r="AD238" s="235"/>
      <c r="AE238" s="235"/>
      <c r="AF238" s="235"/>
      <c r="AG238" s="235"/>
      <c r="AH238" s="235"/>
      <c r="AI238" s="235"/>
      <c r="BH238" s="234"/>
      <c r="BI238" s="111"/>
      <c r="BJ238" s="234"/>
    </row>
    <row r="239" spans="1:62" x14ac:dyDescent="0.3">
      <c r="A239" s="237"/>
      <c r="B239" s="233"/>
      <c r="C239" s="234"/>
      <c r="D239" s="236"/>
      <c r="E239" s="234"/>
      <c r="F239" s="234"/>
      <c r="G239" s="234" t="s">
        <v>953</v>
      </c>
      <c r="H239" s="234"/>
      <c r="I239" s="234"/>
      <c r="J239" s="111" t="s">
        <v>869</v>
      </c>
      <c r="K239" s="113" t="str">
        <f t="shared" si="3"/>
        <v>31 0 1</v>
      </c>
      <c r="L239" s="114" t="s">
        <v>903</v>
      </c>
      <c r="M239" s="114" t="s">
        <v>903</v>
      </c>
      <c r="N239" s="114" t="s">
        <v>902</v>
      </c>
      <c r="O239" s="114" t="s">
        <v>902</v>
      </c>
      <c r="P239" s="114" t="s">
        <v>902</v>
      </c>
      <c r="Q239" s="114" t="s">
        <v>903</v>
      </c>
      <c r="R239" s="114" t="s">
        <v>902</v>
      </c>
      <c r="S239" s="114" t="s">
        <v>902</v>
      </c>
      <c r="T239" s="114" t="s">
        <v>902</v>
      </c>
      <c r="U239" s="114" t="s">
        <v>903</v>
      </c>
      <c r="V239" s="235" t="s">
        <v>913</v>
      </c>
      <c r="W239" s="235"/>
      <c r="X239" s="235"/>
      <c r="BH239" s="234"/>
      <c r="BI239" s="111"/>
      <c r="BJ239" s="234"/>
    </row>
    <row r="240" spans="1:62" x14ac:dyDescent="0.3">
      <c r="A240" s="237"/>
      <c r="B240" s="233"/>
      <c r="C240" s="234"/>
      <c r="D240" s="236"/>
      <c r="E240" s="234"/>
      <c r="F240" s="234"/>
      <c r="G240" s="234" t="s">
        <v>954</v>
      </c>
      <c r="H240" s="234"/>
      <c r="I240" s="234"/>
      <c r="J240" s="111" t="s">
        <v>869</v>
      </c>
      <c r="K240" s="113" t="str">
        <f t="shared" si="3"/>
        <v>31 1 1</v>
      </c>
      <c r="L240" s="114" t="s">
        <v>903</v>
      </c>
      <c r="M240" s="114" t="s">
        <v>903</v>
      </c>
      <c r="N240" s="114" t="s">
        <v>902</v>
      </c>
      <c r="O240" s="114" t="s">
        <v>902</v>
      </c>
      <c r="P240" s="114" t="s">
        <v>902</v>
      </c>
      <c r="Q240" s="114" t="s">
        <v>903</v>
      </c>
      <c r="R240" s="114" t="s">
        <v>902</v>
      </c>
      <c r="S240" s="114" t="s">
        <v>903</v>
      </c>
      <c r="T240" s="114" t="s">
        <v>902</v>
      </c>
      <c r="U240" s="114" t="s">
        <v>903</v>
      </c>
      <c r="V240" s="235" t="s">
        <v>913</v>
      </c>
      <c r="W240" s="235"/>
      <c r="X240" s="235"/>
      <c r="AB240" s="235" t="s">
        <v>921</v>
      </c>
      <c r="AC240" s="235"/>
      <c r="AD240" s="235"/>
      <c r="AE240" s="235"/>
      <c r="AF240" s="235"/>
      <c r="AG240" s="235"/>
      <c r="AH240" s="235"/>
      <c r="AI240" s="235"/>
      <c r="BH240" s="234"/>
      <c r="BI240" s="111"/>
      <c r="BJ240" s="234"/>
    </row>
    <row r="241" spans="1:62" x14ac:dyDescent="0.3">
      <c r="A241" s="237"/>
      <c r="B241" s="233"/>
      <c r="C241" s="234"/>
      <c r="D241" s="236"/>
      <c r="E241" s="234"/>
      <c r="F241" s="234"/>
      <c r="G241" s="234" t="s">
        <v>955</v>
      </c>
      <c r="H241" s="234"/>
      <c r="I241" s="234"/>
      <c r="J241" s="111" t="s">
        <v>869</v>
      </c>
      <c r="K241" s="113" t="str">
        <f t="shared" si="3"/>
        <v>31 2 1</v>
      </c>
      <c r="L241" s="114" t="s">
        <v>903</v>
      </c>
      <c r="M241" s="114" t="s">
        <v>903</v>
      </c>
      <c r="N241" s="114" t="s">
        <v>902</v>
      </c>
      <c r="O241" s="114" t="s">
        <v>902</v>
      </c>
      <c r="P241" s="114" t="s">
        <v>902</v>
      </c>
      <c r="Q241" s="114" t="s">
        <v>903</v>
      </c>
      <c r="R241" s="114" t="s">
        <v>903</v>
      </c>
      <c r="S241" s="114" t="s">
        <v>902</v>
      </c>
      <c r="T241" s="114" t="s">
        <v>902</v>
      </c>
      <c r="U241" s="114" t="s">
        <v>903</v>
      </c>
      <c r="V241" s="235" t="s">
        <v>913</v>
      </c>
      <c r="W241" s="235"/>
      <c r="X241" s="235"/>
      <c r="AB241" s="235" t="s">
        <v>916</v>
      </c>
      <c r="AC241" s="235"/>
      <c r="AD241" s="235"/>
      <c r="AE241" s="235"/>
      <c r="AF241" s="235"/>
      <c r="AG241" s="235"/>
      <c r="AH241" s="235"/>
      <c r="AI241" s="235"/>
      <c r="AJ241" s="235"/>
      <c r="AK241" s="235"/>
      <c r="AL241" s="235"/>
      <c r="AM241" s="235"/>
      <c r="AN241" s="235"/>
      <c r="AO241" s="235"/>
      <c r="AP241" s="235"/>
      <c r="AQ241" s="235"/>
      <c r="BH241" s="234"/>
      <c r="BI241" s="111"/>
      <c r="BJ241" s="234"/>
    </row>
    <row r="242" spans="1:62" x14ac:dyDescent="0.3">
      <c r="A242" s="237" t="s">
        <v>515</v>
      </c>
      <c r="B242" s="233"/>
      <c r="C242" s="234" t="s">
        <v>69</v>
      </c>
      <c r="D242" s="236" t="s">
        <v>566</v>
      </c>
      <c r="E242" s="234" t="s">
        <v>774</v>
      </c>
      <c r="F242" s="111">
        <v>8</v>
      </c>
      <c r="G242" s="234" t="s">
        <v>920</v>
      </c>
      <c r="H242" s="234"/>
      <c r="I242" s="234"/>
      <c r="J242" s="111" t="s">
        <v>869</v>
      </c>
      <c r="K242" s="113" t="str">
        <f t="shared" si="3"/>
        <v>0C 0 X</v>
      </c>
      <c r="L242" s="114" t="s">
        <v>902</v>
      </c>
      <c r="M242" s="114" t="s">
        <v>902</v>
      </c>
      <c r="N242" s="114" t="s">
        <v>903</v>
      </c>
      <c r="O242" s="114" t="s">
        <v>903</v>
      </c>
      <c r="P242" s="114" t="s">
        <v>902</v>
      </c>
      <c r="Q242" s="114" t="s">
        <v>902</v>
      </c>
      <c r="R242" s="114" t="s">
        <v>902</v>
      </c>
      <c r="S242" s="114" t="s">
        <v>902</v>
      </c>
      <c r="T242" s="235" t="s">
        <v>921</v>
      </c>
      <c r="U242" s="235"/>
      <c r="V242" s="235"/>
      <c r="W242" s="235"/>
      <c r="X242" s="235"/>
      <c r="Y242" s="235"/>
      <c r="Z242" s="235"/>
      <c r="AA242" s="235"/>
      <c r="BH242" s="234" t="s">
        <v>567</v>
      </c>
      <c r="BI242" s="111"/>
      <c r="BJ242" s="234" t="s">
        <v>691</v>
      </c>
    </row>
    <row r="243" spans="1:62" x14ac:dyDescent="0.3">
      <c r="A243" s="237"/>
      <c r="B243" s="233"/>
      <c r="C243" s="234"/>
      <c r="D243" s="236"/>
      <c r="E243" s="234"/>
      <c r="F243" s="111" t="s">
        <v>398</v>
      </c>
      <c r="G243" s="234" t="s">
        <v>920</v>
      </c>
      <c r="H243" s="234"/>
      <c r="I243" s="234"/>
      <c r="J243" s="111" t="s">
        <v>869</v>
      </c>
      <c r="K243" s="113" t="str">
        <f t="shared" si="3"/>
        <v>0C 1 X</v>
      </c>
      <c r="L243" s="114" t="s">
        <v>902</v>
      </c>
      <c r="M243" s="114" t="s">
        <v>902</v>
      </c>
      <c r="N243" s="114" t="s">
        <v>903</v>
      </c>
      <c r="O243" s="114" t="s">
        <v>903</v>
      </c>
      <c r="P243" s="114" t="s">
        <v>902</v>
      </c>
      <c r="Q243" s="114" t="s">
        <v>902</v>
      </c>
      <c r="R243" s="114" t="s">
        <v>902</v>
      </c>
      <c r="S243" s="114" t="s">
        <v>903</v>
      </c>
      <c r="T243" s="235" t="s">
        <v>921</v>
      </c>
      <c r="U243" s="235"/>
      <c r="V243" s="235"/>
      <c r="W243" s="235"/>
      <c r="X243" s="235"/>
      <c r="Y243" s="235"/>
      <c r="Z243" s="235"/>
      <c r="AA243" s="235"/>
      <c r="BH243" s="234"/>
      <c r="BI243" s="111"/>
      <c r="BJ243" s="234"/>
    </row>
    <row r="244" spans="1:62" x14ac:dyDescent="0.3">
      <c r="A244" s="237" t="s">
        <v>509</v>
      </c>
      <c r="B244" s="233"/>
      <c r="C244" s="234"/>
      <c r="D244" s="236"/>
      <c r="E244" s="234" t="s">
        <v>947</v>
      </c>
      <c r="F244" s="234" t="s">
        <v>950</v>
      </c>
      <c r="G244" s="234" t="s">
        <v>787</v>
      </c>
      <c r="H244" s="234"/>
      <c r="I244" s="234"/>
      <c r="J244" s="111" t="s">
        <v>829</v>
      </c>
      <c r="K244" s="113" t="str">
        <f t="shared" si="3"/>
        <v>0D 3 0</v>
      </c>
      <c r="L244" s="114" t="s">
        <v>902</v>
      </c>
      <c r="M244" s="114" t="s">
        <v>902</v>
      </c>
      <c r="N244" s="114" t="s">
        <v>903</v>
      </c>
      <c r="O244" s="114" t="s">
        <v>903</v>
      </c>
      <c r="P244" s="114" t="s">
        <v>902</v>
      </c>
      <c r="Q244" s="114" t="s">
        <v>903</v>
      </c>
      <c r="R244" s="114" t="s">
        <v>903</v>
      </c>
      <c r="S244" s="114" t="s">
        <v>903</v>
      </c>
      <c r="T244" s="114" t="s">
        <v>902</v>
      </c>
      <c r="U244" s="114" t="s">
        <v>902</v>
      </c>
      <c r="Y244" s="235" t="s">
        <v>8</v>
      </c>
      <c r="Z244" s="235"/>
      <c r="AA244" s="235"/>
      <c r="BH244" s="234"/>
      <c r="BI244" s="111"/>
      <c r="BJ244" s="234"/>
    </row>
    <row r="245" spans="1:62" x14ac:dyDescent="0.3">
      <c r="A245" s="237"/>
      <c r="B245" s="233"/>
      <c r="C245" s="234"/>
      <c r="D245" s="236"/>
      <c r="E245" s="234"/>
      <c r="F245" s="234"/>
      <c r="G245" s="234" t="s">
        <v>914</v>
      </c>
      <c r="H245" s="234"/>
      <c r="I245" s="234"/>
      <c r="J245" s="111" t="s">
        <v>869</v>
      </c>
      <c r="K245" s="113" t="str">
        <f t="shared" si="3"/>
        <v>0C 2 X</v>
      </c>
      <c r="L245" s="114" t="s">
        <v>902</v>
      </c>
      <c r="M245" s="114" t="s">
        <v>902</v>
      </c>
      <c r="N245" s="114" t="s">
        <v>903</v>
      </c>
      <c r="O245" s="114" t="s">
        <v>903</v>
      </c>
      <c r="P245" s="114" t="s">
        <v>902</v>
      </c>
      <c r="Q245" s="114" t="s">
        <v>902</v>
      </c>
      <c r="R245" s="114" t="s">
        <v>903</v>
      </c>
      <c r="S245" s="114" t="s">
        <v>902</v>
      </c>
      <c r="T245" s="235" t="s">
        <v>916</v>
      </c>
      <c r="U245" s="235"/>
      <c r="V245" s="235"/>
      <c r="W245" s="235"/>
      <c r="X245" s="235"/>
      <c r="Y245" s="235"/>
      <c r="Z245" s="235"/>
      <c r="AA245" s="235"/>
      <c r="AB245" s="235"/>
      <c r="AC245" s="235"/>
      <c r="AD245" s="235"/>
      <c r="AE245" s="235"/>
      <c r="AF245" s="235"/>
      <c r="AG245" s="235"/>
      <c r="AH245" s="235"/>
      <c r="AI245" s="235"/>
      <c r="BH245" s="234"/>
      <c r="BI245" s="111"/>
      <c r="BJ245" s="234"/>
    </row>
    <row r="246" spans="1:62" x14ac:dyDescent="0.3">
      <c r="A246" s="237"/>
      <c r="B246" s="233"/>
      <c r="C246" s="234"/>
      <c r="D246" s="236"/>
      <c r="E246" s="234"/>
      <c r="F246" s="234"/>
      <c r="G246" s="234" t="s">
        <v>953</v>
      </c>
      <c r="H246" s="234"/>
      <c r="I246" s="234"/>
      <c r="J246" s="111" t="s">
        <v>869</v>
      </c>
      <c r="K246" s="113" t="str">
        <f t="shared" si="3"/>
        <v>0D 0 0</v>
      </c>
      <c r="L246" s="114" t="s">
        <v>902</v>
      </c>
      <c r="M246" s="114" t="s">
        <v>902</v>
      </c>
      <c r="N246" s="114" t="s">
        <v>903</v>
      </c>
      <c r="O246" s="114" t="s">
        <v>903</v>
      </c>
      <c r="P246" s="114" t="s">
        <v>902</v>
      </c>
      <c r="Q246" s="114" t="s">
        <v>903</v>
      </c>
      <c r="R246" s="114" t="s">
        <v>902</v>
      </c>
      <c r="S246" s="114" t="s">
        <v>902</v>
      </c>
      <c r="T246" s="114" t="s">
        <v>902</v>
      </c>
      <c r="U246" s="114" t="s">
        <v>902</v>
      </c>
      <c r="V246" s="235" t="s">
        <v>913</v>
      </c>
      <c r="W246" s="235"/>
      <c r="X246" s="235"/>
      <c r="BH246" s="234"/>
      <c r="BI246" s="111"/>
      <c r="BJ246" s="234"/>
    </row>
    <row r="247" spans="1:62" x14ac:dyDescent="0.3">
      <c r="A247" s="237" t="s">
        <v>515</v>
      </c>
      <c r="B247" s="233"/>
      <c r="C247" s="234"/>
      <c r="D247" s="236"/>
      <c r="E247" s="234"/>
      <c r="F247" s="234"/>
      <c r="G247" s="234" t="s">
        <v>954</v>
      </c>
      <c r="H247" s="234"/>
      <c r="I247" s="234"/>
      <c r="J247" s="111" t="s">
        <v>869</v>
      </c>
      <c r="K247" s="113" t="str">
        <f t="shared" si="3"/>
        <v>0D 1 0</v>
      </c>
      <c r="L247" s="114" t="s">
        <v>902</v>
      </c>
      <c r="M247" s="114" t="s">
        <v>902</v>
      </c>
      <c r="N247" s="114" t="s">
        <v>903</v>
      </c>
      <c r="O247" s="114" t="s">
        <v>903</v>
      </c>
      <c r="P247" s="114" t="s">
        <v>902</v>
      </c>
      <c r="Q247" s="114" t="s">
        <v>903</v>
      </c>
      <c r="R247" s="114" t="s">
        <v>902</v>
      </c>
      <c r="S247" s="114" t="s">
        <v>903</v>
      </c>
      <c r="T247" s="114" t="s">
        <v>902</v>
      </c>
      <c r="U247" s="114" t="s">
        <v>902</v>
      </c>
      <c r="V247" s="235" t="s">
        <v>913</v>
      </c>
      <c r="W247" s="235"/>
      <c r="X247" s="235"/>
      <c r="AB247" s="235" t="s">
        <v>921</v>
      </c>
      <c r="AC247" s="235"/>
      <c r="AD247" s="235"/>
      <c r="AE247" s="235"/>
      <c r="AF247" s="235"/>
      <c r="AG247" s="235"/>
      <c r="AH247" s="235"/>
      <c r="AI247" s="235"/>
      <c r="BH247" s="234"/>
      <c r="BI247" s="111"/>
      <c r="BJ247" s="234"/>
    </row>
    <row r="248" spans="1:62" x14ac:dyDescent="0.3">
      <c r="A248" s="237"/>
      <c r="B248" s="233"/>
      <c r="C248" s="234"/>
      <c r="D248" s="236"/>
      <c r="E248" s="234"/>
      <c r="F248" s="234"/>
      <c r="G248" s="234" t="s">
        <v>955</v>
      </c>
      <c r="H248" s="234"/>
      <c r="I248" s="234"/>
      <c r="J248" s="111" t="s">
        <v>869</v>
      </c>
      <c r="K248" s="113" t="str">
        <f t="shared" si="3"/>
        <v>0D 2 0</v>
      </c>
      <c r="L248" s="114" t="s">
        <v>902</v>
      </c>
      <c r="M248" s="114" t="s">
        <v>902</v>
      </c>
      <c r="N248" s="114" t="s">
        <v>903</v>
      </c>
      <c r="O248" s="114" t="s">
        <v>903</v>
      </c>
      <c r="P248" s="114" t="s">
        <v>902</v>
      </c>
      <c r="Q248" s="114" t="s">
        <v>903</v>
      </c>
      <c r="R248" s="114" t="s">
        <v>903</v>
      </c>
      <c r="S248" s="114" t="s">
        <v>902</v>
      </c>
      <c r="T248" s="114" t="s">
        <v>902</v>
      </c>
      <c r="U248" s="114" t="s">
        <v>902</v>
      </c>
      <c r="V248" s="235" t="s">
        <v>913</v>
      </c>
      <c r="W248" s="235"/>
      <c r="X248" s="235"/>
      <c r="AB248" s="235" t="s">
        <v>916</v>
      </c>
      <c r="AC248" s="235"/>
      <c r="AD248" s="235"/>
      <c r="AE248" s="235"/>
      <c r="AF248" s="235"/>
      <c r="AG248" s="235"/>
      <c r="AH248" s="235"/>
      <c r="AI248" s="235"/>
      <c r="AJ248" s="235"/>
      <c r="AK248" s="235"/>
      <c r="AL248" s="235"/>
      <c r="AM248" s="235"/>
      <c r="AN248" s="235"/>
      <c r="AO248" s="235"/>
      <c r="AP248" s="235"/>
      <c r="AQ248" s="235"/>
      <c r="BH248" s="234"/>
      <c r="BI248" s="111"/>
      <c r="BJ248" s="234"/>
    </row>
    <row r="249" spans="1:62" x14ac:dyDescent="0.3">
      <c r="A249" s="237" t="s">
        <v>515</v>
      </c>
      <c r="B249" s="233"/>
      <c r="C249" s="234"/>
      <c r="D249" s="236"/>
      <c r="E249" s="234"/>
      <c r="F249" s="234" t="s">
        <v>398</v>
      </c>
      <c r="G249" s="234" t="s">
        <v>788</v>
      </c>
      <c r="H249" s="234"/>
      <c r="I249" s="234"/>
      <c r="J249" s="111" t="s">
        <v>829</v>
      </c>
      <c r="K249" s="113" t="str">
        <f t="shared" si="3"/>
        <v>0D 3 1</v>
      </c>
      <c r="L249" s="114" t="s">
        <v>902</v>
      </c>
      <c r="M249" s="114" t="s">
        <v>902</v>
      </c>
      <c r="N249" s="114" t="s">
        <v>903</v>
      </c>
      <c r="O249" s="114" t="s">
        <v>903</v>
      </c>
      <c r="P249" s="114" t="s">
        <v>902</v>
      </c>
      <c r="Q249" s="114" t="s">
        <v>903</v>
      </c>
      <c r="R249" s="114" t="s">
        <v>903</v>
      </c>
      <c r="S249" s="114" t="s">
        <v>903</v>
      </c>
      <c r="T249" s="114" t="s">
        <v>902</v>
      </c>
      <c r="U249" s="114" t="s">
        <v>903</v>
      </c>
      <c r="Y249" s="235" t="s">
        <v>8</v>
      </c>
      <c r="Z249" s="235"/>
      <c r="AA249" s="235"/>
      <c r="BH249" s="234"/>
      <c r="BI249" s="111"/>
      <c r="BJ249" s="234"/>
    </row>
    <row r="250" spans="1:62" x14ac:dyDescent="0.3">
      <c r="A250" s="237"/>
      <c r="B250" s="233"/>
      <c r="C250" s="234"/>
      <c r="D250" s="236"/>
      <c r="E250" s="234"/>
      <c r="F250" s="234"/>
      <c r="G250" s="234" t="s">
        <v>914</v>
      </c>
      <c r="H250" s="234"/>
      <c r="I250" s="234"/>
      <c r="J250" s="111" t="s">
        <v>869</v>
      </c>
      <c r="K250" s="113" t="str">
        <f t="shared" si="3"/>
        <v>0C 3 X</v>
      </c>
      <c r="L250" s="114" t="s">
        <v>902</v>
      </c>
      <c r="M250" s="114" t="s">
        <v>902</v>
      </c>
      <c r="N250" s="114" t="s">
        <v>903</v>
      </c>
      <c r="O250" s="114" t="s">
        <v>903</v>
      </c>
      <c r="P250" s="114" t="s">
        <v>902</v>
      </c>
      <c r="Q250" s="114" t="s">
        <v>902</v>
      </c>
      <c r="R250" s="114" t="s">
        <v>903</v>
      </c>
      <c r="S250" s="114" t="s">
        <v>903</v>
      </c>
      <c r="T250" s="235" t="s">
        <v>916</v>
      </c>
      <c r="U250" s="235"/>
      <c r="V250" s="235"/>
      <c r="W250" s="235"/>
      <c r="X250" s="235"/>
      <c r="Y250" s="235"/>
      <c r="Z250" s="235"/>
      <c r="AA250" s="235"/>
      <c r="AB250" s="235"/>
      <c r="AC250" s="235"/>
      <c r="AD250" s="235"/>
      <c r="AE250" s="235"/>
      <c r="AF250" s="235"/>
      <c r="AG250" s="235"/>
      <c r="AH250" s="235"/>
      <c r="AI250" s="235"/>
      <c r="BH250" s="234"/>
      <c r="BI250" s="111"/>
      <c r="BJ250" s="234"/>
    </row>
    <row r="251" spans="1:62" x14ac:dyDescent="0.3">
      <c r="A251" s="237"/>
      <c r="B251" s="233"/>
      <c r="C251" s="234"/>
      <c r="D251" s="236"/>
      <c r="E251" s="234"/>
      <c r="F251" s="234"/>
      <c r="G251" s="234" t="s">
        <v>953</v>
      </c>
      <c r="H251" s="234"/>
      <c r="I251" s="234"/>
      <c r="J251" s="111" t="s">
        <v>869</v>
      </c>
      <c r="K251" s="113" t="str">
        <f t="shared" si="3"/>
        <v>0D 0 1</v>
      </c>
      <c r="L251" s="114" t="s">
        <v>902</v>
      </c>
      <c r="M251" s="114" t="s">
        <v>902</v>
      </c>
      <c r="N251" s="114" t="s">
        <v>903</v>
      </c>
      <c r="O251" s="114" t="s">
        <v>903</v>
      </c>
      <c r="P251" s="114" t="s">
        <v>902</v>
      </c>
      <c r="Q251" s="114" t="s">
        <v>903</v>
      </c>
      <c r="R251" s="114" t="s">
        <v>902</v>
      </c>
      <c r="S251" s="114" t="s">
        <v>902</v>
      </c>
      <c r="T251" s="114" t="s">
        <v>902</v>
      </c>
      <c r="U251" s="114" t="s">
        <v>903</v>
      </c>
      <c r="V251" s="235" t="s">
        <v>913</v>
      </c>
      <c r="W251" s="235"/>
      <c r="X251" s="235"/>
      <c r="BH251" s="234"/>
      <c r="BI251" s="111"/>
      <c r="BJ251" s="234"/>
    </row>
    <row r="252" spans="1:62" x14ac:dyDescent="0.3">
      <c r="A252" s="237"/>
      <c r="B252" s="233"/>
      <c r="C252" s="234"/>
      <c r="D252" s="236"/>
      <c r="E252" s="234"/>
      <c r="F252" s="234"/>
      <c r="G252" s="234" t="s">
        <v>954</v>
      </c>
      <c r="H252" s="234"/>
      <c r="I252" s="234"/>
      <c r="J252" s="111" t="s">
        <v>869</v>
      </c>
      <c r="K252" s="113" t="str">
        <f t="shared" si="3"/>
        <v>0D 1 1</v>
      </c>
      <c r="L252" s="114" t="s">
        <v>902</v>
      </c>
      <c r="M252" s="114" t="s">
        <v>902</v>
      </c>
      <c r="N252" s="114" t="s">
        <v>903</v>
      </c>
      <c r="O252" s="114" t="s">
        <v>903</v>
      </c>
      <c r="P252" s="114" t="s">
        <v>902</v>
      </c>
      <c r="Q252" s="114" t="s">
        <v>903</v>
      </c>
      <c r="R252" s="114" t="s">
        <v>902</v>
      </c>
      <c r="S252" s="114" t="s">
        <v>903</v>
      </c>
      <c r="T252" s="114" t="s">
        <v>902</v>
      </c>
      <c r="U252" s="114" t="s">
        <v>903</v>
      </c>
      <c r="V252" s="235" t="s">
        <v>913</v>
      </c>
      <c r="W252" s="235"/>
      <c r="X252" s="235"/>
      <c r="AB252" s="235" t="s">
        <v>921</v>
      </c>
      <c r="AC252" s="235"/>
      <c r="AD252" s="235"/>
      <c r="AE252" s="235"/>
      <c r="AF252" s="235"/>
      <c r="AG252" s="235"/>
      <c r="AH252" s="235"/>
      <c r="AI252" s="235"/>
      <c r="BH252" s="234"/>
      <c r="BI252" s="111"/>
      <c r="BJ252" s="234"/>
    </row>
    <row r="253" spans="1:62" x14ac:dyDescent="0.3">
      <c r="A253" s="237"/>
      <c r="B253" s="233"/>
      <c r="C253" s="234"/>
      <c r="D253" s="236"/>
      <c r="E253" s="234"/>
      <c r="F253" s="234"/>
      <c r="G253" s="234" t="s">
        <v>955</v>
      </c>
      <c r="H253" s="234"/>
      <c r="I253" s="234"/>
      <c r="J253" s="111" t="s">
        <v>869</v>
      </c>
      <c r="K253" s="113" t="str">
        <f t="shared" si="3"/>
        <v>0D 2 1</v>
      </c>
      <c r="L253" s="114" t="s">
        <v>902</v>
      </c>
      <c r="M253" s="114" t="s">
        <v>902</v>
      </c>
      <c r="N253" s="114" t="s">
        <v>903</v>
      </c>
      <c r="O253" s="114" t="s">
        <v>903</v>
      </c>
      <c r="P253" s="114" t="s">
        <v>902</v>
      </c>
      <c r="Q253" s="114" t="s">
        <v>903</v>
      </c>
      <c r="R253" s="114" t="s">
        <v>903</v>
      </c>
      <c r="S253" s="114" t="s">
        <v>902</v>
      </c>
      <c r="T253" s="114" t="s">
        <v>902</v>
      </c>
      <c r="U253" s="114" t="s">
        <v>903</v>
      </c>
      <c r="V253" s="235" t="s">
        <v>913</v>
      </c>
      <c r="W253" s="235"/>
      <c r="X253" s="235"/>
      <c r="AB253" s="235" t="s">
        <v>916</v>
      </c>
      <c r="AC253" s="235"/>
      <c r="AD253" s="235"/>
      <c r="AE253" s="235"/>
      <c r="AF253" s="235"/>
      <c r="AG253" s="235"/>
      <c r="AH253" s="235"/>
      <c r="AI253" s="235"/>
      <c r="AJ253" s="235"/>
      <c r="AK253" s="235"/>
      <c r="AL253" s="235"/>
      <c r="AM253" s="235"/>
      <c r="AN253" s="235"/>
      <c r="AO253" s="235"/>
      <c r="AP253" s="235"/>
      <c r="AQ253" s="235"/>
      <c r="BH253" s="234"/>
      <c r="BI253" s="111"/>
      <c r="BJ253" s="234"/>
    </row>
    <row r="254" spans="1:62" x14ac:dyDescent="0.3">
      <c r="A254" s="237" t="s">
        <v>509</v>
      </c>
      <c r="B254" s="233"/>
      <c r="C254" s="234" t="s">
        <v>46</v>
      </c>
      <c r="D254" s="236" t="s">
        <v>568</v>
      </c>
      <c r="E254" s="234" t="s">
        <v>774</v>
      </c>
      <c r="F254" s="234">
        <v>8</v>
      </c>
      <c r="G254" s="234" t="s">
        <v>787</v>
      </c>
      <c r="H254" s="111" t="s">
        <v>847</v>
      </c>
      <c r="I254" s="111" t="s">
        <v>920</v>
      </c>
      <c r="J254" s="111" t="s">
        <v>868</v>
      </c>
      <c r="K254" s="113" t="str">
        <f t="shared" si="3"/>
        <v>19 3 0</v>
      </c>
      <c r="L254" s="114" t="s">
        <v>902</v>
      </c>
      <c r="M254" s="114" t="s">
        <v>903</v>
      </c>
      <c r="N254" s="114" t="s">
        <v>903</v>
      </c>
      <c r="O254" s="114" t="s">
        <v>902</v>
      </c>
      <c r="P254" s="114" t="s">
        <v>902</v>
      </c>
      <c r="Q254" s="114" t="s">
        <v>903</v>
      </c>
      <c r="R254" s="114" t="s">
        <v>903</v>
      </c>
      <c r="S254" s="114" t="s">
        <v>903</v>
      </c>
      <c r="T254" s="114" t="s">
        <v>902</v>
      </c>
      <c r="U254" s="114" t="s">
        <v>902</v>
      </c>
      <c r="Y254" s="235" t="s">
        <v>911</v>
      </c>
      <c r="Z254" s="235"/>
      <c r="AA254" s="235"/>
      <c r="AB254" s="235" t="s">
        <v>921</v>
      </c>
      <c r="AC254" s="235"/>
      <c r="AD254" s="235"/>
      <c r="AE254" s="235"/>
      <c r="AF254" s="235"/>
      <c r="AG254" s="235"/>
      <c r="AH254" s="235"/>
      <c r="AI254" s="235"/>
      <c r="BH254" s="234" t="s">
        <v>569</v>
      </c>
      <c r="BI254" s="111"/>
      <c r="BJ254" s="234" t="s">
        <v>691</v>
      </c>
    </row>
    <row r="255" spans="1:62" x14ac:dyDescent="0.3">
      <c r="A255" s="237"/>
      <c r="B255" s="233"/>
      <c r="C255" s="234"/>
      <c r="D255" s="236"/>
      <c r="E255" s="234"/>
      <c r="F255" s="234"/>
      <c r="G255" s="234"/>
      <c r="H255" s="111" t="s">
        <v>848</v>
      </c>
      <c r="I255" s="111" t="s">
        <v>920</v>
      </c>
      <c r="J255" s="111" t="s">
        <v>868</v>
      </c>
      <c r="K255" s="113" t="str">
        <f t="shared" si="3"/>
        <v>19 3 2</v>
      </c>
      <c r="L255" s="114" t="s">
        <v>902</v>
      </c>
      <c r="M255" s="114" t="s">
        <v>903</v>
      </c>
      <c r="N255" s="114" t="s">
        <v>903</v>
      </c>
      <c r="O255" s="114" t="s">
        <v>902</v>
      </c>
      <c r="P255" s="114" t="s">
        <v>902</v>
      </c>
      <c r="Q255" s="114" t="s">
        <v>903</v>
      </c>
      <c r="R255" s="114" t="s">
        <v>903</v>
      </c>
      <c r="S255" s="114" t="s">
        <v>903</v>
      </c>
      <c r="T255" s="114" t="s">
        <v>903</v>
      </c>
      <c r="U255" s="114" t="s">
        <v>902</v>
      </c>
      <c r="Y255" s="235" t="s">
        <v>132</v>
      </c>
      <c r="Z255" s="235"/>
      <c r="AA255" s="235"/>
      <c r="AB255" s="235" t="s">
        <v>921</v>
      </c>
      <c r="AC255" s="235"/>
      <c r="AD255" s="235"/>
      <c r="AE255" s="235"/>
      <c r="AF255" s="235"/>
      <c r="AG255" s="235"/>
      <c r="AH255" s="235"/>
      <c r="AI255" s="235"/>
      <c r="BH255" s="234"/>
      <c r="BI255" s="111"/>
      <c r="BJ255" s="234"/>
    </row>
    <row r="256" spans="1:62" x14ac:dyDescent="0.3">
      <c r="A256" s="237" t="s">
        <v>515</v>
      </c>
      <c r="B256" s="233"/>
      <c r="C256" s="234"/>
      <c r="D256" s="236"/>
      <c r="E256" s="234"/>
      <c r="F256" s="234" t="s">
        <v>398</v>
      </c>
      <c r="G256" s="234" t="s">
        <v>788</v>
      </c>
      <c r="H256" s="111" t="s">
        <v>847</v>
      </c>
      <c r="I256" s="111" t="s">
        <v>920</v>
      </c>
      <c r="J256" s="111" t="s">
        <v>868</v>
      </c>
      <c r="K256" s="113" t="str">
        <f t="shared" si="3"/>
        <v>19 3 1</v>
      </c>
      <c r="L256" s="114" t="s">
        <v>902</v>
      </c>
      <c r="M256" s="114" t="s">
        <v>903</v>
      </c>
      <c r="N256" s="114" t="s">
        <v>903</v>
      </c>
      <c r="O256" s="114" t="s">
        <v>902</v>
      </c>
      <c r="P256" s="114" t="s">
        <v>902</v>
      </c>
      <c r="Q256" s="114" t="s">
        <v>903</v>
      </c>
      <c r="R256" s="114" t="s">
        <v>903</v>
      </c>
      <c r="S256" s="114" t="s">
        <v>903</v>
      </c>
      <c r="T256" s="114" t="s">
        <v>902</v>
      </c>
      <c r="U256" s="114" t="s">
        <v>903</v>
      </c>
      <c r="Y256" s="235" t="s">
        <v>911</v>
      </c>
      <c r="Z256" s="235"/>
      <c r="AA256" s="235"/>
      <c r="AB256" s="235" t="s">
        <v>921</v>
      </c>
      <c r="AC256" s="235"/>
      <c r="AD256" s="235"/>
      <c r="AE256" s="235"/>
      <c r="AF256" s="235"/>
      <c r="AG256" s="235"/>
      <c r="AH256" s="235"/>
      <c r="AI256" s="235"/>
      <c r="BH256" s="234"/>
      <c r="BI256" s="111"/>
      <c r="BJ256" s="234"/>
    </row>
    <row r="257" spans="1:62" x14ac:dyDescent="0.3">
      <c r="A257" s="237"/>
      <c r="B257" s="233"/>
      <c r="C257" s="234"/>
      <c r="D257" s="236"/>
      <c r="E257" s="234"/>
      <c r="F257" s="234"/>
      <c r="G257" s="234"/>
      <c r="H257" s="111" t="s">
        <v>848</v>
      </c>
      <c r="I257" s="111" t="s">
        <v>920</v>
      </c>
      <c r="J257" s="111" t="s">
        <v>868</v>
      </c>
      <c r="K257" s="113" t="str">
        <f t="shared" si="3"/>
        <v>19 3 3</v>
      </c>
      <c r="L257" s="114" t="s">
        <v>902</v>
      </c>
      <c r="M257" s="114" t="s">
        <v>903</v>
      </c>
      <c r="N257" s="114" t="s">
        <v>903</v>
      </c>
      <c r="O257" s="114" t="s">
        <v>902</v>
      </c>
      <c r="P257" s="114" t="s">
        <v>902</v>
      </c>
      <c r="Q257" s="114" t="s">
        <v>903</v>
      </c>
      <c r="R257" s="114" t="s">
        <v>903</v>
      </c>
      <c r="S257" s="114" t="s">
        <v>903</v>
      </c>
      <c r="T257" s="114" t="s">
        <v>903</v>
      </c>
      <c r="U257" s="114" t="s">
        <v>903</v>
      </c>
      <c r="Y257" s="235" t="s">
        <v>132</v>
      </c>
      <c r="Z257" s="235"/>
      <c r="AA257" s="235"/>
      <c r="AB257" s="235" t="s">
        <v>921</v>
      </c>
      <c r="AC257" s="235"/>
      <c r="AD257" s="235"/>
      <c r="AE257" s="235"/>
      <c r="AF257" s="235"/>
      <c r="AG257" s="235"/>
      <c r="AH257" s="235"/>
      <c r="AI257" s="235"/>
      <c r="BH257" s="234"/>
      <c r="BI257" s="111"/>
      <c r="BJ257" s="234"/>
    </row>
    <row r="258" spans="1:62" x14ac:dyDescent="0.3">
      <c r="A258" s="237" t="s">
        <v>515</v>
      </c>
      <c r="B258" s="233"/>
      <c r="C258" s="234"/>
      <c r="D258" s="236"/>
      <c r="E258" s="234"/>
      <c r="F258" s="111">
        <v>8</v>
      </c>
      <c r="G258" s="111" t="s">
        <v>790</v>
      </c>
      <c r="H258" s="111" t="s">
        <v>848</v>
      </c>
      <c r="I258" s="111" t="s">
        <v>920</v>
      </c>
      <c r="J258" s="111" t="s">
        <v>868</v>
      </c>
      <c r="K258" s="113" t="str">
        <f t="shared" si="3"/>
        <v>1B 3 2</v>
      </c>
      <c r="L258" s="114" t="s">
        <v>902</v>
      </c>
      <c r="M258" s="114" t="s">
        <v>903</v>
      </c>
      <c r="N258" s="114" t="s">
        <v>903</v>
      </c>
      <c r="O258" s="114" t="s">
        <v>902</v>
      </c>
      <c r="P258" s="114" t="s">
        <v>903</v>
      </c>
      <c r="Q258" s="114" t="s">
        <v>903</v>
      </c>
      <c r="R258" s="114" t="s">
        <v>903</v>
      </c>
      <c r="S258" s="114" t="s">
        <v>903</v>
      </c>
      <c r="T258" s="114" t="s">
        <v>903</v>
      </c>
      <c r="U258" s="114" t="s">
        <v>902</v>
      </c>
      <c r="AB258" s="235" t="s">
        <v>921</v>
      </c>
      <c r="AC258" s="235"/>
      <c r="AD258" s="235"/>
      <c r="AE258" s="235"/>
      <c r="AF258" s="235"/>
      <c r="AG258" s="235"/>
      <c r="AH258" s="235"/>
      <c r="AI258" s="235"/>
      <c r="AJ258" s="235" t="s">
        <v>790</v>
      </c>
      <c r="AK258" s="235"/>
      <c r="AL258" s="235"/>
      <c r="AM258" s="235"/>
      <c r="AN258" s="235"/>
      <c r="AO258" s="235"/>
      <c r="AP258" s="235"/>
      <c r="AQ258" s="235"/>
      <c r="BH258" s="234"/>
      <c r="BI258" s="111"/>
      <c r="BJ258" s="234"/>
    </row>
    <row r="259" spans="1:62" x14ac:dyDescent="0.3">
      <c r="A259" s="237"/>
      <c r="B259" s="233"/>
      <c r="C259" s="234"/>
      <c r="D259" s="236"/>
      <c r="E259" s="234"/>
      <c r="F259" s="111">
        <v>16</v>
      </c>
      <c r="G259" s="111" t="s">
        <v>789</v>
      </c>
      <c r="H259" s="111" t="s">
        <v>848</v>
      </c>
      <c r="I259" s="111" t="s">
        <v>920</v>
      </c>
      <c r="J259" s="111" t="s">
        <v>868</v>
      </c>
      <c r="K259" s="113" t="str">
        <f t="shared" si="3"/>
        <v>1B 3 3</v>
      </c>
      <c r="L259" s="114" t="s">
        <v>902</v>
      </c>
      <c r="M259" s="114" t="s">
        <v>903</v>
      </c>
      <c r="N259" s="114" t="s">
        <v>903</v>
      </c>
      <c r="O259" s="114" t="s">
        <v>902</v>
      </c>
      <c r="P259" s="114" t="s">
        <v>903</v>
      </c>
      <c r="Q259" s="114" t="s">
        <v>903</v>
      </c>
      <c r="R259" s="114" t="s">
        <v>903</v>
      </c>
      <c r="S259" s="114" t="s">
        <v>903</v>
      </c>
      <c r="T259" s="114" t="s">
        <v>903</v>
      </c>
      <c r="U259" s="114" t="s">
        <v>903</v>
      </c>
      <c r="AB259" s="235" t="s">
        <v>921</v>
      </c>
      <c r="AC259" s="235"/>
      <c r="AD259" s="235"/>
      <c r="AE259" s="235"/>
      <c r="AF259" s="235"/>
      <c r="AG259" s="235"/>
      <c r="AH259" s="235"/>
      <c r="AI259" s="235"/>
      <c r="AJ259" s="235" t="s">
        <v>789</v>
      </c>
      <c r="AK259" s="235"/>
      <c r="AL259" s="235"/>
      <c r="AM259" s="235"/>
      <c r="AN259" s="235"/>
      <c r="AO259" s="235"/>
      <c r="AP259" s="235"/>
      <c r="AQ259" s="235"/>
      <c r="AR259" s="235"/>
      <c r="AS259" s="235"/>
      <c r="AT259" s="235"/>
      <c r="AU259" s="235"/>
      <c r="AV259" s="235"/>
      <c r="AW259" s="235"/>
      <c r="AX259" s="235"/>
      <c r="AY259" s="235"/>
      <c r="BH259" s="234"/>
      <c r="BI259" s="111"/>
      <c r="BJ259" s="234"/>
    </row>
    <row r="260" spans="1:62" x14ac:dyDescent="0.3">
      <c r="A260" s="237" t="s">
        <v>778</v>
      </c>
      <c r="B260" s="233"/>
      <c r="C260" s="234"/>
      <c r="D260" s="236"/>
      <c r="E260" s="234" t="s">
        <v>947</v>
      </c>
      <c r="F260" s="234">
        <v>8</v>
      </c>
      <c r="G260" s="234" t="s">
        <v>787</v>
      </c>
      <c r="H260" s="234" t="s">
        <v>847</v>
      </c>
      <c r="I260" s="111" t="s">
        <v>790</v>
      </c>
      <c r="J260" s="111" t="s">
        <v>868</v>
      </c>
      <c r="K260" s="113" t="str">
        <f t="shared" si="3"/>
        <v>19 1 0</v>
      </c>
      <c r="L260" s="114" t="s">
        <v>902</v>
      </c>
      <c r="M260" s="114" t="s">
        <v>903</v>
      </c>
      <c r="N260" s="114" t="s">
        <v>903</v>
      </c>
      <c r="O260" s="114" t="s">
        <v>902</v>
      </c>
      <c r="P260" s="114" t="s">
        <v>902</v>
      </c>
      <c r="Q260" s="114" t="s">
        <v>903</v>
      </c>
      <c r="R260" s="114" t="s">
        <v>902</v>
      </c>
      <c r="S260" s="114" t="s">
        <v>903</v>
      </c>
      <c r="T260" s="114" t="s">
        <v>902</v>
      </c>
      <c r="U260" s="114" t="s">
        <v>902</v>
      </c>
      <c r="Y260" s="235" t="s">
        <v>911</v>
      </c>
      <c r="Z260" s="235"/>
      <c r="AA260" s="235"/>
      <c r="AB260" s="235" t="s">
        <v>790</v>
      </c>
      <c r="AC260" s="235"/>
      <c r="AD260" s="235"/>
      <c r="AE260" s="235"/>
      <c r="AF260" s="235"/>
      <c r="AG260" s="235"/>
      <c r="AH260" s="235"/>
      <c r="AI260" s="235"/>
      <c r="BH260" s="234"/>
      <c r="BI260" s="111"/>
      <c r="BJ260" s="234"/>
    </row>
    <row r="261" spans="1:62" x14ac:dyDescent="0.3">
      <c r="A261" s="237"/>
      <c r="B261" s="233"/>
      <c r="C261" s="234"/>
      <c r="D261" s="236"/>
      <c r="E261" s="234"/>
      <c r="F261" s="234"/>
      <c r="G261" s="234"/>
      <c r="H261" s="234"/>
      <c r="I261" s="111" t="s">
        <v>787</v>
      </c>
      <c r="J261" s="111" t="s">
        <v>868</v>
      </c>
      <c r="K261" s="113" t="str">
        <f t="shared" si="3"/>
        <v>18 3 0</v>
      </c>
      <c r="L261" s="114" t="s">
        <v>902</v>
      </c>
      <c r="M261" s="114" t="s">
        <v>903</v>
      </c>
      <c r="N261" s="114" t="s">
        <v>903</v>
      </c>
      <c r="O261" s="114" t="s">
        <v>902</v>
      </c>
      <c r="P261" s="114" t="s">
        <v>902</v>
      </c>
      <c r="Q261" s="114" t="s">
        <v>902</v>
      </c>
      <c r="R261" s="114" t="s">
        <v>903</v>
      </c>
      <c r="S261" s="114" t="s">
        <v>903</v>
      </c>
      <c r="T261" s="114" t="s">
        <v>902</v>
      </c>
      <c r="U261" s="114" t="s">
        <v>902</v>
      </c>
      <c r="V261" s="235" t="s">
        <v>132</v>
      </c>
      <c r="W261" s="235"/>
      <c r="X261" s="235"/>
      <c r="Y261" s="235" t="s">
        <v>911</v>
      </c>
      <c r="Z261" s="235"/>
      <c r="AA261" s="235"/>
      <c r="BH261" s="234"/>
      <c r="BI261" s="111"/>
      <c r="BJ261" s="234"/>
    </row>
    <row r="262" spans="1:62" x14ac:dyDescent="0.3">
      <c r="A262" s="237"/>
      <c r="B262" s="233"/>
      <c r="C262" s="234"/>
      <c r="D262" s="236"/>
      <c r="E262" s="234"/>
      <c r="F262" s="234"/>
      <c r="G262" s="234"/>
      <c r="H262" s="234"/>
      <c r="I262" s="111" t="s">
        <v>914</v>
      </c>
      <c r="J262" s="111" t="s">
        <v>868</v>
      </c>
      <c r="K262" s="113" t="str">
        <f t="shared" si="3"/>
        <v>19 0 0</v>
      </c>
      <c r="L262" s="114" t="s">
        <v>902</v>
      </c>
      <c r="M262" s="114" t="s">
        <v>903</v>
      </c>
      <c r="N262" s="114" t="s">
        <v>903</v>
      </c>
      <c r="O262" s="114" t="s">
        <v>902</v>
      </c>
      <c r="P262" s="114" t="s">
        <v>902</v>
      </c>
      <c r="Q262" s="114" t="s">
        <v>903</v>
      </c>
      <c r="R262" s="114" t="s">
        <v>902</v>
      </c>
      <c r="S262" s="114" t="s">
        <v>902</v>
      </c>
      <c r="T262" s="114" t="s">
        <v>902</v>
      </c>
      <c r="U262" s="114" t="s">
        <v>902</v>
      </c>
      <c r="Y262" s="235" t="s">
        <v>911</v>
      </c>
      <c r="Z262" s="235"/>
      <c r="AA262" s="235"/>
      <c r="AB262" s="235" t="s">
        <v>916</v>
      </c>
      <c r="AC262" s="235"/>
      <c r="AD262" s="235"/>
      <c r="AE262" s="235"/>
      <c r="AF262" s="235"/>
      <c r="AG262" s="235"/>
      <c r="AH262" s="235"/>
      <c r="AI262" s="235"/>
      <c r="AJ262" s="235"/>
      <c r="AK262" s="235"/>
      <c r="AL262" s="235"/>
      <c r="AM262" s="235"/>
      <c r="AN262" s="235"/>
      <c r="AO262" s="235"/>
      <c r="AP262" s="235"/>
      <c r="AQ262" s="235"/>
      <c r="BH262" s="234"/>
      <c r="BI262" s="111"/>
      <c r="BJ262" s="234"/>
    </row>
    <row r="263" spans="1:62" x14ac:dyDescent="0.3">
      <c r="A263" s="237"/>
      <c r="B263" s="233"/>
      <c r="C263" s="234"/>
      <c r="D263" s="236"/>
      <c r="E263" s="234"/>
      <c r="F263" s="234"/>
      <c r="G263" s="234"/>
      <c r="H263" s="234"/>
      <c r="I263" s="111" t="s">
        <v>953</v>
      </c>
      <c r="J263" s="111" t="s">
        <v>867</v>
      </c>
      <c r="K263" s="113" t="str">
        <f t="shared" si="3"/>
        <v>18 0 0</v>
      </c>
      <c r="L263" s="114" t="s">
        <v>902</v>
      </c>
      <c r="M263" s="114" t="s">
        <v>903</v>
      </c>
      <c r="N263" s="114" t="s">
        <v>903</v>
      </c>
      <c r="O263" s="114" t="s">
        <v>902</v>
      </c>
      <c r="P263" s="114" t="s">
        <v>902</v>
      </c>
      <c r="Q263" s="114" t="s">
        <v>902</v>
      </c>
      <c r="R263" s="114" t="s">
        <v>902</v>
      </c>
      <c r="S263" s="114" t="s">
        <v>902</v>
      </c>
      <c r="T263" s="114" t="s">
        <v>902</v>
      </c>
      <c r="U263" s="114" t="s">
        <v>902</v>
      </c>
      <c r="V263" s="235" t="s">
        <v>913</v>
      </c>
      <c r="W263" s="235"/>
      <c r="X263" s="235"/>
      <c r="Y263" s="235" t="s">
        <v>911</v>
      </c>
      <c r="Z263" s="235"/>
      <c r="AA263" s="235"/>
      <c r="BH263" s="234"/>
      <c r="BI263" s="111"/>
      <c r="BJ263" s="234"/>
    </row>
    <row r="264" spans="1:62" x14ac:dyDescent="0.3">
      <c r="A264" s="237" t="s">
        <v>509</v>
      </c>
      <c r="B264" s="233"/>
      <c r="C264" s="234"/>
      <c r="D264" s="236"/>
      <c r="E264" s="234"/>
      <c r="F264" s="234"/>
      <c r="G264" s="234"/>
      <c r="H264" s="234"/>
      <c r="I264" s="111" t="s">
        <v>954</v>
      </c>
      <c r="J264" s="111" t="s">
        <v>868</v>
      </c>
      <c r="K264" s="113" t="str">
        <f t="shared" si="3"/>
        <v>18 1 0</v>
      </c>
      <c r="L264" s="114" t="s">
        <v>902</v>
      </c>
      <c r="M264" s="114" t="s">
        <v>903</v>
      </c>
      <c r="N264" s="114" t="s">
        <v>903</v>
      </c>
      <c r="O264" s="114" t="s">
        <v>902</v>
      </c>
      <c r="P264" s="114" t="s">
        <v>902</v>
      </c>
      <c r="Q264" s="114" t="s">
        <v>902</v>
      </c>
      <c r="R264" s="114" t="s">
        <v>902</v>
      </c>
      <c r="S264" s="114" t="s">
        <v>903</v>
      </c>
      <c r="T264" s="114" t="s">
        <v>902</v>
      </c>
      <c r="U264" s="114" t="s">
        <v>902</v>
      </c>
      <c r="V264" s="235" t="s">
        <v>913</v>
      </c>
      <c r="W264" s="235"/>
      <c r="X264" s="235"/>
      <c r="Y264" s="235" t="s">
        <v>911</v>
      </c>
      <c r="Z264" s="235"/>
      <c r="AA264" s="235"/>
      <c r="AB264" s="235" t="s">
        <v>921</v>
      </c>
      <c r="AC264" s="235"/>
      <c r="AD264" s="235"/>
      <c r="AE264" s="235"/>
      <c r="AF264" s="235"/>
      <c r="AG264" s="235"/>
      <c r="AH264" s="235"/>
      <c r="AI264" s="235"/>
      <c r="BH264" s="234"/>
      <c r="BI264" s="111"/>
      <c r="BJ264" s="234"/>
    </row>
    <row r="265" spans="1:62" x14ac:dyDescent="0.3">
      <c r="A265" s="237"/>
      <c r="B265" s="233"/>
      <c r="C265" s="234"/>
      <c r="D265" s="236"/>
      <c r="E265" s="234"/>
      <c r="F265" s="234"/>
      <c r="G265" s="234"/>
      <c r="H265" s="234"/>
      <c r="I265" s="111" t="s">
        <v>955</v>
      </c>
      <c r="J265" s="111" t="s">
        <v>867</v>
      </c>
      <c r="K265" s="113" t="str">
        <f t="shared" si="3"/>
        <v>18 2 0</v>
      </c>
      <c r="L265" s="114" t="s">
        <v>902</v>
      </c>
      <c r="M265" s="114" t="s">
        <v>903</v>
      </c>
      <c r="N265" s="114" t="s">
        <v>903</v>
      </c>
      <c r="O265" s="114" t="s">
        <v>902</v>
      </c>
      <c r="P265" s="114" t="s">
        <v>902</v>
      </c>
      <c r="Q265" s="114" t="s">
        <v>902</v>
      </c>
      <c r="R265" s="114" t="s">
        <v>903</v>
      </c>
      <c r="S265" s="114" t="s">
        <v>902</v>
      </c>
      <c r="T265" s="114" t="s">
        <v>902</v>
      </c>
      <c r="U265" s="114" t="s">
        <v>902</v>
      </c>
      <c r="V265" s="235" t="s">
        <v>913</v>
      </c>
      <c r="W265" s="235"/>
      <c r="X265" s="235"/>
      <c r="Y265" s="235" t="s">
        <v>911</v>
      </c>
      <c r="Z265" s="235"/>
      <c r="AA265" s="235"/>
      <c r="AB265" s="235" t="s">
        <v>916</v>
      </c>
      <c r="AC265" s="235"/>
      <c r="AD265" s="235"/>
      <c r="AE265" s="235"/>
      <c r="AF265" s="235"/>
      <c r="AG265" s="235"/>
      <c r="AH265" s="235"/>
      <c r="AI265" s="235"/>
      <c r="AJ265" s="235"/>
      <c r="AK265" s="235"/>
      <c r="AL265" s="235"/>
      <c r="AM265" s="235"/>
      <c r="AN265" s="235"/>
      <c r="AO265" s="235"/>
      <c r="AP265" s="235"/>
      <c r="AQ265" s="235"/>
      <c r="BH265" s="234"/>
      <c r="BI265" s="111"/>
      <c r="BJ265" s="234"/>
    </row>
    <row r="266" spans="1:62" x14ac:dyDescent="0.3">
      <c r="A266" s="237"/>
      <c r="B266" s="233"/>
      <c r="C266" s="234"/>
      <c r="D266" s="236"/>
      <c r="E266" s="234"/>
      <c r="F266" s="234"/>
      <c r="G266" s="234" t="s">
        <v>787</v>
      </c>
      <c r="H266" s="234" t="s">
        <v>848</v>
      </c>
      <c r="I266" s="111" t="s">
        <v>914</v>
      </c>
      <c r="J266" s="111" t="s">
        <v>868</v>
      </c>
      <c r="K266" s="113" t="str">
        <f t="shared" si="3"/>
        <v>19 0 2</v>
      </c>
      <c r="L266" s="114" t="s">
        <v>902</v>
      </c>
      <c r="M266" s="114" t="s">
        <v>903</v>
      </c>
      <c r="N266" s="114" t="s">
        <v>903</v>
      </c>
      <c r="O266" s="114" t="s">
        <v>902</v>
      </c>
      <c r="P266" s="114" t="s">
        <v>902</v>
      </c>
      <c r="Q266" s="114" t="s">
        <v>903</v>
      </c>
      <c r="R266" s="114" t="s">
        <v>902</v>
      </c>
      <c r="S266" s="114" t="s">
        <v>902</v>
      </c>
      <c r="T266" s="114" t="s">
        <v>903</v>
      </c>
      <c r="U266" s="114" t="s">
        <v>902</v>
      </c>
      <c r="Y266" s="235" t="s">
        <v>132</v>
      </c>
      <c r="Z266" s="235"/>
      <c r="AA266" s="235"/>
      <c r="AB266" s="235" t="s">
        <v>916</v>
      </c>
      <c r="AC266" s="235"/>
      <c r="AD266" s="235"/>
      <c r="AE266" s="235"/>
      <c r="AF266" s="235"/>
      <c r="AG266" s="235"/>
      <c r="AH266" s="235"/>
      <c r="AI266" s="235"/>
      <c r="AJ266" s="235"/>
      <c r="AK266" s="235"/>
      <c r="AL266" s="235"/>
      <c r="AM266" s="235"/>
      <c r="AN266" s="235"/>
      <c r="AO266" s="235"/>
      <c r="AP266" s="235"/>
      <c r="AQ266" s="235"/>
      <c r="BH266" s="234"/>
      <c r="BI266" s="111"/>
      <c r="BJ266" s="234"/>
    </row>
    <row r="267" spans="1:62" x14ac:dyDescent="0.3">
      <c r="A267" s="237"/>
      <c r="B267" s="233"/>
      <c r="C267" s="234"/>
      <c r="D267" s="236"/>
      <c r="E267" s="234"/>
      <c r="F267" s="234"/>
      <c r="G267" s="234"/>
      <c r="H267" s="234"/>
      <c r="I267" s="111" t="s">
        <v>953</v>
      </c>
      <c r="J267" s="111" t="s">
        <v>868</v>
      </c>
      <c r="K267" s="113" t="str">
        <f t="shared" si="3"/>
        <v>18 0 2</v>
      </c>
      <c r="L267" s="114" t="s">
        <v>902</v>
      </c>
      <c r="M267" s="114" t="s">
        <v>903</v>
      </c>
      <c r="N267" s="114" t="s">
        <v>903</v>
      </c>
      <c r="O267" s="114" t="s">
        <v>902</v>
      </c>
      <c r="P267" s="114" t="s">
        <v>902</v>
      </c>
      <c r="Q267" s="114" t="s">
        <v>902</v>
      </c>
      <c r="R267" s="114" t="s">
        <v>902</v>
      </c>
      <c r="S267" s="114" t="s">
        <v>902</v>
      </c>
      <c r="T267" s="114" t="s">
        <v>903</v>
      </c>
      <c r="U267" s="114" t="s">
        <v>902</v>
      </c>
      <c r="V267" s="235" t="s">
        <v>913</v>
      </c>
      <c r="W267" s="235"/>
      <c r="X267" s="235"/>
      <c r="Y267" s="235" t="s">
        <v>132</v>
      </c>
      <c r="Z267" s="235"/>
      <c r="AA267" s="235"/>
      <c r="BH267" s="234"/>
      <c r="BI267" s="111"/>
      <c r="BJ267" s="234"/>
    </row>
    <row r="268" spans="1:62" x14ac:dyDescent="0.3">
      <c r="A268" s="237"/>
      <c r="B268" s="233"/>
      <c r="C268" s="234"/>
      <c r="D268" s="236"/>
      <c r="E268" s="234"/>
      <c r="F268" s="234"/>
      <c r="G268" s="234"/>
      <c r="H268" s="234"/>
      <c r="I268" s="111" t="s">
        <v>954</v>
      </c>
      <c r="J268" s="111" t="s">
        <v>868</v>
      </c>
      <c r="K268" s="113" t="str">
        <f t="shared" si="3"/>
        <v>18 1 2</v>
      </c>
      <c r="L268" s="114" t="s">
        <v>902</v>
      </c>
      <c r="M268" s="114" t="s">
        <v>903</v>
      </c>
      <c r="N268" s="114" t="s">
        <v>903</v>
      </c>
      <c r="O268" s="114" t="s">
        <v>902</v>
      </c>
      <c r="P268" s="114" t="s">
        <v>902</v>
      </c>
      <c r="Q268" s="114" t="s">
        <v>902</v>
      </c>
      <c r="R268" s="114" t="s">
        <v>902</v>
      </c>
      <c r="S268" s="114" t="s">
        <v>903</v>
      </c>
      <c r="T268" s="114" t="s">
        <v>903</v>
      </c>
      <c r="U268" s="114" t="s">
        <v>902</v>
      </c>
      <c r="V268" s="235" t="s">
        <v>913</v>
      </c>
      <c r="W268" s="235"/>
      <c r="X268" s="235"/>
      <c r="Y268" s="235" t="s">
        <v>132</v>
      </c>
      <c r="Z268" s="235"/>
      <c r="AA268" s="235"/>
      <c r="AB268" s="235" t="s">
        <v>921</v>
      </c>
      <c r="AC268" s="235"/>
      <c r="AD268" s="235"/>
      <c r="AE268" s="235"/>
      <c r="AF268" s="235"/>
      <c r="AG268" s="235"/>
      <c r="AH268" s="235"/>
      <c r="AI268" s="235"/>
      <c r="BH268" s="234"/>
      <c r="BI268" s="111"/>
      <c r="BJ268" s="234"/>
    </row>
    <row r="269" spans="1:62" x14ac:dyDescent="0.3">
      <c r="A269" s="237"/>
      <c r="B269" s="233"/>
      <c r="C269" s="234"/>
      <c r="D269" s="236"/>
      <c r="E269" s="234"/>
      <c r="F269" s="234"/>
      <c r="G269" s="234"/>
      <c r="H269" s="234"/>
      <c r="I269" s="111" t="s">
        <v>955</v>
      </c>
      <c r="J269" s="111" t="s">
        <v>868</v>
      </c>
      <c r="K269" s="113" t="str">
        <f t="shared" si="3"/>
        <v>18 2 2</v>
      </c>
      <c r="L269" s="114" t="s">
        <v>902</v>
      </c>
      <c r="M269" s="114" t="s">
        <v>903</v>
      </c>
      <c r="N269" s="114" t="s">
        <v>903</v>
      </c>
      <c r="O269" s="114" t="s">
        <v>902</v>
      </c>
      <c r="P269" s="114" t="s">
        <v>902</v>
      </c>
      <c r="Q269" s="114" t="s">
        <v>902</v>
      </c>
      <c r="R269" s="114" t="s">
        <v>903</v>
      </c>
      <c r="S269" s="114" t="s">
        <v>902</v>
      </c>
      <c r="T269" s="114" t="s">
        <v>903</v>
      </c>
      <c r="U269" s="114" t="s">
        <v>902</v>
      </c>
      <c r="V269" s="235" t="s">
        <v>913</v>
      </c>
      <c r="W269" s="235"/>
      <c r="X269" s="235"/>
      <c r="Y269" s="235" t="s">
        <v>132</v>
      </c>
      <c r="Z269" s="235"/>
      <c r="AA269" s="235"/>
      <c r="AB269" s="235" t="s">
        <v>916</v>
      </c>
      <c r="AC269" s="235"/>
      <c r="AD269" s="235"/>
      <c r="AE269" s="235"/>
      <c r="AF269" s="235"/>
      <c r="AG269" s="235"/>
      <c r="AH269" s="235"/>
      <c r="AI269" s="235"/>
      <c r="AJ269" s="235"/>
      <c r="AK269" s="235"/>
      <c r="AL269" s="235"/>
      <c r="AM269" s="235"/>
      <c r="AN269" s="235"/>
      <c r="AO269" s="235"/>
      <c r="AP269" s="235"/>
      <c r="AQ269" s="235"/>
      <c r="BH269" s="234"/>
      <c r="BI269" s="111"/>
      <c r="BJ269" s="234"/>
    </row>
    <row r="270" spans="1:62" x14ac:dyDescent="0.3">
      <c r="A270" s="237"/>
      <c r="B270" s="233"/>
      <c r="C270" s="234"/>
      <c r="D270" s="236"/>
      <c r="E270" s="234"/>
      <c r="F270" s="234"/>
      <c r="G270" s="234" t="s">
        <v>790</v>
      </c>
      <c r="H270" s="234" t="s">
        <v>848</v>
      </c>
      <c r="I270" s="111" t="s">
        <v>914</v>
      </c>
      <c r="J270" s="111" t="s">
        <v>829</v>
      </c>
      <c r="K270" s="113" t="str">
        <f t="shared" si="3"/>
        <v>1B 0 2</v>
      </c>
      <c r="L270" s="114" t="s">
        <v>902</v>
      </c>
      <c r="M270" s="114" t="s">
        <v>903</v>
      </c>
      <c r="N270" s="114" t="s">
        <v>903</v>
      </c>
      <c r="O270" s="114" t="s">
        <v>902</v>
      </c>
      <c r="P270" s="114" t="s">
        <v>903</v>
      </c>
      <c r="Q270" s="114" t="s">
        <v>903</v>
      </c>
      <c r="R270" s="114" t="s">
        <v>902</v>
      </c>
      <c r="S270" s="114" t="s">
        <v>902</v>
      </c>
      <c r="T270" s="114" t="s">
        <v>903</v>
      </c>
      <c r="U270" s="114" t="s">
        <v>902</v>
      </c>
      <c r="AB270" s="235" t="s">
        <v>916</v>
      </c>
      <c r="AC270" s="235"/>
      <c r="AD270" s="235"/>
      <c r="AE270" s="235"/>
      <c r="AF270" s="235"/>
      <c r="AG270" s="235"/>
      <c r="AH270" s="235"/>
      <c r="AI270" s="235"/>
      <c r="AJ270" s="235"/>
      <c r="AK270" s="235"/>
      <c r="AL270" s="235"/>
      <c r="AM270" s="235"/>
      <c r="AN270" s="235"/>
      <c r="AO270" s="235"/>
      <c r="AP270" s="235"/>
      <c r="AQ270" s="235"/>
      <c r="AR270" s="235" t="s">
        <v>790</v>
      </c>
      <c r="AS270" s="235"/>
      <c r="AT270" s="235"/>
      <c r="AU270" s="235"/>
      <c r="AV270" s="235"/>
      <c r="AW270" s="235"/>
      <c r="AX270" s="235"/>
      <c r="AY270" s="235"/>
      <c r="BH270" s="234"/>
      <c r="BI270" s="111"/>
      <c r="BJ270" s="234"/>
    </row>
    <row r="271" spans="1:62" x14ac:dyDescent="0.3">
      <c r="A271" s="237"/>
      <c r="B271" s="233"/>
      <c r="C271" s="234"/>
      <c r="D271" s="236"/>
      <c r="E271" s="234"/>
      <c r="F271" s="234"/>
      <c r="G271" s="234"/>
      <c r="H271" s="234"/>
      <c r="I271" s="111" t="s">
        <v>953</v>
      </c>
      <c r="J271" s="111" t="s">
        <v>829</v>
      </c>
      <c r="K271" s="113" t="str">
        <f t="shared" si="3"/>
        <v>1A 0 2</v>
      </c>
      <c r="L271" s="114" t="s">
        <v>902</v>
      </c>
      <c r="M271" s="114" t="s">
        <v>903</v>
      </c>
      <c r="N271" s="114" t="s">
        <v>903</v>
      </c>
      <c r="O271" s="114" t="s">
        <v>902</v>
      </c>
      <c r="P271" s="114" t="s">
        <v>903</v>
      </c>
      <c r="Q271" s="114" t="s">
        <v>902</v>
      </c>
      <c r="R271" s="114" t="s">
        <v>902</v>
      </c>
      <c r="S271" s="114" t="s">
        <v>902</v>
      </c>
      <c r="T271" s="114" t="s">
        <v>903</v>
      </c>
      <c r="U271" s="114" t="s">
        <v>902</v>
      </c>
      <c r="V271" s="235" t="s">
        <v>913</v>
      </c>
      <c r="W271" s="235"/>
      <c r="X271" s="235"/>
      <c r="AB271" s="235" t="s">
        <v>790</v>
      </c>
      <c r="AC271" s="235"/>
      <c r="AD271" s="235"/>
      <c r="AE271" s="235"/>
      <c r="AF271" s="235"/>
      <c r="AG271" s="235"/>
      <c r="AH271" s="235"/>
      <c r="AI271" s="235"/>
      <c r="BH271" s="234"/>
      <c r="BI271" s="111"/>
      <c r="BJ271" s="234"/>
    </row>
    <row r="272" spans="1:62" x14ac:dyDescent="0.3">
      <c r="A272" s="237"/>
      <c r="B272" s="233"/>
      <c r="C272" s="234"/>
      <c r="D272" s="236"/>
      <c r="E272" s="234"/>
      <c r="F272" s="234"/>
      <c r="G272" s="234"/>
      <c r="H272" s="234"/>
      <c r="I272" s="111" t="s">
        <v>954</v>
      </c>
      <c r="J272" s="111" t="s">
        <v>829</v>
      </c>
      <c r="K272" s="113" t="str">
        <f t="shared" si="3"/>
        <v>1A 1 2</v>
      </c>
      <c r="L272" s="114" t="s">
        <v>902</v>
      </c>
      <c r="M272" s="114" t="s">
        <v>903</v>
      </c>
      <c r="N272" s="114" t="s">
        <v>903</v>
      </c>
      <c r="O272" s="114" t="s">
        <v>902</v>
      </c>
      <c r="P272" s="114" t="s">
        <v>903</v>
      </c>
      <c r="Q272" s="114" t="s">
        <v>902</v>
      </c>
      <c r="R272" s="114" t="s">
        <v>902</v>
      </c>
      <c r="S272" s="114" t="s">
        <v>903</v>
      </c>
      <c r="T272" s="114" t="s">
        <v>903</v>
      </c>
      <c r="U272" s="114" t="s">
        <v>902</v>
      </c>
      <c r="V272" s="235" t="s">
        <v>913</v>
      </c>
      <c r="W272" s="235"/>
      <c r="X272" s="235"/>
      <c r="AB272" s="235" t="s">
        <v>921</v>
      </c>
      <c r="AC272" s="235"/>
      <c r="AD272" s="235"/>
      <c r="AE272" s="235"/>
      <c r="AF272" s="235"/>
      <c r="AG272" s="235"/>
      <c r="AH272" s="235"/>
      <c r="AI272" s="235"/>
      <c r="AJ272" s="235" t="s">
        <v>790</v>
      </c>
      <c r="AK272" s="235"/>
      <c r="AL272" s="235"/>
      <c r="AM272" s="235"/>
      <c r="AN272" s="235"/>
      <c r="AO272" s="235"/>
      <c r="AP272" s="235"/>
      <c r="AQ272" s="235"/>
      <c r="BH272" s="234"/>
      <c r="BI272" s="111"/>
      <c r="BJ272" s="234"/>
    </row>
    <row r="273" spans="1:62" x14ac:dyDescent="0.3">
      <c r="A273" s="237"/>
      <c r="B273" s="233"/>
      <c r="C273" s="234"/>
      <c r="D273" s="236"/>
      <c r="E273" s="234"/>
      <c r="F273" s="234"/>
      <c r="G273" s="234"/>
      <c r="H273" s="234"/>
      <c r="I273" s="111" t="s">
        <v>955</v>
      </c>
      <c r="J273" s="111" t="s">
        <v>829</v>
      </c>
      <c r="K273" s="113" t="str">
        <f t="shared" si="3"/>
        <v>1A 2 2</v>
      </c>
      <c r="L273" s="114" t="s">
        <v>902</v>
      </c>
      <c r="M273" s="114" t="s">
        <v>903</v>
      </c>
      <c r="N273" s="114" t="s">
        <v>903</v>
      </c>
      <c r="O273" s="114" t="s">
        <v>902</v>
      </c>
      <c r="P273" s="114" t="s">
        <v>903</v>
      </c>
      <c r="Q273" s="114" t="s">
        <v>902</v>
      </c>
      <c r="R273" s="114" t="s">
        <v>903</v>
      </c>
      <c r="S273" s="114" t="s">
        <v>902</v>
      </c>
      <c r="T273" s="114" t="s">
        <v>903</v>
      </c>
      <c r="U273" s="114" t="s">
        <v>902</v>
      </c>
      <c r="V273" s="235" t="s">
        <v>913</v>
      </c>
      <c r="W273" s="235"/>
      <c r="X273" s="235"/>
      <c r="AB273" s="235" t="s">
        <v>916</v>
      </c>
      <c r="AC273" s="235"/>
      <c r="AD273" s="235"/>
      <c r="AE273" s="235"/>
      <c r="AF273" s="235"/>
      <c r="AG273" s="235"/>
      <c r="AH273" s="235"/>
      <c r="AI273" s="235"/>
      <c r="AJ273" s="235"/>
      <c r="AK273" s="235"/>
      <c r="AL273" s="235"/>
      <c r="AM273" s="235"/>
      <c r="AN273" s="235"/>
      <c r="AO273" s="235"/>
      <c r="AP273" s="235"/>
      <c r="AQ273" s="235"/>
      <c r="AR273" s="235" t="s">
        <v>790</v>
      </c>
      <c r="AS273" s="235"/>
      <c r="AT273" s="235"/>
      <c r="AU273" s="235"/>
      <c r="AV273" s="235"/>
      <c r="AW273" s="235"/>
      <c r="AX273" s="235"/>
      <c r="AY273" s="235"/>
      <c r="BH273" s="234"/>
      <c r="BI273" s="111"/>
      <c r="BJ273" s="234"/>
    </row>
    <row r="274" spans="1:62" x14ac:dyDescent="0.3">
      <c r="A274" s="237" t="s">
        <v>515</v>
      </c>
      <c r="B274" s="233"/>
      <c r="C274" s="234"/>
      <c r="D274" s="236"/>
      <c r="E274" s="234"/>
      <c r="F274" s="234">
        <v>16</v>
      </c>
      <c r="G274" s="234" t="s">
        <v>788</v>
      </c>
      <c r="H274" s="234" t="s">
        <v>847</v>
      </c>
      <c r="I274" s="111" t="s">
        <v>789</v>
      </c>
      <c r="J274" s="111" t="s">
        <v>868</v>
      </c>
      <c r="K274" s="113" t="str">
        <f t="shared" si="3"/>
        <v>19 2 1</v>
      </c>
      <c r="L274" s="114" t="s">
        <v>902</v>
      </c>
      <c r="M274" s="114" t="s">
        <v>903</v>
      </c>
      <c r="N274" s="114" t="s">
        <v>903</v>
      </c>
      <c r="O274" s="114" t="s">
        <v>902</v>
      </c>
      <c r="P274" s="114" t="s">
        <v>902</v>
      </c>
      <c r="Q274" s="114" t="s">
        <v>903</v>
      </c>
      <c r="R274" s="114" t="s">
        <v>903</v>
      </c>
      <c r="S274" s="114" t="s">
        <v>902</v>
      </c>
      <c r="T274" s="114" t="s">
        <v>902</v>
      </c>
      <c r="U274" s="114" t="s">
        <v>903</v>
      </c>
      <c r="Y274" s="235" t="s">
        <v>911</v>
      </c>
      <c r="Z274" s="235"/>
      <c r="AA274" s="235"/>
      <c r="AB274" s="235" t="s">
        <v>789</v>
      </c>
      <c r="AC274" s="235"/>
      <c r="AD274" s="235"/>
      <c r="AE274" s="235"/>
      <c r="AF274" s="235"/>
      <c r="AG274" s="235"/>
      <c r="AH274" s="235"/>
      <c r="AI274" s="235"/>
      <c r="AJ274" s="235"/>
      <c r="AK274" s="235"/>
      <c r="AL274" s="235"/>
      <c r="AM274" s="235"/>
      <c r="AN274" s="235"/>
      <c r="AO274" s="235"/>
      <c r="AP274" s="235"/>
      <c r="AQ274" s="235"/>
      <c r="BH274" s="234"/>
      <c r="BI274" s="111"/>
      <c r="BJ274" s="234"/>
    </row>
    <row r="275" spans="1:62" x14ac:dyDescent="0.3">
      <c r="A275" s="237"/>
      <c r="B275" s="233"/>
      <c r="C275" s="234"/>
      <c r="D275" s="236"/>
      <c r="E275" s="234"/>
      <c r="F275" s="234"/>
      <c r="G275" s="234"/>
      <c r="H275" s="234"/>
      <c r="I275" s="111" t="s">
        <v>788</v>
      </c>
      <c r="J275" s="111" t="s">
        <v>868</v>
      </c>
      <c r="K275" s="113" t="str">
        <f t="shared" si="3"/>
        <v>18 3 1</v>
      </c>
      <c r="L275" s="114" t="s">
        <v>902</v>
      </c>
      <c r="M275" s="114" t="s">
        <v>903</v>
      </c>
      <c r="N275" s="114" t="s">
        <v>903</v>
      </c>
      <c r="O275" s="114" t="s">
        <v>902</v>
      </c>
      <c r="P275" s="114" t="s">
        <v>902</v>
      </c>
      <c r="Q275" s="114" t="s">
        <v>902</v>
      </c>
      <c r="R275" s="114" t="s">
        <v>903</v>
      </c>
      <c r="S275" s="114" t="s">
        <v>903</v>
      </c>
      <c r="T275" s="114" t="s">
        <v>902</v>
      </c>
      <c r="U275" s="114" t="s">
        <v>903</v>
      </c>
      <c r="V275" s="235" t="s">
        <v>132</v>
      </c>
      <c r="W275" s="235"/>
      <c r="X275" s="235"/>
      <c r="Y275" s="235" t="s">
        <v>911</v>
      </c>
      <c r="Z275" s="235"/>
      <c r="AA275" s="235"/>
      <c r="BH275" s="234"/>
      <c r="BI275" s="111"/>
      <c r="BJ275" s="234"/>
    </row>
    <row r="276" spans="1:62" x14ac:dyDescent="0.3">
      <c r="A276" s="237"/>
      <c r="B276" s="233"/>
      <c r="C276" s="234"/>
      <c r="D276" s="236"/>
      <c r="E276" s="234"/>
      <c r="F276" s="234"/>
      <c r="G276" s="234"/>
      <c r="H276" s="234"/>
      <c r="I276" s="111" t="s">
        <v>914</v>
      </c>
      <c r="J276" s="111" t="s">
        <v>868</v>
      </c>
      <c r="K276" s="113" t="str">
        <f t="shared" si="3"/>
        <v>19 0 1</v>
      </c>
      <c r="L276" s="114" t="s">
        <v>902</v>
      </c>
      <c r="M276" s="114" t="s">
        <v>903</v>
      </c>
      <c r="N276" s="114" t="s">
        <v>903</v>
      </c>
      <c r="O276" s="114" t="s">
        <v>902</v>
      </c>
      <c r="P276" s="114" t="s">
        <v>902</v>
      </c>
      <c r="Q276" s="114" t="s">
        <v>903</v>
      </c>
      <c r="R276" s="114" t="s">
        <v>902</v>
      </c>
      <c r="S276" s="114" t="s">
        <v>902</v>
      </c>
      <c r="T276" s="114" t="s">
        <v>902</v>
      </c>
      <c r="U276" s="114" t="s">
        <v>903</v>
      </c>
      <c r="Y276" s="235" t="s">
        <v>911</v>
      </c>
      <c r="Z276" s="235"/>
      <c r="AA276" s="235"/>
      <c r="AB276" s="235" t="s">
        <v>916</v>
      </c>
      <c r="AC276" s="235"/>
      <c r="AD276" s="235"/>
      <c r="AE276" s="235"/>
      <c r="AF276" s="235"/>
      <c r="AG276" s="235"/>
      <c r="AH276" s="235"/>
      <c r="AI276" s="235"/>
      <c r="AJ276" s="235"/>
      <c r="AK276" s="235"/>
      <c r="AL276" s="235"/>
      <c r="AM276" s="235"/>
      <c r="AN276" s="235"/>
      <c r="AO276" s="235"/>
      <c r="AP276" s="235"/>
      <c r="AQ276" s="235"/>
      <c r="BH276" s="234"/>
      <c r="BI276" s="111"/>
      <c r="BJ276" s="234"/>
    </row>
    <row r="277" spans="1:62" x14ac:dyDescent="0.3">
      <c r="A277" s="237"/>
      <c r="B277" s="233"/>
      <c r="C277" s="234"/>
      <c r="D277" s="236"/>
      <c r="E277" s="234"/>
      <c r="F277" s="234"/>
      <c r="G277" s="234"/>
      <c r="H277" s="234"/>
      <c r="I277" s="111" t="s">
        <v>953</v>
      </c>
      <c r="J277" s="111" t="s">
        <v>867</v>
      </c>
      <c r="K277" s="113" t="str">
        <f t="shared" si="3"/>
        <v>18 0 1</v>
      </c>
      <c r="L277" s="114" t="s">
        <v>902</v>
      </c>
      <c r="M277" s="114" t="s">
        <v>903</v>
      </c>
      <c r="N277" s="114" t="s">
        <v>903</v>
      </c>
      <c r="O277" s="114" t="s">
        <v>902</v>
      </c>
      <c r="P277" s="114" t="s">
        <v>902</v>
      </c>
      <c r="Q277" s="114" t="s">
        <v>902</v>
      </c>
      <c r="R277" s="114" t="s">
        <v>902</v>
      </c>
      <c r="S277" s="114" t="s">
        <v>902</v>
      </c>
      <c r="T277" s="114" t="s">
        <v>902</v>
      </c>
      <c r="U277" s="114" t="s">
        <v>903</v>
      </c>
      <c r="V277" s="235" t="s">
        <v>913</v>
      </c>
      <c r="W277" s="235"/>
      <c r="X277" s="235"/>
      <c r="Y277" s="235" t="s">
        <v>911</v>
      </c>
      <c r="Z277" s="235"/>
      <c r="AA277" s="235"/>
      <c r="BH277" s="234"/>
      <c r="BI277" s="111"/>
      <c r="BJ277" s="234"/>
    </row>
    <row r="278" spans="1:62" x14ac:dyDescent="0.3">
      <c r="A278" s="237"/>
      <c r="B278" s="233"/>
      <c r="C278" s="234"/>
      <c r="D278" s="236"/>
      <c r="E278" s="234"/>
      <c r="F278" s="234"/>
      <c r="G278" s="234"/>
      <c r="H278" s="234"/>
      <c r="I278" s="111" t="s">
        <v>954</v>
      </c>
      <c r="J278" s="111" t="s">
        <v>868</v>
      </c>
      <c r="K278" s="113" t="str">
        <f t="shared" si="3"/>
        <v>18 1 1</v>
      </c>
      <c r="L278" s="114" t="s">
        <v>902</v>
      </c>
      <c r="M278" s="114" t="s">
        <v>903</v>
      </c>
      <c r="N278" s="114" t="s">
        <v>903</v>
      </c>
      <c r="O278" s="114" t="s">
        <v>902</v>
      </c>
      <c r="P278" s="114" t="s">
        <v>902</v>
      </c>
      <c r="Q278" s="114" t="s">
        <v>902</v>
      </c>
      <c r="R278" s="114" t="s">
        <v>902</v>
      </c>
      <c r="S278" s="114" t="s">
        <v>903</v>
      </c>
      <c r="T278" s="114" t="s">
        <v>902</v>
      </c>
      <c r="U278" s="114" t="s">
        <v>903</v>
      </c>
      <c r="V278" s="235" t="s">
        <v>913</v>
      </c>
      <c r="W278" s="235"/>
      <c r="X278" s="235"/>
      <c r="Y278" s="235" t="s">
        <v>911</v>
      </c>
      <c r="Z278" s="235"/>
      <c r="AA278" s="235"/>
      <c r="AB278" s="235" t="s">
        <v>921</v>
      </c>
      <c r="AC278" s="235"/>
      <c r="AD278" s="235"/>
      <c r="AE278" s="235"/>
      <c r="AF278" s="235"/>
      <c r="AG278" s="235"/>
      <c r="AH278" s="235"/>
      <c r="AI278" s="235"/>
      <c r="BH278" s="234"/>
      <c r="BI278" s="111"/>
      <c r="BJ278" s="234"/>
    </row>
    <row r="279" spans="1:62" x14ac:dyDescent="0.3">
      <c r="A279" s="237"/>
      <c r="B279" s="233"/>
      <c r="C279" s="234"/>
      <c r="D279" s="236"/>
      <c r="E279" s="234"/>
      <c r="F279" s="234"/>
      <c r="G279" s="234"/>
      <c r="H279" s="234"/>
      <c r="I279" s="111" t="s">
        <v>955</v>
      </c>
      <c r="J279" s="111" t="s">
        <v>867</v>
      </c>
      <c r="K279" s="113" t="str">
        <f t="shared" si="3"/>
        <v>18 2 1</v>
      </c>
      <c r="L279" s="114" t="s">
        <v>902</v>
      </c>
      <c r="M279" s="114" t="s">
        <v>903</v>
      </c>
      <c r="N279" s="114" t="s">
        <v>903</v>
      </c>
      <c r="O279" s="114" t="s">
        <v>902</v>
      </c>
      <c r="P279" s="114" t="s">
        <v>902</v>
      </c>
      <c r="Q279" s="114" t="s">
        <v>902</v>
      </c>
      <c r="R279" s="114" t="s">
        <v>903</v>
      </c>
      <c r="S279" s="114" t="s">
        <v>902</v>
      </c>
      <c r="T279" s="114" t="s">
        <v>902</v>
      </c>
      <c r="U279" s="114" t="s">
        <v>903</v>
      </c>
      <c r="V279" s="235" t="s">
        <v>913</v>
      </c>
      <c r="W279" s="235"/>
      <c r="X279" s="235"/>
      <c r="Y279" s="235" t="s">
        <v>911</v>
      </c>
      <c r="Z279" s="235"/>
      <c r="AA279" s="235"/>
      <c r="AB279" s="235" t="s">
        <v>916</v>
      </c>
      <c r="AC279" s="235"/>
      <c r="AD279" s="235"/>
      <c r="AE279" s="235"/>
      <c r="AF279" s="235"/>
      <c r="AG279" s="235"/>
      <c r="AH279" s="235"/>
      <c r="AI279" s="235"/>
      <c r="AJ279" s="235"/>
      <c r="AK279" s="235"/>
      <c r="AL279" s="235"/>
      <c r="AM279" s="235"/>
      <c r="AN279" s="235"/>
      <c r="AO279" s="235"/>
      <c r="AP279" s="235"/>
      <c r="AQ279" s="235"/>
      <c r="BH279" s="234"/>
      <c r="BI279" s="111"/>
      <c r="BJ279" s="234"/>
    </row>
    <row r="280" spans="1:62" x14ac:dyDescent="0.3">
      <c r="A280" s="237"/>
      <c r="B280" s="233"/>
      <c r="C280" s="234"/>
      <c r="D280" s="236"/>
      <c r="E280" s="234"/>
      <c r="F280" s="234"/>
      <c r="G280" s="234" t="s">
        <v>788</v>
      </c>
      <c r="H280" s="234" t="s">
        <v>848</v>
      </c>
      <c r="I280" s="111" t="s">
        <v>914</v>
      </c>
      <c r="J280" s="111" t="s">
        <v>868</v>
      </c>
      <c r="K280" s="113" t="str">
        <f t="shared" si="3"/>
        <v>19 0 3</v>
      </c>
      <c r="L280" s="114" t="s">
        <v>902</v>
      </c>
      <c r="M280" s="114" t="s">
        <v>903</v>
      </c>
      <c r="N280" s="114" t="s">
        <v>903</v>
      </c>
      <c r="O280" s="114" t="s">
        <v>902</v>
      </c>
      <c r="P280" s="114" t="s">
        <v>902</v>
      </c>
      <c r="Q280" s="114" t="s">
        <v>903</v>
      </c>
      <c r="R280" s="114" t="s">
        <v>902</v>
      </c>
      <c r="S280" s="114" t="s">
        <v>902</v>
      </c>
      <c r="T280" s="114" t="s">
        <v>903</v>
      </c>
      <c r="U280" s="114" t="s">
        <v>903</v>
      </c>
      <c r="Y280" s="235" t="s">
        <v>132</v>
      </c>
      <c r="Z280" s="235"/>
      <c r="AA280" s="235"/>
      <c r="AB280" s="235" t="s">
        <v>916</v>
      </c>
      <c r="AC280" s="235"/>
      <c r="AD280" s="235"/>
      <c r="AE280" s="235"/>
      <c r="AF280" s="235"/>
      <c r="AG280" s="235"/>
      <c r="AH280" s="235"/>
      <c r="AI280" s="235"/>
      <c r="AJ280" s="235"/>
      <c r="AK280" s="235"/>
      <c r="AL280" s="235"/>
      <c r="AM280" s="235"/>
      <c r="AN280" s="235"/>
      <c r="AO280" s="235"/>
      <c r="AP280" s="235"/>
      <c r="AQ280" s="235"/>
      <c r="BH280" s="234"/>
      <c r="BI280" s="111"/>
      <c r="BJ280" s="234"/>
    </row>
    <row r="281" spans="1:62" x14ac:dyDescent="0.3">
      <c r="A281" s="237"/>
      <c r="B281" s="233"/>
      <c r="C281" s="234"/>
      <c r="D281" s="236"/>
      <c r="E281" s="234"/>
      <c r="F281" s="234"/>
      <c r="G281" s="234"/>
      <c r="H281" s="234"/>
      <c r="I281" s="111" t="s">
        <v>953</v>
      </c>
      <c r="J281" s="111" t="s">
        <v>868</v>
      </c>
      <c r="K281" s="113" t="str">
        <f t="shared" si="3"/>
        <v>18 0 3</v>
      </c>
      <c r="L281" s="114" t="s">
        <v>902</v>
      </c>
      <c r="M281" s="114" t="s">
        <v>903</v>
      </c>
      <c r="N281" s="114" t="s">
        <v>903</v>
      </c>
      <c r="O281" s="114" t="s">
        <v>902</v>
      </c>
      <c r="P281" s="114" t="s">
        <v>902</v>
      </c>
      <c r="Q281" s="114" t="s">
        <v>902</v>
      </c>
      <c r="R281" s="114" t="s">
        <v>902</v>
      </c>
      <c r="S281" s="114" t="s">
        <v>902</v>
      </c>
      <c r="T281" s="114" t="s">
        <v>903</v>
      </c>
      <c r="U281" s="114" t="s">
        <v>903</v>
      </c>
      <c r="V281" s="235" t="s">
        <v>913</v>
      </c>
      <c r="W281" s="235"/>
      <c r="X281" s="235"/>
      <c r="Y281" s="235" t="s">
        <v>132</v>
      </c>
      <c r="Z281" s="235"/>
      <c r="AA281" s="235"/>
      <c r="BH281" s="234"/>
      <c r="BI281" s="111"/>
      <c r="BJ281" s="234"/>
    </row>
    <row r="282" spans="1:62" x14ac:dyDescent="0.3">
      <c r="A282" s="237"/>
      <c r="B282" s="233"/>
      <c r="C282" s="234"/>
      <c r="D282" s="236"/>
      <c r="E282" s="234"/>
      <c r="F282" s="234"/>
      <c r="G282" s="234"/>
      <c r="H282" s="234"/>
      <c r="I282" s="111" t="s">
        <v>954</v>
      </c>
      <c r="J282" s="111" t="s">
        <v>868</v>
      </c>
      <c r="K282" s="113" t="str">
        <f t="shared" si="3"/>
        <v>18 1 3</v>
      </c>
      <c r="L282" s="114" t="s">
        <v>902</v>
      </c>
      <c r="M282" s="114" t="s">
        <v>903</v>
      </c>
      <c r="N282" s="114" t="s">
        <v>903</v>
      </c>
      <c r="O282" s="114" t="s">
        <v>902</v>
      </c>
      <c r="P282" s="114" t="s">
        <v>902</v>
      </c>
      <c r="Q282" s="114" t="s">
        <v>902</v>
      </c>
      <c r="R282" s="114" t="s">
        <v>902</v>
      </c>
      <c r="S282" s="114" t="s">
        <v>903</v>
      </c>
      <c r="T282" s="114" t="s">
        <v>903</v>
      </c>
      <c r="U282" s="114" t="s">
        <v>903</v>
      </c>
      <c r="V282" s="235" t="s">
        <v>913</v>
      </c>
      <c r="W282" s="235"/>
      <c r="X282" s="235"/>
      <c r="Y282" s="235" t="s">
        <v>132</v>
      </c>
      <c r="Z282" s="235"/>
      <c r="AA282" s="235"/>
      <c r="AB282" s="235" t="s">
        <v>921</v>
      </c>
      <c r="AC282" s="235"/>
      <c r="AD282" s="235"/>
      <c r="AE282" s="235"/>
      <c r="AF282" s="235"/>
      <c r="AG282" s="235"/>
      <c r="AH282" s="235"/>
      <c r="AI282" s="235"/>
      <c r="BH282" s="234"/>
      <c r="BI282" s="111"/>
      <c r="BJ282" s="234"/>
    </row>
    <row r="283" spans="1:62" x14ac:dyDescent="0.3">
      <c r="A283" s="237"/>
      <c r="B283" s="233"/>
      <c r="C283" s="234"/>
      <c r="D283" s="236"/>
      <c r="E283" s="234"/>
      <c r="F283" s="234"/>
      <c r="G283" s="234"/>
      <c r="H283" s="234"/>
      <c r="I283" s="111" t="s">
        <v>955</v>
      </c>
      <c r="J283" s="111" t="s">
        <v>868</v>
      </c>
      <c r="K283" s="113" t="str">
        <f t="shared" si="3"/>
        <v>18 2 3</v>
      </c>
      <c r="L283" s="114" t="s">
        <v>902</v>
      </c>
      <c r="M283" s="114" t="s">
        <v>903</v>
      </c>
      <c r="N283" s="114" t="s">
        <v>903</v>
      </c>
      <c r="O283" s="114" t="s">
        <v>902</v>
      </c>
      <c r="P283" s="114" t="s">
        <v>902</v>
      </c>
      <c r="Q283" s="114" t="s">
        <v>902</v>
      </c>
      <c r="R283" s="114" t="s">
        <v>903</v>
      </c>
      <c r="S283" s="114" t="s">
        <v>902</v>
      </c>
      <c r="T283" s="114" t="s">
        <v>903</v>
      </c>
      <c r="U283" s="114" t="s">
        <v>903</v>
      </c>
      <c r="V283" s="235" t="s">
        <v>913</v>
      </c>
      <c r="W283" s="235"/>
      <c r="X283" s="235"/>
      <c r="Y283" s="235" t="s">
        <v>132</v>
      </c>
      <c r="Z283" s="235"/>
      <c r="AA283" s="235"/>
      <c r="AB283" s="235" t="s">
        <v>916</v>
      </c>
      <c r="AC283" s="235"/>
      <c r="AD283" s="235"/>
      <c r="AE283" s="235"/>
      <c r="AF283" s="235"/>
      <c r="AG283" s="235"/>
      <c r="AH283" s="235"/>
      <c r="AI283" s="235"/>
      <c r="AJ283" s="235"/>
      <c r="AK283" s="235"/>
      <c r="AL283" s="235"/>
      <c r="AM283" s="235"/>
      <c r="AN283" s="235"/>
      <c r="AO283" s="235"/>
      <c r="AP283" s="235"/>
      <c r="AQ283" s="235"/>
      <c r="BH283" s="234"/>
      <c r="BI283" s="111"/>
      <c r="BJ283" s="234"/>
    </row>
    <row r="284" spans="1:62" x14ac:dyDescent="0.3">
      <c r="A284" s="237"/>
      <c r="B284" s="233"/>
      <c r="C284" s="234"/>
      <c r="D284" s="236"/>
      <c r="E284" s="234"/>
      <c r="F284" s="234"/>
      <c r="G284" s="234" t="s">
        <v>789</v>
      </c>
      <c r="H284" s="234" t="s">
        <v>848</v>
      </c>
      <c r="I284" s="111" t="s">
        <v>914</v>
      </c>
      <c r="J284" s="111" t="s">
        <v>829</v>
      </c>
      <c r="K284" s="113" t="str">
        <f t="shared" si="3"/>
        <v>1B 0 3</v>
      </c>
      <c r="L284" s="114" t="s">
        <v>902</v>
      </c>
      <c r="M284" s="114" t="s">
        <v>903</v>
      </c>
      <c r="N284" s="114" t="s">
        <v>903</v>
      </c>
      <c r="O284" s="114" t="s">
        <v>902</v>
      </c>
      <c r="P284" s="114" t="s">
        <v>903</v>
      </c>
      <c r="Q284" s="114" t="s">
        <v>903</v>
      </c>
      <c r="R284" s="114" t="s">
        <v>902</v>
      </c>
      <c r="S284" s="114" t="s">
        <v>902</v>
      </c>
      <c r="T284" s="114" t="s">
        <v>903</v>
      </c>
      <c r="U284" s="114" t="s">
        <v>903</v>
      </c>
      <c r="AB284" s="235" t="s">
        <v>916</v>
      </c>
      <c r="AC284" s="235"/>
      <c r="AD284" s="235"/>
      <c r="AE284" s="235"/>
      <c r="AF284" s="235"/>
      <c r="AG284" s="235"/>
      <c r="AH284" s="235"/>
      <c r="AI284" s="235"/>
      <c r="AJ284" s="235"/>
      <c r="AK284" s="235"/>
      <c r="AL284" s="235"/>
      <c r="AM284" s="235"/>
      <c r="AN284" s="235"/>
      <c r="AO284" s="235"/>
      <c r="AP284" s="235"/>
      <c r="AQ284" s="235"/>
      <c r="AR284" s="235" t="s">
        <v>789</v>
      </c>
      <c r="AS284" s="235"/>
      <c r="AT284" s="235"/>
      <c r="AU284" s="235"/>
      <c r="AV284" s="235"/>
      <c r="AW284" s="235"/>
      <c r="AX284" s="235"/>
      <c r="AY284" s="235"/>
      <c r="AZ284" s="235"/>
      <c r="BA284" s="235"/>
      <c r="BB284" s="235"/>
      <c r="BC284" s="235"/>
      <c r="BD284" s="235"/>
      <c r="BE284" s="235"/>
      <c r="BF284" s="235"/>
      <c r="BG284" s="235"/>
      <c r="BH284" s="234"/>
      <c r="BI284" s="111"/>
      <c r="BJ284" s="234"/>
    </row>
    <row r="285" spans="1:62" x14ac:dyDescent="0.3">
      <c r="A285" s="237"/>
      <c r="B285" s="233"/>
      <c r="C285" s="234"/>
      <c r="D285" s="236"/>
      <c r="E285" s="234"/>
      <c r="F285" s="234"/>
      <c r="G285" s="234"/>
      <c r="H285" s="234"/>
      <c r="I285" s="111" t="s">
        <v>953</v>
      </c>
      <c r="J285" s="111" t="s">
        <v>829</v>
      </c>
      <c r="K285" s="113" t="str">
        <f t="shared" si="3"/>
        <v>1A 0 3</v>
      </c>
      <c r="L285" s="114" t="s">
        <v>902</v>
      </c>
      <c r="M285" s="114" t="s">
        <v>903</v>
      </c>
      <c r="N285" s="114" t="s">
        <v>903</v>
      </c>
      <c r="O285" s="114" t="s">
        <v>902</v>
      </c>
      <c r="P285" s="114" t="s">
        <v>903</v>
      </c>
      <c r="Q285" s="114" t="s">
        <v>902</v>
      </c>
      <c r="R285" s="114" t="s">
        <v>902</v>
      </c>
      <c r="S285" s="114" t="s">
        <v>902</v>
      </c>
      <c r="T285" s="114" t="s">
        <v>903</v>
      </c>
      <c r="U285" s="114" t="s">
        <v>903</v>
      </c>
      <c r="V285" s="235" t="s">
        <v>913</v>
      </c>
      <c r="W285" s="235"/>
      <c r="X285" s="235"/>
      <c r="AB285" s="235" t="s">
        <v>789</v>
      </c>
      <c r="AC285" s="235"/>
      <c r="AD285" s="235"/>
      <c r="AE285" s="235"/>
      <c r="AF285" s="235"/>
      <c r="AG285" s="235"/>
      <c r="AH285" s="235"/>
      <c r="AI285" s="235"/>
      <c r="AJ285" s="235"/>
      <c r="AK285" s="235"/>
      <c r="AL285" s="235"/>
      <c r="AM285" s="235"/>
      <c r="AN285" s="235"/>
      <c r="AO285" s="235"/>
      <c r="AP285" s="235"/>
      <c r="AQ285" s="235"/>
      <c r="BH285" s="234"/>
      <c r="BI285" s="111"/>
      <c r="BJ285" s="234"/>
    </row>
    <row r="286" spans="1:62" x14ac:dyDescent="0.3">
      <c r="A286" s="237"/>
      <c r="B286" s="233"/>
      <c r="C286" s="234"/>
      <c r="D286" s="236"/>
      <c r="E286" s="234"/>
      <c r="F286" s="234"/>
      <c r="G286" s="234"/>
      <c r="H286" s="234"/>
      <c r="I286" s="111" t="s">
        <v>954</v>
      </c>
      <c r="J286" s="111" t="s">
        <v>829</v>
      </c>
      <c r="K286" s="113" t="str">
        <f t="shared" si="3"/>
        <v>1A 1 3</v>
      </c>
      <c r="L286" s="114" t="s">
        <v>902</v>
      </c>
      <c r="M286" s="114" t="s">
        <v>903</v>
      </c>
      <c r="N286" s="114" t="s">
        <v>903</v>
      </c>
      <c r="O286" s="114" t="s">
        <v>902</v>
      </c>
      <c r="P286" s="114" t="s">
        <v>903</v>
      </c>
      <c r="Q286" s="114" t="s">
        <v>902</v>
      </c>
      <c r="R286" s="114" t="s">
        <v>902</v>
      </c>
      <c r="S286" s="114" t="s">
        <v>903</v>
      </c>
      <c r="T286" s="114" t="s">
        <v>903</v>
      </c>
      <c r="U286" s="114" t="s">
        <v>903</v>
      </c>
      <c r="V286" s="235" t="s">
        <v>913</v>
      </c>
      <c r="W286" s="235"/>
      <c r="X286" s="235"/>
      <c r="AB286" s="235" t="s">
        <v>921</v>
      </c>
      <c r="AC286" s="235"/>
      <c r="AD286" s="235"/>
      <c r="AE286" s="235"/>
      <c r="AF286" s="235"/>
      <c r="AG286" s="235"/>
      <c r="AH286" s="235"/>
      <c r="AI286" s="235"/>
      <c r="AJ286" s="235" t="s">
        <v>789</v>
      </c>
      <c r="AK286" s="235"/>
      <c r="AL286" s="235"/>
      <c r="AM286" s="235"/>
      <c r="AN286" s="235"/>
      <c r="AO286" s="235"/>
      <c r="AP286" s="235"/>
      <c r="AQ286" s="235"/>
      <c r="AR286" s="235"/>
      <c r="AS286" s="235"/>
      <c r="AT286" s="235"/>
      <c r="AU286" s="235"/>
      <c r="AV286" s="235"/>
      <c r="AW286" s="235"/>
      <c r="AX286" s="235"/>
      <c r="AY286" s="235"/>
      <c r="BH286" s="234"/>
      <c r="BI286" s="111"/>
      <c r="BJ286" s="234"/>
    </row>
    <row r="287" spans="1:62" x14ac:dyDescent="0.3">
      <c r="A287" s="237"/>
      <c r="B287" s="233"/>
      <c r="C287" s="234"/>
      <c r="D287" s="236"/>
      <c r="E287" s="234"/>
      <c r="F287" s="234"/>
      <c r="G287" s="234"/>
      <c r="H287" s="234"/>
      <c r="I287" s="111" t="s">
        <v>955</v>
      </c>
      <c r="J287" s="111" t="s">
        <v>829</v>
      </c>
      <c r="K287" s="113" t="str">
        <f t="shared" si="3"/>
        <v>1A 2 3</v>
      </c>
      <c r="L287" s="114" t="s">
        <v>902</v>
      </c>
      <c r="M287" s="114" t="s">
        <v>903</v>
      </c>
      <c r="N287" s="114" t="s">
        <v>903</v>
      </c>
      <c r="O287" s="114" t="s">
        <v>902</v>
      </c>
      <c r="P287" s="114" t="s">
        <v>903</v>
      </c>
      <c r="Q287" s="114" t="s">
        <v>902</v>
      </c>
      <c r="R287" s="114" t="s">
        <v>903</v>
      </c>
      <c r="S287" s="114" t="s">
        <v>902</v>
      </c>
      <c r="T287" s="114" t="s">
        <v>903</v>
      </c>
      <c r="U287" s="114" t="s">
        <v>903</v>
      </c>
      <c r="V287" s="235" t="s">
        <v>913</v>
      </c>
      <c r="W287" s="235"/>
      <c r="X287" s="235"/>
      <c r="AB287" s="235" t="s">
        <v>916</v>
      </c>
      <c r="AC287" s="235"/>
      <c r="AD287" s="235"/>
      <c r="AE287" s="235"/>
      <c r="AF287" s="235"/>
      <c r="AG287" s="235"/>
      <c r="AH287" s="235"/>
      <c r="AI287" s="235"/>
      <c r="AJ287" s="235"/>
      <c r="AK287" s="235"/>
      <c r="AL287" s="235"/>
      <c r="AM287" s="235"/>
      <c r="AN287" s="235"/>
      <c r="AO287" s="235"/>
      <c r="AP287" s="235"/>
      <c r="AQ287" s="235"/>
      <c r="AR287" s="235" t="s">
        <v>789</v>
      </c>
      <c r="AS287" s="235"/>
      <c r="AT287" s="235"/>
      <c r="AU287" s="235"/>
      <c r="AV287" s="235"/>
      <c r="AW287" s="235"/>
      <c r="AX287" s="235"/>
      <c r="AY287" s="235"/>
      <c r="AZ287" s="235"/>
      <c r="BA287" s="235"/>
      <c r="BB287" s="235"/>
      <c r="BC287" s="235"/>
      <c r="BD287" s="235"/>
      <c r="BE287" s="235"/>
      <c r="BF287" s="235"/>
      <c r="BG287" s="235"/>
      <c r="BH287" s="234"/>
      <c r="BI287" s="111"/>
      <c r="BJ287" s="234"/>
    </row>
    <row r="288" spans="1:62" x14ac:dyDescent="0.3">
      <c r="A288" s="237" t="s">
        <v>509</v>
      </c>
      <c r="B288" s="233" t="s">
        <v>293</v>
      </c>
      <c r="C288" s="234" t="s">
        <v>70</v>
      </c>
      <c r="D288" s="236" t="s">
        <v>570</v>
      </c>
      <c r="E288" s="234" t="s">
        <v>774</v>
      </c>
      <c r="F288" s="234">
        <v>8</v>
      </c>
      <c r="G288" s="234" t="s">
        <v>787</v>
      </c>
      <c r="H288" s="111" t="s">
        <v>786</v>
      </c>
      <c r="I288" s="111" t="s">
        <v>920</v>
      </c>
      <c r="J288" s="111" t="s">
        <v>868</v>
      </c>
      <c r="K288" s="113" t="str">
        <f t="shared" si="3"/>
        <v>29 3 0</v>
      </c>
      <c r="L288" s="114" t="s">
        <v>903</v>
      </c>
      <c r="M288" s="114" t="s">
        <v>902</v>
      </c>
      <c r="N288" s="114" t="s">
        <v>903</v>
      </c>
      <c r="O288" s="114" t="s">
        <v>902</v>
      </c>
      <c r="P288" s="114" t="s">
        <v>902</v>
      </c>
      <c r="Q288" s="114" t="s">
        <v>903</v>
      </c>
      <c r="R288" s="114" t="s">
        <v>903</v>
      </c>
      <c r="S288" s="114" t="s">
        <v>903</v>
      </c>
      <c r="T288" s="114" t="s">
        <v>902</v>
      </c>
      <c r="U288" s="114" t="s">
        <v>902</v>
      </c>
      <c r="Y288" s="235" t="s">
        <v>911</v>
      </c>
      <c r="Z288" s="235"/>
      <c r="AA288" s="235"/>
      <c r="AB288" s="235" t="s">
        <v>921</v>
      </c>
      <c r="AC288" s="235"/>
      <c r="AD288" s="235"/>
      <c r="AE288" s="235"/>
      <c r="AF288" s="235"/>
      <c r="AG288" s="235"/>
      <c r="AH288" s="235"/>
      <c r="AI288" s="235"/>
      <c r="BH288" s="234"/>
      <c r="BI288" s="111"/>
      <c r="BJ288" s="234" t="s">
        <v>691</v>
      </c>
    </row>
    <row r="289" spans="1:62" x14ac:dyDescent="0.3">
      <c r="A289" s="237"/>
      <c r="B289" s="233"/>
      <c r="C289" s="234"/>
      <c r="D289" s="236"/>
      <c r="E289" s="234"/>
      <c r="F289" s="234"/>
      <c r="G289" s="234"/>
      <c r="H289" s="111" t="s">
        <v>794</v>
      </c>
      <c r="I289" s="111" t="s">
        <v>920</v>
      </c>
      <c r="J289" s="111" t="s">
        <v>868</v>
      </c>
      <c r="K289" s="113" t="str">
        <f t="shared" si="3"/>
        <v>29 3 2</v>
      </c>
      <c r="L289" s="114" t="s">
        <v>903</v>
      </c>
      <c r="M289" s="114" t="s">
        <v>902</v>
      </c>
      <c r="N289" s="114" t="s">
        <v>903</v>
      </c>
      <c r="O289" s="114" t="s">
        <v>902</v>
      </c>
      <c r="P289" s="114" t="s">
        <v>902</v>
      </c>
      <c r="Q289" s="114" t="s">
        <v>903</v>
      </c>
      <c r="R289" s="114" t="s">
        <v>903</v>
      </c>
      <c r="S289" s="114" t="s">
        <v>903</v>
      </c>
      <c r="T289" s="114" t="s">
        <v>903</v>
      </c>
      <c r="U289" s="114" t="s">
        <v>902</v>
      </c>
      <c r="Y289" s="235" t="s">
        <v>132</v>
      </c>
      <c r="Z289" s="235"/>
      <c r="AA289" s="235"/>
      <c r="AB289" s="235" t="s">
        <v>921</v>
      </c>
      <c r="AC289" s="235"/>
      <c r="AD289" s="235"/>
      <c r="AE289" s="235"/>
      <c r="AF289" s="235"/>
      <c r="AG289" s="235"/>
      <c r="AH289" s="235"/>
      <c r="AI289" s="235"/>
      <c r="BH289" s="234"/>
      <c r="BI289" s="111"/>
      <c r="BJ289" s="234"/>
    </row>
    <row r="290" spans="1:62" x14ac:dyDescent="0.3">
      <c r="A290" s="237" t="s">
        <v>515</v>
      </c>
      <c r="B290" s="233"/>
      <c r="C290" s="234"/>
      <c r="D290" s="236"/>
      <c r="E290" s="234"/>
      <c r="F290" s="234"/>
      <c r="G290" s="234" t="s">
        <v>788</v>
      </c>
      <c r="H290" s="111" t="s">
        <v>786</v>
      </c>
      <c r="I290" s="111" t="s">
        <v>920</v>
      </c>
      <c r="J290" s="111" t="s">
        <v>868</v>
      </c>
      <c r="K290" s="113" t="str">
        <f t="shared" si="3"/>
        <v>29 3 1</v>
      </c>
      <c r="L290" s="114" t="s">
        <v>903</v>
      </c>
      <c r="M290" s="114" t="s">
        <v>902</v>
      </c>
      <c r="N290" s="114" t="s">
        <v>903</v>
      </c>
      <c r="O290" s="114" t="s">
        <v>902</v>
      </c>
      <c r="P290" s="114" t="s">
        <v>902</v>
      </c>
      <c r="Q290" s="114" t="s">
        <v>903</v>
      </c>
      <c r="R290" s="114" t="s">
        <v>903</v>
      </c>
      <c r="S290" s="114" t="s">
        <v>903</v>
      </c>
      <c r="T290" s="114" t="s">
        <v>902</v>
      </c>
      <c r="U290" s="114" t="s">
        <v>903</v>
      </c>
      <c r="Y290" s="235" t="s">
        <v>911</v>
      </c>
      <c r="Z290" s="235"/>
      <c r="AA290" s="235"/>
      <c r="AB290" s="235" t="s">
        <v>921</v>
      </c>
      <c r="AC290" s="235"/>
      <c r="AD290" s="235"/>
      <c r="AE290" s="235"/>
      <c r="AF290" s="235"/>
      <c r="AG290" s="235"/>
      <c r="AH290" s="235"/>
      <c r="AI290" s="235"/>
      <c r="BH290" s="234"/>
      <c r="BI290" s="111"/>
      <c r="BJ290" s="234"/>
    </row>
    <row r="291" spans="1:62" x14ac:dyDescent="0.3">
      <c r="A291" s="237"/>
      <c r="B291" s="233"/>
      <c r="C291" s="234"/>
      <c r="D291" s="236"/>
      <c r="E291" s="234"/>
      <c r="F291" s="234"/>
      <c r="G291" s="234"/>
      <c r="H291" s="111" t="s">
        <v>794</v>
      </c>
      <c r="I291" s="111" t="s">
        <v>920</v>
      </c>
      <c r="J291" s="111" t="s">
        <v>868</v>
      </c>
      <c r="K291" s="113" t="str">
        <f t="shared" si="3"/>
        <v>29 3 3</v>
      </c>
      <c r="L291" s="114" t="s">
        <v>903</v>
      </c>
      <c r="M291" s="114" t="s">
        <v>902</v>
      </c>
      <c r="N291" s="114" t="s">
        <v>903</v>
      </c>
      <c r="O291" s="114" t="s">
        <v>902</v>
      </c>
      <c r="P291" s="114" t="s">
        <v>902</v>
      </c>
      <c r="Q291" s="114" t="s">
        <v>903</v>
      </c>
      <c r="R291" s="114" t="s">
        <v>903</v>
      </c>
      <c r="S291" s="114" t="s">
        <v>903</v>
      </c>
      <c r="T291" s="114" t="s">
        <v>903</v>
      </c>
      <c r="U291" s="114" t="s">
        <v>903</v>
      </c>
      <c r="Y291" s="235" t="s">
        <v>132</v>
      </c>
      <c r="Z291" s="235"/>
      <c r="AA291" s="235"/>
      <c r="AB291" s="235" t="s">
        <v>921</v>
      </c>
      <c r="AC291" s="235"/>
      <c r="AD291" s="235"/>
      <c r="AE291" s="235"/>
      <c r="AF291" s="235"/>
      <c r="AG291" s="235"/>
      <c r="AH291" s="235"/>
      <c r="AI291" s="235"/>
      <c r="BH291" s="234"/>
      <c r="BI291" s="111"/>
      <c r="BJ291" s="234"/>
    </row>
    <row r="292" spans="1:62" x14ac:dyDescent="0.3">
      <c r="A292" s="237" t="s">
        <v>515</v>
      </c>
      <c r="B292" s="233"/>
      <c r="C292" s="234"/>
      <c r="D292" s="236"/>
      <c r="E292" s="234"/>
      <c r="F292" s="234"/>
      <c r="G292" s="111" t="s">
        <v>790</v>
      </c>
      <c r="H292" s="111" t="s">
        <v>794</v>
      </c>
      <c r="I292" s="111" t="s">
        <v>920</v>
      </c>
      <c r="J292" s="111" t="s">
        <v>868</v>
      </c>
      <c r="K292" s="113" t="str">
        <f t="shared" si="3"/>
        <v>2B 3 2</v>
      </c>
      <c r="L292" s="114" t="s">
        <v>903</v>
      </c>
      <c r="M292" s="114" t="s">
        <v>902</v>
      </c>
      <c r="N292" s="114" t="s">
        <v>903</v>
      </c>
      <c r="O292" s="114" t="s">
        <v>902</v>
      </c>
      <c r="P292" s="114" t="s">
        <v>903</v>
      </c>
      <c r="Q292" s="114" t="s">
        <v>903</v>
      </c>
      <c r="R292" s="114" t="s">
        <v>903</v>
      </c>
      <c r="S292" s="114" t="s">
        <v>903</v>
      </c>
      <c r="T292" s="114" t="s">
        <v>903</v>
      </c>
      <c r="U292" s="114" t="s">
        <v>902</v>
      </c>
      <c r="AB292" s="235" t="s">
        <v>921</v>
      </c>
      <c r="AC292" s="235"/>
      <c r="AD292" s="235"/>
      <c r="AE292" s="235"/>
      <c r="AF292" s="235"/>
      <c r="AG292" s="235"/>
      <c r="AH292" s="235"/>
      <c r="AI292" s="235"/>
      <c r="AJ292" s="235" t="s">
        <v>790</v>
      </c>
      <c r="AK292" s="235"/>
      <c r="AL292" s="235"/>
      <c r="AM292" s="235"/>
      <c r="AN292" s="235"/>
      <c r="AO292" s="235"/>
      <c r="AP292" s="235"/>
      <c r="AQ292" s="235"/>
      <c r="BH292" s="234"/>
      <c r="BI292" s="111"/>
      <c r="BJ292" s="234"/>
    </row>
    <row r="293" spans="1:62" x14ac:dyDescent="0.3">
      <c r="A293" s="237"/>
      <c r="B293" s="233"/>
      <c r="C293" s="234"/>
      <c r="D293" s="236"/>
      <c r="E293" s="234"/>
      <c r="F293" s="234"/>
      <c r="G293" s="111" t="s">
        <v>789</v>
      </c>
      <c r="H293" s="111" t="s">
        <v>794</v>
      </c>
      <c r="I293" s="111" t="s">
        <v>920</v>
      </c>
      <c r="J293" s="111" t="s">
        <v>868</v>
      </c>
      <c r="K293" s="113" t="str">
        <f t="shared" ref="K293:K363" si="4">BIN2HEX(_xlfn.CONCAT($L293:$Q293), 2) &amp; " " &amp; BIN2HEX(_xlfn.CONCAT($R293:$S293), 1) &amp; " " &amp; IFERROR(BIN2HEX(_xlfn.CONCAT($T293:$U293), 1), "X")</f>
        <v>2B 3 3</v>
      </c>
      <c r="L293" s="114" t="s">
        <v>903</v>
      </c>
      <c r="M293" s="114" t="s">
        <v>902</v>
      </c>
      <c r="N293" s="114" t="s">
        <v>903</v>
      </c>
      <c r="O293" s="114" t="s">
        <v>902</v>
      </c>
      <c r="P293" s="114" t="s">
        <v>903</v>
      </c>
      <c r="Q293" s="114" t="s">
        <v>903</v>
      </c>
      <c r="R293" s="114" t="s">
        <v>903</v>
      </c>
      <c r="S293" s="114" t="s">
        <v>903</v>
      </c>
      <c r="T293" s="114" t="s">
        <v>903</v>
      </c>
      <c r="U293" s="114" t="s">
        <v>903</v>
      </c>
      <c r="AB293" s="235" t="s">
        <v>921</v>
      </c>
      <c r="AC293" s="235"/>
      <c r="AD293" s="235"/>
      <c r="AE293" s="235"/>
      <c r="AF293" s="235"/>
      <c r="AG293" s="235"/>
      <c r="AH293" s="235"/>
      <c r="AI293" s="235"/>
      <c r="AJ293" s="235" t="s">
        <v>789</v>
      </c>
      <c r="AK293" s="235"/>
      <c r="AL293" s="235"/>
      <c r="AM293" s="235"/>
      <c r="AN293" s="235"/>
      <c r="AO293" s="235"/>
      <c r="AP293" s="235"/>
      <c r="AQ293" s="235"/>
      <c r="AR293" s="235"/>
      <c r="AS293" s="235"/>
      <c r="AT293" s="235"/>
      <c r="AU293" s="235"/>
      <c r="AV293" s="235"/>
      <c r="AW293" s="235"/>
      <c r="AX293" s="235"/>
      <c r="AY293" s="235"/>
      <c r="BH293" s="234"/>
      <c r="BI293" s="111"/>
      <c r="BJ293" s="234"/>
    </row>
    <row r="294" spans="1:62" x14ac:dyDescent="0.3">
      <c r="A294" s="237" t="s">
        <v>778</v>
      </c>
      <c r="B294" s="233"/>
      <c r="C294" s="234"/>
      <c r="D294" s="236"/>
      <c r="E294" s="234" t="s">
        <v>947</v>
      </c>
      <c r="F294" s="234">
        <v>8</v>
      </c>
      <c r="G294" s="234" t="s">
        <v>787</v>
      </c>
      <c r="H294" s="234" t="s">
        <v>786</v>
      </c>
      <c r="I294" s="111" t="s">
        <v>790</v>
      </c>
      <c r="J294" s="111" t="s">
        <v>829</v>
      </c>
      <c r="K294" s="113" t="str">
        <f t="shared" si="4"/>
        <v>29 1 0</v>
      </c>
      <c r="L294" s="114" t="s">
        <v>903</v>
      </c>
      <c r="M294" s="114" t="s">
        <v>902</v>
      </c>
      <c r="N294" s="114" t="s">
        <v>903</v>
      </c>
      <c r="O294" s="114" t="s">
        <v>902</v>
      </c>
      <c r="P294" s="114" t="s">
        <v>902</v>
      </c>
      <c r="Q294" s="114" t="s">
        <v>903</v>
      </c>
      <c r="R294" s="114" t="s">
        <v>902</v>
      </c>
      <c r="S294" s="114" t="s">
        <v>903</v>
      </c>
      <c r="T294" s="114" t="s">
        <v>902</v>
      </c>
      <c r="U294" s="114" t="s">
        <v>902</v>
      </c>
      <c r="Y294" s="235" t="s">
        <v>911</v>
      </c>
      <c r="Z294" s="235"/>
      <c r="AA294" s="235"/>
      <c r="AB294" s="235" t="s">
        <v>790</v>
      </c>
      <c r="AC294" s="235"/>
      <c r="AD294" s="235"/>
      <c r="AE294" s="235"/>
      <c r="AF294" s="235"/>
      <c r="AG294" s="235"/>
      <c r="AH294" s="235"/>
      <c r="AI294" s="235"/>
      <c r="BH294" s="234"/>
      <c r="BI294" s="111"/>
      <c r="BJ294" s="234"/>
    </row>
    <row r="295" spans="1:62" x14ac:dyDescent="0.3">
      <c r="A295" s="237"/>
      <c r="B295" s="233"/>
      <c r="C295" s="234"/>
      <c r="D295" s="236"/>
      <c r="E295" s="234"/>
      <c r="F295" s="234"/>
      <c r="G295" s="234"/>
      <c r="H295" s="234"/>
      <c r="I295" s="111" t="s">
        <v>787</v>
      </c>
      <c r="J295" s="111" t="s">
        <v>829</v>
      </c>
      <c r="K295" s="113" t="str">
        <f t="shared" si="4"/>
        <v>28 3 0</v>
      </c>
      <c r="L295" s="114" t="s">
        <v>903</v>
      </c>
      <c r="M295" s="114" t="s">
        <v>902</v>
      </c>
      <c r="N295" s="114" t="s">
        <v>903</v>
      </c>
      <c r="O295" s="114" t="s">
        <v>902</v>
      </c>
      <c r="P295" s="114" t="s">
        <v>902</v>
      </c>
      <c r="Q295" s="114" t="s">
        <v>902</v>
      </c>
      <c r="R295" s="114" t="s">
        <v>903</v>
      </c>
      <c r="S295" s="114" t="s">
        <v>903</v>
      </c>
      <c r="T295" s="114" t="s">
        <v>902</v>
      </c>
      <c r="U295" s="114" t="s">
        <v>902</v>
      </c>
      <c r="V295" s="235" t="s">
        <v>132</v>
      </c>
      <c r="W295" s="235"/>
      <c r="X295" s="235"/>
      <c r="Y295" s="235" t="s">
        <v>911</v>
      </c>
      <c r="Z295" s="235"/>
      <c r="AA295" s="235"/>
      <c r="BH295" s="234"/>
      <c r="BI295" s="111"/>
      <c r="BJ295" s="234"/>
    </row>
    <row r="296" spans="1:62" x14ac:dyDescent="0.3">
      <c r="A296" s="237"/>
      <c r="B296" s="233"/>
      <c r="C296" s="234"/>
      <c r="D296" s="236"/>
      <c r="E296" s="234"/>
      <c r="F296" s="234"/>
      <c r="G296" s="234"/>
      <c r="H296" s="234"/>
      <c r="I296" s="111" t="s">
        <v>914</v>
      </c>
      <c r="J296" s="111" t="s">
        <v>829</v>
      </c>
      <c r="K296" s="113" t="str">
        <f t="shared" si="4"/>
        <v>29 0 0</v>
      </c>
      <c r="L296" s="114" t="s">
        <v>903</v>
      </c>
      <c r="M296" s="114" t="s">
        <v>902</v>
      </c>
      <c r="N296" s="114" t="s">
        <v>903</v>
      </c>
      <c r="O296" s="114" t="s">
        <v>902</v>
      </c>
      <c r="P296" s="114" t="s">
        <v>902</v>
      </c>
      <c r="Q296" s="114" t="s">
        <v>903</v>
      </c>
      <c r="R296" s="114" t="s">
        <v>902</v>
      </c>
      <c r="S296" s="114" t="s">
        <v>902</v>
      </c>
      <c r="T296" s="114" t="s">
        <v>902</v>
      </c>
      <c r="U296" s="114" t="s">
        <v>902</v>
      </c>
      <c r="Y296" s="235" t="s">
        <v>911</v>
      </c>
      <c r="Z296" s="235"/>
      <c r="AA296" s="235"/>
      <c r="AB296" s="235" t="s">
        <v>916</v>
      </c>
      <c r="AC296" s="235"/>
      <c r="AD296" s="235"/>
      <c r="AE296" s="235"/>
      <c r="AF296" s="235"/>
      <c r="AG296" s="235"/>
      <c r="AH296" s="235"/>
      <c r="AI296" s="235"/>
      <c r="AJ296" s="235"/>
      <c r="AK296" s="235"/>
      <c r="AL296" s="235"/>
      <c r="AM296" s="235"/>
      <c r="AN296" s="235"/>
      <c r="AO296" s="235"/>
      <c r="AP296" s="235"/>
      <c r="AQ296" s="235"/>
      <c r="BH296" s="234"/>
      <c r="BI296" s="111"/>
      <c r="BJ296" s="234"/>
    </row>
    <row r="297" spans="1:62" x14ac:dyDescent="0.3">
      <c r="A297" s="237"/>
      <c r="B297" s="233"/>
      <c r="C297" s="234"/>
      <c r="D297" s="236"/>
      <c r="E297" s="234"/>
      <c r="F297" s="234"/>
      <c r="G297" s="234"/>
      <c r="H297" s="234"/>
      <c r="I297" s="111" t="s">
        <v>953</v>
      </c>
      <c r="J297" s="111" t="s">
        <v>868</v>
      </c>
      <c r="K297" s="113" t="str">
        <f t="shared" si="4"/>
        <v>28 0 0</v>
      </c>
      <c r="L297" s="114" t="s">
        <v>903</v>
      </c>
      <c r="M297" s="114" t="s">
        <v>902</v>
      </c>
      <c r="N297" s="114" t="s">
        <v>903</v>
      </c>
      <c r="O297" s="114" t="s">
        <v>902</v>
      </c>
      <c r="P297" s="114" t="s">
        <v>902</v>
      </c>
      <c r="Q297" s="114" t="s">
        <v>902</v>
      </c>
      <c r="R297" s="114" t="s">
        <v>902</v>
      </c>
      <c r="S297" s="114" t="s">
        <v>902</v>
      </c>
      <c r="T297" s="114" t="s">
        <v>902</v>
      </c>
      <c r="U297" s="114" t="s">
        <v>902</v>
      </c>
      <c r="V297" s="235" t="s">
        <v>913</v>
      </c>
      <c r="W297" s="235"/>
      <c r="X297" s="235"/>
      <c r="Y297" s="235" t="s">
        <v>911</v>
      </c>
      <c r="Z297" s="235"/>
      <c r="AA297" s="235"/>
      <c r="BH297" s="234"/>
      <c r="BI297" s="111"/>
      <c r="BJ297" s="234"/>
    </row>
    <row r="298" spans="1:62" x14ac:dyDescent="0.3">
      <c r="A298" s="237" t="s">
        <v>509</v>
      </c>
      <c r="B298" s="233"/>
      <c r="C298" s="234"/>
      <c r="D298" s="236"/>
      <c r="E298" s="234"/>
      <c r="F298" s="234"/>
      <c r="G298" s="234"/>
      <c r="H298" s="234"/>
      <c r="I298" s="111" t="s">
        <v>954</v>
      </c>
      <c r="J298" s="111" t="s">
        <v>829</v>
      </c>
      <c r="K298" s="113" t="str">
        <f t="shared" si="4"/>
        <v>28 1 0</v>
      </c>
      <c r="L298" s="114" t="s">
        <v>903</v>
      </c>
      <c r="M298" s="114" t="s">
        <v>902</v>
      </c>
      <c r="N298" s="114" t="s">
        <v>903</v>
      </c>
      <c r="O298" s="114" t="s">
        <v>902</v>
      </c>
      <c r="P298" s="114" t="s">
        <v>902</v>
      </c>
      <c r="Q298" s="114" t="s">
        <v>902</v>
      </c>
      <c r="R298" s="114" t="s">
        <v>902</v>
      </c>
      <c r="S298" s="114" t="s">
        <v>903</v>
      </c>
      <c r="T298" s="114" t="s">
        <v>902</v>
      </c>
      <c r="U298" s="114" t="s">
        <v>902</v>
      </c>
      <c r="V298" s="235" t="s">
        <v>913</v>
      </c>
      <c r="W298" s="235"/>
      <c r="X298" s="235"/>
      <c r="Y298" s="235" t="s">
        <v>911</v>
      </c>
      <c r="Z298" s="235"/>
      <c r="AA298" s="235"/>
      <c r="AB298" s="235" t="s">
        <v>921</v>
      </c>
      <c r="AC298" s="235"/>
      <c r="AD298" s="235"/>
      <c r="AE298" s="235"/>
      <c r="AF298" s="235"/>
      <c r="AG298" s="235"/>
      <c r="AH298" s="235"/>
      <c r="AI298" s="235"/>
      <c r="BH298" s="234"/>
      <c r="BI298" s="111"/>
      <c r="BJ298" s="234"/>
    </row>
    <row r="299" spans="1:62" x14ac:dyDescent="0.3">
      <c r="A299" s="237"/>
      <c r="B299" s="233"/>
      <c r="C299" s="234"/>
      <c r="D299" s="236"/>
      <c r="E299" s="234"/>
      <c r="F299" s="234"/>
      <c r="G299" s="234"/>
      <c r="H299" s="234"/>
      <c r="I299" s="111" t="s">
        <v>955</v>
      </c>
      <c r="J299" s="111" t="s">
        <v>868</v>
      </c>
      <c r="K299" s="113" t="str">
        <f t="shared" si="4"/>
        <v>28 2 0</v>
      </c>
      <c r="L299" s="114" t="s">
        <v>903</v>
      </c>
      <c r="M299" s="114" t="s">
        <v>902</v>
      </c>
      <c r="N299" s="114" t="s">
        <v>903</v>
      </c>
      <c r="O299" s="114" t="s">
        <v>902</v>
      </c>
      <c r="P299" s="114" t="s">
        <v>902</v>
      </c>
      <c r="Q299" s="114" t="s">
        <v>902</v>
      </c>
      <c r="R299" s="114" t="s">
        <v>903</v>
      </c>
      <c r="S299" s="114" t="s">
        <v>902</v>
      </c>
      <c r="T299" s="114" t="s">
        <v>902</v>
      </c>
      <c r="U299" s="114" t="s">
        <v>902</v>
      </c>
      <c r="V299" s="235" t="s">
        <v>913</v>
      </c>
      <c r="W299" s="235"/>
      <c r="X299" s="235"/>
      <c r="Y299" s="235" t="s">
        <v>911</v>
      </c>
      <c r="Z299" s="235"/>
      <c r="AA299" s="235"/>
      <c r="AB299" s="235" t="s">
        <v>916</v>
      </c>
      <c r="AC299" s="235"/>
      <c r="AD299" s="235"/>
      <c r="AE299" s="235"/>
      <c r="AF299" s="235"/>
      <c r="AG299" s="235"/>
      <c r="AH299" s="235"/>
      <c r="AI299" s="235"/>
      <c r="AJ299" s="235"/>
      <c r="AK299" s="235"/>
      <c r="AL299" s="235"/>
      <c r="AM299" s="235"/>
      <c r="AN299" s="235"/>
      <c r="AO299" s="235"/>
      <c r="AP299" s="235"/>
      <c r="AQ299" s="235"/>
      <c r="BH299" s="234"/>
      <c r="BI299" s="111"/>
      <c r="BJ299" s="234"/>
    </row>
    <row r="300" spans="1:62" x14ac:dyDescent="0.3">
      <c r="A300" s="237"/>
      <c r="B300" s="233"/>
      <c r="C300" s="234"/>
      <c r="D300" s="236"/>
      <c r="E300" s="234"/>
      <c r="F300" s="234"/>
      <c r="G300" s="234" t="s">
        <v>787</v>
      </c>
      <c r="H300" s="234" t="s">
        <v>794</v>
      </c>
      <c r="I300" s="111" t="s">
        <v>914</v>
      </c>
      <c r="J300" s="111" t="s">
        <v>829</v>
      </c>
      <c r="K300" s="113" t="str">
        <f t="shared" si="4"/>
        <v>29 0 2</v>
      </c>
      <c r="L300" s="114" t="s">
        <v>903</v>
      </c>
      <c r="M300" s="114" t="s">
        <v>902</v>
      </c>
      <c r="N300" s="114" t="s">
        <v>903</v>
      </c>
      <c r="O300" s="114" t="s">
        <v>902</v>
      </c>
      <c r="P300" s="114" t="s">
        <v>902</v>
      </c>
      <c r="Q300" s="114" t="s">
        <v>903</v>
      </c>
      <c r="R300" s="114" t="s">
        <v>902</v>
      </c>
      <c r="S300" s="114" t="s">
        <v>902</v>
      </c>
      <c r="T300" s="114" t="s">
        <v>903</v>
      </c>
      <c r="U300" s="114" t="s">
        <v>902</v>
      </c>
      <c r="Y300" s="235" t="s">
        <v>132</v>
      </c>
      <c r="Z300" s="235"/>
      <c r="AA300" s="235"/>
      <c r="AB300" s="235" t="s">
        <v>916</v>
      </c>
      <c r="AC300" s="235"/>
      <c r="AD300" s="235"/>
      <c r="AE300" s="235"/>
      <c r="AF300" s="235"/>
      <c r="AG300" s="235"/>
      <c r="AH300" s="235"/>
      <c r="AI300" s="235"/>
      <c r="AJ300" s="235"/>
      <c r="AK300" s="235"/>
      <c r="AL300" s="235"/>
      <c r="AM300" s="235"/>
      <c r="AN300" s="235"/>
      <c r="AO300" s="235"/>
      <c r="AP300" s="235"/>
      <c r="AQ300" s="235"/>
      <c r="BH300" s="234"/>
      <c r="BI300" s="111"/>
      <c r="BJ300" s="234"/>
    </row>
    <row r="301" spans="1:62" x14ac:dyDescent="0.3">
      <c r="A301" s="237"/>
      <c r="B301" s="233"/>
      <c r="C301" s="234"/>
      <c r="D301" s="236"/>
      <c r="E301" s="234"/>
      <c r="F301" s="234"/>
      <c r="G301" s="234"/>
      <c r="H301" s="234"/>
      <c r="I301" s="111" t="s">
        <v>953</v>
      </c>
      <c r="J301" s="111" t="s">
        <v>829</v>
      </c>
      <c r="K301" s="113" t="str">
        <f t="shared" si="4"/>
        <v>28 0 2</v>
      </c>
      <c r="L301" s="114" t="s">
        <v>903</v>
      </c>
      <c r="M301" s="114" t="s">
        <v>902</v>
      </c>
      <c r="N301" s="114" t="s">
        <v>903</v>
      </c>
      <c r="O301" s="114" t="s">
        <v>902</v>
      </c>
      <c r="P301" s="114" t="s">
        <v>902</v>
      </c>
      <c r="Q301" s="114" t="s">
        <v>902</v>
      </c>
      <c r="R301" s="114" t="s">
        <v>902</v>
      </c>
      <c r="S301" s="114" t="s">
        <v>902</v>
      </c>
      <c r="T301" s="114" t="s">
        <v>903</v>
      </c>
      <c r="U301" s="114" t="s">
        <v>902</v>
      </c>
      <c r="V301" s="235" t="s">
        <v>913</v>
      </c>
      <c r="W301" s="235"/>
      <c r="X301" s="235"/>
      <c r="Y301" s="235" t="s">
        <v>132</v>
      </c>
      <c r="Z301" s="235"/>
      <c r="AA301" s="235"/>
      <c r="BH301" s="234"/>
      <c r="BI301" s="111"/>
      <c r="BJ301" s="234"/>
    </row>
    <row r="302" spans="1:62" x14ac:dyDescent="0.3">
      <c r="A302" s="237"/>
      <c r="B302" s="233"/>
      <c r="C302" s="234"/>
      <c r="D302" s="236"/>
      <c r="E302" s="234"/>
      <c r="F302" s="234"/>
      <c r="G302" s="234"/>
      <c r="H302" s="234"/>
      <c r="I302" s="111" t="s">
        <v>954</v>
      </c>
      <c r="J302" s="111" t="s">
        <v>829</v>
      </c>
      <c r="K302" s="113" t="str">
        <f t="shared" si="4"/>
        <v>28 1 2</v>
      </c>
      <c r="L302" s="114" t="s">
        <v>903</v>
      </c>
      <c r="M302" s="114" t="s">
        <v>902</v>
      </c>
      <c r="N302" s="114" t="s">
        <v>903</v>
      </c>
      <c r="O302" s="114" t="s">
        <v>902</v>
      </c>
      <c r="P302" s="114" t="s">
        <v>902</v>
      </c>
      <c r="Q302" s="114" t="s">
        <v>902</v>
      </c>
      <c r="R302" s="114" t="s">
        <v>902</v>
      </c>
      <c r="S302" s="114" t="s">
        <v>903</v>
      </c>
      <c r="T302" s="114" t="s">
        <v>903</v>
      </c>
      <c r="U302" s="114" t="s">
        <v>902</v>
      </c>
      <c r="V302" s="235" t="s">
        <v>913</v>
      </c>
      <c r="W302" s="235"/>
      <c r="X302" s="235"/>
      <c r="Y302" s="235" t="s">
        <v>132</v>
      </c>
      <c r="Z302" s="235"/>
      <c r="AA302" s="235"/>
      <c r="AB302" s="235" t="s">
        <v>921</v>
      </c>
      <c r="AC302" s="235"/>
      <c r="AD302" s="235"/>
      <c r="AE302" s="235"/>
      <c r="AF302" s="235"/>
      <c r="AG302" s="235"/>
      <c r="AH302" s="235"/>
      <c r="AI302" s="235"/>
      <c r="BH302" s="234"/>
      <c r="BI302" s="111"/>
      <c r="BJ302" s="234"/>
    </row>
    <row r="303" spans="1:62" x14ac:dyDescent="0.3">
      <c r="A303" s="237"/>
      <c r="B303" s="233"/>
      <c r="C303" s="234"/>
      <c r="D303" s="236"/>
      <c r="E303" s="234"/>
      <c r="F303" s="234"/>
      <c r="G303" s="234"/>
      <c r="H303" s="234"/>
      <c r="I303" s="111" t="s">
        <v>955</v>
      </c>
      <c r="J303" s="111" t="s">
        <v>829</v>
      </c>
      <c r="K303" s="113" t="str">
        <f t="shared" si="4"/>
        <v>28 2 2</v>
      </c>
      <c r="L303" s="114" t="s">
        <v>903</v>
      </c>
      <c r="M303" s="114" t="s">
        <v>902</v>
      </c>
      <c r="N303" s="114" t="s">
        <v>903</v>
      </c>
      <c r="O303" s="114" t="s">
        <v>902</v>
      </c>
      <c r="P303" s="114" t="s">
        <v>902</v>
      </c>
      <c r="Q303" s="114" t="s">
        <v>902</v>
      </c>
      <c r="R303" s="114" t="s">
        <v>903</v>
      </c>
      <c r="S303" s="114" t="s">
        <v>902</v>
      </c>
      <c r="T303" s="114" t="s">
        <v>903</v>
      </c>
      <c r="U303" s="114" t="s">
        <v>902</v>
      </c>
      <c r="V303" s="235" t="s">
        <v>913</v>
      </c>
      <c r="W303" s="235"/>
      <c r="X303" s="235"/>
      <c r="Y303" s="235" t="s">
        <v>132</v>
      </c>
      <c r="Z303" s="235"/>
      <c r="AA303" s="235"/>
      <c r="AB303" s="235" t="s">
        <v>916</v>
      </c>
      <c r="AC303" s="235"/>
      <c r="AD303" s="235"/>
      <c r="AE303" s="235"/>
      <c r="AF303" s="235"/>
      <c r="AG303" s="235"/>
      <c r="AH303" s="235"/>
      <c r="AI303" s="235"/>
      <c r="AJ303" s="235"/>
      <c r="AK303" s="235"/>
      <c r="AL303" s="235"/>
      <c r="AM303" s="235"/>
      <c r="AN303" s="235"/>
      <c r="AO303" s="235"/>
      <c r="AP303" s="235"/>
      <c r="AQ303" s="235"/>
      <c r="BH303" s="234"/>
      <c r="BI303" s="111"/>
      <c r="BJ303" s="234"/>
    </row>
    <row r="304" spans="1:62" x14ac:dyDescent="0.3">
      <c r="A304" s="237"/>
      <c r="B304" s="233"/>
      <c r="C304" s="234"/>
      <c r="D304" s="236"/>
      <c r="E304" s="234"/>
      <c r="F304" s="234"/>
      <c r="G304" s="234" t="s">
        <v>790</v>
      </c>
      <c r="H304" s="234" t="s">
        <v>794</v>
      </c>
      <c r="I304" s="111" t="s">
        <v>914</v>
      </c>
      <c r="J304" s="111" t="s">
        <v>829</v>
      </c>
      <c r="K304" s="113" t="str">
        <f t="shared" si="4"/>
        <v>2B 0 2</v>
      </c>
      <c r="L304" s="114" t="s">
        <v>903</v>
      </c>
      <c r="M304" s="114" t="s">
        <v>902</v>
      </c>
      <c r="N304" s="114" t="s">
        <v>903</v>
      </c>
      <c r="O304" s="114" t="s">
        <v>902</v>
      </c>
      <c r="P304" s="114" t="s">
        <v>903</v>
      </c>
      <c r="Q304" s="114" t="s">
        <v>903</v>
      </c>
      <c r="R304" s="114" t="s">
        <v>902</v>
      </c>
      <c r="S304" s="114" t="s">
        <v>902</v>
      </c>
      <c r="T304" s="114" t="s">
        <v>903</v>
      </c>
      <c r="U304" s="114" t="s">
        <v>902</v>
      </c>
      <c r="AB304" s="235" t="s">
        <v>916</v>
      </c>
      <c r="AC304" s="235"/>
      <c r="AD304" s="235"/>
      <c r="AE304" s="235"/>
      <c r="AF304" s="235"/>
      <c r="AG304" s="235"/>
      <c r="AH304" s="235"/>
      <c r="AI304" s="235"/>
      <c r="AJ304" s="235"/>
      <c r="AK304" s="235"/>
      <c r="AL304" s="235"/>
      <c r="AM304" s="235"/>
      <c r="AN304" s="235"/>
      <c r="AO304" s="235"/>
      <c r="AP304" s="235"/>
      <c r="AQ304" s="235"/>
      <c r="AR304" s="235" t="s">
        <v>790</v>
      </c>
      <c r="AS304" s="235"/>
      <c r="AT304" s="235"/>
      <c r="AU304" s="235"/>
      <c r="AV304" s="235"/>
      <c r="AW304" s="235"/>
      <c r="AX304" s="235"/>
      <c r="AY304" s="235"/>
      <c r="BH304" s="234"/>
      <c r="BI304" s="111"/>
      <c r="BJ304" s="234"/>
    </row>
    <row r="305" spans="1:62" x14ac:dyDescent="0.3">
      <c r="A305" s="237"/>
      <c r="B305" s="233"/>
      <c r="C305" s="234"/>
      <c r="D305" s="236"/>
      <c r="E305" s="234"/>
      <c r="F305" s="234"/>
      <c r="G305" s="234"/>
      <c r="H305" s="234"/>
      <c r="I305" s="111" t="s">
        <v>953</v>
      </c>
      <c r="J305" s="111" t="s">
        <v>829</v>
      </c>
      <c r="K305" s="113" t="str">
        <f t="shared" si="4"/>
        <v>2A 0 2</v>
      </c>
      <c r="L305" s="114" t="s">
        <v>903</v>
      </c>
      <c r="M305" s="114" t="s">
        <v>902</v>
      </c>
      <c r="N305" s="114" t="s">
        <v>903</v>
      </c>
      <c r="O305" s="114" t="s">
        <v>902</v>
      </c>
      <c r="P305" s="114" t="s">
        <v>903</v>
      </c>
      <c r="Q305" s="114" t="s">
        <v>902</v>
      </c>
      <c r="R305" s="114" t="s">
        <v>902</v>
      </c>
      <c r="S305" s="114" t="s">
        <v>902</v>
      </c>
      <c r="T305" s="114" t="s">
        <v>903</v>
      </c>
      <c r="U305" s="114" t="s">
        <v>902</v>
      </c>
      <c r="V305" s="235" t="s">
        <v>913</v>
      </c>
      <c r="W305" s="235"/>
      <c r="X305" s="235"/>
      <c r="AB305" s="235" t="s">
        <v>790</v>
      </c>
      <c r="AC305" s="235"/>
      <c r="AD305" s="235"/>
      <c r="AE305" s="235"/>
      <c r="AF305" s="235"/>
      <c r="AG305" s="235"/>
      <c r="AH305" s="235"/>
      <c r="AI305" s="235"/>
      <c r="BH305" s="234"/>
      <c r="BI305" s="111"/>
      <c r="BJ305" s="234"/>
    </row>
    <row r="306" spans="1:62" x14ac:dyDescent="0.3">
      <c r="A306" s="237"/>
      <c r="B306" s="233"/>
      <c r="C306" s="234"/>
      <c r="D306" s="236"/>
      <c r="E306" s="234"/>
      <c r="F306" s="234"/>
      <c r="G306" s="234"/>
      <c r="H306" s="234"/>
      <c r="I306" s="111" t="s">
        <v>954</v>
      </c>
      <c r="J306" s="111" t="s">
        <v>829</v>
      </c>
      <c r="K306" s="113" t="str">
        <f t="shared" si="4"/>
        <v>2A 1 2</v>
      </c>
      <c r="L306" s="114" t="s">
        <v>903</v>
      </c>
      <c r="M306" s="114" t="s">
        <v>902</v>
      </c>
      <c r="N306" s="114" t="s">
        <v>903</v>
      </c>
      <c r="O306" s="114" t="s">
        <v>902</v>
      </c>
      <c r="P306" s="114" t="s">
        <v>903</v>
      </c>
      <c r="Q306" s="114" t="s">
        <v>902</v>
      </c>
      <c r="R306" s="114" t="s">
        <v>902</v>
      </c>
      <c r="S306" s="114" t="s">
        <v>903</v>
      </c>
      <c r="T306" s="114" t="s">
        <v>903</v>
      </c>
      <c r="U306" s="114" t="s">
        <v>902</v>
      </c>
      <c r="V306" s="235" t="s">
        <v>913</v>
      </c>
      <c r="W306" s="235"/>
      <c r="X306" s="235"/>
      <c r="AB306" s="235" t="s">
        <v>921</v>
      </c>
      <c r="AC306" s="235"/>
      <c r="AD306" s="235"/>
      <c r="AE306" s="235"/>
      <c r="AF306" s="235"/>
      <c r="AG306" s="235"/>
      <c r="AH306" s="235"/>
      <c r="AI306" s="235"/>
      <c r="AJ306" s="235" t="s">
        <v>790</v>
      </c>
      <c r="AK306" s="235"/>
      <c r="AL306" s="235"/>
      <c r="AM306" s="235"/>
      <c r="AN306" s="235"/>
      <c r="AO306" s="235"/>
      <c r="AP306" s="235"/>
      <c r="AQ306" s="235"/>
      <c r="BH306" s="234"/>
      <c r="BI306" s="111"/>
      <c r="BJ306" s="234"/>
    </row>
    <row r="307" spans="1:62" x14ac:dyDescent="0.3">
      <c r="A307" s="237"/>
      <c r="B307" s="233"/>
      <c r="C307" s="234"/>
      <c r="D307" s="236"/>
      <c r="E307" s="234"/>
      <c r="F307" s="234"/>
      <c r="G307" s="234"/>
      <c r="H307" s="234"/>
      <c r="I307" s="111" t="s">
        <v>955</v>
      </c>
      <c r="J307" s="111" t="s">
        <v>829</v>
      </c>
      <c r="K307" s="113" t="str">
        <f t="shared" si="4"/>
        <v>2A 2 2</v>
      </c>
      <c r="L307" s="114" t="s">
        <v>903</v>
      </c>
      <c r="M307" s="114" t="s">
        <v>902</v>
      </c>
      <c r="N307" s="114" t="s">
        <v>903</v>
      </c>
      <c r="O307" s="114" t="s">
        <v>902</v>
      </c>
      <c r="P307" s="114" t="s">
        <v>903</v>
      </c>
      <c r="Q307" s="114" t="s">
        <v>902</v>
      </c>
      <c r="R307" s="114" t="s">
        <v>903</v>
      </c>
      <c r="S307" s="114" t="s">
        <v>902</v>
      </c>
      <c r="T307" s="114" t="s">
        <v>903</v>
      </c>
      <c r="U307" s="114" t="s">
        <v>902</v>
      </c>
      <c r="V307" s="235" t="s">
        <v>913</v>
      </c>
      <c r="W307" s="235"/>
      <c r="X307" s="235"/>
      <c r="AB307" s="235" t="s">
        <v>916</v>
      </c>
      <c r="AC307" s="235"/>
      <c r="AD307" s="235"/>
      <c r="AE307" s="235"/>
      <c r="AF307" s="235"/>
      <c r="AG307" s="235"/>
      <c r="AH307" s="235"/>
      <c r="AI307" s="235"/>
      <c r="AJ307" s="235"/>
      <c r="AK307" s="235"/>
      <c r="AL307" s="235"/>
      <c r="AM307" s="235"/>
      <c r="AN307" s="235"/>
      <c r="AO307" s="235"/>
      <c r="AP307" s="235"/>
      <c r="AQ307" s="235"/>
      <c r="AR307" s="235" t="s">
        <v>790</v>
      </c>
      <c r="AS307" s="235"/>
      <c r="AT307" s="235"/>
      <c r="AU307" s="235"/>
      <c r="AV307" s="235"/>
      <c r="AW307" s="235"/>
      <c r="AX307" s="235"/>
      <c r="AY307" s="235"/>
      <c r="BH307" s="234"/>
      <c r="BI307" s="111"/>
      <c r="BJ307" s="234"/>
    </row>
    <row r="308" spans="1:62" x14ac:dyDescent="0.3">
      <c r="A308" s="237" t="s">
        <v>515</v>
      </c>
      <c r="B308" s="233"/>
      <c r="C308" s="234"/>
      <c r="D308" s="236"/>
      <c r="E308" s="234"/>
      <c r="F308" s="234">
        <v>16</v>
      </c>
      <c r="G308" s="234" t="s">
        <v>788</v>
      </c>
      <c r="H308" s="234" t="s">
        <v>786</v>
      </c>
      <c r="I308" s="111" t="s">
        <v>789</v>
      </c>
      <c r="J308" s="111" t="s">
        <v>829</v>
      </c>
      <c r="K308" s="113" t="str">
        <f t="shared" si="4"/>
        <v>29 2 1</v>
      </c>
      <c r="L308" s="114" t="s">
        <v>903</v>
      </c>
      <c r="M308" s="114" t="s">
        <v>902</v>
      </c>
      <c r="N308" s="114" t="s">
        <v>903</v>
      </c>
      <c r="O308" s="114" t="s">
        <v>902</v>
      </c>
      <c r="P308" s="114" t="s">
        <v>902</v>
      </c>
      <c r="Q308" s="114" t="s">
        <v>903</v>
      </c>
      <c r="R308" s="114" t="s">
        <v>903</v>
      </c>
      <c r="S308" s="114" t="s">
        <v>902</v>
      </c>
      <c r="T308" s="114" t="s">
        <v>902</v>
      </c>
      <c r="U308" s="114" t="s">
        <v>903</v>
      </c>
      <c r="Y308" s="235" t="s">
        <v>911</v>
      </c>
      <c r="Z308" s="235"/>
      <c r="AA308" s="235"/>
      <c r="AB308" s="235" t="s">
        <v>789</v>
      </c>
      <c r="AC308" s="235"/>
      <c r="AD308" s="235"/>
      <c r="AE308" s="235"/>
      <c r="AF308" s="235"/>
      <c r="AG308" s="235"/>
      <c r="AH308" s="235"/>
      <c r="AI308" s="235"/>
      <c r="AJ308" s="235"/>
      <c r="AK308" s="235"/>
      <c r="AL308" s="235"/>
      <c r="AM308" s="235"/>
      <c r="AN308" s="235"/>
      <c r="AO308" s="235"/>
      <c r="AP308" s="235"/>
      <c r="AQ308" s="235"/>
      <c r="BH308" s="234"/>
      <c r="BI308" s="111"/>
      <c r="BJ308" s="234"/>
    </row>
    <row r="309" spans="1:62" x14ac:dyDescent="0.3">
      <c r="A309" s="237"/>
      <c r="B309" s="233"/>
      <c r="C309" s="234"/>
      <c r="D309" s="236"/>
      <c r="E309" s="234"/>
      <c r="F309" s="234"/>
      <c r="G309" s="234"/>
      <c r="H309" s="234"/>
      <c r="I309" s="111" t="s">
        <v>788</v>
      </c>
      <c r="J309" s="111" t="s">
        <v>829</v>
      </c>
      <c r="K309" s="113" t="str">
        <f t="shared" si="4"/>
        <v>28 3 1</v>
      </c>
      <c r="L309" s="114" t="s">
        <v>903</v>
      </c>
      <c r="M309" s="114" t="s">
        <v>902</v>
      </c>
      <c r="N309" s="114" t="s">
        <v>903</v>
      </c>
      <c r="O309" s="114" t="s">
        <v>902</v>
      </c>
      <c r="P309" s="114" t="s">
        <v>902</v>
      </c>
      <c r="Q309" s="114" t="s">
        <v>902</v>
      </c>
      <c r="R309" s="114" t="s">
        <v>903</v>
      </c>
      <c r="S309" s="114" t="s">
        <v>903</v>
      </c>
      <c r="T309" s="114" t="s">
        <v>902</v>
      </c>
      <c r="U309" s="114" t="s">
        <v>903</v>
      </c>
      <c r="V309" s="235" t="s">
        <v>132</v>
      </c>
      <c r="W309" s="235"/>
      <c r="X309" s="235"/>
      <c r="Y309" s="235" t="s">
        <v>911</v>
      </c>
      <c r="Z309" s="235"/>
      <c r="AA309" s="235"/>
      <c r="BH309" s="234"/>
      <c r="BI309" s="111"/>
      <c r="BJ309" s="234"/>
    </row>
    <row r="310" spans="1:62" x14ac:dyDescent="0.3">
      <c r="A310" s="237"/>
      <c r="B310" s="233"/>
      <c r="C310" s="234"/>
      <c r="D310" s="236"/>
      <c r="E310" s="234"/>
      <c r="F310" s="234"/>
      <c r="G310" s="234"/>
      <c r="H310" s="234"/>
      <c r="I310" s="111" t="s">
        <v>914</v>
      </c>
      <c r="J310" s="111" t="s">
        <v>829</v>
      </c>
      <c r="K310" s="113" t="str">
        <f t="shared" si="4"/>
        <v>29 0 1</v>
      </c>
      <c r="L310" s="114" t="s">
        <v>903</v>
      </c>
      <c r="M310" s="114" t="s">
        <v>902</v>
      </c>
      <c r="N310" s="114" t="s">
        <v>903</v>
      </c>
      <c r="O310" s="114" t="s">
        <v>902</v>
      </c>
      <c r="P310" s="114" t="s">
        <v>902</v>
      </c>
      <c r="Q310" s="114" t="s">
        <v>903</v>
      </c>
      <c r="R310" s="114" t="s">
        <v>902</v>
      </c>
      <c r="S310" s="114" t="s">
        <v>902</v>
      </c>
      <c r="T310" s="114" t="s">
        <v>902</v>
      </c>
      <c r="U310" s="114" t="s">
        <v>903</v>
      </c>
      <c r="Y310" s="235" t="s">
        <v>911</v>
      </c>
      <c r="Z310" s="235"/>
      <c r="AA310" s="235"/>
      <c r="AB310" s="235" t="s">
        <v>916</v>
      </c>
      <c r="AC310" s="235"/>
      <c r="AD310" s="235"/>
      <c r="AE310" s="235"/>
      <c r="AF310" s="235"/>
      <c r="AG310" s="235"/>
      <c r="AH310" s="235"/>
      <c r="AI310" s="235"/>
      <c r="AJ310" s="235"/>
      <c r="AK310" s="235"/>
      <c r="AL310" s="235"/>
      <c r="AM310" s="235"/>
      <c r="AN310" s="235"/>
      <c r="AO310" s="235"/>
      <c r="AP310" s="235"/>
      <c r="AQ310" s="235"/>
      <c r="BH310" s="234"/>
      <c r="BI310" s="111"/>
      <c r="BJ310" s="234"/>
    </row>
    <row r="311" spans="1:62" x14ac:dyDescent="0.3">
      <c r="A311" s="237"/>
      <c r="B311" s="233"/>
      <c r="C311" s="234"/>
      <c r="D311" s="236"/>
      <c r="E311" s="234"/>
      <c r="F311" s="234"/>
      <c r="G311" s="234"/>
      <c r="H311" s="234"/>
      <c r="I311" s="111" t="s">
        <v>953</v>
      </c>
      <c r="J311" s="111" t="s">
        <v>868</v>
      </c>
      <c r="K311" s="113" t="str">
        <f t="shared" si="4"/>
        <v>28 0 1</v>
      </c>
      <c r="L311" s="114" t="s">
        <v>903</v>
      </c>
      <c r="M311" s="114" t="s">
        <v>902</v>
      </c>
      <c r="N311" s="114" t="s">
        <v>903</v>
      </c>
      <c r="O311" s="114" t="s">
        <v>902</v>
      </c>
      <c r="P311" s="114" t="s">
        <v>902</v>
      </c>
      <c r="Q311" s="114" t="s">
        <v>902</v>
      </c>
      <c r="R311" s="114" t="s">
        <v>902</v>
      </c>
      <c r="S311" s="114" t="s">
        <v>902</v>
      </c>
      <c r="T311" s="114" t="s">
        <v>902</v>
      </c>
      <c r="U311" s="114" t="s">
        <v>903</v>
      </c>
      <c r="V311" s="235" t="s">
        <v>913</v>
      </c>
      <c r="W311" s="235"/>
      <c r="X311" s="235"/>
      <c r="Y311" s="235" t="s">
        <v>911</v>
      </c>
      <c r="Z311" s="235"/>
      <c r="AA311" s="235"/>
      <c r="BH311" s="234"/>
      <c r="BI311" s="111"/>
      <c r="BJ311" s="234"/>
    </row>
    <row r="312" spans="1:62" x14ac:dyDescent="0.3">
      <c r="A312" s="237"/>
      <c r="B312" s="233"/>
      <c r="C312" s="234"/>
      <c r="D312" s="236"/>
      <c r="E312" s="234"/>
      <c r="F312" s="234"/>
      <c r="G312" s="234"/>
      <c r="H312" s="234"/>
      <c r="I312" s="111" t="s">
        <v>954</v>
      </c>
      <c r="J312" s="111" t="s">
        <v>829</v>
      </c>
      <c r="K312" s="113" t="str">
        <f t="shared" si="4"/>
        <v>28 1 1</v>
      </c>
      <c r="L312" s="114" t="s">
        <v>903</v>
      </c>
      <c r="M312" s="114" t="s">
        <v>902</v>
      </c>
      <c r="N312" s="114" t="s">
        <v>903</v>
      </c>
      <c r="O312" s="114" t="s">
        <v>902</v>
      </c>
      <c r="P312" s="114" t="s">
        <v>902</v>
      </c>
      <c r="Q312" s="114" t="s">
        <v>902</v>
      </c>
      <c r="R312" s="114" t="s">
        <v>902</v>
      </c>
      <c r="S312" s="114" t="s">
        <v>903</v>
      </c>
      <c r="T312" s="114" t="s">
        <v>902</v>
      </c>
      <c r="U312" s="114" t="s">
        <v>903</v>
      </c>
      <c r="V312" s="235" t="s">
        <v>913</v>
      </c>
      <c r="W312" s="235"/>
      <c r="X312" s="235"/>
      <c r="Y312" s="235" t="s">
        <v>911</v>
      </c>
      <c r="Z312" s="235"/>
      <c r="AA312" s="235"/>
      <c r="AB312" s="235" t="s">
        <v>921</v>
      </c>
      <c r="AC312" s="235"/>
      <c r="AD312" s="235"/>
      <c r="AE312" s="235"/>
      <c r="AF312" s="235"/>
      <c r="AG312" s="235"/>
      <c r="AH312" s="235"/>
      <c r="AI312" s="235"/>
      <c r="BH312" s="234"/>
      <c r="BI312" s="111"/>
      <c r="BJ312" s="234"/>
    </row>
    <row r="313" spans="1:62" x14ac:dyDescent="0.3">
      <c r="A313" s="237"/>
      <c r="B313" s="233"/>
      <c r="C313" s="234"/>
      <c r="D313" s="236"/>
      <c r="E313" s="234"/>
      <c r="F313" s="234"/>
      <c r="G313" s="234"/>
      <c r="H313" s="234"/>
      <c r="I313" s="111" t="s">
        <v>955</v>
      </c>
      <c r="J313" s="111" t="s">
        <v>868</v>
      </c>
      <c r="K313" s="113" t="str">
        <f t="shared" si="4"/>
        <v>28 2 1</v>
      </c>
      <c r="L313" s="114" t="s">
        <v>903</v>
      </c>
      <c r="M313" s="114" t="s">
        <v>902</v>
      </c>
      <c r="N313" s="114" t="s">
        <v>903</v>
      </c>
      <c r="O313" s="114" t="s">
        <v>902</v>
      </c>
      <c r="P313" s="114" t="s">
        <v>902</v>
      </c>
      <c r="Q313" s="114" t="s">
        <v>902</v>
      </c>
      <c r="R313" s="114" t="s">
        <v>903</v>
      </c>
      <c r="S313" s="114" t="s">
        <v>902</v>
      </c>
      <c r="T313" s="114" t="s">
        <v>902</v>
      </c>
      <c r="U313" s="114" t="s">
        <v>903</v>
      </c>
      <c r="V313" s="235" t="s">
        <v>913</v>
      </c>
      <c r="W313" s="235"/>
      <c r="X313" s="235"/>
      <c r="Y313" s="235" t="s">
        <v>911</v>
      </c>
      <c r="Z313" s="235"/>
      <c r="AA313" s="235"/>
      <c r="AB313" s="235" t="s">
        <v>916</v>
      </c>
      <c r="AC313" s="235"/>
      <c r="AD313" s="235"/>
      <c r="AE313" s="235"/>
      <c r="AF313" s="235"/>
      <c r="AG313" s="235"/>
      <c r="AH313" s="235"/>
      <c r="AI313" s="235"/>
      <c r="AJ313" s="235"/>
      <c r="AK313" s="235"/>
      <c r="AL313" s="235"/>
      <c r="AM313" s="235"/>
      <c r="AN313" s="235"/>
      <c r="AO313" s="235"/>
      <c r="AP313" s="235"/>
      <c r="AQ313" s="235"/>
      <c r="BH313" s="234"/>
      <c r="BI313" s="111"/>
      <c r="BJ313" s="234"/>
    </row>
    <row r="314" spans="1:62" x14ac:dyDescent="0.3">
      <c r="A314" s="237"/>
      <c r="B314" s="233"/>
      <c r="C314" s="234"/>
      <c r="D314" s="236"/>
      <c r="E314" s="234"/>
      <c r="F314" s="234"/>
      <c r="G314" s="234" t="s">
        <v>788</v>
      </c>
      <c r="H314" s="234" t="s">
        <v>794</v>
      </c>
      <c r="I314" s="111" t="s">
        <v>914</v>
      </c>
      <c r="J314" s="111" t="s">
        <v>829</v>
      </c>
      <c r="K314" s="113" t="str">
        <f t="shared" si="4"/>
        <v>29 0 3</v>
      </c>
      <c r="L314" s="114" t="s">
        <v>903</v>
      </c>
      <c r="M314" s="114" t="s">
        <v>902</v>
      </c>
      <c r="N314" s="114" t="s">
        <v>903</v>
      </c>
      <c r="O314" s="114" t="s">
        <v>902</v>
      </c>
      <c r="P314" s="114" t="s">
        <v>902</v>
      </c>
      <c r="Q314" s="114" t="s">
        <v>903</v>
      </c>
      <c r="R314" s="114" t="s">
        <v>902</v>
      </c>
      <c r="S314" s="114" t="s">
        <v>902</v>
      </c>
      <c r="T314" s="114" t="s">
        <v>903</v>
      </c>
      <c r="U314" s="114" t="s">
        <v>903</v>
      </c>
      <c r="Y314" s="235" t="s">
        <v>132</v>
      </c>
      <c r="Z314" s="235"/>
      <c r="AA314" s="235"/>
      <c r="AB314" s="235" t="s">
        <v>916</v>
      </c>
      <c r="AC314" s="235"/>
      <c r="AD314" s="235"/>
      <c r="AE314" s="235"/>
      <c r="AF314" s="235"/>
      <c r="AG314" s="235"/>
      <c r="AH314" s="235"/>
      <c r="AI314" s="235"/>
      <c r="AJ314" s="235"/>
      <c r="AK314" s="235"/>
      <c r="AL314" s="235"/>
      <c r="AM314" s="235"/>
      <c r="AN314" s="235"/>
      <c r="AO314" s="235"/>
      <c r="AP314" s="235"/>
      <c r="AQ314" s="235"/>
      <c r="BH314" s="234"/>
      <c r="BI314" s="111"/>
      <c r="BJ314" s="234"/>
    </row>
    <row r="315" spans="1:62" x14ac:dyDescent="0.3">
      <c r="A315" s="237"/>
      <c r="B315" s="233"/>
      <c r="C315" s="234"/>
      <c r="D315" s="236"/>
      <c r="E315" s="234"/>
      <c r="F315" s="234"/>
      <c r="G315" s="234"/>
      <c r="H315" s="234"/>
      <c r="I315" s="111" t="s">
        <v>953</v>
      </c>
      <c r="J315" s="111" t="s">
        <v>829</v>
      </c>
      <c r="K315" s="113" t="str">
        <f t="shared" si="4"/>
        <v>28 0 3</v>
      </c>
      <c r="L315" s="114" t="s">
        <v>903</v>
      </c>
      <c r="M315" s="114" t="s">
        <v>902</v>
      </c>
      <c r="N315" s="114" t="s">
        <v>903</v>
      </c>
      <c r="O315" s="114" t="s">
        <v>902</v>
      </c>
      <c r="P315" s="114" t="s">
        <v>902</v>
      </c>
      <c r="Q315" s="114" t="s">
        <v>902</v>
      </c>
      <c r="R315" s="114" t="s">
        <v>902</v>
      </c>
      <c r="S315" s="114" t="s">
        <v>902</v>
      </c>
      <c r="T315" s="114" t="s">
        <v>903</v>
      </c>
      <c r="U315" s="114" t="s">
        <v>903</v>
      </c>
      <c r="V315" s="235" t="s">
        <v>913</v>
      </c>
      <c r="W315" s="235"/>
      <c r="X315" s="235"/>
      <c r="Y315" s="235" t="s">
        <v>132</v>
      </c>
      <c r="Z315" s="235"/>
      <c r="AA315" s="235"/>
      <c r="BH315" s="234"/>
      <c r="BI315" s="111"/>
      <c r="BJ315" s="234"/>
    </row>
    <row r="316" spans="1:62" x14ac:dyDescent="0.3">
      <c r="A316" s="237"/>
      <c r="B316" s="233"/>
      <c r="C316" s="234"/>
      <c r="D316" s="236"/>
      <c r="E316" s="234"/>
      <c r="F316" s="234"/>
      <c r="G316" s="234"/>
      <c r="H316" s="234"/>
      <c r="I316" s="111" t="s">
        <v>954</v>
      </c>
      <c r="J316" s="111" t="s">
        <v>829</v>
      </c>
      <c r="K316" s="113" t="str">
        <f t="shared" si="4"/>
        <v>28 1 3</v>
      </c>
      <c r="L316" s="114" t="s">
        <v>903</v>
      </c>
      <c r="M316" s="114" t="s">
        <v>902</v>
      </c>
      <c r="N316" s="114" t="s">
        <v>903</v>
      </c>
      <c r="O316" s="114" t="s">
        <v>902</v>
      </c>
      <c r="P316" s="114" t="s">
        <v>902</v>
      </c>
      <c r="Q316" s="114" t="s">
        <v>902</v>
      </c>
      <c r="R316" s="114" t="s">
        <v>902</v>
      </c>
      <c r="S316" s="114" t="s">
        <v>903</v>
      </c>
      <c r="T316" s="114" t="s">
        <v>903</v>
      </c>
      <c r="U316" s="114" t="s">
        <v>903</v>
      </c>
      <c r="V316" s="235" t="s">
        <v>913</v>
      </c>
      <c r="W316" s="235"/>
      <c r="X316" s="235"/>
      <c r="Y316" s="235" t="s">
        <v>132</v>
      </c>
      <c r="Z316" s="235"/>
      <c r="AA316" s="235"/>
      <c r="AB316" s="235" t="s">
        <v>921</v>
      </c>
      <c r="AC316" s="235"/>
      <c r="AD316" s="235"/>
      <c r="AE316" s="235"/>
      <c r="AF316" s="235"/>
      <c r="AG316" s="235"/>
      <c r="AH316" s="235"/>
      <c r="AI316" s="235"/>
      <c r="BH316" s="234"/>
      <c r="BI316" s="111"/>
      <c r="BJ316" s="234"/>
    </row>
    <row r="317" spans="1:62" x14ac:dyDescent="0.3">
      <c r="A317" s="237"/>
      <c r="B317" s="233"/>
      <c r="C317" s="234"/>
      <c r="D317" s="236"/>
      <c r="E317" s="234"/>
      <c r="F317" s="234"/>
      <c r="G317" s="234"/>
      <c r="H317" s="234"/>
      <c r="I317" s="111" t="s">
        <v>955</v>
      </c>
      <c r="J317" s="111" t="s">
        <v>829</v>
      </c>
      <c r="K317" s="113" t="str">
        <f t="shared" si="4"/>
        <v>28 2 3</v>
      </c>
      <c r="L317" s="114" t="s">
        <v>903</v>
      </c>
      <c r="M317" s="114" t="s">
        <v>902</v>
      </c>
      <c r="N317" s="114" t="s">
        <v>903</v>
      </c>
      <c r="O317" s="114" t="s">
        <v>902</v>
      </c>
      <c r="P317" s="114" t="s">
        <v>902</v>
      </c>
      <c r="Q317" s="114" t="s">
        <v>902</v>
      </c>
      <c r="R317" s="114" t="s">
        <v>903</v>
      </c>
      <c r="S317" s="114" t="s">
        <v>902</v>
      </c>
      <c r="T317" s="114" t="s">
        <v>903</v>
      </c>
      <c r="U317" s="114" t="s">
        <v>903</v>
      </c>
      <c r="V317" s="235" t="s">
        <v>913</v>
      </c>
      <c r="W317" s="235"/>
      <c r="X317" s="235"/>
      <c r="Y317" s="235" t="s">
        <v>132</v>
      </c>
      <c r="Z317" s="235"/>
      <c r="AA317" s="235"/>
      <c r="AB317" s="235" t="s">
        <v>916</v>
      </c>
      <c r="AC317" s="235"/>
      <c r="AD317" s="235"/>
      <c r="AE317" s="235"/>
      <c r="AF317" s="235"/>
      <c r="AG317" s="235"/>
      <c r="AH317" s="235"/>
      <c r="AI317" s="235"/>
      <c r="AJ317" s="235"/>
      <c r="AK317" s="235"/>
      <c r="AL317" s="235"/>
      <c r="AM317" s="235"/>
      <c r="AN317" s="235"/>
      <c r="AO317" s="235"/>
      <c r="AP317" s="235"/>
      <c r="AQ317" s="235"/>
      <c r="BH317" s="234"/>
      <c r="BI317" s="111"/>
      <c r="BJ317" s="234"/>
    </row>
    <row r="318" spans="1:62" x14ac:dyDescent="0.3">
      <c r="A318" s="237"/>
      <c r="B318" s="233"/>
      <c r="C318" s="234"/>
      <c r="D318" s="236"/>
      <c r="E318" s="234"/>
      <c r="F318" s="234"/>
      <c r="G318" s="234" t="s">
        <v>789</v>
      </c>
      <c r="H318" s="234" t="s">
        <v>794</v>
      </c>
      <c r="I318" s="111" t="s">
        <v>914</v>
      </c>
      <c r="J318" s="111" t="s">
        <v>829</v>
      </c>
      <c r="K318" s="113" t="str">
        <f t="shared" si="4"/>
        <v>2B 0 3</v>
      </c>
      <c r="L318" s="114" t="s">
        <v>903</v>
      </c>
      <c r="M318" s="114" t="s">
        <v>902</v>
      </c>
      <c r="N318" s="114" t="s">
        <v>903</v>
      </c>
      <c r="O318" s="114" t="s">
        <v>902</v>
      </c>
      <c r="P318" s="114" t="s">
        <v>903</v>
      </c>
      <c r="Q318" s="114" t="s">
        <v>903</v>
      </c>
      <c r="R318" s="114" t="s">
        <v>902</v>
      </c>
      <c r="S318" s="114" t="s">
        <v>902</v>
      </c>
      <c r="T318" s="114" t="s">
        <v>903</v>
      </c>
      <c r="U318" s="114" t="s">
        <v>903</v>
      </c>
      <c r="AB318" s="235" t="s">
        <v>916</v>
      </c>
      <c r="AC318" s="235"/>
      <c r="AD318" s="235"/>
      <c r="AE318" s="235"/>
      <c r="AF318" s="235"/>
      <c r="AG318" s="235"/>
      <c r="AH318" s="235"/>
      <c r="AI318" s="235"/>
      <c r="AJ318" s="235"/>
      <c r="AK318" s="235"/>
      <c r="AL318" s="235"/>
      <c r="AM318" s="235"/>
      <c r="AN318" s="235"/>
      <c r="AO318" s="235"/>
      <c r="AP318" s="235"/>
      <c r="AQ318" s="235"/>
      <c r="AR318" s="235" t="s">
        <v>789</v>
      </c>
      <c r="AS318" s="235"/>
      <c r="AT318" s="235"/>
      <c r="AU318" s="235"/>
      <c r="AV318" s="235"/>
      <c r="AW318" s="235"/>
      <c r="AX318" s="235"/>
      <c r="AY318" s="235"/>
      <c r="AZ318" s="235"/>
      <c r="BA318" s="235"/>
      <c r="BB318" s="235"/>
      <c r="BC318" s="235"/>
      <c r="BD318" s="235"/>
      <c r="BE318" s="235"/>
      <c r="BF318" s="235"/>
      <c r="BG318" s="235"/>
      <c r="BH318" s="234"/>
      <c r="BI318" s="111"/>
      <c r="BJ318" s="234"/>
    </row>
    <row r="319" spans="1:62" x14ac:dyDescent="0.3">
      <c r="A319" s="237"/>
      <c r="B319" s="233"/>
      <c r="C319" s="234"/>
      <c r="D319" s="236"/>
      <c r="E319" s="234"/>
      <c r="F319" s="234"/>
      <c r="G319" s="234"/>
      <c r="H319" s="234"/>
      <c r="I319" s="111" t="s">
        <v>953</v>
      </c>
      <c r="J319" s="111" t="s">
        <v>829</v>
      </c>
      <c r="K319" s="113" t="str">
        <f t="shared" si="4"/>
        <v>2A 0 3</v>
      </c>
      <c r="L319" s="114" t="s">
        <v>903</v>
      </c>
      <c r="M319" s="114" t="s">
        <v>902</v>
      </c>
      <c r="N319" s="114" t="s">
        <v>903</v>
      </c>
      <c r="O319" s="114" t="s">
        <v>902</v>
      </c>
      <c r="P319" s="114" t="s">
        <v>903</v>
      </c>
      <c r="Q319" s="114" t="s">
        <v>902</v>
      </c>
      <c r="R319" s="114" t="s">
        <v>902</v>
      </c>
      <c r="S319" s="114" t="s">
        <v>902</v>
      </c>
      <c r="T319" s="114" t="s">
        <v>903</v>
      </c>
      <c r="U319" s="114" t="s">
        <v>903</v>
      </c>
      <c r="V319" s="235" t="s">
        <v>913</v>
      </c>
      <c r="W319" s="235"/>
      <c r="X319" s="235"/>
      <c r="AB319" s="235" t="s">
        <v>789</v>
      </c>
      <c r="AC319" s="235"/>
      <c r="AD319" s="235"/>
      <c r="AE319" s="235"/>
      <c r="AF319" s="235"/>
      <c r="AG319" s="235"/>
      <c r="AH319" s="235"/>
      <c r="AI319" s="235"/>
      <c r="AJ319" s="235"/>
      <c r="AK319" s="235"/>
      <c r="AL319" s="235"/>
      <c r="AM319" s="235"/>
      <c r="AN319" s="235"/>
      <c r="AO319" s="235"/>
      <c r="AP319" s="235"/>
      <c r="AQ319" s="235"/>
      <c r="BH319" s="234"/>
      <c r="BI319" s="111"/>
      <c r="BJ319" s="234"/>
    </row>
    <row r="320" spans="1:62" x14ac:dyDescent="0.3">
      <c r="A320" s="237"/>
      <c r="B320" s="233"/>
      <c r="C320" s="234"/>
      <c r="D320" s="236"/>
      <c r="E320" s="234"/>
      <c r="F320" s="234"/>
      <c r="G320" s="234"/>
      <c r="H320" s="234"/>
      <c r="I320" s="111" t="s">
        <v>954</v>
      </c>
      <c r="J320" s="111" t="s">
        <v>829</v>
      </c>
      <c r="K320" s="113" t="str">
        <f t="shared" si="4"/>
        <v>2A 1 3</v>
      </c>
      <c r="L320" s="114" t="s">
        <v>903</v>
      </c>
      <c r="M320" s="114" t="s">
        <v>902</v>
      </c>
      <c r="N320" s="114" t="s">
        <v>903</v>
      </c>
      <c r="O320" s="114" t="s">
        <v>902</v>
      </c>
      <c r="P320" s="114" t="s">
        <v>903</v>
      </c>
      <c r="Q320" s="114" t="s">
        <v>902</v>
      </c>
      <c r="R320" s="114" t="s">
        <v>902</v>
      </c>
      <c r="S320" s="114" t="s">
        <v>903</v>
      </c>
      <c r="T320" s="114" t="s">
        <v>903</v>
      </c>
      <c r="U320" s="114" t="s">
        <v>903</v>
      </c>
      <c r="V320" s="235" t="s">
        <v>913</v>
      </c>
      <c r="W320" s="235"/>
      <c r="X320" s="235"/>
      <c r="AB320" s="235" t="s">
        <v>921</v>
      </c>
      <c r="AC320" s="235"/>
      <c r="AD320" s="235"/>
      <c r="AE320" s="235"/>
      <c r="AF320" s="235"/>
      <c r="AG320" s="235"/>
      <c r="AH320" s="235"/>
      <c r="AI320" s="235"/>
      <c r="AJ320" s="235" t="s">
        <v>789</v>
      </c>
      <c r="AK320" s="235"/>
      <c r="AL320" s="235"/>
      <c r="AM320" s="235"/>
      <c r="AN320" s="235"/>
      <c r="AO320" s="235"/>
      <c r="AP320" s="235"/>
      <c r="AQ320" s="235"/>
      <c r="AR320" s="235"/>
      <c r="AS320" s="235"/>
      <c r="AT320" s="235"/>
      <c r="AU320" s="235"/>
      <c r="AV320" s="235"/>
      <c r="AW320" s="235"/>
      <c r="AX320" s="235"/>
      <c r="AY320" s="235"/>
      <c r="BH320" s="234"/>
      <c r="BI320" s="111"/>
      <c r="BJ320" s="234"/>
    </row>
    <row r="321" spans="1:62" x14ac:dyDescent="0.3">
      <c r="A321" s="237"/>
      <c r="B321" s="233"/>
      <c r="C321" s="234"/>
      <c r="D321" s="236"/>
      <c r="E321" s="234"/>
      <c r="F321" s="234"/>
      <c r="G321" s="234"/>
      <c r="H321" s="234"/>
      <c r="I321" s="111" t="s">
        <v>955</v>
      </c>
      <c r="J321" s="111" t="s">
        <v>829</v>
      </c>
      <c r="K321" s="113" t="str">
        <f t="shared" si="4"/>
        <v>2A 2 3</v>
      </c>
      <c r="L321" s="114" t="s">
        <v>903</v>
      </c>
      <c r="M321" s="114" t="s">
        <v>902</v>
      </c>
      <c r="N321" s="114" t="s">
        <v>903</v>
      </c>
      <c r="O321" s="114" t="s">
        <v>902</v>
      </c>
      <c r="P321" s="114" t="s">
        <v>903</v>
      </c>
      <c r="Q321" s="114" t="s">
        <v>902</v>
      </c>
      <c r="R321" s="114" t="s">
        <v>903</v>
      </c>
      <c r="S321" s="114" t="s">
        <v>902</v>
      </c>
      <c r="T321" s="114" t="s">
        <v>903</v>
      </c>
      <c r="U321" s="114" t="s">
        <v>903</v>
      </c>
      <c r="V321" s="235" t="s">
        <v>913</v>
      </c>
      <c r="W321" s="235"/>
      <c r="X321" s="235"/>
      <c r="AB321" s="235" t="s">
        <v>916</v>
      </c>
      <c r="AC321" s="235"/>
      <c r="AD321" s="235"/>
      <c r="AE321" s="235"/>
      <c r="AF321" s="235"/>
      <c r="AG321" s="235"/>
      <c r="AH321" s="235"/>
      <c r="AI321" s="235"/>
      <c r="AJ321" s="235"/>
      <c r="AK321" s="235"/>
      <c r="AL321" s="235"/>
      <c r="AM321" s="235"/>
      <c r="AN321" s="235"/>
      <c r="AO321" s="235"/>
      <c r="AP321" s="235"/>
      <c r="AQ321" s="235"/>
      <c r="AR321" s="235" t="s">
        <v>789</v>
      </c>
      <c r="AS321" s="235"/>
      <c r="AT321" s="235"/>
      <c r="AU321" s="235"/>
      <c r="AV321" s="235"/>
      <c r="AW321" s="235"/>
      <c r="AX321" s="235"/>
      <c r="AY321" s="235"/>
      <c r="AZ321" s="235"/>
      <c r="BA321" s="235"/>
      <c r="BB321" s="235"/>
      <c r="BC321" s="235"/>
      <c r="BD321" s="235"/>
      <c r="BE321" s="235"/>
      <c r="BF321" s="235"/>
      <c r="BG321" s="235"/>
      <c r="BH321" s="234"/>
      <c r="BI321" s="111"/>
      <c r="BJ321" s="234"/>
    </row>
    <row r="322" spans="1:62" x14ac:dyDescent="0.3">
      <c r="A322" s="237" t="s">
        <v>509</v>
      </c>
      <c r="B322" s="233"/>
      <c r="C322" s="234" t="s">
        <v>72</v>
      </c>
      <c r="D322" s="236" t="s">
        <v>571</v>
      </c>
      <c r="E322" s="234" t="s">
        <v>774</v>
      </c>
      <c r="F322" s="234">
        <v>8</v>
      </c>
      <c r="G322" s="234" t="s">
        <v>787</v>
      </c>
      <c r="H322" s="111" t="s">
        <v>786</v>
      </c>
      <c r="I322" s="111" t="s">
        <v>920</v>
      </c>
      <c r="J322" s="111" t="s">
        <v>868</v>
      </c>
      <c r="K322" s="113" t="str">
        <f t="shared" si="4"/>
        <v>35 3 0</v>
      </c>
      <c r="L322" s="114" t="s">
        <v>903</v>
      </c>
      <c r="M322" s="114" t="s">
        <v>903</v>
      </c>
      <c r="N322" s="114" t="s">
        <v>902</v>
      </c>
      <c r="O322" s="114" t="s">
        <v>903</v>
      </c>
      <c r="P322" s="114" t="s">
        <v>902</v>
      </c>
      <c r="Q322" s="114" t="s">
        <v>903</v>
      </c>
      <c r="R322" s="114" t="s">
        <v>903</v>
      </c>
      <c r="S322" s="114" t="s">
        <v>903</v>
      </c>
      <c r="T322" s="114" t="s">
        <v>902</v>
      </c>
      <c r="U322" s="114" t="s">
        <v>902</v>
      </c>
      <c r="Y322" s="235" t="s">
        <v>911</v>
      </c>
      <c r="Z322" s="235"/>
      <c r="AA322" s="235"/>
      <c r="AB322" s="235" t="s">
        <v>921</v>
      </c>
      <c r="AC322" s="235"/>
      <c r="AD322" s="235"/>
      <c r="AE322" s="235"/>
      <c r="AF322" s="235"/>
      <c r="AG322" s="235"/>
      <c r="AH322" s="235"/>
      <c r="AI322" s="235"/>
      <c r="BH322" s="234"/>
      <c r="BI322" s="111"/>
      <c r="BJ322" s="234" t="s">
        <v>691</v>
      </c>
    </row>
    <row r="323" spans="1:62" x14ac:dyDescent="0.3">
      <c r="A323" s="237"/>
      <c r="B323" s="233"/>
      <c r="C323" s="234"/>
      <c r="D323" s="236"/>
      <c r="E323" s="234"/>
      <c r="F323" s="234"/>
      <c r="G323" s="234"/>
      <c r="H323" s="111" t="s">
        <v>794</v>
      </c>
      <c r="I323" s="111" t="s">
        <v>920</v>
      </c>
      <c r="J323" s="111" t="s">
        <v>868</v>
      </c>
      <c r="K323" s="113" t="str">
        <f t="shared" si="4"/>
        <v>35 3 2</v>
      </c>
      <c r="L323" s="114" t="s">
        <v>903</v>
      </c>
      <c r="M323" s="114" t="s">
        <v>903</v>
      </c>
      <c r="N323" s="114" t="s">
        <v>902</v>
      </c>
      <c r="O323" s="114" t="s">
        <v>903</v>
      </c>
      <c r="P323" s="114" t="s">
        <v>902</v>
      </c>
      <c r="Q323" s="114" t="s">
        <v>903</v>
      </c>
      <c r="R323" s="114" t="s">
        <v>903</v>
      </c>
      <c r="S323" s="114" t="s">
        <v>903</v>
      </c>
      <c r="T323" s="114" t="s">
        <v>903</v>
      </c>
      <c r="U323" s="114" t="s">
        <v>902</v>
      </c>
      <c r="Y323" s="235" t="s">
        <v>132</v>
      </c>
      <c r="Z323" s="235"/>
      <c r="AA323" s="235"/>
      <c r="AB323" s="235" t="s">
        <v>921</v>
      </c>
      <c r="AC323" s="235"/>
      <c r="AD323" s="235"/>
      <c r="AE323" s="235"/>
      <c r="AF323" s="235"/>
      <c r="AG323" s="235"/>
      <c r="AH323" s="235"/>
      <c r="AI323" s="235"/>
      <c r="BH323" s="234"/>
      <c r="BI323" s="111"/>
      <c r="BJ323" s="234"/>
    </row>
    <row r="324" spans="1:62" x14ac:dyDescent="0.3">
      <c r="A324" s="237" t="s">
        <v>515</v>
      </c>
      <c r="B324" s="233"/>
      <c r="C324" s="234"/>
      <c r="D324" s="236"/>
      <c r="E324" s="234"/>
      <c r="F324" s="234"/>
      <c r="G324" s="234" t="s">
        <v>788</v>
      </c>
      <c r="H324" s="111" t="s">
        <v>786</v>
      </c>
      <c r="I324" s="111" t="s">
        <v>920</v>
      </c>
      <c r="J324" s="111" t="s">
        <v>868</v>
      </c>
      <c r="K324" s="113" t="str">
        <f t="shared" si="4"/>
        <v>35 3 1</v>
      </c>
      <c r="L324" s="114" t="s">
        <v>903</v>
      </c>
      <c r="M324" s="114" t="s">
        <v>903</v>
      </c>
      <c r="N324" s="114" t="s">
        <v>902</v>
      </c>
      <c r="O324" s="114" t="s">
        <v>903</v>
      </c>
      <c r="P324" s="114" t="s">
        <v>902</v>
      </c>
      <c r="Q324" s="114" t="s">
        <v>903</v>
      </c>
      <c r="R324" s="114" t="s">
        <v>903</v>
      </c>
      <c r="S324" s="114" t="s">
        <v>903</v>
      </c>
      <c r="T324" s="114" t="s">
        <v>902</v>
      </c>
      <c r="U324" s="114" t="s">
        <v>903</v>
      </c>
      <c r="Y324" s="235" t="s">
        <v>911</v>
      </c>
      <c r="Z324" s="235"/>
      <c r="AA324" s="235"/>
      <c r="AB324" s="235" t="s">
        <v>921</v>
      </c>
      <c r="AC324" s="235"/>
      <c r="AD324" s="235"/>
      <c r="AE324" s="235"/>
      <c r="AF324" s="235"/>
      <c r="AG324" s="235"/>
      <c r="AH324" s="235"/>
      <c r="AI324" s="235"/>
      <c r="BH324" s="234"/>
      <c r="BI324" s="111"/>
      <c r="BJ324" s="234"/>
    </row>
    <row r="325" spans="1:62" x14ac:dyDescent="0.3">
      <c r="A325" s="237"/>
      <c r="B325" s="233"/>
      <c r="C325" s="234"/>
      <c r="D325" s="236"/>
      <c r="E325" s="234"/>
      <c r="F325" s="234"/>
      <c r="G325" s="234"/>
      <c r="H325" s="111" t="s">
        <v>794</v>
      </c>
      <c r="I325" s="111" t="s">
        <v>920</v>
      </c>
      <c r="J325" s="111" t="s">
        <v>868</v>
      </c>
      <c r="K325" s="113" t="str">
        <f t="shared" si="4"/>
        <v>35 3 3</v>
      </c>
      <c r="L325" s="114" t="s">
        <v>903</v>
      </c>
      <c r="M325" s="114" t="s">
        <v>903</v>
      </c>
      <c r="N325" s="114" t="s">
        <v>902</v>
      </c>
      <c r="O325" s="114" t="s">
        <v>903</v>
      </c>
      <c r="P325" s="114" t="s">
        <v>902</v>
      </c>
      <c r="Q325" s="114" t="s">
        <v>903</v>
      </c>
      <c r="R325" s="114" t="s">
        <v>903</v>
      </c>
      <c r="S325" s="114" t="s">
        <v>903</v>
      </c>
      <c r="T325" s="114" t="s">
        <v>903</v>
      </c>
      <c r="U325" s="114" t="s">
        <v>903</v>
      </c>
      <c r="Y325" s="235" t="s">
        <v>132</v>
      </c>
      <c r="Z325" s="235"/>
      <c r="AA325" s="235"/>
      <c r="AB325" s="235" t="s">
        <v>921</v>
      </c>
      <c r="AC325" s="235"/>
      <c r="AD325" s="235"/>
      <c r="AE325" s="235"/>
      <c r="AF325" s="235"/>
      <c r="AG325" s="235"/>
      <c r="AH325" s="235"/>
      <c r="AI325" s="235"/>
      <c r="BH325" s="234"/>
      <c r="BI325" s="111"/>
      <c r="BJ325" s="234"/>
    </row>
    <row r="326" spans="1:62" x14ac:dyDescent="0.3">
      <c r="A326" s="237" t="s">
        <v>515</v>
      </c>
      <c r="B326" s="233"/>
      <c r="C326" s="234"/>
      <c r="D326" s="236"/>
      <c r="E326" s="234"/>
      <c r="F326" s="234"/>
      <c r="G326" s="111" t="s">
        <v>790</v>
      </c>
      <c r="H326" s="111" t="s">
        <v>794</v>
      </c>
      <c r="I326" s="111" t="s">
        <v>920</v>
      </c>
      <c r="J326" s="111" t="s">
        <v>868</v>
      </c>
      <c r="K326" s="113" t="str">
        <f t="shared" si="4"/>
        <v>37 3 2</v>
      </c>
      <c r="L326" s="114" t="s">
        <v>903</v>
      </c>
      <c r="M326" s="114" t="s">
        <v>903</v>
      </c>
      <c r="N326" s="114" t="s">
        <v>902</v>
      </c>
      <c r="O326" s="114" t="s">
        <v>903</v>
      </c>
      <c r="P326" s="114" t="s">
        <v>903</v>
      </c>
      <c r="Q326" s="114" t="s">
        <v>903</v>
      </c>
      <c r="R326" s="114" t="s">
        <v>903</v>
      </c>
      <c r="S326" s="114" t="s">
        <v>903</v>
      </c>
      <c r="T326" s="114" t="s">
        <v>903</v>
      </c>
      <c r="U326" s="114" t="s">
        <v>902</v>
      </c>
      <c r="AB326" s="235" t="s">
        <v>921</v>
      </c>
      <c r="AC326" s="235"/>
      <c r="AD326" s="235"/>
      <c r="AE326" s="235"/>
      <c r="AF326" s="235"/>
      <c r="AG326" s="235"/>
      <c r="AH326" s="235"/>
      <c r="AI326" s="235"/>
      <c r="AJ326" s="235" t="s">
        <v>790</v>
      </c>
      <c r="AK326" s="235"/>
      <c r="AL326" s="235"/>
      <c r="AM326" s="235"/>
      <c r="AN326" s="235"/>
      <c r="AO326" s="235"/>
      <c r="AP326" s="235"/>
      <c r="AQ326" s="235"/>
      <c r="BH326" s="234"/>
      <c r="BI326" s="111"/>
      <c r="BJ326" s="234"/>
    </row>
    <row r="327" spans="1:62" x14ac:dyDescent="0.3">
      <c r="A327" s="237"/>
      <c r="B327" s="233"/>
      <c r="C327" s="234"/>
      <c r="D327" s="236"/>
      <c r="E327" s="234"/>
      <c r="F327" s="234"/>
      <c r="G327" s="111" t="s">
        <v>789</v>
      </c>
      <c r="H327" s="111" t="s">
        <v>794</v>
      </c>
      <c r="I327" s="111" t="s">
        <v>920</v>
      </c>
      <c r="J327" s="111" t="s">
        <v>868</v>
      </c>
      <c r="K327" s="113" t="str">
        <f t="shared" si="4"/>
        <v>37 3 3</v>
      </c>
      <c r="L327" s="114" t="s">
        <v>903</v>
      </c>
      <c r="M327" s="114" t="s">
        <v>903</v>
      </c>
      <c r="N327" s="114" t="s">
        <v>902</v>
      </c>
      <c r="O327" s="114" t="s">
        <v>903</v>
      </c>
      <c r="P327" s="114" t="s">
        <v>903</v>
      </c>
      <c r="Q327" s="114" t="s">
        <v>903</v>
      </c>
      <c r="R327" s="114" t="s">
        <v>903</v>
      </c>
      <c r="S327" s="114" t="s">
        <v>903</v>
      </c>
      <c r="T327" s="114" t="s">
        <v>903</v>
      </c>
      <c r="U327" s="114" t="s">
        <v>903</v>
      </c>
      <c r="AB327" s="235" t="s">
        <v>921</v>
      </c>
      <c r="AC327" s="235"/>
      <c r="AD327" s="235"/>
      <c r="AE327" s="235"/>
      <c r="AF327" s="235"/>
      <c r="AG327" s="235"/>
      <c r="AH327" s="235"/>
      <c r="AI327" s="235"/>
      <c r="AJ327" s="235" t="s">
        <v>789</v>
      </c>
      <c r="AK327" s="235"/>
      <c r="AL327" s="235"/>
      <c r="AM327" s="235"/>
      <c r="AN327" s="235"/>
      <c r="AO327" s="235"/>
      <c r="AP327" s="235"/>
      <c r="AQ327" s="235"/>
      <c r="AR327" s="235"/>
      <c r="AS327" s="235"/>
      <c r="AT327" s="235"/>
      <c r="AU327" s="235"/>
      <c r="AV327" s="235"/>
      <c r="AW327" s="235"/>
      <c r="AX327" s="235"/>
      <c r="AY327" s="235"/>
      <c r="BH327" s="234"/>
      <c r="BI327" s="111"/>
      <c r="BJ327" s="234"/>
    </row>
    <row r="328" spans="1:62" x14ac:dyDescent="0.3">
      <c r="A328" s="237" t="s">
        <v>778</v>
      </c>
      <c r="B328" s="233"/>
      <c r="C328" s="234"/>
      <c r="D328" s="236"/>
      <c r="E328" s="234" t="s">
        <v>947</v>
      </c>
      <c r="F328" s="234">
        <v>8</v>
      </c>
      <c r="G328" s="234" t="s">
        <v>787</v>
      </c>
      <c r="H328" s="234" t="s">
        <v>786</v>
      </c>
      <c r="I328" s="111" t="s">
        <v>790</v>
      </c>
      <c r="J328" s="111" t="s">
        <v>829</v>
      </c>
      <c r="K328" s="113" t="str">
        <f t="shared" si="4"/>
        <v>35 1 0</v>
      </c>
      <c r="L328" s="114" t="s">
        <v>903</v>
      </c>
      <c r="M328" s="114" t="s">
        <v>903</v>
      </c>
      <c r="N328" s="114" t="s">
        <v>902</v>
      </c>
      <c r="O328" s="114" t="s">
        <v>903</v>
      </c>
      <c r="P328" s="114" t="s">
        <v>902</v>
      </c>
      <c r="Q328" s="114" t="s">
        <v>903</v>
      </c>
      <c r="R328" s="114" t="s">
        <v>902</v>
      </c>
      <c r="S328" s="114" t="s">
        <v>903</v>
      </c>
      <c r="T328" s="114" t="s">
        <v>902</v>
      </c>
      <c r="U328" s="114" t="s">
        <v>902</v>
      </c>
      <c r="Y328" s="235" t="s">
        <v>911</v>
      </c>
      <c r="Z328" s="235"/>
      <c r="AA328" s="235"/>
      <c r="AB328" s="235" t="s">
        <v>790</v>
      </c>
      <c r="AC328" s="235"/>
      <c r="AD328" s="235"/>
      <c r="AE328" s="235"/>
      <c r="AF328" s="235"/>
      <c r="AG328" s="235"/>
      <c r="AH328" s="235"/>
      <c r="AI328" s="235"/>
      <c r="BH328" s="234"/>
      <c r="BI328" s="111"/>
      <c r="BJ328" s="234"/>
    </row>
    <row r="329" spans="1:62" x14ac:dyDescent="0.3">
      <c r="A329" s="237"/>
      <c r="B329" s="233"/>
      <c r="C329" s="234"/>
      <c r="D329" s="236"/>
      <c r="E329" s="234"/>
      <c r="F329" s="234"/>
      <c r="G329" s="234"/>
      <c r="H329" s="234"/>
      <c r="I329" s="111" t="s">
        <v>787</v>
      </c>
      <c r="J329" s="111" t="s">
        <v>829</v>
      </c>
      <c r="K329" s="113" t="str">
        <f t="shared" si="4"/>
        <v>34 3 0</v>
      </c>
      <c r="L329" s="114" t="s">
        <v>903</v>
      </c>
      <c r="M329" s="114" t="s">
        <v>903</v>
      </c>
      <c r="N329" s="114" t="s">
        <v>902</v>
      </c>
      <c r="O329" s="114" t="s">
        <v>903</v>
      </c>
      <c r="P329" s="114" t="s">
        <v>902</v>
      </c>
      <c r="Q329" s="114" t="s">
        <v>902</v>
      </c>
      <c r="R329" s="114" t="s">
        <v>903</v>
      </c>
      <c r="S329" s="114" t="s">
        <v>903</v>
      </c>
      <c r="T329" s="114" t="s">
        <v>902</v>
      </c>
      <c r="U329" s="114" t="s">
        <v>902</v>
      </c>
      <c r="V329" s="235" t="s">
        <v>132</v>
      </c>
      <c r="W329" s="235"/>
      <c r="X329" s="235"/>
      <c r="Y329" s="235" t="s">
        <v>911</v>
      </c>
      <c r="Z329" s="235"/>
      <c r="AA329" s="235"/>
      <c r="BH329" s="234"/>
      <c r="BI329" s="111"/>
      <c r="BJ329" s="234"/>
    </row>
    <row r="330" spans="1:62" x14ac:dyDescent="0.3">
      <c r="A330" s="237"/>
      <c r="B330" s="233"/>
      <c r="C330" s="234"/>
      <c r="D330" s="236"/>
      <c r="E330" s="234"/>
      <c r="F330" s="234"/>
      <c r="G330" s="234"/>
      <c r="H330" s="234"/>
      <c r="I330" s="111" t="s">
        <v>914</v>
      </c>
      <c r="J330" s="111" t="s">
        <v>829</v>
      </c>
      <c r="K330" s="113" t="str">
        <f t="shared" si="4"/>
        <v>35 0 0</v>
      </c>
      <c r="L330" s="114" t="s">
        <v>903</v>
      </c>
      <c r="M330" s="114" t="s">
        <v>903</v>
      </c>
      <c r="N330" s="114" t="s">
        <v>902</v>
      </c>
      <c r="O330" s="114" t="s">
        <v>903</v>
      </c>
      <c r="P330" s="114" t="s">
        <v>902</v>
      </c>
      <c r="Q330" s="114" t="s">
        <v>903</v>
      </c>
      <c r="R330" s="114" t="s">
        <v>902</v>
      </c>
      <c r="S330" s="114" t="s">
        <v>902</v>
      </c>
      <c r="T330" s="114" t="s">
        <v>902</v>
      </c>
      <c r="U330" s="114" t="s">
        <v>902</v>
      </c>
      <c r="Y330" s="235" t="s">
        <v>911</v>
      </c>
      <c r="Z330" s="235"/>
      <c r="AA330" s="235"/>
      <c r="AB330" s="235" t="s">
        <v>916</v>
      </c>
      <c r="AC330" s="235"/>
      <c r="AD330" s="235"/>
      <c r="AE330" s="235"/>
      <c r="AF330" s="235"/>
      <c r="AG330" s="235"/>
      <c r="AH330" s="235"/>
      <c r="AI330" s="235"/>
      <c r="AJ330" s="235"/>
      <c r="AK330" s="235"/>
      <c r="AL330" s="235"/>
      <c r="AM330" s="235"/>
      <c r="AN330" s="235"/>
      <c r="AO330" s="235"/>
      <c r="AP330" s="235"/>
      <c r="AQ330" s="235"/>
      <c r="BH330" s="234"/>
      <c r="BI330" s="111"/>
      <c r="BJ330" s="234"/>
    </row>
    <row r="331" spans="1:62" x14ac:dyDescent="0.3">
      <c r="A331" s="237"/>
      <c r="B331" s="233"/>
      <c r="C331" s="234"/>
      <c r="D331" s="236"/>
      <c r="E331" s="234"/>
      <c r="F331" s="234"/>
      <c r="G331" s="234"/>
      <c r="H331" s="234"/>
      <c r="I331" s="111" t="s">
        <v>953</v>
      </c>
      <c r="J331" s="111" t="s">
        <v>868</v>
      </c>
      <c r="K331" s="113" t="str">
        <f t="shared" si="4"/>
        <v>34 0 0</v>
      </c>
      <c r="L331" s="114" t="s">
        <v>903</v>
      </c>
      <c r="M331" s="114" t="s">
        <v>903</v>
      </c>
      <c r="N331" s="114" t="s">
        <v>902</v>
      </c>
      <c r="O331" s="114" t="s">
        <v>903</v>
      </c>
      <c r="P331" s="114" t="s">
        <v>902</v>
      </c>
      <c r="Q331" s="114" t="s">
        <v>902</v>
      </c>
      <c r="R331" s="114" t="s">
        <v>902</v>
      </c>
      <c r="S331" s="114" t="s">
        <v>902</v>
      </c>
      <c r="T331" s="114" t="s">
        <v>902</v>
      </c>
      <c r="U331" s="114" t="s">
        <v>902</v>
      </c>
      <c r="V331" s="235" t="s">
        <v>913</v>
      </c>
      <c r="W331" s="235"/>
      <c r="X331" s="235"/>
      <c r="Y331" s="235" t="s">
        <v>911</v>
      </c>
      <c r="Z331" s="235"/>
      <c r="AA331" s="235"/>
      <c r="BH331" s="234"/>
      <c r="BI331" s="111"/>
      <c r="BJ331" s="234"/>
    </row>
    <row r="332" spans="1:62" x14ac:dyDescent="0.3">
      <c r="A332" s="237" t="s">
        <v>509</v>
      </c>
      <c r="B332" s="233"/>
      <c r="C332" s="234"/>
      <c r="D332" s="236"/>
      <c r="E332" s="234"/>
      <c r="F332" s="234"/>
      <c r="G332" s="234"/>
      <c r="H332" s="234"/>
      <c r="I332" s="111" t="s">
        <v>954</v>
      </c>
      <c r="J332" s="111" t="s">
        <v>829</v>
      </c>
      <c r="K332" s="113" t="str">
        <f t="shared" si="4"/>
        <v>34 1 0</v>
      </c>
      <c r="L332" s="114" t="s">
        <v>903</v>
      </c>
      <c r="M332" s="114" t="s">
        <v>903</v>
      </c>
      <c r="N332" s="114" t="s">
        <v>902</v>
      </c>
      <c r="O332" s="114" t="s">
        <v>903</v>
      </c>
      <c r="P332" s="114" t="s">
        <v>902</v>
      </c>
      <c r="Q332" s="114" t="s">
        <v>902</v>
      </c>
      <c r="R332" s="114" t="s">
        <v>902</v>
      </c>
      <c r="S332" s="114" t="s">
        <v>903</v>
      </c>
      <c r="T332" s="114" t="s">
        <v>902</v>
      </c>
      <c r="U332" s="114" t="s">
        <v>902</v>
      </c>
      <c r="V332" s="235" t="s">
        <v>913</v>
      </c>
      <c r="W332" s="235"/>
      <c r="X332" s="235"/>
      <c r="Y332" s="235" t="s">
        <v>911</v>
      </c>
      <c r="Z332" s="235"/>
      <c r="AA332" s="235"/>
      <c r="AB332" s="235" t="s">
        <v>921</v>
      </c>
      <c r="AC332" s="235"/>
      <c r="AD332" s="235"/>
      <c r="AE332" s="235"/>
      <c r="AF332" s="235"/>
      <c r="AG332" s="235"/>
      <c r="AH332" s="235"/>
      <c r="AI332" s="235"/>
      <c r="BH332" s="234"/>
      <c r="BI332" s="111"/>
      <c r="BJ332" s="234"/>
    </row>
    <row r="333" spans="1:62" x14ac:dyDescent="0.3">
      <c r="A333" s="237"/>
      <c r="B333" s="233"/>
      <c r="C333" s="234"/>
      <c r="D333" s="236"/>
      <c r="E333" s="234"/>
      <c r="F333" s="234"/>
      <c r="G333" s="234"/>
      <c r="H333" s="234"/>
      <c r="I333" s="111" t="s">
        <v>955</v>
      </c>
      <c r="J333" s="111" t="s">
        <v>868</v>
      </c>
      <c r="K333" s="113" t="str">
        <f t="shared" si="4"/>
        <v>34 2 0</v>
      </c>
      <c r="L333" s="114" t="s">
        <v>903</v>
      </c>
      <c r="M333" s="114" t="s">
        <v>903</v>
      </c>
      <c r="N333" s="114" t="s">
        <v>902</v>
      </c>
      <c r="O333" s="114" t="s">
        <v>903</v>
      </c>
      <c r="P333" s="114" t="s">
        <v>902</v>
      </c>
      <c r="Q333" s="114" t="s">
        <v>902</v>
      </c>
      <c r="R333" s="114" t="s">
        <v>903</v>
      </c>
      <c r="S333" s="114" t="s">
        <v>902</v>
      </c>
      <c r="T333" s="114" t="s">
        <v>902</v>
      </c>
      <c r="U333" s="114" t="s">
        <v>902</v>
      </c>
      <c r="V333" s="235" t="s">
        <v>913</v>
      </c>
      <c r="W333" s="235"/>
      <c r="X333" s="235"/>
      <c r="Y333" s="235" t="s">
        <v>911</v>
      </c>
      <c r="Z333" s="235"/>
      <c r="AA333" s="235"/>
      <c r="AB333" s="235" t="s">
        <v>916</v>
      </c>
      <c r="AC333" s="235"/>
      <c r="AD333" s="235"/>
      <c r="AE333" s="235"/>
      <c r="AF333" s="235"/>
      <c r="AG333" s="235"/>
      <c r="AH333" s="235"/>
      <c r="AI333" s="235"/>
      <c r="AJ333" s="235"/>
      <c r="AK333" s="235"/>
      <c r="AL333" s="235"/>
      <c r="AM333" s="235"/>
      <c r="AN333" s="235"/>
      <c r="AO333" s="235"/>
      <c r="AP333" s="235"/>
      <c r="AQ333" s="235"/>
      <c r="BH333" s="234"/>
      <c r="BI333" s="111"/>
      <c r="BJ333" s="234"/>
    </row>
    <row r="334" spans="1:62" x14ac:dyDescent="0.3">
      <c r="A334" s="237"/>
      <c r="B334" s="233"/>
      <c r="C334" s="234"/>
      <c r="D334" s="236"/>
      <c r="E334" s="234"/>
      <c r="F334" s="234"/>
      <c r="G334" s="234" t="s">
        <v>787</v>
      </c>
      <c r="H334" s="234" t="s">
        <v>794</v>
      </c>
      <c r="I334" s="111" t="s">
        <v>914</v>
      </c>
      <c r="J334" s="111" t="s">
        <v>829</v>
      </c>
      <c r="K334" s="113" t="str">
        <f t="shared" si="4"/>
        <v>35 0 2</v>
      </c>
      <c r="L334" s="114" t="s">
        <v>903</v>
      </c>
      <c r="M334" s="114" t="s">
        <v>903</v>
      </c>
      <c r="N334" s="114" t="s">
        <v>902</v>
      </c>
      <c r="O334" s="114" t="s">
        <v>903</v>
      </c>
      <c r="P334" s="114" t="s">
        <v>902</v>
      </c>
      <c r="Q334" s="114" t="s">
        <v>903</v>
      </c>
      <c r="R334" s="114" t="s">
        <v>902</v>
      </c>
      <c r="S334" s="114" t="s">
        <v>902</v>
      </c>
      <c r="T334" s="114" t="s">
        <v>903</v>
      </c>
      <c r="U334" s="114" t="s">
        <v>902</v>
      </c>
      <c r="Y334" s="235" t="s">
        <v>132</v>
      </c>
      <c r="Z334" s="235"/>
      <c r="AA334" s="235"/>
      <c r="AB334" s="235" t="s">
        <v>916</v>
      </c>
      <c r="AC334" s="235"/>
      <c r="AD334" s="235"/>
      <c r="AE334" s="235"/>
      <c r="AF334" s="235"/>
      <c r="AG334" s="235"/>
      <c r="AH334" s="235"/>
      <c r="AI334" s="235"/>
      <c r="AJ334" s="235"/>
      <c r="AK334" s="235"/>
      <c r="AL334" s="235"/>
      <c r="AM334" s="235"/>
      <c r="AN334" s="235"/>
      <c r="AO334" s="235"/>
      <c r="AP334" s="235"/>
      <c r="AQ334" s="235"/>
      <c r="BH334" s="234"/>
      <c r="BI334" s="111"/>
      <c r="BJ334" s="234"/>
    </row>
    <row r="335" spans="1:62" x14ac:dyDescent="0.3">
      <c r="A335" s="237"/>
      <c r="B335" s="233"/>
      <c r="C335" s="234"/>
      <c r="D335" s="236"/>
      <c r="E335" s="234"/>
      <c r="F335" s="234"/>
      <c r="G335" s="234"/>
      <c r="H335" s="234"/>
      <c r="I335" s="111" t="s">
        <v>953</v>
      </c>
      <c r="J335" s="111" t="s">
        <v>829</v>
      </c>
      <c r="K335" s="113" t="str">
        <f t="shared" si="4"/>
        <v>34 0 2</v>
      </c>
      <c r="L335" s="114" t="s">
        <v>903</v>
      </c>
      <c r="M335" s="114" t="s">
        <v>903</v>
      </c>
      <c r="N335" s="114" t="s">
        <v>902</v>
      </c>
      <c r="O335" s="114" t="s">
        <v>903</v>
      </c>
      <c r="P335" s="114" t="s">
        <v>902</v>
      </c>
      <c r="Q335" s="114" t="s">
        <v>902</v>
      </c>
      <c r="R335" s="114" t="s">
        <v>902</v>
      </c>
      <c r="S335" s="114" t="s">
        <v>902</v>
      </c>
      <c r="T335" s="114" t="s">
        <v>903</v>
      </c>
      <c r="U335" s="114" t="s">
        <v>902</v>
      </c>
      <c r="V335" s="235" t="s">
        <v>913</v>
      </c>
      <c r="W335" s="235"/>
      <c r="X335" s="235"/>
      <c r="Y335" s="235" t="s">
        <v>132</v>
      </c>
      <c r="Z335" s="235"/>
      <c r="AA335" s="235"/>
      <c r="BH335" s="234"/>
      <c r="BI335" s="111"/>
      <c r="BJ335" s="234"/>
    </row>
    <row r="336" spans="1:62" x14ac:dyDescent="0.3">
      <c r="A336" s="237"/>
      <c r="B336" s="233"/>
      <c r="C336" s="234"/>
      <c r="D336" s="236"/>
      <c r="E336" s="234"/>
      <c r="F336" s="234"/>
      <c r="G336" s="234"/>
      <c r="H336" s="234"/>
      <c r="I336" s="111" t="s">
        <v>954</v>
      </c>
      <c r="J336" s="111" t="s">
        <v>829</v>
      </c>
      <c r="K336" s="113" t="str">
        <f t="shared" si="4"/>
        <v>34 1 2</v>
      </c>
      <c r="L336" s="114" t="s">
        <v>903</v>
      </c>
      <c r="M336" s="114" t="s">
        <v>903</v>
      </c>
      <c r="N336" s="114" t="s">
        <v>902</v>
      </c>
      <c r="O336" s="114" t="s">
        <v>903</v>
      </c>
      <c r="P336" s="114" t="s">
        <v>902</v>
      </c>
      <c r="Q336" s="114" t="s">
        <v>902</v>
      </c>
      <c r="R336" s="114" t="s">
        <v>902</v>
      </c>
      <c r="S336" s="114" t="s">
        <v>903</v>
      </c>
      <c r="T336" s="114" t="s">
        <v>903</v>
      </c>
      <c r="U336" s="114" t="s">
        <v>902</v>
      </c>
      <c r="V336" s="235" t="s">
        <v>913</v>
      </c>
      <c r="W336" s="235"/>
      <c r="X336" s="235"/>
      <c r="Y336" s="235" t="s">
        <v>132</v>
      </c>
      <c r="Z336" s="235"/>
      <c r="AA336" s="235"/>
      <c r="AB336" s="235" t="s">
        <v>921</v>
      </c>
      <c r="AC336" s="235"/>
      <c r="AD336" s="235"/>
      <c r="AE336" s="235"/>
      <c r="AF336" s="235"/>
      <c r="AG336" s="235"/>
      <c r="AH336" s="235"/>
      <c r="AI336" s="235"/>
      <c r="BH336" s="234"/>
      <c r="BI336" s="111"/>
      <c r="BJ336" s="234"/>
    </row>
    <row r="337" spans="1:62" x14ac:dyDescent="0.3">
      <c r="A337" s="237"/>
      <c r="B337" s="233"/>
      <c r="C337" s="234"/>
      <c r="D337" s="236"/>
      <c r="E337" s="234"/>
      <c r="F337" s="234"/>
      <c r="G337" s="234"/>
      <c r="H337" s="234"/>
      <c r="I337" s="111" t="s">
        <v>955</v>
      </c>
      <c r="J337" s="111" t="s">
        <v>829</v>
      </c>
      <c r="K337" s="113" t="str">
        <f t="shared" si="4"/>
        <v>34 2 2</v>
      </c>
      <c r="L337" s="114" t="s">
        <v>903</v>
      </c>
      <c r="M337" s="114" t="s">
        <v>903</v>
      </c>
      <c r="N337" s="114" t="s">
        <v>902</v>
      </c>
      <c r="O337" s="114" t="s">
        <v>903</v>
      </c>
      <c r="P337" s="114" t="s">
        <v>902</v>
      </c>
      <c r="Q337" s="114" t="s">
        <v>902</v>
      </c>
      <c r="R337" s="114" t="s">
        <v>903</v>
      </c>
      <c r="S337" s="114" t="s">
        <v>902</v>
      </c>
      <c r="T337" s="114" t="s">
        <v>903</v>
      </c>
      <c r="U337" s="114" t="s">
        <v>902</v>
      </c>
      <c r="V337" s="235" t="s">
        <v>913</v>
      </c>
      <c r="W337" s="235"/>
      <c r="X337" s="235"/>
      <c r="Y337" s="235" t="s">
        <v>132</v>
      </c>
      <c r="Z337" s="235"/>
      <c r="AA337" s="235"/>
      <c r="AB337" s="235" t="s">
        <v>916</v>
      </c>
      <c r="AC337" s="235"/>
      <c r="AD337" s="235"/>
      <c r="AE337" s="235"/>
      <c r="AF337" s="235"/>
      <c r="AG337" s="235"/>
      <c r="AH337" s="235"/>
      <c r="AI337" s="235"/>
      <c r="AJ337" s="235"/>
      <c r="AK337" s="235"/>
      <c r="AL337" s="235"/>
      <c r="AM337" s="235"/>
      <c r="AN337" s="235"/>
      <c r="AO337" s="235"/>
      <c r="AP337" s="235"/>
      <c r="AQ337" s="235"/>
      <c r="BH337" s="234"/>
      <c r="BI337" s="111"/>
      <c r="BJ337" s="234"/>
    </row>
    <row r="338" spans="1:62" x14ac:dyDescent="0.3">
      <c r="A338" s="237"/>
      <c r="B338" s="233"/>
      <c r="C338" s="234"/>
      <c r="D338" s="236"/>
      <c r="E338" s="234"/>
      <c r="F338" s="234"/>
      <c r="G338" s="234" t="s">
        <v>790</v>
      </c>
      <c r="H338" s="234" t="s">
        <v>794</v>
      </c>
      <c r="I338" s="111" t="s">
        <v>914</v>
      </c>
      <c r="J338" s="111" t="s">
        <v>829</v>
      </c>
      <c r="K338" s="113" t="str">
        <f t="shared" si="4"/>
        <v>37 0 2</v>
      </c>
      <c r="L338" s="114" t="s">
        <v>903</v>
      </c>
      <c r="M338" s="114" t="s">
        <v>903</v>
      </c>
      <c r="N338" s="114" t="s">
        <v>902</v>
      </c>
      <c r="O338" s="114" t="s">
        <v>903</v>
      </c>
      <c r="P338" s="114" t="s">
        <v>903</v>
      </c>
      <c r="Q338" s="114" t="s">
        <v>903</v>
      </c>
      <c r="R338" s="114" t="s">
        <v>902</v>
      </c>
      <c r="S338" s="114" t="s">
        <v>902</v>
      </c>
      <c r="T338" s="114" t="s">
        <v>903</v>
      </c>
      <c r="U338" s="114" t="s">
        <v>902</v>
      </c>
      <c r="AB338" s="235" t="s">
        <v>916</v>
      </c>
      <c r="AC338" s="235"/>
      <c r="AD338" s="235"/>
      <c r="AE338" s="235"/>
      <c r="AF338" s="235"/>
      <c r="AG338" s="235"/>
      <c r="AH338" s="235"/>
      <c r="AI338" s="235"/>
      <c r="AJ338" s="235"/>
      <c r="AK338" s="235"/>
      <c r="AL338" s="235"/>
      <c r="AM338" s="235"/>
      <c r="AN338" s="235"/>
      <c r="AO338" s="235"/>
      <c r="AP338" s="235"/>
      <c r="AQ338" s="235"/>
      <c r="AR338" s="235" t="s">
        <v>790</v>
      </c>
      <c r="AS338" s="235"/>
      <c r="AT338" s="235"/>
      <c r="AU338" s="235"/>
      <c r="AV338" s="235"/>
      <c r="AW338" s="235"/>
      <c r="AX338" s="235"/>
      <c r="AY338" s="235"/>
      <c r="BH338" s="234"/>
      <c r="BI338" s="111"/>
      <c r="BJ338" s="234"/>
    </row>
    <row r="339" spans="1:62" x14ac:dyDescent="0.3">
      <c r="A339" s="237"/>
      <c r="B339" s="233"/>
      <c r="C339" s="234"/>
      <c r="D339" s="236"/>
      <c r="E339" s="234"/>
      <c r="F339" s="234"/>
      <c r="G339" s="234"/>
      <c r="H339" s="234"/>
      <c r="I339" s="111" t="s">
        <v>953</v>
      </c>
      <c r="J339" s="111" t="s">
        <v>829</v>
      </c>
      <c r="K339" s="113" t="str">
        <f t="shared" si="4"/>
        <v>36 0 2</v>
      </c>
      <c r="L339" s="114" t="s">
        <v>903</v>
      </c>
      <c r="M339" s="114" t="s">
        <v>903</v>
      </c>
      <c r="N339" s="114" t="s">
        <v>902</v>
      </c>
      <c r="O339" s="114" t="s">
        <v>903</v>
      </c>
      <c r="P339" s="114" t="s">
        <v>903</v>
      </c>
      <c r="Q339" s="114" t="s">
        <v>902</v>
      </c>
      <c r="R339" s="114" t="s">
        <v>902</v>
      </c>
      <c r="S339" s="114" t="s">
        <v>902</v>
      </c>
      <c r="T339" s="114" t="s">
        <v>903</v>
      </c>
      <c r="U339" s="114" t="s">
        <v>902</v>
      </c>
      <c r="V339" s="235" t="s">
        <v>913</v>
      </c>
      <c r="W339" s="235"/>
      <c r="X339" s="235"/>
      <c r="AB339" s="235" t="s">
        <v>790</v>
      </c>
      <c r="AC339" s="235"/>
      <c r="AD339" s="235"/>
      <c r="AE339" s="235"/>
      <c r="AF339" s="235"/>
      <c r="AG339" s="235"/>
      <c r="AH339" s="235"/>
      <c r="AI339" s="235"/>
      <c r="BH339" s="234"/>
      <c r="BI339" s="111"/>
      <c r="BJ339" s="234"/>
    </row>
    <row r="340" spans="1:62" x14ac:dyDescent="0.3">
      <c r="A340" s="237"/>
      <c r="B340" s="233"/>
      <c r="C340" s="234"/>
      <c r="D340" s="236"/>
      <c r="E340" s="234"/>
      <c r="F340" s="234"/>
      <c r="G340" s="234"/>
      <c r="H340" s="234"/>
      <c r="I340" s="111" t="s">
        <v>954</v>
      </c>
      <c r="J340" s="111" t="s">
        <v>829</v>
      </c>
      <c r="K340" s="113" t="str">
        <f t="shared" si="4"/>
        <v>36 1 2</v>
      </c>
      <c r="L340" s="114" t="s">
        <v>903</v>
      </c>
      <c r="M340" s="114" t="s">
        <v>903</v>
      </c>
      <c r="N340" s="114" t="s">
        <v>902</v>
      </c>
      <c r="O340" s="114" t="s">
        <v>903</v>
      </c>
      <c r="P340" s="114" t="s">
        <v>903</v>
      </c>
      <c r="Q340" s="114" t="s">
        <v>902</v>
      </c>
      <c r="R340" s="114" t="s">
        <v>902</v>
      </c>
      <c r="S340" s="114" t="s">
        <v>903</v>
      </c>
      <c r="T340" s="114" t="s">
        <v>903</v>
      </c>
      <c r="U340" s="114" t="s">
        <v>902</v>
      </c>
      <c r="V340" s="235" t="s">
        <v>913</v>
      </c>
      <c r="W340" s="235"/>
      <c r="X340" s="235"/>
      <c r="AB340" s="235" t="s">
        <v>921</v>
      </c>
      <c r="AC340" s="235"/>
      <c r="AD340" s="235"/>
      <c r="AE340" s="235"/>
      <c r="AF340" s="235"/>
      <c r="AG340" s="235"/>
      <c r="AH340" s="235"/>
      <c r="AI340" s="235"/>
      <c r="AJ340" s="235" t="s">
        <v>790</v>
      </c>
      <c r="AK340" s="235"/>
      <c r="AL340" s="235"/>
      <c r="AM340" s="235"/>
      <c r="AN340" s="235"/>
      <c r="AO340" s="235"/>
      <c r="AP340" s="235"/>
      <c r="AQ340" s="235"/>
      <c r="BH340" s="234"/>
      <c r="BI340" s="111"/>
      <c r="BJ340" s="234"/>
    </row>
    <row r="341" spans="1:62" x14ac:dyDescent="0.3">
      <c r="A341" s="237"/>
      <c r="B341" s="233"/>
      <c r="C341" s="234"/>
      <c r="D341" s="236"/>
      <c r="E341" s="234"/>
      <c r="F341" s="234"/>
      <c r="G341" s="234"/>
      <c r="H341" s="234"/>
      <c r="I341" s="111" t="s">
        <v>955</v>
      </c>
      <c r="J341" s="111" t="s">
        <v>829</v>
      </c>
      <c r="K341" s="113" t="str">
        <f t="shared" si="4"/>
        <v>36 2 2</v>
      </c>
      <c r="L341" s="114" t="s">
        <v>903</v>
      </c>
      <c r="M341" s="114" t="s">
        <v>903</v>
      </c>
      <c r="N341" s="114" t="s">
        <v>902</v>
      </c>
      <c r="O341" s="114" t="s">
        <v>903</v>
      </c>
      <c r="P341" s="114" t="s">
        <v>903</v>
      </c>
      <c r="Q341" s="114" t="s">
        <v>902</v>
      </c>
      <c r="R341" s="114" t="s">
        <v>903</v>
      </c>
      <c r="S341" s="114" t="s">
        <v>902</v>
      </c>
      <c r="T341" s="114" t="s">
        <v>903</v>
      </c>
      <c r="U341" s="114" t="s">
        <v>902</v>
      </c>
      <c r="V341" s="235" t="s">
        <v>913</v>
      </c>
      <c r="W341" s="235"/>
      <c r="X341" s="235"/>
      <c r="AB341" s="235" t="s">
        <v>916</v>
      </c>
      <c r="AC341" s="235"/>
      <c r="AD341" s="235"/>
      <c r="AE341" s="235"/>
      <c r="AF341" s="235"/>
      <c r="AG341" s="235"/>
      <c r="AH341" s="235"/>
      <c r="AI341" s="235"/>
      <c r="AJ341" s="235"/>
      <c r="AK341" s="235"/>
      <c r="AL341" s="235"/>
      <c r="AM341" s="235"/>
      <c r="AN341" s="235"/>
      <c r="AO341" s="235"/>
      <c r="AP341" s="235"/>
      <c r="AQ341" s="235"/>
      <c r="AR341" s="235" t="s">
        <v>790</v>
      </c>
      <c r="AS341" s="235"/>
      <c r="AT341" s="235"/>
      <c r="AU341" s="235"/>
      <c r="AV341" s="235"/>
      <c r="AW341" s="235"/>
      <c r="AX341" s="235"/>
      <c r="AY341" s="235"/>
      <c r="BH341" s="234"/>
      <c r="BI341" s="111"/>
      <c r="BJ341" s="234"/>
    </row>
    <row r="342" spans="1:62" x14ac:dyDescent="0.3">
      <c r="A342" s="237" t="s">
        <v>515</v>
      </c>
      <c r="B342" s="233"/>
      <c r="C342" s="234"/>
      <c r="D342" s="236"/>
      <c r="E342" s="234"/>
      <c r="F342" s="234">
        <v>16</v>
      </c>
      <c r="G342" s="234" t="s">
        <v>788</v>
      </c>
      <c r="H342" s="234" t="s">
        <v>786</v>
      </c>
      <c r="I342" s="111" t="s">
        <v>789</v>
      </c>
      <c r="J342" s="111" t="s">
        <v>829</v>
      </c>
      <c r="K342" s="113" t="str">
        <f t="shared" si="4"/>
        <v>35 2 1</v>
      </c>
      <c r="L342" s="114" t="s">
        <v>903</v>
      </c>
      <c r="M342" s="114" t="s">
        <v>903</v>
      </c>
      <c r="N342" s="114" t="s">
        <v>902</v>
      </c>
      <c r="O342" s="114" t="s">
        <v>903</v>
      </c>
      <c r="P342" s="114" t="s">
        <v>902</v>
      </c>
      <c r="Q342" s="114" t="s">
        <v>903</v>
      </c>
      <c r="R342" s="114" t="s">
        <v>903</v>
      </c>
      <c r="S342" s="114" t="s">
        <v>902</v>
      </c>
      <c r="T342" s="114" t="s">
        <v>902</v>
      </c>
      <c r="U342" s="114" t="s">
        <v>903</v>
      </c>
      <c r="Y342" s="235" t="s">
        <v>911</v>
      </c>
      <c r="Z342" s="235"/>
      <c r="AA342" s="235"/>
      <c r="AB342" s="235" t="s">
        <v>789</v>
      </c>
      <c r="AC342" s="235"/>
      <c r="AD342" s="235"/>
      <c r="AE342" s="235"/>
      <c r="AF342" s="235"/>
      <c r="AG342" s="235"/>
      <c r="AH342" s="235"/>
      <c r="AI342" s="235"/>
      <c r="AJ342" s="235"/>
      <c r="AK342" s="235"/>
      <c r="AL342" s="235"/>
      <c r="AM342" s="235"/>
      <c r="AN342" s="235"/>
      <c r="AO342" s="235"/>
      <c r="AP342" s="235"/>
      <c r="AQ342" s="235"/>
      <c r="BH342" s="234"/>
      <c r="BI342" s="111"/>
      <c r="BJ342" s="234"/>
    </row>
    <row r="343" spans="1:62" x14ac:dyDescent="0.3">
      <c r="A343" s="237"/>
      <c r="B343" s="233"/>
      <c r="C343" s="234"/>
      <c r="D343" s="236"/>
      <c r="E343" s="234"/>
      <c r="F343" s="234"/>
      <c r="G343" s="234"/>
      <c r="H343" s="234"/>
      <c r="I343" s="111" t="s">
        <v>788</v>
      </c>
      <c r="J343" s="111" t="s">
        <v>829</v>
      </c>
      <c r="K343" s="113" t="str">
        <f t="shared" si="4"/>
        <v>34 3 1</v>
      </c>
      <c r="L343" s="114" t="s">
        <v>903</v>
      </c>
      <c r="M343" s="114" t="s">
        <v>903</v>
      </c>
      <c r="N343" s="114" t="s">
        <v>902</v>
      </c>
      <c r="O343" s="114" t="s">
        <v>903</v>
      </c>
      <c r="P343" s="114" t="s">
        <v>902</v>
      </c>
      <c r="Q343" s="114" t="s">
        <v>902</v>
      </c>
      <c r="R343" s="114" t="s">
        <v>903</v>
      </c>
      <c r="S343" s="114" t="s">
        <v>903</v>
      </c>
      <c r="T343" s="114" t="s">
        <v>902</v>
      </c>
      <c r="U343" s="114" t="s">
        <v>903</v>
      </c>
      <c r="V343" s="235" t="s">
        <v>132</v>
      </c>
      <c r="W343" s="235"/>
      <c r="X343" s="235"/>
      <c r="Y343" s="235" t="s">
        <v>911</v>
      </c>
      <c r="Z343" s="235"/>
      <c r="AA343" s="235"/>
      <c r="BH343" s="234"/>
      <c r="BI343" s="111"/>
      <c r="BJ343" s="234"/>
    </row>
    <row r="344" spans="1:62" x14ac:dyDescent="0.3">
      <c r="A344" s="237"/>
      <c r="B344" s="233"/>
      <c r="C344" s="234"/>
      <c r="D344" s="236"/>
      <c r="E344" s="234"/>
      <c r="F344" s="234"/>
      <c r="G344" s="234"/>
      <c r="H344" s="234"/>
      <c r="I344" s="111" t="s">
        <v>914</v>
      </c>
      <c r="J344" s="111" t="s">
        <v>829</v>
      </c>
      <c r="K344" s="113" t="str">
        <f t="shared" si="4"/>
        <v>35 0 1</v>
      </c>
      <c r="L344" s="114" t="s">
        <v>903</v>
      </c>
      <c r="M344" s="114" t="s">
        <v>903</v>
      </c>
      <c r="N344" s="114" t="s">
        <v>902</v>
      </c>
      <c r="O344" s="114" t="s">
        <v>903</v>
      </c>
      <c r="P344" s="114" t="s">
        <v>902</v>
      </c>
      <c r="Q344" s="114" t="s">
        <v>903</v>
      </c>
      <c r="R344" s="114" t="s">
        <v>902</v>
      </c>
      <c r="S344" s="114" t="s">
        <v>902</v>
      </c>
      <c r="T344" s="114" t="s">
        <v>902</v>
      </c>
      <c r="U344" s="114" t="s">
        <v>903</v>
      </c>
      <c r="Y344" s="235" t="s">
        <v>911</v>
      </c>
      <c r="Z344" s="235"/>
      <c r="AA344" s="235"/>
      <c r="AB344" s="235" t="s">
        <v>916</v>
      </c>
      <c r="AC344" s="235"/>
      <c r="AD344" s="235"/>
      <c r="AE344" s="235"/>
      <c r="AF344" s="235"/>
      <c r="AG344" s="235"/>
      <c r="AH344" s="235"/>
      <c r="AI344" s="235"/>
      <c r="AJ344" s="235"/>
      <c r="AK344" s="235"/>
      <c r="AL344" s="235"/>
      <c r="AM344" s="235"/>
      <c r="AN344" s="235"/>
      <c r="AO344" s="235"/>
      <c r="AP344" s="235"/>
      <c r="AQ344" s="235"/>
      <c r="BH344" s="234"/>
      <c r="BI344" s="111"/>
      <c r="BJ344" s="234"/>
    </row>
    <row r="345" spans="1:62" x14ac:dyDescent="0.3">
      <c r="A345" s="237"/>
      <c r="B345" s="233"/>
      <c r="C345" s="234"/>
      <c r="D345" s="236"/>
      <c r="E345" s="234"/>
      <c r="F345" s="234"/>
      <c r="G345" s="234"/>
      <c r="H345" s="234"/>
      <c r="I345" s="111" t="s">
        <v>953</v>
      </c>
      <c r="J345" s="111" t="s">
        <v>868</v>
      </c>
      <c r="K345" s="113" t="str">
        <f t="shared" si="4"/>
        <v>34 0 1</v>
      </c>
      <c r="L345" s="114" t="s">
        <v>903</v>
      </c>
      <c r="M345" s="114" t="s">
        <v>903</v>
      </c>
      <c r="N345" s="114" t="s">
        <v>902</v>
      </c>
      <c r="O345" s="114" t="s">
        <v>903</v>
      </c>
      <c r="P345" s="114" t="s">
        <v>902</v>
      </c>
      <c r="Q345" s="114" t="s">
        <v>902</v>
      </c>
      <c r="R345" s="114" t="s">
        <v>902</v>
      </c>
      <c r="S345" s="114" t="s">
        <v>902</v>
      </c>
      <c r="T345" s="114" t="s">
        <v>902</v>
      </c>
      <c r="U345" s="114" t="s">
        <v>903</v>
      </c>
      <c r="V345" s="235" t="s">
        <v>913</v>
      </c>
      <c r="W345" s="235"/>
      <c r="X345" s="235"/>
      <c r="Y345" s="235" t="s">
        <v>911</v>
      </c>
      <c r="Z345" s="235"/>
      <c r="AA345" s="235"/>
      <c r="BH345" s="234"/>
      <c r="BI345" s="111"/>
      <c r="BJ345" s="234"/>
    </row>
    <row r="346" spans="1:62" x14ac:dyDescent="0.3">
      <c r="A346" s="237"/>
      <c r="B346" s="233"/>
      <c r="C346" s="234"/>
      <c r="D346" s="236"/>
      <c r="E346" s="234"/>
      <c r="F346" s="234"/>
      <c r="G346" s="234"/>
      <c r="H346" s="234"/>
      <c r="I346" s="111" t="s">
        <v>954</v>
      </c>
      <c r="J346" s="111" t="s">
        <v>829</v>
      </c>
      <c r="K346" s="113" t="str">
        <f t="shared" si="4"/>
        <v>34 1 1</v>
      </c>
      <c r="L346" s="114" t="s">
        <v>903</v>
      </c>
      <c r="M346" s="114" t="s">
        <v>903</v>
      </c>
      <c r="N346" s="114" t="s">
        <v>902</v>
      </c>
      <c r="O346" s="114" t="s">
        <v>903</v>
      </c>
      <c r="P346" s="114" t="s">
        <v>902</v>
      </c>
      <c r="Q346" s="114" t="s">
        <v>902</v>
      </c>
      <c r="R346" s="114" t="s">
        <v>902</v>
      </c>
      <c r="S346" s="114" t="s">
        <v>903</v>
      </c>
      <c r="T346" s="114" t="s">
        <v>902</v>
      </c>
      <c r="U346" s="114" t="s">
        <v>903</v>
      </c>
      <c r="V346" s="235" t="s">
        <v>913</v>
      </c>
      <c r="W346" s="235"/>
      <c r="X346" s="235"/>
      <c r="Y346" s="235" t="s">
        <v>911</v>
      </c>
      <c r="Z346" s="235"/>
      <c r="AA346" s="235"/>
      <c r="AB346" s="235" t="s">
        <v>921</v>
      </c>
      <c r="AC346" s="235"/>
      <c r="AD346" s="235"/>
      <c r="AE346" s="235"/>
      <c r="AF346" s="235"/>
      <c r="AG346" s="235"/>
      <c r="AH346" s="235"/>
      <c r="AI346" s="235"/>
      <c r="BH346" s="234"/>
      <c r="BI346" s="111"/>
      <c r="BJ346" s="234"/>
    </row>
    <row r="347" spans="1:62" x14ac:dyDescent="0.3">
      <c r="A347" s="237"/>
      <c r="B347" s="233"/>
      <c r="C347" s="234"/>
      <c r="D347" s="236"/>
      <c r="E347" s="234"/>
      <c r="F347" s="234"/>
      <c r="G347" s="234"/>
      <c r="H347" s="234"/>
      <c r="I347" s="111" t="s">
        <v>955</v>
      </c>
      <c r="J347" s="111" t="s">
        <v>868</v>
      </c>
      <c r="K347" s="113" t="str">
        <f t="shared" si="4"/>
        <v>34 2 1</v>
      </c>
      <c r="L347" s="114" t="s">
        <v>903</v>
      </c>
      <c r="M347" s="114" t="s">
        <v>903</v>
      </c>
      <c r="N347" s="114" t="s">
        <v>902</v>
      </c>
      <c r="O347" s="114" t="s">
        <v>903</v>
      </c>
      <c r="P347" s="114" t="s">
        <v>902</v>
      </c>
      <c r="Q347" s="114" t="s">
        <v>902</v>
      </c>
      <c r="R347" s="114" t="s">
        <v>903</v>
      </c>
      <c r="S347" s="114" t="s">
        <v>902</v>
      </c>
      <c r="T347" s="114" t="s">
        <v>902</v>
      </c>
      <c r="U347" s="114" t="s">
        <v>903</v>
      </c>
      <c r="V347" s="235" t="s">
        <v>913</v>
      </c>
      <c r="W347" s="235"/>
      <c r="X347" s="235"/>
      <c r="Y347" s="235" t="s">
        <v>911</v>
      </c>
      <c r="Z347" s="235"/>
      <c r="AA347" s="235"/>
      <c r="AB347" s="235" t="s">
        <v>916</v>
      </c>
      <c r="AC347" s="235"/>
      <c r="AD347" s="235"/>
      <c r="AE347" s="235"/>
      <c r="AF347" s="235"/>
      <c r="AG347" s="235"/>
      <c r="AH347" s="235"/>
      <c r="AI347" s="235"/>
      <c r="AJ347" s="235"/>
      <c r="AK347" s="235"/>
      <c r="AL347" s="235"/>
      <c r="AM347" s="235"/>
      <c r="AN347" s="235"/>
      <c r="AO347" s="235"/>
      <c r="AP347" s="235"/>
      <c r="AQ347" s="235"/>
      <c r="BH347" s="234"/>
      <c r="BI347" s="111"/>
      <c r="BJ347" s="234"/>
    </row>
    <row r="348" spans="1:62" x14ac:dyDescent="0.3">
      <c r="A348" s="237"/>
      <c r="B348" s="233"/>
      <c r="C348" s="234"/>
      <c r="D348" s="236"/>
      <c r="E348" s="234"/>
      <c r="F348" s="234"/>
      <c r="G348" s="234" t="s">
        <v>788</v>
      </c>
      <c r="H348" s="234" t="s">
        <v>794</v>
      </c>
      <c r="I348" s="111" t="s">
        <v>914</v>
      </c>
      <c r="J348" s="111" t="s">
        <v>829</v>
      </c>
      <c r="K348" s="113" t="str">
        <f t="shared" si="4"/>
        <v>35 0 3</v>
      </c>
      <c r="L348" s="114" t="s">
        <v>903</v>
      </c>
      <c r="M348" s="114" t="s">
        <v>903</v>
      </c>
      <c r="N348" s="114" t="s">
        <v>902</v>
      </c>
      <c r="O348" s="114" t="s">
        <v>903</v>
      </c>
      <c r="P348" s="114" t="s">
        <v>902</v>
      </c>
      <c r="Q348" s="114" t="s">
        <v>903</v>
      </c>
      <c r="R348" s="114" t="s">
        <v>902</v>
      </c>
      <c r="S348" s="114" t="s">
        <v>902</v>
      </c>
      <c r="T348" s="114" t="s">
        <v>903</v>
      </c>
      <c r="U348" s="114" t="s">
        <v>903</v>
      </c>
      <c r="Y348" s="235" t="s">
        <v>132</v>
      </c>
      <c r="Z348" s="235"/>
      <c r="AA348" s="235"/>
      <c r="AB348" s="235" t="s">
        <v>916</v>
      </c>
      <c r="AC348" s="235"/>
      <c r="AD348" s="235"/>
      <c r="AE348" s="235"/>
      <c r="AF348" s="235"/>
      <c r="AG348" s="235"/>
      <c r="AH348" s="235"/>
      <c r="AI348" s="235"/>
      <c r="AJ348" s="235"/>
      <c r="AK348" s="235"/>
      <c r="AL348" s="235"/>
      <c r="AM348" s="235"/>
      <c r="AN348" s="235"/>
      <c r="AO348" s="235"/>
      <c r="AP348" s="235"/>
      <c r="AQ348" s="235"/>
      <c r="BH348" s="234"/>
      <c r="BI348" s="111"/>
      <c r="BJ348" s="234"/>
    </row>
    <row r="349" spans="1:62" x14ac:dyDescent="0.3">
      <c r="A349" s="237"/>
      <c r="B349" s="233"/>
      <c r="C349" s="234"/>
      <c r="D349" s="236"/>
      <c r="E349" s="234"/>
      <c r="F349" s="234"/>
      <c r="G349" s="234"/>
      <c r="H349" s="234"/>
      <c r="I349" s="111" t="s">
        <v>953</v>
      </c>
      <c r="J349" s="111" t="s">
        <v>829</v>
      </c>
      <c r="K349" s="113" t="str">
        <f t="shared" si="4"/>
        <v>34 0 3</v>
      </c>
      <c r="L349" s="114" t="s">
        <v>903</v>
      </c>
      <c r="M349" s="114" t="s">
        <v>903</v>
      </c>
      <c r="N349" s="114" t="s">
        <v>902</v>
      </c>
      <c r="O349" s="114" t="s">
        <v>903</v>
      </c>
      <c r="P349" s="114" t="s">
        <v>902</v>
      </c>
      <c r="Q349" s="114" t="s">
        <v>902</v>
      </c>
      <c r="R349" s="114" t="s">
        <v>902</v>
      </c>
      <c r="S349" s="114" t="s">
        <v>902</v>
      </c>
      <c r="T349" s="114" t="s">
        <v>903</v>
      </c>
      <c r="U349" s="114" t="s">
        <v>903</v>
      </c>
      <c r="V349" s="235" t="s">
        <v>913</v>
      </c>
      <c r="W349" s="235"/>
      <c r="X349" s="235"/>
      <c r="Y349" s="235" t="s">
        <v>132</v>
      </c>
      <c r="Z349" s="235"/>
      <c r="AA349" s="235"/>
      <c r="BH349" s="234"/>
      <c r="BI349" s="111"/>
      <c r="BJ349" s="234"/>
    </row>
    <row r="350" spans="1:62" x14ac:dyDescent="0.3">
      <c r="A350" s="237"/>
      <c r="B350" s="233"/>
      <c r="C350" s="234"/>
      <c r="D350" s="236"/>
      <c r="E350" s="234"/>
      <c r="F350" s="234"/>
      <c r="G350" s="234"/>
      <c r="H350" s="234"/>
      <c r="I350" s="111" t="s">
        <v>954</v>
      </c>
      <c r="J350" s="111" t="s">
        <v>829</v>
      </c>
      <c r="K350" s="113" t="str">
        <f t="shared" si="4"/>
        <v>34 1 3</v>
      </c>
      <c r="L350" s="114" t="s">
        <v>903</v>
      </c>
      <c r="M350" s="114" t="s">
        <v>903</v>
      </c>
      <c r="N350" s="114" t="s">
        <v>902</v>
      </c>
      <c r="O350" s="114" t="s">
        <v>903</v>
      </c>
      <c r="P350" s="114" t="s">
        <v>902</v>
      </c>
      <c r="Q350" s="114" t="s">
        <v>902</v>
      </c>
      <c r="R350" s="114" t="s">
        <v>902</v>
      </c>
      <c r="S350" s="114" t="s">
        <v>903</v>
      </c>
      <c r="T350" s="114" t="s">
        <v>903</v>
      </c>
      <c r="U350" s="114" t="s">
        <v>903</v>
      </c>
      <c r="V350" s="235" t="s">
        <v>913</v>
      </c>
      <c r="W350" s="235"/>
      <c r="X350" s="235"/>
      <c r="Y350" s="235" t="s">
        <v>132</v>
      </c>
      <c r="Z350" s="235"/>
      <c r="AA350" s="235"/>
      <c r="AB350" s="235" t="s">
        <v>921</v>
      </c>
      <c r="AC350" s="235"/>
      <c r="AD350" s="235"/>
      <c r="AE350" s="235"/>
      <c r="AF350" s="235"/>
      <c r="AG350" s="235"/>
      <c r="AH350" s="235"/>
      <c r="AI350" s="235"/>
      <c r="BH350" s="234"/>
      <c r="BI350" s="111"/>
      <c r="BJ350" s="234"/>
    </row>
    <row r="351" spans="1:62" x14ac:dyDescent="0.3">
      <c r="A351" s="237"/>
      <c r="B351" s="233"/>
      <c r="C351" s="234"/>
      <c r="D351" s="236"/>
      <c r="E351" s="234"/>
      <c r="F351" s="234"/>
      <c r="G351" s="234"/>
      <c r="H351" s="234"/>
      <c r="I351" s="111" t="s">
        <v>955</v>
      </c>
      <c r="J351" s="111" t="s">
        <v>829</v>
      </c>
      <c r="K351" s="113" t="str">
        <f t="shared" si="4"/>
        <v>34 2 3</v>
      </c>
      <c r="L351" s="114" t="s">
        <v>903</v>
      </c>
      <c r="M351" s="114" t="s">
        <v>903</v>
      </c>
      <c r="N351" s="114" t="s">
        <v>902</v>
      </c>
      <c r="O351" s="114" t="s">
        <v>903</v>
      </c>
      <c r="P351" s="114" t="s">
        <v>902</v>
      </c>
      <c r="Q351" s="114" t="s">
        <v>902</v>
      </c>
      <c r="R351" s="114" t="s">
        <v>903</v>
      </c>
      <c r="S351" s="114" t="s">
        <v>902</v>
      </c>
      <c r="T351" s="114" t="s">
        <v>903</v>
      </c>
      <c r="U351" s="114" t="s">
        <v>903</v>
      </c>
      <c r="V351" s="235" t="s">
        <v>913</v>
      </c>
      <c r="W351" s="235"/>
      <c r="X351" s="235"/>
      <c r="Y351" s="235" t="s">
        <v>132</v>
      </c>
      <c r="Z351" s="235"/>
      <c r="AA351" s="235"/>
      <c r="AB351" s="235" t="s">
        <v>916</v>
      </c>
      <c r="AC351" s="235"/>
      <c r="AD351" s="235"/>
      <c r="AE351" s="235"/>
      <c r="AF351" s="235"/>
      <c r="AG351" s="235"/>
      <c r="AH351" s="235"/>
      <c r="AI351" s="235"/>
      <c r="AJ351" s="235"/>
      <c r="AK351" s="235"/>
      <c r="AL351" s="235"/>
      <c r="AM351" s="235"/>
      <c r="AN351" s="235"/>
      <c r="AO351" s="235"/>
      <c r="AP351" s="235"/>
      <c r="AQ351" s="235"/>
      <c r="BH351" s="234"/>
      <c r="BI351" s="111"/>
      <c r="BJ351" s="234"/>
    </row>
    <row r="352" spans="1:62" x14ac:dyDescent="0.3">
      <c r="A352" s="237"/>
      <c r="B352" s="233"/>
      <c r="C352" s="234"/>
      <c r="D352" s="236"/>
      <c r="E352" s="234"/>
      <c r="F352" s="234"/>
      <c r="G352" s="234" t="s">
        <v>789</v>
      </c>
      <c r="H352" s="234" t="s">
        <v>794</v>
      </c>
      <c r="I352" s="111" t="s">
        <v>914</v>
      </c>
      <c r="J352" s="111" t="s">
        <v>829</v>
      </c>
      <c r="K352" s="113" t="str">
        <f t="shared" si="4"/>
        <v>37 0 3</v>
      </c>
      <c r="L352" s="114" t="s">
        <v>903</v>
      </c>
      <c r="M352" s="114" t="s">
        <v>903</v>
      </c>
      <c r="N352" s="114" t="s">
        <v>902</v>
      </c>
      <c r="O352" s="114" t="s">
        <v>903</v>
      </c>
      <c r="P352" s="114" t="s">
        <v>903</v>
      </c>
      <c r="Q352" s="114" t="s">
        <v>903</v>
      </c>
      <c r="R352" s="114" t="s">
        <v>902</v>
      </c>
      <c r="S352" s="114" t="s">
        <v>902</v>
      </c>
      <c r="T352" s="114" t="s">
        <v>903</v>
      </c>
      <c r="U352" s="114" t="s">
        <v>903</v>
      </c>
      <c r="AB352" s="235" t="s">
        <v>916</v>
      </c>
      <c r="AC352" s="235"/>
      <c r="AD352" s="235"/>
      <c r="AE352" s="235"/>
      <c r="AF352" s="235"/>
      <c r="AG352" s="235"/>
      <c r="AH352" s="235"/>
      <c r="AI352" s="235"/>
      <c r="AJ352" s="235"/>
      <c r="AK352" s="235"/>
      <c r="AL352" s="235"/>
      <c r="AM352" s="235"/>
      <c r="AN352" s="235"/>
      <c r="AO352" s="235"/>
      <c r="AP352" s="235"/>
      <c r="AQ352" s="235"/>
      <c r="AR352" s="235" t="s">
        <v>789</v>
      </c>
      <c r="AS352" s="235"/>
      <c r="AT352" s="235"/>
      <c r="AU352" s="235"/>
      <c r="AV352" s="235"/>
      <c r="AW352" s="235"/>
      <c r="AX352" s="235"/>
      <c r="AY352" s="235"/>
      <c r="AZ352" s="235"/>
      <c r="BA352" s="235"/>
      <c r="BB352" s="235"/>
      <c r="BC352" s="235"/>
      <c r="BD352" s="235"/>
      <c r="BE352" s="235"/>
      <c r="BF352" s="235"/>
      <c r="BG352" s="235"/>
      <c r="BH352" s="234"/>
      <c r="BI352" s="111"/>
      <c r="BJ352" s="234"/>
    </row>
    <row r="353" spans="1:62" x14ac:dyDescent="0.3">
      <c r="A353" s="237"/>
      <c r="B353" s="233"/>
      <c r="C353" s="234"/>
      <c r="D353" s="236"/>
      <c r="E353" s="234"/>
      <c r="F353" s="234"/>
      <c r="G353" s="234"/>
      <c r="H353" s="234"/>
      <c r="I353" s="111" t="s">
        <v>953</v>
      </c>
      <c r="J353" s="111" t="s">
        <v>829</v>
      </c>
      <c r="K353" s="113" t="str">
        <f t="shared" si="4"/>
        <v>36 0 3</v>
      </c>
      <c r="L353" s="114" t="s">
        <v>903</v>
      </c>
      <c r="M353" s="114" t="s">
        <v>903</v>
      </c>
      <c r="N353" s="114" t="s">
        <v>902</v>
      </c>
      <c r="O353" s="114" t="s">
        <v>903</v>
      </c>
      <c r="P353" s="114" t="s">
        <v>903</v>
      </c>
      <c r="Q353" s="114" t="s">
        <v>902</v>
      </c>
      <c r="R353" s="114" t="s">
        <v>902</v>
      </c>
      <c r="S353" s="114" t="s">
        <v>902</v>
      </c>
      <c r="T353" s="114" t="s">
        <v>903</v>
      </c>
      <c r="U353" s="114" t="s">
        <v>903</v>
      </c>
      <c r="V353" s="235" t="s">
        <v>913</v>
      </c>
      <c r="W353" s="235"/>
      <c r="X353" s="235"/>
      <c r="AB353" s="235" t="s">
        <v>789</v>
      </c>
      <c r="AC353" s="235"/>
      <c r="AD353" s="235"/>
      <c r="AE353" s="235"/>
      <c r="AF353" s="235"/>
      <c r="AG353" s="235"/>
      <c r="AH353" s="235"/>
      <c r="AI353" s="235"/>
      <c r="AJ353" s="235"/>
      <c r="AK353" s="235"/>
      <c r="AL353" s="235"/>
      <c r="AM353" s="235"/>
      <c r="AN353" s="235"/>
      <c r="AO353" s="235"/>
      <c r="AP353" s="235"/>
      <c r="AQ353" s="235"/>
      <c r="BH353" s="234"/>
      <c r="BI353" s="111"/>
      <c r="BJ353" s="234"/>
    </row>
    <row r="354" spans="1:62" x14ac:dyDescent="0.3">
      <c r="A354" s="237"/>
      <c r="B354" s="233"/>
      <c r="C354" s="234"/>
      <c r="D354" s="236"/>
      <c r="E354" s="234"/>
      <c r="F354" s="234"/>
      <c r="G354" s="234"/>
      <c r="H354" s="234"/>
      <c r="I354" s="111" t="s">
        <v>954</v>
      </c>
      <c r="J354" s="111" t="s">
        <v>829</v>
      </c>
      <c r="K354" s="113" t="str">
        <f t="shared" si="4"/>
        <v>36 1 3</v>
      </c>
      <c r="L354" s="114" t="s">
        <v>903</v>
      </c>
      <c r="M354" s="114" t="s">
        <v>903</v>
      </c>
      <c r="N354" s="114" t="s">
        <v>902</v>
      </c>
      <c r="O354" s="114" t="s">
        <v>903</v>
      </c>
      <c r="P354" s="114" t="s">
        <v>903</v>
      </c>
      <c r="Q354" s="114" t="s">
        <v>902</v>
      </c>
      <c r="R354" s="114" t="s">
        <v>902</v>
      </c>
      <c r="S354" s="114" t="s">
        <v>903</v>
      </c>
      <c r="T354" s="114" t="s">
        <v>903</v>
      </c>
      <c r="U354" s="114" t="s">
        <v>903</v>
      </c>
      <c r="V354" s="235" t="s">
        <v>913</v>
      </c>
      <c r="W354" s="235"/>
      <c r="X354" s="235"/>
      <c r="AB354" s="235" t="s">
        <v>921</v>
      </c>
      <c r="AC354" s="235"/>
      <c r="AD354" s="235"/>
      <c r="AE354" s="235"/>
      <c r="AF354" s="235"/>
      <c r="AG354" s="235"/>
      <c r="AH354" s="235"/>
      <c r="AI354" s="235"/>
      <c r="AJ354" s="235" t="s">
        <v>789</v>
      </c>
      <c r="AK354" s="235"/>
      <c r="AL354" s="235"/>
      <c r="AM354" s="235"/>
      <c r="AN354" s="235"/>
      <c r="AO354" s="235"/>
      <c r="AP354" s="235"/>
      <c r="AQ354" s="235"/>
      <c r="AR354" s="235"/>
      <c r="AS354" s="235"/>
      <c r="AT354" s="235"/>
      <c r="AU354" s="235"/>
      <c r="AV354" s="235"/>
      <c r="AW354" s="235"/>
      <c r="AX354" s="235"/>
      <c r="AY354" s="235"/>
      <c r="BH354" s="234"/>
      <c r="BI354" s="111"/>
      <c r="BJ354" s="234"/>
    </row>
    <row r="355" spans="1:62" x14ac:dyDescent="0.3">
      <c r="A355" s="237"/>
      <c r="B355" s="233"/>
      <c r="C355" s="234"/>
      <c r="D355" s="236"/>
      <c r="E355" s="234"/>
      <c r="F355" s="234"/>
      <c r="G355" s="234"/>
      <c r="H355" s="234"/>
      <c r="I355" s="111" t="s">
        <v>955</v>
      </c>
      <c r="J355" s="111" t="s">
        <v>829</v>
      </c>
      <c r="K355" s="113" t="str">
        <f t="shared" si="4"/>
        <v>36 2 3</v>
      </c>
      <c r="L355" s="114" t="s">
        <v>903</v>
      </c>
      <c r="M355" s="114" t="s">
        <v>903</v>
      </c>
      <c r="N355" s="114" t="s">
        <v>902</v>
      </c>
      <c r="O355" s="114" t="s">
        <v>903</v>
      </c>
      <c r="P355" s="114" t="s">
        <v>903</v>
      </c>
      <c r="Q355" s="114" t="s">
        <v>902</v>
      </c>
      <c r="R355" s="114" t="s">
        <v>903</v>
      </c>
      <c r="S355" s="114" t="s">
        <v>902</v>
      </c>
      <c r="T355" s="114" t="s">
        <v>903</v>
      </c>
      <c r="U355" s="114" t="s">
        <v>903</v>
      </c>
      <c r="V355" s="235" t="s">
        <v>913</v>
      </c>
      <c r="W355" s="235"/>
      <c r="X355" s="235"/>
      <c r="AB355" s="235" t="s">
        <v>916</v>
      </c>
      <c r="AC355" s="235"/>
      <c r="AD355" s="235"/>
      <c r="AE355" s="235"/>
      <c r="AF355" s="235"/>
      <c r="AG355" s="235"/>
      <c r="AH355" s="235"/>
      <c r="AI355" s="235"/>
      <c r="AJ355" s="235"/>
      <c r="AK355" s="235"/>
      <c r="AL355" s="235"/>
      <c r="AM355" s="235"/>
      <c r="AN355" s="235"/>
      <c r="AO355" s="235"/>
      <c r="AP355" s="235"/>
      <c r="AQ355" s="235"/>
      <c r="AR355" s="235" t="s">
        <v>789</v>
      </c>
      <c r="AS355" s="235"/>
      <c r="AT355" s="235"/>
      <c r="AU355" s="235"/>
      <c r="AV355" s="235"/>
      <c r="AW355" s="235"/>
      <c r="AX355" s="235"/>
      <c r="AY355" s="235"/>
      <c r="AZ355" s="235"/>
      <c r="BA355" s="235"/>
      <c r="BB355" s="235"/>
      <c r="BC355" s="235"/>
      <c r="BD355" s="235"/>
      <c r="BE355" s="235"/>
      <c r="BF355" s="235"/>
      <c r="BG355" s="235"/>
      <c r="BH355" s="234"/>
      <c r="BI355" s="111"/>
      <c r="BJ355" s="234"/>
    </row>
    <row r="356" spans="1:62" x14ac:dyDescent="0.3">
      <c r="A356" s="237" t="s">
        <v>509</v>
      </c>
      <c r="B356" s="233"/>
      <c r="C356" s="234" t="s">
        <v>294</v>
      </c>
      <c r="D356" s="236" t="s">
        <v>572</v>
      </c>
      <c r="E356" s="234" t="s">
        <v>774</v>
      </c>
      <c r="F356" s="234">
        <v>8</v>
      </c>
      <c r="G356" s="234" t="s">
        <v>787</v>
      </c>
      <c r="H356" s="111" t="s">
        <v>786</v>
      </c>
      <c r="I356" s="111" t="s">
        <v>920</v>
      </c>
      <c r="J356" s="111" t="s">
        <v>867</v>
      </c>
      <c r="K356" s="113" t="str">
        <f t="shared" si="4"/>
        <v>1D 3 0</v>
      </c>
      <c r="L356" s="114" t="s">
        <v>902</v>
      </c>
      <c r="M356" s="114" t="s">
        <v>903</v>
      </c>
      <c r="N356" s="114" t="s">
        <v>903</v>
      </c>
      <c r="O356" s="114" t="s">
        <v>903</v>
      </c>
      <c r="P356" s="114" t="s">
        <v>902</v>
      </c>
      <c r="Q356" s="114" t="s">
        <v>903</v>
      </c>
      <c r="R356" s="114" t="s">
        <v>903</v>
      </c>
      <c r="S356" s="114" t="s">
        <v>903</v>
      </c>
      <c r="T356" s="114" t="s">
        <v>902</v>
      </c>
      <c r="U356" s="114" t="s">
        <v>902</v>
      </c>
      <c r="Y356" s="235" t="s">
        <v>911</v>
      </c>
      <c r="Z356" s="235"/>
      <c r="AA356" s="235"/>
      <c r="AB356" s="235" t="s">
        <v>921</v>
      </c>
      <c r="AC356" s="235"/>
      <c r="AD356" s="235"/>
      <c r="AE356" s="235"/>
      <c r="AF356" s="235"/>
      <c r="AG356" s="235"/>
      <c r="AH356" s="235"/>
      <c r="AI356" s="235"/>
      <c r="BH356" s="234"/>
      <c r="BI356" s="111"/>
      <c r="BJ356" s="234" t="s">
        <v>691</v>
      </c>
    </row>
    <row r="357" spans="1:62" x14ac:dyDescent="0.3">
      <c r="A357" s="237"/>
      <c r="B357" s="233"/>
      <c r="C357" s="234"/>
      <c r="D357" s="236"/>
      <c r="E357" s="234"/>
      <c r="F357" s="234"/>
      <c r="G357" s="234"/>
      <c r="H357" s="111" t="s">
        <v>794</v>
      </c>
      <c r="I357" s="111" t="s">
        <v>920</v>
      </c>
      <c r="J357" s="111" t="s">
        <v>868</v>
      </c>
      <c r="K357" s="113" t="str">
        <f t="shared" si="4"/>
        <v>1D 3 2</v>
      </c>
      <c r="L357" s="114" t="s">
        <v>902</v>
      </c>
      <c r="M357" s="114" t="s">
        <v>903</v>
      </c>
      <c r="N357" s="114" t="s">
        <v>903</v>
      </c>
      <c r="O357" s="114" t="s">
        <v>903</v>
      </c>
      <c r="P357" s="114" t="s">
        <v>902</v>
      </c>
      <c r="Q357" s="114" t="s">
        <v>903</v>
      </c>
      <c r="R357" s="114" t="s">
        <v>903</v>
      </c>
      <c r="S357" s="114" t="s">
        <v>903</v>
      </c>
      <c r="T357" s="114" t="s">
        <v>903</v>
      </c>
      <c r="U357" s="114" t="s">
        <v>902</v>
      </c>
      <c r="Y357" s="235" t="s">
        <v>132</v>
      </c>
      <c r="Z357" s="235"/>
      <c r="AA357" s="235"/>
      <c r="AB357" s="235" t="s">
        <v>921</v>
      </c>
      <c r="AC357" s="235"/>
      <c r="AD357" s="235"/>
      <c r="AE357" s="235"/>
      <c r="AF357" s="235"/>
      <c r="AG357" s="235"/>
      <c r="AH357" s="235"/>
      <c r="AI357" s="235"/>
      <c r="BH357" s="234"/>
      <c r="BI357" s="111"/>
      <c r="BJ357" s="234"/>
    </row>
    <row r="358" spans="1:62" x14ac:dyDescent="0.3">
      <c r="A358" s="237" t="s">
        <v>515</v>
      </c>
      <c r="B358" s="233"/>
      <c r="C358" s="234"/>
      <c r="D358" s="236"/>
      <c r="E358" s="234"/>
      <c r="F358" s="234"/>
      <c r="G358" s="234" t="s">
        <v>788</v>
      </c>
      <c r="H358" s="111" t="s">
        <v>786</v>
      </c>
      <c r="I358" s="111" t="s">
        <v>920</v>
      </c>
      <c r="J358" s="111" t="s">
        <v>867</v>
      </c>
      <c r="K358" s="113" t="str">
        <f t="shared" si="4"/>
        <v>1D 3 1</v>
      </c>
      <c r="L358" s="114" t="s">
        <v>902</v>
      </c>
      <c r="M358" s="114" t="s">
        <v>903</v>
      </c>
      <c r="N358" s="114" t="s">
        <v>903</v>
      </c>
      <c r="O358" s="114" t="s">
        <v>903</v>
      </c>
      <c r="P358" s="114" t="s">
        <v>902</v>
      </c>
      <c r="Q358" s="114" t="s">
        <v>903</v>
      </c>
      <c r="R358" s="114" t="s">
        <v>903</v>
      </c>
      <c r="S358" s="114" t="s">
        <v>903</v>
      </c>
      <c r="T358" s="114" t="s">
        <v>902</v>
      </c>
      <c r="U358" s="114" t="s">
        <v>903</v>
      </c>
      <c r="Y358" s="235" t="s">
        <v>911</v>
      </c>
      <c r="Z358" s="235"/>
      <c r="AA358" s="235"/>
      <c r="AB358" s="235" t="s">
        <v>921</v>
      </c>
      <c r="AC358" s="235"/>
      <c r="AD358" s="235"/>
      <c r="AE358" s="235"/>
      <c r="AF358" s="235"/>
      <c r="AG358" s="235"/>
      <c r="AH358" s="235"/>
      <c r="AI358" s="235"/>
      <c r="BH358" s="234"/>
      <c r="BI358" s="111"/>
      <c r="BJ358" s="234"/>
    </row>
    <row r="359" spans="1:62" x14ac:dyDescent="0.3">
      <c r="A359" s="237"/>
      <c r="B359" s="233"/>
      <c r="C359" s="234"/>
      <c r="D359" s="236"/>
      <c r="E359" s="234"/>
      <c r="F359" s="234"/>
      <c r="G359" s="234"/>
      <c r="H359" s="111" t="s">
        <v>794</v>
      </c>
      <c r="I359" s="111" t="s">
        <v>920</v>
      </c>
      <c r="J359" s="111" t="s">
        <v>867</v>
      </c>
      <c r="K359" s="113" t="str">
        <f t="shared" si="4"/>
        <v>1D 3 3</v>
      </c>
      <c r="L359" s="114" t="s">
        <v>902</v>
      </c>
      <c r="M359" s="114" t="s">
        <v>903</v>
      </c>
      <c r="N359" s="114" t="s">
        <v>903</v>
      </c>
      <c r="O359" s="114" t="s">
        <v>903</v>
      </c>
      <c r="P359" s="114" t="s">
        <v>902</v>
      </c>
      <c r="Q359" s="114" t="s">
        <v>903</v>
      </c>
      <c r="R359" s="114" t="s">
        <v>903</v>
      </c>
      <c r="S359" s="114" t="s">
        <v>903</v>
      </c>
      <c r="T359" s="114" t="s">
        <v>903</v>
      </c>
      <c r="U359" s="114" t="s">
        <v>903</v>
      </c>
      <c r="Y359" s="235" t="s">
        <v>132</v>
      </c>
      <c r="Z359" s="235"/>
      <c r="AA359" s="235"/>
      <c r="AB359" s="235" t="s">
        <v>921</v>
      </c>
      <c r="AC359" s="235"/>
      <c r="AD359" s="235"/>
      <c r="AE359" s="235"/>
      <c r="AF359" s="235"/>
      <c r="AG359" s="235"/>
      <c r="AH359" s="235"/>
      <c r="AI359" s="235"/>
      <c r="BH359" s="234"/>
      <c r="BI359" s="111"/>
      <c r="BJ359" s="234"/>
    </row>
    <row r="360" spans="1:62" x14ac:dyDescent="0.3">
      <c r="A360" s="237" t="s">
        <v>515</v>
      </c>
      <c r="B360" s="233"/>
      <c r="C360" s="234"/>
      <c r="D360" s="236"/>
      <c r="E360" s="234"/>
      <c r="F360" s="234"/>
      <c r="G360" s="111" t="s">
        <v>790</v>
      </c>
      <c r="H360" s="111" t="s">
        <v>794</v>
      </c>
      <c r="I360" s="111" t="s">
        <v>920</v>
      </c>
      <c r="J360" s="111" t="s">
        <v>868</v>
      </c>
      <c r="K360" s="113" t="str">
        <f t="shared" si="4"/>
        <v>1F 3 2</v>
      </c>
      <c r="L360" s="114" t="s">
        <v>902</v>
      </c>
      <c r="M360" s="114" t="s">
        <v>903</v>
      </c>
      <c r="N360" s="114" t="s">
        <v>903</v>
      </c>
      <c r="O360" s="114" t="s">
        <v>903</v>
      </c>
      <c r="P360" s="114" t="s">
        <v>903</v>
      </c>
      <c r="Q360" s="114" t="s">
        <v>903</v>
      </c>
      <c r="R360" s="114" t="s">
        <v>903</v>
      </c>
      <c r="S360" s="114" t="s">
        <v>903</v>
      </c>
      <c r="T360" s="114" t="s">
        <v>903</v>
      </c>
      <c r="U360" s="114" t="s">
        <v>902</v>
      </c>
      <c r="AB360" s="235" t="s">
        <v>921</v>
      </c>
      <c r="AC360" s="235"/>
      <c r="AD360" s="235"/>
      <c r="AE360" s="235"/>
      <c r="AF360" s="235"/>
      <c r="AG360" s="235"/>
      <c r="AH360" s="235"/>
      <c r="AI360" s="235"/>
      <c r="AJ360" s="235" t="s">
        <v>790</v>
      </c>
      <c r="AK360" s="235"/>
      <c r="AL360" s="235"/>
      <c r="AM360" s="235"/>
      <c r="AN360" s="235"/>
      <c r="AO360" s="235"/>
      <c r="AP360" s="235"/>
      <c r="AQ360" s="235"/>
      <c r="BH360" s="234"/>
      <c r="BI360" s="111"/>
      <c r="BJ360" s="234"/>
    </row>
    <row r="361" spans="1:62" x14ac:dyDescent="0.3">
      <c r="A361" s="237"/>
      <c r="B361" s="233"/>
      <c r="C361" s="234"/>
      <c r="D361" s="236"/>
      <c r="E361" s="234"/>
      <c r="F361" s="234"/>
      <c r="G361" s="111" t="s">
        <v>789</v>
      </c>
      <c r="H361" s="111" t="s">
        <v>794</v>
      </c>
      <c r="I361" s="111" t="s">
        <v>920</v>
      </c>
      <c r="J361" s="111" t="s">
        <v>868</v>
      </c>
      <c r="K361" s="113" t="str">
        <f t="shared" si="4"/>
        <v>1F 3 3</v>
      </c>
      <c r="L361" s="114" t="s">
        <v>902</v>
      </c>
      <c r="M361" s="114" t="s">
        <v>903</v>
      </c>
      <c r="N361" s="114" t="s">
        <v>903</v>
      </c>
      <c r="O361" s="114" t="s">
        <v>903</v>
      </c>
      <c r="P361" s="114" t="s">
        <v>903</v>
      </c>
      <c r="Q361" s="114" t="s">
        <v>903</v>
      </c>
      <c r="R361" s="114" t="s">
        <v>903</v>
      </c>
      <c r="S361" s="114" t="s">
        <v>903</v>
      </c>
      <c r="T361" s="114" t="s">
        <v>903</v>
      </c>
      <c r="U361" s="114" t="s">
        <v>903</v>
      </c>
      <c r="AB361" s="235" t="s">
        <v>921</v>
      </c>
      <c r="AC361" s="235"/>
      <c r="AD361" s="235"/>
      <c r="AE361" s="235"/>
      <c r="AF361" s="235"/>
      <c r="AG361" s="235"/>
      <c r="AH361" s="235"/>
      <c r="AI361" s="235"/>
      <c r="AJ361" s="235" t="s">
        <v>789</v>
      </c>
      <c r="AK361" s="235"/>
      <c r="AL361" s="235"/>
      <c r="AM361" s="235"/>
      <c r="AN361" s="235"/>
      <c r="AO361" s="235"/>
      <c r="AP361" s="235"/>
      <c r="AQ361" s="235"/>
      <c r="AR361" s="235"/>
      <c r="AS361" s="235"/>
      <c r="AT361" s="235"/>
      <c r="AU361" s="235"/>
      <c r="AV361" s="235"/>
      <c r="AW361" s="235"/>
      <c r="AX361" s="235"/>
      <c r="AY361" s="235"/>
      <c r="BH361" s="234"/>
      <c r="BI361" s="111"/>
      <c r="BJ361" s="234"/>
    </row>
    <row r="362" spans="1:62" x14ac:dyDescent="0.3">
      <c r="A362" s="237" t="s">
        <v>778</v>
      </c>
      <c r="B362" s="233"/>
      <c r="C362" s="234"/>
      <c r="D362" s="236"/>
      <c r="E362" s="234" t="s">
        <v>947</v>
      </c>
      <c r="F362" s="234">
        <v>8</v>
      </c>
      <c r="G362" s="234" t="s">
        <v>787</v>
      </c>
      <c r="H362" s="234" t="s">
        <v>786</v>
      </c>
      <c r="I362" s="111" t="s">
        <v>790</v>
      </c>
      <c r="J362" s="111" t="s">
        <v>868</v>
      </c>
      <c r="K362" s="113" t="str">
        <f t="shared" si="4"/>
        <v>1D 1 0</v>
      </c>
      <c r="L362" s="114" t="s">
        <v>902</v>
      </c>
      <c r="M362" s="114" t="s">
        <v>903</v>
      </c>
      <c r="N362" s="114" t="s">
        <v>903</v>
      </c>
      <c r="O362" s="114" t="s">
        <v>903</v>
      </c>
      <c r="P362" s="114" t="s">
        <v>902</v>
      </c>
      <c r="Q362" s="114" t="s">
        <v>903</v>
      </c>
      <c r="R362" s="114" t="s">
        <v>902</v>
      </c>
      <c r="S362" s="114" t="s">
        <v>903</v>
      </c>
      <c r="T362" s="114" t="s">
        <v>902</v>
      </c>
      <c r="U362" s="114" t="s">
        <v>902</v>
      </c>
      <c r="Y362" s="235" t="s">
        <v>911</v>
      </c>
      <c r="Z362" s="235"/>
      <c r="AA362" s="235"/>
      <c r="AB362" s="235" t="s">
        <v>790</v>
      </c>
      <c r="AC362" s="235"/>
      <c r="AD362" s="235"/>
      <c r="AE362" s="235"/>
      <c r="AF362" s="235"/>
      <c r="AG362" s="235"/>
      <c r="AH362" s="235"/>
      <c r="AI362" s="235"/>
      <c r="BH362" s="234"/>
      <c r="BI362" s="111"/>
      <c r="BJ362" s="234"/>
    </row>
    <row r="363" spans="1:62" x14ac:dyDescent="0.3">
      <c r="A363" s="237"/>
      <c r="B363" s="233"/>
      <c r="C363" s="234"/>
      <c r="D363" s="236"/>
      <c r="E363" s="234"/>
      <c r="F363" s="234"/>
      <c r="G363" s="234"/>
      <c r="H363" s="234"/>
      <c r="I363" s="111" t="s">
        <v>787</v>
      </c>
      <c r="J363" s="111" t="s">
        <v>868</v>
      </c>
      <c r="K363" s="113" t="str">
        <f t="shared" si="4"/>
        <v>1C 3 0</v>
      </c>
      <c r="L363" s="114" t="s">
        <v>902</v>
      </c>
      <c r="M363" s="114" t="s">
        <v>903</v>
      </c>
      <c r="N363" s="114" t="s">
        <v>903</v>
      </c>
      <c r="O363" s="114" t="s">
        <v>903</v>
      </c>
      <c r="P363" s="114" t="s">
        <v>902</v>
      </c>
      <c r="Q363" s="114" t="s">
        <v>902</v>
      </c>
      <c r="R363" s="114" t="s">
        <v>903</v>
      </c>
      <c r="S363" s="114" t="s">
        <v>903</v>
      </c>
      <c r="T363" s="114" t="s">
        <v>902</v>
      </c>
      <c r="U363" s="114" t="s">
        <v>902</v>
      </c>
      <c r="V363" s="235" t="s">
        <v>132</v>
      </c>
      <c r="W363" s="235"/>
      <c r="X363" s="235"/>
      <c r="Y363" s="235" t="s">
        <v>911</v>
      </c>
      <c r="Z363" s="235"/>
      <c r="AA363" s="235"/>
      <c r="BH363" s="234"/>
      <c r="BI363" s="111"/>
      <c r="BJ363" s="234"/>
    </row>
    <row r="364" spans="1:62" x14ac:dyDescent="0.3">
      <c r="A364" s="237"/>
      <c r="B364" s="233"/>
      <c r="C364" s="234"/>
      <c r="D364" s="236"/>
      <c r="E364" s="234"/>
      <c r="F364" s="234"/>
      <c r="G364" s="234"/>
      <c r="H364" s="234"/>
      <c r="I364" s="111" t="s">
        <v>914</v>
      </c>
      <c r="J364" s="111" t="s">
        <v>868</v>
      </c>
      <c r="K364" s="113" t="str">
        <f t="shared" ref="K364:K427" si="5">BIN2HEX(_xlfn.CONCAT($L364:$Q364), 2) &amp; " " &amp; BIN2HEX(_xlfn.CONCAT($R364:$S364), 1) &amp; " " &amp; IFERROR(BIN2HEX(_xlfn.CONCAT($T364:$U364), 1), "X")</f>
        <v>1D 0 0</v>
      </c>
      <c r="L364" s="114" t="s">
        <v>902</v>
      </c>
      <c r="M364" s="114" t="s">
        <v>903</v>
      </c>
      <c r="N364" s="114" t="s">
        <v>903</v>
      </c>
      <c r="O364" s="114" t="s">
        <v>903</v>
      </c>
      <c r="P364" s="114" t="s">
        <v>902</v>
      </c>
      <c r="Q364" s="114" t="s">
        <v>903</v>
      </c>
      <c r="R364" s="114" t="s">
        <v>902</v>
      </c>
      <c r="S364" s="114" t="s">
        <v>902</v>
      </c>
      <c r="T364" s="114" t="s">
        <v>902</v>
      </c>
      <c r="U364" s="114" t="s">
        <v>902</v>
      </c>
      <c r="Y364" s="235" t="s">
        <v>911</v>
      </c>
      <c r="Z364" s="235"/>
      <c r="AA364" s="235"/>
      <c r="AB364" s="235" t="s">
        <v>916</v>
      </c>
      <c r="AC364" s="235"/>
      <c r="AD364" s="235"/>
      <c r="AE364" s="235"/>
      <c r="AF364" s="235"/>
      <c r="AG364" s="235"/>
      <c r="AH364" s="235"/>
      <c r="AI364" s="235"/>
      <c r="AJ364" s="235"/>
      <c r="AK364" s="235"/>
      <c r="AL364" s="235"/>
      <c r="AM364" s="235"/>
      <c r="AN364" s="235"/>
      <c r="AO364" s="235"/>
      <c r="AP364" s="235"/>
      <c r="AQ364" s="235"/>
      <c r="BH364" s="234"/>
      <c r="BI364" s="111"/>
      <c r="BJ364" s="234"/>
    </row>
    <row r="365" spans="1:62" x14ac:dyDescent="0.3">
      <c r="A365" s="237"/>
      <c r="B365" s="233"/>
      <c r="C365" s="234"/>
      <c r="D365" s="236"/>
      <c r="E365" s="234"/>
      <c r="F365" s="234"/>
      <c r="G365" s="234"/>
      <c r="H365" s="234"/>
      <c r="I365" s="111" t="s">
        <v>953</v>
      </c>
      <c r="J365" s="111" t="s">
        <v>867</v>
      </c>
      <c r="K365" s="113" t="str">
        <f t="shared" si="5"/>
        <v>1C 0 0</v>
      </c>
      <c r="L365" s="114" t="s">
        <v>902</v>
      </c>
      <c r="M365" s="114" t="s">
        <v>903</v>
      </c>
      <c r="N365" s="114" t="s">
        <v>903</v>
      </c>
      <c r="O365" s="114" t="s">
        <v>903</v>
      </c>
      <c r="P365" s="114" t="s">
        <v>902</v>
      </c>
      <c r="Q365" s="114" t="s">
        <v>902</v>
      </c>
      <c r="R365" s="114" t="s">
        <v>902</v>
      </c>
      <c r="S365" s="114" t="s">
        <v>902</v>
      </c>
      <c r="T365" s="114" t="s">
        <v>902</v>
      </c>
      <c r="U365" s="114" t="s">
        <v>902</v>
      </c>
      <c r="V365" s="235" t="s">
        <v>913</v>
      </c>
      <c r="W365" s="235"/>
      <c r="X365" s="235"/>
      <c r="Y365" s="235" t="s">
        <v>911</v>
      </c>
      <c r="Z365" s="235"/>
      <c r="AA365" s="235"/>
      <c r="BH365" s="234"/>
      <c r="BI365" s="111"/>
      <c r="BJ365" s="234"/>
    </row>
    <row r="366" spans="1:62" x14ac:dyDescent="0.3">
      <c r="A366" s="237" t="s">
        <v>509</v>
      </c>
      <c r="B366" s="233"/>
      <c r="C366" s="234"/>
      <c r="D366" s="236"/>
      <c r="E366" s="234"/>
      <c r="F366" s="234"/>
      <c r="G366" s="234"/>
      <c r="H366" s="234"/>
      <c r="I366" s="111" t="s">
        <v>954</v>
      </c>
      <c r="J366" s="111" t="s">
        <v>868</v>
      </c>
      <c r="K366" s="113" t="str">
        <f t="shared" si="5"/>
        <v>1C 1 0</v>
      </c>
      <c r="L366" s="114" t="s">
        <v>902</v>
      </c>
      <c r="M366" s="114" t="s">
        <v>903</v>
      </c>
      <c r="N366" s="114" t="s">
        <v>903</v>
      </c>
      <c r="O366" s="114" t="s">
        <v>903</v>
      </c>
      <c r="P366" s="114" t="s">
        <v>902</v>
      </c>
      <c r="Q366" s="114" t="s">
        <v>902</v>
      </c>
      <c r="R366" s="114" t="s">
        <v>902</v>
      </c>
      <c r="S366" s="114" t="s">
        <v>903</v>
      </c>
      <c r="T366" s="114" t="s">
        <v>902</v>
      </c>
      <c r="U366" s="114" t="s">
        <v>902</v>
      </c>
      <c r="V366" s="235" t="s">
        <v>913</v>
      </c>
      <c r="W366" s="235"/>
      <c r="X366" s="235"/>
      <c r="Y366" s="235" t="s">
        <v>911</v>
      </c>
      <c r="Z366" s="235"/>
      <c r="AA366" s="235"/>
      <c r="AB366" s="235" t="s">
        <v>921</v>
      </c>
      <c r="AC366" s="235"/>
      <c r="AD366" s="235"/>
      <c r="AE366" s="235"/>
      <c r="AF366" s="235"/>
      <c r="AG366" s="235"/>
      <c r="AH366" s="235"/>
      <c r="AI366" s="235"/>
      <c r="BH366" s="234"/>
      <c r="BI366" s="111"/>
      <c r="BJ366" s="234"/>
    </row>
    <row r="367" spans="1:62" x14ac:dyDescent="0.3">
      <c r="A367" s="237"/>
      <c r="B367" s="233"/>
      <c r="C367" s="234"/>
      <c r="D367" s="236"/>
      <c r="E367" s="234"/>
      <c r="F367" s="234"/>
      <c r="G367" s="234"/>
      <c r="H367" s="234"/>
      <c r="I367" s="111" t="s">
        <v>955</v>
      </c>
      <c r="J367" s="111" t="s">
        <v>867</v>
      </c>
      <c r="K367" s="113" t="str">
        <f t="shared" si="5"/>
        <v>1C 2 0</v>
      </c>
      <c r="L367" s="114" t="s">
        <v>902</v>
      </c>
      <c r="M367" s="114" t="s">
        <v>903</v>
      </c>
      <c r="N367" s="114" t="s">
        <v>903</v>
      </c>
      <c r="O367" s="114" t="s">
        <v>903</v>
      </c>
      <c r="P367" s="114" t="s">
        <v>902</v>
      </c>
      <c r="Q367" s="114" t="s">
        <v>902</v>
      </c>
      <c r="R367" s="114" t="s">
        <v>903</v>
      </c>
      <c r="S367" s="114" t="s">
        <v>902</v>
      </c>
      <c r="T367" s="114" t="s">
        <v>902</v>
      </c>
      <c r="U367" s="114" t="s">
        <v>902</v>
      </c>
      <c r="V367" s="235" t="s">
        <v>913</v>
      </c>
      <c r="W367" s="235"/>
      <c r="X367" s="235"/>
      <c r="Y367" s="235" t="s">
        <v>911</v>
      </c>
      <c r="Z367" s="235"/>
      <c r="AA367" s="235"/>
      <c r="AB367" s="235" t="s">
        <v>916</v>
      </c>
      <c r="AC367" s="235"/>
      <c r="AD367" s="235"/>
      <c r="AE367" s="235"/>
      <c r="AF367" s="235"/>
      <c r="AG367" s="235"/>
      <c r="AH367" s="235"/>
      <c r="AI367" s="235"/>
      <c r="AJ367" s="235"/>
      <c r="AK367" s="235"/>
      <c r="AL367" s="235"/>
      <c r="AM367" s="235"/>
      <c r="AN367" s="235"/>
      <c r="AO367" s="235"/>
      <c r="AP367" s="235"/>
      <c r="AQ367" s="235"/>
      <c r="BH367" s="234"/>
      <c r="BI367" s="111"/>
      <c r="BJ367" s="234"/>
    </row>
    <row r="368" spans="1:62" x14ac:dyDescent="0.3">
      <c r="A368" s="237"/>
      <c r="B368" s="233"/>
      <c r="C368" s="234"/>
      <c r="D368" s="236"/>
      <c r="E368" s="234"/>
      <c r="F368" s="234"/>
      <c r="G368" s="234" t="s">
        <v>787</v>
      </c>
      <c r="H368" s="234" t="s">
        <v>794</v>
      </c>
      <c r="I368" s="111" t="s">
        <v>914</v>
      </c>
      <c r="J368" s="111" t="s">
        <v>868</v>
      </c>
      <c r="K368" s="113" t="str">
        <f t="shared" si="5"/>
        <v>1D 0 2</v>
      </c>
      <c r="L368" s="114" t="s">
        <v>902</v>
      </c>
      <c r="M368" s="114" t="s">
        <v>903</v>
      </c>
      <c r="N368" s="114" t="s">
        <v>903</v>
      </c>
      <c r="O368" s="114" t="s">
        <v>903</v>
      </c>
      <c r="P368" s="114" t="s">
        <v>902</v>
      </c>
      <c r="Q368" s="114" t="s">
        <v>903</v>
      </c>
      <c r="R368" s="114" t="s">
        <v>902</v>
      </c>
      <c r="S368" s="114" t="s">
        <v>902</v>
      </c>
      <c r="T368" s="114" t="s">
        <v>903</v>
      </c>
      <c r="U368" s="114" t="s">
        <v>902</v>
      </c>
      <c r="Y368" s="235" t="s">
        <v>132</v>
      </c>
      <c r="Z368" s="235"/>
      <c r="AA368" s="235"/>
      <c r="AB368" s="235" t="s">
        <v>916</v>
      </c>
      <c r="AC368" s="235"/>
      <c r="AD368" s="235"/>
      <c r="AE368" s="235"/>
      <c r="AF368" s="235"/>
      <c r="AG368" s="235"/>
      <c r="AH368" s="235"/>
      <c r="AI368" s="235"/>
      <c r="AJ368" s="235"/>
      <c r="AK368" s="235"/>
      <c r="AL368" s="235"/>
      <c r="AM368" s="235"/>
      <c r="AN368" s="235"/>
      <c r="AO368" s="235"/>
      <c r="AP368" s="235"/>
      <c r="AQ368" s="235"/>
      <c r="BH368" s="234"/>
      <c r="BI368" s="111"/>
      <c r="BJ368" s="234"/>
    </row>
    <row r="369" spans="1:62" x14ac:dyDescent="0.3">
      <c r="A369" s="237"/>
      <c r="B369" s="233"/>
      <c r="C369" s="234"/>
      <c r="D369" s="236"/>
      <c r="E369" s="234"/>
      <c r="F369" s="234"/>
      <c r="G369" s="234"/>
      <c r="H369" s="234"/>
      <c r="I369" s="111" t="s">
        <v>953</v>
      </c>
      <c r="J369" s="111" t="s">
        <v>868</v>
      </c>
      <c r="K369" s="113" t="str">
        <f t="shared" si="5"/>
        <v>1C 0 2</v>
      </c>
      <c r="L369" s="114" t="s">
        <v>902</v>
      </c>
      <c r="M369" s="114" t="s">
        <v>903</v>
      </c>
      <c r="N369" s="114" t="s">
        <v>903</v>
      </c>
      <c r="O369" s="114" t="s">
        <v>903</v>
      </c>
      <c r="P369" s="114" t="s">
        <v>902</v>
      </c>
      <c r="Q369" s="114" t="s">
        <v>902</v>
      </c>
      <c r="R369" s="114" t="s">
        <v>902</v>
      </c>
      <c r="S369" s="114" t="s">
        <v>902</v>
      </c>
      <c r="T369" s="114" t="s">
        <v>903</v>
      </c>
      <c r="U369" s="114" t="s">
        <v>902</v>
      </c>
      <c r="V369" s="235" t="s">
        <v>913</v>
      </c>
      <c r="W369" s="235"/>
      <c r="X369" s="235"/>
      <c r="Y369" s="235" t="s">
        <v>132</v>
      </c>
      <c r="Z369" s="235"/>
      <c r="AA369" s="235"/>
      <c r="BH369" s="234"/>
      <c r="BI369" s="111"/>
      <c r="BJ369" s="234"/>
    </row>
    <row r="370" spans="1:62" x14ac:dyDescent="0.3">
      <c r="A370" s="237"/>
      <c r="B370" s="233"/>
      <c r="C370" s="234"/>
      <c r="D370" s="236"/>
      <c r="E370" s="234"/>
      <c r="F370" s="234"/>
      <c r="G370" s="234"/>
      <c r="H370" s="234"/>
      <c r="I370" s="111" t="s">
        <v>954</v>
      </c>
      <c r="J370" s="111" t="s">
        <v>868</v>
      </c>
      <c r="K370" s="113" t="str">
        <f t="shared" si="5"/>
        <v>1C 1 2</v>
      </c>
      <c r="L370" s="114" t="s">
        <v>902</v>
      </c>
      <c r="M370" s="114" t="s">
        <v>903</v>
      </c>
      <c r="N370" s="114" t="s">
        <v>903</v>
      </c>
      <c r="O370" s="114" t="s">
        <v>903</v>
      </c>
      <c r="P370" s="114" t="s">
        <v>902</v>
      </c>
      <c r="Q370" s="114" t="s">
        <v>902</v>
      </c>
      <c r="R370" s="114" t="s">
        <v>902</v>
      </c>
      <c r="S370" s="114" t="s">
        <v>903</v>
      </c>
      <c r="T370" s="114" t="s">
        <v>903</v>
      </c>
      <c r="U370" s="114" t="s">
        <v>902</v>
      </c>
      <c r="V370" s="235" t="s">
        <v>913</v>
      </c>
      <c r="W370" s="235"/>
      <c r="X370" s="235"/>
      <c r="Y370" s="235" t="s">
        <v>132</v>
      </c>
      <c r="Z370" s="235"/>
      <c r="AA370" s="235"/>
      <c r="AB370" s="235" t="s">
        <v>921</v>
      </c>
      <c r="AC370" s="235"/>
      <c r="AD370" s="235"/>
      <c r="AE370" s="235"/>
      <c r="AF370" s="235"/>
      <c r="AG370" s="235"/>
      <c r="AH370" s="235"/>
      <c r="AI370" s="235"/>
      <c r="BH370" s="234"/>
      <c r="BI370" s="111"/>
      <c r="BJ370" s="234"/>
    </row>
    <row r="371" spans="1:62" x14ac:dyDescent="0.3">
      <c r="A371" s="237"/>
      <c r="B371" s="233"/>
      <c r="C371" s="234"/>
      <c r="D371" s="236"/>
      <c r="E371" s="234"/>
      <c r="F371" s="234"/>
      <c r="G371" s="234"/>
      <c r="H371" s="234"/>
      <c r="I371" s="111" t="s">
        <v>955</v>
      </c>
      <c r="J371" s="111" t="s">
        <v>868</v>
      </c>
      <c r="K371" s="113" t="str">
        <f t="shared" si="5"/>
        <v>1C 2 2</v>
      </c>
      <c r="L371" s="114" t="s">
        <v>902</v>
      </c>
      <c r="M371" s="114" t="s">
        <v>903</v>
      </c>
      <c r="N371" s="114" t="s">
        <v>903</v>
      </c>
      <c r="O371" s="114" t="s">
        <v>903</v>
      </c>
      <c r="P371" s="114" t="s">
        <v>902</v>
      </c>
      <c r="Q371" s="114" t="s">
        <v>902</v>
      </c>
      <c r="R371" s="114" t="s">
        <v>903</v>
      </c>
      <c r="S371" s="114" t="s">
        <v>902</v>
      </c>
      <c r="T371" s="114" t="s">
        <v>903</v>
      </c>
      <c r="U371" s="114" t="s">
        <v>902</v>
      </c>
      <c r="V371" s="235" t="s">
        <v>913</v>
      </c>
      <c r="W371" s="235"/>
      <c r="X371" s="235"/>
      <c r="Y371" s="235" t="s">
        <v>132</v>
      </c>
      <c r="Z371" s="235"/>
      <c r="AA371" s="235"/>
      <c r="AB371" s="235" t="s">
        <v>916</v>
      </c>
      <c r="AC371" s="235"/>
      <c r="AD371" s="235"/>
      <c r="AE371" s="235"/>
      <c r="AF371" s="235"/>
      <c r="AG371" s="235"/>
      <c r="AH371" s="235"/>
      <c r="AI371" s="235"/>
      <c r="AJ371" s="235"/>
      <c r="AK371" s="235"/>
      <c r="AL371" s="235"/>
      <c r="AM371" s="235"/>
      <c r="AN371" s="235"/>
      <c r="AO371" s="235"/>
      <c r="AP371" s="235"/>
      <c r="AQ371" s="235"/>
      <c r="BH371" s="234"/>
      <c r="BI371" s="111"/>
      <c r="BJ371" s="234"/>
    </row>
    <row r="372" spans="1:62" x14ac:dyDescent="0.3">
      <c r="A372" s="237"/>
      <c r="B372" s="233"/>
      <c r="C372" s="234"/>
      <c r="D372" s="236"/>
      <c r="E372" s="234"/>
      <c r="F372" s="234"/>
      <c r="G372" s="234" t="s">
        <v>790</v>
      </c>
      <c r="H372" s="234" t="s">
        <v>794</v>
      </c>
      <c r="I372" s="111" t="s">
        <v>914</v>
      </c>
      <c r="J372" s="111" t="s">
        <v>829</v>
      </c>
      <c r="K372" s="113" t="str">
        <f t="shared" si="5"/>
        <v>1F 0 2</v>
      </c>
      <c r="L372" s="114" t="s">
        <v>902</v>
      </c>
      <c r="M372" s="114" t="s">
        <v>903</v>
      </c>
      <c r="N372" s="114" t="s">
        <v>903</v>
      </c>
      <c r="O372" s="114" t="s">
        <v>903</v>
      </c>
      <c r="P372" s="114" t="s">
        <v>903</v>
      </c>
      <c r="Q372" s="114" t="s">
        <v>903</v>
      </c>
      <c r="R372" s="114" t="s">
        <v>902</v>
      </c>
      <c r="S372" s="114" t="s">
        <v>902</v>
      </c>
      <c r="T372" s="114" t="s">
        <v>903</v>
      </c>
      <c r="U372" s="114" t="s">
        <v>902</v>
      </c>
      <c r="AB372" s="235" t="s">
        <v>916</v>
      </c>
      <c r="AC372" s="235"/>
      <c r="AD372" s="235"/>
      <c r="AE372" s="235"/>
      <c r="AF372" s="235"/>
      <c r="AG372" s="235"/>
      <c r="AH372" s="235"/>
      <c r="AI372" s="235"/>
      <c r="AJ372" s="235"/>
      <c r="AK372" s="235"/>
      <c r="AL372" s="235"/>
      <c r="AM372" s="235"/>
      <c r="AN372" s="235"/>
      <c r="AO372" s="235"/>
      <c r="AP372" s="235"/>
      <c r="AQ372" s="235"/>
      <c r="AR372" s="235" t="s">
        <v>790</v>
      </c>
      <c r="AS372" s="235"/>
      <c r="AT372" s="235"/>
      <c r="AU372" s="235"/>
      <c r="AV372" s="235"/>
      <c r="AW372" s="235"/>
      <c r="AX372" s="235"/>
      <c r="AY372" s="235"/>
      <c r="BH372" s="234"/>
      <c r="BI372" s="111"/>
      <c r="BJ372" s="234"/>
    </row>
    <row r="373" spans="1:62" x14ac:dyDescent="0.3">
      <c r="A373" s="237"/>
      <c r="B373" s="233"/>
      <c r="C373" s="234"/>
      <c r="D373" s="236"/>
      <c r="E373" s="234"/>
      <c r="F373" s="234"/>
      <c r="G373" s="234"/>
      <c r="H373" s="234"/>
      <c r="I373" s="111" t="s">
        <v>953</v>
      </c>
      <c r="J373" s="111" t="s">
        <v>829</v>
      </c>
      <c r="K373" s="113" t="str">
        <f t="shared" si="5"/>
        <v>1E 0 2</v>
      </c>
      <c r="L373" s="114" t="s">
        <v>902</v>
      </c>
      <c r="M373" s="114" t="s">
        <v>903</v>
      </c>
      <c r="N373" s="114" t="s">
        <v>903</v>
      </c>
      <c r="O373" s="114" t="s">
        <v>903</v>
      </c>
      <c r="P373" s="114" t="s">
        <v>903</v>
      </c>
      <c r="Q373" s="114" t="s">
        <v>902</v>
      </c>
      <c r="R373" s="114" t="s">
        <v>902</v>
      </c>
      <c r="S373" s="114" t="s">
        <v>902</v>
      </c>
      <c r="T373" s="114" t="s">
        <v>903</v>
      </c>
      <c r="U373" s="114" t="s">
        <v>902</v>
      </c>
      <c r="V373" s="235" t="s">
        <v>913</v>
      </c>
      <c r="W373" s="235"/>
      <c r="X373" s="235"/>
      <c r="AB373" s="235" t="s">
        <v>790</v>
      </c>
      <c r="AC373" s="235"/>
      <c r="AD373" s="235"/>
      <c r="AE373" s="235"/>
      <c r="AF373" s="235"/>
      <c r="AG373" s="235"/>
      <c r="AH373" s="235"/>
      <c r="AI373" s="235"/>
      <c r="BH373" s="234"/>
      <c r="BI373" s="111"/>
      <c r="BJ373" s="234"/>
    </row>
    <row r="374" spans="1:62" x14ac:dyDescent="0.3">
      <c r="A374" s="237"/>
      <c r="B374" s="233"/>
      <c r="C374" s="234"/>
      <c r="D374" s="236"/>
      <c r="E374" s="234"/>
      <c r="F374" s="234"/>
      <c r="G374" s="234"/>
      <c r="H374" s="234"/>
      <c r="I374" s="111" t="s">
        <v>954</v>
      </c>
      <c r="J374" s="111" t="s">
        <v>829</v>
      </c>
      <c r="K374" s="113" t="str">
        <f t="shared" si="5"/>
        <v>1E 1 2</v>
      </c>
      <c r="L374" s="114" t="s">
        <v>902</v>
      </c>
      <c r="M374" s="114" t="s">
        <v>903</v>
      </c>
      <c r="N374" s="114" t="s">
        <v>903</v>
      </c>
      <c r="O374" s="114" t="s">
        <v>903</v>
      </c>
      <c r="P374" s="114" t="s">
        <v>903</v>
      </c>
      <c r="Q374" s="114" t="s">
        <v>902</v>
      </c>
      <c r="R374" s="114" t="s">
        <v>902</v>
      </c>
      <c r="S374" s="114" t="s">
        <v>903</v>
      </c>
      <c r="T374" s="114" t="s">
        <v>903</v>
      </c>
      <c r="U374" s="114" t="s">
        <v>902</v>
      </c>
      <c r="V374" s="235" t="s">
        <v>913</v>
      </c>
      <c r="W374" s="235"/>
      <c r="X374" s="235"/>
      <c r="AB374" s="235" t="s">
        <v>921</v>
      </c>
      <c r="AC374" s="235"/>
      <c r="AD374" s="235"/>
      <c r="AE374" s="235"/>
      <c r="AF374" s="235"/>
      <c r="AG374" s="235"/>
      <c r="AH374" s="235"/>
      <c r="AI374" s="235"/>
      <c r="AJ374" s="235" t="s">
        <v>790</v>
      </c>
      <c r="AK374" s="235"/>
      <c r="AL374" s="235"/>
      <c r="AM374" s="235"/>
      <c r="AN374" s="235"/>
      <c r="AO374" s="235"/>
      <c r="AP374" s="235"/>
      <c r="AQ374" s="235"/>
      <c r="BH374" s="234"/>
      <c r="BI374" s="111"/>
      <c r="BJ374" s="234"/>
    </row>
    <row r="375" spans="1:62" x14ac:dyDescent="0.3">
      <c r="A375" s="237"/>
      <c r="B375" s="233"/>
      <c r="C375" s="234"/>
      <c r="D375" s="236"/>
      <c r="E375" s="234"/>
      <c r="F375" s="234"/>
      <c r="G375" s="234"/>
      <c r="H375" s="234"/>
      <c r="I375" s="111" t="s">
        <v>955</v>
      </c>
      <c r="J375" s="111" t="s">
        <v>829</v>
      </c>
      <c r="K375" s="113" t="str">
        <f t="shared" si="5"/>
        <v>1E 2 2</v>
      </c>
      <c r="L375" s="114" t="s">
        <v>902</v>
      </c>
      <c r="M375" s="114" t="s">
        <v>903</v>
      </c>
      <c r="N375" s="114" t="s">
        <v>903</v>
      </c>
      <c r="O375" s="114" t="s">
        <v>903</v>
      </c>
      <c r="P375" s="114" t="s">
        <v>903</v>
      </c>
      <c r="Q375" s="114" t="s">
        <v>902</v>
      </c>
      <c r="R375" s="114" t="s">
        <v>903</v>
      </c>
      <c r="S375" s="114" t="s">
        <v>902</v>
      </c>
      <c r="T375" s="114" t="s">
        <v>903</v>
      </c>
      <c r="U375" s="114" t="s">
        <v>902</v>
      </c>
      <c r="V375" s="235" t="s">
        <v>913</v>
      </c>
      <c r="W375" s="235"/>
      <c r="X375" s="235"/>
      <c r="AB375" s="235" t="s">
        <v>916</v>
      </c>
      <c r="AC375" s="235"/>
      <c r="AD375" s="235"/>
      <c r="AE375" s="235"/>
      <c r="AF375" s="235"/>
      <c r="AG375" s="235"/>
      <c r="AH375" s="235"/>
      <c r="AI375" s="235"/>
      <c r="AJ375" s="235"/>
      <c r="AK375" s="235"/>
      <c r="AL375" s="235"/>
      <c r="AM375" s="235"/>
      <c r="AN375" s="235"/>
      <c r="AO375" s="235"/>
      <c r="AP375" s="235"/>
      <c r="AQ375" s="235"/>
      <c r="AR375" s="235" t="s">
        <v>790</v>
      </c>
      <c r="AS375" s="235"/>
      <c r="AT375" s="235"/>
      <c r="AU375" s="235"/>
      <c r="AV375" s="235"/>
      <c r="AW375" s="235"/>
      <c r="AX375" s="235"/>
      <c r="AY375" s="235"/>
      <c r="BH375" s="234"/>
      <c r="BI375" s="111"/>
      <c r="BJ375" s="234"/>
    </row>
    <row r="376" spans="1:62" x14ac:dyDescent="0.3">
      <c r="A376" s="237" t="s">
        <v>515</v>
      </c>
      <c r="B376" s="233"/>
      <c r="C376" s="234"/>
      <c r="D376" s="236"/>
      <c r="E376" s="234"/>
      <c r="F376" s="234">
        <v>16</v>
      </c>
      <c r="G376" s="234" t="s">
        <v>788</v>
      </c>
      <c r="H376" s="234" t="s">
        <v>786</v>
      </c>
      <c r="I376" s="111" t="s">
        <v>789</v>
      </c>
      <c r="J376" s="111" t="s">
        <v>868</v>
      </c>
      <c r="K376" s="113" t="str">
        <f t="shared" si="5"/>
        <v>1D 2 1</v>
      </c>
      <c r="L376" s="114" t="s">
        <v>902</v>
      </c>
      <c r="M376" s="114" t="s">
        <v>903</v>
      </c>
      <c r="N376" s="114" t="s">
        <v>903</v>
      </c>
      <c r="O376" s="114" t="s">
        <v>903</v>
      </c>
      <c r="P376" s="114" t="s">
        <v>902</v>
      </c>
      <c r="Q376" s="114" t="s">
        <v>903</v>
      </c>
      <c r="R376" s="114" t="s">
        <v>903</v>
      </c>
      <c r="S376" s="114" t="s">
        <v>902</v>
      </c>
      <c r="T376" s="114" t="s">
        <v>902</v>
      </c>
      <c r="U376" s="114" t="s">
        <v>903</v>
      </c>
      <c r="Y376" s="235" t="s">
        <v>911</v>
      </c>
      <c r="Z376" s="235"/>
      <c r="AA376" s="235"/>
      <c r="AB376" s="235" t="s">
        <v>789</v>
      </c>
      <c r="AC376" s="235"/>
      <c r="AD376" s="235"/>
      <c r="AE376" s="235"/>
      <c r="AF376" s="235"/>
      <c r="AG376" s="235"/>
      <c r="AH376" s="235"/>
      <c r="AI376" s="235"/>
      <c r="AJ376" s="235"/>
      <c r="AK376" s="235"/>
      <c r="AL376" s="235"/>
      <c r="AM376" s="235"/>
      <c r="AN376" s="235"/>
      <c r="AO376" s="235"/>
      <c r="AP376" s="235"/>
      <c r="AQ376" s="235"/>
      <c r="BH376" s="234"/>
      <c r="BI376" s="111"/>
      <c r="BJ376" s="234"/>
    </row>
    <row r="377" spans="1:62" x14ac:dyDescent="0.3">
      <c r="A377" s="237"/>
      <c r="B377" s="233"/>
      <c r="C377" s="234"/>
      <c r="D377" s="236"/>
      <c r="E377" s="234"/>
      <c r="F377" s="234"/>
      <c r="G377" s="234"/>
      <c r="H377" s="234"/>
      <c r="I377" s="111" t="s">
        <v>788</v>
      </c>
      <c r="J377" s="111" t="s">
        <v>868</v>
      </c>
      <c r="K377" s="113" t="str">
        <f t="shared" si="5"/>
        <v>1C 3 1</v>
      </c>
      <c r="L377" s="114" t="s">
        <v>902</v>
      </c>
      <c r="M377" s="114" t="s">
        <v>903</v>
      </c>
      <c r="N377" s="114" t="s">
        <v>903</v>
      </c>
      <c r="O377" s="114" t="s">
        <v>903</v>
      </c>
      <c r="P377" s="114" t="s">
        <v>902</v>
      </c>
      <c r="Q377" s="114" t="s">
        <v>902</v>
      </c>
      <c r="R377" s="114" t="s">
        <v>903</v>
      </c>
      <c r="S377" s="114" t="s">
        <v>903</v>
      </c>
      <c r="T377" s="114" t="s">
        <v>902</v>
      </c>
      <c r="U377" s="114" t="s">
        <v>903</v>
      </c>
      <c r="V377" s="235" t="s">
        <v>132</v>
      </c>
      <c r="W377" s="235"/>
      <c r="X377" s="235"/>
      <c r="Y377" s="235" t="s">
        <v>911</v>
      </c>
      <c r="Z377" s="235"/>
      <c r="AA377" s="235"/>
      <c r="BH377" s="234"/>
      <c r="BI377" s="111"/>
      <c r="BJ377" s="234"/>
    </row>
    <row r="378" spans="1:62" x14ac:dyDescent="0.3">
      <c r="A378" s="237"/>
      <c r="B378" s="233"/>
      <c r="C378" s="234"/>
      <c r="D378" s="236"/>
      <c r="E378" s="234"/>
      <c r="F378" s="234"/>
      <c r="G378" s="234"/>
      <c r="H378" s="234"/>
      <c r="I378" s="111" t="s">
        <v>914</v>
      </c>
      <c r="J378" s="111" t="s">
        <v>868</v>
      </c>
      <c r="K378" s="113" t="str">
        <f t="shared" si="5"/>
        <v>1D 0 1</v>
      </c>
      <c r="L378" s="114" t="s">
        <v>902</v>
      </c>
      <c r="M378" s="114" t="s">
        <v>903</v>
      </c>
      <c r="N378" s="114" t="s">
        <v>903</v>
      </c>
      <c r="O378" s="114" t="s">
        <v>903</v>
      </c>
      <c r="P378" s="114" t="s">
        <v>902</v>
      </c>
      <c r="Q378" s="114" t="s">
        <v>903</v>
      </c>
      <c r="R378" s="114" t="s">
        <v>902</v>
      </c>
      <c r="S378" s="114" t="s">
        <v>902</v>
      </c>
      <c r="T378" s="114" t="s">
        <v>902</v>
      </c>
      <c r="U378" s="114" t="s">
        <v>903</v>
      </c>
      <c r="Y378" s="235" t="s">
        <v>911</v>
      </c>
      <c r="Z378" s="235"/>
      <c r="AA378" s="235"/>
      <c r="AB378" s="235" t="s">
        <v>916</v>
      </c>
      <c r="AC378" s="235"/>
      <c r="AD378" s="235"/>
      <c r="AE378" s="235"/>
      <c r="AF378" s="235"/>
      <c r="AG378" s="235"/>
      <c r="AH378" s="235"/>
      <c r="AI378" s="235"/>
      <c r="AJ378" s="235"/>
      <c r="AK378" s="235"/>
      <c r="AL378" s="235"/>
      <c r="AM378" s="235"/>
      <c r="AN378" s="235"/>
      <c r="AO378" s="235"/>
      <c r="AP378" s="235"/>
      <c r="AQ378" s="235"/>
      <c r="BH378" s="234"/>
      <c r="BI378" s="111"/>
      <c r="BJ378" s="234"/>
    </row>
    <row r="379" spans="1:62" x14ac:dyDescent="0.3">
      <c r="A379" s="237"/>
      <c r="B379" s="233"/>
      <c r="C379" s="234"/>
      <c r="D379" s="236"/>
      <c r="E379" s="234"/>
      <c r="F379" s="234"/>
      <c r="G379" s="234"/>
      <c r="H379" s="234"/>
      <c r="I379" s="111" t="s">
        <v>953</v>
      </c>
      <c r="J379" s="111" t="s">
        <v>867</v>
      </c>
      <c r="K379" s="113" t="str">
        <f t="shared" si="5"/>
        <v>1C 0 1</v>
      </c>
      <c r="L379" s="114" t="s">
        <v>902</v>
      </c>
      <c r="M379" s="114" t="s">
        <v>903</v>
      </c>
      <c r="N379" s="114" t="s">
        <v>903</v>
      </c>
      <c r="O379" s="114" t="s">
        <v>903</v>
      </c>
      <c r="P379" s="114" t="s">
        <v>902</v>
      </c>
      <c r="Q379" s="114" t="s">
        <v>902</v>
      </c>
      <c r="R379" s="114" t="s">
        <v>902</v>
      </c>
      <c r="S379" s="114" t="s">
        <v>902</v>
      </c>
      <c r="T379" s="114" t="s">
        <v>902</v>
      </c>
      <c r="U379" s="114" t="s">
        <v>903</v>
      </c>
      <c r="V379" s="235" t="s">
        <v>913</v>
      </c>
      <c r="W379" s="235"/>
      <c r="X379" s="235"/>
      <c r="Y379" s="235" t="s">
        <v>911</v>
      </c>
      <c r="Z379" s="235"/>
      <c r="AA379" s="235"/>
      <c r="BH379" s="234"/>
      <c r="BI379" s="111"/>
      <c r="BJ379" s="234"/>
    </row>
    <row r="380" spans="1:62" x14ac:dyDescent="0.3">
      <c r="A380" s="237"/>
      <c r="B380" s="233"/>
      <c r="C380" s="234"/>
      <c r="D380" s="236"/>
      <c r="E380" s="234"/>
      <c r="F380" s="234"/>
      <c r="G380" s="234"/>
      <c r="H380" s="234"/>
      <c r="I380" s="111" t="s">
        <v>954</v>
      </c>
      <c r="J380" s="111" t="s">
        <v>868</v>
      </c>
      <c r="K380" s="113" t="str">
        <f t="shared" si="5"/>
        <v>1C 1 1</v>
      </c>
      <c r="L380" s="114" t="s">
        <v>902</v>
      </c>
      <c r="M380" s="114" t="s">
        <v>903</v>
      </c>
      <c r="N380" s="114" t="s">
        <v>903</v>
      </c>
      <c r="O380" s="114" t="s">
        <v>903</v>
      </c>
      <c r="P380" s="114" t="s">
        <v>902</v>
      </c>
      <c r="Q380" s="114" t="s">
        <v>902</v>
      </c>
      <c r="R380" s="114" t="s">
        <v>902</v>
      </c>
      <c r="S380" s="114" t="s">
        <v>903</v>
      </c>
      <c r="T380" s="114" t="s">
        <v>902</v>
      </c>
      <c r="U380" s="114" t="s">
        <v>903</v>
      </c>
      <c r="V380" s="235" t="s">
        <v>913</v>
      </c>
      <c r="W380" s="235"/>
      <c r="X380" s="235"/>
      <c r="Y380" s="235" t="s">
        <v>911</v>
      </c>
      <c r="Z380" s="235"/>
      <c r="AA380" s="235"/>
      <c r="AB380" s="235" t="s">
        <v>921</v>
      </c>
      <c r="AC380" s="235"/>
      <c r="AD380" s="235"/>
      <c r="AE380" s="235"/>
      <c r="AF380" s="235"/>
      <c r="AG380" s="235"/>
      <c r="AH380" s="235"/>
      <c r="AI380" s="235"/>
      <c r="BH380" s="234"/>
      <c r="BI380" s="111"/>
      <c r="BJ380" s="234"/>
    </row>
    <row r="381" spans="1:62" x14ac:dyDescent="0.3">
      <c r="A381" s="237"/>
      <c r="B381" s="233"/>
      <c r="C381" s="234"/>
      <c r="D381" s="236"/>
      <c r="E381" s="234"/>
      <c r="F381" s="234"/>
      <c r="G381" s="234"/>
      <c r="H381" s="234"/>
      <c r="I381" s="111" t="s">
        <v>955</v>
      </c>
      <c r="J381" s="111" t="s">
        <v>867</v>
      </c>
      <c r="K381" s="113" t="str">
        <f t="shared" si="5"/>
        <v>1C 2 1</v>
      </c>
      <c r="L381" s="114" t="s">
        <v>902</v>
      </c>
      <c r="M381" s="114" t="s">
        <v>903</v>
      </c>
      <c r="N381" s="114" t="s">
        <v>903</v>
      </c>
      <c r="O381" s="114" t="s">
        <v>903</v>
      </c>
      <c r="P381" s="114" t="s">
        <v>902</v>
      </c>
      <c r="Q381" s="114" t="s">
        <v>902</v>
      </c>
      <c r="R381" s="114" t="s">
        <v>903</v>
      </c>
      <c r="S381" s="114" t="s">
        <v>902</v>
      </c>
      <c r="T381" s="114" t="s">
        <v>902</v>
      </c>
      <c r="U381" s="114" t="s">
        <v>903</v>
      </c>
      <c r="V381" s="235" t="s">
        <v>913</v>
      </c>
      <c r="W381" s="235"/>
      <c r="X381" s="235"/>
      <c r="Y381" s="235" t="s">
        <v>911</v>
      </c>
      <c r="Z381" s="235"/>
      <c r="AA381" s="235"/>
      <c r="AB381" s="235" t="s">
        <v>916</v>
      </c>
      <c r="AC381" s="235"/>
      <c r="AD381" s="235"/>
      <c r="AE381" s="235"/>
      <c r="AF381" s="235"/>
      <c r="AG381" s="235"/>
      <c r="AH381" s="235"/>
      <c r="AI381" s="235"/>
      <c r="AJ381" s="235"/>
      <c r="AK381" s="235"/>
      <c r="AL381" s="235"/>
      <c r="AM381" s="235"/>
      <c r="AN381" s="235"/>
      <c r="AO381" s="235"/>
      <c r="AP381" s="235"/>
      <c r="AQ381" s="235"/>
      <c r="BH381" s="234"/>
      <c r="BI381" s="111"/>
      <c r="BJ381" s="234"/>
    </row>
    <row r="382" spans="1:62" x14ac:dyDescent="0.3">
      <c r="A382" s="237"/>
      <c r="B382" s="233"/>
      <c r="C382" s="234"/>
      <c r="D382" s="236"/>
      <c r="E382" s="234"/>
      <c r="F382" s="234"/>
      <c r="G382" s="234" t="s">
        <v>788</v>
      </c>
      <c r="H382" s="234" t="s">
        <v>794</v>
      </c>
      <c r="I382" s="111" t="s">
        <v>914</v>
      </c>
      <c r="J382" s="111" t="s">
        <v>868</v>
      </c>
      <c r="K382" s="113" t="str">
        <f t="shared" si="5"/>
        <v>1D 0 3</v>
      </c>
      <c r="L382" s="114" t="s">
        <v>902</v>
      </c>
      <c r="M382" s="114" t="s">
        <v>903</v>
      </c>
      <c r="N382" s="114" t="s">
        <v>903</v>
      </c>
      <c r="O382" s="114" t="s">
        <v>903</v>
      </c>
      <c r="P382" s="114" t="s">
        <v>902</v>
      </c>
      <c r="Q382" s="114" t="s">
        <v>903</v>
      </c>
      <c r="R382" s="114" t="s">
        <v>902</v>
      </c>
      <c r="S382" s="114" t="s">
        <v>902</v>
      </c>
      <c r="T382" s="114" t="s">
        <v>903</v>
      </c>
      <c r="U382" s="114" t="s">
        <v>903</v>
      </c>
      <c r="Y382" s="235" t="s">
        <v>132</v>
      </c>
      <c r="Z382" s="235"/>
      <c r="AA382" s="235"/>
      <c r="AB382" s="235" t="s">
        <v>916</v>
      </c>
      <c r="AC382" s="235"/>
      <c r="AD382" s="235"/>
      <c r="AE382" s="235"/>
      <c r="AF382" s="235"/>
      <c r="AG382" s="235"/>
      <c r="AH382" s="235"/>
      <c r="AI382" s="235"/>
      <c r="AJ382" s="235"/>
      <c r="AK382" s="235"/>
      <c r="AL382" s="235"/>
      <c r="AM382" s="235"/>
      <c r="AN382" s="235"/>
      <c r="AO382" s="235"/>
      <c r="AP382" s="235"/>
      <c r="AQ382" s="235"/>
      <c r="BH382" s="234"/>
      <c r="BI382" s="111"/>
      <c r="BJ382" s="234"/>
    </row>
    <row r="383" spans="1:62" x14ac:dyDescent="0.3">
      <c r="A383" s="237"/>
      <c r="B383" s="233"/>
      <c r="C383" s="234"/>
      <c r="D383" s="236"/>
      <c r="E383" s="234"/>
      <c r="F383" s="234"/>
      <c r="G383" s="234"/>
      <c r="H383" s="234"/>
      <c r="I383" s="111" t="s">
        <v>953</v>
      </c>
      <c r="J383" s="111" t="s">
        <v>868</v>
      </c>
      <c r="K383" s="113" t="str">
        <f t="shared" si="5"/>
        <v>1C 0 3</v>
      </c>
      <c r="L383" s="114" t="s">
        <v>902</v>
      </c>
      <c r="M383" s="114" t="s">
        <v>903</v>
      </c>
      <c r="N383" s="114" t="s">
        <v>903</v>
      </c>
      <c r="O383" s="114" t="s">
        <v>903</v>
      </c>
      <c r="P383" s="114" t="s">
        <v>902</v>
      </c>
      <c r="Q383" s="114" t="s">
        <v>902</v>
      </c>
      <c r="R383" s="114" t="s">
        <v>902</v>
      </c>
      <c r="S383" s="114" t="s">
        <v>902</v>
      </c>
      <c r="T383" s="114" t="s">
        <v>903</v>
      </c>
      <c r="U383" s="114" t="s">
        <v>903</v>
      </c>
      <c r="V383" s="235" t="s">
        <v>913</v>
      </c>
      <c r="W383" s="235"/>
      <c r="X383" s="235"/>
      <c r="Y383" s="235" t="s">
        <v>132</v>
      </c>
      <c r="Z383" s="235"/>
      <c r="AA383" s="235"/>
      <c r="BH383" s="234"/>
      <c r="BI383" s="111"/>
      <c r="BJ383" s="234"/>
    </row>
    <row r="384" spans="1:62" x14ac:dyDescent="0.3">
      <c r="A384" s="237"/>
      <c r="B384" s="233"/>
      <c r="C384" s="234"/>
      <c r="D384" s="236"/>
      <c r="E384" s="234"/>
      <c r="F384" s="234"/>
      <c r="G384" s="234"/>
      <c r="H384" s="234"/>
      <c r="I384" s="111" t="s">
        <v>954</v>
      </c>
      <c r="J384" s="111" t="s">
        <v>868</v>
      </c>
      <c r="K384" s="113" t="str">
        <f t="shared" si="5"/>
        <v>1C 1 3</v>
      </c>
      <c r="L384" s="114" t="s">
        <v>902</v>
      </c>
      <c r="M384" s="114" t="s">
        <v>903</v>
      </c>
      <c r="N384" s="114" t="s">
        <v>903</v>
      </c>
      <c r="O384" s="114" t="s">
        <v>903</v>
      </c>
      <c r="P384" s="114" t="s">
        <v>902</v>
      </c>
      <c r="Q384" s="114" t="s">
        <v>902</v>
      </c>
      <c r="R384" s="114" t="s">
        <v>902</v>
      </c>
      <c r="S384" s="114" t="s">
        <v>903</v>
      </c>
      <c r="T384" s="114" t="s">
        <v>903</v>
      </c>
      <c r="U384" s="114" t="s">
        <v>903</v>
      </c>
      <c r="V384" s="235" t="s">
        <v>913</v>
      </c>
      <c r="W384" s="235"/>
      <c r="X384" s="235"/>
      <c r="Y384" s="235" t="s">
        <v>132</v>
      </c>
      <c r="Z384" s="235"/>
      <c r="AA384" s="235"/>
      <c r="AB384" s="235" t="s">
        <v>921</v>
      </c>
      <c r="AC384" s="235"/>
      <c r="AD384" s="235"/>
      <c r="AE384" s="235"/>
      <c r="AF384" s="235"/>
      <c r="AG384" s="235"/>
      <c r="AH384" s="235"/>
      <c r="AI384" s="235"/>
      <c r="BH384" s="234"/>
      <c r="BI384" s="111"/>
      <c r="BJ384" s="234"/>
    </row>
    <row r="385" spans="1:62" x14ac:dyDescent="0.3">
      <c r="A385" s="237"/>
      <c r="B385" s="233"/>
      <c r="C385" s="234"/>
      <c r="D385" s="236"/>
      <c r="E385" s="234"/>
      <c r="F385" s="234"/>
      <c r="G385" s="234"/>
      <c r="H385" s="234"/>
      <c r="I385" s="111" t="s">
        <v>955</v>
      </c>
      <c r="J385" s="111" t="s">
        <v>868</v>
      </c>
      <c r="K385" s="113" t="str">
        <f t="shared" si="5"/>
        <v>1C 2 3</v>
      </c>
      <c r="L385" s="114" t="s">
        <v>902</v>
      </c>
      <c r="M385" s="114" t="s">
        <v>903</v>
      </c>
      <c r="N385" s="114" t="s">
        <v>903</v>
      </c>
      <c r="O385" s="114" t="s">
        <v>903</v>
      </c>
      <c r="P385" s="114" t="s">
        <v>902</v>
      </c>
      <c r="Q385" s="114" t="s">
        <v>902</v>
      </c>
      <c r="R385" s="114" t="s">
        <v>903</v>
      </c>
      <c r="S385" s="114" t="s">
        <v>902</v>
      </c>
      <c r="T385" s="114" t="s">
        <v>903</v>
      </c>
      <c r="U385" s="114" t="s">
        <v>903</v>
      </c>
      <c r="V385" s="235" t="s">
        <v>913</v>
      </c>
      <c r="W385" s="235"/>
      <c r="X385" s="235"/>
      <c r="Y385" s="235" t="s">
        <v>132</v>
      </c>
      <c r="Z385" s="235"/>
      <c r="AA385" s="235"/>
      <c r="AB385" s="235" t="s">
        <v>916</v>
      </c>
      <c r="AC385" s="235"/>
      <c r="AD385" s="235"/>
      <c r="AE385" s="235"/>
      <c r="AF385" s="235"/>
      <c r="AG385" s="235"/>
      <c r="AH385" s="235"/>
      <c r="AI385" s="235"/>
      <c r="AJ385" s="235"/>
      <c r="AK385" s="235"/>
      <c r="AL385" s="235"/>
      <c r="AM385" s="235"/>
      <c r="AN385" s="235"/>
      <c r="AO385" s="235"/>
      <c r="AP385" s="235"/>
      <c r="AQ385" s="235"/>
      <c r="BH385" s="234"/>
      <c r="BI385" s="111"/>
      <c r="BJ385" s="234"/>
    </row>
    <row r="386" spans="1:62" x14ac:dyDescent="0.3">
      <c r="A386" s="237"/>
      <c r="B386" s="233"/>
      <c r="C386" s="234"/>
      <c r="D386" s="236"/>
      <c r="E386" s="234"/>
      <c r="F386" s="234"/>
      <c r="G386" s="234" t="s">
        <v>789</v>
      </c>
      <c r="H386" s="234" t="s">
        <v>794</v>
      </c>
      <c r="I386" s="111" t="s">
        <v>914</v>
      </c>
      <c r="J386" s="111" t="s">
        <v>829</v>
      </c>
      <c r="K386" s="113" t="str">
        <f t="shared" si="5"/>
        <v>1F 0 3</v>
      </c>
      <c r="L386" s="114" t="s">
        <v>902</v>
      </c>
      <c r="M386" s="114" t="s">
        <v>903</v>
      </c>
      <c r="N386" s="114" t="s">
        <v>903</v>
      </c>
      <c r="O386" s="114" t="s">
        <v>903</v>
      </c>
      <c r="P386" s="114" t="s">
        <v>903</v>
      </c>
      <c r="Q386" s="114" t="s">
        <v>903</v>
      </c>
      <c r="R386" s="114" t="s">
        <v>902</v>
      </c>
      <c r="S386" s="114" t="s">
        <v>902</v>
      </c>
      <c r="T386" s="114" t="s">
        <v>903</v>
      </c>
      <c r="U386" s="114" t="s">
        <v>903</v>
      </c>
      <c r="AB386" s="235" t="s">
        <v>916</v>
      </c>
      <c r="AC386" s="235"/>
      <c r="AD386" s="235"/>
      <c r="AE386" s="235"/>
      <c r="AF386" s="235"/>
      <c r="AG386" s="235"/>
      <c r="AH386" s="235"/>
      <c r="AI386" s="235"/>
      <c r="AJ386" s="235"/>
      <c r="AK386" s="235"/>
      <c r="AL386" s="235"/>
      <c r="AM386" s="235"/>
      <c r="AN386" s="235"/>
      <c r="AO386" s="235"/>
      <c r="AP386" s="235"/>
      <c r="AQ386" s="235"/>
      <c r="AR386" s="235" t="s">
        <v>789</v>
      </c>
      <c r="AS386" s="235"/>
      <c r="AT386" s="235"/>
      <c r="AU386" s="235"/>
      <c r="AV386" s="235"/>
      <c r="AW386" s="235"/>
      <c r="AX386" s="235"/>
      <c r="AY386" s="235"/>
      <c r="AZ386" s="235"/>
      <c r="BA386" s="235"/>
      <c r="BB386" s="235"/>
      <c r="BC386" s="235"/>
      <c r="BD386" s="235"/>
      <c r="BE386" s="235"/>
      <c r="BF386" s="235"/>
      <c r="BG386" s="235"/>
      <c r="BH386" s="234"/>
      <c r="BI386" s="111"/>
      <c r="BJ386" s="234"/>
    </row>
    <row r="387" spans="1:62" x14ac:dyDescent="0.3">
      <c r="A387" s="237"/>
      <c r="B387" s="233"/>
      <c r="C387" s="234"/>
      <c r="D387" s="236"/>
      <c r="E387" s="234"/>
      <c r="F387" s="234"/>
      <c r="G387" s="234"/>
      <c r="H387" s="234"/>
      <c r="I387" s="111" t="s">
        <v>953</v>
      </c>
      <c r="J387" s="111" t="s">
        <v>829</v>
      </c>
      <c r="K387" s="113" t="str">
        <f t="shared" si="5"/>
        <v>1E 0 3</v>
      </c>
      <c r="L387" s="114" t="s">
        <v>902</v>
      </c>
      <c r="M387" s="114" t="s">
        <v>903</v>
      </c>
      <c r="N387" s="114" t="s">
        <v>903</v>
      </c>
      <c r="O387" s="114" t="s">
        <v>903</v>
      </c>
      <c r="P387" s="114" t="s">
        <v>903</v>
      </c>
      <c r="Q387" s="114" t="s">
        <v>902</v>
      </c>
      <c r="R387" s="114" t="s">
        <v>902</v>
      </c>
      <c r="S387" s="114" t="s">
        <v>902</v>
      </c>
      <c r="T387" s="114" t="s">
        <v>903</v>
      </c>
      <c r="U387" s="114" t="s">
        <v>903</v>
      </c>
      <c r="V387" s="235" t="s">
        <v>913</v>
      </c>
      <c r="W387" s="235"/>
      <c r="X387" s="235"/>
      <c r="AB387" s="235" t="s">
        <v>789</v>
      </c>
      <c r="AC387" s="235"/>
      <c r="AD387" s="235"/>
      <c r="AE387" s="235"/>
      <c r="AF387" s="235"/>
      <c r="AG387" s="235"/>
      <c r="AH387" s="235"/>
      <c r="AI387" s="235"/>
      <c r="AJ387" s="235"/>
      <c r="AK387" s="235"/>
      <c r="AL387" s="235"/>
      <c r="AM387" s="235"/>
      <c r="AN387" s="235"/>
      <c r="AO387" s="235"/>
      <c r="AP387" s="235"/>
      <c r="AQ387" s="235"/>
      <c r="BH387" s="234"/>
      <c r="BI387" s="111"/>
      <c r="BJ387" s="234"/>
    </row>
    <row r="388" spans="1:62" x14ac:dyDescent="0.3">
      <c r="A388" s="237"/>
      <c r="B388" s="233"/>
      <c r="C388" s="234"/>
      <c r="D388" s="236"/>
      <c r="E388" s="234"/>
      <c r="F388" s="234"/>
      <c r="G388" s="234"/>
      <c r="H388" s="234"/>
      <c r="I388" s="111" t="s">
        <v>954</v>
      </c>
      <c r="J388" s="111" t="s">
        <v>829</v>
      </c>
      <c r="K388" s="113" t="str">
        <f t="shared" si="5"/>
        <v>1E 1 3</v>
      </c>
      <c r="L388" s="114" t="s">
        <v>902</v>
      </c>
      <c r="M388" s="114" t="s">
        <v>903</v>
      </c>
      <c r="N388" s="114" t="s">
        <v>903</v>
      </c>
      <c r="O388" s="114" t="s">
        <v>903</v>
      </c>
      <c r="P388" s="114" t="s">
        <v>903</v>
      </c>
      <c r="Q388" s="114" t="s">
        <v>902</v>
      </c>
      <c r="R388" s="114" t="s">
        <v>902</v>
      </c>
      <c r="S388" s="114" t="s">
        <v>903</v>
      </c>
      <c r="T388" s="114" t="s">
        <v>903</v>
      </c>
      <c r="U388" s="114" t="s">
        <v>903</v>
      </c>
      <c r="V388" s="235" t="s">
        <v>913</v>
      </c>
      <c r="W388" s="235"/>
      <c r="X388" s="235"/>
      <c r="AB388" s="235" t="s">
        <v>921</v>
      </c>
      <c r="AC388" s="235"/>
      <c r="AD388" s="235"/>
      <c r="AE388" s="235"/>
      <c r="AF388" s="235"/>
      <c r="AG388" s="235"/>
      <c r="AH388" s="235"/>
      <c r="AI388" s="235"/>
      <c r="AJ388" s="235" t="s">
        <v>789</v>
      </c>
      <c r="AK388" s="235"/>
      <c r="AL388" s="235"/>
      <c r="AM388" s="235"/>
      <c r="AN388" s="235"/>
      <c r="AO388" s="235"/>
      <c r="AP388" s="235"/>
      <c r="AQ388" s="235"/>
      <c r="AR388" s="235"/>
      <c r="AS388" s="235"/>
      <c r="AT388" s="235"/>
      <c r="AU388" s="235"/>
      <c r="AV388" s="235"/>
      <c r="AW388" s="235"/>
      <c r="AX388" s="235"/>
      <c r="AY388" s="235"/>
      <c r="BH388" s="234"/>
      <c r="BI388" s="111"/>
      <c r="BJ388" s="234"/>
    </row>
    <row r="389" spans="1:62" x14ac:dyDescent="0.3">
      <c r="A389" s="237"/>
      <c r="B389" s="233"/>
      <c r="C389" s="234"/>
      <c r="D389" s="236"/>
      <c r="E389" s="234"/>
      <c r="F389" s="234"/>
      <c r="G389" s="234"/>
      <c r="H389" s="234"/>
      <c r="I389" s="111" t="s">
        <v>955</v>
      </c>
      <c r="J389" s="111" t="s">
        <v>829</v>
      </c>
      <c r="K389" s="113" t="str">
        <f t="shared" si="5"/>
        <v>1E 2 3</v>
      </c>
      <c r="L389" s="114" t="s">
        <v>902</v>
      </c>
      <c r="M389" s="114" t="s">
        <v>903</v>
      </c>
      <c r="N389" s="114" t="s">
        <v>903</v>
      </c>
      <c r="O389" s="114" t="s">
        <v>903</v>
      </c>
      <c r="P389" s="114" t="s">
        <v>903</v>
      </c>
      <c r="Q389" s="114" t="s">
        <v>902</v>
      </c>
      <c r="R389" s="114" t="s">
        <v>903</v>
      </c>
      <c r="S389" s="114" t="s">
        <v>902</v>
      </c>
      <c r="T389" s="114" t="s">
        <v>903</v>
      </c>
      <c r="U389" s="114" t="s">
        <v>903</v>
      </c>
      <c r="V389" s="235" t="s">
        <v>913</v>
      </c>
      <c r="W389" s="235"/>
      <c r="X389" s="235"/>
      <c r="AB389" s="235" t="s">
        <v>916</v>
      </c>
      <c r="AC389" s="235"/>
      <c r="AD389" s="235"/>
      <c r="AE389" s="235"/>
      <c r="AF389" s="235"/>
      <c r="AG389" s="235"/>
      <c r="AH389" s="235"/>
      <c r="AI389" s="235"/>
      <c r="AJ389" s="235"/>
      <c r="AK389" s="235"/>
      <c r="AL389" s="235"/>
      <c r="AM389" s="235"/>
      <c r="AN389" s="235"/>
      <c r="AO389" s="235"/>
      <c r="AP389" s="235"/>
      <c r="AQ389" s="235"/>
      <c r="AR389" s="235" t="s">
        <v>789</v>
      </c>
      <c r="AS389" s="235"/>
      <c r="AT389" s="235"/>
      <c r="AU389" s="235"/>
      <c r="AV389" s="235"/>
      <c r="AW389" s="235"/>
      <c r="AX389" s="235"/>
      <c r="AY389" s="235"/>
      <c r="AZ389" s="235"/>
      <c r="BA389" s="235"/>
      <c r="BB389" s="235"/>
      <c r="BC389" s="235"/>
      <c r="BD389" s="235"/>
      <c r="BE389" s="235"/>
      <c r="BF389" s="235"/>
      <c r="BG389" s="235"/>
      <c r="BH389" s="234"/>
      <c r="BI389" s="111"/>
      <c r="BJ389" s="234"/>
    </row>
    <row r="390" spans="1:62" x14ac:dyDescent="0.3">
      <c r="A390" s="237" t="s">
        <v>515</v>
      </c>
      <c r="B390" s="233"/>
      <c r="C390" s="234" t="s">
        <v>68</v>
      </c>
      <c r="D390" s="236" t="s">
        <v>577</v>
      </c>
      <c r="E390" s="234" t="s">
        <v>774</v>
      </c>
      <c r="F390" s="111">
        <v>8</v>
      </c>
      <c r="G390" s="234" t="s">
        <v>920</v>
      </c>
      <c r="H390" s="234"/>
      <c r="I390" s="234"/>
      <c r="J390" s="111" t="s">
        <v>869</v>
      </c>
      <c r="K390" s="113" t="str">
        <f t="shared" si="5"/>
        <v>0A 0 X</v>
      </c>
      <c r="L390" s="114" t="s">
        <v>902</v>
      </c>
      <c r="M390" s="114" t="s">
        <v>902</v>
      </c>
      <c r="N390" s="114" t="s">
        <v>903</v>
      </c>
      <c r="O390" s="114" t="s">
        <v>902</v>
      </c>
      <c r="P390" s="114" t="s">
        <v>903</v>
      </c>
      <c r="Q390" s="114" t="s">
        <v>902</v>
      </c>
      <c r="R390" s="114" t="s">
        <v>902</v>
      </c>
      <c r="S390" s="114" t="s">
        <v>902</v>
      </c>
      <c r="T390" s="235" t="s">
        <v>921</v>
      </c>
      <c r="U390" s="235"/>
      <c r="V390" s="235"/>
      <c r="W390" s="235"/>
      <c r="X390" s="235"/>
      <c r="Y390" s="235"/>
      <c r="Z390" s="235"/>
      <c r="AA390" s="235"/>
      <c r="BH390" s="234" t="s">
        <v>578</v>
      </c>
      <c r="BI390" s="111"/>
      <c r="BJ390" s="234" t="s">
        <v>691</v>
      </c>
    </row>
    <row r="391" spans="1:62" x14ac:dyDescent="0.3">
      <c r="A391" s="237"/>
      <c r="B391" s="233"/>
      <c r="C391" s="234"/>
      <c r="D391" s="236"/>
      <c r="E391" s="234"/>
      <c r="F391" s="111" t="s">
        <v>398</v>
      </c>
      <c r="G391" s="234" t="s">
        <v>920</v>
      </c>
      <c r="H391" s="234"/>
      <c r="I391" s="234"/>
      <c r="J391" s="111" t="s">
        <v>869</v>
      </c>
      <c r="K391" s="113" t="str">
        <f t="shared" si="5"/>
        <v>0A 1 X</v>
      </c>
      <c r="L391" s="114" t="s">
        <v>902</v>
      </c>
      <c r="M391" s="114" t="s">
        <v>902</v>
      </c>
      <c r="N391" s="114" t="s">
        <v>903</v>
      </c>
      <c r="O391" s="114" t="s">
        <v>902</v>
      </c>
      <c r="P391" s="114" t="s">
        <v>903</v>
      </c>
      <c r="Q391" s="114" t="s">
        <v>902</v>
      </c>
      <c r="R391" s="114" t="s">
        <v>902</v>
      </c>
      <c r="S391" s="114" t="s">
        <v>903</v>
      </c>
      <c r="T391" s="235" t="s">
        <v>921</v>
      </c>
      <c r="U391" s="235"/>
      <c r="V391" s="235"/>
      <c r="W391" s="235"/>
      <c r="X391" s="235"/>
      <c r="Y391" s="235"/>
      <c r="Z391" s="235"/>
      <c r="AA391" s="235"/>
      <c r="BH391" s="234"/>
      <c r="BI391" s="111"/>
      <c r="BJ391" s="234"/>
    </row>
    <row r="392" spans="1:62" x14ac:dyDescent="0.3">
      <c r="A392" s="237" t="s">
        <v>778</v>
      </c>
      <c r="B392" s="233"/>
      <c r="C392" s="234"/>
      <c r="D392" s="236"/>
      <c r="E392" s="234" t="s">
        <v>947</v>
      </c>
      <c r="F392" s="234" t="s">
        <v>950</v>
      </c>
      <c r="G392" s="234" t="s">
        <v>787</v>
      </c>
      <c r="H392" s="234"/>
      <c r="I392" s="234"/>
      <c r="J392" s="111" t="s">
        <v>829</v>
      </c>
      <c r="K392" s="113" t="str">
        <f t="shared" si="5"/>
        <v>0B 3 0</v>
      </c>
      <c r="L392" s="114" t="s">
        <v>902</v>
      </c>
      <c r="M392" s="114" t="s">
        <v>902</v>
      </c>
      <c r="N392" s="114" t="s">
        <v>903</v>
      </c>
      <c r="O392" s="114" t="s">
        <v>902</v>
      </c>
      <c r="P392" s="114" t="s">
        <v>903</v>
      </c>
      <c r="Q392" s="114" t="s">
        <v>903</v>
      </c>
      <c r="R392" s="114" t="s">
        <v>903</v>
      </c>
      <c r="S392" s="114" t="s">
        <v>903</v>
      </c>
      <c r="T392" s="114" t="s">
        <v>902</v>
      </c>
      <c r="U392" s="114" t="s">
        <v>902</v>
      </c>
      <c r="Y392" s="235" t="s">
        <v>8</v>
      </c>
      <c r="Z392" s="235"/>
      <c r="AA392" s="235"/>
      <c r="BH392" s="234"/>
      <c r="BI392" s="111"/>
      <c r="BJ392" s="234"/>
    </row>
    <row r="393" spans="1:62" x14ac:dyDescent="0.3">
      <c r="A393" s="237"/>
      <c r="B393" s="233"/>
      <c r="C393" s="234"/>
      <c r="D393" s="236"/>
      <c r="E393" s="234"/>
      <c r="F393" s="234"/>
      <c r="G393" s="234" t="s">
        <v>914</v>
      </c>
      <c r="H393" s="234"/>
      <c r="I393" s="234"/>
      <c r="J393" s="111" t="s">
        <v>869</v>
      </c>
      <c r="K393" s="113" t="str">
        <f t="shared" si="5"/>
        <v>0A 2 X</v>
      </c>
      <c r="L393" s="114" t="s">
        <v>902</v>
      </c>
      <c r="M393" s="114" t="s">
        <v>902</v>
      </c>
      <c r="N393" s="114" t="s">
        <v>903</v>
      </c>
      <c r="O393" s="114" t="s">
        <v>902</v>
      </c>
      <c r="P393" s="114" t="s">
        <v>903</v>
      </c>
      <c r="Q393" s="114" t="s">
        <v>902</v>
      </c>
      <c r="R393" s="114" t="s">
        <v>903</v>
      </c>
      <c r="S393" s="114" t="s">
        <v>902</v>
      </c>
      <c r="T393" s="235" t="s">
        <v>916</v>
      </c>
      <c r="U393" s="235"/>
      <c r="V393" s="235"/>
      <c r="W393" s="235"/>
      <c r="X393" s="235"/>
      <c r="Y393" s="235"/>
      <c r="Z393" s="235"/>
      <c r="AA393" s="235"/>
      <c r="AB393" s="235"/>
      <c r="AC393" s="235"/>
      <c r="AD393" s="235"/>
      <c r="AE393" s="235"/>
      <c r="AF393" s="235"/>
      <c r="AG393" s="235"/>
      <c r="AH393" s="235"/>
      <c r="AI393" s="235"/>
      <c r="BH393" s="234"/>
      <c r="BI393" s="111" t="s">
        <v>724</v>
      </c>
      <c r="BJ393" s="234"/>
    </row>
    <row r="394" spans="1:62" x14ac:dyDescent="0.3">
      <c r="A394" s="237"/>
      <c r="B394" s="233"/>
      <c r="C394" s="234"/>
      <c r="D394" s="236"/>
      <c r="E394" s="234"/>
      <c r="F394" s="234"/>
      <c r="G394" s="234" t="s">
        <v>953</v>
      </c>
      <c r="H394" s="234"/>
      <c r="I394" s="234"/>
      <c r="J394" s="111" t="s">
        <v>869</v>
      </c>
      <c r="K394" s="113" t="str">
        <f t="shared" si="5"/>
        <v>0B 0 0</v>
      </c>
      <c r="L394" s="114" t="s">
        <v>902</v>
      </c>
      <c r="M394" s="114" t="s">
        <v>902</v>
      </c>
      <c r="N394" s="114" t="s">
        <v>903</v>
      </c>
      <c r="O394" s="114" t="s">
        <v>902</v>
      </c>
      <c r="P394" s="114" t="s">
        <v>903</v>
      </c>
      <c r="Q394" s="114" t="s">
        <v>903</v>
      </c>
      <c r="R394" s="114" t="s">
        <v>902</v>
      </c>
      <c r="S394" s="114" t="s">
        <v>902</v>
      </c>
      <c r="T394" s="114" t="s">
        <v>902</v>
      </c>
      <c r="U394" s="114" t="s">
        <v>902</v>
      </c>
      <c r="V394" s="235" t="s">
        <v>913</v>
      </c>
      <c r="W394" s="235"/>
      <c r="X394" s="235"/>
      <c r="BH394" s="234"/>
      <c r="BI394" s="111" t="s">
        <v>748</v>
      </c>
      <c r="BJ394" s="234"/>
    </row>
    <row r="395" spans="1:62" x14ac:dyDescent="0.3">
      <c r="A395" s="237" t="s">
        <v>509</v>
      </c>
      <c r="B395" s="233"/>
      <c r="C395" s="234"/>
      <c r="D395" s="236"/>
      <c r="E395" s="234"/>
      <c r="F395" s="234"/>
      <c r="G395" s="234" t="s">
        <v>954</v>
      </c>
      <c r="H395" s="234"/>
      <c r="I395" s="234"/>
      <c r="J395" s="111" t="s">
        <v>869</v>
      </c>
      <c r="K395" s="113" t="str">
        <f t="shared" si="5"/>
        <v>0B 1 0</v>
      </c>
      <c r="L395" s="114" t="s">
        <v>902</v>
      </c>
      <c r="M395" s="114" t="s">
        <v>902</v>
      </c>
      <c r="N395" s="114" t="s">
        <v>903</v>
      </c>
      <c r="O395" s="114" t="s">
        <v>902</v>
      </c>
      <c r="P395" s="114" t="s">
        <v>903</v>
      </c>
      <c r="Q395" s="114" t="s">
        <v>903</v>
      </c>
      <c r="R395" s="114" t="s">
        <v>902</v>
      </c>
      <c r="S395" s="114" t="s">
        <v>903</v>
      </c>
      <c r="T395" s="114" t="s">
        <v>902</v>
      </c>
      <c r="U395" s="114" t="s">
        <v>902</v>
      </c>
      <c r="V395" s="235" t="s">
        <v>913</v>
      </c>
      <c r="W395" s="235"/>
      <c r="X395" s="235"/>
      <c r="AB395" s="235" t="s">
        <v>921</v>
      </c>
      <c r="AC395" s="235"/>
      <c r="AD395" s="235"/>
      <c r="AE395" s="235"/>
      <c r="AF395" s="235"/>
      <c r="AG395" s="235"/>
      <c r="AH395" s="235"/>
      <c r="AI395" s="235"/>
      <c r="BH395" s="234"/>
      <c r="BI395" s="111"/>
      <c r="BJ395" s="234"/>
    </row>
    <row r="396" spans="1:62" x14ac:dyDescent="0.3">
      <c r="A396" s="237"/>
      <c r="B396" s="233"/>
      <c r="C396" s="234"/>
      <c r="D396" s="236"/>
      <c r="E396" s="234"/>
      <c r="F396" s="234"/>
      <c r="G396" s="234" t="s">
        <v>955</v>
      </c>
      <c r="H396" s="234"/>
      <c r="I396" s="234"/>
      <c r="J396" s="111" t="s">
        <v>869</v>
      </c>
      <c r="K396" s="113" t="str">
        <f t="shared" si="5"/>
        <v>0B 2 0</v>
      </c>
      <c r="L396" s="114" t="s">
        <v>902</v>
      </c>
      <c r="M396" s="114" t="s">
        <v>902</v>
      </c>
      <c r="N396" s="114" t="s">
        <v>903</v>
      </c>
      <c r="O396" s="114" t="s">
        <v>902</v>
      </c>
      <c r="P396" s="114" t="s">
        <v>903</v>
      </c>
      <c r="Q396" s="114" t="s">
        <v>903</v>
      </c>
      <c r="R396" s="114" t="s">
        <v>903</v>
      </c>
      <c r="S396" s="114" t="s">
        <v>902</v>
      </c>
      <c r="T396" s="114" t="s">
        <v>902</v>
      </c>
      <c r="U396" s="114" t="s">
        <v>902</v>
      </c>
      <c r="V396" s="235" t="s">
        <v>913</v>
      </c>
      <c r="W396" s="235"/>
      <c r="X396" s="235"/>
      <c r="AB396" s="235" t="s">
        <v>916</v>
      </c>
      <c r="AC396" s="235"/>
      <c r="AD396" s="235"/>
      <c r="AE396" s="235"/>
      <c r="AF396" s="235"/>
      <c r="AG396" s="235"/>
      <c r="AH396" s="235"/>
      <c r="AI396" s="235"/>
      <c r="AJ396" s="235"/>
      <c r="AK396" s="235"/>
      <c r="AL396" s="235"/>
      <c r="AM396" s="235"/>
      <c r="AN396" s="235"/>
      <c r="AO396" s="235"/>
      <c r="AP396" s="235"/>
      <c r="AQ396" s="235"/>
      <c r="BH396" s="234"/>
      <c r="BI396" s="111"/>
      <c r="BJ396" s="234"/>
    </row>
    <row r="397" spans="1:62" x14ac:dyDescent="0.3">
      <c r="A397" s="237" t="s">
        <v>515</v>
      </c>
      <c r="B397" s="233"/>
      <c r="C397" s="234"/>
      <c r="D397" s="236"/>
      <c r="E397" s="234"/>
      <c r="F397" s="234" t="s">
        <v>398</v>
      </c>
      <c r="G397" s="234" t="s">
        <v>788</v>
      </c>
      <c r="H397" s="234"/>
      <c r="I397" s="234"/>
      <c r="J397" s="111" t="s">
        <v>829</v>
      </c>
      <c r="K397" s="113" t="str">
        <f t="shared" si="5"/>
        <v>0B 3 1</v>
      </c>
      <c r="L397" s="114" t="s">
        <v>902</v>
      </c>
      <c r="M397" s="114" t="s">
        <v>902</v>
      </c>
      <c r="N397" s="114" t="s">
        <v>903</v>
      </c>
      <c r="O397" s="114" t="s">
        <v>902</v>
      </c>
      <c r="P397" s="114" t="s">
        <v>903</v>
      </c>
      <c r="Q397" s="114" t="s">
        <v>903</v>
      </c>
      <c r="R397" s="114" t="s">
        <v>903</v>
      </c>
      <c r="S397" s="114" t="s">
        <v>903</v>
      </c>
      <c r="T397" s="114" t="s">
        <v>902</v>
      </c>
      <c r="U397" s="114" t="s">
        <v>903</v>
      </c>
      <c r="Y397" s="235" t="s">
        <v>8</v>
      </c>
      <c r="Z397" s="235"/>
      <c r="AA397" s="235"/>
      <c r="BH397" s="234"/>
      <c r="BI397" s="111"/>
      <c r="BJ397" s="234"/>
    </row>
    <row r="398" spans="1:62" x14ac:dyDescent="0.3">
      <c r="A398" s="237"/>
      <c r="B398" s="233"/>
      <c r="C398" s="234"/>
      <c r="D398" s="236"/>
      <c r="E398" s="234"/>
      <c r="F398" s="234"/>
      <c r="G398" s="234" t="s">
        <v>914</v>
      </c>
      <c r="H398" s="234"/>
      <c r="I398" s="234"/>
      <c r="J398" s="111" t="s">
        <v>869</v>
      </c>
      <c r="K398" s="113" t="str">
        <f t="shared" si="5"/>
        <v>0A 3 X</v>
      </c>
      <c r="L398" s="114" t="s">
        <v>902</v>
      </c>
      <c r="M398" s="114" t="s">
        <v>902</v>
      </c>
      <c r="N398" s="114" t="s">
        <v>903</v>
      </c>
      <c r="O398" s="114" t="s">
        <v>902</v>
      </c>
      <c r="P398" s="114" t="s">
        <v>903</v>
      </c>
      <c r="Q398" s="114" t="s">
        <v>902</v>
      </c>
      <c r="R398" s="114" t="s">
        <v>903</v>
      </c>
      <c r="S398" s="114" t="s">
        <v>903</v>
      </c>
      <c r="T398" s="235" t="s">
        <v>916</v>
      </c>
      <c r="U398" s="235"/>
      <c r="V398" s="235"/>
      <c r="W398" s="235"/>
      <c r="X398" s="235"/>
      <c r="Y398" s="235"/>
      <c r="Z398" s="235"/>
      <c r="AA398" s="235"/>
      <c r="AB398" s="235"/>
      <c r="AC398" s="235"/>
      <c r="AD398" s="235"/>
      <c r="AE398" s="235"/>
      <c r="AF398" s="235"/>
      <c r="AG398" s="235"/>
      <c r="AH398" s="235"/>
      <c r="AI398" s="235"/>
      <c r="BH398" s="234"/>
      <c r="BI398" s="111"/>
      <c r="BJ398" s="234"/>
    </row>
    <row r="399" spans="1:62" x14ac:dyDescent="0.3">
      <c r="A399" s="237"/>
      <c r="B399" s="233"/>
      <c r="C399" s="234"/>
      <c r="D399" s="236"/>
      <c r="E399" s="234"/>
      <c r="F399" s="234"/>
      <c r="G399" s="234" t="s">
        <v>953</v>
      </c>
      <c r="H399" s="234"/>
      <c r="I399" s="234"/>
      <c r="J399" s="111" t="s">
        <v>869</v>
      </c>
      <c r="K399" s="113" t="str">
        <f t="shared" si="5"/>
        <v>0B 0 1</v>
      </c>
      <c r="L399" s="114" t="s">
        <v>902</v>
      </c>
      <c r="M399" s="114" t="s">
        <v>902</v>
      </c>
      <c r="N399" s="114" t="s">
        <v>903</v>
      </c>
      <c r="O399" s="114" t="s">
        <v>902</v>
      </c>
      <c r="P399" s="114" t="s">
        <v>903</v>
      </c>
      <c r="Q399" s="114" t="s">
        <v>903</v>
      </c>
      <c r="R399" s="114" t="s">
        <v>902</v>
      </c>
      <c r="S399" s="114" t="s">
        <v>902</v>
      </c>
      <c r="T399" s="114" t="s">
        <v>902</v>
      </c>
      <c r="U399" s="114" t="s">
        <v>903</v>
      </c>
      <c r="V399" s="235" t="s">
        <v>913</v>
      </c>
      <c r="W399" s="235"/>
      <c r="X399" s="235"/>
      <c r="BH399" s="234"/>
      <c r="BI399" s="111"/>
      <c r="BJ399" s="234"/>
    </row>
    <row r="400" spans="1:62" x14ac:dyDescent="0.3">
      <c r="A400" s="237"/>
      <c r="B400" s="233"/>
      <c r="C400" s="234"/>
      <c r="D400" s="236"/>
      <c r="E400" s="234"/>
      <c r="F400" s="234"/>
      <c r="G400" s="234" t="s">
        <v>954</v>
      </c>
      <c r="H400" s="234"/>
      <c r="I400" s="234"/>
      <c r="J400" s="111" t="s">
        <v>869</v>
      </c>
      <c r="K400" s="113" t="str">
        <f t="shared" si="5"/>
        <v>0B 1 1</v>
      </c>
      <c r="L400" s="114" t="s">
        <v>902</v>
      </c>
      <c r="M400" s="114" t="s">
        <v>902</v>
      </c>
      <c r="N400" s="114" t="s">
        <v>903</v>
      </c>
      <c r="O400" s="114" t="s">
        <v>902</v>
      </c>
      <c r="P400" s="114" t="s">
        <v>903</v>
      </c>
      <c r="Q400" s="114" t="s">
        <v>903</v>
      </c>
      <c r="R400" s="114" t="s">
        <v>902</v>
      </c>
      <c r="S400" s="114" t="s">
        <v>903</v>
      </c>
      <c r="T400" s="114" t="s">
        <v>902</v>
      </c>
      <c r="U400" s="114" t="s">
        <v>903</v>
      </c>
      <c r="V400" s="235" t="s">
        <v>913</v>
      </c>
      <c r="W400" s="235"/>
      <c r="X400" s="235"/>
      <c r="AB400" s="235" t="s">
        <v>921</v>
      </c>
      <c r="AC400" s="235"/>
      <c r="AD400" s="235"/>
      <c r="AE400" s="235"/>
      <c r="AF400" s="235"/>
      <c r="AG400" s="235"/>
      <c r="AH400" s="235"/>
      <c r="AI400" s="235"/>
      <c r="BH400" s="234"/>
      <c r="BI400" s="111"/>
      <c r="BJ400" s="234"/>
    </row>
    <row r="401" spans="1:62" x14ac:dyDescent="0.3">
      <c r="A401" s="237"/>
      <c r="B401" s="233"/>
      <c r="C401" s="234"/>
      <c r="D401" s="236"/>
      <c r="E401" s="234"/>
      <c r="F401" s="234"/>
      <c r="G401" s="234" t="s">
        <v>955</v>
      </c>
      <c r="H401" s="234"/>
      <c r="I401" s="234"/>
      <c r="J401" s="111" t="s">
        <v>869</v>
      </c>
      <c r="K401" s="113" t="str">
        <f t="shared" si="5"/>
        <v>0B 2 1</v>
      </c>
      <c r="L401" s="114" t="s">
        <v>902</v>
      </c>
      <c r="M401" s="114" t="s">
        <v>902</v>
      </c>
      <c r="N401" s="114" t="s">
        <v>903</v>
      </c>
      <c r="O401" s="114" t="s">
        <v>902</v>
      </c>
      <c r="P401" s="114" t="s">
        <v>903</v>
      </c>
      <c r="Q401" s="114" t="s">
        <v>903</v>
      </c>
      <c r="R401" s="114" t="s">
        <v>903</v>
      </c>
      <c r="S401" s="114" t="s">
        <v>902</v>
      </c>
      <c r="T401" s="114" t="s">
        <v>902</v>
      </c>
      <c r="U401" s="114" t="s">
        <v>903</v>
      </c>
      <c r="V401" s="235" t="s">
        <v>913</v>
      </c>
      <c r="W401" s="235"/>
      <c r="X401" s="235"/>
      <c r="AB401" s="235" t="s">
        <v>916</v>
      </c>
      <c r="AC401" s="235"/>
      <c r="AD401" s="235"/>
      <c r="AE401" s="235"/>
      <c r="AF401" s="235"/>
      <c r="AG401" s="235"/>
      <c r="AH401" s="235"/>
      <c r="AI401" s="235"/>
      <c r="AJ401" s="235"/>
      <c r="AK401" s="235"/>
      <c r="AL401" s="235"/>
      <c r="AM401" s="235"/>
      <c r="AN401" s="235"/>
      <c r="AO401" s="235"/>
      <c r="AP401" s="235"/>
      <c r="AQ401" s="235"/>
      <c r="BH401" s="234"/>
      <c r="BI401" s="111"/>
      <c r="BJ401" s="234"/>
    </row>
    <row r="402" spans="1:62" x14ac:dyDescent="0.3">
      <c r="A402" s="237" t="s">
        <v>509</v>
      </c>
      <c r="B402" s="233"/>
      <c r="C402" s="234" t="s">
        <v>579</v>
      </c>
      <c r="D402" s="236" t="s">
        <v>580</v>
      </c>
      <c r="E402" s="234" t="s">
        <v>774</v>
      </c>
      <c r="F402" s="234">
        <v>8</v>
      </c>
      <c r="G402" s="234" t="s">
        <v>787</v>
      </c>
      <c r="H402" s="111" t="s">
        <v>786</v>
      </c>
      <c r="I402" s="111" t="s">
        <v>920</v>
      </c>
      <c r="J402" s="111" t="s">
        <v>867</v>
      </c>
      <c r="K402" s="113" t="str">
        <f t="shared" si="5"/>
        <v>2D 3 0</v>
      </c>
      <c r="L402" s="114" t="s">
        <v>903</v>
      </c>
      <c r="M402" s="114" t="s">
        <v>902</v>
      </c>
      <c r="N402" s="114" t="s">
        <v>903</v>
      </c>
      <c r="O402" s="114" t="s">
        <v>903</v>
      </c>
      <c r="P402" s="114" t="s">
        <v>902</v>
      </c>
      <c r="Q402" s="114" t="s">
        <v>903</v>
      </c>
      <c r="R402" s="114" t="s">
        <v>903</v>
      </c>
      <c r="S402" s="114" t="s">
        <v>903</v>
      </c>
      <c r="T402" s="114" t="s">
        <v>902</v>
      </c>
      <c r="U402" s="114" t="s">
        <v>902</v>
      </c>
      <c r="Y402" s="235" t="s">
        <v>911</v>
      </c>
      <c r="Z402" s="235"/>
      <c r="AA402" s="235"/>
      <c r="AB402" s="235" t="s">
        <v>921</v>
      </c>
      <c r="AC402" s="235"/>
      <c r="AD402" s="235"/>
      <c r="AE402" s="235"/>
      <c r="AF402" s="235"/>
      <c r="AG402" s="235"/>
      <c r="AH402" s="235"/>
      <c r="AI402" s="235"/>
      <c r="BH402" s="234" t="s">
        <v>581</v>
      </c>
      <c r="BI402" s="111"/>
      <c r="BJ402" s="234" t="s">
        <v>691</v>
      </c>
    </row>
    <row r="403" spans="1:62" x14ac:dyDescent="0.3">
      <c r="A403" s="237"/>
      <c r="B403" s="233"/>
      <c r="C403" s="234"/>
      <c r="D403" s="236"/>
      <c r="E403" s="234"/>
      <c r="F403" s="234"/>
      <c r="G403" s="234"/>
      <c r="H403" s="111" t="s">
        <v>794</v>
      </c>
      <c r="I403" s="111" t="s">
        <v>920</v>
      </c>
      <c r="J403" s="111" t="s">
        <v>868</v>
      </c>
      <c r="K403" s="113" t="str">
        <f t="shared" si="5"/>
        <v>2D 3 2</v>
      </c>
      <c r="L403" s="114" t="s">
        <v>903</v>
      </c>
      <c r="M403" s="114" t="s">
        <v>902</v>
      </c>
      <c r="N403" s="114" t="s">
        <v>903</v>
      </c>
      <c r="O403" s="114" t="s">
        <v>903</v>
      </c>
      <c r="P403" s="114" t="s">
        <v>902</v>
      </c>
      <c r="Q403" s="114" t="s">
        <v>903</v>
      </c>
      <c r="R403" s="114" t="s">
        <v>903</v>
      </c>
      <c r="S403" s="114" t="s">
        <v>903</v>
      </c>
      <c r="T403" s="114" t="s">
        <v>903</v>
      </c>
      <c r="U403" s="114" t="s">
        <v>902</v>
      </c>
      <c r="Y403" s="235" t="s">
        <v>132</v>
      </c>
      <c r="Z403" s="235"/>
      <c r="AA403" s="235"/>
      <c r="AB403" s="235" t="s">
        <v>921</v>
      </c>
      <c r="AC403" s="235"/>
      <c r="AD403" s="235"/>
      <c r="AE403" s="235"/>
      <c r="AF403" s="235"/>
      <c r="AG403" s="235"/>
      <c r="AH403" s="235"/>
      <c r="AI403" s="235"/>
      <c r="BH403" s="234"/>
      <c r="BI403" s="111"/>
      <c r="BJ403" s="234"/>
    </row>
    <row r="404" spans="1:62" x14ac:dyDescent="0.3">
      <c r="A404" s="237" t="s">
        <v>515</v>
      </c>
      <c r="B404" s="233"/>
      <c r="C404" s="234"/>
      <c r="D404" s="236"/>
      <c r="E404" s="234"/>
      <c r="F404" s="234"/>
      <c r="G404" s="234" t="s">
        <v>788</v>
      </c>
      <c r="H404" s="111" t="s">
        <v>786</v>
      </c>
      <c r="I404" s="111" t="s">
        <v>920</v>
      </c>
      <c r="J404" s="111" t="s">
        <v>867</v>
      </c>
      <c r="K404" s="113" t="str">
        <f t="shared" si="5"/>
        <v>2D 3 1</v>
      </c>
      <c r="L404" s="114" t="s">
        <v>903</v>
      </c>
      <c r="M404" s="114" t="s">
        <v>902</v>
      </c>
      <c r="N404" s="114" t="s">
        <v>903</v>
      </c>
      <c r="O404" s="114" t="s">
        <v>903</v>
      </c>
      <c r="P404" s="114" t="s">
        <v>902</v>
      </c>
      <c r="Q404" s="114" t="s">
        <v>903</v>
      </c>
      <c r="R404" s="114" t="s">
        <v>903</v>
      </c>
      <c r="S404" s="114" t="s">
        <v>903</v>
      </c>
      <c r="T404" s="114" t="s">
        <v>902</v>
      </c>
      <c r="U404" s="114" t="s">
        <v>903</v>
      </c>
      <c r="Y404" s="235" t="s">
        <v>911</v>
      </c>
      <c r="Z404" s="235"/>
      <c r="AA404" s="235"/>
      <c r="AB404" s="235" t="s">
        <v>921</v>
      </c>
      <c r="AC404" s="235"/>
      <c r="AD404" s="235"/>
      <c r="AE404" s="235"/>
      <c r="AF404" s="235"/>
      <c r="AG404" s="235"/>
      <c r="AH404" s="235"/>
      <c r="AI404" s="235"/>
      <c r="BH404" s="234"/>
      <c r="BI404" s="111"/>
      <c r="BJ404" s="234"/>
    </row>
    <row r="405" spans="1:62" x14ac:dyDescent="0.3">
      <c r="A405" s="237"/>
      <c r="B405" s="233"/>
      <c r="C405" s="234"/>
      <c r="D405" s="236"/>
      <c r="E405" s="234"/>
      <c r="F405" s="234"/>
      <c r="G405" s="234"/>
      <c r="H405" s="111" t="s">
        <v>794</v>
      </c>
      <c r="I405" s="111" t="s">
        <v>920</v>
      </c>
      <c r="J405" s="111" t="s">
        <v>867</v>
      </c>
      <c r="K405" s="113" t="str">
        <f t="shared" si="5"/>
        <v>2D 3 3</v>
      </c>
      <c r="L405" s="114" t="s">
        <v>903</v>
      </c>
      <c r="M405" s="114" t="s">
        <v>902</v>
      </c>
      <c r="N405" s="114" t="s">
        <v>903</v>
      </c>
      <c r="O405" s="114" t="s">
        <v>903</v>
      </c>
      <c r="P405" s="114" t="s">
        <v>902</v>
      </c>
      <c r="Q405" s="114" t="s">
        <v>903</v>
      </c>
      <c r="R405" s="114" t="s">
        <v>903</v>
      </c>
      <c r="S405" s="114" t="s">
        <v>903</v>
      </c>
      <c r="T405" s="114" t="s">
        <v>903</v>
      </c>
      <c r="U405" s="114" t="s">
        <v>903</v>
      </c>
      <c r="Y405" s="235" t="s">
        <v>132</v>
      </c>
      <c r="Z405" s="235"/>
      <c r="AA405" s="235"/>
      <c r="AB405" s="235" t="s">
        <v>921</v>
      </c>
      <c r="AC405" s="235"/>
      <c r="AD405" s="235"/>
      <c r="AE405" s="235"/>
      <c r="AF405" s="235"/>
      <c r="AG405" s="235"/>
      <c r="AH405" s="235"/>
      <c r="AI405" s="235"/>
      <c r="BH405" s="234"/>
      <c r="BI405" s="111"/>
      <c r="BJ405" s="234"/>
    </row>
    <row r="406" spans="1:62" x14ac:dyDescent="0.3">
      <c r="A406" s="237" t="s">
        <v>515</v>
      </c>
      <c r="B406" s="233"/>
      <c r="C406" s="234"/>
      <c r="D406" s="236"/>
      <c r="E406" s="234"/>
      <c r="F406" s="234"/>
      <c r="G406" s="111" t="s">
        <v>790</v>
      </c>
      <c r="H406" s="111" t="s">
        <v>794</v>
      </c>
      <c r="I406" s="111" t="s">
        <v>920</v>
      </c>
      <c r="J406" s="111" t="s">
        <v>868</v>
      </c>
      <c r="K406" s="113" t="str">
        <f t="shared" si="5"/>
        <v>2F 3 2</v>
      </c>
      <c r="L406" s="114" t="s">
        <v>903</v>
      </c>
      <c r="M406" s="114" t="s">
        <v>902</v>
      </c>
      <c r="N406" s="114" t="s">
        <v>903</v>
      </c>
      <c r="O406" s="114" t="s">
        <v>903</v>
      </c>
      <c r="P406" s="114" t="s">
        <v>903</v>
      </c>
      <c r="Q406" s="114" t="s">
        <v>903</v>
      </c>
      <c r="R406" s="114" t="s">
        <v>903</v>
      </c>
      <c r="S406" s="114" t="s">
        <v>903</v>
      </c>
      <c r="T406" s="114" t="s">
        <v>903</v>
      </c>
      <c r="U406" s="114" t="s">
        <v>902</v>
      </c>
      <c r="AB406" s="235" t="s">
        <v>921</v>
      </c>
      <c r="AC406" s="235"/>
      <c r="AD406" s="235"/>
      <c r="AE406" s="235"/>
      <c r="AF406" s="235"/>
      <c r="AG406" s="235"/>
      <c r="AH406" s="235"/>
      <c r="AI406" s="235"/>
      <c r="AJ406" s="235" t="s">
        <v>790</v>
      </c>
      <c r="AK406" s="235"/>
      <c r="AL406" s="235"/>
      <c r="AM406" s="235"/>
      <c r="AN406" s="235"/>
      <c r="AO406" s="235"/>
      <c r="AP406" s="235"/>
      <c r="AQ406" s="235"/>
      <c r="BH406" s="234"/>
      <c r="BI406" s="111"/>
      <c r="BJ406" s="234"/>
    </row>
    <row r="407" spans="1:62" x14ac:dyDescent="0.3">
      <c r="A407" s="237"/>
      <c r="B407" s="233"/>
      <c r="C407" s="234"/>
      <c r="D407" s="236"/>
      <c r="E407" s="234"/>
      <c r="F407" s="234"/>
      <c r="G407" s="111" t="s">
        <v>789</v>
      </c>
      <c r="H407" s="111" t="s">
        <v>794</v>
      </c>
      <c r="I407" s="111" t="s">
        <v>920</v>
      </c>
      <c r="J407" s="111" t="s">
        <v>868</v>
      </c>
      <c r="K407" s="113" t="str">
        <f t="shared" si="5"/>
        <v>2F 3 3</v>
      </c>
      <c r="L407" s="114" t="s">
        <v>903</v>
      </c>
      <c r="M407" s="114" t="s">
        <v>902</v>
      </c>
      <c r="N407" s="114" t="s">
        <v>903</v>
      </c>
      <c r="O407" s="114" t="s">
        <v>903</v>
      </c>
      <c r="P407" s="114" t="s">
        <v>903</v>
      </c>
      <c r="Q407" s="114" t="s">
        <v>903</v>
      </c>
      <c r="R407" s="114" t="s">
        <v>903</v>
      </c>
      <c r="S407" s="114" t="s">
        <v>903</v>
      </c>
      <c r="T407" s="114" t="s">
        <v>903</v>
      </c>
      <c r="U407" s="114" t="s">
        <v>903</v>
      </c>
      <c r="AB407" s="235" t="s">
        <v>921</v>
      </c>
      <c r="AC407" s="235"/>
      <c r="AD407" s="235"/>
      <c r="AE407" s="235"/>
      <c r="AF407" s="235"/>
      <c r="AG407" s="235"/>
      <c r="AH407" s="235"/>
      <c r="AI407" s="235"/>
      <c r="AJ407" s="235" t="s">
        <v>789</v>
      </c>
      <c r="AK407" s="235"/>
      <c r="AL407" s="235"/>
      <c r="AM407" s="235"/>
      <c r="AN407" s="235"/>
      <c r="AO407" s="235"/>
      <c r="AP407" s="235"/>
      <c r="AQ407" s="235"/>
      <c r="AR407" s="235"/>
      <c r="AS407" s="235"/>
      <c r="AT407" s="235"/>
      <c r="AU407" s="235"/>
      <c r="AV407" s="235"/>
      <c r="AW407" s="235"/>
      <c r="AX407" s="235"/>
      <c r="AY407" s="235"/>
      <c r="BH407" s="234"/>
      <c r="BI407" s="111"/>
      <c r="BJ407" s="234"/>
    </row>
    <row r="408" spans="1:62" x14ac:dyDescent="0.3">
      <c r="A408" s="237" t="s">
        <v>778</v>
      </c>
      <c r="B408" s="233"/>
      <c r="C408" s="234"/>
      <c r="D408" s="236"/>
      <c r="E408" s="234" t="s">
        <v>947</v>
      </c>
      <c r="F408" s="234">
        <v>8</v>
      </c>
      <c r="G408" s="234" t="s">
        <v>787</v>
      </c>
      <c r="H408" s="234" t="s">
        <v>786</v>
      </c>
      <c r="I408" s="111" t="s">
        <v>790</v>
      </c>
      <c r="J408" s="111" t="s">
        <v>868</v>
      </c>
      <c r="K408" s="113" t="str">
        <f t="shared" si="5"/>
        <v>2D 1 0</v>
      </c>
      <c r="L408" s="114" t="s">
        <v>903</v>
      </c>
      <c r="M408" s="114" t="s">
        <v>902</v>
      </c>
      <c r="N408" s="114" t="s">
        <v>903</v>
      </c>
      <c r="O408" s="114" t="s">
        <v>903</v>
      </c>
      <c r="P408" s="114" t="s">
        <v>902</v>
      </c>
      <c r="Q408" s="114" t="s">
        <v>903</v>
      </c>
      <c r="R408" s="114" t="s">
        <v>902</v>
      </c>
      <c r="S408" s="114" t="s">
        <v>903</v>
      </c>
      <c r="T408" s="114" t="s">
        <v>902</v>
      </c>
      <c r="U408" s="114" t="s">
        <v>902</v>
      </c>
      <c r="Y408" s="235" t="s">
        <v>911</v>
      </c>
      <c r="Z408" s="235"/>
      <c r="AA408" s="235"/>
      <c r="AB408" s="235" t="s">
        <v>790</v>
      </c>
      <c r="AC408" s="235"/>
      <c r="AD408" s="235"/>
      <c r="AE408" s="235"/>
      <c r="AF408" s="235"/>
      <c r="AG408" s="235"/>
      <c r="AH408" s="235"/>
      <c r="AI408" s="235"/>
      <c r="BH408" s="234"/>
      <c r="BI408" s="111"/>
      <c r="BJ408" s="234"/>
    </row>
    <row r="409" spans="1:62" x14ac:dyDescent="0.3">
      <c r="A409" s="237"/>
      <c r="B409" s="233"/>
      <c r="C409" s="234"/>
      <c r="D409" s="236"/>
      <c r="E409" s="234"/>
      <c r="F409" s="234"/>
      <c r="G409" s="234"/>
      <c r="H409" s="234"/>
      <c r="I409" s="111" t="s">
        <v>787</v>
      </c>
      <c r="J409" s="111" t="s">
        <v>868</v>
      </c>
      <c r="K409" s="113" t="str">
        <f t="shared" si="5"/>
        <v>2C 3 0</v>
      </c>
      <c r="L409" s="114" t="s">
        <v>903</v>
      </c>
      <c r="M409" s="114" t="s">
        <v>902</v>
      </c>
      <c r="N409" s="114" t="s">
        <v>903</v>
      </c>
      <c r="O409" s="114" t="s">
        <v>903</v>
      </c>
      <c r="P409" s="114" t="s">
        <v>902</v>
      </c>
      <c r="Q409" s="114" t="s">
        <v>902</v>
      </c>
      <c r="R409" s="114" t="s">
        <v>903</v>
      </c>
      <c r="S409" s="114" t="s">
        <v>903</v>
      </c>
      <c r="T409" s="114" t="s">
        <v>902</v>
      </c>
      <c r="U409" s="114" t="s">
        <v>902</v>
      </c>
      <c r="V409" s="235" t="s">
        <v>132</v>
      </c>
      <c r="W409" s="235"/>
      <c r="X409" s="235"/>
      <c r="Y409" s="235" t="s">
        <v>911</v>
      </c>
      <c r="Z409" s="235"/>
      <c r="AA409" s="235"/>
      <c r="BH409" s="234"/>
      <c r="BI409" s="111"/>
      <c r="BJ409" s="234"/>
    </row>
    <row r="410" spans="1:62" x14ac:dyDescent="0.3">
      <c r="A410" s="237"/>
      <c r="B410" s="233"/>
      <c r="C410" s="234"/>
      <c r="D410" s="236"/>
      <c r="E410" s="234"/>
      <c r="F410" s="234"/>
      <c r="G410" s="234"/>
      <c r="H410" s="234"/>
      <c r="I410" s="111" t="s">
        <v>914</v>
      </c>
      <c r="J410" s="111" t="s">
        <v>868</v>
      </c>
      <c r="K410" s="113" t="str">
        <f t="shared" si="5"/>
        <v>2D 0 0</v>
      </c>
      <c r="L410" s="114" t="s">
        <v>903</v>
      </c>
      <c r="M410" s="114" t="s">
        <v>902</v>
      </c>
      <c r="N410" s="114" t="s">
        <v>903</v>
      </c>
      <c r="O410" s="114" t="s">
        <v>903</v>
      </c>
      <c r="P410" s="114" t="s">
        <v>902</v>
      </c>
      <c r="Q410" s="114" t="s">
        <v>903</v>
      </c>
      <c r="R410" s="114" t="s">
        <v>902</v>
      </c>
      <c r="S410" s="114" t="s">
        <v>902</v>
      </c>
      <c r="T410" s="114" t="s">
        <v>902</v>
      </c>
      <c r="U410" s="114" t="s">
        <v>902</v>
      </c>
      <c r="Y410" s="235" t="s">
        <v>911</v>
      </c>
      <c r="Z410" s="235"/>
      <c r="AA410" s="235"/>
      <c r="AB410" s="235" t="s">
        <v>916</v>
      </c>
      <c r="AC410" s="235"/>
      <c r="AD410" s="235"/>
      <c r="AE410" s="235"/>
      <c r="AF410" s="235"/>
      <c r="AG410" s="235"/>
      <c r="AH410" s="235"/>
      <c r="AI410" s="235"/>
      <c r="AJ410" s="235"/>
      <c r="AK410" s="235"/>
      <c r="AL410" s="235"/>
      <c r="AM410" s="235"/>
      <c r="AN410" s="235"/>
      <c r="AO410" s="235"/>
      <c r="AP410" s="235"/>
      <c r="AQ410" s="235"/>
      <c r="BH410" s="234"/>
      <c r="BI410" s="111"/>
      <c r="BJ410" s="234"/>
    </row>
    <row r="411" spans="1:62" x14ac:dyDescent="0.3">
      <c r="A411" s="237"/>
      <c r="B411" s="233"/>
      <c r="C411" s="234"/>
      <c r="D411" s="236"/>
      <c r="E411" s="234"/>
      <c r="F411" s="234"/>
      <c r="G411" s="234"/>
      <c r="H411" s="234"/>
      <c r="I411" s="111" t="s">
        <v>953</v>
      </c>
      <c r="J411" s="111" t="s">
        <v>867</v>
      </c>
      <c r="K411" s="113" t="str">
        <f t="shared" si="5"/>
        <v>2C 0 0</v>
      </c>
      <c r="L411" s="114" t="s">
        <v>903</v>
      </c>
      <c r="M411" s="114" t="s">
        <v>902</v>
      </c>
      <c r="N411" s="114" t="s">
        <v>903</v>
      </c>
      <c r="O411" s="114" t="s">
        <v>903</v>
      </c>
      <c r="P411" s="114" t="s">
        <v>902</v>
      </c>
      <c r="Q411" s="114" t="s">
        <v>902</v>
      </c>
      <c r="R411" s="114" t="s">
        <v>902</v>
      </c>
      <c r="S411" s="114" t="s">
        <v>902</v>
      </c>
      <c r="T411" s="114" t="s">
        <v>902</v>
      </c>
      <c r="U411" s="114" t="s">
        <v>902</v>
      </c>
      <c r="V411" s="235" t="s">
        <v>913</v>
      </c>
      <c r="W411" s="235"/>
      <c r="X411" s="235"/>
      <c r="Y411" s="235" t="s">
        <v>911</v>
      </c>
      <c r="Z411" s="235"/>
      <c r="AA411" s="235"/>
      <c r="BH411" s="234"/>
      <c r="BI411" s="111"/>
      <c r="BJ411" s="234"/>
    </row>
    <row r="412" spans="1:62" x14ac:dyDescent="0.3">
      <c r="A412" s="237" t="s">
        <v>509</v>
      </c>
      <c r="B412" s="233"/>
      <c r="C412" s="234"/>
      <c r="D412" s="236"/>
      <c r="E412" s="234"/>
      <c r="F412" s="234"/>
      <c r="G412" s="234"/>
      <c r="H412" s="234"/>
      <c r="I412" s="111" t="s">
        <v>954</v>
      </c>
      <c r="J412" s="111" t="s">
        <v>868</v>
      </c>
      <c r="K412" s="113" t="str">
        <f t="shared" si="5"/>
        <v>2C 1 0</v>
      </c>
      <c r="L412" s="114" t="s">
        <v>903</v>
      </c>
      <c r="M412" s="114" t="s">
        <v>902</v>
      </c>
      <c r="N412" s="114" t="s">
        <v>903</v>
      </c>
      <c r="O412" s="114" t="s">
        <v>903</v>
      </c>
      <c r="P412" s="114" t="s">
        <v>902</v>
      </c>
      <c r="Q412" s="114" t="s">
        <v>902</v>
      </c>
      <c r="R412" s="114" t="s">
        <v>902</v>
      </c>
      <c r="S412" s="114" t="s">
        <v>903</v>
      </c>
      <c r="T412" s="114" t="s">
        <v>902</v>
      </c>
      <c r="U412" s="114" t="s">
        <v>902</v>
      </c>
      <c r="V412" s="235" t="s">
        <v>913</v>
      </c>
      <c r="W412" s="235"/>
      <c r="X412" s="235"/>
      <c r="Y412" s="235" t="s">
        <v>911</v>
      </c>
      <c r="Z412" s="235"/>
      <c r="AA412" s="235"/>
      <c r="AB412" s="235" t="s">
        <v>921</v>
      </c>
      <c r="AC412" s="235"/>
      <c r="AD412" s="235"/>
      <c r="AE412" s="235"/>
      <c r="AF412" s="235"/>
      <c r="AG412" s="235"/>
      <c r="AH412" s="235"/>
      <c r="AI412" s="235"/>
      <c r="BH412" s="234"/>
      <c r="BI412" s="111"/>
      <c r="BJ412" s="234"/>
    </row>
    <row r="413" spans="1:62" x14ac:dyDescent="0.3">
      <c r="A413" s="237"/>
      <c r="B413" s="233"/>
      <c r="C413" s="234"/>
      <c r="D413" s="236"/>
      <c r="E413" s="234"/>
      <c r="F413" s="234"/>
      <c r="G413" s="234"/>
      <c r="H413" s="234"/>
      <c r="I413" s="111" t="s">
        <v>955</v>
      </c>
      <c r="J413" s="111" t="s">
        <v>867</v>
      </c>
      <c r="K413" s="113" t="str">
        <f t="shared" si="5"/>
        <v>2C 2 0</v>
      </c>
      <c r="L413" s="114" t="s">
        <v>903</v>
      </c>
      <c r="M413" s="114" t="s">
        <v>902</v>
      </c>
      <c r="N413" s="114" t="s">
        <v>903</v>
      </c>
      <c r="O413" s="114" t="s">
        <v>903</v>
      </c>
      <c r="P413" s="114" t="s">
        <v>902</v>
      </c>
      <c r="Q413" s="114" t="s">
        <v>902</v>
      </c>
      <c r="R413" s="114" t="s">
        <v>903</v>
      </c>
      <c r="S413" s="114" t="s">
        <v>902</v>
      </c>
      <c r="T413" s="114" t="s">
        <v>902</v>
      </c>
      <c r="U413" s="114" t="s">
        <v>902</v>
      </c>
      <c r="V413" s="235" t="s">
        <v>913</v>
      </c>
      <c r="W413" s="235"/>
      <c r="X413" s="235"/>
      <c r="Y413" s="235" t="s">
        <v>911</v>
      </c>
      <c r="Z413" s="235"/>
      <c r="AA413" s="235"/>
      <c r="AB413" s="235" t="s">
        <v>916</v>
      </c>
      <c r="AC413" s="235"/>
      <c r="AD413" s="235"/>
      <c r="AE413" s="235"/>
      <c r="AF413" s="235"/>
      <c r="AG413" s="235"/>
      <c r="AH413" s="235"/>
      <c r="AI413" s="235"/>
      <c r="AJ413" s="235"/>
      <c r="AK413" s="235"/>
      <c r="AL413" s="235"/>
      <c r="AM413" s="235"/>
      <c r="AN413" s="235"/>
      <c r="AO413" s="235"/>
      <c r="AP413" s="235"/>
      <c r="AQ413" s="235"/>
      <c r="BH413" s="234"/>
      <c r="BI413" s="111"/>
      <c r="BJ413" s="234"/>
    </row>
    <row r="414" spans="1:62" x14ac:dyDescent="0.3">
      <c r="A414" s="237"/>
      <c r="B414" s="233"/>
      <c r="C414" s="234"/>
      <c r="D414" s="236"/>
      <c r="E414" s="234"/>
      <c r="F414" s="234"/>
      <c r="G414" s="234" t="s">
        <v>787</v>
      </c>
      <c r="H414" s="234" t="s">
        <v>794</v>
      </c>
      <c r="I414" s="111" t="s">
        <v>914</v>
      </c>
      <c r="J414" s="111" t="s">
        <v>868</v>
      </c>
      <c r="K414" s="113" t="str">
        <f t="shared" si="5"/>
        <v>2D 0 2</v>
      </c>
      <c r="L414" s="114" t="s">
        <v>903</v>
      </c>
      <c r="M414" s="114" t="s">
        <v>902</v>
      </c>
      <c r="N414" s="114" t="s">
        <v>903</v>
      </c>
      <c r="O414" s="114" t="s">
        <v>903</v>
      </c>
      <c r="P414" s="114" t="s">
        <v>902</v>
      </c>
      <c r="Q414" s="114" t="s">
        <v>903</v>
      </c>
      <c r="R414" s="114" t="s">
        <v>902</v>
      </c>
      <c r="S414" s="114" t="s">
        <v>902</v>
      </c>
      <c r="T414" s="114" t="s">
        <v>903</v>
      </c>
      <c r="U414" s="114" t="s">
        <v>902</v>
      </c>
      <c r="Y414" s="235" t="s">
        <v>132</v>
      </c>
      <c r="Z414" s="235"/>
      <c r="AA414" s="235"/>
      <c r="AB414" s="235" t="s">
        <v>916</v>
      </c>
      <c r="AC414" s="235"/>
      <c r="AD414" s="235"/>
      <c r="AE414" s="235"/>
      <c r="AF414" s="235"/>
      <c r="AG414" s="235"/>
      <c r="AH414" s="235"/>
      <c r="AI414" s="235"/>
      <c r="AJ414" s="235"/>
      <c r="AK414" s="235"/>
      <c r="AL414" s="235"/>
      <c r="AM414" s="235"/>
      <c r="AN414" s="235"/>
      <c r="AO414" s="235"/>
      <c r="AP414" s="235"/>
      <c r="AQ414" s="235"/>
      <c r="BH414" s="234"/>
      <c r="BI414" s="111"/>
      <c r="BJ414" s="234"/>
    </row>
    <row r="415" spans="1:62" x14ac:dyDescent="0.3">
      <c r="A415" s="237"/>
      <c r="B415" s="233"/>
      <c r="C415" s="234"/>
      <c r="D415" s="236"/>
      <c r="E415" s="234"/>
      <c r="F415" s="234"/>
      <c r="G415" s="234"/>
      <c r="H415" s="234"/>
      <c r="I415" s="111" t="s">
        <v>953</v>
      </c>
      <c r="J415" s="111" t="s">
        <v>868</v>
      </c>
      <c r="K415" s="113" t="str">
        <f t="shared" si="5"/>
        <v>2C 0 2</v>
      </c>
      <c r="L415" s="114" t="s">
        <v>903</v>
      </c>
      <c r="M415" s="114" t="s">
        <v>902</v>
      </c>
      <c r="N415" s="114" t="s">
        <v>903</v>
      </c>
      <c r="O415" s="114" t="s">
        <v>903</v>
      </c>
      <c r="P415" s="114" t="s">
        <v>902</v>
      </c>
      <c r="Q415" s="114" t="s">
        <v>902</v>
      </c>
      <c r="R415" s="114" t="s">
        <v>902</v>
      </c>
      <c r="S415" s="114" t="s">
        <v>902</v>
      </c>
      <c r="T415" s="114" t="s">
        <v>903</v>
      </c>
      <c r="U415" s="114" t="s">
        <v>902</v>
      </c>
      <c r="V415" s="235" t="s">
        <v>913</v>
      </c>
      <c r="W415" s="235"/>
      <c r="X415" s="235"/>
      <c r="Y415" s="235" t="s">
        <v>132</v>
      </c>
      <c r="Z415" s="235"/>
      <c r="AA415" s="235"/>
      <c r="BH415" s="234"/>
      <c r="BI415" s="111"/>
      <c r="BJ415" s="234"/>
    </row>
    <row r="416" spans="1:62" x14ac:dyDescent="0.3">
      <c r="A416" s="237"/>
      <c r="B416" s="233"/>
      <c r="C416" s="234"/>
      <c r="D416" s="236"/>
      <c r="E416" s="234"/>
      <c r="F416" s="234"/>
      <c r="G416" s="234"/>
      <c r="H416" s="234"/>
      <c r="I416" s="111" t="s">
        <v>954</v>
      </c>
      <c r="J416" s="111" t="s">
        <v>868</v>
      </c>
      <c r="K416" s="113" t="str">
        <f t="shared" si="5"/>
        <v>2C 1 2</v>
      </c>
      <c r="L416" s="114" t="s">
        <v>903</v>
      </c>
      <c r="M416" s="114" t="s">
        <v>902</v>
      </c>
      <c r="N416" s="114" t="s">
        <v>903</v>
      </c>
      <c r="O416" s="114" t="s">
        <v>903</v>
      </c>
      <c r="P416" s="114" t="s">
        <v>902</v>
      </c>
      <c r="Q416" s="114" t="s">
        <v>902</v>
      </c>
      <c r="R416" s="114" t="s">
        <v>902</v>
      </c>
      <c r="S416" s="114" t="s">
        <v>903</v>
      </c>
      <c r="T416" s="114" t="s">
        <v>903</v>
      </c>
      <c r="U416" s="114" t="s">
        <v>902</v>
      </c>
      <c r="V416" s="235" t="s">
        <v>913</v>
      </c>
      <c r="W416" s="235"/>
      <c r="X416" s="235"/>
      <c r="Y416" s="235" t="s">
        <v>132</v>
      </c>
      <c r="Z416" s="235"/>
      <c r="AA416" s="235"/>
      <c r="AB416" s="235" t="s">
        <v>921</v>
      </c>
      <c r="AC416" s="235"/>
      <c r="AD416" s="235"/>
      <c r="AE416" s="235"/>
      <c r="AF416" s="235"/>
      <c r="AG416" s="235"/>
      <c r="AH416" s="235"/>
      <c r="AI416" s="235"/>
      <c r="BH416" s="234"/>
      <c r="BI416" s="111"/>
      <c r="BJ416" s="234"/>
    </row>
    <row r="417" spans="1:62" x14ac:dyDescent="0.3">
      <c r="A417" s="237"/>
      <c r="B417" s="233"/>
      <c r="C417" s="234"/>
      <c r="D417" s="236"/>
      <c r="E417" s="234"/>
      <c r="F417" s="234"/>
      <c r="G417" s="234"/>
      <c r="H417" s="234"/>
      <c r="I417" s="111" t="s">
        <v>955</v>
      </c>
      <c r="J417" s="111" t="s">
        <v>868</v>
      </c>
      <c r="K417" s="113" t="str">
        <f t="shared" si="5"/>
        <v>2C 2 2</v>
      </c>
      <c r="L417" s="114" t="s">
        <v>903</v>
      </c>
      <c r="M417" s="114" t="s">
        <v>902</v>
      </c>
      <c r="N417" s="114" t="s">
        <v>903</v>
      </c>
      <c r="O417" s="114" t="s">
        <v>903</v>
      </c>
      <c r="P417" s="114" t="s">
        <v>902</v>
      </c>
      <c r="Q417" s="114" t="s">
        <v>902</v>
      </c>
      <c r="R417" s="114" t="s">
        <v>903</v>
      </c>
      <c r="S417" s="114" t="s">
        <v>902</v>
      </c>
      <c r="T417" s="114" t="s">
        <v>903</v>
      </c>
      <c r="U417" s="114" t="s">
        <v>902</v>
      </c>
      <c r="V417" s="235" t="s">
        <v>913</v>
      </c>
      <c r="W417" s="235"/>
      <c r="X417" s="235"/>
      <c r="Y417" s="235" t="s">
        <v>132</v>
      </c>
      <c r="Z417" s="235"/>
      <c r="AA417" s="235"/>
      <c r="AB417" s="235" t="s">
        <v>916</v>
      </c>
      <c r="AC417" s="235"/>
      <c r="AD417" s="235"/>
      <c r="AE417" s="235"/>
      <c r="AF417" s="235"/>
      <c r="AG417" s="235"/>
      <c r="AH417" s="235"/>
      <c r="AI417" s="235"/>
      <c r="AJ417" s="235"/>
      <c r="AK417" s="235"/>
      <c r="AL417" s="235"/>
      <c r="AM417" s="235"/>
      <c r="AN417" s="235"/>
      <c r="AO417" s="235"/>
      <c r="AP417" s="235"/>
      <c r="AQ417" s="235"/>
      <c r="BH417" s="234"/>
      <c r="BI417" s="111"/>
      <c r="BJ417" s="234"/>
    </row>
    <row r="418" spans="1:62" x14ac:dyDescent="0.3">
      <c r="A418" s="237"/>
      <c r="B418" s="233"/>
      <c r="C418" s="234"/>
      <c r="D418" s="236"/>
      <c r="E418" s="234"/>
      <c r="F418" s="234"/>
      <c r="G418" s="234" t="s">
        <v>790</v>
      </c>
      <c r="H418" s="234" t="s">
        <v>794</v>
      </c>
      <c r="I418" s="111" t="s">
        <v>914</v>
      </c>
      <c r="J418" s="111" t="s">
        <v>829</v>
      </c>
      <c r="K418" s="113" t="str">
        <f t="shared" si="5"/>
        <v>2F 0 2</v>
      </c>
      <c r="L418" s="114" t="s">
        <v>903</v>
      </c>
      <c r="M418" s="114" t="s">
        <v>902</v>
      </c>
      <c r="N418" s="114" t="s">
        <v>903</v>
      </c>
      <c r="O418" s="114" t="s">
        <v>903</v>
      </c>
      <c r="P418" s="114" t="s">
        <v>903</v>
      </c>
      <c r="Q418" s="114" t="s">
        <v>903</v>
      </c>
      <c r="R418" s="114" t="s">
        <v>902</v>
      </c>
      <c r="S418" s="114" t="s">
        <v>902</v>
      </c>
      <c r="T418" s="114" t="s">
        <v>903</v>
      </c>
      <c r="U418" s="114" t="s">
        <v>902</v>
      </c>
      <c r="AB418" s="235" t="s">
        <v>916</v>
      </c>
      <c r="AC418" s="235"/>
      <c r="AD418" s="235"/>
      <c r="AE418" s="235"/>
      <c r="AF418" s="235"/>
      <c r="AG418" s="235"/>
      <c r="AH418" s="235"/>
      <c r="AI418" s="235"/>
      <c r="AJ418" s="235"/>
      <c r="AK418" s="235"/>
      <c r="AL418" s="235"/>
      <c r="AM418" s="235"/>
      <c r="AN418" s="235"/>
      <c r="AO418" s="235"/>
      <c r="AP418" s="235"/>
      <c r="AQ418" s="235"/>
      <c r="AR418" s="235" t="s">
        <v>790</v>
      </c>
      <c r="AS418" s="235"/>
      <c r="AT418" s="235"/>
      <c r="AU418" s="235"/>
      <c r="AV418" s="235"/>
      <c r="AW418" s="235"/>
      <c r="AX418" s="235"/>
      <c r="AY418" s="235"/>
      <c r="BH418" s="234"/>
      <c r="BI418" s="111"/>
      <c r="BJ418" s="234"/>
    </row>
    <row r="419" spans="1:62" x14ac:dyDescent="0.3">
      <c r="A419" s="237"/>
      <c r="B419" s="233"/>
      <c r="C419" s="234"/>
      <c r="D419" s="236"/>
      <c r="E419" s="234"/>
      <c r="F419" s="234"/>
      <c r="G419" s="234"/>
      <c r="H419" s="234"/>
      <c r="I419" s="111" t="s">
        <v>953</v>
      </c>
      <c r="J419" s="111" t="s">
        <v>829</v>
      </c>
      <c r="K419" s="113" t="str">
        <f t="shared" si="5"/>
        <v>2E 0 2</v>
      </c>
      <c r="L419" s="114" t="s">
        <v>903</v>
      </c>
      <c r="M419" s="114" t="s">
        <v>902</v>
      </c>
      <c r="N419" s="114" t="s">
        <v>903</v>
      </c>
      <c r="O419" s="114" t="s">
        <v>903</v>
      </c>
      <c r="P419" s="114" t="s">
        <v>903</v>
      </c>
      <c r="Q419" s="114" t="s">
        <v>902</v>
      </c>
      <c r="R419" s="114" t="s">
        <v>902</v>
      </c>
      <c r="S419" s="114" t="s">
        <v>902</v>
      </c>
      <c r="T419" s="114" t="s">
        <v>903</v>
      </c>
      <c r="U419" s="114" t="s">
        <v>902</v>
      </c>
      <c r="V419" s="235" t="s">
        <v>913</v>
      </c>
      <c r="W419" s="235"/>
      <c r="X419" s="235"/>
      <c r="AB419" s="235" t="s">
        <v>790</v>
      </c>
      <c r="AC419" s="235"/>
      <c r="AD419" s="235"/>
      <c r="AE419" s="235"/>
      <c r="AF419" s="235"/>
      <c r="AG419" s="235"/>
      <c r="AH419" s="235"/>
      <c r="AI419" s="235"/>
      <c r="BH419" s="234"/>
      <c r="BI419" s="111"/>
      <c r="BJ419" s="234"/>
    </row>
    <row r="420" spans="1:62" x14ac:dyDescent="0.3">
      <c r="A420" s="237"/>
      <c r="B420" s="233"/>
      <c r="C420" s="234"/>
      <c r="D420" s="236"/>
      <c r="E420" s="234"/>
      <c r="F420" s="234"/>
      <c r="G420" s="234"/>
      <c r="H420" s="234"/>
      <c r="I420" s="111" t="s">
        <v>954</v>
      </c>
      <c r="J420" s="111" t="s">
        <v>829</v>
      </c>
      <c r="K420" s="113" t="str">
        <f t="shared" si="5"/>
        <v>2E 1 2</v>
      </c>
      <c r="L420" s="114" t="s">
        <v>903</v>
      </c>
      <c r="M420" s="114" t="s">
        <v>902</v>
      </c>
      <c r="N420" s="114" t="s">
        <v>903</v>
      </c>
      <c r="O420" s="114" t="s">
        <v>903</v>
      </c>
      <c r="P420" s="114" t="s">
        <v>903</v>
      </c>
      <c r="Q420" s="114" t="s">
        <v>902</v>
      </c>
      <c r="R420" s="114" t="s">
        <v>902</v>
      </c>
      <c r="S420" s="114" t="s">
        <v>903</v>
      </c>
      <c r="T420" s="114" t="s">
        <v>903</v>
      </c>
      <c r="U420" s="114" t="s">
        <v>902</v>
      </c>
      <c r="V420" s="235" t="s">
        <v>913</v>
      </c>
      <c r="W420" s="235"/>
      <c r="X420" s="235"/>
      <c r="AB420" s="235" t="s">
        <v>921</v>
      </c>
      <c r="AC420" s="235"/>
      <c r="AD420" s="235"/>
      <c r="AE420" s="235"/>
      <c r="AF420" s="235"/>
      <c r="AG420" s="235"/>
      <c r="AH420" s="235"/>
      <c r="AI420" s="235"/>
      <c r="AJ420" s="235" t="s">
        <v>790</v>
      </c>
      <c r="AK420" s="235"/>
      <c r="AL420" s="235"/>
      <c r="AM420" s="235"/>
      <c r="AN420" s="235"/>
      <c r="AO420" s="235"/>
      <c r="AP420" s="235"/>
      <c r="AQ420" s="235"/>
      <c r="BH420" s="234"/>
      <c r="BI420" s="111"/>
      <c r="BJ420" s="234"/>
    </row>
    <row r="421" spans="1:62" x14ac:dyDescent="0.3">
      <c r="A421" s="237"/>
      <c r="B421" s="233"/>
      <c r="C421" s="234"/>
      <c r="D421" s="236"/>
      <c r="E421" s="234"/>
      <c r="F421" s="234"/>
      <c r="G421" s="234"/>
      <c r="H421" s="234"/>
      <c r="I421" s="111" t="s">
        <v>955</v>
      </c>
      <c r="J421" s="111" t="s">
        <v>829</v>
      </c>
      <c r="K421" s="113" t="str">
        <f t="shared" si="5"/>
        <v>2E 2 2</v>
      </c>
      <c r="L421" s="114" t="s">
        <v>903</v>
      </c>
      <c r="M421" s="114" t="s">
        <v>902</v>
      </c>
      <c r="N421" s="114" t="s">
        <v>903</v>
      </c>
      <c r="O421" s="114" t="s">
        <v>903</v>
      </c>
      <c r="P421" s="114" t="s">
        <v>903</v>
      </c>
      <c r="Q421" s="114" t="s">
        <v>902</v>
      </c>
      <c r="R421" s="114" t="s">
        <v>903</v>
      </c>
      <c r="S421" s="114" t="s">
        <v>902</v>
      </c>
      <c r="T421" s="114" t="s">
        <v>903</v>
      </c>
      <c r="U421" s="114" t="s">
        <v>902</v>
      </c>
      <c r="V421" s="235" t="s">
        <v>913</v>
      </c>
      <c r="W421" s="235"/>
      <c r="X421" s="235"/>
      <c r="AB421" s="235" t="s">
        <v>916</v>
      </c>
      <c r="AC421" s="235"/>
      <c r="AD421" s="235"/>
      <c r="AE421" s="235"/>
      <c r="AF421" s="235"/>
      <c r="AG421" s="235"/>
      <c r="AH421" s="235"/>
      <c r="AI421" s="235"/>
      <c r="AJ421" s="235"/>
      <c r="AK421" s="235"/>
      <c r="AL421" s="235"/>
      <c r="AM421" s="235"/>
      <c r="AN421" s="235"/>
      <c r="AO421" s="235"/>
      <c r="AP421" s="235"/>
      <c r="AQ421" s="235"/>
      <c r="AR421" s="235" t="s">
        <v>790</v>
      </c>
      <c r="AS421" s="235"/>
      <c r="AT421" s="235"/>
      <c r="AU421" s="235"/>
      <c r="AV421" s="235"/>
      <c r="AW421" s="235"/>
      <c r="AX421" s="235"/>
      <c r="AY421" s="235"/>
      <c r="BH421" s="234"/>
      <c r="BI421" s="111"/>
      <c r="BJ421" s="234"/>
    </row>
    <row r="422" spans="1:62" x14ac:dyDescent="0.3">
      <c r="A422" s="237" t="s">
        <v>515</v>
      </c>
      <c r="B422" s="233"/>
      <c r="C422" s="234"/>
      <c r="D422" s="236"/>
      <c r="E422" s="234"/>
      <c r="F422" s="234">
        <v>16</v>
      </c>
      <c r="G422" s="234" t="s">
        <v>788</v>
      </c>
      <c r="H422" s="234" t="s">
        <v>786</v>
      </c>
      <c r="I422" s="111" t="s">
        <v>789</v>
      </c>
      <c r="J422" s="111" t="s">
        <v>868</v>
      </c>
      <c r="K422" s="113" t="str">
        <f t="shared" si="5"/>
        <v>2D 2 1</v>
      </c>
      <c r="L422" s="114" t="s">
        <v>903</v>
      </c>
      <c r="M422" s="114" t="s">
        <v>902</v>
      </c>
      <c r="N422" s="114" t="s">
        <v>903</v>
      </c>
      <c r="O422" s="114" t="s">
        <v>903</v>
      </c>
      <c r="P422" s="114" t="s">
        <v>902</v>
      </c>
      <c r="Q422" s="114" t="s">
        <v>903</v>
      </c>
      <c r="R422" s="114" t="s">
        <v>903</v>
      </c>
      <c r="S422" s="114" t="s">
        <v>902</v>
      </c>
      <c r="T422" s="114" t="s">
        <v>902</v>
      </c>
      <c r="U422" s="114" t="s">
        <v>903</v>
      </c>
      <c r="Y422" s="235" t="s">
        <v>911</v>
      </c>
      <c r="Z422" s="235"/>
      <c r="AA422" s="235"/>
      <c r="AB422" s="235" t="s">
        <v>789</v>
      </c>
      <c r="AC422" s="235"/>
      <c r="AD422" s="235"/>
      <c r="AE422" s="235"/>
      <c r="AF422" s="235"/>
      <c r="AG422" s="235"/>
      <c r="AH422" s="235"/>
      <c r="AI422" s="235"/>
      <c r="AJ422" s="235"/>
      <c r="AK422" s="235"/>
      <c r="AL422" s="235"/>
      <c r="AM422" s="235"/>
      <c r="AN422" s="235"/>
      <c r="AO422" s="235"/>
      <c r="AP422" s="235"/>
      <c r="AQ422" s="235"/>
      <c r="BH422" s="234"/>
      <c r="BI422" s="111"/>
      <c r="BJ422" s="234"/>
    </row>
    <row r="423" spans="1:62" x14ac:dyDescent="0.3">
      <c r="A423" s="237"/>
      <c r="B423" s="233"/>
      <c r="C423" s="234"/>
      <c r="D423" s="236"/>
      <c r="E423" s="234"/>
      <c r="F423" s="234"/>
      <c r="G423" s="234"/>
      <c r="H423" s="234"/>
      <c r="I423" s="111" t="s">
        <v>788</v>
      </c>
      <c r="J423" s="111" t="s">
        <v>868</v>
      </c>
      <c r="K423" s="113" t="str">
        <f t="shared" si="5"/>
        <v>2C 3 1</v>
      </c>
      <c r="L423" s="114" t="s">
        <v>903</v>
      </c>
      <c r="M423" s="114" t="s">
        <v>902</v>
      </c>
      <c r="N423" s="114" t="s">
        <v>903</v>
      </c>
      <c r="O423" s="114" t="s">
        <v>903</v>
      </c>
      <c r="P423" s="114" t="s">
        <v>902</v>
      </c>
      <c r="Q423" s="114" t="s">
        <v>902</v>
      </c>
      <c r="R423" s="114" t="s">
        <v>903</v>
      </c>
      <c r="S423" s="114" t="s">
        <v>903</v>
      </c>
      <c r="T423" s="114" t="s">
        <v>902</v>
      </c>
      <c r="U423" s="114" t="s">
        <v>903</v>
      </c>
      <c r="V423" s="235" t="s">
        <v>132</v>
      </c>
      <c r="W423" s="235"/>
      <c r="X423" s="235"/>
      <c r="Y423" s="235" t="s">
        <v>911</v>
      </c>
      <c r="Z423" s="235"/>
      <c r="AA423" s="235"/>
      <c r="BH423" s="234"/>
      <c r="BI423" s="111"/>
      <c r="BJ423" s="234"/>
    </row>
    <row r="424" spans="1:62" x14ac:dyDescent="0.3">
      <c r="A424" s="237"/>
      <c r="B424" s="233"/>
      <c r="C424" s="234"/>
      <c r="D424" s="236"/>
      <c r="E424" s="234"/>
      <c r="F424" s="234"/>
      <c r="G424" s="234"/>
      <c r="H424" s="234"/>
      <c r="I424" s="111" t="s">
        <v>914</v>
      </c>
      <c r="J424" s="111" t="s">
        <v>868</v>
      </c>
      <c r="K424" s="113" t="str">
        <f t="shared" si="5"/>
        <v>2D 0 1</v>
      </c>
      <c r="L424" s="114" t="s">
        <v>903</v>
      </c>
      <c r="M424" s="114" t="s">
        <v>902</v>
      </c>
      <c r="N424" s="114" t="s">
        <v>903</v>
      </c>
      <c r="O424" s="114" t="s">
        <v>903</v>
      </c>
      <c r="P424" s="114" t="s">
        <v>902</v>
      </c>
      <c r="Q424" s="114" t="s">
        <v>903</v>
      </c>
      <c r="R424" s="114" t="s">
        <v>902</v>
      </c>
      <c r="S424" s="114" t="s">
        <v>902</v>
      </c>
      <c r="T424" s="114" t="s">
        <v>902</v>
      </c>
      <c r="U424" s="114" t="s">
        <v>903</v>
      </c>
      <c r="Y424" s="235" t="s">
        <v>911</v>
      </c>
      <c r="Z424" s="235"/>
      <c r="AA424" s="235"/>
      <c r="AB424" s="235" t="s">
        <v>916</v>
      </c>
      <c r="AC424" s="235"/>
      <c r="AD424" s="235"/>
      <c r="AE424" s="235"/>
      <c r="AF424" s="235"/>
      <c r="AG424" s="235"/>
      <c r="AH424" s="235"/>
      <c r="AI424" s="235"/>
      <c r="AJ424" s="235"/>
      <c r="AK424" s="235"/>
      <c r="AL424" s="235"/>
      <c r="AM424" s="235"/>
      <c r="AN424" s="235"/>
      <c r="AO424" s="235"/>
      <c r="AP424" s="235"/>
      <c r="AQ424" s="235"/>
      <c r="BH424" s="234"/>
      <c r="BI424" s="111"/>
      <c r="BJ424" s="234"/>
    </row>
    <row r="425" spans="1:62" x14ac:dyDescent="0.3">
      <c r="A425" s="237"/>
      <c r="B425" s="233"/>
      <c r="C425" s="234"/>
      <c r="D425" s="236"/>
      <c r="E425" s="234"/>
      <c r="F425" s="234"/>
      <c r="G425" s="234"/>
      <c r="H425" s="234"/>
      <c r="I425" s="111" t="s">
        <v>953</v>
      </c>
      <c r="J425" s="111" t="s">
        <v>867</v>
      </c>
      <c r="K425" s="113" t="str">
        <f t="shared" si="5"/>
        <v>2C 0 1</v>
      </c>
      <c r="L425" s="114" t="s">
        <v>903</v>
      </c>
      <c r="M425" s="114" t="s">
        <v>902</v>
      </c>
      <c r="N425" s="114" t="s">
        <v>903</v>
      </c>
      <c r="O425" s="114" t="s">
        <v>903</v>
      </c>
      <c r="P425" s="114" t="s">
        <v>902</v>
      </c>
      <c r="Q425" s="114" t="s">
        <v>902</v>
      </c>
      <c r="R425" s="114" t="s">
        <v>902</v>
      </c>
      <c r="S425" s="114" t="s">
        <v>902</v>
      </c>
      <c r="T425" s="114" t="s">
        <v>902</v>
      </c>
      <c r="U425" s="114" t="s">
        <v>903</v>
      </c>
      <c r="V425" s="235" t="s">
        <v>913</v>
      </c>
      <c r="W425" s="235"/>
      <c r="X425" s="235"/>
      <c r="Y425" s="235" t="s">
        <v>911</v>
      </c>
      <c r="Z425" s="235"/>
      <c r="AA425" s="235"/>
      <c r="BH425" s="234"/>
      <c r="BI425" s="111"/>
      <c r="BJ425" s="234"/>
    </row>
    <row r="426" spans="1:62" x14ac:dyDescent="0.3">
      <c r="A426" s="237"/>
      <c r="B426" s="233"/>
      <c r="C426" s="234"/>
      <c r="D426" s="236"/>
      <c r="E426" s="234"/>
      <c r="F426" s="234"/>
      <c r="G426" s="234"/>
      <c r="H426" s="234"/>
      <c r="I426" s="111" t="s">
        <v>954</v>
      </c>
      <c r="J426" s="111" t="s">
        <v>868</v>
      </c>
      <c r="K426" s="113" t="str">
        <f t="shared" si="5"/>
        <v>2C 1 1</v>
      </c>
      <c r="L426" s="114" t="s">
        <v>903</v>
      </c>
      <c r="M426" s="114" t="s">
        <v>902</v>
      </c>
      <c r="N426" s="114" t="s">
        <v>903</v>
      </c>
      <c r="O426" s="114" t="s">
        <v>903</v>
      </c>
      <c r="P426" s="114" t="s">
        <v>902</v>
      </c>
      <c r="Q426" s="114" t="s">
        <v>902</v>
      </c>
      <c r="R426" s="114" t="s">
        <v>902</v>
      </c>
      <c r="S426" s="114" t="s">
        <v>903</v>
      </c>
      <c r="T426" s="114" t="s">
        <v>902</v>
      </c>
      <c r="U426" s="114" t="s">
        <v>903</v>
      </c>
      <c r="V426" s="235" t="s">
        <v>913</v>
      </c>
      <c r="W426" s="235"/>
      <c r="X426" s="235"/>
      <c r="Y426" s="235" t="s">
        <v>911</v>
      </c>
      <c r="Z426" s="235"/>
      <c r="AA426" s="235"/>
      <c r="AB426" s="235" t="s">
        <v>921</v>
      </c>
      <c r="AC426" s="235"/>
      <c r="AD426" s="235"/>
      <c r="AE426" s="235"/>
      <c r="AF426" s="235"/>
      <c r="AG426" s="235"/>
      <c r="AH426" s="235"/>
      <c r="AI426" s="235"/>
      <c r="BH426" s="234"/>
      <c r="BI426" s="111"/>
      <c r="BJ426" s="234"/>
    </row>
    <row r="427" spans="1:62" x14ac:dyDescent="0.3">
      <c r="A427" s="237"/>
      <c r="B427" s="233"/>
      <c r="C427" s="234"/>
      <c r="D427" s="236"/>
      <c r="E427" s="234"/>
      <c r="F427" s="234"/>
      <c r="G427" s="234"/>
      <c r="H427" s="234"/>
      <c r="I427" s="111" t="s">
        <v>955</v>
      </c>
      <c r="J427" s="111" t="s">
        <v>867</v>
      </c>
      <c r="K427" s="113" t="str">
        <f t="shared" si="5"/>
        <v>2C 2 1</v>
      </c>
      <c r="L427" s="114" t="s">
        <v>903</v>
      </c>
      <c r="M427" s="114" t="s">
        <v>902</v>
      </c>
      <c r="N427" s="114" t="s">
        <v>903</v>
      </c>
      <c r="O427" s="114" t="s">
        <v>903</v>
      </c>
      <c r="P427" s="114" t="s">
        <v>902</v>
      </c>
      <c r="Q427" s="114" t="s">
        <v>902</v>
      </c>
      <c r="R427" s="114" t="s">
        <v>903</v>
      </c>
      <c r="S427" s="114" t="s">
        <v>902</v>
      </c>
      <c r="T427" s="114" t="s">
        <v>902</v>
      </c>
      <c r="U427" s="114" t="s">
        <v>903</v>
      </c>
      <c r="V427" s="235" t="s">
        <v>913</v>
      </c>
      <c r="W427" s="235"/>
      <c r="X427" s="235"/>
      <c r="Y427" s="235" t="s">
        <v>911</v>
      </c>
      <c r="Z427" s="235"/>
      <c r="AA427" s="235"/>
      <c r="AB427" s="235" t="s">
        <v>916</v>
      </c>
      <c r="AC427" s="235"/>
      <c r="AD427" s="235"/>
      <c r="AE427" s="235"/>
      <c r="AF427" s="235"/>
      <c r="AG427" s="235"/>
      <c r="AH427" s="235"/>
      <c r="AI427" s="235"/>
      <c r="AJ427" s="235"/>
      <c r="AK427" s="235"/>
      <c r="AL427" s="235"/>
      <c r="AM427" s="235"/>
      <c r="AN427" s="235"/>
      <c r="AO427" s="235"/>
      <c r="AP427" s="235"/>
      <c r="AQ427" s="235"/>
      <c r="BH427" s="234"/>
      <c r="BI427" s="111"/>
      <c r="BJ427" s="234"/>
    </row>
    <row r="428" spans="1:62" x14ac:dyDescent="0.3">
      <c r="A428" s="237"/>
      <c r="B428" s="233"/>
      <c r="C428" s="234"/>
      <c r="D428" s="236"/>
      <c r="E428" s="234"/>
      <c r="F428" s="234"/>
      <c r="G428" s="234" t="s">
        <v>788</v>
      </c>
      <c r="H428" s="234" t="s">
        <v>794</v>
      </c>
      <c r="I428" s="111" t="s">
        <v>914</v>
      </c>
      <c r="J428" s="111" t="s">
        <v>868</v>
      </c>
      <c r="K428" s="113" t="str">
        <f t="shared" ref="K428:K491" si="6">BIN2HEX(_xlfn.CONCAT($L428:$Q428), 2) &amp; " " &amp; BIN2HEX(_xlfn.CONCAT($R428:$S428), 1) &amp; " " &amp; IFERROR(BIN2HEX(_xlfn.CONCAT($T428:$U428), 1), "X")</f>
        <v>2D 0 3</v>
      </c>
      <c r="L428" s="114" t="s">
        <v>903</v>
      </c>
      <c r="M428" s="114" t="s">
        <v>902</v>
      </c>
      <c r="N428" s="114" t="s">
        <v>903</v>
      </c>
      <c r="O428" s="114" t="s">
        <v>903</v>
      </c>
      <c r="P428" s="114" t="s">
        <v>902</v>
      </c>
      <c r="Q428" s="114" t="s">
        <v>903</v>
      </c>
      <c r="R428" s="114" t="s">
        <v>902</v>
      </c>
      <c r="S428" s="114" t="s">
        <v>902</v>
      </c>
      <c r="T428" s="114" t="s">
        <v>903</v>
      </c>
      <c r="U428" s="114" t="s">
        <v>903</v>
      </c>
      <c r="Y428" s="235" t="s">
        <v>132</v>
      </c>
      <c r="Z428" s="235"/>
      <c r="AA428" s="235"/>
      <c r="AB428" s="235" t="s">
        <v>916</v>
      </c>
      <c r="AC428" s="235"/>
      <c r="AD428" s="235"/>
      <c r="AE428" s="235"/>
      <c r="AF428" s="235"/>
      <c r="AG428" s="235"/>
      <c r="AH428" s="235"/>
      <c r="AI428" s="235"/>
      <c r="AJ428" s="235"/>
      <c r="AK428" s="235"/>
      <c r="AL428" s="235"/>
      <c r="AM428" s="235"/>
      <c r="AN428" s="235"/>
      <c r="AO428" s="235"/>
      <c r="AP428" s="235"/>
      <c r="AQ428" s="235"/>
      <c r="BH428" s="234"/>
      <c r="BI428" s="111"/>
      <c r="BJ428" s="234"/>
    </row>
    <row r="429" spans="1:62" x14ac:dyDescent="0.3">
      <c r="A429" s="237"/>
      <c r="B429" s="233"/>
      <c r="C429" s="234"/>
      <c r="D429" s="236"/>
      <c r="E429" s="234"/>
      <c r="F429" s="234"/>
      <c r="G429" s="234"/>
      <c r="H429" s="234"/>
      <c r="I429" s="111" t="s">
        <v>953</v>
      </c>
      <c r="J429" s="111" t="s">
        <v>868</v>
      </c>
      <c r="K429" s="113" t="str">
        <f t="shared" si="6"/>
        <v>2C 0 3</v>
      </c>
      <c r="L429" s="114" t="s">
        <v>903</v>
      </c>
      <c r="M429" s="114" t="s">
        <v>902</v>
      </c>
      <c r="N429" s="114" t="s">
        <v>903</v>
      </c>
      <c r="O429" s="114" t="s">
        <v>903</v>
      </c>
      <c r="P429" s="114" t="s">
        <v>902</v>
      </c>
      <c r="Q429" s="114" t="s">
        <v>902</v>
      </c>
      <c r="R429" s="114" t="s">
        <v>902</v>
      </c>
      <c r="S429" s="114" t="s">
        <v>902</v>
      </c>
      <c r="T429" s="114" t="s">
        <v>903</v>
      </c>
      <c r="U429" s="114" t="s">
        <v>903</v>
      </c>
      <c r="V429" s="235" t="s">
        <v>913</v>
      </c>
      <c r="W429" s="235"/>
      <c r="X429" s="235"/>
      <c r="Y429" s="235" t="s">
        <v>132</v>
      </c>
      <c r="Z429" s="235"/>
      <c r="AA429" s="235"/>
      <c r="BH429" s="234"/>
      <c r="BI429" s="111"/>
      <c r="BJ429" s="234"/>
    </row>
    <row r="430" spans="1:62" x14ac:dyDescent="0.3">
      <c r="A430" s="237"/>
      <c r="B430" s="233"/>
      <c r="C430" s="234"/>
      <c r="D430" s="236"/>
      <c r="E430" s="234"/>
      <c r="F430" s="234"/>
      <c r="G430" s="234"/>
      <c r="H430" s="234"/>
      <c r="I430" s="111" t="s">
        <v>954</v>
      </c>
      <c r="J430" s="111" t="s">
        <v>868</v>
      </c>
      <c r="K430" s="113" t="str">
        <f t="shared" si="6"/>
        <v>2C 1 3</v>
      </c>
      <c r="L430" s="114" t="s">
        <v>903</v>
      </c>
      <c r="M430" s="114" t="s">
        <v>902</v>
      </c>
      <c r="N430" s="114" t="s">
        <v>903</v>
      </c>
      <c r="O430" s="114" t="s">
        <v>903</v>
      </c>
      <c r="P430" s="114" t="s">
        <v>902</v>
      </c>
      <c r="Q430" s="114" t="s">
        <v>902</v>
      </c>
      <c r="R430" s="114" t="s">
        <v>902</v>
      </c>
      <c r="S430" s="114" t="s">
        <v>903</v>
      </c>
      <c r="T430" s="114" t="s">
        <v>903</v>
      </c>
      <c r="U430" s="114" t="s">
        <v>903</v>
      </c>
      <c r="V430" s="235" t="s">
        <v>913</v>
      </c>
      <c r="W430" s="235"/>
      <c r="X430" s="235"/>
      <c r="Y430" s="235" t="s">
        <v>132</v>
      </c>
      <c r="Z430" s="235"/>
      <c r="AA430" s="235"/>
      <c r="AB430" s="235" t="s">
        <v>921</v>
      </c>
      <c r="AC430" s="235"/>
      <c r="AD430" s="235"/>
      <c r="AE430" s="235"/>
      <c r="AF430" s="235"/>
      <c r="AG430" s="235"/>
      <c r="AH430" s="235"/>
      <c r="AI430" s="235"/>
      <c r="BH430" s="234"/>
      <c r="BI430" s="111"/>
      <c r="BJ430" s="234"/>
    </row>
    <row r="431" spans="1:62" x14ac:dyDescent="0.3">
      <c r="A431" s="237"/>
      <c r="B431" s="233"/>
      <c r="C431" s="234"/>
      <c r="D431" s="236"/>
      <c r="E431" s="234"/>
      <c r="F431" s="234"/>
      <c r="G431" s="234"/>
      <c r="H431" s="234"/>
      <c r="I431" s="111" t="s">
        <v>955</v>
      </c>
      <c r="J431" s="111" t="s">
        <v>868</v>
      </c>
      <c r="K431" s="113" t="str">
        <f t="shared" si="6"/>
        <v>2C 2 3</v>
      </c>
      <c r="L431" s="114" t="s">
        <v>903</v>
      </c>
      <c r="M431" s="114" t="s">
        <v>902</v>
      </c>
      <c r="N431" s="114" t="s">
        <v>903</v>
      </c>
      <c r="O431" s="114" t="s">
        <v>903</v>
      </c>
      <c r="P431" s="114" t="s">
        <v>902</v>
      </c>
      <c r="Q431" s="114" t="s">
        <v>902</v>
      </c>
      <c r="R431" s="114" t="s">
        <v>903</v>
      </c>
      <c r="S431" s="114" t="s">
        <v>902</v>
      </c>
      <c r="T431" s="114" t="s">
        <v>903</v>
      </c>
      <c r="U431" s="114" t="s">
        <v>903</v>
      </c>
      <c r="V431" s="235" t="s">
        <v>913</v>
      </c>
      <c r="W431" s="235"/>
      <c r="X431" s="235"/>
      <c r="Y431" s="235" t="s">
        <v>132</v>
      </c>
      <c r="Z431" s="235"/>
      <c r="AA431" s="235"/>
      <c r="AB431" s="235" t="s">
        <v>916</v>
      </c>
      <c r="AC431" s="235"/>
      <c r="AD431" s="235"/>
      <c r="AE431" s="235"/>
      <c r="AF431" s="235"/>
      <c r="AG431" s="235"/>
      <c r="AH431" s="235"/>
      <c r="AI431" s="235"/>
      <c r="AJ431" s="235"/>
      <c r="AK431" s="235"/>
      <c r="AL431" s="235"/>
      <c r="AM431" s="235"/>
      <c r="AN431" s="235"/>
      <c r="AO431" s="235"/>
      <c r="AP431" s="235"/>
      <c r="AQ431" s="235"/>
      <c r="BH431" s="234"/>
      <c r="BI431" s="111"/>
      <c r="BJ431" s="234"/>
    </row>
    <row r="432" spans="1:62" x14ac:dyDescent="0.3">
      <c r="A432" s="237"/>
      <c r="B432" s="233"/>
      <c r="C432" s="234"/>
      <c r="D432" s="236"/>
      <c r="E432" s="234"/>
      <c r="F432" s="234"/>
      <c r="G432" s="234" t="s">
        <v>789</v>
      </c>
      <c r="H432" s="234" t="s">
        <v>794</v>
      </c>
      <c r="I432" s="111" t="s">
        <v>914</v>
      </c>
      <c r="J432" s="111" t="s">
        <v>829</v>
      </c>
      <c r="K432" s="113" t="str">
        <f t="shared" si="6"/>
        <v>2F 0 3</v>
      </c>
      <c r="L432" s="114" t="s">
        <v>903</v>
      </c>
      <c r="M432" s="114" t="s">
        <v>902</v>
      </c>
      <c r="N432" s="114" t="s">
        <v>903</v>
      </c>
      <c r="O432" s="114" t="s">
        <v>903</v>
      </c>
      <c r="P432" s="114" t="s">
        <v>903</v>
      </c>
      <c r="Q432" s="114" t="s">
        <v>903</v>
      </c>
      <c r="R432" s="114" t="s">
        <v>902</v>
      </c>
      <c r="S432" s="114" t="s">
        <v>902</v>
      </c>
      <c r="T432" s="114" t="s">
        <v>903</v>
      </c>
      <c r="U432" s="114" t="s">
        <v>903</v>
      </c>
      <c r="AB432" s="235" t="s">
        <v>916</v>
      </c>
      <c r="AC432" s="235"/>
      <c r="AD432" s="235"/>
      <c r="AE432" s="235"/>
      <c r="AF432" s="235"/>
      <c r="AG432" s="235"/>
      <c r="AH432" s="235"/>
      <c r="AI432" s="235"/>
      <c r="AJ432" s="235"/>
      <c r="AK432" s="235"/>
      <c r="AL432" s="235"/>
      <c r="AM432" s="235"/>
      <c r="AN432" s="235"/>
      <c r="AO432" s="235"/>
      <c r="AP432" s="235"/>
      <c r="AQ432" s="235"/>
      <c r="AR432" s="235" t="s">
        <v>789</v>
      </c>
      <c r="AS432" s="235"/>
      <c r="AT432" s="235"/>
      <c r="AU432" s="235"/>
      <c r="AV432" s="235"/>
      <c r="AW432" s="235"/>
      <c r="AX432" s="235"/>
      <c r="AY432" s="235"/>
      <c r="AZ432" s="235"/>
      <c r="BA432" s="235"/>
      <c r="BB432" s="235"/>
      <c r="BC432" s="235"/>
      <c r="BD432" s="235"/>
      <c r="BE432" s="235"/>
      <c r="BF432" s="235"/>
      <c r="BG432" s="235"/>
      <c r="BH432" s="234"/>
      <c r="BI432" s="111"/>
      <c r="BJ432" s="234"/>
    </row>
    <row r="433" spans="1:62" x14ac:dyDescent="0.3">
      <c r="A433" s="237"/>
      <c r="B433" s="233"/>
      <c r="C433" s="234"/>
      <c r="D433" s="236"/>
      <c r="E433" s="234"/>
      <c r="F433" s="234"/>
      <c r="G433" s="234"/>
      <c r="H433" s="234"/>
      <c r="I433" s="111" t="s">
        <v>953</v>
      </c>
      <c r="J433" s="111" t="s">
        <v>829</v>
      </c>
      <c r="K433" s="113" t="str">
        <f t="shared" si="6"/>
        <v>2E 0 3</v>
      </c>
      <c r="L433" s="114" t="s">
        <v>903</v>
      </c>
      <c r="M433" s="114" t="s">
        <v>902</v>
      </c>
      <c r="N433" s="114" t="s">
        <v>903</v>
      </c>
      <c r="O433" s="114" t="s">
        <v>903</v>
      </c>
      <c r="P433" s="114" t="s">
        <v>903</v>
      </c>
      <c r="Q433" s="114" t="s">
        <v>902</v>
      </c>
      <c r="R433" s="114" t="s">
        <v>902</v>
      </c>
      <c r="S433" s="114" t="s">
        <v>902</v>
      </c>
      <c r="T433" s="114" t="s">
        <v>903</v>
      </c>
      <c r="U433" s="114" t="s">
        <v>903</v>
      </c>
      <c r="V433" s="235" t="s">
        <v>913</v>
      </c>
      <c r="W433" s="235"/>
      <c r="X433" s="235"/>
      <c r="AB433" s="235" t="s">
        <v>789</v>
      </c>
      <c r="AC433" s="235"/>
      <c r="AD433" s="235"/>
      <c r="AE433" s="235"/>
      <c r="AF433" s="235"/>
      <c r="AG433" s="235"/>
      <c r="AH433" s="235"/>
      <c r="AI433" s="235"/>
      <c r="AJ433" s="235"/>
      <c r="AK433" s="235"/>
      <c r="AL433" s="235"/>
      <c r="AM433" s="235"/>
      <c r="AN433" s="235"/>
      <c r="AO433" s="235"/>
      <c r="AP433" s="235"/>
      <c r="AQ433" s="235"/>
      <c r="BH433" s="234"/>
      <c r="BI433" s="111"/>
      <c r="BJ433" s="234"/>
    </row>
    <row r="434" spans="1:62" x14ac:dyDescent="0.3">
      <c r="A434" s="237"/>
      <c r="B434" s="233"/>
      <c r="C434" s="234"/>
      <c r="D434" s="236"/>
      <c r="E434" s="234"/>
      <c r="F434" s="234"/>
      <c r="G434" s="234"/>
      <c r="H434" s="234"/>
      <c r="I434" s="111" t="s">
        <v>954</v>
      </c>
      <c r="J434" s="111" t="s">
        <v>829</v>
      </c>
      <c r="K434" s="113" t="str">
        <f t="shared" si="6"/>
        <v>2E 1 3</v>
      </c>
      <c r="L434" s="114" t="s">
        <v>903</v>
      </c>
      <c r="M434" s="114" t="s">
        <v>902</v>
      </c>
      <c r="N434" s="114" t="s">
        <v>903</v>
      </c>
      <c r="O434" s="114" t="s">
        <v>903</v>
      </c>
      <c r="P434" s="114" t="s">
        <v>903</v>
      </c>
      <c r="Q434" s="114" t="s">
        <v>902</v>
      </c>
      <c r="R434" s="114" t="s">
        <v>902</v>
      </c>
      <c r="S434" s="114" t="s">
        <v>903</v>
      </c>
      <c r="T434" s="114" t="s">
        <v>903</v>
      </c>
      <c r="U434" s="114" t="s">
        <v>903</v>
      </c>
      <c r="V434" s="235" t="s">
        <v>913</v>
      </c>
      <c r="W434" s="235"/>
      <c r="X434" s="235"/>
      <c r="AB434" s="235" t="s">
        <v>921</v>
      </c>
      <c r="AC434" s="235"/>
      <c r="AD434" s="235"/>
      <c r="AE434" s="235"/>
      <c r="AF434" s="235"/>
      <c r="AG434" s="235"/>
      <c r="AH434" s="235"/>
      <c r="AI434" s="235"/>
      <c r="AJ434" s="235" t="s">
        <v>789</v>
      </c>
      <c r="AK434" s="235"/>
      <c r="AL434" s="235"/>
      <c r="AM434" s="235"/>
      <c r="AN434" s="235"/>
      <c r="AO434" s="235"/>
      <c r="AP434" s="235"/>
      <c r="AQ434" s="235"/>
      <c r="AR434" s="235"/>
      <c r="AS434" s="235"/>
      <c r="AT434" s="235"/>
      <c r="AU434" s="235"/>
      <c r="AV434" s="235"/>
      <c r="AW434" s="235"/>
      <c r="AX434" s="235"/>
      <c r="AY434" s="235"/>
      <c r="BH434" s="234"/>
      <c r="BI434" s="111"/>
      <c r="BJ434" s="234"/>
    </row>
    <row r="435" spans="1:62" x14ac:dyDescent="0.3">
      <c r="A435" s="237"/>
      <c r="B435" s="233"/>
      <c r="C435" s="234"/>
      <c r="D435" s="236"/>
      <c r="E435" s="234"/>
      <c r="F435" s="234"/>
      <c r="G435" s="234"/>
      <c r="H435" s="234"/>
      <c r="I435" s="111" t="s">
        <v>955</v>
      </c>
      <c r="J435" s="111" t="s">
        <v>829</v>
      </c>
      <c r="K435" s="113" t="str">
        <f t="shared" si="6"/>
        <v>2E 2 3</v>
      </c>
      <c r="L435" s="114" t="s">
        <v>903</v>
      </c>
      <c r="M435" s="114" t="s">
        <v>902</v>
      </c>
      <c r="N435" s="114" t="s">
        <v>903</v>
      </c>
      <c r="O435" s="114" t="s">
        <v>903</v>
      </c>
      <c r="P435" s="114" t="s">
        <v>903</v>
      </c>
      <c r="Q435" s="114" t="s">
        <v>902</v>
      </c>
      <c r="R435" s="114" t="s">
        <v>903</v>
      </c>
      <c r="S435" s="114" t="s">
        <v>902</v>
      </c>
      <c r="T435" s="114" t="s">
        <v>903</v>
      </c>
      <c r="U435" s="114" t="s">
        <v>903</v>
      </c>
      <c r="V435" s="235" t="s">
        <v>913</v>
      </c>
      <c r="W435" s="235"/>
      <c r="X435" s="235"/>
      <c r="AB435" s="235" t="s">
        <v>916</v>
      </c>
      <c r="AC435" s="235"/>
      <c r="AD435" s="235"/>
      <c r="AE435" s="235"/>
      <c r="AF435" s="235"/>
      <c r="AG435" s="235"/>
      <c r="AH435" s="235"/>
      <c r="AI435" s="235"/>
      <c r="AJ435" s="235"/>
      <c r="AK435" s="235"/>
      <c r="AL435" s="235"/>
      <c r="AM435" s="235"/>
      <c r="AN435" s="235"/>
      <c r="AO435" s="235"/>
      <c r="AP435" s="235"/>
      <c r="AQ435" s="235"/>
      <c r="AR435" s="235" t="s">
        <v>789</v>
      </c>
      <c r="AS435" s="235"/>
      <c r="AT435" s="235"/>
      <c r="AU435" s="235"/>
      <c r="AV435" s="235"/>
      <c r="AW435" s="235"/>
      <c r="AX435" s="235"/>
      <c r="AY435" s="235"/>
      <c r="AZ435" s="235"/>
      <c r="BA435" s="235"/>
      <c r="BB435" s="235"/>
      <c r="BC435" s="235"/>
      <c r="BD435" s="235"/>
      <c r="BE435" s="235"/>
      <c r="BF435" s="235"/>
      <c r="BG435" s="235"/>
      <c r="BH435" s="234"/>
      <c r="BI435" s="111"/>
      <c r="BJ435" s="234"/>
    </row>
    <row r="436" spans="1:62" x14ac:dyDescent="0.3">
      <c r="A436" s="109" t="s">
        <v>778</v>
      </c>
      <c r="B436" s="233" t="s">
        <v>959</v>
      </c>
      <c r="C436" s="234" t="s">
        <v>280</v>
      </c>
      <c r="D436" s="236" t="s">
        <v>584</v>
      </c>
      <c r="E436" s="234" t="s">
        <v>691</v>
      </c>
      <c r="F436" s="111" t="s">
        <v>950</v>
      </c>
      <c r="G436" s="234" t="s">
        <v>961</v>
      </c>
      <c r="H436" s="234"/>
      <c r="I436" s="234"/>
      <c r="J436" s="111" t="s">
        <v>869</v>
      </c>
      <c r="K436" s="113" t="str">
        <f t="shared" si="6"/>
        <v>09 0 0</v>
      </c>
      <c r="L436" s="114" t="s">
        <v>902</v>
      </c>
      <c r="M436" s="114" t="s">
        <v>902</v>
      </c>
      <c r="N436" s="114" t="s">
        <v>903</v>
      </c>
      <c r="O436" s="114" t="s">
        <v>902</v>
      </c>
      <c r="P436" s="114" t="s">
        <v>902</v>
      </c>
      <c r="Q436" s="114" t="s">
        <v>903</v>
      </c>
      <c r="R436" s="114" t="s">
        <v>902</v>
      </c>
      <c r="S436" s="114" t="s">
        <v>902</v>
      </c>
      <c r="T436" s="114" t="s">
        <v>902</v>
      </c>
      <c r="U436" s="114" t="s">
        <v>902</v>
      </c>
      <c r="V436" s="235" t="s">
        <v>960</v>
      </c>
      <c r="W436" s="235"/>
      <c r="X436" s="235"/>
      <c r="Y436" s="235" t="s">
        <v>911</v>
      </c>
      <c r="Z436" s="235"/>
      <c r="AA436" s="235"/>
      <c r="BH436" s="234"/>
      <c r="BI436" s="111" t="s">
        <v>726</v>
      </c>
      <c r="BJ436" s="111" t="s">
        <v>691</v>
      </c>
    </row>
    <row r="437" spans="1:62" x14ac:dyDescent="0.3">
      <c r="A437" s="109" t="s">
        <v>515</v>
      </c>
      <c r="B437" s="233"/>
      <c r="C437" s="234"/>
      <c r="D437" s="236"/>
      <c r="E437" s="234"/>
      <c r="F437" s="111" t="s">
        <v>398</v>
      </c>
      <c r="G437" s="234" t="s">
        <v>962</v>
      </c>
      <c r="H437" s="234"/>
      <c r="I437" s="234"/>
      <c r="J437" s="111" t="s">
        <v>869</v>
      </c>
      <c r="K437" s="113" t="str">
        <f t="shared" si="6"/>
        <v>09 0 1</v>
      </c>
      <c r="L437" s="114" t="s">
        <v>902</v>
      </c>
      <c r="M437" s="114" t="s">
        <v>902</v>
      </c>
      <c r="N437" s="114" t="s">
        <v>903</v>
      </c>
      <c r="O437" s="114" t="s">
        <v>902</v>
      </c>
      <c r="P437" s="114" t="s">
        <v>902</v>
      </c>
      <c r="Q437" s="114" t="s">
        <v>903</v>
      </c>
      <c r="R437" s="114" t="s">
        <v>902</v>
      </c>
      <c r="S437" s="114" t="s">
        <v>902</v>
      </c>
      <c r="T437" s="114" t="s">
        <v>902</v>
      </c>
      <c r="U437" s="114" t="s">
        <v>903</v>
      </c>
      <c r="V437" s="235" t="s">
        <v>960</v>
      </c>
      <c r="W437" s="235"/>
      <c r="X437" s="235"/>
      <c r="Y437" s="235" t="s">
        <v>911</v>
      </c>
      <c r="Z437" s="235"/>
      <c r="AA437" s="235"/>
      <c r="BH437" s="234"/>
      <c r="BI437" s="111"/>
      <c r="BJ437" s="111" t="s">
        <v>691</v>
      </c>
    </row>
    <row r="438" spans="1:62" x14ac:dyDescent="0.3">
      <c r="A438" s="109" t="s">
        <v>509</v>
      </c>
      <c r="B438" s="233"/>
      <c r="C438" s="234" t="s">
        <v>583</v>
      </c>
      <c r="D438" s="236" t="s">
        <v>585</v>
      </c>
      <c r="E438" s="234" t="s">
        <v>691</v>
      </c>
      <c r="F438" s="111" t="s">
        <v>950</v>
      </c>
      <c r="G438" s="234" t="s">
        <v>961</v>
      </c>
      <c r="H438" s="234"/>
      <c r="I438" s="234"/>
      <c r="J438" s="111" t="s">
        <v>869</v>
      </c>
      <c r="K438" s="113" t="str">
        <f t="shared" si="6"/>
        <v>09 0 2</v>
      </c>
      <c r="L438" s="114" t="s">
        <v>902</v>
      </c>
      <c r="M438" s="114" t="s">
        <v>902</v>
      </c>
      <c r="N438" s="114" t="s">
        <v>903</v>
      </c>
      <c r="O438" s="114" t="s">
        <v>902</v>
      </c>
      <c r="P438" s="114" t="s">
        <v>902</v>
      </c>
      <c r="Q438" s="114" t="s">
        <v>903</v>
      </c>
      <c r="R438" s="114" t="s">
        <v>902</v>
      </c>
      <c r="S438" s="114" t="s">
        <v>902</v>
      </c>
      <c r="T438" s="114" t="s">
        <v>903</v>
      </c>
      <c r="U438" s="114" t="s">
        <v>902</v>
      </c>
      <c r="V438" s="235" t="s">
        <v>960</v>
      </c>
      <c r="W438" s="235"/>
      <c r="X438" s="235"/>
      <c r="Y438" s="235" t="s">
        <v>911</v>
      </c>
      <c r="Z438" s="235"/>
      <c r="AA438" s="235"/>
      <c r="BH438" s="234"/>
      <c r="BI438" s="111"/>
      <c r="BJ438" s="234"/>
    </row>
    <row r="439" spans="1:62" x14ac:dyDescent="0.3">
      <c r="A439" s="109" t="s">
        <v>515</v>
      </c>
      <c r="B439" s="233"/>
      <c r="C439" s="234"/>
      <c r="D439" s="236"/>
      <c r="E439" s="234"/>
      <c r="F439" s="111" t="s">
        <v>398</v>
      </c>
      <c r="G439" s="234" t="s">
        <v>962</v>
      </c>
      <c r="H439" s="234"/>
      <c r="I439" s="234"/>
      <c r="J439" s="111" t="s">
        <v>869</v>
      </c>
      <c r="K439" s="113" t="str">
        <f t="shared" si="6"/>
        <v>09 0 3</v>
      </c>
      <c r="L439" s="114" t="s">
        <v>902</v>
      </c>
      <c r="M439" s="114" t="s">
        <v>902</v>
      </c>
      <c r="N439" s="114" t="s">
        <v>903</v>
      </c>
      <c r="O439" s="114" t="s">
        <v>902</v>
      </c>
      <c r="P439" s="114" t="s">
        <v>902</v>
      </c>
      <c r="Q439" s="114" t="s">
        <v>903</v>
      </c>
      <c r="R439" s="114" t="s">
        <v>902</v>
      </c>
      <c r="S439" s="114" t="s">
        <v>902</v>
      </c>
      <c r="T439" s="114" t="s">
        <v>903</v>
      </c>
      <c r="U439" s="114" t="s">
        <v>903</v>
      </c>
      <c r="V439" s="235" t="s">
        <v>960</v>
      </c>
      <c r="W439" s="235"/>
      <c r="X439" s="235"/>
      <c r="Y439" s="235" t="s">
        <v>911</v>
      </c>
      <c r="Z439" s="235"/>
      <c r="AA439" s="235"/>
      <c r="BH439" s="234"/>
      <c r="BI439" s="111"/>
      <c r="BJ439" s="234"/>
    </row>
    <row r="440" spans="1:62" x14ac:dyDescent="0.3">
      <c r="A440" s="109" t="s">
        <v>778</v>
      </c>
      <c r="B440" s="233"/>
      <c r="C440" s="234" t="s">
        <v>586</v>
      </c>
      <c r="D440" s="236" t="s">
        <v>588</v>
      </c>
      <c r="E440" s="234" t="s">
        <v>691</v>
      </c>
      <c r="F440" s="111" t="s">
        <v>950</v>
      </c>
      <c r="G440" s="234" t="s">
        <v>961</v>
      </c>
      <c r="H440" s="234"/>
      <c r="I440" s="234"/>
      <c r="J440" s="111" t="s">
        <v>869</v>
      </c>
      <c r="K440" s="113" t="str">
        <f t="shared" si="6"/>
        <v>09 1 0</v>
      </c>
      <c r="L440" s="114" t="s">
        <v>902</v>
      </c>
      <c r="M440" s="114" t="s">
        <v>902</v>
      </c>
      <c r="N440" s="114" t="s">
        <v>903</v>
      </c>
      <c r="O440" s="114" t="s">
        <v>902</v>
      </c>
      <c r="P440" s="114" t="s">
        <v>902</v>
      </c>
      <c r="Q440" s="114" t="s">
        <v>903</v>
      </c>
      <c r="R440" s="114" t="s">
        <v>902</v>
      </c>
      <c r="S440" s="114" t="s">
        <v>903</v>
      </c>
      <c r="T440" s="114" t="s">
        <v>902</v>
      </c>
      <c r="U440" s="114" t="s">
        <v>902</v>
      </c>
      <c r="V440" s="235" t="s">
        <v>960</v>
      </c>
      <c r="W440" s="235"/>
      <c r="X440" s="235"/>
      <c r="Y440" s="235" t="s">
        <v>911</v>
      </c>
      <c r="Z440" s="235"/>
      <c r="AA440" s="235"/>
      <c r="BH440" s="234"/>
      <c r="BI440" s="111"/>
      <c r="BJ440" s="234"/>
    </row>
    <row r="441" spans="1:62" x14ac:dyDescent="0.3">
      <c r="A441" s="109" t="s">
        <v>515</v>
      </c>
      <c r="B441" s="233"/>
      <c r="C441" s="234"/>
      <c r="D441" s="236"/>
      <c r="E441" s="234"/>
      <c r="F441" s="111" t="s">
        <v>398</v>
      </c>
      <c r="G441" s="234" t="s">
        <v>962</v>
      </c>
      <c r="H441" s="234"/>
      <c r="I441" s="234"/>
      <c r="J441" s="111" t="s">
        <v>869</v>
      </c>
      <c r="K441" s="113" t="str">
        <f t="shared" si="6"/>
        <v>09 1 1</v>
      </c>
      <c r="L441" s="114" t="s">
        <v>902</v>
      </c>
      <c r="M441" s="114" t="s">
        <v>902</v>
      </c>
      <c r="N441" s="114" t="s">
        <v>903</v>
      </c>
      <c r="O441" s="114" t="s">
        <v>902</v>
      </c>
      <c r="P441" s="114" t="s">
        <v>902</v>
      </c>
      <c r="Q441" s="114" t="s">
        <v>903</v>
      </c>
      <c r="R441" s="114" t="s">
        <v>902</v>
      </c>
      <c r="S441" s="114" t="s">
        <v>903</v>
      </c>
      <c r="T441" s="114" t="s">
        <v>902</v>
      </c>
      <c r="U441" s="114" t="s">
        <v>903</v>
      </c>
      <c r="V441" s="235" t="s">
        <v>960</v>
      </c>
      <c r="W441" s="235"/>
      <c r="X441" s="235"/>
      <c r="Y441" s="235" t="s">
        <v>911</v>
      </c>
      <c r="Z441" s="235"/>
      <c r="AA441" s="235"/>
      <c r="BH441" s="234"/>
      <c r="BI441" s="111"/>
      <c r="BJ441" s="234"/>
    </row>
    <row r="442" spans="1:62" x14ac:dyDescent="0.3">
      <c r="A442" s="109" t="s">
        <v>509</v>
      </c>
      <c r="B442" s="233"/>
      <c r="C442" s="234" t="s">
        <v>587</v>
      </c>
      <c r="D442" s="236" t="s">
        <v>589</v>
      </c>
      <c r="E442" s="234" t="s">
        <v>691</v>
      </c>
      <c r="F442" s="111" t="s">
        <v>950</v>
      </c>
      <c r="G442" s="234" t="s">
        <v>961</v>
      </c>
      <c r="H442" s="234"/>
      <c r="I442" s="234"/>
      <c r="J442" s="111" t="s">
        <v>869</v>
      </c>
      <c r="K442" s="113" t="str">
        <f t="shared" si="6"/>
        <v>09 1 2</v>
      </c>
      <c r="L442" s="114" t="s">
        <v>902</v>
      </c>
      <c r="M442" s="114" t="s">
        <v>902</v>
      </c>
      <c r="N442" s="114" t="s">
        <v>903</v>
      </c>
      <c r="O442" s="114" t="s">
        <v>902</v>
      </c>
      <c r="P442" s="114" t="s">
        <v>902</v>
      </c>
      <c r="Q442" s="114" t="s">
        <v>903</v>
      </c>
      <c r="R442" s="114" t="s">
        <v>902</v>
      </c>
      <c r="S442" s="114" t="s">
        <v>903</v>
      </c>
      <c r="T442" s="114" t="s">
        <v>903</v>
      </c>
      <c r="U442" s="114" t="s">
        <v>902</v>
      </c>
      <c r="V442" s="235" t="s">
        <v>960</v>
      </c>
      <c r="W442" s="235"/>
      <c r="X442" s="235"/>
      <c r="Y442" s="235" t="s">
        <v>911</v>
      </c>
      <c r="Z442" s="235"/>
      <c r="AA442" s="235"/>
      <c r="BH442" s="234"/>
      <c r="BI442" s="111"/>
      <c r="BJ442" s="234"/>
    </row>
    <row r="443" spans="1:62" x14ac:dyDescent="0.3">
      <c r="A443" s="109" t="s">
        <v>515</v>
      </c>
      <c r="B443" s="233"/>
      <c r="C443" s="234"/>
      <c r="D443" s="236"/>
      <c r="E443" s="234"/>
      <c r="F443" s="111" t="s">
        <v>398</v>
      </c>
      <c r="G443" s="234" t="s">
        <v>962</v>
      </c>
      <c r="H443" s="234"/>
      <c r="I443" s="234"/>
      <c r="J443" s="111" t="s">
        <v>869</v>
      </c>
      <c r="K443" s="113" t="str">
        <f t="shared" si="6"/>
        <v>09 1 3</v>
      </c>
      <c r="L443" s="114" t="s">
        <v>902</v>
      </c>
      <c r="M443" s="114" t="s">
        <v>902</v>
      </c>
      <c r="N443" s="114" t="s">
        <v>903</v>
      </c>
      <c r="O443" s="114" t="s">
        <v>902</v>
      </c>
      <c r="P443" s="114" t="s">
        <v>902</v>
      </c>
      <c r="Q443" s="114" t="s">
        <v>903</v>
      </c>
      <c r="R443" s="114" t="s">
        <v>902</v>
      </c>
      <c r="S443" s="114" t="s">
        <v>903</v>
      </c>
      <c r="T443" s="114" t="s">
        <v>903</v>
      </c>
      <c r="U443" s="114" t="s">
        <v>903</v>
      </c>
      <c r="V443" s="235" t="s">
        <v>960</v>
      </c>
      <c r="W443" s="235"/>
      <c r="X443" s="235"/>
      <c r="Y443" s="235" t="s">
        <v>911</v>
      </c>
      <c r="Z443" s="235"/>
      <c r="AA443" s="235"/>
      <c r="BH443" s="234"/>
      <c r="BI443" s="111"/>
      <c r="BJ443" s="234"/>
    </row>
    <row r="444" spans="1:62" x14ac:dyDescent="0.3">
      <c r="A444" s="109" t="s">
        <v>778</v>
      </c>
      <c r="B444" s="233"/>
      <c r="C444" s="234" t="s">
        <v>593</v>
      </c>
      <c r="D444" s="236" t="s">
        <v>590</v>
      </c>
      <c r="E444" s="234" t="s">
        <v>691</v>
      </c>
      <c r="F444" s="111" t="s">
        <v>950</v>
      </c>
      <c r="G444" s="234" t="s">
        <v>961</v>
      </c>
      <c r="H444" s="234"/>
      <c r="I444" s="234"/>
      <c r="J444" s="111" t="s">
        <v>829</v>
      </c>
      <c r="K444" s="113" t="str">
        <f t="shared" si="6"/>
        <v>09 2 0</v>
      </c>
      <c r="L444" s="114" t="s">
        <v>902</v>
      </c>
      <c r="M444" s="114" t="s">
        <v>902</v>
      </c>
      <c r="N444" s="114" t="s">
        <v>903</v>
      </c>
      <c r="O444" s="114" t="s">
        <v>902</v>
      </c>
      <c r="P444" s="114" t="s">
        <v>902</v>
      </c>
      <c r="Q444" s="114" t="s">
        <v>903</v>
      </c>
      <c r="R444" s="114" t="s">
        <v>903</v>
      </c>
      <c r="S444" s="114" t="s">
        <v>902</v>
      </c>
      <c r="T444" s="114" t="s">
        <v>902</v>
      </c>
      <c r="U444" s="114" t="s">
        <v>902</v>
      </c>
      <c r="V444" s="235" t="s">
        <v>960</v>
      </c>
      <c r="W444" s="235"/>
      <c r="X444" s="235"/>
      <c r="Y444" s="235" t="s">
        <v>911</v>
      </c>
      <c r="Z444" s="235"/>
      <c r="AA444" s="235"/>
      <c r="BH444" s="234"/>
      <c r="BI444" s="111" t="s">
        <v>732</v>
      </c>
      <c r="BJ444" s="111" t="s">
        <v>729</v>
      </c>
    </row>
    <row r="445" spans="1:62" x14ac:dyDescent="0.3">
      <c r="A445" s="109" t="s">
        <v>515</v>
      </c>
      <c r="B445" s="233"/>
      <c r="C445" s="234"/>
      <c r="D445" s="236"/>
      <c r="E445" s="234"/>
      <c r="F445" s="111" t="s">
        <v>398</v>
      </c>
      <c r="G445" s="234" t="s">
        <v>962</v>
      </c>
      <c r="H445" s="234"/>
      <c r="I445" s="234"/>
      <c r="J445" s="111" t="s">
        <v>829</v>
      </c>
      <c r="K445" s="113" t="str">
        <f t="shared" si="6"/>
        <v>09 2 1</v>
      </c>
      <c r="L445" s="114" t="s">
        <v>902</v>
      </c>
      <c r="M445" s="114" t="s">
        <v>902</v>
      </c>
      <c r="N445" s="114" t="s">
        <v>903</v>
      </c>
      <c r="O445" s="114" t="s">
        <v>902</v>
      </c>
      <c r="P445" s="114" t="s">
        <v>902</v>
      </c>
      <c r="Q445" s="114" t="s">
        <v>903</v>
      </c>
      <c r="R445" s="114" t="s">
        <v>903</v>
      </c>
      <c r="S445" s="114" t="s">
        <v>902</v>
      </c>
      <c r="T445" s="114" t="s">
        <v>902</v>
      </c>
      <c r="U445" s="114" t="s">
        <v>903</v>
      </c>
      <c r="V445" s="235" t="s">
        <v>960</v>
      </c>
      <c r="W445" s="235"/>
      <c r="X445" s="235"/>
      <c r="Y445" s="235" t="s">
        <v>911</v>
      </c>
      <c r="Z445" s="235"/>
      <c r="AA445" s="235"/>
      <c r="BH445" s="234"/>
      <c r="BI445" s="111"/>
      <c r="BJ445" s="111" t="s">
        <v>864</v>
      </c>
    </row>
    <row r="446" spans="1:62" x14ac:dyDescent="0.3">
      <c r="A446" s="109" t="s">
        <v>509</v>
      </c>
      <c r="B446" s="233"/>
      <c r="C446" s="234" t="s">
        <v>944</v>
      </c>
      <c r="D446" s="236" t="s">
        <v>591</v>
      </c>
      <c r="E446" s="234" t="s">
        <v>691</v>
      </c>
      <c r="F446" s="111" t="s">
        <v>950</v>
      </c>
      <c r="G446" s="234" t="s">
        <v>961</v>
      </c>
      <c r="H446" s="234"/>
      <c r="I446" s="234"/>
      <c r="J446" s="111" t="s">
        <v>869</v>
      </c>
      <c r="K446" s="113" t="str">
        <f t="shared" si="6"/>
        <v>09 2 2</v>
      </c>
      <c r="L446" s="114" t="s">
        <v>902</v>
      </c>
      <c r="M446" s="114" t="s">
        <v>902</v>
      </c>
      <c r="N446" s="114" t="s">
        <v>903</v>
      </c>
      <c r="O446" s="114" t="s">
        <v>902</v>
      </c>
      <c r="P446" s="114" t="s">
        <v>902</v>
      </c>
      <c r="Q446" s="114" t="s">
        <v>903</v>
      </c>
      <c r="R446" s="114" t="s">
        <v>903</v>
      </c>
      <c r="S446" s="114" t="s">
        <v>902</v>
      </c>
      <c r="T446" s="114" t="s">
        <v>903</v>
      </c>
      <c r="U446" s="114" t="s">
        <v>902</v>
      </c>
      <c r="V446" s="235" t="s">
        <v>960</v>
      </c>
      <c r="W446" s="235"/>
      <c r="X446" s="235"/>
      <c r="Y446" s="235" t="s">
        <v>911</v>
      </c>
      <c r="Z446" s="235"/>
      <c r="AA446" s="235"/>
      <c r="BH446" s="234"/>
      <c r="BI446" s="111" t="s">
        <v>734</v>
      </c>
      <c r="BJ446" s="111" t="s">
        <v>691</v>
      </c>
    </row>
    <row r="447" spans="1:62" x14ac:dyDescent="0.3">
      <c r="A447" s="109" t="s">
        <v>515</v>
      </c>
      <c r="B447" s="233"/>
      <c r="C447" s="234"/>
      <c r="D447" s="236"/>
      <c r="E447" s="234"/>
      <c r="F447" s="111" t="s">
        <v>398</v>
      </c>
      <c r="G447" s="234" t="s">
        <v>962</v>
      </c>
      <c r="H447" s="234"/>
      <c r="I447" s="234"/>
      <c r="J447" s="111" t="s">
        <v>869</v>
      </c>
      <c r="K447" s="113" t="str">
        <f t="shared" si="6"/>
        <v>09 2 3</v>
      </c>
      <c r="L447" s="114" t="s">
        <v>902</v>
      </c>
      <c r="M447" s="114" t="s">
        <v>902</v>
      </c>
      <c r="N447" s="114" t="s">
        <v>903</v>
      </c>
      <c r="O447" s="114" t="s">
        <v>902</v>
      </c>
      <c r="P447" s="114" t="s">
        <v>902</v>
      </c>
      <c r="Q447" s="114" t="s">
        <v>903</v>
      </c>
      <c r="R447" s="114" t="s">
        <v>903</v>
      </c>
      <c r="S447" s="114" t="s">
        <v>902</v>
      </c>
      <c r="T447" s="114" t="s">
        <v>903</v>
      </c>
      <c r="U447" s="114" t="s">
        <v>903</v>
      </c>
      <c r="V447" s="235" t="s">
        <v>960</v>
      </c>
      <c r="W447" s="235"/>
      <c r="X447" s="235"/>
      <c r="Y447" s="235" t="s">
        <v>911</v>
      </c>
      <c r="Z447" s="235"/>
      <c r="AA447" s="235"/>
      <c r="BH447" s="234"/>
      <c r="BI447" s="111"/>
      <c r="BJ447" s="111" t="s">
        <v>691</v>
      </c>
    </row>
    <row r="448" spans="1:62" x14ac:dyDescent="0.3">
      <c r="A448" s="109" t="s">
        <v>509</v>
      </c>
      <c r="B448" s="233"/>
      <c r="C448" s="234" t="s">
        <v>945</v>
      </c>
      <c r="D448" s="236" t="s">
        <v>592</v>
      </c>
      <c r="E448" s="234" t="s">
        <v>691</v>
      </c>
      <c r="F448" s="111" t="s">
        <v>950</v>
      </c>
      <c r="G448" s="234" t="s">
        <v>961</v>
      </c>
      <c r="H448" s="234"/>
      <c r="I448" s="234"/>
      <c r="J448" s="111" t="s">
        <v>869</v>
      </c>
      <c r="K448" s="113" t="str">
        <f t="shared" si="6"/>
        <v>09 3 2</v>
      </c>
      <c r="L448" s="114" t="s">
        <v>902</v>
      </c>
      <c r="M448" s="114" t="s">
        <v>902</v>
      </c>
      <c r="N448" s="114" t="s">
        <v>903</v>
      </c>
      <c r="O448" s="114" t="s">
        <v>902</v>
      </c>
      <c r="P448" s="114" t="s">
        <v>902</v>
      </c>
      <c r="Q448" s="114" t="s">
        <v>903</v>
      </c>
      <c r="R448" s="114" t="s">
        <v>903</v>
      </c>
      <c r="S448" s="114" t="s">
        <v>903</v>
      </c>
      <c r="T448" s="114" t="s">
        <v>903</v>
      </c>
      <c r="U448" s="114" t="s">
        <v>902</v>
      </c>
      <c r="V448" s="235" t="s">
        <v>960</v>
      </c>
      <c r="W448" s="235"/>
      <c r="X448" s="235"/>
      <c r="Y448" s="235" t="s">
        <v>911</v>
      </c>
      <c r="Z448" s="235"/>
      <c r="AA448" s="235"/>
      <c r="BH448" s="234"/>
      <c r="BI448" s="111"/>
      <c r="BJ448" s="234"/>
    </row>
    <row r="449" spans="1:62" x14ac:dyDescent="0.3">
      <c r="A449" s="109" t="s">
        <v>515</v>
      </c>
      <c r="B449" s="233"/>
      <c r="C449" s="234"/>
      <c r="D449" s="236"/>
      <c r="E449" s="234"/>
      <c r="F449" s="111" t="s">
        <v>398</v>
      </c>
      <c r="G449" s="234" t="s">
        <v>962</v>
      </c>
      <c r="H449" s="234"/>
      <c r="I449" s="234"/>
      <c r="J449" s="111" t="s">
        <v>869</v>
      </c>
      <c r="K449" s="113" t="str">
        <f t="shared" si="6"/>
        <v>09 3 3</v>
      </c>
      <c r="L449" s="114" t="s">
        <v>902</v>
      </c>
      <c r="M449" s="114" t="s">
        <v>902</v>
      </c>
      <c r="N449" s="114" t="s">
        <v>903</v>
      </c>
      <c r="O449" s="114" t="s">
        <v>902</v>
      </c>
      <c r="P449" s="114" t="s">
        <v>902</v>
      </c>
      <c r="Q449" s="114" t="s">
        <v>903</v>
      </c>
      <c r="R449" s="114" t="s">
        <v>903</v>
      </c>
      <c r="S449" s="114" t="s">
        <v>903</v>
      </c>
      <c r="T449" s="114" t="s">
        <v>903</v>
      </c>
      <c r="U449" s="114" t="s">
        <v>903</v>
      </c>
      <c r="V449" s="235" t="s">
        <v>960</v>
      </c>
      <c r="W449" s="235"/>
      <c r="X449" s="235"/>
      <c r="Y449" s="235" t="s">
        <v>911</v>
      </c>
      <c r="Z449" s="235"/>
      <c r="AA449" s="235"/>
      <c r="BH449" s="234"/>
      <c r="BI449" s="111"/>
      <c r="BJ449" s="234"/>
    </row>
    <row r="450" spans="1:62" x14ac:dyDescent="0.3">
      <c r="A450" s="109" t="s">
        <v>778</v>
      </c>
      <c r="B450" s="233" t="s">
        <v>594</v>
      </c>
      <c r="C450" s="234" t="s">
        <v>821</v>
      </c>
      <c r="D450" s="236" t="s">
        <v>822</v>
      </c>
      <c r="E450" s="234" t="s">
        <v>947</v>
      </c>
      <c r="F450" s="234" t="s">
        <v>691</v>
      </c>
      <c r="G450" s="234" t="s">
        <v>802</v>
      </c>
      <c r="H450" s="234" t="s">
        <v>786</v>
      </c>
      <c r="I450" s="111" t="s">
        <v>789</v>
      </c>
      <c r="J450" s="111" t="s">
        <v>867</v>
      </c>
      <c r="K450" s="113" t="str">
        <f t="shared" si="6"/>
        <v>32 0 X</v>
      </c>
      <c r="L450" s="114" t="s">
        <v>903</v>
      </c>
      <c r="M450" s="114" t="s">
        <v>903</v>
      </c>
      <c r="N450" s="114" t="s">
        <v>902</v>
      </c>
      <c r="O450" s="114" t="s">
        <v>902</v>
      </c>
      <c r="P450" s="114" t="s">
        <v>903</v>
      </c>
      <c r="Q450" s="114" t="s">
        <v>902</v>
      </c>
      <c r="R450" s="114" t="s">
        <v>902</v>
      </c>
      <c r="S450" s="114" t="s">
        <v>902</v>
      </c>
      <c r="T450" s="235" t="s">
        <v>916</v>
      </c>
      <c r="U450" s="235"/>
      <c r="V450" s="235"/>
      <c r="W450" s="235"/>
      <c r="X450" s="235"/>
      <c r="Y450" s="235"/>
      <c r="Z450" s="235"/>
      <c r="AA450" s="235"/>
      <c r="AB450" s="235"/>
      <c r="AC450" s="235"/>
      <c r="AD450" s="235"/>
      <c r="AE450" s="235"/>
      <c r="AF450" s="235"/>
      <c r="AG450" s="235"/>
      <c r="AH450" s="235"/>
      <c r="AI450" s="235"/>
      <c r="BH450" s="234" t="s">
        <v>824</v>
      </c>
      <c r="BI450" s="111" t="s">
        <v>825</v>
      </c>
      <c r="BJ450" s="234" t="s">
        <v>691</v>
      </c>
    </row>
    <row r="451" spans="1:62" x14ac:dyDescent="0.3">
      <c r="A451" s="109" t="s">
        <v>778</v>
      </c>
      <c r="B451" s="233"/>
      <c r="C451" s="234"/>
      <c r="D451" s="236"/>
      <c r="E451" s="234"/>
      <c r="F451" s="234"/>
      <c r="G451" s="234"/>
      <c r="H451" s="234"/>
      <c r="I451" s="111" t="s">
        <v>914</v>
      </c>
      <c r="J451" s="111" t="s">
        <v>867</v>
      </c>
      <c r="K451" s="113" t="str">
        <f t="shared" si="6"/>
        <v>32 1 X</v>
      </c>
      <c r="L451" s="114" t="s">
        <v>903</v>
      </c>
      <c r="M451" s="114" t="s">
        <v>903</v>
      </c>
      <c r="N451" s="114" t="s">
        <v>902</v>
      </c>
      <c r="O451" s="114" t="s">
        <v>902</v>
      </c>
      <c r="P451" s="114" t="s">
        <v>903</v>
      </c>
      <c r="Q451" s="114" t="s">
        <v>902</v>
      </c>
      <c r="R451" s="114" t="s">
        <v>902</v>
      </c>
      <c r="S451" s="114" t="s">
        <v>903</v>
      </c>
      <c r="T451" s="235" t="s">
        <v>916</v>
      </c>
      <c r="U451" s="235"/>
      <c r="V451" s="235"/>
      <c r="W451" s="235"/>
      <c r="X451" s="235"/>
      <c r="Y451" s="235"/>
      <c r="Z451" s="235"/>
      <c r="AA451" s="235"/>
      <c r="AB451" s="235"/>
      <c r="AC451" s="235"/>
      <c r="AD451" s="235"/>
      <c r="AE451" s="235"/>
      <c r="AF451" s="235"/>
      <c r="AG451" s="235"/>
      <c r="AH451" s="235"/>
      <c r="AI451" s="235"/>
      <c r="BH451" s="234"/>
      <c r="BI451" s="111" t="s">
        <v>826</v>
      </c>
      <c r="BJ451" s="234"/>
    </row>
    <row r="452" spans="1:62" x14ac:dyDescent="0.3">
      <c r="A452" s="109" t="s">
        <v>509</v>
      </c>
      <c r="B452" s="233"/>
      <c r="C452" s="234"/>
      <c r="D452" s="236" t="s">
        <v>823</v>
      </c>
      <c r="E452" s="111" t="s">
        <v>946</v>
      </c>
      <c r="F452" s="234" t="s">
        <v>691</v>
      </c>
      <c r="G452" s="234" t="s">
        <v>802</v>
      </c>
      <c r="H452" s="234" t="s">
        <v>800</v>
      </c>
      <c r="I452" s="111" t="s">
        <v>790</v>
      </c>
      <c r="J452" s="111" t="s">
        <v>868</v>
      </c>
      <c r="K452" s="113" t="str">
        <f t="shared" si="6"/>
        <v>32 3 X</v>
      </c>
      <c r="L452" s="114" t="s">
        <v>903</v>
      </c>
      <c r="M452" s="114" t="s">
        <v>903</v>
      </c>
      <c r="N452" s="114" t="s">
        <v>902</v>
      </c>
      <c r="O452" s="114" t="s">
        <v>902</v>
      </c>
      <c r="P452" s="114" t="s">
        <v>903</v>
      </c>
      <c r="Q452" s="114" t="s">
        <v>902</v>
      </c>
      <c r="R452" s="114" t="s">
        <v>903</v>
      </c>
      <c r="S452" s="114" t="s">
        <v>903</v>
      </c>
      <c r="T452" s="235" t="s">
        <v>921</v>
      </c>
      <c r="U452" s="235"/>
      <c r="V452" s="235"/>
      <c r="W452" s="235"/>
      <c r="X452" s="235"/>
      <c r="Y452" s="235"/>
      <c r="Z452" s="235"/>
      <c r="AA452" s="235"/>
      <c r="BH452" s="234"/>
      <c r="BI452" s="111" t="s">
        <v>834</v>
      </c>
      <c r="BJ452" s="234"/>
    </row>
    <row r="453" spans="1:62" x14ac:dyDescent="0.3">
      <c r="A453" s="109" t="s">
        <v>778</v>
      </c>
      <c r="B453" s="233"/>
      <c r="C453" s="234"/>
      <c r="D453" s="236"/>
      <c r="E453" s="111" t="s">
        <v>947</v>
      </c>
      <c r="F453" s="234"/>
      <c r="G453" s="234"/>
      <c r="H453" s="234"/>
      <c r="I453" s="111" t="s">
        <v>789</v>
      </c>
      <c r="J453" s="111" t="s">
        <v>867</v>
      </c>
      <c r="K453" s="113" t="str">
        <f t="shared" si="6"/>
        <v>32 2 X</v>
      </c>
      <c r="L453" s="114" t="s">
        <v>903</v>
      </c>
      <c r="M453" s="114" t="s">
        <v>903</v>
      </c>
      <c r="N453" s="114" t="s">
        <v>902</v>
      </c>
      <c r="O453" s="114" t="s">
        <v>902</v>
      </c>
      <c r="P453" s="114" t="s">
        <v>903</v>
      </c>
      <c r="Q453" s="114" t="s">
        <v>902</v>
      </c>
      <c r="R453" s="114" t="s">
        <v>903</v>
      </c>
      <c r="S453" s="114" t="s">
        <v>902</v>
      </c>
      <c r="T453" s="235" t="s">
        <v>916</v>
      </c>
      <c r="U453" s="235"/>
      <c r="V453" s="235"/>
      <c r="W453" s="235"/>
      <c r="X453" s="235"/>
      <c r="Y453" s="235"/>
      <c r="Z453" s="235"/>
      <c r="AA453" s="235"/>
      <c r="AB453" s="235"/>
      <c r="AC453" s="235"/>
      <c r="AD453" s="235"/>
      <c r="AE453" s="235"/>
      <c r="AF453" s="235"/>
      <c r="AG453" s="235"/>
      <c r="AH453" s="235"/>
      <c r="AI453" s="235"/>
      <c r="BH453" s="234"/>
      <c r="BI453" s="111" t="s">
        <v>833</v>
      </c>
      <c r="BJ453" s="234"/>
    </row>
    <row r="454" spans="1:62" x14ac:dyDescent="0.3">
      <c r="A454" s="109" t="s">
        <v>778</v>
      </c>
      <c r="B454" s="233"/>
      <c r="C454" s="234" t="s">
        <v>595</v>
      </c>
      <c r="D454" s="236" t="s">
        <v>599</v>
      </c>
      <c r="E454" s="234" t="s">
        <v>947</v>
      </c>
      <c r="F454" s="234" t="s">
        <v>691</v>
      </c>
      <c r="G454" s="234" t="s">
        <v>802</v>
      </c>
      <c r="H454" s="234" t="s">
        <v>786</v>
      </c>
      <c r="I454" s="111" t="s">
        <v>789</v>
      </c>
      <c r="J454" s="111" t="s">
        <v>868</v>
      </c>
      <c r="K454" s="113" t="str">
        <f t="shared" si="6"/>
        <v>3A 0 X</v>
      </c>
      <c r="L454" s="114" t="s">
        <v>903</v>
      </c>
      <c r="M454" s="114" t="s">
        <v>903</v>
      </c>
      <c r="N454" s="114" t="s">
        <v>903</v>
      </c>
      <c r="O454" s="114" t="s">
        <v>902</v>
      </c>
      <c r="P454" s="114" t="s">
        <v>903</v>
      </c>
      <c r="Q454" s="114" t="s">
        <v>902</v>
      </c>
      <c r="R454" s="114" t="s">
        <v>902</v>
      </c>
      <c r="S454" s="114" t="s">
        <v>902</v>
      </c>
      <c r="T454" s="235" t="s">
        <v>916</v>
      </c>
      <c r="U454" s="235"/>
      <c r="V454" s="235"/>
      <c r="W454" s="235"/>
      <c r="X454" s="235"/>
      <c r="Y454" s="235"/>
      <c r="Z454" s="235"/>
      <c r="AA454" s="235"/>
      <c r="AB454" s="235"/>
      <c r="AC454" s="235"/>
      <c r="AD454" s="235"/>
      <c r="AE454" s="235"/>
      <c r="AF454" s="235"/>
      <c r="AG454" s="235"/>
      <c r="AH454" s="235"/>
      <c r="AI454" s="235"/>
      <c r="BH454" s="234" t="s">
        <v>616</v>
      </c>
      <c r="BI454" s="111"/>
      <c r="BJ454" s="234" t="s">
        <v>691</v>
      </c>
    </row>
    <row r="455" spans="1:62" x14ac:dyDescent="0.3">
      <c r="A455" s="109" t="s">
        <v>778</v>
      </c>
      <c r="B455" s="233"/>
      <c r="C455" s="234"/>
      <c r="D455" s="236"/>
      <c r="E455" s="234"/>
      <c r="F455" s="234"/>
      <c r="G455" s="234"/>
      <c r="H455" s="234"/>
      <c r="I455" s="111" t="s">
        <v>914</v>
      </c>
      <c r="J455" s="111" t="s">
        <v>868</v>
      </c>
      <c r="K455" s="113" t="str">
        <f t="shared" si="6"/>
        <v>3A 1 X</v>
      </c>
      <c r="L455" s="114" t="s">
        <v>903</v>
      </c>
      <c r="M455" s="114" t="s">
        <v>903</v>
      </c>
      <c r="N455" s="114" t="s">
        <v>903</v>
      </c>
      <c r="O455" s="114" t="s">
        <v>902</v>
      </c>
      <c r="P455" s="114" t="s">
        <v>903</v>
      </c>
      <c r="Q455" s="114" t="s">
        <v>902</v>
      </c>
      <c r="R455" s="114" t="s">
        <v>902</v>
      </c>
      <c r="S455" s="114" t="s">
        <v>903</v>
      </c>
      <c r="T455" s="235" t="s">
        <v>916</v>
      </c>
      <c r="U455" s="235"/>
      <c r="V455" s="235"/>
      <c r="W455" s="235"/>
      <c r="X455" s="235"/>
      <c r="Y455" s="235"/>
      <c r="Z455" s="235"/>
      <c r="AA455" s="235"/>
      <c r="AB455" s="235"/>
      <c r="AC455" s="235"/>
      <c r="AD455" s="235"/>
      <c r="AE455" s="235"/>
      <c r="AF455" s="235"/>
      <c r="AG455" s="235"/>
      <c r="AH455" s="235"/>
      <c r="AI455" s="235"/>
      <c r="BH455" s="234"/>
      <c r="BI455" s="111"/>
      <c r="BJ455" s="234"/>
    </row>
    <row r="456" spans="1:62" x14ac:dyDescent="0.3">
      <c r="A456" s="109" t="s">
        <v>509</v>
      </c>
      <c r="B456" s="233"/>
      <c r="C456" s="234"/>
      <c r="D456" s="236" t="s">
        <v>805</v>
      </c>
      <c r="E456" s="111" t="s">
        <v>946</v>
      </c>
      <c r="F456" s="234" t="s">
        <v>691</v>
      </c>
      <c r="G456" s="234" t="s">
        <v>802</v>
      </c>
      <c r="H456" s="234" t="s">
        <v>800</v>
      </c>
      <c r="I456" s="111" t="s">
        <v>790</v>
      </c>
      <c r="J456" s="111" t="s">
        <v>829</v>
      </c>
      <c r="K456" s="113" t="str">
        <f t="shared" si="6"/>
        <v>3A 3 X</v>
      </c>
      <c r="L456" s="114" t="s">
        <v>903</v>
      </c>
      <c r="M456" s="114" t="s">
        <v>903</v>
      </c>
      <c r="N456" s="114" t="s">
        <v>903</v>
      </c>
      <c r="O456" s="114" t="s">
        <v>902</v>
      </c>
      <c r="P456" s="114" t="s">
        <v>903</v>
      </c>
      <c r="Q456" s="114" t="s">
        <v>902</v>
      </c>
      <c r="R456" s="114" t="s">
        <v>903</v>
      </c>
      <c r="S456" s="114" t="s">
        <v>903</v>
      </c>
      <c r="T456" s="235" t="s">
        <v>921</v>
      </c>
      <c r="U456" s="235"/>
      <c r="V456" s="235"/>
      <c r="W456" s="235"/>
      <c r="X456" s="235"/>
      <c r="Y456" s="235"/>
      <c r="Z456" s="235"/>
      <c r="AA456" s="235"/>
      <c r="BH456" s="234"/>
      <c r="BI456" s="111"/>
      <c r="BJ456" s="234"/>
    </row>
    <row r="457" spans="1:62" x14ac:dyDescent="0.3">
      <c r="A457" s="109" t="s">
        <v>778</v>
      </c>
      <c r="B457" s="233"/>
      <c r="C457" s="234"/>
      <c r="D457" s="236"/>
      <c r="E457" s="111" t="s">
        <v>947</v>
      </c>
      <c r="F457" s="234"/>
      <c r="G457" s="234"/>
      <c r="H457" s="234"/>
      <c r="I457" s="111" t="s">
        <v>789</v>
      </c>
      <c r="J457" s="111" t="s">
        <v>868</v>
      </c>
      <c r="K457" s="113" t="str">
        <f t="shared" si="6"/>
        <v>3A 2 X</v>
      </c>
      <c r="L457" s="114" t="s">
        <v>903</v>
      </c>
      <c r="M457" s="114" t="s">
        <v>903</v>
      </c>
      <c r="N457" s="114" t="s">
        <v>903</v>
      </c>
      <c r="O457" s="114" t="s">
        <v>902</v>
      </c>
      <c r="P457" s="114" t="s">
        <v>903</v>
      </c>
      <c r="Q457" s="114" t="s">
        <v>902</v>
      </c>
      <c r="R457" s="114" t="s">
        <v>903</v>
      </c>
      <c r="S457" s="114" t="s">
        <v>902</v>
      </c>
      <c r="T457" s="235" t="s">
        <v>916</v>
      </c>
      <c r="U457" s="235"/>
      <c r="V457" s="235"/>
      <c r="W457" s="235"/>
      <c r="X457" s="235"/>
      <c r="Y457" s="235"/>
      <c r="Z457" s="235"/>
      <c r="AA457" s="235"/>
      <c r="AB457" s="235"/>
      <c r="AC457" s="235"/>
      <c r="AD457" s="235"/>
      <c r="AE457" s="235"/>
      <c r="AF457" s="235"/>
      <c r="AG457" s="235"/>
      <c r="AH457" s="235"/>
      <c r="AI457" s="235"/>
      <c r="BH457" s="234"/>
      <c r="BI457" s="111"/>
      <c r="BJ457" s="234"/>
    </row>
    <row r="458" spans="1:62" x14ac:dyDescent="0.3">
      <c r="A458" s="109" t="s">
        <v>778</v>
      </c>
      <c r="B458" s="233"/>
      <c r="C458" s="234" t="s">
        <v>597</v>
      </c>
      <c r="D458" s="236" t="s">
        <v>601</v>
      </c>
      <c r="E458" s="234" t="s">
        <v>947</v>
      </c>
      <c r="F458" s="234" t="s">
        <v>691</v>
      </c>
      <c r="G458" s="234" t="s">
        <v>802</v>
      </c>
      <c r="H458" s="234" t="s">
        <v>786</v>
      </c>
      <c r="I458" s="111" t="s">
        <v>789</v>
      </c>
      <c r="J458" s="111" t="s">
        <v>868</v>
      </c>
      <c r="K458" s="113" t="str">
        <f t="shared" si="6"/>
        <v>39 0 X</v>
      </c>
      <c r="L458" s="114" t="s">
        <v>903</v>
      </c>
      <c r="M458" s="114" t="s">
        <v>903</v>
      </c>
      <c r="N458" s="114" t="s">
        <v>903</v>
      </c>
      <c r="O458" s="114" t="s">
        <v>902</v>
      </c>
      <c r="P458" s="114" t="s">
        <v>902</v>
      </c>
      <c r="Q458" s="114" t="s">
        <v>903</v>
      </c>
      <c r="R458" s="114" t="s">
        <v>902</v>
      </c>
      <c r="S458" s="114" t="s">
        <v>902</v>
      </c>
      <c r="T458" s="235" t="s">
        <v>916</v>
      </c>
      <c r="U458" s="235"/>
      <c r="V458" s="235"/>
      <c r="W458" s="235"/>
      <c r="X458" s="235"/>
      <c r="Y458" s="235"/>
      <c r="Z458" s="235"/>
      <c r="AA458" s="235"/>
      <c r="AB458" s="235"/>
      <c r="AC458" s="235"/>
      <c r="AD458" s="235"/>
      <c r="AE458" s="235"/>
      <c r="AF458" s="235"/>
      <c r="AG458" s="235"/>
      <c r="AH458" s="235"/>
      <c r="AI458" s="235"/>
      <c r="BH458" s="234" t="s">
        <v>614</v>
      </c>
      <c r="BI458" s="111"/>
      <c r="BJ458" s="234" t="s">
        <v>691</v>
      </c>
    </row>
    <row r="459" spans="1:62" x14ac:dyDescent="0.3">
      <c r="A459" s="109" t="s">
        <v>778</v>
      </c>
      <c r="B459" s="233"/>
      <c r="C459" s="234"/>
      <c r="D459" s="236"/>
      <c r="E459" s="234"/>
      <c r="F459" s="234"/>
      <c r="G459" s="234"/>
      <c r="H459" s="234"/>
      <c r="I459" s="111" t="s">
        <v>914</v>
      </c>
      <c r="J459" s="111" t="s">
        <v>868</v>
      </c>
      <c r="K459" s="113" t="str">
        <f t="shared" si="6"/>
        <v>39 1 X</v>
      </c>
      <c r="L459" s="114" t="s">
        <v>903</v>
      </c>
      <c r="M459" s="114" t="s">
        <v>903</v>
      </c>
      <c r="N459" s="114" t="s">
        <v>903</v>
      </c>
      <c r="O459" s="114" t="s">
        <v>902</v>
      </c>
      <c r="P459" s="114" t="s">
        <v>902</v>
      </c>
      <c r="Q459" s="114" t="s">
        <v>903</v>
      </c>
      <c r="R459" s="114" t="s">
        <v>902</v>
      </c>
      <c r="S459" s="114" t="s">
        <v>903</v>
      </c>
      <c r="T459" s="235" t="s">
        <v>916</v>
      </c>
      <c r="U459" s="235"/>
      <c r="V459" s="235"/>
      <c r="W459" s="235"/>
      <c r="X459" s="235"/>
      <c r="Y459" s="235"/>
      <c r="Z459" s="235"/>
      <c r="AA459" s="235"/>
      <c r="AB459" s="235"/>
      <c r="AC459" s="235"/>
      <c r="AD459" s="235"/>
      <c r="AE459" s="235"/>
      <c r="AF459" s="235"/>
      <c r="AG459" s="235"/>
      <c r="AH459" s="235"/>
      <c r="AI459" s="235"/>
      <c r="BH459" s="234"/>
      <c r="BI459" s="111"/>
      <c r="BJ459" s="234"/>
    </row>
    <row r="460" spans="1:62" x14ac:dyDescent="0.3">
      <c r="A460" s="109" t="s">
        <v>509</v>
      </c>
      <c r="B460" s="233"/>
      <c r="C460" s="234"/>
      <c r="D460" s="236" t="s">
        <v>807</v>
      </c>
      <c r="E460" s="111" t="s">
        <v>946</v>
      </c>
      <c r="F460" s="234" t="s">
        <v>691</v>
      </c>
      <c r="G460" s="234" t="s">
        <v>802</v>
      </c>
      <c r="H460" s="234" t="s">
        <v>800</v>
      </c>
      <c r="I460" s="111" t="s">
        <v>790</v>
      </c>
      <c r="J460" s="111" t="s">
        <v>829</v>
      </c>
      <c r="K460" s="113" t="str">
        <f t="shared" si="6"/>
        <v>39 3 X</v>
      </c>
      <c r="L460" s="114" t="s">
        <v>903</v>
      </c>
      <c r="M460" s="114" t="s">
        <v>903</v>
      </c>
      <c r="N460" s="114" t="s">
        <v>903</v>
      </c>
      <c r="O460" s="114" t="s">
        <v>902</v>
      </c>
      <c r="P460" s="114" t="s">
        <v>902</v>
      </c>
      <c r="Q460" s="114" t="s">
        <v>903</v>
      </c>
      <c r="R460" s="114" t="s">
        <v>903</v>
      </c>
      <c r="S460" s="114" t="s">
        <v>903</v>
      </c>
      <c r="T460" s="235" t="s">
        <v>921</v>
      </c>
      <c r="U460" s="235"/>
      <c r="V460" s="235"/>
      <c r="W460" s="235"/>
      <c r="X460" s="235"/>
      <c r="Y460" s="235"/>
      <c r="Z460" s="235"/>
      <c r="AA460" s="235"/>
      <c r="BH460" s="234"/>
      <c r="BI460" s="111"/>
      <c r="BJ460" s="234"/>
    </row>
    <row r="461" spans="1:62" x14ac:dyDescent="0.3">
      <c r="A461" s="109" t="s">
        <v>778</v>
      </c>
      <c r="B461" s="233"/>
      <c r="C461" s="234"/>
      <c r="D461" s="236"/>
      <c r="E461" s="111" t="s">
        <v>947</v>
      </c>
      <c r="F461" s="234"/>
      <c r="G461" s="234"/>
      <c r="H461" s="234"/>
      <c r="I461" s="111" t="s">
        <v>789</v>
      </c>
      <c r="J461" s="111" t="s">
        <v>868</v>
      </c>
      <c r="K461" s="113" t="str">
        <f t="shared" si="6"/>
        <v>39 2 X</v>
      </c>
      <c r="L461" s="114" t="s">
        <v>903</v>
      </c>
      <c r="M461" s="114" t="s">
        <v>903</v>
      </c>
      <c r="N461" s="114" t="s">
        <v>903</v>
      </c>
      <c r="O461" s="114" t="s">
        <v>902</v>
      </c>
      <c r="P461" s="114" t="s">
        <v>902</v>
      </c>
      <c r="Q461" s="114" t="s">
        <v>903</v>
      </c>
      <c r="R461" s="114" t="s">
        <v>903</v>
      </c>
      <c r="S461" s="114" t="s">
        <v>902</v>
      </c>
      <c r="T461" s="235" t="s">
        <v>916</v>
      </c>
      <c r="U461" s="235"/>
      <c r="V461" s="235"/>
      <c r="W461" s="235"/>
      <c r="X461" s="235"/>
      <c r="Y461" s="235"/>
      <c r="Z461" s="235"/>
      <c r="AA461" s="235"/>
      <c r="AB461" s="235"/>
      <c r="AC461" s="235"/>
      <c r="AD461" s="235"/>
      <c r="AE461" s="235"/>
      <c r="AF461" s="235"/>
      <c r="AG461" s="235"/>
      <c r="AH461" s="235"/>
      <c r="AI461" s="235"/>
      <c r="BH461" s="234"/>
      <c r="BI461" s="111"/>
      <c r="BJ461" s="234"/>
    </row>
    <row r="462" spans="1:62" x14ac:dyDescent="0.3">
      <c r="A462" s="109" t="s">
        <v>778</v>
      </c>
      <c r="B462" s="233"/>
      <c r="C462" s="234" t="s">
        <v>603</v>
      </c>
      <c r="D462" s="236" t="s">
        <v>604</v>
      </c>
      <c r="E462" s="234" t="s">
        <v>947</v>
      </c>
      <c r="F462" s="234" t="s">
        <v>691</v>
      </c>
      <c r="G462" s="234" t="s">
        <v>802</v>
      </c>
      <c r="H462" s="234" t="s">
        <v>786</v>
      </c>
      <c r="I462" s="111" t="s">
        <v>789</v>
      </c>
      <c r="J462" s="111" t="s">
        <v>867</v>
      </c>
      <c r="K462" s="113" t="str">
        <f t="shared" si="6"/>
        <v>33 0 X</v>
      </c>
      <c r="L462" s="114" t="s">
        <v>903</v>
      </c>
      <c r="M462" s="114" t="s">
        <v>903</v>
      </c>
      <c r="N462" s="114" t="s">
        <v>902</v>
      </c>
      <c r="O462" s="114" t="s">
        <v>902</v>
      </c>
      <c r="P462" s="114" t="s">
        <v>903</v>
      </c>
      <c r="Q462" s="114" t="s">
        <v>903</v>
      </c>
      <c r="R462" s="114" t="s">
        <v>902</v>
      </c>
      <c r="S462" s="114" t="s">
        <v>902</v>
      </c>
      <c r="T462" s="235" t="s">
        <v>916</v>
      </c>
      <c r="U462" s="235"/>
      <c r="V462" s="235"/>
      <c r="W462" s="235"/>
      <c r="X462" s="235"/>
      <c r="Y462" s="235"/>
      <c r="Z462" s="235"/>
      <c r="AA462" s="235"/>
      <c r="AB462" s="235"/>
      <c r="AC462" s="235"/>
      <c r="AD462" s="235"/>
      <c r="AE462" s="235"/>
      <c r="AF462" s="235"/>
      <c r="AG462" s="235"/>
      <c r="AH462" s="235"/>
      <c r="AI462" s="235"/>
      <c r="BH462" s="234" t="s">
        <v>617</v>
      </c>
      <c r="BI462" s="111"/>
      <c r="BJ462" s="234" t="s">
        <v>607</v>
      </c>
    </row>
    <row r="463" spans="1:62" x14ac:dyDescent="0.3">
      <c r="A463" s="109" t="s">
        <v>778</v>
      </c>
      <c r="B463" s="233"/>
      <c r="C463" s="234"/>
      <c r="D463" s="236"/>
      <c r="E463" s="234"/>
      <c r="F463" s="234"/>
      <c r="G463" s="234"/>
      <c r="H463" s="234"/>
      <c r="I463" s="111" t="s">
        <v>914</v>
      </c>
      <c r="J463" s="111" t="s">
        <v>867</v>
      </c>
      <c r="K463" s="113" t="str">
        <f t="shared" si="6"/>
        <v>33 1 X</v>
      </c>
      <c r="L463" s="114" t="s">
        <v>903</v>
      </c>
      <c r="M463" s="114" t="s">
        <v>903</v>
      </c>
      <c r="N463" s="114" t="s">
        <v>902</v>
      </c>
      <c r="O463" s="114" t="s">
        <v>902</v>
      </c>
      <c r="P463" s="114" t="s">
        <v>903</v>
      </c>
      <c r="Q463" s="114" t="s">
        <v>903</v>
      </c>
      <c r="R463" s="114" t="s">
        <v>902</v>
      </c>
      <c r="S463" s="114" t="s">
        <v>903</v>
      </c>
      <c r="T463" s="235" t="s">
        <v>916</v>
      </c>
      <c r="U463" s="235"/>
      <c r="V463" s="235"/>
      <c r="W463" s="235"/>
      <c r="X463" s="235"/>
      <c r="Y463" s="235"/>
      <c r="Z463" s="235"/>
      <c r="AA463" s="235"/>
      <c r="AB463" s="235"/>
      <c r="AC463" s="235"/>
      <c r="AD463" s="235"/>
      <c r="AE463" s="235"/>
      <c r="AF463" s="235"/>
      <c r="AG463" s="235"/>
      <c r="AH463" s="235"/>
      <c r="AI463" s="235"/>
      <c r="BH463" s="234"/>
      <c r="BI463" s="111"/>
      <c r="BJ463" s="234"/>
    </row>
    <row r="464" spans="1:62" x14ac:dyDescent="0.3">
      <c r="A464" s="109" t="s">
        <v>509</v>
      </c>
      <c r="B464" s="233"/>
      <c r="C464" s="234"/>
      <c r="D464" s="236" t="s">
        <v>809</v>
      </c>
      <c r="E464" s="111" t="s">
        <v>946</v>
      </c>
      <c r="F464" s="234" t="s">
        <v>691</v>
      </c>
      <c r="G464" s="234" t="s">
        <v>802</v>
      </c>
      <c r="H464" s="234" t="s">
        <v>800</v>
      </c>
      <c r="I464" s="111" t="s">
        <v>790</v>
      </c>
      <c r="J464" s="111" t="s">
        <v>868</v>
      </c>
      <c r="K464" s="113" t="str">
        <f t="shared" si="6"/>
        <v>33 3 X</v>
      </c>
      <c r="L464" s="114" t="s">
        <v>903</v>
      </c>
      <c r="M464" s="114" t="s">
        <v>903</v>
      </c>
      <c r="N464" s="114" t="s">
        <v>902</v>
      </c>
      <c r="O464" s="114" t="s">
        <v>902</v>
      </c>
      <c r="P464" s="114" t="s">
        <v>903</v>
      </c>
      <c r="Q464" s="114" t="s">
        <v>903</v>
      </c>
      <c r="R464" s="114" t="s">
        <v>903</v>
      </c>
      <c r="S464" s="114" t="s">
        <v>903</v>
      </c>
      <c r="T464" s="235" t="s">
        <v>921</v>
      </c>
      <c r="U464" s="235"/>
      <c r="V464" s="235"/>
      <c r="W464" s="235"/>
      <c r="X464" s="235"/>
      <c r="Y464" s="235"/>
      <c r="Z464" s="235"/>
      <c r="AA464" s="235"/>
      <c r="BH464" s="234"/>
      <c r="BI464" s="111"/>
      <c r="BJ464" s="234"/>
    </row>
    <row r="465" spans="1:62" x14ac:dyDescent="0.3">
      <c r="A465" s="109" t="s">
        <v>778</v>
      </c>
      <c r="B465" s="233"/>
      <c r="C465" s="234"/>
      <c r="D465" s="236"/>
      <c r="E465" s="111" t="s">
        <v>947</v>
      </c>
      <c r="F465" s="234"/>
      <c r="G465" s="234"/>
      <c r="H465" s="234"/>
      <c r="I465" s="111" t="s">
        <v>789</v>
      </c>
      <c r="J465" s="111" t="s">
        <v>867</v>
      </c>
      <c r="K465" s="113" t="str">
        <f t="shared" si="6"/>
        <v>33 2 X</v>
      </c>
      <c r="L465" s="114" t="s">
        <v>903</v>
      </c>
      <c r="M465" s="114" t="s">
        <v>903</v>
      </c>
      <c r="N465" s="114" t="s">
        <v>902</v>
      </c>
      <c r="O465" s="114" t="s">
        <v>902</v>
      </c>
      <c r="P465" s="114" t="s">
        <v>903</v>
      </c>
      <c r="Q465" s="114" t="s">
        <v>903</v>
      </c>
      <c r="R465" s="114" t="s">
        <v>903</v>
      </c>
      <c r="S465" s="114" t="s">
        <v>902</v>
      </c>
      <c r="T465" s="235" t="s">
        <v>916</v>
      </c>
      <c r="U465" s="235"/>
      <c r="V465" s="235"/>
      <c r="W465" s="235"/>
      <c r="X465" s="235"/>
      <c r="Y465" s="235"/>
      <c r="Z465" s="235"/>
      <c r="AA465" s="235"/>
      <c r="AB465" s="235"/>
      <c r="AC465" s="235"/>
      <c r="AD465" s="235"/>
      <c r="AE465" s="235"/>
      <c r="AF465" s="235"/>
      <c r="AG465" s="235"/>
      <c r="AH465" s="235"/>
      <c r="AI465" s="235"/>
      <c r="BH465" s="234"/>
      <c r="BI465" s="111"/>
      <c r="BJ465" s="234"/>
    </row>
    <row r="466" spans="1:62" x14ac:dyDescent="0.3">
      <c r="A466" s="237" t="s">
        <v>515</v>
      </c>
      <c r="B466" s="233"/>
      <c r="C466" s="234" t="s">
        <v>605</v>
      </c>
      <c r="D466" s="236" t="s">
        <v>606</v>
      </c>
      <c r="E466" s="234" t="s">
        <v>947</v>
      </c>
      <c r="F466" s="234" t="s">
        <v>691</v>
      </c>
      <c r="G466" s="234" t="s">
        <v>802</v>
      </c>
      <c r="H466" s="234" t="s">
        <v>786</v>
      </c>
      <c r="I466" s="111" t="s">
        <v>789</v>
      </c>
      <c r="J466" s="111" t="s">
        <v>867</v>
      </c>
      <c r="K466" s="113" t="str">
        <f t="shared" si="6"/>
        <v>3C 0 X</v>
      </c>
      <c r="L466" s="114" t="s">
        <v>903</v>
      </c>
      <c r="M466" s="114" t="s">
        <v>903</v>
      </c>
      <c r="N466" s="114" t="s">
        <v>903</v>
      </c>
      <c r="O466" s="114" t="s">
        <v>903</v>
      </c>
      <c r="P466" s="114" t="s">
        <v>902</v>
      </c>
      <c r="Q466" s="114" t="s">
        <v>902</v>
      </c>
      <c r="R466" s="114" t="s">
        <v>902</v>
      </c>
      <c r="S466" s="114" t="s">
        <v>902</v>
      </c>
      <c r="T466" s="235" t="s">
        <v>916</v>
      </c>
      <c r="U466" s="235"/>
      <c r="V466" s="235"/>
      <c r="W466" s="235"/>
      <c r="X466" s="235"/>
      <c r="Y466" s="235"/>
      <c r="Z466" s="235"/>
      <c r="AA466" s="235"/>
      <c r="AB466" s="235"/>
      <c r="AC466" s="235"/>
      <c r="AD466" s="235"/>
      <c r="AE466" s="235"/>
      <c r="AF466" s="235"/>
      <c r="AG466" s="235"/>
      <c r="AH466" s="235"/>
      <c r="AI466" s="235"/>
      <c r="BH466" s="234" t="s">
        <v>618</v>
      </c>
      <c r="BI466" s="111"/>
      <c r="BJ466" s="234" t="s">
        <v>608</v>
      </c>
    </row>
    <row r="467" spans="1:62" x14ac:dyDescent="0.3">
      <c r="A467" s="237"/>
      <c r="B467" s="233"/>
      <c r="C467" s="234"/>
      <c r="D467" s="236"/>
      <c r="E467" s="234"/>
      <c r="F467" s="234"/>
      <c r="G467" s="234"/>
      <c r="H467" s="234"/>
      <c r="I467" s="111" t="s">
        <v>914</v>
      </c>
      <c r="J467" s="111" t="s">
        <v>867</v>
      </c>
      <c r="K467" s="113" t="str">
        <f t="shared" si="6"/>
        <v>3C 1 X</v>
      </c>
      <c r="L467" s="114" t="s">
        <v>903</v>
      </c>
      <c r="M467" s="114" t="s">
        <v>903</v>
      </c>
      <c r="N467" s="114" t="s">
        <v>903</v>
      </c>
      <c r="O467" s="114" t="s">
        <v>903</v>
      </c>
      <c r="P467" s="114" t="s">
        <v>902</v>
      </c>
      <c r="Q467" s="114" t="s">
        <v>902</v>
      </c>
      <c r="R467" s="114" t="s">
        <v>902</v>
      </c>
      <c r="S467" s="114" t="s">
        <v>903</v>
      </c>
      <c r="T467" s="235" t="s">
        <v>916</v>
      </c>
      <c r="U467" s="235"/>
      <c r="V467" s="235"/>
      <c r="W467" s="235"/>
      <c r="X467" s="235"/>
      <c r="Y467" s="235"/>
      <c r="Z467" s="235"/>
      <c r="AA467" s="235"/>
      <c r="AB467" s="235"/>
      <c r="AC467" s="235"/>
      <c r="AD467" s="235"/>
      <c r="AE467" s="235"/>
      <c r="AF467" s="235"/>
      <c r="AG467" s="235"/>
      <c r="AH467" s="235"/>
      <c r="AI467" s="235"/>
      <c r="BH467" s="234"/>
      <c r="BI467" s="111"/>
      <c r="BJ467" s="234"/>
    </row>
    <row r="468" spans="1:62" x14ac:dyDescent="0.3">
      <c r="A468" s="237" t="s">
        <v>515</v>
      </c>
      <c r="B468" s="233"/>
      <c r="C468" s="234"/>
      <c r="D468" s="236" t="s">
        <v>810</v>
      </c>
      <c r="E468" s="111" t="s">
        <v>946</v>
      </c>
      <c r="F468" s="234" t="s">
        <v>691</v>
      </c>
      <c r="G468" s="234" t="s">
        <v>802</v>
      </c>
      <c r="H468" s="234" t="s">
        <v>800</v>
      </c>
      <c r="I468" s="111" t="s">
        <v>790</v>
      </c>
      <c r="J468" s="111" t="s">
        <v>868</v>
      </c>
      <c r="K468" s="113" t="str">
        <f t="shared" si="6"/>
        <v>3C 3 X</v>
      </c>
      <c r="L468" s="114" t="s">
        <v>903</v>
      </c>
      <c r="M468" s="114" t="s">
        <v>903</v>
      </c>
      <c r="N468" s="114" t="s">
        <v>903</v>
      </c>
      <c r="O468" s="114" t="s">
        <v>903</v>
      </c>
      <c r="P468" s="114" t="s">
        <v>902</v>
      </c>
      <c r="Q468" s="114" t="s">
        <v>902</v>
      </c>
      <c r="R468" s="114" t="s">
        <v>903</v>
      </c>
      <c r="S468" s="114" t="s">
        <v>903</v>
      </c>
      <c r="T468" s="235" t="s">
        <v>921</v>
      </c>
      <c r="U468" s="235"/>
      <c r="V468" s="235"/>
      <c r="W468" s="235"/>
      <c r="X468" s="235"/>
      <c r="Y468" s="235"/>
      <c r="Z468" s="235"/>
      <c r="AA468" s="235"/>
      <c r="BH468" s="234"/>
      <c r="BI468" s="111"/>
      <c r="BJ468" s="234"/>
    </row>
    <row r="469" spans="1:62" x14ac:dyDescent="0.3">
      <c r="A469" s="237"/>
      <c r="B469" s="233"/>
      <c r="C469" s="234"/>
      <c r="D469" s="236"/>
      <c r="E469" s="111" t="s">
        <v>947</v>
      </c>
      <c r="F469" s="234"/>
      <c r="G469" s="234"/>
      <c r="H469" s="234"/>
      <c r="I469" s="111" t="s">
        <v>789</v>
      </c>
      <c r="J469" s="111" t="s">
        <v>867</v>
      </c>
      <c r="K469" s="113" t="str">
        <f t="shared" si="6"/>
        <v>3C 2 X</v>
      </c>
      <c r="L469" s="114" t="s">
        <v>903</v>
      </c>
      <c r="M469" s="114" t="s">
        <v>903</v>
      </c>
      <c r="N469" s="114" t="s">
        <v>903</v>
      </c>
      <c r="O469" s="114" t="s">
        <v>903</v>
      </c>
      <c r="P469" s="114" t="s">
        <v>902</v>
      </c>
      <c r="Q469" s="114" t="s">
        <v>902</v>
      </c>
      <c r="R469" s="114" t="s">
        <v>903</v>
      </c>
      <c r="S469" s="114" t="s">
        <v>902</v>
      </c>
      <c r="T469" s="235" t="s">
        <v>916</v>
      </c>
      <c r="U469" s="235"/>
      <c r="V469" s="235"/>
      <c r="W469" s="235"/>
      <c r="X469" s="235"/>
      <c r="Y469" s="235"/>
      <c r="Z469" s="235"/>
      <c r="AA469" s="235"/>
      <c r="AB469" s="235"/>
      <c r="AC469" s="235"/>
      <c r="AD469" s="235"/>
      <c r="AE469" s="235"/>
      <c r="AF469" s="235"/>
      <c r="AG469" s="235"/>
      <c r="AH469" s="235"/>
      <c r="AI469" s="235"/>
      <c r="BH469" s="234"/>
      <c r="BI469" s="111"/>
      <c r="BJ469" s="234"/>
    </row>
    <row r="470" spans="1:62" x14ac:dyDescent="0.3">
      <c r="A470" s="109" t="s">
        <v>778</v>
      </c>
      <c r="B470" s="233"/>
      <c r="C470" s="234" t="s">
        <v>609</v>
      </c>
      <c r="D470" s="236" t="s">
        <v>612</v>
      </c>
      <c r="E470" s="234" t="s">
        <v>947</v>
      </c>
      <c r="F470" s="234" t="s">
        <v>691</v>
      </c>
      <c r="G470" s="234" t="s">
        <v>802</v>
      </c>
      <c r="H470" s="234" t="s">
        <v>786</v>
      </c>
      <c r="I470" s="111" t="s">
        <v>789</v>
      </c>
      <c r="J470" s="111" t="s">
        <v>868</v>
      </c>
      <c r="K470" s="113" t="str">
        <f t="shared" si="6"/>
        <v>38 0 X</v>
      </c>
      <c r="L470" s="114" t="s">
        <v>903</v>
      </c>
      <c r="M470" s="114" t="s">
        <v>903</v>
      </c>
      <c r="N470" s="114" t="s">
        <v>903</v>
      </c>
      <c r="O470" s="114" t="s">
        <v>902</v>
      </c>
      <c r="P470" s="114" t="s">
        <v>902</v>
      </c>
      <c r="Q470" s="114" t="s">
        <v>902</v>
      </c>
      <c r="R470" s="114" t="s">
        <v>902</v>
      </c>
      <c r="S470" s="114" t="s">
        <v>902</v>
      </c>
      <c r="T470" s="235" t="s">
        <v>916</v>
      </c>
      <c r="U470" s="235"/>
      <c r="V470" s="235"/>
      <c r="W470" s="235"/>
      <c r="X470" s="235"/>
      <c r="Y470" s="235"/>
      <c r="Z470" s="235"/>
      <c r="AA470" s="235"/>
      <c r="AB470" s="235"/>
      <c r="AC470" s="235"/>
      <c r="AD470" s="235"/>
      <c r="AE470" s="235"/>
      <c r="AF470" s="235"/>
      <c r="AG470" s="235"/>
      <c r="AH470" s="235"/>
      <c r="AI470" s="235"/>
      <c r="BH470" s="234" t="s">
        <v>619</v>
      </c>
      <c r="BI470" s="111"/>
      <c r="BJ470" s="234" t="s">
        <v>621</v>
      </c>
    </row>
    <row r="471" spans="1:62" x14ac:dyDescent="0.3">
      <c r="A471" s="109" t="s">
        <v>778</v>
      </c>
      <c r="B471" s="233"/>
      <c r="C471" s="234"/>
      <c r="D471" s="236"/>
      <c r="E471" s="234"/>
      <c r="F471" s="234"/>
      <c r="G471" s="234"/>
      <c r="H471" s="234"/>
      <c r="I471" s="111" t="s">
        <v>914</v>
      </c>
      <c r="J471" s="111" t="s">
        <v>868</v>
      </c>
      <c r="K471" s="113" t="str">
        <f t="shared" si="6"/>
        <v>38 1 X</v>
      </c>
      <c r="L471" s="114" t="s">
        <v>903</v>
      </c>
      <c r="M471" s="114" t="s">
        <v>903</v>
      </c>
      <c r="N471" s="114" t="s">
        <v>903</v>
      </c>
      <c r="O471" s="114" t="s">
        <v>902</v>
      </c>
      <c r="P471" s="114" t="s">
        <v>902</v>
      </c>
      <c r="Q471" s="114" t="s">
        <v>902</v>
      </c>
      <c r="R471" s="114" t="s">
        <v>902</v>
      </c>
      <c r="S471" s="114" t="s">
        <v>903</v>
      </c>
      <c r="T471" s="235" t="s">
        <v>916</v>
      </c>
      <c r="U471" s="235"/>
      <c r="V471" s="235"/>
      <c r="W471" s="235"/>
      <c r="X471" s="235"/>
      <c r="Y471" s="235"/>
      <c r="Z471" s="235"/>
      <c r="AA471" s="235"/>
      <c r="AB471" s="235"/>
      <c r="AC471" s="235"/>
      <c r="AD471" s="235"/>
      <c r="AE471" s="235"/>
      <c r="AF471" s="235"/>
      <c r="AG471" s="235"/>
      <c r="AH471" s="235"/>
      <c r="AI471" s="235"/>
      <c r="BH471" s="234"/>
      <c r="BI471" s="111"/>
      <c r="BJ471" s="234"/>
    </row>
    <row r="472" spans="1:62" x14ac:dyDescent="0.3">
      <c r="A472" s="109" t="s">
        <v>509</v>
      </c>
      <c r="B472" s="233"/>
      <c r="C472" s="234"/>
      <c r="D472" s="236" t="s">
        <v>811</v>
      </c>
      <c r="E472" s="111" t="s">
        <v>946</v>
      </c>
      <c r="F472" s="234" t="s">
        <v>691</v>
      </c>
      <c r="G472" s="234" t="s">
        <v>802</v>
      </c>
      <c r="H472" s="234" t="s">
        <v>800</v>
      </c>
      <c r="I472" s="111" t="s">
        <v>790</v>
      </c>
      <c r="J472" s="111" t="s">
        <v>829</v>
      </c>
      <c r="K472" s="113" t="str">
        <f t="shared" si="6"/>
        <v>38 3 X</v>
      </c>
      <c r="L472" s="114" t="s">
        <v>903</v>
      </c>
      <c r="M472" s="114" t="s">
        <v>903</v>
      </c>
      <c r="N472" s="114" t="s">
        <v>903</v>
      </c>
      <c r="O472" s="114" t="s">
        <v>902</v>
      </c>
      <c r="P472" s="114" t="s">
        <v>902</v>
      </c>
      <c r="Q472" s="114" t="s">
        <v>902</v>
      </c>
      <c r="R472" s="114" t="s">
        <v>903</v>
      </c>
      <c r="S472" s="114" t="s">
        <v>903</v>
      </c>
      <c r="T472" s="235" t="s">
        <v>921</v>
      </c>
      <c r="U472" s="235"/>
      <c r="V472" s="235"/>
      <c r="W472" s="235"/>
      <c r="X472" s="235"/>
      <c r="Y472" s="235"/>
      <c r="Z472" s="235"/>
      <c r="AA472" s="235"/>
      <c r="BH472" s="234"/>
      <c r="BI472" s="111"/>
      <c r="BJ472" s="234"/>
    </row>
    <row r="473" spans="1:62" x14ac:dyDescent="0.3">
      <c r="A473" s="109" t="s">
        <v>778</v>
      </c>
      <c r="B473" s="233"/>
      <c r="C473" s="234"/>
      <c r="D473" s="236"/>
      <c r="E473" s="111" t="s">
        <v>947</v>
      </c>
      <c r="F473" s="234"/>
      <c r="G473" s="234"/>
      <c r="H473" s="234"/>
      <c r="I473" s="111" t="s">
        <v>789</v>
      </c>
      <c r="J473" s="111" t="s">
        <v>868</v>
      </c>
      <c r="K473" s="113" t="str">
        <f t="shared" si="6"/>
        <v>38 2 X</v>
      </c>
      <c r="L473" s="114" t="s">
        <v>903</v>
      </c>
      <c r="M473" s="114" t="s">
        <v>903</v>
      </c>
      <c r="N473" s="114" t="s">
        <v>903</v>
      </c>
      <c r="O473" s="114" t="s">
        <v>902</v>
      </c>
      <c r="P473" s="114" t="s">
        <v>902</v>
      </c>
      <c r="Q473" s="114" t="s">
        <v>902</v>
      </c>
      <c r="R473" s="114" t="s">
        <v>903</v>
      </c>
      <c r="S473" s="114" t="s">
        <v>902</v>
      </c>
      <c r="T473" s="235" t="s">
        <v>916</v>
      </c>
      <c r="U473" s="235"/>
      <c r="V473" s="235"/>
      <c r="W473" s="235"/>
      <c r="X473" s="235"/>
      <c r="Y473" s="235"/>
      <c r="Z473" s="235"/>
      <c r="AA473" s="235"/>
      <c r="AB473" s="235"/>
      <c r="AC473" s="235"/>
      <c r="AD473" s="235"/>
      <c r="AE473" s="235"/>
      <c r="AF473" s="235"/>
      <c r="AG473" s="235"/>
      <c r="AH473" s="235"/>
      <c r="AI473" s="235"/>
      <c r="BH473" s="234"/>
      <c r="BI473" s="111"/>
      <c r="BJ473" s="234"/>
    </row>
    <row r="474" spans="1:62" x14ac:dyDescent="0.3">
      <c r="A474" s="237" t="s">
        <v>515</v>
      </c>
      <c r="B474" s="233"/>
      <c r="C474" s="234" t="s">
        <v>610</v>
      </c>
      <c r="D474" s="236" t="s">
        <v>611</v>
      </c>
      <c r="E474" s="234" t="s">
        <v>947</v>
      </c>
      <c r="F474" s="234" t="s">
        <v>691</v>
      </c>
      <c r="G474" s="234" t="s">
        <v>802</v>
      </c>
      <c r="H474" s="234" t="s">
        <v>786</v>
      </c>
      <c r="I474" s="111" t="s">
        <v>789</v>
      </c>
      <c r="J474" s="111" t="s">
        <v>869</v>
      </c>
      <c r="K474" s="113" t="str">
        <f t="shared" si="6"/>
        <v>3D 0 X</v>
      </c>
      <c r="L474" s="114" t="s">
        <v>903</v>
      </c>
      <c r="M474" s="114" t="s">
        <v>903</v>
      </c>
      <c r="N474" s="114" t="s">
        <v>903</v>
      </c>
      <c r="O474" s="114" t="s">
        <v>903</v>
      </c>
      <c r="P474" s="114" t="s">
        <v>902</v>
      </c>
      <c r="Q474" s="114" t="s">
        <v>903</v>
      </c>
      <c r="R474" s="114" t="s">
        <v>902</v>
      </c>
      <c r="S474" s="114" t="s">
        <v>902</v>
      </c>
      <c r="T474" s="235" t="s">
        <v>916</v>
      </c>
      <c r="U474" s="235"/>
      <c r="V474" s="235"/>
      <c r="W474" s="235"/>
      <c r="X474" s="235"/>
      <c r="Y474" s="235"/>
      <c r="Z474" s="235"/>
      <c r="AA474" s="235"/>
      <c r="AB474" s="235"/>
      <c r="AC474" s="235"/>
      <c r="AD474" s="235"/>
      <c r="AE474" s="235"/>
      <c r="AF474" s="235"/>
      <c r="AG474" s="235"/>
      <c r="AH474" s="235"/>
      <c r="AI474" s="235"/>
      <c r="BH474" s="234" t="s">
        <v>620</v>
      </c>
      <c r="BI474" s="111"/>
      <c r="BJ474" s="234" t="s">
        <v>622</v>
      </c>
    </row>
    <row r="475" spans="1:62" x14ac:dyDescent="0.3">
      <c r="A475" s="237"/>
      <c r="B475" s="233"/>
      <c r="C475" s="234"/>
      <c r="D475" s="236"/>
      <c r="E475" s="234"/>
      <c r="F475" s="234"/>
      <c r="G475" s="234"/>
      <c r="H475" s="234"/>
      <c r="I475" s="111" t="s">
        <v>914</v>
      </c>
      <c r="J475" s="111" t="s">
        <v>869</v>
      </c>
      <c r="K475" s="113" t="str">
        <f t="shared" si="6"/>
        <v>3D 1 X</v>
      </c>
      <c r="L475" s="114" t="s">
        <v>903</v>
      </c>
      <c r="M475" s="114" t="s">
        <v>903</v>
      </c>
      <c r="N475" s="114" t="s">
        <v>903</v>
      </c>
      <c r="O475" s="114" t="s">
        <v>903</v>
      </c>
      <c r="P475" s="114" t="s">
        <v>902</v>
      </c>
      <c r="Q475" s="114" t="s">
        <v>903</v>
      </c>
      <c r="R475" s="114" t="s">
        <v>902</v>
      </c>
      <c r="S475" s="114" t="s">
        <v>903</v>
      </c>
      <c r="T475" s="235" t="s">
        <v>916</v>
      </c>
      <c r="U475" s="235"/>
      <c r="V475" s="235"/>
      <c r="W475" s="235"/>
      <c r="X475" s="235"/>
      <c r="Y475" s="235"/>
      <c r="Z475" s="235"/>
      <c r="AA475" s="235"/>
      <c r="AB475" s="235"/>
      <c r="AC475" s="235"/>
      <c r="AD475" s="235"/>
      <c r="AE475" s="235"/>
      <c r="AF475" s="235"/>
      <c r="AG475" s="235"/>
      <c r="AH475" s="235"/>
      <c r="AI475" s="235"/>
      <c r="BH475" s="234"/>
      <c r="BI475" s="111"/>
      <c r="BJ475" s="234"/>
    </row>
    <row r="476" spans="1:62" x14ac:dyDescent="0.3">
      <c r="A476" s="109" t="s">
        <v>515</v>
      </c>
      <c r="B476" s="233"/>
      <c r="C476" s="234"/>
      <c r="D476" s="236" t="s">
        <v>812</v>
      </c>
      <c r="E476" s="111" t="s">
        <v>946</v>
      </c>
      <c r="F476" s="234" t="s">
        <v>691</v>
      </c>
      <c r="G476" s="234" t="s">
        <v>802</v>
      </c>
      <c r="H476" s="234" t="s">
        <v>800</v>
      </c>
      <c r="I476" s="111" t="s">
        <v>790</v>
      </c>
      <c r="J476" s="111" t="s">
        <v>869</v>
      </c>
      <c r="K476" s="113" t="str">
        <f t="shared" si="6"/>
        <v>3D 3 X</v>
      </c>
      <c r="L476" s="114" t="s">
        <v>903</v>
      </c>
      <c r="M476" s="114" t="s">
        <v>903</v>
      </c>
      <c r="N476" s="114" t="s">
        <v>903</v>
      </c>
      <c r="O476" s="114" t="s">
        <v>903</v>
      </c>
      <c r="P476" s="114" t="s">
        <v>902</v>
      </c>
      <c r="Q476" s="114" t="s">
        <v>903</v>
      </c>
      <c r="R476" s="114" t="s">
        <v>903</v>
      </c>
      <c r="S476" s="114" t="s">
        <v>903</v>
      </c>
      <c r="T476" s="235" t="s">
        <v>921</v>
      </c>
      <c r="U476" s="235"/>
      <c r="V476" s="235"/>
      <c r="W476" s="235"/>
      <c r="X476" s="235"/>
      <c r="Y476" s="235"/>
      <c r="Z476" s="235"/>
      <c r="AA476" s="235"/>
      <c r="BH476" s="234"/>
      <c r="BI476" s="111"/>
      <c r="BJ476" s="234"/>
    </row>
    <row r="477" spans="1:62" x14ac:dyDescent="0.3">
      <c r="A477" s="109" t="s">
        <v>515</v>
      </c>
      <c r="B477" s="233"/>
      <c r="C477" s="234"/>
      <c r="D477" s="236"/>
      <c r="E477" s="111" t="s">
        <v>947</v>
      </c>
      <c r="F477" s="234"/>
      <c r="G477" s="234"/>
      <c r="H477" s="234"/>
      <c r="I477" s="111" t="s">
        <v>789</v>
      </c>
      <c r="J477" s="111" t="s">
        <v>869</v>
      </c>
      <c r="K477" s="113" t="str">
        <f t="shared" si="6"/>
        <v>3D 2 X</v>
      </c>
      <c r="L477" s="114" t="s">
        <v>903</v>
      </c>
      <c r="M477" s="114" t="s">
        <v>903</v>
      </c>
      <c r="N477" s="114" t="s">
        <v>903</v>
      </c>
      <c r="O477" s="114" t="s">
        <v>903</v>
      </c>
      <c r="P477" s="114" t="s">
        <v>902</v>
      </c>
      <c r="Q477" s="114" t="s">
        <v>903</v>
      </c>
      <c r="R477" s="114" t="s">
        <v>903</v>
      </c>
      <c r="S477" s="114" t="s">
        <v>902</v>
      </c>
      <c r="T477" s="235" t="s">
        <v>916</v>
      </c>
      <c r="U477" s="235"/>
      <c r="V477" s="235"/>
      <c r="W477" s="235"/>
      <c r="X477" s="235"/>
      <c r="Y477" s="235"/>
      <c r="Z477" s="235"/>
      <c r="AA477" s="235"/>
      <c r="AB477" s="235"/>
      <c r="AC477" s="235"/>
      <c r="AD477" s="235"/>
      <c r="AE477" s="235"/>
      <c r="AF477" s="235"/>
      <c r="AG477" s="235"/>
      <c r="AH477" s="235"/>
      <c r="AI477" s="235"/>
      <c r="BH477" s="234"/>
      <c r="BI477" s="111"/>
      <c r="BJ477" s="234"/>
    </row>
    <row r="478" spans="1:62" x14ac:dyDescent="0.3">
      <c r="A478" s="109" t="s">
        <v>778</v>
      </c>
      <c r="B478" s="233"/>
      <c r="C478" s="234" t="s">
        <v>647</v>
      </c>
      <c r="D478" s="236" t="s">
        <v>648</v>
      </c>
      <c r="E478" s="234" t="s">
        <v>947</v>
      </c>
      <c r="F478" s="234" t="s">
        <v>691</v>
      </c>
      <c r="G478" s="234" t="s">
        <v>802</v>
      </c>
      <c r="H478" s="234" t="s">
        <v>786</v>
      </c>
      <c r="I478" s="111" t="s">
        <v>789</v>
      </c>
      <c r="J478" s="111" t="s">
        <v>868</v>
      </c>
      <c r="K478" s="113" t="str">
        <f t="shared" si="6"/>
        <v>3B 0 X</v>
      </c>
      <c r="L478" s="114" t="s">
        <v>903</v>
      </c>
      <c r="M478" s="114" t="s">
        <v>903</v>
      </c>
      <c r="N478" s="114" t="s">
        <v>903</v>
      </c>
      <c r="O478" s="114" t="s">
        <v>902</v>
      </c>
      <c r="P478" s="114" t="s">
        <v>903</v>
      </c>
      <c r="Q478" s="114" t="s">
        <v>903</v>
      </c>
      <c r="R478" s="114" t="s">
        <v>902</v>
      </c>
      <c r="S478" s="114" t="s">
        <v>902</v>
      </c>
      <c r="T478" s="235" t="s">
        <v>916</v>
      </c>
      <c r="U478" s="235"/>
      <c r="V478" s="235"/>
      <c r="W478" s="235"/>
      <c r="X478" s="235"/>
      <c r="Y478" s="235"/>
      <c r="Z478" s="235"/>
      <c r="AA478" s="235"/>
      <c r="AB478" s="235"/>
      <c r="AC478" s="235"/>
      <c r="AD478" s="235"/>
      <c r="AE478" s="235"/>
      <c r="AF478" s="235"/>
      <c r="AG478" s="235"/>
      <c r="AH478" s="235"/>
      <c r="AI478" s="235"/>
      <c r="BH478" s="234" t="s">
        <v>649</v>
      </c>
      <c r="BI478" s="111"/>
      <c r="BJ478" s="234" t="s">
        <v>650</v>
      </c>
    </row>
    <row r="479" spans="1:62" x14ac:dyDescent="0.3">
      <c r="A479" s="109" t="s">
        <v>778</v>
      </c>
      <c r="B479" s="233"/>
      <c r="C479" s="234"/>
      <c r="D479" s="236"/>
      <c r="E479" s="234"/>
      <c r="F479" s="234"/>
      <c r="G479" s="234"/>
      <c r="H479" s="234"/>
      <c r="I479" s="111" t="s">
        <v>914</v>
      </c>
      <c r="J479" s="111" t="s">
        <v>868</v>
      </c>
      <c r="K479" s="113" t="str">
        <f t="shared" si="6"/>
        <v>3B 1 X</v>
      </c>
      <c r="L479" s="114" t="s">
        <v>903</v>
      </c>
      <c r="M479" s="114" t="s">
        <v>903</v>
      </c>
      <c r="N479" s="114" t="s">
        <v>903</v>
      </c>
      <c r="O479" s="114" t="s">
        <v>902</v>
      </c>
      <c r="P479" s="114" t="s">
        <v>903</v>
      </c>
      <c r="Q479" s="114" t="s">
        <v>903</v>
      </c>
      <c r="R479" s="114" t="s">
        <v>902</v>
      </c>
      <c r="S479" s="114" t="s">
        <v>903</v>
      </c>
      <c r="T479" s="235" t="s">
        <v>916</v>
      </c>
      <c r="U479" s="235"/>
      <c r="V479" s="235"/>
      <c r="W479" s="235"/>
      <c r="X479" s="235"/>
      <c r="Y479" s="235"/>
      <c r="Z479" s="235"/>
      <c r="AA479" s="235"/>
      <c r="AB479" s="235"/>
      <c r="AC479" s="235"/>
      <c r="AD479" s="235"/>
      <c r="AE479" s="235"/>
      <c r="AF479" s="235"/>
      <c r="AG479" s="235"/>
      <c r="AH479" s="235"/>
      <c r="AI479" s="235"/>
      <c r="BH479" s="234"/>
      <c r="BI479" s="111"/>
      <c r="BJ479" s="234"/>
    </row>
    <row r="480" spans="1:62" x14ac:dyDescent="0.3">
      <c r="A480" s="109" t="s">
        <v>509</v>
      </c>
      <c r="B480" s="233"/>
      <c r="C480" s="234"/>
      <c r="D480" s="236" t="s">
        <v>819</v>
      </c>
      <c r="E480" s="111" t="s">
        <v>946</v>
      </c>
      <c r="F480" s="234" t="s">
        <v>691</v>
      </c>
      <c r="G480" s="234" t="s">
        <v>802</v>
      </c>
      <c r="H480" s="234" t="s">
        <v>800</v>
      </c>
      <c r="I480" s="111" t="s">
        <v>790</v>
      </c>
      <c r="J480" s="111" t="s">
        <v>829</v>
      </c>
      <c r="K480" s="113" t="str">
        <f t="shared" si="6"/>
        <v>3B 3 X</v>
      </c>
      <c r="L480" s="114" t="s">
        <v>903</v>
      </c>
      <c r="M480" s="114" t="s">
        <v>903</v>
      </c>
      <c r="N480" s="114" t="s">
        <v>903</v>
      </c>
      <c r="O480" s="114" t="s">
        <v>902</v>
      </c>
      <c r="P480" s="114" t="s">
        <v>903</v>
      </c>
      <c r="Q480" s="114" t="s">
        <v>903</v>
      </c>
      <c r="R480" s="114" t="s">
        <v>903</v>
      </c>
      <c r="S480" s="114" t="s">
        <v>903</v>
      </c>
      <c r="T480" s="235" t="s">
        <v>921</v>
      </c>
      <c r="U480" s="235"/>
      <c r="V480" s="235"/>
      <c r="W480" s="235"/>
      <c r="X480" s="235"/>
      <c r="Y480" s="235"/>
      <c r="Z480" s="235"/>
      <c r="AA480" s="235"/>
      <c r="BH480" s="234"/>
      <c r="BI480" s="111"/>
      <c r="BJ480" s="234"/>
    </row>
    <row r="481" spans="1:62" x14ac:dyDescent="0.3">
      <c r="A481" s="109" t="s">
        <v>778</v>
      </c>
      <c r="B481" s="233"/>
      <c r="C481" s="234"/>
      <c r="D481" s="236"/>
      <c r="E481" s="111" t="s">
        <v>947</v>
      </c>
      <c r="F481" s="234"/>
      <c r="G481" s="234"/>
      <c r="H481" s="234"/>
      <c r="I481" s="111" t="s">
        <v>789</v>
      </c>
      <c r="J481" s="111" t="s">
        <v>868</v>
      </c>
      <c r="K481" s="113" t="str">
        <f t="shared" si="6"/>
        <v>3B 2 X</v>
      </c>
      <c r="L481" s="114" t="s">
        <v>903</v>
      </c>
      <c r="M481" s="114" t="s">
        <v>903</v>
      </c>
      <c r="N481" s="114" t="s">
        <v>903</v>
      </c>
      <c r="O481" s="114" t="s">
        <v>902</v>
      </c>
      <c r="P481" s="114" t="s">
        <v>903</v>
      </c>
      <c r="Q481" s="114" t="s">
        <v>903</v>
      </c>
      <c r="R481" s="114" t="s">
        <v>903</v>
      </c>
      <c r="S481" s="114" t="s">
        <v>902</v>
      </c>
      <c r="T481" s="235" t="s">
        <v>916</v>
      </c>
      <c r="U481" s="235"/>
      <c r="V481" s="235"/>
      <c r="W481" s="235"/>
      <c r="X481" s="235"/>
      <c r="Y481" s="235"/>
      <c r="Z481" s="235"/>
      <c r="AA481" s="235"/>
      <c r="AB481" s="235"/>
      <c r="AC481" s="235"/>
      <c r="AD481" s="235"/>
      <c r="AE481" s="235"/>
      <c r="AF481" s="235"/>
      <c r="AG481" s="235"/>
      <c r="AH481" s="235"/>
      <c r="AI481" s="235"/>
      <c r="BH481" s="234"/>
      <c r="BI481" s="111"/>
      <c r="BJ481" s="234"/>
    </row>
    <row r="482" spans="1:62" x14ac:dyDescent="0.3">
      <c r="A482" s="109" t="s">
        <v>778</v>
      </c>
      <c r="B482" s="233" t="s">
        <v>679</v>
      </c>
      <c r="C482" s="234" t="s">
        <v>30</v>
      </c>
      <c r="D482" s="236" t="s">
        <v>678</v>
      </c>
      <c r="E482" s="234" t="s">
        <v>947</v>
      </c>
      <c r="F482" s="234" t="s">
        <v>691</v>
      </c>
      <c r="G482" s="234" t="s">
        <v>802</v>
      </c>
      <c r="H482" s="234" t="s">
        <v>786</v>
      </c>
      <c r="I482" s="111" t="s">
        <v>789</v>
      </c>
      <c r="J482" s="111" t="s">
        <v>867</v>
      </c>
      <c r="K482" s="113" t="str">
        <f t="shared" si="6"/>
        <v>04 0 X</v>
      </c>
      <c r="L482" s="114" t="s">
        <v>902</v>
      </c>
      <c r="M482" s="114" t="s">
        <v>902</v>
      </c>
      <c r="N482" s="114" t="s">
        <v>902</v>
      </c>
      <c r="O482" s="114" t="s">
        <v>903</v>
      </c>
      <c r="P482" s="114" t="s">
        <v>902</v>
      </c>
      <c r="Q482" s="114" t="s">
        <v>902</v>
      </c>
      <c r="R482" s="114" t="s">
        <v>902</v>
      </c>
      <c r="S482" s="114" t="s">
        <v>902</v>
      </c>
      <c r="T482" s="235" t="s">
        <v>916</v>
      </c>
      <c r="U482" s="235"/>
      <c r="V482" s="235"/>
      <c r="W482" s="235"/>
      <c r="X482" s="235"/>
      <c r="Y482" s="235"/>
      <c r="Z482" s="235"/>
      <c r="AA482" s="235"/>
      <c r="AB482" s="235"/>
      <c r="AC482" s="235"/>
      <c r="AD482" s="235"/>
      <c r="AE482" s="235"/>
      <c r="AF482" s="235"/>
      <c r="AG482" s="235"/>
      <c r="AH482" s="235"/>
      <c r="AI482" s="235"/>
      <c r="BH482" s="234" t="s">
        <v>680</v>
      </c>
      <c r="BI482" s="111"/>
      <c r="BJ482" s="234" t="s">
        <v>691</v>
      </c>
    </row>
    <row r="483" spans="1:62" x14ac:dyDescent="0.3">
      <c r="A483" s="109" t="s">
        <v>778</v>
      </c>
      <c r="B483" s="233"/>
      <c r="C483" s="234"/>
      <c r="D483" s="236"/>
      <c r="E483" s="234"/>
      <c r="F483" s="234"/>
      <c r="G483" s="234"/>
      <c r="H483" s="234"/>
      <c r="I483" s="111" t="s">
        <v>914</v>
      </c>
      <c r="J483" s="111" t="s">
        <v>867</v>
      </c>
      <c r="K483" s="113" t="str">
        <f t="shared" si="6"/>
        <v>04 1 X</v>
      </c>
      <c r="L483" s="114" t="s">
        <v>902</v>
      </c>
      <c r="M483" s="114" t="s">
        <v>902</v>
      </c>
      <c r="N483" s="114" t="s">
        <v>902</v>
      </c>
      <c r="O483" s="114" t="s">
        <v>903</v>
      </c>
      <c r="P483" s="114" t="s">
        <v>902</v>
      </c>
      <c r="Q483" s="114" t="s">
        <v>902</v>
      </c>
      <c r="R483" s="114" t="s">
        <v>902</v>
      </c>
      <c r="S483" s="114" t="s">
        <v>903</v>
      </c>
      <c r="T483" s="235" t="s">
        <v>916</v>
      </c>
      <c r="U483" s="235"/>
      <c r="V483" s="235"/>
      <c r="W483" s="235"/>
      <c r="X483" s="235"/>
      <c r="Y483" s="235"/>
      <c r="Z483" s="235"/>
      <c r="AA483" s="235"/>
      <c r="AB483" s="235"/>
      <c r="AC483" s="235"/>
      <c r="AD483" s="235"/>
      <c r="AE483" s="235"/>
      <c r="AF483" s="235"/>
      <c r="AG483" s="235"/>
      <c r="AH483" s="235"/>
      <c r="AI483" s="235"/>
      <c r="BH483" s="234"/>
      <c r="BI483" s="111"/>
      <c r="BJ483" s="234"/>
    </row>
    <row r="484" spans="1:62" x14ac:dyDescent="0.3">
      <c r="A484" s="109" t="s">
        <v>509</v>
      </c>
      <c r="B484" s="233"/>
      <c r="C484" s="234"/>
      <c r="D484" s="236" t="s">
        <v>803</v>
      </c>
      <c r="E484" s="111" t="s">
        <v>946</v>
      </c>
      <c r="F484" s="234" t="s">
        <v>691</v>
      </c>
      <c r="G484" s="234" t="s">
        <v>802</v>
      </c>
      <c r="H484" s="234" t="s">
        <v>800</v>
      </c>
      <c r="I484" s="111" t="s">
        <v>790</v>
      </c>
      <c r="J484" s="111" t="s">
        <v>868</v>
      </c>
      <c r="K484" s="113" t="str">
        <f t="shared" si="6"/>
        <v>04 3 X</v>
      </c>
      <c r="L484" s="114" t="s">
        <v>902</v>
      </c>
      <c r="M484" s="114" t="s">
        <v>902</v>
      </c>
      <c r="N484" s="114" t="s">
        <v>902</v>
      </c>
      <c r="O484" s="114" t="s">
        <v>903</v>
      </c>
      <c r="P484" s="114" t="s">
        <v>902</v>
      </c>
      <c r="Q484" s="114" t="s">
        <v>902</v>
      </c>
      <c r="R484" s="114" t="s">
        <v>903</v>
      </c>
      <c r="S484" s="114" t="s">
        <v>903</v>
      </c>
      <c r="T484" s="235" t="s">
        <v>921</v>
      </c>
      <c r="U484" s="235"/>
      <c r="V484" s="235"/>
      <c r="W484" s="235"/>
      <c r="X484" s="235"/>
      <c r="Y484" s="235"/>
      <c r="Z484" s="235"/>
      <c r="AA484" s="235"/>
      <c r="BH484" s="234"/>
      <c r="BI484" s="111"/>
      <c r="BJ484" s="234"/>
    </row>
    <row r="485" spans="1:62" x14ac:dyDescent="0.3">
      <c r="A485" s="109" t="s">
        <v>778</v>
      </c>
      <c r="B485" s="233"/>
      <c r="C485" s="234"/>
      <c r="D485" s="236"/>
      <c r="E485" s="111" t="s">
        <v>947</v>
      </c>
      <c r="F485" s="234"/>
      <c r="G485" s="234"/>
      <c r="H485" s="234"/>
      <c r="I485" s="111" t="s">
        <v>789</v>
      </c>
      <c r="J485" s="111" t="s">
        <v>867</v>
      </c>
      <c r="K485" s="113" t="str">
        <f t="shared" si="6"/>
        <v>04 2 X</v>
      </c>
      <c r="L485" s="114" t="s">
        <v>902</v>
      </c>
      <c r="M485" s="114" t="s">
        <v>902</v>
      </c>
      <c r="N485" s="114" t="s">
        <v>902</v>
      </c>
      <c r="O485" s="114" t="s">
        <v>903</v>
      </c>
      <c r="P485" s="114" t="s">
        <v>902</v>
      </c>
      <c r="Q485" s="114" t="s">
        <v>902</v>
      </c>
      <c r="R485" s="114" t="s">
        <v>903</v>
      </c>
      <c r="S485" s="114" t="s">
        <v>902</v>
      </c>
      <c r="T485" s="235" t="s">
        <v>916</v>
      </c>
      <c r="U485" s="235"/>
      <c r="V485" s="235"/>
      <c r="W485" s="235"/>
      <c r="X485" s="235"/>
      <c r="Y485" s="235"/>
      <c r="Z485" s="235"/>
      <c r="AA485" s="235"/>
      <c r="AB485" s="235"/>
      <c r="AC485" s="235"/>
      <c r="AD485" s="235"/>
      <c r="AE485" s="235"/>
      <c r="AF485" s="235"/>
      <c r="AG485" s="235"/>
      <c r="AH485" s="235"/>
      <c r="AI485" s="235"/>
      <c r="BH485" s="234"/>
      <c r="BI485" s="111"/>
      <c r="BJ485" s="234"/>
    </row>
    <row r="486" spans="1:62" x14ac:dyDescent="0.3">
      <c r="A486" s="109" t="s">
        <v>778</v>
      </c>
      <c r="B486" s="233"/>
      <c r="C486" s="234" t="s">
        <v>32</v>
      </c>
      <c r="D486" s="236" t="s">
        <v>681</v>
      </c>
      <c r="E486" s="234" t="s">
        <v>691</v>
      </c>
      <c r="F486" s="234" t="s">
        <v>691</v>
      </c>
      <c r="G486" s="234" t="s">
        <v>691</v>
      </c>
      <c r="H486" s="234"/>
      <c r="I486" s="234"/>
      <c r="J486" s="111" t="s">
        <v>829</v>
      </c>
      <c r="K486" s="113" t="str">
        <f t="shared" si="6"/>
        <v>3E 0 X</v>
      </c>
      <c r="L486" s="114" t="s">
        <v>903</v>
      </c>
      <c r="M486" s="114" t="s">
        <v>903</v>
      </c>
      <c r="N486" s="114" t="s">
        <v>903</v>
      </c>
      <c r="O486" s="114" t="s">
        <v>903</v>
      </c>
      <c r="P486" s="114" t="s">
        <v>903</v>
      </c>
      <c r="Q486" s="114" t="s">
        <v>902</v>
      </c>
      <c r="R486" s="114" t="s">
        <v>902</v>
      </c>
      <c r="S486" s="114" t="s">
        <v>902</v>
      </c>
      <c r="T486" s="114" t="s">
        <v>976</v>
      </c>
      <c r="U486" s="114" t="s">
        <v>976</v>
      </c>
      <c r="BH486" s="234" t="s">
        <v>871</v>
      </c>
      <c r="BI486" s="111" t="s">
        <v>681</v>
      </c>
      <c r="BJ486" s="234" t="s">
        <v>691</v>
      </c>
    </row>
    <row r="487" spans="1:62" x14ac:dyDescent="0.3">
      <c r="A487" s="109" t="s">
        <v>509</v>
      </c>
      <c r="B487" s="233"/>
      <c r="C487" s="234"/>
      <c r="D487" s="236"/>
      <c r="E487" s="234"/>
      <c r="F487" s="234"/>
      <c r="G487" s="234" t="s">
        <v>790</v>
      </c>
      <c r="H487" s="234"/>
      <c r="I487" s="234"/>
      <c r="J487" s="111" t="s">
        <v>869</v>
      </c>
      <c r="K487" s="113" t="str">
        <f t="shared" si="6"/>
        <v>3E 1 X</v>
      </c>
      <c r="L487" s="114" t="s">
        <v>903</v>
      </c>
      <c r="M487" s="114" t="s">
        <v>903</v>
      </c>
      <c r="N487" s="114" t="s">
        <v>903</v>
      </c>
      <c r="O487" s="114" t="s">
        <v>903</v>
      </c>
      <c r="P487" s="114" t="s">
        <v>903</v>
      </c>
      <c r="Q487" s="114" t="s">
        <v>902</v>
      </c>
      <c r="R487" s="114" t="s">
        <v>902</v>
      </c>
      <c r="S487" s="114" t="s">
        <v>903</v>
      </c>
      <c r="T487" s="235" t="s">
        <v>972</v>
      </c>
      <c r="U487" s="235"/>
      <c r="V487" s="235"/>
      <c r="W487" s="235"/>
      <c r="X487" s="235"/>
      <c r="Y487" s="235"/>
      <c r="Z487" s="235"/>
      <c r="AA487" s="114" t="s">
        <v>902</v>
      </c>
      <c r="BH487" s="234"/>
      <c r="BI487" s="111" t="s">
        <v>870</v>
      </c>
      <c r="BJ487" s="234"/>
    </row>
    <row r="488" spans="1:62" x14ac:dyDescent="0.3">
      <c r="A488" s="109" t="s">
        <v>778</v>
      </c>
      <c r="B488" s="233"/>
      <c r="C488" s="111" t="s">
        <v>84</v>
      </c>
      <c r="D488" s="112" t="s">
        <v>682</v>
      </c>
      <c r="E488" s="111" t="s">
        <v>691</v>
      </c>
      <c r="F488" s="111" t="s">
        <v>691</v>
      </c>
      <c r="G488" s="234" t="s">
        <v>790</v>
      </c>
      <c r="H488" s="234"/>
      <c r="I488" s="234"/>
      <c r="J488" s="111" t="s">
        <v>869</v>
      </c>
      <c r="K488" s="113" t="str">
        <f>BIN2HEX(_xlfn.CONCAT($L488:$Q488), 2) &amp; " " &amp; BIN2HEX(_xlfn.CONCAT($R488:$S488), 1) &amp; " " &amp; IFERROR(BIN2HEX(_xlfn.CONCAT($T488:$T488), 1), "X")</f>
        <v>3F 2 X</v>
      </c>
      <c r="L488" s="114" t="s">
        <v>903</v>
      </c>
      <c r="M488" s="114" t="s">
        <v>903</v>
      </c>
      <c r="N488" s="114" t="s">
        <v>903</v>
      </c>
      <c r="O488" s="114" t="s">
        <v>903</v>
      </c>
      <c r="P488" s="114" t="s">
        <v>903</v>
      </c>
      <c r="Q488" s="114" t="s">
        <v>903</v>
      </c>
      <c r="R488" s="114" t="s">
        <v>903</v>
      </c>
      <c r="S488" s="114" t="s">
        <v>902</v>
      </c>
      <c r="T488" s="235" t="s">
        <v>968</v>
      </c>
      <c r="U488" s="235"/>
      <c r="V488" s="235"/>
      <c r="W488" s="235"/>
      <c r="X488" s="235"/>
      <c r="Y488" s="235"/>
      <c r="Z488" s="235"/>
      <c r="AA488" s="114" t="s">
        <v>902</v>
      </c>
      <c r="BH488" s="111" t="s">
        <v>948</v>
      </c>
      <c r="BI488" s="111"/>
      <c r="BJ488" s="111" t="s">
        <v>691</v>
      </c>
    </row>
    <row r="489" spans="1:62" x14ac:dyDescent="0.3">
      <c r="A489" s="109" t="s">
        <v>515</v>
      </c>
      <c r="B489" s="233"/>
      <c r="C489" s="111" t="s">
        <v>873</v>
      </c>
      <c r="D489" s="112" t="s">
        <v>982</v>
      </c>
      <c r="E489" s="111" t="s">
        <v>691</v>
      </c>
      <c r="F489" s="111" t="s">
        <v>691</v>
      </c>
      <c r="G489" s="234" t="s">
        <v>691</v>
      </c>
      <c r="H489" s="234"/>
      <c r="I489" s="234"/>
      <c r="J489" s="111" t="s">
        <v>869</v>
      </c>
      <c r="K489" s="113" t="str">
        <f t="shared" si="6"/>
        <v>3F 3 X</v>
      </c>
      <c r="L489" s="114" t="s">
        <v>903</v>
      </c>
      <c r="M489" s="114" t="s">
        <v>903</v>
      </c>
      <c r="N489" s="114" t="s">
        <v>903</v>
      </c>
      <c r="O489" s="114" t="s">
        <v>903</v>
      </c>
      <c r="P489" s="114" t="s">
        <v>903</v>
      </c>
      <c r="Q489" s="114" t="s">
        <v>903</v>
      </c>
      <c r="R489" s="114" t="s">
        <v>903</v>
      </c>
      <c r="S489" s="114" t="s">
        <v>903</v>
      </c>
      <c r="T489" s="114" t="s">
        <v>976</v>
      </c>
      <c r="U489" s="114" t="s">
        <v>976</v>
      </c>
      <c r="BH489" s="111" t="s">
        <v>891</v>
      </c>
      <c r="BI489" s="111" t="s">
        <v>872</v>
      </c>
      <c r="BJ489" s="111" t="s">
        <v>888</v>
      </c>
    </row>
    <row r="490" spans="1:62" ht="28.8" x14ac:dyDescent="0.3">
      <c r="A490" s="109" t="s">
        <v>778</v>
      </c>
      <c r="B490" s="233"/>
      <c r="C490" s="111" t="s">
        <v>419</v>
      </c>
      <c r="D490" s="112" t="s">
        <v>685</v>
      </c>
      <c r="E490" s="111" t="s">
        <v>691</v>
      </c>
      <c r="F490" s="111" t="s">
        <v>691</v>
      </c>
      <c r="G490" s="234" t="s">
        <v>691</v>
      </c>
      <c r="H490" s="234"/>
      <c r="I490" s="234"/>
      <c r="J490" s="111" t="s">
        <v>869</v>
      </c>
      <c r="K490" s="113" t="str">
        <f t="shared" si="6"/>
        <v>3E 2 X</v>
      </c>
      <c r="L490" s="114" t="s">
        <v>903</v>
      </c>
      <c r="M490" s="114" t="s">
        <v>903</v>
      </c>
      <c r="N490" s="114" t="s">
        <v>903</v>
      </c>
      <c r="O490" s="114" t="s">
        <v>903</v>
      </c>
      <c r="P490" s="114" t="s">
        <v>903</v>
      </c>
      <c r="Q490" s="114" t="s">
        <v>902</v>
      </c>
      <c r="R490" s="114" t="s">
        <v>903</v>
      </c>
      <c r="S490" s="114" t="s">
        <v>902</v>
      </c>
      <c r="T490" s="114" t="s">
        <v>976</v>
      </c>
      <c r="U490" s="114" t="s">
        <v>976</v>
      </c>
      <c r="BH490" s="111" t="s">
        <v>686</v>
      </c>
      <c r="BI490" s="111" t="s">
        <v>685</v>
      </c>
      <c r="BJ490" s="111" t="s">
        <v>691</v>
      </c>
    </row>
    <row r="491" spans="1:62" x14ac:dyDescent="0.3">
      <c r="A491" s="109" t="s">
        <v>515</v>
      </c>
      <c r="B491" s="233" t="s">
        <v>655</v>
      </c>
      <c r="C491" s="111" t="s">
        <v>657</v>
      </c>
      <c r="D491" s="112" t="s">
        <v>659</v>
      </c>
      <c r="E491" s="111" t="s">
        <v>691</v>
      </c>
      <c r="F491" s="111" t="s">
        <v>691</v>
      </c>
      <c r="G491" s="234" t="s">
        <v>790</v>
      </c>
      <c r="H491" s="234"/>
      <c r="I491" s="234"/>
      <c r="J491" s="111" t="s">
        <v>869</v>
      </c>
      <c r="K491" s="113" t="str">
        <f t="shared" si="6"/>
        <v>37 2 X</v>
      </c>
      <c r="L491" s="114" t="s">
        <v>903</v>
      </c>
      <c r="M491" s="114" t="s">
        <v>903</v>
      </c>
      <c r="N491" s="114" t="s">
        <v>902</v>
      </c>
      <c r="O491" s="114" t="s">
        <v>903</v>
      </c>
      <c r="P491" s="114" t="s">
        <v>903</v>
      </c>
      <c r="Q491" s="114" t="s">
        <v>903</v>
      </c>
      <c r="R491" s="114" t="s">
        <v>903</v>
      </c>
      <c r="S491" s="114" t="s">
        <v>902</v>
      </c>
      <c r="T491" s="235" t="s">
        <v>877</v>
      </c>
      <c r="U491" s="235"/>
      <c r="V491" s="235"/>
      <c r="W491" s="235"/>
      <c r="X491" s="235"/>
      <c r="Y491" s="235"/>
      <c r="Z491" s="235"/>
      <c r="AA491" s="235"/>
      <c r="BH491" s="111" t="s">
        <v>964</v>
      </c>
      <c r="BI491" s="111" t="s">
        <v>664</v>
      </c>
      <c r="BJ491" s="111" t="s">
        <v>886</v>
      </c>
    </row>
    <row r="492" spans="1:62" x14ac:dyDescent="0.3">
      <c r="A492" s="109" t="s">
        <v>515</v>
      </c>
      <c r="B492" s="233"/>
      <c r="C492" s="111" t="s">
        <v>658</v>
      </c>
      <c r="D492" s="112" t="s">
        <v>660</v>
      </c>
      <c r="E492" s="111" t="s">
        <v>691</v>
      </c>
      <c r="F492" s="111" t="s">
        <v>691</v>
      </c>
      <c r="G492" s="234" t="s">
        <v>790</v>
      </c>
      <c r="H492" s="234"/>
      <c r="I492" s="234"/>
      <c r="J492" s="111" t="s">
        <v>869</v>
      </c>
      <c r="K492" s="113" t="str">
        <f t="shared" ref="K492:K498" si="7">BIN2HEX(_xlfn.CONCAT($L492:$Q492), 2) &amp; " " &amp; BIN2HEX(_xlfn.CONCAT($R492:$S492), 1) &amp; " " &amp; IFERROR(BIN2HEX(_xlfn.CONCAT($T492:$U492), 1), "X")</f>
        <v>37 1 X</v>
      </c>
      <c r="L492" s="114" t="s">
        <v>903</v>
      </c>
      <c r="M492" s="114" t="s">
        <v>903</v>
      </c>
      <c r="N492" s="114" t="s">
        <v>902</v>
      </c>
      <c r="O492" s="114" t="s">
        <v>903</v>
      </c>
      <c r="P492" s="114" t="s">
        <v>903</v>
      </c>
      <c r="Q492" s="114" t="s">
        <v>903</v>
      </c>
      <c r="R492" s="114" t="s">
        <v>902</v>
      </c>
      <c r="S492" s="114" t="s">
        <v>903</v>
      </c>
      <c r="T492" s="235" t="s">
        <v>877</v>
      </c>
      <c r="U492" s="235"/>
      <c r="V492" s="235"/>
      <c r="W492" s="235"/>
      <c r="X492" s="235"/>
      <c r="Y492" s="235"/>
      <c r="Z492" s="235"/>
      <c r="AA492" s="235"/>
      <c r="BH492" s="111" t="s">
        <v>965</v>
      </c>
      <c r="BI492" s="111" t="s">
        <v>665</v>
      </c>
      <c r="BJ492" s="111" t="s">
        <v>887</v>
      </c>
    </row>
    <row r="493" spans="1:62" x14ac:dyDescent="0.3">
      <c r="A493" s="109" t="s">
        <v>513</v>
      </c>
      <c r="B493" s="233"/>
      <c r="C493" s="111" t="s">
        <v>661</v>
      </c>
      <c r="D493" s="112" t="s">
        <v>662</v>
      </c>
      <c r="E493" s="111" t="s">
        <v>691</v>
      </c>
      <c r="F493" s="111" t="s">
        <v>691</v>
      </c>
      <c r="G493" s="234" t="s">
        <v>790</v>
      </c>
      <c r="H493" s="234"/>
      <c r="I493" s="234"/>
      <c r="J493" s="111" t="s">
        <v>869</v>
      </c>
      <c r="K493" s="113" t="str">
        <f t="shared" si="7"/>
        <v>1F 1 X</v>
      </c>
      <c r="L493" s="114" t="s">
        <v>902</v>
      </c>
      <c r="M493" s="114" t="s">
        <v>903</v>
      </c>
      <c r="N493" s="114" t="s">
        <v>903</v>
      </c>
      <c r="O493" s="114" t="s">
        <v>903</v>
      </c>
      <c r="P493" s="114" t="s">
        <v>903</v>
      </c>
      <c r="Q493" s="114" t="s">
        <v>903</v>
      </c>
      <c r="R493" s="114" t="s">
        <v>902</v>
      </c>
      <c r="S493" s="114" t="s">
        <v>903</v>
      </c>
      <c r="T493" s="235" t="s">
        <v>877</v>
      </c>
      <c r="U493" s="235"/>
      <c r="V493" s="235"/>
      <c r="W493" s="235"/>
      <c r="X493" s="235"/>
      <c r="Y493" s="235"/>
      <c r="Z493" s="235"/>
      <c r="AA493" s="235"/>
      <c r="BH493" s="111" t="s">
        <v>966</v>
      </c>
      <c r="BI493" s="111" t="s">
        <v>666</v>
      </c>
      <c r="BJ493" s="111" t="s">
        <v>842</v>
      </c>
    </row>
    <row r="494" spans="1:62" x14ac:dyDescent="0.3">
      <c r="A494" s="109" t="s">
        <v>509</v>
      </c>
      <c r="B494" s="233" t="s">
        <v>656</v>
      </c>
      <c r="C494" s="111" t="s">
        <v>667</v>
      </c>
      <c r="D494" s="112" t="s">
        <v>668</v>
      </c>
      <c r="E494" s="111" t="s">
        <v>691</v>
      </c>
      <c r="F494" s="111" t="s">
        <v>691</v>
      </c>
      <c r="G494" s="234" t="s">
        <v>691</v>
      </c>
      <c r="H494" s="234"/>
      <c r="I494" s="234"/>
      <c r="J494" s="111" t="s">
        <v>869</v>
      </c>
      <c r="K494" s="113" t="str">
        <f t="shared" si="7"/>
        <v>3E 3 X</v>
      </c>
      <c r="L494" s="114" t="s">
        <v>903</v>
      </c>
      <c r="M494" s="114" t="s">
        <v>903</v>
      </c>
      <c r="N494" s="114" t="s">
        <v>903</v>
      </c>
      <c r="O494" s="114" t="s">
        <v>903</v>
      </c>
      <c r="P494" s="114" t="s">
        <v>903</v>
      </c>
      <c r="Q494" s="114" t="s">
        <v>902</v>
      </c>
      <c r="R494" s="114" t="s">
        <v>903</v>
      </c>
      <c r="S494" s="114" t="s">
        <v>903</v>
      </c>
      <c r="T494" s="114" t="s">
        <v>976</v>
      </c>
      <c r="U494" s="114" t="s">
        <v>976</v>
      </c>
      <c r="BH494" s="111" t="s">
        <v>669</v>
      </c>
      <c r="BI494" s="111" t="s">
        <v>668</v>
      </c>
      <c r="BJ494" s="111" t="s">
        <v>713</v>
      </c>
    </row>
    <row r="495" spans="1:62" x14ac:dyDescent="0.3">
      <c r="A495" s="109" t="s">
        <v>778</v>
      </c>
      <c r="B495" s="233"/>
      <c r="C495" s="111" t="s">
        <v>13</v>
      </c>
      <c r="D495" s="112" t="s">
        <v>670</v>
      </c>
      <c r="E495" s="111" t="s">
        <v>691</v>
      </c>
      <c r="F495" s="111" t="s">
        <v>691</v>
      </c>
      <c r="G495" s="234" t="s">
        <v>691</v>
      </c>
      <c r="H495" s="234"/>
      <c r="I495" s="234"/>
      <c r="J495" s="111" t="s">
        <v>869</v>
      </c>
      <c r="K495" s="113" t="str">
        <f t="shared" si="7"/>
        <v>37 0 0</v>
      </c>
      <c r="L495" s="114" t="s">
        <v>903</v>
      </c>
      <c r="M495" s="114" t="s">
        <v>903</v>
      </c>
      <c r="N495" s="114" t="s">
        <v>902</v>
      </c>
      <c r="O495" s="114" t="s">
        <v>903</v>
      </c>
      <c r="P495" s="114" t="s">
        <v>903</v>
      </c>
      <c r="Q495" s="114" t="s">
        <v>903</v>
      </c>
      <c r="R495" s="114" t="s">
        <v>902</v>
      </c>
      <c r="S495" s="114" t="s">
        <v>902</v>
      </c>
      <c r="T495" s="114" t="s">
        <v>902</v>
      </c>
      <c r="U495" s="114" t="s">
        <v>902</v>
      </c>
      <c r="V495" s="114" t="s">
        <v>902</v>
      </c>
      <c r="W495" s="114" t="s">
        <v>902</v>
      </c>
      <c r="X495" s="114" t="s">
        <v>902</v>
      </c>
      <c r="Y495" s="114" t="s">
        <v>902</v>
      </c>
      <c r="Z495" s="114" t="s">
        <v>902</v>
      </c>
      <c r="AA495" s="114" t="s">
        <v>902</v>
      </c>
      <c r="BH495" s="111" t="s">
        <v>980</v>
      </c>
      <c r="BI495" s="111" t="s">
        <v>670</v>
      </c>
      <c r="BJ495" s="111" t="s">
        <v>691</v>
      </c>
    </row>
    <row r="496" spans="1:62" ht="28.8" x14ac:dyDescent="0.3">
      <c r="A496" s="109" t="s">
        <v>515</v>
      </c>
      <c r="B496" s="233"/>
      <c r="C496" s="111" t="s">
        <v>12</v>
      </c>
      <c r="D496" s="112" t="s">
        <v>675</v>
      </c>
      <c r="E496" s="111" t="s">
        <v>691</v>
      </c>
      <c r="F496" s="111" t="s">
        <v>691</v>
      </c>
      <c r="G496" s="234" t="s">
        <v>969</v>
      </c>
      <c r="H496" s="234"/>
      <c r="I496" s="234"/>
      <c r="J496" s="111" t="s">
        <v>869</v>
      </c>
      <c r="K496" s="113" t="str">
        <f t="shared" si="7"/>
        <v>37 0 1</v>
      </c>
      <c r="L496" s="114" t="s">
        <v>903</v>
      </c>
      <c r="M496" s="114" t="s">
        <v>903</v>
      </c>
      <c r="N496" s="114" t="s">
        <v>902</v>
      </c>
      <c r="O496" s="114" t="s">
        <v>903</v>
      </c>
      <c r="P496" s="114" t="s">
        <v>903</v>
      </c>
      <c r="Q496" s="114" t="s">
        <v>903</v>
      </c>
      <c r="R496" s="114" t="s">
        <v>902</v>
      </c>
      <c r="S496" s="114" t="s">
        <v>902</v>
      </c>
      <c r="T496" s="114" t="s">
        <v>902</v>
      </c>
      <c r="U496" s="114" t="s">
        <v>903</v>
      </c>
      <c r="V496" s="114" t="s">
        <v>976</v>
      </c>
      <c r="W496" s="114" t="s">
        <v>976</v>
      </c>
      <c r="X496" s="235" t="s">
        <v>963</v>
      </c>
      <c r="Y496" s="235"/>
      <c r="Z496" s="235"/>
      <c r="AA496" s="235"/>
      <c r="BH496" s="111" t="s">
        <v>981</v>
      </c>
      <c r="BI496" s="111" t="s">
        <v>835</v>
      </c>
      <c r="BJ496" s="111" t="s">
        <v>691</v>
      </c>
    </row>
    <row r="497" spans="1:62" ht="28.8" x14ac:dyDescent="0.3">
      <c r="A497" s="109" t="s">
        <v>509</v>
      </c>
      <c r="B497" s="233" t="s">
        <v>895</v>
      </c>
      <c r="C497" s="111" t="s">
        <v>893</v>
      </c>
      <c r="D497" s="112" t="s">
        <v>691</v>
      </c>
      <c r="E497" s="111" t="s">
        <v>691</v>
      </c>
      <c r="F497" s="111" t="s">
        <v>691</v>
      </c>
      <c r="G497" s="234" t="s">
        <v>691</v>
      </c>
      <c r="H497" s="234"/>
      <c r="I497" s="234"/>
      <c r="J497" s="111" t="s">
        <v>691</v>
      </c>
      <c r="K497" s="113" t="str">
        <f t="shared" si="7"/>
        <v>3F 1 X</v>
      </c>
      <c r="L497" s="114" t="s">
        <v>903</v>
      </c>
      <c r="M497" s="114" t="s">
        <v>903</v>
      </c>
      <c r="N497" s="114" t="s">
        <v>903</v>
      </c>
      <c r="O497" s="114" t="s">
        <v>903</v>
      </c>
      <c r="P497" s="114" t="s">
        <v>903</v>
      </c>
      <c r="Q497" s="114" t="s">
        <v>903</v>
      </c>
      <c r="R497" s="114" t="s">
        <v>902</v>
      </c>
      <c r="S497" s="114" t="s">
        <v>903</v>
      </c>
      <c r="T497" s="114" t="s">
        <v>976</v>
      </c>
      <c r="U497" s="114" t="s">
        <v>976</v>
      </c>
      <c r="BH497" s="111" t="s">
        <v>979</v>
      </c>
      <c r="BI497" s="111" t="s">
        <v>691</v>
      </c>
      <c r="BJ497" s="111" t="s">
        <v>691</v>
      </c>
    </row>
    <row r="498" spans="1:62" ht="43.2" x14ac:dyDescent="0.3">
      <c r="A498" s="109" t="s">
        <v>515</v>
      </c>
      <c r="B498" s="233"/>
      <c r="C498" s="111" t="s">
        <v>692</v>
      </c>
      <c r="D498" s="112" t="s">
        <v>691</v>
      </c>
      <c r="E498" s="111" t="s">
        <v>691</v>
      </c>
      <c r="F498" s="111" t="s">
        <v>691</v>
      </c>
      <c r="G498" s="234" t="s">
        <v>691</v>
      </c>
      <c r="H498" s="234"/>
      <c r="I498" s="234"/>
      <c r="J498" s="111" t="s">
        <v>691</v>
      </c>
      <c r="K498" s="113" t="str">
        <f t="shared" si="7"/>
        <v>3F 0 X</v>
      </c>
      <c r="L498" s="114" t="s">
        <v>903</v>
      </c>
      <c r="M498" s="114" t="s">
        <v>903</v>
      </c>
      <c r="N498" s="114" t="s">
        <v>903</v>
      </c>
      <c r="O498" s="114" t="s">
        <v>903</v>
      </c>
      <c r="P498" s="114" t="s">
        <v>903</v>
      </c>
      <c r="Q498" s="114" t="s">
        <v>903</v>
      </c>
      <c r="R498" s="114" t="s">
        <v>902</v>
      </c>
      <c r="S498" s="114" t="s">
        <v>902</v>
      </c>
      <c r="T498" s="114" t="s">
        <v>976</v>
      </c>
      <c r="U498" s="114" t="s">
        <v>976</v>
      </c>
      <c r="BH498" s="111" t="s">
        <v>693</v>
      </c>
      <c r="BI498" s="111" t="s">
        <v>691</v>
      </c>
      <c r="BJ498" s="111" t="s">
        <v>691</v>
      </c>
    </row>
    <row r="499" spans="1:62" hidden="1" x14ac:dyDescent="0.3">
      <c r="K499" s="113"/>
      <c r="L499" s="114"/>
      <c r="M499" s="114"/>
      <c r="BH499" s="111"/>
      <c r="BI499" s="111"/>
    </row>
    <row r="500" spans="1:62" hidden="1" x14ac:dyDescent="0.3">
      <c r="K500" s="113"/>
      <c r="L500" s="114"/>
      <c r="M500" s="114"/>
      <c r="BH500" s="111"/>
      <c r="BI500" s="111"/>
    </row>
    <row r="501" spans="1:62" hidden="1" x14ac:dyDescent="0.3">
      <c r="K501" s="113"/>
      <c r="L501" s="114"/>
      <c r="M501" s="114"/>
      <c r="BH501" s="111"/>
      <c r="BI501" s="111"/>
    </row>
    <row r="502" spans="1:62" hidden="1" x14ac:dyDescent="0.3">
      <c r="K502" s="113"/>
      <c r="L502" s="114"/>
      <c r="M502" s="114"/>
      <c r="BH502" s="111"/>
      <c r="BI502" s="111"/>
    </row>
    <row r="503" spans="1:62" hidden="1" x14ac:dyDescent="0.3">
      <c r="K503" s="113"/>
      <c r="L503" s="114"/>
      <c r="M503" s="114"/>
      <c r="BH503" s="111"/>
      <c r="BI503" s="111"/>
    </row>
    <row r="504" spans="1:62" hidden="1" x14ac:dyDescent="0.3">
      <c r="K504" s="113"/>
      <c r="L504" s="114"/>
      <c r="M504" s="114"/>
      <c r="BH504" s="111"/>
      <c r="BI504" s="111"/>
    </row>
    <row r="505" spans="1:62" hidden="1" x14ac:dyDescent="0.3">
      <c r="K505" s="113"/>
      <c r="L505" s="114"/>
      <c r="M505" s="114"/>
      <c r="BH505" s="111"/>
      <c r="BI505" s="111"/>
    </row>
    <row r="506" spans="1:62" hidden="1" x14ac:dyDescent="0.3">
      <c r="K506" s="113"/>
      <c r="L506" s="114"/>
      <c r="M506" s="114"/>
      <c r="BH506" s="111"/>
      <c r="BI506" s="111"/>
    </row>
    <row r="507" spans="1:62" hidden="1" x14ac:dyDescent="0.3">
      <c r="K507" s="113"/>
      <c r="L507" s="114"/>
      <c r="M507" s="114"/>
      <c r="BH507" s="111"/>
      <c r="BI507" s="111"/>
    </row>
    <row r="508" spans="1:62" hidden="1" x14ac:dyDescent="0.3">
      <c r="K508" s="113"/>
      <c r="L508" s="114"/>
      <c r="M508" s="114"/>
      <c r="BH508" s="111"/>
      <c r="BI508" s="111"/>
    </row>
    <row r="509" spans="1:62" hidden="1" x14ac:dyDescent="0.3">
      <c r="K509" s="113"/>
      <c r="L509" s="114"/>
      <c r="M509" s="114"/>
      <c r="BH509" s="111"/>
      <c r="BI509" s="111"/>
    </row>
    <row r="510" spans="1:62" hidden="1" x14ac:dyDescent="0.3">
      <c r="K510" s="113"/>
      <c r="L510" s="114"/>
      <c r="M510" s="114"/>
      <c r="BH510" s="111"/>
      <c r="BI510" s="111"/>
    </row>
    <row r="511" spans="1:62" hidden="1" x14ac:dyDescent="0.3">
      <c r="K511" s="113"/>
      <c r="L511" s="114"/>
      <c r="M511" s="114"/>
      <c r="BH511" s="111"/>
      <c r="BI511" s="111"/>
    </row>
    <row r="512" spans="1:62" hidden="1" x14ac:dyDescent="0.3">
      <c r="K512" s="113"/>
      <c r="L512" s="114"/>
      <c r="M512" s="114"/>
      <c r="BH512" s="111"/>
      <c r="BI512" s="111"/>
    </row>
    <row r="513" spans="11:61" hidden="1" x14ac:dyDescent="0.3">
      <c r="K513" s="113"/>
      <c r="L513" s="114"/>
      <c r="M513" s="114"/>
      <c r="BH513" s="111"/>
      <c r="BI513" s="111"/>
    </row>
    <row r="514" spans="11:61" hidden="1" x14ac:dyDescent="0.3">
      <c r="K514" s="113"/>
      <c r="L514" s="114"/>
      <c r="M514" s="114"/>
      <c r="BH514" s="111"/>
      <c r="BI514" s="111"/>
    </row>
    <row r="515" spans="11:61" hidden="1" x14ac:dyDescent="0.3">
      <c r="K515" s="113"/>
      <c r="L515" s="114"/>
      <c r="M515" s="114"/>
      <c r="BH515" s="111"/>
      <c r="BI515" s="111"/>
    </row>
    <row r="516" spans="11:61" hidden="1" x14ac:dyDescent="0.3">
      <c r="K516" s="113"/>
      <c r="L516" s="114"/>
      <c r="M516" s="114"/>
      <c r="BH516" s="111"/>
      <c r="BI516" s="111"/>
    </row>
    <row r="517" spans="11:61" hidden="1" x14ac:dyDescent="0.3">
      <c r="K517" s="113"/>
      <c r="L517" s="114"/>
      <c r="M517" s="114"/>
      <c r="BH517" s="111"/>
      <c r="BI517" s="111"/>
    </row>
    <row r="518" spans="11:61" hidden="1" x14ac:dyDescent="0.3">
      <c r="K518" s="113"/>
      <c r="L518" s="114"/>
      <c r="M518" s="114"/>
      <c r="BH518" s="111"/>
      <c r="BI518" s="111"/>
    </row>
    <row r="519" spans="11:61" hidden="1" x14ac:dyDescent="0.3">
      <c r="K519" s="113"/>
      <c r="L519" s="114"/>
      <c r="M519" s="114"/>
      <c r="BH519" s="111"/>
      <c r="BI519" s="111"/>
    </row>
    <row r="520" spans="11:61" hidden="1" x14ac:dyDescent="0.3">
      <c r="K520" s="113"/>
      <c r="L520" s="114"/>
      <c r="M520" s="114"/>
      <c r="BH520" s="111"/>
      <c r="BI520" s="111"/>
    </row>
    <row r="521" spans="11:61" hidden="1" x14ac:dyDescent="0.3">
      <c r="K521" s="113"/>
      <c r="L521" s="114"/>
      <c r="M521" s="114"/>
      <c r="BH521" s="111"/>
      <c r="BI521" s="111"/>
    </row>
    <row r="522" spans="11:61" hidden="1" x14ac:dyDescent="0.3">
      <c r="K522" s="113"/>
      <c r="L522" s="114"/>
      <c r="M522" s="114"/>
      <c r="BH522" s="111"/>
      <c r="BI522" s="111"/>
    </row>
    <row r="523" spans="11:61" hidden="1" x14ac:dyDescent="0.3">
      <c r="K523" s="113"/>
      <c r="L523" s="114"/>
      <c r="M523" s="114"/>
      <c r="BH523" s="111"/>
      <c r="BI523" s="111"/>
    </row>
    <row r="524" spans="11:61" hidden="1" x14ac:dyDescent="0.3">
      <c r="K524" s="113"/>
      <c r="L524" s="114"/>
      <c r="M524" s="114"/>
      <c r="BH524" s="111"/>
      <c r="BI524" s="111"/>
    </row>
    <row r="525" spans="11:61" hidden="1" x14ac:dyDescent="0.3">
      <c r="K525" s="113"/>
      <c r="L525" s="114"/>
      <c r="M525" s="114"/>
      <c r="BH525" s="111"/>
      <c r="BI525" s="111"/>
    </row>
    <row r="526" spans="11:61" hidden="1" x14ac:dyDescent="0.3">
      <c r="K526" s="113"/>
      <c r="L526" s="114"/>
      <c r="M526" s="114"/>
      <c r="BH526" s="111"/>
      <c r="BI526" s="111"/>
    </row>
    <row r="527" spans="11:61" hidden="1" x14ac:dyDescent="0.3">
      <c r="K527" s="113"/>
      <c r="L527" s="114"/>
      <c r="M527" s="114"/>
      <c r="BH527" s="111"/>
      <c r="BI527" s="111"/>
    </row>
    <row r="528" spans="11:61" hidden="1" x14ac:dyDescent="0.3">
      <c r="K528" s="113"/>
      <c r="L528" s="114"/>
      <c r="M528" s="114"/>
      <c r="BH528" s="111"/>
      <c r="BI528" s="111"/>
    </row>
    <row r="529" spans="11:61" hidden="1" x14ac:dyDescent="0.3">
      <c r="K529" s="113"/>
      <c r="L529" s="114"/>
      <c r="M529" s="114"/>
      <c r="BH529" s="111"/>
      <c r="BI529" s="111"/>
    </row>
    <row r="530" spans="11:61" hidden="1" x14ac:dyDescent="0.3">
      <c r="K530" s="113"/>
      <c r="L530" s="114"/>
      <c r="M530" s="114"/>
      <c r="BH530" s="111"/>
      <c r="BI530" s="111"/>
    </row>
    <row r="531" spans="11:61" hidden="1" x14ac:dyDescent="0.3">
      <c r="K531" s="113"/>
      <c r="L531" s="114"/>
      <c r="M531" s="114"/>
      <c r="BH531" s="111"/>
      <c r="BI531" s="111"/>
    </row>
    <row r="532" spans="11:61" hidden="1" x14ac:dyDescent="0.3">
      <c r="K532" s="113"/>
      <c r="L532" s="114"/>
      <c r="M532" s="114"/>
      <c r="BH532" s="111"/>
      <c r="BI532" s="111"/>
    </row>
    <row r="533" spans="11:61" hidden="1" x14ac:dyDescent="0.3">
      <c r="K533" s="113"/>
      <c r="L533" s="114"/>
      <c r="M533" s="114"/>
      <c r="BH533" s="111"/>
      <c r="BI533" s="111"/>
    </row>
    <row r="534" spans="11:61" hidden="1" x14ac:dyDescent="0.3">
      <c r="K534" s="113"/>
      <c r="L534" s="114"/>
      <c r="M534" s="114"/>
      <c r="BH534" s="111"/>
      <c r="BI534" s="111"/>
    </row>
    <row r="535" spans="11:61" hidden="1" x14ac:dyDescent="0.3">
      <c r="K535" s="113"/>
      <c r="L535" s="114"/>
      <c r="M535" s="114"/>
      <c r="BH535" s="111"/>
      <c r="BI535" s="111"/>
    </row>
    <row r="536" spans="11:61" hidden="1" x14ac:dyDescent="0.3">
      <c r="K536" s="113"/>
      <c r="L536" s="114"/>
      <c r="M536" s="114"/>
      <c r="BH536" s="111"/>
      <c r="BI536" s="111"/>
    </row>
    <row r="537" spans="11:61" hidden="1" x14ac:dyDescent="0.3">
      <c r="K537" s="113"/>
      <c r="L537" s="114"/>
      <c r="M537" s="114"/>
      <c r="BH537" s="111"/>
      <c r="BI537" s="111"/>
    </row>
    <row r="538" spans="11:61" hidden="1" x14ac:dyDescent="0.3">
      <c r="K538" s="113"/>
      <c r="L538" s="114"/>
      <c r="M538" s="114"/>
      <c r="BH538" s="111"/>
      <c r="BI538" s="111"/>
    </row>
    <row r="539" spans="11:61" hidden="1" x14ac:dyDescent="0.3">
      <c r="K539" s="113"/>
      <c r="L539" s="114"/>
      <c r="M539" s="114"/>
      <c r="BH539" s="111"/>
      <c r="BI539" s="111"/>
    </row>
    <row r="540" spans="11:61" hidden="1" x14ac:dyDescent="0.3">
      <c r="K540" s="113"/>
      <c r="L540" s="114"/>
      <c r="M540" s="114"/>
      <c r="BH540" s="111"/>
      <c r="BI540" s="111"/>
    </row>
    <row r="541" spans="11:61" hidden="1" x14ac:dyDescent="0.3">
      <c r="K541" s="113"/>
      <c r="L541" s="114"/>
      <c r="M541" s="114"/>
      <c r="BH541" s="111"/>
      <c r="BI541" s="111"/>
    </row>
    <row r="542" spans="11:61" hidden="1" x14ac:dyDescent="0.3">
      <c r="K542" s="113"/>
      <c r="L542" s="114"/>
      <c r="M542" s="114"/>
      <c r="BH542" s="111"/>
      <c r="BI542" s="111"/>
    </row>
    <row r="543" spans="11:61" hidden="1" x14ac:dyDescent="0.3">
      <c r="K543" s="113"/>
      <c r="L543" s="114"/>
      <c r="M543" s="114"/>
      <c r="BH543" s="111"/>
      <c r="BI543" s="111"/>
    </row>
    <row r="544" spans="11:61" hidden="1" x14ac:dyDescent="0.3">
      <c r="K544" s="113"/>
      <c r="L544" s="114"/>
      <c r="M544" s="114"/>
      <c r="BH544" s="111"/>
      <c r="BI544" s="111"/>
    </row>
    <row r="545" spans="11:61" hidden="1" x14ac:dyDescent="0.3">
      <c r="K545" s="113"/>
      <c r="L545" s="114"/>
      <c r="M545" s="114"/>
      <c r="BH545" s="111"/>
      <c r="BI545" s="111"/>
    </row>
    <row r="546" spans="11:61" hidden="1" x14ac:dyDescent="0.3">
      <c r="K546" s="113"/>
      <c r="L546" s="114"/>
      <c r="M546" s="114"/>
      <c r="BH546" s="111"/>
      <c r="BI546" s="111"/>
    </row>
    <row r="547" spans="11:61" hidden="1" x14ac:dyDescent="0.3">
      <c r="K547" s="113"/>
      <c r="L547" s="114"/>
      <c r="M547" s="114"/>
      <c r="BH547" s="111"/>
      <c r="BI547" s="111"/>
    </row>
    <row r="548" spans="11:61" hidden="1" x14ac:dyDescent="0.3">
      <c r="K548" s="113"/>
      <c r="L548" s="114"/>
      <c r="M548" s="114"/>
      <c r="BH548" s="111"/>
      <c r="BI548" s="111"/>
    </row>
    <row r="549" spans="11:61" hidden="1" x14ac:dyDescent="0.3">
      <c r="K549" s="113"/>
      <c r="L549" s="114"/>
      <c r="M549" s="114"/>
      <c r="BH549" s="111"/>
      <c r="BI549" s="111"/>
    </row>
    <row r="550" spans="11:61" hidden="1" x14ac:dyDescent="0.3">
      <c r="K550" s="113"/>
      <c r="L550" s="114"/>
      <c r="M550" s="114"/>
      <c r="BH550" s="111"/>
      <c r="BI550" s="111"/>
    </row>
    <row r="551" spans="11:61" hidden="1" x14ac:dyDescent="0.3">
      <c r="K551" s="113"/>
      <c r="L551" s="114"/>
      <c r="M551" s="114"/>
      <c r="BH551" s="111"/>
      <c r="BI551" s="111"/>
    </row>
    <row r="552" spans="11:61" hidden="1" x14ac:dyDescent="0.3">
      <c r="K552" s="113"/>
      <c r="L552" s="114"/>
      <c r="M552" s="114"/>
      <c r="BH552" s="111"/>
      <c r="BI552" s="111"/>
    </row>
    <row r="553" spans="11:61" hidden="1" x14ac:dyDescent="0.3">
      <c r="K553" s="113"/>
      <c r="L553" s="114"/>
      <c r="M553" s="114"/>
      <c r="BH553" s="111"/>
      <c r="BI553" s="111"/>
    </row>
    <row r="554" spans="11:61" hidden="1" x14ac:dyDescent="0.3">
      <c r="K554" s="113"/>
      <c r="L554" s="114"/>
      <c r="M554" s="114"/>
      <c r="BH554" s="111"/>
      <c r="BI554" s="111"/>
    </row>
    <row r="555" spans="11:61" hidden="1" x14ac:dyDescent="0.3">
      <c r="K555" s="113"/>
      <c r="L555" s="114"/>
      <c r="M555" s="114"/>
      <c r="BH555" s="111"/>
      <c r="BI555" s="111"/>
    </row>
    <row r="556" spans="11:61" hidden="1" x14ac:dyDescent="0.3">
      <c r="K556" s="113"/>
      <c r="L556" s="114"/>
      <c r="M556" s="114"/>
      <c r="BH556" s="111"/>
      <c r="BI556" s="111"/>
    </row>
    <row r="557" spans="11:61" hidden="1" x14ac:dyDescent="0.3">
      <c r="K557" s="113"/>
      <c r="L557" s="114"/>
      <c r="M557" s="114"/>
      <c r="BH557" s="111"/>
      <c r="BI557" s="111"/>
    </row>
    <row r="558" spans="11:61" hidden="1" x14ac:dyDescent="0.3">
      <c r="K558" s="113"/>
      <c r="L558" s="114"/>
      <c r="M558" s="114"/>
      <c r="BH558" s="111"/>
      <c r="BI558" s="111"/>
    </row>
    <row r="559" spans="11:61" hidden="1" x14ac:dyDescent="0.3">
      <c r="K559" s="113"/>
      <c r="L559" s="114"/>
      <c r="M559" s="114"/>
      <c r="BH559" s="111"/>
      <c r="BI559" s="111"/>
    </row>
    <row r="560" spans="11:61" hidden="1" x14ac:dyDescent="0.3">
      <c r="K560" s="113"/>
      <c r="L560" s="114"/>
      <c r="M560" s="114"/>
      <c r="BH560" s="111"/>
      <c r="BI560" s="111"/>
    </row>
    <row r="561" spans="11:61" hidden="1" x14ac:dyDescent="0.3">
      <c r="K561" s="113"/>
      <c r="L561" s="114"/>
      <c r="M561" s="114"/>
      <c r="BH561" s="111"/>
      <c r="BI561" s="111"/>
    </row>
    <row r="562" spans="11:61" hidden="1" x14ac:dyDescent="0.3">
      <c r="K562" s="113"/>
      <c r="L562" s="114"/>
      <c r="M562" s="114"/>
      <c r="BH562" s="111"/>
      <c r="BI562" s="111"/>
    </row>
    <row r="563" spans="11:61" hidden="1" x14ac:dyDescent="0.3">
      <c r="K563" s="113"/>
      <c r="L563" s="114"/>
      <c r="M563" s="114"/>
      <c r="BH563" s="111"/>
      <c r="BI563" s="111"/>
    </row>
    <row r="564" spans="11:61" hidden="1" x14ac:dyDescent="0.3">
      <c r="K564" s="113"/>
      <c r="L564" s="114"/>
      <c r="M564" s="114"/>
      <c r="BH564" s="111"/>
      <c r="BI564" s="111"/>
    </row>
    <row r="565" spans="11:61" hidden="1" x14ac:dyDescent="0.3">
      <c r="K565" s="113"/>
      <c r="L565" s="114"/>
      <c r="M565" s="114"/>
      <c r="BH565" s="111"/>
      <c r="BI565" s="111"/>
    </row>
    <row r="566" spans="11:61" hidden="1" x14ac:dyDescent="0.3">
      <c r="K566" s="113"/>
      <c r="L566" s="114"/>
      <c r="M566" s="114"/>
      <c r="BH566" s="111"/>
      <c r="BI566" s="111"/>
    </row>
    <row r="567" spans="11:61" hidden="1" x14ac:dyDescent="0.3">
      <c r="K567" s="113"/>
      <c r="L567" s="114"/>
      <c r="M567" s="114"/>
      <c r="BH567" s="111"/>
      <c r="BI567" s="111"/>
    </row>
    <row r="568" spans="11:61" hidden="1" x14ac:dyDescent="0.3">
      <c r="K568" s="113"/>
      <c r="L568" s="114"/>
      <c r="M568" s="114"/>
      <c r="BH568" s="111"/>
      <c r="BI568" s="111"/>
    </row>
    <row r="569" spans="11:61" hidden="1" x14ac:dyDescent="0.3">
      <c r="K569" s="113"/>
      <c r="L569" s="114"/>
      <c r="M569" s="114"/>
      <c r="BH569" s="111"/>
      <c r="BI569" s="111"/>
    </row>
    <row r="570" spans="11:61" hidden="1" x14ac:dyDescent="0.3">
      <c r="K570" s="113"/>
      <c r="L570" s="114"/>
      <c r="M570" s="114"/>
      <c r="BH570" s="111"/>
      <c r="BI570" s="111"/>
    </row>
    <row r="571" spans="11:61" hidden="1" x14ac:dyDescent="0.3">
      <c r="K571" s="113"/>
      <c r="L571" s="114"/>
      <c r="M571" s="114"/>
      <c r="BH571" s="111"/>
      <c r="BI571" s="111"/>
    </row>
    <row r="572" spans="11:61" hidden="1" x14ac:dyDescent="0.3">
      <c r="K572" s="113"/>
      <c r="L572" s="114"/>
      <c r="M572" s="114"/>
      <c r="BH572" s="111"/>
      <c r="BI572" s="111"/>
    </row>
    <row r="573" spans="11:61" hidden="1" x14ac:dyDescent="0.3">
      <c r="K573" s="113"/>
      <c r="L573" s="114"/>
      <c r="M573" s="114"/>
      <c r="BH573" s="111"/>
      <c r="BI573" s="111"/>
    </row>
    <row r="574" spans="11:61" hidden="1" x14ac:dyDescent="0.3">
      <c r="K574" s="113"/>
      <c r="L574" s="114"/>
      <c r="M574" s="114"/>
      <c r="BH574" s="111"/>
      <c r="BI574" s="111"/>
    </row>
    <row r="575" spans="11:61" hidden="1" x14ac:dyDescent="0.3">
      <c r="K575" s="113"/>
      <c r="L575" s="114"/>
      <c r="M575" s="114"/>
      <c r="BH575" s="111"/>
      <c r="BI575" s="111"/>
    </row>
    <row r="576" spans="11:61" hidden="1" x14ac:dyDescent="0.3">
      <c r="K576" s="113"/>
      <c r="L576" s="114"/>
      <c r="M576" s="114"/>
      <c r="BH576" s="111"/>
      <c r="BI576" s="111"/>
    </row>
    <row r="577" spans="11:61" hidden="1" x14ac:dyDescent="0.3">
      <c r="K577" s="113"/>
      <c r="L577" s="114"/>
      <c r="M577" s="114"/>
      <c r="BH577" s="111"/>
      <c r="BI577" s="111"/>
    </row>
    <row r="578" spans="11:61" hidden="1" x14ac:dyDescent="0.3">
      <c r="K578" s="113"/>
      <c r="L578" s="114"/>
      <c r="M578" s="114"/>
      <c r="BH578" s="111"/>
      <c r="BI578" s="111"/>
    </row>
    <row r="579" spans="11:61" hidden="1" x14ac:dyDescent="0.3">
      <c r="K579" s="113"/>
      <c r="L579" s="114"/>
      <c r="M579" s="114"/>
      <c r="BH579" s="111"/>
      <c r="BI579" s="111"/>
    </row>
    <row r="580" spans="11:61" hidden="1" x14ac:dyDescent="0.3">
      <c r="K580" s="113"/>
      <c r="L580" s="114"/>
      <c r="M580" s="114"/>
      <c r="BH580" s="111"/>
      <c r="BI580" s="111"/>
    </row>
    <row r="581" spans="11:61" hidden="1" x14ac:dyDescent="0.3">
      <c r="K581" s="113"/>
      <c r="L581" s="114"/>
      <c r="M581" s="114"/>
      <c r="BH581" s="111"/>
      <c r="BI581" s="111"/>
    </row>
    <row r="582" spans="11:61" hidden="1" x14ac:dyDescent="0.3">
      <c r="K582" s="113"/>
      <c r="L582" s="114"/>
      <c r="M582" s="114"/>
      <c r="BH582" s="111"/>
      <c r="BI582" s="111"/>
    </row>
    <row r="583" spans="11:61" hidden="1" x14ac:dyDescent="0.3">
      <c r="K583" s="113"/>
      <c r="L583" s="114"/>
      <c r="M583" s="114"/>
      <c r="BH583" s="111"/>
      <c r="BI583" s="111"/>
    </row>
    <row r="584" spans="11:61" hidden="1" x14ac:dyDescent="0.3">
      <c r="K584" s="113"/>
      <c r="L584" s="114"/>
      <c r="M584" s="114"/>
      <c r="BH584" s="111"/>
      <c r="BI584" s="111"/>
    </row>
    <row r="585" spans="11:61" hidden="1" x14ac:dyDescent="0.3">
      <c r="K585" s="113"/>
      <c r="L585" s="114"/>
      <c r="M585" s="114"/>
      <c r="BH585" s="111"/>
      <c r="BI585" s="111"/>
    </row>
    <row r="586" spans="11:61" hidden="1" x14ac:dyDescent="0.3">
      <c r="K586" s="113"/>
      <c r="L586" s="114"/>
      <c r="M586" s="114"/>
      <c r="BH586" s="111"/>
      <c r="BI586" s="111"/>
    </row>
    <row r="587" spans="11:61" hidden="1" x14ac:dyDescent="0.3">
      <c r="K587" s="113"/>
      <c r="L587" s="114"/>
      <c r="M587" s="114"/>
      <c r="BH587" s="111"/>
      <c r="BI587" s="111"/>
    </row>
    <row r="588" spans="11:61" hidden="1" x14ac:dyDescent="0.3">
      <c r="K588" s="113"/>
      <c r="L588" s="114"/>
      <c r="M588" s="114"/>
      <c r="BH588" s="111"/>
      <c r="BI588" s="111"/>
    </row>
    <row r="589" spans="11:61" hidden="1" x14ac:dyDescent="0.3">
      <c r="K589" s="113"/>
      <c r="L589" s="114"/>
      <c r="M589" s="114"/>
      <c r="BH589" s="111"/>
      <c r="BI589" s="111"/>
    </row>
    <row r="590" spans="11:61" hidden="1" x14ac:dyDescent="0.3">
      <c r="K590" s="113"/>
      <c r="L590" s="114"/>
      <c r="M590" s="114"/>
      <c r="BH590" s="111"/>
      <c r="BI590" s="111"/>
    </row>
    <row r="591" spans="11:61" hidden="1" x14ac:dyDescent="0.3">
      <c r="K591" s="113"/>
      <c r="L591" s="114"/>
      <c r="M591" s="114"/>
      <c r="BH591" s="111"/>
      <c r="BI591" s="111"/>
    </row>
    <row r="592" spans="11:61" hidden="1" x14ac:dyDescent="0.3">
      <c r="K592" s="113"/>
      <c r="L592" s="114"/>
      <c r="M592" s="114"/>
      <c r="BH592" s="111"/>
      <c r="BI592" s="111"/>
    </row>
    <row r="593" spans="11:61" hidden="1" x14ac:dyDescent="0.3">
      <c r="K593" s="113"/>
      <c r="L593" s="114"/>
      <c r="M593" s="114"/>
      <c r="BH593" s="111"/>
      <c r="BI593" s="111"/>
    </row>
    <row r="594" spans="11:61" hidden="1" x14ac:dyDescent="0.3">
      <c r="K594" s="113"/>
      <c r="L594" s="114"/>
      <c r="M594" s="114"/>
      <c r="BH594" s="111"/>
      <c r="BI594" s="111"/>
    </row>
    <row r="595" spans="11:61" hidden="1" x14ac:dyDescent="0.3">
      <c r="K595" s="113"/>
      <c r="L595" s="114"/>
      <c r="M595" s="114"/>
      <c r="BH595" s="111"/>
      <c r="BI595" s="111"/>
    </row>
    <row r="596" spans="11:61" hidden="1" x14ac:dyDescent="0.3">
      <c r="K596" s="113"/>
      <c r="L596" s="114"/>
      <c r="M596" s="114"/>
      <c r="BH596" s="111"/>
      <c r="BI596" s="111"/>
    </row>
    <row r="597" spans="11:61" hidden="1" x14ac:dyDescent="0.3">
      <c r="K597" s="113"/>
      <c r="L597" s="114"/>
      <c r="M597" s="114"/>
      <c r="BH597" s="111"/>
      <c r="BI597" s="111"/>
    </row>
    <row r="598" spans="11:61" hidden="1" x14ac:dyDescent="0.3">
      <c r="K598" s="113"/>
      <c r="L598" s="114"/>
      <c r="M598" s="114"/>
      <c r="BH598" s="111"/>
      <c r="BI598" s="111"/>
    </row>
    <row r="599" spans="11:61" hidden="1" x14ac:dyDescent="0.3">
      <c r="K599" s="113"/>
      <c r="L599" s="114"/>
      <c r="M599" s="114"/>
      <c r="BH599" s="111"/>
      <c r="BI599" s="111"/>
    </row>
    <row r="600" spans="11:61" hidden="1" x14ac:dyDescent="0.3">
      <c r="K600" s="113"/>
      <c r="L600" s="114"/>
      <c r="M600" s="114"/>
      <c r="BH600" s="111"/>
      <c r="BI600" s="111"/>
    </row>
    <row r="601" spans="11:61" hidden="1" x14ac:dyDescent="0.3">
      <c r="K601" s="113"/>
      <c r="L601" s="114"/>
      <c r="M601" s="114"/>
      <c r="BH601" s="111"/>
      <c r="BI601" s="111"/>
    </row>
    <row r="602" spans="11:61" hidden="1" x14ac:dyDescent="0.3">
      <c r="K602" s="113"/>
      <c r="L602" s="114"/>
      <c r="M602" s="114"/>
      <c r="BH602" s="111"/>
      <c r="BI602" s="111"/>
    </row>
    <row r="603" spans="11:61" hidden="1" x14ac:dyDescent="0.3">
      <c r="K603" s="113"/>
      <c r="L603" s="114"/>
      <c r="M603" s="114"/>
      <c r="BH603" s="111"/>
      <c r="BI603" s="111"/>
    </row>
    <row r="604" spans="11:61" hidden="1" x14ac:dyDescent="0.3">
      <c r="K604" s="113"/>
      <c r="L604" s="114"/>
      <c r="M604" s="114"/>
      <c r="BH604" s="111"/>
      <c r="BI604" s="111"/>
    </row>
    <row r="605" spans="11:61" hidden="1" x14ac:dyDescent="0.3">
      <c r="K605" s="113"/>
      <c r="L605" s="114"/>
      <c r="M605" s="114"/>
      <c r="BH605" s="111"/>
      <c r="BI605" s="111"/>
    </row>
    <row r="606" spans="11:61" hidden="1" x14ac:dyDescent="0.3">
      <c r="K606" s="113"/>
      <c r="L606" s="114"/>
      <c r="M606" s="114"/>
      <c r="BH606" s="111"/>
      <c r="BI606" s="111"/>
    </row>
    <row r="607" spans="11:61" hidden="1" x14ac:dyDescent="0.3">
      <c r="K607" s="113"/>
      <c r="L607" s="114"/>
      <c r="M607" s="114"/>
      <c r="BH607" s="111"/>
      <c r="BI607" s="111"/>
    </row>
    <row r="608" spans="11:61" hidden="1" x14ac:dyDescent="0.3">
      <c r="K608" s="113"/>
      <c r="L608" s="114"/>
      <c r="M608" s="114"/>
      <c r="BH608" s="111"/>
      <c r="BI608" s="111"/>
    </row>
    <row r="609" spans="11:61" hidden="1" x14ac:dyDescent="0.3">
      <c r="K609" s="113"/>
      <c r="L609" s="114"/>
      <c r="M609" s="114"/>
      <c r="BH609" s="111"/>
      <c r="BI609" s="111"/>
    </row>
    <row r="610" spans="11:61" hidden="1" x14ac:dyDescent="0.3">
      <c r="K610" s="113"/>
      <c r="L610" s="114"/>
      <c r="M610" s="114"/>
      <c r="BH610" s="111"/>
      <c r="BI610" s="111"/>
    </row>
    <row r="611" spans="11:61" hidden="1" x14ac:dyDescent="0.3">
      <c r="K611" s="113"/>
      <c r="L611" s="114"/>
      <c r="M611" s="114"/>
      <c r="BH611" s="111"/>
      <c r="BI611" s="111"/>
    </row>
    <row r="612" spans="11:61" hidden="1" x14ac:dyDescent="0.3">
      <c r="K612" s="113"/>
      <c r="L612" s="114"/>
      <c r="M612" s="114"/>
      <c r="BH612" s="111"/>
      <c r="BI612" s="111"/>
    </row>
    <row r="613" spans="11:61" hidden="1" x14ac:dyDescent="0.3">
      <c r="K613" s="113"/>
      <c r="L613" s="114"/>
      <c r="M613" s="114"/>
      <c r="BH613" s="111"/>
      <c r="BI613" s="111"/>
    </row>
    <row r="614" spans="11:61" hidden="1" x14ac:dyDescent="0.3">
      <c r="K614" s="113"/>
      <c r="L614" s="114"/>
      <c r="M614" s="114"/>
      <c r="BH614" s="111"/>
      <c r="BI614" s="111"/>
    </row>
    <row r="615" spans="11:61" hidden="1" x14ac:dyDescent="0.3">
      <c r="K615" s="113"/>
      <c r="L615" s="114"/>
      <c r="M615" s="114"/>
      <c r="BH615" s="111"/>
      <c r="BI615" s="111"/>
    </row>
    <row r="616" spans="11:61" hidden="1" x14ac:dyDescent="0.3">
      <c r="K616" s="113"/>
      <c r="L616" s="114"/>
      <c r="M616" s="114"/>
      <c r="BH616" s="111"/>
      <c r="BI616" s="111"/>
    </row>
    <row r="617" spans="11:61" hidden="1" x14ac:dyDescent="0.3">
      <c r="K617" s="113"/>
      <c r="L617" s="114"/>
      <c r="M617" s="114"/>
      <c r="BH617" s="111"/>
      <c r="BI617" s="111"/>
    </row>
    <row r="618" spans="11:61" hidden="1" x14ac:dyDescent="0.3">
      <c r="K618" s="113"/>
      <c r="L618" s="114"/>
      <c r="M618" s="114"/>
      <c r="BH618" s="111"/>
      <c r="BI618" s="111"/>
    </row>
    <row r="619" spans="11:61" hidden="1" x14ac:dyDescent="0.3">
      <c r="K619" s="113"/>
      <c r="L619" s="114"/>
      <c r="M619" s="114"/>
      <c r="BH619" s="111"/>
      <c r="BI619" s="111"/>
    </row>
    <row r="620" spans="11:61" hidden="1" x14ac:dyDescent="0.3">
      <c r="K620" s="113"/>
      <c r="L620" s="114"/>
      <c r="M620" s="114"/>
      <c r="BH620" s="111"/>
      <c r="BI620" s="111"/>
    </row>
    <row r="621" spans="11:61" hidden="1" x14ac:dyDescent="0.3">
      <c r="K621" s="113"/>
      <c r="L621" s="114"/>
      <c r="M621" s="114"/>
      <c r="BH621" s="111"/>
      <c r="BI621" s="111"/>
    </row>
    <row r="622" spans="11:61" hidden="1" x14ac:dyDescent="0.3">
      <c r="K622" s="113"/>
      <c r="L622" s="114"/>
      <c r="M622" s="114"/>
      <c r="BH622" s="111"/>
      <c r="BI622" s="111"/>
    </row>
    <row r="623" spans="11:61" hidden="1" x14ac:dyDescent="0.3">
      <c r="K623" s="113"/>
      <c r="L623" s="114"/>
      <c r="M623" s="114"/>
      <c r="BH623" s="111"/>
      <c r="BI623" s="111"/>
    </row>
    <row r="624" spans="11:61" hidden="1" x14ac:dyDescent="0.3">
      <c r="K624" s="113"/>
      <c r="L624" s="114"/>
      <c r="M624" s="114"/>
      <c r="BH624" s="111"/>
      <c r="BI624" s="111"/>
    </row>
    <row r="625" spans="11:61" hidden="1" x14ac:dyDescent="0.3">
      <c r="K625" s="113"/>
      <c r="L625" s="114"/>
      <c r="M625" s="114"/>
      <c r="BH625" s="111"/>
      <c r="BI625" s="111"/>
    </row>
    <row r="626" spans="11:61" hidden="1" x14ac:dyDescent="0.3">
      <c r="K626" s="113"/>
      <c r="L626" s="114"/>
      <c r="M626" s="114"/>
      <c r="BH626" s="111"/>
      <c r="BI626" s="111"/>
    </row>
    <row r="627" spans="11:61" hidden="1" x14ac:dyDescent="0.3">
      <c r="K627" s="113"/>
      <c r="L627" s="114"/>
      <c r="M627" s="114"/>
      <c r="BH627" s="111"/>
      <c r="BI627" s="111"/>
    </row>
    <row r="628" spans="11:61" hidden="1" x14ac:dyDescent="0.3">
      <c r="K628" s="113"/>
      <c r="L628" s="114"/>
      <c r="M628" s="114"/>
      <c r="BH628" s="111"/>
      <c r="BI628" s="111"/>
    </row>
    <row r="629" spans="11:61" hidden="1" x14ac:dyDescent="0.3">
      <c r="K629" s="113"/>
      <c r="L629" s="114"/>
      <c r="M629" s="114"/>
      <c r="BH629" s="111"/>
      <c r="BI629" s="111"/>
    </row>
    <row r="630" spans="11:61" hidden="1" x14ac:dyDescent="0.3">
      <c r="K630" s="113"/>
      <c r="L630" s="114"/>
      <c r="M630" s="114"/>
      <c r="BH630" s="111"/>
      <c r="BI630" s="111"/>
    </row>
    <row r="631" spans="11:61" hidden="1" x14ac:dyDescent="0.3">
      <c r="K631" s="113"/>
      <c r="L631" s="114"/>
      <c r="M631" s="114"/>
      <c r="BH631" s="111"/>
      <c r="BI631" s="111"/>
    </row>
    <row r="632" spans="11:61" hidden="1" x14ac:dyDescent="0.3">
      <c r="K632" s="113"/>
      <c r="L632" s="114"/>
      <c r="M632" s="114"/>
      <c r="BH632" s="111"/>
      <c r="BI632" s="111"/>
    </row>
    <row r="633" spans="11:61" hidden="1" x14ac:dyDescent="0.3">
      <c r="K633" s="113"/>
      <c r="L633" s="114"/>
      <c r="M633" s="114"/>
      <c r="BH633" s="111"/>
      <c r="BI633" s="111"/>
    </row>
    <row r="634" spans="11:61" hidden="1" x14ac:dyDescent="0.3">
      <c r="K634" s="113"/>
      <c r="L634" s="114"/>
      <c r="M634" s="114"/>
      <c r="BH634" s="111"/>
      <c r="BI634" s="111"/>
    </row>
    <row r="635" spans="11:61" hidden="1" x14ac:dyDescent="0.3">
      <c r="K635" s="113"/>
      <c r="L635" s="114"/>
      <c r="M635" s="114"/>
      <c r="BH635" s="111"/>
      <c r="BI635" s="111"/>
    </row>
    <row r="636" spans="11:61" hidden="1" x14ac:dyDescent="0.3">
      <c r="K636" s="113"/>
      <c r="L636" s="114"/>
      <c r="M636" s="114"/>
      <c r="BH636" s="111"/>
      <c r="BI636" s="111"/>
    </row>
    <row r="637" spans="11:61" hidden="1" x14ac:dyDescent="0.3">
      <c r="K637" s="113"/>
      <c r="L637" s="114"/>
      <c r="M637" s="114"/>
      <c r="BH637" s="111"/>
      <c r="BI637" s="111"/>
    </row>
    <row r="638" spans="11:61" hidden="1" x14ac:dyDescent="0.3">
      <c r="K638" s="113"/>
      <c r="L638" s="114"/>
      <c r="M638" s="114"/>
      <c r="BH638" s="111"/>
      <c r="BI638" s="111"/>
    </row>
    <row r="639" spans="11:61" hidden="1" x14ac:dyDescent="0.3">
      <c r="K639" s="113"/>
      <c r="L639" s="114"/>
      <c r="M639" s="114"/>
      <c r="BH639" s="111"/>
      <c r="BI639" s="111"/>
    </row>
    <row r="640" spans="11:61" hidden="1" x14ac:dyDescent="0.3">
      <c r="K640" s="113"/>
      <c r="L640" s="114"/>
      <c r="M640" s="114"/>
      <c r="BH640" s="111"/>
      <c r="BI640" s="111"/>
    </row>
    <row r="641" spans="11:61" hidden="1" x14ac:dyDescent="0.3">
      <c r="K641" s="113"/>
      <c r="L641" s="114"/>
      <c r="M641" s="114"/>
      <c r="BH641" s="111"/>
      <c r="BI641" s="111"/>
    </row>
    <row r="642" spans="11:61" hidden="1" x14ac:dyDescent="0.3">
      <c r="K642" s="113"/>
      <c r="L642" s="114"/>
      <c r="M642" s="114"/>
      <c r="BH642" s="111"/>
      <c r="BI642" s="111"/>
    </row>
    <row r="643" spans="11:61" hidden="1" x14ac:dyDescent="0.3">
      <c r="K643" s="113"/>
      <c r="L643" s="114"/>
      <c r="M643" s="114"/>
      <c r="BH643" s="111"/>
      <c r="BI643" s="111"/>
    </row>
    <row r="644" spans="11:61" hidden="1" x14ac:dyDescent="0.3">
      <c r="K644" s="113"/>
      <c r="L644" s="114"/>
      <c r="M644" s="114"/>
      <c r="BH644" s="111"/>
      <c r="BI644" s="111"/>
    </row>
    <row r="645" spans="11:61" hidden="1" x14ac:dyDescent="0.3">
      <c r="K645" s="113"/>
      <c r="L645" s="114"/>
      <c r="M645" s="114"/>
      <c r="BH645" s="111"/>
      <c r="BI645" s="111"/>
    </row>
    <row r="646" spans="11:61" hidden="1" x14ac:dyDescent="0.3">
      <c r="K646" s="113"/>
      <c r="L646" s="114"/>
      <c r="M646" s="114"/>
      <c r="BH646" s="111"/>
      <c r="BI646" s="111"/>
    </row>
    <row r="647" spans="11:61" hidden="1" x14ac:dyDescent="0.3">
      <c r="K647" s="113"/>
      <c r="L647" s="114"/>
      <c r="M647" s="114"/>
      <c r="BH647" s="111"/>
      <c r="BI647" s="111"/>
    </row>
    <row r="648" spans="11:61" hidden="1" x14ac:dyDescent="0.3">
      <c r="K648" s="113"/>
      <c r="L648" s="114"/>
      <c r="M648" s="114"/>
      <c r="BH648" s="111"/>
      <c r="BI648" s="111"/>
    </row>
    <row r="649" spans="11:61" hidden="1" x14ac:dyDescent="0.3">
      <c r="K649" s="113"/>
      <c r="L649" s="114"/>
      <c r="M649" s="114"/>
      <c r="BH649" s="111"/>
      <c r="BI649" s="111"/>
    </row>
    <row r="650" spans="11:61" hidden="1" x14ac:dyDescent="0.3">
      <c r="K650" s="113"/>
      <c r="L650" s="114"/>
      <c r="M650" s="114"/>
      <c r="BH650" s="111"/>
      <c r="BI650" s="111"/>
    </row>
    <row r="651" spans="11:61" hidden="1" x14ac:dyDescent="0.3">
      <c r="K651" s="113"/>
      <c r="L651" s="114"/>
      <c r="M651" s="114"/>
      <c r="BH651" s="111"/>
      <c r="BI651" s="111"/>
    </row>
    <row r="652" spans="11:61" hidden="1" x14ac:dyDescent="0.3">
      <c r="K652" s="113"/>
      <c r="L652" s="114"/>
      <c r="M652" s="114"/>
      <c r="BH652" s="111"/>
      <c r="BI652" s="111"/>
    </row>
    <row r="653" spans="11:61" hidden="1" x14ac:dyDescent="0.3">
      <c r="K653" s="113"/>
      <c r="L653" s="114"/>
      <c r="M653" s="114"/>
      <c r="BH653" s="111"/>
      <c r="BI653" s="111"/>
    </row>
    <row r="654" spans="11:61" hidden="1" x14ac:dyDescent="0.3">
      <c r="K654" s="113"/>
      <c r="L654" s="114"/>
      <c r="M654" s="114"/>
      <c r="BH654" s="111"/>
      <c r="BI654" s="111"/>
    </row>
    <row r="655" spans="11:61" hidden="1" x14ac:dyDescent="0.3">
      <c r="K655" s="113"/>
      <c r="L655" s="114"/>
      <c r="M655" s="114"/>
      <c r="BH655" s="111"/>
      <c r="BI655" s="111"/>
    </row>
    <row r="656" spans="11:61" hidden="1" x14ac:dyDescent="0.3">
      <c r="K656" s="113"/>
      <c r="L656" s="114"/>
      <c r="M656" s="114"/>
      <c r="BH656" s="111"/>
      <c r="BI656" s="111"/>
    </row>
    <row r="657" spans="11:61" hidden="1" x14ac:dyDescent="0.3">
      <c r="K657" s="113"/>
      <c r="L657" s="114"/>
      <c r="M657" s="114"/>
      <c r="BH657" s="111"/>
      <c r="BI657" s="111"/>
    </row>
    <row r="658" spans="11:61" hidden="1" x14ac:dyDescent="0.3">
      <c r="K658" s="113"/>
      <c r="L658" s="114"/>
      <c r="M658" s="114"/>
      <c r="BH658" s="111"/>
      <c r="BI658" s="111"/>
    </row>
    <row r="659" spans="11:61" hidden="1" x14ac:dyDescent="0.3">
      <c r="K659" s="113"/>
      <c r="L659" s="114"/>
      <c r="M659" s="114"/>
      <c r="BH659" s="111"/>
      <c r="BI659" s="111"/>
    </row>
    <row r="660" spans="11:61" hidden="1" x14ac:dyDescent="0.3">
      <c r="K660" s="113"/>
      <c r="L660" s="114"/>
      <c r="M660" s="114"/>
      <c r="BH660" s="111"/>
      <c r="BI660" s="111"/>
    </row>
    <row r="661" spans="11:61" hidden="1" x14ac:dyDescent="0.3">
      <c r="K661" s="113"/>
      <c r="L661" s="114"/>
      <c r="M661" s="114"/>
      <c r="BH661" s="111"/>
      <c r="BI661" s="111"/>
    </row>
    <row r="662" spans="11:61" hidden="1" x14ac:dyDescent="0.3">
      <c r="K662" s="113"/>
      <c r="L662" s="114"/>
      <c r="M662" s="114"/>
      <c r="BH662" s="111"/>
      <c r="BI662" s="111"/>
    </row>
    <row r="663" spans="11:61" hidden="1" x14ac:dyDescent="0.3">
      <c r="K663" s="113"/>
      <c r="L663" s="114"/>
      <c r="M663" s="114"/>
      <c r="BH663" s="111"/>
      <c r="BI663" s="111"/>
    </row>
    <row r="664" spans="11:61" hidden="1" x14ac:dyDescent="0.3">
      <c r="K664" s="113"/>
      <c r="L664" s="114"/>
      <c r="M664" s="114"/>
      <c r="BH664" s="111"/>
      <c r="BI664" s="111"/>
    </row>
    <row r="665" spans="11:61" hidden="1" x14ac:dyDescent="0.3">
      <c r="K665" s="113"/>
      <c r="L665" s="114"/>
      <c r="M665" s="114"/>
      <c r="BH665" s="111"/>
      <c r="BI665" s="111"/>
    </row>
    <row r="666" spans="11:61" hidden="1" x14ac:dyDescent="0.3">
      <c r="K666" s="113"/>
      <c r="L666" s="114"/>
      <c r="M666" s="114"/>
      <c r="BH666" s="111"/>
      <c r="BI666" s="111"/>
    </row>
    <row r="667" spans="11:61" hidden="1" x14ac:dyDescent="0.3">
      <c r="K667" s="113"/>
      <c r="L667" s="114"/>
      <c r="M667" s="114"/>
      <c r="BH667" s="111"/>
      <c r="BI667" s="111"/>
    </row>
    <row r="668" spans="11:61" hidden="1" x14ac:dyDescent="0.3">
      <c r="K668" s="113"/>
      <c r="L668" s="114"/>
      <c r="M668" s="114"/>
      <c r="BH668" s="111"/>
      <c r="BI668" s="111"/>
    </row>
    <row r="669" spans="11:61" hidden="1" x14ac:dyDescent="0.3">
      <c r="K669" s="113"/>
      <c r="L669" s="114"/>
      <c r="M669" s="114"/>
      <c r="BH669" s="111"/>
      <c r="BI669" s="111"/>
    </row>
    <row r="670" spans="11:61" hidden="1" x14ac:dyDescent="0.3">
      <c r="K670" s="113"/>
      <c r="L670" s="114"/>
      <c r="M670" s="114"/>
      <c r="BH670" s="111"/>
      <c r="BI670" s="111"/>
    </row>
    <row r="671" spans="11:61" hidden="1" x14ac:dyDescent="0.3">
      <c r="K671" s="113"/>
      <c r="L671" s="114"/>
      <c r="M671" s="114"/>
      <c r="BH671" s="111"/>
      <c r="BI671" s="111"/>
    </row>
    <row r="672" spans="11:61" hidden="1" x14ac:dyDescent="0.3">
      <c r="K672" s="113"/>
      <c r="L672" s="114"/>
      <c r="M672" s="114"/>
      <c r="BH672" s="111"/>
      <c r="BI672" s="111"/>
    </row>
    <row r="673" spans="11:61" hidden="1" x14ac:dyDescent="0.3">
      <c r="K673" s="113"/>
      <c r="L673" s="114"/>
      <c r="M673" s="114"/>
      <c r="BH673" s="111"/>
      <c r="BI673" s="111"/>
    </row>
    <row r="674" spans="11:61" hidden="1" x14ac:dyDescent="0.3">
      <c r="K674" s="113"/>
      <c r="L674" s="114"/>
      <c r="M674" s="114"/>
      <c r="BH674" s="111"/>
      <c r="BI674" s="111"/>
    </row>
    <row r="675" spans="11:61" hidden="1" x14ac:dyDescent="0.3">
      <c r="K675" s="113"/>
      <c r="L675" s="114"/>
      <c r="M675" s="114"/>
      <c r="BH675" s="111"/>
      <c r="BI675" s="111"/>
    </row>
    <row r="676" spans="11:61" hidden="1" x14ac:dyDescent="0.3">
      <c r="K676" s="113"/>
      <c r="L676" s="114"/>
      <c r="M676" s="114"/>
      <c r="BH676" s="111"/>
      <c r="BI676" s="111"/>
    </row>
    <row r="677" spans="11:61" hidden="1" x14ac:dyDescent="0.3">
      <c r="K677" s="113"/>
      <c r="L677" s="114"/>
      <c r="M677" s="114"/>
      <c r="BH677" s="111"/>
      <c r="BI677" s="111"/>
    </row>
    <row r="678" spans="11:61" hidden="1" x14ac:dyDescent="0.3">
      <c r="K678" s="113"/>
      <c r="L678" s="114"/>
      <c r="M678" s="114"/>
      <c r="BH678" s="111"/>
      <c r="BI678" s="111"/>
    </row>
    <row r="679" spans="11:61" hidden="1" x14ac:dyDescent="0.3">
      <c r="K679" s="113"/>
      <c r="L679" s="114"/>
      <c r="M679" s="114"/>
      <c r="BH679" s="111"/>
      <c r="BI679" s="111"/>
    </row>
    <row r="680" spans="11:61" hidden="1" x14ac:dyDescent="0.3">
      <c r="K680" s="113"/>
      <c r="L680" s="114"/>
      <c r="M680" s="114"/>
      <c r="BH680" s="111"/>
      <c r="BI680" s="111"/>
    </row>
    <row r="681" spans="11:61" hidden="1" x14ac:dyDescent="0.3">
      <c r="K681" s="113"/>
      <c r="L681" s="114"/>
      <c r="M681" s="114"/>
      <c r="BH681" s="111"/>
      <c r="BI681" s="111"/>
    </row>
    <row r="682" spans="11:61" hidden="1" x14ac:dyDescent="0.3">
      <c r="K682" s="113"/>
      <c r="L682" s="114"/>
      <c r="M682" s="114"/>
      <c r="BH682" s="111"/>
      <c r="BI682" s="111"/>
    </row>
    <row r="683" spans="11:61" hidden="1" x14ac:dyDescent="0.3">
      <c r="K683" s="113"/>
      <c r="L683" s="114"/>
      <c r="M683" s="114"/>
      <c r="BH683" s="111"/>
      <c r="BI683" s="111"/>
    </row>
    <row r="684" spans="11:61" hidden="1" x14ac:dyDescent="0.3">
      <c r="K684" s="113"/>
      <c r="L684" s="114"/>
      <c r="M684" s="114"/>
      <c r="BH684" s="111"/>
      <c r="BI684" s="111"/>
    </row>
    <row r="685" spans="11:61" hidden="1" x14ac:dyDescent="0.3">
      <c r="K685" s="113"/>
      <c r="L685" s="114"/>
      <c r="M685" s="114"/>
      <c r="BH685" s="111"/>
      <c r="BI685" s="111"/>
    </row>
    <row r="686" spans="11:61" hidden="1" x14ac:dyDescent="0.3">
      <c r="K686" s="113"/>
      <c r="L686" s="114"/>
      <c r="M686" s="114"/>
      <c r="BH686" s="111"/>
      <c r="BI686" s="111"/>
    </row>
    <row r="687" spans="11:61" hidden="1" x14ac:dyDescent="0.3">
      <c r="K687" s="113"/>
      <c r="L687" s="114"/>
      <c r="M687" s="114"/>
      <c r="BH687" s="111"/>
      <c r="BI687" s="111"/>
    </row>
    <row r="688" spans="11:61" hidden="1" x14ac:dyDescent="0.3">
      <c r="K688" s="113"/>
      <c r="L688" s="114"/>
      <c r="M688" s="114"/>
      <c r="BH688" s="111"/>
      <c r="BI688" s="111"/>
    </row>
    <row r="689" spans="11:61" hidden="1" x14ac:dyDescent="0.3">
      <c r="K689" s="113"/>
      <c r="L689" s="114"/>
      <c r="M689" s="114"/>
      <c r="BH689" s="111"/>
      <c r="BI689" s="111"/>
    </row>
    <row r="690" spans="11:61" hidden="1" x14ac:dyDescent="0.3">
      <c r="K690" s="113"/>
      <c r="L690" s="114"/>
      <c r="M690" s="114"/>
      <c r="BH690" s="111"/>
      <c r="BI690" s="111"/>
    </row>
    <row r="691" spans="11:61" hidden="1" x14ac:dyDescent="0.3">
      <c r="K691" s="113"/>
      <c r="L691" s="114"/>
      <c r="M691" s="114"/>
      <c r="BH691" s="111"/>
      <c r="BI691" s="111"/>
    </row>
    <row r="692" spans="11:61" hidden="1" x14ac:dyDescent="0.3">
      <c r="K692" s="113"/>
      <c r="L692" s="114"/>
      <c r="M692" s="114"/>
      <c r="BH692" s="111"/>
      <c r="BI692" s="111"/>
    </row>
    <row r="693" spans="11:61" hidden="1" x14ac:dyDescent="0.3">
      <c r="K693" s="113"/>
      <c r="L693" s="114"/>
      <c r="M693" s="114"/>
      <c r="BH693" s="111"/>
      <c r="BI693" s="111"/>
    </row>
    <row r="694" spans="11:61" hidden="1" x14ac:dyDescent="0.3">
      <c r="K694" s="113"/>
      <c r="L694" s="114"/>
      <c r="M694" s="114"/>
      <c r="BH694" s="111"/>
      <c r="BI694" s="111"/>
    </row>
    <row r="695" spans="11:61" hidden="1" x14ac:dyDescent="0.3">
      <c r="K695" s="113"/>
      <c r="L695" s="114"/>
      <c r="M695" s="114"/>
      <c r="BH695" s="111"/>
      <c r="BI695" s="111"/>
    </row>
    <row r="696" spans="11:61" hidden="1" x14ac:dyDescent="0.3">
      <c r="K696" s="113"/>
      <c r="L696" s="114"/>
      <c r="M696" s="114"/>
      <c r="BH696" s="111"/>
      <c r="BI696" s="111"/>
    </row>
    <row r="697" spans="11:61" hidden="1" x14ac:dyDescent="0.3">
      <c r="K697" s="113"/>
      <c r="L697" s="114"/>
      <c r="M697" s="114"/>
      <c r="BH697" s="111"/>
      <c r="BI697" s="111"/>
    </row>
    <row r="698" spans="11:61" hidden="1" x14ac:dyDescent="0.3">
      <c r="K698" s="113"/>
      <c r="L698" s="114"/>
      <c r="M698" s="114"/>
      <c r="BH698" s="111"/>
      <c r="BI698" s="111"/>
    </row>
    <row r="699" spans="11:61" hidden="1" x14ac:dyDescent="0.3">
      <c r="K699" s="113"/>
      <c r="L699" s="114"/>
      <c r="M699" s="114"/>
      <c r="BH699" s="111"/>
      <c r="BI699" s="111"/>
    </row>
    <row r="700" spans="11:61" hidden="1" x14ac:dyDescent="0.3">
      <c r="K700" s="113"/>
      <c r="L700" s="114"/>
      <c r="M700" s="114"/>
      <c r="BH700" s="111"/>
      <c r="BI700" s="111"/>
    </row>
    <row r="701" spans="11:61" hidden="1" x14ac:dyDescent="0.3">
      <c r="K701" s="113"/>
      <c r="L701" s="114"/>
      <c r="M701" s="114"/>
      <c r="BH701" s="111"/>
      <c r="BI701" s="111"/>
    </row>
    <row r="702" spans="11:61" hidden="1" x14ac:dyDescent="0.3">
      <c r="K702" s="113"/>
      <c r="L702" s="114"/>
      <c r="M702" s="114"/>
      <c r="BH702" s="111"/>
      <c r="BI702" s="111"/>
    </row>
    <row r="703" spans="11:61" hidden="1" x14ac:dyDescent="0.3">
      <c r="K703" s="113"/>
      <c r="L703" s="114"/>
      <c r="M703" s="114"/>
      <c r="BH703" s="111"/>
      <c r="BI703" s="111"/>
    </row>
    <row r="704" spans="11:61" hidden="1" x14ac:dyDescent="0.3">
      <c r="K704" s="113"/>
      <c r="L704" s="114"/>
      <c r="M704" s="114"/>
      <c r="BH704" s="111"/>
      <c r="BI704" s="111"/>
    </row>
    <row r="705" spans="11:61" hidden="1" x14ac:dyDescent="0.3">
      <c r="K705" s="113"/>
      <c r="L705" s="114"/>
      <c r="M705" s="114"/>
      <c r="BH705" s="111"/>
      <c r="BI705" s="111"/>
    </row>
    <row r="706" spans="11:61" hidden="1" x14ac:dyDescent="0.3">
      <c r="K706" s="113"/>
      <c r="L706" s="114"/>
      <c r="M706" s="114"/>
      <c r="BH706" s="111"/>
      <c r="BI706" s="111"/>
    </row>
    <row r="707" spans="11:61" hidden="1" x14ac:dyDescent="0.3">
      <c r="K707" s="113"/>
      <c r="L707" s="114"/>
      <c r="M707" s="114"/>
      <c r="BH707" s="111"/>
      <c r="BI707" s="111"/>
    </row>
    <row r="708" spans="11:61" hidden="1" x14ac:dyDescent="0.3">
      <c r="K708" s="113"/>
      <c r="L708" s="114"/>
      <c r="M708" s="114"/>
      <c r="BH708" s="111"/>
      <c r="BI708" s="111"/>
    </row>
    <row r="709" spans="11:61" hidden="1" x14ac:dyDescent="0.3">
      <c r="K709" s="113"/>
      <c r="L709" s="114"/>
      <c r="M709" s="114"/>
      <c r="BH709" s="111"/>
      <c r="BI709" s="111"/>
    </row>
    <row r="710" spans="11:61" hidden="1" x14ac:dyDescent="0.3">
      <c r="K710" s="113"/>
      <c r="L710" s="114"/>
      <c r="M710" s="114"/>
      <c r="BH710" s="111"/>
      <c r="BI710" s="111"/>
    </row>
    <row r="711" spans="11:61" hidden="1" x14ac:dyDescent="0.3">
      <c r="K711" s="113"/>
      <c r="L711" s="114"/>
      <c r="M711" s="114"/>
      <c r="BH711" s="111"/>
      <c r="BI711" s="111"/>
    </row>
    <row r="712" spans="11:61" hidden="1" x14ac:dyDescent="0.3">
      <c r="K712" s="113"/>
      <c r="L712" s="114"/>
      <c r="M712" s="114"/>
      <c r="BH712" s="111"/>
      <c r="BI712" s="111"/>
    </row>
    <row r="713" spans="11:61" hidden="1" x14ac:dyDescent="0.3">
      <c r="K713" s="113"/>
      <c r="L713" s="114"/>
      <c r="M713" s="114"/>
      <c r="BH713" s="111"/>
      <c r="BI713" s="111"/>
    </row>
    <row r="714" spans="11:61" hidden="1" x14ac:dyDescent="0.3">
      <c r="K714" s="113"/>
      <c r="L714" s="114"/>
      <c r="M714" s="114"/>
      <c r="BH714" s="111"/>
      <c r="BI714" s="111"/>
    </row>
    <row r="715" spans="11:61" hidden="1" x14ac:dyDescent="0.3">
      <c r="K715" s="113"/>
      <c r="L715" s="114"/>
      <c r="M715" s="114"/>
      <c r="BH715" s="111"/>
      <c r="BI715" s="111"/>
    </row>
    <row r="716" spans="11:61" hidden="1" x14ac:dyDescent="0.3">
      <c r="K716" s="113"/>
      <c r="L716" s="114"/>
      <c r="M716" s="114"/>
      <c r="BH716" s="111"/>
      <c r="BI716" s="111"/>
    </row>
    <row r="717" spans="11:61" hidden="1" x14ac:dyDescent="0.3">
      <c r="K717" s="113"/>
      <c r="L717" s="114"/>
      <c r="M717" s="114"/>
      <c r="BH717" s="111"/>
      <c r="BI717" s="111"/>
    </row>
    <row r="718" spans="11:61" hidden="1" x14ac:dyDescent="0.3">
      <c r="K718" s="113"/>
      <c r="L718" s="114"/>
      <c r="M718" s="114"/>
      <c r="BH718" s="111"/>
      <c r="BI718" s="111"/>
    </row>
    <row r="719" spans="11:61" hidden="1" x14ac:dyDescent="0.3">
      <c r="K719" s="113"/>
      <c r="L719" s="114"/>
      <c r="M719" s="114"/>
      <c r="BH719" s="111"/>
      <c r="BI719" s="111"/>
    </row>
    <row r="720" spans="11:61" hidden="1" x14ac:dyDescent="0.3">
      <c r="K720" s="113"/>
      <c r="L720" s="114"/>
      <c r="M720" s="114"/>
      <c r="BH720" s="111"/>
      <c r="BI720" s="111"/>
    </row>
    <row r="721" spans="11:61" hidden="1" x14ac:dyDescent="0.3">
      <c r="K721" s="113"/>
      <c r="L721" s="114"/>
      <c r="M721" s="114"/>
      <c r="BH721" s="111"/>
      <c r="BI721" s="111"/>
    </row>
    <row r="722" spans="11:61" hidden="1" x14ac:dyDescent="0.3">
      <c r="K722" s="113"/>
      <c r="L722" s="114"/>
      <c r="M722" s="114"/>
      <c r="BH722" s="111"/>
      <c r="BI722" s="111"/>
    </row>
    <row r="723" spans="11:61" hidden="1" x14ac:dyDescent="0.3">
      <c r="K723" s="113"/>
      <c r="L723" s="114"/>
      <c r="M723" s="114"/>
      <c r="BH723" s="111"/>
      <c r="BI723" s="111"/>
    </row>
    <row r="724" spans="11:61" hidden="1" x14ac:dyDescent="0.3">
      <c r="K724" s="113"/>
      <c r="L724" s="114"/>
      <c r="M724" s="114"/>
      <c r="BH724" s="111"/>
      <c r="BI724" s="111"/>
    </row>
    <row r="725" spans="11:61" hidden="1" x14ac:dyDescent="0.3">
      <c r="K725" s="113"/>
      <c r="L725" s="114"/>
      <c r="M725" s="114"/>
      <c r="BH725" s="111"/>
      <c r="BI725" s="111"/>
    </row>
    <row r="726" spans="11:61" hidden="1" x14ac:dyDescent="0.3">
      <c r="K726" s="113"/>
      <c r="L726" s="114"/>
      <c r="M726" s="114"/>
      <c r="BH726" s="111"/>
      <c r="BI726" s="111"/>
    </row>
    <row r="727" spans="11:61" hidden="1" x14ac:dyDescent="0.3">
      <c r="K727" s="113"/>
      <c r="L727" s="114"/>
      <c r="M727" s="114"/>
      <c r="BH727" s="111"/>
      <c r="BI727" s="111"/>
    </row>
    <row r="728" spans="11:61" hidden="1" x14ac:dyDescent="0.3">
      <c r="K728" s="113"/>
      <c r="L728" s="114"/>
      <c r="M728" s="114"/>
      <c r="BH728" s="111"/>
      <c r="BI728" s="111"/>
    </row>
    <row r="729" spans="11:61" hidden="1" x14ac:dyDescent="0.3">
      <c r="K729" s="113"/>
      <c r="L729" s="114"/>
      <c r="M729" s="114"/>
      <c r="BH729" s="111"/>
      <c r="BI729" s="111"/>
    </row>
    <row r="730" spans="11:61" hidden="1" x14ac:dyDescent="0.3">
      <c r="K730" s="113"/>
      <c r="L730" s="114"/>
      <c r="M730" s="114"/>
      <c r="BH730" s="111"/>
      <c r="BI730" s="111"/>
    </row>
    <row r="731" spans="11:61" hidden="1" x14ac:dyDescent="0.3">
      <c r="K731" s="113"/>
      <c r="L731" s="114"/>
      <c r="M731" s="114"/>
      <c r="BH731" s="111"/>
      <c r="BI731" s="111"/>
    </row>
    <row r="732" spans="11:61" hidden="1" x14ac:dyDescent="0.3">
      <c r="K732" s="113"/>
      <c r="L732" s="114"/>
      <c r="M732" s="114"/>
      <c r="BH732" s="111"/>
      <c r="BI732" s="111"/>
    </row>
    <row r="733" spans="11:61" hidden="1" x14ac:dyDescent="0.3">
      <c r="K733" s="113"/>
      <c r="L733" s="114"/>
      <c r="M733" s="114"/>
      <c r="BH733" s="111"/>
      <c r="BI733" s="111"/>
    </row>
    <row r="734" spans="11:61" hidden="1" x14ac:dyDescent="0.3">
      <c r="K734" s="113"/>
      <c r="L734" s="114"/>
      <c r="M734" s="114"/>
      <c r="BH734" s="111"/>
      <c r="BI734" s="111"/>
    </row>
    <row r="735" spans="11:61" hidden="1" x14ac:dyDescent="0.3">
      <c r="K735" s="113"/>
      <c r="L735" s="114"/>
      <c r="M735" s="114"/>
      <c r="BH735" s="111"/>
      <c r="BI735" s="111"/>
    </row>
    <row r="736" spans="11:61" hidden="1" x14ac:dyDescent="0.3">
      <c r="K736" s="113"/>
      <c r="L736" s="114"/>
      <c r="M736" s="114"/>
      <c r="BH736" s="111"/>
      <c r="BI736" s="111"/>
    </row>
    <row r="737" spans="11:61" hidden="1" x14ac:dyDescent="0.3">
      <c r="K737" s="113"/>
      <c r="L737" s="114"/>
      <c r="M737" s="114"/>
      <c r="BH737" s="111"/>
      <c r="BI737" s="111"/>
    </row>
    <row r="738" spans="11:61" hidden="1" x14ac:dyDescent="0.3">
      <c r="K738" s="113"/>
      <c r="L738" s="114"/>
      <c r="M738" s="114"/>
      <c r="BH738" s="111"/>
      <c r="BI738" s="111"/>
    </row>
    <row r="739" spans="11:61" hidden="1" x14ac:dyDescent="0.3">
      <c r="K739" s="113"/>
      <c r="L739" s="114"/>
      <c r="M739" s="114"/>
      <c r="BH739" s="111"/>
      <c r="BI739" s="111"/>
    </row>
    <row r="740" spans="11:61" hidden="1" x14ac:dyDescent="0.3">
      <c r="K740" s="113"/>
      <c r="L740" s="114"/>
      <c r="M740" s="114"/>
      <c r="BH740" s="111"/>
      <c r="BI740" s="111"/>
    </row>
    <row r="741" spans="11:61" hidden="1" x14ac:dyDescent="0.3">
      <c r="K741" s="113"/>
      <c r="L741" s="114"/>
      <c r="M741" s="114"/>
      <c r="BH741" s="111"/>
      <c r="BI741" s="111"/>
    </row>
    <row r="742" spans="11:61" hidden="1" x14ac:dyDescent="0.3">
      <c r="K742" s="113"/>
      <c r="L742" s="114"/>
      <c r="M742" s="114"/>
      <c r="BH742" s="111"/>
      <c r="BI742" s="111"/>
    </row>
    <row r="743" spans="11:61" hidden="1" x14ac:dyDescent="0.3">
      <c r="K743" s="113"/>
      <c r="L743" s="114"/>
      <c r="M743" s="114"/>
      <c r="BH743" s="111"/>
      <c r="BI743" s="111"/>
    </row>
    <row r="744" spans="11:61" hidden="1" x14ac:dyDescent="0.3">
      <c r="K744" s="113"/>
      <c r="L744" s="114"/>
      <c r="M744" s="114"/>
      <c r="BH744" s="111"/>
      <c r="BI744" s="111"/>
    </row>
    <row r="745" spans="11:61" hidden="1" x14ac:dyDescent="0.3">
      <c r="K745" s="113"/>
      <c r="L745" s="114"/>
      <c r="M745" s="114"/>
      <c r="BH745" s="111"/>
      <c r="BI745" s="111"/>
    </row>
    <row r="746" spans="11:61" hidden="1" x14ac:dyDescent="0.3">
      <c r="K746" s="113"/>
      <c r="L746" s="114"/>
      <c r="M746" s="114"/>
      <c r="BH746" s="111"/>
      <c r="BI746" s="111"/>
    </row>
    <row r="747" spans="11:61" hidden="1" x14ac:dyDescent="0.3">
      <c r="K747" s="113"/>
      <c r="L747" s="114"/>
      <c r="M747" s="114"/>
      <c r="BH747" s="111"/>
      <c r="BI747" s="111"/>
    </row>
    <row r="748" spans="11:61" hidden="1" x14ac:dyDescent="0.3">
      <c r="K748" s="113"/>
      <c r="L748" s="114"/>
      <c r="M748" s="114"/>
      <c r="BH748" s="111"/>
      <c r="BI748" s="111"/>
    </row>
    <row r="749" spans="11:61" hidden="1" x14ac:dyDescent="0.3">
      <c r="K749" s="113"/>
      <c r="L749" s="114"/>
      <c r="M749" s="114"/>
      <c r="BH749" s="111"/>
      <c r="BI749" s="111"/>
    </row>
    <row r="750" spans="11:61" hidden="1" x14ac:dyDescent="0.3">
      <c r="K750" s="113"/>
      <c r="L750" s="114"/>
      <c r="M750" s="114"/>
      <c r="BH750" s="111"/>
      <c r="BI750" s="111"/>
    </row>
    <row r="751" spans="11:61" hidden="1" x14ac:dyDescent="0.3">
      <c r="K751" s="113"/>
      <c r="L751" s="114"/>
      <c r="M751" s="114"/>
      <c r="BH751" s="111"/>
      <c r="BI751" s="111"/>
    </row>
    <row r="752" spans="11:61" hidden="1" x14ac:dyDescent="0.3">
      <c r="K752" s="113"/>
      <c r="L752" s="114"/>
      <c r="M752" s="114"/>
      <c r="BH752" s="111"/>
      <c r="BI752" s="111"/>
    </row>
    <row r="753" spans="11:61" hidden="1" x14ac:dyDescent="0.3">
      <c r="K753" s="113"/>
      <c r="L753" s="114"/>
      <c r="M753" s="114"/>
      <c r="BH753" s="111"/>
      <c r="BI753" s="111"/>
    </row>
    <row r="754" spans="11:61" hidden="1" x14ac:dyDescent="0.3">
      <c r="K754" s="113"/>
      <c r="L754" s="114"/>
      <c r="M754" s="114"/>
      <c r="BH754" s="111"/>
      <c r="BI754" s="111"/>
    </row>
    <row r="755" spans="11:61" hidden="1" x14ac:dyDescent="0.3">
      <c r="K755" s="113"/>
      <c r="L755" s="114"/>
      <c r="M755" s="114"/>
      <c r="BH755" s="111"/>
      <c r="BI755" s="111"/>
    </row>
    <row r="756" spans="11:61" hidden="1" x14ac:dyDescent="0.3">
      <c r="K756" s="113"/>
      <c r="L756" s="114"/>
      <c r="M756" s="114"/>
      <c r="BH756" s="111"/>
      <c r="BI756" s="111"/>
    </row>
    <row r="757" spans="11:61" hidden="1" x14ac:dyDescent="0.3">
      <c r="K757" s="113"/>
      <c r="L757" s="114"/>
      <c r="M757" s="114"/>
      <c r="BH757" s="111"/>
      <c r="BI757" s="111"/>
    </row>
    <row r="758" spans="11:61" hidden="1" x14ac:dyDescent="0.3">
      <c r="K758" s="113"/>
      <c r="L758" s="114"/>
      <c r="M758" s="114"/>
      <c r="BH758" s="111"/>
      <c r="BI758" s="111"/>
    </row>
    <row r="759" spans="11:61" hidden="1" x14ac:dyDescent="0.3">
      <c r="K759" s="113"/>
      <c r="L759" s="114"/>
      <c r="M759" s="114"/>
      <c r="BH759" s="111"/>
      <c r="BI759" s="111"/>
    </row>
    <row r="760" spans="11:61" hidden="1" x14ac:dyDescent="0.3">
      <c r="K760" s="113"/>
      <c r="L760" s="114"/>
      <c r="M760" s="114"/>
      <c r="BH760" s="111"/>
      <c r="BI760" s="111"/>
    </row>
    <row r="761" spans="11:61" hidden="1" x14ac:dyDescent="0.3">
      <c r="K761" s="113"/>
      <c r="L761" s="114"/>
      <c r="M761" s="114"/>
      <c r="BH761" s="111"/>
      <c r="BI761" s="111"/>
    </row>
    <row r="762" spans="11:61" hidden="1" x14ac:dyDescent="0.3">
      <c r="K762" s="113"/>
      <c r="L762" s="114"/>
      <c r="M762" s="114"/>
      <c r="BH762" s="111"/>
      <c r="BI762" s="111"/>
    </row>
    <row r="763" spans="11:61" hidden="1" x14ac:dyDescent="0.3">
      <c r="K763" s="113"/>
      <c r="L763" s="114"/>
      <c r="M763" s="114"/>
      <c r="BH763" s="111"/>
      <c r="BI763" s="111"/>
    </row>
    <row r="764" spans="11:61" hidden="1" x14ac:dyDescent="0.3">
      <c r="K764" s="113"/>
      <c r="L764" s="114"/>
      <c r="M764" s="114"/>
      <c r="BH764" s="111"/>
      <c r="BI764" s="111"/>
    </row>
    <row r="765" spans="11:61" hidden="1" x14ac:dyDescent="0.3">
      <c r="K765" s="113"/>
      <c r="L765" s="114"/>
      <c r="M765" s="114"/>
      <c r="BH765" s="111"/>
      <c r="BI765" s="111"/>
    </row>
    <row r="766" spans="11:61" hidden="1" x14ac:dyDescent="0.3">
      <c r="K766" s="113"/>
      <c r="L766" s="114"/>
      <c r="M766" s="114"/>
      <c r="BH766" s="111"/>
      <c r="BI766" s="111"/>
    </row>
    <row r="767" spans="11:61" hidden="1" x14ac:dyDescent="0.3">
      <c r="K767" s="113"/>
      <c r="L767" s="114"/>
      <c r="M767" s="114"/>
      <c r="BH767" s="111"/>
      <c r="BI767" s="111"/>
    </row>
    <row r="768" spans="11:61" hidden="1" x14ac:dyDescent="0.3">
      <c r="K768" s="113"/>
      <c r="L768" s="114"/>
      <c r="M768" s="114"/>
      <c r="BH768" s="111"/>
      <c r="BI768" s="111"/>
    </row>
    <row r="769" spans="11:61" hidden="1" x14ac:dyDescent="0.3">
      <c r="K769" s="113"/>
      <c r="L769" s="114"/>
      <c r="M769" s="114"/>
      <c r="BH769" s="111"/>
      <c r="BI769" s="111"/>
    </row>
    <row r="770" spans="11:61" hidden="1" x14ac:dyDescent="0.3">
      <c r="K770" s="113"/>
      <c r="L770" s="114"/>
      <c r="M770" s="114"/>
      <c r="BH770" s="111"/>
      <c r="BI770" s="111"/>
    </row>
    <row r="771" spans="11:61" hidden="1" x14ac:dyDescent="0.3">
      <c r="K771" s="113"/>
      <c r="L771" s="114"/>
      <c r="M771" s="114"/>
      <c r="BH771" s="111"/>
      <c r="BI771" s="111"/>
    </row>
    <row r="772" spans="11:61" hidden="1" x14ac:dyDescent="0.3">
      <c r="K772" s="113"/>
      <c r="L772" s="114"/>
      <c r="M772" s="114"/>
      <c r="BH772" s="111"/>
      <c r="BI772" s="111"/>
    </row>
    <row r="773" spans="11:61" hidden="1" x14ac:dyDescent="0.3">
      <c r="K773" s="113"/>
      <c r="L773" s="114"/>
      <c r="M773" s="114"/>
      <c r="BH773" s="111"/>
      <c r="BI773" s="111"/>
    </row>
    <row r="774" spans="11:61" hidden="1" x14ac:dyDescent="0.3">
      <c r="K774" s="113"/>
      <c r="L774" s="114"/>
      <c r="M774" s="114"/>
      <c r="BH774" s="111"/>
      <c r="BI774" s="111"/>
    </row>
    <row r="775" spans="11:61" hidden="1" x14ac:dyDescent="0.3">
      <c r="K775" s="113"/>
      <c r="L775" s="114"/>
      <c r="M775" s="114"/>
      <c r="BH775" s="111"/>
      <c r="BI775" s="111"/>
    </row>
    <row r="776" spans="11:61" hidden="1" x14ac:dyDescent="0.3">
      <c r="K776" s="113"/>
      <c r="L776" s="114"/>
      <c r="M776" s="114"/>
      <c r="BH776" s="111"/>
      <c r="BI776" s="111"/>
    </row>
    <row r="777" spans="11:61" hidden="1" x14ac:dyDescent="0.3">
      <c r="K777" s="113"/>
      <c r="L777" s="114"/>
      <c r="M777" s="114"/>
      <c r="BH777" s="111"/>
      <c r="BI777" s="111"/>
    </row>
    <row r="778" spans="11:61" hidden="1" x14ac:dyDescent="0.3">
      <c r="K778" s="113"/>
      <c r="L778" s="114"/>
      <c r="M778" s="114"/>
      <c r="BH778" s="111"/>
      <c r="BI778" s="111"/>
    </row>
    <row r="779" spans="11:61" hidden="1" x14ac:dyDescent="0.3">
      <c r="K779" s="113"/>
      <c r="L779" s="114"/>
      <c r="M779" s="114"/>
      <c r="BH779" s="111"/>
      <c r="BI779" s="111"/>
    </row>
    <row r="780" spans="11:61" hidden="1" x14ac:dyDescent="0.3">
      <c r="K780" s="113"/>
      <c r="L780" s="114"/>
      <c r="M780" s="114"/>
      <c r="BH780" s="111"/>
      <c r="BI780" s="111"/>
    </row>
    <row r="781" spans="11:61" hidden="1" x14ac:dyDescent="0.3">
      <c r="K781" s="113"/>
      <c r="L781" s="114"/>
      <c r="M781" s="114"/>
      <c r="BH781" s="111"/>
      <c r="BI781" s="111"/>
    </row>
    <row r="782" spans="11:61" hidden="1" x14ac:dyDescent="0.3">
      <c r="K782" s="113"/>
      <c r="L782" s="114"/>
      <c r="M782" s="114"/>
      <c r="BH782" s="111"/>
      <c r="BI782" s="111"/>
    </row>
    <row r="783" spans="11:61" hidden="1" x14ac:dyDescent="0.3">
      <c r="K783" s="113"/>
      <c r="L783" s="114"/>
      <c r="M783" s="114"/>
      <c r="BH783" s="111"/>
      <c r="BI783" s="111"/>
    </row>
    <row r="784" spans="11:61" hidden="1" x14ac:dyDescent="0.3">
      <c r="K784" s="113"/>
      <c r="L784" s="114"/>
      <c r="M784" s="114"/>
      <c r="BH784" s="111"/>
      <c r="BI784" s="111"/>
    </row>
    <row r="785" spans="11:61" hidden="1" x14ac:dyDescent="0.3">
      <c r="K785" s="113"/>
      <c r="L785" s="114"/>
      <c r="M785" s="114"/>
      <c r="BH785" s="111"/>
      <c r="BI785" s="111"/>
    </row>
    <row r="786" spans="11:61" hidden="1" x14ac:dyDescent="0.3">
      <c r="K786" s="113"/>
      <c r="L786" s="114"/>
      <c r="M786" s="114"/>
      <c r="BH786" s="111"/>
      <c r="BI786" s="111"/>
    </row>
    <row r="787" spans="11:61" hidden="1" x14ac:dyDescent="0.3">
      <c r="K787" s="113"/>
      <c r="L787" s="114"/>
      <c r="M787" s="114"/>
      <c r="BH787" s="111"/>
      <c r="BI787" s="111"/>
    </row>
    <row r="788" spans="11:61" hidden="1" x14ac:dyDescent="0.3">
      <c r="K788" s="113"/>
      <c r="L788" s="114"/>
      <c r="M788" s="114"/>
      <c r="BH788" s="111"/>
      <c r="BI788" s="111"/>
    </row>
    <row r="789" spans="11:61" hidden="1" x14ac:dyDescent="0.3">
      <c r="K789" s="113"/>
      <c r="L789" s="114"/>
      <c r="M789" s="114"/>
      <c r="BH789" s="111"/>
      <c r="BI789" s="111"/>
    </row>
    <row r="790" spans="11:61" hidden="1" x14ac:dyDescent="0.3">
      <c r="K790" s="113"/>
      <c r="L790" s="114"/>
      <c r="M790" s="114"/>
      <c r="BH790" s="111"/>
      <c r="BI790" s="111"/>
    </row>
    <row r="791" spans="11:61" hidden="1" x14ac:dyDescent="0.3">
      <c r="K791" s="113"/>
      <c r="L791" s="114"/>
      <c r="M791" s="114"/>
      <c r="BH791" s="111"/>
      <c r="BI791" s="111"/>
    </row>
    <row r="792" spans="11:61" hidden="1" x14ac:dyDescent="0.3">
      <c r="K792" s="113"/>
      <c r="L792" s="114"/>
      <c r="M792" s="114"/>
      <c r="BH792" s="111"/>
      <c r="BI792" s="111"/>
    </row>
    <row r="793" spans="11:61" hidden="1" x14ac:dyDescent="0.3">
      <c r="K793" s="113"/>
      <c r="L793" s="114"/>
      <c r="M793" s="114"/>
      <c r="BH793" s="111"/>
      <c r="BI793" s="111"/>
    </row>
    <row r="794" spans="11:61" hidden="1" x14ac:dyDescent="0.3">
      <c r="K794" s="113"/>
      <c r="L794" s="114"/>
      <c r="M794" s="114"/>
      <c r="BH794" s="111"/>
      <c r="BI794" s="111"/>
    </row>
    <row r="795" spans="11:61" hidden="1" x14ac:dyDescent="0.3">
      <c r="K795" s="113"/>
      <c r="L795" s="114"/>
      <c r="M795" s="114"/>
      <c r="BH795" s="111"/>
      <c r="BI795" s="111"/>
    </row>
    <row r="796" spans="11:61" hidden="1" x14ac:dyDescent="0.3">
      <c r="K796" s="113"/>
      <c r="L796" s="114"/>
      <c r="M796" s="114"/>
      <c r="BH796" s="111"/>
      <c r="BI796" s="111"/>
    </row>
    <row r="797" spans="11:61" hidden="1" x14ac:dyDescent="0.3">
      <c r="K797" s="113"/>
      <c r="L797" s="114"/>
      <c r="M797" s="114"/>
      <c r="BH797" s="111"/>
      <c r="BI797" s="111"/>
    </row>
    <row r="798" spans="11:61" hidden="1" x14ac:dyDescent="0.3">
      <c r="K798" s="113"/>
      <c r="L798" s="114"/>
      <c r="M798" s="114"/>
      <c r="BH798" s="111"/>
      <c r="BI798" s="111"/>
    </row>
    <row r="799" spans="11:61" hidden="1" x14ac:dyDescent="0.3">
      <c r="K799" s="113"/>
      <c r="L799" s="114"/>
      <c r="M799" s="114"/>
      <c r="BH799" s="111"/>
      <c r="BI799" s="111"/>
    </row>
    <row r="800" spans="11:61" hidden="1" x14ac:dyDescent="0.3">
      <c r="K800" s="113"/>
      <c r="L800" s="114"/>
      <c r="M800" s="114"/>
      <c r="BH800" s="111"/>
      <c r="BI800" s="111"/>
    </row>
    <row r="801" spans="11:61" hidden="1" x14ac:dyDescent="0.3">
      <c r="K801" s="113"/>
      <c r="L801" s="114"/>
      <c r="M801" s="114"/>
      <c r="BH801" s="111"/>
      <c r="BI801" s="111"/>
    </row>
    <row r="802" spans="11:61" hidden="1" x14ac:dyDescent="0.3">
      <c r="K802" s="113"/>
      <c r="L802" s="114"/>
      <c r="M802" s="114"/>
      <c r="BH802" s="111"/>
      <c r="BI802" s="111"/>
    </row>
    <row r="803" spans="11:61" hidden="1" x14ac:dyDescent="0.3">
      <c r="K803" s="113"/>
      <c r="L803" s="114"/>
      <c r="M803" s="114"/>
      <c r="BH803" s="111"/>
      <c r="BI803" s="111"/>
    </row>
    <row r="804" spans="11:61" hidden="1" x14ac:dyDescent="0.3">
      <c r="K804" s="113"/>
      <c r="L804" s="114"/>
      <c r="M804" s="114"/>
      <c r="BH804" s="111"/>
      <c r="BI804" s="111"/>
    </row>
    <row r="805" spans="11:61" hidden="1" x14ac:dyDescent="0.3">
      <c r="K805" s="113"/>
      <c r="L805" s="114"/>
      <c r="M805" s="114"/>
      <c r="BH805" s="111"/>
      <c r="BI805" s="111"/>
    </row>
    <row r="806" spans="11:61" hidden="1" x14ac:dyDescent="0.3">
      <c r="K806" s="113"/>
      <c r="L806" s="114"/>
      <c r="M806" s="114"/>
      <c r="BH806" s="111"/>
      <c r="BI806" s="111"/>
    </row>
    <row r="807" spans="11:61" hidden="1" x14ac:dyDescent="0.3">
      <c r="K807" s="113"/>
      <c r="L807" s="114"/>
      <c r="M807" s="114"/>
      <c r="BH807" s="111"/>
      <c r="BI807" s="111"/>
    </row>
    <row r="808" spans="11:61" hidden="1" x14ac:dyDescent="0.3">
      <c r="K808" s="113"/>
      <c r="L808" s="114"/>
      <c r="M808" s="114"/>
      <c r="BH808" s="111"/>
      <c r="BI808" s="111"/>
    </row>
    <row r="809" spans="11:61" hidden="1" x14ac:dyDescent="0.3">
      <c r="K809" s="113"/>
      <c r="L809" s="114"/>
      <c r="M809" s="114"/>
      <c r="BH809" s="111"/>
      <c r="BI809" s="111"/>
    </row>
    <row r="810" spans="11:61" hidden="1" x14ac:dyDescent="0.3">
      <c r="K810" s="113"/>
      <c r="L810" s="114"/>
      <c r="M810" s="114"/>
      <c r="BH810" s="111"/>
      <c r="BI810" s="111"/>
    </row>
    <row r="811" spans="11:61" hidden="1" x14ac:dyDescent="0.3">
      <c r="K811" s="113"/>
      <c r="L811" s="114"/>
      <c r="M811" s="114"/>
      <c r="BH811" s="111"/>
      <c r="BI811" s="111"/>
    </row>
    <row r="812" spans="11:61" hidden="1" x14ac:dyDescent="0.3">
      <c r="K812" s="113"/>
      <c r="L812" s="114"/>
      <c r="M812" s="114"/>
      <c r="BH812" s="111"/>
      <c r="BI812" s="111"/>
    </row>
    <row r="813" spans="11:61" hidden="1" x14ac:dyDescent="0.3">
      <c r="K813" s="113"/>
      <c r="L813" s="114"/>
      <c r="M813" s="114"/>
      <c r="BH813" s="111"/>
      <c r="BI813" s="111"/>
    </row>
    <row r="814" spans="11:61" hidden="1" x14ac:dyDescent="0.3">
      <c r="K814" s="113"/>
      <c r="L814" s="114"/>
      <c r="M814" s="114"/>
      <c r="BH814" s="111"/>
      <c r="BI814" s="111"/>
    </row>
    <row r="815" spans="11:61" hidden="1" x14ac:dyDescent="0.3">
      <c r="K815" s="113"/>
      <c r="L815" s="114"/>
      <c r="M815" s="114"/>
      <c r="BH815" s="111"/>
      <c r="BI815" s="111"/>
    </row>
    <row r="816" spans="11:61" hidden="1" x14ac:dyDescent="0.3">
      <c r="K816" s="113"/>
      <c r="L816" s="114"/>
      <c r="M816" s="114"/>
      <c r="BH816" s="111"/>
      <c r="BI816" s="111"/>
    </row>
    <row r="817" spans="11:61" hidden="1" x14ac:dyDescent="0.3">
      <c r="K817" s="113"/>
      <c r="L817" s="114"/>
      <c r="M817" s="114"/>
      <c r="BH817" s="111"/>
      <c r="BI817" s="111"/>
    </row>
    <row r="818" spans="11:61" hidden="1" x14ac:dyDescent="0.3">
      <c r="K818" s="113"/>
      <c r="L818" s="114"/>
      <c r="M818" s="114"/>
      <c r="BH818" s="111"/>
      <c r="BI818" s="111"/>
    </row>
    <row r="819" spans="11:61" hidden="1" x14ac:dyDescent="0.3">
      <c r="K819" s="113"/>
      <c r="L819" s="114"/>
      <c r="M819" s="114"/>
      <c r="BH819" s="111"/>
      <c r="BI819" s="111"/>
    </row>
    <row r="820" spans="11:61" hidden="1" x14ac:dyDescent="0.3">
      <c r="K820" s="113"/>
      <c r="L820" s="114"/>
      <c r="M820" s="114"/>
      <c r="BH820" s="111"/>
      <c r="BI820" s="111"/>
    </row>
    <row r="821" spans="11:61" hidden="1" x14ac:dyDescent="0.3">
      <c r="K821" s="113"/>
      <c r="L821" s="114"/>
      <c r="M821" s="114"/>
      <c r="BH821" s="111"/>
      <c r="BI821" s="111"/>
    </row>
    <row r="822" spans="11:61" hidden="1" x14ac:dyDescent="0.3">
      <c r="K822" s="113"/>
      <c r="L822" s="114"/>
      <c r="M822" s="114"/>
      <c r="BH822" s="111"/>
      <c r="BI822" s="111"/>
    </row>
    <row r="823" spans="11:61" hidden="1" x14ac:dyDescent="0.3">
      <c r="K823" s="113"/>
      <c r="L823" s="114"/>
      <c r="M823" s="114"/>
      <c r="BH823" s="111"/>
      <c r="BI823" s="111"/>
    </row>
    <row r="824" spans="11:61" hidden="1" x14ac:dyDescent="0.3">
      <c r="K824" s="113"/>
      <c r="L824" s="114"/>
      <c r="M824" s="114"/>
      <c r="BH824" s="111"/>
      <c r="BI824" s="111"/>
    </row>
    <row r="825" spans="11:61" hidden="1" x14ac:dyDescent="0.3">
      <c r="K825" s="113"/>
      <c r="L825" s="114"/>
      <c r="M825" s="114"/>
      <c r="BH825" s="111"/>
      <c r="BI825" s="111"/>
    </row>
    <row r="826" spans="11:61" hidden="1" x14ac:dyDescent="0.3">
      <c r="K826" s="113"/>
      <c r="L826" s="114"/>
      <c r="M826" s="114"/>
      <c r="BH826" s="111"/>
      <c r="BI826" s="111"/>
    </row>
    <row r="827" spans="11:61" hidden="1" x14ac:dyDescent="0.3">
      <c r="K827" s="113"/>
      <c r="L827" s="114"/>
      <c r="M827" s="114"/>
      <c r="BH827" s="111"/>
      <c r="BI827" s="111"/>
    </row>
    <row r="828" spans="11:61" hidden="1" x14ac:dyDescent="0.3">
      <c r="K828" s="113"/>
      <c r="L828" s="114"/>
      <c r="M828" s="114"/>
      <c r="BH828" s="111"/>
      <c r="BI828" s="111"/>
    </row>
    <row r="829" spans="11:61" hidden="1" x14ac:dyDescent="0.3">
      <c r="K829" s="113"/>
      <c r="L829" s="114"/>
      <c r="M829" s="114"/>
      <c r="BH829" s="111"/>
      <c r="BI829" s="111"/>
    </row>
    <row r="830" spans="11:61" hidden="1" x14ac:dyDescent="0.3">
      <c r="K830" s="113"/>
      <c r="L830" s="114"/>
      <c r="M830" s="114"/>
      <c r="BH830" s="111"/>
      <c r="BI830" s="111"/>
    </row>
    <row r="831" spans="11:61" hidden="1" x14ac:dyDescent="0.3">
      <c r="K831" s="113"/>
      <c r="L831" s="114"/>
      <c r="M831" s="114"/>
      <c r="BH831" s="111"/>
      <c r="BI831" s="111"/>
    </row>
    <row r="832" spans="11:61" hidden="1" x14ac:dyDescent="0.3">
      <c r="K832" s="113"/>
      <c r="L832" s="114"/>
      <c r="M832" s="114"/>
      <c r="BH832" s="111"/>
      <c r="BI832" s="111"/>
    </row>
    <row r="833" spans="11:61" hidden="1" x14ac:dyDescent="0.3">
      <c r="K833" s="113"/>
      <c r="L833" s="114"/>
      <c r="M833" s="114"/>
      <c r="BH833" s="111"/>
      <c r="BI833" s="111"/>
    </row>
    <row r="834" spans="11:61" hidden="1" x14ac:dyDescent="0.3">
      <c r="K834" s="113"/>
      <c r="L834" s="114"/>
      <c r="M834" s="114"/>
      <c r="BH834" s="111"/>
      <c r="BI834" s="111"/>
    </row>
    <row r="835" spans="11:61" hidden="1" x14ac:dyDescent="0.3">
      <c r="K835" s="113"/>
      <c r="L835" s="114"/>
      <c r="M835" s="114"/>
      <c r="BH835" s="111"/>
      <c r="BI835" s="111"/>
    </row>
    <row r="836" spans="11:61" hidden="1" x14ac:dyDescent="0.3">
      <c r="K836" s="113"/>
      <c r="L836" s="114"/>
      <c r="M836" s="114"/>
      <c r="BH836" s="111"/>
      <c r="BI836" s="111"/>
    </row>
    <row r="837" spans="11:61" hidden="1" x14ac:dyDescent="0.3">
      <c r="K837" s="113"/>
      <c r="L837" s="114"/>
      <c r="M837" s="114"/>
      <c r="BH837" s="111"/>
      <c r="BI837" s="111"/>
    </row>
    <row r="838" spans="11:61" hidden="1" x14ac:dyDescent="0.3">
      <c r="K838" s="113"/>
      <c r="L838" s="114"/>
      <c r="M838" s="114"/>
      <c r="BH838" s="111"/>
      <c r="BI838" s="111"/>
    </row>
    <row r="839" spans="11:61" hidden="1" x14ac:dyDescent="0.3">
      <c r="K839" s="113"/>
      <c r="L839" s="114"/>
      <c r="M839" s="114"/>
      <c r="BH839" s="111"/>
      <c r="BI839" s="111"/>
    </row>
    <row r="840" spans="11:61" hidden="1" x14ac:dyDescent="0.3">
      <c r="K840" s="113"/>
      <c r="L840" s="114"/>
      <c r="M840" s="114"/>
      <c r="BH840" s="111"/>
      <c r="BI840" s="111"/>
    </row>
    <row r="841" spans="11:61" hidden="1" x14ac:dyDescent="0.3">
      <c r="K841" s="113"/>
      <c r="L841" s="114"/>
      <c r="M841" s="114"/>
      <c r="BH841" s="111"/>
      <c r="BI841" s="111"/>
    </row>
    <row r="842" spans="11:61" hidden="1" x14ac:dyDescent="0.3">
      <c r="K842" s="113"/>
      <c r="L842" s="114"/>
      <c r="M842" s="114"/>
      <c r="BH842" s="111"/>
      <c r="BI842" s="111"/>
    </row>
    <row r="843" spans="11:61" hidden="1" x14ac:dyDescent="0.3">
      <c r="K843" s="113"/>
      <c r="L843" s="114"/>
      <c r="M843" s="114"/>
      <c r="BH843" s="111"/>
      <c r="BI843" s="111"/>
    </row>
    <row r="844" spans="11:61" hidden="1" x14ac:dyDescent="0.3">
      <c r="K844" s="113"/>
      <c r="L844" s="114"/>
      <c r="M844" s="114"/>
      <c r="BH844" s="111"/>
      <c r="BI844" s="111"/>
    </row>
    <row r="845" spans="11:61" hidden="1" x14ac:dyDescent="0.3">
      <c r="K845" s="113"/>
      <c r="L845" s="114"/>
      <c r="M845" s="114"/>
      <c r="BH845" s="111"/>
      <c r="BI845" s="111"/>
    </row>
    <row r="846" spans="11:61" hidden="1" x14ac:dyDescent="0.3">
      <c r="K846" s="113"/>
      <c r="L846" s="114"/>
      <c r="M846" s="114"/>
      <c r="BH846" s="111"/>
      <c r="BI846" s="111"/>
    </row>
    <row r="847" spans="11:61" hidden="1" x14ac:dyDescent="0.3">
      <c r="K847" s="113"/>
      <c r="L847" s="114"/>
      <c r="M847" s="114"/>
      <c r="BH847" s="111"/>
      <c r="BI847" s="111"/>
    </row>
    <row r="848" spans="11:61" hidden="1" x14ac:dyDescent="0.3">
      <c r="K848" s="113"/>
      <c r="L848" s="114"/>
      <c r="M848" s="114"/>
      <c r="BH848" s="111"/>
      <c r="BI848" s="111"/>
    </row>
    <row r="849" spans="11:61" hidden="1" x14ac:dyDescent="0.3">
      <c r="K849" s="113"/>
      <c r="L849" s="114"/>
      <c r="M849" s="114"/>
      <c r="BH849" s="111"/>
      <c r="BI849" s="111"/>
    </row>
    <row r="850" spans="11:61" hidden="1" x14ac:dyDescent="0.3">
      <c r="K850" s="113"/>
      <c r="L850" s="114"/>
      <c r="M850" s="114"/>
      <c r="BH850" s="111"/>
      <c r="BI850" s="111"/>
    </row>
    <row r="851" spans="11:61" hidden="1" x14ac:dyDescent="0.3">
      <c r="K851" s="113"/>
      <c r="L851" s="114"/>
      <c r="M851" s="114"/>
      <c r="BH851" s="111"/>
      <c r="BI851" s="111"/>
    </row>
    <row r="852" spans="11:61" hidden="1" x14ac:dyDescent="0.3">
      <c r="K852" s="113"/>
      <c r="L852" s="114"/>
      <c r="M852" s="114"/>
      <c r="BH852" s="111"/>
      <c r="BI852" s="111"/>
    </row>
    <row r="853" spans="11:61" hidden="1" x14ac:dyDescent="0.3">
      <c r="K853" s="113"/>
      <c r="L853" s="114"/>
      <c r="M853" s="114"/>
      <c r="BH853" s="111"/>
      <c r="BI853" s="111"/>
    </row>
    <row r="854" spans="11:61" hidden="1" x14ac:dyDescent="0.3">
      <c r="K854" s="113"/>
      <c r="L854" s="114"/>
      <c r="M854" s="114"/>
      <c r="BH854" s="111"/>
      <c r="BI854" s="111"/>
    </row>
    <row r="855" spans="11:61" hidden="1" x14ac:dyDescent="0.3">
      <c r="K855" s="113"/>
      <c r="L855" s="114"/>
      <c r="M855" s="114"/>
      <c r="BH855" s="111"/>
      <c r="BI855" s="111"/>
    </row>
    <row r="856" spans="11:61" hidden="1" x14ac:dyDescent="0.3">
      <c r="K856" s="113"/>
      <c r="L856" s="114"/>
      <c r="M856" s="114"/>
      <c r="BH856" s="111"/>
      <c r="BI856" s="111"/>
    </row>
    <row r="857" spans="11:61" hidden="1" x14ac:dyDescent="0.3">
      <c r="K857" s="113"/>
      <c r="L857" s="114"/>
      <c r="M857" s="114"/>
      <c r="BH857" s="111"/>
      <c r="BI857" s="111"/>
    </row>
    <row r="858" spans="11:61" hidden="1" x14ac:dyDescent="0.3">
      <c r="K858" s="113"/>
      <c r="L858" s="114"/>
      <c r="M858" s="114"/>
      <c r="BH858" s="111"/>
      <c r="BI858" s="111"/>
    </row>
    <row r="859" spans="11:61" hidden="1" x14ac:dyDescent="0.3">
      <c r="K859" s="113"/>
      <c r="L859" s="114"/>
      <c r="M859" s="114"/>
      <c r="BH859" s="111"/>
      <c r="BI859" s="111"/>
    </row>
    <row r="860" spans="11:61" hidden="1" x14ac:dyDescent="0.3">
      <c r="K860" s="113"/>
      <c r="L860" s="114"/>
      <c r="M860" s="114"/>
      <c r="BH860" s="111"/>
      <c r="BI860" s="111"/>
    </row>
    <row r="861" spans="11:61" hidden="1" x14ac:dyDescent="0.3">
      <c r="K861" s="113"/>
      <c r="L861" s="114"/>
      <c r="M861" s="114"/>
      <c r="BH861" s="111"/>
      <c r="BI861" s="111"/>
    </row>
    <row r="862" spans="11:61" hidden="1" x14ac:dyDescent="0.3">
      <c r="K862" s="113"/>
      <c r="L862" s="114"/>
      <c r="M862" s="114"/>
      <c r="BH862" s="111"/>
      <c r="BI862" s="111"/>
    </row>
    <row r="863" spans="11:61" hidden="1" x14ac:dyDescent="0.3">
      <c r="K863" s="113"/>
      <c r="L863" s="114"/>
      <c r="M863" s="114"/>
      <c r="BH863" s="111"/>
      <c r="BI863" s="111"/>
    </row>
    <row r="864" spans="11:61" hidden="1" x14ac:dyDescent="0.3">
      <c r="K864" s="113"/>
      <c r="L864" s="114"/>
      <c r="M864" s="114"/>
      <c r="BH864" s="111"/>
      <c r="BI864" s="111"/>
    </row>
    <row r="865" spans="11:61" hidden="1" x14ac:dyDescent="0.3">
      <c r="K865" s="113"/>
      <c r="L865" s="114"/>
      <c r="M865" s="114"/>
      <c r="BH865" s="111"/>
      <c r="BI865" s="111"/>
    </row>
    <row r="866" spans="11:61" hidden="1" x14ac:dyDescent="0.3">
      <c r="K866" s="113"/>
      <c r="L866" s="114"/>
      <c r="M866" s="114"/>
      <c r="BH866" s="111"/>
      <c r="BI866" s="111"/>
    </row>
    <row r="867" spans="11:61" hidden="1" x14ac:dyDescent="0.3">
      <c r="K867" s="113"/>
      <c r="L867" s="114"/>
      <c r="M867" s="114"/>
      <c r="BH867" s="111"/>
      <c r="BI867" s="111"/>
    </row>
    <row r="868" spans="11:61" hidden="1" x14ac:dyDescent="0.3">
      <c r="K868" s="113"/>
      <c r="L868" s="114"/>
      <c r="M868" s="114"/>
      <c r="BH868" s="111"/>
      <c r="BI868" s="111"/>
    </row>
    <row r="869" spans="11:61" hidden="1" x14ac:dyDescent="0.3">
      <c r="K869" s="113"/>
      <c r="L869" s="114"/>
      <c r="M869" s="114"/>
      <c r="BH869" s="111"/>
      <c r="BI869" s="111"/>
    </row>
    <row r="870" spans="11:61" hidden="1" x14ac:dyDescent="0.3">
      <c r="K870" s="113"/>
      <c r="L870" s="114"/>
      <c r="M870" s="114"/>
      <c r="BH870" s="111"/>
      <c r="BI870" s="111"/>
    </row>
    <row r="871" spans="11:61" hidden="1" x14ac:dyDescent="0.3">
      <c r="K871" s="113"/>
      <c r="L871" s="114"/>
      <c r="M871" s="114"/>
      <c r="BH871" s="111"/>
      <c r="BI871" s="111"/>
    </row>
    <row r="872" spans="11:61" hidden="1" x14ac:dyDescent="0.3">
      <c r="K872" s="113"/>
      <c r="L872" s="114"/>
      <c r="M872" s="114"/>
      <c r="BH872" s="111"/>
      <c r="BI872" s="111"/>
    </row>
    <row r="873" spans="11:61" hidden="1" x14ac:dyDescent="0.3">
      <c r="K873" s="113"/>
      <c r="L873" s="114"/>
      <c r="M873" s="114"/>
      <c r="BH873" s="111"/>
      <c r="BI873" s="111"/>
    </row>
    <row r="874" spans="11:61" hidden="1" x14ac:dyDescent="0.3">
      <c r="K874" s="113"/>
      <c r="L874" s="114"/>
      <c r="M874" s="114"/>
      <c r="BH874" s="111"/>
      <c r="BI874" s="111"/>
    </row>
  </sheetData>
  <mergeCells count="1678">
    <mergeCell ref="BJ2:BJ4"/>
    <mergeCell ref="Y3:AA3"/>
    <mergeCell ref="AB3:AI3"/>
    <mergeCell ref="AJ1:AQ1"/>
    <mergeCell ref="AR1:AY1"/>
    <mergeCell ref="AZ1:BG1"/>
    <mergeCell ref="A2:A5"/>
    <mergeCell ref="B2:B80"/>
    <mergeCell ref="C2:C35"/>
    <mergeCell ref="D2:D35"/>
    <mergeCell ref="E2:E5"/>
    <mergeCell ref="F2:F3"/>
    <mergeCell ref="G2:G3"/>
    <mergeCell ref="G1:I1"/>
    <mergeCell ref="L1:Q1"/>
    <mergeCell ref="R1:S1"/>
    <mergeCell ref="V1:X1"/>
    <mergeCell ref="Y1:AA1"/>
    <mergeCell ref="AB1:AI1"/>
    <mergeCell ref="G8:G9"/>
    <mergeCell ref="Y8:AA8"/>
    <mergeCell ref="AB8:AI8"/>
    <mergeCell ref="Y9:AA9"/>
    <mergeCell ref="AB9:AI9"/>
    <mergeCell ref="A10:A11"/>
    <mergeCell ref="AB10:AI10"/>
    <mergeCell ref="AB5:AQ5"/>
    <mergeCell ref="A6:A9"/>
    <mergeCell ref="AB6:AI6"/>
    <mergeCell ref="Y7:AA7"/>
    <mergeCell ref="AB7:AI7"/>
    <mergeCell ref="F4:F5"/>
    <mergeCell ref="G4:G5"/>
    <mergeCell ref="H4:H5"/>
    <mergeCell ref="V4:X4"/>
    <mergeCell ref="Y4:AA4"/>
    <mergeCell ref="Y5:AA5"/>
    <mergeCell ref="Y13:AA13"/>
    <mergeCell ref="V14:X14"/>
    <mergeCell ref="Y14:AA14"/>
    <mergeCell ref="AB14:AI14"/>
    <mergeCell ref="H2:H3"/>
    <mergeCell ref="V2:X2"/>
    <mergeCell ref="Y2:AA2"/>
    <mergeCell ref="AJ10:AQ10"/>
    <mergeCell ref="AB11:AI11"/>
    <mergeCell ref="AJ11:AY11"/>
    <mergeCell ref="BH2:BH4"/>
    <mergeCell ref="AR23:AY23"/>
    <mergeCell ref="V19:X19"/>
    <mergeCell ref="Y19:AA19"/>
    <mergeCell ref="AB19:AQ19"/>
    <mergeCell ref="A20:A23"/>
    <mergeCell ref="E20:E35"/>
    <mergeCell ref="F20:F27"/>
    <mergeCell ref="G20:G23"/>
    <mergeCell ref="H20:H23"/>
    <mergeCell ref="AR28:BG28"/>
    <mergeCell ref="V29:X29"/>
    <mergeCell ref="AB29:AQ29"/>
    <mergeCell ref="V30:X30"/>
    <mergeCell ref="AB30:AI30"/>
    <mergeCell ref="AJ30:AY30"/>
    <mergeCell ref="A28:A31"/>
    <mergeCell ref="F8:F9"/>
    <mergeCell ref="A24:A27"/>
    <mergeCell ref="A16:A19"/>
    <mergeCell ref="F16:F19"/>
    <mergeCell ref="G16:G19"/>
    <mergeCell ref="H16:H19"/>
    <mergeCell ref="Y16:AA16"/>
    <mergeCell ref="AB16:AQ16"/>
    <mergeCell ref="V17:X17"/>
    <mergeCell ref="Y17:AA17"/>
    <mergeCell ref="V18:X18"/>
    <mergeCell ref="Y18:AA18"/>
    <mergeCell ref="BH12:BH19"/>
    <mergeCell ref="V13:X13"/>
    <mergeCell ref="V15:X15"/>
    <mergeCell ref="Y15:AA15"/>
    <mergeCell ref="AB15:AQ15"/>
    <mergeCell ref="AB18:AI18"/>
    <mergeCell ref="Y27:AA27"/>
    <mergeCell ref="AB27:AQ27"/>
    <mergeCell ref="A12:A15"/>
    <mergeCell ref="E12:E19"/>
    <mergeCell ref="F12:F15"/>
    <mergeCell ref="G12:G15"/>
    <mergeCell ref="H12:H15"/>
    <mergeCell ref="Y12:AA12"/>
    <mergeCell ref="AB12:AQ12"/>
    <mergeCell ref="AR20:AY20"/>
    <mergeCell ref="BH20:BH35"/>
    <mergeCell ref="V21:X21"/>
    <mergeCell ref="AB21:AI21"/>
    <mergeCell ref="V22:X22"/>
    <mergeCell ref="AB22:AI22"/>
    <mergeCell ref="G24:G27"/>
    <mergeCell ref="H24:H27"/>
    <mergeCell ref="Y24:AA24"/>
    <mergeCell ref="AB24:AQ24"/>
    <mergeCell ref="V25:X25"/>
    <mergeCell ref="Y25:AA25"/>
    <mergeCell ref="V26:X26"/>
    <mergeCell ref="Y26:AA26"/>
    <mergeCell ref="AB26:AI26"/>
    <mergeCell ref="V27:X27"/>
    <mergeCell ref="V35:X35"/>
    <mergeCell ref="Y35:AA35"/>
    <mergeCell ref="AB35:AQ35"/>
    <mergeCell ref="E6:E11"/>
    <mergeCell ref="F6:F7"/>
    <mergeCell ref="G6:G7"/>
    <mergeCell ref="Y6:AA6"/>
    <mergeCell ref="AB20:AQ20"/>
    <mergeCell ref="AJ22:AQ22"/>
    <mergeCell ref="V23:X23"/>
    <mergeCell ref="AB23:AQ23"/>
    <mergeCell ref="A36:A39"/>
    <mergeCell ref="C36:C39"/>
    <mergeCell ref="D36:D37"/>
    <mergeCell ref="E36:E37"/>
    <mergeCell ref="Y36:AA36"/>
    <mergeCell ref="AR31:BG31"/>
    <mergeCell ref="A32:A35"/>
    <mergeCell ref="G32:G35"/>
    <mergeCell ref="H32:H35"/>
    <mergeCell ref="Y32:AA32"/>
    <mergeCell ref="AB32:AQ32"/>
    <mergeCell ref="V33:X33"/>
    <mergeCell ref="Y33:AA33"/>
    <mergeCell ref="V34:X34"/>
    <mergeCell ref="Y34:AA34"/>
    <mergeCell ref="BH40:BH41"/>
    <mergeCell ref="BJ40:BJ41"/>
    <mergeCell ref="V41:X41"/>
    <mergeCell ref="Y41:AA41"/>
    <mergeCell ref="F28:F35"/>
    <mergeCell ref="G28:G31"/>
    <mergeCell ref="H28:H31"/>
    <mergeCell ref="AB28:AQ28"/>
    <mergeCell ref="V31:X31"/>
    <mergeCell ref="AB31:AQ31"/>
    <mergeCell ref="AB34:AI34"/>
    <mergeCell ref="A42:A56"/>
    <mergeCell ref="C42:C56"/>
    <mergeCell ref="D42:D55"/>
    <mergeCell ref="E42:E45"/>
    <mergeCell ref="F42:F43"/>
    <mergeCell ref="G42:G55"/>
    <mergeCell ref="A40:A41"/>
    <mergeCell ref="C40:C41"/>
    <mergeCell ref="D40:D41"/>
    <mergeCell ref="E40:E41"/>
    <mergeCell ref="V40:X40"/>
    <mergeCell ref="Y40:AA40"/>
    <mergeCell ref="BH36:BH37"/>
    <mergeCell ref="Y37:AA37"/>
    <mergeCell ref="D38:D39"/>
    <mergeCell ref="E38:E39"/>
    <mergeCell ref="Y38:AA38"/>
    <mergeCell ref="BH38:BH39"/>
    <mergeCell ref="Y39:AA39"/>
    <mergeCell ref="E46:E47"/>
    <mergeCell ref="T46:AA46"/>
    <mergeCell ref="T47:AA47"/>
    <mergeCell ref="E48:E55"/>
    <mergeCell ref="F48:F51"/>
    <mergeCell ref="T48:AI48"/>
    <mergeCell ref="V49:X49"/>
    <mergeCell ref="Y49:AA49"/>
    <mergeCell ref="V50:X50"/>
    <mergeCell ref="Y50:AA50"/>
    <mergeCell ref="H42:H55"/>
    <mergeCell ref="Y42:AA42"/>
    <mergeCell ref="BH42:BH44"/>
    <mergeCell ref="BJ42:BJ44"/>
    <mergeCell ref="T43:AA43"/>
    <mergeCell ref="F44:F45"/>
    <mergeCell ref="Y44:AA44"/>
    <mergeCell ref="T45:AI45"/>
    <mergeCell ref="AB50:AI50"/>
    <mergeCell ref="V51:X51"/>
    <mergeCell ref="BH57:BH58"/>
    <mergeCell ref="BJ57:BJ58"/>
    <mergeCell ref="Y58:AA58"/>
    <mergeCell ref="E59:E60"/>
    <mergeCell ref="T59:AA59"/>
    <mergeCell ref="T60:AA60"/>
    <mergeCell ref="Y55:AA55"/>
    <mergeCell ref="AB55:AQ55"/>
    <mergeCell ref="A57:A69"/>
    <mergeCell ref="C57:C69"/>
    <mergeCell ref="D57:D68"/>
    <mergeCell ref="E57:E58"/>
    <mergeCell ref="G57:G68"/>
    <mergeCell ref="H57:H68"/>
    <mergeCell ref="Y57:AA57"/>
    <mergeCell ref="E61:E68"/>
    <mergeCell ref="Y51:AA51"/>
    <mergeCell ref="AB51:AQ51"/>
    <mergeCell ref="F52:F55"/>
    <mergeCell ref="T52:AI52"/>
    <mergeCell ref="V53:X53"/>
    <mergeCell ref="Y53:AA53"/>
    <mergeCell ref="V54:X54"/>
    <mergeCell ref="Y54:AA54"/>
    <mergeCell ref="AB54:AI54"/>
    <mergeCell ref="V55:X55"/>
    <mergeCell ref="F65:F68"/>
    <mergeCell ref="T65:AI65"/>
    <mergeCell ref="V66:X66"/>
    <mergeCell ref="Y66:AA66"/>
    <mergeCell ref="V67:X67"/>
    <mergeCell ref="Y67:AA67"/>
    <mergeCell ref="AB67:AI67"/>
    <mergeCell ref="V68:X68"/>
    <mergeCell ref="Y68:AA68"/>
    <mergeCell ref="AB68:AQ68"/>
    <mergeCell ref="F61:F64"/>
    <mergeCell ref="T61:AI61"/>
    <mergeCell ref="V62:X62"/>
    <mergeCell ref="Y62:AA62"/>
    <mergeCell ref="V63:X63"/>
    <mergeCell ref="Y63:AA63"/>
    <mergeCell ref="AB63:AI63"/>
    <mergeCell ref="V64:X64"/>
    <mergeCell ref="Y64:AA64"/>
    <mergeCell ref="AB64:AQ64"/>
    <mergeCell ref="H74:H75"/>
    <mergeCell ref="T74:AA74"/>
    <mergeCell ref="BH74:BH77"/>
    <mergeCell ref="Y75:AA75"/>
    <mergeCell ref="F76:F77"/>
    <mergeCell ref="G76:G77"/>
    <mergeCell ref="H76:H77"/>
    <mergeCell ref="T76:AA76"/>
    <mergeCell ref="Y77:AA77"/>
    <mergeCell ref="A74:A77"/>
    <mergeCell ref="C74:C77"/>
    <mergeCell ref="D74:D77"/>
    <mergeCell ref="E74:E77"/>
    <mergeCell ref="F74:F75"/>
    <mergeCell ref="G74:G75"/>
    <mergeCell ref="H70:H71"/>
    <mergeCell ref="T70:AA70"/>
    <mergeCell ref="BH70:BH73"/>
    <mergeCell ref="Y71:AA71"/>
    <mergeCell ref="F72:F73"/>
    <mergeCell ref="G72:G73"/>
    <mergeCell ref="H72:H73"/>
    <mergeCell ref="T72:AA72"/>
    <mergeCell ref="Y73:AA73"/>
    <mergeCell ref="A70:A73"/>
    <mergeCell ref="C70:C73"/>
    <mergeCell ref="D70:D73"/>
    <mergeCell ref="E70:E73"/>
    <mergeCell ref="F70:F71"/>
    <mergeCell ref="G70:G71"/>
    <mergeCell ref="BH78:BH80"/>
    <mergeCell ref="E79:E80"/>
    <mergeCell ref="F79:F80"/>
    <mergeCell ref="G79:G80"/>
    <mergeCell ref="H79:H80"/>
    <mergeCell ref="V79:X79"/>
    <mergeCell ref="Y79:AA79"/>
    <mergeCell ref="AB79:AI79"/>
    <mergeCell ref="V80:X80"/>
    <mergeCell ref="Y80:AA80"/>
    <mergeCell ref="A78:A80"/>
    <mergeCell ref="C78:C80"/>
    <mergeCell ref="D78:D80"/>
    <mergeCell ref="V78:X78"/>
    <mergeCell ref="Y78:AA78"/>
    <mergeCell ref="AB78:AI78"/>
    <mergeCell ref="AB80:AQ80"/>
    <mergeCell ref="Y85:AA85"/>
    <mergeCell ref="AB85:AI85"/>
    <mergeCell ref="A86:A87"/>
    <mergeCell ref="AB86:AI86"/>
    <mergeCell ref="AJ86:AQ86"/>
    <mergeCell ref="AB87:AI87"/>
    <mergeCell ref="AJ87:AY87"/>
    <mergeCell ref="AB82:AI82"/>
    <mergeCell ref="BH82:BH115"/>
    <mergeCell ref="BJ82:BJ115"/>
    <mergeCell ref="Y83:AA83"/>
    <mergeCell ref="AB83:AI83"/>
    <mergeCell ref="A84:A85"/>
    <mergeCell ref="F84:F85"/>
    <mergeCell ref="G84:G85"/>
    <mergeCell ref="Y84:AA84"/>
    <mergeCell ref="AB84:AI84"/>
    <mergeCell ref="B81:B287"/>
    <mergeCell ref="G81:I81"/>
    <mergeCell ref="Y81:AA81"/>
    <mergeCell ref="A82:A83"/>
    <mergeCell ref="C82:C115"/>
    <mergeCell ref="D82:D115"/>
    <mergeCell ref="E82:E87"/>
    <mergeCell ref="F82:F83"/>
    <mergeCell ref="G82:G83"/>
    <mergeCell ref="Y82:AA82"/>
    <mergeCell ref="AB88:AI88"/>
    <mergeCell ref="V89:X89"/>
    <mergeCell ref="Y89:AA89"/>
    <mergeCell ref="Y90:AA90"/>
    <mergeCell ref="AB90:AQ90"/>
    <mergeCell ref="V91:X91"/>
    <mergeCell ref="Y91:AA91"/>
    <mergeCell ref="A88:A91"/>
    <mergeCell ref="E88:E115"/>
    <mergeCell ref="F88:F101"/>
    <mergeCell ref="G88:G93"/>
    <mergeCell ref="H88:H93"/>
    <mergeCell ref="Y88:AA88"/>
    <mergeCell ref="A92:A101"/>
    <mergeCell ref="V92:X92"/>
    <mergeCell ref="Y92:AA92"/>
    <mergeCell ref="V96:X96"/>
    <mergeCell ref="Y96:AA96"/>
    <mergeCell ref="AB96:AI96"/>
    <mergeCell ref="V97:X97"/>
    <mergeCell ref="Y97:AA97"/>
    <mergeCell ref="AB97:AQ97"/>
    <mergeCell ref="G98:G101"/>
    <mergeCell ref="H98:H101"/>
    <mergeCell ref="AB98:AQ98"/>
    <mergeCell ref="V101:X101"/>
    <mergeCell ref="AB101:AQ101"/>
    <mergeCell ref="AB92:AI92"/>
    <mergeCell ref="V93:X93"/>
    <mergeCell ref="Y93:AA93"/>
    <mergeCell ref="AB93:AQ93"/>
    <mergeCell ref="G94:G97"/>
    <mergeCell ref="H94:H97"/>
    <mergeCell ref="Y94:AA94"/>
    <mergeCell ref="AB94:AQ94"/>
    <mergeCell ref="V95:X95"/>
    <mergeCell ref="Y95:AA95"/>
    <mergeCell ref="AB104:AQ104"/>
    <mergeCell ref="V105:X105"/>
    <mergeCell ref="Y105:AA105"/>
    <mergeCell ref="V106:X106"/>
    <mergeCell ref="Y106:AA106"/>
    <mergeCell ref="AB106:AI106"/>
    <mergeCell ref="AR101:AY101"/>
    <mergeCell ref="A102:A115"/>
    <mergeCell ref="F102:F115"/>
    <mergeCell ref="G102:G107"/>
    <mergeCell ref="H102:H107"/>
    <mergeCell ref="Y102:AA102"/>
    <mergeCell ref="AB102:AQ102"/>
    <mergeCell ref="V103:X103"/>
    <mergeCell ref="Y103:AA103"/>
    <mergeCell ref="Y104:AA104"/>
    <mergeCell ref="AR98:AY98"/>
    <mergeCell ref="V99:X99"/>
    <mergeCell ref="AB99:AI99"/>
    <mergeCell ref="V100:X100"/>
    <mergeCell ref="AB100:AI100"/>
    <mergeCell ref="AJ100:AQ100"/>
    <mergeCell ref="AR112:BG112"/>
    <mergeCell ref="V113:X113"/>
    <mergeCell ref="AB113:AQ113"/>
    <mergeCell ref="V114:X114"/>
    <mergeCell ref="AB114:AI114"/>
    <mergeCell ref="AJ114:AY114"/>
    <mergeCell ref="Y110:AA110"/>
    <mergeCell ref="AB110:AI110"/>
    <mergeCell ref="V111:X111"/>
    <mergeCell ref="Y111:AA111"/>
    <mergeCell ref="AB111:AQ111"/>
    <mergeCell ref="G112:G115"/>
    <mergeCell ref="H112:H115"/>
    <mergeCell ref="AB112:AQ112"/>
    <mergeCell ref="V115:X115"/>
    <mergeCell ref="AB115:AQ115"/>
    <mergeCell ref="V107:X107"/>
    <mergeCell ref="Y107:AA107"/>
    <mergeCell ref="AB107:AQ107"/>
    <mergeCell ref="G108:G111"/>
    <mergeCell ref="H108:H111"/>
    <mergeCell ref="Y108:AA108"/>
    <mergeCell ref="AB108:AQ108"/>
    <mergeCell ref="V109:X109"/>
    <mergeCell ref="Y109:AA109"/>
    <mergeCell ref="V110:X110"/>
    <mergeCell ref="BH116:BH149"/>
    <mergeCell ref="Y123:AA123"/>
    <mergeCell ref="Y124:AA124"/>
    <mergeCell ref="AB124:AQ124"/>
    <mergeCell ref="AB128:AQ128"/>
    <mergeCell ref="V129:X129"/>
    <mergeCell ref="Y129:AA129"/>
    <mergeCell ref="V130:X130"/>
    <mergeCell ref="Y130:AA130"/>
    <mergeCell ref="AB130:AI130"/>
    <mergeCell ref="V131:X131"/>
    <mergeCell ref="Y131:AA131"/>
    <mergeCell ref="V141:X141"/>
    <mergeCell ref="Y141:AA141"/>
    <mergeCell ref="AB141:AQ141"/>
    <mergeCell ref="G142:G145"/>
    <mergeCell ref="BJ116:BJ149"/>
    <mergeCell ref="Y117:AA117"/>
    <mergeCell ref="AB117:AI117"/>
    <mergeCell ref="A118:A119"/>
    <mergeCell ref="F118:F119"/>
    <mergeCell ref="G118:G119"/>
    <mergeCell ref="Y118:AA118"/>
    <mergeCell ref="AB118:AI118"/>
    <mergeCell ref="Y119:AA119"/>
    <mergeCell ref="AR115:BG115"/>
    <mergeCell ref="A116:A117"/>
    <mergeCell ref="C116:C149"/>
    <mergeCell ref="D116:D149"/>
    <mergeCell ref="E116:E121"/>
    <mergeCell ref="F116:F117"/>
    <mergeCell ref="G116:G117"/>
    <mergeCell ref="Y116:AA116"/>
    <mergeCell ref="AB116:AI116"/>
    <mergeCell ref="AB119:AI119"/>
    <mergeCell ref="V125:X125"/>
    <mergeCell ref="Y125:AA125"/>
    <mergeCell ref="A126:A135"/>
    <mergeCell ref="V126:X126"/>
    <mergeCell ref="Y126:AA126"/>
    <mergeCell ref="AB126:AI126"/>
    <mergeCell ref="V127:X127"/>
    <mergeCell ref="Y127:AA127"/>
    <mergeCell ref="AB127:AQ127"/>
    <mergeCell ref="G128:G131"/>
    <mergeCell ref="Y122:AA122"/>
    <mergeCell ref="AB122:AI122"/>
    <mergeCell ref="V123:X123"/>
    <mergeCell ref="A120:A121"/>
    <mergeCell ref="AB120:AI120"/>
    <mergeCell ref="AJ120:AQ120"/>
    <mergeCell ref="AB121:AI121"/>
    <mergeCell ref="AJ121:AY121"/>
    <mergeCell ref="A122:A125"/>
    <mergeCell ref="E122:E149"/>
    <mergeCell ref="F122:F135"/>
    <mergeCell ref="G122:G127"/>
    <mergeCell ref="H122:H127"/>
    <mergeCell ref="V135:X135"/>
    <mergeCell ref="AB135:AQ135"/>
    <mergeCell ref="AR135:AY135"/>
    <mergeCell ref="A136:A149"/>
    <mergeCell ref="F136:F149"/>
    <mergeCell ref="G136:G141"/>
    <mergeCell ref="H136:H141"/>
    <mergeCell ref="Y136:AA136"/>
    <mergeCell ref="AB136:AQ136"/>
    <mergeCell ref="V137:X137"/>
    <mergeCell ref="AB131:AQ131"/>
    <mergeCell ref="G132:G135"/>
    <mergeCell ref="H132:H135"/>
    <mergeCell ref="AB132:AQ132"/>
    <mergeCell ref="AR132:AY132"/>
    <mergeCell ref="V133:X133"/>
    <mergeCell ref="AB133:AI133"/>
    <mergeCell ref="V134:X134"/>
    <mergeCell ref="AB134:AI134"/>
    <mergeCell ref="AJ134:AQ134"/>
    <mergeCell ref="H128:H131"/>
    <mergeCell ref="Y128:AA128"/>
    <mergeCell ref="H142:H145"/>
    <mergeCell ref="Y142:AA142"/>
    <mergeCell ref="AB142:AQ142"/>
    <mergeCell ref="V143:X143"/>
    <mergeCell ref="Y143:AA143"/>
    <mergeCell ref="V144:X144"/>
    <mergeCell ref="Y137:AA137"/>
    <mergeCell ref="Y138:AA138"/>
    <mergeCell ref="AB138:AQ138"/>
    <mergeCell ref="V139:X139"/>
    <mergeCell ref="Y139:AA139"/>
    <mergeCell ref="V140:X140"/>
    <mergeCell ref="Y140:AA140"/>
    <mergeCell ref="AB140:AI140"/>
    <mergeCell ref="AR149:BG149"/>
    <mergeCell ref="A150:A151"/>
    <mergeCell ref="C150:C183"/>
    <mergeCell ref="D150:D183"/>
    <mergeCell ref="E150:E155"/>
    <mergeCell ref="F150:F151"/>
    <mergeCell ref="G150:G151"/>
    <mergeCell ref="Y150:AA150"/>
    <mergeCell ref="AB150:AI150"/>
    <mergeCell ref="AB153:AI153"/>
    <mergeCell ref="AR146:BG146"/>
    <mergeCell ref="V147:X147"/>
    <mergeCell ref="AB147:AQ147"/>
    <mergeCell ref="V148:X148"/>
    <mergeCell ref="AB148:AI148"/>
    <mergeCell ref="AJ148:AY148"/>
    <mergeCell ref="Y144:AA144"/>
    <mergeCell ref="AB144:AI144"/>
    <mergeCell ref="V145:X145"/>
    <mergeCell ref="Y145:AA145"/>
    <mergeCell ref="AB145:AQ145"/>
    <mergeCell ref="G146:G149"/>
    <mergeCell ref="H146:H149"/>
    <mergeCell ref="AB146:AQ146"/>
    <mergeCell ref="V149:X149"/>
    <mergeCell ref="AB149:AQ149"/>
    <mergeCell ref="V159:X159"/>
    <mergeCell ref="Y159:AA159"/>
    <mergeCell ref="A160:A169"/>
    <mergeCell ref="V160:X160"/>
    <mergeCell ref="Y160:AA160"/>
    <mergeCell ref="AB160:AI160"/>
    <mergeCell ref="V161:X161"/>
    <mergeCell ref="Y161:AA161"/>
    <mergeCell ref="AB161:AQ161"/>
    <mergeCell ref="G162:G165"/>
    <mergeCell ref="Y156:AA156"/>
    <mergeCell ref="AB156:AI156"/>
    <mergeCell ref="V157:X157"/>
    <mergeCell ref="Y157:AA157"/>
    <mergeCell ref="Y158:AA158"/>
    <mergeCell ref="AB158:AQ158"/>
    <mergeCell ref="A154:A155"/>
    <mergeCell ref="AB154:AI154"/>
    <mergeCell ref="AJ154:AQ154"/>
    <mergeCell ref="AB155:AI155"/>
    <mergeCell ref="AJ155:AY155"/>
    <mergeCell ref="A156:A159"/>
    <mergeCell ref="E156:E183"/>
    <mergeCell ref="F156:F169"/>
    <mergeCell ref="G156:G161"/>
    <mergeCell ref="H156:H161"/>
    <mergeCell ref="AB165:AQ165"/>
    <mergeCell ref="G166:G169"/>
    <mergeCell ref="H166:H169"/>
    <mergeCell ref="AB166:AQ166"/>
    <mergeCell ref="AR166:AY166"/>
    <mergeCell ref="V167:X167"/>
    <mergeCell ref="AB167:AI167"/>
    <mergeCell ref="V168:X168"/>
    <mergeCell ref="AB168:AI168"/>
    <mergeCell ref="AJ168:AQ168"/>
    <mergeCell ref="H162:H165"/>
    <mergeCell ref="Y162:AA162"/>
    <mergeCell ref="AB162:AQ162"/>
    <mergeCell ref="V163:X163"/>
    <mergeCell ref="Y163:AA163"/>
    <mergeCell ref="V164:X164"/>
    <mergeCell ref="Y164:AA164"/>
    <mergeCell ref="AB164:AI164"/>
    <mergeCell ref="V165:X165"/>
    <mergeCell ref="Y165:AA165"/>
    <mergeCell ref="Y171:AA171"/>
    <mergeCell ref="Y172:AA172"/>
    <mergeCell ref="AB172:AQ172"/>
    <mergeCell ref="V173:X173"/>
    <mergeCell ref="Y173:AA173"/>
    <mergeCell ref="V174:X174"/>
    <mergeCell ref="Y174:AA174"/>
    <mergeCell ref="AB174:AI174"/>
    <mergeCell ref="V169:X169"/>
    <mergeCell ref="AB169:AQ169"/>
    <mergeCell ref="AR169:AY169"/>
    <mergeCell ref="A170:A183"/>
    <mergeCell ref="F170:F183"/>
    <mergeCell ref="G170:G175"/>
    <mergeCell ref="H170:H175"/>
    <mergeCell ref="Y170:AA170"/>
    <mergeCell ref="AB170:AQ170"/>
    <mergeCell ref="V171:X171"/>
    <mergeCell ref="AR180:BG180"/>
    <mergeCell ref="V181:X181"/>
    <mergeCell ref="AB181:AQ181"/>
    <mergeCell ref="V182:X182"/>
    <mergeCell ref="AB182:AI182"/>
    <mergeCell ref="AJ182:AY182"/>
    <mergeCell ref="Y178:AA178"/>
    <mergeCell ref="AB178:AI178"/>
    <mergeCell ref="V179:X179"/>
    <mergeCell ref="Y179:AA179"/>
    <mergeCell ref="AB179:AQ179"/>
    <mergeCell ref="G180:G183"/>
    <mergeCell ref="H180:H183"/>
    <mergeCell ref="AB180:AQ180"/>
    <mergeCell ref="V183:X183"/>
    <mergeCell ref="AB183:AQ183"/>
    <mergeCell ref="V175:X175"/>
    <mergeCell ref="Y175:AA175"/>
    <mergeCell ref="AB175:AQ175"/>
    <mergeCell ref="G176:G179"/>
    <mergeCell ref="H176:H179"/>
    <mergeCell ref="Y176:AA176"/>
    <mergeCell ref="AB176:AQ176"/>
    <mergeCell ref="V177:X177"/>
    <mergeCell ref="Y177:AA177"/>
    <mergeCell ref="V178:X178"/>
    <mergeCell ref="BH184:BH217"/>
    <mergeCell ref="BJ184:BJ217"/>
    <mergeCell ref="Y185:AA185"/>
    <mergeCell ref="AB185:AI185"/>
    <mergeCell ref="A186:A187"/>
    <mergeCell ref="F186:F187"/>
    <mergeCell ref="G186:G187"/>
    <mergeCell ref="Y186:AA186"/>
    <mergeCell ref="AB186:AI186"/>
    <mergeCell ref="Y187:AA187"/>
    <mergeCell ref="AR183:BG183"/>
    <mergeCell ref="A184:A185"/>
    <mergeCell ref="C184:C217"/>
    <mergeCell ref="D184:D217"/>
    <mergeCell ref="E184:E189"/>
    <mergeCell ref="F184:F185"/>
    <mergeCell ref="G184:G185"/>
    <mergeCell ref="Y184:AA184"/>
    <mergeCell ref="AB184:AI184"/>
    <mergeCell ref="AB187:AI187"/>
    <mergeCell ref="BH150:BH183"/>
    <mergeCell ref="BJ150:BJ183"/>
    <mergeCell ref="Y151:AA151"/>
    <mergeCell ref="AB151:AI151"/>
    <mergeCell ref="A152:A153"/>
    <mergeCell ref="F152:F153"/>
    <mergeCell ref="G152:G153"/>
    <mergeCell ref="Y152:AA152"/>
    <mergeCell ref="AB152:AI152"/>
    <mergeCell ref="Y153:AA153"/>
    <mergeCell ref="V193:X193"/>
    <mergeCell ref="Y193:AA193"/>
    <mergeCell ref="A194:A203"/>
    <mergeCell ref="V194:X194"/>
    <mergeCell ref="Y194:AA194"/>
    <mergeCell ref="AB194:AI194"/>
    <mergeCell ref="V195:X195"/>
    <mergeCell ref="Y195:AA195"/>
    <mergeCell ref="AB195:AQ195"/>
    <mergeCell ref="G196:G199"/>
    <mergeCell ref="Y190:AA190"/>
    <mergeCell ref="AB190:AI190"/>
    <mergeCell ref="V191:X191"/>
    <mergeCell ref="Y191:AA191"/>
    <mergeCell ref="Y192:AA192"/>
    <mergeCell ref="AB192:AQ192"/>
    <mergeCell ref="A188:A189"/>
    <mergeCell ref="AB188:AI188"/>
    <mergeCell ref="AJ188:AQ188"/>
    <mergeCell ref="AB189:AI189"/>
    <mergeCell ref="AJ189:AY189"/>
    <mergeCell ref="A190:A193"/>
    <mergeCell ref="E190:E217"/>
    <mergeCell ref="F190:F203"/>
    <mergeCell ref="G190:G195"/>
    <mergeCell ref="H190:H195"/>
    <mergeCell ref="V203:X203"/>
    <mergeCell ref="AB203:AQ203"/>
    <mergeCell ref="AR203:AY203"/>
    <mergeCell ref="A204:A217"/>
    <mergeCell ref="F204:F217"/>
    <mergeCell ref="G204:G209"/>
    <mergeCell ref="H204:H209"/>
    <mergeCell ref="Y204:AA204"/>
    <mergeCell ref="AB204:AQ204"/>
    <mergeCell ref="V205:X205"/>
    <mergeCell ref="AB199:AQ199"/>
    <mergeCell ref="G200:G203"/>
    <mergeCell ref="H200:H203"/>
    <mergeCell ref="AB200:AQ200"/>
    <mergeCell ref="AR200:AY200"/>
    <mergeCell ref="V201:X201"/>
    <mergeCell ref="AB201:AI201"/>
    <mergeCell ref="V202:X202"/>
    <mergeCell ref="AB202:AI202"/>
    <mergeCell ref="AJ202:AQ202"/>
    <mergeCell ref="H196:H199"/>
    <mergeCell ref="Y196:AA196"/>
    <mergeCell ref="AB196:AQ196"/>
    <mergeCell ref="V197:X197"/>
    <mergeCell ref="Y197:AA197"/>
    <mergeCell ref="V198:X198"/>
    <mergeCell ref="Y198:AA198"/>
    <mergeCell ref="AB198:AI198"/>
    <mergeCell ref="V199:X199"/>
    <mergeCell ref="Y199:AA199"/>
    <mergeCell ref="V209:X209"/>
    <mergeCell ref="Y209:AA209"/>
    <mergeCell ref="AB209:AQ209"/>
    <mergeCell ref="G210:G213"/>
    <mergeCell ref="H210:H213"/>
    <mergeCell ref="Y210:AA210"/>
    <mergeCell ref="AB210:AQ210"/>
    <mergeCell ref="V211:X211"/>
    <mergeCell ref="Y211:AA211"/>
    <mergeCell ref="V212:X212"/>
    <mergeCell ref="Y205:AA205"/>
    <mergeCell ref="Y206:AA206"/>
    <mergeCell ref="AB206:AQ206"/>
    <mergeCell ref="V207:X207"/>
    <mergeCell ref="Y207:AA207"/>
    <mergeCell ref="V208:X208"/>
    <mergeCell ref="Y208:AA208"/>
    <mergeCell ref="AB208:AI208"/>
    <mergeCell ref="AR217:BG217"/>
    <mergeCell ref="A218:A219"/>
    <mergeCell ref="C218:C229"/>
    <mergeCell ref="D218:D229"/>
    <mergeCell ref="E218:E219"/>
    <mergeCell ref="G218:I218"/>
    <mergeCell ref="T218:AA218"/>
    <mergeCell ref="T221:AI221"/>
    <mergeCell ref="G222:I222"/>
    <mergeCell ref="V222:X222"/>
    <mergeCell ref="AR214:BG214"/>
    <mergeCell ref="V215:X215"/>
    <mergeCell ref="AB215:AQ215"/>
    <mergeCell ref="V216:X216"/>
    <mergeCell ref="AB216:AI216"/>
    <mergeCell ref="AJ216:AY216"/>
    <mergeCell ref="Y212:AA212"/>
    <mergeCell ref="AB212:AI212"/>
    <mergeCell ref="V213:X213"/>
    <mergeCell ref="Y213:AA213"/>
    <mergeCell ref="AB213:AQ213"/>
    <mergeCell ref="G214:G217"/>
    <mergeCell ref="H214:H217"/>
    <mergeCell ref="AB214:AQ214"/>
    <mergeCell ref="V217:X217"/>
    <mergeCell ref="AB217:AQ217"/>
    <mergeCell ref="A223:A224"/>
    <mergeCell ref="G223:I223"/>
    <mergeCell ref="V223:X223"/>
    <mergeCell ref="AB223:AI223"/>
    <mergeCell ref="G224:I224"/>
    <mergeCell ref="V224:X224"/>
    <mergeCell ref="AB224:AQ224"/>
    <mergeCell ref="BH218:BH229"/>
    <mergeCell ref="BJ218:BJ229"/>
    <mergeCell ref="G219:I219"/>
    <mergeCell ref="T219:AA219"/>
    <mergeCell ref="A220:A222"/>
    <mergeCell ref="E220:E229"/>
    <mergeCell ref="F220:F224"/>
    <mergeCell ref="G220:I220"/>
    <mergeCell ref="Y220:AA220"/>
    <mergeCell ref="G221:I221"/>
    <mergeCell ref="AB228:AI228"/>
    <mergeCell ref="G229:I229"/>
    <mergeCell ref="V229:X229"/>
    <mergeCell ref="AB229:AQ229"/>
    <mergeCell ref="A230:A231"/>
    <mergeCell ref="C230:C241"/>
    <mergeCell ref="D230:D241"/>
    <mergeCell ref="E230:E231"/>
    <mergeCell ref="G230:I230"/>
    <mergeCell ref="T230:AA230"/>
    <mergeCell ref="A225:A229"/>
    <mergeCell ref="F225:F229"/>
    <mergeCell ref="G225:I225"/>
    <mergeCell ref="Y225:AA225"/>
    <mergeCell ref="G226:I226"/>
    <mergeCell ref="T226:AI226"/>
    <mergeCell ref="G227:I227"/>
    <mergeCell ref="V227:X227"/>
    <mergeCell ref="G228:I228"/>
    <mergeCell ref="V228:X228"/>
    <mergeCell ref="T233:AI233"/>
    <mergeCell ref="G234:I234"/>
    <mergeCell ref="V234:X234"/>
    <mergeCell ref="A235:A236"/>
    <mergeCell ref="G235:I235"/>
    <mergeCell ref="V235:X235"/>
    <mergeCell ref="AB235:AI235"/>
    <mergeCell ref="G236:I236"/>
    <mergeCell ref="V236:X236"/>
    <mergeCell ref="AB236:AQ236"/>
    <mergeCell ref="BH230:BH241"/>
    <mergeCell ref="BJ230:BJ241"/>
    <mergeCell ref="G231:I231"/>
    <mergeCell ref="T231:AA231"/>
    <mergeCell ref="A232:A234"/>
    <mergeCell ref="E232:E241"/>
    <mergeCell ref="F232:F236"/>
    <mergeCell ref="G232:I232"/>
    <mergeCell ref="Y232:AA232"/>
    <mergeCell ref="G233:I233"/>
    <mergeCell ref="AB240:AI240"/>
    <mergeCell ref="G241:I241"/>
    <mergeCell ref="V241:X241"/>
    <mergeCell ref="AB241:AQ241"/>
    <mergeCell ref="A242:A243"/>
    <mergeCell ref="C242:C253"/>
    <mergeCell ref="D242:D253"/>
    <mergeCell ref="E242:E243"/>
    <mergeCell ref="G242:I242"/>
    <mergeCell ref="T242:AA242"/>
    <mergeCell ref="A237:A241"/>
    <mergeCell ref="F237:F241"/>
    <mergeCell ref="G237:I237"/>
    <mergeCell ref="Y237:AA237"/>
    <mergeCell ref="G238:I238"/>
    <mergeCell ref="T238:AI238"/>
    <mergeCell ref="G239:I239"/>
    <mergeCell ref="V239:X239"/>
    <mergeCell ref="G240:I240"/>
    <mergeCell ref="V240:X240"/>
    <mergeCell ref="T245:AI245"/>
    <mergeCell ref="G246:I246"/>
    <mergeCell ref="V246:X246"/>
    <mergeCell ref="A247:A248"/>
    <mergeCell ref="G247:I247"/>
    <mergeCell ref="V247:X247"/>
    <mergeCell ref="AB247:AI247"/>
    <mergeCell ref="G248:I248"/>
    <mergeCell ref="V248:X248"/>
    <mergeCell ref="AB248:AQ248"/>
    <mergeCell ref="G249:I249"/>
    <mergeCell ref="Y249:AA249"/>
    <mergeCell ref="G250:I250"/>
    <mergeCell ref="T250:AI250"/>
    <mergeCell ref="G251:I251"/>
    <mergeCell ref="V251:X251"/>
    <mergeCell ref="BH242:BH253"/>
    <mergeCell ref="BJ242:BJ253"/>
    <mergeCell ref="G243:I243"/>
    <mergeCell ref="T243:AA243"/>
    <mergeCell ref="A244:A246"/>
    <mergeCell ref="E244:E253"/>
    <mergeCell ref="F244:F248"/>
    <mergeCell ref="G244:I244"/>
    <mergeCell ref="Y244:AA244"/>
    <mergeCell ref="G245:I245"/>
    <mergeCell ref="Y254:AA254"/>
    <mergeCell ref="AB254:AI254"/>
    <mergeCell ref="BH254:BH287"/>
    <mergeCell ref="BJ254:BJ287"/>
    <mergeCell ref="Y255:AA255"/>
    <mergeCell ref="AB255:AI255"/>
    <mergeCell ref="Y260:AA260"/>
    <mergeCell ref="AB260:AI260"/>
    <mergeCell ref="AB266:AQ266"/>
    <mergeCell ref="AB273:AQ273"/>
    <mergeCell ref="AB252:AI252"/>
    <mergeCell ref="G253:I253"/>
    <mergeCell ref="V253:X253"/>
    <mergeCell ref="AB253:AQ253"/>
    <mergeCell ref="A254:A255"/>
    <mergeCell ref="C254:C287"/>
    <mergeCell ref="D254:D287"/>
    <mergeCell ref="E254:E259"/>
    <mergeCell ref="F254:F255"/>
    <mergeCell ref="G254:G255"/>
    <mergeCell ref="A249:A253"/>
    <mergeCell ref="F249:F253"/>
    <mergeCell ref="G252:I252"/>
    <mergeCell ref="V252:X252"/>
    <mergeCell ref="V261:X261"/>
    <mergeCell ref="Y261:AA261"/>
    <mergeCell ref="Y262:AA262"/>
    <mergeCell ref="AB262:AQ262"/>
    <mergeCell ref="V263:X263"/>
    <mergeCell ref="Y263:AA263"/>
    <mergeCell ref="A258:A259"/>
    <mergeCell ref="AB258:AI258"/>
    <mergeCell ref="AJ258:AQ258"/>
    <mergeCell ref="AB259:AI259"/>
    <mergeCell ref="AJ259:AY259"/>
    <mergeCell ref="A260:A263"/>
    <mergeCell ref="E260:E287"/>
    <mergeCell ref="F260:F273"/>
    <mergeCell ref="G260:G265"/>
    <mergeCell ref="H260:H265"/>
    <mergeCell ref="A256:A257"/>
    <mergeCell ref="F256:F257"/>
    <mergeCell ref="G256:G257"/>
    <mergeCell ref="Y256:AA256"/>
    <mergeCell ref="AB256:AI256"/>
    <mergeCell ref="Y257:AA257"/>
    <mergeCell ref="AB257:AI257"/>
    <mergeCell ref="V267:X267"/>
    <mergeCell ref="Y267:AA267"/>
    <mergeCell ref="V268:X268"/>
    <mergeCell ref="Y268:AA268"/>
    <mergeCell ref="AB268:AI268"/>
    <mergeCell ref="V269:X269"/>
    <mergeCell ref="Y269:AA269"/>
    <mergeCell ref="AB269:AQ269"/>
    <mergeCell ref="A264:A273"/>
    <mergeCell ref="V264:X264"/>
    <mergeCell ref="Y264:AA264"/>
    <mergeCell ref="AB264:AI264"/>
    <mergeCell ref="V265:X265"/>
    <mergeCell ref="Y265:AA265"/>
    <mergeCell ref="AB265:AQ265"/>
    <mergeCell ref="G266:G269"/>
    <mergeCell ref="H266:H269"/>
    <mergeCell ref="Y266:AA266"/>
    <mergeCell ref="AB276:AQ276"/>
    <mergeCell ref="V277:X277"/>
    <mergeCell ref="Y277:AA277"/>
    <mergeCell ref="V278:X278"/>
    <mergeCell ref="Y278:AA278"/>
    <mergeCell ref="AB278:AI278"/>
    <mergeCell ref="AR273:AY273"/>
    <mergeCell ref="A274:A287"/>
    <mergeCell ref="F274:F287"/>
    <mergeCell ref="G274:G279"/>
    <mergeCell ref="H274:H279"/>
    <mergeCell ref="Y274:AA274"/>
    <mergeCell ref="AB274:AQ274"/>
    <mergeCell ref="V275:X275"/>
    <mergeCell ref="Y275:AA275"/>
    <mergeCell ref="Y276:AA276"/>
    <mergeCell ref="G270:G273"/>
    <mergeCell ref="H270:H273"/>
    <mergeCell ref="AB270:AQ270"/>
    <mergeCell ref="AR270:AY270"/>
    <mergeCell ref="V271:X271"/>
    <mergeCell ref="AB271:AI271"/>
    <mergeCell ref="V272:X272"/>
    <mergeCell ref="AB272:AI272"/>
    <mergeCell ref="AJ272:AQ272"/>
    <mergeCell ref="V273:X273"/>
    <mergeCell ref="AR284:BG284"/>
    <mergeCell ref="V285:X285"/>
    <mergeCell ref="AB285:AQ285"/>
    <mergeCell ref="V286:X286"/>
    <mergeCell ref="AB286:AI286"/>
    <mergeCell ref="AJ286:AY286"/>
    <mergeCell ref="Y282:AA282"/>
    <mergeCell ref="AB282:AI282"/>
    <mergeCell ref="V283:X283"/>
    <mergeCell ref="Y283:AA283"/>
    <mergeCell ref="AB283:AQ283"/>
    <mergeCell ref="G284:G287"/>
    <mergeCell ref="H284:H287"/>
    <mergeCell ref="AB284:AQ284"/>
    <mergeCell ref="V287:X287"/>
    <mergeCell ref="AB287:AQ287"/>
    <mergeCell ref="V279:X279"/>
    <mergeCell ref="Y279:AA279"/>
    <mergeCell ref="AB279:AQ279"/>
    <mergeCell ref="G280:G283"/>
    <mergeCell ref="H280:H283"/>
    <mergeCell ref="Y280:AA280"/>
    <mergeCell ref="AB280:AQ280"/>
    <mergeCell ref="V281:X281"/>
    <mergeCell ref="Y281:AA281"/>
    <mergeCell ref="V282:X282"/>
    <mergeCell ref="BH288:BH321"/>
    <mergeCell ref="BJ288:BJ321"/>
    <mergeCell ref="Y289:AA289"/>
    <mergeCell ref="AB289:AI289"/>
    <mergeCell ref="AB300:AQ300"/>
    <mergeCell ref="V301:X301"/>
    <mergeCell ref="Y301:AA301"/>
    <mergeCell ref="V302:X302"/>
    <mergeCell ref="Y302:AA302"/>
    <mergeCell ref="AB302:AI302"/>
    <mergeCell ref="V303:X303"/>
    <mergeCell ref="Y303:AA303"/>
    <mergeCell ref="V313:X313"/>
    <mergeCell ref="Y313:AA313"/>
    <mergeCell ref="AB313:AQ313"/>
    <mergeCell ref="G314:G317"/>
    <mergeCell ref="H314:H317"/>
    <mergeCell ref="Y314:AA314"/>
    <mergeCell ref="A290:A291"/>
    <mergeCell ref="G290:G291"/>
    <mergeCell ref="Y290:AA290"/>
    <mergeCell ref="AB290:AI290"/>
    <mergeCell ref="Y291:AA291"/>
    <mergeCell ref="AB291:AI291"/>
    <mergeCell ref="AR287:BG287"/>
    <mergeCell ref="A288:A289"/>
    <mergeCell ref="B288:B435"/>
    <mergeCell ref="C288:C321"/>
    <mergeCell ref="D288:D321"/>
    <mergeCell ref="E288:E293"/>
    <mergeCell ref="F288:F293"/>
    <mergeCell ref="G288:G289"/>
    <mergeCell ref="Y288:AA288"/>
    <mergeCell ref="AB288:AI288"/>
    <mergeCell ref="V297:X297"/>
    <mergeCell ref="Y297:AA297"/>
    <mergeCell ref="A298:A307"/>
    <mergeCell ref="V298:X298"/>
    <mergeCell ref="Y298:AA298"/>
    <mergeCell ref="AB298:AI298"/>
    <mergeCell ref="V299:X299"/>
    <mergeCell ref="Y299:AA299"/>
    <mergeCell ref="AB299:AQ299"/>
    <mergeCell ref="G300:G303"/>
    <mergeCell ref="Y294:AA294"/>
    <mergeCell ref="AB294:AI294"/>
    <mergeCell ref="V295:X295"/>
    <mergeCell ref="Y295:AA295"/>
    <mergeCell ref="Y296:AA296"/>
    <mergeCell ref="AB296:AQ296"/>
    <mergeCell ref="A292:A293"/>
    <mergeCell ref="AB292:AI292"/>
    <mergeCell ref="AJ292:AQ292"/>
    <mergeCell ref="AB293:AI293"/>
    <mergeCell ref="AJ293:AY293"/>
    <mergeCell ref="A294:A297"/>
    <mergeCell ref="E294:E321"/>
    <mergeCell ref="F294:F307"/>
    <mergeCell ref="G294:G299"/>
    <mergeCell ref="H294:H299"/>
    <mergeCell ref="V307:X307"/>
    <mergeCell ref="AB307:AQ307"/>
    <mergeCell ref="AR307:AY307"/>
    <mergeCell ref="A308:A321"/>
    <mergeCell ref="F308:F321"/>
    <mergeCell ref="G308:G313"/>
    <mergeCell ref="H308:H313"/>
    <mergeCell ref="Y308:AA308"/>
    <mergeCell ref="AB308:AQ308"/>
    <mergeCell ref="V309:X309"/>
    <mergeCell ref="AB303:AQ303"/>
    <mergeCell ref="G304:G307"/>
    <mergeCell ref="H304:H307"/>
    <mergeCell ref="AB304:AQ304"/>
    <mergeCell ref="AR304:AY304"/>
    <mergeCell ref="V305:X305"/>
    <mergeCell ref="AB305:AI305"/>
    <mergeCell ref="V306:X306"/>
    <mergeCell ref="AB306:AI306"/>
    <mergeCell ref="AJ306:AQ306"/>
    <mergeCell ref="H300:H303"/>
    <mergeCell ref="Y300:AA300"/>
    <mergeCell ref="AB314:AQ314"/>
    <mergeCell ref="V315:X315"/>
    <mergeCell ref="Y315:AA315"/>
    <mergeCell ref="V316:X316"/>
    <mergeCell ref="Y309:AA309"/>
    <mergeCell ref="Y310:AA310"/>
    <mergeCell ref="AB310:AQ310"/>
    <mergeCell ref="V311:X311"/>
    <mergeCell ref="Y311:AA311"/>
    <mergeCell ref="V312:X312"/>
    <mergeCell ref="Y312:AA312"/>
    <mergeCell ref="AB312:AI312"/>
    <mergeCell ref="AR321:BG321"/>
    <mergeCell ref="A322:A323"/>
    <mergeCell ref="C322:C355"/>
    <mergeCell ref="D322:D355"/>
    <mergeCell ref="E322:E327"/>
    <mergeCell ref="F322:F327"/>
    <mergeCell ref="G322:G323"/>
    <mergeCell ref="Y322:AA322"/>
    <mergeCell ref="AB322:AI322"/>
    <mergeCell ref="A326:A327"/>
    <mergeCell ref="AR318:BG318"/>
    <mergeCell ref="V319:X319"/>
    <mergeCell ref="AB319:AQ319"/>
    <mergeCell ref="V320:X320"/>
    <mergeCell ref="AB320:AI320"/>
    <mergeCell ref="AJ320:AY320"/>
    <mergeCell ref="Y316:AA316"/>
    <mergeCell ref="AB316:AI316"/>
    <mergeCell ref="V317:X317"/>
    <mergeCell ref="Y317:AA317"/>
    <mergeCell ref="AB317:AQ317"/>
    <mergeCell ref="G318:G321"/>
    <mergeCell ref="H318:H321"/>
    <mergeCell ref="AB318:AQ318"/>
    <mergeCell ref="V321:X321"/>
    <mergeCell ref="AB321:AQ321"/>
    <mergeCell ref="AB326:AI326"/>
    <mergeCell ref="AJ326:AQ326"/>
    <mergeCell ref="AB327:AI327"/>
    <mergeCell ref="AJ327:AY327"/>
    <mergeCell ref="A328:A331"/>
    <mergeCell ref="E328:E355"/>
    <mergeCell ref="F328:F341"/>
    <mergeCell ref="G328:G333"/>
    <mergeCell ref="H328:H333"/>
    <mergeCell ref="Y328:AA328"/>
    <mergeCell ref="BH322:BH355"/>
    <mergeCell ref="V337:X337"/>
    <mergeCell ref="Y337:AA337"/>
    <mergeCell ref="AB337:AQ337"/>
    <mergeCell ref="G338:G341"/>
    <mergeCell ref="H338:H341"/>
    <mergeCell ref="AB338:AQ338"/>
    <mergeCell ref="V341:X341"/>
    <mergeCell ref="AB341:AQ341"/>
    <mergeCell ref="AB334:AQ334"/>
    <mergeCell ref="V335:X335"/>
    <mergeCell ref="Y335:AA335"/>
    <mergeCell ref="V336:X336"/>
    <mergeCell ref="Y336:AA336"/>
    <mergeCell ref="AB336:AI336"/>
    <mergeCell ref="V347:X347"/>
    <mergeCell ref="BJ322:BJ355"/>
    <mergeCell ref="Y323:AA323"/>
    <mergeCell ref="AB323:AI323"/>
    <mergeCell ref="A324:A325"/>
    <mergeCell ref="G324:G325"/>
    <mergeCell ref="Y324:AA324"/>
    <mergeCell ref="AB324:AI324"/>
    <mergeCell ref="Y325:AA325"/>
    <mergeCell ref="AB325:AI325"/>
    <mergeCell ref="A332:A341"/>
    <mergeCell ref="V332:X332"/>
    <mergeCell ref="Y332:AA332"/>
    <mergeCell ref="AB332:AI332"/>
    <mergeCell ref="V333:X333"/>
    <mergeCell ref="Y333:AA333"/>
    <mergeCell ref="AB333:AQ333"/>
    <mergeCell ref="G334:G337"/>
    <mergeCell ref="H334:H337"/>
    <mergeCell ref="Y334:AA334"/>
    <mergeCell ref="AB328:AI328"/>
    <mergeCell ref="V329:X329"/>
    <mergeCell ref="Y329:AA329"/>
    <mergeCell ref="Y330:AA330"/>
    <mergeCell ref="AB330:AQ330"/>
    <mergeCell ref="V331:X331"/>
    <mergeCell ref="Y331:AA331"/>
    <mergeCell ref="AR338:AY338"/>
    <mergeCell ref="V339:X339"/>
    <mergeCell ref="AB339:AI339"/>
    <mergeCell ref="V340:X340"/>
    <mergeCell ref="AB340:AI340"/>
    <mergeCell ref="AJ340:AQ340"/>
    <mergeCell ref="Y347:AA347"/>
    <mergeCell ref="AB347:AQ347"/>
    <mergeCell ref="G348:G351"/>
    <mergeCell ref="H348:H351"/>
    <mergeCell ref="Y348:AA348"/>
    <mergeCell ref="AB348:AQ348"/>
    <mergeCell ref="V349:X349"/>
    <mergeCell ref="Y349:AA349"/>
    <mergeCell ref="V350:X350"/>
    <mergeCell ref="AB344:AQ344"/>
    <mergeCell ref="V345:X345"/>
    <mergeCell ref="Y345:AA345"/>
    <mergeCell ref="V346:X346"/>
    <mergeCell ref="Y346:AA346"/>
    <mergeCell ref="AB346:AI346"/>
    <mergeCell ref="AR341:AY341"/>
    <mergeCell ref="G342:G347"/>
    <mergeCell ref="H342:H347"/>
    <mergeCell ref="Y342:AA342"/>
    <mergeCell ref="AB342:AQ342"/>
    <mergeCell ref="V343:X343"/>
    <mergeCell ref="Y343:AA343"/>
    <mergeCell ref="Y344:AA344"/>
    <mergeCell ref="AR355:BG355"/>
    <mergeCell ref="A356:A357"/>
    <mergeCell ref="C356:C389"/>
    <mergeCell ref="D356:D389"/>
    <mergeCell ref="E356:E361"/>
    <mergeCell ref="F356:F361"/>
    <mergeCell ref="G356:G357"/>
    <mergeCell ref="Y356:AA356"/>
    <mergeCell ref="AB356:AI356"/>
    <mergeCell ref="A360:A361"/>
    <mergeCell ref="AR352:BG352"/>
    <mergeCell ref="V353:X353"/>
    <mergeCell ref="AB353:AQ353"/>
    <mergeCell ref="V354:X354"/>
    <mergeCell ref="AB354:AI354"/>
    <mergeCell ref="AJ354:AY354"/>
    <mergeCell ref="Y350:AA350"/>
    <mergeCell ref="AB350:AI350"/>
    <mergeCell ref="V351:X351"/>
    <mergeCell ref="Y351:AA351"/>
    <mergeCell ref="AB351:AQ351"/>
    <mergeCell ref="G352:G355"/>
    <mergeCell ref="H352:H355"/>
    <mergeCell ref="AB352:AQ352"/>
    <mergeCell ref="V355:X355"/>
    <mergeCell ref="AB355:AQ355"/>
    <mergeCell ref="A342:A355"/>
    <mergeCell ref="F342:F355"/>
    <mergeCell ref="AB360:AI360"/>
    <mergeCell ref="AJ360:AQ360"/>
    <mergeCell ref="AB361:AI361"/>
    <mergeCell ref="AJ361:AY361"/>
    <mergeCell ref="A362:A365"/>
    <mergeCell ref="E362:E389"/>
    <mergeCell ref="F362:F375"/>
    <mergeCell ref="G362:G367"/>
    <mergeCell ref="H362:H367"/>
    <mergeCell ref="Y362:AA362"/>
    <mergeCell ref="BH356:BH389"/>
    <mergeCell ref="BJ356:BJ389"/>
    <mergeCell ref="Y357:AA357"/>
    <mergeCell ref="AB357:AI357"/>
    <mergeCell ref="A358:A359"/>
    <mergeCell ref="G358:G359"/>
    <mergeCell ref="Y358:AA358"/>
    <mergeCell ref="AB358:AI358"/>
    <mergeCell ref="Y359:AA359"/>
    <mergeCell ref="AB359:AI359"/>
    <mergeCell ref="A366:A375"/>
    <mergeCell ref="V366:X366"/>
    <mergeCell ref="Y366:AA366"/>
    <mergeCell ref="AB366:AI366"/>
    <mergeCell ref="V367:X367"/>
    <mergeCell ref="Y367:AA367"/>
    <mergeCell ref="AB367:AQ367"/>
    <mergeCell ref="G368:G371"/>
    <mergeCell ref="H368:H371"/>
    <mergeCell ref="Y368:AA368"/>
    <mergeCell ref="AB362:AI362"/>
    <mergeCell ref="V363:X363"/>
    <mergeCell ref="Y363:AA363"/>
    <mergeCell ref="Y364:AA364"/>
    <mergeCell ref="AB364:AQ364"/>
    <mergeCell ref="V365:X365"/>
    <mergeCell ref="Y365:AA365"/>
    <mergeCell ref="AR372:AY372"/>
    <mergeCell ref="V373:X373"/>
    <mergeCell ref="AB373:AI373"/>
    <mergeCell ref="V374:X374"/>
    <mergeCell ref="AB374:AI374"/>
    <mergeCell ref="AJ374:AQ374"/>
    <mergeCell ref="V371:X371"/>
    <mergeCell ref="Y371:AA371"/>
    <mergeCell ref="AB371:AQ371"/>
    <mergeCell ref="G372:G375"/>
    <mergeCell ref="H372:H375"/>
    <mergeCell ref="AB372:AQ372"/>
    <mergeCell ref="V375:X375"/>
    <mergeCell ref="AB375:AQ375"/>
    <mergeCell ref="AB368:AQ368"/>
    <mergeCell ref="V369:X369"/>
    <mergeCell ref="Y369:AA369"/>
    <mergeCell ref="V370:X370"/>
    <mergeCell ref="Y370:AA370"/>
    <mergeCell ref="AB370:AI370"/>
    <mergeCell ref="V381:X381"/>
    <mergeCell ref="Y381:AA381"/>
    <mergeCell ref="AB381:AQ381"/>
    <mergeCell ref="G382:G385"/>
    <mergeCell ref="H382:H385"/>
    <mergeCell ref="Y382:AA382"/>
    <mergeCell ref="AB382:AQ382"/>
    <mergeCell ref="V383:X383"/>
    <mergeCell ref="Y383:AA383"/>
    <mergeCell ref="V384:X384"/>
    <mergeCell ref="AB378:AQ378"/>
    <mergeCell ref="V379:X379"/>
    <mergeCell ref="Y379:AA379"/>
    <mergeCell ref="V380:X380"/>
    <mergeCell ref="Y380:AA380"/>
    <mergeCell ref="AB380:AI380"/>
    <mergeCell ref="AR375:AY375"/>
    <mergeCell ref="G376:G381"/>
    <mergeCell ref="H376:H381"/>
    <mergeCell ref="Y376:AA376"/>
    <mergeCell ref="AB376:AQ376"/>
    <mergeCell ref="V377:X377"/>
    <mergeCell ref="Y377:AA377"/>
    <mergeCell ref="Y378:AA378"/>
    <mergeCell ref="AR389:BG389"/>
    <mergeCell ref="A390:A391"/>
    <mergeCell ref="C390:C401"/>
    <mergeCell ref="D390:D401"/>
    <mergeCell ref="E390:E391"/>
    <mergeCell ref="G390:I390"/>
    <mergeCell ref="T390:AA390"/>
    <mergeCell ref="T393:AI393"/>
    <mergeCell ref="G394:I394"/>
    <mergeCell ref="V394:X394"/>
    <mergeCell ref="AR386:BG386"/>
    <mergeCell ref="V387:X387"/>
    <mergeCell ref="AB387:AQ387"/>
    <mergeCell ref="V388:X388"/>
    <mergeCell ref="AB388:AI388"/>
    <mergeCell ref="AJ388:AY388"/>
    <mergeCell ref="Y384:AA384"/>
    <mergeCell ref="AB384:AI384"/>
    <mergeCell ref="V385:X385"/>
    <mergeCell ref="Y385:AA385"/>
    <mergeCell ref="AB385:AQ385"/>
    <mergeCell ref="G386:G389"/>
    <mergeCell ref="H386:H389"/>
    <mergeCell ref="AB386:AQ386"/>
    <mergeCell ref="V389:X389"/>
    <mergeCell ref="AB389:AQ389"/>
    <mergeCell ref="A376:A389"/>
    <mergeCell ref="F376:F389"/>
    <mergeCell ref="A395:A396"/>
    <mergeCell ref="G395:I395"/>
    <mergeCell ref="V395:X395"/>
    <mergeCell ref="AB395:AI395"/>
    <mergeCell ref="G396:I396"/>
    <mergeCell ref="V396:X396"/>
    <mergeCell ref="AB396:AQ396"/>
    <mergeCell ref="BH390:BH401"/>
    <mergeCell ref="BJ390:BJ401"/>
    <mergeCell ref="G391:I391"/>
    <mergeCell ref="T391:AA391"/>
    <mergeCell ref="A392:A394"/>
    <mergeCell ref="E392:E401"/>
    <mergeCell ref="F392:F396"/>
    <mergeCell ref="G392:I392"/>
    <mergeCell ref="Y392:AA392"/>
    <mergeCell ref="G393:I393"/>
    <mergeCell ref="Y402:AA402"/>
    <mergeCell ref="AB402:AI402"/>
    <mergeCell ref="BH402:BH435"/>
    <mergeCell ref="BJ402:BJ435"/>
    <mergeCell ref="Y403:AA403"/>
    <mergeCell ref="AB403:AI403"/>
    <mergeCell ref="Y408:AA408"/>
    <mergeCell ref="AB408:AI408"/>
    <mergeCell ref="AB414:AQ414"/>
    <mergeCell ref="AB421:AQ421"/>
    <mergeCell ref="AB400:AI400"/>
    <mergeCell ref="G401:I401"/>
    <mergeCell ref="V401:X401"/>
    <mergeCell ref="AB401:AQ401"/>
    <mergeCell ref="A402:A403"/>
    <mergeCell ref="C402:C435"/>
    <mergeCell ref="D402:D435"/>
    <mergeCell ref="E402:E407"/>
    <mergeCell ref="F402:F407"/>
    <mergeCell ref="G402:G403"/>
    <mergeCell ref="A397:A401"/>
    <mergeCell ref="F397:F401"/>
    <mergeCell ref="G397:I397"/>
    <mergeCell ref="Y397:AA397"/>
    <mergeCell ref="G398:I398"/>
    <mergeCell ref="T398:AI398"/>
    <mergeCell ref="G399:I399"/>
    <mergeCell ref="V399:X399"/>
    <mergeCell ref="G400:I400"/>
    <mergeCell ref="V400:X400"/>
    <mergeCell ref="V409:X409"/>
    <mergeCell ref="Y409:AA409"/>
    <mergeCell ref="Y410:AA410"/>
    <mergeCell ref="AB410:AQ410"/>
    <mergeCell ref="V411:X411"/>
    <mergeCell ref="Y411:AA411"/>
    <mergeCell ref="A406:A407"/>
    <mergeCell ref="AB406:AI406"/>
    <mergeCell ref="AJ406:AQ406"/>
    <mergeCell ref="AB407:AI407"/>
    <mergeCell ref="AJ407:AY407"/>
    <mergeCell ref="A408:A411"/>
    <mergeCell ref="E408:E435"/>
    <mergeCell ref="F408:F421"/>
    <mergeCell ref="G408:G413"/>
    <mergeCell ref="H408:H413"/>
    <mergeCell ref="A404:A405"/>
    <mergeCell ref="G404:G405"/>
    <mergeCell ref="Y404:AA404"/>
    <mergeCell ref="AB404:AI404"/>
    <mergeCell ref="Y405:AA405"/>
    <mergeCell ref="AB405:AI405"/>
    <mergeCell ref="V415:X415"/>
    <mergeCell ref="Y415:AA415"/>
    <mergeCell ref="V416:X416"/>
    <mergeCell ref="Y416:AA416"/>
    <mergeCell ref="AB416:AI416"/>
    <mergeCell ref="V417:X417"/>
    <mergeCell ref="Y417:AA417"/>
    <mergeCell ref="AB417:AQ417"/>
    <mergeCell ref="A412:A421"/>
    <mergeCell ref="V412:X412"/>
    <mergeCell ref="Y412:AA412"/>
    <mergeCell ref="AB412:AI412"/>
    <mergeCell ref="V413:X413"/>
    <mergeCell ref="Y413:AA413"/>
    <mergeCell ref="AB413:AQ413"/>
    <mergeCell ref="G414:G417"/>
    <mergeCell ref="H414:H417"/>
    <mergeCell ref="Y414:AA414"/>
    <mergeCell ref="A422:A435"/>
    <mergeCell ref="F422:F435"/>
    <mergeCell ref="G422:G427"/>
    <mergeCell ref="H422:H427"/>
    <mergeCell ref="Y422:AA422"/>
    <mergeCell ref="AB422:AQ422"/>
    <mergeCell ref="V423:X423"/>
    <mergeCell ref="Y423:AA423"/>
    <mergeCell ref="Y424:AA424"/>
    <mergeCell ref="G418:G421"/>
    <mergeCell ref="H418:H421"/>
    <mergeCell ref="AB418:AQ418"/>
    <mergeCell ref="AR418:AY418"/>
    <mergeCell ref="V419:X419"/>
    <mergeCell ref="AB419:AI419"/>
    <mergeCell ref="V420:X420"/>
    <mergeCell ref="AB420:AI420"/>
    <mergeCell ref="AJ420:AQ420"/>
    <mergeCell ref="V421:X421"/>
    <mergeCell ref="V427:X427"/>
    <mergeCell ref="Y427:AA427"/>
    <mergeCell ref="AB427:AQ427"/>
    <mergeCell ref="G428:G431"/>
    <mergeCell ref="H428:H431"/>
    <mergeCell ref="Y428:AA428"/>
    <mergeCell ref="AB428:AQ428"/>
    <mergeCell ref="V429:X429"/>
    <mergeCell ref="Y429:AA429"/>
    <mergeCell ref="V430:X430"/>
    <mergeCell ref="AB424:AQ424"/>
    <mergeCell ref="V425:X425"/>
    <mergeCell ref="Y425:AA425"/>
    <mergeCell ref="V426:X426"/>
    <mergeCell ref="Y426:AA426"/>
    <mergeCell ref="AB426:AI426"/>
    <mergeCell ref="AR421:AY421"/>
    <mergeCell ref="AR435:BG435"/>
    <mergeCell ref="B436:B449"/>
    <mergeCell ref="C436:C437"/>
    <mergeCell ref="D436:D437"/>
    <mergeCell ref="E436:E437"/>
    <mergeCell ref="G436:I436"/>
    <mergeCell ref="V436:X436"/>
    <mergeCell ref="Y436:AA436"/>
    <mergeCell ref="Y440:AA440"/>
    <mergeCell ref="Y442:AA442"/>
    <mergeCell ref="AR432:BG432"/>
    <mergeCell ref="V433:X433"/>
    <mergeCell ref="AB433:AQ433"/>
    <mergeCell ref="V434:X434"/>
    <mergeCell ref="AB434:AI434"/>
    <mergeCell ref="AJ434:AY434"/>
    <mergeCell ref="Y430:AA430"/>
    <mergeCell ref="AB430:AI430"/>
    <mergeCell ref="V431:X431"/>
    <mergeCell ref="Y431:AA431"/>
    <mergeCell ref="AB431:AQ431"/>
    <mergeCell ref="G432:G435"/>
    <mergeCell ref="H432:H435"/>
    <mergeCell ref="AB432:AQ432"/>
    <mergeCell ref="V435:X435"/>
    <mergeCell ref="AB435:AQ435"/>
    <mergeCell ref="Y448:AA448"/>
    <mergeCell ref="BH438:BH439"/>
    <mergeCell ref="BJ438:BJ439"/>
    <mergeCell ref="G439:I439"/>
    <mergeCell ref="V439:X439"/>
    <mergeCell ref="Y439:AA439"/>
    <mergeCell ref="C440:C441"/>
    <mergeCell ref="D440:D441"/>
    <mergeCell ref="E440:E441"/>
    <mergeCell ref="G440:I440"/>
    <mergeCell ref="V440:X440"/>
    <mergeCell ref="BH436:BH437"/>
    <mergeCell ref="G437:I437"/>
    <mergeCell ref="V437:X437"/>
    <mergeCell ref="Y437:AA437"/>
    <mergeCell ref="C438:C439"/>
    <mergeCell ref="D438:D439"/>
    <mergeCell ref="E438:E439"/>
    <mergeCell ref="G438:I438"/>
    <mergeCell ref="V438:X438"/>
    <mergeCell ref="Y438:AA438"/>
    <mergeCell ref="BH442:BH443"/>
    <mergeCell ref="BJ442:BJ443"/>
    <mergeCell ref="G443:I443"/>
    <mergeCell ref="V443:X443"/>
    <mergeCell ref="Y443:AA443"/>
    <mergeCell ref="C444:C445"/>
    <mergeCell ref="D444:D445"/>
    <mergeCell ref="E444:E445"/>
    <mergeCell ref="G444:I444"/>
    <mergeCell ref="V444:X444"/>
    <mergeCell ref="BH440:BH441"/>
    <mergeCell ref="BJ440:BJ441"/>
    <mergeCell ref="G441:I441"/>
    <mergeCell ref="V441:X441"/>
    <mergeCell ref="Y441:AA441"/>
    <mergeCell ref="C442:C443"/>
    <mergeCell ref="D442:D443"/>
    <mergeCell ref="E442:E443"/>
    <mergeCell ref="G442:I442"/>
    <mergeCell ref="V442:X442"/>
    <mergeCell ref="BH448:BH449"/>
    <mergeCell ref="BJ448:BJ449"/>
    <mergeCell ref="G449:I449"/>
    <mergeCell ref="V449:X449"/>
    <mergeCell ref="Y449:AA449"/>
    <mergeCell ref="Y446:AA446"/>
    <mergeCell ref="BH446:BH447"/>
    <mergeCell ref="G447:I447"/>
    <mergeCell ref="V447:X447"/>
    <mergeCell ref="Y447:AA447"/>
    <mergeCell ref="C448:C449"/>
    <mergeCell ref="D448:D449"/>
    <mergeCell ref="E448:E449"/>
    <mergeCell ref="G448:I448"/>
    <mergeCell ref="V448:X448"/>
    <mergeCell ref="Y444:AA444"/>
    <mergeCell ref="BH444:BH445"/>
    <mergeCell ref="G445:I445"/>
    <mergeCell ref="V445:X445"/>
    <mergeCell ref="Y445:AA445"/>
    <mergeCell ref="C446:C447"/>
    <mergeCell ref="D446:D447"/>
    <mergeCell ref="E446:E447"/>
    <mergeCell ref="G446:I446"/>
    <mergeCell ref="V446:X446"/>
    <mergeCell ref="H450:H451"/>
    <mergeCell ref="T450:AI450"/>
    <mergeCell ref="BH450:BH453"/>
    <mergeCell ref="BJ450:BJ453"/>
    <mergeCell ref="T451:AI451"/>
    <mergeCell ref="D452:D453"/>
    <mergeCell ref="F452:F453"/>
    <mergeCell ref="G452:G453"/>
    <mergeCell ref="H452:H453"/>
    <mergeCell ref="T452:AA452"/>
    <mergeCell ref="B450:B481"/>
    <mergeCell ref="C450:C453"/>
    <mergeCell ref="D450:D451"/>
    <mergeCell ref="E450:E451"/>
    <mergeCell ref="F450:F451"/>
    <mergeCell ref="G450:G451"/>
    <mergeCell ref="C458:C461"/>
    <mergeCell ref="D458:D459"/>
    <mergeCell ref="E458:E459"/>
    <mergeCell ref="F458:F459"/>
    <mergeCell ref="G458:G459"/>
    <mergeCell ref="H458:H459"/>
    <mergeCell ref="T458:AI458"/>
    <mergeCell ref="BH458:BH461"/>
    <mergeCell ref="BJ458:BJ461"/>
    <mergeCell ref="T459:AI459"/>
    <mergeCell ref="BH454:BH457"/>
    <mergeCell ref="BJ454:BJ457"/>
    <mergeCell ref="T455:AI455"/>
    <mergeCell ref="D456:D457"/>
    <mergeCell ref="F456:F457"/>
    <mergeCell ref="G456:G457"/>
    <mergeCell ref="H456:H457"/>
    <mergeCell ref="T456:AA456"/>
    <mergeCell ref="T457:AI457"/>
    <mergeCell ref="T453:AI453"/>
    <mergeCell ref="C454:C457"/>
    <mergeCell ref="D454:D455"/>
    <mergeCell ref="E454:E455"/>
    <mergeCell ref="F454:F455"/>
    <mergeCell ref="G454:G455"/>
    <mergeCell ref="H454:H455"/>
    <mergeCell ref="T454:AI454"/>
    <mergeCell ref="T462:AI462"/>
    <mergeCell ref="BH462:BH465"/>
    <mergeCell ref="BJ462:BJ465"/>
    <mergeCell ref="T463:AI463"/>
    <mergeCell ref="D464:D465"/>
    <mergeCell ref="F464:F465"/>
    <mergeCell ref="G464:G465"/>
    <mergeCell ref="H464:H465"/>
    <mergeCell ref="T464:AA464"/>
    <mergeCell ref="T465:AI465"/>
    <mergeCell ref="C462:C465"/>
    <mergeCell ref="D462:D463"/>
    <mergeCell ref="E462:E463"/>
    <mergeCell ref="F462:F463"/>
    <mergeCell ref="G462:G463"/>
    <mergeCell ref="H462:H463"/>
    <mergeCell ref="D460:D461"/>
    <mergeCell ref="F460:F461"/>
    <mergeCell ref="G460:G461"/>
    <mergeCell ref="H460:H461"/>
    <mergeCell ref="T460:AA460"/>
    <mergeCell ref="T461:AI461"/>
    <mergeCell ref="T468:AA468"/>
    <mergeCell ref="T469:AI469"/>
    <mergeCell ref="C470:C473"/>
    <mergeCell ref="D470:D471"/>
    <mergeCell ref="E470:E471"/>
    <mergeCell ref="F470:F471"/>
    <mergeCell ref="G470:G471"/>
    <mergeCell ref="H470:H471"/>
    <mergeCell ref="T470:AI470"/>
    <mergeCell ref="H466:H467"/>
    <mergeCell ref="T466:AI466"/>
    <mergeCell ref="BH466:BH469"/>
    <mergeCell ref="BJ466:BJ469"/>
    <mergeCell ref="T467:AI467"/>
    <mergeCell ref="A468:A469"/>
    <mergeCell ref="D468:D469"/>
    <mergeCell ref="F468:F469"/>
    <mergeCell ref="G468:G469"/>
    <mergeCell ref="H468:H469"/>
    <mergeCell ref="A466:A467"/>
    <mergeCell ref="C466:C469"/>
    <mergeCell ref="D466:D467"/>
    <mergeCell ref="E466:E467"/>
    <mergeCell ref="F466:F467"/>
    <mergeCell ref="G466:G467"/>
    <mergeCell ref="H474:H475"/>
    <mergeCell ref="T474:AI474"/>
    <mergeCell ref="BH474:BH477"/>
    <mergeCell ref="BJ474:BJ477"/>
    <mergeCell ref="T475:AI475"/>
    <mergeCell ref="D476:D477"/>
    <mergeCell ref="F476:F477"/>
    <mergeCell ref="G476:G477"/>
    <mergeCell ref="H476:H477"/>
    <mergeCell ref="T476:AA476"/>
    <mergeCell ref="A474:A475"/>
    <mergeCell ref="C474:C477"/>
    <mergeCell ref="D474:D475"/>
    <mergeCell ref="E474:E475"/>
    <mergeCell ref="F474:F475"/>
    <mergeCell ref="G474:G475"/>
    <mergeCell ref="BH470:BH473"/>
    <mergeCell ref="BJ470:BJ473"/>
    <mergeCell ref="T471:AI471"/>
    <mergeCell ref="D472:D473"/>
    <mergeCell ref="F472:F473"/>
    <mergeCell ref="G472:G473"/>
    <mergeCell ref="H472:H473"/>
    <mergeCell ref="T472:AA472"/>
    <mergeCell ref="T473:AI473"/>
    <mergeCell ref="BH478:BH481"/>
    <mergeCell ref="BJ478:BJ481"/>
    <mergeCell ref="T479:AI479"/>
    <mergeCell ref="D480:D481"/>
    <mergeCell ref="F480:F481"/>
    <mergeCell ref="G480:G481"/>
    <mergeCell ref="H480:H481"/>
    <mergeCell ref="T480:AA480"/>
    <mergeCell ref="T481:AI481"/>
    <mergeCell ref="T477:AI477"/>
    <mergeCell ref="C478:C481"/>
    <mergeCell ref="D478:D479"/>
    <mergeCell ref="E478:E479"/>
    <mergeCell ref="F478:F479"/>
    <mergeCell ref="G478:G479"/>
    <mergeCell ref="H478:H479"/>
    <mergeCell ref="T478:AI478"/>
    <mergeCell ref="T485:AI485"/>
    <mergeCell ref="C486:C487"/>
    <mergeCell ref="D486:D487"/>
    <mergeCell ref="E486:E487"/>
    <mergeCell ref="F486:F487"/>
    <mergeCell ref="G486:I486"/>
    <mergeCell ref="H482:H483"/>
    <mergeCell ref="T482:AI482"/>
    <mergeCell ref="BH482:BH485"/>
    <mergeCell ref="BJ482:BJ485"/>
    <mergeCell ref="T483:AI483"/>
    <mergeCell ref="D484:D485"/>
    <mergeCell ref="F484:F485"/>
    <mergeCell ref="G484:G485"/>
    <mergeCell ref="H484:H485"/>
    <mergeCell ref="T484:AA484"/>
    <mergeCell ref="B482:B490"/>
    <mergeCell ref="C482:C485"/>
    <mergeCell ref="D482:D483"/>
    <mergeCell ref="E482:E483"/>
    <mergeCell ref="F482:F483"/>
    <mergeCell ref="G482:G483"/>
    <mergeCell ref="G489:I489"/>
    <mergeCell ref="G490:I490"/>
    <mergeCell ref="B494:B496"/>
    <mergeCell ref="G494:I494"/>
    <mergeCell ref="G495:I495"/>
    <mergeCell ref="G496:I496"/>
    <mergeCell ref="X496:AA496"/>
    <mergeCell ref="B497:B498"/>
    <mergeCell ref="G497:I497"/>
    <mergeCell ref="G498:I498"/>
    <mergeCell ref="B491:B493"/>
    <mergeCell ref="G491:I491"/>
    <mergeCell ref="T491:AA491"/>
    <mergeCell ref="G492:I492"/>
    <mergeCell ref="T492:AA492"/>
    <mergeCell ref="G493:I493"/>
    <mergeCell ref="T493:AA493"/>
    <mergeCell ref="BH486:BH487"/>
    <mergeCell ref="BJ486:BJ487"/>
    <mergeCell ref="G487:I487"/>
    <mergeCell ref="T487:Z487"/>
    <mergeCell ref="G488:I488"/>
    <mergeCell ref="T488:Z488"/>
  </mergeCells>
  <conditionalFormatting sqref="A1:A2 A12:A17 A19 A36 A81:A83 A78 A86 A120 A154 A188 A258 A292 A326 A360 A406 A88:A117 A40:A42 A122:A151 A156:A185 A260:A289 A220:A230 A232:A242 A244:A255 A392:A404 A408:A1048576 A362:A390 A328:A357 A294:A323 A190:A218 A76 A44:A74">
    <cfRule type="cellIs" dxfId="2624" priority="2590" operator="equal">
      <formula>"Core"</formula>
    </cfRule>
    <cfRule type="cellIs" dxfId="2623" priority="2591" operator="equal">
      <formula>"Low"</formula>
    </cfRule>
    <cfRule type="cellIs" dxfId="2622" priority="2592" operator="equal">
      <formula>"Med"</formula>
    </cfRule>
    <cfRule type="cellIs" dxfId="2621" priority="2593" operator="equal">
      <formula>"High"</formula>
    </cfRule>
  </conditionalFormatting>
  <conditionalFormatting sqref="A218">
    <cfRule type="cellIs" dxfId="2620" priority="2602" operator="equal">
      <formula>"Core"</formula>
    </cfRule>
    <cfRule type="cellIs" dxfId="2619" priority="2603" operator="equal">
      <formula>"Low"</formula>
    </cfRule>
    <cfRule type="cellIs" dxfId="2618" priority="2604" operator="equal">
      <formula>"Med"</formula>
    </cfRule>
    <cfRule type="cellIs" dxfId="2617" priority="2605" operator="equal">
      <formula>"High"</formula>
    </cfRule>
  </conditionalFormatting>
  <conditionalFormatting sqref="A242">
    <cfRule type="cellIs" dxfId="2616" priority="2594" operator="equal">
      <formula>"Core"</formula>
    </cfRule>
    <cfRule type="cellIs" dxfId="2615" priority="2595" operator="equal">
      <formula>"Low"</formula>
    </cfRule>
    <cfRule type="cellIs" dxfId="2614" priority="2596" operator="equal">
      <formula>"Med"</formula>
    </cfRule>
    <cfRule type="cellIs" dxfId="2613" priority="2597" operator="equal">
      <formula>"High"</formula>
    </cfRule>
  </conditionalFormatting>
  <conditionalFormatting sqref="A230">
    <cfRule type="cellIs" dxfId="2612" priority="2598" operator="equal">
      <formula>"Core"</formula>
    </cfRule>
    <cfRule type="cellIs" dxfId="2611" priority="2599" operator="equal">
      <formula>"Low"</formula>
    </cfRule>
    <cfRule type="cellIs" dxfId="2610" priority="2600" operator="equal">
      <formula>"Med"</formula>
    </cfRule>
    <cfRule type="cellIs" dxfId="2609" priority="2601" operator="equal">
      <formula>"High"</formula>
    </cfRule>
  </conditionalFormatting>
  <conditionalFormatting sqref="A485">
    <cfRule type="cellIs" dxfId="2608" priority="2586" operator="equal">
      <formula>"Core"</formula>
    </cfRule>
    <cfRule type="cellIs" dxfId="2607" priority="2587" operator="equal">
      <formula>"Low"</formula>
    </cfRule>
    <cfRule type="cellIs" dxfId="2606" priority="2588" operator="equal">
      <formula>"Med"</formula>
    </cfRule>
    <cfRule type="cellIs" dxfId="2605" priority="2589" operator="equal">
      <formula>"High"</formula>
    </cfRule>
  </conditionalFormatting>
  <conditionalFormatting sqref="A484">
    <cfRule type="cellIs" dxfId="2604" priority="2582" operator="equal">
      <formula>"Core"</formula>
    </cfRule>
    <cfRule type="cellIs" dxfId="2603" priority="2583" operator="equal">
      <formula>"Low"</formula>
    </cfRule>
    <cfRule type="cellIs" dxfId="2602" priority="2584" operator="equal">
      <formula>"Med"</formula>
    </cfRule>
    <cfRule type="cellIs" dxfId="2601" priority="2585" operator="equal">
      <formula>"High"</formula>
    </cfRule>
  </conditionalFormatting>
  <conditionalFormatting sqref="A482">
    <cfRule type="cellIs" dxfId="2600" priority="2578" operator="equal">
      <formula>"Core"</formula>
    </cfRule>
    <cfRule type="cellIs" dxfId="2599" priority="2579" operator="equal">
      <formula>"Low"</formula>
    </cfRule>
    <cfRule type="cellIs" dxfId="2598" priority="2580" operator="equal">
      <formula>"Med"</formula>
    </cfRule>
    <cfRule type="cellIs" dxfId="2597" priority="2581" operator="equal">
      <formula>"High"</formula>
    </cfRule>
  </conditionalFormatting>
  <conditionalFormatting sqref="A482">
    <cfRule type="cellIs" dxfId="2596" priority="2574" operator="equal">
      <formula>"Core"</formula>
    </cfRule>
    <cfRule type="cellIs" dxfId="2595" priority="2575" operator="equal">
      <formula>"Low"</formula>
    </cfRule>
    <cfRule type="cellIs" dxfId="2594" priority="2576" operator="equal">
      <formula>"Med"</formula>
    </cfRule>
    <cfRule type="cellIs" dxfId="2593" priority="2577" operator="equal">
      <formula>"High"</formula>
    </cfRule>
  </conditionalFormatting>
  <conditionalFormatting sqref="A483">
    <cfRule type="cellIs" dxfId="2592" priority="2570" operator="equal">
      <formula>"Core"</formula>
    </cfRule>
    <cfRule type="cellIs" dxfId="2591" priority="2571" operator="equal">
      <formula>"Low"</formula>
    </cfRule>
    <cfRule type="cellIs" dxfId="2590" priority="2572" operator="equal">
      <formula>"Med"</formula>
    </cfRule>
    <cfRule type="cellIs" dxfId="2589" priority="2573" operator="equal">
      <formula>"High"</formula>
    </cfRule>
  </conditionalFormatting>
  <conditionalFormatting sqref="A483">
    <cfRule type="cellIs" dxfId="2588" priority="2566" operator="equal">
      <formula>"Core"</formula>
    </cfRule>
    <cfRule type="cellIs" dxfId="2587" priority="2567" operator="equal">
      <formula>"Low"</formula>
    </cfRule>
    <cfRule type="cellIs" dxfId="2586" priority="2568" operator="equal">
      <formula>"Med"</formula>
    </cfRule>
    <cfRule type="cellIs" dxfId="2585" priority="2569" operator="equal">
      <formula>"High"</formula>
    </cfRule>
  </conditionalFormatting>
  <conditionalFormatting sqref="A452:A453">
    <cfRule type="cellIs" dxfId="2584" priority="2562" operator="equal">
      <formula>"Core"</formula>
    </cfRule>
    <cfRule type="cellIs" dxfId="2583" priority="2563" operator="equal">
      <formula>"Low"</formula>
    </cfRule>
    <cfRule type="cellIs" dxfId="2582" priority="2564" operator="equal">
      <formula>"Med"</formula>
    </cfRule>
    <cfRule type="cellIs" dxfId="2581" priority="2565" operator="equal">
      <formula>"High"</formula>
    </cfRule>
  </conditionalFormatting>
  <conditionalFormatting sqref="A452">
    <cfRule type="cellIs" dxfId="2580" priority="2558" operator="equal">
      <formula>"Core"</formula>
    </cfRule>
    <cfRule type="cellIs" dxfId="2579" priority="2559" operator="equal">
      <formula>"Low"</formula>
    </cfRule>
    <cfRule type="cellIs" dxfId="2578" priority="2560" operator="equal">
      <formula>"Med"</formula>
    </cfRule>
    <cfRule type="cellIs" dxfId="2577" priority="2561" operator="equal">
      <formula>"High"</formula>
    </cfRule>
  </conditionalFormatting>
  <conditionalFormatting sqref="A453">
    <cfRule type="cellIs" dxfId="2576" priority="2554" operator="equal">
      <formula>"Core"</formula>
    </cfRule>
    <cfRule type="cellIs" dxfId="2575" priority="2555" operator="equal">
      <formula>"Low"</formula>
    </cfRule>
    <cfRule type="cellIs" dxfId="2574" priority="2556" operator="equal">
      <formula>"Med"</formula>
    </cfRule>
    <cfRule type="cellIs" dxfId="2573" priority="2557" operator="equal">
      <formula>"High"</formula>
    </cfRule>
  </conditionalFormatting>
  <conditionalFormatting sqref="A452">
    <cfRule type="cellIs" dxfId="2572" priority="2550" operator="equal">
      <formula>"Core"</formula>
    </cfRule>
    <cfRule type="cellIs" dxfId="2571" priority="2551" operator="equal">
      <formula>"Low"</formula>
    </cfRule>
    <cfRule type="cellIs" dxfId="2570" priority="2552" operator="equal">
      <formula>"Med"</formula>
    </cfRule>
    <cfRule type="cellIs" dxfId="2569" priority="2553" operator="equal">
      <formula>"High"</formula>
    </cfRule>
  </conditionalFormatting>
  <conditionalFormatting sqref="A450">
    <cfRule type="cellIs" dxfId="2568" priority="2546" operator="equal">
      <formula>"Core"</formula>
    </cfRule>
    <cfRule type="cellIs" dxfId="2567" priority="2547" operator="equal">
      <formula>"Low"</formula>
    </cfRule>
    <cfRule type="cellIs" dxfId="2566" priority="2548" operator="equal">
      <formula>"Med"</formula>
    </cfRule>
    <cfRule type="cellIs" dxfId="2565" priority="2549" operator="equal">
      <formula>"High"</formula>
    </cfRule>
  </conditionalFormatting>
  <conditionalFormatting sqref="A450">
    <cfRule type="cellIs" dxfId="2564" priority="2542" operator="equal">
      <formula>"Core"</formula>
    </cfRule>
    <cfRule type="cellIs" dxfId="2563" priority="2543" operator="equal">
      <formula>"Low"</formula>
    </cfRule>
    <cfRule type="cellIs" dxfId="2562" priority="2544" operator="equal">
      <formula>"Med"</formula>
    </cfRule>
    <cfRule type="cellIs" dxfId="2561" priority="2545" operator="equal">
      <formula>"High"</formula>
    </cfRule>
  </conditionalFormatting>
  <conditionalFormatting sqref="A451">
    <cfRule type="cellIs" dxfId="2560" priority="2538" operator="equal">
      <formula>"Core"</formula>
    </cfRule>
    <cfRule type="cellIs" dxfId="2559" priority="2539" operator="equal">
      <formula>"Low"</formula>
    </cfRule>
    <cfRule type="cellIs" dxfId="2558" priority="2540" operator="equal">
      <formula>"Med"</formula>
    </cfRule>
    <cfRule type="cellIs" dxfId="2557" priority="2541" operator="equal">
      <formula>"High"</formula>
    </cfRule>
  </conditionalFormatting>
  <conditionalFormatting sqref="A451">
    <cfRule type="cellIs" dxfId="2556" priority="2534" operator="equal">
      <formula>"Core"</formula>
    </cfRule>
    <cfRule type="cellIs" dxfId="2555" priority="2535" operator="equal">
      <formula>"Low"</formula>
    </cfRule>
    <cfRule type="cellIs" dxfId="2554" priority="2536" operator="equal">
      <formula>"Med"</formula>
    </cfRule>
    <cfRule type="cellIs" dxfId="2553" priority="2537" operator="equal">
      <formula>"High"</formula>
    </cfRule>
  </conditionalFormatting>
  <conditionalFormatting sqref="A456:A457">
    <cfRule type="cellIs" dxfId="2552" priority="2530" operator="equal">
      <formula>"Core"</formula>
    </cfRule>
    <cfRule type="cellIs" dxfId="2551" priority="2531" operator="equal">
      <formula>"Low"</formula>
    </cfRule>
    <cfRule type="cellIs" dxfId="2550" priority="2532" operator="equal">
      <formula>"Med"</formula>
    </cfRule>
    <cfRule type="cellIs" dxfId="2549" priority="2533" operator="equal">
      <formula>"High"</formula>
    </cfRule>
  </conditionalFormatting>
  <conditionalFormatting sqref="A456">
    <cfRule type="cellIs" dxfId="2548" priority="2526" operator="equal">
      <formula>"Core"</formula>
    </cfRule>
    <cfRule type="cellIs" dxfId="2547" priority="2527" operator="equal">
      <formula>"Low"</formula>
    </cfRule>
    <cfRule type="cellIs" dxfId="2546" priority="2528" operator="equal">
      <formula>"Med"</formula>
    </cfRule>
    <cfRule type="cellIs" dxfId="2545" priority="2529" operator="equal">
      <formula>"High"</formula>
    </cfRule>
  </conditionalFormatting>
  <conditionalFormatting sqref="A457">
    <cfRule type="cellIs" dxfId="2544" priority="2522" operator="equal">
      <formula>"Core"</formula>
    </cfRule>
    <cfRule type="cellIs" dxfId="2543" priority="2523" operator="equal">
      <formula>"Low"</formula>
    </cfRule>
    <cfRule type="cellIs" dxfId="2542" priority="2524" operator="equal">
      <formula>"Med"</formula>
    </cfRule>
    <cfRule type="cellIs" dxfId="2541" priority="2525" operator="equal">
      <formula>"High"</formula>
    </cfRule>
  </conditionalFormatting>
  <conditionalFormatting sqref="A456">
    <cfRule type="cellIs" dxfId="2540" priority="2518" operator="equal">
      <formula>"Core"</formula>
    </cfRule>
    <cfRule type="cellIs" dxfId="2539" priority="2519" operator="equal">
      <formula>"Low"</formula>
    </cfRule>
    <cfRule type="cellIs" dxfId="2538" priority="2520" operator="equal">
      <formula>"Med"</formula>
    </cfRule>
    <cfRule type="cellIs" dxfId="2537" priority="2521" operator="equal">
      <formula>"High"</formula>
    </cfRule>
  </conditionalFormatting>
  <conditionalFormatting sqref="A454">
    <cfRule type="cellIs" dxfId="2536" priority="2514" operator="equal">
      <formula>"Core"</formula>
    </cfRule>
    <cfRule type="cellIs" dxfId="2535" priority="2515" operator="equal">
      <formula>"Low"</formula>
    </cfRule>
    <cfRule type="cellIs" dxfId="2534" priority="2516" operator="equal">
      <formula>"Med"</formula>
    </cfRule>
    <cfRule type="cellIs" dxfId="2533" priority="2517" operator="equal">
      <formula>"High"</formula>
    </cfRule>
  </conditionalFormatting>
  <conditionalFormatting sqref="A454">
    <cfRule type="cellIs" dxfId="2532" priority="2510" operator="equal">
      <formula>"Core"</formula>
    </cfRule>
    <cfRule type="cellIs" dxfId="2531" priority="2511" operator="equal">
      <formula>"Low"</formula>
    </cfRule>
    <cfRule type="cellIs" dxfId="2530" priority="2512" operator="equal">
      <formula>"Med"</formula>
    </cfRule>
    <cfRule type="cellIs" dxfId="2529" priority="2513" operator="equal">
      <formula>"High"</formula>
    </cfRule>
  </conditionalFormatting>
  <conditionalFormatting sqref="A455">
    <cfRule type="cellIs" dxfId="2528" priority="2506" operator="equal">
      <formula>"Core"</formula>
    </cfRule>
    <cfRule type="cellIs" dxfId="2527" priority="2507" operator="equal">
      <formula>"Low"</formula>
    </cfRule>
    <cfRule type="cellIs" dxfId="2526" priority="2508" operator="equal">
      <formula>"Med"</formula>
    </cfRule>
    <cfRule type="cellIs" dxfId="2525" priority="2509" operator="equal">
      <formula>"High"</formula>
    </cfRule>
  </conditionalFormatting>
  <conditionalFormatting sqref="A455">
    <cfRule type="cellIs" dxfId="2524" priority="2502" operator="equal">
      <formula>"Core"</formula>
    </cfRule>
    <cfRule type="cellIs" dxfId="2523" priority="2503" operator="equal">
      <formula>"Low"</formula>
    </cfRule>
    <cfRule type="cellIs" dxfId="2522" priority="2504" operator="equal">
      <formula>"Med"</formula>
    </cfRule>
    <cfRule type="cellIs" dxfId="2521" priority="2505" operator="equal">
      <formula>"High"</formula>
    </cfRule>
  </conditionalFormatting>
  <conditionalFormatting sqref="A460:A461">
    <cfRule type="cellIs" dxfId="2520" priority="2498" operator="equal">
      <formula>"Core"</formula>
    </cfRule>
    <cfRule type="cellIs" dxfId="2519" priority="2499" operator="equal">
      <formula>"Low"</formula>
    </cfRule>
    <cfRule type="cellIs" dxfId="2518" priority="2500" operator="equal">
      <formula>"Med"</formula>
    </cfRule>
    <cfRule type="cellIs" dxfId="2517" priority="2501" operator="equal">
      <formula>"High"</formula>
    </cfRule>
  </conditionalFormatting>
  <conditionalFormatting sqref="A460">
    <cfRule type="cellIs" dxfId="2516" priority="2494" operator="equal">
      <formula>"Core"</formula>
    </cfRule>
    <cfRule type="cellIs" dxfId="2515" priority="2495" operator="equal">
      <formula>"Low"</formula>
    </cfRule>
    <cfRule type="cellIs" dxfId="2514" priority="2496" operator="equal">
      <formula>"Med"</formula>
    </cfRule>
    <cfRule type="cellIs" dxfId="2513" priority="2497" operator="equal">
      <formula>"High"</formula>
    </cfRule>
  </conditionalFormatting>
  <conditionalFormatting sqref="A461">
    <cfRule type="cellIs" dxfId="2512" priority="2490" operator="equal">
      <formula>"Core"</formula>
    </cfRule>
    <cfRule type="cellIs" dxfId="2511" priority="2491" operator="equal">
      <formula>"Low"</formula>
    </cfRule>
    <cfRule type="cellIs" dxfId="2510" priority="2492" operator="equal">
      <formula>"Med"</formula>
    </cfRule>
    <cfRule type="cellIs" dxfId="2509" priority="2493" operator="equal">
      <formula>"High"</formula>
    </cfRule>
  </conditionalFormatting>
  <conditionalFormatting sqref="A460">
    <cfRule type="cellIs" dxfId="2508" priority="2486" operator="equal">
      <formula>"Core"</formula>
    </cfRule>
    <cfRule type="cellIs" dxfId="2507" priority="2487" operator="equal">
      <formula>"Low"</formula>
    </cfRule>
    <cfRule type="cellIs" dxfId="2506" priority="2488" operator="equal">
      <formula>"Med"</formula>
    </cfRule>
    <cfRule type="cellIs" dxfId="2505" priority="2489" operator="equal">
      <formula>"High"</formula>
    </cfRule>
  </conditionalFormatting>
  <conditionalFormatting sqref="A458">
    <cfRule type="cellIs" dxfId="2504" priority="2482" operator="equal">
      <formula>"Core"</formula>
    </cfRule>
    <cfRule type="cellIs" dxfId="2503" priority="2483" operator="equal">
      <formula>"Low"</formula>
    </cfRule>
    <cfRule type="cellIs" dxfId="2502" priority="2484" operator="equal">
      <formula>"Med"</formula>
    </cfRule>
    <cfRule type="cellIs" dxfId="2501" priority="2485" operator="equal">
      <formula>"High"</formula>
    </cfRule>
  </conditionalFormatting>
  <conditionalFormatting sqref="A458">
    <cfRule type="cellIs" dxfId="2500" priority="2478" operator="equal">
      <formula>"Core"</formula>
    </cfRule>
    <cfRule type="cellIs" dxfId="2499" priority="2479" operator="equal">
      <formula>"Low"</formula>
    </cfRule>
    <cfRule type="cellIs" dxfId="2498" priority="2480" operator="equal">
      <formula>"Med"</formula>
    </cfRule>
    <cfRule type="cellIs" dxfId="2497" priority="2481" operator="equal">
      <formula>"High"</formula>
    </cfRule>
  </conditionalFormatting>
  <conditionalFormatting sqref="A459">
    <cfRule type="cellIs" dxfId="2496" priority="2474" operator="equal">
      <formula>"Core"</formula>
    </cfRule>
    <cfRule type="cellIs" dxfId="2495" priority="2475" operator="equal">
      <formula>"Low"</formula>
    </cfRule>
    <cfRule type="cellIs" dxfId="2494" priority="2476" operator="equal">
      <formula>"Med"</formula>
    </cfRule>
    <cfRule type="cellIs" dxfId="2493" priority="2477" operator="equal">
      <formula>"High"</formula>
    </cfRule>
  </conditionalFormatting>
  <conditionalFormatting sqref="A459">
    <cfRule type="cellIs" dxfId="2492" priority="2470" operator="equal">
      <formula>"Core"</formula>
    </cfRule>
    <cfRule type="cellIs" dxfId="2491" priority="2471" operator="equal">
      <formula>"Low"</formula>
    </cfRule>
    <cfRule type="cellIs" dxfId="2490" priority="2472" operator="equal">
      <formula>"Med"</formula>
    </cfRule>
    <cfRule type="cellIs" dxfId="2489" priority="2473" operator="equal">
      <formula>"High"</formula>
    </cfRule>
  </conditionalFormatting>
  <conditionalFormatting sqref="A464:A465">
    <cfRule type="cellIs" dxfId="2488" priority="2466" operator="equal">
      <formula>"Core"</formula>
    </cfRule>
    <cfRule type="cellIs" dxfId="2487" priority="2467" operator="equal">
      <formula>"Low"</formula>
    </cfRule>
    <cfRule type="cellIs" dxfId="2486" priority="2468" operator="equal">
      <formula>"Med"</formula>
    </cfRule>
    <cfRule type="cellIs" dxfId="2485" priority="2469" operator="equal">
      <formula>"High"</formula>
    </cfRule>
  </conditionalFormatting>
  <conditionalFormatting sqref="A464">
    <cfRule type="cellIs" dxfId="2484" priority="2462" operator="equal">
      <formula>"Core"</formula>
    </cfRule>
    <cfRule type="cellIs" dxfId="2483" priority="2463" operator="equal">
      <formula>"Low"</formula>
    </cfRule>
    <cfRule type="cellIs" dxfId="2482" priority="2464" operator="equal">
      <formula>"Med"</formula>
    </cfRule>
    <cfRule type="cellIs" dxfId="2481" priority="2465" operator="equal">
      <formula>"High"</formula>
    </cfRule>
  </conditionalFormatting>
  <conditionalFormatting sqref="A465">
    <cfRule type="cellIs" dxfId="2480" priority="2458" operator="equal">
      <formula>"Core"</formula>
    </cfRule>
    <cfRule type="cellIs" dxfId="2479" priority="2459" operator="equal">
      <formula>"Low"</formula>
    </cfRule>
    <cfRule type="cellIs" dxfId="2478" priority="2460" operator="equal">
      <formula>"Med"</formula>
    </cfRule>
    <cfRule type="cellIs" dxfId="2477" priority="2461" operator="equal">
      <formula>"High"</formula>
    </cfRule>
  </conditionalFormatting>
  <conditionalFormatting sqref="A464">
    <cfRule type="cellIs" dxfId="2476" priority="2454" operator="equal">
      <formula>"Core"</formula>
    </cfRule>
    <cfRule type="cellIs" dxfId="2475" priority="2455" operator="equal">
      <formula>"Low"</formula>
    </cfRule>
    <cfRule type="cellIs" dxfId="2474" priority="2456" operator="equal">
      <formula>"Med"</formula>
    </cfRule>
    <cfRule type="cellIs" dxfId="2473" priority="2457" operator="equal">
      <formula>"High"</formula>
    </cfRule>
  </conditionalFormatting>
  <conditionalFormatting sqref="A462">
    <cfRule type="cellIs" dxfId="2472" priority="2450" operator="equal">
      <formula>"Core"</formula>
    </cfRule>
    <cfRule type="cellIs" dxfId="2471" priority="2451" operator="equal">
      <formula>"Low"</formula>
    </cfRule>
    <cfRule type="cellIs" dxfId="2470" priority="2452" operator="equal">
      <formula>"Med"</formula>
    </cfRule>
    <cfRule type="cellIs" dxfId="2469" priority="2453" operator="equal">
      <formula>"High"</formula>
    </cfRule>
  </conditionalFormatting>
  <conditionalFormatting sqref="A462">
    <cfRule type="cellIs" dxfId="2468" priority="2446" operator="equal">
      <formula>"Core"</formula>
    </cfRule>
    <cfRule type="cellIs" dxfId="2467" priority="2447" operator="equal">
      <formula>"Low"</formula>
    </cfRule>
    <cfRule type="cellIs" dxfId="2466" priority="2448" operator="equal">
      <formula>"Med"</formula>
    </cfRule>
    <cfRule type="cellIs" dxfId="2465" priority="2449" operator="equal">
      <formula>"High"</formula>
    </cfRule>
  </conditionalFormatting>
  <conditionalFormatting sqref="A463">
    <cfRule type="cellIs" dxfId="2464" priority="2442" operator="equal">
      <formula>"Core"</formula>
    </cfRule>
    <cfRule type="cellIs" dxfId="2463" priority="2443" operator="equal">
      <formula>"Low"</formula>
    </cfRule>
    <cfRule type="cellIs" dxfId="2462" priority="2444" operator="equal">
      <formula>"Med"</formula>
    </cfRule>
    <cfRule type="cellIs" dxfId="2461" priority="2445" operator="equal">
      <formula>"High"</formula>
    </cfRule>
  </conditionalFormatting>
  <conditionalFormatting sqref="A463">
    <cfRule type="cellIs" dxfId="2460" priority="2438" operator="equal">
      <formula>"Core"</formula>
    </cfRule>
    <cfRule type="cellIs" dxfId="2459" priority="2439" operator="equal">
      <formula>"Low"</formula>
    </cfRule>
    <cfRule type="cellIs" dxfId="2458" priority="2440" operator="equal">
      <formula>"Med"</formula>
    </cfRule>
    <cfRule type="cellIs" dxfId="2457" priority="2441" operator="equal">
      <formula>"High"</formula>
    </cfRule>
  </conditionalFormatting>
  <conditionalFormatting sqref="A472:A473">
    <cfRule type="cellIs" dxfId="2456" priority="2434" operator="equal">
      <formula>"Core"</formula>
    </cfRule>
    <cfRule type="cellIs" dxfId="2455" priority="2435" operator="equal">
      <formula>"Low"</formula>
    </cfRule>
    <cfRule type="cellIs" dxfId="2454" priority="2436" operator="equal">
      <formula>"Med"</formula>
    </cfRule>
    <cfRule type="cellIs" dxfId="2453" priority="2437" operator="equal">
      <formula>"High"</formula>
    </cfRule>
  </conditionalFormatting>
  <conditionalFormatting sqref="A472">
    <cfRule type="cellIs" dxfId="2452" priority="2430" operator="equal">
      <formula>"Core"</formula>
    </cfRule>
    <cfRule type="cellIs" dxfId="2451" priority="2431" operator="equal">
      <formula>"Low"</formula>
    </cfRule>
    <cfRule type="cellIs" dxfId="2450" priority="2432" operator="equal">
      <formula>"Med"</formula>
    </cfRule>
    <cfRule type="cellIs" dxfId="2449" priority="2433" operator="equal">
      <formula>"High"</formula>
    </cfRule>
  </conditionalFormatting>
  <conditionalFormatting sqref="A473">
    <cfRule type="cellIs" dxfId="2448" priority="2426" operator="equal">
      <formula>"Core"</formula>
    </cfRule>
    <cfRule type="cellIs" dxfId="2447" priority="2427" operator="equal">
      <formula>"Low"</formula>
    </cfRule>
    <cfRule type="cellIs" dxfId="2446" priority="2428" operator="equal">
      <formula>"Med"</formula>
    </cfRule>
    <cfRule type="cellIs" dxfId="2445" priority="2429" operator="equal">
      <formula>"High"</formula>
    </cfRule>
  </conditionalFormatting>
  <conditionalFormatting sqref="A472">
    <cfRule type="cellIs" dxfId="2444" priority="2422" operator="equal">
      <formula>"Core"</formula>
    </cfRule>
    <cfRule type="cellIs" dxfId="2443" priority="2423" operator="equal">
      <formula>"Low"</formula>
    </cfRule>
    <cfRule type="cellIs" dxfId="2442" priority="2424" operator="equal">
      <formula>"Med"</formula>
    </cfRule>
    <cfRule type="cellIs" dxfId="2441" priority="2425" operator="equal">
      <formula>"High"</formula>
    </cfRule>
  </conditionalFormatting>
  <conditionalFormatting sqref="A470">
    <cfRule type="cellIs" dxfId="2440" priority="2418" operator="equal">
      <formula>"Core"</formula>
    </cfRule>
    <cfRule type="cellIs" dxfId="2439" priority="2419" operator="equal">
      <formula>"Low"</formula>
    </cfRule>
    <cfRule type="cellIs" dxfId="2438" priority="2420" operator="equal">
      <formula>"Med"</formula>
    </cfRule>
    <cfRule type="cellIs" dxfId="2437" priority="2421" operator="equal">
      <formula>"High"</formula>
    </cfRule>
  </conditionalFormatting>
  <conditionalFormatting sqref="A470">
    <cfRule type="cellIs" dxfId="2436" priority="2414" operator="equal">
      <formula>"Core"</formula>
    </cfRule>
    <cfRule type="cellIs" dxfId="2435" priority="2415" operator="equal">
      <formula>"Low"</formula>
    </cfRule>
    <cfRule type="cellIs" dxfId="2434" priority="2416" operator="equal">
      <formula>"Med"</formula>
    </cfRule>
    <cfRule type="cellIs" dxfId="2433" priority="2417" operator="equal">
      <formula>"High"</formula>
    </cfRule>
  </conditionalFormatting>
  <conditionalFormatting sqref="A471">
    <cfRule type="cellIs" dxfId="2432" priority="2410" operator="equal">
      <formula>"Core"</formula>
    </cfRule>
    <cfRule type="cellIs" dxfId="2431" priority="2411" operator="equal">
      <formula>"Low"</formula>
    </cfRule>
    <cfRule type="cellIs" dxfId="2430" priority="2412" operator="equal">
      <formula>"Med"</formula>
    </cfRule>
    <cfRule type="cellIs" dxfId="2429" priority="2413" operator="equal">
      <formula>"High"</formula>
    </cfRule>
  </conditionalFormatting>
  <conditionalFormatting sqref="A471">
    <cfRule type="cellIs" dxfId="2428" priority="2406" operator="equal">
      <formula>"Core"</formula>
    </cfRule>
    <cfRule type="cellIs" dxfId="2427" priority="2407" operator="equal">
      <formula>"Low"</formula>
    </cfRule>
    <cfRule type="cellIs" dxfId="2426" priority="2408" operator="equal">
      <formula>"Med"</formula>
    </cfRule>
    <cfRule type="cellIs" dxfId="2425" priority="2409" operator="equal">
      <formula>"High"</formula>
    </cfRule>
  </conditionalFormatting>
  <conditionalFormatting sqref="A480:A481">
    <cfRule type="cellIs" dxfId="2424" priority="2402" operator="equal">
      <formula>"Core"</formula>
    </cfRule>
    <cfRule type="cellIs" dxfId="2423" priority="2403" operator="equal">
      <formula>"Low"</formula>
    </cfRule>
    <cfRule type="cellIs" dxfId="2422" priority="2404" operator="equal">
      <formula>"Med"</formula>
    </cfRule>
    <cfRule type="cellIs" dxfId="2421" priority="2405" operator="equal">
      <formula>"High"</formula>
    </cfRule>
  </conditionalFormatting>
  <conditionalFormatting sqref="A480">
    <cfRule type="cellIs" dxfId="2420" priority="2398" operator="equal">
      <formula>"Core"</formula>
    </cfRule>
    <cfRule type="cellIs" dxfId="2419" priority="2399" operator="equal">
      <formula>"Low"</formula>
    </cfRule>
    <cfRule type="cellIs" dxfId="2418" priority="2400" operator="equal">
      <formula>"Med"</formula>
    </cfRule>
    <cfRule type="cellIs" dxfId="2417" priority="2401" operator="equal">
      <formula>"High"</formula>
    </cfRule>
  </conditionalFormatting>
  <conditionalFormatting sqref="A481">
    <cfRule type="cellIs" dxfId="2416" priority="2394" operator="equal">
      <formula>"Core"</formula>
    </cfRule>
    <cfRule type="cellIs" dxfId="2415" priority="2395" operator="equal">
      <formula>"Low"</formula>
    </cfRule>
    <cfRule type="cellIs" dxfId="2414" priority="2396" operator="equal">
      <formula>"Med"</formula>
    </cfRule>
    <cfRule type="cellIs" dxfId="2413" priority="2397" operator="equal">
      <formula>"High"</formula>
    </cfRule>
  </conditionalFormatting>
  <conditionalFormatting sqref="A480">
    <cfRule type="cellIs" dxfId="2412" priority="2390" operator="equal">
      <formula>"Core"</formula>
    </cfRule>
    <cfRule type="cellIs" dxfId="2411" priority="2391" operator="equal">
      <formula>"Low"</formula>
    </cfRule>
    <cfRule type="cellIs" dxfId="2410" priority="2392" operator="equal">
      <formula>"Med"</formula>
    </cfRule>
    <cfRule type="cellIs" dxfId="2409" priority="2393" operator="equal">
      <formula>"High"</formula>
    </cfRule>
  </conditionalFormatting>
  <conditionalFormatting sqref="A478">
    <cfRule type="cellIs" dxfId="2408" priority="2389" operator="equal">
      <formula>"Core"</formula>
    </cfRule>
  </conditionalFormatting>
  <conditionalFormatting sqref="A478">
    <cfRule type="cellIs" dxfId="2407" priority="2385" operator="equal">
      <formula>"Core"</formula>
    </cfRule>
    <cfRule type="cellIs" dxfId="2406" priority="2386" operator="equal">
      <formula>"Low"</formula>
    </cfRule>
    <cfRule type="cellIs" dxfId="2405" priority="2387" operator="equal">
      <formula>"Med"</formula>
    </cfRule>
    <cfRule type="cellIs" dxfId="2404" priority="2388" operator="equal">
      <formula>"High"</formula>
    </cfRule>
  </conditionalFormatting>
  <conditionalFormatting sqref="A479">
    <cfRule type="cellIs" dxfId="2403" priority="2384" operator="equal">
      <formula>"High"</formula>
    </cfRule>
  </conditionalFormatting>
  <conditionalFormatting sqref="K875:K1048576">
    <cfRule type="cellIs" dxfId="2402" priority="2382" operator="equal">
      <formula>"Y"</formula>
    </cfRule>
    <cfRule type="cellIs" dxfId="2401" priority="2383" operator="equal">
      <formula>"N"</formula>
    </cfRule>
  </conditionalFormatting>
  <conditionalFormatting sqref="AJ14:AY14 V14:AA14 AR12:AY12 L1 Y1 V1 AR19:AY19 AB1:AY1 V12:AA12 V56:AA56 V69:AA69 AJ74:AY74 T38:U42 V15:AB15 V13:AY13 AB73:AY73 AB77:AY77 Y32:AA35 Y20:AA23 AR15:AY17 U1:U2 AZ12:BG19 Y78:AA78 T77:U78 AJ38:BG42 T56:U58 U79:U81 L2:T2 V2:AY2 T12:U15 L13:S15 R12:S12 L17:S19 R16:S16 L20:Q23 U73 AZ98:BG101 AJ82:BG83 AR86:BG86 AR90:BG97 AR104:BG111 AR102:BG102 M103:BG103 M89:BG89 AJ88:BG88 AB436:BG449 T44:U44 AJ44:AY48 AZ44:BG70 L44:M44 L45:R45 L4:AY4 L5:P5 AJ52:AY52 AR49:AY51 AJ56:AY58 AR53:AY55 AJ69:AY70 AR59:AY68 AR230:BG230 AB225:BG225 AR221:BG224 AB220:BG220 AJ218:BG219 AR232:BG242 AR244:BG253 AR392:BG401 AR390:BG390 L436:U449 L494:BG494 L491:T491 AB491:BG493 N492:S493 T496:X496 AB496:BG496 T495:BG495 T488 AR451:BG451 AJ450:BG450 P44:Q44 L487:S487 AB487:BG488 L489:BG490 R79:S80 O81:T81 V81:X81 AB81:BG81 L36:BG36 V38:AA41 S37:BG37 L37:R39 L495:S496 L486:BG486 AB484:AI484 L483:Q485 AB480:AI480 P479:Q481 AB476:AI476 P475:Q477 AB472:AI472 P471:Q473 N470:N473 AB468:AI468 P467:Q469 AB464:AI464 L462:N465 P463:Q465 O462:O481 AB460:AI460 P459:Q461 AB456:AI456 P455:Q457 AJ453:BG485 AB452:BG452 N875:BJ1048576 L497:BH874 AZ73:BG74 U71 AB71:BG71 AZ77:BG80 T75:U75 AB75:BG75 AJ76:BG76 AJ72:BG72">
    <cfRule type="cellIs" dxfId="2400" priority="2381" operator="equal">
      <formula>"1"</formula>
    </cfRule>
  </conditionalFormatting>
  <conditionalFormatting sqref="J28:J31 J19 J1:J2 J12:J17 J35:J42 J294:J321 J88:J115 J122:J149 J156:J183 J260:J287 J328:J355 J4 J44:J58 J220:J229 J232:J242 J244:J253 J392:J401 J408:J1048576 J362:J390 J190:J218 J69:J81">
    <cfRule type="cellIs" dxfId="2399" priority="2377" operator="equal">
      <formula>"H"</formula>
    </cfRule>
    <cfRule type="cellIs" dxfId="2398" priority="2378" operator="equal">
      <formula>"M"</formula>
    </cfRule>
    <cfRule type="cellIs" dxfId="2397" priority="2379" operator="equal">
      <formula>"L"</formula>
    </cfRule>
    <cfRule type="cellIs" dxfId="2396" priority="2380" operator="equal">
      <formula>"N"</formula>
    </cfRule>
  </conditionalFormatting>
  <conditionalFormatting sqref="AB14">
    <cfRule type="cellIs" dxfId="2395" priority="2376" operator="equal">
      <formula>"1"</formula>
    </cfRule>
  </conditionalFormatting>
  <conditionalFormatting sqref="AB12">
    <cfRule type="cellIs" dxfId="2394" priority="2375" operator="equal">
      <formula>"1"</formula>
    </cfRule>
  </conditionalFormatting>
  <conditionalFormatting sqref="AJ17:AQ17 V16:AA17">
    <cfRule type="cellIs" dxfId="2393" priority="2374" operator="equal">
      <formula>"1"</formula>
    </cfRule>
  </conditionalFormatting>
  <conditionalFormatting sqref="Y16:AA17">
    <cfRule type="cellIs" dxfId="2392" priority="2373" operator="equal">
      <formula>"1"</formula>
    </cfRule>
  </conditionalFormatting>
  <conditionalFormatting sqref="AB16">
    <cfRule type="cellIs" dxfId="2391" priority="2372" operator="equal">
      <formula>"1"</formula>
    </cfRule>
  </conditionalFormatting>
  <conditionalFormatting sqref="A18">
    <cfRule type="cellIs" dxfId="2390" priority="2368" operator="equal">
      <formula>"Core"</formula>
    </cfRule>
    <cfRule type="cellIs" dxfId="2389" priority="2369" operator="equal">
      <formula>"Low"</formula>
    </cfRule>
    <cfRule type="cellIs" dxfId="2388" priority="2370" operator="equal">
      <formula>"Med"</formula>
    </cfRule>
    <cfRule type="cellIs" dxfId="2387" priority="2371" operator="equal">
      <formula>"High"</formula>
    </cfRule>
  </conditionalFormatting>
  <conditionalFormatting sqref="AR18:AY18">
    <cfRule type="cellIs" dxfId="2386" priority="2367" operator="equal">
      <formula>"1"</formula>
    </cfRule>
  </conditionalFormatting>
  <conditionalFormatting sqref="J18">
    <cfRule type="cellIs" dxfId="2385" priority="2363" operator="equal">
      <formula>"H"</formula>
    </cfRule>
    <cfRule type="cellIs" dxfId="2384" priority="2364" operator="equal">
      <formula>"M"</formula>
    </cfRule>
    <cfRule type="cellIs" dxfId="2383" priority="2365" operator="equal">
      <formula>"L"</formula>
    </cfRule>
    <cfRule type="cellIs" dxfId="2382" priority="2366" operator="equal">
      <formula>"N"</formula>
    </cfRule>
  </conditionalFormatting>
  <conditionalFormatting sqref="AB18">
    <cfRule type="cellIs" dxfId="2381" priority="2361" operator="equal">
      <formula>"1"</formula>
    </cfRule>
  </conditionalFormatting>
  <conditionalFormatting sqref="Y18:AA19">
    <cfRule type="cellIs" dxfId="2380" priority="2360" operator="equal">
      <formula>"1"</formula>
    </cfRule>
  </conditionalFormatting>
  <conditionalFormatting sqref="AJ18:AQ18 V19:AB19 V18:AA18">
    <cfRule type="cellIs" dxfId="2379" priority="2362" operator="equal">
      <formula>"1"</formula>
    </cfRule>
  </conditionalFormatting>
  <conditionalFormatting sqref="AR27:AY27 V24:AA26 AR24:AY24 V27:AB27 AJ25:AY26">
    <cfRule type="cellIs" dxfId="2378" priority="2359" operator="equal">
      <formula>"1"</formula>
    </cfRule>
  </conditionalFormatting>
  <conditionalFormatting sqref="J24:J27">
    <cfRule type="cellIs" dxfId="2377" priority="2355" operator="equal">
      <formula>"H"</formula>
    </cfRule>
    <cfRule type="cellIs" dxfId="2376" priority="2356" operator="equal">
      <formula>"M"</formula>
    </cfRule>
    <cfRule type="cellIs" dxfId="2375" priority="2357" operator="equal">
      <formula>"L"</formula>
    </cfRule>
    <cfRule type="cellIs" dxfId="2374" priority="2358" operator="equal">
      <formula>"N"</formula>
    </cfRule>
  </conditionalFormatting>
  <conditionalFormatting sqref="AB26">
    <cfRule type="cellIs" dxfId="2373" priority="2354" operator="equal">
      <formula>"1"</formula>
    </cfRule>
  </conditionalFormatting>
  <conditionalFormatting sqref="Y24:AA24">
    <cfRule type="cellIs" dxfId="2372" priority="2353" operator="equal">
      <formula>"1"</formula>
    </cfRule>
  </conditionalFormatting>
  <conditionalFormatting sqref="AB24">
    <cfRule type="cellIs" dxfId="2371" priority="2352" operator="equal">
      <formula>"1"</formula>
    </cfRule>
  </conditionalFormatting>
  <conditionalFormatting sqref="AB34">
    <cfRule type="cellIs" dxfId="2370" priority="2338" operator="equal">
      <formula>"1"</formula>
    </cfRule>
  </conditionalFormatting>
  <conditionalFormatting sqref="AB20">
    <cfRule type="cellIs" dxfId="2369" priority="2331" operator="equal">
      <formula>"1"</formula>
    </cfRule>
  </conditionalFormatting>
  <conditionalFormatting sqref="AB22">
    <cfRule type="cellIs" dxfId="2368" priority="2332" operator="equal">
      <formula>"1"</formula>
    </cfRule>
  </conditionalFormatting>
  <conditionalFormatting sqref="AR32:AY33 AR35:AY35">
    <cfRule type="cellIs" dxfId="2367" priority="2351" operator="equal">
      <formula>"1"</formula>
    </cfRule>
  </conditionalFormatting>
  <conditionalFormatting sqref="J32:J33">
    <cfRule type="cellIs" dxfId="2366" priority="2347" operator="equal">
      <formula>"H"</formula>
    </cfRule>
    <cfRule type="cellIs" dxfId="2365" priority="2348" operator="equal">
      <formula>"M"</formula>
    </cfRule>
    <cfRule type="cellIs" dxfId="2364" priority="2349" operator="equal">
      <formula>"L"</formula>
    </cfRule>
    <cfRule type="cellIs" dxfId="2363" priority="2350" operator="equal">
      <formula>"N"</formula>
    </cfRule>
  </conditionalFormatting>
  <conditionalFormatting sqref="AJ33:AQ33 T33 V32:AA33">
    <cfRule type="cellIs" dxfId="2362" priority="2346" operator="equal">
      <formula>"1"</formula>
    </cfRule>
  </conditionalFormatting>
  <conditionalFormatting sqref="AB32">
    <cfRule type="cellIs" dxfId="2361" priority="2345" operator="equal">
      <formula>"1"</formula>
    </cfRule>
  </conditionalFormatting>
  <conditionalFormatting sqref="AR34:AY34">
    <cfRule type="cellIs" dxfId="2360" priority="2344" operator="equal">
      <formula>"1"</formula>
    </cfRule>
  </conditionalFormatting>
  <conditionalFormatting sqref="J34">
    <cfRule type="cellIs" dxfId="2359" priority="2340" operator="equal">
      <formula>"H"</formula>
    </cfRule>
    <cfRule type="cellIs" dxfId="2358" priority="2341" operator="equal">
      <formula>"M"</formula>
    </cfRule>
    <cfRule type="cellIs" dxfId="2357" priority="2342" operator="equal">
      <formula>"L"</formula>
    </cfRule>
    <cfRule type="cellIs" dxfId="2356" priority="2343" operator="equal">
      <formula>"N"</formula>
    </cfRule>
  </conditionalFormatting>
  <conditionalFormatting sqref="AJ34:AQ34 V35:AB35 V34:AA34 T34:T35">
    <cfRule type="cellIs" dxfId="2355" priority="2339" operator="equal">
      <formula>"1"</formula>
    </cfRule>
  </conditionalFormatting>
  <conditionalFormatting sqref="V20:AA22 V23:AB23 AJ21:AY21 AR22:AY22">
    <cfRule type="cellIs" dxfId="2354" priority="2337" operator="equal">
      <formula>"1"</formula>
    </cfRule>
  </conditionalFormatting>
  <conditionalFormatting sqref="J20:J23">
    <cfRule type="cellIs" dxfId="2353" priority="2333" operator="equal">
      <formula>"H"</formula>
    </cfRule>
    <cfRule type="cellIs" dxfId="2352" priority="2334" operator="equal">
      <formula>"M"</formula>
    </cfRule>
    <cfRule type="cellIs" dxfId="2351" priority="2335" operator="equal">
      <formula>"L"</formula>
    </cfRule>
    <cfRule type="cellIs" dxfId="2350" priority="2336" operator="equal">
      <formula>"N"</formula>
    </cfRule>
  </conditionalFormatting>
  <conditionalFormatting sqref="Y25:AA27">
    <cfRule type="cellIs" dxfId="2349" priority="2330" operator="equal">
      <formula>"1"</formula>
    </cfRule>
  </conditionalFormatting>
  <conditionalFormatting sqref="AR23">
    <cfRule type="cellIs" dxfId="2348" priority="2325" operator="equal">
      <formula>"1"</formula>
    </cfRule>
  </conditionalFormatting>
  <conditionalFormatting sqref="AJ22">
    <cfRule type="cellIs" dxfId="2347" priority="2326" operator="equal">
      <formula>"1"</formula>
    </cfRule>
  </conditionalFormatting>
  <conditionalFormatting sqref="AB21">
    <cfRule type="cellIs" dxfId="2346" priority="2327" operator="equal">
      <formula>"1"</formula>
    </cfRule>
  </conditionalFormatting>
  <conditionalFormatting sqref="V28:AA31">
    <cfRule type="cellIs" dxfId="2345" priority="2329" operator="equal">
      <formula>"1"</formula>
    </cfRule>
  </conditionalFormatting>
  <conditionalFormatting sqref="AR20">
    <cfRule type="cellIs" dxfId="2344" priority="2328" operator="equal">
      <formula>"1"</formula>
    </cfRule>
  </conditionalFormatting>
  <conditionalFormatting sqref="AB28 AB31 AR29:AY29">
    <cfRule type="cellIs" dxfId="2343" priority="2324" operator="equal">
      <formula>"1"</formula>
    </cfRule>
  </conditionalFormatting>
  <conditionalFormatting sqref="AB30">
    <cfRule type="cellIs" dxfId="2342" priority="2323" operator="equal">
      <formula>"1"</formula>
    </cfRule>
  </conditionalFormatting>
  <conditionalFormatting sqref="AZ1:BG2 AZ4:BG4">
    <cfRule type="cellIs" dxfId="2341" priority="2322" operator="equal">
      <formula>"1"</formula>
    </cfRule>
  </conditionalFormatting>
  <conditionalFormatting sqref="AZ24:BG27">
    <cfRule type="cellIs" dxfId="2340" priority="2321" operator="equal">
      <formula>"1"</formula>
    </cfRule>
  </conditionalFormatting>
  <conditionalFormatting sqref="AZ32:BG33 AZ35:BG35">
    <cfRule type="cellIs" dxfId="2339" priority="2320" operator="equal">
      <formula>"1"</formula>
    </cfRule>
  </conditionalFormatting>
  <conditionalFormatting sqref="AZ34:BG34">
    <cfRule type="cellIs" dxfId="2338" priority="2319" operator="equal">
      <formula>"1"</formula>
    </cfRule>
  </conditionalFormatting>
  <conditionalFormatting sqref="AZ20:BG23">
    <cfRule type="cellIs" dxfId="2337" priority="2318" operator="equal">
      <formula>"1"</formula>
    </cfRule>
  </conditionalFormatting>
  <conditionalFormatting sqref="AZ23">
    <cfRule type="cellIs" dxfId="2336" priority="2316" operator="equal">
      <formula>"1"</formula>
    </cfRule>
  </conditionalFormatting>
  <conditionalFormatting sqref="AZ20">
    <cfRule type="cellIs" dxfId="2335" priority="2317" operator="equal">
      <formula>"1"</formula>
    </cfRule>
  </conditionalFormatting>
  <conditionalFormatting sqref="AZ29:BG29">
    <cfRule type="cellIs" dxfId="2334" priority="2315" operator="equal">
      <formula>"1"</formula>
    </cfRule>
  </conditionalFormatting>
  <conditionalFormatting sqref="AZ30:BG30">
    <cfRule type="cellIs" dxfId="2333" priority="2314" operator="equal">
      <formula>"1"</formula>
    </cfRule>
  </conditionalFormatting>
  <conditionalFormatting sqref="AB29">
    <cfRule type="cellIs" dxfId="2332" priority="2313" operator="equal">
      <formula>"1"</formula>
    </cfRule>
  </conditionalFormatting>
  <conditionalFormatting sqref="AJ30">
    <cfRule type="cellIs" dxfId="2331" priority="2312" operator="equal">
      <formula>"1"</formula>
    </cfRule>
  </conditionalFormatting>
  <conditionalFormatting sqref="AR31">
    <cfRule type="cellIs" dxfId="2330" priority="2311" operator="equal">
      <formula>"1"</formula>
    </cfRule>
  </conditionalFormatting>
  <conditionalFormatting sqref="AR28">
    <cfRule type="cellIs" dxfId="2329" priority="2310" operator="equal">
      <formula>"1"</formula>
    </cfRule>
  </conditionalFormatting>
  <conditionalFormatting sqref="T38:T42 T56:T58 T44">
    <cfRule type="cellIs" dxfId="2328" priority="2273" operator="equal">
      <formula>"1"</formula>
    </cfRule>
  </conditionalFormatting>
  <conditionalFormatting sqref="AJ78:AY78 V78:AA78">
    <cfRule type="cellIs" dxfId="2327" priority="2304" operator="equal">
      <formula>"1"</formula>
    </cfRule>
  </conditionalFormatting>
  <conditionalFormatting sqref="AR80:AY80">
    <cfRule type="cellIs" dxfId="2326" priority="2309" operator="equal">
      <formula>"1"</formula>
    </cfRule>
  </conditionalFormatting>
  <conditionalFormatting sqref="AR79:AY79">
    <cfRule type="cellIs" dxfId="2325" priority="2308" operator="equal">
      <formula>"1"</formula>
    </cfRule>
  </conditionalFormatting>
  <conditionalFormatting sqref="AB79">
    <cfRule type="cellIs" dxfId="2324" priority="2306" operator="equal">
      <formula>"1"</formula>
    </cfRule>
  </conditionalFormatting>
  <conditionalFormatting sqref="Y79:AA80">
    <cfRule type="cellIs" dxfId="2323" priority="2305" operator="equal">
      <formula>"1"</formula>
    </cfRule>
  </conditionalFormatting>
  <conditionalFormatting sqref="AJ79:AQ79 V80:AB80 V79:AA79 T79:U80">
    <cfRule type="cellIs" dxfId="2322" priority="2307" operator="equal">
      <formula>"1"</formula>
    </cfRule>
  </conditionalFormatting>
  <conditionalFormatting sqref="AB78">
    <cfRule type="cellIs" dxfId="2321" priority="2303" operator="equal">
      <formula>"1"</formula>
    </cfRule>
  </conditionalFormatting>
  <conditionalFormatting sqref="V57:AA58">
    <cfRule type="cellIs" dxfId="2320" priority="2298" operator="equal">
      <formula>"1"</formula>
    </cfRule>
  </conditionalFormatting>
  <conditionalFormatting sqref="Y42:AA42 Y44:AA44">
    <cfRule type="cellIs" dxfId="2319" priority="2302" operator="equal">
      <formula>"1"</formula>
    </cfRule>
  </conditionalFormatting>
  <conditionalFormatting sqref="Y57:AA58">
    <cfRule type="cellIs" dxfId="2318" priority="2301" operator="equal">
      <formula>"1"</formula>
    </cfRule>
  </conditionalFormatting>
  <conditionalFormatting sqref="R69">
    <cfRule type="cellIs" dxfId="2317" priority="2266" operator="equal">
      <formula>"1"</formula>
    </cfRule>
  </conditionalFormatting>
  <conditionalFormatting sqref="Y28:AA31">
    <cfRule type="cellIs" dxfId="2316" priority="2300" operator="equal">
      <formula>"1"</formula>
    </cfRule>
  </conditionalFormatting>
  <conditionalFormatting sqref="V42:AA42 V44:AA44">
    <cfRule type="cellIs" dxfId="2315" priority="2299" operator="equal">
      <formula>"1"</formula>
    </cfRule>
  </conditionalFormatting>
  <conditionalFormatting sqref="T69:U69">
    <cfRule type="cellIs" dxfId="2314" priority="2297" operator="equal">
      <formula>"1"</formula>
    </cfRule>
  </conditionalFormatting>
  <conditionalFormatting sqref="U38:U39 U42 U56:U57 U44">
    <cfRule type="cellIs" dxfId="2313" priority="2287" operator="equal">
      <formula>"1"</formula>
    </cfRule>
  </conditionalFormatting>
  <conditionalFormatting sqref="Y56:AA56">
    <cfRule type="cellIs" dxfId="2312" priority="2296" operator="equal">
      <formula>"1"</formula>
    </cfRule>
  </conditionalFormatting>
  <conditionalFormatting sqref="Y69:AA69">
    <cfRule type="cellIs" dxfId="2311" priority="2295" operator="equal">
      <formula>"1"</formula>
    </cfRule>
  </conditionalFormatting>
  <conditionalFormatting sqref="L78:O80 L81:N81">
    <cfRule type="cellIs" dxfId="2310" priority="2294" operator="equal">
      <formula>"1"</formula>
    </cfRule>
  </conditionalFormatting>
  <conditionalFormatting sqref="P78:P80">
    <cfRule type="cellIs" dxfId="2309" priority="2293" operator="equal">
      <formula>"1"</formula>
    </cfRule>
  </conditionalFormatting>
  <conditionalFormatting sqref="Q78:Q80">
    <cfRule type="cellIs" dxfId="2308" priority="2292" operator="equal">
      <formula>"1"</formula>
    </cfRule>
  </conditionalFormatting>
  <conditionalFormatting sqref="U58">
    <cfRule type="cellIs" dxfId="2307" priority="2282" operator="equal">
      <formula>"1"</formula>
    </cfRule>
  </conditionalFormatting>
  <conditionalFormatting sqref="U56">
    <cfRule type="cellIs" dxfId="2306" priority="2277" operator="equal">
      <formula>"1"</formula>
    </cfRule>
  </conditionalFormatting>
  <conditionalFormatting sqref="Y77:AA77">
    <cfRule type="cellIs" dxfId="2305" priority="2291" operator="equal">
      <formula>"1"</formula>
    </cfRule>
  </conditionalFormatting>
  <conditionalFormatting sqref="Y73:AA73">
    <cfRule type="cellIs" dxfId="2304" priority="2290" operator="equal">
      <formula>"1"</formula>
    </cfRule>
  </conditionalFormatting>
  <conditionalFormatting sqref="V73:AA73">
    <cfRule type="cellIs" dxfId="2303" priority="2289" operator="equal">
      <formula>"1"</formula>
    </cfRule>
  </conditionalFormatting>
  <conditionalFormatting sqref="V77:AA77">
    <cfRule type="cellIs" dxfId="2302" priority="2288" operator="equal">
      <formula>"1"</formula>
    </cfRule>
  </conditionalFormatting>
  <conditionalFormatting sqref="U44">
    <cfRule type="cellIs" dxfId="2301" priority="2281" operator="equal">
      <formula>"1"</formula>
    </cfRule>
  </conditionalFormatting>
  <conditionalFormatting sqref="U42">
    <cfRule type="cellIs" dxfId="2300" priority="2280" operator="equal">
      <formula>"1"</formula>
    </cfRule>
  </conditionalFormatting>
  <conditionalFormatting sqref="U58">
    <cfRule type="cellIs" dxfId="2299" priority="2279" operator="equal">
      <formula>"1"</formula>
    </cfRule>
  </conditionalFormatting>
  <conditionalFormatting sqref="U57">
    <cfRule type="cellIs" dxfId="2298" priority="2278" operator="equal">
      <formula>"1"</formula>
    </cfRule>
  </conditionalFormatting>
  <conditionalFormatting sqref="U69">
    <cfRule type="cellIs" dxfId="2297" priority="2276" operator="equal">
      <formula>"1"</formula>
    </cfRule>
  </conditionalFormatting>
  <conditionalFormatting sqref="U69">
    <cfRule type="cellIs" dxfId="2296" priority="2275" operator="equal">
      <formula>"1"</formula>
    </cfRule>
  </conditionalFormatting>
  <conditionalFormatting sqref="U78">
    <cfRule type="cellIs" dxfId="2295" priority="2274" operator="equal">
      <formula>"1"</formula>
    </cfRule>
  </conditionalFormatting>
  <conditionalFormatting sqref="T33">
    <cfRule type="cellIs" dxfId="2294" priority="2272" operator="equal">
      <formula>"1"</formula>
    </cfRule>
  </conditionalFormatting>
  <conditionalFormatting sqref="T34:T35">
    <cfRule type="cellIs" dxfId="2293" priority="2271" operator="equal">
      <formula>"1"</formula>
    </cfRule>
  </conditionalFormatting>
  <conditionalFormatting sqref="T79:T80">
    <cfRule type="cellIs" dxfId="2292" priority="2270" operator="equal">
      <formula>"1"</formula>
    </cfRule>
  </conditionalFormatting>
  <conditionalFormatting sqref="T69">
    <cfRule type="cellIs" dxfId="2291" priority="2269" operator="equal">
      <formula>"1"</formula>
    </cfRule>
  </conditionalFormatting>
  <conditionalFormatting sqref="T1">
    <cfRule type="cellIs" dxfId="2290" priority="2268" operator="equal">
      <formula>"1"</formula>
    </cfRule>
  </conditionalFormatting>
  <conditionalFormatting sqref="U41">
    <cfRule type="cellIs" dxfId="2289" priority="2286" operator="equal">
      <formula>"1"</formula>
    </cfRule>
  </conditionalFormatting>
  <conditionalFormatting sqref="U41">
    <cfRule type="cellIs" dxfId="2288" priority="2285" operator="equal">
      <formula>"1"</formula>
    </cfRule>
  </conditionalFormatting>
  <conditionalFormatting sqref="U40">
    <cfRule type="cellIs" dxfId="2287" priority="2284" operator="equal">
      <formula>"1"</formula>
    </cfRule>
  </conditionalFormatting>
  <conditionalFormatting sqref="U40">
    <cfRule type="cellIs" dxfId="2286" priority="2283" operator="equal">
      <formula>"1"</formula>
    </cfRule>
  </conditionalFormatting>
  <conditionalFormatting sqref="S38:S39">
    <cfRule type="cellIs" dxfId="2285" priority="2264" operator="equal">
      <formula>"1"</formula>
    </cfRule>
  </conditionalFormatting>
  <conditionalFormatting sqref="R56">
    <cfRule type="cellIs" dxfId="2284" priority="2267" operator="equal">
      <formula>"1"</formula>
    </cfRule>
  </conditionalFormatting>
  <conditionalFormatting sqref="R78">
    <cfRule type="cellIs" dxfId="2283" priority="2265" operator="equal">
      <formula>"1"</formula>
    </cfRule>
  </conditionalFormatting>
  <conditionalFormatting sqref="V6:X6">
    <cfRule type="cellIs" dxfId="2282" priority="2240" operator="equal">
      <formula>"1"</formula>
    </cfRule>
  </conditionalFormatting>
  <conditionalFormatting sqref="AB6">
    <cfRule type="cellIs" dxfId="2281" priority="2239" operator="equal">
      <formula>"1"</formula>
    </cfRule>
  </conditionalFormatting>
  <conditionalFormatting sqref="S56">
    <cfRule type="cellIs" dxfId="2280" priority="2263" operator="equal">
      <formula>"1"</formula>
    </cfRule>
  </conditionalFormatting>
  <conditionalFormatting sqref="S69">
    <cfRule type="cellIs" dxfId="2279" priority="2262" operator="equal">
      <formula>"1"</formula>
    </cfRule>
  </conditionalFormatting>
  <conditionalFormatting sqref="S78">
    <cfRule type="cellIs" dxfId="2278" priority="2261" operator="equal">
      <formula>"1"</formula>
    </cfRule>
  </conditionalFormatting>
  <conditionalFormatting sqref="AB17:AI17">
    <cfRule type="cellIs" dxfId="2277" priority="2260" operator="equal">
      <formula>"1"</formula>
    </cfRule>
  </conditionalFormatting>
  <conditionalFormatting sqref="AB25:AI25">
    <cfRule type="cellIs" dxfId="2276" priority="2259" operator="equal">
      <formula>"1"</formula>
    </cfRule>
  </conditionalFormatting>
  <conditionalFormatting sqref="AB33:AI33">
    <cfRule type="cellIs" dxfId="2275" priority="2258" operator="equal">
      <formula>"1"</formula>
    </cfRule>
  </conditionalFormatting>
  <conditionalFormatting sqref="AB38:AI42 AB57:AI58 AB69:AI69">
    <cfRule type="cellIs" dxfId="2274" priority="2257" operator="equal">
      <formula>"1"</formula>
    </cfRule>
  </conditionalFormatting>
  <conditionalFormatting sqref="AR10:BG10 T10:U10">
    <cfRule type="cellIs" dxfId="2273" priority="2227" operator="equal">
      <formula>"1"</formula>
    </cfRule>
  </conditionalFormatting>
  <conditionalFormatting sqref="AR5:BG5 Q5:U5">
    <cfRule type="cellIs" dxfId="2272" priority="2256" operator="equal">
      <formula>"1"</formula>
    </cfRule>
  </conditionalFormatting>
  <conditionalFormatting sqref="J5">
    <cfRule type="cellIs" dxfId="2271" priority="2252" operator="equal">
      <formula>"H"</formula>
    </cfRule>
    <cfRule type="cellIs" dxfId="2270" priority="2253" operator="equal">
      <formula>"M"</formula>
    </cfRule>
    <cfRule type="cellIs" dxfId="2269" priority="2254" operator="equal">
      <formula>"L"</formula>
    </cfRule>
    <cfRule type="cellIs" dxfId="2268" priority="2255" operator="equal">
      <formula>"N"</formula>
    </cfRule>
  </conditionalFormatting>
  <conditionalFormatting sqref="Y5:AA5">
    <cfRule type="cellIs" dxfId="2267" priority="2251" operator="equal">
      <formula>"1"</formula>
    </cfRule>
  </conditionalFormatting>
  <conditionalFormatting sqref="V5:AA5">
    <cfRule type="cellIs" dxfId="2266" priority="2250" operator="equal">
      <formula>"1"</formula>
    </cfRule>
  </conditionalFormatting>
  <conditionalFormatting sqref="A6">
    <cfRule type="cellIs" dxfId="2265" priority="2246" operator="equal">
      <formula>"Core"</formula>
    </cfRule>
    <cfRule type="cellIs" dxfId="2264" priority="2247" operator="equal">
      <formula>"Low"</formula>
    </cfRule>
    <cfRule type="cellIs" dxfId="2263" priority="2248" operator="equal">
      <formula>"Med"</formula>
    </cfRule>
    <cfRule type="cellIs" dxfId="2262" priority="2249" operator="equal">
      <formula>"High"</formula>
    </cfRule>
  </conditionalFormatting>
  <conditionalFormatting sqref="AJ6:BG6 R6:U6">
    <cfRule type="cellIs" dxfId="2261" priority="2245" operator="equal">
      <formula>"1"</formula>
    </cfRule>
  </conditionalFormatting>
  <conditionalFormatting sqref="J6">
    <cfRule type="cellIs" dxfId="2260" priority="2241" operator="equal">
      <formula>"H"</formula>
    </cfRule>
    <cfRule type="cellIs" dxfId="2259" priority="2242" operator="equal">
      <formula>"M"</formula>
    </cfRule>
    <cfRule type="cellIs" dxfId="2258" priority="2243" operator="equal">
      <formula>"L"</formula>
    </cfRule>
    <cfRule type="cellIs" dxfId="2257" priority="2244" operator="equal">
      <formula>"N"</formula>
    </cfRule>
  </conditionalFormatting>
  <conditionalFormatting sqref="AJ7:AY7 T7:X7">
    <cfRule type="cellIs" dxfId="2256" priority="2238" operator="equal">
      <formula>"1"</formula>
    </cfRule>
  </conditionalFormatting>
  <conditionalFormatting sqref="J7">
    <cfRule type="cellIs" dxfId="2255" priority="2234" operator="equal">
      <formula>"H"</formula>
    </cfRule>
    <cfRule type="cellIs" dxfId="2254" priority="2235" operator="equal">
      <formula>"M"</formula>
    </cfRule>
    <cfRule type="cellIs" dxfId="2253" priority="2236" operator="equal">
      <formula>"L"</formula>
    </cfRule>
    <cfRule type="cellIs" dxfId="2252" priority="2237" operator="equal">
      <formula>"N"</formula>
    </cfRule>
  </conditionalFormatting>
  <conditionalFormatting sqref="AB7">
    <cfRule type="cellIs" dxfId="2251" priority="2233" operator="equal">
      <formula>"1"</formula>
    </cfRule>
  </conditionalFormatting>
  <conditionalFormatting sqref="AZ7:BG7">
    <cfRule type="cellIs" dxfId="2250" priority="2232" operator="equal">
      <formula>"1"</formula>
    </cfRule>
  </conditionalFormatting>
  <conditionalFormatting sqref="A10">
    <cfRule type="cellIs" dxfId="2249" priority="2228" operator="equal">
      <formula>"Core"</formula>
    </cfRule>
    <cfRule type="cellIs" dxfId="2248" priority="2229" operator="equal">
      <formula>"Low"</formula>
    </cfRule>
    <cfRule type="cellIs" dxfId="2247" priority="2230" operator="equal">
      <formula>"Med"</formula>
    </cfRule>
    <cfRule type="cellIs" dxfId="2246" priority="2231" operator="equal">
      <formula>"High"</formula>
    </cfRule>
  </conditionalFormatting>
  <conditionalFormatting sqref="J10">
    <cfRule type="cellIs" dxfId="2245" priority="2223" operator="equal">
      <formula>"H"</formula>
    </cfRule>
    <cfRule type="cellIs" dxfId="2244" priority="2224" operator="equal">
      <formula>"M"</formula>
    </cfRule>
    <cfRule type="cellIs" dxfId="2243" priority="2225" operator="equal">
      <formula>"L"</formula>
    </cfRule>
    <cfRule type="cellIs" dxfId="2242" priority="2226" operator="equal">
      <formula>"N"</formula>
    </cfRule>
  </conditionalFormatting>
  <conditionalFormatting sqref="AB10">
    <cfRule type="cellIs" dxfId="2241" priority="2222" operator="equal">
      <formula>"1"</formula>
    </cfRule>
  </conditionalFormatting>
  <conditionalFormatting sqref="AJ10">
    <cfRule type="cellIs" dxfId="2240" priority="2221" operator="equal">
      <formula>"1"</formula>
    </cfRule>
  </conditionalFormatting>
  <conditionalFormatting sqref="Y10:AA10">
    <cfRule type="cellIs" dxfId="2239" priority="2220" operator="equal">
      <formula>"1"</formula>
    </cfRule>
  </conditionalFormatting>
  <conditionalFormatting sqref="L7:P7">
    <cfRule type="cellIs" dxfId="2238" priority="2139" operator="equal">
      <formula>"1"</formula>
    </cfRule>
  </conditionalFormatting>
  <conditionalFormatting sqref="V10:AA10">
    <cfRule type="cellIs" dxfId="2237" priority="2219" operator="equal">
      <formula>"1"</formula>
    </cfRule>
  </conditionalFormatting>
  <conditionalFormatting sqref="U10">
    <cfRule type="cellIs" dxfId="2236" priority="2218" operator="equal">
      <formula>"1"</formula>
    </cfRule>
  </conditionalFormatting>
  <conditionalFormatting sqref="Q6">
    <cfRule type="cellIs" dxfId="2235" priority="2140" operator="equal">
      <formula>"1"</formula>
    </cfRule>
  </conditionalFormatting>
  <conditionalFormatting sqref="L24:P24">
    <cfRule type="cellIs" dxfId="2234" priority="2122" operator="equal">
      <formula>"1"</formula>
    </cfRule>
  </conditionalFormatting>
  <conditionalFormatting sqref="Q24">
    <cfRule type="cellIs" dxfId="2233" priority="2121" operator="equal">
      <formula>"1"</formula>
    </cfRule>
  </conditionalFormatting>
  <conditionalFormatting sqref="L32:P32">
    <cfRule type="cellIs" dxfId="2232" priority="2120" operator="equal">
      <formula>"1"</formula>
    </cfRule>
  </conditionalFormatting>
  <conditionalFormatting sqref="Q32">
    <cfRule type="cellIs" dxfId="2231" priority="2119" operator="equal">
      <formula>"1"</formula>
    </cfRule>
  </conditionalFormatting>
  <conditionalFormatting sqref="L28:Q28">
    <cfRule type="cellIs" dxfId="2230" priority="2117" operator="equal">
      <formula>"1"</formula>
    </cfRule>
  </conditionalFormatting>
  <conditionalFormatting sqref="L29:Q31">
    <cfRule type="cellIs" dxfId="2229" priority="2116" operator="equal">
      <formula>"1"</formula>
    </cfRule>
  </conditionalFormatting>
  <conditionalFormatting sqref="T94">
    <cfRule type="cellIs" dxfId="2228" priority="2069" operator="equal">
      <formula>"1"</formula>
    </cfRule>
  </conditionalFormatting>
  <conditionalFormatting sqref="S45">
    <cfRule type="cellIs" dxfId="2227" priority="2217" operator="equal">
      <formula>"1"</formula>
    </cfRule>
  </conditionalFormatting>
  <conditionalFormatting sqref="L12:P12">
    <cfRule type="cellIs" dxfId="2226" priority="2126" operator="equal">
      <formula>"1"</formula>
    </cfRule>
  </conditionalFormatting>
  <conditionalFormatting sqref="Q12">
    <cfRule type="cellIs" dxfId="2225" priority="2125" operator="equal">
      <formula>"1"</formula>
    </cfRule>
  </conditionalFormatting>
  <conditionalFormatting sqref="A24:A25 A27">
    <cfRule type="cellIs" dxfId="2224" priority="2213" operator="equal">
      <formula>"Core"</formula>
    </cfRule>
    <cfRule type="cellIs" dxfId="2223" priority="2214" operator="equal">
      <formula>"Low"</formula>
    </cfRule>
    <cfRule type="cellIs" dxfId="2222" priority="2215" operator="equal">
      <formula>"Med"</formula>
    </cfRule>
    <cfRule type="cellIs" dxfId="2221" priority="2216" operator="equal">
      <formula>"High"</formula>
    </cfRule>
  </conditionalFormatting>
  <conditionalFormatting sqref="A26">
    <cfRule type="cellIs" dxfId="2220" priority="2209" operator="equal">
      <formula>"Core"</formula>
    </cfRule>
    <cfRule type="cellIs" dxfId="2219" priority="2210" operator="equal">
      <formula>"Low"</formula>
    </cfRule>
    <cfRule type="cellIs" dxfId="2218" priority="2211" operator="equal">
      <formula>"Med"</formula>
    </cfRule>
    <cfRule type="cellIs" dxfId="2217" priority="2212" operator="equal">
      <formula>"High"</formula>
    </cfRule>
  </conditionalFormatting>
  <conditionalFormatting sqref="A20:A21 A23">
    <cfRule type="cellIs" dxfId="2216" priority="2205" operator="equal">
      <formula>"Core"</formula>
    </cfRule>
    <cfRule type="cellIs" dxfId="2215" priority="2206" operator="equal">
      <formula>"Low"</formula>
    </cfRule>
    <cfRule type="cellIs" dxfId="2214" priority="2207" operator="equal">
      <formula>"Med"</formula>
    </cfRule>
    <cfRule type="cellIs" dxfId="2213" priority="2208" operator="equal">
      <formula>"High"</formula>
    </cfRule>
  </conditionalFormatting>
  <conditionalFormatting sqref="A22">
    <cfRule type="cellIs" dxfId="2212" priority="2201" operator="equal">
      <formula>"Core"</formula>
    </cfRule>
    <cfRule type="cellIs" dxfId="2211" priority="2202" operator="equal">
      <formula>"Low"</formula>
    </cfRule>
    <cfRule type="cellIs" dxfId="2210" priority="2203" operator="equal">
      <formula>"Med"</formula>
    </cfRule>
    <cfRule type="cellIs" dxfId="2209" priority="2204" operator="equal">
      <formula>"High"</formula>
    </cfRule>
  </conditionalFormatting>
  <conditionalFormatting sqref="A28:A29 A31">
    <cfRule type="cellIs" dxfId="2208" priority="2197" operator="equal">
      <formula>"Core"</formula>
    </cfRule>
    <cfRule type="cellIs" dxfId="2207" priority="2198" operator="equal">
      <formula>"Low"</formula>
    </cfRule>
    <cfRule type="cellIs" dxfId="2206" priority="2199" operator="equal">
      <formula>"Med"</formula>
    </cfRule>
    <cfRule type="cellIs" dxfId="2205" priority="2200" operator="equal">
      <formula>"High"</formula>
    </cfRule>
  </conditionalFormatting>
  <conditionalFormatting sqref="A30">
    <cfRule type="cellIs" dxfId="2204" priority="2193" operator="equal">
      <formula>"Core"</formula>
    </cfRule>
    <cfRule type="cellIs" dxfId="2203" priority="2194" operator="equal">
      <formula>"Low"</formula>
    </cfRule>
    <cfRule type="cellIs" dxfId="2202" priority="2195" operator="equal">
      <formula>"Med"</formula>
    </cfRule>
    <cfRule type="cellIs" dxfId="2201" priority="2196" operator="equal">
      <formula>"High"</formula>
    </cfRule>
  </conditionalFormatting>
  <conditionalFormatting sqref="A32:A33 A35">
    <cfRule type="cellIs" dxfId="2200" priority="2189" operator="equal">
      <formula>"Core"</formula>
    </cfRule>
    <cfRule type="cellIs" dxfId="2199" priority="2190" operator="equal">
      <formula>"Low"</formula>
    </cfRule>
    <cfRule type="cellIs" dxfId="2198" priority="2191" operator="equal">
      <formula>"Med"</formula>
    </cfRule>
    <cfRule type="cellIs" dxfId="2197" priority="2192" operator="equal">
      <formula>"High"</formula>
    </cfRule>
  </conditionalFormatting>
  <conditionalFormatting sqref="A34">
    <cfRule type="cellIs" dxfId="2196" priority="2185" operator="equal">
      <formula>"Core"</formula>
    </cfRule>
    <cfRule type="cellIs" dxfId="2195" priority="2186" operator="equal">
      <formula>"Low"</formula>
    </cfRule>
    <cfRule type="cellIs" dxfId="2194" priority="2187" operator="equal">
      <formula>"Med"</formula>
    </cfRule>
    <cfRule type="cellIs" dxfId="2193" priority="2188" operator="equal">
      <formula>"High"</formula>
    </cfRule>
  </conditionalFormatting>
  <conditionalFormatting sqref="Y7:AA7">
    <cfRule type="cellIs" dxfId="2192" priority="2183" operator="equal">
      <formula>"1"</formula>
    </cfRule>
  </conditionalFormatting>
  <conditionalFormatting sqref="Y7:AA7">
    <cfRule type="cellIs" dxfId="2191" priority="2184" operator="equal">
      <formula>"1"</formula>
    </cfRule>
  </conditionalFormatting>
  <conditionalFormatting sqref="Y6:AA6">
    <cfRule type="cellIs" dxfId="2190" priority="2182" operator="equal">
      <formula>"1"</formula>
    </cfRule>
  </conditionalFormatting>
  <conditionalFormatting sqref="Y6:AA6">
    <cfRule type="cellIs" dxfId="2189" priority="2181" operator="equal">
      <formula>"1"</formula>
    </cfRule>
  </conditionalFormatting>
  <conditionalFormatting sqref="AB5">
    <cfRule type="cellIs" dxfId="2188" priority="2180" operator="equal">
      <formula>"1"</formula>
    </cfRule>
  </conditionalFormatting>
  <conditionalFormatting sqref="L25:Q27">
    <cfRule type="cellIs" dxfId="2187" priority="2179" operator="equal">
      <formula>"1"</formula>
    </cfRule>
  </conditionalFormatting>
  <conditionalFormatting sqref="L33:Q35">
    <cfRule type="cellIs" dxfId="2186" priority="2178" operator="equal">
      <formula>"1"</formula>
    </cfRule>
  </conditionalFormatting>
  <conditionalFormatting sqref="R25:S27">
    <cfRule type="uniqueValues" dxfId="2185" priority="2176"/>
    <cfRule type="cellIs" dxfId="2184" priority="2177" operator="equal">
      <formula>"1"</formula>
    </cfRule>
  </conditionalFormatting>
  <conditionalFormatting sqref="R33:S35">
    <cfRule type="cellIs" dxfId="2183" priority="2175" operator="equal">
      <formula>"1"</formula>
    </cfRule>
  </conditionalFormatting>
  <conditionalFormatting sqref="R29:S31">
    <cfRule type="cellIs" dxfId="2182" priority="2174" operator="equal">
      <formula>"1"</formula>
    </cfRule>
  </conditionalFormatting>
  <conditionalFormatting sqref="R21:S23">
    <cfRule type="cellIs" dxfId="2181" priority="2173" operator="equal">
      <formula>"1"</formula>
    </cfRule>
  </conditionalFormatting>
  <conditionalFormatting sqref="T17:U19">
    <cfRule type="cellIs" dxfId="2180" priority="2172" operator="equal">
      <formula>"1"</formula>
    </cfRule>
  </conditionalFormatting>
  <conditionalFormatting sqref="U21:U23">
    <cfRule type="cellIs" dxfId="2179" priority="2171" operator="equal">
      <formula>"1"</formula>
    </cfRule>
  </conditionalFormatting>
  <conditionalFormatting sqref="U25:U27">
    <cfRule type="cellIs" dxfId="2178" priority="2170" operator="equal">
      <formula>"1"</formula>
    </cfRule>
  </conditionalFormatting>
  <conditionalFormatting sqref="U29:U31">
    <cfRule type="cellIs" dxfId="2177" priority="2169" operator="equal">
      <formula>"1"</formula>
    </cfRule>
  </conditionalFormatting>
  <conditionalFormatting sqref="U33:U35">
    <cfRule type="cellIs" dxfId="2176" priority="2168" operator="equal">
      <formula>"1"</formula>
    </cfRule>
  </conditionalFormatting>
  <conditionalFormatting sqref="T29">
    <cfRule type="cellIs" dxfId="2175" priority="2167" operator="equal">
      <formula>"1"</formula>
    </cfRule>
  </conditionalFormatting>
  <conditionalFormatting sqref="T30:T31">
    <cfRule type="cellIs" dxfId="2174" priority="2166" operator="equal">
      <formula>"1"</formula>
    </cfRule>
  </conditionalFormatting>
  <conditionalFormatting sqref="T29">
    <cfRule type="cellIs" dxfId="2173" priority="2165" operator="equal">
      <formula>"1"</formula>
    </cfRule>
  </conditionalFormatting>
  <conditionalFormatting sqref="T30:T31">
    <cfRule type="cellIs" dxfId="2172" priority="2164" operator="equal">
      <formula>"1"</formula>
    </cfRule>
  </conditionalFormatting>
  <conditionalFormatting sqref="T21 T25">
    <cfRule type="cellIs" dxfId="2171" priority="2163" operator="equal">
      <formula>"1"</formula>
    </cfRule>
  </conditionalFormatting>
  <conditionalFormatting sqref="T22:T23 T26:T27">
    <cfRule type="cellIs" dxfId="2170" priority="2162" operator="equal">
      <formula>"1"</formula>
    </cfRule>
  </conditionalFormatting>
  <conditionalFormatting sqref="T21 T25">
    <cfRule type="cellIs" dxfId="2169" priority="2161" operator="equal">
      <formula>"1"</formula>
    </cfRule>
  </conditionalFormatting>
  <conditionalFormatting sqref="T22:T23 T26:T27">
    <cfRule type="cellIs" dxfId="2168" priority="2160" operator="equal">
      <formula>"1"</formula>
    </cfRule>
  </conditionalFormatting>
  <conditionalFormatting sqref="T32">
    <cfRule type="cellIs" dxfId="2167" priority="2159" operator="equal">
      <formula>"1"</formula>
    </cfRule>
  </conditionalFormatting>
  <conditionalFormatting sqref="T32">
    <cfRule type="cellIs" dxfId="2166" priority="2158" operator="equal">
      <formula>"1"</formula>
    </cfRule>
  </conditionalFormatting>
  <conditionalFormatting sqref="U32">
    <cfRule type="cellIs" dxfId="2165" priority="2157" operator="equal">
      <formula>"1"</formula>
    </cfRule>
  </conditionalFormatting>
  <conditionalFormatting sqref="T28">
    <cfRule type="cellIs" dxfId="2164" priority="2156" operator="equal">
      <formula>"1"</formula>
    </cfRule>
  </conditionalFormatting>
  <conditionalFormatting sqref="T28">
    <cfRule type="cellIs" dxfId="2163" priority="2155" operator="equal">
      <formula>"1"</formula>
    </cfRule>
  </conditionalFormatting>
  <conditionalFormatting sqref="U28">
    <cfRule type="cellIs" dxfId="2162" priority="2154" operator="equal">
      <formula>"1"</formula>
    </cfRule>
  </conditionalFormatting>
  <conditionalFormatting sqref="U24">
    <cfRule type="cellIs" dxfId="2161" priority="2153" operator="equal">
      <formula>"1"</formula>
    </cfRule>
  </conditionalFormatting>
  <conditionalFormatting sqref="T24">
    <cfRule type="cellIs" dxfId="2160" priority="2152" operator="equal">
      <formula>"1"</formula>
    </cfRule>
  </conditionalFormatting>
  <conditionalFormatting sqref="T24">
    <cfRule type="cellIs" dxfId="2159" priority="2151" operator="equal">
      <formula>"1"</formula>
    </cfRule>
  </conditionalFormatting>
  <conditionalFormatting sqref="U20">
    <cfRule type="cellIs" dxfId="2158" priority="2150" operator="equal">
      <formula>"1"</formula>
    </cfRule>
  </conditionalFormatting>
  <conditionalFormatting sqref="T20">
    <cfRule type="cellIs" dxfId="2157" priority="2149" operator="equal">
      <formula>"1"</formula>
    </cfRule>
  </conditionalFormatting>
  <conditionalFormatting sqref="T20">
    <cfRule type="cellIs" dxfId="2156" priority="2148" operator="equal">
      <formula>"1"</formula>
    </cfRule>
  </conditionalFormatting>
  <conditionalFormatting sqref="T16:U16">
    <cfRule type="cellIs" dxfId="2155" priority="2147" operator="equal">
      <formula>"1"</formula>
    </cfRule>
  </conditionalFormatting>
  <conditionalFormatting sqref="R20:S20">
    <cfRule type="cellIs" dxfId="2154" priority="2146" operator="equal">
      <formula>"1"</formula>
    </cfRule>
  </conditionalFormatting>
  <conditionalFormatting sqref="R24:S24">
    <cfRule type="cellIs" dxfId="2153" priority="2145" operator="equal">
      <formula>"1"</formula>
    </cfRule>
  </conditionalFormatting>
  <conditionalFormatting sqref="R28:S28">
    <cfRule type="cellIs" dxfId="2152" priority="2144" operator="equal">
      <formula>"1"</formula>
    </cfRule>
  </conditionalFormatting>
  <conditionalFormatting sqref="R32:S32">
    <cfRule type="cellIs" dxfId="2151" priority="2143" operator="equal">
      <formula>"1"</formula>
    </cfRule>
  </conditionalFormatting>
  <conditionalFormatting sqref="R7:S7 R10:S10">
    <cfRule type="cellIs" dxfId="2150" priority="2142" operator="equal">
      <formula>"1"</formula>
    </cfRule>
  </conditionalFormatting>
  <conditionalFormatting sqref="L6:P6">
    <cfRule type="cellIs" dxfId="2149" priority="2141" operator="equal">
      <formula>"1"</formula>
    </cfRule>
  </conditionalFormatting>
  <conditionalFormatting sqref="Q8">
    <cfRule type="cellIs" dxfId="2148" priority="2127" operator="equal">
      <formula>"1"</formula>
    </cfRule>
  </conditionalFormatting>
  <conditionalFormatting sqref="AB99">
    <cfRule type="cellIs" dxfId="2147" priority="2098" operator="equal">
      <formula>"1"</formula>
    </cfRule>
  </conditionalFormatting>
  <conditionalFormatting sqref="Q7">
    <cfRule type="cellIs" dxfId="2146" priority="2138" operator="equal">
      <formula>"1"</formula>
    </cfRule>
  </conditionalFormatting>
  <conditionalFormatting sqref="AJ8:BG8 R8:U8">
    <cfRule type="cellIs" dxfId="2145" priority="2137" operator="equal">
      <formula>"1"</formula>
    </cfRule>
  </conditionalFormatting>
  <conditionalFormatting sqref="J8">
    <cfRule type="cellIs" dxfId="2144" priority="2133" operator="equal">
      <formula>"H"</formula>
    </cfRule>
    <cfRule type="cellIs" dxfId="2143" priority="2134" operator="equal">
      <formula>"M"</formula>
    </cfRule>
    <cfRule type="cellIs" dxfId="2142" priority="2135" operator="equal">
      <formula>"L"</formula>
    </cfRule>
    <cfRule type="cellIs" dxfId="2141" priority="2136" operator="equal">
      <formula>"N"</formula>
    </cfRule>
  </conditionalFormatting>
  <conditionalFormatting sqref="AB8">
    <cfRule type="cellIs" dxfId="2140" priority="2131" operator="equal">
      <formula>"1"</formula>
    </cfRule>
  </conditionalFormatting>
  <conditionalFormatting sqref="V8:X8">
    <cfRule type="cellIs" dxfId="2139" priority="2132" operator="equal">
      <formula>"1"</formula>
    </cfRule>
  </conditionalFormatting>
  <conditionalFormatting sqref="Y8:AA8">
    <cfRule type="cellIs" dxfId="2138" priority="2130" operator="equal">
      <formula>"1"</formula>
    </cfRule>
  </conditionalFormatting>
  <conditionalFormatting sqref="Y8:AA8">
    <cfRule type="cellIs" dxfId="2137" priority="2129" operator="equal">
      <formula>"1"</formula>
    </cfRule>
  </conditionalFormatting>
  <conditionalFormatting sqref="L8:P8">
    <cfRule type="cellIs" dxfId="2136" priority="2128" operator="equal">
      <formula>"1"</formula>
    </cfRule>
  </conditionalFormatting>
  <conditionalFormatting sqref="AR98">
    <cfRule type="cellIs" dxfId="2135" priority="2099" operator="equal">
      <formula>"1"</formula>
    </cfRule>
  </conditionalFormatting>
  <conditionalFormatting sqref="S57">
    <cfRule type="cellIs" dxfId="2134" priority="2110" operator="equal">
      <formula>"1"</formula>
    </cfRule>
  </conditionalFormatting>
  <conditionalFormatting sqref="L57:Q57">
    <cfRule type="cellIs" dxfId="2133" priority="2109" operator="equal">
      <formula>"1"</formula>
    </cfRule>
  </conditionalFormatting>
  <conditionalFormatting sqref="L16:P16">
    <cfRule type="cellIs" dxfId="2132" priority="2124" operator="equal">
      <formula>"1"</formula>
    </cfRule>
  </conditionalFormatting>
  <conditionalFormatting sqref="Q16">
    <cfRule type="cellIs" dxfId="2131" priority="2123" operator="equal">
      <formula>"1"</formula>
    </cfRule>
  </conditionalFormatting>
  <conditionalFormatting sqref="U99:U101">
    <cfRule type="cellIs" dxfId="2130" priority="2094" operator="equal">
      <formula>"1"</formula>
    </cfRule>
  </conditionalFormatting>
  <conditionalFormatting sqref="T99">
    <cfRule type="cellIs" dxfId="2129" priority="2093" operator="equal">
      <formula>"1"</formula>
    </cfRule>
  </conditionalFormatting>
  <conditionalFormatting sqref="T100:T101">
    <cfRule type="cellIs" dxfId="2128" priority="2092" operator="equal">
      <formula>"1"</formula>
    </cfRule>
  </conditionalFormatting>
  <conditionalFormatting sqref="T99">
    <cfRule type="cellIs" dxfId="2127" priority="2091" operator="equal">
      <formula>"1"</formula>
    </cfRule>
  </conditionalFormatting>
  <conditionalFormatting sqref="L10:Q10">
    <cfRule type="cellIs" dxfId="2126" priority="2118" operator="equal">
      <formula>"1"</formula>
    </cfRule>
  </conditionalFormatting>
  <conditionalFormatting sqref="U98">
    <cfRule type="cellIs" dxfId="2125" priority="2089" operator="equal">
      <formula>"1"</formula>
    </cfRule>
  </conditionalFormatting>
  <conditionalFormatting sqref="T98">
    <cfRule type="cellIs" dxfId="2124" priority="2088" operator="equal">
      <formula>"1"</formula>
    </cfRule>
  </conditionalFormatting>
  <conditionalFormatting sqref="L42:M42 P42:Q42">
    <cfRule type="cellIs" dxfId="2123" priority="2115" operator="equal">
      <formula>"1"</formula>
    </cfRule>
  </conditionalFormatting>
  <conditionalFormatting sqref="M86:Q86">
    <cfRule type="cellIs" dxfId="2122" priority="2058" operator="equal">
      <formula>"1"</formula>
    </cfRule>
  </conditionalFormatting>
  <conditionalFormatting sqref="Y9:AA9">
    <cfRule type="cellIs" dxfId="2121" priority="2047" operator="equal">
      <formula>"1"</formula>
    </cfRule>
  </conditionalFormatting>
  <conditionalFormatting sqref="Y85:AA85">
    <cfRule type="cellIs" dxfId="2120" priority="2017" operator="equal">
      <formula>"1"</formula>
    </cfRule>
  </conditionalFormatting>
  <conditionalFormatting sqref="AB44:AI44 AB56:AI56">
    <cfRule type="cellIs" dxfId="2119" priority="2114" operator="equal">
      <formula>"1"</formula>
    </cfRule>
  </conditionalFormatting>
  <conditionalFormatting sqref="T45">
    <cfRule type="cellIs" dxfId="2118" priority="2113" operator="equal">
      <formula>"1"</formula>
    </cfRule>
  </conditionalFormatting>
  <conditionalFormatting sqref="R57:R58">
    <cfRule type="cellIs" dxfId="2117" priority="2112" operator="equal">
      <formula>"1"</formula>
    </cfRule>
  </conditionalFormatting>
  <conditionalFormatting sqref="S58">
    <cfRule type="cellIs" dxfId="2116" priority="2111" operator="equal">
      <formula>"1"</formula>
    </cfRule>
  </conditionalFormatting>
  <conditionalFormatting sqref="AJ9:BG9 R9:U9">
    <cfRule type="cellIs" dxfId="2115" priority="2057" operator="equal">
      <formula>"1"</formula>
    </cfRule>
  </conditionalFormatting>
  <conditionalFormatting sqref="L58:Q58">
    <cfRule type="cellIs" dxfId="2114" priority="2108" operator="equal">
      <formula>"1"</formula>
    </cfRule>
  </conditionalFormatting>
  <conditionalFormatting sqref="L56:Q56">
    <cfRule type="cellIs" dxfId="2113" priority="2107" operator="equal">
      <formula>"1"</formula>
    </cfRule>
  </conditionalFormatting>
  <conditionalFormatting sqref="L69:Q69">
    <cfRule type="cellIs" dxfId="2112" priority="2106" operator="equal">
      <formula>"1"</formula>
    </cfRule>
  </conditionalFormatting>
  <conditionalFormatting sqref="T73">
    <cfRule type="cellIs" dxfId="2111" priority="2105" operator="equal">
      <formula>"1"</formula>
    </cfRule>
  </conditionalFormatting>
  <conditionalFormatting sqref="T73">
    <cfRule type="cellIs" dxfId="2110" priority="2104" operator="equal">
      <formula>"1"</formula>
    </cfRule>
  </conditionalFormatting>
  <conditionalFormatting sqref="T98">
    <cfRule type="cellIs" dxfId="2109" priority="2087" operator="equal">
      <formula>"1"</formula>
    </cfRule>
  </conditionalFormatting>
  <conditionalFormatting sqref="R98:S98">
    <cfRule type="cellIs" dxfId="2108" priority="2086" operator="equal">
      <formula>"1"</formula>
    </cfRule>
  </conditionalFormatting>
  <conditionalFormatting sqref="Y98:AA101 M98:Q101">
    <cfRule type="cellIs" dxfId="2107" priority="2103" operator="equal">
      <formula>"1"</formula>
    </cfRule>
  </conditionalFormatting>
  <conditionalFormatting sqref="V98:AA100 V101:AB101 AJ99:AY99 AR100:AY100">
    <cfRule type="cellIs" dxfId="2106" priority="2102" operator="equal">
      <formula>"1"</formula>
    </cfRule>
  </conditionalFormatting>
  <conditionalFormatting sqref="AB100">
    <cfRule type="cellIs" dxfId="2105" priority="2101" operator="equal">
      <formula>"1"</formula>
    </cfRule>
  </conditionalFormatting>
  <conditionalFormatting sqref="AB98">
    <cfRule type="cellIs" dxfId="2104" priority="2100" operator="equal">
      <formula>"1"</formula>
    </cfRule>
  </conditionalFormatting>
  <conditionalFormatting sqref="AJ100">
    <cfRule type="cellIs" dxfId="2103" priority="2097" operator="equal">
      <formula>"1"</formula>
    </cfRule>
  </conditionalFormatting>
  <conditionalFormatting sqref="AR101">
    <cfRule type="cellIs" dxfId="2102" priority="2096" operator="equal">
      <formula>"1"</formula>
    </cfRule>
  </conditionalFormatting>
  <conditionalFormatting sqref="R99:S101">
    <cfRule type="cellIs" dxfId="2101" priority="2095" operator="equal">
      <formula>"1"</formula>
    </cfRule>
  </conditionalFormatting>
  <conditionalFormatting sqref="T100:T101">
    <cfRule type="cellIs" dxfId="2100" priority="2090" operator="equal">
      <formula>"1"</formula>
    </cfRule>
  </conditionalFormatting>
  <conditionalFormatting sqref="R94:S94">
    <cfRule type="cellIs" dxfId="2099" priority="2068" operator="equal">
      <formula>"1"</formula>
    </cfRule>
  </conditionalFormatting>
  <conditionalFormatting sqref="M94:P94">
    <cfRule type="cellIs" dxfId="2098" priority="2067" operator="equal">
      <formula>"1"</formula>
    </cfRule>
  </conditionalFormatting>
  <conditionalFormatting sqref="Q94">
    <cfRule type="cellIs" dxfId="2097" priority="2066" operator="equal">
      <formula>"1"</formula>
    </cfRule>
  </conditionalFormatting>
  <conditionalFormatting sqref="T86:U86">
    <cfRule type="cellIs" dxfId="2096" priority="2065" operator="equal">
      <formula>"1"</formula>
    </cfRule>
  </conditionalFormatting>
  <conditionalFormatting sqref="AB86">
    <cfRule type="cellIs" dxfId="2095" priority="2064" operator="equal">
      <formula>"1"</formula>
    </cfRule>
  </conditionalFormatting>
  <conditionalFormatting sqref="AJ86">
    <cfRule type="cellIs" dxfId="2094" priority="2063" operator="equal">
      <formula>"1"</formula>
    </cfRule>
  </conditionalFormatting>
  <conditionalFormatting sqref="Y86:AA86">
    <cfRule type="cellIs" dxfId="2093" priority="2062" operator="equal">
      <formula>"1"</formula>
    </cfRule>
  </conditionalFormatting>
  <conditionalFormatting sqref="R86:S86">
    <cfRule type="cellIs" dxfId="2092" priority="2059" operator="equal">
      <formula>"1"</formula>
    </cfRule>
  </conditionalFormatting>
  <conditionalFormatting sqref="U86">
    <cfRule type="cellIs" dxfId="2091" priority="2060" operator="equal">
      <formula>"1"</formula>
    </cfRule>
  </conditionalFormatting>
  <conditionalFormatting sqref="V94:AA96 V97:AB97 AJ95:AQ96">
    <cfRule type="cellIs" dxfId="2090" priority="2085" operator="equal">
      <formula>"1"</formula>
    </cfRule>
  </conditionalFormatting>
  <conditionalFormatting sqref="AB94">
    <cfRule type="cellIs" dxfId="2089" priority="2082" operator="equal">
      <formula>"1"</formula>
    </cfRule>
  </conditionalFormatting>
  <conditionalFormatting sqref="Y94:AA94">
    <cfRule type="cellIs" dxfId="2088" priority="2083" operator="equal">
      <formula>"1"</formula>
    </cfRule>
  </conditionalFormatting>
  <conditionalFormatting sqref="AB96">
    <cfRule type="cellIs" dxfId="2087" priority="2084" operator="equal">
      <formula>"1"</formula>
    </cfRule>
  </conditionalFormatting>
  <conditionalFormatting sqref="M95:Q97">
    <cfRule type="cellIs" dxfId="2086" priority="2079" operator="equal">
      <formula>"1"</formula>
    </cfRule>
  </conditionalFormatting>
  <conditionalFormatting sqref="AB95:AI95">
    <cfRule type="cellIs" dxfId="2085" priority="2080" operator="equal">
      <formula>"1"</formula>
    </cfRule>
  </conditionalFormatting>
  <conditionalFormatting sqref="Y95:AA97">
    <cfRule type="cellIs" dxfId="2084" priority="2081" operator="equal">
      <formula>"1"</formula>
    </cfRule>
  </conditionalFormatting>
  <conditionalFormatting sqref="U95:U97">
    <cfRule type="cellIs" dxfId="2083" priority="2076" operator="equal">
      <formula>"1"</formula>
    </cfRule>
  </conditionalFormatting>
  <conditionalFormatting sqref="T95">
    <cfRule type="cellIs" dxfId="2082" priority="2075" operator="equal">
      <formula>"1"</formula>
    </cfRule>
  </conditionalFormatting>
  <conditionalFormatting sqref="T96:T97">
    <cfRule type="cellIs" dxfId="2081" priority="2074" operator="equal">
      <formula>"1"</formula>
    </cfRule>
  </conditionalFormatting>
  <conditionalFormatting sqref="T95">
    <cfRule type="cellIs" dxfId="2080" priority="2073" operator="equal">
      <formula>"1"</formula>
    </cfRule>
  </conditionalFormatting>
  <conditionalFormatting sqref="T96:T97">
    <cfRule type="cellIs" dxfId="2079" priority="2072" operator="equal">
      <formula>"1"</formula>
    </cfRule>
  </conditionalFormatting>
  <conditionalFormatting sqref="U94">
    <cfRule type="cellIs" dxfId="2078" priority="2071" operator="equal">
      <formula>"1"</formula>
    </cfRule>
  </conditionalFormatting>
  <conditionalFormatting sqref="T94">
    <cfRule type="cellIs" dxfId="2077" priority="2070" operator="equal">
      <formula>"1"</formula>
    </cfRule>
  </conditionalFormatting>
  <conditionalFormatting sqref="R95:S97">
    <cfRule type="uniqueValues" dxfId="2076" priority="2077"/>
    <cfRule type="cellIs" dxfId="2075" priority="2078" operator="equal">
      <formula>"1"</formula>
    </cfRule>
  </conditionalFormatting>
  <conditionalFormatting sqref="L9:P9">
    <cfRule type="cellIs" dxfId="2074" priority="2050" operator="equal">
      <formula>"1"</formula>
    </cfRule>
  </conditionalFormatting>
  <conditionalFormatting sqref="Q9">
    <cfRule type="cellIs" dxfId="2073" priority="2049" operator="equal">
      <formula>"1"</formula>
    </cfRule>
  </conditionalFormatting>
  <conditionalFormatting sqref="Y9:AA9">
    <cfRule type="cellIs" dxfId="2072" priority="2048" operator="equal">
      <formula>"1"</formula>
    </cfRule>
  </conditionalFormatting>
  <conditionalFormatting sqref="V82:X82">
    <cfRule type="cellIs" dxfId="2071" priority="2043" operator="equal">
      <formula>"1"</formula>
    </cfRule>
  </conditionalFormatting>
  <conditionalFormatting sqref="AB82">
    <cfRule type="cellIs" dxfId="2070" priority="2042" operator="equal">
      <formula>"1"</formula>
    </cfRule>
  </conditionalFormatting>
  <conditionalFormatting sqref="V9:X9">
    <cfRule type="cellIs" dxfId="2069" priority="2052" operator="equal">
      <formula>"1"</formula>
    </cfRule>
  </conditionalFormatting>
  <conditionalFormatting sqref="AB9">
    <cfRule type="cellIs" dxfId="2068" priority="2051" operator="equal">
      <formula>"1"</formula>
    </cfRule>
  </conditionalFormatting>
  <conditionalFormatting sqref="V86:AA86">
    <cfRule type="cellIs" dxfId="2067" priority="2061" operator="equal">
      <formula>"1"</formula>
    </cfRule>
  </conditionalFormatting>
  <conditionalFormatting sqref="R82:U82">
    <cfRule type="cellIs" dxfId="2066" priority="2044" operator="equal">
      <formula>"1"</formula>
    </cfRule>
  </conditionalFormatting>
  <conditionalFormatting sqref="J9">
    <cfRule type="cellIs" dxfId="2065" priority="2053" operator="equal">
      <formula>"H"</formula>
    </cfRule>
    <cfRule type="cellIs" dxfId="2064" priority="2054" operator="equal">
      <formula>"M"</formula>
    </cfRule>
    <cfRule type="cellIs" dxfId="2063" priority="2055" operator="equal">
      <formula>"L"</formula>
    </cfRule>
    <cfRule type="cellIs" dxfId="2062" priority="2056" operator="equal">
      <formula>"N"</formula>
    </cfRule>
  </conditionalFormatting>
  <conditionalFormatting sqref="M85:P85">
    <cfRule type="cellIs" dxfId="2061" priority="2020" operator="equal">
      <formula>"1"</formula>
    </cfRule>
  </conditionalFormatting>
  <conditionalFormatting sqref="Q85">
    <cfRule type="cellIs" dxfId="2060" priority="2019" operator="equal">
      <formula>"1"</formula>
    </cfRule>
  </conditionalFormatting>
  <conditionalFormatting sqref="Y85:AA85">
    <cfRule type="cellIs" dxfId="2059" priority="2018" operator="equal">
      <formula>"1"</formula>
    </cfRule>
  </conditionalFormatting>
  <conditionalFormatting sqref="L82:P82">
    <cfRule type="cellIs" dxfId="2058" priority="2034" operator="equal">
      <formula>"1"</formula>
    </cfRule>
  </conditionalFormatting>
  <conditionalFormatting sqref="AJ84:BG84">
    <cfRule type="cellIs" dxfId="2057" priority="2046" operator="equal">
      <formula>"1"</formula>
    </cfRule>
  </conditionalFormatting>
  <conditionalFormatting sqref="Y83:AA83">
    <cfRule type="cellIs" dxfId="2056" priority="2038" operator="equal">
      <formula>"1"</formula>
    </cfRule>
  </conditionalFormatting>
  <conditionalFormatting sqref="Y83:AA83">
    <cfRule type="cellIs" dxfId="2055" priority="2039" operator="equal">
      <formula>"1"</formula>
    </cfRule>
  </conditionalFormatting>
  <conditionalFormatting sqref="Y82:AA82">
    <cfRule type="cellIs" dxfId="2054" priority="2037" operator="equal">
      <formula>"1"</formula>
    </cfRule>
  </conditionalFormatting>
  <conditionalFormatting sqref="Y82:AA82">
    <cfRule type="cellIs" dxfId="2053" priority="2036" operator="equal">
      <formula>"1"</formula>
    </cfRule>
  </conditionalFormatting>
  <conditionalFormatting sqref="R83:S83">
    <cfRule type="cellIs" dxfId="2052" priority="2035" operator="equal">
      <formula>"1"</formula>
    </cfRule>
  </conditionalFormatting>
  <conditionalFormatting sqref="AJ85:BG85">
    <cfRule type="cellIs" dxfId="2051" priority="2045" operator="equal">
      <formula>"1"</formula>
    </cfRule>
  </conditionalFormatting>
  <conditionalFormatting sqref="AB85">
    <cfRule type="cellIs" dxfId="2050" priority="2021" operator="equal">
      <formula>"1"</formula>
    </cfRule>
  </conditionalFormatting>
  <conditionalFormatting sqref="V85:X85">
    <cfRule type="cellIs" dxfId="2049" priority="2022" operator="equal">
      <formula>"1"</formula>
    </cfRule>
  </conditionalFormatting>
  <conditionalFormatting sqref="T83:X83">
    <cfRule type="cellIs" dxfId="2048" priority="2041" operator="equal">
      <formula>"1"</formula>
    </cfRule>
  </conditionalFormatting>
  <conditionalFormatting sqref="AB83">
    <cfRule type="cellIs" dxfId="2047" priority="2040" operator="equal">
      <formula>"1"</formula>
    </cfRule>
  </conditionalFormatting>
  <conditionalFormatting sqref="M83:P83">
    <cfRule type="cellIs" dxfId="2046" priority="2032" operator="equal">
      <formula>"1"</formula>
    </cfRule>
  </conditionalFormatting>
  <conditionalFormatting sqref="Q82">
    <cfRule type="cellIs" dxfId="2045" priority="2033" operator="equal">
      <formula>"1"</formula>
    </cfRule>
  </conditionalFormatting>
  <conditionalFormatting sqref="AB90">
    <cfRule type="cellIs" dxfId="2044" priority="1982" operator="equal">
      <formula>"1"</formula>
    </cfRule>
  </conditionalFormatting>
  <conditionalFormatting sqref="Q90">
    <cfRule type="cellIs" dxfId="2043" priority="1980" operator="equal">
      <formula>"1"</formula>
    </cfRule>
  </conditionalFormatting>
  <conditionalFormatting sqref="M102:P102">
    <cfRule type="cellIs" dxfId="2042" priority="1979" operator="equal">
      <formula>"1"</formula>
    </cfRule>
  </conditionalFormatting>
  <conditionalFormatting sqref="Y102:AA102">
    <cfRule type="cellIs" dxfId="2041" priority="1977" operator="equal">
      <formula>"1"</formula>
    </cfRule>
  </conditionalFormatting>
  <conditionalFormatting sqref="Q84">
    <cfRule type="cellIs" dxfId="2040" priority="2024" operator="equal">
      <formula>"1"</formula>
    </cfRule>
  </conditionalFormatting>
  <conditionalFormatting sqref="Q83">
    <cfRule type="cellIs" dxfId="2039" priority="2031" operator="equal">
      <formula>"1"</formula>
    </cfRule>
  </conditionalFormatting>
  <conditionalFormatting sqref="R84:U84">
    <cfRule type="cellIs" dxfId="2038" priority="2030" operator="equal">
      <formula>"1"</formula>
    </cfRule>
  </conditionalFormatting>
  <conditionalFormatting sqref="AB84">
    <cfRule type="cellIs" dxfId="2037" priority="2028" operator="equal">
      <formula>"1"</formula>
    </cfRule>
  </conditionalFormatting>
  <conditionalFormatting sqref="V84:X84">
    <cfRule type="cellIs" dxfId="2036" priority="2029" operator="equal">
      <formula>"1"</formula>
    </cfRule>
  </conditionalFormatting>
  <conditionalFormatting sqref="Y84:AA84">
    <cfRule type="cellIs" dxfId="2035" priority="2027" operator="equal">
      <formula>"1"</formula>
    </cfRule>
  </conditionalFormatting>
  <conditionalFormatting sqref="Y84:AA84">
    <cfRule type="cellIs" dxfId="2034" priority="2026" operator="equal">
      <formula>"1"</formula>
    </cfRule>
  </conditionalFormatting>
  <conditionalFormatting sqref="M84:P84">
    <cfRule type="cellIs" dxfId="2033" priority="2025" operator="equal">
      <formula>"1"</formula>
    </cfRule>
  </conditionalFormatting>
  <conditionalFormatting sqref="R85:U85">
    <cfRule type="cellIs" dxfId="2032" priority="2023" operator="equal">
      <formula>"1"</formula>
    </cfRule>
  </conditionalFormatting>
  <conditionalFormatting sqref="Q102:U102">
    <cfRule type="cellIs" dxfId="2031" priority="1978" operator="equal">
      <formula>"1"</formula>
    </cfRule>
  </conditionalFormatting>
  <conditionalFormatting sqref="AB88">
    <cfRule type="cellIs" dxfId="2030" priority="1972" operator="equal">
      <formula>"1"</formula>
    </cfRule>
  </conditionalFormatting>
  <conditionalFormatting sqref="AB102">
    <cfRule type="cellIs" dxfId="2029" priority="1975" operator="equal">
      <formula>"1"</formula>
    </cfRule>
  </conditionalFormatting>
  <conditionalFormatting sqref="M88:P88">
    <cfRule type="cellIs" dxfId="2028" priority="1974" operator="equal">
      <formula>"1"</formula>
    </cfRule>
  </conditionalFormatting>
  <conditionalFormatting sqref="Q88:AA88">
    <cfRule type="cellIs" dxfId="2027" priority="1973" operator="equal">
      <formula>"1"</formula>
    </cfRule>
  </conditionalFormatting>
  <conditionalFormatting sqref="V102:AA102">
    <cfRule type="cellIs" dxfId="2026" priority="1976" operator="equal">
      <formula>"1"</formula>
    </cfRule>
  </conditionalFormatting>
  <conditionalFormatting sqref="M90:P90">
    <cfRule type="cellIs" dxfId="2025" priority="1981" operator="equal">
      <formula>"1"</formula>
    </cfRule>
  </conditionalFormatting>
  <conditionalFormatting sqref="A358">
    <cfRule type="cellIs" dxfId="2024" priority="2013" operator="equal">
      <formula>"Core"</formula>
    </cfRule>
    <cfRule type="cellIs" dxfId="2023" priority="2014" operator="equal">
      <formula>"Low"</formula>
    </cfRule>
    <cfRule type="cellIs" dxfId="2022" priority="2015" operator="equal">
      <formula>"Med"</formula>
    </cfRule>
    <cfRule type="cellIs" dxfId="2021" priority="2016" operator="equal">
      <formula>"High"</formula>
    </cfRule>
  </conditionalFormatting>
  <conditionalFormatting sqref="A324">
    <cfRule type="cellIs" dxfId="2020" priority="2009" operator="equal">
      <formula>"Core"</formula>
    </cfRule>
    <cfRule type="cellIs" dxfId="2019" priority="2010" operator="equal">
      <formula>"Low"</formula>
    </cfRule>
    <cfRule type="cellIs" dxfId="2018" priority="2011" operator="equal">
      <formula>"Med"</formula>
    </cfRule>
    <cfRule type="cellIs" dxfId="2017" priority="2012" operator="equal">
      <formula>"High"</formula>
    </cfRule>
  </conditionalFormatting>
  <conditionalFormatting sqref="A290">
    <cfRule type="cellIs" dxfId="2016" priority="2005" operator="equal">
      <formula>"Core"</formula>
    </cfRule>
    <cfRule type="cellIs" dxfId="2015" priority="2006" operator="equal">
      <formula>"Low"</formula>
    </cfRule>
    <cfRule type="cellIs" dxfId="2014" priority="2007" operator="equal">
      <formula>"Med"</formula>
    </cfRule>
    <cfRule type="cellIs" dxfId="2013" priority="2008" operator="equal">
      <formula>"High"</formula>
    </cfRule>
  </conditionalFormatting>
  <conditionalFormatting sqref="A256">
    <cfRule type="cellIs" dxfId="2012" priority="2001" operator="equal">
      <formula>"Core"</formula>
    </cfRule>
    <cfRule type="cellIs" dxfId="2011" priority="2002" operator="equal">
      <formula>"Low"</formula>
    </cfRule>
    <cfRule type="cellIs" dxfId="2010" priority="2003" operator="equal">
      <formula>"Med"</formula>
    </cfRule>
    <cfRule type="cellIs" dxfId="2009" priority="2004" operator="equal">
      <formula>"High"</formula>
    </cfRule>
  </conditionalFormatting>
  <conditionalFormatting sqref="A186">
    <cfRule type="cellIs" dxfId="2008" priority="1997" operator="equal">
      <formula>"Core"</formula>
    </cfRule>
    <cfRule type="cellIs" dxfId="2007" priority="1998" operator="equal">
      <formula>"Low"</formula>
    </cfRule>
    <cfRule type="cellIs" dxfId="2006" priority="1999" operator="equal">
      <formula>"Med"</formula>
    </cfRule>
    <cfRule type="cellIs" dxfId="2005" priority="2000" operator="equal">
      <formula>"High"</formula>
    </cfRule>
  </conditionalFormatting>
  <conditionalFormatting sqref="A152">
    <cfRule type="cellIs" dxfId="2004" priority="1993" operator="equal">
      <formula>"Core"</formula>
    </cfRule>
    <cfRule type="cellIs" dxfId="2003" priority="1994" operator="equal">
      <formula>"Low"</formula>
    </cfRule>
    <cfRule type="cellIs" dxfId="2002" priority="1995" operator="equal">
      <formula>"Med"</formula>
    </cfRule>
    <cfRule type="cellIs" dxfId="2001" priority="1996" operator="equal">
      <formula>"High"</formula>
    </cfRule>
  </conditionalFormatting>
  <conditionalFormatting sqref="A118">
    <cfRule type="cellIs" dxfId="2000" priority="1989" operator="equal">
      <formula>"Core"</formula>
    </cfRule>
    <cfRule type="cellIs" dxfId="1999" priority="1990" operator="equal">
      <formula>"Low"</formula>
    </cfRule>
    <cfRule type="cellIs" dxfId="1998" priority="1991" operator="equal">
      <formula>"Med"</formula>
    </cfRule>
    <cfRule type="cellIs" dxfId="1997" priority="1992" operator="equal">
      <formula>"High"</formula>
    </cfRule>
  </conditionalFormatting>
  <conditionalFormatting sqref="A84">
    <cfRule type="cellIs" dxfId="1996" priority="1985" operator="equal">
      <formula>"Core"</formula>
    </cfRule>
    <cfRule type="cellIs" dxfId="1995" priority="1986" operator="equal">
      <formula>"Low"</formula>
    </cfRule>
    <cfRule type="cellIs" dxfId="1994" priority="1987" operator="equal">
      <formula>"Med"</formula>
    </cfRule>
    <cfRule type="cellIs" dxfId="1993" priority="1988" operator="equal">
      <formula>"High"</formula>
    </cfRule>
  </conditionalFormatting>
  <conditionalFormatting sqref="AJ92:AQ92 V92:AA92 V90:AA90 V93:AB93 V91:AQ91 T90:U93 M91:S93 R90:S90">
    <cfRule type="cellIs" dxfId="1992" priority="1984" operator="equal">
      <formula>"1"</formula>
    </cfRule>
  </conditionalFormatting>
  <conditionalFormatting sqref="AB92">
    <cfRule type="cellIs" dxfId="1991" priority="1983" operator="equal">
      <formula>"1"</formula>
    </cfRule>
  </conditionalFormatting>
  <conditionalFormatting sqref="AZ11:BG11 T11:U11">
    <cfRule type="cellIs" dxfId="1990" priority="1957" operator="equal">
      <formula>"1"</formula>
    </cfRule>
  </conditionalFormatting>
  <conditionalFormatting sqref="AB11">
    <cfRule type="cellIs" dxfId="1989" priority="1952" operator="equal">
      <formula>"1"</formula>
    </cfRule>
  </conditionalFormatting>
  <conditionalFormatting sqref="A437 A439 A441 A443 A445 A447 A449">
    <cfRule type="cellIs" dxfId="1988" priority="1968" operator="equal">
      <formula>"Core"</formula>
    </cfRule>
    <cfRule type="cellIs" dxfId="1987" priority="1969" operator="equal">
      <formula>"Low"</formula>
    </cfRule>
    <cfRule type="cellIs" dxfId="1986" priority="1970" operator="equal">
      <formula>"Med"</formula>
    </cfRule>
    <cfRule type="cellIs" dxfId="1985" priority="1971" operator="equal">
      <formula>"High"</formula>
    </cfRule>
  </conditionalFormatting>
  <conditionalFormatting sqref="Y436:AA449">
    <cfRule type="cellIs" dxfId="1984" priority="1966" operator="equal">
      <formula>"1"</formula>
    </cfRule>
  </conditionalFormatting>
  <conditionalFormatting sqref="Y436:AA449">
    <cfRule type="cellIs" dxfId="1983" priority="1967" operator="equal">
      <formula>"1"</formula>
    </cfRule>
  </conditionalFormatting>
  <conditionalFormatting sqref="V436:X436">
    <cfRule type="cellIs" dxfId="1982" priority="1964" operator="equal">
      <formula>"1"</formula>
    </cfRule>
  </conditionalFormatting>
  <conditionalFormatting sqref="V436:X436">
    <cfRule type="cellIs" dxfId="1981" priority="1965" operator="equal">
      <formula>"1"</formula>
    </cfRule>
  </conditionalFormatting>
  <conditionalFormatting sqref="V437:X449">
    <cfRule type="cellIs" dxfId="1980" priority="1962" operator="equal">
      <formula>"1"</formula>
    </cfRule>
  </conditionalFormatting>
  <conditionalFormatting sqref="V437:X449">
    <cfRule type="cellIs" dxfId="1979" priority="1963" operator="equal">
      <formula>"1"</formula>
    </cfRule>
  </conditionalFormatting>
  <conditionalFormatting sqref="A11">
    <cfRule type="cellIs" dxfId="1978" priority="1958" operator="equal">
      <formula>"Core"</formula>
    </cfRule>
    <cfRule type="cellIs" dxfId="1977" priority="1959" operator="equal">
      <formula>"Low"</formula>
    </cfRule>
    <cfRule type="cellIs" dxfId="1976" priority="1960" operator="equal">
      <formula>"Med"</formula>
    </cfRule>
    <cfRule type="cellIs" dxfId="1975" priority="1961" operator="equal">
      <formula>"High"</formula>
    </cfRule>
  </conditionalFormatting>
  <conditionalFormatting sqref="J11">
    <cfRule type="cellIs" dxfId="1974" priority="1953" operator="equal">
      <formula>"H"</formula>
    </cfRule>
    <cfRule type="cellIs" dxfId="1973" priority="1954" operator="equal">
      <formula>"M"</formula>
    </cfRule>
    <cfRule type="cellIs" dxfId="1972" priority="1955" operator="equal">
      <formula>"L"</formula>
    </cfRule>
    <cfRule type="cellIs" dxfId="1971" priority="1956" operator="equal">
      <formula>"N"</formula>
    </cfRule>
  </conditionalFormatting>
  <conditionalFormatting sqref="Y11:AA11">
    <cfRule type="cellIs" dxfId="1970" priority="1951" operator="equal">
      <formula>"1"</formula>
    </cfRule>
  </conditionalFormatting>
  <conditionalFormatting sqref="Y106:AA107">
    <cfRule type="cellIs" dxfId="1969" priority="1900" operator="equal">
      <formula>"1"</formula>
    </cfRule>
  </conditionalFormatting>
  <conditionalFormatting sqref="V11:AA11">
    <cfRule type="cellIs" dxfId="1968" priority="1950" operator="equal">
      <formula>"1"</formula>
    </cfRule>
  </conditionalFormatting>
  <conditionalFormatting sqref="U11">
    <cfRule type="cellIs" dxfId="1967" priority="1949" operator="equal">
      <formula>"1"</formula>
    </cfRule>
  </conditionalFormatting>
  <conditionalFormatting sqref="R11:S11">
    <cfRule type="cellIs" dxfId="1966" priority="1948" operator="equal">
      <formula>"1"</formula>
    </cfRule>
  </conditionalFormatting>
  <conditionalFormatting sqref="L11:Q11">
    <cfRule type="cellIs" dxfId="1965" priority="1947" operator="equal">
      <formula>"1"</formula>
    </cfRule>
  </conditionalFormatting>
  <conditionalFormatting sqref="AJ11">
    <cfRule type="cellIs" dxfId="1964" priority="1946" operator="equal">
      <formula>"1"</formula>
    </cfRule>
  </conditionalFormatting>
  <conditionalFormatting sqref="Q104">
    <cfRule type="cellIs" dxfId="1963" priority="1895" operator="equal">
      <formula>"1"</formula>
    </cfRule>
  </conditionalFormatting>
  <conditionalFormatting sqref="AJ87">
    <cfRule type="cellIs" dxfId="1962" priority="1887" operator="equal">
      <formula>"1"</formula>
    </cfRule>
  </conditionalFormatting>
  <conditionalFormatting sqref="Y108:AA111">
    <cfRule type="cellIs" dxfId="1961" priority="1945" operator="equal">
      <formula>"1"</formula>
    </cfRule>
  </conditionalFormatting>
  <conditionalFormatting sqref="AB110">
    <cfRule type="cellIs" dxfId="1960" priority="1941" operator="equal">
      <formula>"1"</formula>
    </cfRule>
  </conditionalFormatting>
  <conditionalFormatting sqref="AJ109:AQ109 T109 V108:AA109">
    <cfRule type="cellIs" dxfId="1959" priority="1944" operator="equal">
      <formula>"1"</formula>
    </cfRule>
  </conditionalFormatting>
  <conditionalFormatting sqref="AB108">
    <cfRule type="cellIs" dxfId="1958" priority="1943" operator="equal">
      <formula>"1"</formula>
    </cfRule>
  </conditionalFormatting>
  <conditionalFormatting sqref="AJ110:AQ110 V111:AB111 V110:AA110 T110:T111">
    <cfRule type="cellIs" dxfId="1957" priority="1942" operator="equal">
      <formula>"1"</formula>
    </cfRule>
  </conditionalFormatting>
  <conditionalFormatting sqref="T109">
    <cfRule type="cellIs" dxfId="1956" priority="1940" operator="equal">
      <formula>"1"</formula>
    </cfRule>
  </conditionalFormatting>
  <conditionalFormatting sqref="T110:T111">
    <cfRule type="cellIs" dxfId="1955" priority="1939" operator="equal">
      <formula>"1"</formula>
    </cfRule>
  </conditionalFormatting>
  <conditionalFormatting sqref="AB109:AI109">
    <cfRule type="cellIs" dxfId="1954" priority="1938" operator="equal">
      <formula>"1"</formula>
    </cfRule>
  </conditionalFormatting>
  <conditionalFormatting sqref="M108:P108">
    <cfRule type="cellIs" dxfId="1953" priority="1930" operator="equal">
      <formula>"1"</formula>
    </cfRule>
  </conditionalFormatting>
  <conditionalFormatting sqref="Q108">
    <cfRule type="cellIs" dxfId="1952" priority="1929" operator="equal">
      <formula>"1"</formula>
    </cfRule>
  </conditionalFormatting>
  <conditionalFormatting sqref="M109:Q111">
    <cfRule type="cellIs" dxfId="1951" priority="1937" operator="equal">
      <formula>"1"</formula>
    </cfRule>
  </conditionalFormatting>
  <conditionalFormatting sqref="R109:S111">
    <cfRule type="cellIs" dxfId="1950" priority="1936" operator="equal">
      <formula>"1"</formula>
    </cfRule>
  </conditionalFormatting>
  <conditionalFormatting sqref="U109:U111">
    <cfRule type="cellIs" dxfId="1949" priority="1935" operator="equal">
      <formula>"1"</formula>
    </cfRule>
  </conditionalFormatting>
  <conditionalFormatting sqref="T108">
    <cfRule type="cellIs" dxfId="1948" priority="1934" operator="equal">
      <formula>"1"</formula>
    </cfRule>
  </conditionalFormatting>
  <conditionalFormatting sqref="T108">
    <cfRule type="cellIs" dxfId="1947" priority="1933" operator="equal">
      <formula>"1"</formula>
    </cfRule>
  </conditionalFormatting>
  <conditionalFormatting sqref="U108">
    <cfRule type="cellIs" dxfId="1946" priority="1932" operator="equal">
      <formula>"1"</formula>
    </cfRule>
  </conditionalFormatting>
  <conditionalFormatting sqref="R108:S108">
    <cfRule type="cellIs" dxfId="1945" priority="1931" operator="equal">
      <formula>"1"</formula>
    </cfRule>
  </conditionalFormatting>
  <conditionalFormatting sqref="V112:AA115">
    <cfRule type="cellIs" dxfId="1944" priority="1928" operator="equal">
      <formula>"1"</formula>
    </cfRule>
  </conditionalFormatting>
  <conditionalFormatting sqref="AB112 AB115 AR113:AY113">
    <cfRule type="cellIs" dxfId="1943" priority="1927" operator="equal">
      <formula>"1"</formula>
    </cfRule>
  </conditionalFormatting>
  <conditionalFormatting sqref="AB114">
    <cfRule type="cellIs" dxfId="1942" priority="1926" operator="equal">
      <formula>"1"</formula>
    </cfRule>
  </conditionalFormatting>
  <conditionalFormatting sqref="AZ113:BG113">
    <cfRule type="cellIs" dxfId="1941" priority="1925" operator="equal">
      <formula>"1"</formula>
    </cfRule>
  </conditionalFormatting>
  <conditionalFormatting sqref="AZ114:BG114">
    <cfRule type="cellIs" dxfId="1940" priority="1924" operator="equal">
      <formula>"1"</formula>
    </cfRule>
  </conditionalFormatting>
  <conditionalFormatting sqref="AB113">
    <cfRule type="cellIs" dxfId="1939" priority="1923" operator="equal">
      <formula>"1"</formula>
    </cfRule>
  </conditionalFormatting>
  <conditionalFormatting sqref="AJ114">
    <cfRule type="cellIs" dxfId="1938" priority="1922" operator="equal">
      <formula>"1"</formula>
    </cfRule>
  </conditionalFormatting>
  <conditionalFormatting sqref="AR115">
    <cfRule type="cellIs" dxfId="1937" priority="1921" operator="equal">
      <formula>"1"</formula>
    </cfRule>
  </conditionalFormatting>
  <conditionalFormatting sqref="AR112">
    <cfRule type="cellIs" dxfId="1936" priority="1920" operator="equal">
      <formula>"1"</formula>
    </cfRule>
  </conditionalFormatting>
  <conditionalFormatting sqref="Y112:AA115">
    <cfRule type="cellIs" dxfId="1935" priority="1919" operator="equal">
      <formula>"1"</formula>
    </cfRule>
  </conditionalFormatting>
  <conditionalFormatting sqref="M112:Q112">
    <cfRule type="cellIs" dxfId="1934" priority="1908" operator="equal">
      <formula>"1"</formula>
    </cfRule>
  </conditionalFormatting>
  <conditionalFormatting sqref="M113:Q115">
    <cfRule type="cellIs" dxfId="1933" priority="1907" operator="equal">
      <formula>"1"</formula>
    </cfRule>
  </conditionalFormatting>
  <conditionalFormatting sqref="R113:S115">
    <cfRule type="cellIs" dxfId="1932" priority="1918" operator="equal">
      <formula>"1"</formula>
    </cfRule>
  </conditionalFormatting>
  <conditionalFormatting sqref="U113:U115">
    <cfRule type="cellIs" dxfId="1931" priority="1917" operator="equal">
      <formula>"1"</formula>
    </cfRule>
  </conditionalFormatting>
  <conditionalFormatting sqref="T113">
    <cfRule type="cellIs" dxfId="1930" priority="1916" operator="equal">
      <formula>"1"</formula>
    </cfRule>
  </conditionalFormatting>
  <conditionalFormatting sqref="T114:T115">
    <cfRule type="cellIs" dxfId="1929" priority="1915" operator="equal">
      <formula>"1"</formula>
    </cfRule>
  </conditionalFormatting>
  <conditionalFormatting sqref="T113">
    <cfRule type="cellIs" dxfId="1928" priority="1914" operator="equal">
      <formula>"1"</formula>
    </cfRule>
  </conditionalFormatting>
  <conditionalFormatting sqref="T114:T115">
    <cfRule type="cellIs" dxfId="1927" priority="1913" operator="equal">
      <formula>"1"</formula>
    </cfRule>
  </conditionalFormatting>
  <conditionalFormatting sqref="T112">
    <cfRule type="cellIs" dxfId="1926" priority="1912" operator="equal">
      <formula>"1"</formula>
    </cfRule>
  </conditionalFormatting>
  <conditionalFormatting sqref="T112">
    <cfRule type="cellIs" dxfId="1925" priority="1911" operator="equal">
      <formula>"1"</formula>
    </cfRule>
  </conditionalFormatting>
  <conditionalFormatting sqref="U112">
    <cfRule type="cellIs" dxfId="1924" priority="1910" operator="equal">
      <formula>"1"</formula>
    </cfRule>
  </conditionalFormatting>
  <conditionalFormatting sqref="R112:S112">
    <cfRule type="cellIs" dxfId="1923" priority="1909" operator="equal">
      <formula>"1"</formula>
    </cfRule>
  </conditionalFormatting>
  <conditionalFormatting sqref="M105:S107 R104:S104">
    <cfRule type="cellIs" dxfId="1922" priority="1906" operator="equal">
      <formula>"1"</formula>
    </cfRule>
  </conditionalFormatting>
  <conditionalFormatting sqref="AJ105:AQ105 V104:AA105">
    <cfRule type="cellIs" dxfId="1921" priority="1905" operator="equal">
      <formula>"1"</formula>
    </cfRule>
  </conditionalFormatting>
  <conditionalFormatting sqref="Y104:AA105">
    <cfRule type="cellIs" dxfId="1920" priority="1904" operator="equal">
      <formula>"1"</formula>
    </cfRule>
  </conditionalFormatting>
  <conditionalFormatting sqref="AB104">
    <cfRule type="cellIs" dxfId="1919" priority="1903" operator="equal">
      <formula>"1"</formula>
    </cfRule>
  </conditionalFormatting>
  <conditionalFormatting sqref="AB106">
    <cfRule type="cellIs" dxfId="1918" priority="1901" operator="equal">
      <formula>"1"</formula>
    </cfRule>
  </conditionalFormatting>
  <conditionalFormatting sqref="Y87:AA87">
    <cfRule type="cellIs" dxfId="1917" priority="1892" operator="equal">
      <formula>"1"</formula>
    </cfRule>
  </conditionalFormatting>
  <conditionalFormatting sqref="AJ106:AQ106 V107:AB107 V106:AA106">
    <cfRule type="cellIs" dxfId="1916" priority="1902" operator="equal">
      <formula>"1"</formula>
    </cfRule>
  </conditionalFormatting>
  <conditionalFormatting sqref="AB105:AI105">
    <cfRule type="cellIs" dxfId="1915" priority="1899" operator="equal">
      <formula>"1"</formula>
    </cfRule>
  </conditionalFormatting>
  <conditionalFormatting sqref="T105:U107">
    <cfRule type="cellIs" dxfId="1914" priority="1898" operator="equal">
      <formula>"1"</formula>
    </cfRule>
  </conditionalFormatting>
  <conditionalFormatting sqref="T104:U104">
    <cfRule type="cellIs" dxfId="1913" priority="1897" operator="equal">
      <formula>"1"</formula>
    </cfRule>
  </conditionalFormatting>
  <conditionalFormatting sqref="M104:P104">
    <cfRule type="cellIs" dxfId="1912" priority="1896" operator="equal">
      <formula>"1"</formula>
    </cfRule>
  </conditionalFormatting>
  <conditionalFormatting sqref="T43">
    <cfRule type="cellIs" dxfId="1911" priority="1692" operator="equal">
      <formula>"1"</formula>
    </cfRule>
  </conditionalFormatting>
  <conditionalFormatting sqref="AZ87:BG87 T87:U87">
    <cfRule type="cellIs" dxfId="1910" priority="1894" operator="equal">
      <formula>"1"</formula>
    </cfRule>
  </conditionalFormatting>
  <conditionalFormatting sqref="AB87">
    <cfRule type="cellIs" dxfId="1909" priority="1893" operator="equal">
      <formula>"1"</formula>
    </cfRule>
  </conditionalFormatting>
  <conditionalFormatting sqref="R43">
    <cfRule type="cellIs" dxfId="1908" priority="1697" operator="equal">
      <formula>"1"</formula>
    </cfRule>
  </conditionalFormatting>
  <conditionalFormatting sqref="V87:AA87">
    <cfRule type="cellIs" dxfId="1907" priority="1891" operator="equal">
      <formula>"1"</formula>
    </cfRule>
  </conditionalFormatting>
  <conditionalFormatting sqref="U87">
    <cfRule type="cellIs" dxfId="1906" priority="1890" operator="equal">
      <formula>"1"</formula>
    </cfRule>
  </conditionalFormatting>
  <conditionalFormatting sqref="R87:S87">
    <cfRule type="cellIs" dxfId="1905" priority="1889" operator="equal">
      <formula>"1"</formula>
    </cfRule>
  </conditionalFormatting>
  <conditionalFormatting sqref="M87:Q87">
    <cfRule type="cellIs" dxfId="1904" priority="1888" operator="equal">
      <formula>"1"</formula>
    </cfRule>
  </conditionalFormatting>
  <conditionalFormatting sqref="J407">
    <cfRule type="cellIs" dxfId="1903" priority="1707" operator="equal">
      <formula>"H"</formula>
    </cfRule>
    <cfRule type="cellIs" dxfId="1902" priority="1708" operator="equal">
      <formula>"M"</formula>
    </cfRule>
    <cfRule type="cellIs" dxfId="1901" priority="1709" operator="equal">
      <formula>"L"</formula>
    </cfRule>
    <cfRule type="cellIs" dxfId="1900" priority="1710" operator="equal">
      <formula>"N"</formula>
    </cfRule>
  </conditionalFormatting>
  <conditionalFormatting sqref="J406">
    <cfRule type="cellIs" dxfId="1899" priority="1719" operator="equal">
      <formula>"H"</formula>
    </cfRule>
    <cfRule type="cellIs" dxfId="1898" priority="1720" operator="equal">
      <formula>"M"</formula>
    </cfRule>
    <cfRule type="cellIs" dxfId="1897" priority="1721" operator="equal">
      <formula>"L"</formula>
    </cfRule>
    <cfRule type="cellIs" dxfId="1896" priority="1722" operator="equal">
      <formula>"N"</formula>
    </cfRule>
  </conditionalFormatting>
  <conditionalFormatting sqref="J43">
    <cfRule type="cellIs" dxfId="1895" priority="1698" operator="equal">
      <formula>"H"</formula>
    </cfRule>
    <cfRule type="cellIs" dxfId="1894" priority="1699" operator="equal">
      <formula>"M"</formula>
    </cfRule>
    <cfRule type="cellIs" dxfId="1893" priority="1700" operator="equal">
      <formula>"L"</formula>
    </cfRule>
    <cfRule type="cellIs" dxfId="1892" priority="1701" operator="equal">
      <formula>"N"</formula>
    </cfRule>
  </conditionalFormatting>
  <conditionalFormatting sqref="J116:J119">
    <cfRule type="cellIs" dxfId="1891" priority="1883" operator="equal">
      <formula>"H"</formula>
    </cfRule>
    <cfRule type="cellIs" dxfId="1890" priority="1884" operator="equal">
      <formula>"M"</formula>
    </cfRule>
    <cfRule type="cellIs" dxfId="1889" priority="1885" operator="equal">
      <formula>"L"</formula>
    </cfRule>
    <cfRule type="cellIs" dxfId="1888" priority="1886" operator="equal">
      <formula>"N"</formula>
    </cfRule>
  </conditionalFormatting>
  <conditionalFormatting sqref="J405">
    <cfRule type="cellIs" dxfId="1887" priority="1711" operator="equal">
      <formula>"H"</formula>
    </cfRule>
    <cfRule type="cellIs" dxfId="1886" priority="1712" operator="equal">
      <formula>"M"</formula>
    </cfRule>
    <cfRule type="cellIs" dxfId="1885" priority="1713" operator="equal">
      <formula>"L"</formula>
    </cfRule>
    <cfRule type="cellIs" dxfId="1884" priority="1714" operator="equal">
      <formula>"N"</formula>
    </cfRule>
  </conditionalFormatting>
  <conditionalFormatting sqref="J120">
    <cfRule type="cellIs" dxfId="1883" priority="1879" operator="equal">
      <formula>"H"</formula>
    </cfRule>
    <cfRule type="cellIs" dxfId="1882" priority="1880" operator="equal">
      <formula>"M"</formula>
    </cfRule>
    <cfRule type="cellIs" dxfId="1881" priority="1881" operator="equal">
      <formula>"L"</formula>
    </cfRule>
    <cfRule type="cellIs" dxfId="1880" priority="1882" operator="equal">
      <formula>"N"</formula>
    </cfRule>
  </conditionalFormatting>
  <conditionalFormatting sqref="J121">
    <cfRule type="cellIs" dxfId="1879" priority="1875" operator="equal">
      <formula>"H"</formula>
    </cfRule>
    <cfRule type="cellIs" dxfId="1878" priority="1876" operator="equal">
      <formula>"M"</formula>
    </cfRule>
    <cfRule type="cellIs" dxfId="1877" priority="1877" operator="equal">
      <formula>"L"</formula>
    </cfRule>
    <cfRule type="cellIs" dxfId="1876" priority="1878" operator="equal">
      <formula>"N"</formula>
    </cfRule>
  </conditionalFormatting>
  <conditionalFormatting sqref="J184:J187">
    <cfRule type="cellIs" dxfId="1875" priority="1871" operator="equal">
      <formula>"H"</formula>
    </cfRule>
    <cfRule type="cellIs" dxfId="1874" priority="1872" operator="equal">
      <formula>"M"</formula>
    </cfRule>
    <cfRule type="cellIs" dxfId="1873" priority="1873" operator="equal">
      <formula>"L"</formula>
    </cfRule>
    <cfRule type="cellIs" dxfId="1872" priority="1874" operator="equal">
      <formula>"N"</formula>
    </cfRule>
  </conditionalFormatting>
  <conditionalFormatting sqref="J188">
    <cfRule type="cellIs" dxfId="1871" priority="1867" operator="equal">
      <formula>"H"</formula>
    </cfRule>
    <cfRule type="cellIs" dxfId="1870" priority="1868" operator="equal">
      <formula>"M"</formula>
    </cfRule>
    <cfRule type="cellIs" dxfId="1869" priority="1869" operator="equal">
      <formula>"L"</formula>
    </cfRule>
    <cfRule type="cellIs" dxfId="1868" priority="1870" operator="equal">
      <formula>"N"</formula>
    </cfRule>
  </conditionalFormatting>
  <conditionalFormatting sqref="J189">
    <cfRule type="cellIs" dxfId="1867" priority="1863" operator="equal">
      <formula>"H"</formula>
    </cfRule>
    <cfRule type="cellIs" dxfId="1866" priority="1864" operator="equal">
      <formula>"M"</formula>
    </cfRule>
    <cfRule type="cellIs" dxfId="1865" priority="1865" operator="equal">
      <formula>"L"</formula>
    </cfRule>
    <cfRule type="cellIs" dxfId="1864" priority="1866" operator="equal">
      <formula>"N"</formula>
    </cfRule>
  </conditionalFormatting>
  <conditionalFormatting sqref="J254:J257">
    <cfRule type="cellIs" dxfId="1863" priority="1859" operator="equal">
      <formula>"H"</formula>
    </cfRule>
    <cfRule type="cellIs" dxfId="1862" priority="1860" operator="equal">
      <formula>"M"</formula>
    </cfRule>
    <cfRule type="cellIs" dxfId="1861" priority="1861" operator="equal">
      <formula>"L"</formula>
    </cfRule>
    <cfRule type="cellIs" dxfId="1860" priority="1862" operator="equal">
      <formula>"N"</formula>
    </cfRule>
  </conditionalFormatting>
  <conditionalFormatting sqref="J258">
    <cfRule type="cellIs" dxfId="1859" priority="1855" operator="equal">
      <formula>"H"</formula>
    </cfRule>
    <cfRule type="cellIs" dxfId="1858" priority="1856" operator="equal">
      <formula>"M"</formula>
    </cfRule>
    <cfRule type="cellIs" dxfId="1857" priority="1857" operator="equal">
      <formula>"L"</formula>
    </cfRule>
    <cfRule type="cellIs" dxfId="1856" priority="1858" operator="equal">
      <formula>"N"</formula>
    </cfRule>
  </conditionalFormatting>
  <conditionalFormatting sqref="J259">
    <cfRule type="cellIs" dxfId="1855" priority="1851" operator="equal">
      <formula>"H"</formula>
    </cfRule>
    <cfRule type="cellIs" dxfId="1854" priority="1852" operator="equal">
      <formula>"M"</formula>
    </cfRule>
    <cfRule type="cellIs" dxfId="1853" priority="1853" operator="equal">
      <formula>"L"</formula>
    </cfRule>
    <cfRule type="cellIs" dxfId="1852" priority="1854" operator="equal">
      <formula>"N"</formula>
    </cfRule>
  </conditionalFormatting>
  <conditionalFormatting sqref="J82">
    <cfRule type="cellIs" dxfId="1851" priority="1847" operator="equal">
      <formula>"H"</formula>
    </cfRule>
    <cfRule type="cellIs" dxfId="1850" priority="1848" operator="equal">
      <formula>"M"</formula>
    </cfRule>
    <cfRule type="cellIs" dxfId="1849" priority="1849" operator="equal">
      <formula>"L"</formula>
    </cfRule>
    <cfRule type="cellIs" dxfId="1848" priority="1850" operator="equal">
      <formula>"N"</formula>
    </cfRule>
  </conditionalFormatting>
  <conditionalFormatting sqref="J83">
    <cfRule type="cellIs" dxfId="1847" priority="1843" operator="equal">
      <formula>"H"</formula>
    </cfRule>
    <cfRule type="cellIs" dxfId="1846" priority="1844" operator="equal">
      <formula>"M"</formula>
    </cfRule>
    <cfRule type="cellIs" dxfId="1845" priority="1845" operator="equal">
      <formula>"L"</formula>
    </cfRule>
    <cfRule type="cellIs" dxfId="1844" priority="1846" operator="equal">
      <formula>"N"</formula>
    </cfRule>
  </conditionalFormatting>
  <conditionalFormatting sqref="J86">
    <cfRule type="cellIs" dxfId="1843" priority="1839" operator="equal">
      <formula>"H"</formula>
    </cfRule>
    <cfRule type="cellIs" dxfId="1842" priority="1840" operator="equal">
      <formula>"M"</formula>
    </cfRule>
    <cfRule type="cellIs" dxfId="1841" priority="1841" operator="equal">
      <formula>"L"</formula>
    </cfRule>
    <cfRule type="cellIs" dxfId="1840" priority="1842" operator="equal">
      <formula>"N"</formula>
    </cfRule>
  </conditionalFormatting>
  <conditionalFormatting sqref="J84">
    <cfRule type="cellIs" dxfId="1839" priority="1835" operator="equal">
      <formula>"H"</formula>
    </cfRule>
    <cfRule type="cellIs" dxfId="1838" priority="1836" operator="equal">
      <formula>"M"</formula>
    </cfRule>
    <cfRule type="cellIs" dxfId="1837" priority="1837" operator="equal">
      <formula>"L"</formula>
    </cfRule>
    <cfRule type="cellIs" dxfId="1836" priority="1838" operator="equal">
      <formula>"N"</formula>
    </cfRule>
  </conditionalFormatting>
  <conditionalFormatting sqref="J85">
    <cfRule type="cellIs" dxfId="1835" priority="1831" operator="equal">
      <formula>"H"</formula>
    </cfRule>
    <cfRule type="cellIs" dxfId="1834" priority="1832" operator="equal">
      <formula>"M"</formula>
    </cfRule>
    <cfRule type="cellIs" dxfId="1833" priority="1833" operator="equal">
      <formula>"L"</formula>
    </cfRule>
    <cfRule type="cellIs" dxfId="1832" priority="1834" operator="equal">
      <formula>"N"</formula>
    </cfRule>
  </conditionalFormatting>
  <conditionalFormatting sqref="J87">
    <cfRule type="cellIs" dxfId="1831" priority="1827" operator="equal">
      <formula>"H"</formula>
    </cfRule>
    <cfRule type="cellIs" dxfId="1830" priority="1828" operator="equal">
      <formula>"M"</formula>
    </cfRule>
    <cfRule type="cellIs" dxfId="1829" priority="1829" operator="equal">
      <formula>"L"</formula>
    </cfRule>
    <cfRule type="cellIs" dxfId="1828" priority="1830" operator="equal">
      <formula>"N"</formula>
    </cfRule>
  </conditionalFormatting>
  <conditionalFormatting sqref="J150">
    <cfRule type="cellIs" dxfId="1827" priority="1823" operator="equal">
      <formula>"H"</formula>
    </cfRule>
    <cfRule type="cellIs" dxfId="1826" priority="1824" operator="equal">
      <formula>"M"</formula>
    </cfRule>
    <cfRule type="cellIs" dxfId="1825" priority="1825" operator="equal">
      <formula>"L"</formula>
    </cfRule>
    <cfRule type="cellIs" dxfId="1824" priority="1826" operator="equal">
      <formula>"N"</formula>
    </cfRule>
  </conditionalFormatting>
  <conditionalFormatting sqref="J151">
    <cfRule type="cellIs" dxfId="1823" priority="1819" operator="equal">
      <formula>"H"</formula>
    </cfRule>
    <cfRule type="cellIs" dxfId="1822" priority="1820" operator="equal">
      <formula>"M"</formula>
    </cfRule>
    <cfRule type="cellIs" dxfId="1821" priority="1821" operator="equal">
      <formula>"L"</formula>
    </cfRule>
    <cfRule type="cellIs" dxfId="1820" priority="1822" operator="equal">
      <formula>"N"</formula>
    </cfRule>
  </conditionalFormatting>
  <conditionalFormatting sqref="J154">
    <cfRule type="cellIs" dxfId="1819" priority="1815" operator="equal">
      <formula>"H"</formula>
    </cfRule>
    <cfRule type="cellIs" dxfId="1818" priority="1816" operator="equal">
      <formula>"M"</formula>
    </cfRule>
    <cfRule type="cellIs" dxfId="1817" priority="1817" operator="equal">
      <formula>"L"</formula>
    </cfRule>
    <cfRule type="cellIs" dxfId="1816" priority="1818" operator="equal">
      <formula>"N"</formula>
    </cfRule>
  </conditionalFormatting>
  <conditionalFormatting sqref="J152">
    <cfRule type="cellIs" dxfId="1815" priority="1811" operator="equal">
      <formula>"H"</formula>
    </cfRule>
    <cfRule type="cellIs" dxfId="1814" priority="1812" operator="equal">
      <formula>"M"</formula>
    </cfRule>
    <cfRule type="cellIs" dxfId="1813" priority="1813" operator="equal">
      <formula>"L"</formula>
    </cfRule>
    <cfRule type="cellIs" dxfId="1812" priority="1814" operator="equal">
      <formula>"N"</formula>
    </cfRule>
  </conditionalFormatting>
  <conditionalFormatting sqref="J153">
    <cfRule type="cellIs" dxfId="1811" priority="1807" operator="equal">
      <formula>"H"</formula>
    </cfRule>
    <cfRule type="cellIs" dxfId="1810" priority="1808" operator="equal">
      <formula>"M"</formula>
    </cfRule>
    <cfRule type="cellIs" dxfId="1809" priority="1809" operator="equal">
      <formula>"L"</formula>
    </cfRule>
    <cfRule type="cellIs" dxfId="1808" priority="1810" operator="equal">
      <formula>"N"</formula>
    </cfRule>
  </conditionalFormatting>
  <conditionalFormatting sqref="J155">
    <cfRule type="cellIs" dxfId="1807" priority="1803" operator="equal">
      <formula>"H"</formula>
    </cfRule>
    <cfRule type="cellIs" dxfId="1806" priority="1804" operator="equal">
      <formula>"M"</formula>
    </cfRule>
    <cfRule type="cellIs" dxfId="1805" priority="1805" operator="equal">
      <formula>"L"</formula>
    </cfRule>
    <cfRule type="cellIs" dxfId="1804" priority="1806" operator="equal">
      <formula>"N"</formula>
    </cfRule>
  </conditionalFormatting>
  <conditionalFormatting sqref="J288">
    <cfRule type="cellIs" dxfId="1803" priority="1799" operator="equal">
      <formula>"H"</formula>
    </cfRule>
    <cfRule type="cellIs" dxfId="1802" priority="1800" operator="equal">
      <formula>"M"</formula>
    </cfRule>
    <cfRule type="cellIs" dxfId="1801" priority="1801" operator="equal">
      <formula>"L"</formula>
    </cfRule>
    <cfRule type="cellIs" dxfId="1800" priority="1802" operator="equal">
      <formula>"N"</formula>
    </cfRule>
  </conditionalFormatting>
  <conditionalFormatting sqref="J288:J293">
    <cfRule type="cellIs" dxfId="1799" priority="1795" operator="equal">
      <formula>"H"</formula>
    </cfRule>
    <cfRule type="cellIs" dxfId="1798" priority="1796" operator="equal">
      <formula>"M"</formula>
    </cfRule>
    <cfRule type="cellIs" dxfId="1797" priority="1797" operator="equal">
      <formula>"L"</formula>
    </cfRule>
    <cfRule type="cellIs" dxfId="1796" priority="1798" operator="equal">
      <formula>"N"</formula>
    </cfRule>
  </conditionalFormatting>
  <conditionalFormatting sqref="J292">
    <cfRule type="cellIs" dxfId="1795" priority="1791" operator="equal">
      <formula>"H"</formula>
    </cfRule>
    <cfRule type="cellIs" dxfId="1794" priority="1792" operator="equal">
      <formula>"M"</formula>
    </cfRule>
    <cfRule type="cellIs" dxfId="1793" priority="1793" operator="equal">
      <formula>"L"</formula>
    </cfRule>
    <cfRule type="cellIs" dxfId="1792" priority="1794" operator="equal">
      <formula>"N"</formula>
    </cfRule>
  </conditionalFormatting>
  <conditionalFormatting sqref="J290">
    <cfRule type="cellIs" dxfId="1791" priority="1787" operator="equal">
      <formula>"H"</formula>
    </cfRule>
    <cfRule type="cellIs" dxfId="1790" priority="1788" operator="equal">
      <formula>"M"</formula>
    </cfRule>
    <cfRule type="cellIs" dxfId="1789" priority="1789" operator="equal">
      <formula>"L"</formula>
    </cfRule>
    <cfRule type="cellIs" dxfId="1788" priority="1790" operator="equal">
      <formula>"N"</formula>
    </cfRule>
  </conditionalFormatting>
  <conditionalFormatting sqref="J291">
    <cfRule type="cellIs" dxfId="1787" priority="1783" operator="equal">
      <formula>"H"</formula>
    </cfRule>
    <cfRule type="cellIs" dxfId="1786" priority="1784" operator="equal">
      <formula>"M"</formula>
    </cfRule>
    <cfRule type="cellIs" dxfId="1785" priority="1785" operator="equal">
      <formula>"L"</formula>
    </cfRule>
    <cfRule type="cellIs" dxfId="1784" priority="1786" operator="equal">
      <formula>"N"</formula>
    </cfRule>
  </conditionalFormatting>
  <conditionalFormatting sqref="J293">
    <cfRule type="cellIs" dxfId="1783" priority="1779" operator="equal">
      <formula>"H"</formula>
    </cfRule>
    <cfRule type="cellIs" dxfId="1782" priority="1780" operator="equal">
      <formula>"M"</formula>
    </cfRule>
    <cfRule type="cellIs" dxfId="1781" priority="1781" operator="equal">
      <formula>"L"</formula>
    </cfRule>
    <cfRule type="cellIs" dxfId="1780" priority="1782" operator="equal">
      <formula>"N"</formula>
    </cfRule>
  </conditionalFormatting>
  <conditionalFormatting sqref="J322">
    <cfRule type="cellIs" dxfId="1779" priority="1775" operator="equal">
      <formula>"H"</formula>
    </cfRule>
    <cfRule type="cellIs" dxfId="1778" priority="1776" operator="equal">
      <formula>"M"</formula>
    </cfRule>
    <cfRule type="cellIs" dxfId="1777" priority="1777" operator="equal">
      <formula>"L"</formula>
    </cfRule>
    <cfRule type="cellIs" dxfId="1776" priority="1778" operator="equal">
      <formula>"N"</formula>
    </cfRule>
  </conditionalFormatting>
  <conditionalFormatting sqref="J322:J327">
    <cfRule type="cellIs" dxfId="1775" priority="1771" operator="equal">
      <formula>"H"</formula>
    </cfRule>
    <cfRule type="cellIs" dxfId="1774" priority="1772" operator="equal">
      <formula>"M"</formula>
    </cfRule>
    <cfRule type="cellIs" dxfId="1773" priority="1773" operator="equal">
      <formula>"L"</formula>
    </cfRule>
    <cfRule type="cellIs" dxfId="1772" priority="1774" operator="equal">
      <formula>"N"</formula>
    </cfRule>
  </conditionalFormatting>
  <conditionalFormatting sqref="J326">
    <cfRule type="cellIs" dxfId="1771" priority="1767" operator="equal">
      <formula>"H"</formula>
    </cfRule>
    <cfRule type="cellIs" dxfId="1770" priority="1768" operator="equal">
      <formula>"M"</formula>
    </cfRule>
    <cfRule type="cellIs" dxfId="1769" priority="1769" operator="equal">
      <formula>"L"</formula>
    </cfRule>
    <cfRule type="cellIs" dxfId="1768" priority="1770" operator="equal">
      <formula>"N"</formula>
    </cfRule>
  </conditionalFormatting>
  <conditionalFormatting sqref="J324">
    <cfRule type="cellIs" dxfId="1767" priority="1763" operator="equal">
      <formula>"H"</formula>
    </cfRule>
    <cfRule type="cellIs" dxfId="1766" priority="1764" operator="equal">
      <formula>"M"</formula>
    </cfRule>
    <cfRule type="cellIs" dxfId="1765" priority="1765" operator="equal">
      <formula>"L"</formula>
    </cfRule>
    <cfRule type="cellIs" dxfId="1764" priority="1766" operator="equal">
      <formula>"N"</formula>
    </cfRule>
  </conditionalFormatting>
  <conditionalFormatting sqref="J325">
    <cfRule type="cellIs" dxfId="1763" priority="1759" operator="equal">
      <formula>"H"</formula>
    </cfRule>
    <cfRule type="cellIs" dxfId="1762" priority="1760" operator="equal">
      <formula>"M"</formula>
    </cfRule>
    <cfRule type="cellIs" dxfId="1761" priority="1761" operator="equal">
      <formula>"L"</formula>
    </cfRule>
    <cfRule type="cellIs" dxfId="1760" priority="1762" operator="equal">
      <formula>"N"</formula>
    </cfRule>
  </conditionalFormatting>
  <conditionalFormatting sqref="J327">
    <cfRule type="cellIs" dxfId="1759" priority="1755" operator="equal">
      <formula>"H"</formula>
    </cfRule>
    <cfRule type="cellIs" dxfId="1758" priority="1756" operator="equal">
      <formula>"M"</formula>
    </cfRule>
    <cfRule type="cellIs" dxfId="1757" priority="1757" operator="equal">
      <formula>"L"</formula>
    </cfRule>
    <cfRule type="cellIs" dxfId="1756" priority="1758" operator="equal">
      <formula>"N"</formula>
    </cfRule>
  </conditionalFormatting>
  <conditionalFormatting sqref="J360">
    <cfRule type="cellIs" dxfId="1755" priority="1743" operator="equal">
      <formula>"H"</formula>
    </cfRule>
    <cfRule type="cellIs" dxfId="1754" priority="1744" operator="equal">
      <formula>"M"</formula>
    </cfRule>
    <cfRule type="cellIs" dxfId="1753" priority="1745" operator="equal">
      <formula>"L"</formula>
    </cfRule>
    <cfRule type="cellIs" dxfId="1752" priority="1746" operator="equal">
      <formula>"N"</formula>
    </cfRule>
  </conditionalFormatting>
  <conditionalFormatting sqref="J361">
    <cfRule type="cellIs" dxfId="1751" priority="1731" operator="equal">
      <formula>"H"</formula>
    </cfRule>
    <cfRule type="cellIs" dxfId="1750" priority="1732" operator="equal">
      <formula>"M"</formula>
    </cfRule>
    <cfRule type="cellIs" dxfId="1749" priority="1733" operator="equal">
      <formula>"L"</formula>
    </cfRule>
    <cfRule type="cellIs" dxfId="1748" priority="1734" operator="equal">
      <formula>"N"</formula>
    </cfRule>
  </conditionalFormatting>
  <conditionalFormatting sqref="J356">
    <cfRule type="cellIs" dxfId="1747" priority="1751" operator="equal">
      <formula>"H"</formula>
    </cfRule>
    <cfRule type="cellIs" dxfId="1746" priority="1752" operator="equal">
      <formula>"M"</formula>
    </cfRule>
    <cfRule type="cellIs" dxfId="1745" priority="1753" operator="equal">
      <formula>"L"</formula>
    </cfRule>
    <cfRule type="cellIs" dxfId="1744" priority="1754" operator="equal">
      <formula>"N"</formula>
    </cfRule>
  </conditionalFormatting>
  <conditionalFormatting sqref="J357">
    <cfRule type="cellIs" dxfId="1743" priority="1747" operator="equal">
      <formula>"H"</formula>
    </cfRule>
    <cfRule type="cellIs" dxfId="1742" priority="1748" operator="equal">
      <formula>"M"</formula>
    </cfRule>
    <cfRule type="cellIs" dxfId="1741" priority="1749" operator="equal">
      <formula>"L"</formula>
    </cfRule>
    <cfRule type="cellIs" dxfId="1740" priority="1750" operator="equal">
      <formula>"N"</formula>
    </cfRule>
  </conditionalFormatting>
  <conditionalFormatting sqref="J358">
    <cfRule type="cellIs" dxfId="1739" priority="1739" operator="equal">
      <formula>"H"</formula>
    </cfRule>
    <cfRule type="cellIs" dxfId="1738" priority="1740" operator="equal">
      <formula>"M"</formula>
    </cfRule>
    <cfRule type="cellIs" dxfId="1737" priority="1741" operator="equal">
      <formula>"L"</formula>
    </cfRule>
    <cfRule type="cellIs" dxfId="1736" priority="1742" operator="equal">
      <formula>"N"</formula>
    </cfRule>
  </conditionalFormatting>
  <conditionalFormatting sqref="J359">
    <cfRule type="cellIs" dxfId="1735" priority="1735" operator="equal">
      <formula>"H"</formula>
    </cfRule>
    <cfRule type="cellIs" dxfId="1734" priority="1736" operator="equal">
      <formula>"M"</formula>
    </cfRule>
    <cfRule type="cellIs" dxfId="1733" priority="1737" operator="equal">
      <formula>"L"</formula>
    </cfRule>
    <cfRule type="cellIs" dxfId="1732" priority="1738" operator="equal">
      <formula>"N"</formula>
    </cfRule>
  </conditionalFormatting>
  <conditionalFormatting sqref="J402">
    <cfRule type="cellIs" dxfId="1731" priority="1727" operator="equal">
      <formula>"H"</formula>
    </cfRule>
    <cfRule type="cellIs" dxfId="1730" priority="1728" operator="equal">
      <formula>"M"</formula>
    </cfRule>
    <cfRule type="cellIs" dxfId="1729" priority="1729" operator="equal">
      <formula>"L"</formula>
    </cfRule>
    <cfRule type="cellIs" dxfId="1728" priority="1730" operator="equal">
      <formula>"N"</formula>
    </cfRule>
  </conditionalFormatting>
  <conditionalFormatting sqref="J403">
    <cfRule type="cellIs" dxfId="1727" priority="1723" operator="equal">
      <formula>"H"</formula>
    </cfRule>
    <cfRule type="cellIs" dxfId="1726" priority="1724" operator="equal">
      <formula>"M"</formula>
    </cfRule>
    <cfRule type="cellIs" dxfId="1725" priority="1725" operator="equal">
      <formula>"L"</formula>
    </cfRule>
    <cfRule type="cellIs" dxfId="1724" priority="1726" operator="equal">
      <formula>"N"</formula>
    </cfRule>
  </conditionalFormatting>
  <conditionalFormatting sqref="J404">
    <cfRule type="cellIs" dxfId="1723" priority="1715" operator="equal">
      <formula>"H"</formula>
    </cfRule>
    <cfRule type="cellIs" dxfId="1722" priority="1716" operator="equal">
      <formula>"M"</formula>
    </cfRule>
    <cfRule type="cellIs" dxfId="1721" priority="1717" operator="equal">
      <formula>"L"</formula>
    </cfRule>
    <cfRule type="cellIs" dxfId="1720" priority="1718" operator="equal">
      <formula>"N"</formula>
    </cfRule>
  </conditionalFormatting>
  <conditionalFormatting sqref="A43">
    <cfRule type="cellIs" dxfId="1719" priority="1703" operator="equal">
      <formula>"Core"</formula>
    </cfRule>
    <cfRule type="cellIs" dxfId="1718" priority="1704" operator="equal">
      <formula>"Low"</formula>
    </cfRule>
    <cfRule type="cellIs" dxfId="1717" priority="1705" operator="equal">
      <formula>"Med"</formula>
    </cfRule>
    <cfRule type="cellIs" dxfId="1716" priority="1706" operator="equal">
      <formula>"High"</formula>
    </cfRule>
  </conditionalFormatting>
  <conditionalFormatting sqref="AR43:BG43">
    <cfRule type="cellIs" dxfId="1715" priority="1702" operator="equal">
      <formula>"1"</formula>
    </cfRule>
  </conditionalFormatting>
  <conditionalFormatting sqref="L43:Q43">
    <cfRule type="cellIs" dxfId="1714" priority="1695" operator="equal">
      <formula>"1"</formula>
    </cfRule>
  </conditionalFormatting>
  <conditionalFormatting sqref="S43">
    <cfRule type="cellIs" dxfId="1713" priority="1696" operator="equal">
      <formula>"1"</formula>
    </cfRule>
  </conditionalFormatting>
  <conditionalFormatting sqref="AJ43:AQ43">
    <cfRule type="cellIs" dxfId="1712" priority="1694" operator="equal">
      <formula>"1"</formula>
    </cfRule>
  </conditionalFormatting>
  <conditionalFormatting sqref="AB43:AI43">
    <cfRule type="cellIs" dxfId="1711" priority="1693" operator="equal">
      <formula>"1"</formula>
    </cfRule>
  </conditionalFormatting>
  <conditionalFormatting sqref="L3:P3">
    <cfRule type="cellIs" dxfId="1710" priority="1691" operator="equal">
      <formula>"1"</formula>
    </cfRule>
  </conditionalFormatting>
  <conditionalFormatting sqref="AJ3:BG3 Q3:AA3">
    <cfRule type="cellIs" dxfId="1709" priority="1690" operator="equal">
      <formula>"1"</formula>
    </cfRule>
  </conditionalFormatting>
  <conditionalFormatting sqref="J3">
    <cfRule type="cellIs" dxfId="1708" priority="1686" operator="equal">
      <formula>"H"</formula>
    </cfRule>
    <cfRule type="cellIs" dxfId="1707" priority="1687" operator="equal">
      <formula>"M"</formula>
    </cfRule>
    <cfRule type="cellIs" dxfId="1706" priority="1688" operator="equal">
      <formula>"L"</formula>
    </cfRule>
    <cfRule type="cellIs" dxfId="1705" priority="1689" operator="equal">
      <formula>"N"</formula>
    </cfRule>
  </conditionalFormatting>
  <conditionalFormatting sqref="AB3">
    <cfRule type="cellIs" dxfId="1704" priority="1685" operator="equal">
      <formula>"1"</formula>
    </cfRule>
  </conditionalFormatting>
  <conditionalFormatting sqref="T46">
    <cfRule type="cellIs" dxfId="1703" priority="1684" operator="equal">
      <formula>"1"</formula>
    </cfRule>
  </conditionalFormatting>
  <conditionalFormatting sqref="T47">
    <cfRule type="cellIs" dxfId="1702" priority="1683" operator="equal">
      <formula>"1"</formula>
    </cfRule>
  </conditionalFormatting>
  <conditionalFormatting sqref="T48">
    <cfRule type="cellIs" dxfId="1701" priority="1682" operator="equal">
      <formula>"1"</formula>
    </cfRule>
  </conditionalFormatting>
  <conditionalFormatting sqref="T52">
    <cfRule type="cellIs" dxfId="1700" priority="1681" operator="equal">
      <formula>"1"</formula>
    </cfRule>
  </conditionalFormatting>
  <conditionalFormatting sqref="Y49:AA51">
    <cfRule type="cellIs" dxfId="1699" priority="1680" operator="equal">
      <formula>"1"</formula>
    </cfRule>
  </conditionalFormatting>
  <conditionalFormatting sqref="AB50">
    <cfRule type="cellIs" dxfId="1698" priority="1677" operator="equal">
      <formula>"1"</formula>
    </cfRule>
  </conditionalFormatting>
  <conditionalFormatting sqref="AJ49:AQ49 V49:AA49">
    <cfRule type="cellIs" dxfId="1697" priority="1679" operator="equal">
      <formula>"1"</formula>
    </cfRule>
  </conditionalFormatting>
  <conditionalFormatting sqref="AJ50:AQ50 V51:AB51 V50:AA50">
    <cfRule type="cellIs" dxfId="1696" priority="1678" operator="equal">
      <formula>"1"</formula>
    </cfRule>
  </conditionalFormatting>
  <conditionalFormatting sqref="AB49:AI49">
    <cfRule type="cellIs" dxfId="1695" priority="1676" operator="equal">
      <formula>"1"</formula>
    </cfRule>
  </conditionalFormatting>
  <conditionalFormatting sqref="Y53:AA55">
    <cfRule type="cellIs" dxfId="1694" priority="1675" operator="equal">
      <formula>"1"</formula>
    </cfRule>
  </conditionalFormatting>
  <conditionalFormatting sqref="AB54">
    <cfRule type="cellIs" dxfId="1693" priority="1672" operator="equal">
      <formula>"1"</formula>
    </cfRule>
  </conditionalFormatting>
  <conditionalFormatting sqref="AJ53:AQ53 V53:AA53">
    <cfRule type="cellIs" dxfId="1692" priority="1674" operator="equal">
      <formula>"1"</formula>
    </cfRule>
  </conditionalFormatting>
  <conditionalFormatting sqref="AJ54:AQ54 V55:AB55 V54:AA54">
    <cfRule type="cellIs" dxfId="1691" priority="1673" operator="equal">
      <formula>"1"</formula>
    </cfRule>
  </conditionalFormatting>
  <conditionalFormatting sqref="AB53:AI53">
    <cfRule type="cellIs" dxfId="1690" priority="1671" operator="equal">
      <formula>"1"</formula>
    </cfRule>
  </conditionalFormatting>
  <conditionalFormatting sqref="T49:T51">
    <cfRule type="cellIs" dxfId="1689" priority="1670" operator="equal">
      <formula>"1"</formula>
    </cfRule>
  </conditionalFormatting>
  <conditionalFormatting sqref="T49:T51">
    <cfRule type="cellIs" dxfId="1688" priority="1669" operator="equal">
      <formula>"1"</formula>
    </cfRule>
  </conditionalFormatting>
  <conditionalFormatting sqref="T53:T55">
    <cfRule type="cellIs" dxfId="1687" priority="1668" operator="equal">
      <formula>"1"</formula>
    </cfRule>
  </conditionalFormatting>
  <conditionalFormatting sqref="T53:T55">
    <cfRule type="cellIs" dxfId="1686" priority="1667" operator="equal">
      <formula>"1"</formula>
    </cfRule>
  </conditionalFormatting>
  <conditionalFormatting sqref="U49:U51">
    <cfRule type="cellIs" dxfId="1685" priority="1666" operator="equal">
      <formula>"1"</formula>
    </cfRule>
  </conditionalFormatting>
  <conditionalFormatting sqref="U49:U51">
    <cfRule type="cellIs" dxfId="1684" priority="1665" operator="equal">
      <formula>"1"</formula>
    </cfRule>
  </conditionalFormatting>
  <conditionalFormatting sqref="U49:U51">
    <cfRule type="cellIs" dxfId="1683" priority="1664" operator="equal">
      <formula>"1"</formula>
    </cfRule>
  </conditionalFormatting>
  <conditionalFormatting sqref="U53:U55">
    <cfRule type="cellIs" dxfId="1682" priority="1663" operator="equal">
      <formula>"1"</formula>
    </cfRule>
  </conditionalFormatting>
  <conditionalFormatting sqref="U53:U55">
    <cfRule type="cellIs" dxfId="1681" priority="1662" operator="equal">
      <formula>"1"</formula>
    </cfRule>
  </conditionalFormatting>
  <conditionalFormatting sqref="U53:U55">
    <cfRule type="cellIs" dxfId="1680" priority="1661" operator="equal">
      <formula>"1"</formula>
    </cfRule>
  </conditionalFormatting>
  <conditionalFormatting sqref="R46">
    <cfRule type="cellIs" dxfId="1679" priority="1660" operator="equal">
      <formula>"1"</formula>
    </cfRule>
  </conditionalFormatting>
  <conditionalFormatting sqref="L46:Q46">
    <cfRule type="cellIs" dxfId="1678" priority="1658" operator="equal">
      <formula>"1"</formula>
    </cfRule>
  </conditionalFormatting>
  <conditionalFormatting sqref="S46">
    <cfRule type="cellIs" dxfId="1677" priority="1659" operator="equal">
      <formula>"1"</formula>
    </cfRule>
  </conditionalFormatting>
  <conditionalFormatting sqref="R47:R48">
    <cfRule type="cellIs" dxfId="1676" priority="1657" operator="equal">
      <formula>"1"</formula>
    </cfRule>
  </conditionalFormatting>
  <conditionalFormatting sqref="L47:Q48">
    <cfRule type="cellIs" dxfId="1675" priority="1655" operator="equal">
      <formula>"1"</formula>
    </cfRule>
  </conditionalFormatting>
  <conditionalFormatting sqref="S47:S48">
    <cfRule type="cellIs" dxfId="1674" priority="1656" operator="equal">
      <formula>"1"</formula>
    </cfRule>
  </conditionalFormatting>
  <conditionalFormatting sqref="R52">
    <cfRule type="cellIs" dxfId="1673" priority="1654" operator="equal">
      <formula>"1"</formula>
    </cfRule>
  </conditionalFormatting>
  <conditionalFormatting sqref="L52:Q52">
    <cfRule type="cellIs" dxfId="1672" priority="1652" operator="equal">
      <formula>"1"</formula>
    </cfRule>
  </conditionalFormatting>
  <conditionalFormatting sqref="S52">
    <cfRule type="cellIs" dxfId="1671" priority="1653" operator="equal">
      <formula>"1"</formula>
    </cfRule>
  </conditionalFormatting>
  <conditionalFormatting sqref="L49:M51 P49:Q51">
    <cfRule type="cellIs" dxfId="1670" priority="1651" operator="equal">
      <formula>"1"</formula>
    </cfRule>
  </conditionalFormatting>
  <conditionalFormatting sqref="R49:S51">
    <cfRule type="cellIs" dxfId="1669" priority="1650" operator="equal">
      <formula>"1"</formula>
    </cfRule>
  </conditionalFormatting>
  <conditionalFormatting sqref="P53:Q55 L53:M55">
    <cfRule type="cellIs" dxfId="1668" priority="1649" operator="equal">
      <formula>"1"</formula>
    </cfRule>
  </conditionalFormatting>
  <conditionalFormatting sqref="R53:S55">
    <cfRule type="cellIs" dxfId="1667" priority="1648" operator="equal">
      <formula>"1"</formula>
    </cfRule>
  </conditionalFormatting>
  <conditionalFormatting sqref="AJ59:AQ61 AJ65:AQ65">
    <cfRule type="cellIs" dxfId="1666" priority="1647" operator="equal">
      <formula>"1"</formula>
    </cfRule>
  </conditionalFormatting>
  <conditionalFormatting sqref="J59:J68">
    <cfRule type="cellIs" dxfId="1665" priority="1643" operator="equal">
      <formula>"H"</formula>
    </cfRule>
    <cfRule type="cellIs" dxfId="1664" priority="1644" operator="equal">
      <formula>"M"</formula>
    </cfRule>
    <cfRule type="cellIs" dxfId="1663" priority="1645" operator="equal">
      <formula>"L"</formula>
    </cfRule>
    <cfRule type="cellIs" dxfId="1662" priority="1646" operator="equal">
      <formula>"N"</formula>
    </cfRule>
  </conditionalFormatting>
  <conditionalFormatting sqref="T59">
    <cfRule type="cellIs" dxfId="1661" priority="1642" operator="equal">
      <formula>"1"</formula>
    </cfRule>
  </conditionalFormatting>
  <conditionalFormatting sqref="T60">
    <cfRule type="cellIs" dxfId="1660" priority="1641" operator="equal">
      <formula>"1"</formula>
    </cfRule>
  </conditionalFormatting>
  <conditionalFormatting sqref="T61">
    <cfRule type="cellIs" dxfId="1659" priority="1640" operator="equal">
      <formula>"1"</formula>
    </cfRule>
  </conditionalFormatting>
  <conditionalFormatting sqref="T65">
    <cfRule type="cellIs" dxfId="1658" priority="1639" operator="equal">
      <formula>"1"</formula>
    </cfRule>
  </conditionalFormatting>
  <conditionalFormatting sqref="Y62:AA64">
    <cfRule type="cellIs" dxfId="1657" priority="1638" operator="equal">
      <formula>"1"</formula>
    </cfRule>
  </conditionalFormatting>
  <conditionalFormatting sqref="AB63">
    <cfRule type="cellIs" dxfId="1656" priority="1635" operator="equal">
      <formula>"1"</formula>
    </cfRule>
  </conditionalFormatting>
  <conditionalFormatting sqref="AJ62:AQ62 V62:AA62">
    <cfRule type="cellIs" dxfId="1655" priority="1637" operator="equal">
      <formula>"1"</formula>
    </cfRule>
  </conditionalFormatting>
  <conditionalFormatting sqref="AJ63:AQ63 V64:AB64 V63:AA63">
    <cfRule type="cellIs" dxfId="1654" priority="1636" operator="equal">
      <formula>"1"</formula>
    </cfRule>
  </conditionalFormatting>
  <conditionalFormatting sqref="AB62:AI62">
    <cfRule type="cellIs" dxfId="1653" priority="1634" operator="equal">
      <formula>"1"</formula>
    </cfRule>
  </conditionalFormatting>
  <conditionalFormatting sqref="Y66:AA68">
    <cfRule type="cellIs" dxfId="1652" priority="1633" operator="equal">
      <formula>"1"</formula>
    </cfRule>
  </conditionalFormatting>
  <conditionalFormatting sqref="AB67">
    <cfRule type="cellIs" dxfId="1651" priority="1630" operator="equal">
      <formula>"1"</formula>
    </cfRule>
  </conditionalFormatting>
  <conditionalFormatting sqref="AJ66:AQ66 V66:AA66">
    <cfRule type="cellIs" dxfId="1650" priority="1632" operator="equal">
      <formula>"1"</formula>
    </cfRule>
  </conditionalFormatting>
  <conditionalFormatting sqref="AJ67:AQ67 V68:AB68 V67:AA67">
    <cfRule type="cellIs" dxfId="1649" priority="1631" operator="equal">
      <formula>"1"</formula>
    </cfRule>
  </conditionalFormatting>
  <conditionalFormatting sqref="AB66:AI66">
    <cfRule type="cellIs" dxfId="1648" priority="1629" operator="equal">
      <formula>"1"</formula>
    </cfRule>
  </conditionalFormatting>
  <conditionalFormatting sqref="T62:T64">
    <cfRule type="cellIs" dxfId="1647" priority="1628" operator="equal">
      <formula>"1"</formula>
    </cfRule>
  </conditionalFormatting>
  <conditionalFormatting sqref="T62:T64">
    <cfRule type="cellIs" dxfId="1646" priority="1627" operator="equal">
      <formula>"1"</formula>
    </cfRule>
  </conditionalFormatting>
  <conditionalFormatting sqref="T66:T68">
    <cfRule type="cellIs" dxfId="1645" priority="1626" operator="equal">
      <formula>"1"</formula>
    </cfRule>
  </conditionalFormatting>
  <conditionalFormatting sqref="T66:T68">
    <cfRule type="cellIs" dxfId="1644" priority="1625" operator="equal">
      <formula>"1"</formula>
    </cfRule>
  </conditionalFormatting>
  <conditionalFormatting sqref="U62:U64">
    <cfRule type="cellIs" dxfId="1643" priority="1624" operator="equal">
      <formula>"1"</formula>
    </cfRule>
  </conditionalFormatting>
  <conditionalFormatting sqref="U62:U64">
    <cfRule type="cellIs" dxfId="1642" priority="1623" operator="equal">
      <formula>"1"</formula>
    </cfRule>
  </conditionalFormatting>
  <conditionalFormatting sqref="U62:U64">
    <cfRule type="cellIs" dxfId="1641" priority="1622" operator="equal">
      <formula>"1"</formula>
    </cfRule>
  </conditionalFormatting>
  <conditionalFormatting sqref="U66:U68">
    <cfRule type="cellIs" dxfId="1640" priority="1621" operator="equal">
      <formula>"1"</formula>
    </cfRule>
  </conditionalFormatting>
  <conditionalFormatting sqref="U66:U68">
    <cfRule type="cellIs" dxfId="1639" priority="1620" operator="equal">
      <formula>"1"</formula>
    </cfRule>
  </conditionalFormatting>
  <conditionalFormatting sqref="U66:U68">
    <cfRule type="cellIs" dxfId="1638" priority="1619" operator="equal">
      <formula>"1"</formula>
    </cfRule>
  </conditionalFormatting>
  <conditionalFormatting sqref="R59">
    <cfRule type="cellIs" dxfId="1637" priority="1618" operator="equal">
      <formula>"1"</formula>
    </cfRule>
  </conditionalFormatting>
  <conditionalFormatting sqref="L59:Q59">
    <cfRule type="cellIs" dxfId="1636" priority="1616" operator="equal">
      <formula>"1"</formula>
    </cfRule>
  </conditionalFormatting>
  <conditionalFormatting sqref="S59">
    <cfRule type="cellIs" dxfId="1635" priority="1617" operator="equal">
      <formula>"1"</formula>
    </cfRule>
  </conditionalFormatting>
  <conditionalFormatting sqref="R60:R61">
    <cfRule type="cellIs" dxfId="1634" priority="1615" operator="equal">
      <formula>"1"</formula>
    </cfRule>
  </conditionalFormatting>
  <conditionalFormatting sqref="L60:Q61">
    <cfRule type="cellIs" dxfId="1633" priority="1613" operator="equal">
      <formula>"1"</formula>
    </cfRule>
  </conditionalFormatting>
  <conditionalFormatting sqref="S60:S61">
    <cfRule type="cellIs" dxfId="1632" priority="1614" operator="equal">
      <formula>"1"</formula>
    </cfRule>
  </conditionalFormatting>
  <conditionalFormatting sqref="R65">
    <cfRule type="cellIs" dxfId="1631" priority="1612" operator="equal">
      <formula>"1"</formula>
    </cfRule>
  </conditionalFormatting>
  <conditionalFormatting sqref="L65:Q65">
    <cfRule type="cellIs" dxfId="1630" priority="1610" operator="equal">
      <formula>"1"</formula>
    </cfRule>
  </conditionalFormatting>
  <conditionalFormatting sqref="S65">
    <cfRule type="cellIs" dxfId="1629" priority="1611" operator="equal">
      <formula>"1"</formula>
    </cfRule>
  </conditionalFormatting>
  <conditionalFormatting sqref="L62:M64 P62:Q64">
    <cfRule type="cellIs" dxfId="1628" priority="1609" operator="equal">
      <formula>"1"</formula>
    </cfRule>
  </conditionalFormatting>
  <conditionalFormatting sqref="R62:S64">
    <cfRule type="cellIs" dxfId="1627" priority="1608" operator="equal">
      <formula>"1"</formula>
    </cfRule>
  </conditionalFormatting>
  <conditionalFormatting sqref="P66:Q68 L66:M68">
    <cfRule type="cellIs" dxfId="1626" priority="1607" operator="equal">
      <formula>"1"</formula>
    </cfRule>
  </conditionalFormatting>
  <conditionalFormatting sqref="R66:S68">
    <cfRule type="cellIs" dxfId="1625" priority="1606" operator="equal">
      <formula>"1"</formula>
    </cfRule>
  </conditionalFormatting>
  <conditionalFormatting sqref="L83:L115">
    <cfRule type="cellIs" dxfId="1624" priority="1605" operator="equal">
      <formula>"1"</formula>
    </cfRule>
  </conditionalFormatting>
  <conditionalFormatting sqref="AZ132:BG135 AJ116:BG117 AR120:BG120 AR124:BG131 AR138:BG145 AR136:BG136 M137:N137 M123:N123 AJ122:BG122 P123:BG123 P137:BG137">
    <cfRule type="cellIs" dxfId="1623" priority="1604" operator="equal">
      <formula>"1"</formula>
    </cfRule>
  </conditionalFormatting>
  <conditionalFormatting sqref="T128">
    <cfRule type="cellIs" dxfId="1622" priority="1569" operator="equal">
      <formula>"1"</formula>
    </cfRule>
  </conditionalFormatting>
  <conditionalFormatting sqref="AB133">
    <cfRule type="cellIs" dxfId="1621" priority="1598" operator="equal">
      <formula>"1"</formula>
    </cfRule>
  </conditionalFormatting>
  <conditionalFormatting sqref="AR132">
    <cfRule type="cellIs" dxfId="1620" priority="1599" operator="equal">
      <formula>"1"</formula>
    </cfRule>
  </conditionalFormatting>
  <conditionalFormatting sqref="U133:U135">
    <cfRule type="cellIs" dxfId="1619" priority="1594" operator="equal">
      <formula>"1"</formula>
    </cfRule>
  </conditionalFormatting>
  <conditionalFormatting sqref="T133">
    <cfRule type="cellIs" dxfId="1618" priority="1593" operator="equal">
      <formula>"1"</formula>
    </cfRule>
  </conditionalFormatting>
  <conditionalFormatting sqref="T134:T135">
    <cfRule type="cellIs" dxfId="1617" priority="1592" operator="equal">
      <formula>"1"</formula>
    </cfRule>
  </conditionalFormatting>
  <conditionalFormatting sqref="T133">
    <cfRule type="cellIs" dxfId="1616" priority="1591" operator="equal">
      <formula>"1"</formula>
    </cfRule>
  </conditionalFormatting>
  <conditionalFormatting sqref="U132">
    <cfRule type="cellIs" dxfId="1615" priority="1589" operator="equal">
      <formula>"1"</formula>
    </cfRule>
  </conditionalFormatting>
  <conditionalFormatting sqref="T132">
    <cfRule type="cellIs" dxfId="1614" priority="1588" operator="equal">
      <formula>"1"</formula>
    </cfRule>
  </conditionalFormatting>
  <conditionalFormatting sqref="M120:N120 P120:Q120">
    <cfRule type="cellIs" dxfId="1613" priority="1558" operator="equal">
      <formula>"1"</formula>
    </cfRule>
  </conditionalFormatting>
  <conditionalFormatting sqref="Y119:AA119">
    <cfRule type="cellIs" dxfId="1612" priority="1528" operator="equal">
      <formula>"1"</formula>
    </cfRule>
  </conditionalFormatting>
  <conditionalFormatting sqref="T132">
    <cfRule type="cellIs" dxfId="1611" priority="1587" operator="equal">
      <formula>"1"</formula>
    </cfRule>
  </conditionalFormatting>
  <conditionalFormatting sqref="R132:S132">
    <cfRule type="cellIs" dxfId="1610" priority="1586" operator="equal">
      <formula>"1"</formula>
    </cfRule>
  </conditionalFormatting>
  <conditionalFormatting sqref="Y132:AA135 M132:N135 P132:Q135">
    <cfRule type="cellIs" dxfId="1609" priority="1603" operator="equal">
      <formula>"1"</formula>
    </cfRule>
  </conditionalFormatting>
  <conditionalFormatting sqref="V132:AA134 V135:AB135 AJ133:AY133 AR134:AY134">
    <cfRule type="cellIs" dxfId="1608" priority="1602" operator="equal">
      <formula>"1"</formula>
    </cfRule>
  </conditionalFormatting>
  <conditionalFormatting sqref="AB134">
    <cfRule type="cellIs" dxfId="1607" priority="1601" operator="equal">
      <formula>"1"</formula>
    </cfRule>
  </conditionalFormatting>
  <conditionalFormatting sqref="AB132">
    <cfRule type="cellIs" dxfId="1606" priority="1600" operator="equal">
      <formula>"1"</formula>
    </cfRule>
  </conditionalFormatting>
  <conditionalFormatting sqref="AJ134">
    <cfRule type="cellIs" dxfId="1605" priority="1597" operator="equal">
      <formula>"1"</formula>
    </cfRule>
  </conditionalFormatting>
  <conditionalFormatting sqref="AR135">
    <cfRule type="cellIs" dxfId="1604" priority="1596" operator="equal">
      <formula>"1"</formula>
    </cfRule>
  </conditionalFormatting>
  <conditionalFormatting sqref="R133:S135">
    <cfRule type="cellIs" dxfId="1603" priority="1595" operator="equal">
      <formula>"1"</formula>
    </cfRule>
  </conditionalFormatting>
  <conditionalFormatting sqref="T134:T135">
    <cfRule type="cellIs" dxfId="1602" priority="1590" operator="equal">
      <formula>"1"</formula>
    </cfRule>
  </conditionalFormatting>
  <conditionalFormatting sqref="R128:S128">
    <cfRule type="cellIs" dxfId="1601" priority="1568" operator="equal">
      <formula>"1"</formula>
    </cfRule>
  </conditionalFormatting>
  <conditionalFormatting sqref="M128:N128 P128">
    <cfRule type="cellIs" dxfId="1600" priority="1567" operator="equal">
      <formula>"1"</formula>
    </cfRule>
  </conditionalFormatting>
  <conditionalFormatting sqref="Q128">
    <cfRule type="cellIs" dxfId="1599" priority="1566" operator="equal">
      <formula>"1"</formula>
    </cfRule>
  </conditionalFormatting>
  <conditionalFormatting sqref="T120:U120">
    <cfRule type="cellIs" dxfId="1598" priority="1565" operator="equal">
      <formula>"1"</formula>
    </cfRule>
  </conditionalFormatting>
  <conditionalFormatting sqref="AB120">
    <cfRule type="cellIs" dxfId="1597" priority="1564" operator="equal">
      <formula>"1"</formula>
    </cfRule>
  </conditionalFormatting>
  <conditionalFormatting sqref="AJ120">
    <cfRule type="cellIs" dxfId="1596" priority="1563" operator="equal">
      <formula>"1"</formula>
    </cfRule>
  </conditionalFormatting>
  <conditionalFormatting sqref="Y120:AA120">
    <cfRule type="cellIs" dxfId="1595" priority="1562" operator="equal">
      <formula>"1"</formula>
    </cfRule>
  </conditionalFormatting>
  <conditionalFormatting sqref="R120:S120">
    <cfRule type="cellIs" dxfId="1594" priority="1559" operator="equal">
      <formula>"1"</formula>
    </cfRule>
  </conditionalFormatting>
  <conditionalFormatting sqref="U120">
    <cfRule type="cellIs" dxfId="1593" priority="1560" operator="equal">
      <formula>"1"</formula>
    </cfRule>
  </conditionalFormatting>
  <conditionalFormatting sqref="V128:AA130 V131:AB131 AJ129:AQ130">
    <cfRule type="cellIs" dxfId="1592" priority="1585" operator="equal">
      <formula>"1"</formula>
    </cfRule>
  </conditionalFormatting>
  <conditionalFormatting sqref="AB128">
    <cfRule type="cellIs" dxfId="1591" priority="1582" operator="equal">
      <formula>"1"</formula>
    </cfRule>
  </conditionalFormatting>
  <conditionalFormatting sqref="Y128:AA128">
    <cfRule type="cellIs" dxfId="1590" priority="1583" operator="equal">
      <formula>"1"</formula>
    </cfRule>
  </conditionalFormatting>
  <conditionalFormatting sqref="AB130">
    <cfRule type="cellIs" dxfId="1589" priority="1584" operator="equal">
      <formula>"1"</formula>
    </cfRule>
  </conditionalFormatting>
  <conditionalFormatting sqref="M129:N131 P129:Q131">
    <cfRule type="cellIs" dxfId="1588" priority="1579" operator="equal">
      <formula>"1"</formula>
    </cfRule>
  </conditionalFormatting>
  <conditionalFormatting sqref="AB129:AI129">
    <cfRule type="cellIs" dxfId="1587" priority="1580" operator="equal">
      <formula>"1"</formula>
    </cfRule>
  </conditionalFormatting>
  <conditionalFormatting sqref="Y129:AA131">
    <cfRule type="cellIs" dxfId="1586" priority="1581" operator="equal">
      <formula>"1"</formula>
    </cfRule>
  </conditionalFormatting>
  <conditionalFormatting sqref="U129:U131">
    <cfRule type="cellIs" dxfId="1585" priority="1576" operator="equal">
      <formula>"1"</formula>
    </cfRule>
  </conditionalFormatting>
  <conditionalFormatting sqref="T129">
    <cfRule type="cellIs" dxfId="1584" priority="1575" operator="equal">
      <formula>"1"</formula>
    </cfRule>
  </conditionalFormatting>
  <conditionalFormatting sqref="T130:T131">
    <cfRule type="cellIs" dxfId="1583" priority="1574" operator="equal">
      <formula>"1"</formula>
    </cfRule>
  </conditionalFormatting>
  <conditionalFormatting sqref="T129">
    <cfRule type="cellIs" dxfId="1582" priority="1573" operator="equal">
      <formula>"1"</formula>
    </cfRule>
  </conditionalFormatting>
  <conditionalFormatting sqref="T130:T131">
    <cfRule type="cellIs" dxfId="1581" priority="1572" operator="equal">
      <formula>"1"</formula>
    </cfRule>
  </conditionalFormatting>
  <conditionalFormatting sqref="U128">
    <cfRule type="cellIs" dxfId="1580" priority="1571" operator="equal">
      <formula>"1"</formula>
    </cfRule>
  </conditionalFormatting>
  <conditionalFormatting sqref="T128">
    <cfRule type="cellIs" dxfId="1579" priority="1570" operator="equal">
      <formula>"1"</formula>
    </cfRule>
  </conditionalFormatting>
  <conditionalFormatting sqref="R129:S131">
    <cfRule type="uniqueValues" dxfId="1578" priority="1577"/>
    <cfRule type="cellIs" dxfId="1577" priority="1578" operator="equal">
      <formula>"1"</formula>
    </cfRule>
  </conditionalFormatting>
  <conditionalFormatting sqref="V116:X116">
    <cfRule type="cellIs" dxfId="1576" priority="1554" operator="equal">
      <formula>"1"</formula>
    </cfRule>
  </conditionalFormatting>
  <conditionalFormatting sqref="AB116">
    <cfRule type="cellIs" dxfId="1575" priority="1553" operator="equal">
      <formula>"1"</formula>
    </cfRule>
  </conditionalFormatting>
  <conditionalFormatting sqref="V120:AA120">
    <cfRule type="cellIs" dxfId="1574" priority="1561" operator="equal">
      <formula>"1"</formula>
    </cfRule>
  </conditionalFormatting>
  <conditionalFormatting sqref="R116:U116">
    <cfRule type="cellIs" dxfId="1573" priority="1555" operator="equal">
      <formula>"1"</formula>
    </cfRule>
  </conditionalFormatting>
  <conditionalFormatting sqref="M119:N119 P119">
    <cfRule type="cellIs" dxfId="1572" priority="1531" operator="equal">
      <formula>"1"</formula>
    </cfRule>
  </conditionalFormatting>
  <conditionalFormatting sqref="Q119">
    <cfRule type="cellIs" dxfId="1571" priority="1530" operator="equal">
      <formula>"1"</formula>
    </cfRule>
  </conditionalFormatting>
  <conditionalFormatting sqref="Y119:AA119">
    <cfRule type="cellIs" dxfId="1570" priority="1529" operator="equal">
      <formula>"1"</formula>
    </cfRule>
  </conditionalFormatting>
  <conditionalFormatting sqref="L116:P116">
    <cfRule type="cellIs" dxfId="1569" priority="1545" operator="equal">
      <formula>"1"</formula>
    </cfRule>
  </conditionalFormatting>
  <conditionalFormatting sqref="AJ118:BG118">
    <cfRule type="cellIs" dxfId="1568" priority="1557" operator="equal">
      <formula>"1"</formula>
    </cfRule>
  </conditionalFormatting>
  <conditionalFormatting sqref="Y117:AA117">
    <cfRule type="cellIs" dxfId="1567" priority="1549" operator="equal">
      <formula>"1"</formula>
    </cfRule>
  </conditionalFormatting>
  <conditionalFormatting sqref="Y117:AA117">
    <cfRule type="cellIs" dxfId="1566" priority="1550" operator="equal">
      <formula>"1"</formula>
    </cfRule>
  </conditionalFormatting>
  <conditionalFormatting sqref="Y116:AA116">
    <cfRule type="cellIs" dxfId="1565" priority="1548" operator="equal">
      <formula>"1"</formula>
    </cfRule>
  </conditionalFormatting>
  <conditionalFormatting sqref="Y116:AA116">
    <cfRule type="cellIs" dxfId="1564" priority="1547" operator="equal">
      <formula>"1"</formula>
    </cfRule>
  </conditionalFormatting>
  <conditionalFormatting sqref="R117:S117">
    <cfRule type="cellIs" dxfId="1563" priority="1546" operator="equal">
      <formula>"1"</formula>
    </cfRule>
  </conditionalFormatting>
  <conditionalFormatting sqref="AJ119:BG119">
    <cfRule type="cellIs" dxfId="1562" priority="1556" operator="equal">
      <formula>"1"</formula>
    </cfRule>
  </conditionalFormatting>
  <conditionalFormatting sqref="AB119">
    <cfRule type="cellIs" dxfId="1561" priority="1532" operator="equal">
      <formula>"1"</formula>
    </cfRule>
  </conditionalFormatting>
  <conditionalFormatting sqref="V119:X119">
    <cfRule type="cellIs" dxfId="1560" priority="1533" operator="equal">
      <formula>"1"</formula>
    </cfRule>
  </conditionalFormatting>
  <conditionalFormatting sqref="T117:X117">
    <cfRule type="cellIs" dxfId="1559" priority="1552" operator="equal">
      <formula>"1"</formula>
    </cfRule>
  </conditionalFormatting>
  <conditionalFormatting sqref="AB117">
    <cfRule type="cellIs" dxfId="1558" priority="1551" operator="equal">
      <formula>"1"</formula>
    </cfRule>
  </conditionalFormatting>
  <conditionalFormatting sqref="M117:N117 P117">
    <cfRule type="cellIs" dxfId="1557" priority="1543" operator="equal">
      <formula>"1"</formula>
    </cfRule>
  </conditionalFormatting>
  <conditionalFormatting sqref="Q116">
    <cfRule type="cellIs" dxfId="1556" priority="1544" operator="equal">
      <formula>"1"</formula>
    </cfRule>
  </conditionalFormatting>
  <conditionalFormatting sqref="AB124">
    <cfRule type="cellIs" dxfId="1555" priority="1525" operator="equal">
      <formula>"1"</formula>
    </cfRule>
  </conditionalFormatting>
  <conditionalFormatting sqref="Q124">
    <cfRule type="cellIs" dxfId="1554" priority="1523" operator="equal">
      <formula>"1"</formula>
    </cfRule>
  </conditionalFormatting>
  <conditionalFormatting sqref="M136:N136 P136">
    <cfRule type="cellIs" dxfId="1553" priority="1522" operator="equal">
      <formula>"1"</formula>
    </cfRule>
  </conditionalFormatting>
  <conditionalFormatting sqref="Y136:AA136">
    <cfRule type="cellIs" dxfId="1552" priority="1520" operator="equal">
      <formula>"1"</formula>
    </cfRule>
  </conditionalFormatting>
  <conditionalFormatting sqref="Q118">
    <cfRule type="cellIs" dxfId="1551" priority="1535" operator="equal">
      <formula>"1"</formula>
    </cfRule>
  </conditionalFormatting>
  <conditionalFormatting sqref="Q117">
    <cfRule type="cellIs" dxfId="1550" priority="1542" operator="equal">
      <formula>"1"</formula>
    </cfRule>
  </conditionalFormatting>
  <conditionalFormatting sqref="R118:U118">
    <cfRule type="cellIs" dxfId="1549" priority="1541" operator="equal">
      <formula>"1"</formula>
    </cfRule>
  </conditionalFormatting>
  <conditionalFormatting sqref="AB118">
    <cfRule type="cellIs" dxfId="1548" priority="1539" operator="equal">
      <formula>"1"</formula>
    </cfRule>
  </conditionalFormatting>
  <conditionalFormatting sqref="V118:X118">
    <cfRule type="cellIs" dxfId="1547" priority="1540" operator="equal">
      <formula>"1"</formula>
    </cfRule>
  </conditionalFormatting>
  <conditionalFormatting sqref="Y118:AA118">
    <cfRule type="cellIs" dxfId="1546" priority="1538" operator="equal">
      <formula>"1"</formula>
    </cfRule>
  </conditionalFormatting>
  <conditionalFormatting sqref="Y118:AA118">
    <cfRule type="cellIs" dxfId="1545" priority="1537" operator="equal">
      <formula>"1"</formula>
    </cfRule>
  </conditionalFormatting>
  <conditionalFormatting sqref="M118:N118 P118">
    <cfRule type="cellIs" dxfId="1544" priority="1536" operator="equal">
      <formula>"1"</formula>
    </cfRule>
  </conditionalFormatting>
  <conditionalFormatting sqref="R119:U119">
    <cfRule type="cellIs" dxfId="1543" priority="1534" operator="equal">
      <formula>"1"</formula>
    </cfRule>
  </conditionalFormatting>
  <conditionalFormatting sqref="Q136:U136">
    <cfRule type="cellIs" dxfId="1542" priority="1521" operator="equal">
      <formula>"1"</formula>
    </cfRule>
  </conditionalFormatting>
  <conditionalFormatting sqref="AB122">
    <cfRule type="cellIs" dxfId="1541" priority="1515" operator="equal">
      <formula>"1"</formula>
    </cfRule>
  </conditionalFormatting>
  <conditionalFormatting sqref="AB136">
    <cfRule type="cellIs" dxfId="1540" priority="1518" operator="equal">
      <formula>"1"</formula>
    </cfRule>
  </conditionalFormatting>
  <conditionalFormatting sqref="M122:N122 P122">
    <cfRule type="cellIs" dxfId="1539" priority="1517" operator="equal">
      <formula>"1"</formula>
    </cfRule>
  </conditionalFormatting>
  <conditionalFormatting sqref="Q122:AA122">
    <cfRule type="cellIs" dxfId="1538" priority="1516" operator="equal">
      <formula>"1"</formula>
    </cfRule>
  </conditionalFormatting>
  <conditionalFormatting sqref="V136:AA136">
    <cfRule type="cellIs" dxfId="1537" priority="1519" operator="equal">
      <formula>"1"</formula>
    </cfRule>
  </conditionalFormatting>
  <conditionalFormatting sqref="M124:N124 P124">
    <cfRule type="cellIs" dxfId="1536" priority="1524" operator="equal">
      <formula>"1"</formula>
    </cfRule>
  </conditionalFormatting>
  <conditionalFormatting sqref="AJ126:AQ126 V126:AA126 V124:AA124 V127:AB127 V125:AQ125 T124:U127 M125:N127 R124:S124 P125:S127">
    <cfRule type="cellIs" dxfId="1535" priority="1527" operator="equal">
      <formula>"1"</formula>
    </cfRule>
  </conditionalFormatting>
  <conditionalFormatting sqref="AB126">
    <cfRule type="cellIs" dxfId="1534" priority="1526" operator="equal">
      <formula>"1"</formula>
    </cfRule>
  </conditionalFormatting>
  <conditionalFormatting sqref="Y140:AA141">
    <cfRule type="cellIs" dxfId="1533" priority="1469" operator="equal">
      <formula>"1"</formula>
    </cfRule>
  </conditionalFormatting>
  <conditionalFormatting sqref="Q138">
    <cfRule type="cellIs" dxfId="1532" priority="1464" operator="equal">
      <formula>"1"</formula>
    </cfRule>
  </conditionalFormatting>
  <conditionalFormatting sqref="AJ121">
    <cfRule type="cellIs" dxfId="1531" priority="1456" operator="equal">
      <formula>"1"</formula>
    </cfRule>
  </conditionalFormatting>
  <conditionalFormatting sqref="Y142:AA145">
    <cfRule type="cellIs" dxfId="1530" priority="1514" operator="equal">
      <formula>"1"</formula>
    </cfRule>
  </conditionalFormatting>
  <conditionalFormatting sqref="AB144">
    <cfRule type="cellIs" dxfId="1529" priority="1510" operator="equal">
      <formula>"1"</formula>
    </cfRule>
  </conditionalFormatting>
  <conditionalFormatting sqref="AJ143:AQ143 T143 V142:AA143">
    <cfRule type="cellIs" dxfId="1528" priority="1513" operator="equal">
      <formula>"1"</formula>
    </cfRule>
  </conditionalFormatting>
  <conditionalFormatting sqref="AB142">
    <cfRule type="cellIs" dxfId="1527" priority="1512" operator="equal">
      <formula>"1"</formula>
    </cfRule>
  </conditionalFormatting>
  <conditionalFormatting sqref="AJ144:AQ144 V145:AB145 V144:AA144 T144:T145">
    <cfRule type="cellIs" dxfId="1526" priority="1511" operator="equal">
      <formula>"1"</formula>
    </cfRule>
  </conditionalFormatting>
  <conditionalFormatting sqref="T143">
    <cfRule type="cellIs" dxfId="1525" priority="1509" operator="equal">
      <formula>"1"</formula>
    </cfRule>
  </conditionalFormatting>
  <conditionalFormatting sqref="T144:T145">
    <cfRule type="cellIs" dxfId="1524" priority="1508" operator="equal">
      <formula>"1"</formula>
    </cfRule>
  </conditionalFormatting>
  <conditionalFormatting sqref="AB143:AI143">
    <cfRule type="cellIs" dxfId="1523" priority="1507" operator="equal">
      <formula>"1"</formula>
    </cfRule>
  </conditionalFormatting>
  <conditionalFormatting sqref="M142:N142 P142">
    <cfRule type="cellIs" dxfId="1522" priority="1499" operator="equal">
      <formula>"1"</formula>
    </cfRule>
  </conditionalFormatting>
  <conditionalFormatting sqref="Q142">
    <cfRule type="cellIs" dxfId="1521" priority="1498" operator="equal">
      <formula>"1"</formula>
    </cfRule>
  </conditionalFormatting>
  <conditionalFormatting sqref="M143:N145 P143:Q145">
    <cfRule type="cellIs" dxfId="1520" priority="1506" operator="equal">
      <formula>"1"</formula>
    </cfRule>
  </conditionalFormatting>
  <conditionalFormatting sqref="R143:S145">
    <cfRule type="cellIs" dxfId="1519" priority="1505" operator="equal">
      <formula>"1"</formula>
    </cfRule>
  </conditionalFormatting>
  <conditionalFormatting sqref="U143:U145">
    <cfRule type="cellIs" dxfId="1518" priority="1504" operator="equal">
      <formula>"1"</formula>
    </cfRule>
  </conditionalFormatting>
  <conditionalFormatting sqref="T142">
    <cfRule type="cellIs" dxfId="1517" priority="1503" operator="equal">
      <formula>"1"</formula>
    </cfRule>
  </conditionalFormatting>
  <conditionalFormatting sqref="T142">
    <cfRule type="cellIs" dxfId="1516" priority="1502" operator="equal">
      <formula>"1"</formula>
    </cfRule>
  </conditionalFormatting>
  <conditionalFormatting sqref="U142">
    <cfRule type="cellIs" dxfId="1515" priority="1501" operator="equal">
      <formula>"1"</formula>
    </cfRule>
  </conditionalFormatting>
  <conditionalFormatting sqref="R142:S142">
    <cfRule type="cellIs" dxfId="1514" priority="1500" operator="equal">
      <formula>"1"</formula>
    </cfRule>
  </conditionalFormatting>
  <conditionalFormatting sqref="V146:AA149">
    <cfRule type="cellIs" dxfId="1513" priority="1497" operator="equal">
      <formula>"1"</formula>
    </cfRule>
  </conditionalFormatting>
  <conditionalFormatting sqref="AB146 AB149 AR147:AY147">
    <cfRule type="cellIs" dxfId="1512" priority="1496" operator="equal">
      <formula>"1"</formula>
    </cfRule>
  </conditionalFormatting>
  <conditionalFormatting sqref="AB148">
    <cfRule type="cellIs" dxfId="1511" priority="1495" operator="equal">
      <formula>"1"</formula>
    </cfRule>
  </conditionalFormatting>
  <conditionalFormatting sqref="AZ147:BG147">
    <cfRule type="cellIs" dxfId="1510" priority="1494" operator="equal">
      <formula>"1"</formula>
    </cfRule>
  </conditionalFormatting>
  <conditionalFormatting sqref="AZ148:BG148">
    <cfRule type="cellIs" dxfId="1509" priority="1493" operator="equal">
      <formula>"1"</formula>
    </cfRule>
  </conditionalFormatting>
  <conditionalFormatting sqref="AB147">
    <cfRule type="cellIs" dxfId="1508" priority="1492" operator="equal">
      <formula>"1"</formula>
    </cfRule>
  </conditionalFormatting>
  <conditionalFormatting sqref="AJ148">
    <cfRule type="cellIs" dxfId="1507" priority="1491" operator="equal">
      <formula>"1"</formula>
    </cfRule>
  </conditionalFormatting>
  <conditionalFormatting sqref="AR149">
    <cfRule type="cellIs" dxfId="1506" priority="1490" operator="equal">
      <formula>"1"</formula>
    </cfRule>
  </conditionalFormatting>
  <conditionalFormatting sqref="AR146">
    <cfRule type="cellIs" dxfId="1505" priority="1489" operator="equal">
      <formula>"1"</formula>
    </cfRule>
  </conditionalFormatting>
  <conditionalFormatting sqref="Y146:AA149">
    <cfRule type="cellIs" dxfId="1504" priority="1488" operator="equal">
      <formula>"1"</formula>
    </cfRule>
  </conditionalFormatting>
  <conditionalFormatting sqref="M146:N146 P146:Q146">
    <cfRule type="cellIs" dxfId="1503" priority="1477" operator="equal">
      <formula>"1"</formula>
    </cfRule>
  </conditionalFormatting>
  <conditionalFormatting sqref="M147:N149 P147:Q149">
    <cfRule type="cellIs" dxfId="1502" priority="1476" operator="equal">
      <formula>"1"</formula>
    </cfRule>
  </conditionalFormatting>
  <conditionalFormatting sqref="R147:S149">
    <cfRule type="cellIs" dxfId="1501" priority="1487" operator="equal">
      <formula>"1"</formula>
    </cfRule>
  </conditionalFormatting>
  <conditionalFormatting sqref="U147:U149">
    <cfRule type="cellIs" dxfId="1500" priority="1486" operator="equal">
      <formula>"1"</formula>
    </cfRule>
  </conditionalFormatting>
  <conditionalFormatting sqref="T147">
    <cfRule type="cellIs" dxfId="1499" priority="1485" operator="equal">
      <formula>"1"</formula>
    </cfRule>
  </conditionalFormatting>
  <conditionalFormatting sqref="T148:T149">
    <cfRule type="cellIs" dxfId="1498" priority="1484" operator="equal">
      <formula>"1"</formula>
    </cfRule>
  </conditionalFormatting>
  <conditionalFormatting sqref="T147">
    <cfRule type="cellIs" dxfId="1497" priority="1483" operator="equal">
      <formula>"1"</formula>
    </cfRule>
  </conditionalFormatting>
  <conditionalFormatting sqref="T148:T149">
    <cfRule type="cellIs" dxfId="1496" priority="1482" operator="equal">
      <formula>"1"</formula>
    </cfRule>
  </conditionalFormatting>
  <conditionalFormatting sqref="T146">
    <cfRule type="cellIs" dxfId="1495" priority="1481" operator="equal">
      <formula>"1"</formula>
    </cfRule>
  </conditionalFormatting>
  <conditionalFormatting sqref="T146">
    <cfRule type="cellIs" dxfId="1494" priority="1480" operator="equal">
      <formula>"1"</formula>
    </cfRule>
  </conditionalFormatting>
  <conditionalFormatting sqref="U146">
    <cfRule type="cellIs" dxfId="1493" priority="1479" operator="equal">
      <formula>"1"</formula>
    </cfRule>
  </conditionalFormatting>
  <conditionalFormatting sqref="R146:S146">
    <cfRule type="cellIs" dxfId="1492" priority="1478" operator="equal">
      <formula>"1"</formula>
    </cfRule>
  </conditionalFormatting>
  <conditionalFormatting sqref="M139:N141 R138:S138 P139:S141">
    <cfRule type="cellIs" dxfId="1491" priority="1475" operator="equal">
      <formula>"1"</formula>
    </cfRule>
  </conditionalFormatting>
  <conditionalFormatting sqref="AJ139:AQ139 V138:AA139">
    <cfRule type="cellIs" dxfId="1490" priority="1474" operator="equal">
      <formula>"1"</formula>
    </cfRule>
  </conditionalFormatting>
  <conditionalFormatting sqref="Y138:AA139">
    <cfRule type="cellIs" dxfId="1489" priority="1473" operator="equal">
      <formula>"1"</formula>
    </cfRule>
  </conditionalFormatting>
  <conditionalFormatting sqref="AB138">
    <cfRule type="cellIs" dxfId="1488" priority="1472" operator="equal">
      <formula>"1"</formula>
    </cfRule>
  </conditionalFormatting>
  <conditionalFormatting sqref="AB140">
    <cfRule type="cellIs" dxfId="1487" priority="1470" operator="equal">
      <formula>"1"</formula>
    </cfRule>
  </conditionalFormatting>
  <conditionalFormatting sqref="Y121:AA121">
    <cfRule type="cellIs" dxfId="1486" priority="1461" operator="equal">
      <formula>"1"</formula>
    </cfRule>
  </conditionalFormatting>
  <conditionalFormatting sqref="AJ140:AQ140 V141:AB141 V140:AA140">
    <cfRule type="cellIs" dxfId="1485" priority="1471" operator="equal">
      <formula>"1"</formula>
    </cfRule>
  </conditionalFormatting>
  <conditionalFormatting sqref="AB139:AI139">
    <cfRule type="cellIs" dxfId="1484" priority="1468" operator="equal">
      <formula>"1"</formula>
    </cfRule>
  </conditionalFormatting>
  <conditionalFormatting sqref="T139:U141">
    <cfRule type="cellIs" dxfId="1483" priority="1467" operator="equal">
      <formula>"1"</formula>
    </cfRule>
  </conditionalFormatting>
  <conditionalFormatting sqref="T138:U138">
    <cfRule type="cellIs" dxfId="1482" priority="1466" operator="equal">
      <formula>"1"</formula>
    </cfRule>
  </conditionalFormatting>
  <conditionalFormatting sqref="M138:N138 P138">
    <cfRule type="cellIs" dxfId="1481" priority="1465" operator="equal">
      <formula>"1"</formula>
    </cfRule>
  </conditionalFormatting>
  <conditionalFormatting sqref="AZ121:BG121 T121:U121">
    <cfRule type="cellIs" dxfId="1480" priority="1463" operator="equal">
      <formula>"1"</formula>
    </cfRule>
  </conditionalFormatting>
  <conditionalFormatting sqref="AB121">
    <cfRule type="cellIs" dxfId="1479" priority="1462" operator="equal">
      <formula>"1"</formula>
    </cfRule>
  </conditionalFormatting>
  <conditionalFormatting sqref="V121:AA121">
    <cfRule type="cellIs" dxfId="1478" priority="1460" operator="equal">
      <formula>"1"</formula>
    </cfRule>
  </conditionalFormatting>
  <conditionalFormatting sqref="U121">
    <cfRule type="cellIs" dxfId="1477" priority="1459" operator="equal">
      <formula>"1"</formula>
    </cfRule>
  </conditionalFormatting>
  <conditionalFormatting sqref="R121:S121">
    <cfRule type="cellIs" dxfId="1476" priority="1458" operator="equal">
      <formula>"1"</formula>
    </cfRule>
  </conditionalFormatting>
  <conditionalFormatting sqref="M121:N121 P121:Q121">
    <cfRule type="cellIs" dxfId="1475" priority="1457" operator="equal">
      <formula>"1"</formula>
    </cfRule>
  </conditionalFormatting>
  <conditionalFormatting sqref="L117:L149">
    <cfRule type="cellIs" dxfId="1474" priority="1455" operator="equal">
      <formula>"1"</formula>
    </cfRule>
  </conditionalFormatting>
  <conditionalFormatting sqref="O117:O149">
    <cfRule type="cellIs" dxfId="1473" priority="1454" operator="equal">
      <formula>"1"</formula>
    </cfRule>
  </conditionalFormatting>
  <conditionalFormatting sqref="AZ166:BG169 AJ150:BG151 AR154:BG154 AR158:BG165 AR172:BG179 AR170:BG170 N171:BG171 N157:BG157 AJ156:BG156">
    <cfRule type="cellIs" dxfId="1472" priority="1453" operator="equal">
      <formula>"1"</formula>
    </cfRule>
  </conditionalFormatting>
  <conditionalFormatting sqref="T162">
    <cfRule type="cellIs" dxfId="1471" priority="1418" operator="equal">
      <formula>"1"</formula>
    </cfRule>
  </conditionalFormatting>
  <conditionalFormatting sqref="AB167">
    <cfRule type="cellIs" dxfId="1470" priority="1447" operator="equal">
      <formula>"1"</formula>
    </cfRule>
  </conditionalFormatting>
  <conditionalFormatting sqref="AR166">
    <cfRule type="cellIs" dxfId="1469" priority="1448" operator="equal">
      <formula>"1"</formula>
    </cfRule>
  </conditionalFormatting>
  <conditionalFormatting sqref="U167:U169">
    <cfRule type="cellIs" dxfId="1468" priority="1443" operator="equal">
      <formula>"1"</formula>
    </cfRule>
  </conditionalFormatting>
  <conditionalFormatting sqref="T167">
    <cfRule type="cellIs" dxfId="1467" priority="1442" operator="equal">
      <formula>"1"</formula>
    </cfRule>
  </conditionalFormatting>
  <conditionalFormatting sqref="T168:T169">
    <cfRule type="cellIs" dxfId="1466" priority="1441" operator="equal">
      <formula>"1"</formula>
    </cfRule>
  </conditionalFormatting>
  <conditionalFormatting sqref="T167">
    <cfRule type="cellIs" dxfId="1465" priority="1440" operator="equal">
      <formula>"1"</formula>
    </cfRule>
  </conditionalFormatting>
  <conditionalFormatting sqref="U166">
    <cfRule type="cellIs" dxfId="1464" priority="1438" operator="equal">
      <formula>"1"</formula>
    </cfRule>
  </conditionalFormatting>
  <conditionalFormatting sqref="T166">
    <cfRule type="cellIs" dxfId="1463" priority="1437" operator="equal">
      <formula>"1"</formula>
    </cfRule>
  </conditionalFormatting>
  <conditionalFormatting sqref="N154:Q154">
    <cfRule type="cellIs" dxfId="1462" priority="1407" operator="equal">
      <formula>"1"</formula>
    </cfRule>
  </conditionalFormatting>
  <conditionalFormatting sqref="Y153:AA153">
    <cfRule type="cellIs" dxfId="1461" priority="1377" operator="equal">
      <formula>"1"</formula>
    </cfRule>
  </conditionalFormatting>
  <conditionalFormatting sqref="T166">
    <cfRule type="cellIs" dxfId="1460" priority="1436" operator="equal">
      <formula>"1"</formula>
    </cfRule>
  </conditionalFormatting>
  <conditionalFormatting sqref="R166:S166">
    <cfRule type="cellIs" dxfId="1459" priority="1435" operator="equal">
      <formula>"1"</formula>
    </cfRule>
  </conditionalFormatting>
  <conditionalFormatting sqref="Y166:AA169 N166:Q169">
    <cfRule type="cellIs" dxfId="1458" priority="1452" operator="equal">
      <formula>"1"</formula>
    </cfRule>
  </conditionalFormatting>
  <conditionalFormatting sqref="V166:AA168 V169:AB169 AJ167:AY167 AR168:AY168">
    <cfRule type="cellIs" dxfId="1457" priority="1451" operator="equal">
      <formula>"1"</formula>
    </cfRule>
  </conditionalFormatting>
  <conditionalFormatting sqref="AB168">
    <cfRule type="cellIs" dxfId="1456" priority="1450" operator="equal">
      <formula>"1"</formula>
    </cfRule>
  </conditionalFormatting>
  <conditionalFormatting sqref="AB166">
    <cfRule type="cellIs" dxfId="1455" priority="1449" operator="equal">
      <formula>"1"</formula>
    </cfRule>
  </conditionalFormatting>
  <conditionalFormatting sqref="AJ168">
    <cfRule type="cellIs" dxfId="1454" priority="1446" operator="equal">
      <formula>"1"</formula>
    </cfRule>
  </conditionalFormatting>
  <conditionalFormatting sqref="AR169">
    <cfRule type="cellIs" dxfId="1453" priority="1445" operator="equal">
      <formula>"1"</formula>
    </cfRule>
  </conditionalFormatting>
  <conditionalFormatting sqref="R167:S169">
    <cfRule type="cellIs" dxfId="1452" priority="1444" operator="equal">
      <formula>"1"</formula>
    </cfRule>
  </conditionalFormatting>
  <conditionalFormatting sqref="T168:T169">
    <cfRule type="cellIs" dxfId="1451" priority="1439" operator="equal">
      <formula>"1"</formula>
    </cfRule>
  </conditionalFormatting>
  <conditionalFormatting sqref="R162:S162">
    <cfRule type="cellIs" dxfId="1450" priority="1417" operator="equal">
      <formula>"1"</formula>
    </cfRule>
  </conditionalFormatting>
  <conditionalFormatting sqref="N162:P162">
    <cfRule type="cellIs" dxfId="1449" priority="1416" operator="equal">
      <formula>"1"</formula>
    </cfRule>
  </conditionalFormatting>
  <conditionalFormatting sqref="Q162">
    <cfRule type="cellIs" dxfId="1448" priority="1415" operator="equal">
      <formula>"1"</formula>
    </cfRule>
  </conditionalFormatting>
  <conditionalFormatting sqref="T154:U154">
    <cfRule type="cellIs" dxfId="1447" priority="1414" operator="equal">
      <formula>"1"</formula>
    </cfRule>
  </conditionalFormatting>
  <conditionalFormatting sqref="AB154">
    <cfRule type="cellIs" dxfId="1446" priority="1413" operator="equal">
      <formula>"1"</formula>
    </cfRule>
  </conditionalFormatting>
  <conditionalFormatting sqref="AJ154">
    <cfRule type="cellIs" dxfId="1445" priority="1412" operator="equal">
      <formula>"1"</formula>
    </cfRule>
  </conditionalFormatting>
  <conditionalFormatting sqref="Y154:AA154">
    <cfRule type="cellIs" dxfId="1444" priority="1411" operator="equal">
      <formula>"1"</formula>
    </cfRule>
  </conditionalFormatting>
  <conditionalFormatting sqref="R154:S154">
    <cfRule type="cellIs" dxfId="1443" priority="1408" operator="equal">
      <formula>"1"</formula>
    </cfRule>
  </conditionalFormatting>
  <conditionalFormatting sqref="U154">
    <cfRule type="cellIs" dxfId="1442" priority="1409" operator="equal">
      <formula>"1"</formula>
    </cfRule>
  </conditionalFormatting>
  <conditionalFormatting sqref="V162:AA164 V165:AB165 AJ163:AQ164">
    <cfRule type="cellIs" dxfId="1441" priority="1434" operator="equal">
      <formula>"1"</formula>
    </cfRule>
  </conditionalFormatting>
  <conditionalFormatting sqref="AB162">
    <cfRule type="cellIs" dxfId="1440" priority="1431" operator="equal">
      <formula>"1"</formula>
    </cfRule>
  </conditionalFormatting>
  <conditionalFormatting sqref="Y162:AA162">
    <cfRule type="cellIs" dxfId="1439" priority="1432" operator="equal">
      <formula>"1"</formula>
    </cfRule>
  </conditionalFormatting>
  <conditionalFormatting sqref="AB164">
    <cfRule type="cellIs" dxfId="1438" priority="1433" operator="equal">
      <formula>"1"</formula>
    </cfRule>
  </conditionalFormatting>
  <conditionalFormatting sqref="N163:Q165">
    <cfRule type="cellIs" dxfId="1437" priority="1428" operator="equal">
      <formula>"1"</formula>
    </cfRule>
  </conditionalFormatting>
  <conditionalFormatting sqref="AB163:AI163">
    <cfRule type="cellIs" dxfId="1436" priority="1429" operator="equal">
      <formula>"1"</formula>
    </cfRule>
  </conditionalFormatting>
  <conditionalFormatting sqref="Y163:AA165">
    <cfRule type="cellIs" dxfId="1435" priority="1430" operator="equal">
      <formula>"1"</formula>
    </cfRule>
  </conditionalFormatting>
  <conditionalFormatting sqref="U163:U165">
    <cfRule type="cellIs" dxfId="1434" priority="1425" operator="equal">
      <formula>"1"</formula>
    </cfRule>
  </conditionalFormatting>
  <conditionalFormatting sqref="T163">
    <cfRule type="cellIs" dxfId="1433" priority="1424" operator="equal">
      <formula>"1"</formula>
    </cfRule>
  </conditionalFormatting>
  <conditionalFormatting sqref="T164:T165">
    <cfRule type="cellIs" dxfId="1432" priority="1423" operator="equal">
      <formula>"1"</formula>
    </cfRule>
  </conditionalFormatting>
  <conditionalFormatting sqref="T163">
    <cfRule type="cellIs" dxfId="1431" priority="1422" operator="equal">
      <formula>"1"</formula>
    </cfRule>
  </conditionalFormatting>
  <conditionalFormatting sqref="T164:T165">
    <cfRule type="cellIs" dxfId="1430" priority="1421" operator="equal">
      <formula>"1"</formula>
    </cfRule>
  </conditionalFormatting>
  <conditionalFormatting sqref="U162">
    <cfRule type="cellIs" dxfId="1429" priority="1420" operator="equal">
      <formula>"1"</formula>
    </cfRule>
  </conditionalFormatting>
  <conditionalFormatting sqref="T162">
    <cfRule type="cellIs" dxfId="1428" priority="1419" operator="equal">
      <formula>"1"</formula>
    </cfRule>
  </conditionalFormatting>
  <conditionalFormatting sqref="R163:S165">
    <cfRule type="uniqueValues" dxfId="1427" priority="1426"/>
    <cfRule type="cellIs" dxfId="1426" priority="1427" operator="equal">
      <formula>"1"</formula>
    </cfRule>
  </conditionalFormatting>
  <conditionalFormatting sqref="V150:X150">
    <cfRule type="cellIs" dxfId="1425" priority="1403" operator="equal">
      <formula>"1"</formula>
    </cfRule>
  </conditionalFormatting>
  <conditionalFormatting sqref="AB150">
    <cfRule type="cellIs" dxfId="1424" priority="1402" operator="equal">
      <formula>"1"</formula>
    </cfRule>
  </conditionalFormatting>
  <conditionalFormatting sqref="V154:AA154">
    <cfRule type="cellIs" dxfId="1423" priority="1410" operator="equal">
      <formula>"1"</formula>
    </cfRule>
  </conditionalFormatting>
  <conditionalFormatting sqref="R150:U150">
    <cfRule type="cellIs" dxfId="1422" priority="1404" operator="equal">
      <formula>"1"</formula>
    </cfRule>
  </conditionalFormatting>
  <conditionalFormatting sqref="N153:P153">
    <cfRule type="cellIs" dxfId="1421" priority="1380" operator="equal">
      <formula>"1"</formula>
    </cfRule>
  </conditionalFormatting>
  <conditionalFormatting sqref="Q153">
    <cfRule type="cellIs" dxfId="1420" priority="1379" operator="equal">
      <formula>"1"</formula>
    </cfRule>
  </conditionalFormatting>
  <conditionalFormatting sqref="Y153:AA153">
    <cfRule type="cellIs" dxfId="1419" priority="1378" operator="equal">
      <formula>"1"</formula>
    </cfRule>
  </conditionalFormatting>
  <conditionalFormatting sqref="L150:P150">
    <cfRule type="cellIs" dxfId="1418" priority="1394" operator="equal">
      <formula>"1"</formula>
    </cfRule>
  </conditionalFormatting>
  <conditionalFormatting sqref="AJ152:BG152">
    <cfRule type="cellIs" dxfId="1417" priority="1406" operator="equal">
      <formula>"1"</formula>
    </cfRule>
  </conditionalFormatting>
  <conditionalFormatting sqref="Y151:AA151">
    <cfRule type="cellIs" dxfId="1416" priority="1398" operator="equal">
      <formula>"1"</formula>
    </cfRule>
  </conditionalFormatting>
  <conditionalFormatting sqref="Y151:AA151">
    <cfRule type="cellIs" dxfId="1415" priority="1399" operator="equal">
      <formula>"1"</formula>
    </cfRule>
  </conditionalFormatting>
  <conditionalFormatting sqref="Y150:AA150">
    <cfRule type="cellIs" dxfId="1414" priority="1397" operator="equal">
      <formula>"1"</formula>
    </cfRule>
  </conditionalFormatting>
  <conditionalFormatting sqref="Y150:AA150">
    <cfRule type="cellIs" dxfId="1413" priority="1396" operator="equal">
      <formula>"1"</formula>
    </cfRule>
  </conditionalFormatting>
  <conditionalFormatting sqref="R151:S151">
    <cfRule type="cellIs" dxfId="1412" priority="1395" operator="equal">
      <formula>"1"</formula>
    </cfRule>
  </conditionalFormatting>
  <conditionalFormatting sqref="AJ153:BG153">
    <cfRule type="cellIs" dxfId="1411" priority="1405" operator="equal">
      <formula>"1"</formula>
    </cfRule>
  </conditionalFormatting>
  <conditionalFormatting sqref="AB153">
    <cfRule type="cellIs" dxfId="1410" priority="1381" operator="equal">
      <formula>"1"</formula>
    </cfRule>
  </conditionalFormatting>
  <conditionalFormatting sqref="V153:X153">
    <cfRule type="cellIs" dxfId="1409" priority="1382" operator="equal">
      <formula>"1"</formula>
    </cfRule>
  </conditionalFormatting>
  <conditionalFormatting sqref="T151:X151">
    <cfRule type="cellIs" dxfId="1408" priority="1401" operator="equal">
      <formula>"1"</formula>
    </cfRule>
  </conditionalFormatting>
  <conditionalFormatting sqref="AB151">
    <cfRule type="cellIs" dxfId="1407" priority="1400" operator="equal">
      <formula>"1"</formula>
    </cfRule>
  </conditionalFormatting>
  <conditionalFormatting sqref="N151:P151">
    <cfRule type="cellIs" dxfId="1406" priority="1392" operator="equal">
      <formula>"1"</formula>
    </cfRule>
  </conditionalFormatting>
  <conditionalFormatting sqref="Q150">
    <cfRule type="cellIs" dxfId="1405" priority="1393" operator="equal">
      <formula>"1"</formula>
    </cfRule>
  </conditionalFormatting>
  <conditionalFormatting sqref="AB158">
    <cfRule type="cellIs" dxfId="1404" priority="1374" operator="equal">
      <formula>"1"</formula>
    </cfRule>
  </conditionalFormatting>
  <conditionalFormatting sqref="Q158">
    <cfRule type="cellIs" dxfId="1403" priority="1372" operator="equal">
      <formula>"1"</formula>
    </cfRule>
  </conditionalFormatting>
  <conditionalFormatting sqref="N170:P170">
    <cfRule type="cellIs" dxfId="1402" priority="1371" operator="equal">
      <formula>"1"</formula>
    </cfRule>
  </conditionalFormatting>
  <conditionalFormatting sqref="Y170:AA170">
    <cfRule type="cellIs" dxfId="1401" priority="1369" operator="equal">
      <formula>"1"</formula>
    </cfRule>
  </conditionalFormatting>
  <conditionalFormatting sqref="Q152">
    <cfRule type="cellIs" dxfId="1400" priority="1384" operator="equal">
      <formula>"1"</formula>
    </cfRule>
  </conditionalFormatting>
  <conditionalFormatting sqref="Q151">
    <cfRule type="cellIs" dxfId="1399" priority="1391" operator="equal">
      <formula>"1"</formula>
    </cfRule>
  </conditionalFormatting>
  <conditionalFormatting sqref="R152:U152">
    <cfRule type="cellIs" dxfId="1398" priority="1390" operator="equal">
      <formula>"1"</formula>
    </cfRule>
  </conditionalFormatting>
  <conditionalFormatting sqref="AB152">
    <cfRule type="cellIs" dxfId="1397" priority="1388" operator="equal">
      <formula>"1"</formula>
    </cfRule>
  </conditionalFormatting>
  <conditionalFormatting sqref="V152:X152">
    <cfRule type="cellIs" dxfId="1396" priority="1389" operator="equal">
      <formula>"1"</formula>
    </cfRule>
  </conditionalFormatting>
  <conditionalFormatting sqref="Y152:AA152">
    <cfRule type="cellIs" dxfId="1395" priority="1387" operator="equal">
      <formula>"1"</formula>
    </cfRule>
  </conditionalFormatting>
  <conditionalFormatting sqref="Y152:AA152">
    <cfRule type="cellIs" dxfId="1394" priority="1386" operator="equal">
      <formula>"1"</formula>
    </cfRule>
  </conditionalFormatting>
  <conditionalFormatting sqref="N152:P152">
    <cfRule type="cellIs" dxfId="1393" priority="1385" operator="equal">
      <formula>"1"</formula>
    </cfRule>
  </conditionalFormatting>
  <conditionalFormatting sqref="R153:U153">
    <cfRule type="cellIs" dxfId="1392" priority="1383" operator="equal">
      <formula>"1"</formula>
    </cfRule>
  </conditionalFormatting>
  <conditionalFormatting sqref="Q170:U170">
    <cfRule type="cellIs" dxfId="1391" priority="1370" operator="equal">
      <formula>"1"</formula>
    </cfRule>
  </conditionalFormatting>
  <conditionalFormatting sqref="AB156">
    <cfRule type="cellIs" dxfId="1390" priority="1364" operator="equal">
      <formula>"1"</formula>
    </cfRule>
  </conditionalFormatting>
  <conditionalFormatting sqref="AB170">
    <cfRule type="cellIs" dxfId="1389" priority="1367" operator="equal">
      <formula>"1"</formula>
    </cfRule>
  </conditionalFormatting>
  <conditionalFormatting sqref="N156:P156">
    <cfRule type="cellIs" dxfId="1388" priority="1366" operator="equal">
      <formula>"1"</formula>
    </cfRule>
  </conditionalFormatting>
  <conditionalFormatting sqref="Q156:AA156">
    <cfRule type="cellIs" dxfId="1387" priority="1365" operator="equal">
      <formula>"1"</formula>
    </cfRule>
  </conditionalFormatting>
  <conditionalFormatting sqref="V170:AA170">
    <cfRule type="cellIs" dxfId="1386" priority="1368" operator="equal">
      <formula>"1"</formula>
    </cfRule>
  </conditionalFormatting>
  <conditionalFormatting sqref="N158:P158">
    <cfRule type="cellIs" dxfId="1385" priority="1373" operator="equal">
      <formula>"1"</formula>
    </cfRule>
  </conditionalFormatting>
  <conditionalFormatting sqref="AJ160:AQ160 V160:AA160 V158:AA158 V161:AB161 V159:AQ159 T158:U161 N159:S161 R158:S158">
    <cfRule type="cellIs" dxfId="1384" priority="1376" operator="equal">
      <formula>"1"</formula>
    </cfRule>
  </conditionalFormatting>
  <conditionalFormatting sqref="AB160">
    <cfRule type="cellIs" dxfId="1383" priority="1375" operator="equal">
      <formula>"1"</formula>
    </cfRule>
  </conditionalFormatting>
  <conditionalFormatting sqref="Y174:AA175">
    <cfRule type="cellIs" dxfId="1382" priority="1318" operator="equal">
      <formula>"1"</formula>
    </cfRule>
  </conditionalFormatting>
  <conditionalFormatting sqref="Q172">
    <cfRule type="cellIs" dxfId="1381" priority="1313" operator="equal">
      <formula>"1"</formula>
    </cfRule>
  </conditionalFormatting>
  <conditionalFormatting sqref="AJ155">
    <cfRule type="cellIs" dxfId="1380" priority="1305" operator="equal">
      <formula>"1"</formula>
    </cfRule>
  </conditionalFormatting>
  <conditionalFormatting sqref="Y176:AA179">
    <cfRule type="cellIs" dxfId="1379" priority="1363" operator="equal">
      <formula>"1"</formula>
    </cfRule>
  </conditionalFormatting>
  <conditionalFormatting sqref="AB178">
    <cfRule type="cellIs" dxfId="1378" priority="1359" operator="equal">
      <formula>"1"</formula>
    </cfRule>
  </conditionalFormatting>
  <conditionalFormatting sqref="AJ177:AQ177 T177 V176:AA177">
    <cfRule type="cellIs" dxfId="1377" priority="1362" operator="equal">
      <formula>"1"</formula>
    </cfRule>
  </conditionalFormatting>
  <conditionalFormatting sqref="AB176">
    <cfRule type="cellIs" dxfId="1376" priority="1361" operator="equal">
      <formula>"1"</formula>
    </cfRule>
  </conditionalFormatting>
  <conditionalFormatting sqref="AJ178:AQ178 V179:AB179 V178:AA178 T178:T179">
    <cfRule type="cellIs" dxfId="1375" priority="1360" operator="equal">
      <formula>"1"</formula>
    </cfRule>
  </conditionalFormatting>
  <conditionalFormatting sqref="T177">
    <cfRule type="cellIs" dxfId="1374" priority="1358" operator="equal">
      <formula>"1"</formula>
    </cfRule>
  </conditionalFormatting>
  <conditionalFormatting sqref="T178:T179">
    <cfRule type="cellIs" dxfId="1373" priority="1357" operator="equal">
      <formula>"1"</formula>
    </cfRule>
  </conditionalFormatting>
  <conditionalFormatting sqref="AB177:AI177">
    <cfRule type="cellIs" dxfId="1372" priority="1356" operator="equal">
      <formula>"1"</formula>
    </cfRule>
  </conditionalFormatting>
  <conditionalFormatting sqref="N176:P176">
    <cfRule type="cellIs" dxfId="1371" priority="1348" operator="equal">
      <formula>"1"</formula>
    </cfRule>
  </conditionalFormatting>
  <conditionalFormatting sqref="Q176">
    <cfRule type="cellIs" dxfId="1370" priority="1347" operator="equal">
      <formula>"1"</formula>
    </cfRule>
  </conditionalFormatting>
  <conditionalFormatting sqref="N177:Q179">
    <cfRule type="cellIs" dxfId="1369" priority="1355" operator="equal">
      <formula>"1"</formula>
    </cfRule>
  </conditionalFormatting>
  <conditionalFormatting sqref="R177:S179">
    <cfRule type="cellIs" dxfId="1368" priority="1354" operator="equal">
      <formula>"1"</formula>
    </cfRule>
  </conditionalFormatting>
  <conditionalFormatting sqref="U177:U179">
    <cfRule type="cellIs" dxfId="1367" priority="1353" operator="equal">
      <formula>"1"</formula>
    </cfRule>
  </conditionalFormatting>
  <conditionalFormatting sqref="T176">
    <cfRule type="cellIs" dxfId="1366" priority="1352" operator="equal">
      <formula>"1"</formula>
    </cfRule>
  </conditionalFormatting>
  <conditionalFormatting sqref="T176">
    <cfRule type="cellIs" dxfId="1365" priority="1351" operator="equal">
      <formula>"1"</formula>
    </cfRule>
  </conditionalFormatting>
  <conditionalFormatting sqref="U176">
    <cfRule type="cellIs" dxfId="1364" priority="1350" operator="equal">
      <formula>"1"</formula>
    </cfRule>
  </conditionalFormatting>
  <conditionalFormatting sqref="R176:S176">
    <cfRule type="cellIs" dxfId="1363" priority="1349" operator="equal">
      <formula>"1"</formula>
    </cfRule>
  </conditionalFormatting>
  <conditionalFormatting sqref="V180:AA183">
    <cfRule type="cellIs" dxfId="1362" priority="1346" operator="equal">
      <formula>"1"</formula>
    </cfRule>
  </conditionalFormatting>
  <conditionalFormatting sqref="AB180 AB183 AR181:AY181">
    <cfRule type="cellIs" dxfId="1361" priority="1345" operator="equal">
      <formula>"1"</formula>
    </cfRule>
  </conditionalFormatting>
  <conditionalFormatting sqref="AB182">
    <cfRule type="cellIs" dxfId="1360" priority="1344" operator="equal">
      <formula>"1"</formula>
    </cfRule>
  </conditionalFormatting>
  <conditionalFormatting sqref="AZ181:BG181">
    <cfRule type="cellIs" dxfId="1359" priority="1343" operator="equal">
      <formula>"1"</formula>
    </cfRule>
  </conditionalFormatting>
  <conditionalFormatting sqref="AZ182:BG182">
    <cfRule type="cellIs" dxfId="1358" priority="1342" operator="equal">
      <formula>"1"</formula>
    </cfRule>
  </conditionalFormatting>
  <conditionalFormatting sqref="AB181">
    <cfRule type="cellIs" dxfId="1357" priority="1341" operator="equal">
      <formula>"1"</formula>
    </cfRule>
  </conditionalFormatting>
  <conditionalFormatting sqref="AJ182">
    <cfRule type="cellIs" dxfId="1356" priority="1340" operator="equal">
      <formula>"1"</formula>
    </cfRule>
  </conditionalFormatting>
  <conditionalFormatting sqref="AR183">
    <cfRule type="cellIs" dxfId="1355" priority="1339" operator="equal">
      <formula>"1"</formula>
    </cfRule>
  </conditionalFormatting>
  <conditionalFormatting sqref="AR180">
    <cfRule type="cellIs" dxfId="1354" priority="1338" operator="equal">
      <formula>"1"</formula>
    </cfRule>
  </conditionalFormatting>
  <conditionalFormatting sqref="Y180:AA183">
    <cfRule type="cellIs" dxfId="1353" priority="1337" operator="equal">
      <formula>"1"</formula>
    </cfRule>
  </conditionalFormatting>
  <conditionalFormatting sqref="N180:Q180">
    <cfRule type="cellIs" dxfId="1352" priority="1326" operator="equal">
      <formula>"1"</formula>
    </cfRule>
  </conditionalFormatting>
  <conditionalFormatting sqref="N181:Q183">
    <cfRule type="cellIs" dxfId="1351" priority="1325" operator="equal">
      <formula>"1"</formula>
    </cfRule>
  </conditionalFormatting>
  <conditionalFormatting sqref="R181:S183">
    <cfRule type="cellIs" dxfId="1350" priority="1336" operator="equal">
      <formula>"1"</formula>
    </cfRule>
  </conditionalFormatting>
  <conditionalFormatting sqref="U181:U183">
    <cfRule type="cellIs" dxfId="1349" priority="1335" operator="equal">
      <formula>"1"</formula>
    </cfRule>
  </conditionalFormatting>
  <conditionalFormatting sqref="T181">
    <cfRule type="cellIs" dxfId="1348" priority="1334" operator="equal">
      <formula>"1"</formula>
    </cfRule>
  </conditionalFormatting>
  <conditionalFormatting sqref="T182:T183">
    <cfRule type="cellIs" dxfId="1347" priority="1333" operator="equal">
      <formula>"1"</formula>
    </cfRule>
  </conditionalFormatting>
  <conditionalFormatting sqref="T181">
    <cfRule type="cellIs" dxfId="1346" priority="1332" operator="equal">
      <formula>"1"</formula>
    </cfRule>
  </conditionalFormatting>
  <conditionalFormatting sqref="T182:T183">
    <cfRule type="cellIs" dxfId="1345" priority="1331" operator="equal">
      <formula>"1"</formula>
    </cfRule>
  </conditionalFormatting>
  <conditionalFormatting sqref="T180">
    <cfRule type="cellIs" dxfId="1344" priority="1330" operator="equal">
      <formula>"1"</formula>
    </cfRule>
  </conditionalFormatting>
  <conditionalFormatting sqref="T180">
    <cfRule type="cellIs" dxfId="1343" priority="1329" operator="equal">
      <formula>"1"</formula>
    </cfRule>
  </conditionalFormatting>
  <conditionalFormatting sqref="U180">
    <cfRule type="cellIs" dxfId="1342" priority="1328" operator="equal">
      <formula>"1"</formula>
    </cfRule>
  </conditionalFormatting>
  <conditionalFormatting sqref="R180:S180">
    <cfRule type="cellIs" dxfId="1341" priority="1327" operator="equal">
      <formula>"1"</formula>
    </cfRule>
  </conditionalFormatting>
  <conditionalFormatting sqref="N173:S175 R172:S172">
    <cfRule type="cellIs" dxfId="1340" priority="1324" operator="equal">
      <formula>"1"</formula>
    </cfRule>
  </conditionalFormatting>
  <conditionalFormatting sqref="AJ173:AQ173 V172:AA173">
    <cfRule type="cellIs" dxfId="1339" priority="1323" operator="equal">
      <formula>"1"</formula>
    </cfRule>
  </conditionalFormatting>
  <conditionalFormatting sqref="Y172:AA173">
    <cfRule type="cellIs" dxfId="1338" priority="1322" operator="equal">
      <formula>"1"</formula>
    </cfRule>
  </conditionalFormatting>
  <conditionalFormatting sqref="AB172">
    <cfRule type="cellIs" dxfId="1337" priority="1321" operator="equal">
      <formula>"1"</formula>
    </cfRule>
  </conditionalFormatting>
  <conditionalFormatting sqref="AB174">
    <cfRule type="cellIs" dxfId="1336" priority="1319" operator="equal">
      <formula>"1"</formula>
    </cfRule>
  </conditionalFormatting>
  <conditionalFormatting sqref="Y155:AA155">
    <cfRule type="cellIs" dxfId="1335" priority="1310" operator="equal">
      <formula>"1"</formula>
    </cfRule>
  </conditionalFormatting>
  <conditionalFormatting sqref="AJ174:AQ174 V175:AB175 V174:AA174">
    <cfRule type="cellIs" dxfId="1334" priority="1320" operator="equal">
      <formula>"1"</formula>
    </cfRule>
  </conditionalFormatting>
  <conditionalFormatting sqref="AB173:AI173">
    <cfRule type="cellIs" dxfId="1333" priority="1317" operator="equal">
      <formula>"1"</formula>
    </cfRule>
  </conditionalFormatting>
  <conditionalFormatting sqref="T173:U175">
    <cfRule type="cellIs" dxfId="1332" priority="1316" operator="equal">
      <formula>"1"</formula>
    </cfRule>
  </conditionalFormatting>
  <conditionalFormatting sqref="T172:U172">
    <cfRule type="cellIs" dxfId="1331" priority="1315" operator="equal">
      <formula>"1"</formula>
    </cfRule>
  </conditionalFormatting>
  <conditionalFormatting sqref="N172:P172">
    <cfRule type="cellIs" dxfId="1330" priority="1314" operator="equal">
      <formula>"1"</formula>
    </cfRule>
  </conditionalFormatting>
  <conditionalFormatting sqref="AZ155:BG155 T155:U155">
    <cfRule type="cellIs" dxfId="1329" priority="1312" operator="equal">
      <formula>"1"</formula>
    </cfRule>
  </conditionalFormatting>
  <conditionalFormatting sqref="AB155">
    <cfRule type="cellIs" dxfId="1328" priority="1311" operator="equal">
      <formula>"1"</formula>
    </cfRule>
  </conditionalFormatting>
  <conditionalFormatting sqref="V155:AA155">
    <cfRule type="cellIs" dxfId="1327" priority="1309" operator="equal">
      <formula>"1"</formula>
    </cfRule>
  </conditionalFormatting>
  <conditionalFormatting sqref="U155">
    <cfRule type="cellIs" dxfId="1326" priority="1308" operator="equal">
      <formula>"1"</formula>
    </cfRule>
  </conditionalFormatting>
  <conditionalFormatting sqref="R155:S155">
    <cfRule type="cellIs" dxfId="1325" priority="1307" operator="equal">
      <formula>"1"</formula>
    </cfRule>
  </conditionalFormatting>
  <conditionalFormatting sqref="N155:Q155">
    <cfRule type="cellIs" dxfId="1324" priority="1306" operator="equal">
      <formula>"1"</formula>
    </cfRule>
  </conditionalFormatting>
  <conditionalFormatting sqref="AZ200:BG203 AJ184:BG185 AR188:BG188 AR192:BG199 AR206:BG213 AR204:BG204 N205 N191 AJ190:BG190 P191:BG191 P205:BG205">
    <cfRule type="cellIs" dxfId="1323" priority="1304" operator="equal">
      <formula>"1"</formula>
    </cfRule>
  </conditionalFormatting>
  <conditionalFormatting sqref="AB201">
    <cfRule type="cellIs" dxfId="1322" priority="1298" operator="equal">
      <formula>"1"</formula>
    </cfRule>
  </conditionalFormatting>
  <conditionalFormatting sqref="T196">
    <cfRule type="cellIs" dxfId="1321" priority="1269" operator="equal">
      <formula>"1"</formula>
    </cfRule>
  </conditionalFormatting>
  <conditionalFormatting sqref="U197:U199">
    <cfRule type="cellIs" dxfId="1320" priority="1276" operator="equal">
      <formula>"1"</formula>
    </cfRule>
  </conditionalFormatting>
  <conditionalFormatting sqref="AR200">
    <cfRule type="cellIs" dxfId="1319" priority="1299" operator="equal">
      <formula>"1"</formula>
    </cfRule>
  </conditionalFormatting>
  <conditionalFormatting sqref="U201:U203">
    <cfRule type="cellIs" dxfId="1318" priority="1294" operator="equal">
      <formula>"1"</formula>
    </cfRule>
  </conditionalFormatting>
  <conditionalFormatting sqref="T201">
    <cfRule type="cellIs" dxfId="1317" priority="1293" operator="equal">
      <formula>"1"</formula>
    </cfRule>
  </conditionalFormatting>
  <conditionalFormatting sqref="T202:T203">
    <cfRule type="cellIs" dxfId="1316" priority="1292" operator="equal">
      <formula>"1"</formula>
    </cfRule>
  </conditionalFormatting>
  <conditionalFormatting sqref="T201">
    <cfRule type="cellIs" dxfId="1315" priority="1291" operator="equal">
      <formula>"1"</formula>
    </cfRule>
  </conditionalFormatting>
  <conditionalFormatting sqref="U200">
    <cfRule type="cellIs" dxfId="1314" priority="1289" operator="equal">
      <formula>"1"</formula>
    </cfRule>
  </conditionalFormatting>
  <conditionalFormatting sqref="T200">
    <cfRule type="cellIs" dxfId="1313" priority="1288" operator="equal">
      <formula>"1"</formula>
    </cfRule>
  </conditionalFormatting>
  <conditionalFormatting sqref="N188 P188:Q188">
    <cfRule type="cellIs" dxfId="1312" priority="1258" operator="equal">
      <formula>"1"</formula>
    </cfRule>
  </conditionalFormatting>
  <conditionalFormatting sqref="Y187:AA187">
    <cfRule type="cellIs" dxfId="1311" priority="1228" operator="equal">
      <formula>"1"</formula>
    </cfRule>
  </conditionalFormatting>
  <conditionalFormatting sqref="T200">
    <cfRule type="cellIs" dxfId="1310" priority="1287" operator="equal">
      <formula>"1"</formula>
    </cfRule>
  </conditionalFormatting>
  <conditionalFormatting sqref="R200:S200">
    <cfRule type="cellIs" dxfId="1309" priority="1286" operator="equal">
      <formula>"1"</formula>
    </cfRule>
  </conditionalFormatting>
  <conditionalFormatting sqref="Y200:AA203 N200:N203 P200:Q203">
    <cfRule type="cellIs" dxfId="1308" priority="1303" operator="equal">
      <formula>"1"</formula>
    </cfRule>
  </conditionalFormatting>
  <conditionalFormatting sqref="V200:AA202 V203:AB203 AJ201:AY201 AR202:AY202">
    <cfRule type="cellIs" dxfId="1307" priority="1302" operator="equal">
      <formula>"1"</formula>
    </cfRule>
  </conditionalFormatting>
  <conditionalFormatting sqref="AB202">
    <cfRule type="cellIs" dxfId="1306" priority="1301" operator="equal">
      <formula>"1"</formula>
    </cfRule>
  </conditionalFormatting>
  <conditionalFormatting sqref="AB200">
    <cfRule type="cellIs" dxfId="1305" priority="1300" operator="equal">
      <formula>"1"</formula>
    </cfRule>
  </conditionalFormatting>
  <conditionalFormatting sqref="AJ202">
    <cfRule type="cellIs" dxfId="1304" priority="1297" operator="equal">
      <formula>"1"</formula>
    </cfRule>
  </conditionalFormatting>
  <conditionalFormatting sqref="AR203">
    <cfRule type="cellIs" dxfId="1303" priority="1296" operator="equal">
      <formula>"1"</formula>
    </cfRule>
  </conditionalFormatting>
  <conditionalFormatting sqref="R201:S203">
    <cfRule type="cellIs" dxfId="1302" priority="1295" operator="equal">
      <formula>"1"</formula>
    </cfRule>
  </conditionalFormatting>
  <conditionalFormatting sqref="T202:T203">
    <cfRule type="cellIs" dxfId="1301" priority="1290" operator="equal">
      <formula>"1"</formula>
    </cfRule>
  </conditionalFormatting>
  <conditionalFormatting sqref="R196:S196">
    <cfRule type="cellIs" dxfId="1300" priority="1268" operator="equal">
      <formula>"1"</formula>
    </cfRule>
  </conditionalFormatting>
  <conditionalFormatting sqref="N196 P196">
    <cfRule type="cellIs" dxfId="1299" priority="1267" operator="equal">
      <formula>"1"</formula>
    </cfRule>
  </conditionalFormatting>
  <conditionalFormatting sqref="Q196">
    <cfRule type="cellIs" dxfId="1298" priority="1266" operator="equal">
      <formula>"1"</formula>
    </cfRule>
  </conditionalFormatting>
  <conditionalFormatting sqref="T188:U188">
    <cfRule type="cellIs" dxfId="1297" priority="1265" operator="equal">
      <formula>"1"</formula>
    </cfRule>
  </conditionalFormatting>
  <conditionalFormatting sqref="AB188">
    <cfRule type="cellIs" dxfId="1296" priority="1264" operator="equal">
      <formula>"1"</formula>
    </cfRule>
  </conditionalFormatting>
  <conditionalFormatting sqref="AJ188">
    <cfRule type="cellIs" dxfId="1295" priority="1263" operator="equal">
      <formula>"1"</formula>
    </cfRule>
  </conditionalFormatting>
  <conditionalFormatting sqref="Y188:AA188">
    <cfRule type="cellIs" dxfId="1294" priority="1262" operator="equal">
      <formula>"1"</formula>
    </cfRule>
  </conditionalFormatting>
  <conditionalFormatting sqref="R188:S188">
    <cfRule type="cellIs" dxfId="1293" priority="1259" operator="equal">
      <formula>"1"</formula>
    </cfRule>
  </conditionalFormatting>
  <conditionalFormatting sqref="U188">
    <cfRule type="cellIs" dxfId="1292" priority="1260" operator="equal">
      <formula>"1"</formula>
    </cfRule>
  </conditionalFormatting>
  <conditionalFormatting sqref="V196:AA198 V199:AB199 AJ197:AQ198">
    <cfRule type="cellIs" dxfId="1291" priority="1285" operator="equal">
      <formula>"1"</formula>
    </cfRule>
  </conditionalFormatting>
  <conditionalFormatting sqref="AB196">
    <cfRule type="cellIs" dxfId="1290" priority="1282" operator="equal">
      <formula>"1"</formula>
    </cfRule>
  </conditionalFormatting>
  <conditionalFormatting sqref="Y196:AA196">
    <cfRule type="cellIs" dxfId="1289" priority="1283" operator="equal">
      <formula>"1"</formula>
    </cfRule>
  </conditionalFormatting>
  <conditionalFormatting sqref="AB198">
    <cfRule type="cellIs" dxfId="1288" priority="1284" operator="equal">
      <formula>"1"</formula>
    </cfRule>
  </conditionalFormatting>
  <conditionalFormatting sqref="N197:N199 P197:Q199">
    <cfRule type="cellIs" dxfId="1287" priority="1279" operator="equal">
      <formula>"1"</formula>
    </cfRule>
  </conditionalFormatting>
  <conditionalFormatting sqref="AB197:AI197">
    <cfRule type="cellIs" dxfId="1286" priority="1280" operator="equal">
      <formula>"1"</formula>
    </cfRule>
  </conditionalFormatting>
  <conditionalFormatting sqref="Y197:AA199">
    <cfRule type="cellIs" dxfId="1285" priority="1281" operator="equal">
      <formula>"1"</formula>
    </cfRule>
  </conditionalFormatting>
  <conditionalFormatting sqref="T197">
    <cfRule type="cellIs" dxfId="1284" priority="1275" operator="equal">
      <formula>"1"</formula>
    </cfRule>
  </conditionalFormatting>
  <conditionalFormatting sqref="T198:T199">
    <cfRule type="cellIs" dxfId="1283" priority="1274" operator="equal">
      <formula>"1"</formula>
    </cfRule>
  </conditionalFormatting>
  <conditionalFormatting sqref="T197">
    <cfRule type="cellIs" dxfId="1282" priority="1273" operator="equal">
      <formula>"1"</formula>
    </cfRule>
  </conditionalFormatting>
  <conditionalFormatting sqref="T198:T199">
    <cfRule type="cellIs" dxfId="1281" priority="1272" operator="equal">
      <formula>"1"</formula>
    </cfRule>
  </conditionalFormatting>
  <conditionalFormatting sqref="U196">
    <cfRule type="cellIs" dxfId="1280" priority="1271" operator="equal">
      <formula>"1"</formula>
    </cfRule>
  </conditionalFormatting>
  <conditionalFormatting sqref="T196">
    <cfRule type="cellIs" dxfId="1279" priority="1270" operator="equal">
      <formula>"1"</formula>
    </cfRule>
  </conditionalFormatting>
  <conditionalFormatting sqref="R197:S199">
    <cfRule type="uniqueValues" dxfId="1278" priority="1277"/>
    <cfRule type="cellIs" dxfId="1277" priority="1278" operator="equal">
      <formula>"1"</formula>
    </cfRule>
  </conditionalFormatting>
  <conditionalFormatting sqref="V184:X184">
    <cfRule type="cellIs" dxfId="1276" priority="1254" operator="equal">
      <formula>"1"</formula>
    </cfRule>
  </conditionalFormatting>
  <conditionalFormatting sqref="AB184">
    <cfRule type="cellIs" dxfId="1275" priority="1253" operator="equal">
      <formula>"1"</formula>
    </cfRule>
  </conditionalFormatting>
  <conditionalFormatting sqref="V188:AA188">
    <cfRule type="cellIs" dxfId="1274" priority="1261" operator="equal">
      <formula>"1"</formula>
    </cfRule>
  </conditionalFormatting>
  <conditionalFormatting sqref="R184:U184">
    <cfRule type="cellIs" dxfId="1273" priority="1255" operator="equal">
      <formula>"1"</formula>
    </cfRule>
  </conditionalFormatting>
  <conditionalFormatting sqref="N187 P187">
    <cfRule type="cellIs" dxfId="1272" priority="1231" operator="equal">
      <formula>"1"</formula>
    </cfRule>
  </conditionalFormatting>
  <conditionalFormatting sqref="Q187">
    <cfRule type="cellIs" dxfId="1271" priority="1230" operator="equal">
      <formula>"1"</formula>
    </cfRule>
  </conditionalFormatting>
  <conditionalFormatting sqref="Y187:AA187">
    <cfRule type="cellIs" dxfId="1270" priority="1229" operator="equal">
      <formula>"1"</formula>
    </cfRule>
  </conditionalFormatting>
  <conditionalFormatting sqref="N184:P184">
    <cfRule type="cellIs" dxfId="1269" priority="1245" operator="equal">
      <formula>"1"</formula>
    </cfRule>
  </conditionalFormatting>
  <conditionalFormatting sqref="AJ186:BG186">
    <cfRule type="cellIs" dxfId="1268" priority="1257" operator="equal">
      <formula>"1"</formula>
    </cfRule>
  </conditionalFormatting>
  <conditionalFormatting sqref="Y185:AA185">
    <cfRule type="cellIs" dxfId="1267" priority="1249" operator="equal">
      <formula>"1"</formula>
    </cfRule>
  </conditionalFormatting>
  <conditionalFormatting sqref="Y185:AA185">
    <cfRule type="cellIs" dxfId="1266" priority="1250" operator="equal">
      <formula>"1"</formula>
    </cfRule>
  </conditionalFormatting>
  <conditionalFormatting sqref="Y184:AA184">
    <cfRule type="cellIs" dxfId="1265" priority="1248" operator="equal">
      <formula>"1"</formula>
    </cfRule>
  </conditionalFormatting>
  <conditionalFormatting sqref="Y184:AA184">
    <cfRule type="cellIs" dxfId="1264" priority="1247" operator="equal">
      <formula>"1"</formula>
    </cfRule>
  </conditionalFormatting>
  <conditionalFormatting sqref="R185:S185">
    <cfRule type="cellIs" dxfId="1263" priority="1246" operator="equal">
      <formula>"1"</formula>
    </cfRule>
  </conditionalFormatting>
  <conditionalFormatting sqref="AJ187:BG187">
    <cfRule type="cellIs" dxfId="1262" priority="1256" operator="equal">
      <formula>"1"</formula>
    </cfRule>
  </conditionalFormatting>
  <conditionalFormatting sqref="AB187">
    <cfRule type="cellIs" dxfId="1261" priority="1232" operator="equal">
      <formula>"1"</formula>
    </cfRule>
  </conditionalFormatting>
  <conditionalFormatting sqref="V187:X187">
    <cfRule type="cellIs" dxfId="1260" priority="1233" operator="equal">
      <formula>"1"</formula>
    </cfRule>
  </conditionalFormatting>
  <conditionalFormatting sqref="T185:X185">
    <cfRule type="cellIs" dxfId="1259" priority="1252" operator="equal">
      <formula>"1"</formula>
    </cfRule>
  </conditionalFormatting>
  <conditionalFormatting sqref="AB185">
    <cfRule type="cellIs" dxfId="1258" priority="1251" operator="equal">
      <formula>"1"</formula>
    </cfRule>
  </conditionalFormatting>
  <conditionalFormatting sqref="N185 P185">
    <cfRule type="cellIs" dxfId="1257" priority="1243" operator="equal">
      <formula>"1"</formula>
    </cfRule>
  </conditionalFormatting>
  <conditionalFormatting sqref="Q184">
    <cfRule type="cellIs" dxfId="1256" priority="1244" operator="equal">
      <formula>"1"</formula>
    </cfRule>
  </conditionalFormatting>
  <conditionalFormatting sqref="AB192">
    <cfRule type="cellIs" dxfId="1255" priority="1225" operator="equal">
      <formula>"1"</formula>
    </cfRule>
  </conditionalFormatting>
  <conditionalFormatting sqref="Q192">
    <cfRule type="cellIs" dxfId="1254" priority="1223" operator="equal">
      <formula>"1"</formula>
    </cfRule>
  </conditionalFormatting>
  <conditionalFormatting sqref="N204 P204">
    <cfRule type="cellIs" dxfId="1253" priority="1222" operator="equal">
      <formula>"1"</formula>
    </cfRule>
  </conditionalFormatting>
  <conditionalFormatting sqref="Y204:AA204">
    <cfRule type="cellIs" dxfId="1252" priority="1220" operator="equal">
      <formula>"1"</formula>
    </cfRule>
  </conditionalFormatting>
  <conditionalFormatting sqref="Q186">
    <cfRule type="cellIs" dxfId="1251" priority="1235" operator="equal">
      <formula>"1"</formula>
    </cfRule>
  </conditionalFormatting>
  <conditionalFormatting sqref="Q185">
    <cfRule type="cellIs" dxfId="1250" priority="1242" operator="equal">
      <formula>"1"</formula>
    </cfRule>
  </conditionalFormatting>
  <conditionalFormatting sqref="R186:U186">
    <cfRule type="cellIs" dxfId="1249" priority="1241" operator="equal">
      <formula>"1"</formula>
    </cfRule>
  </conditionalFormatting>
  <conditionalFormatting sqref="AB186">
    <cfRule type="cellIs" dxfId="1248" priority="1239" operator="equal">
      <formula>"1"</formula>
    </cfRule>
  </conditionalFormatting>
  <conditionalFormatting sqref="V186:X186">
    <cfRule type="cellIs" dxfId="1247" priority="1240" operator="equal">
      <formula>"1"</formula>
    </cfRule>
  </conditionalFormatting>
  <conditionalFormatting sqref="Y186:AA186">
    <cfRule type="cellIs" dxfId="1246" priority="1238" operator="equal">
      <formula>"1"</formula>
    </cfRule>
  </conditionalFormatting>
  <conditionalFormatting sqref="Y186:AA186">
    <cfRule type="cellIs" dxfId="1245" priority="1237" operator="equal">
      <formula>"1"</formula>
    </cfRule>
  </conditionalFormatting>
  <conditionalFormatting sqref="N186 P186">
    <cfRule type="cellIs" dxfId="1244" priority="1236" operator="equal">
      <formula>"1"</formula>
    </cfRule>
  </conditionalFormatting>
  <conditionalFormatting sqref="R187:U187">
    <cfRule type="cellIs" dxfId="1243" priority="1234" operator="equal">
      <formula>"1"</formula>
    </cfRule>
  </conditionalFormatting>
  <conditionalFormatting sqref="Q204:U204">
    <cfRule type="cellIs" dxfId="1242" priority="1221" operator="equal">
      <formula>"1"</formula>
    </cfRule>
  </conditionalFormatting>
  <conditionalFormatting sqref="AB190">
    <cfRule type="cellIs" dxfId="1241" priority="1215" operator="equal">
      <formula>"1"</formula>
    </cfRule>
  </conditionalFormatting>
  <conditionalFormatting sqref="AB204">
    <cfRule type="cellIs" dxfId="1240" priority="1218" operator="equal">
      <formula>"1"</formula>
    </cfRule>
  </conditionalFormatting>
  <conditionalFormatting sqref="N190 P190">
    <cfRule type="cellIs" dxfId="1239" priority="1217" operator="equal">
      <formula>"1"</formula>
    </cfRule>
  </conditionalFormatting>
  <conditionalFormatting sqref="Q190:AA190">
    <cfRule type="cellIs" dxfId="1238" priority="1216" operator="equal">
      <formula>"1"</formula>
    </cfRule>
  </conditionalFormatting>
  <conditionalFormatting sqref="V204:AA204">
    <cfRule type="cellIs" dxfId="1237" priority="1219" operator="equal">
      <formula>"1"</formula>
    </cfRule>
  </conditionalFormatting>
  <conditionalFormatting sqref="N192 P192">
    <cfRule type="cellIs" dxfId="1236" priority="1224" operator="equal">
      <formula>"1"</formula>
    </cfRule>
  </conditionalFormatting>
  <conditionalFormatting sqref="AJ194:AQ194 V194:AA194 V192:AA192 V195:AB195 V193:AQ193 T192:U195 N193:N195 R192:S192 P193:S195">
    <cfRule type="cellIs" dxfId="1235" priority="1227" operator="equal">
      <formula>"1"</formula>
    </cfRule>
  </conditionalFormatting>
  <conditionalFormatting sqref="AB194">
    <cfRule type="cellIs" dxfId="1234" priority="1226" operator="equal">
      <formula>"1"</formula>
    </cfRule>
  </conditionalFormatting>
  <conditionalFormatting sqref="Y208:AA209">
    <cfRule type="cellIs" dxfId="1233" priority="1169" operator="equal">
      <formula>"1"</formula>
    </cfRule>
  </conditionalFormatting>
  <conditionalFormatting sqref="Q206">
    <cfRule type="cellIs" dxfId="1232" priority="1164" operator="equal">
      <formula>"1"</formula>
    </cfRule>
  </conditionalFormatting>
  <conditionalFormatting sqref="AJ189">
    <cfRule type="cellIs" dxfId="1231" priority="1156" operator="equal">
      <formula>"1"</formula>
    </cfRule>
  </conditionalFormatting>
  <conditionalFormatting sqref="Y210:AA213">
    <cfRule type="cellIs" dxfId="1230" priority="1214" operator="equal">
      <formula>"1"</formula>
    </cfRule>
  </conditionalFormatting>
  <conditionalFormatting sqref="AB212">
    <cfRule type="cellIs" dxfId="1229" priority="1210" operator="equal">
      <formula>"1"</formula>
    </cfRule>
  </conditionalFormatting>
  <conditionalFormatting sqref="AJ211:AQ211 T211 V210:AA211">
    <cfRule type="cellIs" dxfId="1228" priority="1213" operator="equal">
      <formula>"1"</formula>
    </cfRule>
  </conditionalFormatting>
  <conditionalFormatting sqref="AB210">
    <cfRule type="cellIs" dxfId="1227" priority="1212" operator="equal">
      <formula>"1"</formula>
    </cfRule>
  </conditionalFormatting>
  <conditionalFormatting sqref="AJ212:AQ212 V213:AB213 V212:AA212 T212:T213">
    <cfRule type="cellIs" dxfId="1226" priority="1211" operator="equal">
      <formula>"1"</formula>
    </cfRule>
  </conditionalFormatting>
  <conditionalFormatting sqref="T211">
    <cfRule type="cellIs" dxfId="1225" priority="1209" operator="equal">
      <formula>"1"</formula>
    </cfRule>
  </conditionalFormatting>
  <conditionalFormatting sqref="T212:T213">
    <cfRule type="cellIs" dxfId="1224" priority="1208" operator="equal">
      <formula>"1"</formula>
    </cfRule>
  </conditionalFormatting>
  <conditionalFormatting sqref="AB211:AI211">
    <cfRule type="cellIs" dxfId="1223" priority="1207" operator="equal">
      <formula>"1"</formula>
    </cfRule>
  </conditionalFormatting>
  <conditionalFormatting sqref="N210 P210">
    <cfRule type="cellIs" dxfId="1222" priority="1199" operator="equal">
      <formula>"1"</formula>
    </cfRule>
  </conditionalFormatting>
  <conditionalFormatting sqref="Q210">
    <cfRule type="cellIs" dxfId="1221" priority="1198" operator="equal">
      <formula>"1"</formula>
    </cfRule>
  </conditionalFormatting>
  <conditionalFormatting sqref="N211:N213 P211:Q213">
    <cfRule type="cellIs" dxfId="1220" priority="1206" operator="equal">
      <formula>"1"</formula>
    </cfRule>
  </conditionalFormatting>
  <conditionalFormatting sqref="R211:S213">
    <cfRule type="cellIs" dxfId="1219" priority="1205" operator="equal">
      <formula>"1"</formula>
    </cfRule>
  </conditionalFormatting>
  <conditionalFormatting sqref="U211:U213">
    <cfRule type="cellIs" dxfId="1218" priority="1204" operator="equal">
      <formula>"1"</formula>
    </cfRule>
  </conditionalFormatting>
  <conditionalFormatting sqref="T210">
    <cfRule type="cellIs" dxfId="1217" priority="1203" operator="equal">
      <formula>"1"</formula>
    </cfRule>
  </conditionalFormatting>
  <conditionalFormatting sqref="T210">
    <cfRule type="cellIs" dxfId="1216" priority="1202" operator="equal">
      <formula>"1"</formula>
    </cfRule>
  </conditionalFormatting>
  <conditionalFormatting sqref="U210">
    <cfRule type="cellIs" dxfId="1215" priority="1201" operator="equal">
      <formula>"1"</formula>
    </cfRule>
  </conditionalFormatting>
  <conditionalFormatting sqref="R210:S210">
    <cfRule type="cellIs" dxfId="1214" priority="1200" operator="equal">
      <formula>"1"</formula>
    </cfRule>
  </conditionalFormatting>
  <conditionalFormatting sqref="V214:AA217">
    <cfRule type="cellIs" dxfId="1213" priority="1197" operator="equal">
      <formula>"1"</formula>
    </cfRule>
  </conditionalFormatting>
  <conditionalFormatting sqref="AB214 AB217 AR215:AY215">
    <cfRule type="cellIs" dxfId="1212" priority="1196" operator="equal">
      <formula>"1"</formula>
    </cfRule>
  </conditionalFormatting>
  <conditionalFormatting sqref="AB216">
    <cfRule type="cellIs" dxfId="1211" priority="1195" operator="equal">
      <formula>"1"</formula>
    </cfRule>
  </conditionalFormatting>
  <conditionalFormatting sqref="AZ215:BG215">
    <cfRule type="cellIs" dxfId="1210" priority="1194" operator="equal">
      <formula>"1"</formula>
    </cfRule>
  </conditionalFormatting>
  <conditionalFormatting sqref="AZ216:BG216">
    <cfRule type="cellIs" dxfId="1209" priority="1193" operator="equal">
      <formula>"1"</formula>
    </cfRule>
  </conditionalFormatting>
  <conditionalFormatting sqref="AB215">
    <cfRule type="cellIs" dxfId="1208" priority="1192" operator="equal">
      <formula>"1"</formula>
    </cfRule>
  </conditionalFormatting>
  <conditionalFormatting sqref="AJ216">
    <cfRule type="cellIs" dxfId="1207" priority="1191" operator="equal">
      <formula>"1"</formula>
    </cfRule>
  </conditionalFormatting>
  <conditionalFormatting sqref="AR217">
    <cfRule type="cellIs" dxfId="1206" priority="1190" operator="equal">
      <formula>"1"</formula>
    </cfRule>
  </conditionalFormatting>
  <conditionalFormatting sqref="AR214">
    <cfRule type="cellIs" dxfId="1205" priority="1189" operator="equal">
      <formula>"1"</formula>
    </cfRule>
  </conditionalFormatting>
  <conditionalFormatting sqref="Y214:AA217">
    <cfRule type="cellIs" dxfId="1204" priority="1188" operator="equal">
      <formula>"1"</formula>
    </cfRule>
  </conditionalFormatting>
  <conditionalFormatting sqref="N214 P214:Q214">
    <cfRule type="cellIs" dxfId="1203" priority="1177" operator="equal">
      <formula>"1"</formula>
    </cfRule>
  </conditionalFormatting>
  <conditionalFormatting sqref="N215:N217 P215:Q217">
    <cfRule type="cellIs" dxfId="1202" priority="1176" operator="equal">
      <formula>"1"</formula>
    </cfRule>
  </conditionalFormatting>
  <conditionalFormatting sqref="R215:S217">
    <cfRule type="cellIs" dxfId="1201" priority="1187" operator="equal">
      <formula>"1"</formula>
    </cfRule>
  </conditionalFormatting>
  <conditionalFormatting sqref="U215:U217">
    <cfRule type="cellIs" dxfId="1200" priority="1186" operator="equal">
      <formula>"1"</formula>
    </cfRule>
  </conditionalFormatting>
  <conditionalFormatting sqref="T215">
    <cfRule type="cellIs" dxfId="1199" priority="1185" operator="equal">
      <formula>"1"</formula>
    </cfRule>
  </conditionalFormatting>
  <conditionalFormatting sqref="T216:T217">
    <cfRule type="cellIs" dxfId="1198" priority="1184" operator="equal">
      <formula>"1"</formula>
    </cfRule>
  </conditionalFormatting>
  <conditionalFormatting sqref="T215">
    <cfRule type="cellIs" dxfId="1197" priority="1183" operator="equal">
      <formula>"1"</formula>
    </cfRule>
  </conditionalFormatting>
  <conditionalFormatting sqref="T216:T217">
    <cfRule type="cellIs" dxfId="1196" priority="1182" operator="equal">
      <formula>"1"</formula>
    </cfRule>
  </conditionalFormatting>
  <conditionalFormatting sqref="T214">
    <cfRule type="cellIs" dxfId="1195" priority="1181" operator="equal">
      <formula>"1"</formula>
    </cfRule>
  </conditionalFormatting>
  <conditionalFormatting sqref="T214">
    <cfRule type="cellIs" dxfId="1194" priority="1180" operator="equal">
      <formula>"1"</formula>
    </cfRule>
  </conditionalFormatting>
  <conditionalFormatting sqref="U214">
    <cfRule type="cellIs" dxfId="1193" priority="1179" operator="equal">
      <formula>"1"</formula>
    </cfRule>
  </conditionalFormatting>
  <conditionalFormatting sqref="R214:S214">
    <cfRule type="cellIs" dxfId="1192" priority="1178" operator="equal">
      <formula>"1"</formula>
    </cfRule>
  </conditionalFormatting>
  <conditionalFormatting sqref="N207:N209 R206:S206 P207:S209">
    <cfRule type="cellIs" dxfId="1191" priority="1175" operator="equal">
      <formula>"1"</formula>
    </cfRule>
  </conditionalFormatting>
  <conditionalFormatting sqref="AJ207:AQ207 V206:AA207">
    <cfRule type="cellIs" dxfId="1190" priority="1174" operator="equal">
      <formula>"1"</formula>
    </cfRule>
  </conditionalFormatting>
  <conditionalFormatting sqref="Y206:AA207">
    <cfRule type="cellIs" dxfId="1189" priority="1173" operator="equal">
      <formula>"1"</formula>
    </cfRule>
  </conditionalFormatting>
  <conditionalFormatting sqref="AB206">
    <cfRule type="cellIs" dxfId="1188" priority="1172" operator="equal">
      <formula>"1"</formula>
    </cfRule>
  </conditionalFormatting>
  <conditionalFormatting sqref="AB208">
    <cfRule type="cellIs" dxfId="1187" priority="1170" operator="equal">
      <formula>"1"</formula>
    </cfRule>
  </conditionalFormatting>
  <conditionalFormatting sqref="Y189:AA189">
    <cfRule type="cellIs" dxfId="1186" priority="1161" operator="equal">
      <formula>"1"</formula>
    </cfRule>
  </conditionalFormatting>
  <conditionalFormatting sqref="AJ208:AQ208 V209:AB209 V208:AA208">
    <cfRule type="cellIs" dxfId="1185" priority="1171" operator="equal">
      <formula>"1"</formula>
    </cfRule>
  </conditionalFormatting>
  <conditionalFormatting sqref="AB207:AI207">
    <cfRule type="cellIs" dxfId="1184" priority="1168" operator="equal">
      <formula>"1"</formula>
    </cfRule>
  </conditionalFormatting>
  <conditionalFormatting sqref="T207:U209">
    <cfRule type="cellIs" dxfId="1183" priority="1167" operator="equal">
      <formula>"1"</formula>
    </cfRule>
  </conditionalFormatting>
  <conditionalFormatting sqref="T206:U206">
    <cfRule type="cellIs" dxfId="1182" priority="1166" operator="equal">
      <formula>"1"</formula>
    </cfRule>
  </conditionalFormatting>
  <conditionalFormatting sqref="N206 P206">
    <cfRule type="cellIs" dxfId="1181" priority="1165" operator="equal">
      <formula>"1"</formula>
    </cfRule>
  </conditionalFormatting>
  <conditionalFormatting sqref="AZ189:BG189 T189:U189">
    <cfRule type="cellIs" dxfId="1180" priority="1163" operator="equal">
      <formula>"1"</formula>
    </cfRule>
  </conditionalFormatting>
  <conditionalFormatting sqref="AB189">
    <cfRule type="cellIs" dxfId="1179" priority="1162" operator="equal">
      <formula>"1"</formula>
    </cfRule>
  </conditionalFormatting>
  <conditionalFormatting sqref="V189:AA189">
    <cfRule type="cellIs" dxfId="1178" priority="1160" operator="equal">
      <formula>"1"</formula>
    </cfRule>
  </conditionalFormatting>
  <conditionalFormatting sqref="U189">
    <cfRule type="cellIs" dxfId="1177" priority="1159" operator="equal">
      <formula>"1"</formula>
    </cfRule>
  </conditionalFormatting>
  <conditionalFormatting sqref="R189:S189">
    <cfRule type="cellIs" dxfId="1176" priority="1158" operator="equal">
      <formula>"1"</formula>
    </cfRule>
  </conditionalFormatting>
  <conditionalFormatting sqref="N189 P189:Q189">
    <cfRule type="cellIs" dxfId="1175" priority="1157" operator="equal">
      <formula>"1"</formula>
    </cfRule>
  </conditionalFormatting>
  <conditionalFormatting sqref="O185:O217">
    <cfRule type="cellIs" dxfId="1174" priority="1155" operator="equal">
      <formula>"1"</formula>
    </cfRule>
  </conditionalFormatting>
  <conditionalFormatting sqref="L151:M217">
    <cfRule type="cellIs" dxfId="1173" priority="1154" operator="equal">
      <formula>"1"</formula>
    </cfRule>
  </conditionalFormatting>
  <conditionalFormatting sqref="J219">
    <cfRule type="cellIs" dxfId="1172" priority="1150" operator="equal">
      <formula>"H"</formula>
    </cfRule>
    <cfRule type="cellIs" dxfId="1171" priority="1151" operator="equal">
      <formula>"M"</formula>
    </cfRule>
    <cfRule type="cellIs" dxfId="1170" priority="1152" operator="equal">
      <formula>"L"</formula>
    </cfRule>
    <cfRule type="cellIs" dxfId="1169" priority="1153" operator="equal">
      <formula>"N"</formula>
    </cfRule>
  </conditionalFormatting>
  <conditionalFormatting sqref="AR231:BG231">
    <cfRule type="cellIs" dxfId="1168" priority="1149" operator="equal">
      <formula>"1"</formula>
    </cfRule>
  </conditionalFormatting>
  <conditionalFormatting sqref="J231">
    <cfRule type="cellIs" dxfId="1167" priority="1145" operator="equal">
      <formula>"H"</formula>
    </cfRule>
    <cfRule type="cellIs" dxfId="1166" priority="1146" operator="equal">
      <formula>"M"</formula>
    </cfRule>
    <cfRule type="cellIs" dxfId="1165" priority="1147" operator="equal">
      <formula>"L"</formula>
    </cfRule>
    <cfRule type="cellIs" dxfId="1164" priority="1148" operator="equal">
      <formula>"N"</formula>
    </cfRule>
  </conditionalFormatting>
  <conditionalFormatting sqref="AR243:BG243">
    <cfRule type="cellIs" dxfId="1163" priority="1144" operator="equal">
      <formula>"1"</formula>
    </cfRule>
  </conditionalFormatting>
  <conditionalFormatting sqref="J230">
    <cfRule type="cellIs" dxfId="1162" priority="1140" operator="equal">
      <formula>"H"</formula>
    </cfRule>
    <cfRule type="cellIs" dxfId="1161" priority="1141" operator="equal">
      <formula>"M"</formula>
    </cfRule>
    <cfRule type="cellIs" dxfId="1160" priority="1142" operator="equal">
      <formula>"L"</formula>
    </cfRule>
    <cfRule type="cellIs" dxfId="1159" priority="1143" operator="equal">
      <formula>"N"</formula>
    </cfRule>
  </conditionalFormatting>
  <conditionalFormatting sqref="J243">
    <cfRule type="cellIs" dxfId="1158" priority="1136" operator="equal">
      <formula>"H"</formula>
    </cfRule>
    <cfRule type="cellIs" dxfId="1157" priority="1137" operator="equal">
      <formula>"M"</formula>
    </cfRule>
    <cfRule type="cellIs" dxfId="1156" priority="1138" operator="equal">
      <formula>"L"</formula>
    </cfRule>
    <cfRule type="cellIs" dxfId="1155" priority="1139" operator="equal">
      <formula>"N"</formula>
    </cfRule>
  </conditionalFormatting>
  <conditionalFormatting sqref="AR391:BG391">
    <cfRule type="cellIs" dxfId="1154" priority="1135" operator="equal">
      <formula>"1"</formula>
    </cfRule>
  </conditionalFormatting>
  <conditionalFormatting sqref="J391">
    <cfRule type="cellIs" dxfId="1153" priority="1131" operator="equal">
      <formula>"H"</formula>
    </cfRule>
    <cfRule type="cellIs" dxfId="1152" priority="1132" operator="equal">
      <formula>"M"</formula>
    </cfRule>
    <cfRule type="cellIs" dxfId="1151" priority="1133" operator="equal">
      <formula>"L"</formula>
    </cfRule>
    <cfRule type="cellIs" dxfId="1150" priority="1134" operator="equal">
      <formula>"N"</formula>
    </cfRule>
  </conditionalFormatting>
  <conditionalFormatting sqref="M225 R225:U225">
    <cfRule type="cellIs" dxfId="1149" priority="1130" operator="equal">
      <formula>"1"</formula>
    </cfRule>
  </conditionalFormatting>
  <conditionalFormatting sqref="M220 Q220:U220 Y220:AA220">
    <cfRule type="cellIs" dxfId="1148" priority="1129" operator="equal">
      <formula>"1"</formula>
    </cfRule>
  </conditionalFormatting>
  <conditionalFormatting sqref="M218:Q218">
    <cfRule type="cellIs" dxfId="1147" priority="1127" operator="equal">
      <formula>"1"</formula>
    </cfRule>
  </conditionalFormatting>
  <conditionalFormatting sqref="R218:S218">
    <cfRule type="cellIs" dxfId="1146" priority="1128" operator="equal">
      <formula>"1"</formula>
    </cfRule>
  </conditionalFormatting>
  <conditionalFormatting sqref="R219:S219">
    <cfRule type="cellIs" dxfId="1145" priority="1126" operator="equal">
      <formula>"1"</formula>
    </cfRule>
  </conditionalFormatting>
  <conditionalFormatting sqref="M219:N219">
    <cfRule type="cellIs" dxfId="1144" priority="1125" operator="equal">
      <formula>"1"</formula>
    </cfRule>
  </conditionalFormatting>
  <conditionalFormatting sqref="L218">
    <cfRule type="cellIs" dxfId="1143" priority="1124" operator="equal">
      <formula>"1"</formula>
    </cfRule>
  </conditionalFormatting>
  <conditionalFormatting sqref="U222:U224">
    <cfRule type="cellIs" dxfId="1142" priority="1119" operator="equal">
      <formula>"1"</formula>
    </cfRule>
  </conditionalFormatting>
  <conditionalFormatting sqref="R221:S221">
    <cfRule type="cellIs" dxfId="1141" priority="1118" operator="equal">
      <formula>"1"</formula>
    </cfRule>
  </conditionalFormatting>
  <conditionalFormatting sqref="Y222:AA224 M221:M224">
    <cfRule type="cellIs" dxfId="1140" priority="1123" operator="equal">
      <formula>"1"</formula>
    </cfRule>
  </conditionalFormatting>
  <conditionalFormatting sqref="V222:AA223 V224:AB224 AJ222:AQ222">
    <cfRule type="cellIs" dxfId="1139" priority="1122" operator="equal">
      <formula>"1"</formula>
    </cfRule>
  </conditionalFormatting>
  <conditionalFormatting sqref="AB223">
    <cfRule type="cellIs" dxfId="1138" priority="1121" operator="equal">
      <formula>"1"</formula>
    </cfRule>
  </conditionalFormatting>
  <conditionalFormatting sqref="R222:S224">
    <cfRule type="cellIs" dxfId="1137" priority="1120" operator="equal">
      <formula>"1"</formula>
    </cfRule>
  </conditionalFormatting>
  <conditionalFormatting sqref="V227:AA229">
    <cfRule type="cellIs" dxfId="1136" priority="1117" operator="equal">
      <formula>"1"</formula>
    </cfRule>
  </conditionalFormatting>
  <conditionalFormatting sqref="AB229 AR227:AY227">
    <cfRule type="cellIs" dxfId="1135" priority="1116" operator="equal">
      <formula>"1"</formula>
    </cfRule>
  </conditionalFormatting>
  <conditionalFormatting sqref="AB228">
    <cfRule type="cellIs" dxfId="1134" priority="1115" operator="equal">
      <formula>"1"</formula>
    </cfRule>
  </conditionalFormatting>
  <conditionalFormatting sqref="AZ227:BG227">
    <cfRule type="cellIs" dxfId="1133" priority="1114" operator="equal">
      <formula>"1"</formula>
    </cfRule>
  </conditionalFormatting>
  <conditionalFormatting sqref="AZ228:BG228">
    <cfRule type="cellIs" dxfId="1132" priority="1113" operator="equal">
      <formula>"1"</formula>
    </cfRule>
  </conditionalFormatting>
  <conditionalFormatting sqref="Y227:AA229">
    <cfRule type="cellIs" dxfId="1131" priority="1112" operator="equal">
      <formula>"1"</formula>
    </cfRule>
  </conditionalFormatting>
  <conditionalFormatting sqref="M226">
    <cfRule type="cellIs" dxfId="1130" priority="1108" operator="equal">
      <formula>"1"</formula>
    </cfRule>
  </conditionalFormatting>
  <conditionalFormatting sqref="M227:M229">
    <cfRule type="cellIs" dxfId="1129" priority="1107" operator="equal">
      <formula>"1"</formula>
    </cfRule>
  </conditionalFormatting>
  <conditionalFormatting sqref="R227:S229">
    <cfRule type="cellIs" dxfId="1128" priority="1111" operator="equal">
      <formula>"1"</formula>
    </cfRule>
  </conditionalFormatting>
  <conditionalFormatting sqref="U227:U229">
    <cfRule type="cellIs" dxfId="1127" priority="1110" operator="equal">
      <formula>"1"</formula>
    </cfRule>
  </conditionalFormatting>
  <conditionalFormatting sqref="R226:S226">
    <cfRule type="cellIs" dxfId="1126" priority="1109" operator="equal">
      <formula>"1"</formula>
    </cfRule>
  </conditionalFormatting>
  <conditionalFormatting sqref="L219:L229">
    <cfRule type="cellIs" dxfId="1125" priority="1106" operator="equal">
      <formula>"1"</formula>
    </cfRule>
  </conditionalFormatting>
  <conditionalFormatting sqref="N220:N229">
    <cfRule type="cellIs" dxfId="1124" priority="1105" operator="equal">
      <formula>"1"</formula>
    </cfRule>
  </conditionalFormatting>
  <conditionalFormatting sqref="T218">
    <cfRule type="cellIs" dxfId="1123" priority="1104" operator="equal">
      <formula>"1"</formula>
    </cfRule>
  </conditionalFormatting>
  <conditionalFormatting sqref="T219">
    <cfRule type="cellIs" dxfId="1122" priority="1103" operator="equal">
      <formula>"1"</formula>
    </cfRule>
  </conditionalFormatting>
  <conditionalFormatting sqref="AB218:AI219">
    <cfRule type="cellIs" dxfId="1121" priority="1102" operator="equal">
      <formula>"1"</formula>
    </cfRule>
  </conditionalFormatting>
  <conditionalFormatting sqref="O219:Q219">
    <cfRule type="cellIs" dxfId="1120" priority="1101" operator="equal">
      <formula>"1"</formula>
    </cfRule>
  </conditionalFormatting>
  <conditionalFormatting sqref="O226:Q226">
    <cfRule type="cellIs" dxfId="1119" priority="1100" operator="equal">
      <formula>"1"</formula>
    </cfRule>
  </conditionalFormatting>
  <conditionalFormatting sqref="O221:Q221">
    <cfRule type="cellIs" dxfId="1118" priority="1099" operator="equal">
      <formula>"1"</formula>
    </cfRule>
  </conditionalFormatting>
  <conditionalFormatting sqref="AJ221:AQ221">
    <cfRule type="cellIs" dxfId="1117" priority="1098" operator="equal">
      <formula>"1"</formula>
    </cfRule>
  </conditionalFormatting>
  <conditionalFormatting sqref="AJ226:AQ226">
    <cfRule type="cellIs" dxfId="1116" priority="1097" operator="equal">
      <formula>"1"</formula>
    </cfRule>
  </conditionalFormatting>
  <conditionalFormatting sqref="AR226:BG226">
    <cfRule type="cellIs" dxfId="1115" priority="1096" operator="equal">
      <formula>"1"</formula>
    </cfRule>
  </conditionalFormatting>
  <conditionalFormatting sqref="T221">
    <cfRule type="cellIs" dxfId="1114" priority="1095" operator="equal">
      <formula>"1"</formula>
    </cfRule>
  </conditionalFormatting>
  <conditionalFormatting sqref="T226">
    <cfRule type="cellIs" dxfId="1113" priority="1094" operator="equal">
      <formula>"1"</formula>
    </cfRule>
  </conditionalFormatting>
  <conditionalFormatting sqref="T222:T224">
    <cfRule type="cellIs" dxfId="1112" priority="1093" operator="equal">
      <formula>"1"</formula>
    </cfRule>
  </conditionalFormatting>
  <conditionalFormatting sqref="T227:T229">
    <cfRule type="cellIs" dxfId="1111" priority="1092" operator="equal">
      <formula>"1"</formula>
    </cfRule>
  </conditionalFormatting>
  <conditionalFormatting sqref="O220:P220">
    <cfRule type="cellIs" dxfId="1110" priority="1091" operator="equal">
      <formula>"1"</formula>
    </cfRule>
  </conditionalFormatting>
  <conditionalFormatting sqref="Q222:Q224">
    <cfRule type="cellIs" dxfId="1109" priority="1090" operator="equal">
      <formula>"1"</formula>
    </cfRule>
  </conditionalFormatting>
  <conditionalFormatting sqref="O222:P224">
    <cfRule type="cellIs" dxfId="1108" priority="1089" operator="equal">
      <formula>"1"</formula>
    </cfRule>
  </conditionalFormatting>
  <conditionalFormatting sqref="Q225">
    <cfRule type="cellIs" dxfId="1107" priority="1088" operator="equal">
      <formula>"1"</formula>
    </cfRule>
  </conditionalFormatting>
  <conditionalFormatting sqref="O225:P225">
    <cfRule type="cellIs" dxfId="1106" priority="1087" operator="equal">
      <formula>"1"</formula>
    </cfRule>
  </conditionalFormatting>
  <conditionalFormatting sqref="Q227:Q229">
    <cfRule type="cellIs" dxfId="1105" priority="1086" operator="equal">
      <formula>"1"</formula>
    </cfRule>
  </conditionalFormatting>
  <conditionalFormatting sqref="O227:P229">
    <cfRule type="cellIs" dxfId="1104" priority="1085" operator="equal">
      <formula>"1"</formula>
    </cfRule>
  </conditionalFormatting>
  <conditionalFormatting sqref="AR229:BG229">
    <cfRule type="cellIs" dxfId="1103" priority="1084" operator="equal">
      <formula>"1"</formula>
    </cfRule>
  </conditionalFormatting>
  <conditionalFormatting sqref="AJ228:AY228">
    <cfRule type="cellIs" dxfId="1102" priority="1083" operator="equal">
      <formula>"1"</formula>
    </cfRule>
  </conditionalFormatting>
  <conditionalFormatting sqref="AB227:AQ227">
    <cfRule type="cellIs" dxfId="1101" priority="1082" operator="equal">
      <formula>"1"</formula>
    </cfRule>
  </conditionalFormatting>
  <conditionalFormatting sqref="AJ223:AQ223">
    <cfRule type="cellIs" dxfId="1100" priority="1081" operator="equal">
      <formula>"1"</formula>
    </cfRule>
  </conditionalFormatting>
  <conditionalFormatting sqref="AB222:AI222">
    <cfRule type="cellIs" dxfId="1099" priority="1080" operator="equal">
      <formula>"1"</formula>
    </cfRule>
  </conditionalFormatting>
  <conditionalFormatting sqref="Y225:AA225">
    <cfRule type="cellIs" dxfId="1098" priority="1079" operator="equal">
      <formula>"1"</formula>
    </cfRule>
  </conditionalFormatting>
  <conditionalFormatting sqref="V225:X225">
    <cfRule type="cellIs" dxfId="1097" priority="1078" operator="equal">
      <formula>"1"</formula>
    </cfRule>
  </conditionalFormatting>
  <conditionalFormatting sqref="V220:X220">
    <cfRule type="cellIs" dxfId="1096" priority="1077" operator="equal">
      <formula>"1"</formula>
    </cfRule>
  </conditionalFormatting>
  <conditionalFormatting sqref="AB237:AQ237 AB232:AQ232 AJ230:AQ231">
    <cfRule type="cellIs" dxfId="1095" priority="1076" operator="equal">
      <formula>"1"</formula>
    </cfRule>
  </conditionalFormatting>
  <conditionalFormatting sqref="R237:U237">
    <cfRule type="cellIs" dxfId="1094" priority="1075" operator="equal">
      <formula>"1"</formula>
    </cfRule>
  </conditionalFormatting>
  <conditionalFormatting sqref="Q232:U232 Y232:AA232">
    <cfRule type="cellIs" dxfId="1093" priority="1074" operator="equal">
      <formula>"1"</formula>
    </cfRule>
  </conditionalFormatting>
  <conditionalFormatting sqref="M230:Q230">
    <cfRule type="cellIs" dxfId="1092" priority="1072" operator="equal">
      <formula>"1"</formula>
    </cfRule>
  </conditionalFormatting>
  <conditionalFormatting sqref="R230:S230">
    <cfRule type="cellIs" dxfId="1091" priority="1073" operator="equal">
      <formula>"1"</formula>
    </cfRule>
  </conditionalFormatting>
  <conditionalFormatting sqref="R231:S231">
    <cfRule type="cellIs" dxfId="1090" priority="1071" operator="equal">
      <formula>"1"</formula>
    </cfRule>
  </conditionalFormatting>
  <conditionalFormatting sqref="L230">
    <cfRule type="cellIs" dxfId="1089" priority="1070" operator="equal">
      <formula>"1"</formula>
    </cfRule>
  </conditionalFormatting>
  <conditionalFormatting sqref="U234:U236">
    <cfRule type="cellIs" dxfId="1088" priority="1065" operator="equal">
      <formula>"1"</formula>
    </cfRule>
  </conditionalFormatting>
  <conditionalFormatting sqref="R233:S233">
    <cfRule type="cellIs" dxfId="1087" priority="1064" operator="equal">
      <formula>"1"</formula>
    </cfRule>
  </conditionalFormatting>
  <conditionalFormatting sqref="Y234:AA236">
    <cfRule type="cellIs" dxfId="1086" priority="1069" operator="equal">
      <formula>"1"</formula>
    </cfRule>
  </conditionalFormatting>
  <conditionalFormatting sqref="V234:AA235 V236:AB236 AJ234:AQ234">
    <cfRule type="cellIs" dxfId="1085" priority="1068" operator="equal">
      <formula>"1"</formula>
    </cfRule>
  </conditionalFormatting>
  <conditionalFormatting sqref="AB235">
    <cfRule type="cellIs" dxfId="1084" priority="1067" operator="equal">
      <formula>"1"</formula>
    </cfRule>
  </conditionalFormatting>
  <conditionalFormatting sqref="R234:S236">
    <cfRule type="cellIs" dxfId="1083" priority="1066" operator="equal">
      <formula>"1"</formula>
    </cfRule>
  </conditionalFormatting>
  <conditionalFormatting sqref="V239:AA241">
    <cfRule type="cellIs" dxfId="1082" priority="1063" operator="equal">
      <formula>"1"</formula>
    </cfRule>
  </conditionalFormatting>
  <conditionalFormatting sqref="AB241">
    <cfRule type="cellIs" dxfId="1081" priority="1062" operator="equal">
      <formula>"1"</formula>
    </cfRule>
  </conditionalFormatting>
  <conditionalFormatting sqref="AB240">
    <cfRule type="cellIs" dxfId="1080" priority="1061" operator="equal">
      <formula>"1"</formula>
    </cfRule>
  </conditionalFormatting>
  <conditionalFormatting sqref="Y239:AA241">
    <cfRule type="cellIs" dxfId="1079" priority="1060" operator="equal">
      <formula>"1"</formula>
    </cfRule>
  </conditionalFormatting>
  <conditionalFormatting sqref="R239:S241">
    <cfRule type="cellIs" dxfId="1078" priority="1059" operator="equal">
      <formula>"1"</formula>
    </cfRule>
  </conditionalFormatting>
  <conditionalFormatting sqref="U239:U241">
    <cfRule type="cellIs" dxfId="1077" priority="1058" operator="equal">
      <formula>"1"</formula>
    </cfRule>
  </conditionalFormatting>
  <conditionalFormatting sqref="R238:S238">
    <cfRule type="cellIs" dxfId="1076" priority="1057" operator="equal">
      <formula>"1"</formula>
    </cfRule>
  </conditionalFormatting>
  <conditionalFormatting sqref="T230">
    <cfRule type="cellIs" dxfId="1075" priority="1056" operator="equal">
      <formula>"1"</formula>
    </cfRule>
  </conditionalFormatting>
  <conditionalFormatting sqref="T231">
    <cfRule type="cellIs" dxfId="1074" priority="1055" operator="equal">
      <formula>"1"</formula>
    </cfRule>
  </conditionalFormatting>
  <conditionalFormatting sqref="AB230:AI231">
    <cfRule type="cellIs" dxfId="1073" priority="1054" operator="equal">
      <formula>"1"</formula>
    </cfRule>
  </conditionalFormatting>
  <conditionalFormatting sqref="O231:Q231">
    <cfRule type="cellIs" dxfId="1072" priority="1053" operator="equal">
      <formula>"1"</formula>
    </cfRule>
  </conditionalFormatting>
  <conditionalFormatting sqref="O238:Q238">
    <cfRule type="cellIs" dxfId="1071" priority="1052" operator="equal">
      <formula>"1"</formula>
    </cfRule>
  </conditionalFormatting>
  <conditionalFormatting sqref="O233:Q233">
    <cfRule type="cellIs" dxfId="1070" priority="1051" operator="equal">
      <formula>"1"</formula>
    </cfRule>
  </conditionalFormatting>
  <conditionalFormatting sqref="AJ233:AQ233">
    <cfRule type="cellIs" dxfId="1069" priority="1050" operator="equal">
      <formula>"1"</formula>
    </cfRule>
  </conditionalFormatting>
  <conditionalFormatting sqref="AJ238:AQ238">
    <cfRule type="cellIs" dxfId="1068" priority="1049" operator="equal">
      <formula>"1"</formula>
    </cfRule>
  </conditionalFormatting>
  <conditionalFormatting sqref="T233">
    <cfRule type="cellIs" dxfId="1067" priority="1048" operator="equal">
      <formula>"1"</formula>
    </cfRule>
  </conditionalFormatting>
  <conditionalFormatting sqref="T238">
    <cfRule type="cellIs" dxfId="1066" priority="1047" operator="equal">
      <formula>"1"</formula>
    </cfRule>
  </conditionalFormatting>
  <conditionalFormatting sqref="T234:T236">
    <cfRule type="cellIs" dxfId="1065" priority="1046" operator="equal">
      <formula>"1"</formula>
    </cfRule>
  </conditionalFormatting>
  <conditionalFormatting sqref="T239:T241">
    <cfRule type="cellIs" dxfId="1064" priority="1045" operator="equal">
      <formula>"1"</formula>
    </cfRule>
  </conditionalFormatting>
  <conditionalFormatting sqref="O232:P232">
    <cfRule type="cellIs" dxfId="1063" priority="1044" operator="equal">
      <formula>"1"</formula>
    </cfRule>
  </conditionalFormatting>
  <conditionalFormatting sqref="Q234:Q236">
    <cfRule type="cellIs" dxfId="1062" priority="1043" operator="equal">
      <formula>"1"</formula>
    </cfRule>
  </conditionalFormatting>
  <conditionalFormatting sqref="O234:P236">
    <cfRule type="cellIs" dxfId="1061" priority="1042" operator="equal">
      <formula>"1"</formula>
    </cfRule>
  </conditionalFormatting>
  <conditionalFormatting sqref="Q237">
    <cfRule type="cellIs" dxfId="1060" priority="1041" operator="equal">
      <formula>"1"</formula>
    </cfRule>
  </conditionalFormatting>
  <conditionalFormatting sqref="O237:P237">
    <cfRule type="cellIs" dxfId="1059" priority="1040" operator="equal">
      <formula>"1"</formula>
    </cfRule>
  </conditionalFormatting>
  <conditionalFormatting sqref="Q239:Q241">
    <cfRule type="cellIs" dxfId="1058" priority="1039" operator="equal">
      <formula>"1"</formula>
    </cfRule>
  </conditionalFormatting>
  <conditionalFormatting sqref="O239:P241">
    <cfRule type="cellIs" dxfId="1057" priority="1038" operator="equal">
      <formula>"1"</formula>
    </cfRule>
  </conditionalFormatting>
  <conditionalFormatting sqref="AJ240:AQ240">
    <cfRule type="cellIs" dxfId="1056" priority="1037" operator="equal">
      <formula>"1"</formula>
    </cfRule>
  </conditionalFormatting>
  <conditionalFormatting sqref="AB239:AQ239">
    <cfRule type="cellIs" dxfId="1055" priority="1036" operator="equal">
      <formula>"1"</formula>
    </cfRule>
  </conditionalFormatting>
  <conditionalFormatting sqref="AJ235:AQ235">
    <cfRule type="cellIs" dxfId="1054" priority="1035" operator="equal">
      <formula>"1"</formula>
    </cfRule>
  </conditionalFormatting>
  <conditionalFormatting sqref="AB234:AI234">
    <cfRule type="cellIs" dxfId="1053" priority="1034" operator="equal">
      <formula>"1"</formula>
    </cfRule>
  </conditionalFormatting>
  <conditionalFormatting sqref="Y237:AA237">
    <cfRule type="cellIs" dxfId="1052" priority="1033" operator="equal">
      <formula>"1"</formula>
    </cfRule>
  </conditionalFormatting>
  <conditionalFormatting sqref="V237:X237">
    <cfRule type="cellIs" dxfId="1051" priority="1032" operator="equal">
      <formula>"1"</formula>
    </cfRule>
  </conditionalFormatting>
  <conditionalFormatting sqref="V232:X232">
    <cfRule type="cellIs" dxfId="1050" priority="1031" operator="equal">
      <formula>"1"</formula>
    </cfRule>
  </conditionalFormatting>
  <conditionalFormatting sqref="M231:N241">
    <cfRule type="cellIs" dxfId="1049" priority="1030" operator="equal">
      <formula>"1"</formula>
    </cfRule>
  </conditionalFormatting>
  <conditionalFormatting sqref="L231:L241">
    <cfRule type="cellIs" dxfId="1048" priority="1029" operator="equal">
      <formula>"1"</formula>
    </cfRule>
  </conditionalFormatting>
  <conditionalFormatting sqref="AB249:AQ249 AB244:AQ244 AJ242:AQ243">
    <cfRule type="cellIs" dxfId="1047" priority="1028" operator="equal">
      <formula>"1"</formula>
    </cfRule>
  </conditionalFormatting>
  <conditionalFormatting sqref="R249:U249">
    <cfRule type="cellIs" dxfId="1046" priority="1027" operator="equal">
      <formula>"1"</formula>
    </cfRule>
  </conditionalFormatting>
  <conditionalFormatting sqref="Q244:U244 Y244:AA244">
    <cfRule type="cellIs" dxfId="1045" priority="1026" operator="equal">
      <formula>"1"</formula>
    </cfRule>
  </conditionalFormatting>
  <conditionalFormatting sqref="M242:Q242">
    <cfRule type="cellIs" dxfId="1044" priority="1024" operator="equal">
      <formula>"1"</formula>
    </cfRule>
  </conditionalFormatting>
  <conditionalFormatting sqref="R242:S242">
    <cfRule type="cellIs" dxfId="1043" priority="1025" operator="equal">
      <formula>"1"</formula>
    </cfRule>
  </conditionalFormatting>
  <conditionalFormatting sqref="R243:S243">
    <cfRule type="cellIs" dxfId="1042" priority="1023" operator="equal">
      <formula>"1"</formula>
    </cfRule>
  </conditionalFormatting>
  <conditionalFormatting sqref="L242">
    <cfRule type="cellIs" dxfId="1041" priority="1022" operator="equal">
      <formula>"1"</formula>
    </cfRule>
  </conditionalFormatting>
  <conditionalFormatting sqref="U246:U248">
    <cfRule type="cellIs" dxfId="1040" priority="1017" operator="equal">
      <formula>"1"</formula>
    </cfRule>
  </conditionalFormatting>
  <conditionalFormatting sqref="R245:S245">
    <cfRule type="cellIs" dxfId="1039" priority="1016" operator="equal">
      <formula>"1"</formula>
    </cfRule>
  </conditionalFormatting>
  <conditionalFormatting sqref="Y246:AA248">
    <cfRule type="cellIs" dxfId="1038" priority="1021" operator="equal">
      <formula>"1"</formula>
    </cfRule>
  </conditionalFormatting>
  <conditionalFormatting sqref="V246:AA247 V248:AB248 AJ246:AQ246">
    <cfRule type="cellIs" dxfId="1037" priority="1020" operator="equal">
      <formula>"1"</formula>
    </cfRule>
  </conditionalFormatting>
  <conditionalFormatting sqref="AB247">
    <cfRule type="cellIs" dxfId="1036" priority="1019" operator="equal">
      <formula>"1"</formula>
    </cfRule>
  </conditionalFormatting>
  <conditionalFormatting sqref="R246:S248">
    <cfRule type="cellIs" dxfId="1035" priority="1018" operator="equal">
      <formula>"1"</formula>
    </cfRule>
  </conditionalFormatting>
  <conditionalFormatting sqref="V251:AA253">
    <cfRule type="cellIs" dxfId="1034" priority="1015" operator="equal">
      <formula>"1"</formula>
    </cfRule>
  </conditionalFormatting>
  <conditionalFormatting sqref="AB253">
    <cfRule type="cellIs" dxfId="1033" priority="1014" operator="equal">
      <formula>"1"</formula>
    </cfRule>
  </conditionalFormatting>
  <conditionalFormatting sqref="AB252">
    <cfRule type="cellIs" dxfId="1032" priority="1013" operator="equal">
      <formula>"1"</formula>
    </cfRule>
  </conditionalFormatting>
  <conditionalFormatting sqref="Y251:AA253">
    <cfRule type="cellIs" dxfId="1031" priority="1012" operator="equal">
      <formula>"1"</formula>
    </cfRule>
  </conditionalFormatting>
  <conditionalFormatting sqref="R251:S253">
    <cfRule type="cellIs" dxfId="1030" priority="1011" operator="equal">
      <formula>"1"</formula>
    </cfRule>
  </conditionalFormatting>
  <conditionalFormatting sqref="U251:U253">
    <cfRule type="cellIs" dxfId="1029" priority="1010" operator="equal">
      <formula>"1"</formula>
    </cfRule>
  </conditionalFormatting>
  <conditionalFormatting sqref="R250:S250">
    <cfRule type="cellIs" dxfId="1028" priority="1009" operator="equal">
      <formula>"1"</formula>
    </cfRule>
  </conditionalFormatting>
  <conditionalFormatting sqref="T242">
    <cfRule type="cellIs" dxfId="1027" priority="1008" operator="equal">
      <formula>"1"</formula>
    </cfRule>
  </conditionalFormatting>
  <conditionalFormatting sqref="T243">
    <cfRule type="cellIs" dxfId="1026" priority="1007" operator="equal">
      <formula>"1"</formula>
    </cfRule>
  </conditionalFormatting>
  <conditionalFormatting sqref="AB242:AI243">
    <cfRule type="cellIs" dxfId="1025" priority="1006" operator="equal">
      <formula>"1"</formula>
    </cfRule>
  </conditionalFormatting>
  <conditionalFormatting sqref="P243:Q243">
    <cfRule type="cellIs" dxfId="1024" priority="1005" operator="equal">
      <formula>"1"</formula>
    </cfRule>
  </conditionalFormatting>
  <conditionalFormatting sqref="P250:Q250">
    <cfRule type="cellIs" dxfId="1023" priority="1004" operator="equal">
      <formula>"1"</formula>
    </cfRule>
  </conditionalFormatting>
  <conditionalFormatting sqref="P245:Q245">
    <cfRule type="cellIs" dxfId="1022" priority="1003" operator="equal">
      <formula>"1"</formula>
    </cfRule>
  </conditionalFormatting>
  <conditionalFormatting sqref="AJ245:AQ245">
    <cfRule type="cellIs" dxfId="1021" priority="1002" operator="equal">
      <formula>"1"</formula>
    </cfRule>
  </conditionalFormatting>
  <conditionalFormatting sqref="AJ250:AQ250">
    <cfRule type="cellIs" dxfId="1020" priority="1001" operator="equal">
      <formula>"1"</formula>
    </cfRule>
  </conditionalFormatting>
  <conditionalFormatting sqref="T245">
    <cfRule type="cellIs" dxfId="1019" priority="1000" operator="equal">
      <formula>"1"</formula>
    </cfRule>
  </conditionalFormatting>
  <conditionalFormatting sqref="T250">
    <cfRule type="cellIs" dxfId="1018" priority="999" operator="equal">
      <formula>"1"</formula>
    </cfRule>
  </conditionalFormatting>
  <conditionalFormatting sqref="T246:T248">
    <cfRule type="cellIs" dxfId="1017" priority="998" operator="equal">
      <formula>"1"</formula>
    </cfRule>
  </conditionalFormatting>
  <conditionalFormatting sqref="T251:T253">
    <cfRule type="cellIs" dxfId="1016" priority="997" operator="equal">
      <formula>"1"</formula>
    </cfRule>
  </conditionalFormatting>
  <conditionalFormatting sqref="P244">
    <cfRule type="cellIs" dxfId="1015" priority="996" operator="equal">
      <formula>"1"</formula>
    </cfRule>
  </conditionalFormatting>
  <conditionalFormatting sqref="Q246:Q248">
    <cfRule type="cellIs" dxfId="1014" priority="995" operator="equal">
      <formula>"1"</formula>
    </cfRule>
  </conditionalFormatting>
  <conditionalFormatting sqref="P246:P248">
    <cfRule type="cellIs" dxfId="1013" priority="994" operator="equal">
      <formula>"1"</formula>
    </cfRule>
  </conditionalFormatting>
  <conditionalFormatting sqref="Q249">
    <cfRule type="cellIs" dxfId="1012" priority="993" operator="equal">
      <formula>"1"</formula>
    </cfRule>
  </conditionalFormatting>
  <conditionalFormatting sqref="P249">
    <cfRule type="cellIs" dxfId="1011" priority="992" operator="equal">
      <formula>"1"</formula>
    </cfRule>
  </conditionalFormatting>
  <conditionalFormatting sqref="Q251:Q253">
    <cfRule type="cellIs" dxfId="1010" priority="991" operator="equal">
      <formula>"1"</formula>
    </cfRule>
  </conditionalFormatting>
  <conditionalFormatting sqref="P251:P253">
    <cfRule type="cellIs" dxfId="1009" priority="990" operator="equal">
      <formula>"1"</formula>
    </cfRule>
  </conditionalFormatting>
  <conditionalFormatting sqref="AJ252:AQ252">
    <cfRule type="cellIs" dxfId="1008" priority="989" operator="equal">
      <formula>"1"</formula>
    </cfRule>
  </conditionalFormatting>
  <conditionalFormatting sqref="AB251:AQ251">
    <cfRule type="cellIs" dxfId="1007" priority="988" operator="equal">
      <formula>"1"</formula>
    </cfRule>
  </conditionalFormatting>
  <conditionalFormatting sqref="AJ247:AQ247">
    <cfRule type="cellIs" dxfId="1006" priority="987" operator="equal">
      <formula>"1"</formula>
    </cfRule>
  </conditionalFormatting>
  <conditionalFormatting sqref="AB246:AI246">
    <cfRule type="cellIs" dxfId="1005" priority="986" operator="equal">
      <formula>"1"</formula>
    </cfRule>
  </conditionalFormatting>
  <conditionalFormatting sqref="Y249:AA249">
    <cfRule type="cellIs" dxfId="1004" priority="985" operator="equal">
      <formula>"1"</formula>
    </cfRule>
  </conditionalFormatting>
  <conditionalFormatting sqref="V249:X249">
    <cfRule type="cellIs" dxfId="1003" priority="984" operator="equal">
      <formula>"1"</formula>
    </cfRule>
  </conditionalFormatting>
  <conditionalFormatting sqref="V244:X244">
    <cfRule type="cellIs" dxfId="1002" priority="983" operator="equal">
      <formula>"1"</formula>
    </cfRule>
  </conditionalFormatting>
  <conditionalFormatting sqref="N243:N253">
    <cfRule type="cellIs" dxfId="1001" priority="982" operator="equal">
      <formula>"1"</formula>
    </cfRule>
  </conditionalFormatting>
  <conditionalFormatting sqref="L243:L253">
    <cfRule type="cellIs" dxfId="1000" priority="981" operator="equal">
      <formula>"1"</formula>
    </cfRule>
  </conditionalFormatting>
  <conditionalFormatting sqref="O243:O253">
    <cfRule type="cellIs" dxfId="999" priority="980" operator="equal">
      <formula>"1"</formula>
    </cfRule>
  </conditionalFormatting>
  <conditionalFormatting sqref="AZ270:BG273 AJ254:BG255 AR258:BG258 AR262:BG269 AR276:BG283 AR274:BG274 N275:BG275 N261:BG261 AJ260:BG260">
    <cfRule type="cellIs" dxfId="998" priority="979" operator="equal">
      <formula>"1"</formula>
    </cfRule>
  </conditionalFormatting>
  <conditionalFormatting sqref="T266">
    <cfRule type="cellIs" dxfId="997" priority="944" operator="equal">
      <formula>"1"</formula>
    </cfRule>
  </conditionalFormatting>
  <conditionalFormatting sqref="AB271">
    <cfRule type="cellIs" dxfId="996" priority="973" operator="equal">
      <formula>"1"</formula>
    </cfRule>
  </conditionalFormatting>
  <conditionalFormatting sqref="AR270">
    <cfRule type="cellIs" dxfId="995" priority="974" operator="equal">
      <formula>"1"</formula>
    </cfRule>
  </conditionalFormatting>
  <conditionalFormatting sqref="U271:U273">
    <cfRule type="cellIs" dxfId="994" priority="969" operator="equal">
      <formula>"1"</formula>
    </cfRule>
  </conditionalFormatting>
  <conditionalFormatting sqref="T271">
    <cfRule type="cellIs" dxfId="993" priority="968" operator="equal">
      <formula>"1"</formula>
    </cfRule>
  </conditionalFormatting>
  <conditionalFormatting sqref="T272:T273">
    <cfRule type="cellIs" dxfId="992" priority="967" operator="equal">
      <formula>"1"</formula>
    </cfRule>
  </conditionalFormatting>
  <conditionalFormatting sqref="T271">
    <cfRule type="cellIs" dxfId="991" priority="966" operator="equal">
      <formula>"1"</formula>
    </cfRule>
  </conditionalFormatting>
  <conditionalFormatting sqref="U270">
    <cfRule type="cellIs" dxfId="990" priority="964" operator="equal">
      <formula>"1"</formula>
    </cfRule>
  </conditionalFormatting>
  <conditionalFormatting sqref="T270">
    <cfRule type="cellIs" dxfId="989" priority="963" operator="equal">
      <formula>"1"</formula>
    </cfRule>
  </conditionalFormatting>
  <conditionalFormatting sqref="N258:Q258">
    <cfRule type="cellIs" dxfId="988" priority="933" operator="equal">
      <formula>"1"</formula>
    </cfRule>
  </conditionalFormatting>
  <conditionalFormatting sqref="Y257:AA257">
    <cfRule type="cellIs" dxfId="987" priority="903" operator="equal">
      <formula>"1"</formula>
    </cfRule>
  </conditionalFormatting>
  <conditionalFormatting sqref="T270">
    <cfRule type="cellIs" dxfId="986" priority="962" operator="equal">
      <formula>"1"</formula>
    </cfRule>
  </conditionalFormatting>
  <conditionalFormatting sqref="R270:S270">
    <cfRule type="cellIs" dxfId="985" priority="961" operator="equal">
      <formula>"1"</formula>
    </cfRule>
  </conditionalFormatting>
  <conditionalFormatting sqref="Y270:AA273 N270:Q273">
    <cfRule type="cellIs" dxfId="984" priority="978" operator="equal">
      <formula>"1"</formula>
    </cfRule>
  </conditionalFormatting>
  <conditionalFormatting sqref="V270:AA272 V273:AB273 AJ271:AY271 AR272:AY272">
    <cfRule type="cellIs" dxfId="983" priority="977" operator="equal">
      <formula>"1"</formula>
    </cfRule>
  </conditionalFormatting>
  <conditionalFormatting sqref="AB272">
    <cfRule type="cellIs" dxfId="982" priority="976" operator="equal">
      <formula>"1"</formula>
    </cfRule>
  </conditionalFormatting>
  <conditionalFormatting sqref="AB270">
    <cfRule type="cellIs" dxfId="981" priority="975" operator="equal">
      <formula>"1"</formula>
    </cfRule>
  </conditionalFormatting>
  <conditionalFormatting sqref="AJ272">
    <cfRule type="cellIs" dxfId="980" priority="972" operator="equal">
      <formula>"1"</formula>
    </cfRule>
  </conditionalFormatting>
  <conditionalFormatting sqref="AR273">
    <cfRule type="cellIs" dxfId="979" priority="971" operator="equal">
      <formula>"1"</formula>
    </cfRule>
  </conditionalFormatting>
  <conditionalFormatting sqref="R271:S273">
    <cfRule type="cellIs" dxfId="978" priority="970" operator="equal">
      <formula>"1"</formula>
    </cfRule>
  </conditionalFormatting>
  <conditionalFormatting sqref="T272:T273">
    <cfRule type="cellIs" dxfId="977" priority="965" operator="equal">
      <formula>"1"</formula>
    </cfRule>
  </conditionalFormatting>
  <conditionalFormatting sqref="R266:S266">
    <cfRule type="cellIs" dxfId="976" priority="943" operator="equal">
      <formula>"1"</formula>
    </cfRule>
  </conditionalFormatting>
  <conditionalFormatting sqref="N266:P266">
    <cfRule type="cellIs" dxfId="975" priority="942" operator="equal">
      <formula>"1"</formula>
    </cfRule>
  </conditionalFormatting>
  <conditionalFormatting sqref="Q266">
    <cfRule type="cellIs" dxfId="974" priority="941" operator="equal">
      <formula>"1"</formula>
    </cfRule>
  </conditionalFormatting>
  <conditionalFormatting sqref="T258:U258">
    <cfRule type="cellIs" dxfId="973" priority="940" operator="equal">
      <formula>"1"</formula>
    </cfRule>
  </conditionalFormatting>
  <conditionalFormatting sqref="AB258">
    <cfRule type="cellIs" dxfId="972" priority="939" operator="equal">
      <formula>"1"</formula>
    </cfRule>
  </conditionalFormatting>
  <conditionalFormatting sqref="AJ258">
    <cfRule type="cellIs" dxfId="971" priority="938" operator="equal">
      <formula>"1"</formula>
    </cfRule>
  </conditionalFormatting>
  <conditionalFormatting sqref="Y258:AA258">
    <cfRule type="cellIs" dxfId="970" priority="937" operator="equal">
      <formula>"1"</formula>
    </cfRule>
  </conditionalFormatting>
  <conditionalFormatting sqref="R258:S258">
    <cfRule type="cellIs" dxfId="969" priority="934" operator="equal">
      <formula>"1"</formula>
    </cfRule>
  </conditionalFormatting>
  <conditionalFormatting sqref="U258">
    <cfRule type="cellIs" dxfId="968" priority="935" operator="equal">
      <formula>"1"</formula>
    </cfRule>
  </conditionalFormatting>
  <conditionalFormatting sqref="V266:AA268 V269:AB269 AJ267:AQ268">
    <cfRule type="cellIs" dxfId="967" priority="960" operator="equal">
      <formula>"1"</formula>
    </cfRule>
  </conditionalFormatting>
  <conditionalFormatting sqref="AB266">
    <cfRule type="cellIs" dxfId="966" priority="957" operator="equal">
      <formula>"1"</formula>
    </cfRule>
  </conditionalFormatting>
  <conditionalFormatting sqref="Y266:AA266">
    <cfRule type="cellIs" dxfId="965" priority="958" operator="equal">
      <formula>"1"</formula>
    </cfRule>
  </conditionalFormatting>
  <conditionalFormatting sqref="AB268">
    <cfRule type="cellIs" dxfId="964" priority="959" operator="equal">
      <formula>"1"</formula>
    </cfRule>
  </conditionalFormatting>
  <conditionalFormatting sqref="N267:Q269">
    <cfRule type="cellIs" dxfId="963" priority="954" operator="equal">
      <formula>"1"</formula>
    </cfRule>
  </conditionalFormatting>
  <conditionalFormatting sqref="AB267:AI267">
    <cfRule type="cellIs" dxfId="962" priority="955" operator="equal">
      <formula>"1"</formula>
    </cfRule>
  </conditionalFormatting>
  <conditionalFormatting sqref="Y267:AA269">
    <cfRule type="cellIs" dxfId="961" priority="956" operator="equal">
      <formula>"1"</formula>
    </cfRule>
  </conditionalFormatting>
  <conditionalFormatting sqref="U267:U269">
    <cfRule type="cellIs" dxfId="960" priority="951" operator="equal">
      <formula>"1"</formula>
    </cfRule>
  </conditionalFormatting>
  <conditionalFormatting sqref="T267">
    <cfRule type="cellIs" dxfId="959" priority="950" operator="equal">
      <formula>"1"</formula>
    </cfRule>
  </conditionalFormatting>
  <conditionalFormatting sqref="T268:T269">
    <cfRule type="cellIs" dxfId="958" priority="949" operator="equal">
      <formula>"1"</formula>
    </cfRule>
  </conditionalFormatting>
  <conditionalFormatting sqref="T267">
    <cfRule type="cellIs" dxfId="957" priority="948" operator="equal">
      <formula>"1"</formula>
    </cfRule>
  </conditionalFormatting>
  <conditionalFormatting sqref="T268:T269">
    <cfRule type="cellIs" dxfId="956" priority="947" operator="equal">
      <formula>"1"</formula>
    </cfRule>
  </conditionalFormatting>
  <conditionalFormatting sqref="U266">
    <cfRule type="cellIs" dxfId="955" priority="946" operator="equal">
      <formula>"1"</formula>
    </cfRule>
  </conditionalFormatting>
  <conditionalFormatting sqref="T266">
    <cfRule type="cellIs" dxfId="954" priority="945" operator="equal">
      <formula>"1"</formula>
    </cfRule>
  </conditionalFormatting>
  <conditionalFormatting sqref="R267:S269">
    <cfRule type="uniqueValues" dxfId="953" priority="952"/>
    <cfRule type="cellIs" dxfId="952" priority="953" operator="equal">
      <formula>"1"</formula>
    </cfRule>
  </conditionalFormatting>
  <conditionalFormatting sqref="V254:X254">
    <cfRule type="cellIs" dxfId="951" priority="929" operator="equal">
      <formula>"1"</formula>
    </cfRule>
  </conditionalFormatting>
  <conditionalFormatting sqref="AB254">
    <cfRule type="cellIs" dxfId="950" priority="928" operator="equal">
      <formula>"1"</formula>
    </cfRule>
  </conditionalFormatting>
  <conditionalFormatting sqref="V258:AA258">
    <cfRule type="cellIs" dxfId="949" priority="936" operator="equal">
      <formula>"1"</formula>
    </cfRule>
  </conditionalFormatting>
  <conditionalFormatting sqref="R254:U254">
    <cfRule type="cellIs" dxfId="948" priority="930" operator="equal">
      <formula>"1"</formula>
    </cfRule>
  </conditionalFormatting>
  <conditionalFormatting sqref="N257:P257">
    <cfRule type="cellIs" dxfId="947" priority="906" operator="equal">
      <formula>"1"</formula>
    </cfRule>
  </conditionalFormatting>
  <conditionalFormatting sqref="Q257">
    <cfRule type="cellIs" dxfId="946" priority="905" operator="equal">
      <formula>"1"</formula>
    </cfRule>
  </conditionalFormatting>
  <conditionalFormatting sqref="Y257:AA257">
    <cfRule type="cellIs" dxfId="945" priority="904" operator="equal">
      <formula>"1"</formula>
    </cfRule>
  </conditionalFormatting>
  <conditionalFormatting sqref="L254:P254">
    <cfRule type="cellIs" dxfId="944" priority="920" operator="equal">
      <formula>"1"</formula>
    </cfRule>
  </conditionalFormatting>
  <conditionalFormatting sqref="AJ256:BG256">
    <cfRule type="cellIs" dxfId="943" priority="932" operator="equal">
      <formula>"1"</formula>
    </cfRule>
  </conditionalFormatting>
  <conditionalFormatting sqref="Y255:AA255">
    <cfRule type="cellIs" dxfId="942" priority="924" operator="equal">
      <formula>"1"</formula>
    </cfRule>
  </conditionalFormatting>
  <conditionalFormatting sqref="Y255:AA255">
    <cfRule type="cellIs" dxfId="941" priority="925" operator="equal">
      <formula>"1"</formula>
    </cfRule>
  </conditionalFormatting>
  <conditionalFormatting sqref="Y254:AA254">
    <cfRule type="cellIs" dxfId="940" priority="923" operator="equal">
      <formula>"1"</formula>
    </cfRule>
  </conditionalFormatting>
  <conditionalFormatting sqref="Y254:AA254">
    <cfRule type="cellIs" dxfId="939" priority="922" operator="equal">
      <formula>"1"</formula>
    </cfRule>
  </conditionalFormatting>
  <conditionalFormatting sqref="R255:S255">
    <cfRule type="cellIs" dxfId="938" priority="921" operator="equal">
      <formula>"1"</formula>
    </cfRule>
  </conditionalFormatting>
  <conditionalFormatting sqref="AJ257:BG257">
    <cfRule type="cellIs" dxfId="937" priority="931" operator="equal">
      <formula>"1"</formula>
    </cfRule>
  </conditionalFormatting>
  <conditionalFormatting sqref="AB257">
    <cfRule type="cellIs" dxfId="936" priority="907" operator="equal">
      <formula>"1"</formula>
    </cfRule>
  </conditionalFormatting>
  <conditionalFormatting sqref="V257:X257">
    <cfRule type="cellIs" dxfId="935" priority="908" operator="equal">
      <formula>"1"</formula>
    </cfRule>
  </conditionalFormatting>
  <conditionalFormatting sqref="T255:X255">
    <cfRule type="cellIs" dxfId="934" priority="927" operator="equal">
      <formula>"1"</formula>
    </cfRule>
  </conditionalFormatting>
  <conditionalFormatting sqref="AB255">
    <cfRule type="cellIs" dxfId="933" priority="926" operator="equal">
      <formula>"1"</formula>
    </cfRule>
  </conditionalFormatting>
  <conditionalFormatting sqref="N255:P255">
    <cfRule type="cellIs" dxfId="932" priority="918" operator="equal">
      <formula>"1"</formula>
    </cfRule>
  </conditionalFormatting>
  <conditionalFormatting sqref="Q254">
    <cfRule type="cellIs" dxfId="931" priority="919" operator="equal">
      <formula>"1"</formula>
    </cfRule>
  </conditionalFormatting>
  <conditionalFormatting sqref="AB262">
    <cfRule type="cellIs" dxfId="930" priority="900" operator="equal">
      <formula>"1"</formula>
    </cfRule>
  </conditionalFormatting>
  <conditionalFormatting sqref="Q262">
    <cfRule type="cellIs" dxfId="929" priority="898" operator="equal">
      <formula>"1"</formula>
    </cfRule>
  </conditionalFormatting>
  <conditionalFormatting sqref="N274:P274">
    <cfRule type="cellIs" dxfId="928" priority="897" operator="equal">
      <formula>"1"</formula>
    </cfRule>
  </conditionalFormatting>
  <conditionalFormatting sqref="Y274:AA274">
    <cfRule type="cellIs" dxfId="927" priority="895" operator="equal">
      <formula>"1"</formula>
    </cfRule>
  </conditionalFormatting>
  <conditionalFormatting sqref="Q256">
    <cfRule type="cellIs" dxfId="926" priority="910" operator="equal">
      <formula>"1"</formula>
    </cfRule>
  </conditionalFormatting>
  <conditionalFormatting sqref="Q255">
    <cfRule type="cellIs" dxfId="925" priority="917" operator="equal">
      <formula>"1"</formula>
    </cfRule>
  </conditionalFormatting>
  <conditionalFormatting sqref="R256:U256">
    <cfRule type="cellIs" dxfId="924" priority="916" operator="equal">
      <formula>"1"</formula>
    </cfRule>
  </conditionalFormatting>
  <conditionalFormatting sqref="AB256">
    <cfRule type="cellIs" dxfId="923" priority="914" operator="equal">
      <formula>"1"</formula>
    </cfRule>
  </conditionalFormatting>
  <conditionalFormatting sqref="V256:X256">
    <cfRule type="cellIs" dxfId="922" priority="915" operator="equal">
      <formula>"1"</formula>
    </cfRule>
  </conditionalFormatting>
  <conditionalFormatting sqref="Y256:AA256">
    <cfRule type="cellIs" dxfId="921" priority="913" operator="equal">
      <formula>"1"</formula>
    </cfRule>
  </conditionalFormatting>
  <conditionalFormatting sqref="Y256:AA256">
    <cfRule type="cellIs" dxfId="920" priority="912" operator="equal">
      <formula>"1"</formula>
    </cfRule>
  </conditionalFormatting>
  <conditionalFormatting sqref="N256:P256">
    <cfRule type="cellIs" dxfId="919" priority="911" operator="equal">
      <formula>"1"</formula>
    </cfRule>
  </conditionalFormatting>
  <conditionalFormatting sqref="R257:U257">
    <cfRule type="cellIs" dxfId="918" priority="909" operator="equal">
      <formula>"1"</formula>
    </cfRule>
  </conditionalFormatting>
  <conditionalFormatting sqref="Q274:U274">
    <cfRule type="cellIs" dxfId="917" priority="896" operator="equal">
      <formula>"1"</formula>
    </cfRule>
  </conditionalFormatting>
  <conditionalFormatting sqref="AB260">
    <cfRule type="cellIs" dxfId="916" priority="890" operator="equal">
      <formula>"1"</formula>
    </cfRule>
  </conditionalFormatting>
  <conditionalFormatting sqref="AB274">
    <cfRule type="cellIs" dxfId="915" priority="893" operator="equal">
      <formula>"1"</formula>
    </cfRule>
  </conditionalFormatting>
  <conditionalFormatting sqref="N260:P260">
    <cfRule type="cellIs" dxfId="914" priority="892" operator="equal">
      <formula>"1"</formula>
    </cfRule>
  </conditionalFormatting>
  <conditionalFormatting sqref="Q260:AA260">
    <cfRule type="cellIs" dxfId="913" priority="891" operator="equal">
      <formula>"1"</formula>
    </cfRule>
  </conditionalFormatting>
  <conditionalFormatting sqref="V274:AA274">
    <cfRule type="cellIs" dxfId="912" priority="894" operator="equal">
      <formula>"1"</formula>
    </cfRule>
  </conditionalFormatting>
  <conditionalFormatting sqref="N262:P262">
    <cfRule type="cellIs" dxfId="911" priority="899" operator="equal">
      <formula>"1"</formula>
    </cfRule>
  </conditionalFormatting>
  <conditionalFormatting sqref="AJ264:AQ264 V264:AA264 V262:AA262 V265:AB265 V263:AQ263 T262:U265 N263:S265 R262:S262 N254:N262 N266:N287">
    <cfRule type="cellIs" dxfId="910" priority="902" operator="equal">
      <formula>"1"</formula>
    </cfRule>
  </conditionalFormatting>
  <conditionalFormatting sqref="AB264">
    <cfRule type="cellIs" dxfId="909" priority="901" operator="equal">
      <formula>"1"</formula>
    </cfRule>
  </conditionalFormatting>
  <conditionalFormatting sqref="Y278:AA279">
    <cfRule type="cellIs" dxfId="908" priority="844" operator="equal">
      <formula>"1"</formula>
    </cfRule>
  </conditionalFormatting>
  <conditionalFormatting sqref="Q276">
    <cfRule type="cellIs" dxfId="907" priority="839" operator="equal">
      <formula>"1"</formula>
    </cfRule>
  </conditionalFormatting>
  <conditionalFormatting sqref="AJ259">
    <cfRule type="cellIs" dxfId="906" priority="831" operator="equal">
      <formula>"1"</formula>
    </cfRule>
  </conditionalFormatting>
  <conditionalFormatting sqref="Y280:AA283">
    <cfRule type="cellIs" dxfId="905" priority="889" operator="equal">
      <formula>"1"</formula>
    </cfRule>
  </conditionalFormatting>
  <conditionalFormatting sqref="AB282">
    <cfRule type="cellIs" dxfId="904" priority="885" operator="equal">
      <formula>"1"</formula>
    </cfRule>
  </conditionalFormatting>
  <conditionalFormatting sqref="AJ281:AQ281 T281 V280:AA281">
    <cfRule type="cellIs" dxfId="903" priority="888" operator="equal">
      <formula>"1"</formula>
    </cfRule>
  </conditionalFormatting>
  <conditionalFormatting sqref="AB280">
    <cfRule type="cellIs" dxfId="902" priority="887" operator="equal">
      <formula>"1"</formula>
    </cfRule>
  </conditionalFormatting>
  <conditionalFormatting sqref="AJ282:AQ282 V283:AB283 V282:AA282 T282:T283">
    <cfRule type="cellIs" dxfId="901" priority="886" operator="equal">
      <formula>"1"</formula>
    </cfRule>
  </conditionalFormatting>
  <conditionalFormatting sqref="T281">
    <cfRule type="cellIs" dxfId="900" priority="884" operator="equal">
      <formula>"1"</formula>
    </cfRule>
  </conditionalFormatting>
  <conditionalFormatting sqref="T282:T283">
    <cfRule type="cellIs" dxfId="899" priority="883" operator="equal">
      <formula>"1"</formula>
    </cfRule>
  </conditionalFormatting>
  <conditionalFormatting sqref="AB281:AI281">
    <cfRule type="cellIs" dxfId="898" priority="882" operator="equal">
      <formula>"1"</formula>
    </cfRule>
  </conditionalFormatting>
  <conditionalFormatting sqref="N280:P280">
    <cfRule type="cellIs" dxfId="897" priority="874" operator="equal">
      <formula>"1"</formula>
    </cfRule>
  </conditionalFormatting>
  <conditionalFormatting sqref="Q280">
    <cfRule type="cellIs" dxfId="896" priority="873" operator="equal">
      <formula>"1"</formula>
    </cfRule>
  </conditionalFormatting>
  <conditionalFormatting sqref="N281:Q283">
    <cfRule type="cellIs" dxfId="895" priority="881" operator="equal">
      <formula>"1"</formula>
    </cfRule>
  </conditionalFormatting>
  <conditionalFormatting sqref="R281:S283">
    <cfRule type="cellIs" dxfId="894" priority="880" operator="equal">
      <formula>"1"</formula>
    </cfRule>
  </conditionalFormatting>
  <conditionalFormatting sqref="U281:U283">
    <cfRule type="cellIs" dxfId="893" priority="879" operator="equal">
      <formula>"1"</formula>
    </cfRule>
  </conditionalFormatting>
  <conditionalFormatting sqref="T280">
    <cfRule type="cellIs" dxfId="892" priority="878" operator="equal">
      <formula>"1"</formula>
    </cfRule>
  </conditionalFormatting>
  <conditionalFormatting sqref="T280">
    <cfRule type="cellIs" dxfId="891" priority="877" operator="equal">
      <formula>"1"</formula>
    </cfRule>
  </conditionalFormatting>
  <conditionalFormatting sqref="U280">
    <cfRule type="cellIs" dxfId="890" priority="876" operator="equal">
      <formula>"1"</formula>
    </cfRule>
  </conditionalFormatting>
  <conditionalFormatting sqref="R280:S280">
    <cfRule type="cellIs" dxfId="889" priority="875" operator="equal">
      <formula>"1"</formula>
    </cfRule>
  </conditionalFormatting>
  <conditionalFormatting sqref="V284:AA287">
    <cfRule type="cellIs" dxfId="888" priority="872" operator="equal">
      <formula>"1"</formula>
    </cfRule>
  </conditionalFormatting>
  <conditionalFormatting sqref="AB284 AB287 AR285:AY285">
    <cfRule type="cellIs" dxfId="887" priority="871" operator="equal">
      <formula>"1"</formula>
    </cfRule>
  </conditionalFormatting>
  <conditionalFormatting sqref="AB286">
    <cfRule type="cellIs" dxfId="886" priority="870" operator="equal">
      <formula>"1"</formula>
    </cfRule>
  </conditionalFormatting>
  <conditionalFormatting sqref="AZ285:BG285">
    <cfRule type="cellIs" dxfId="885" priority="869" operator="equal">
      <formula>"1"</formula>
    </cfRule>
  </conditionalFormatting>
  <conditionalFormatting sqref="AZ286:BG286">
    <cfRule type="cellIs" dxfId="884" priority="868" operator="equal">
      <formula>"1"</formula>
    </cfRule>
  </conditionalFormatting>
  <conditionalFormatting sqref="AB285">
    <cfRule type="cellIs" dxfId="883" priority="867" operator="equal">
      <formula>"1"</formula>
    </cfRule>
  </conditionalFormatting>
  <conditionalFormatting sqref="AJ286">
    <cfRule type="cellIs" dxfId="882" priority="866" operator="equal">
      <formula>"1"</formula>
    </cfRule>
  </conditionalFormatting>
  <conditionalFormatting sqref="AR287">
    <cfRule type="cellIs" dxfId="881" priority="865" operator="equal">
      <formula>"1"</formula>
    </cfRule>
  </conditionalFormatting>
  <conditionalFormatting sqref="AR284">
    <cfRule type="cellIs" dxfId="880" priority="864" operator="equal">
      <formula>"1"</formula>
    </cfRule>
  </conditionalFormatting>
  <conditionalFormatting sqref="Y284:AA287">
    <cfRule type="cellIs" dxfId="879" priority="863" operator="equal">
      <formula>"1"</formula>
    </cfRule>
  </conditionalFormatting>
  <conditionalFormatting sqref="N284:Q284">
    <cfRule type="cellIs" dxfId="878" priority="852" operator="equal">
      <formula>"1"</formula>
    </cfRule>
  </conditionalFormatting>
  <conditionalFormatting sqref="N285:Q287">
    <cfRule type="cellIs" dxfId="877" priority="851" operator="equal">
      <formula>"1"</formula>
    </cfRule>
  </conditionalFormatting>
  <conditionalFormatting sqref="R285:S287">
    <cfRule type="cellIs" dxfId="876" priority="862" operator="equal">
      <formula>"1"</formula>
    </cfRule>
  </conditionalFormatting>
  <conditionalFormatting sqref="U285:U287">
    <cfRule type="cellIs" dxfId="875" priority="861" operator="equal">
      <formula>"1"</formula>
    </cfRule>
  </conditionalFormatting>
  <conditionalFormatting sqref="T285">
    <cfRule type="cellIs" dxfId="874" priority="860" operator="equal">
      <formula>"1"</formula>
    </cfRule>
  </conditionalFormatting>
  <conditionalFormatting sqref="T286:T287">
    <cfRule type="cellIs" dxfId="873" priority="859" operator="equal">
      <formula>"1"</formula>
    </cfRule>
  </conditionalFormatting>
  <conditionalFormatting sqref="T285">
    <cfRule type="cellIs" dxfId="872" priority="858" operator="equal">
      <formula>"1"</formula>
    </cfRule>
  </conditionalFormatting>
  <conditionalFormatting sqref="T286:T287">
    <cfRule type="cellIs" dxfId="871" priority="857" operator="equal">
      <formula>"1"</formula>
    </cfRule>
  </conditionalFormatting>
  <conditionalFormatting sqref="T284">
    <cfRule type="cellIs" dxfId="870" priority="856" operator="equal">
      <formula>"1"</formula>
    </cfRule>
  </conditionalFormatting>
  <conditionalFormatting sqref="T284">
    <cfRule type="cellIs" dxfId="869" priority="855" operator="equal">
      <formula>"1"</formula>
    </cfRule>
  </conditionalFormatting>
  <conditionalFormatting sqref="U284">
    <cfRule type="cellIs" dxfId="868" priority="854" operator="equal">
      <formula>"1"</formula>
    </cfRule>
  </conditionalFormatting>
  <conditionalFormatting sqref="R284:S284">
    <cfRule type="cellIs" dxfId="867" priority="853" operator="equal">
      <formula>"1"</formula>
    </cfRule>
  </conditionalFormatting>
  <conditionalFormatting sqref="N277:S279 R276:S276">
    <cfRule type="cellIs" dxfId="866" priority="850" operator="equal">
      <formula>"1"</formula>
    </cfRule>
  </conditionalFormatting>
  <conditionalFormatting sqref="AJ277:AQ277 V276:AA277">
    <cfRule type="cellIs" dxfId="865" priority="849" operator="equal">
      <formula>"1"</formula>
    </cfRule>
  </conditionalFormatting>
  <conditionalFormatting sqref="Y276:AA277">
    <cfRule type="cellIs" dxfId="864" priority="848" operator="equal">
      <formula>"1"</formula>
    </cfRule>
  </conditionalFormatting>
  <conditionalFormatting sqref="AB276">
    <cfRule type="cellIs" dxfId="863" priority="847" operator="equal">
      <formula>"1"</formula>
    </cfRule>
  </conditionalFormatting>
  <conditionalFormatting sqref="AB278">
    <cfRule type="cellIs" dxfId="862" priority="845" operator="equal">
      <formula>"1"</formula>
    </cfRule>
  </conditionalFormatting>
  <conditionalFormatting sqref="Y259:AA259">
    <cfRule type="cellIs" dxfId="861" priority="836" operator="equal">
      <formula>"1"</formula>
    </cfRule>
  </conditionalFormatting>
  <conditionalFormatting sqref="AJ278:AQ278 V279:AB279 V278:AA278">
    <cfRule type="cellIs" dxfId="860" priority="846" operator="equal">
      <formula>"1"</formula>
    </cfRule>
  </conditionalFormatting>
  <conditionalFormatting sqref="AB277:AI277">
    <cfRule type="cellIs" dxfId="859" priority="843" operator="equal">
      <formula>"1"</formula>
    </cfRule>
  </conditionalFormatting>
  <conditionalFormatting sqref="T277:U279">
    <cfRule type="cellIs" dxfId="858" priority="842" operator="equal">
      <formula>"1"</formula>
    </cfRule>
  </conditionalFormatting>
  <conditionalFormatting sqref="T276:U276">
    <cfRule type="cellIs" dxfId="857" priority="841" operator="equal">
      <formula>"1"</formula>
    </cfRule>
  </conditionalFormatting>
  <conditionalFormatting sqref="N276:P276">
    <cfRule type="cellIs" dxfId="856" priority="840" operator="equal">
      <formula>"1"</formula>
    </cfRule>
  </conditionalFormatting>
  <conditionalFormatting sqref="AZ259:BG259 T259:U259">
    <cfRule type="cellIs" dxfId="855" priority="838" operator="equal">
      <formula>"1"</formula>
    </cfRule>
  </conditionalFormatting>
  <conditionalFormatting sqref="AB259">
    <cfRule type="cellIs" dxfId="854" priority="837" operator="equal">
      <formula>"1"</formula>
    </cfRule>
  </conditionalFormatting>
  <conditionalFormatting sqref="V259:AA259">
    <cfRule type="cellIs" dxfId="853" priority="835" operator="equal">
      <formula>"1"</formula>
    </cfRule>
  </conditionalFormatting>
  <conditionalFormatting sqref="U259">
    <cfRule type="cellIs" dxfId="852" priority="834" operator="equal">
      <formula>"1"</formula>
    </cfRule>
  </conditionalFormatting>
  <conditionalFormatting sqref="R259:S259">
    <cfRule type="cellIs" dxfId="851" priority="833" operator="equal">
      <formula>"1"</formula>
    </cfRule>
  </conditionalFormatting>
  <conditionalFormatting sqref="N259:Q259">
    <cfRule type="cellIs" dxfId="850" priority="832" operator="equal">
      <formula>"1"</formula>
    </cfRule>
  </conditionalFormatting>
  <conditionalFormatting sqref="L255:M287">
    <cfRule type="cellIs" dxfId="849" priority="830" operator="equal">
      <formula>"1"</formula>
    </cfRule>
  </conditionalFormatting>
  <conditionalFormatting sqref="AB397:AQ397 AB392:AQ392 AJ390:AQ391">
    <cfRule type="cellIs" dxfId="848" priority="829" operator="equal">
      <formula>"1"</formula>
    </cfRule>
  </conditionalFormatting>
  <conditionalFormatting sqref="R397:U397">
    <cfRule type="cellIs" dxfId="847" priority="828" operator="equal">
      <formula>"1"</formula>
    </cfRule>
  </conditionalFormatting>
  <conditionalFormatting sqref="Q392:U392 Y392:AA392">
    <cfRule type="cellIs" dxfId="846" priority="827" operator="equal">
      <formula>"1"</formula>
    </cfRule>
  </conditionalFormatting>
  <conditionalFormatting sqref="M390:Q390">
    <cfRule type="cellIs" dxfId="845" priority="825" operator="equal">
      <formula>"1"</formula>
    </cfRule>
  </conditionalFormatting>
  <conditionalFormatting sqref="R390:S390">
    <cfRule type="cellIs" dxfId="844" priority="826" operator="equal">
      <formula>"1"</formula>
    </cfRule>
  </conditionalFormatting>
  <conditionalFormatting sqref="R391:S391">
    <cfRule type="cellIs" dxfId="843" priority="824" operator="equal">
      <formula>"1"</formula>
    </cfRule>
  </conditionalFormatting>
  <conditionalFormatting sqref="L390">
    <cfRule type="cellIs" dxfId="842" priority="823" operator="equal">
      <formula>"1"</formula>
    </cfRule>
  </conditionalFormatting>
  <conditionalFormatting sqref="U394:U396">
    <cfRule type="cellIs" dxfId="841" priority="818" operator="equal">
      <formula>"1"</formula>
    </cfRule>
  </conditionalFormatting>
  <conditionalFormatting sqref="R393:S393">
    <cfRule type="cellIs" dxfId="840" priority="817" operator="equal">
      <formula>"1"</formula>
    </cfRule>
  </conditionalFormatting>
  <conditionalFormatting sqref="Y394:AA396">
    <cfRule type="cellIs" dxfId="839" priority="822" operator="equal">
      <formula>"1"</formula>
    </cfRule>
  </conditionalFormatting>
  <conditionalFormatting sqref="V394:AA395 V396:AB396 AJ394:AQ394">
    <cfRule type="cellIs" dxfId="838" priority="821" operator="equal">
      <formula>"1"</formula>
    </cfRule>
  </conditionalFormatting>
  <conditionalFormatting sqref="AB395">
    <cfRule type="cellIs" dxfId="837" priority="820" operator="equal">
      <formula>"1"</formula>
    </cfRule>
  </conditionalFormatting>
  <conditionalFormatting sqref="R394:S396">
    <cfRule type="cellIs" dxfId="836" priority="819" operator="equal">
      <formula>"1"</formula>
    </cfRule>
  </conditionalFormatting>
  <conditionalFormatting sqref="V399:AA401">
    <cfRule type="cellIs" dxfId="835" priority="816" operator="equal">
      <formula>"1"</formula>
    </cfRule>
  </conditionalFormatting>
  <conditionalFormatting sqref="AB401">
    <cfRule type="cellIs" dxfId="834" priority="815" operator="equal">
      <formula>"1"</formula>
    </cfRule>
  </conditionalFormatting>
  <conditionalFormatting sqref="AB400">
    <cfRule type="cellIs" dxfId="833" priority="814" operator="equal">
      <formula>"1"</formula>
    </cfRule>
  </conditionalFormatting>
  <conditionalFormatting sqref="Y399:AA401">
    <cfRule type="cellIs" dxfId="832" priority="813" operator="equal">
      <formula>"1"</formula>
    </cfRule>
  </conditionalFormatting>
  <conditionalFormatting sqref="R399:S401">
    <cfRule type="cellIs" dxfId="831" priority="812" operator="equal">
      <formula>"1"</formula>
    </cfRule>
  </conditionalFormatting>
  <conditionalFormatting sqref="U399:U401">
    <cfRule type="cellIs" dxfId="830" priority="811" operator="equal">
      <formula>"1"</formula>
    </cfRule>
  </conditionalFormatting>
  <conditionalFormatting sqref="R398:S398">
    <cfRule type="cellIs" dxfId="829" priority="810" operator="equal">
      <formula>"1"</formula>
    </cfRule>
  </conditionalFormatting>
  <conditionalFormatting sqref="T390">
    <cfRule type="cellIs" dxfId="828" priority="809" operator="equal">
      <formula>"1"</formula>
    </cfRule>
  </conditionalFormatting>
  <conditionalFormatting sqref="T391">
    <cfRule type="cellIs" dxfId="827" priority="808" operator="equal">
      <formula>"1"</formula>
    </cfRule>
  </conditionalFormatting>
  <conditionalFormatting sqref="AB390:AI391">
    <cfRule type="cellIs" dxfId="826" priority="807" operator="equal">
      <formula>"1"</formula>
    </cfRule>
  </conditionalFormatting>
  <conditionalFormatting sqref="Q391">
    <cfRule type="cellIs" dxfId="825" priority="806" operator="equal">
      <formula>"1"</formula>
    </cfRule>
  </conditionalFormatting>
  <conditionalFormatting sqref="Q398">
    <cfRule type="cellIs" dxfId="824" priority="805" operator="equal">
      <formula>"1"</formula>
    </cfRule>
  </conditionalFormatting>
  <conditionalFormatting sqref="Q393">
    <cfRule type="cellIs" dxfId="823" priority="804" operator="equal">
      <formula>"1"</formula>
    </cfRule>
  </conditionalFormatting>
  <conditionalFormatting sqref="AJ393:AQ393">
    <cfRule type="cellIs" dxfId="822" priority="803" operator="equal">
      <formula>"1"</formula>
    </cfRule>
  </conditionalFormatting>
  <conditionalFormatting sqref="AJ398:AQ398">
    <cfRule type="cellIs" dxfId="821" priority="802" operator="equal">
      <formula>"1"</formula>
    </cfRule>
  </conditionalFormatting>
  <conditionalFormatting sqref="T393">
    <cfRule type="cellIs" dxfId="820" priority="801" operator="equal">
      <formula>"1"</formula>
    </cfRule>
  </conditionalFormatting>
  <conditionalFormatting sqref="T398">
    <cfRule type="cellIs" dxfId="819" priority="800" operator="equal">
      <formula>"1"</formula>
    </cfRule>
  </conditionalFormatting>
  <conditionalFormatting sqref="T394:T396">
    <cfRule type="cellIs" dxfId="818" priority="799" operator="equal">
      <formula>"1"</formula>
    </cfRule>
  </conditionalFormatting>
  <conditionalFormatting sqref="T399:T401">
    <cfRule type="cellIs" dxfId="817" priority="798" operator="equal">
      <formula>"1"</formula>
    </cfRule>
  </conditionalFormatting>
  <conditionalFormatting sqref="Q394:Q396">
    <cfRule type="cellIs" dxfId="816" priority="797" operator="equal">
      <formula>"1"</formula>
    </cfRule>
  </conditionalFormatting>
  <conditionalFormatting sqref="Q397">
    <cfRule type="cellIs" dxfId="815" priority="796" operator="equal">
      <formula>"1"</formula>
    </cfRule>
  </conditionalFormatting>
  <conditionalFormatting sqref="Q399:Q401">
    <cfRule type="cellIs" dxfId="814" priority="795" operator="equal">
      <formula>"1"</formula>
    </cfRule>
  </conditionalFormatting>
  <conditionalFormatting sqref="AJ400:AQ400">
    <cfRule type="cellIs" dxfId="813" priority="794" operator="equal">
      <formula>"1"</formula>
    </cfRule>
  </conditionalFormatting>
  <conditionalFormatting sqref="AB399:AQ399">
    <cfRule type="cellIs" dxfId="812" priority="793" operator="equal">
      <formula>"1"</formula>
    </cfRule>
  </conditionalFormatting>
  <conditionalFormatting sqref="AJ395:AQ395">
    <cfRule type="cellIs" dxfId="811" priority="792" operator="equal">
      <formula>"1"</formula>
    </cfRule>
  </conditionalFormatting>
  <conditionalFormatting sqref="AB394:AI394">
    <cfRule type="cellIs" dxfId="810" priority="791" operator="equal">
      <formula>"1"</formula>
    </cfRule>
  </conditionalFormatting>
  <conditionalFormatting sqref="Y397:AA397">
    <cfRule type="cellIs" dxfId="809" priority="790" operator="equal">
      <formula>"1"</formula>
    </cfRule>
  </conditionalFormatting>
  <conditionalFormatting sqref="V397:X397">
    <cfRule type="cellIs" dxfId="808" priority="789" operator="equal">
      <formula>"1"</formula>
    </cfRule>
  </conditionalFormatting>
  <conditionalFormatting sqref="V392:X392">
    <cfRule type="cellIs" dxfId="807" priority="788" operator="equal">
      <formula>"1"</formula>
    </cfRule>
  </conditionalFormatting>
  <conditionalFormatting sqref="M391:M401">
    <cfRule type="cellIs" dxfId="806" priority="787" operator="equal">
      <formula>"1"</formula>
    </cfRule>
  </conditionalFormatting>
  <conditionalFormatting sqref="L391:L401">
    <cfRule type="cellIs" dxfId="805" priority="786" operator="equal">
      <formula>"1"</formula>
    </cfRule>
  </conditionalFormatting>
  <conditionalFormatting sqref="N391:P401">
    <cfRule type="cellIs" dxfId="804" priority="785" operator="equal">
      <formula>"1"</formula>
    </cfRule>
  </conditionalFormatting>
  <conditionalFormatting sqref="AZ304:BG307 AJ288:BG289 AR292:BG292 AR296:BG303 AR310:BG317 AR308:BG308 M309 M295 AJ294:BG294 O295:BG295 O309:BG309">
    <cfRule type="cellIs" dxfId="803" priority="784" operator="equal">
      <formula>"1"</formula>
    </cfRule>
  </conditionalFormatting>
  <conditionalFormatting sqref="T300">
    <cfRule type="cellIs" dxfId="802" priority="749" operator="equal">
      <formula>"1"</formula>
    </cfRule>
  </conditionalFormatting>
  <conditionalFormatting sqref="AB305">
    <cfRule type="cellIs" dxfId="801" priority="778" operator="equal">
      <formula>"1"</formula>
    </cfRule>
  </conditionalFormatting>
  <conditionalFormatting sqref="AR304">
    <cfRule type="cellIs" dxfId="800" priority="779" operator="equal">
      <formula>"1"</formula>
    </cfRule>
  </conditionalFormatting>
  <conditionalFormatting sqref="U305:U307">
    <cfRule type="cellIs" dxfId="799" priority="774" operator="equal">
      <formula>"1"</formula>
    </cfRule>
  </conditionalFormatting>
  <conditionalFormatting sqref="T305">
    <cfRule type="cellIs" dxfId="798" priority="773" operator="equal">
      <formula>"1"</formula>
    </cfRule>
  </conditionalFormatting>
  <conditionalFormatting sqref="T306:T307">
    <cfRule type="cellIs" dxfId="797" priority="772" operator="equal">
      <formula>"1"</formula>
    </cfRule>
  </conditionalFormatting>
  <conditionalFormatting sqref="T305">
    <cfRule type="cellIs" dxfId="796" priority="771" operator="equal">
      <formula>"1"</formula>
    </cfRule>
  </conditionalFormatting>
  <conditionalFormatting sqref="U304">
    <cfRule type="cellIs" dxfId="795" priority="769" operator="equal">
      <formula>"1"</formula>
    </cfRule>
  </conditionalFormatting>
  <conditionalFormatting sqref="T304">
    <cfRule type="cellIs" dxfId="794" priority="768" operator="equal">
      <formula>"1"</formula>
    </cfRule>
  </conditionalFormatting>
  <conditionalFormatting sqref="M292 O292:Q292">
    <cfRule type="cellIs" dxfId="793" priority="738" operator="equal">
      <formula>"1"</formula>
    </cfRule>
  </conditionalFormatting>
  <conditionalFormatting sqref="Y291:AA291">
    <cfRule type="cellIs" dxfId="792" priority="708" operator="equal">
      <formula>"1"</formula>
    </cfRule>
  </conditionalFormatting>
  <conditionalFormatting sqref="T304">
    <cfRule type="cellIs" dxfId="791" priority="767" operator="equal">
      <formula>"1"</formula>
    </cfRule>
  </conditionalFormatting>
  <conditionalFormatting sqref="R304:S304">
    <cfRule type="cellIs" dxfId="790" priority="766" operator="equal">
      <formula>"1"</formula>
    </cfRule>
  </conditionalFormatting>
  <conditionalFormatting sqref="Y304:AA307 M304:M307 O304:Q307">
    <cfRule type="cellIs" dxfId="789" priority="783" operator="equal">
      <formula>"1"</formula>
    </cfRule>
  </conditionalFormatting>
  <conditionalFormatting sqref="V304:AA306 V307:AB307 AJ305:AY305 AR306:AY306">
    <cfRule type="cellIs" dxfId="788" priority="782" operator="equal">
      <formula>"1"</formula>
    </cfRule>
  </conditionalFormatting>
  <conditionalFormatting sqref="AB306">
    <cfRule type="cellIs" dxfId="787" priority="781" operator="equal">
      <formula>"1"</formula>
    </cfRule>
  </conditionalFormatting>
  <conditionalFormatting sqref="AB304">
    <cfRule type="cellIs" dxfId="786" priority="780" operator="equal">
      <formula>"1"</formula>
    </cfRule>
  </conditionalFormatting>
  <conditionalFormatting sqref="AJ306">
    <cfRule type="cellIs" dxfId="785" priority="777" operator="equal">
      <formula>"1"</formula>
    </cfRule>
  </conditionalFormatting>
  <conditionalFormatting sqref="AR307">
    <cfRule type="cellIs" dxfId="784" priority="776" operator="equal">
      <formula>"1"</formula>
    </cfRule>
  </conditionalFormatting>
  <conditionalFormatting sqref="R305:S307">
    <cfRule type="cellIs" dxfId="783" priority="775" operator="equal">
      <formula>"1"</formula>
    </cfRule>
  </conditionalFormatting>
  <conditionalFormatting sqref="T306:T307">
    <cfRule type="cellIs" dxfId="782" priority="770" operator="equal">
      <formula>"1"</formula>
    </cfRule>
  </conditionalFormatting>
  <conditionalFormatting sqref="R300:S300">
    <cfRule type="cellIs" dxfId="781" priority="748" operator="equal">
      <formula>"1"</formula>
    </cfRule>
  </conditionalFormatting>
  <conditionalFormatting sqref="M300 O300:P300">
    <cfRule type="cellIs" dxfId="780" priority="747" operator="equal">
      <formula>"1"</formula>
    </cfRule>
  </conditionalFormatting>
  <conditionalFormatting sqref="Q300">
    <cfRule type="cellIs" dxfId="779" priority="746" operator="equal">
      <formula>"1"</formula>
    </cfRule>
  </conditionalFormatting>
  <conditionalFormatting sqref="T292:U292">
    <cfRule type="cellIs" dxfId="778" priority="745" operator="equal">
      <formula>"1"</formula>
    </cfRule>
  </conditionalFormatting>
  <conditionalFormatting sqref="AB292">
    <cfRule type="cellIs" dxfId="777" priority="744" operator="equal">
      <formula>"1"</formula>
    </cfRule>
  </conditionalFormatting>
  <conditionalFormatting sqref="AJ292">
    <cfRule type="cellIs" dxfId="776" priority="743" operator="equal">
      <formula>"1"</formula>
    </cfRule>
  </conditionalFormatting>
  <conditionalFormatting sqref="Y292:AA292">
    <cfRule type="cellIs" dxfId="775" priority="742" operator="equal">
      <formula>"1"</formula>
    </cfRule>
  </conditionalFormatting>
  <conditionalFormatting sqref="R292:S292">
    <cfRule type="cellIs" dxfId="774" priority="739" operator="equal">
      <formula>"1"</formula>
    </cfRule>
  </conditionalFormatting>
  <conditionalFormatting sqref="U292">
    <cfRule type="cellIs" dxfId="773" priority="740" operator="equal">
      <formula>"1"</formula>
    </cfRule>
  </conditionalFormatting>
  <conditionalFormatting sqref="V300:AA302 V303:AB303 AJ301:AQ302">
    <cfRule type="cellIs" dxfId="772" priority="765" operator="equal">
      <formula>"1"</formula>
    </cfRule>
  </conditionalFormatting>
  <conditionalFormatting sqref="AB300">
    <cfRule type="cellIs" dxfId="771" priority="762" operator="equal">
      <formula>"1"</formula>
    </cfRule>
  </conditionalFormatting>
  <conditionalFormatting sqref="Y300:AA300">
    <cfRule type="cellIs" dxfId="770" priority="763" operator="equal">
      <formula>"1"</formula>
    </cfRule>
  </conditionalFormatting>
  <conditionalFormatting sqref="AB302">
    <cfRule type="cellIs" dxfId="769" priority="764" operator="equal">
      <formula>"1"</formula>
    </cfRule>
  </conditionalFormatting>
  <conditionalFormatting sqref="M301:M303 O301:Q303">
    <cfRule type="cellIs" dxfId="768" priority="759" operator="equal">
      <formula>"1"</formula>
    </cfRule>
  </conditionalFormatting>
  <conditionalFormatting sqref="AB301:AI301">
    <cfRule type="cellIs" dxfId="767" priority="760" operator="equal">
      <formula>"1"</formula>
    </cfRule>
  </conditionalFormatting>
  <conditionalFormatting sqref="Y301:AA303">
    <cfRule type="cellIs" dxfId="766" priority="761" operator="equal">
      <formula>"1"</formula>
    </cfRule>
  </conditionalFormatting>
  <conditionalFormatting sqref="U301:U303">
    <cfRule type="cellIs" dxfId="765" priority="756" operator="equal">
      <formula>"1"</formula>
    </cfRule>
  </conditionalFormatting>
  <conditionalFormatting sqref="T301">
    <cfRule type="cellIs" dxfId="764" priority="755" operator="equal">
      <formula>"1"</formula>
    </cfRule>
  </conditionalFormatting>
  <conditionalFormatting sqref="T302:T303">
    <cfRule type="cellIs" dxfId="763" priority="754" operator="equal">
      <formula>"1"</formula>
    </cfRule>
  </conditionalFormatting>
  <conditionalFormatting sqref="T301">
    <cfRule type="cellIs" dxfId="762" priority="753" operator="equal">
      <formula>"1"</formula>
    </cfRule>
  </conditionalFormatting>
  <conditionalFormatting sqref="T302:T303">
    <cfRule type="cellIs" dxfId="761" priority="752" operator="equal">
      <formula>"1"</formula>
    </cfRule>
  </conditionalFormatting>
  <conditionalFormatting sqref="U300">
    <cfRule type="cellIs" dxfId="760" priority="751" operator="equal">
      <formula>"1"</formula>
    </cfRule>
  </conditionalFormatting>
  <conditionalFormatting sqref="T300">
    <cfRule type="cellIs" dxfId="759" priority="750" operator="equal">
      <formula>"1"</formula>
    </cfRule>
  </conditionalFormatting>
  <conditionalFormatting sqref="R301:S303">
    <cfRule type="uniqueValues" dxfId="758" priority="757"/>
    <cfRule type="cellIs" dxfId="757" priority="758" operator="equal">
      <formula>"1"</formula>
    </cfRule>
  </conditionalFormatting>
  <conditionalFormatting sqref="V288:X288">
    <cfRule type="cellIs" dxfId="756" priority="734" operator="equal">
      <formula>"1"</formula>
    </cfRule>
  </conditionalFormatting>
  <conditionalFormatting sqref="AB288">
    <cfRule type="cellIs" dxfId="755" priority="733" operator="equal">
      <formula>"1"</formula>
    </cfRule>
  </conditionalFormatting>
  <conditionalFormatting sqref="V292:AA292">
    <cfRule type="cellIs" dxfId="754" priority="741" operator="equal">
      <formula>"1"</formula>
    </cfRule>
  </conditionalFormatting>
  <conditionalFormatting sqref="R288:U288">
    <cfRule type="cellIs" dxfId="753" priority="735" operator="equal">
      <formula>"1"</formula>
    </cfRule>
  </conditionalFormatting>
  <conditionalFormatting sqref="M291 O291:P291">
    <cfRule type="cellIs" dxfId="752" priority="711" operator="equal">
      <formula>"1"</formula>
    </cfRule>
  </conditionalFormatting>
  <conditionalFormatting sqref="Q291">
    <cfRule type="cellIs" dxfId="751" priority="710" operator="equal">
      <formula>"1"</formula>
    </cfRule>
  </conditionalFormatting>
  <conditionalFormatting sqref="Y291:AA291">
    <cfRule type="cellIs" dxfId="750" priority="709" operator="equal">
      <formula>"1"</formula>
    </cfRule>
  </conditionalFormatting>
  <conditionalFormatting sqref="L288:P288">
    <cfRule type="cellIs" dxfId="749" priority="725" operator="equal">
      <formula>"1"</formula>
    </cfRule>
  </conditionalFormatting>
  <conditionalFormatting sqref="AJ290:BG290">
    <cfRule type="cellIs" dxfId="748" priority="737" operator="equal">
      <formula>"1"</formula>
    </cfRule>
  </conditionalFormatting>
  <conditionalFormatting sqref="Y289:AA289">
    <cfRule type="cellIs" dxfId="747" priority="729" operator="equal">
      <formula>"1"</formula>
    </cfRule>
  </conditionalFormatting>
  <conditionalFormatting sqref="Y289:AA289">
    <cfRule type="cellIs" dxfId="746" priority="730" operator="equal">
      <formula>"1"</formula>
    </cfRule>
  </conditionalFormatting>
  <conditionalFormatting sqref="Y288:AA288">
    <cfRule type="cellIs" dxfId="745" priority="728" operator="equal">
      <formula>"1"</formula>
    </cfRule>
  </conditionalFormatting>
  <conditionalFormatting sqref="Y288:AA288">
    <cfRule type="cellIs" dxfId="744" priority="727" operator="equal">
      <formula>"1"</formula>
    </cfRule>
  </conditionalFormatting>
  <conditionalFormatting sqref="R289:S289">
    <cfRule type="cellIs" dxfId="743" priority="726" operator="equal">
      <formula>"1"</formula>
    </cfRule>
  </conditionalFormatting>
  <conditionalFormatting sqref="AJ291:BG291">
    <cfRule type="cellIs" dxfId="742" priority="736" operator="equal">
      <formula>"1"</formula>
    </cfRule>
  </conditionalFormatting>
  <conditionalFormatting sqref="AB291">
    <cfRule type="cellIs" dxfId="741" priority="712" operator="equal">
      <formula>"1"</formula>
    </cfRule>
  </conditionalFormatting>
  <conditionalFormatting sqref="V291:X291">
    <cfRule type="cellIs" dxfId="740" priority="713" operator="equal">
      <formula>"1"</formula>
    </cfRule>
  </conditionalFormatting>
  <conditionalFormatting sqref="T289:X289">
    <cfRule type="cellIs" dxfId="739" priority="732" operator="equal">
      <formula>"1"</formula>
    </cfRule>
  </conditionalFormatting>
  <conditionalFormatting sqref="AB289">
    <cfRule type="cellIs" dxfId="738" priority="731" operator="equal">
      <formula>"1"</formula>
    </cfRule>
  </conditionalFormatting>
  <conditionalFormatting sqref="M289 O289:P289">
    <cfRule type="cellIs" dxfId="737" priority="723" operator="equal">
      <formula>"1"</formula>
    </cfRule>
  </conditionalFormatting>
  <conditionalFormatting sqref="Q288">
    <cfRule type="cellIs" dxfId="736" priority="724" operator="equal">
      <formula>"1"</formula>
    </cfRule>
  </conditionalFormatting>
  <conditionalFormatting sqref="AB296">
    <cfRule type="cellIs" dxfId="735" priority="705" operator="equal">
      <formula>"1"</formula>
    </cfRule>
  </conditionalFormatting>
  <conditionalFormatting sqref="Q296">
    <cfRule type="cellIs" dxfId="734" priority="703" operator="equal">
      <formula>"1"</formula>
    </cfRule>
  </conditionalFormatting>
  <conditionalFormatting sqref="M308 O308:P308">
    <cfRule type="cellIs" dxfId="733" priority="702" operator="equal">
      <formula>"1"</formula>
    </cfRule>
  </conditionalFormatting>
  <conditionalFormatting sqref="Y308:AA308">
    <cfRule type="cellIs" dxfId="732" priority="700" operator="equal">
      <formula>"1"</formula>
    </cfRule>
  </conditionalFormatting>
  <conditionalFormatting sqref="Q290">
    <cfRule type="cellIs" dxfId="731" priority="715" operator="equal">
      <formula>"1"</formula>
    </cfRule>
  </conditionalFormatting>
  <conditionalFormatting sqref="Q289">
    <cfRule type="cellIs" dxfId="730" priority="722" operator="equal">
      <formula>"1"</formula>
    </cfRule>
  </conditionalFormatting>
  <conditionalFormatting sqref="R290:U290">
    <cfRule type="cellIs" dxfId="729" priority="721" operator="equal">
      <formula>"1"</formula>
    </cfRule>
  </conditionalFormatting>
  <conditionalFormatting sqref="AB290">
    <cfRule type="cellIs" dxfId="728" priority="719" operator="equal">
      <formula>"1"</formula>
    </cfRule>
  </conditionalFormatting>
  <conditionalFormatting sqref="V290:X290">
    <cfRule type="cellIs" dxfId="727" priority="720" operator="equal">
      <formula>"1"</formula>
    </cfRule>
  </conditionalFormatting>
  <conditionalFormatting sqref="Y290:AA290">
    <cfRule type="cellIs" dxfId="726" priority="718" operator="equal">
      <formula>"1"</formula>
    </cfRule>
  </conditionalFormatting>
  <conditionalFormatting sqref="Y290:AA290">
    <cfRule type="cellIs" dxfId="725" priority="717" operator="equal">
      <formula>"1"</formula>
    </cfRule>
  </conditionalFormatting>
  <conditionalFormatting sqref="M290 O290:P290">
    <cfRule type="cellIs" dxfId="724" priority="716" operator="equal">
      <formula>"1"</formula>
    </cfRule>
  </conditionalFormatting>
  <conditionalFormatting sqref="R291:U291">
    <cfRule type="cellIs" dxfId="723" priority="714" operator="equal">
      <formula>"1"</formula>
    </cfRule>
  </conditionalFormatting>
  <conditionalFormatting sqref="Q308:U308">
    <cfRule type="cellIs" dxfId="722" priority="701" operator="equal">
      <formula>"1"</formula>
    </cfRule>
  </conditionalFormatting>
  <conditionalFormatting sqref="AB294">
    <cfRule type="cellIs" dxfId="721" priority="695" operator="equal">
      <formula>"1"</formula>
    </cfRule>
  </conditionalFormatting>
  <conditionalFormatting sqref="AB308">
    <cfRule type="cellIs" dxfId="720" priority="698" operator="equal">
      <formula>"1"</formula>
    </cfRule>
  </conditionalFormatting>
  <conditionalFormatting sqref="M294 O294:P294">
    <cfRule type="cellIs" dxfId="719" priority="697" operator="equal">
      <formula>"1"</formula>
    </cfRule>
  </conditionalFormatting>
  <conditionalFormatting sqref="Q294:AA294">
    <cfRule type="cellIs" dxfId="718" priority="696" operator="equal">
      <formula>"1"</formula>
    </cfRule>
  </conditionalFormatting>
  <conditionalFormatting sqref="V308:AA308">
    <cfRule type="cellIs" dxfId="717" priority="699" operator="equal">
      <formula>"1"</formula>
    </cfRule>
  </conditionalFormatting>
  <conditionalFormatting sqref="M296 O296:P296">
    <cfRule type="cellIs" dxfId="716" priority="704" operator="equal">
      <formula>"1"</formula>
    </cfRule>
  </conditionalFormatting>
  <conditionalFormatting sqref="AJ298:AQ298 V298:AA298 V296:AA296 V299:AB299 V297:AQ297 T296:U299 M297:M299 R296:S296 O297:S299">
    <cfRule type="cellIs" dxfId="715" priority="707" operator="equal">
      <formula>"1"</formula>
    </cfRule>
  </conditionalFormatting>
  <conditionalFormatting sqref="AB298">
    <cfRule type="cellIs" dxfId="714" priority="706" operator="equal">
      <formula>"1"</formula>
    </cfRule>
  </conditionalFormatting>
  <conditionalFormatting sqref="Y312:AA313">
    <cfRule type="cellIs" dxfId="713" priority="649" operator="equal">
      <formula>"1"</formula>
    </cfRule>
  </conditionalFormatting>
  <conditionalFormatting sqref="Q310">
    <cfRule type="cellIs" dxfId="712" priority="644" operator="equal">
      <formula>"1"</formula>
    </cfRule>
  </conditionalFormatting>
  <conditionalFormatting sqref="AJ293">
    <cfRule type="cellIs" dxfId="711" priority="636" operator="equal">
      <formula>"1"</formula>
    </cfRule>
  </conditionalFormatting>
  <conditionalFormatting sqref="Y314:AA317">
    <cfRule type="cellIs" dxfId="710" priority="694" operator="equal">
      <formula>"1"</formula>
    </cfRule>
  </conditionalFormatting>
  <conditionalFormatting sqref="AB316">
    <cfRule type="cellIs" dxfId="709" priority="690" operator="equal">
      <formula>"1"</formula>
    </cfRule>
  </conditionalFormatting>
  <conditionalFormatting sqref="AJ315:AQ315 T315 V314:AA315">
    <cfRule type="cellIs" dxfId="708" priority="693" operator="equal">
      <formula>"1"</formula>
    </cfRule>
  </conditionalFormatting>
  <conditionalFormatting sqref="AB314">
    <cfRule type="cellIs" dxfId="707" priority="692" operator="equal">
      <formula>"1"</formula>
    </cfRule>
  </conditionalFormatting>
  <conditionalFormatting sqref="AJ316:AQ316 V317:AB317 V316:AA316 T316:T317">
    <cfRule type="cellIs" dxfId="706" priority="691" operator="equal">
      <formula>"1"</formula>
    </cfRule>
  </conditionalFormatting>
  <conditionalFormatting sqref="T315">
    <cfRule type="cellIs" dxfId="705" priority="689" operator="equal">
      <formula>"1"</formula>
    </cfRule>
  </conditionalFormatting>
  <conditionalFormatting sqref="T316:T317">
    <cfRule type="cellIs" dxfId="704" priority="688" operator="equal">
      <formula>"1"</formula>
    </cfRule>
  </conditionalFormatting>
  <conditionalFormatting sqref="AB315:AI315">
    <cfRule type="cellIs" dxfId="703" priority="687" operator="equal">
      <formula>"1"</formula>
    </cfRule>
  </conditionalFormatting>
  <conditionalFormatting sqref="M314 O314:P314">
    <cfRule type="cellIs" dxfId="702" priority="679" operator="equal">
      <formula>"1"</formula>
    </cfRule>
  </conditionalFormatting>
  <conditionalFormatting sqref="Q314">
    <cfRule type="cellIs" dxfId="701" priority="678" operator="equal">
      <formula>"1"</formula>
    </cfRule>
  </conditionalFormatting>
  <conditionalFormatting sqref="M315:M317 O315:Q317">
    <cfRule type="cellIs" dxfId="700" priority="686" operator="equal">
      <formula>"1"</formula>
    </cfRule>
  </conditionalFormatting>
  <conditionalFormatting sqref="R315:S317">
    <cfRule type="cellIs" dxfId="699" priority="685" operator="equal">
      <formula>"1"</formula>
    </cfRule>
  </conditionalFormatting>
  <conditionalFormatting sqref="U315:U317">
    <cfRule type="cellIs" dxfId="698" priority="684" operator="equal">
      <formula>"1"</formula>
    </cfRule>
  </conditionalFormatting>
  <conditionalFormatting sqref="T314">
    <cfRule type="cellIs" dxfId="697" priority="683" operator="equal">
      <formula>"1"</formula>
    </cfRule>
  </conditionalFormatting>
  <conditionalFormatting sqref="T314">
    <cfRule type="cellIs" dxfId="696" priority="682" operator="equal">
      <formula>"1"</formula>
    </cfRule>
  </conditionalFormatting>
  <conditionalFormatting sqref="U314">
    <cfRule type="cellIs" dxfId="695" priority="681" operator="equal">
      <formula>"1"</formula>
    </cfRule>
  </conditionalFormatting>
  <conditionalFormatting sqref="R314:S314">
    <cfRule type="cellIs" dxfId="694" priority="680" operator="equal">
      <formula>"1"</formula>
    </cfRule>
  </conditionalFormatting>
  <conditionalFormatting sqref="V318:AA321">
    <cfRule type="cellIs" dxfId="693" priority="677" operator="equal">
      <formula>"1"</formula>
    </cfRule>
  </conditionalFormatting>
  <conditionalFormatting sqref="AB318 AB321 AR319:AY319">
    <cfRule type="cellIs" dxfId="692" priority="676" operator="equal">
      <formula>"1"</formula>
    </cfRule>
  </conditionalFormatting>
  <conditionalFormatting sqref="AB320">
    <cfRule type="cellIs" dxfId="691" priority="675" operator="equal">
      <formula>"1"</formula>
    </cfRule>
  </conditionalFormatting>
  <conditionalFormatting sqref="AZ319:BG319">
    <cfRule type="cellIs" dxfId="690" priority="674" operator="equal">
      <formula>"1"</formula>
    </cfRule>
  </conditionalFormatting>
  <conditionalFormatting sqref="AZ320:BG320">
    <cfRule type="cellIs" dxfId="689" priority="673" operator="equal">
      <formula>"1"</formula>
    </cfRule>
  </conditionalFormatting>
  <conditionalFormatting sqref="AB319">
    <cfRule type="cellIs" dxfId="688" priority="672" operator="equal">
      <formula>"1"</formula>
    </cfRule>
  </conditionalFormatting>
  <conditionalFormatting sqref="AJ320">
    <cfRule type="cellIs" dxfId="687" priority="671" operator="equal">
      <formula>"1"</formula>
    </cfRule>
  </conditionalFormatting>
  <conditionalFormatting sqref="AR321">
    <cfRule type="cellIs" dxfId="686" priority="670" operator="equal">
      <formula>"1"</formula>
    </cfRule>
  </conditionalFormatting>
  <conditionalFormatting sqref="AR318">
    <cfRule type="cellIs" dxfId="685" priority="669" operator="equal">
      <formula>"1"</formula>
    </cfRule>
  </conditionalFormatting>
  <conditionalFormatting sqref="Y318:AA321">
    <cfRule type="cellIs" dxfId="684" priority="668" operator="equal">
      <formula>"1"</formula>
    </cfRule>
  </conditionalFormatting>
  <conditionalFormatting sqref="M318 O318:Q318">
    <cfRule type="cellIs" dxfId="683" priority="657" operator="equal">
      <formula>"1"</formula>
    </cfRule>
  </conditionalFormatting>
  <conditionalFormatting sqref="M319:M321 O319:Q321">
    <cfRule type="cellIs" dxfId="682" priority="656" operator="equal">
      <formula>"1"</formula>
    </cfRule>
  </conditionalFormatting>
  <conditionalFormatting sqref="R319:S321">
    <cfRule type="cellIs" dxfId="681" priority="667" operator="equal">
      <formula>"1"</formula>
    </cfRule>
  </conditionalFormatting>
  <conditionalFormatting sqref="U319:U321">
    <cfRule type="cellIs" dxfId="680" priority="666" operator="equal">
      <formula>"1"</formula>
    </cfRule>
  </conditionalFormatting>
  <conditionalFormatting sqref="T319">
    <cfRule type="cellIs" dxfId="679" priority="665" operator="equal">
      <formula>"1"</formula>
    </cfRule>
  </conditionalFormatting>
  <conditionalFormatting sqref="T320:T321">
    <cfRule type="cellIs" dxfId="678" priority="664" operator="equal">
      <formula>"1"</formula>
    </cfRule>
  </conditionalFormatting>
  <conditionalFormatting sqref="T319">
    <cfRule type="cellIs" dxfId="677" priority="663" operator="equal">
      <formula>"1"</formula>
    </cfRule>
  </conditionalFormatting>
  <conditionalFormatting sqref="T320:T321">
    <cfRule type="cellIs" dxfId="676" priority="662" operator="equal">
      <formula>"1"</formula>
    </cfRule>
  </conditionalFormatting>
  <conditionalFormatting sqref="T318">
    <cfRule type="cellIs" dxfId="675" priority="661" operator="equal">
      <formula>"1"</formula>
    </cfRule>
  </conditionalFormatting>
  <conditionalFormatting sqref="T318">
    <cfRule type="cellIs" dxfId="674" priority="660" operator="equal">
      <formula>"1"</formula>
    </cfRule>
  </conditionalFormatting>
  <conditionalFormatting sqref="U318">
    <cfRule type="cellIs" dxfId="673" priority="659" operator="equal">
      <formula>"1"</formula>
    </cfRule>
  </conditionalFormatting>
  <conditionalFormatting sqref="R318:S318">
    <cfRule type="cellIs" dxfId="672" priority="658" operator="equal">
      <formula>"1"</formula>
    </cfRule>
  </conditionalFormatting>
  <conditionalFormatting sqref="M311:M313 R310:S310 O311:S313">
    <cfRule type="cellIs" dxfId="671" priority="655" operator="equal">
      <formula>"1"</formula>
    </cfRule>
  </conditionalFormatting>
  <conditionalFormatting sqref="AJ311:AQ311 V310:AA311">
    <cfRule type="cellIs" dxfId="670" priority="654" operator="equal">
      <formula>"1"</formula>
    </cfRule>
  </conditionalFormatting>
  <conditionalFormatting sqref="Y310:AA311">
    <cfRule type="cellIs" dxfId="669" priority="653" operator="equal">
      <formula>"1"</formula>
    </cfRule>
  </conditionalFormatting>
  <conditionalFormatting sqref="AB310">
    <cfRule type="cellIs" dxfId="668" priority="652" operator="equal">
      <formula>"1"</formula>
    </cfRule>
  </conditionalFormatting>
  <conditionalFormatting sqref="AB312">
    <cfRule type="cellIs" dxfId="667" priority="650" operator="equal">
      <formula>"1"</formula>
    </cfRule>
  </conditionalFormatting>
  <conditionalFormatting sqref="Y293:AA293">
    <cfRule type="cellIs" dxfId="666" priority="641" operator="equal">
      <formula>"1"</formula>
    </cfRule>
  </conditionalFormatting>
  <conditionalFormatting sqref="AJ312:AQ312 V313:AB313 V312:AA312">
    <cfRule type="cellIs" dxfId="665" priority="651" operator="equal">
      <formula>"1"</formula>
    </cfRule>
  </conditionalFormatting>
  <conditionalFormatting sqref="AB311:AI311">
    <cfRule type="cellIs" dxfId="664" priority="648" operator="equal">
      <formula>"1"</formula>
    </cfRule>
  </conditionalFormatting>
  <conditionalFormatting sqref="T311:U313">
    <cfRule type="cellIs" dxfId="663" priority="647" operator="equal">
      <formula>"1"</formula>
    </cfRule>
  </conditionalFormatting>
  <conditionalFormatting sqref="T310:U310">
    <cfRule type="cellIs" dxfId="662" priority="646" operator="equal">
      <formula>"1"</formula>
    </cfRule>
  </conditionalFormatting>
  <conditionalFormatting sqref="M310 O310:P310">
    <cfRule type="cellIs" dxfId="661" priority="645" operator="equal">
      <formula>"1"</formula>
    </cfRule>
  </conditionalFormatting>
  <conditionalFormatting sqref="AZ293:BG293 T293:U293">
    <cfRule type="cellIs" dxfId="660" priority="643" operator="equal">
      <formula>"1"</formula>
    </cfRule>
  </conditionalFormatting>
  <conditionalFormatting sqref="AB293">
    <cfRule type="cellIs" dxfId="659" priority="642" operator="equal">
      <formula>"1"</formula>
    </cfRule>
  </conditionalFormatting>
  <conditionalFormatting sqref="V293:AA293">
    <cfRule type="cellIs" dxfId="658" priority="640" operator="equal">
      <formula>"1"</formula>
    </cfRule>
  </conditionalFormatting>
  <conditionalFormatting sqref="U293">
    <cfRule type="cellIs" dxfId="657" priority="639" operator="equal">
      <formula>"1"</formula>
    </cfRule>
  </conditionalFormatting>
  <conditionalFormatting sqref="R293:S293">
    <cfRule type="cellIs" dxfId="656" priority="638" operator="equal">
      <formula>"1"</formula>
    </cfRule>
  </conditionalFormatting>
  <conditionalFormatting sqref="M293 O293:Q293">
    <cfRule type="cellIs" dxfId="655" priority="637" operator="equal">
      <formula>"1"</formula>
    </cfRule>
  </conditionalFormatting>
  <conditionalFormatting sqref="L289:L321">
    <cfRule type="cellIs" dxfId="654" priority="635" operator="equal">
      <formula>"1"</formula>
    </cfRule>
  </conditionalFormatting>
  <conditionalFormatting sqref="N289:N321">
    <cfRule type="cellIs" dxfId="653" priority="634" operator="equal">
      <formula>"1"</formula>
    </cfRule>
  </conditionalFormatting>
  <conditionalFormatting sqref="AZ338:BG341 AJ322:BG323 AR326:BG326 AR330:BG337 AR344:BG351 AR342:BG342 AJ328:BG328 O329:BG329 O343:BG343 O322:O328 O330:O342 O344:O355">
    <cfRule type="cellIs" dxfId="652" priority="633" operator="equal">
      <formula>"1"</formula>
    </cfRule>
  </conditionalFormatting>
  <conditionalFormatting sqref="T334">
    <cfRule type="cellIs" dxfId="651" priority="598" operator="equal">
      <formula>"1"</formula>
    </cfRule>
  </conditionalFormatting>
  <conditionalFormatting sqref="AB339">
    <cfRule type="cellIs" dxfId="650" priority="627" operator="equal">
      <formula>"1"</formula>
    </cfRule>
  </conditionalFormatting>
  <conditionalFormatting sqref="AR338">
    <cfRule type="cellIs" dxfId="649" priority="628" operator="equal">
      <formula>"1"</formula>
    </cfRule>
  </conditionalFormatting>
  <conditionalFormatting sqref="U339:U341">
    <cfRule type="cellIs" dxfId="648" priority="623" operator="equal">
      <formula>"1"</formula>
    </cfRule>
  </conditionalFormatting>
  <conditionalFormatting sqref="T339">
    <cfRule type="cellIs" dxfId="647" priority="622" operator="equal">
      <formula>"1"</formula>
    </cfRule>
  </conditionalFormatting>
  <conditionalFormatting sqref="T340:T341">
    <cfRule type="cellIs" dxfId="646" priority="621" operator="equal">
      <formula>"1"</formula>
    </cfRule>
  </conditionalFormatting>
  <conditionalFormatting sqref="T339">
    <cfRule type="cellIs" dxfId="645" priority="620" operator="equal">
      <formula>"1"</formula>
    </cfRule>
  </conditionalFormatting>
  <conditionalFormatting sqref="U338">
    <cfRule type="cellIs" dxfId="644" priority="618" operator="equal">
      <formula>"1"</formula>
    </cfRule>
  </conditionalFormatting>
  <conditionalFormatting sqref="T338">
    <cfRule type="cellIs" dxfId="643" priority="617" operator="equal">
      <formula>"1"</formula>
    </cfRule>
  </conditionalFormatting>
  <conditionalFormatting sqref="O326:Q326">
    <cfRule type="cellIs" dxfId="642" priority="587" operator="equal">
      <formula>"1"</formula>
    </cfRule>
  </conditionalFormatting>
  <conditionalFormatting sqref="Y325:AA325">
    <cfRule type="cellIs" dxfId="641" priority="557" operator="equal">
      <formula>"1"</formula>
    </cfRule>
  </conditionalFormatting>
  <conditionalFormatting sqref="T338">
    <cfRule type="cellIs" dxfId="640" priority="616" operator="equal">
      <formula>"1"</formula>
    </cfRule>
  </conditionalFormatting>
  <conditionalFormatting sqref="R338:S338">
    <cfRule type="cellIs" dxfId="639" priority="615" operator="equal">
      <formula>"1"</formula>
    </cfRule>
  </conditionalFormatting>
  <conditionalFormatting sqref="Y338:AA341 O338:Q341">
    <cfRule type="cellIs" dxfId="638" priority="632" operator="equal">
      <formula>"1"</formula>
    </cfRule>
  </conditionalFormatting>
  <conditionalFormatting sqref="V338:AA340 V341:AB341 AJ339:AY339 AR340:AY340">
    <cfRule type="cellIs" dxfId="637" priority="631" operator="equal">
      <formula>"1"</formula>
    </cfRule>
  </conditionalFormatting>
  <conditionalFormatting sqref="AB340">
    <cfRule type="cellIs" dxfId="636" priority="630" operator="equal">
      <formula>"1"</formula>
    </cfRule>
  </conditionalFormatting>
  <conditionalFormatting sqref="AB338">
    <cfRule type="cellIs" dxfId="635" priority="629" operator="equal">
      <formula>"1"</formula>
    </cfRule>
  </conditionalFormatting>
  <conditionalFormatting sqref="AJ340">
    <cfRule type="cellIs" dxfId="634" priority="626" operator="equal">
      <formula>"1"</formula>
    </cfRule>
  </conditionalFormatting>
  <conditionalFormatting sqref="AR341">
    <cfRule type="cellIs" dxfId="633" priority="625" operator="equal">
      <formula>"1"</formula>
    </cfRule>
  </conditionalFormatting>
  <conditionalFormatting sqref="R339:S341">
    <cfRule type="cellIs" dxfId="632" priority="624" operator="equal">
      <formula>"1"</formula>
    </cfRule>
  </conditionalFormatting>
  <conditionalFormatting sqref="T340:T341">
    <cfRule type="cellIs" dxfId="631" priority="619" operator="equal">
      <formula>"1"</formula>
    </cfRule>
  </conditionalFormatting>
  <conditionalFormatting sqref="R334:S334">
    <cfRule type="cellIs" dxfId="630" priority="597" operator="equal">
      <formula>"1"</formula>
    </cfRule>
  </conditionalFormatting>
  <conditionalFormatting sqref="O334:P334">
    <cfRule type="cellIs" dxfId="629" priority="596" operator="equal">
      <formula>"1"</formula>
    </cfRule>
  </conditionalFormatting>
  <conditionalFormatting sqref="Q334">
    <cfRule type="cellIs" dxfId="628" priority="595" operator="equal">
      <formula>"1"</formula>
    </cfRule>
  </conditionalFormatting>
  <conditionalFormatting sqref="T326:U326">
    <cfRule type="cellIs" dxfId="627" priority="594" operator="equal">
      <formula>"1"</formula>
    </cfRule>
  </conditionalFormatting>
  <conditionalFormatting sqref="AB326">
    <cfRule type="cellIs" dxfId="626" priority="593" operator="equal">
      <formula>"1"</formula>
    </cfRule>
  </conditionalFormatting>
  <conditionalFormatting sqref="AJ326">
    <cfRule type="cellIs" dxfId="625" priority="592" operator="equal">
      <formula>"1"</formula>
    </cfRule>
  </conditionalFormatting>
  <conditionalFormatting sqref="Y326:AA326">
    <cfRule type="cellIs" dxfId="624" priority="591" operator="equal">
      <formula>"1"</formula>
    </cfRule>
  </conditionalFormatting>
  <conditionalFormatting sqref="R326:S326">
    <cfRule type="cellIs" dxfId="623" priority="588" operator="equal">
      <formula>"1"</formula>
    </cfRule>
  </conditionalFormatting>
  <conditionalFormatting sqref="U326">
    <cfRule type="cellIs" dxfId="622" priority="589" operator="equal">
      <formula>"1"</formula>
    </cfRule>
  </conditionalFormatting>
  <conditionalFormatting sqref="V334:AA336 V337:AB337 AJ335:AQ336">
    <cfRule type="cellIs" dxfId="621" priority="614" operator="equal">
      <formula>"1"</formula>
    </cfRule>
  </conditionalFormatting>
  <conditionalFormatting sqref="AB334">
    <cfRule type="cellIs" dxfId="620" priority="611" operator="equal">
      <formula>"1"</formula>
    </cfRule>
  </conditionalFormatting>
  <conditionalFormatting sqref="Y334:AA334">
    <cfRule type="cellIs" dxfId="619" priority="612" operator="equal">
      <formula>"1"</formula>
    </cfRule>
  </conditionalFormatting>
  <conditionalFormatting sqref="AB336">
    <cfRule type="cellIs" dxfId="618" priority="613" operator="equal">
      <formula>"1"</formula>
    </cfRule>
  </conditionalFormatting>
  <conditionalFormatting sqref="O335:Q337">
    <cfRule type="cellIs" dxfId="617" priority="608" operator="equal">
      <formula>"1"</formula>
    </cfRule>
  </conditionalFormatting>
  <conditionalFormatting sqref="AB335:AI335">
    <cfRule type="cellIs" dxfId="616" priority="609" operator="equal">
      <formula>"1"</formula>
    </cfRule>
  </conditionalFormatting>
  <conditionalFormatting sqref="Y335:AA337">
    <cfRule type="cellIs" dxfId="615" priority="610" operator="equal">
      <formula>"1"</formula>
    </cfRule>
  </conditionalFormatting>
  <conditionalFormatting sqref="U335:U337">
    <cfRule type="cellIs" dxfId="614" priority="605" operator="equal">
      <formula>"1"</formula>
    </cfRule>
  </conditionalFormatting>
  <conditionalFormatting sqref="T335">
    <cfRule type="cellIs" dxfId="613" priority="604" operator="equal">
      <formula>"1"</formula>
    </cfRule>
  </conditionalFormatting>
  <conditionalFormatting sqref="T336:T337">
    <cfRule type="cellIs" dxfId="612" priority="603" operator="equal">
      <formula>"1"</formula>
    </cfRule>
  </conditionalFormatting>
  <conditionalFormatting sqref="T335">
    <cfRule type="cellIs" dxfId="611" priority="602" operator="equal">
      <formula>"1"</formula>
    </cfRule>
  </conditionalFormatting>
  <conditionalFormatting sqref="T336:T337">
    <cfRule type="cellIs" dxfId="610" priority="601" operator="equal">
      <formula>"1"</formula>
    </cfRule>
  </conditionalFormatting>
  <conditionalFormatting sqref="U334">
    <cfRule type="cellIs" dxfId="609" priority="600" operator="equal">
      <formula>"1"</formula>
    </cfRule>
  </conditionalFormatting>
  <conditionalFormatting sqref="T334">
    <cfRule type="cellIs" dxfId="608" priority="599" operator="equal">
      <formula>"1"</formula>
    </cfRule>
  </conditionalFormatting>
  <conditionalFormatting sqref="R335:S337">
    <cfRule type="uniqueValues" dxfId="607" priority="606"/>
    <cfRule type="cellIs" dxfId="606" priority="607" operator="equal">
      <formula>"1"</formula>
    </cfRule>
  </conditionalFormatting>
  <conditionalFormatting sqref="V322:X322">
    <cfRule type="cellIs" dxfId="605" priority="583" operator="equal">
      <formula>"1"</formula>
    </cfRule>
  </conditionalFormatting>
  <conditionalFormatting sqref="AB322">
    <cfRule type="cellIs" dxfId="604" priority="582" operator="equal">
      <formula>"1"</formula>
    </cfRule>
  </conditionalFormatting>
  <conditionalFormatting sqref="V326:AA326">
    <cfRule type="cellIs" dxfId="603" priority="590" operator="equal">
      <formula>"1"</formula>
    </cfRule>
  </conditionalFormatting>
  <conditionalFormatting sqref="R322:U322">
    <cfRule type="cellIs" dxfId="602" priority="584" operator="equal">
      <formula>"1"</formula>
    </cfRule>
  </conditionalFormatting>
  <conditionalFormatting sqref="O325:P325">
    <cfRule type="cellIs" dxfId="601" priority="560" operator="equal">
      <formula>"1"</formula>
    </cfRule>
  </conditionalFormatting>
  <conditionalFormatting sqref="Q325">
    <cfRule type="cellIs" dxfId="600" priority="559" operator="equal">
      <formula>"1"</formula>
    </cfRule>
  </conditionalFormatting>
  <conditionalFormatting sqref="Y325:AA325">
    <cfRule type="cellIs" dxfId="599" priority="558" operator="equal">
      <formula>"1"</formula>
    </cfRule>
  </conditionalFormatting>
  <conditionalFormatting sqref="L322:P322">
    <cfRule type="cellIs" dxfId="598" priority="574" operator="equal">
      <formula>"1"</formula>
    </cfRule>
  </conditionalFormatting>
  <conditionalFormatting sqref="AJ324:BG324">
    <cfRule type="cellIs" dxfId="597" priority="586" operator="equal">
      <formula>"1"</formula>
    </cfRule>
  </conditionalFormatting>
  <conditionalFormatting sqref="Y323:AA323">
    <cfRule type="cellIs" dxfId="596" priority="578" operator="equal">
      <formula>"1"</formula>
    </cfRule>
  </conditionalFormatting>
  <conditionalFormatting sqref="Y323:AA323">
    <cfRule type="cellIs" dxfId="595" priority="579" operator="equal">
      <formula>"1"</formula>
    </cfRule>
  </conditionalFormatting>
  <conditionalFormatting sqref="Y322:AA322">
    <cfRule type="cellIs" dxfId="594" priority="577" operator="equal">
      <formula>"1"</formula>
    </cfRule>
  </conditionalFormatting>
  <conditionalFormatting sqref="Y322:AA322">
    <cfRule type="cellIs" dxfId="593" priority="576" operator="equal">
      <formula>"1"</formula>
    </cfRule>
  </conditionalFormatting>
  <conditionalFormatting sqref="R323:S323">
    <cfRule type="cellIs" dxfId="592" priority="575" operator="equal">
      <formula>"1"</formula>
    </cfRule>
  </conditionalFormatting>
  <conditionalFormatting sqref="AJ325:BG325">
    <cfRule type="cellIs" dxfId="591" priority="585" operator="equal">
      <formula>"1"</formula>
    </cfRule>
  </conditionalFormatting>
  <conditionalFormatting sqref="AB325">
    <cfRule type="cellIs" dxfId="590" priority="561" operator="equal">
      <formula>"1"</formula>
    </cfRule>
  </conditionalFormatting>
  <conditionalFormatting sqref="V325:X325">
    <cfRule type="cellIs" dxfId="589" priority="562" operator="equal">
      <formula>"1"</formula>
    </cfRule>
  </conditionalFormatting>
  <conditionalFormatting sqref="T323:X323">
    <cfRule type="cellIs" dxfId="588" priority="581" operator="equal">
      <formula>"1"</formula>
    </cfRule>
  </conditionalFormatting>
  <conditionalFormatting sqref="AB323">
    <cfRule type="cellIs" dxfId="587" priority="580" operator="equal">
      <formula>"1"</formula>
    </cfRule>
  </conditionalFormatting>
  <conditionalFormatting sqref="O323:P323">
    <cfRule type="cellIs" dxfId="586" priority="572" operator="equal">
      <formula>"1"</formula>
    </cfRule>
  </conditionalFormatting>
  <conditionalFormatting sqref="Q322">
    <cfRule type="cellIs" dxfId="585" priority="573" operator="equal">
      <formula>"1"</formula>
    </cfRule>
  </conditionalFormatting>
  <conditionalFormatting sqref="AB330">
    <cfRule type="cellIs" dxfId="584" priority="554" operator="equal">
      <formula>"1"</formula>
    </cfRule>
  </conditionalFormatting>
  <conditionalFormatting sqref="Q330">
    <cfRule type="cellIs" dxfId="583" priority="552" operator="equal">
      <formula>"1"</formula>
    </cfRule>
  </conditionalFormatting>
  <conditionalFormatting sqref="O342:P342">
    <cfRule type="cellIs" dxfId="582" priority="551" operator="equal">
      <formula>"1"</formula>
    </cfRule>
  </conditionalFormatting>
  <conditionalFormatting sqref="Y342:AA342">
    <cfRule type="cellIs" dxfId="581" priority="549" operator="equal">
      <formula>"1"</formula>
    </cfRule>
  </conditionalFormatting>
  <conditionalFormatting sqref="Q324">
    <cfRule type="cellIs" dxfId="580" priority="564" operator="equal">
      <formula>"1"</formula>
    </cfRule>
  </conditionalFormatting>
  <conditionalFormatting sqref="Q323">
    <cfRule type="cellIs" dxfId="579" priority="571" operator="equal">
      <formula>"1"</formula>
    </cfRule>
  </conditionalFormatting>
  <conditionalFormatting sqref="R324:U324">
    <cfRule type="cellIs" dxfId="578" priority="570" operator="equal">
      <formula>"1"</formula>
    </cfRule>
  </conditionalFormatting>
  <conditionalFormatting sqref="AB324">
    <cfRule type="cellIs" dxfId="577" priority="568" operator="equal">
      <formula>"1"</formula>
    </cfRule>
  </conditionalFormatting>
  <conditionalFormatting sqref="V324:X324">
    <cfRule type="cellIs" dxfId="576" priority="569" operator="equal">
      <formula>"1"</formula>
    </cfRule>
  </conditionalFormatting>
  <conditionalFormatting sqref="Y324:AA324">
    <cfRule type="cellIs" dxfId="575" priority="567" operator="equal">
      <formula>"1"</formula>
    </cfRule>
  </conditionalFormatting>
  <conditionalFormatting sqref="Y324:AA324">
    <cfRule type="cellIs" dxfId="574" priority="566" operator="equal">
      <formula>"1"</formula>
    </cfRule>
  </conditionalFormatting>
  <conditionalFormatting sqref="O324:P324">
    <cfRule type="cellIs" dxfId="573" priority="565" operator="equal">
      <formula>"1"</formula>
    </cfRule>
  </conditionalFormatting>
  <conditionalFormatting sqref="R325:U325">
    <cfRule type="cellIs" dxfId="572" priority="563" operator="equal">
      <formula>"1"</formula>
    </cfRule>
  </conditionalFormatting>
  <conditionalFormatting sqref="Q342:U342">
    <cfRule type="cellIs" dxfId="571" priority="550" operator="equal">
      <formula>"1"</formula>
    </cfRule>
  </conditionalFormatting>
  <conditionalFormatting sqref="AB328">
    <cfRule type="cellIs" dxfId="570" priority="544" operator="equal">
      <formula>"1"</formula>
    </cfRule>
  </conditionalFormatting>
  <conditionalFormatting sqref="AB342">
    <cfRule type="cellIs" dxfId="569" priority="547" operator="equal">
      <formula>"1"</formula>
    </cfRule>
  </conditionalFormatting>
  <conditionalFormatting sqref="O328:P328">
    <cfRule type="cellIs" dxfId="568" priority="546" operator="equal">
      <formula>"1"</formula>
    </cfRule>
  </conditionalFormatting>
  <conditionalFormatting sqref="Q328:AA328">
    <cfRule type="cellIs" dxfId="567" priority="545" operator="equal">
      <formula>"1"</formula>
    </cfRule>
  </conditionalFormatting>
  <conditionalFormatting sqref="V342:AA342">
    <cfRule type="cellIs" dxfId="566" priority="548" operator="equal">
      <formula>"1"</formula>
    </cfRule>
  </conditionalFormatting>
  <conditionalFormatting sqref="O330:P330">
    <cfRule type="cellIs" dxfId="565" priority="553" operator="equal">
      <formula>"1"</formula>
    </cfRule>
  </conditionalFormatting>
  <conditionalFormatting sqref="AJ332:AQ332 V332:AA332 V330:AA330 V333:AB333 V331:AQ331 T330:U333 R330:S330 O331:S333">
    <cfRule type="cellIs" dxfId="564" priority="556" operator="equal">
      <formula>"1"</formula>
    </cfRule>
  </conditionalFormatting>
  <conditionalFormatting sqref="AB332">
    <cfRule type="cellIs" dxfId="563" priority="555" operator="equal">
      <formula>"1"</formula>
    </cfRule>
  </conditionalFormatting>
  <conditionalFormatting sqref="Y346:AA347">
    <cfRule type="cellIs" dxfId="562" priority="498" operator="equal">
      <formula>"1"</formula>
    </cfRule>
  </conditionalFormatting>
  <conditionalFormatting sqref="Q344">
    <cfRule type="cellIs" dxfId="561" priority="493" operator="equal">
      <formula>"1"</formula>
    </cfRule>
  </conditionalFormatting>
  <conditionalFormatting sqref="AJ327">
    <cfRule type="cellIs" dxfId="560" priority="485" operator="equal">
      <formula>"1"</formula>
    </cfRule>
  </conditionalFormatting>
  <conditionalFormatting sqref="Y348:AA351">
    <cfRule type="cellIs" dxfId="559" priority="543" operator="equal">
      <formula>"1"</formula>
    </cfRule>
  </conditionalFormatting>
  <conditionalFormatting sqref="AB350">
    <cfRule type="cellIs" dxfId="558" priority="539" operator="equal">
      <formula>"1"</formula>
    </cfRule>
  </conditionalFormatting>
  <conditionalFormatting sqref="AJ349:AQ349 T349 V348:AA349">
    <cfRule type="cellIs" dxfId="557" priority="542" operator="equal">
      <formula>"1"</formula>
    </cfRule>
  </conditionalFormatting>
  <conditionalFormatting sqref="AB348">
    <cfRule type="cellIs" dxfId="556" priority="541" operator="equal">
      <formula>"1"</formula>
    </cfRule>
  </conditionalFormatting>
  <conditionalFormatting sqref="AJ350:AQ350 V351:AB351 V350:AA350 T350:T351">
    <cfRule type="cellIs" dxfId="555" priority="540" operator="equal">
      <formula>"1"</formula>
    </cfRule>
  </conditionalFormatting>
  <conditionalFormatting sqref="T349">
    <cfRule type="cellIs" dxfId="554" priority="538" operator="equal">
      <formula>"1"</formula>
    </cfRule>
  </conditionalFormatting>
  <conditionalFormatting sqref="T350:T351">
    <cfRule type="cellIs" dxfId="553" priority="537" operator="equal">
      <formula>"1"</formula>
    </cfRule>
  </conditionalFormatting>
  <conditionalFormatting sqref="AB349:AI349">
    <cfRule type="cellIs" dxfId="552" priority="536" operator="equal">
      <formula>"1"</formula>
    </cfRule>
  </conditionalFormatting>
  <conditionalFormatting sqref="O348:P348">
    <cfRule type="cellIs" dxfId="551" priority="528" operator="equal">
      <formula>"1"</formula>
    </cfRule>
  </conditionalFormatting>
  <conditionalFormatting sqref="Q348">
    <cfRule type="cellIs" dxfId="550" priority="527" operator="equal">
      <formula>"1"</formula>
    </cfRule>
  </conditionalFormatting>
  <conditionalFormatting sqref="O349:Q351">
    <cfRule type="cellIs" dxfId="549" priority="535" operator="equal">
      <formula>"1"</formula>
    </cfRule>
  </conditionalFormatting>
  <conditionalFormatting sqref="R349:S351">
    <cfRule type="cellIs" dxfId="548" priority="534" operator="equal">
      <formula>"1"</formula>
    </cfRule>
  </conditionalFormatting>
  <conditionalFormatting sqref="U349:U351">
    <cfRule type="cellIs" dxfId="547" priority="533" operator="equal">
      <formula>"1"</formula>
    </cfRule>
  </conditionalFormatting>
  <conditionalFormatting sqref="T348">
    <cfRule type="cellIs" dxfId="546" priority="532" operator="equal">
      <formula>"1"</formula>
    </cfRule>
  </conditionalFormatting>
  <conditionalFormatting sqref="T348">
    <cfRule type="cellIs" dxfId="545" priority="531" operator="equal">
      <formula>"1"</formula>
    </cfRule>
  </conditionalFormatting>
  <conditionalFormatting sqref="U348">
    <cfRule type="cellIs" dxfId="544" priority="530" operator="equal">
      <formula>"1"</formula>
    </cfRule>
  </conditionalFormatting>
  <conditionalFormatting sqref="R348:S348">
    <cfRule type="cellIs" dxfId="543" priority="529" operator="equal">
      <formula>"1"</formula>
    </cfRule>
  </conditionalFormatting>
  <conditionalFormatting sqref="V352:AA355">
    <cfRule type="cellIs" dxfId="542" priority="526" operator="equal">
      <formula>"1"</formula>
    </cfRule>
  </conditionalFormatting>
  <conditionalFormatting sqref="AB352 AB355 AR353:AY353">
    <cfRule type="cellIs" dxfId="541" priority="525" operator="equal">
      <formula>"1"</formula>
    </cfRule>
  </conditionalFormatting>
  <conditionalFormatting sqref="AB354">
    <cfRule type="cellIs" dxfId="540" priority="524" operator="equal">
      <formula>"1"</formula>
    </cfRule>
  </conditionalFormatting>
  <conditionalFormatting sqref="AZ353:BG353">
    <cfRule type="cellIs" dxfId="539" priority="523" operator="equal">
      <formula>"1"</formula>
    </cfRule>
  </conditionalFormatting>
  <conditionalFormatting sqref="AZ354:BG354">
    <cfRule type="cellIs" dxfId="538" priority="522" operator="equal">
      <formula>"1"</formula>
    </cfRule>
  </conditionalFormatting>
  <conditionalFormatting sqref="AB353">
    <cfRule type="cellIs" dxfId="537" priority="521" operator="equal">
      <formula>"1"</formula>
    </cfRule>
  </conditionalFormatting>
  <conditionalFormatting sqref="AJ354">
    <cfRule type="cellIs" dxfId="536" priority="520" operator="equal">
      <formula>"1"</formula>
    </cfRule>
  </conditionalFormatting>
  <conditionalFormatting sqref="AR355">
    <cfRule type="cellIs" dxfId="535" priority="519" operator="equal">
      <formula>"1"</formula>
    </cfRule>
  </conditionalFormatting>
  <conditionalFormatting sqref="AR352">
    <cfRule type="cellIs" dxfId="534" priority="518" operator="equal">
      <formula>"1"</formula>
    </cfRule>
  </conditionalFormatting>
  <conditionalFormatting sqref="Y352:AA355">
    <cfRule type="cellIs" dxfId="533" priority="517" operator="equal">
      <formula>"1"</formula>
    </cfRule>
  </conditionalFormatting>
  <conditionalFormatting sqref="O352:Q352">
    <cfRule type="cellIs" dxfId="532" priority="506" operator="equal">
      <formula>"1"</formula>
    </cfRule>
  </conditionalFormatting>
  <conditionalFormatting sqref="O353:Q355">
    <cfRule type="cellIs" dxfId="531" priority="505" operator="equal">
      <formula>"1"</formula>
    </cfRule>
  </conditionalFormatting>
  <conditionalFormatting sqref="R353:S355">
    <cfRule type="cellIs" dxfId="530" priority="516" operator="equal">
      <formula>"1"</formula>
    </cfRule>
  </conditionalFormatting>
  <conditionalFormatting sqref="U353:U355">
    <cfRule type="cellIs" dxfId="529" priority="515" operator="equal">
      <formula>"1"</formula>
    </cfRule>
  </conditionalFormatting>
  <conditionalFormatting sqref="T353">
    <cfRule type="cellIs" dxfId="528" priority="514" operator="equal">
      <formula>"1"</formula>
    </cfRule>
  </conditionalFormatting>
  <conditionalFormatting sqref="T354:T355">
    <cfRule type="cellIs" dxfId="527" priority="513" operator="equal">
      <formula>"1"</formula>
    </cfRule>
  </conditionalFormatting>
  <conditionalFormatting sqref="T353">
    <cfRule type="cellIs" dxfId="526" priority="512" operator="equal">
      <formula>"1"</formula>
    </cfRule>
  </conditionalFormatting>
  <conditionalFormatting sqref="T354:T355">
    <cfRule type="cellIs" dxfId="525" priority="511" operator="equal">
      <formula>"1"</formula>
    </cfRule>
  </conditionalFormatting>
  <conditionalFormatting sqref="T352">
    <cfRule type="cellIs" dxfId="524" priority="510" operator="equal">
      <formula>"1"</formula>
    </cfRule>
  </conditionalFormatting>
  <conditionalFormatting sqref="T352">
    <cfRule type="cellIs" dxfId="523" priority="509" operator="equal">
      <formula>"1"</formula>
    </cfRule>
  </conditionalFormatting>
  <conditionalFormatting sqref="U352">
    <cfRule type="cellIs" dxfId="522" priority="508" operator="equal">
      <formula>"1"</formula>
    </cfRule>
  </conditionalFormatting>
  <conditionalFormatting sqref="R352:S352">
    <cfRule type="cellIs" dxfId="521" priority="507" operator="equal">
      <formula>"1"</formula>
    </cfRule>
  </conditionalFormatting>
  <conditionalFormatting sqref="R344:S344 O345:S347">
    <cfRule type="cellIs" dxfId="520" priority="504" operator="equal">
      <formula>"1"</formula>
    </cfRule>
  </conditionalFormatting>
  <conditionalFormatting sqref="AJ345:AQ345 V344:AA345">
    <cfRule type="cellIs" dxfId="519" priority="503" operator="equal">
      <formula>"1"</formula>
    </cfRule>
  </conditionalFormatting>
  <conditionalFormatting sqref="Y344:AA345">
    <cfRule type="cellIs" dxfId="518" priority="502" operator="equal">
      <formula>"1"</formula>
    </cfRule>
  </conditionalFormatting>
  <conditionalFormatting sqref="AB344">
    <cfRule type="cellIs" dxfId="517" priority="501" operator="equal">
      <formula>"1"</formula>
    </cfRule>
  </conditionalFormatting>
  <conditionalFormatting sqref="AB346">
    <cfRule type="cellIs" dxfId="516" priority="499" operator="equal">
      <formula>"1"</formula>
    </cfRule>
  </conditionalFormatting>
  <conditionalFormatting sqref="Y327:AA327">
    <cfRule type="cellIs" dxfId="515" priority="490" operator="equal">
      <formula>"1"</formula>
    </cfRule>
  </conditionalFormatting>
  <conditionalFormatting sqref="AJ346:AQ346 V347:AB347 V346:AA346">
    <cfRule type="cellIs" dxfId="514" priority="500" operator="equal">
      <formula>"1"</formula>
    </cfRule>
  </conditionalFormatting>
  <conditionalFormatting sqref="AB345:AI345">
    <cfRule type="cellIs" dxfId="513" priority="497" operator="equal">
      <formula>"1"</formula>
    </cfRule>
  </conditionalFormatting>
  <conditionalFormatting sqref="T345:U347">
    <cfRule type="cellIs" dxfId="512" priority="496" operator="equal">
      <formula>"1"</formula>
    </cfRule>
  </conditionalFormatting>
  <conditionalFormatting sqref="T344:U344">
    <cfRule type="cellIs" dxfId="511" priority="495" operator="equal">
      <formula>"1"</formula>
    </cfRule>
  </conditionalFormatting>
  <conditionalFormatting sqref="O344:P344">
    <cfRule type="cellIs" dxfId="510" priority="494" operator="equal">
      <formula>"1"</formula>
    </cfRule>
  </conditionalFormatting>
  <conditionalFormatting sqref="AZ327:BG327 T327:U327">
    <cfRule type="cellIs" dxfId="509" priority="492" operator="equal">
      <formula>"1"</formula>
    </cfRule>
  </conditionalFormatting>
  <conditionalFormatting sqref="AB327">
    <cfRule type="cellIs" dxfId="508" priority="491" operator="equal">
      <formula>"1"</formula>
    </cfRule>
  </conditionalFormatting>
  <conditionalFormatting sqref="V327:AA327">
    <cfRule type="cellIs" dxfId="507" priority="489" operator="equal">
      <formula>"1"</formula>
    </cfRule>
  </conditionalFormatting>
  <conditionalFormatting sqref="U327">
    <cfRule type="cellIs" dxfId="506" priority="488" operator="equal">
      <formula>"1"</formula>
    </cfRule>
  </conditionalFormatting>
  <conditionalFormatting sqref="R327:S327">
    <cfRule type="cellIs" dxfId="505" priority="487" operator="equal">
      <formula>"1"</formula>
    </cfRule>
  </conditionalFormatting>
  <conditionalFormatting sqref="O327:Q327">
    <cfRule type="cellIs" dxfId="504" priority="486" operator="equal">
      <formula>"1"</formula>
    </cfRule>
  </conditionalFormatting>
  <conditionalFormatting sqref="L323:L355">
    <cfRule type="cellIs" dxfId="503" priority="484" operator="equal">
      <formula>"1"</formula>
    </cfRule>
  </conditionalFormatting>
  <conditionalFormatting sqref="M323:N355">
    <cfRule type="cellIs" dxfId="502" priority="483" operator="equal">
      <formula>"1"</formula>
    </cfRule>
  </conditionalFormatting>
  <conditionalFormatting sqref="AZ372:BG375 AJ356:BG357 AR360:BG360 AR364:BG371 AR378:BG385 AR376:BG376 AJ362:BG362 P363:BG363 P377:BG377 O356">
    <cfRule type="cellIs" dxfId="501" priority="482" operator="equal">
      <formula>"1"</formula>
    </cfRule>
  </conditionalFormatting>
  <conditionalFormatting sqref="T368">
    <cfRule type="cellIs" dxfId="500" priority="447" operator="equal">
      <formula>"1"</formula>
    </cfRule>
  </conditionalFormatting>
  <conditionalFormatting sqref="AB373">
    <cfRule type="cellIs" dxfId="499" priority="476" operator="equal">
      <formula>"1"</formula>
    </cfRule>
  </conditionalFormatting>
  <conditionalFormatting sqref="AR372">
    <cfRule type="cellIs" dxfId="498" priority="477" operator="equal">
      <formula>"1"</formula>
    </cfRule>
  </conditionalFormatting>
  <conditionalFormatting sqref="U373:U375">
    <cfRule type="cellIs" dxfId="497" priority="472" operator="equal">
      <formula>"1"</formula>
    </cfRule>
  </conditionalFormatting>
  <conditionalFormatting sqref="T373">
    <cfRule type="cellIs" dxfId="496" priority="471" operator="equal">
      <formula>"1"</formula>
    </cfRule>
  </conditionalFormatting>
  <conditionalFormatting sqref="T374:T375">
    <cfRule type="cellIs" dxfId="495" priority="470" operator="equal">
      <formula>"1"</formula>
    </cfRule>
  </conditionalFormatting>
  <conditionalFormatting sqref="T373">
    <cfRule type="cellIs" dxfId="494" priority="469" operator="equal">
      <formula>"1"</formula>
    </cfRule>
  </conditionalFormatting>
  <conditionalFormatting sqref="U372">
    <cfRule type="cellIs" dxfId="493" priority="467" operator="equal">
      <formula>"1"</formula>
    </cfRule>
  </conditionalFormatting>
  <conditionalFormatting sqref="T372">
    <cfRule type="cellIs" dxfId="492" priority="466" operator="equal">
      <formula>"1"</formula>
    </cfRule>
  </conditionalFormatting>
  <conditionalFormatting sqref="P360:Q360">
    <cfRule type="cellIs" dxfId="491" priority="436" operator="equal">
      <formula>"1"</formula>
    </cfRule>
  </conditionalFormatting>
  <conditionalFormatting sqref="Y359:AA359">
    <cfRule type="cellIs" dxfId="490" priority="406" operator="equal">
      <formula>"1"</formula>
    </cfRule>
  </conditionalFormatting>
  <conditionalFormatting sqref="T372">
    <cfRule type="cellIs" dxfId="489" priority="465" operator="equal">
      <formula>"1"</formula>
    </cfRule>
  </conditionalFormatting>
  <conditionalFormatting sqref="R372:S372">
    <cfRule type="cellIs" dxfId="488" priority="464" operator="equal">
      <formula>"1"</formula>
    </cfRule>
  </conditionalFormatting>
  <conditionalFormatting sqref="Y372:AA375 P372:Q375">
    <cfRule type="cellIs" dxfId="487" priority="481" operator="equal">
      <formula>"1"</formula>
    </cfRule>
  </conditionalFormatting>
  <conditionalFormatting sqref="V372:AA374 V375:AB375 AJ373:AY373 AR374:AY374">
    <cfRule type="cellIs" dxfId="486" priority="480" operator="equal">
      <formula>"1"</formula>
    </cfRule>
  </conditionalFormatting>
  <conditionalFormatting sqref="AB374">
    <cfRule type="cellIs" dxfId="485" priority="479" operator="equal">
      <formula>"1"</formula>
    </cfRule>
  </conditionalFormatting>
  <conditionalFormatting sqref="AB372">
    <cfRule type="cellIs" dxfId="484" priority="478" operator="equal">
      <formula>"1"</formula>
    </cfRule>
  </conditionalFormatting>
  <conditionalFormatting sqref="AJ374">
    <cfRule type="cellIs" dxfId="483" priority="475" operator="equal">
      <formula>"1"</formula>
    </cfRule>
  </conditionalFormatting>
  <conditionalFormatting sqref="AR375">
    <cfRule type="cellIs" dxfId="482" priority="474" operator="equal">
      <formula>"1"</formula>
    </cfRule>
  </conditionalFormatting>
  <conditionalFormatting sqref="R373:S375">
    <cfRule type="cellIs" dxfId="481" priority="473" operator="equal">
      <formula>"1"</formula>
    </cfRule>
  </conditionalFormatting>
  <conditionalFormatting sqref="T374:T375">
    <cfRule type="cellIs" dxfId="480" priority="468" operator="equal">
      <formula>"1"</formula>
    </cfRule>
  </conditionalFormatting>
  <conditionalFormatting sqref="R368:S368">
    <cfRule type="cellIs" dxfId="479" priority="446" operator="equal">
      <formula>"1"</formula>
    </cfRule>
  </conditionalFormatting>
  <conditionalFormatting sqref="P368">
    <cfRule type="cellIs" dxfId="478" priority="445" operator="equal">
      <formula>"1"</formula>
    </cfRule>
  </conditionalFormatting>
  <conditionalFormatting sqref="Q368">
    <cfRule type="cellIs" dxfId="477" priority="444" operator="equal">
      <formula>"1"</formula>
    </cfRule>
  </conditionalFormatting>
  <conditionalFormatting sqref="T360:U360">
    <cfRule type="cellIs" dxfId="476" priority="443" operator="equal">
      <formula>"1"</formula>
    </cfRule>
  </conditionalFormatting>
  <conditionalFormatting sqref="AB360">
    <cfRule type="cellIs" dxfId="475" priority="442" operator="equal">
      <formula>"1"</formula>
    </cfRule>
  </conditionalFormatting>
  <conditionalFormatting sqref="AJ360">
    <cfRule type="cellIs" dxfId="474" priority="441" operator="equal">
      <formula>"1"</formula>
    </cfRule>
  </conditionalFormatting>
  <conditionalFormatting sqref="Y360:AA360">
    <cfRule type="cellIs" dxfId="473" priority="440" operator="equal">
      <formula>"1"</formula>
    </cfRule>
  </conditionalFormatting>
  <conditionalFormatting sqref="R360:S360">
    <cfRule type="cellIs" dxfId="472" priority="437" operator="equal">
      <formula>"1"</formula>
    </cfRule>
  </conditionalFormatting>
  <conditionalFormatting sqref="U360">
    <cfRule type="cellIs" dxfId="471" priority="438" operator="equal">
      <formula>"1"</formula>
    </cfRule>
  </conditionalFormatting>
  <conditionalFormatting sqref="V368:AA370 V371:AB371 AJ369:AQ370">
    <cfRule type="cellIs" dxfId="470" priority="463" operator="equal">
      <formula>"1"</formula>
    </cfRule>
  </conditionalFormatting>
  <conditionalFormatting sqref="AB368">
    <cfRule type="cellIs" dxfId="469" priority="460" operator="equal">
      <formula>"1"</formula>
    </cfRule>
  </conditionalFormatting>
  <conditionalFormatting sqref="Y368:AA368">
    <cfRule type="cellIs" dxfId="468" priority="461" operator="equal">
      <formula>"1"</formula>
    </cfRule>
  </conditionalFormatting>
  <conditionalFormatting sqref="AB370">
    <cfRule type="cellIs" dxfId="467" priority="462" operator="equal">
      <formula>"1"</formula>
    </cfRule>
  </conditionalFormatting>
  <conditionalFormatting sqref="P369:Q371">
    <cfRule type="cellIs" dxfId="466" priority="457" operator="equal">
      <formula>"1"</formula>
    </cfRule>
  </conditionalFormatting>
  <conditionalFormatting sqref="AB369:AI369">
    <cfRule type="cellIs" dxfId="465" priority="458" operator="equal">
      <formula>"1"</formula>
    </cfRule>
  </conditionalFormatting>
  <conditionalFormatting sqref="Y369:AA371">
    <cfRule type="cellIs" dxfId="464" priority="459" operator="equal">
      <formula>"1"</formula>
    </cfRule>
  </conditionalFormatting>
  <conditionalFormatting sqref="U369:U371">
    <cfRule type="cellIs" dxfId="463" priority="454" operator="equal">
      <formula>"1"</formula>
    </cfRule>
  </conditionalFormatting>
  <conditionalFormatting sqref="T369">
    <cfRule type="cellIs" dxfId="462" priority="453" operator="equal">
      <formula>"1"</formula>
    </cfRule>
  </conditionalFormatting>
  <conditionalFormatting sqref="T370:T371">
    <cfRule type="cellIs" dxfId="461" priority="452" operator="equal">
      <formula>"1"</formula>
    </cfRule>
  </conditionalFormatting>
  <conditionalFormatting sqref="T369">
    <cfRule type="cellIs" dxfId="460" priority="451" operator="equal">
      <formula>"1"</formula>
    </cfRule>
  </conditionalFormatting>
  <conditionalFormatting sqref="T370:T371">
    <cfRule type="cellIs" dxfId="459" priority="450" operator="equal">
      <formula>"1"</formula>
    </cfRule>
  </conditionalFormatting>
  <conditionalFormatting sqref="U368">
    <cfRule type="cellIs" dxfId="458" priority="449" operator="equal">
      <formula>"1"</formula>
    </cfRule>
  </conditionalFormatting>
  <conditionalFormatting sqref="T368">
    <cfRule type="cellIs" dxfId="457" priority="448" operator="equal">
      <formula>"1"</formula>
    </cfRule>
  </conditionalFormatting>
  <conditionalFormatting sqref="R369:S371">
    <cfRule type="uniqueValues" dxfId="456" priority="455"/>
    <cfRule type="cellIs" dxfId="455" priority="456" operator="equal">
      <formula>"1"</formula>
    </cfRule>
  </conditionalFormatting>
  <conditionalFormatting sqref="V356:X356">
    <cfRule type="cellIs" dxfId="454" priority="432" operator="equal">
      <formula>"1"</formula>
    </cfRule>
  </conditionalFormatting>
  <conditionalFormatting sqref="AB356">
    <cfRule type="cellIs" dxfId="453" priority="431" operator="equal">
      <formula>"1"</formula>
    </cfRule>
  </conditionalFormatting>
  <conditionalFormatting sqref="V360:AA360">
    <cfRule type="cellIs" dxfId="452" priority="439" operator="equal">
      <formula>"1"</formula>
    </cfRule>
  </conditionalFormatting>
  <conditionalFormatting sqref="R356:U356">
    <cfRule type="cellIs" dxfId="451" priority="433" operator="equal">
      <formula>"1"</formula>
    </cfRule>
  </conditionalFormatting>
  <conditionalFormatting sqref="P359">
    <cfRule type="cellIs" dxfId="450" priority="409" operator="equal">
      <formula>"1"</formula>
    </cfRule>
  </conditionalFormatting>
  <conditionalFormatting sqref="Q359">
    <cfRule type="cellIs" dxfId="449" priority="408" operator="equal">
      <formula>"1"</formula>
    </cfRule>
  </conditionalFormatting>
  <conditionalFormatting sqref="Y359:AA359">
    <cfRule type="cellIs" dxfId="448" priority="407" operator="equal">
      <formula>"1"</formula>
    </cfRule>
  </conditionalFormatting>
  <conditionalFormatting sqref="L356:P356">
    <cfRule type="cellIs" dxfId="447" priority="423" operator="equal">
      <formula>"1"</formula>
    </cfRule>
  </conditionalFormatting>
  <conditionalFormatting sqref="AJ358:BG358">
    <cfRule type="cellIs" dxfId="446" priority="435" operator="equal">
      <formula>"1"</formula>
    </cfRule>
  </conditionalFormatting>
  <conditionalFormatting sqref="Y357:AA357">
    <cfRule type="cellIs" dxfId="445" priority="427" operator="equal">
      <formula>"1"</formula>
    </cfRule>
  </conditionalFormatting>
  <conditionalFormatting sqref="Y357:AA357">
    <cfRule type="cellIs" dxfId="444" priority="428" operator="equal">
      <formula>"1"</formula>
    </cfRule>
  </conditionalFormatting>
  <conditionalFormatting sqref="Y356:AA356">
    <cfRule type="cellIs" dxfId="443" priority="426" operator="equal">
      <formula>"1"</formula>
    </cfRule>
  </conditionalFormatting>
  <conditionalFormatting sqref="Y356:AA356">
    <cfRule type="cellIs" dxfId="442" priority="425" operator="equal">
      <formula>"1"</formula>
    </cfRule>
  </conditionalFormatting>
  <conditionalFormatting sqref="R357:S357">
    <cfRule type="cellIs" dxfId="441" priority="424" operator="equal">
      <formula>"1"</formula>
    </cfRule>
  </conditionalFormatting>
  <conditionalFormatting sqref="AJ359:BG359">
    <cfRule type="cellIs" dxfId="440" priority="434" operator="equal">
      <formula>"1"</formula>
    </cfRule>
  </conditionalFormatting>
  <conditionalFormatting sqref="AB359">
    <cfRule type="cellIs" dxfId="439" priority="410" operator="equal">
      <formula>"1"</formula>
    </cfRule>
  </conditionalFormatting>
  <conditionalFormatting sqref="V359:X359">
    <cfRule type="cellIs" dxfId="438" priority="411" operator="equal">
      <formula>"1"</formula>
    </cfRule>
  </conditionalFormatting>
  <conditionalFormatting sqref="T357:X357">
    <cfRule type="cellIs" dxfId="437" priority="430" operator="equal">
      <formula>"1"</formula>
    </cfRule>
  </conditionalFormatting>
  <conditionalFormatting sqref="AB357">
    <cfRule type="cellIs" dxfId="436" priority="429" operator="equal">
      <formula>"1"</formula>
    </cfRule>
  </conditionalFormatting>
  <conditionalFormatting sqref="P357">
    <cfRule type="cellIs" dxfId="435" priority="421" operator="equal">
      <formula>"1"</formula>
    </cfRule>
  </conditionalFormatting>
  <conditionalFormatting sqref="Q356">
    <cfRule type="cellIs" dxfId="434" priority="422" operator="equal">
      <formula>"1"</formula>
    </cfRule>
  </conditionalFormatting>
  <conditionalFormatting sqref="AB364">
    <cfRule type="cellIs" dxfId="433" priority="403" operator="equal">
      <formula>"1"</formula>
    </cfRule>
  </conditionalFormatting>
  <conditionalFormatting sqref="Q364">
    <cfRule type="cellIs" dxfId="432" priority="401" operator="equal">
      <formula>"1"</formula>
    </cfRule>
  </conditionalFormatting>
  <conditionalFormatting sqref="P376">
    <cfRule type="cellIs" dxfId="431" priority="400" operator="equal">
      <formula>"1"</formula>
    </cfRule>
  </conditionalFormatting>
  <conditionalFormatting sqref="Y376:AA376">
    <cfRule type="cellIs" dxfId="430" priority="398" operator="equal">
      <formula>"1"</formula>
    </cfRule>
  </conditionalFormatting>
  <conditionalFormatting sqref="Q358">
    <cfRule type="cellIs" dxfId="429" priority="413" operator="equal">
      <formula>"1"</formula>
    </cfRule>
  </conditionalFormatting>
  <conditionalFormatting sqref="Q357">
    <cfRule type="cellIs" dxfId="428" priority="420" operator="equal">
      <formula>"1"</formula>
    </cfRule>
  </conditionalFormatting>
  <conditionalFormatting sqref="R358:U358">
    <cfRule type="cellIs" dxfId="427" priority="419" operator="equal">
      <formula>"1"</formula>
    </cfRule>
  </conditionalFormatting>
  <conditionalFormatting sqref="AB358">
    <cfRule type="cellIs" dxfId="426" priority="417" operator="equal">
      <formula>"1"</formula>
    </cfRule>
  </conditionalFormatting>
  <conditionalFormatting sqref="V358:X358">
    <cfRule type="cellIs" dxfId="425" priority="418" operator="equal">
      <formula>"1"</formula>
    </cfRule>
  </conditionalFormatting>
  <conditionalFormatting sqref="Y358:AA358">
    <cfRule type="cellIs" dxfId="424" priority="416" operator="equal">
      <formula>"1"</formula>
    </cfRule>
  </conditionalFormatting>
  <conditionalFormatting sqref="Y358:AA358">
    <cfRule type="cellIs" dxfId="423" priority="415" operator="equal">
      <formula>"1"</formula>
    </cfRule>
  </conditionalFormatting>
  <conditionalFormatting sqref="P358">
    <cfRule type="cellIs" dxfId="422" priority="414" operator="equal">
      <formula>"1"</formula>
    </cfRule>
  </conditionalFormatting>
  <conditionalFormatting sqref="R359:U359">
    <cfRule type="cellIs" dxfId="421" priority="412" operator="equal">
      <formula>"1"</formula>
    </cfRule>
  </conditionalFormatting>
  <conditionalFormatting sqref="Q376:U376">
    <cfRule type="cellIs" dxfId="420" priority="399" operator="equal">
      <formula>"1"</formula>
    </cfRule>
  </conditionalFormatting>
  <conditionalFormatting sqref="AB362">
    <cfRule type="cellIs" dxfId="419" priority="393" operator="equal">
      <formula>"1"</formula>
    </cfRule>
  </conditionalFormatting>
  <conditionalFormatting sqref="AB376">
    <cfRule type="cellIs" dxfId="418" priority="396" operator="equal">
      <formula>"1"</formula>
    </cfRule>
  </conditionalFormatting>
  <conditionalFormatting sqref="P362">
    <cfRule type="cellIs" dxfId="417" priority="395" operator="equal">
      <formula>"1"</formula>
    </cfRule>
  </conditionalFormatting>
  <conditionalFormatting sqref="Q362:AA362">
    <cfRule type="cellIs" dxfId="416" priority="394" operator="equal">
      <formula>"1"</formula>
    </cfRule>
  </conditionalFormatting>
  <conditionalFormatting sqref="V376:AA376">
    <cfRule type="cellIs" dxfId="415" priority="397" operator="equal">
      <formula>"1"</formula>
    </cfRule>
  </conditionalFormatting>
  <conditionalFormatting sqref="P364">
    <cfRule type="cellIs" dxfId="414" priority="402" operator="equal">
      <formula>"1"</formula>
    </cfRule>
  </conditionalFormatting>
  <conditionalFormatting sqref="AJ366:AQ366 V366:AA366 V364:AA364 V367:AB367 V365:AQ365 T364:U367 R364:S364 P365:S367">
    <cfRule type="cellIs" dxfId="413" priority="405" operator="equal">
      <formula>"1"</formula>
    </cfRule>
  </conditionalFormatting>
  <conditionalFormatting sqref="AB366">
    <cfRule type="cellIs" dxfId="412" priority="404" operator="equal">
      <formula>"1"</formula>
    </cfRule>
  </conditionalFormatting>
  <conditionalFormatting sqref="Y380:AA381">
    <cfRule type="cellIs" dxfId="411" priority="347" operator="equal">
      <formula>"1"</formula>
    </cfRule>
  </conditionalFormatting>
  <conditionalFormatting sqref="Q378">
    <cfRule type="cellIs" dxfId="410" priority="342" operator="equal">
      <formula>"1"</formula>
    </cfRule>
  </conditionalFormatting>
  <conditionalFormatting sqref="AJ361">
    <cfRule type="cellIs" dxfId="409" priority="334" operator="equal">
      <formula>"1"</formula>
    </cfRule>
  </conditionalFormatting>
  <conditionalFormatting sqref="Y382:AA385">
    <cfRule type="cellIs" dxfId="408" priority="392" operator="equal">
      <formula>"1"</formula>
    </cfRule>
  </conditionalFormatting>
  <conditionalFormatting sqref="AB384">
    <cfRule type="cellIs" dxfId="407" priority="388" operator="equal">
      <formula>"1"</formula>
    </cfRule>
  </conditionalFormatting>
  <conditionalFormatting sqref="AJ383:AQ383 T383 V382:AA383">
    <cfRule type="cellIs" dxfId="406" priority="391" operator="equal">
      <formula>"1"</formula>
    </cfRule>
  </conditionalFormatting>
  <conditionalFormatting sqref="AB382">
    <cfRule type="cellIs" dxfId="405" priority="390" operator="equal">
      <formula>"1"</formula>
    </cfRule>
  </conditionalFormatting>
  <conditionalFormatting sqref="AJ384:AQ384 V385:AB385 V384:AA384 T384:T385">
    <cfRule type="cellIs" dxfId="404" priority="389" operator="equal">
      <formula>"1"</formula>
    </cfRule>
  </conditionalFormatting>
  <conditionalFormatting sqref="T383">
    <cfRule type="cellIs" dxfId="403" priority="387" operator="equal">
      <formula>"1"</formula>
    </cfRule>
  </conditionalFormatting>
  <conditionalFormatting sqref="T384:T385">
    <cfRule type="cellIs" dxfId="402" priority="386" operator="equal">
      <formula>"1"</formula>
    </cfRule>
  </conditionalFormatting>
  <conditionalFormatting sqref="AB383:AI383">
    <cfRule type="cellIs" dxfId="401" priority="385" operator="equal">
      <formula>"1"</formula>
    </cfRule>
  </conditionalFormatting>
  <conditionalFormatting sqref="P382">
    <cfRule type="cellIs" dxfId="400" priority="377" operator="equal">
      <formula>"1"</formula>
    </cfRule>
  </conditionalFormatting>
  <conditionalFormatting sqref="Q382">
    <cfRule type="cellIs" dxfId="399" priority="376" operator="equal">
      <formula>"1"</formula>
    </cfRule>
  </conditionalFormatting>
  <conditionalFormatting sqref="P383:Q385">
    <cfRule type="cellIs" dxfId="398" priority="384" operator="equal">
      <formula>"1"</formula>
    </cfRule>
  </conditionalFormatting>
  <conditionalFormatting sqref="R383:S385">
    <cfRule type="cellIs" dxfId="397" priority="383" operator="equal">
      <formula>"1"</formula>
    </cfRule>
  </conditionalFormatting>
  <conditionalFormatting sqref="U383:U385">
    <cfRule type="cellIs" dxfId="396" priority="382" operator="equal">
      <formula>"1"</formula>
    </cfRule>
  </conditionalFormatting>
  <conditionalFormatting sqref="T382">
    <cfRule type="cellIs" dxfId="395" priority="381" operator="equal">
      <formula>"1"</formula>
    </cfRule>
  </conditionalFormatting>
  <conditionalFormatting sqref="T382">
    <cfRule type="cellIs" dxfId="394" priority="380" operator="equal">
      <formula>"1"</formula>
    </cfRule>
  </conditionalFormatting>
  <conditionalFormatting sqref="U382">
    <cfRule type="cellIs" dxfId="393" priority="379" operator="equal">
      <formula>"1"</formula>
    </cfRule>
  </conditionalFormatting>
  <conditionalFormatting sqref="R382:S382">
    <cfRule type="cellIs" dxfId="392" priority="378" operator="equal">
      <formula>"1"</formula>
    </cfRule>
  </conditionalFormatting>
  <conditionalFormatting sqref="V386:AA389">
    <cfRule type="cellIs" dxfId="391" priority="375" operator="equal">
      <formula>"1"</formula>
    </cfRule>
  </conditionalFormatting>
  <conditionalFormatting sqref="AB386 AB389 AR387:AY387">
    <cfRule type="cellIs" dxfId="390" priority="374" operator="equal">
      <formula>"1"</formula>
    </cfRule>
  </conditionalFormatting>
  <conditionalFormatting sqref="AB388">
    <cfRule type="cellIs" dxfId="389" priority="373" operator="equal">
      <formula>"1"</formula>
    </cfRule>
  </conditionalFormatting>
  <conditionalFormatting sqref="AZ387:BG387">
    <cfRule type="cellIs" dxfId="388" priority="372" operator="equal">
      <formula>"1"</formula>
    </cfRule>
  </conditionalFormatting>
  <conditionalFormatting sqref="AZ388:BG388">
    <cfRule type="cellIs" dxfId="387" priority="371" operator="equal">
      <formula>"1"</formula>
    </cfRule>
  </conditionalFormatting>
  <conditionalFormatting sqref="AB387">
    <cfRule type="cellIs" dxfId="386" priority="370" operator="equal">
      <formula>"1"</formula>
    </cfRule>
  </conditionalFormatting>
  <conditionalFormatting sqref="AJ388">
    <cfRule type="cellIs" dxfId="385" priority="369" operator="equal">
      <formula>"1"</formula>
    </cfRule>
  </conditionalFormatting>
  <conditionalFormatting sqref="AR389">
    <cfRule type="cellIs" dxfId="384" priority="368" operator="equal">
      <formula>"1"</formula>
    </cfRule>
  </conditionalFormatting>
  <conditionalFormatting sqref="AR386">
    <cfRule type="cellIs" dxfId="383" priority="367" operator="equal">
      <formula>"1"</formula>
    </cfRule>
  </conditionalFormatting>
  <conditionalFormatting sqref="Y386:AA389">
    <cfRule type="cellIs" dxfId="382" priority="366" operator="equal">
      <formula>"1"</formula>
    </cfRule>
  </conditionalFormatting>
  <conditionalFormatting sqref="P386:Q386">
    <cfRule type="cellIs" dxfId="381" priority="355" operator="equal">
      <formula>"1"</formula>
    </cfRule>
  </conditionalFormatting>
  <conditionalFormatting sqref="P387:Q389">
    <cfRule type="cellIs" dxfId="380" priority="354" operator="equal">
      <formula>"1"</formula>
    </cfRule>
  </conditionalFormatting>
  <conditionalFormatting sqref="R387:S389">
    <cfRule type="cellIs" dxfId="379" priority="365" operator="equal">
      <formula>"1"</formula>
    </cfRule>
  </conditionalFormatting>
  <conditionalFormatting sqref="U387:U389">
    <cfRule type="cellIs" dxfId="378" priority="364" operator="equal">
      <formula>"1"</formula>
    </cfRule>
  </conditionalFormatting>
  <conditionalFormatting sqref="T387">
    <cfRule type="cellIs" dxfId="377" priority="363" operator="equal">
      <formula>"1"</formula>
    </cfRule>
  </conditionalFormatting>
  <conditionalFormatting sqref="T388:T389">
    <cfRule type="cellIs" dxfId="376" priority="362" operator="equal">
      <formula>"1"</formula>
    </cfRule>
  </conditionalFormatting>
  <conditionalFormatting sqref="T387">
    <cfRule type="cellIs" dxfId="375" priority="361" operator="equal">
      <formula>"1"</formula>
    </cfRule>
  </conditionalFormatting>
  <conditionalFormatting sqref="T388:T389">
    <cfRule type="cellIs" dxfId="374" priority="360" operator="equal">
      <formula>"1"</formula>
    </cfRule>
  </conditionalFormatting>
  <conditionalFormatting sqref="T386">
    <cfRule type="cellIs" dxfId="373" priority="359" operator="equal">
      <formula>"1"</formula>
    </cfRule>
  </conditionalFormatting>
  <conditionalFormatting sqref="T386">
    <cfRule type="cellIs" dxfId="372" priority="358" operator="equal">
      <formula>"1"</formula>
    </cfRule>
  </conditionalFormatting>
  <conditionalFormatting sqref="U386">
    <cfRule type="cellIs" dxfId="371" priority="357" operator="equal">
      <formula>"1"</formula>
    </cfRule>
  </conditionalFormatting>
  <conditionalFormatting sqref="R386:S386">
    <cfRule type="cellIs" dxfId="370" priority="356" operator="equal">
      <formula>"1"</formula>
    </cfRule>
  </conditionalFormatting>
  <conditionalFormatting sqref="R378:S378 P379:S381">
    <cfRule type="cellIs" dxfId="369" priority="353" operator="equal">
      <formula>"1"</formula>
    </cfRule>
  </conditionalFormatting>
  <conditionalFormatting sqref="AJ379:AQ379 V378:AA379">
    <cfRule type="cellIs" dxfId="368" priority="352" operator="equal">
      <formula>"1"</formula>
    </cfRule>
  </conditionalFormatting>
  <conditionalFormatting sqref="Y378:AA379">
    <cfRule type="cellIs" dxfId="367" priority="351" operator="equal">
      <formula>"1"</formula>
    </cfRule>
  </conditionalFormatting>
  <conditionalFormatting sqref="AB378">
    <cfRule type="cellIs" dxfId="366" priority="350" operator="equal">
      <formula>"1"</formula>
    </cfRule>
  </conditionalFormatting>
  <conditionalFormatting sqref="AB380">
    <cfRule type="cellIs" dxfId="365" priority="348" operator="equal">
      <formula>"1"</formula>
    </cfRule>
  </conditionalFormatting>
  <conditionalFormatting sqref="Y361:AA361">
    <cfRule type="cellIs" dxfId="364" priority="339" operator="equal">
      <formula>"1"</formula>
    </cfRule>
  </conditionalFormatting>
  <conditionalFormatting sqref="AJ380:AQ380 V381:AB381 V380:AA380">
    <cfRule type="cellIs" dxfId="363" priority="349" operator="equal">
      <formula>"1"</formula>
    </cfRule>
  </conditionalFormatting>
  <conditionalFormatting sqref="AB379:AI379">
    <cfRule type="cellIs" dxfId="362" priority="346" operator="equal">
      <formula>"1"</formula>
    </cfRule>
  </conditionalFormatting>
  <conditionalFormatting sqref="T379:U381">
    <cfRule type="cellIs" dxfId="361" priority="345" operator="equal">
      <formula>"1"</formula>
    </cfRule>
  </conditionalFormatting>
  <conditionalFormatting sqref="T378:U378">
    <cfRule type="cellIs" dxfId="360" priority="344" operator="equal">
      <formula>"1"</formula>
    </cfRule>
  </conditionalFormatting>
  <conditionalFormatting sqref="P378">
    <cfRule type="cellIs" dxfId="359" priority="343" operator="equal">
      <formula>"1"</formula>
    </cfRule>
  </conditionalFormatting>
  <conditionalFormatting sqref="AZ361:BG361 T361:U361">
    <cfRule type="cellIs" dxfId="358" priority="341" operator="equal">
      <formula>"1"</formula>
    </cfRule>
  </conditionalFormatting>
  <conditionalFormatting sqref="AB361">
    <cfRule type="cellIs" dxfId="357" priority="340" operator="equal">
      <formula>"1"</formula>
    </cfRule>
  </conditionalFormatting>
  <conditionalFormatting sqref="V361:AA361">
    <cfRule type="cellIs" dxfId="356" priority="338" operator="equal">
      <formula>"1"</formula>
    </cfRule>
  </conditionalFormatting>
  <conditionalFormatting sqref="U361">
    <cfRule type="cellIs" dxfId="355" priority="337" operator="equal">
      <formula>"1"</formula>
    </cfRule>
  </conditionalFormatting>
  <conditionalFormatting sqref="R361:S361">
    <cfRule type="cellIs" dxfId="354" priority="336" operator="equal">
      <formula>"1"</formula>
    </cfRule>
  </conditionalFormatting>
  <conditionalFormatting sqref="P361:Q361">
    <cfRule type="cellIs" dxfId="353" priority="335" operator="equal">
      <formula>"1"</formula>
    </cfRule>
  </conditionalFormatting>
  <conditionalFormatting sqref="O356:O389">
    <cfRule type="cellIs" dxfId="352" priority="333" operator="equal">
      <formula>"1"</formula>
    </cfRule>
  </conditionalFormatting>
  <conditionalFormatting sqref="L357:O389 N356:O356">
    <cfRule type="cellIs" dxfId="351" priority="332" operator="equal">
      <formula>"1"</formula>
    </cfRule>
  </conditionalFormatting>
  <conditionalFormatting sqref="M243:M253">
    <cfRule type="cellIs" dxfId="350" priority="331" operator="equal">
      <formula>"1"</formula>
    </cfRule>
  </conditionalFormatting>
  <conditionalFormatting sqref="AZ418:BG421 AJ402:BG403 AR406:BG406 AR410:BG417 AR424:BG431 AR422:BG422 M423 M409 AJ408:BG408 P409:BG409 P423:BG423">
    <cfRule type="cellIs" dxfId="349" priority="330" operator="equal">
      <formula>"1"</formula>
    </cfRule>
  </conditionalFormatting>
  <conditionalFormatting sqref="T414">
    <cfRule type="cellIs" dxfId="348" priority="295" operator="equal">
      <formula>"1"</formula>
    </cfRule>
  </conditionalFormatting>
  <conditionalFormatting sqref="AB419">
    <cfRule type="cellIs" dxfId="347" priority="324" operator="equal">
      <formula>"1"</formula>
    </cfRule>
  </conditionalFormatting>
  <conditionalFormatting sqref="AR418">
    <cfRule type="cellIs" dxfId="346" priority="325" operator="equal">
      <formula>"1"</formula>
    </cfRule>
  </conditionalFormatting>
  <conditionalFormatting sqref="U419:U421">
    <cfRule type="cellIs" dxfId="345" priority="320" operator="equal">
      <formula>"1"</formula>
    </cfRule>
  </conditionalFormatting>
  <conditionalFormatting sqref="T419">
    <cfRule type="cellIs" dxfId="344" priority="319" operator="equal">
      <formula>"1"</formula>
    </cfRule>
  </conditionalFormatting>
  <conditionalFormatting sqref="T420:T421">
    <cfRule type="cellIs" dxfId="343" priority="318" operator="equal">
      <formula>"1"</formula>
    </cfRule>
  </conditionalFormatting>
  <conditionalFormatting sqref="T419">
    <cfRule type="cellIs" dxfId="342" priority="317" operator="equal">
      <formula>"1"</formula>
    </cfRule>
  </conditionalFormatting>
  <conditionalFormatting sqref="U418">
    <cfRule type="cellIs" dxfId="341" priority="315" operator="equal">
      <formula>"1"</formula>
    </cfRule>
  </conditionalFormatting>
  <conditionalFormatting sqref="T418">
    <cfRule type="cellIs" dxfId="340" priority="314" operator="equal">
      <formula>"1"</formula>
    </cfRule>
  </conditionalFormatting>
  <conditionalFormatting sqref="M406 P406:Q406">
    <cfRule type="cellIs" dxfId="339" priority="284" operator="equal">
      <formula>"1"</formula>
    </cfRule>
  </conditionalFormatting>
  <conditionalFormatting sqref="Y405:AA405">
    <cfRule type="cellIs" dxfId="338" priority="254" operator="equal">
      <formula>"1"</formula>
    </cfRule>
  </conditionalFormatting>
  <conditionalFormatting sqref="T418">
    <cfRule type="cellIs" dxfId="337" priority="313" operator="equal">
      <formula>"1"</formula>
    </cfRule>
  </conditionalFormatting>
  <conditionalFormatting sqref="R418:S418">
    <cfRule type="cellIs" dxfId="336" priority="312" operator="equal">
      <formula>"1"</formula>
    </cfRule>
  </conditionalFormatting>
  <conditionalFormatting sqref="Y418:AA421 M418:M421 P418:Q421">
    <cfRule type="cellIs" dxfId="335" priority="329" operator="equal">
      <formula>"1"</formula>
    </cfRule>
  </conditionalFormatting>
  <conditionalFormatting sqref="V418:AA420 V421:AB421 AJ419:AY419 AR420:AY420">
    <cfRule type="cellIs" dxfId="334" priority="328" operator="equal">
      <formula>"1"</formula>
    </cfRule>
  </conditionalFormatting>
  <conditionalFormatting sqref="AB420">
    <cfRule type="cellIs" dxfId="333" priority="327" operator="equal">
      <formula>"1"</formula>
    </cfRule>
  </conditionalFormatting>
  <conditionalFormatting sqref="AB418">
    <cfRule type="cellIs" dxfId="332" priority="326" operator="equal">
      <formula>"1"</formula>
    </cfRule>
  </conditionalFormatting>
  <conditionalFormatting sqref="AJ420">
    <cfRule type="cellIs" dxfId="331" priority="323" operator="equal">
      <formula>"1"</formula>
    </cfRule>
  </conditionalFormatting>
  <conditionalFormatting sqref="AR421">
    <cfRule type="cellIs" dxfId="330" priority="322" operator="equal">
      <formula>"1"</formula>
    </cfRule>
  </conditionalFormatting>
  <conditionalFormatting sqref="R419:S421">
    <cfRule type="cellIs" dxfId="329" priority="321" operator="equal">
      <formula>"1"</formula>
    </cfRule>
  </conditionalFormatting>
  <conditionalFormatting sqref="T420:T421">
    <cfRule type="cellIs" dxfId="328" priority="316" operator="equal">
      <formula>"1"</formula>
    </cfRule>
  </conditionalFormatting>
  <conditionalFormatting sqref="R414:S414">
    <cfRule type="cellIs" dxfId="327" priority="294" operator="equal">
      <formula>"1"</formula>
    </cfRule>
  </conditionalFormatting>
  <conditionalFormatting sqref="M414 P414">
    <cfRule type="cellIs" dxfId="326" priority="293" operator="equal">
      <formula>"1"</formula>
    </cfRule>
  </conditionalFormatting>
  <conditionalFormatting sqref="Q414">
    <cfRule type="cellIs" dxfId="325" priority="292" operator="equal">
      <formula>"1"</formula>
    </cfRule>
  </conditionalFormatting>
  <conditionalFormatting sqref="T406:U406">
    <cfRule type="cellIs" dxfId="324" priority="291" operator="equal">
      <formula>"1"</formula>
    </cfRule>
  </conditionalFormatting>
  <conditionalFormatting sqref="AB406">
    <cfRule type="cellIs" dxfId="323" priority="290" operator="equal">
      <formula>"1"</formula>
    </cfRule>
  </conditionalFormatting>
  <conditionalFormatting sqref="AJ406">
    <cfRule type="cellIs" dxfId="322" priority="289" operator="equal">
      <formula>"1"</formula>
    </cfRule>
  </conditionalFormatting>
  <conditionalFormatting sqref="Y406:AA406">
    <cfRule type="cellIs" dxfId="321" priority="288" operator="equal">
      <formula>"1"</formula>
    </cfRule>
  </conditionalFormatting>
  <conditionalFormatting sqref="R406:S406">
    <cfRule type="cellIs" dxfId="320" priority="285" operator="equal">
      <formula>"1"</formula>
    </cfRule>
  </conditionalFormatting>
  <conditionalFormatting sqref="U406">
    <cfRule type="cellIs" dxfId="319" priority="286" operator="equal">
      <formula>"1"</formula>
    </cfRule>
  </conditionalFormatting>
  <conditionalFormatting sqref="V414:AA416 V417:AB417 AJ415:AQ416">
    <cfRule type="cellIs" dxfId="318" priority="311" operator="equal">
      <formula>"1"</formula>
    </cfRule>
  </conditionalFormatting>
  <conditionalFormatting sqref="AB414">
    <cfRule type="cellIs" dxfId="317" priority="308" operator="equal">
      <formula>"1"</formula>
    </cfRule>
  </conditionalFormatting>
  <conditionalFormatting sqref="Y414:AA414">
    <cfRule type="cellIs" dxfId="316" priority="309" operator="equal">
      <formula>"1"</formula>
    </cfRule>
  </conditionalFormatting>
  <conditionalFormatting sqref="AB416">
    <cfRule type="cellIs" dxfId="315" priority="310" operator="equal">
      <formula>"1"</formula>
    </cfRule>
  </conditionalFormatting>
  <conditionalFormatting sqref="M415:M417 P415:Q417">
    <cfRule type="cellIs" dxfId="314" priority="305" operator="equal">
      <formula>"1"</formula>
    </cfRule>
  </conditionalFormatting>
  <conditionalFormatting sqref="AB415:AI415">
    <cfRule type="cellIs" dxfId="313" priority="306" operator="equal">
      <formula>"1"</formula>
    </cfRule>
  </conditionalFormatting>
  <conditionalFormatting sqref="Y415:AA417">
    <cfRule type="cellIs" dxfId="312" priority="307" operator="equal">
      <formula>"1"</formula>
    </cfRule>
  </conditionalFormatting>
  <conditionalFormatting sqref="U415:U417">
    <cfRule type="cellIs" dxfId="311" priority="302" operator="equal">
      <formula>"1"</formula>
    </cfRule>
  </conditionalFormatting>
  <conditionalFormatting sqref="T415">
    <cfRule type="cellIs" dxfId="310" priority="301" operator="equal">
      <formula>"1"</formula>
    </cfRule>
  </conditionalFormatting>
  <conditionalFormatting sqref="T416:T417">
    <cfRule type="cellIs" dxfId="309" priority="300" operator="equal">
      <formula>"1"</formula>
    </cfRule>
  </conditionalFormatting>
  <conditionalFormatting sqref="T415">
    <cfRule type="cellIs" dxfId="308" priority="299" operator="equal">
      <formula>"1"</formula>
    </cfRule>
  </conditionalFormatting>
  <conditionalFormatting sqref="T416:T417">
    <cfRule type="cellIs" dxfId="307" priority="298" operator="equal">
      <formula>"1"</formula>
    </cfRule>
  </conditionalFormatting>
  <conditionalFormatting sqref="U414">
    <cfRule type="cellIs" dxfId="306" priority="297" operator="equal">
      <formula>"1"</formula>
    </cfRule>
  </conditionalFormatting>
  <conditionalFormatting sqref="T414">
    <cfRule type="cellIs" dxfId="305" priority="296" operator="equal">
      <formula>"1"</formula>
    </cfRule>
  </conditionalFormatting>
  <conditionalFormatting sqref="R415:S417">
    <cfRule type="uniqueValues" dxfId="304" priority="303"/>
    <cfRule type="cellIs" dxfId="303" priority="304" operator="equal">
      <formula>"1"</formula>
    </cfRule>
  </conditionalFormatting>
  <conditionalFormatting sqref="V402:X402">
    <cfRule type="cellIs" dxfId="302" priority="280" operator="equal">
      <formula>"1"</formula>
    </cfRule>
  </conditionalFormatting>
  <conditionalFormatting sqref="AB402">
    <cfRule type="cellIs" dxfId="301" priority="279" operator="equal">
      <formula>"1"</formula>
    </cfRule>
  </conditionalFormatting>
  <conditionalFormatting sqref="V406:AA406">
    <cfRule type="cellIs" dxfId="300" priority="287" operator="equal">
      <formula>"1"</formula>
    </cfRule>
  </conditionalFormatting>
  <conditionalFormatting sqref="R402:U402">
    <cfRule type="cellIs" dxfId="299" priority="281" operator="equal">
      <formula>"1"</formula>
    </cfRule>
  </conditionalFormatting>
  <conditionalFormatting sqref="M405 P405">
    <cfRule type="cellIs" dxfId="298" priority="257" operator="equal">
      <formula>"1"</formula>
    </cfRule>
  </conditionalFormatting>
  <conditionalFormatting sqref="Q405">
    <cfRule type="cellIs" dxfId="297" priority="256" operator="equal">
      <formula>"1"</formula>
    </cfRule>
  </conditionalFormatting>
  <conditionalFormatting sqref="Y405:AA405">
    <cfRule type="cellIs" dxfId="296" priority="255" operator="equal">
      <formula>"1"</formula>
    </cfRule>
  </conditionalFormatting>
  <conditionalFormatting sqref="L402:P402">
    <cfRule type="cellIs" dxfId="295" priority="271" operator="equal">
      <formula>"1"</formula>
    </cfRule>
  </conditionalFormatting>
  <conditionalFormatting sqref="AJ404:BG404">
    <cfRule type="cellIs" dxfId="294" priority="283" operator="equal">
      <formula>"1"</formula>
    </cfRule>
  </conditionalFormatting>
  <conditionalFormatting sqref="Y403:AA403">
    <cfRule type="cellIs" dxfId="293" priority="275" operator="equal">
      <formula>"1"</formula>
    </cfRule>
  </conditionalFormatting>
  <conditionalFormatting sqref="Y403:AA403">
    <cfRule type="cellIs" dxfId="292" priority="276" operator="equal">
      <formula>"1"</formula>
    </cfRule>
  </conditionalFormatting>
  <conditionalFormatting sqref="Y402:AA402">
    <cfRule type="cellIs" dxfId="291" priority="274" operator="equal">
      <formula>"1"</formula>
    </cfRule>
  </conditionalFormatting>
  <conditionalFormatting sqref="Y402:AA402">
    <cfRule type="cellIs" dxfId="290" priority="273" operator="equal">
      <formula>"1"</formula>
    </cfRule>
  </conditionalFormatting>
  <conditionalFormatting sqref="R403:S403">
    <cfRule type="cellIs" dxfId="289" priority="272" operator="equal">
      <formula>"1"</formula>
    </cfRule>
  </conditionalFormatting>
  <conditionalFormatting sqref="AJ405:BG405">
    <cfRule type="cellIs" dxfId="288" priority="282" operator="equal">
      <formula>"1"</formula>
    </cfRule>
  </conditionalFormatting>
  <conditionalFormatting sqref="AB405">
    <cfRule type="cellIs" dxfId="287" priority="258" operator="equal">
      <formula>"1"</formula>
    </cfRule>
  </conditionalFormatting>
  <conditionalFormatting sqref="V405:X405">
    <cfRule type="cellIs" dxfId="286" priority="259" operator="equal">
      <formula>"1"</formula>
    </cfRule>
  </conditionalFormatting>
  <conditionalFormatting sqref="T403:X403">
    <cfRule type="cellIs" dxfId="285" priority="278" operator="equal">
      <formula>"1"</formula>
    </cfRule>
  </conditionalFormatting>
  <conditionalFormatting sqref="AB403">
    <cfRule type="cellIs" dxfId="284" priority="277" operator="equal">
      <formula>"1"</formula>
    </cfRule>
  </conditionalFormatting>
  <conditionalFormatting sqref="M403 P403">
    <cfRule type="cellIs" dxfId="283" priority="269" operator="equal">
      <formula>"1"</formula>
    </cfRule>
  </conditionalFormatting>
  <conditionalFormatting sqref="Q402">
    <cfRule type="cellIs" dxfId="282" priority="270" operator="equal">
      <formula>"1"</formula>
    </cfRule>
  </conditionalFormatting>
  <conditionalFormatting sqref="AB410">
    <cfRule type="cellIs" dxfId="281" priority="251" operator="equal">
      <formula>"1"</formula>
    </cfRule>
  </conditionalFormatting>
  <conditionalFormatting sqref="Q410">
    <cfRule type="cellIs" dxfId="280" priority="249" operator="equal">
      <formula>"1"</formula>
    </cfRule>
  </conditionalFormatting>
  <conditionalFormatting sqref="M422 P422">
    <cfRule type="cellIs" dxfId="279" priority="248" operator="equal">
      <formula>"1"</formula>
    </cfRule>
  </conditionalFormatting>
  <conditionalFormatting sqref="Y422:AA422">
    <cfRule type="cellIs" dxfId="278" priority="246" operator="equal">
      <formula>"1"</formula>
    </cfRule>
  </conditionalFormatting>
  <conditionalFormatting sqref="Q404">
    <cfRule type="cellIs" dxfId="277" priority="261" operator="equal">
      <formula>"1"</formula>
    </cfRule>
  </conditionalFormatting>
  <conditionalFormatting sqref="Q403">
    <cfRule type="cellIs" dxfId="276" priority="268" operator="equal">
      <formula>"1"</formula>
    </cfRule>
  </conditionalFormatting>
  <conditionalFormatting sqref="R404:U404">
    <cfRule type="cellIs" dxfId="275" priority="267" operator="equal">
      <formula>"1"</formula>
    </cfRule>
  </conditionalFormatting>
  <conditionalFormatting sqref="AB404">
    <cfRule type="cellIs" dxfId="274" priority="265" operator="equal">
      <formula>"1"</formula>
    </cfRule>
  </conditionalFormatting>
  <conditionalFormatting sqref="V404:X404">
    <cfRule type="cellIs" dxfId="273" priority="266" operator="equal">
      <formula>"1"</formula>
    </cfRule>
  </conditionalFormatting>
  <conditionalFormatting sqref="Y404:AA404">
    <cfRule type="cellIs" dxfId="272" priority="264" operator="equal">
      <formula>"1"</formula>
    </cfRule>
  </conditionalFormatting>
  <conditionalFormatting sqref="Y404:AA404">
    <cfRule type="cellIs" dxfId="271" priority="263" operator="equal">
      <formula>"1"</formula>
    </cfRule>
  </conditionalFormatting>
  <conditionalFormatting sqref="M404 P404">
    <cfRule type="cellIs" dxfId="270" priority="262" operator="equal">
      <formula>"1"</formula>
    </cfRule>
  </conditionalFormatting>
  <conditionalFormatting sqref="R405:U405">
    <cfRule type="cellIs" dxfId="269" priority="260" operator="equal">
      <formula>"1"</formula>
    </cfRule>
  </conditionalFormatting>
  <conditionalFormatting sqref="Q422:U422">
    <cfRule type="cellIs" dxfId="268" priority="247" operator="equal">
      <formula>"1"</formula>
    </cfRule>
  </conditionalFormatting>
  <conditionalFormatting sqref="AB408">
    <cfRule type="cellIs" dxfId="267" priority="241" operator="equal">
      <formula>"1"</formula>
    </cfRule>
  </conditionalFormatting>
  <conditionalFormatting sqref="AB422">
    <cfRule type="cellIs" dxfId="266" priority="244" operator="equal">
      <formula>"1"</formula>
    </cfRule>
  </conditionalFormatting>
  <conditionalFormatting sqref="M408 P408">
    <cfRule type="cellIs" dxfId="265" priority="243" operator="equal">
      <formula>"1"</formula>
    </cfRule>
  </conditionalFormatting>
  <conditionalFormatting sqref="Q408:AA408">
    <cfRule type="cellIs" dxfId="264" priority="242" operator="equal">
      <formula>"1"</formula>
    </cfRule>
  </conditionalFormatting>
  <conditionalFormatting sqref="V422:AA422">
    <cfRule type="cellIs" dxfId="263" priority="245" operator="equal">
      <formula>"1"</formula>
    </cfRule>
  </conditionalFormatting>
  <conditionalFormatting sqref="M410 P410">
    <cfRule type="cellIs" dxfId="262" priority="250" operator="equal">
      <formula>"1"</formula>
    </cfRule>
  </conditionalFormatting>
  <conditionalFormatting sqref="AJ412:AQ412 V412:AA412 V410:AA410 V413:AB413 V411:AQ411 T410:U413 M411:M413 R410:S410 P411:S413">
    <cfRule type="cellIs" dxfId="261" priority="253" operator="equal">
      <formula>"1"</formula>
    </cfRule>
  </conditionalFormatting>
  <conditionalFormatting sqref="AB412">
    <cfRule type="cellIs" dxfId="260" priority="252" operator="equal">
      <formula>"1"</formula>
    </cfRule>
  </conditionalFormatting>
  <conditionalFormatting sqref="Y426:AA427">
    <cfRule type="cellIs" dxfId="259" priority="195" operator="equal">
      <formula>"1"</formula>
    </cfRule>
  </conditionalFormatting>
  <conditionalFormatting sqref="Q424">
    <cfRule type="cellIs" dxfId="258" priority="190" operator="equal">
      <formula>"1"</formula>
    </cfRule>
  </conditionalFormatting>
  <conditionalFormatting sqref="AJ407">
    <cfRule type="cellIs" dxfId="257" priority="182" operator="equal">
      <formula>"1"</formula>
    </cfRule>
  </conditionalFormatting>
  <conditionalFormatting sqref="Y428:AA431">
    <cfRule type="cellIs" dxfId="256" priority="240" operator="equal">
      <formula>"1"</formula>
    </cfRule>
  </conditionalFormatting>
  <conditionalFormatting sqref="AB430">
    <cfRule type="cellIs" dxfId="255" priority="236" operator="equal">
      <formula>"1"</formula>
    </cfRule>
  </conditionalFormatting>
  <conditionalFormatting sqref="AJ429:AQ429 T429 V428:AA429">
    <cfRule type="cellIs" dxfId="254" priority="239" operator="equal">
      <formula>"1"</formula>
    </cfRule>
  </conditionalFormatting>
  <conditionalFormatting sqref="AB428">
    <cfRule type="cellIs" dxfId="253" priority="238" operator="equal">
      <formula>"1"</formula>
    </cfRule>
  </conditionalFormatting>
  <conditionalFormatting sqref="AJ430:AQ430 V431:AB431 V430:AA430 T430:T431">
    <cfRule type="cellIs" dxfId="252" priority="237" operator="equal">
      <formula>"1"</formula>
    </cfRule>
  </conditionalFormatting>
  <conditionalFormatting sqref="T429">
    <cfRule type="cellIs" dxfId="251" priority="235" operator="equal">
      <formula>"1"</formula>
    </cfRule>
  </conditionalFormatting>
  <conditionalFormatting sqref="T430:T431">
    <cfRule type="cellIs" dxfId="250" priority="234" operator="equal">
      <formula>"1"</formula>
    </cfRule>
  </conditionalFormatting>
  <conditionalFormatting sqref="AB429:AI429">
    <cfRule type="cellIs" dxfId="249" priority="233" operator="equal">
      <formula>"1"</formula>
    </cfRule>
  </conditionalFormatting>
  <conditionalFormatting sqref="M428 P428">
    <cfRule type="cellIs" dxfId="248" priority="225" operator="equal">
      <formula>"1"</formula>
    </cfRule>
  </conditionalFormatting>
  <conditionalFormatting sqref="Q428">
    <cfRule type="cellIs" dxfId="247" priority="224" operator="equal">
      <formula>"1"</formula>
    </cfRule>
  </conditionalFormatting>
  <conditionalFormatting sqref="M429:M431 P429:Q431">
    <cfRule type="cellIs" dxfId="246" priority="232" operator="equal">
      <formula>"1"</formula>
    </cfRule>
  </conditionalFormatting>
  <conditionalFormatting sqref="R429:S431">
    <cfRule type="cellIs" dxfId="245" priority="231" operator="equal">
      <formula>"1"</formula>
    </cfRule>
  </conditionalFormatting>
  <conditionalFormatting sqref="U429:U431">
    <cfRule type="cellIs" dxfId="244" priority="230" operator="equal">
      <formula>"1"</formula>
    </cfRule>
  </conditionalFormatting>
  <conditionalFormatting sqref="T428">
    <cfRule type="cellIs" dxfId="243" priority="229" operator="equal">
      <formula>"1"</formula>
    </cfRule>
  </conditionalFormatting>
  <conditionalFormatting sqref="T428">
    <cfRule type="cellIs" dxfId="242" priority="228" operator="equal">
      <formula>"1"</formula>
    </cfRule>
  </conditionalFormatting>
  <conditionalFormatting sqref="U428">
    <cfRule type="cellIs" dxfId="241" priority="227" operator="equal">
      <formula>"1"</formula>
    </cfRule>
  </conditionalFormatting>
  <conditionalFormatting sqref="R428:S428">
    <cfRule type="cellIs" dxfId="240" priority="226" operator="equal">
      <formula>"1"</formula>
    </cfRule>
  </conditionalFormatting>
  <conditionalFormatting sqref="V432:AA435">
    <cfRule type="cellIs" dxfId="239" priority="223" operator="equal">
      <formula>"1"</formula>
    </cfRule>
  </conditionalFormatting>
  <conditionalFormatting sqref="AB432 AB435 AR433:AY433">
    <cfRule type="cellIs" dxfId="238" priority="222" operator="equal">
      <formula>"1"</formula>
    </cfRule>
  </conditionalFormatting>
  <conditionalFormatting sqref="AB434">
    <cfRule type="cellIs" dxfId="237" priority="221" operator="equal">
      <formula>"1"</formula>
    </cfRule>
  </conditionalFormatting>
  <conditionalFormatting sqref="AZ433:BG433">
    <cfRule type="cellIs" dxfId="236" priority="220" operator="equal">
      <formula>"1"</formula>
    </cfRule>
  </conditionalFormatting>
  <conditionalFormatting sqref="AZ434:BG434">
    <cfRule type="cellIs" dxfId="235" priority="219" operator="equal">
      <formula>"1"</formula>
    </cfRule>
  </conditionalFormatting>
  <conditionalFormatting sqref="AB433">
    <cfRule type="cellIs" dxfId="234" priority="218" operator="equal">
      <formula>"1"</formula>
    </cfRule>
  </conditionalFormatting>
  <conditionalFormatting sqref="AJ434">
    <cfRule type="cellIs" dxfId="233" priority="217" operator="equal">
      <formula>"1"</formula>
    </cfRule>
  </conditionalFormatting>
  <conditionalFormatting sqref="AR435">
    <cfRule type="cellIs" dxfId="232" priority="216" operator="equal">
      <formula>"1"</formula>
    </cfRule>
  </conditionalFormatting>
  <conditionalFormatting sqref="AR432">
    <cfRule type="cellIs" dxfId="231" priority="215" operator="equal">
      <formula>"1"</formula>
    </cfRule>
  </conditionalFormatting>
  <conditionalFormatting sqref="Y432:AA435">
    <cfRule type="cellIs" dxfId="230" priority="214" operator="equal">
      <formula>"1"</formula>
    </cfRule>
  </conditionalFormatting>
  <conditionalFormatting sqref="M432 P432:Q432">
    <cfRule type="cellIs" dxfId="229" priority="203" operator="equal">
      <formula>"1"</formula>
    </cfRule>
  </conditionalFormatting>
  <conditionalFormatting sqref="M433:M435 P433:Q435">
    <cfRule type="cellIs" dxfId="228" priority="202" operator="equal">
      <formula>"1"</formula>
    </cfRule>
  </conditionalFormatting>
  <conditionalFormatting sqref="R433:S435">
    <cfRule type="cellIs" dxfId="227" priority="213" operator="equal">
      <formula>"1"</formula>
    </cfRule>
  </conditionalFormatting>
  <conditionalFormatting sqref="U433:U435">
    <cfRule type="cellIs" dxfId="226" priority="212" operator="equal">
      <formula>"1"</formula>
    </cfRule>
  </conditionalFormatting>
  <conditionalFormatting sqref="T433">
    <cfRule type="cellIs" dxfId="225" priority="211" operator="equal">
      <formula>"1"</formula>
    </cfRule>
  </conditionalFormatting>
  <conditionalFormatting sqref="T434:T435">
    <cfRule type="cellIs" dxfId="224" priority="210" operator="equal">
      <formula>"1"</formula>
    </cfRule>
  </conditionalFormatting>
  <conditionalFormatting sqref="T433">
    <cfRule type="cellIs" dxfId="223" priority="209" operator="equal">
      <formula>"1"</formula>
    </cfRule>
  </conditionalFormatting>
  <conditionalFormatting sqref="T434:T435">
    <cfRule type="cellIs" dxfId="222" priority="208" operator="equal">
      <formula>"1"</formula>
    </cfRule>
  </conditionalFormatting>
  <conditionalFormatting sqref="T432">
    <cfRule type="cellIs" dxfId="221" priority="207" operator="equal">
      <formula>"1"</formula>
    </cfRule>
  </conditionalFormatting>
  <conditionalFormatting sqref="T432">
    <cfRule type="cellIs" dxfId="220" priority="206" operator="equal">
      <formula>"1"</formula>
    </cfRule>
  </conditionalFormatting>
  <conditionalFormatting sqref="U432">
    <cfRule type="cellIs" dxfId="219" priority="205" operator="equal">
      <formula>"1"</formula>
    </cfRule>
  </conditionalFormatting>
  <conditionalFormatting sqref="R432:S432">
    <cfRule type="cellIs" dxfId="218" priority="204" operator="equal">
      <formula>"1"</formula>
    </cfRule>
  </conditionalFormatting>
  <conditionalFormatting sqref="M425:M427 R424:S424 P425:S427">
    <cfRule type="cellIs" dxfId="217" priority="201" operator="equal">
      <formula>"1"</formula>
    </cfRule>
  </conditionalFormatting>
  <conditionalFormatting sqref="AJ425:AQ425 V424:AA425">
    <cfRule type="cellIs" dxfId="216" priority="200" operator="equal">
      <formula>"1"</formula>
    </cfRule>
  </conditionalFormatting>
  <conditionalFormatting sqref="Y424:AA425">
    <cfRule type="cellIs" dxfId="215" priority="199" operator="equal">
      <formula>"1"</formula>
    </cfRule>
  </conditionalFormatting>
  <conditionalFormatting sqref="AB424">
    <cfRule type="cellIs" dxfId="214" priority="198" operator="equal">
      <formula>"1"</formula>
    </cfRule>
  </conditionalFormatting>
  <conditionalFormatting sqref="AB426">
    <cfRule type="cellIs" dxfId="213" priority="196" operator="equal">
      <formula>"1"</formula>
    </cfRule>
  </conditionalFormatting>
  <conditionalFormatting sqref="Y407:AA407">
    <cfRule type="cellIs" dxfId="212" priority="187" operator="equal">
      <formula>"1"</formula>
    </cfRule>
  </conditionalFormatting>
  <conditionalFormatting sqref="AJ426:AQ426 V427:AB427 V426:AA426">
    <cfRule type="cellIs" dxfId="211" priority="197" operator="equal">
      <formula>"1"</formula>
    </cfRule>
  </conditionalFormatting>
  <conditionalFormatting sqref="AB425:AI425">
    <cfRule type="cellIs" dxfId="210" priority="194" operator="equal">
      <formula>"1"</formula>
    </cfRule>
  </conditionalFormatting>
  <conditionalFormatting sqref="T425:U427">
    <cfRule type="cellIs" dxfId="209" priority="193" operator="equal">
      <formula>"1"</formula>
    </cfRule>
  </conditionalFormatting>
  <conditionalFormatting sqref="T424:U424">
    <cfRule type="cellIs" dxfId="208" priority="192" operator="equal">
      <formula>"1"</formula>
    </cfRule>
  </conditionalFormatting>
  <conditionalFormatting sqref="M424 P424">
    <cfRule type="cellIs" dxfId="207" priority="191" operator="equal">
      <formula>"1"</formula>
    </cfRule>
  </conditionalFormatting>
  <conditionalFormatting sqref="AZ407:BG407 T407:U407">
    <cfRule type="cellIs" dxfId="206" priority="189" operator="equal">
      <formula>"1"</formula>
    </cfRule>
  </conditionalFormatting>
  <conditionalFormatting sqref="AB407">
    <cfRule type="cellIs" dxfId="205" priority="188" operator="equal">
      <formula>"1"</formula>
    </cfRule>
  </conditionalFormatting>
  <conditionalFormatting sqref="V407:AA407">
    <cfRule type="cellIs" dxfId="204" priority="186" operator="equal">
      <formula>"1"</formula>
    </cfRule>
  </conditionalFormatting>
  <conditionalFormatting sqref="U407">
    <cfRule type="cellIs" dxfId="203" priority="185" operator="equal">
      <formula>"1"</formula>
    </cfRule>
  </conditionalFormatting>
  <conditionalFormatting sqref="R407:S407">
    <cfRule type="cellIs" dxfId="202" priority="184" operator="equal">
      <formula>"1"</formula>
    </cfRule>
  </conditionalFormatting>
  <conditionalFormatting sqref="M407 P407:Q407">
    <cfRule type="cellIs" dxfId="201" priority="183" operator="equal">
      <formula>"1"</formula>
    </cfRule>
  </conditionalFormatting>
  <conditionalFormatting sqref="L403:L435">
    <cfRule type="cellIs" dxfId="200" priority="181" operator="equal">
      <formula>"1"</formula>
    </cfRule>
  </conditionalFormatting>
  <conditionalFormatting sqref="N403:N435">
    <cfRule type="cellIs" dxfId="199" priority="180" operator="equal">
      <formula>"1"</formula>
    </cfRule>
  </conditionalFormatting>
  <conditionalFormatting sqref="O403:O435">
    <cfRule type="cellIs" dxfId="198" priority="179" operator="equal">
      <formula>"1"</formula>
    </cfRule>
  </conditionalFormatting>
  <conditionalFormatting sqref="N66:N68">
    <cfRule type="cellIs" dxfId="197" priority="178" operator="equal">
      <formula>"1"</formula>
    </cfRule>
  </conditionalFormatting>
  <conditionalFormatting sqref="O66:O68">
    <cfRule type="cellIs" dxfId="196" priority="177" operator="equal">
      <formula>"1"</formula>
    </cfRule>
  </conditionalFormatting>
  <conditionalFormatting sqref="N62:N64">
    <cfRule type="cellIs" dxfId="195" priority="176" operator="equal">
      <formula>"1"</formula>
    </cfRule>
  </conditionalFormatting>
  <conditionalFormatting sqref="O62:O64">
    <cfRule type="cellIs" dxfId="194" priority="175" operator="equal">
      <formula>"1"</formula>
    </cfRule>
  </conditionalFormatting>
  <conditionalFormatting sqref="N53:N55">
    <cfRule type="cellIs" dxfId="193" priority="174" operator="equal">
      <formula>"1"</formula>
    </cfRule>
  </conditionalFormatting>
  <conditionalFormatting sqref="O53:O55">
    <cfRule type="cellIs" dxfId="192" priority="173" operator="equal">
      <formula>"1"</formula>
    </cfRule>
  </conditionalFormatting>
  <conditionalFormatting sqref="N49:N51">
    <cfRule type="cellIs" dxfId="191" priority="172" operator="equal">
      <formula>"1"</formula>
    </cfRule>
  </conditionalFormatting>
  <conditionalFormatting sqref="O49:O51">
    <cfRule type="cellIs" dxfId="190" priority="171" operator="equal">
      <formula>"1"</formula>
    </cfRule>
  </conditionalFormatting>
  <conditionalFormatting sqref="L40:S40">
    <cfRule type="cellIs" dxfId="189" priority="170" operator="equal">
      <formula>"1"</formula>
    </cfRule>
  </conditionalFormatting>
  <conditionalFormatting sqref="L41:S41">
    <cfRule type="cellIs" dxfId="188" priority="169" operator="equal">
      <formula>"1"</formula>
    </cfRule>
  </conditionalFormatting>
  <conditionalFormatting sqref="T492">
    <cfRule type="cellIs" dxfId="187" priority="168" operator="equal">
      <formula>"1"</formula>
    </cfRule>
  </conditionalFormatting>
  <conditionalFormatting sqref="T493">
    <cfRule type="cellIs" dxfId="186" priority="167" operator="equal">
      <formula>"1"</formula>
    </cfRule>
  </conditionalFormatting>
  <conditionalFormatting sqref="L493:M493">
    <cfRule type="cellIs" dxfId="185" priority="166" operator="equal">
      <formula>"1"</formula>
    </cfRule>
  </conditionalFormatting>
  <conditionalFormatting sqref="L492">
    <cfRule type="cellIs" dxfId="184" priority="165" operator="equal">
      <formula>"1"</formula>
    </cfRule>
  </conditionalFormatting>
  <conditionalFormatting sqref="M492">
    <cfRule type="cellIs" dxfId="183" priority="164" operator="equal">
      <formula>"1"</formula>
    </cfRule>
  </conditionalFormatting>
  <conditionalFormatting sqref="L488:S488">
    <cfRule type="cellIs" dxfId="182" priority="163" operator="equal">
      <formula>"1"</formula>
    </cfRule>
  </conditionalFormatting>
  <conditionalFormatting sqref="M451 P451:S451">
    <cfRule type="cellIs" dxfId="181" priority="162" operator="equal">
      <formula>"1"</formula>
    </cfRule>
  </conditionalFormatting>
  <conditionalFormatting sqref="L451">
    <cfRule type="cellIs" dxfId="180" priority="161" operator="equal">
      <formula>"1"</formula>
    </cfRule>
  </conditionalFormatting>
  <conditionalFormatting sqref="N451">
    <cfRule type="cellIs" dxfId="179" priority="160" operator="equal">
      <formula>"1"</formula>
    </cfRule>
  </conditionalFormatting>
  <conditionalFormatting sqref="O451">
    <cfRule type="cellIs" dxfId="178" priority="159" operator="equal">
      <formula>"1"</formula>
    </cfRule>
  </conditionalFormatting>
  <conditionalFormatting sqref="N477">
    <cfRule type="cellIs" dxfId="177" priority="20" operator="equal">
      <formula>"1"</formula>
    </cfRule>
  </conditionalFormatting>
  <conditionalFormatting sqref="T450">
    <cfRule type="cellIs" dxfId="176" priority="158" operator="equal">
      <formula>"1"</formula>
    </cfRule>
  </conditionalFormatting>
  <conditionalFormatting sqref="AJ451:AQ451">
    <cfRule type="cellIs" dxfId="175" priority="157" operator="equal">
      <formula>"1"</formula>
    </cfRule>
  </conditionalFormatting>
  <conditionalFormatting sqref="T451">
    <cfRule type="cellIs" dxfId="174" priority="156" operator="equal">
      <formula>"1"</formula>
    </cfRule>
  </conditionalFormatting>
  <conditionalFormatting sqref="M450 P450:S450">
    <cfRule type="cellIs" dxfId="173" priority="155" operator="equal">
      <formula>"1"</formula>
    </cfRule>
  </conditionalFormatting>
  <conditionalFormatting sqref="L450">
    <cfRule type="cellIs" dxfId="172" priority="154" operator="equal">
      <formula>"1"</formula>
    </cfRule>
  </conditionalFormatting>
  <conditionalFormatting sqref="N450">
    <cfRule type="cellIs" dxfId="171" priority="153" operator="equal">
      <formula>"1"</formula>
    </cfRule>
  </conditionalFormatting>
  <conditionalFormatting sqref="O450">
    <cfRule type="cellIs" dxfId="170" priority="152" operator="equal">
      <formula>"1"</formula>
    </cfRule>
  </conditionalFormatting>
  <conditionalFormatting sqref="N476">
    <cfRule type="cellIs" dxfId="169" priority="17" operator="equal">
      <formula>"1"</formula>
    </cfRule>
  </conditionalFormatting>
  <conditionalFormatting sqref="T452">
    <cfRule type="cellIs" dxfId="168" priority="151" operator="equal">
      <formula>"1"</formula>
    </cfRule>
  </conditionalFormatting>
  <conditionalFormatting sqref="T453">
    <cfRule type="cellIs" dxfId="167" priority="150" operator="equal">
      <formula>"1"</formula>
    </cfRule>
  </conditionalFormatting>
  <conditionalFormatting sqref="M453 P453:S453">
    <cfRule type="cellIs" dxfId="166" priority="149" operator="equal">
      <formula>"1"</formula>
    </cfRule>
  </conditionalFormatting>
  <conditionalFormatting sqref="L453">
    <cfRule type="cellIs" dxfId="165" priority="148" operator="equal">
      <formula>"1"</formula>
    </cfRule>
  </conditionalFormatting>
  <conditionalFormatting sqref="N453">
    <cfRule type="cellIs" dxfId="164" priority="147" operator="equal">
      <formula>"1"</formula>
    </cfRule>
  </conditionalFormatting>
  <conditionalFormatting sqref="O453">
    <cfRule type="cellIs" dxfId="163" priority="146" operator="equal">
      <formula>"1"</formula>
    </cfRule>
  </conditionalFormatting>
  <conditionalFormatting sqref="M452 P452:S452">
    <cfRule type="cellIs" dxfId="162" priority="145" operator="equal">
      <formula>"1"</formula>
    </cfRule>
  </conditionalFormatting>
  <conditionalFormatting sqref="L452">
    <cfRule type="cellIs" dxfId="161" priority="144" operator="equal">
      <formula>"1"</formula>
    </cfRule>
  </conditionalFormatting>
  <conditionalFormatting sqref="N452">
    <cfRule type="cellIs" dxfId="160" priority="143" operator="equal">
      <formula>"1"</formula>
    </cfRule>
  </conditionalFormatting>
  <conditionalFormatting sqref="O452">
    <cfRule type="cellIs" dxfId="159" priority="142" operator="equal">
      <formula>"1"</formula>
    </cfRule>
  </conditionalFormatting>
  <conditionalFormatting sqref="R483:S483">
    <cfRule type="cellIs" dxfId="158" priority="141" operator="equal">
      <formula>"1"</formula>
    </cfRule>
  </conditionalFormatting>
  <conditionalFormatting sqref="T482">
    <cfRule type="cellIs" dxfId="157" priority="140" operator="equal">
      <formula>"1"</formula>
    </cfRule>
  </conditionalFormatting>
  <conditionalFormatting sqref="T483">
    <cfRule type="cellIs" dxfId="156" priority="139" operator="equal">
      <formula>"1"</formula>
    </cfRule>
  </conditionalFormatting>
  <conditionalFormatting sqref="M482 P482:S482">
    <cfRule type="cellIs" dxfId="155" priority="138" operator="equal">
      <formula>"1"</formula>
    </cfRule>
  </conditionalFormatting>
  <conditionalFormatting sqref="L482">
    <cfRule type="cellIs" dxfId="154" priority="137" operator="equal">
      <formula>"1"</formula>
    </cfRule>
  </conditionalFormatting>
  <conditionalFormatting sqref="N482">
    <cfRule type="cellIs" dxfId="153" priority="136" operator="equal">
      <formula>"1"</formula>
    </cfRule>
  </conditionalFormatting>
  <conditionalFormatting sqref="O482">
    <cfRule type="cellIs" dxfId="152" priority="135" operator="equal">
      <formula>"1"</formula>
    </cfRule>
  </conditionalFormatting>
  <conditionalFormatting sqref="T484">
    <cfRule type="cellIs" dxfId="151" priority="134" operator="equal">
      <formula>"1"</formula>
    </cfRule>
  </conditionalFormatting>
  <conditionalFormatting sqref="T485">
    <cfRule type="cellIs" dxfId="150" priority="133" operator="equal">
      <formula>"1"</formula>
    </cfRule>
  </conditionalFormatting>
  <conditionalFormatting sqref="R485:S485">
    <cfRule type="cellIs" dxfId="149" priority="132" operator="equal">
      <formula>"1"</formula>
    </cfRule>
  </conditionalFormatting>
  <conditionalFormatting sqref="O458">
    <cfRule type="cellIs" dxfId="148" priority="101" operator="equal">
      <formula>"1"</formula>
    </cfRule>
  </conditionalFormatting>
  <conditionalFormatting sqref="T460">
    <cfRule type="cellIs" dxfId="147" priority="100" operator="equal">
      <formula>"1"</formula>
    </cfRule>
  </conditionalFormatting>
  <conditionalFormatting sqref="T461">
    <cfRule type="cellIs" dxfId="146" priority="99" operator="equal">
      <formula>"1"</formula>
    </cfRule>
  </conditionalFormatting>
  <conditionalFormatting sqref="R484:S484">
    <cfRule type="cellIs" dxfId="145" priority="131" operator="equal">
      <formula>"1"</formula>
    </cfRule>
  </conditionalFormatting>
  <conditionalFormatting sqref="L461">
    <cfRule type="cellIs" dxfId="144" priority="97" operator="equal">
      <formula>"1"</formula>
    </cfRule>
  </conditionalFormatting>
  <conditionalFormatting sqref="N461">
    <cfRule type="cellIs" dxfId="143" priority="96" operator="equal">
      <formula>"1"</formula>
    </cfRule>
  </conditionalFormatting>
  <conditionalFormatting sqref="O461">
    <cfRule type="cellIs" dxfId="142" priority="95" operator="equal">
      <formula>"1"</formula>
    </cfRule>
  </conditionalFormatting>
  <conditionalFormatting sqref="M455 R455:S455">
    <cfRule type="cellIs" dxfId="141" priority="130" operator="equal">
      <formula>"1"</formula>
    </cfRule>
  </conditionalFormatting>
  <conditionalFormatting sqref="L455">
    <cfRule type="cellIs" dxfId="140" priority="129" operator="equal">
      <formula>"1"</formula>
    </cfRule>
  </conditionalFormatting>
  <conditionalFormatting sqref="N455">
    <cfRule type="cellIs" dxfId="139" priority="128" operator="equal">
      <formula>"1"</formula>
    </cfRule>
  </conditionalFormatting>
  <conditionalFormatting sqref="O455">
    <cfRule type="cellIs" dxfId="138" priority="127" operator="equal">
      <formula>"1"</formula>
    </cfRule>
  </conditionalFormatting>
  <conditionalFormatting sqref="T454">
    <cfRule type="cellIs" dxfId="137" priority="126" operator="equal">
      <formula>"1"</formula>
    </cfRule>
  </conditionalFormatting>
  <conditionalFormatting sqref="T455">
    <cfRule type="cellIs" dxfId="136" priority="125" operator="equal">
      <formula>"1"</formula>
    </cfRule>
  </conditionalFormatting>
  <conditionalFormatting sqref="M454 P454:S454">
    <cfRule type="cellIs" dxfId="135" priority="124" operator="equal">
      <formula>"1"</formula>
    </cfRule>
  </conditionalFormatting>
  <conditionalFormatting sqref="L454">
    <cfRule type="cellIs" dxfId="134" priority="123" operator="equal">
      <formula>"1"</formula>
    </cfRule>
  </conditionalFormatting>
  <conditionalFormatting sqref="N454">
    <cfRule type="cellIs" dxfId="133" priority="122" operator="equal">
      <formula>"1"</formula>
    </cfRule>
  </conditionalFormatting>
  <conditionalFormatting sqref="O454">
    <cfRule type="cellIs" dxfId="132" priority="121" operator="equal">
      <formula>"1"</formula>
    </cfRule>
  </conditionalFormatting>
  <conditionalFormatting sqref="T456">
    <cfRule type="cellIs" dxfId="131" priority="120" operator="equal">
      <formula>"1"</formula>
    </cfRule>
  </conditionalFormatting>
  <conditionalFormatting sqref="T457">
    <cfRule type="cellIs" dxfId="130" priority="119" operator="equal">
      <formula>"1"</formula>
    </cfRule>
  </conditionalFormatting>
  <conditionalFormatting sqref="M457 R457:S457">
    <cfRule type="cellIs" dxfId="129" priority="118" operator="equal">
      <formula>"1"</formula>
    </cfRule>
  </conditionalFormatting>
  <conditionalFormatting sqref="L457">
    <cfRule type="cellIs" dxfId="128" priority="117" operator="equal">
      <formula>"1"</formula>
    </cfRule>
  </conditionalFormatting>
  <conditionalFormatting sqref="N457">
    <cfRule type="cellIs" dxfId="127" priority="116" operator="equal">
      <formula>"1"</formula>
    </cfRule>
  </conditionalFormatting>
  <conditionalFormatting sqref="O457">
    <cfRule type="cellIs" dxfId="126" priority="115" operator="equal">
      <formula>"1"</formula>
    </cfRule>
  </conditionalFormatting>
  <conditionalFormatting sqref="M456 R456:S456">
    <cfRule type="cellIs" dxfId="125" priority="114" operator="equal">
      <formula>"1"</formula>
    </cfRule>
  </conditionalFormatting>
  <conditionalFormatting sqref="L456">
    <cfRule type="cellIs" dxfId="124" priority="113" operator="equal">
      <formula>"1"</formula>
    </cfRule>
  </conditionalFormatting>
  <conditionalFormatting sqref="N456">
    <cfRule type="cellIs" dxfId="123" priority="112" operator="equal">
      <formula>"1"</formula>
    </cfRule>
  </conditionalFormatting>
  <conditionalFormatting sqref="O456">
    <cfRule type="cellIs" dxfId="122" priority="111" operator="equal">
      <formula>"1"</formula>
    </cfRule>
  </conditionalFormatting>
  <conditionalFormatting sqref="M459 R459:S459">
    <cfRule type="cellIs" dxfId="121" priority="110" operator="equal">
      <formula>"1"</formula>
    </cfRule>
  </conditionalFormatting>
  <conditionalFormatting sqref="L459">
    <cfRule type="cellIs" dxfId="120" priority="109" operator="equal">
      <formula>"1"</formula>
    </cfRule>
  </conditionalFormatting>
  <conditionalFormatting sqref="N459">
    <cfRule type="cellIs" dxfId="119" priority="108" operator="equal">
      <formula>"1"</formula>
    </cfRule>
  </conditionalFormatting>
  <conditionalFormatting sqref="O459">
    <cfRule type="cellIs" dxfId="118" priority="107" operator="equal">
      <formula>"1"</formula>
    </cfRule>
  </conditionalFormatting>
  <conditionalFormatting sqref="T458">
    <cfRule type="cellIs" dxfId="117" priority="106" operator="equal">
      <formula>"1"</formula>
    </cfRule>
  </conditionalFormatting>
  <conditionalFormatting sqref="T459">
    <cfRule type="cellIs" dxfId="116" priority="105" operator="equal">
      <formula>"1"</formula>
    </cfRule>
  </conditionalFormatting>
  <conditionalFormatting sqref="M458 P458:S458">
    <cfRule type="cellIs" dxfId="115" priority="104" operator="equal">
      <formula>"1"</formula>
    </cfRule>
  </conditionalFormatting>
  <conditionalFormatting sqref="L458">
    <cfRule type="cellIs" dxfId="114" priority="103" operator="equal">
      <formula>"1"</formula>
    </cfRule>
  </conditionalFormatting>
  <conditionalFormatting sqref="N458">
    <cfRule type="cellIs" dxfId="113" priority="102" operator="equal">
      <formula>"1"</formula>
    </cfRule>
  </conditionalFormatting>
  <conditionalFormatting sqref="M461 R461:S461">
    <cfRule type="cellIs" dxfId="112" priority="98" operator="equal">
      <formula>"1"</formula>
    </cfRule>
  </conditionalFormatting>
  <conditionalFormatting sqref="M460 R460:S460">
    <cfRule type="cellIs" dxfId="111" priority="94" operator="equal">
      <formula>"1"</formula>
    </cfRule>
  </conditionalFormatting>
  <conditionalFormatting sqref="L460">
    <cfRule type="cellIs" dxfId="110" priority="93" operator="equal">
      <formula>"1"</formula>
    </cfRule>
  </conditionalFormatting>
  <conditionalFormatting sqref="N460">
    <cfRule type="cellIs" dxfId="109" priority="92" operator="equal">
      <formula>"1"</formula>
    </cfRule>
  </conditionalFormatting>
  <conditionalFormatting sqref="O460">
    <cfRule type="cellIs" dxfId="108" priority="91" operator="equal">
      <formula>"1"</formula>
    </cfRule>
  </conditionalFormatting>
  <conditionalFormatting sqref="M472 R472:S472">
    <cfRule type="cellIs" dxfId="107" priority="72" operator="equal">
      <formula>"1"</formula>
    </cfRule>
  </conditionalFormatting>
  <conditionalFormatting sqref="R463:S463">
    <cfRule type="cellIs" dxfId="106" priority="90" operator="equal">
      <formula>"1"</formula>
    </cfRule>
  </conditionalFormatting>
  <conditionalFormatting sqref="T462">
    <cfRule type="cellIs" dxfId="105" priority="89" operator="equal">
      <formula>"1"</formula>
    </cfRule>
  </conditionalFormatting>
  <conditionalFormatting sqref="T463">
    <cfRule type="cellIs" dxfId="104" priority="88" operator="equal">
      <formula>"1"</formula>
    </cfRule>
  </conditionalFormatting>
  <conditionalFormatting sqref="P462:S462">
    <cfRule type="cellIs" dxfId="103" priority="87" operator="equal">
      <formula>"1"</formula>
    </cfRule>
  </conditionalFormatting>
  <conditionalFormatting sqref="T464">
    <cfRule type="cellIs" dxfId="102" priority="86" operator="equal">
      <formula>"1"</formula>
    </cfRule>
  </conditionalFormatting>
  <conditionalFormatting sqref="T465">
    <cfRule type="cellIs" dxfId="101" priority="85" operator="equal">
      <formula>"1"</formula>
    </cfRule>
  </conditionalFormatting>
  <conditionalFormatting sqref="R465:S465">
    <cfRule type="cellIs" dxfId="100" priority="84" operator="equal">
      <formula>"1"</formula>
    </cfRule>
  </conditionalFormatting>
  <conditionalFormatting sqref="T479">
    <cfRule type="cellIs" dxfId="99" priority="66" operator="equal">
      <formula>"1"</formula>
    </cfRule>
  </conditionalFormatting>
  <conditionalFormatting sqref="M478 P478:S478">
    <cfRule type="cellIs" dxfId="98" priority="65" operator="equal">
      <formula>"1"</formula>
    </cfRule>
  </conditionalFormatting>
  <conditionalFormatting sqref="L478">
    <cfRule type="cellIs" dxfId="97" priority="64" operator="equal">
      <formula>"1"</formula>
    </cfRule>
  </conditionalFormatting>
  <conditionalFormatting sqref="R464:S464">
    <cfRule type="cellIs" dxfId="96" priority="83" operator="equal">
      <formula>"1"</formula>
    </cfRule>
  </conditionalFormatting>
  <conditionalFormatting sqref="T480">
    <cfRule type="cellIs" dxfId="95" priority="62" operator="equal">
      <formula>"1"</formula>
    </cfRule>
  </conditionalFormatting>
  <conditionalFormatting sqref="T481">
    <cfRule type="cellIs" dxfId="94" priority="61" operator="equal">
      <formula>"1"</formula>
    </cfRule>
  </conditionalFormatting>
  <conditionalFormatting sqref="S44">
    <cfRule type="cellIs" dxfId="93" priority="49" operator="equal">
      <formula>"1"</formula>
    </cfRule>
  </conditionalFormatting>
  <conditionalFormatting sqref="M471 R471:S471">
    <cfRule type="cellIs" dxfId="92" priority="82" operator="equal">
      <formula>"1"</formula>
    </cfRule>
  </conditionalFormatting>
  <conditionalFormatting sqref="L471">
    <cfRule type="cellIs" dxfId="91" priority="81" operator="equal">
      <formula>"1"</formula>
    </cfRule>
  </conditionalFormatting>
  <conditionalFormatting sqref="T470">
    <cfRule type="cellIs" dxfId="90" priority="80" operator="equal">
      <formula>"1"</formula>
    </cfRule>
  </conditionalFormatting>
  <conditionalFormatting sqref="T471">
    <cfRule type="cellIs" dxfId="89" priority="79" operator="equal">
      <formula>"1"</formula>
    </cfRule>
  </conditionalFormatting>
  <conditionalFormatting sqref="M470 P470:S470">
    <cfRule type="cellIs" dxfId="88" priority="78" operator="equal">
      <formula>"1"</formula>
    </cfRule>
  </conditionalFormatting>
  <conditionalFormatting sqref="L470">
    <cfRule type="cellIs" dxfId="87" priority="77" operator="equal">
      <formula>"1"</formula>
    </cfRule>
  </conditionalFormatting>
  <conditionalFormatting sqref="T472">
    <cfRule type="cellIs" dxfId="86" priority="76" operator="equal">
      <formula>"1"</formula>
    </cfRule>
  </conditionalFormatting>
  <conditionalFormatting sqref="T473">
    <cfRule type="cellIs" dxfId="85" priority="75" operator="equal">
      <formula>"1"</formula>
    </cfRule>
  </conditionalFormatting>
  <conditionalFormatting sqref="M473 R473:S473">
    <cfRule type="cellIs" dxfId="84" priority="74" operator="equal">
      <formula>"1"</formula>
    </cfRule>
  </conditionalFormatting>
  <conditionalFormatting sqref="L473">
    <cfRule type="cellIs" dxfId="83" priority="73" operator="equal">
      <formula>"1"</formula>
    </cfRule>
  </conditionalFormatting>
  <conditionalFormatting sqref="N466">
    <cfRule type="cellIs" dxfId="82" priority="41" operator="equal">
      <formula>"1"</formula>
    </cfRule>
  </conditionalFormatting>
  <conditionalFormatting sqref="L472">
    <cfRule type="cellIs" dxfId="81" priority="71" operator="equal">
      <formula>"1"</formula>
    </cfRule>
  </conditionalFormatting>
  <conditionalFormatting sqref="M469 R469:S469">
    <cfRule type="cellIs" dxfId="80" priority="38" operator="equal">
      <formula>"1"</formula>
    </cfRule>
  </conditionalFormatting>
  <conditionalFormatting sqref="L469">
    <cfRule type="cellIs" dxfId="79" priority="37" operator="equal">
      <formula>"1"</formula>
    </cfRule>
  </conditionalFormatting>
  <conditionalFormatting sqref="M479 R479:S479">
    <cfRule type="cellIs" dxfId="78" priority="70" operator="equal">
      <formula>"1"</formula>
    </cfRule>
  </conditionalFormatting>
  <conditionalFormatting sqref="L479">
    <cfRule type="cellIs" dxfId="77" priority="69" operator="equal">
      <formula>"1"</formula>
    </cfRule>
  </conditionalFormatting>
  <conditionalFormatting sqref="N479">
    <cfRule type="cellIs" dxfId="76" priority="68" operator="equal">
      <formula>"1"</formula>
    </cfRule>
  </conditionalFormatting>
  <conditionalFormatting sqref="T478">
    <cfRule type="cellIs" dxfId="75" priority="67" operator="equal">
      <formula>"1"</formula>
    </cfRule>
  </conditionalFormatting>
  <conditionalFormatting sqref="N478">
    <cfRule type="cellIs" dxfId="74" priority="63" operator="equal">
      <formula>"1"</formula>
    </cfRule>
  </conditionalFormatting>
  <conditionalFormatting sqref="M481 R481:S481">
    <cfRule type="cellIs" dxfId="73" priority="60" operator="equal">
      <formula>"1"</formula>
    </cfRule>
  </conditionalFormatting>
  <conditionalFormatting sqref="L481">
    <cfRule type="cellIs" dxfId="72" priority="59" operator="equal">
      <formula>"1"</formula>
    </cfRule>
  </conditionalFormatting>
  <conditionalFormatting sqref="N481">
    <cfRule type="cellIs" dxfId="71" priority="58" operator="equal">
      <formula>"1"</formula>
    </cfRule>
  </conditionalFormatting>
  <conditionalFormatting sqref="M480 R480:S480">
    <cfRule type="cellIs" dxfId="70" priority="57" operator="equal">
      <formula>"1"</formula>
    </cfRule>
  </conditionalFormatting>
  <conditionalFormatting sqref="L480">
    <cfRule type="cellIs" dxfId="69" priority="56" operator="equal">
      <formula>"1"</formula>
    </cfRule>
  </conditionalFormatting>
  <conditionalFormatting sqref="N480">
    <cfRule type="cellIs" dxfId="68" priority="55" operator="equal">
      <formula>"1"</formula>
    </cfRule>
  </conditionalFormatting>
  <conditionalFormatting sqref="L474">
    <cfRule type="cellIs" dxfId="67" priority="26" operator="equal">
      <formula>"1"</formula>
    </cfRule>
  </conditionalFormatting>
  <conditionalFormatting sqref="N42:O42">
    <cfRule type="cellIs" dxfId="66" priority="54" operator="equal">
      <formula>"1"</formula>
    </cfRule>
  </conditionalFormatting>
  <conditionalFormatting sqref="N44:O44">
    <cfRule type="cellIs" dxfId="65" priority="53" operator="equal">
      <formula>"1"</formula>
    </cfRule>
  </conditionalFormatting>
  <conditionalFormatting sqref="S42">
    <cfRule type="cellIs" dxfId="64" priority="51" operator="equal">
      <formula>"1"</formula>
    </cfRule>
  </conditionalFormatting>
  <conditionalFormatting sqref="R42">
    <cfRule type="cellIs" dxfId="63" priority="52" operator="equal">
      <formula>"1"</formula>
    </cfRule>
  </conditionalFormatting>
  <conditionalFormatting sqref="R44">
    <cfRule type="cellIs" dxfId="62" priority="50" operator="equal">
      <formula>"1"</formula>
    </cfRule>
  </conditionalFormatting>
  <conditionalFormatting sqref="M467 R467:S467">
    <cfRule type="cellIs" dxfId="61" priority="48" operator="equal">
      <formula>"1"</formula>
    </cfRule>
  </conditionalFormatting>
  <conditionalFormatting sqref="L467">
    <cfRule type="cellIs" dxfId="60" priority="47" operator="equal">
      <formula>"1"</formula>
    </cfRule>
  </conditionalFormatting>
  <conditionalFormatting sqref="N467">
    <cfRule type="cellIs" dxfId="59" priority="46" operator="equal">
      <formula>"1"</formula>
    </cfRule>
  </conditionalFormatting>
  <conditionalFormatting sqref="T466">
    <cfRule type="cellIs" dxfId="58" priority="45" operator="equal">
      <formula>"1"</formula>
    </cfRule>
  </conditionalFormatting>
  <conditionalFormatting sqref="T467">
    <cfRule type="cellIs" dxfId="57" priority="44" operator="equal">
      <formula>"1"</formula>
    </cfRule>
  </conditionalFormatting>
  <conditionalFormatting sqref="M466 P466:S466">
    <cfRule type="cellIs" dxfId="56" priority="43" operator="equal">
      <formula>"1"</formula>
    </cfRule>
  </conditionalFormatting>
  <conditionalFormatting sqref="L466">
    <cfRule type="cellIs" dxfId="55" priority="42" operator="equal">
      <formula>"1"</formula>
    </cfRule>
  </conditionalFormatting>
  <conditionalFormatting sqref="T468">
    <cfRule type="cellIs" dxfId="54" priority="40" operator="equal">
      <formula>"1"</formula>
    </cfRule>
  </conditionalFormatting>
  <conditionalFormatting sqref="T469">
    <cfRule type="cellIs" dxfId="53" priority="39" operator="equal">
      <formula>"1"</formula>
    </cfRule>
  </conditionalFormatting>
  <conditionalFormatting sqref="N469">
    <cfRule type="cellIs" dxfId="52" priority="36" operator="equal">
      <formula>"1"</formula>
    </cfRule>
  </conditionalFormatting>
  <conditionalFormatting sqref="M468 R468:S468">
    <cfRule type="cellIs" dxfId="51" priority="35" operator="equal">
      <formula>"1"</formula>
    </cfRule>
  </conditionalFormatting>
  <conditionalFormatting sqref="L468">
    <cfRule type="cellIs" dxfId="50" priority="34" operator="equal">
      <formula>"1"</formula>
    </cfRule>
  </conditionalFormatting>
  <conditionalFormatting sqref="N468">
    <cfRule type="cellIs" dxfId="49" priority="33" operator="equal">
      <formula>"1"</formula>
    </cfRule>
  </conditionalFormatting>
  <conditionalFormatting sqref="M475 R475:S475">
    <cfRule type="cellIs" dxfId="48" priority="32" operator="equal">
      <formula>"1"</formula>
    </cfRule>
  </conditionalFormatting>
  <conditionalFormatting sqref="L475">
    <cfRule type="cellIs" dxfId="47" priority="31" operator="equal">
      <formula>"1"</formula>
    </cfRule>
  </conditionalFormatting>
  <conditionalFormatting sqref="N475">
    <cfRule type="cellIs" dxfId="46" priority="30" operator="equal">
      <formula>"1"</formula>
    </cfRule>
  </conditionalFormatting>
  <conditionalFormatting sqref="T474">
    <cfRule type="cellIs" dxfId="45" priority="29" operator="equal">
      <formula>"1"</formula>
    </cfRule>
  </conditionalFormatting>
  <conditionalFormatting sqref="T475">
    <cfRule type="cellIs" dxfId="44" priority="28" operator="equal">
      <formula>"1"</formula>
    </cfRule>
  </conditionalFormatting>
  <conditionalFormatting sqref="M474 P474:S474">
    <cfRule type="cellIs" dxfId="43" priority="27" operator="equal">
      <formula>"1"</formula>
    </cfRule>
  </conditionalFormatting>
  <conditionalFormatting sqref="N474">
    <cfRule type="cellIs" dxfId="42" priority="25" operator="equal">
      <formula>"1"</formula>
    </cfRule>
  </conditionalFormatting>
  <conditionalFormatting sqref="T476">
    <cfRule type="cellIs" dxfId="41" priority="24" operator="equal">
      <formula>"1"</formula>
    </cfRule>
  </conditionalFormatting>
  <conditionalFormatting sqref="T477">
    <cfRule type="cellIs" dxfId="40" priority="23" operator="equal">
      <formula>"1"</formula>
    </cfRule>
  </conditionalFormatting>
  <conditionalFormatting sqref="M477 R477:S477">
    <cfRule type="cellIs" dxfId="39" priority="22" operator="equal">
      <formula>"1"</formula>
    </cfRule>
  </conditionalFormatting>
  <conditionalFormatting sqref="L477">
    <cfRule type="cellIs" dxfId="38" priority="21" operator="equal">
      <formula>"1"</formula>
    </cfRule>
  </conditionalFormatting>
  <conditionalFormatting sqref="M476 R476:S476">
    <cfRule type="cellIs" dxfId="37" priority="19" operator="equal">
      <formula>"1"</formula>
    </cfRule>
  </conditionalFormatting>
  <conditionalFormatting sqref="L476">
    <cfRule type="cellIs" dxfId="36" priority="18" operator="equal">
      <formula>"1"</formula>
    </cfRule>
  </conditionalFormatting>
  <conditionalFormatting sqref="T487">
    <cfRule type="cellIs" dxfId="35" priority="16" operator="equal">
      <formula>"1"</formula>
    </cfRule>
  </conditionalFormatting>
  <conditionalFormatting sqref="L70:Q77">
    <cfRule type="cellIs" dxfId="34" priority="15" operator="equal">
      <formula>"1"</formula>
    </cfRule>
  </conditionalFormatting>
  <conditionalFormatting sqref="R70:S77">
    <cfRule type="cellIs" dxfId="33" priority="14" operator="equal">
      <formula>"1"</formula>
    </cfRule>
  </conditionalFormatting>
  <conditionalFormatting sqref="T70 T72">
    <cfRule type="cellIs" dxfId="32" priority="13" operator="equal">
      <formula>"1"</formula>
    </cfRule>
  </conditionalFormatting>
  <conditionalFormatting sqref="T74 T76">
    <cfRule type="cellIs" dxfId="31" priority="12" operator="equal">
      <formula>"1"</formula>
    </cfRule>
  </conditionalFormatting>
  <conditionalFormatting sqref="AB70:AI70 AB72:AI72">
    <cfRule type="cellIs" dxfId="30" priority="11" operator="equal">
      <formula>"1"</formula>
    </cfRule>
  </conditionalFormatting>
  <conditionalFormatting sqref="AB74:AI74 AB76:AI76">
    <cfRule type="cellIs" dxfId="29" priority="10" operator="equal">
      <formula>"1"</formula>
    </cfRule>
  </conditionalFormatting>
  <conditionalFormatting sqref="Y81:AA81">
    <cfRule type="cellIs" dxfId="28" priority="8" operator="equal">
      <formula>"1"</formula>
    </cfRule>
  </conditionalFormatting>
  <conditionalFormatting sqref="Y81:AA81">
    <cfRule type="cellIs" dxfId="27" priority="9" operator="equal">
      <formula>"1"</formula>
    </cfRule>
  </conditionalFormatting>
  <conditionalFormatting sqref="Y36:AA37">
    <cfRule type="cellIs" dxfId="26" priority="7" operator="equal">
      <formula>"1"</formula>
    </cfRule>
  </conditionalFormatting>
  <conditionalFormatting sqref="Y71:AA71">
    <cfRule type="cellIs" dxfId="25" priority="6" operator="equal">
      <formula>"1"</formula>
    </cfRule>
  </conditionalFormatting>
  <conditionalFormatting sqref="V71:AA71">
    <cfRule type="cellIs" dxfId="24" priority="5" operator="equal">
      <formula>"1"</formula>
    </cfRule>
  </conditionalFormatting>
  <conditionalFormatting sqref="T71">
    <cfRule type="cellIs" dxfId="23" priority="4" operator="equal">
      <formula>"1"</formula>
    </cfRule>
  </conditionalFormatting>
  <conditionalFormatting sqref="T71">
    <cfRule type="cellIs" dxfId="22" priority="3" operator="equal">
      <formula>"1"</formula>
    </cfRule>
  </conditionalFormatting>
  <conditionalFormatting sqref="Y75:AA75">
    <cfRule type="cellIs" dxfId="21" priority="2" operator="equal">
      <formula>"1"</formula>
    </cfRule>
  </conditionalFormatting>
  <conditionalFormatting sqref="V75:AA75">
    <cfRule type="cellIs" dxfId="20" priority="1" operator="equal">
      <formula>"1"</formula>
    </cfRule>
  </conditionalFormatting>
  <pageMargins left="0.39370078740157483" right="0.39370078740157483" top="0.39370078740157483" bottom="0.39370078740157483" header="0.31496062992125984" footer="0.31496062992125984"/>
  <pageSetup paperSize="9" scale="69" fitToHeight="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F2DA8-7081-408B-8128-5B6270BCAE65}">
  <dimension ref="A1:M874"/>
  <sheetViews>
    <sheetView zoomScaleNormal="100" workbookViewId="0">
      <pane ySplit="1" topLeftCell="A10" activePane="bottomLeft" state="frozen"/>
      <selection pane="bottomLeft" activeCell="L10" sqref="L10:L25"/>
    </sheetView>
  </sheetViews>
  <sheetFormatPr defaultRowHeight="14.4" x14ac:dyDescent="0.3"/>
  <cols>
    <col min="1" max="1" width="6.6640625" style="122" customWidth="1"/>
    <col min="2" max="2" width="2.21875" style="128" customWidth="1"/>
    <col min="3" max="3" width="2.21875" style="129" customWidth="1"/>
    <col min="4" max="4" width="2.21875" style="127" customWidth="1"/>
    <col min="5" max="7" width="2.21875" style="125" customWidth="1"/>
    <col min="8" max="8" width="2.21875" style="115" customWidth="1"/>
    <col min="9" max="9" width="2.21875" style="117" customWidth="1"/>
    <col min="10" max="10" width="2.21875" style="125" customWidth="1"/>
    <col min="11" max="11" width="2.21875" style="126" customWidth="1"/>
    <col min="12" max="12" width="8.88671875" style="138" customWidth="1"/>
    <col min="13" max="13" width="30.21875" style="138" customWidth="1"/>
    <col min="14" max="16384" width="8.88671875" style="138"/>
  </cols>
  <sheetData>
    <row r="1" spans="1:13" s="137" customFormat="1" ht="14.4" customHeight="1" x14ac:dyDescent="0.3">
      <c r="A1" s="118" t="s">
        <v>510</v>
      </c>
      <c r="B1" s="240" t="s">
        <v>87</v>
      </c>
      <c r="C1" s="241"/>
      <c r="D1" s="241"/>
      <c r="E1" s="241"/>
      <c r="F1" s="241"/>
      <c r="G1" s="242"/>
      <c r="H1" s="241" t="s">
        <v>929</v>
      </c>
      <c r="I1" s="243"/>
      <c r="J1" s="120" t="s">
        <v>927</v>
      </c>
      <c r="K1" s="119" t="s">
        <v>926</v>
      </c>
      <c r="L1" s="137" t="s">
        <v>5</v>
      </c>
      <c r="M1" s="137" t="s">
        <v>87</v>
      </c>
    </row>
    <row r="2" spans="1:13" x14ac:dyDescent="0.3">
      <c r="A2" s="121" t="str">
        <f>DEC2HEX(BIN2DEC(_xlfn.CONCAT($B2:$G2)) * 4, 2) &amp; " " &amp; BIN2HEX(_xlfn.CONCAT($H2:$I2), 1) &amp; " " &amp; IFERROR(BIN2HEX(_xlfn.CONCAT($J2:$K2), 1), "X")</f>
        <v>00 0 X</v>
      </c>
      <c r="B2" s="127" t="s">
        <v>902</v>
      </c>
      <c r="C2" s="125" t="s">
        <v>902</v>
      </c>
      <c r="D2" s="125" t="s">
        <v>902</v>
      </c>
      <c r="E2" s="125" t="s">
        <v>902</v>
      </c>
      <c r="F2" s="125" t="s">
        <v>902</v>
      </c>
      <c r="G2" s="124" t="s">
        <v>902</v>
      </c>
      <c r="H2" s="115" t="s">
        <v>902</v>
      </c>
      <c r="I2" s="116" t="s">
        <v>902</v>
      </c>
      <c r="J2" s="123" t="s">
        <v>976</v>
      </c>
      <c r="K2" s="124" t="s">
        <v>976</v>
      </c>
      <c r="L2" s="141" t="s">
        <v>982</v>
      </c>
      <c r="M2" s="138" t="s">
        <v>873</v>
      </c>
    </row>
    <row r="3" spans="1:13" x14ac:dyDescent="0.3">
      <c r="A3" s="121" t="str">
        <f t="shared" ref="A3:A66" si="0">DEC2HEX(BIN2DEC(_xlfn.CONCAT($B3:$G3)) * 4, 2) &amp; " " &amp; BIN2HEX(_xlfn.CONCAT($H3:$I3), 1) &amp; " " &amp; IFERROR(BIN2HEX(_xlfn.CONCAT($J3:$K3), 1), "X")</f>
        <v>00 1 X</v>
      </c>
      <c r="B3" s="127" t="s">
        <v>902</v>
      </c>
      <c r="C3" s="125" t="s">
        <v>902</v>
      </c>
      <c r="D3" s="125" t="s">
        <v>902</v>
      </c>
      <c r="E3" s="125" t="s">
        <v>902</v>
      </c>
      <c r="F3" s="125" t="s">
        <v>902</v>
      </c>
      <c r="G3" s="124" t="s">
        <v>902</v>
      </c>
      <c r="H3" s="115" t="s">
        <v>902</v>
      </c>
      <c r="I3" s="116" t="s">
        <v>903</v>
      </c>
      <c r="J3" s="123" t="s">
        <v>976</v>
      </c>
      <c r="K3" s="124" t="s">
        <v>976</v>
      </c>
      <c r="L3" s="141" t="s">
        <v>983</v>
      </c>
      <c r="M3" s="138" t="s">
        <v>984</v>
      </c>
    </row>
    <row r="4" spans="1:13" x14ac:dyDescent="0.3">
      <c r="A4" s="121" t="str">
        <f t="shared" si="0"/>
        <v>00 2 X</v>
      </c>
      <c r="B4" s="127" t="s">
        <v>902</v>
      </c>
      <c r="C4" s="125" t="s">
        <v>902</v>
      </c>
      <c r="D4" s="125" t="s">
        <v>902</v>
      </c>
      <c r="E4" s="125" t="s">
        <v>902</v>
      </c>
      <c r="F4" s="125" t="s">
        <v>902</v>
      </c>
      <c r="G4" s="124" t="s">
        <v>902</v>
      </c>
      <c r="H4" s="115" t="s">
        <v>903</v>
      </c>
      <c r="I4" s="116" t="s">
        <v>902</v>
      </c>
      <c r="J4" s="123" t="s">
        <v>976</v>
      </c>
      <c r="K4" s="124" t="s">
        <v>976</v>
      </c>
      <c r="L4" s="244" t="s">
        <v>681</v>
      </c>
      <c r="M4" s="253" t="s">
        <v>985</v>
      </c>
    </row>
    <row r="5" spans="1:13" s="139" customFormat="1" x14ac:dyDescent="0.3">
      <c r="A5" s="130" t="str">
        <f t="shared" si="0"/>
        <v>00 3 X</v>
      </c>
      <c r="B5" s="131" t="s">
        <v>902</v>
      </c>
      <c r="C5" s="132" t="s">
        <v>902</v>
      </c>
      <c r="D5" s="132" t="s">
        <v>902</v>
      </c>
      <c r="E5" s="132" t="s">
        <v>902</v>
      </c>
      <c r="F5" s="132" t="s">
        <v>902</v>
      </c>
      <c r="G5" s="133" t="s">
        <v>902</v>
      </c>
      <c r="H5" s="134" t="s">
        <v>903</v>
      </c>
      <c r="I5" s="135" t="s">
        <v>903</v>
      </c>
      <c r="J5" s="136" t="s">
        <v>976</v>
      </c>
      <c r="K5" s="133" t="s">
        <v>976</v>
      </c>
      <c r="L5" s="245"/>
      <c r="M5" s="254"/>
    </row>
    <row r="6" spans="1:13" x14ac:dyDescent="0.3">
      <c r="A6" s="121" t="str">
        <f t="shared" si="0"/>
        <v>04 0 X</v>
      </c>
      <c r="B6" s="127" t="s">
        <v>902</v>
      </c>
      <c r="C6" s="125" t="s">
        <v>902</v>
      </c>
      <c r="D6" s="125" t="s">
        <v>902</v>
      </c>
      <c r="E6" s="125" t="s">
        <v>902</v>
      </c>
      <c r="F6" s="125" t="s">
        <v>902</v>
      </c>
      <c r="G6" s="124" t="s">
        <v>903</v>
      </c>
      <c r="H6" s="115" t="s">
        <v>902</v>
      </c>
      <c r="I6" s="116" t="s">
        <v>902</v>
      </c>
      <c r="J6" s="123" t="s">
        <v>976</v>
      </c>
      <c r="K6" s="124" t="s">
        <v>976</v>
      </c>
      <c r="L6" s="244" t="s">
        <v>678</v>
      </c>
      <c r="M6" s="252" t="s">
        <v>986</v>
      </c>
    </row>
    <row r="7" spans="1:13" x14ac:dyDescent="0.3">
      <c r="A7" s="121" t="str">
        <f t="shared" si="0"/>
        <v>04 1 X</v>
      </c>
      <c r="B7" s="127" t="s">
        <v>902</v>
      </c>
      <c r="C7" s="125" t="s">
        <v>902</v>
      </c>
      <c r="D7" s="125" t="s">
        <v>902</v>
      </c>
      <c r="E7" s="125" t="s">
        <v>902</v>
      </c>
      <c r="F7" s="125" t="s">
        <v>902</v>
      </c>
      <c r="G7" s="124" t="s">
        <v>903</v>
      </c>
      <c r="H7" s="115" t="s">
        <v>902</v>
      </c>
      <c r="I7" s="116" t="s">
        <v>903</v>
      </c>
      <c r="J7" s="123" t="s">
        <v>976</v>
      </c>
      <c r="K7" s="124" t="s">
        <v>976</v>
      </c>
      <c r="L7" s="244"/>
      <c r="M7" s="253"/>
    </row>
    <row r="8" spans="1:13" x14ac:dyDescent="0.3">
      <c r="A8" s="121" t="str">
        <f t="shared" si="0"/>
        <v>04 2 X</v>
      </c>
      <c r="B8" s="127" t="s">
        <v>902</v>
      </c>
      <c r="C8" s="125" t="s">
        <v>902</v>
      </c>
      <c r="D8" s="125" t="s">
        <v>902</v>
      </c>
      <c r="E8" s="125" t="s">
        <v>902</v>
      </c>
      <c r="F8" s="125" t="s">
        <v>902</v>
      </c>
      <c r="G8" s="124" t="s">
        <v>903</v>
      </c>
      <c r="H8" s="115" t="s">
        <v>903</v>
      </c>
      <c r="I8" s="116" t="s">
        <v>902</v>
      </c>
      <c r="J8" s="123" t="s">
        <v>976</v>
      </c>
      <c r="K8" s="124" t="s">
        <v>976</v>
      </c>
      <c r="L8" s="244"/>
      <c r="M8" s="253"/>
    </row>
    <row r="9" spans="1:13" s="139" customFormat="1" x14ac:dyDescent="0.3">
      <c r="A9" s="130" t="str">
        <f t="shared" si="0"/>
        <v>04 3 X</v>
      </c>
      <c r="B9" s="131" t="s">
        <v>902</v>
      </c>
      <c r="C9" s="132" t="s">
        <v>902</v>
      </c>
      <c r="D9" s="132" t="s">
        <v>902</v>
      </c>
      <c r="E9" s="132" t="s">
        <v>902</v>
      </c>
      <c r="F9" s="132" t="s">
        <v>902</v>
      </c>
      <c r="G9" s="133" t="s">
        <v>903</v>
      </c>
      <c r="H9" s="134" t="s">
        <v>903</v>
      </c>
      <c r="I9" s="135" t="s">
        <v>903</v>
      </c>
      <c r="J9" s="136" t="s">
        <v>976</v>
      </c>
      <c r="K9" s="133" t="s">
        <v>976</v>
      </c>
      <c r="L9" s="245"/>
      <c r="M9" s="254"/>
    </row>
    <row r="10" spans="1:13" x14ac:dyDescent="0.3">
      <c r="A10" s="121" t="str">
        <f t="shared" si="0"/>
        <v>08 0 X</v>
      </c>
      <c r="B10" s="127" t="s">
        <v>902</v>
      </c>
      <c r="C10" s="125" t="s">
        <v>902</v>
      </c>
      <c r="D10" s="125" t="s">
        <v>902</v>
      </c>
      <c r="E10" s="125" t="s">
        <v>902</v>
      </c>
      <c r="F10" s="125" t="s">
        <v>903</v>
      </c>
      <c r="G10" s="124" t="s">
        <v>902</v>
      </c>
      <c r="H10" s="115" t="s">
        <v>902</v>
      </c>
      <c r="I10" s="116" t="s">
        <v>902</v>
      </c>
      <c r="J10" s="123" t="s">
        <v>976</v>
      </c>
      <c r="K10" s="124" t="s">
        <v>976</v>
      </c>
      <c r="L10" s="255" t="s">
        <v>999</v>
      </c>
      <c r="M10" s="252" t="s">
        <v>987</v>
      </c>
    </row>
    <row r="11" spans="1:13" x14ac:dyDescent="0.3">
      <c r="A11" s="121" t="str">
        <f t="shared" si="0"/>
        <v>08 1 X</v>
      </c>
      <c r="B11" s="127" t="s">
        <v>902</v>
      </c>
      <c r="C11" s="125" t="s">
        <v>902</v>
      </c>
      <c r="D11" s="125" t="s">
        <v>902</v>
      </c>
      <c r="E11" s="125" t="s">
        <v>902</v>
      </c>
      <c r="F11" s="125" t="s">
        <v>903</v>
      </c>
      <c r="G11" s="124" t="s">
        <v>902</v>
      </c>
      <c r="H11" s="115" t="s">
        <v>902</v>
      </c>
      <c r="I11" s="116" t="s">
        <v>903</v>
      </c>
      <c r="J11" s="123" t="s">
        <v>976</v>
      </c>
      <c r="K11" s="124" t="s">
        <v>976</v>
      </c>
      <c r="L11" s="256"/>
      <c r="M11" s="253"/>
    </row>
    <row r="12" spans="1:13" x14ac:dyDescent="0.3">
      <c r="A12" s="121" t="str">
        <f t="shared" si="0"/>
        <v>08 2 X</v>
      </c>
      <c r="B12" s="127" t="s">
        <v>902</v>
      </c>
      <c r="C12" s="125" t="s">
        <v>902</v>
      </c>
      <c r="D12" s="125" t="s">
        <v>902</v>
      </c>
      <c r="E12" s="125" t="s">
        <v>902</v>
      </c>
      <c r="F12" s="125" t="s">
        <v>903</v>
      </c>
      <c r="G12" s="124" t="s">
        <v>902</v>
      </c>
      <c r="H12" s="115" t="s">
        <v>903</v>
      </c>
      <c r="I12" s="116" t="s">
        <v>902</v>
      </c>
      <c r="J12" s="123" t="s">
        <v>976</v>
      </c>
      <c r="K12" s="124" t="s">
        <v>976</v>
      </c>
      <c r="L12" s="256"/>
      <c r="M12" s="253"/>
    </row>
    <row r="13" spans="1:13" s="139" customFormat="1" x14ac:dyDescent="0.3">
      <c r="A13" s="130" t="str">
        <f t="shared" si="0"/>
        <v>08 3 X</v>
      </c>
      <c r="B13" s="131" t="s">
        <v>902</v>
      </c>
      <c r="C13" s="132" t="s">
        <v>902</v>
      </c>
      <c r="D13" s="132" t="s">
        <v>902</v>
      </c>
      <c r="E13" s="132" t="s">
        <v>902</v>
      </c>
      <c r="F13" s="132" t="s">
        <v>903</v>
      </c>
      <c r="G13" s="133" t="s">
        <v>902</v>
      </c>
      <c r="H13" s="134" t="s">
        <v>903</v>
      </c>
      <c r="I13" s="135" t="s">
        <v>903</v>
      </c>
      <c r="J13" s="136" t="s">
        <v>976</v>
      </c>
      <c r="K13" s="133" t="s">
        <v>976</v>
      </c>
      <c r="L13" s="256"/>
      <c r="M13" s="253"/>
    </row>
    <row r="14" spans="1:13" x14ac:dyDescent="0.3">
      <c r="A14" s="121" t="str">
        <f t="shared" si="0"/>
        <v>0C 0 X</v>
      </c>
      <c r="B14" s="127" t="s">
        <v>902</v>
      </c>
      <c r="C14" s="125" t="s">
        <v>902</v>
      </c>
      <c r="D14" s="125" t="s">
        <v>902</v>
      </c>
      <c r="E14" s="125" t="s">
        <v>902</v>
      </c>
      <c r="F14" s="125" t="s">
        <v>903</v>
      </c>
      <c r="G14" s="124" t="s">
        <v>903</v>
      </c>
      <c r="H14" s="115" t="s">
        <v>902</v>
      </c>
      <c r="I14" s="116" t="s">
        <v>902</v>
      </c>
      <c r="J14" s="123" t="s">
        <v>976</v>
      </c>
      <c r="K14" s="124" t="s">
        <v>976</v>
      </c>
      <c r="L14" s="256"/>
      <c r="M14" s="253"/>
    </row>
    <row r="15" spans="1:13" x14ac:dyDescent="0.3">
      <c r="A15" s="121" t="str">
        <f t="shared" si="0"/>
        <v>0C 1 X</v>
      </c>
      <c r="B15" s="127" t="s">
        <v>902</v>
      </c>
      <c r="C15" s="125" t="s">
        <v>902</v>
      </c>
      <c r="D15" s="125" t="s">
        <v>902</v>
      </c>
      <c r="E15" s="125" t="s">
        <v>902</v>
      </c>
      <c r="F15" s="125" t="s">
        <v>903</v>
      </c>
      <c r="G15" s="124" t="s">
        <v>903</v>
      </c>
      <c r="H15" s="115" t="s">
        <v>902</v>
      </c>
      <c r="I15" s="116" t="s">
        <v>903</v>
      </c>
      <c r="J15" s="123" t="s">
        <v>976</v>
      </c>
      <c r="K15" s="124" t="s">
        <v>976</v>
      </c>
      <c r="L15" s="256"/>
      <c r="M15" s="253"/>
    </row>
    <row r="16" spans="1:13" x14ac:dyDescent="0.3">
      <c r="A16" s="121" t="str">
        <f t="shared" si="0"/>
        <v>0C 2 X</v>
      </c>
      <c r="B16" s="127" t="s">
        <v>902</v>
      </c>
      <c r="C16" s="125" t="s">
        <v>902</v>
      </c>
      <c r="D16" s="125" t="s">
        <v>902</v>
      </c>
      <c r="E16" s="125" t="s">
        <v>902</v>
      </c>
      <c r="F16" s="125" t="s">
        <v>903</v>
      </c>
      <c r="G16" s="124" t="s">
        <v>903</v>
      </c>
      <c r="H16" s="115" t="s">
        <v>903</v>
      </c>
      <c r="I16" s="116" t="s">
        <v>902</v>
      </c>
      <c r="J16" s="123" t="s">
        <v>976</v>
      </c>
      <c r="K16" s="124" t="s">
        <v>976</v>
      </c>
      <c r="L16" s="256"/>
      <c r="M16" s="253"/>
    </row>
    <row r="17" spans="1:13" s="139" customFormat="1" x14ac:dyDescent="0.3">
      <c r="A17" s="130" t="str">
        <f t="shared" si="0"/>
        <v>0C 3 X</v>
      </c>
      <c r="B17" s="131" t="s">
        <v>902</v>
      </c>
      <c r="C17" s="132" t="s">
        <v>902</v>
      </c>
      <c r="D17" s="132" t="s">
        <v>902</v>
      </c>
      <c r="E17" s="132" t="s">
        <v>902</v>
      </c>
      <c r="F17" s="132" t="s">
        <v>903</v>
      </c>
      <c r="G17" s="133" t="s">
        <v>903</v>
      </c>
      <c r="H17" s="134" t="s">
        <v>903</v>
      </c>
      <c r="I17" s="135" t="s">
        <v>903</v>
      </c>
      <c r="J17" s="136" t="s">
        <v>976</v>
      </c>
      <c r="K17" s="133" t="s">
        <v>976</v>
      </c>
      <c r="L17" s="256"/>
      <c r="M17" s="253"/>
    </row>
    <row r="18" spans="1:13" x14ac:dyDescent="0.3">
      <c r="A18" s="121" t="str">
        <f t="shared" si="0"/>
        <v>10 0 X</v>
      </c>
      <c r="B18" s="127" t="s">
        <v>902</v>
      </c>
      <c r="C18" s="125" t="s">
        <v>902</v>
      </c>
      <c r="D18" s="125" t="s">
        <v>902</v>
      </c>
      <c r="E18" s="125" t="s">
        <v>903</v>
      </c>
      <c r="F18" s="125" t="s">
        <v>902</v>
      </c>
      <c r="G18" s="124" t="s">
        <v>902</v>
      </c>
      <c r="H18" s="115" t="s">
        <v>902</v>
      </c>
      <c r="I18" s="116" t="s">
        <v>902</v>
      </c>
      <c r="J18" s="123" t="s">
        <v>976</v>
      </c>
      <c r="K18" s="124" t="s">
        <v>976</v>
      </c>
      <c r="L18" s="256"/>
      <c r="M18" s="253"/>
    </row>
    <row r="19" spans="1:13" x14ac:dyDescent="0.3">
      <c r="A19" s="121" t="str">
        <f t="shared" si="0"/>
        <v>10 1 X</v>
      </c>
      <c r="B19" s="127" t="s">
        <v>902</v>
      </c>
      <c r="C19" s="125" t="s">
        <v>902</v>
      </c>
      <c r="D19" s="125" t="s">
        <v>902</v>
      </c>
      <c r="E19" s="125" t="s">
        <v>903</v>
      </c>
      <c r="F19" s="125" t="s">
        <v>902</v>
      </c>
      <c r="G19" s="124" t="s">
        <v>902</v>
      </c>
      <c r="H19" s="115" t="s">
        <v>902</v>
      </c>
      <c r="I19" s="116" t="s">
        <v>903</v>
      </c>
      <c r="J19" s="123" t="s">
        <v>976</v>
      </c>
      <c r="K19" s="124" t="s">
        <v>976</v>
      </c>
      <c r="L19" s="256"/>
      <c r="M19" s="253"/>
    </row>
    <row r="20" spans="1:13" x14ac:dyDescent="0.3">
      <c r="A20" s="121" t="str">
        <f t="shared" si="0"/>
        <v>10 2 X</v>
      </c>
      <c r="B20" s="127" t="s">
        <v>902</v>
      </c>
      <c r="C20" s="125" t="s">
        <v>902</v>
      </c>
      <c r="D20" s="125" t="s">
        <v>902</v>
      </c>
      <c r="E20" s="125" t="s">
        <v>903</v>
      </c>
      <c r="F20" s="125" t="s">
        <v>902</v>
      </c>
      <c r="G20" s="124" t="s">
        <v>902</v>
      </c>
      <c r="H20" s="115" t="s">
        <v>903</v>
      </c>
      <c r="I20" s="116" t="s">
        <v>902</v>
      </c>
      <c r="J20" s="123" t="s">
        <v>976</v>
      </c>
      <c r="K20" s="124" t="s">
        <v>976</v>
      </c>
      <c r="L20" s="256"/>
      <c r="M20" s="253"/>
    </row>
    <row r="21" spans="1:13" s="139" customFormat="1" x14ac:dyDescent="0.3">
      <c r="A21" s="130" t="str">
        <f t="shared" si="0"/>
        <v>10 3 X</v>
      </c>
      <c r="B21" s="131" t="s">
        <v>902</v>
      </c>
      <c r="C21" s="132" t="s">
        <v>902</v>
      </c>
      <c r="D21" s="132" t="s">
        <v>902</v>
      </c>
      <c r="E21" s="132" t="s">
        <v>903</v>
      </c>
      <c r="F21" s="132" t="s">
        <v>902</v>
      </c>
      <c r="G21" s="133" t="s">
        <v>902</v>
      </c>
      <c r="H21" s="134" t="s">
        <v>903</v>
      </c>
      <c r="I21" s="135" t="s">
        <v>903</v>
      </c>
      <c r="J21" s="136" t="s">
        <v>976</v>
      </c>
      <c r="K21" s="133" t="s">
        <v>976</v>
      </c>
      <c r="L21" s="256"/>
      <c r="M21" s="253"/>
    </row>
    <row r="22" spans="1:13" x14ac:dyDescent="0.3">
      <c r="A22" s="121" t="str">
        <f t="shared" si="0"/>
        <v>14 0 X</v>
      </c>
      <c r="B22" s="127" t="s">
        <v>902</v>
      </c>
      <c r="C22" s="125" t="s">
        <v>902</v>
      </c>
      <c r="D22" s="125" t="s">
        <v>902</v>
      </c>
      <c r="E22" s="125" t="s">
        <v>903</v>
      </c>
      <c r="F22" s="125" t="s">
        <v>902</v>
      </c>
      <c r="G22" s="124" t="s">
        <v>903</v>
      </c>
      <c r="H22" s="115" t="s">
        <v>902</v>
      </c>
      <c r="I22" s="116" t="s">
        <v>902</v>
      </c>
      <c r="J22" s="123" t="s">
        <v>976</v>
      </c>
      <c r="K22" s="124" t="s">
        <v>976</v>
      </c>
      <c r="L22" s="256"/>
      <c r="M22" s="253"/>
    </row>
    <row r="23" spans="1:13" x14ac:dyDescent="0.3">
      <c r="A23" s="121" t="str">
        <f t="shared" si="0"/>
        <v>14 1 X</v>
      </c>
      <c r="B23" s="127" t="s">
        <v>902</v>
      </c>
      <c r="C23" s="125" t="s">
        <v>902</v>
      </c>
      <c r="D23" s="125" t="s">
        <v>902</v>
      </c>
      <c r="E23" s="125" t="s">
        <v>903</v>
      </c>
      <c r="F23" s="125" t="s">
        <v>902</v>
      </c>
      <c r="G23" s="124" t="s">
        <v>903</v>
      </c>
      <c r="H23" s="115" t="s">
        <v>902</v>
      </c>
      <c r="I23" s="116" t="s">
        <v>903</v>
      </c>
      <c r="J23" s="123" t="s">
        <v>976</v>
      </c>
      <c r="K23" s="124" t="s">
        <v>976</v>
      </c>
      <c r="L23" s="256"/>
      <c r="M23" s="253"/>
    </row>
    <row r="24" spans="1:13" x14ac:dyDescent="0.3">
      <c r="A24" s="121" t="str">
        <f t="shared" si="0"/>
        <v>14 2 X</v>
      </c>
      <c r="B24" s="127" t="s">
        <v>902</v>
      </c>
      <c r="C24" s="125" t="s">
        <v>902</v>
      </c>
      <c r="D24" s="125" t="s">
        <v>902</v>
      </c>
      <c r="E24" s="125" t="s">
        <v>903</v>
      </c>
      <c r="F24" s="125" t="s">
        <v>902</v>
      </c>
      <c r="G24" s="124" t="s">
        <v>903</v>
      </c>
      <c r="H24" s="115" t="s">
        <v>903</v>
      </c>
      <c r="I24" s="116" t="s">
        <v>902</v>
      </c>
      <c r="J24" s="123" t="s">
        <v>976</v>
      </c>
      <c r="K24" s="124" t="s">
        <v>976</v>
      </c>
      <c r="L24" s="256"/>
      <c r="M24" s="253"/>
    </row>
    <row r="25" spans="1:13" s="139" customFormat="1" x14ac:dyDescent="0.3">
      <c r="A25" s="130" t="str">
        <f t="shared" si="0"/>
        <v>14 3 X</v>
      </c>
      <c r="B25" s="131" t="s">
        <v>902</v>
      </c>
      <c r="C25" s="132" t="s">
        <v>902</v>
      </c>
      <c r="D25" s="132" t="s">
        <v>902</v>
      </c>
      <c r="E25" s="132" t="s">
        <v>903</v>
      </c>
      <c r="F25" s="132" t="s">
        <v>902</v>
      </c>
      <c r="G25" s="133" t="s">
        <v>903</v>
      </c>
      <c r="H25" s="134" t="s">
        <v>903</v>
      </c>
      <c r="I25" s="135" t="s">
        <v>903</v>
      </c>
      <c r="J25" s="136" t="s">
        <v>976</v>
      </c>
      <c r="K25" s="133" t="s">
        <v>976</v>
      </c>
      <c r="L25" s="257"/>
      <c r="M25" s="254"/>
    </row>
    <row r="26" spans="1:13" x14ac:dyDescent="0.3">
      <c r="A26" s="121" t="str">
        <f t="shared" si="0"/>
        <v>18 0 X</v>
      </c>
      <c r="B26" s="127" t="s">
        <v>902</v>
      </c>
      <c r="C26" s="125" t="s">
        <v>902</v>
      </c>
      <c r="D26" s="125" t="s">
        <v>902</v>
      </c>
      <c r="E26" s="125" t="s">
        <v>903</v>
      </c>
      <c r="F26" s="125" t="s">
        <v>903</v>
      </c>
      <c r="G26" s="124" t="s">
        <v>902</v>
      </c>
      <c r="H26" s="115" t="s">
        <v>902</v>
      </c>
      <c r="I26" s="116" t="s">
        <v>902</v>
      </c>
      <c r="J26" s="123" t="s">
        <v>976</v>
      </c>
      <c r="K26" s="124" t="s">
        <v>976</v>
      </c>
      <c r="L26" s="255" t="s">
        <v>994</v>
      </c>
      <c r="M26" s="252" t="s">
        <v>988</v>
      </c>
    </row>
    <row r="27" spans="1:13" x14ac:dyDescent="0.3">
      <c r="A27" s="121" t="str">
        <f t="shared" si="0"/>
        <v>18 1 X</v>
      </c>
      <c r="B27" s="127" t="s">
        <v>902</v>
      </c>
      <c r="C27" s="125" t="s">
        <v>902</v>
      </c>
      <c r="D27" s="125" t="s">
        <v>902</v>
      </c>
      <c r="E27" s="125" t="s">
        <v>903</v>
      </c>
      <c r="F27" s="125" t="s">
        <v>903</v>
      </c>
      <c r="G27" s="124" t="s">
        <v>902</v>
      </c>
      <c r="H27" s="115" t="s">
        <v>902</v>
      </c>
      <c r="I27" s="116" t="s">
        <v>903</v>
      </c>
      <c r="J27" s="123" t="s">
        <v>976</v>
      </c>
      <c r="K27" s="124" t="s">
        <v>976</v>
      </c>
      <c r="L27" s="256"/>
      <c r="M27" s="253"/>
    </row>
    <row r="28" spans="1:13" x14ac:dyDescent="0.3">
      <c r="A28" s="121" t="str">
        <f t="shared" si="0"/>
        <v>18 2 X</v>
      </c>
      <c r="B28" s="127" t="s">
        <v>902</v>
      </c>
      <c r="C28" s="125" t="s">
        <v>902</v>
      </c>
      <c r="D28" s="125" t="s">
        <v>902</v>
      </c>
      <c r="E28" s="125" t="s">
        <v>903</v>
      </c>
      <c r="F28" s="125" t="s">
        <v>903</v>
      </c>
      <c r="G28" s="124" t="s">
        <v>902</v>
      </c>
      <c r="H28" s="115" t="s">
        <v>903</v>
      </c>
      <c r="I28" s="116" t="s">
        <v>902</v>
      </c>
      <c r="J28" s="123" t="s">
        <v>976</v>
      </c>
      <c r="K28" s="124" t="s">
        <v>976</v>
      </c>
      <c r="L28" s="256"/>
      <c r="M28" s="253"/>
    </row>
    <row r="29" spans="1:13" s="139" customFormat="1" x14ac:dyDescent="0.3">
      <c r="A29" s="130" t="str">
        <f t="shared" si="0"/>
        <v>18 3 X</v>
      </c>
      <c r="B29" s="131" t="s">
        <v>902</v>
      </c>
      <c r="C29" s="132" t="s">
        <v>902</v>
      </c>
      <c r="D29" s="132" t="s">
        <v>902</v>
      </c>
      <c r="E29" s="132" t="s">
        <v>903</v>
      </c>
      <c r="F29" s="132" t="s">
        <v>903</v>
      </c>
      <c r="G29" s="133" t="s">
        <v>902</v>
      </c>
      <c r="H29" s="134" t="s">
        <v>903</v>
      </c>
      <c r="I29" s="135" t="s">
        <v>903</v>
      </c>
      <c r="J29" s="136" t="s">
        <v>976</v>
      </c>
      <c r="K29" s="133" t="s">
        <v>976</v>
      </c>
      <c r="L29" s="256"/>
      <c r="M29" s="253"/>
    </row>
    <row r="30" spans="1:13" x14ac:dyDescent="0.3">
      <c r="A30" s="121" t="str">
        <f t="shared" si="0"/>
        <v>1C 0 X</v>
      </c>
      <c r="B30" s="127" t="s">
        <v>902</v>
      </c>
      <c r="C30" s="125" t="s">
        <v>902</v>
      </c>
      <c r="D30" s="125" t="s">
        <v>902</v>
      </c>
      <c r="E30" s="125" t="s">
        <v>903</v>
      </c>
      <c r="F30" s="125" t="s">
        <v>903</v>
      </c>
      <c r="G30" s="124" t="s">
        <v>903</v>
      </c>
      <c r="H30" s="115" t="s">
        <v>902</v>
      </c>
      <c r="I30" s="116" t="s">
        <v>902</v>
      </c>
      <c r="J30" s="123" t="s">
        <v>976</v>
      </c>
      <c r="K30" s="124" t="s">
        <v>976</v>
      </c>
      <c r="L30" s="256"/>
      <c r="M30" s="253"/>
    </row>
    <row r="31" spans="1:13" x14ac:dyDescent="0.3">
      <c r="A31" s="121" t="str">
        <f t="shared" si="0"/>
        <v>1C 1 X</v>
      </c>
      <c r="B31" s="127" t="s">
        <v>902</v>
      </c>
      <c r="C31" s="125" t="s">
        <v>902</v>
      </c>
      <c r="D31" s="125" t="s">
        <v>902</v>
      </c>
      <c r="E31" s="125" t="s">
        <v>903</v>
      </c>
      <c r="F31" s="125" t="s">
        <v>903</v>
      </c>
      <c r="G31" s="124" t="s">
        <v>903</v>
      </c>
      <c r="H31" s="115" t="s">
        <v>902</v>
      </c>
      <c r="I31" s="116" t="s">
        <v>903</v>
      </c>
      <c r="J31" s="123" t="s">
        <v>976</v>
      </c>
      <c r="K31" s="124" t="s">
        <v>976</v>
      </c>
      <c r="L31" s="256"/>
      <c r="M31" s="253"/>
    </row>
    <row r="32" spans="1:13" x14ac:dyDescent="0.3">
      <c r="A32" s="121" t="str">
        <f t="shared" si="0"/>
        <v>1C 2 X</v>
      </c>
      <c r="B32" s="127" t="s">
        <v>902</v>
      </c>
      <c r="C32" s="125" t="s">
        <v>902</v>
      </c>
      <c r="D32" s="125" t="s">
        <v>902</v>
      </c>
      <c r="E32" s="125" t="s">
        <v>903</v>
      </c>
      <c r="F32" s="125" t="s">
        <v>903</v>
      </c>
      <c r="G32" s="124" t="s">
        <v>903</v>
      </c>
      <c r="H32" s="115" t="s">
        <v>903</v>
      </c>
      <c r="I32" s="116" t="s">
        <v>902</v>
      </c>
      <c r="J32" s="123" t="s">
        <v>976</v>
      </c>
      <c r="K32" s="124" t="s">
        <v>976</v>
      </c>
      <c r="L32" s="256"/>
      <c r="M32" s="253"/>
    </row>
    <row r="33" spans="1:13" s="139" customFormat="1" x14ac:dyDescent="0.3">
      <c r="A33" s="130" t="str">
        <f t="shared" si="0"/>
        <v>1C 3 X</v>
      </c>
      <c r="B33" s="131" t="s">
        <v>902</v>
      </c>
      <c r="C33" s="132" t="s">
        <v>902</v>
      </c>
      <c r="D33" s="132" t="s">
        <v>902</v>
      </c>
      <c r="E33" s="132" t="s">
        <v>903</v>
      </c>
      <c r="F33" s="132" t="s">
        <v>903</v>
      </c>
      <c r="G33" s="133" t="s">
        <v>903</v>
      </c>
      <c r="H33" s="134" t="s">
        <v>903</v>
      </c>
      <c r="I33" s="135" t="s">
        <v>903</v>
      </c>
      <c r="J33" s="136" t="s">
        <v>976</v>
      </c>
      <c r="K33" s="133" t="s">
        <v>976</v>
      </c>
      <c r="L33" s="257"/>
      <c r="M33" s="254"/>
    </row>
    <row r="34" spans="1:13" x14ac:dyDescent="0.3">
      <c r="A34" s="121" t="str">
        <f t="shared" si="0"/>
        <v>20 0 X</v>
      </c>
      <c r="B34" s="127" t="s">
        <v>902</v>
      </c>
      <c r="C34" s="125" t="s">
        <v>902</v>
      </c>
      <c r="D34" s="125" t="s">
        <v>903</v>
      </c>
      <c r="E34" s="125" t="s">
        <v>902</v>
      </c>
      <c r="F34" s="125" t="s">
        <v>902</v>
      </c>
      <c r="G34" s="124" t="s">
        <v>902</v>
      </c>
      <c r="H34" s="115" t="s">
        <v>902</v>
      </c>
      <c r="I34" s="116" t="s">
        <v>902</v>
      </c>
      <c r="J34" s="123" t="s">
        <v>976</v>
      </c>
      <c r="K34" s="124" t="s">
        <v>976</v>
      </c>
      <c r="L34" s="255" t="s">
        <v>993</v>
      </c>
      <c r="M34" s="252" t="s">
        <v>989</v>
      </c>
    </row>
    <row r="35" spans="1:13" x14ac:dyDescent="0.3">
      <c r="A35" s="121" t="str">
        <f t="shared" si="0"/>
        <v>20 1 X</v>
      </c>
      <c r="B35" s="127" t="s">
        <v>902</v>
      </c>
      <c r="C35" s="125" t="s">
        <v>902</v>
      </c>
      <c r="D35" s="125" t="s">
        <v>903</v>
      </c>
      <c r="E35" s="125" t="s">
        <v>902</v>
      </c>
      <c r="F35" s="125" t="s">
        <v>902</v>
      </c>
      <c r="G35" s="124" t="s">
        <v>902</v>
      </c>
      <c r="H35" s="115" t="s">
        <v>902</v>
      </c>
      <c r="I35" s="116" t="s">
        <v>903</v>
      </c>
      <c r="J35" s="123" t="s">
        <v>976</v>
      </c>
      <c r="K35" s="124" t="s">
        <v>976</v>
      </c>
      <c r="L35" s="256"/>
      <c r="M35" s="253"/>
    </row>
    <row r="36" spans="1:13" x14ac:dyDescent="0.3">
      <c r="A36" s="121" t="str">
        <f t="shared" si="0"/>
        <v>20 2 X</v>
      </c>
      <c r="B36" s="127" t="s">
        <v>902</v>
      </c>
      <c r="C36" s="125" t="s">
        <v>902</v>
      </c>
      <c r="D36" s="125" t="s">
        <v>903</v>
      </c>
      <c r="E36" s="125" t="s">
        <v>902</v>
      </c>
      <c r="F36" s="125" t="s">
        <v>902</v>
      </c>
      <c r="G36" s="124" t="s">
        <v>902</v>
      </c>
      <c r="H36" s="115" t="s">
        <v>903</v>
      </c>
      <c r="I36" s="116" t="s">
        <v>902</v>
      </c>
      <c r="J36" s="123" t="s">
        <v>976</v>
      </c>
      <c r="K36" s="124" t="s">
        <v>976</v>
      </c>
      <c r="L36" s="256"/>
      <c r="M36" s="253"/>
    </row>
    <row r="37" spans="1:13" s="139" customFormat="1" x14ac:dyDescent="0.3">
      <c r="A37" s="130" t="str">
        <f t="shared" si="0"/>
        <v>20 3 X</v>
      </c>
      <c r="B37" s="131" t="s">
        <v>902</v>
      </c>
      <c r="C37" s="132" t="s">
        <v>902</v>
      </c>
      <c r="D37" s="132" t="s">
        <v>903</v>
      </c>
      <c r="E37" s="132" t="s">
        <v>902</v>
      </c>
      <c r="F37" s="132" t="s">
        <v>902</v>
      </c>
      <c r="G37" s="133" t="s">
        <v>902</v>
      </c>
      <c r="H37" s="134" t="s">
        <v>903</v>
      </c>
      <c r="I37" s="135" t="s">
        <v>903</v>
      </c>
      <c r="J37" s="136" t="s">
        <v>976</v>
      </c>
      <c r="K37" s="133" t="s">
        <v>976</v>
      </c>
      <c r="L37" s="256"/>
      <c r="M37" s="253"/>
    </row>
    <row r="38" spans="1:13" x14ac:dyDescent="0.3">
      <c r="A38" s="121" t="str">
        <f t="shared" si="0"/>
        <v>24 0 X</v>
      </c>
      <c r="B38" s="127" t="s">
        <v>902</v>
      </c>
      <c r="C38" s="125" t="s">
        <v>902</v>
      </c>
      <c r="D38" s="125" t="s">
        <v>903</v>
      </c>
      <c r="E38" s="125" t="s">
        <v>902</v>
      </c>
      <c r="F38" s="125" t="s">
        <v>902</v>
      </c>
      <c r="G38" s="124" t="s">
        <v>903</v>
      </c>
      <c r="H38" s="115" t="s">
        <v>902</v>
      </c>
      <c r="I38" s="116" t="s">
        <v>902</v>
      </c>
      <c r="J38" s="123" t="s">
        <v>976</v>
      </c>
      <c r="K38" s="124" t="s">
        <v>976</v>
      </c>
      <c r="L38" s="256"/>
      <c r="M38" s="253"/>
    </row>
    <row r="39" spans="1:13" x14ac:dyDescent="0.3">
      <c r="A39" s="121" t="str">
        <f t="shared" si="0"/>
        <v>24 1 X</v>
      </c>
      <c r="B39" s="127" t="s">
        <v>902</v>
      </c>
      <c r="C39" s="125" t="s">
        <v>902</v>
      </c>
      <c r="D39" s="125" t="s">
        <v>903</v>
      </c>
      <c r="E39" s="125" t="s">
        <v>902</v>
      </c>
      <c r="F39" s="125" t="s">
        <v>902</v>
      </c>
      <c r="G39" s="124" t="s">
        <v>903</v>
      </c>
      <c r="H39" s="115" t="s">
        <v>902</v>
      </c>
      <c r="I39" s="116" t="s">
        <v>903</v>
      </c>
      <c r="J39" s="123" t="s">
        <v>976</v>
      </c>
      <c r="K39" s="124" t="s">
        <v>976</v>
      </c>
      <c r="L39" s="256"/>
      <c r="M39" s="253"/>
    </row>
    <row r="40" spans="1:13" x14ac:dyDescent="0.3">
      <c r="A40" s="121" t="str">
        <f t="shared" si="0"/>
        <v>24 2 X</v>
      </c>
      <c r="B40" s="127" t="s">
        <v>902</v>
      </c>
      <c r="C40" s="125" t="s">
        <v>902</v>
      </c>
      <c r="D40" s="125" t="s">
        <v>903</v>
      </c>
      <c r="E40" s="125" t="s">
        <v>902</v>
      </c>
      <c r="F40" s="125" t="s">
        <v>902</v>
      </c>
      <c r="G40" s="124" t="s">
        <v>903</v>
      </c>
      <c r="H40" s="115" t="s">
        <v>903</v>
      </c>
      <c r="I40" s="116" t="s">
        <v>902</v>
      </c>
      <c r="J40" s="123" t="s">
        <v>976</v>
      </c>
      <c r="K40" s="124" t="s">
        <v>976</v>
      </c>
      <c r="L40" s="256"/>
      <c r="M40" s="253"/>
    </row>
    <row r="41" spans="1:13" s="139" customFormat="1" x14ac:dyDescent="0.3">
      <c r="A41" s="130" t="str">
        <f t="shared" si="0"/>
        <v>24 3 X</v>
      </c>
      <c r="B41" s="131" t="s">
        <v>902</v>
      </c>
      <c r="C41" s="132" t="s">
        <v>902</v>
      </c>
      <c r="D41" s="132" t="s">
        <v>903</v>
      </c>
      <c r="E41" s="132" t="s">
        <v>902</v>
      </c>
      <c r="F41" s="132" t="s">
        <v>902</v>
      </c>
      <c r="G41" s="133" t="s">
        <v>903</v>
      </c>
      <c r="H41" s="134" t="s">
        <v>903</v>
      </c>
      <c r="I41" s="135" t="s">
        <v>903</v>
      </c>
      <c r="J41" s="136" t="s">
        <v>976</v>
      </c>
      <c r="K41" s="133" t="s">
        <v>976</v>
      </c>
      <c r="L41" s="257"/>
      <c r="M41" s="254"/>
    </row>
    <row r="42" spans="1:13" x14ac:dyDescent="0.3">
      <c r="A42" s="121" t="str">
        <f t="shared" si="0"/>
        <v>28 0 X</v>
      </c>
      <c r="B42" s="127" t="s">
        <v>902</v>
      </c>
      <c r="C42" s="125" t="s">
        <v>902</v>
      </c>
      <c r="D42" s="125" t="s">
        <v>903</v>
      </c>
      <c r="E42" s="125" t="s">
        <v>902</v>
      </c>
      <c r="F42" s="125" t="s">
        <v>903</v>
      </c>
      <c r="G42" s="124" t="s">
        <v>902</v>
      </c>
      <c r="H42" s="115" t="s">
        <v>902</v>
      </c>
      <c r="I42" s="116" t="s">
        <v>902</v>
      </c>
      <c r="J42" s="123" t="s">
        <v>976</v>
      </c>
      <c r="K42" s="124" t="s">
        <v>976</v>
      </c>
      <c r="L42" s="143" t="s">
        <v>990</v>
      </c>
      <c r="M42" s="138" t="s">
        <v>995</v>
      </c>
    </row>
    <row r="43" spans="1:13" x14ac:dyDescent="0.3">
      <c r="A43" s="121" t="str">
        <f t="shared" si="0"/>
        <v>28 1 X</v>
      </c>
      <c r="B43" s="127" t="s">
        <v>902</v>
      </c>
      <c r="C43" s="125" t="s">
        <v>902</v>
      </c>
      <c r="D43" s="125" t="s">
        <v>903</v>
      </c>
      <c r="E43" s="125" t="s">
        <v>902</v>
      </c>
      <c r="F43" s="125" t="s">
        <v>903</v>
      </c>
      <c r="G43" s="124" t="s">
        <v>902</v>
      </c>
      <c r="H43" s="115" t="s">
        <v>902</v>
      </c>
      <c r="I43" s="116" t="s">
        <v>903</v>
      </c>
      <c r="J43" s="123" t="s">
        <v>976</v>
      </c>
      <c r="K43" s="124" t="s">
        <v>976</v>
      </c>
      <c r="L43" s="143" t="s">
        <v>991</v>
      </c>
      <c r="M43" s="138" t="s">
        <v>996</v>
      </c>
    </row>
    <row r="44" spans="1:13" x14ac:dyDescent="0.3">
      <c r="A44" s="121" t="str">
        <f t="shared" si="0"/>
        <v>28 2 X</v>
      </c>
      <c r="B44" s="127" t="s">
        <v>902</v>
      </c>
      <c r="C44" s="125" t="s">
        <v>902</v>
      </c>
      <c r="D44" s="125" t="s">
        <v>903</v>
      </c>
      <c r="E44" s="125" t="s">
        <v>902</v>
      </c>
      <c r="F44" s="125" t="s">
        <v>903</v>
      </c>
      <c r="G44" s="124" t="s">
        <v>902</v>
      </c>
      <c r="H44" s="115" t="s">
        <v>903</v>
      </c>
      <c r="I44" s="116" t="s">
        <v>902</v>
      </c>
      <c r="J44" s="123" t="s">
        <v>976</v>
      </c>
      <c r="K44" s="124" t="s">
        <v>976</v>
      </c>
      <c r="L44" s="143" t="s">
        <v>992</v>
      </c>
      <c r="M44" s="138" t="s">
        <v>998</v>
      </c>
    </row>
    <row r="45" spans="1:13" s="139" customFormat="1" x14ac:dyDescent="0.3">
      <c r="A45" s="130" t="str">
        <f t="shared" si="0"/>
        <v>28 3 X</v>
      </c>
      <c r="B45" s="131" t="s">
        <v>902</v>
      </c>
      <c r="C45" s="132" t="s">
        <v>902</v>
      </c>
      <c r="D45" s="132" t="s">
        <v>903</v>
      </c>
      <c r="E45" s="132" t="s">
        <v>902</v>
      </c>
      <c r="F45" s="132" t="s">
        <v>903</v>
      </c>
      <c r="G45" s="133" t="s">
        <v>902</v>
      </c>
      <c r="H45" s="134" t="s">
        <v>903</v>
      </c>
      <c r="I45" s="135" t="s">
        <v>903</v>
      </c>
      <c r="J45" s="136" t="s">
        <v>976</v>
      </c>
      <c r="K45" s="133" t="s">
        <v>976</v>
      </c>
      <c r="L45" s="144" t="s">
        <v>1013</v>
      </c>
      <c r="M45" s="139" t="s">
        <v>997</v>
      </c>
    </row>
    <row r="46" spans="1:13" x14ac:dyDescent="0.3">
      <c r="A46" s="121" t="str">
        <f t="shared" si="0"/>
        <v>2C 0 X</v>
      </c>
      <c r="B46" s="127" t="s">
        <v>902</v>
      </c>
      <c r="C46" s="125" t="s">
        <v>902</v>
      </c>
      <c r="D46" s="125" t="s">
        <v>903</v>
      </c>
      <c r="E46" s="125" t="s">
        <v>902</v>
      </c>
      <c r="F46" s="125" t="s">
        <v>903</v>
      </c>
      <c r="G46" s="124" t="s">
        <v>903</v>
      </c>
      <c r="H46" s="115" t="s">
        <v>902</v>
      </c>
      <c r="I46" s="116" t="s">
        <v>902</v>
      </c>
      <c r="J46" s="123" t="s">
        <v>976</v>
      </c>
      <c r="K46" s="124" t="s">
        <v>976</v>
      </c>
      <c r="L46" s="246" t="s">
        <v>577</v>
      </c>
      <c r="M46" s="252" t="s">
        <v>1000</v>
      </c>
    </row>
    <row r="47" spans="1:13" x14ac:dyDescent="0.3">
      <c r="A47" s="121" t="str">
        <f t="shared" si="0"/>
        <v>2C 1 X</v>
      </c>
      <c r="B47" s="127" t="s">
        <v>902</v>
      </c>
      <c r="C47" s="125" t="s">
        <v>902</v>
      </c>
      <c r="D47" s="125" t="s">
        <v>903</v>
      </c>
      <c r="E47" s="125" t="s">
        <v>902</v>
      </c>
      <c r="F47" s="125" t="s">
        <v>903</v>
      </c>
      <c r="G47" s="124" t="s">
        <v>903</v>
      </c>
      <c r="H47" s="115" t="s">
        <v>902</v>
      </c>
      <c r="I47" s="116" t="s">
        <v>903</v>
      </c>
      <c r="J47" s="123" t="s">
        <v>976</v>
      </c>
      <c r="K47" s="124" t="s">
        <v>976</v>
      </c>
      <c r="L47" s="247"/>
      <c r="M47" s="253"/>
    </row>
    <row r="48" spans="1:13" x14ac:dyDescent="0.3">
      <c r="A48" s="121" t="str">
        <f t="shared" si="0"/>
        <v>2C 2 X</v>
      </c>
      <c r="B48" s="127" t="s">
        <v>902</v>
      </c>
      <c r="C48" s="125" t="s">
        <v>902</v>
      </c>
      <c r="D48" s="125" t="s">
        <v>903</v>
      </c>
      <c r="E48" s="125" t="s">
        <v>902</v>
      </c>
      <c r="F48" s="125" t="s">
        <v>903</v>
      </c>
      <c r="G48" s="124" t="s">
        <v>903</v>
      </c>
      <c r="H48" s="115" t="s">
        <v>903</v>
      </c>
      <c r="I48" s="116" t="s">
        <v>902</v>
      </c>
      <c r="J48" s="123" t="s">
        <v>976</v>
      </c>
      <c r="K48" s="124" t="s">
        <v>976</v>
      </c>
      <c r="L48" s="247"/>
      <c r="M48" s="253"/>
    </row>
    <row r="49" spans="1:13" s="139" customFormat="1" x14ac:dyDescent="0.3">
      <c r="A49" s="130" t="str">
        <f t="shared" si="0"/>
        <v>2C 3 X</v>
      </c>
      <c r="B49" s="131" t="s">
        <v>902</v>
      </c>
      <c r="C49" s="132" t="s">
        <v>902</v>
      </c>
      <c r="D49" s="132" t="s">
        <v>903</v>
      </c>
      <c r="E49" s="132" t="s">
        <v>902</v>
      </c>
      <c r="F49" s="132" t="s">
        <v>903</v>
      </c>
      <c r="G49" s="133" t="s">
        <v>903</v>
      </c>
      <c r="H49" s="134" t="s">
        <v>903</v>
      </c>
      <c r="I49" s="135" t="s">
        <v>903</v>
      </c>
      <c r="J49" s="136" t="s">
        <v>976</v>
      </c>
      <c r="K49" s="133" t="s">
        <v>976</v>
      </c>
      <c r="L49" s="247"/>
      <c r="M49" s="253"/>
    </row>
    <row r="50" spans="1:13" x14ac:dyDescent="0.3">
      <c r="A50" s="121" t="str">
        <f t="shared" si="0"/>
        <v>30 0 X</v>
      </c>
      <c r="B50" s="127" t="s">
        <v>902</v>
      </c>
      <c r="C50" s="125" t="s">
        <v>902</v>
      </c>
      <c r="D50" s="125" t="s">
        <v>903</v>
      </c>
      <c r="E50" s="125" t="s">
        <v>903</v>
      </c>
      <c r="F50" s="125" t="s">
        <v>902</v>
      </c>
      <c r="G50" s="124" t="s">
        <v>902</v>
      </c>
      <c r="H50" s="115" t="s">
        <v>902</v>
      </c>
      <c r="I50" s="116" t="s">
        <v>902</v>
      </c>
      <c r="J50" s="123" t="s">
        <v>976</v>
      </c>
      <c r="K50" s="124" t="s">
        <v>976</v>
      </c>
      <c r="L50" s="247"/>
      <c r="M50" s="253"/>
    </row>
    <row r="51" spans="1:13" x14ac:dyDescent="0.3">
      <c r="A51" s="121" t="str">
        <f t="shared" si="0"/>
        <v>30 1 X</v>
      </c>
      <c r="B51" s="127" t="s">
        <v>902</v>
      </c>
      <c r="C51" s="125" t="s">
        <v>902</v>
      </c>
      <c r="D51" s="125" t="s">
        <v>903</v>
      </c>
      <c r="E51" s="125" t="s">
        <v>903</v>
      </c>
      <c r="F51" s="125" t="s">
        <v>902</v>
      </c>
      <c r="G51" s="124" t="s">
        <v>902</v>
      </c>
      <c r="H51" s="115" t="s">
        <v>902</v>
      </c>
      <c r="I51" s="116" t="s">
        <v>903</v>
      </c>
      <c r="J51" s="123" t="s">
        <v>976</v>
      </c>
      <c r="K51" s="124" t="s">
        <v>976</v>
      </c>
      <c r="L51" s="247"/>
      <c r="M51" s="253"/>
    </row>
    <row r="52" spans="1:13" x14ac:dyDescent="0.3">
      <c r="A52" s="121" t="str">
        <f t="shared" si="0"/>
        <v>30 2 X</v>
      </c>
      <c r="B52" s="127" t="s">
        <v>902</v>
      </c>
      <c r="C52" s="125" t="s">
        <v>902</v>
      </c>
      <c r="D52" s="125" t="s">
        <v>903</v>
      </c>
      <c r="E52" s="125" t="s">
        <v>903</v>
      </c>
      <c r="F52" s="125" t="s">
        <v>902</v>
      </c>
      <c r="G52" s="124" t="s">
        <v>902</v>
      </c>
      <c r="H52" s="115" t="s">
        <v>903</v>
      </c>
      <c r="I52" s="116" t="s">
        <v>902</v>
      </c>
      <c r="J52" s="123" t="s">
        <v>976</v>
      </c>
      <c r="K52" s="124" t="s">
        <v>976</v>
      </c>
      <c r="L52" s="247"/>
      <c r="M52" s="253"/>
    </row>
    <row r="53" spans="1:13" s="139" customFormat="1" x14ac:dyDescent="0.3">
      <c r="A53" s="130" t="str">
        <f t="shared" si="0"/>
        <v>30 3 X</v>
      </c>
      <c r="B53" s="131" t="s">
        <v>902</v>
      </c>
      <c r="C53" s="132" t="s">
        <v>902</v>
      </c>
      <c r="D53" s="132" t="s">
        <v>903</v>
      </c>
      <c r="E53" s="132" t="s">
        <v>903</v>
      </c>
      <c r="F53" s="132" t="s">
        <v>902</v>
      </c>
      <c r="G53" s="133" t="s">
        <v>902</v>
      </c>
      <c r="H53" s="134" t="s">
        <v>903</v>
      </c>
      <c r="I53" s="135" t="s">
        <v>903</v>
      </c>
      <c r="J53" s="136" t="s">
        <v>976</v>
      </c>
      <c r="K53" s="133" t="s">
        <v>976</v>
      </c>
      <c r="L53" s="248"/>
      <c r="M53" s="254"/>
    </row>
    <row r="54" spans="1:13" x14ac:dyDescent="0.3">
      <c r="A54" s="121" t="str">
        <f t="shared" si="0"/>
        <v>34 0 X</v>
      </c>
      <c r="B54" s="127" t="s">
        <v>902</v>
      </c>
      <c r="C54" s="125" t="s">
        <v>902</v>
      </c>
      <c r="D54" s="125" t="s">
        <v>903</v>
      </c>
      <c r="E54" s="125" t="s">
        <v>903</v>
      </c>
      <c r="F54" s="125" t="s">
        <v>902</v>
      </c>
      <c r="G54" s="124" t="s">
        <v>903</v>
      </c>
      <c r="H54" s="115" t="s">
        <v>902</v>
      </c>
      <c r="I54" s="116" t="s">
        <v>902</v>
      </c>
      <c r="J54" s="123" t="s">
        <v>976</v>
      </c>
      <c r="K54" s="124" t="s">
        <v>976</v>
      </c>
      <c r="L54" s="249" t="s">
        <v>566</v>
      </c>
      <c r="M54" s="252" t="s">
        <v>1001</v>
      </c>
    </row>
    <row r="55" spans="1:13" x14ac:dyDescent="0.3">
      <c r="A55" s="121" t="str">
        <f t="shared" si="0"/>
        <v>34 1 X</v>
      </c>
      <c r="B55" s="127" t="s">
        <v>902</v>
      </c>
      <c r="C55" s="125" t="s">
        <v>902</v>
      </c>
      <c r="D55" s="125" t="s">
        <v>903</v>
      </c>
      <c r="E55" s="125" t="s">
        <v>903</v>
      </c>
      <c r="F55" s="125" t="s">
        <v>902</v>
      </c>
      <c r="G55" s="124" t="s">
        <v>903</v>
      </c>
      <c r="H55" s="115" t="s">
        <v>902</v>
      </c>
      <c r="I55" s="116" t="s">
        <v>903</v>
      </c>
      <c r="J55" s="123" t="s">
        <v>976</v>
      </c>
      <c r="K55" s="124" t="s">
        <v>976</v>
      </c>
      <c r="L55" s="250"/>
      <c r="M55" s="253"/>
    </row>
    <row r="56" spans="1:13" x14ac:dyDescent="0.3">
      <c r="A56" s="121" t="str">
        <f t="shared" si="0"/>
        <v>34 2 X</v>
      </c>
      <c r="B56" s="127" t="s">
        <v>902</v>
      </c>
      <c r="C56" s="125" t="s">
        <v>902</v>
      </c>
      <c r="D56" s="125" t="s">
        <v>903</v>
      </c>
      <c r="E56" s="125" t="s">
        <v>903</v>
      </c>
      <c r="F56" s="125" t="s">
        <v>902</v>
      </c>
      <c r="G56" s="124" t="s">
        <v>903</v>
      </c>
      <c r="H56" s="115" t="s">
        <v>903</v>
      </c>
      <c r="I56" s="116" t="s">
        <v>902</v>
      </c>
      <c r="J56" s="123" t="s">
        <v>976</v>
      </c>
      <c r="K56" s="124" t="s">
        <v>976</v>
      </c>
      <c r="L56" s="250"/>
      <c r="M56" s="253"/>
    </row>
    <row r="57" spans="1:13" s="139" customFormat="1" x14ac:dyDescent="0.3">
      <c r="A57" s="130" t="str">
        <f t="shared" si="0"/>
        <v>34 3 X</v>
      </c>
      <c r="B57" s="131" t="s">
        <v>902</v>
      </c>
      <c r="C57" s="132" t="s">
        <v>902</v>
      </c>
      <c r="D57" s="132" t="s">
        <v>903</v>
      </c>
      <c r="E57" s="132" t="s">
        <v>903</v>
      </c>
      <c r="F57" s="132" t="s">
        <v>902</v>
      </c>
      <c r="G57" s="133" t="s">
        <v>903</v>
      </c>
      <c r="H57" s="134" t="s">
        <v>903</v>
      </c>
      <c r="I57" s="135" t="s">
        <v>903</v>
      </c>
      <c r="J57" s="136" t="s">
        <v>976</v>
      </c>
      <c r="K57" s="133" t="s">
        <v>976</v>
      </c>
      <c r="L57" s="250"/>
      <c r="M57" s="253"/>
    </row>
    <row r="58" spans="1:13" x14ac:dyDescent="0.3">
      <c r="A58" s="121" t="str">
        <f t="shared" si="0"/>
        <v>38 0 X</v>
      </c>
      <c r="B58" s="127" t="s">
        <v>902</v>
      </c>
      <c r="C58" s="125" t="s">
        <v>902</v>
      </c>
      <c r="D58" s="125" t="s">
        <v>903</v>
      </c>
      <c r="E58" s="125" t="s">
        <v>903</v>
      </c>
      <c r="F58" s="125" t="s">
        <v>903</v>
      </c>
      <c r="G58" s="124" t="s">
        <v>902</v>
      </c>
      <c r="H58" s="115" t="s">
        <v>902</v>
      </c>
      <c r="I58" s="116" t="s">
        <v>902</v>
      </c>
      <c r="J58" s="123" t="s">
        <v>976</v>
      </c>
      <c r="K58" s="124" t="s">
        <v>976</v>
      </c>
      <c r="L58" s="250"/>
      <c r="M58" s="253"/>
    </row>
    <row r="59" spans="1:13" x14ac:dyDescent="0.3">
      <c r="A59" s="121" t="str">
        <f t="shared" si="0"/>
        <v>38 1 X</v>
      </c>
      <c r="B59" s="127" t="s">
        <v>902</v>
      </c>
      <c r="C59" s="125" t="s">
        <v>902</v>
      </c>
      <c r="D59" s="125" t="s">
        <v>903</v>
      </c>
      <c r="E59" s="125" t="s">
        <v>903</v>
      </c>
      <c r="F59" s="125" t="s">
        <v>903</v>
      </c>
      <c r="G59" s="124" t="s">
        <v>902</v>
      </c>
      <c r="H59" s="115" t="s">
        <v>902</v>
      </c>
      <c r="I59" s="116" t="s">
        <v>903</v>
      </c>
      <c r="J59" s="123" t="s">
        <v>976</v>
      </c>
      <c r="K59" s="124" t="s">
        <v>976</v>
      </c>
      <c r="L59" s="250"/>
      <c r="M59" s="253"/>
    </row>
    <row r="60" spans="1:13" x14ac:dyDescent="0.3">
      <c r="A60" s="121" t="str">
        <f t="shared" si="0"/>
        <v>38 2 X</v>
      </c>
      <c r="B60" s="127" t="s">
        <v>902</v>
      </c>
      <c r="C60" s="125" t="s">
        <v>902</v>
      </c>
      <c r="D60" s="125" t="s">
        <v>903</v>
      </c>
      <c r="E60" s="125" t="s">
        <v>903</v>
      </c>
      <c r="F60" s="125" t="s">
        <v>903</v>
      </c>
      <c r="G60" s="124" t="s">
        <v>902</v>
      </c>
      <c r="H60" s="115" t="s">
        <v>903</v>
      </c>
      <c r="I60" s="116" t="s">
        <v>902</v>
      </c>
      <c r="J60" s="123" t="s">
        <v>976</v>
      </c>
      <c r="K60" s="124" t="s">
        <v>976</v>
      </c>
      <c r="L60" s="250"/>
      <c r="M60" s="253"/>
    </row>
    <row r="61" spans="1:13" s="139" customFormat="1" x14ac:dyDescent="0.3">
      <c r="A61" s="130" t="str">
        <f t="shared" si="0"/>
        <v>38 3 X</v>
      </c>
      <c r="B61" s="131" t="s">
        <v>902</v>
      </c>
      <c r="C61" s="132" t="s">
        <v>902</v>
      </c>
      <c r="D61" s="132" t="s">
        <v>903</v>
      </c>
      <c r="E61" s="132" t="s">
        <v>903</v>
      </c>
      <c r="F61" s="132" t="s">
        <v>903</v>
      </c>
      <c r="G61" s="133" t="s">
        <v>902</v>
      </c>
      <c r="H61" s="134" t="s">
        <v>903</v>
      </c>
      <c r="I61" s="135" t="s">
        <v>903</v>
      </c>
      <c r="J61" s="136" t="s">
        <v>976</v>
      </c>
      <c r="K61" s="133" t="s">
        <v>976</v>
      </c>
      <c r="L61" s="251"/>
      <c r="M61" s="254"/>
    </row>
    <row r="62" spans="1:13" x14ac:dyDescent="0.3">
      <c r="A62" s="121" t="str">
        <f t="shared" si="0"/>
        <v>3C 0 X</v>
      </c>
      <c r="B62" s="127" t="s">
        <v>902</v>
      </c>
      <c r="C62" s="125" t="s">
        <v>902</v>
      </c>
      <c r="D62" s="125" t="s">
        <v>903</v>
      </c>
      <c r="E62" s="125" t="s">
        <v>903</v>
      </c>
      <c r="F62" s="125" t="s">
        <v>903</v>
      </c>
      <c r="G62" s="124" t="s">
        <v>903</v>
      </c>
      <c r="H62" s="115" t="s">
        <v>902</v>
      </c>
      <c r="I62" s="116" t="s">
        <v>902</v>
      </c>
      <c r="J62" s="123" t="s">
        <v>976</v>
      </c>
      <c r="K62" s="124" t="s">
        <v>976</v>
      </c>
      <c r="L62" s="249" t="s">
        <v>556</v>
      </c>
      <c r="M62" s="252" t="s">
        <v>1011</v>
      </c>
    </row>
    <row r="63" spans="1:13" x14ac:dyDescent="0.3">
      <c r="A63" s="121" t="str">
        <f t="shared" si="0"/>
        <v>3C 1 X</v>
      </c>
      <c r="B63" s="127" t="s">
        <v>902</v>
      </c>
      <c r="C63" s="125" t="s">
        <v>902</v>
      </c>
      <c r="D63" s="125" t="s">
        <v>903</v>
      </c>
      <c r="E63" s="125" t="s">
        <v>903</v>
      </c>
      <c r="F63" s="125" t="s">
        <v>903</v>
      </c>
      <c r="G63" s="124" t="s">
        <v>903</v>
      </c>
      <c r="H63" s="115" t="s">
        <v>902</v>
      </c>
      <c r="I63" s="116" t="s">
        <v>903</v>
      </c>
      <c r="J63" s="123" t="s">
        <v>976</v>
      </c>
      <c r="K63" s="124" t="s">
        <v>976</v>
      </c>
      <c r="L63" s="250"/>
      <c r="M63" s="253"/>
    </row>
    <row r="64" spans="1:13" x14ac:dyDescent="0.3">
      <c r="A64" s="121" t="str">
        <f t="shared" si="0"/>
        <v>3C 2 X</v>
      </c>
      <c r="B64" s="127" t="s">
        <v>902</v>
      </c>
      <c r="C64" s="125" t="s">
        <v>902</v>
      </c>
      <c r="D64" s="125" t="s">
        <v>903</v>
      </c>
      <c r="E64" s="125" t="s">
        <v>903</v>
      </c>
      <c r="F64" s="125" t="s">
        <v>903</v>
      </c>
      <c r="G64" s="124" t="s">
        <v>903</v>
      </c>
      <c r="H64" s="115" t="s">
        <v>903</v>
      </c>
      <c r="I64" s="116" t="s">
        <v>902</v>
      </c>
      <c r="J64" s="123" t="s">
        <v>976</v>
      </c>
      <c r="K64" s="124" t="s">
        <v>976</v>
      </c>
      <c r="L64" s="250"/>
      <c r="M64" s="253"/>
    </row>
    <row r="65" spans="1:13" s="139" customFormat="1" x14ac:dyDescent="0.3">
      <c r="A65" s="130" t="str">
        <f t="shared" si="0"/>
        <v>3C 3 X</v>
      </c>
      <c r="B65" s="131" t="s">
        <v>902</v>
      </c>
      <c r="C65" s="132" t="s">
        <v>902</v>
      </c>
      <c r="D65" s="132" t="s">
        <v>903</v>
      </c>
      <c r="E65" s="132" t="s">
        <v>903</v>
      </c>
      <c r="F65" s="132" t="s">
        <v>903</v>
      </c>
      <c r="G65" s="133" t="s">
        <v>903</v>
      </c>
      <c r="H65" s="134" t="s">
        <v>903</v>
      </c>
      <c r="I65" s="135" t="s">
        <v>903</v>
      </c>
      <c r="J65" s="136" t="s">
        <v>976</v>
      </c>
      <c r="K65" s="133" t="s">
        <v>976</v>
      </c>
      <c r="L65" s="250"/>
      <c r="M65" s="253"/>
    </row>
    <row r="66" spans="1:13" x14ac:dyDescent="0.3">
      <c r="A66" s="121" t="str">
        <f t="shared" si="0"/>
        <v>40 0 X</v>
      </c>
      <c r="B66" s="127" t="s">
        <v>902</v>
      </c>
      <c r="C66" s="125" t="s">
        <v>903</v>
      </c>
      <c r="D66" s="125" t="s">
        <v>902</v>
      </c>
      <c r="E66" s="125" t="s">
        <v>902</v>
      </c>
      <c r="F66" s="125" t="s">
        <v>902</v>
      </c>
      <c r="G66" s="124" t="s">
        <v>902</v>
      </c>
      <c r="H66" s="115" t="s">
        <v>902</v>
      </c>
      <c r="I66" s="116" t="s">
        <v>902</v>
      </c>
      <c r="J66" s="123" t="s">
        <v>976</v>
      </c>
      <c r="K66" s="124" t="s">
        <v>976</v>
      </c>
      <c r="L66" s="250"/>
      <c r="M66" s="253"/>
    </row>
    <row r="67" spans="1:13" x14ac:dyDescent="0.3">
      <c r="A67" s="121" t="str">
        <f t="shared" ref="A67:A130" si="1">DEC2HEX(BIN2DEC(_xlfn.CONCAT($B67:$G67)) * 4, 2) &amp; " " &amp; BIN2HEX(_xlfn.CONCAT($H67:$I67), 1) &amp; " " &amp; IFERROR(BIN2HEX(_xlfn.CONCAT($J67:$K67), 1), "X")</f>
        <v>40 1 X</v>
      </c>
      <c r="B67" s="127" t="s">
        <v>902</v>
      </c>
      <c r="C67" s="125" t="s">
        <v>903</v>
      </c>
      <c r="D67" s="125" t="s">
        <v>902</v>
      </c>
      <c r="E67" s="125" t="s">
        <v>902</v>
      </c>
      <c r="F67" s="125" t="s">
        <v>902</v>
      </c>
      <c r="G67" s="124" t="s">
        <v>902</v>
      </c>
      <c r="H67" s="115" t="s">
        <v>902</v>
      </c>
      <c r="I67" s="116" t="s">
        <v>903</v>
      </c>
      <c r="J67" s="123" t="s">
        <v>976</v>
      </c>
      <c r="K67" s="124" t="s">
        <v>976</v>
      </c>
      <c r="L67" s="250"/>
      <c r="M67" s="253"/>
    </row>
    <row r="68" spans="1:13" x14ac:dyDescent="0.3">
      <c r="A68" s="121" t="str">
        <f t="shared" si="1"/>
        <v>40 2 X</v>
      </c>
      <c r="B68" s="127" t="s">
        <v>902</v>
      </c>
      <c r="C68" s="125" t="s">
        <v>903</v>
      </c>
      <c r="D68" s="125" t="s">
        <v>902</v>
      </c>
      <c r="E68" s="125" t="s">
        <v>902</v>
      </c>
      <c r="F68" s="125" t="s">
        <v>902</v>
      </c>
      <c r="G68" s="124" t="s">
        <v>902</v>
      </c>
      <c r="H68" s="115" t="s">
        <v>903</v>
      </c>
      <c r="I68" s="116" t="s">
        <v>902</v>
      </c>
      <c r="J68" s="123" t="s">
        <v>976</v>
      </c>
      <c r="K68" s="124" t="s">
        <v>976</v>
      </c>
      <c r="L68" s="250"/>
      <c r="M68" s="253"/>
    </row>
    <row r="69" spans="1:13" s="139" customFormat="1" x14ac:dyDescent="0.3">
      <c r="A69" s="130" t="str">
        <f t="shared" si="1"/>
        <v>40 3 X</v>
      </c>
      <c r="B69" s="131" t="s">
        <v>902</v>
      </c>
      <c r="C69" s="132" t="s">
        <v>903</v>
      </c>
      <c r="D69" s="132" t="s">
        <v>902</v>
      </c>
      <c r="E69" s="132" t="s">
        <v>902</v>
      </c>
      <c r="F69" s="132" t="s">
        <v>902</v>
      </c>
      <c r="G69" s="133" t="s">
        <v>902</v>
      </c>
      <c r="H69" s="134" t="s">
        <v>903</v>
      </c>
      <c r="I69" s="135" t="s">
        <v>903</v>
      </c>
      <c r="J69" s="136" t="s">
        <v>976</v>
      </c>
      <c r="K69" s="133" t="s">
        <v>976</v>
      </c>
      <c r="L69" s="251"/>
      <c r="M69" s="254"/>
    </row>
    <row r="70" spans="1:13" ht="14.4" customHeight="1" x14ac:dyDescent="0.3">
      <c r="A70" s="121" t="str">
        <f t="shared" si="1"/>
        <v>44 0 X</v>
      </c>
      <c r="B70" s="127" t="s">
        <v>902</v>
      </c>
      <c r="C70" s="125" t="s">
        <v>903</v>
      </c>
      <c r="D70" s="125" t="s">
        <v>902</v>
      </c>
      <c r="E70" s="125" t="s">
        <v>902</v>
      </c>
      <c r="F70" s="125" t="s">
        <v>902</v>
      </c>
      <c r="G70" s="124" t="s">
        <v>903</v>
      </c>
      <c r="H70" s="115" t="s">
        <v>902</v>
      </c>
      <c r="I70" s="116" t="s">
        <v>902</v>
      </c>
      <c r="J70" s="123" t="s">
        <v>976</v>
      </c>
      <c r="K70" s="124" t="s">
        <v>976</v>
      </c>
      <c r="L70" s="249" t="s">
        <v>545</v>
      </c>
      <c r="M70" s="252" t="s">
        <v>1002</v>
      </c>
    </row>
    <row r="71" spans="1:13" x14ac:dyDescent="0.3">
      <c r="A71" s="121" t="str">
        <f t="shared" si="1"/>
        <v>44 1 X</v>
      </c>
      <c r="B71" s="127" t="s">
        <v>902</v>
      </c>
      <c r="C71" s="125" t="s">
        <v>903</v>
      </c>
      <c r="D71" s="125" t="s">
        <v>902</v>
      </c>
      <c r="E71" s="125" t="s">
        <v>902</v>
      </c>
      <c r="F71" s="125" t="s">
        <v>902</v>
      </c>
      <c r="G71" s="124" t="s">
        <v>903</v>
      </c>
      <c r="H71" s="115" t="s">
        <v>902</v>
      </c>
      <c r="I71" s="116" t="s">
        <v>903</v>
      </c>
      <c r="J71" s="123" t="s">
        <v>976</v>
      </c>
      <c r="K71" s="124" t="s">
        <v>976</v>
      </c>
      <c r="L71" s="250"/>
      <c r="M71" s="253"/>
    </row>
    <row r="72" spans="1:13" x14ac:dyDescent="0.3">
      <c r="A72" s="121" t="str">
        <f t="shared" si="1"/>
        <v>44 2 X</v>
      </c>
      <c r="B72" s="127" t="s">
        <v>902</v>
      </c>
      <c r="C72" s="125" t="s">
        <v>903</v>
      </c>
      <c r="D72" s="125" t="s">
        <v>902</v>
      </c>
      <c r="E72" s="125" t="s">
        <v>902</v>
      </c>
      <c r="F72" s="125" t="s">
        <v>902</v>
      </c>
      <c r="G72" s="124" t="s">
        <v>903</v>
      </c>
      <c r="H72" s="115" t="s">
        <v>903</v>
      </c>
      <c r="I72" s="116" t="s">
        <v>902</v>
      </c>
      <c r="J72" s="123" t="s">
        <v>976</v>
      </c>
      <c r="K72" s="124" t="s">
        <v>976</v>
      </c>
      <c r="L72" s="250"/>
      <c r="M72" s="253"/>
    </row>
    <row r="73" spans="1:13" s="139" customFormat="1" x14ac:dyDescent="0.3">
      <c r="A73" s="130" t="str">
        <f t="shared" si="1"/>
        <v>44 3 X</v>
      </c>
      <c r="B73" s="131" t="s">
        <v>902</v>
      </c>
      <c r="C73" s="132" t="s">
        <v>903</v>
      </c>
      <c r="D73" s="132" t="s">
        <v>902</v>
      </c>
      <c r="E73" s="132" t="s">
        <v>902</v>
      </c>
      <c r="F73" s="132" t="s">
        <v>902</v>
      </c>
      <c r="G73" s="133" t="s">
        <v>903</v>
      </c>
      <c r="H73" s="134" t="s">
        <v>903</v>
      </c>
      <c r="I73" s="135" t="s">
        <v>903</v>
      </c>
      <c r="J73" s="136" t="s">
        <v>976</v>
      </c>
      <c r="K73" s="133" t="s">
        <v>976</v>
      </c>
      <c r="L73" s="250"/>
      <c r="M73" s="253"/>
    </row>
    <row r="74" spans="1:13" x14ac:dyDescent="0.3">
      <c r="A74" s="121" t="str">
        <f t="shared" si="1"/>
        <v>48 0 X</v>
      </c>
      <c r="B74" s="127" t="s">
        <v>902</v>
      </c>
      <c r="C74" s="125" t="s">
        <v>903</v>
      </c>
      <c r="D74" s="125" t="s">
        <v>902</v>
      </c>
      <c r="E74" s="125" t="s">
        <v>902</v>
      </c>
      <c r="F74" s="125" t="s">
        <v>903</v>
      </c>
      <c r="G74" s="124" t="s">
        <v>902</v>
      </c>
      <c r="H74" s="115" t="s">
        <v>902</v>
      </c>
      <c r="I74" s="116" t="s">
        <v>902</v>
      </c>
      <c r="J74" s="123" t="s">
        <v>976</v>
      </c>
      <c r="K74" s="124" t="s">
        <v>976</v>
      </c>
      <c r="L74" s="250"/>
      <c r="M74" s="253"/>
    </row>
    <row r="75" spans="1:13" x14ac:dyDescent="0.3">
      <c r="A75" s="121" t="str">
        <f t="shared" si="1"/>
        <v>48 1 X</v>
      </c>
      <c r="B75" s="127" t="s">
        <v>902</v>
      </c>
      <c r="C75" s="125" t="s">
        <v>903</v>
      </c>
      <c r="D75" s="125" t="s">
        <v>902</v>
      </c>
      <c r="E75" s="125" t="s">
        <v>902</v>
      </c>
      <c r="F75" s="125" t="s">
        <v>903</v>
      </c>
      <c r="G75" s="124" t="s">
        <v>902</v>
      </c>
      <c r="H75" s="115" t="s">
        <v>902</v>
      </c>
      <c r="I75" s="116" t="s">
        <v>903</v>
      </c>
      <c r="J75" s="123" t="s">
        <v>976</v>
      </c>
      <c r="K75" s="124" t="s">
        <v>976</v>
      </c>
      <c r="L75" s="250"/>
      <c r="M75" s="253"/>
    </row>
    <row r="76" spans="1:13" x14ac:dyDescent="0.3">
      <c r="A76" s="121" t="str">
        <f t="shared" si="1"/>
        <v>48 2 X</v>
      </c>
      <c r="B76" s="127" t="s">
        <v>902</v>
      </c>
      <c r="C76" s="125" t="s">
        <v>903</v>
      </c>
      <c r="D76" s="125" t="s">
        <v>902</v>
      </c>
      <c r="E76" s="125" t="s">
        <v>902</v>
      </c>
      <c r="F76" s="125" t="s">
        <v>903</v>
      </c>
      <c r="G76" s="124" t="s">
        <v>902</v>
      </c>
      <c r="H76" s="115" t="s">
        <v>903</v>
      </c>
      <c r="I76" s="116" t="s">
        <v>902</v>
      </c>
      <c r="J76" s="123" t="s">
        <v>976</v>
      </c>
      <c r="K76" s="124" t="s">
        <v>976</v>
      </c>
      <c r="L76" s="250"/>
      <c r="M76" s="253"/>
    </row>
    <row r="77" spans="1:13" s="139" customFormat="1" x14ac:dyDescent="0.3">
      <c r="A77" s="130" t="str">
        <f t="shared" si="1"/>
        <v>48 3 X</v>
      </c>
      <c r="B77" s="131" t="s">
        <v>902</v>
      </c>
      <c r="C77" s="132" t="s">
        <v>903</v>
      </c>
      <c r="D77" s="132" t="s">
        <v>902</v>
      </c>
      <c r="E77" s="132" t="s">
        <v>902</v>
      </c>
      <c r="F77" s="132" t="s">
        <v>903</v>
      </c>
      <c r="G77" s="133" t="s">
        <v>902</v>
      </c>
      <c r="H77" s="134" t="s">
        <v>903</v>
      </c>
      <c r="I77" s="135" t="s">
        <v>903</v>
      </c>
      <c r="J77" s="136" t="s">
        <v>976</v>
      </c>
      <c r="K77" s="133" t="s">
        <v>976</v>
      </c>
      <c r="L77" s="250"/>
      <c r="M77" s="253"/>
    </row>
    <row r="78" spans="1:13" x14ac:dyDescent="0.3">
      <c r="A78" s="121" t="str">
        <f t="shared" si="1"/>
        <v>4C 0 X</v>
      </c>
      <c r="B78" s="127" t="s">
        <v>902</v>
      </c>
      <c r="C78" s="125" t="s">
        <v>903</v>
      </c>
      <c r="D78" s="125" t="s">
        <v>902</v>
      </c>
      <c r="E78" s="125" t="s">
        <v>902</v>
      </c>
      <c r="F78" s="125" t="s">
        <v>903</v>
      </c>
      <c r="G78" s="124" t="s">
        <v>903</v>
      </c>
      <c r="H78" s="115" t="s">
        <v>902</v>
      </c>
      <c r="I78" s="116" t="s">
        <v>902</v>
      </c>
      <c r="J78" s="123" t="s">
        <v>976</v>
      </c>
      <c r="K78" s="124" t="s">
        <v>976</v>
      </c>
      <c r="L78" s="250"/>
      <c r="M78" s="253"/>
    </row>
    <row r="79" spans="1:13" x14ac:dyDescent="0.3">
      <c r="A79" s="121" t="str">
        <f t="shared" si="1"/>
        <v>4C 1 X</v>
      </c>
      <c r="B79" s="127" t="s">
        <v>902</v>
      </c>
      <c r="C79" s="125" t="s">
        <v>903</v>
      </c>
      <c r="D79" s="125" t="s">
        <v>902</v>
      </c>
      <c r="E79" s="125" t="s">
        <v>902</v>
      </c>
      <c r="F79" s="125" t="s">
        <v>903</v>
      </c>
      <c r="G79" s="124" t="s">
        <v>903</v>
      </c>
      <c r="H79" s="115" t="s">
        <v>902</v>
      </c>
      <c r="I79" s="116" t="s">
        <v>903</v>
      </c>
      <c r="J79" s="123" t="s">
        <v>976</v>
      </c>
      <c r="K79" s="124" t="s">
        <v>976</v>
      </c>
      <c r="L79" s="250"/>
      <c r="M79" s="253"/>
    </row>
    <row r="80" spans="1:13" x14ac:dyDescent="0.3">
      <c r="A80" s="121" t="str">
        <f t="shared" si="1"/>
        <v>4C 2 X</v>
      </c>
      <c r="B80" s="127" t="s">
        <v>902</v>
      </c>
      <c r="C80" s="125" t="s">
        <v>903</v>
      </c>
      <c r="D80" s="125" t="s">
        <v>902</v>
      </c>
      <c r="E80" s="125" t="s">
        <v>902</v>
      </c>
      <c r="F80" s="125" t="s">
        <v>903</v>
      </c>
      <c r="G80" s="124" t="s">
        <v>903</v>
      </c>
      <c r="H80" s="115" t="s">
        <v>903</v>
      </c>
      <c r="I80" s="116" t="s">
        <v>902</v>
      </c>
      <c r="J80" s="123" t="s">
        <v>976</v>
      </c>
      <c r="K80" s="124" t="s">
        <v>976</v>
      </c>
      <c r="L80" s="250"/>
      <c r="M80" s="253"/>
    </row>
    <row r="81" spans="1:13" s="139" customFormat="1" x14ac:dyDescent="0.3">
      <c r="A81" s="130" t="str">
        <f t="shared" si="1"/>
        <v>4C 3 X</v>
      </c>
      <c r="B81" s="131" t="s">
        <v>902</v>
      </c>
      <c r="C81" s="132" t="s">
        <v>903</v>
      </c>
      <c r="D81" s="132" t="s">
        <v>902</v>
      </c>
      <c r="E81" s="132" t="s">
        <v>902</v>
      </c>
      <c r="F81" s="132" t="s">
        <v>903</v>
      </c>
      <c r="G81" s="133" t="s">
        <v>903</v>
      </c>
      <c r="H81" s="134" t="s">
        <v>903</v>
      </c>
      <c r="I81" s="135" t="s">
        <v>903</v>
      </c>
      <c r="J81" s="136" t="s">
        <v>976</v>
      </c>
      <c r="K81" s="133" t="s">
        <v>976</v>
      </c>
      <c r="L81" s="250"/>
      <c r="M81" s="253"/>
    </row>
    <row r="82" spans="1:13" x14ac:dyDescent="0.3">
      <c r="A82" s="121" t="str">
        <f t="shared" si="1"/>
        <v>50 0 X</v>
      </c>
      <c r="B82" s="127" t="s">
        <v>902</v>
      </c>
      <c r="C82" s="125" t="s">
        <v>903</v>
      </c>
      <c r="D82" s="125" t="s">
        <v>902</v>
      </c>
      <c r="E82" s="125" t="s">
        <v>903</v>
      </c>
      <c r="F82" s="125" t="s">
        <v>902</v>
      </c>
      <c r="G82" s="124" t="s">
        <v>902</v>
      </c>
      <c r="H82" s="115" t="s">
        <v>902</v>
      </c>
      <c r="I82" s="116" t="s">
        <v>902</v>
      </c>
      <c r="J82" s="123" t="s">
        <v>976</v>
      </c>
      <c r="K82" s="124" t="s">
        <v>976</v>
      </c>
      <c r="L82" s="250"/>
      <c r="M82" s="253"/>
    </row>
    <row r="83" spans="1:13" x14ac:dyDescent="0.3">
      <c r="A83" s="121" t="str">
        <f t="shared" si="1"/>
        <v>50 1 X</v>
      </c>
      <c r="B83" s="127" t="s">
        <v>902</v>
      </c>
      <c r="C83" s="125" t="s">
        <v>903</v>
      </c>
      <c r="D83" s="125" t="s">
        <v>902</v>
      </c>
      <c r="E83" s="125" t="s">
        <v>903</v>
      </c>
      <c r="F83" s="125" t="s">
        <v>902</v>
      </c>
      <c r="G83" s="124" t="s">
        <v>902</v>
      </c>
      <c r="H83" s="115" t="s">
        <v>902</v>
      </c>
      <c r="I83" s="116" t="s">
        <v>903</v>
      </c>
      <c r="J83" s="123" t="s">
        <v>976</v>
      </c>
      <c r="K83" s="124" t="s">
        <v>976</v>
      </c>
      <c r="L83" s="250"/>
      <c r="M83" s="253"/>
    </row>
    <row r="84" spans="1:13" x14ac:dyDescent="0.3">
      <c r="A84" s="121" t="str">
        <f t="shared" si="1"/>
        <v>50 2 X</v>
      </c>
      <c r="B84" s="127" t="s">
        <v>902</v>
      </c>
      <c r="C84" s="125" t="s">
        <v>903</v>
      </c>
      <c r="D84" s="125" t="s">
        <v>902</v>
      </c>
      <c r="E84" s="125" t="s">
        <v>903</v>
      </c>
      <c r="F84" s="125" t="s">
        <v>902</v>
      </c>
      <c r="G84" s="124" t="s">
        <v>902</v>
      </c>
      <c r="H84" s="115" t="s">
        <v>903</v>
      </c>
      <c r="I84" s="116" t="s">
        <v>902</v>
      </c>
      <c r="J84" s="123" t="s">
        <v>976</v>
      </c>
      <c r="K84" s="124" t="s">
        <v>976</v>
      </c>
      <c r="L84" s="250"/>
      <c r="M84" s="253"/>
    </row>
    <row r="85" spans="1:13" s="139" customFormat="1" x14ac:dyDescent="0.3">
      <c r="A85" s="130" t="str">
        <f t="shared" si="1"/>
        <v>50 3 X</v>
      </c>
      <c r="B85" s="131" t="s">
        <v>902</v>
      </c>
      <c r="C85" s="132" t="s">
        <v>903</v>
      </c>
      <c r="D85" s="132" t="s">
        <v>902</v>
      </c>
      <c r="E85" s="132" t="s">
        <v>903</v>
      </c>
      <c r="F85" s="132" t="s">
        <v>902</v>
      </c>
      <c r="G85" s="133" t="s">
        <v>902</v>
      </c>
      <c r="H85" s="134" t="s">
        <v>903</v>
      </c>
      <c r="I85" s="135" t="s">
        <v>903</v>
      </c>
      <c r="J85" s="136" t="s">
        <v>976</v>
      </c>
      <c r="K85" s="133" t="s">
        <v>976</v>
      </c>
      <c r="L85" s="251"/>
      <c r="M85" s="254"/>
    </row>
    <row r="86" spans="1:13" ht="14.4" customHeight="1" x14ac:dyDescent="0.3">
      <c r="A86" s="121" t="str">
        <f t="shared" si="1"/>
        <v>54 0 X</v>
      </c>
      <c r="B86" s="127" t="s">
        <v>902</v>
      </c>
      <c r="C86" s="125" t="s">
        <v>903</v>
      </c>
      <c r="D86" s="125" t="s">
        <v>902</v>
      </c>
      <c r="E86" s="125" t="s">
        <v>903</v>
      </c>
      <c r="F86" s="125" t="s">
        <v>902</v>
      </c>
      <c r="G86" s="124" t="s">
        <v>903</v>
      </c>
      <c r="H86" s="115" t="s">
        <v>902</v>
      </c>
      <c r="I86" s="116" t="s">
        <v>902</v>
      </c>
      <c r="J86" s="123" t="s">
        <v>976</v>
      </c>
      <c r="K86" s="124" t="s">
        <v>976</v>
      </c>
      <c r="L86" s="249" t="s">
        <v>544</v>
      </c>
      <c r="M86" s="252" t="s">
        <v>1003</v>
      </c>
    </row>
    <row r="87" spans="1:13" x14ac:dyDescent="0.3">
      <c r="A87" s="121" t="str">
        <f t="shared" si="1"/>
        <v>54 1 X</v>
      </c>
      <c r="B87" s="127" t="s">
        <v>902</v>
      </c>
      <c r="C87" s="125" t="s">
        <v>903</v>
      </c>
      <c r="D87" s="125" t="s">
        <v>902</v>
      </c>
      <c r="E87" s="125" t="s">
        <v>903</v>
      </c>
      <c r="F87" s="125" t="s">
        <v>902</v>
      </c>
      <c r="G87" s="124" t="s">
        <v>903</v>
      </c>
      <c r="H87" s="115" t="s">
        <v>902</v>
      </c>
      <c r="I87" s="116" t="s">
        <v>903</v>
      </c>
      <c r="J87" s="123" t="s">
        <v>976</v>
      </c>
      <c r="K87" s="124" t="s">
        <v>976</v>
      </c>
      <c r="L87" s="250"/>
      <c r="M87" s="253"/>
    </row>
    <row r="88" spans="1:13" x14ac:dyDescent="0.3">
      <c r="A88" s="121" t="str">
        <f t="shared" si="1"/>
        <v>54 2 X</v>
      </c>
      <c r="B88" s="127" t="s">
        <v>902</v>
      </c>
      <c r="C88" s="125" t="s">
        <v>903</v>
      </c>
      <c r="D88" s="125" t="s">
        <v>902</v>
      </c>
      <c r="E88" s="125" t="s">
        <v>903</v>
      </c>
      <c r="F88" s="125" t="s">
        <v>902</v>
      </c>
      <c r="G88" s="124" t="s">
        <v>903</v>
      </c>
      <c r="H88" s="115" t="s">
        <v>903</v>
      </c>
      <c r="I88" s="116" t="s">
        <v>902</v>
      </c>
      <c r="J88" s="123" t="s">
        <v>976</v>
      </c>
      <c r="K88" s="124" t="s">
        <v>976</v>
      </c>
      <c r="L88" s="250"/>
      <c r="M88" s="253"/>
    </row>
    <row r="89" spans="1:13" s="139" customFormat="1" x14ac:dyDescent="0.3">
      <c r="A89" s="130" t="str">
        <f t="shared" si="1"/>
        <v>54 3 X</v>
      </c>
      <c r="B89" s="131" t="s">
        <v>902</v>
      </c>
      <c r="C89" s="132" t="s">
        <v>903</v>
      </c>
      <c r="D89" s="132" t="s">
        <v>902</v>
      </c>
      <c r="E89" s="132" t="s">
        <v>903</v>
      </c>
      <c r="F89" s="132" t="s">
        <v>902</v>
      </c>
      <c r="G89" s="133" t="s">
        <v>903</v>
      </c>
      <c r="H89" s="134" t="s">
        <v>903</v>
      </c>
      <c r="I89" s="135" t="s">
        <v>903</v>
      </c>
      <c r="J89" s="136" t="s">
        <v>976</v>
      </c>
      <c r="K89" s="133" t="s">
        <v>976</v>
      </c>
      <c r="L89" s="250"/>
      <c r="M89" s="253"/>
    </row>
    <row r="90" spans="1:13" x14ac:dyDescent="0.3">
      <c r="A90" s="121" t="str">
        <f t="shared" si="1"/>
        <v>58 0 X</v>
      </c>
      <c r="B90" s="127" t="s">
        <v>902</v>
      </c>
      <c r="C90" s="125" t="s">
        <v>903</v>
      </c>
      <c r="D90" s="125" t="s">
        <v>902</v>
      </c>
      <c r="E90" s="125" t="s">
        <v>903</v>
      </c>
      <c r="F90" s="125" t="s">
        <v>903</v>
      </c>
      <c r="G90" s="124" t="s">
        <v>902</v>
      </c>
      <c r="H90" s="115" t="s">
        <v>902</v>
      </c>
      <c r="I90" s="116" t="s">
        <v>902</v>
      </c>
      <c r="J90" s="123" t="s">
        <v>976</v>
      </c>
      <c r="K90" s="124" t="s">
        <v>976</v>
      </c>
      <c r="L90" s="250"/>
      <c r="M90" s="253"/>
    </row>
    <row r="91" spans="1:13" x14ac:dyDescent="0.3">
      <c r="A91" s="121" t="str">
        <f t="shared" si="1"/>
        <v>58 1 X</v>
      </c>
      <c r="B91" s="127" t="s">
        <v>902</v>
      </c>
      <c r="C91" s="125" t="s">
        <v>903</v>
      </c>
      <c r="D91" s="125" t="s">
        <v>902</v>
      </c>
      <c r="E91" s="125" t="s">
        <v>903</v>
      </c>
      <c r="F91" s="125" t="s">
        <v>903</v>
      </c>
      <c r="G91" s="124" t="s">
        <v>902</v>
      </c>
      <c r="H91" s="115" t="s">
        <v>902</v>
      </c>
      <c r="I91" s="116" t="s">
        <v>903</v>
      </c>
      <c r="J91" s="123" t="s">
        <v>976</v>
      </c>
      <c r="K91" s="124" t="s">
        <v>976</v>
      </c>
      <c r="L91" s="250"/>
      <c r="M91" s="253"/>
    </row>
    <row r="92" spans="1:13" x14ac:dyDescent="0.3">
      <c r="A92" s="121" t="str">
        <f t="shared" si="1"/>
        <v>58 2 X</v>
      </c>
      <c r="B92" s="127" t="s">
        <v>902</v>
      </c>
      <c r="C92" s="125" t="s">
        <v>903</v>
      </c>
      <c r="D92" s="125" t="s">
        <v>902</v>
      </c>
      <c r="E92" s="125" t="s">
        <v>903</v>
      </c>
      <c r="F92" s="125" t="s">
        <v>903</v>
      </c>
      <c r="G92" s="124" t="s">
        <v>902</v>
      </c>
      <c r="H92" s="115" t="s">
        <v>903</v>
      </c>
      <c r="I92" s="116" t="s">
        <v>902</v>
      </c>
      <c r="J92" s="123" t="s">
        <v>976</v>
      </c>
      <c r="K92" s="124" t="s">
        <v>976</v>
      </c>
      <c r="L92" s="250"/>
      <c r="M92" s="253"/>
    </row>
    <row r="93" spans="1:13" s="139" customFormat="1" x14ac:dyDescent="0.3">
      <c r="A93" s="130" t="str">
        <f t="shared" si="1"/>
        <v>58 3 X</v>
      </c>
      <c r="B93" s="131" t="s">
        <v>902</v>
      </c>
      <c r="C93" s="132" t="s">
        <v>903</v>
      </c>
      <c r="D93" s="132" t="s">
        <v>902</v>
      </c>
      <c r="E93" s="132" t="s">
        <v>903</v>
      </c>
      <c r="F93" s="132" t="s">
        <v>903</v>
      </c>
      <c r="G93" s="133" t="s">
        <v>902</v>
      </c>
      <c r="H93" s="134" t="s">
        <v>903</v>
      </c>
      <c r="I93" s="135" t="s">
        <v>903</v>
      </c>
      <c r="J93" s="136" t="s">
        <v>976</v>
      </c>
      <c r="K93" s="133" t="s">
        <v>976</v>
      </c>
      <c r="L93" s="250"/>
      <c r="M93" s="253"/>
    </row>
    <row r="94" spans="1:13" x14ac:dyDescent="0.3">
      <c r="A94" s="121" t="str">
        <f t="shared" si="1"/>
        <v>5C 0 X</v>
      </c>
      <c r="B94" s="127" t="s">
        <v>902</v>
      </c>
      <c r="C94" s="125" t="s">
        <v>903</v>
      </c>
      <c r="D94" s="125" t="s">
        <v>902</v>
      </c>
      <c r="E94" s="125" t="s">
        <v>903</v>
      </c>
      <c r="F94" s="125" t="s">
        <v>903</v>
      </c>
      <c r="G94" s="124" t="s">
        <v>903</v>
      </c>
      <c r="H94" s="115" t="s">
        <v>902</v>
      </c>
      <c r="I94" s="116" t="s">
        <v>902</v>
      </c>
      <c r="J94" s="123" t="s">
        <v>976</v>
      </c>
      <c r="K94" s="124" t="s">
        <v>976</v>
      </c>
      <c r="L94" s="250"/>
      <c r="M94" s="253"/>
    </row>
    <row r="95" spans="1:13" x14ac:dyDescent="0.3">
      <c r="A95" s="121" t="str">
        <f t="shared" si="1"/>
        <v>5C 1 X</v>
      </c>
      <c r="B95" s="127" t="s">
        <v>902</v>
      </c>
      <c r="C95" s="125" t="s">
        <v>903</v>
      </c>
      <c r="D95" s="125" t="s">
        <v>902</v>
      </c>
      <c r="E95" s="125" t="s">
        <v>903</v>
      </c>
      <c r="F95" s="125" t="s">
        <v>903</v>
      </c>
      <c r="G95" s="124" t="s">
        <v>903</v>
      </c>
      <c r="H95" s="115" t="s">
        <v>902</v>
      </c>
      <c r="I95" s="116" t="s">
        <v>903</v>
      </c>
      <c r="J95" s="123" t="s">
        <v>976</v>
      </c>
      <c r="K95" s="124" t="s">
        <v>976</v>
      </c>
      <c r="L95" s="250"/>
      <c r="M95" s="253"/>
    </row>
    <row r="96" spans="1:13" x14ac:dyDescent="0.3">
      <c r="A96" s="121" t="str">
        <f t="shared" si="1"/>
        <v>5C 2 X</v>
      </c>
      <c r="B96" s="127" t="s">
        <v>902</v>
      </c>
      <c r="C96" s="125" t="s">
        <v>903</v>
      </c>
      <c r="D96" s="125" t="s">
        <v>902</v>
      </c>
      <c r="E96" s="125" t="s">
        <v>903</v>
      </c>
      <c r="F96" s="125" t="s">
        <v>903</v>
      </c>
      <c r="G96" s="124" t="s">
        <v>903</v>
      </c>
      <c r="H96" s="115" t="s">
        <v>903</v>
      </c>
      <c r="I96" s="116" t="s">
        <v>902</v>
      </c>
      <c r="J96" s="123" t="s">
        <v>976</v>
      </c>
      <c r="K96" s="124" t="s">
        <v>976</v>
      </c>
      <c r="L96" s="250"/>
      <c r="M96" s="253"/>
    </row>
    <row r="97" spans="1:13" s="139" customFormat="1" x14ac:dyDescent="0.3">
      <c r="A97" s="130" t="str">
        <f t="shared" si="1"/>
        <v>5C 3 X</v>
      </c>
      <c r="B97" s="131" t="s">
        <v>902</v>
      </c>
      <c r="C97" s="132" t="s">
        <v>903</v>
      </c>
      <c r="D97" s="132" t="s">
        <v>902</v>
      </c>
      <c r="E97" s="132" t="s">
        <v>903</v>
      </c>
      <c r="F97" s="132" t="s">
        <v>903</v>
      </c>
      <c r="G97" s="133" t="s">
        <v>903</v>
      </c>
      <c r="H97" s="134" t="s">
        <v>903</v>
      </c>
      <c r="I97" s="135" t="s">
        <v>903</v>
      </c>
      <c r="J97" s="136" t="s">
        <v>976</v>
      </c>
      <c r="K97" s="133" t="s">
        <v>976</v>
      </c>
      <c r="L97" s="250"/>
      <c r="M97" s="253"/>
    </row>
    <row r="98" spans="1:13" x14ac:dyDescent="0.3">
      <c r="A98" s="121" t="str">
        <f t="shared" si="1"/>
        <v>60 0 X</v>
      </c>
      <c r="B98" s="127" t="s">
        <v>902</v>
      </c>
      <c r="C98" s="125" t="s">
        <v>903</v>
      </c>
      <c r="D98" s="125" t="s">
        <v>903</v>
      </c>
      <c r="E98" s="125" t="s">
        <v>902</v>
      </c>
      <c r="F98" s="125" t="s">
        <v>902</v>
      </c>
      <c r="G98" s="124" t="s">
        <v>902</v>
      </c>
      <c r="H98" s="115" t="s">
        <v>902</v>
      </c>
      <c r="I98" s="116" t="s">
        <v>902</v>
      </c>
      <c r="J98" s="123" t="s">
        <v>976</v>
      </c>
      <c r="K98" s="124" t="s">
        <v>976</v>
      </c>
      <c r="L98" s="250"/>
      <c r="M98" s="253"/>
    </row>
    <row r="99" spans="1:13" x14ac:dyDescent="0.3">
      <c r="A99" s="121" t="str">
        <f t="shared" si="1"/>
        <v>60 1 X</v>
      </c>
      <c r="B99" s="127" t="s">
        <v>902</v>
      </c>
      <c r="C99" s="125" t="s">
        <v>903</v>
      </c>
      <c r="D99" s="125" t="s">
        <v>903</v>
      </c>
      <c r="E99" s="125" t="s">
        <v>902</v>
      </c>
      <c r="F99" s="125" t="s">
        <v>902</v>
      </c>
      <c r="G99" s="124" t="s">
        <v>902</v>
      </c>
      <c r="H99" s="115" t="s">
        <v>902</v>
      </c>
      <c r="I99" s="116" t="s">
        <v>903</v>
      </c>
      <c r="J99" s="123" t="s">
        <v>976</v>
      </c>
      <c r="K99" s="124" t="s">
        <v>976</v>
      </c>
      <c r="L99" s="250"/>
      <c r="M99" s="253"/>
    </row>
    <row r="100" spans="1:13" x14ac:dyDescent="0.3">
      <c r="A100" s="121" t="str">
        <f t="shared" si="1"/>
        <v>60 2 X</v>
      </c>
      <c r="B100" s="127" t="s">
        <v>902</v>
      </c>
      <c r="C100" s="125" t="s">
        <v>903</v>
      </c>
      <c r="D100" s="125" t="s">
        <v>903</v>
      </c>
      <c r="E100" s="125" t="s">
        <v>902</v>
      </c>
      <c r="F100" s="125" t="s">
        <v>902</v>
      </c>
      <c r="G100" s="124" t="s">
        <v>902</v>
      </c>
      <c r="H100" s="115" t="s">
        <v>903</v>
      </c>
      <c r="I100" s="116" t="s">
        <v>902</v>
      </c>
      <c r="J100" s="123" t="s">
        <v>976</v>
      </c>
      <c r="K100" s="124" t="s">
        <v>976</v>
      </c>
      <c r="L100" s="250"/>
      <c r="M100" s="253"/>
    </row>
    <row r="101" spans="1:13" s="139" customFormat="1" x14ac:dyDescent="0.3">
      <c r="A101" s="130" t="str">
        <f t="shared" si="1"/>
        <v>60 3 X</v>
      </c>
      <c r="B101" s="131" t="s">
        <v>902</v>
      </c>
      <c r="C101" s="132" t="s">
        <v>903</v>
      </c>
      <c r="D101" s="132" t="s">
        <v>903</v>
      </c>
      <c r="E101" s="132" t="s">
        <v>902</v>
      </c>
      <c r="F101" s="132" t="s">
        <v>902</v>
      </c>
      <c r="G101" s="133" t="s">
        <v>902</v>
      </c>
      <c r="H101" s="134" t="s">
        <v>903</v>
      </c>
      <c r="I101" s="135" t="s">
        <v>903</v>
      </c>
      <c r="J101" s="136" t="s">
        <v>976</v>
      </c>
      <c r="K101" s="133" t="s">
        <v>976</v>
      </c>
      <c r="L101" s="251"/>
      <c r="M101" s="254"/>
    </row>
    <row r="102" spans="1:13" ht="14.4" customHeight="1" x14ac:dyDescent="0.3">
      <c r="A102" s="121" t="str">
        <f t="shared" si="1"/>
        <v>64 0 X</v>
      </c>
      <c r="B102" s="127" t="s">
        <v>902</v>
      </c>
      <c r="C102" s="125" t="s">
        <v>903</v>
      </c>
      <c r="D102" s="125" t="s">
        <v>903</v>
      </c>
      <c r="E102" s="125" t="s">
        <v>902</v>
      </c>
      <c r="F102" s="125" t="s">
        <v>902</v>
      </c>
      <c r="G102" s="124" t="s">
        <v>903</v>
      </c>
      <c r="H102" s="115" t="s">
        <v>902</v>
      </c>
      <c r="I102" s="116" t="s">
        <v>902</v>
      </c>
      <c r="J102" s="123" t="s">
        <v>976</v>
      </c>
      <c r="K102" s="124" t="s">
        <v>976</v>
      </c>
      <c r="L102" s="249" t="s">
        <v>568</v>
      </c>
      <c r="M102" s="252" t="s">
        <v>1004</v>
      </c>
    </row>
    <row r="103" spans="1:13" x14ac:dyDescent="0.3">
      <c r="A103" s="121" t="str">
        <f t="shared" si="1"/>
        <v>64 1 X</v>
      </c>
      <c r="B103" s="127" t="s">
        <v>902</v>
      </c>
      <c r="C103" s="125" t="s">
        <v>903</v>
      </c>
      <c r="D103" s="125" t="s">
        <v>903</v>
      </c>
      <c r="E103" s="125" t="s">
        <v>902</v>
      </c>
      <c r="F103" s="125" t="s">
        <v>902</v>
      </c>
      <c r="G103" s="124" t="s">
        <v>903</v>
      </c>
      <c r="H103" s="115" t="s">
        <v>902</v>
      </c>
      <c r="I103" s="116" t="s">
        <v>903</v>
      </c>
      <c r="J103" s="123" t="s">
        <v>976</v>
      </c>
      <c r="K103" s="124" t="s">
        <v>976</v>
      </c>
      <c r="L103" s="250"/>
      <c r="M103" s="253"/>
    </row>
    <row r="104" spans="1:13" x14ac:dyDescent="0.3">
      <c r="A104" s="121" t="str">
        <f t="shared" si="1"/>
        <v>64 2 X</v>
      </c>
      <c r="B104" s="127" t="s">
        <v>902</v>
      </c>
      <c r="C104" s="125" t="s">
        <v>903</v>
      </c>
      <c r="D104" s="125" t="s">
        <v>903</v>
      </c>
      <c r="E104" s="125" t="s">
        <v>902</v>
      </c>
      <c r="F104" s="125" t="s">
        <v>902</v>
      </c>
      <c r="G104" s="124" t="s">
        <v>903</v>
      </c>
      <c r="H104" s="115" t="s">
        <v>903</v>
      </c>
      <c r="I104" s="116" t="s">
        <v>902</v>
      </c>
      <c r="J104" s="123" t="s">
        <v>976</v>
      </c>
      <c r="K104" s="124" t="s">
        <v>976</v>
      </c>
      <c r="L104" s="250"/>
      <c r="M104" s="253"/>
    </row>
    <row r="105" spans="1:13" s="139" customFormat="1" x14ac:dyDescent="0.3">
      <c r="A105" s="130" t="str">
        <f t="shared" si="1"/>
        <v>64 3 X</v>
      </c>
      <c r="B105" s="131" t="s">
        <v>902</v>
      </c>
      <c r="C105" s="132" t="s">
        <v>903</v>
      </c>
      <c r="D105" s="132" t="s">
        <v>903</v>
      </c>
      <c r="E105" s="132" t="s">
        <v>902</v>
      </c>
      <c r="F105" s="132" t="s">
        <v>902</v>
      </c>
      <c r="G105" s="133" t="s">
        <v>903</v>
      </c>
      <c r="H105" s="134" t="s">
        <v>903</v>
      </c>
      <c r="I105" s="135" t="s">
        <v>903</v>
      </c>
      <c r="J105" s="136" t="s">
        <v>976</v>
      </c>
      <c r="K105" s="133" t="s">
        <v>976</v>
      </c>
      <c r="L105" s="250"/>
      <c r="M105" s="253"/>
    </row>
    <row r="106" spans="1:13" x14ac:dyDescent="0.3">
      <c r="A106" s="121" t="str">
        <f t="shared" si="1"/>
        <v>68 0 X</v>
      </c>
      <c r="B106" s="127" t="s">
        <v>902</v>
      </c>
      <c r="C106" s="125" t="s">
        <v>903</v>
      </c>
      <c r="D106" s="125" t="s">
        <v>903</v>
      </c>
      <c r="E106" s="125" t="s">
        <v>902</v>
      </c>
      <c r="F106" s="125" t="s">
        <v>903</v>
      </c>
      <c r="G106" s="124" t="s">
        <v>902</v>
      </c>
      <c r="H106" s="115" t="s">
        <v>902</v>
      </c>
      <c r="I106" s="116" t="s">
        <v>902</v>
      </c>
      <c r="J106" s="123" t="s">
        <v>976</v>
      </c>
      <c r="K106" s="124" t="s">
        <v>976</v>
      </c>
      <c r="L106" s="250"/>
      <c r="M106" s="253"/>
    </row>
    <row r="107" spans="1:13" x14ac:dyDescent="0.3">
      <c r="A107" s="121" t="str">
        <f t="shared" si="1"/>
        <v>68 1 X</v>
      </c>
      <c r="B107" s="127" t="s">
        <v>902</v>
      </c>
      <c r="C107" s="125" t="s">
        <v>903</v>
      </c>
      <c r="D107" s="125" t="s">
        <v>903</v>
      </c>
      <c r="E107" s="125" t="s">
        <v>902</v>
      </c>
      <c r="F107" s="125" t="s">
        <v>903</v>
      </c>
      <c r="G107" s="124" t="s">
        <v>902</v>
      </c>
      <c r="H107" s="115" t="s">
        <v>902</v>
      </c>
      <c r="I107" s="116" t="s">
        <v>903</v>
      </c>
      <c r="J107" s="123" t="s">
        <v>976</v>
      </c>
      <c r="K107" s="124" t="s">
        <v>976</v>
      </c>
      <c r="L107" s="250"/>
      <c r="M107" s="253"/>
    </row>
    <row r="108" spans="1:13" x14ac:dyDescent="0.3">
      <c r="A108" s="121" t="str">
        <f t="shared" si="1"/>
        <v>68 2 X</v>
      </c>
      <c r="B108" s="127" t="s">
        <v>902</v>
      </c>
      <c r="C108" s="125" t="s">
        <v>903</v>
      </c>
      <c r="D108" s="125" t="s">
        <v>903</v>
      </c>
      <c r="E108" s="125" t="s">
        <v>902</v>
      </c>
      <c r="F108" s="125" t="s">
        <v>903</v>
      </c>
      <c r="G108" s="124" t="s">
        <v>902</v>
      </c>
      <c r="H108" s="115" t="s">
        <v>903</v>
      </c>
      <c r="I108" s="116" t="s">
        <v>902</v>
      </c>
      <c r="J108" s="123" t="s">
        <v>976</v>
      </c>
      <c r="K108" s="124" t="s">
        <v>976</v>
      </c>
      <c r="L108" s="250"/>
      <c r="M108" s="253"/>
    </row>
    <row r="109" spans="1:13" s="139" customFormat="1" x14ac:dyDescent="0.3">
      <c r="A109" s="130" t="str">
        <f t="shared" si="1"/>
        <v>68 3 X</v>
      </c>
      <c r="B109" s="131" t="s">
        <v>902</v>
      </c>
      <c r="C109" s="132" t="s">
        <v>903</v>
      </c>
      <c r="D109" s="132" t="s">
        <v>903</v>
      </c>
      <c r="E109" s="132" t="s">
        <v>902</v>
      </c>
      <c r="F109" s="132" t="s">
        <v>903</v>
      </c>
      <c r="G109" s="133" t="s">
        <v>902</v>
      </c>
      <c r="H109" s="134" t="s">
        <v>903</v>
      </c>
      <c r="I109" s="135" t="s">
        <v>903</v>
      </c>
      <c r="J109" s="136" t="s">
        <v>976</v>
      </c>
      <c r="K109" s="133" t="s">
        <v>976</v>
      </c>
      <c r="L109" s="250"/>
      <c r="M109" s="253"/>
    </row>
    <row r="110" spans="1:13" x14ac:dyDescent="0.3">
      <c r="A110" s="121" t="str">
        <f t="shared" si="1"/>
        <v>6C 0 X</v>
      </c>
      <c r="B110" s="127" t="s">
        <v>902</v>
      </c>
      <c r="C110" s="125" t="s">
        <v>903</v>
      </c>
      <c r="D110" s="125" t="s">
        <v>903</v>
      </c>
      <c r="E110" s="125" t="s">
        <v>902</v>
      </c>
      <c r="F110" s="125" t="s">
        <v>903</v>
      </c>
      <c r="G110" s="124" t="s">
        <v>903</v>
      </c>
      <c r="H110" s="115" t="s">
        <v>902</v>
      </c>
      <c r="I110" s="116" t="s">
        <v>902</v>
      </c>
      <c r="J110" s="123" t="s">
        <v>976</v>
      </c>
      <c r="K110" s="124" t="s">
        <v>976</v>
      </c>
      <c r="L110" s="250"/>
      <c r="M110" s="253"/>
    </row>
    <row r="111" spans="1:13" x14ac:dyDescent="0.3">
      <c r="A111" s="121" t="str">
        <f t="shared" si="1"/>
        <v>6C 1 X</v>
      </c>
      <c r="B111" s="127" t="s">
        <v>902</v>
      </c>
      <c r="C111" s="125" t="s">
        <v>903</v>
      </c>
      <c r="D111" s="125" t="s">
        <v>903</v>
      </c>
      <c r="E111" s="125" t="s">
        <v>902</v>
      </c>
      <c r="F111" s="125" t="s">
        <v>903</v>
      </c>
      <c r="G111" s="124" t="s">
        <v>903</v>
      </c>
      <c r="H111" s="115" t="s">
        <v>902</v>
      </c>
      <c r="I111" s="116" t="s">
        <v>903</v>
      </c>
      <c r="J111" s="123" t="s">
        <v>976</v>
      </c>
      <c r="K111" s="124" t="s">
        <v>976</v>
      </c>
      <c r="L111" s="250"/>
      <c r="M111" s="253"/>
    </row>
    <row r="112" spans="1:13" x14ac:dyDescent="0.3">
      <c r="A112" s="121" t="str">
        <f t="shared" si="1"/>
        <v>6C 2 X</v>
      </c>
      <c r="B112" s="127" t="s">
        <v>902</v>
      </c>
      <c r="C112" s="125" t="s">
        <v>903</v>
      </c>
      <c r="D112" s="125" t="s">
        <v>903</v>
      </c>
      <c r="E112" s="125" t="s">
        <v>902</v>
      </c>
      <c r="F112" s="125" t="s">
        <v>903</v>
      </c>
      <c r="G112" s="124" t="s">
        <v>903</v>
      </c>
      <c r="H112" s="115" t="s">
        <v>903</v>
      </c>
      <c r="I112" s="116" t="s">
        <v>902</v>
      </c>
      <c r="J112" s="123" t="s">
        <v>976</v>
      </c>
      <c r="K112" s="124" t="s">
        <v>976</v>
      </c>
      <c r="L112" s="250"/>
      <c r="M112" s="253"/>
    </row>
    <row r="113" spans="1:13" s="139" customFormat="1" x14ac:dyDescent="0.3">
      <c r="A113" s="130" t="str">
        <f t="shared" si="1"/>
        <v>6C 3 X</v>
      </c>
      <c r="B113" s="131" t="s">
        <v>902</v>
      </c>
      <c r="C113" s="132" t="s">
        <v>903</v>
      </c>
      <c r="D113" s="132" t="s">
        <v>903</v>
      </c>
      <c r="E113" s="132" t="s">
        <v>902</v>
      </c>
      <c r="F113" s="132" t="s">
        <v>903</v>
      </c>
      <c r="G113" s="133" t="s">
        <v>903</v>
      </c>
      <c r="H113" s="134" t="s">
        <v>903</v>
      </c>
      <c r="I113" s="135" t="s">
        <v>903</v>
      </c>
      <c r="J113" s="136" t="s">
        <v>976</v>
      </c>
      <c r="K113" s="133" t="s">
        <v>976</v>
      </c>
      <c r="L113" s="250"/>
      <c r="M113" s="253"/>
    </row>
    <row r="114" spans="1:13" x14ac:dyDescent="0.3">
      <c r="A114" s="121" t="str">
        <f t="shared" si="1"/>
        <v>70 0 X</v>
      </c>
      <c r="B114" s="127" t="s">
        <v>902</v>
      </c>
      <c r="C114" s="125" t="s">
        <v>903</v>
      </c>
      <c r="D114" s="125" t="s">
        <v>903</v>
      </c>
      <c r="E114" s="125" t="s">
        <v>903</v>
      </c>
      <c r="F114" s="125" t="s">
        <v>902</v>
      </c>
      <c r="G114" s="124" t="s">
        <v>902</v>
      </c>
      <c r="H114" s="115" t="s">
        <v>902</v>
      </c>
      <c r="I114" s="116" t="s">
        <v>902</v>
      </c>
      <c r="J114" s="123" t="s">
        <v>976</v>
      </c>
      <c r="K114" s="124" t="s">
        <v>976</v>
      </c>
      <c r="L114" s="250"/>
      <c r="M114" s="253"/>
    </row>
    <row r="115" spans="1:13" x14ac:dyDescent="0.3">
      <c r="A115" s="121" t="str">
        <f t="shared" si="1"/>
        <v>70 1 X</v>
      </c>
      <c r="B115" s="127" t="s">
        <v>902</v>
      </c>
      <c r="C115" s="125" t="s">
        <v>903</v>
      </c>
      <c r="D115" s="125" t="s">
        <v>903</v>
      </c>
      <c r="E115" s="125" t="s">
        <v>903</v>
      </c>
      <c r="F115" s="125" t="s">
        <v>902</v>
      </c>
      <c r="G115" s="124" t="s">
        <v>902</v>
      </c>
      <c r="H115" s="115" t="s">
        <v>902</v>
      </c>
      <c r="I115" s="116" t="s">
        <v>903</v>
      </c>
      <c r="J115" s="123" t="s">
        <v>976</v>
      </c>
      <c r="K115" s="124" t="s">
        <v>976</v>
      </c>
      <c r="L115" s="250"/>
      <c r="M115" s="253"/>
    </row>
    <row r="116" spans="1:13" x14ac:dyDescent="0.3">
      <c r="A116" s="121" t="str">
        <f t="shared" si="1"/>
        <v>70 2 X</v>
      </c>
      <c r="B116" s="127" t="s">
        <v>902</v>
      </c>
      <c r="C116" s="125" t="s">
        <v>903</v>
      </c>
      <c r="D116" s="125" t="s">
        <v>903</v>
      </c>
      <c r="E116" s="125" t="s">
        <v>903</v>
      </c>
      <c r="F116" s="125" t="s">
        <v>902</v>
      </c>
      <c r="G116" s="124" t="s">
        <v>902</v>
      </c>
      <c r="H116" s="115" t="s">
        <v>903</v>
      </c>
      <c r="I116" s="116" t="s">
        <v>902</v>
      </c>
      <c r="J116" s="123" t="s">
        <v>976</v>
      </c>
      <c r="K116" s="124" t="s">
        <v>976</v>
      </c>
      <c r="L116" s="250"/>
      <c r="M116" s="253"/>
    </row>
    <row r="117" spans="1:13" s="139" customFormat="1" x14ac:dyDescent="0.3">
      <c r="A117" s="130" t="str">
        <f t="shared" si="1"/>
        <v>70 3 X</v>
      </c>
      <c r="B117" s="131" t="s">
        <v>902</v>
      </c>
      <c r="C117" s="132" t="s">
        <v>903</v>
      </c>
      <c r="D117" s="132" t="s">
        <v>903</v>
      </c>
      <c r="E117" s="132" t="s">
        <v>903</v>
      </c>
      <c r="F117" s="132" t="s">
        <v>902</v>
      </c>
      <c r="G117" s="133" t="s">
        <v>902</v>
      </c>
      <c r="H117" s="134" t="s">
        <v>903</v>
      </c>
      <c r="I117" s="135" t="s">
        <v>903</v>
      </c>
      <c r="J117" s="136" t="s">
        <v>976</v>
      </c>
      <c r="K117" s="133" t="s">
        <v>976</v>
      </c>
      <c r="L117" s="251"/>
      <c r="M117" s="254"/>
    </row>
    <row r="118" spans="1:13" ht="14.4" customHeight="1" x14ac:dyDescent="0.3">
      <c r="A118" s="121" t="str">
        <f t="shared" si="1"/>
        <v>74 0 X</v>
      </c>
      <c r="B118" s="127" t="s">
        <v>902</v>
      </c>
      <c r="C118" s="125" t="s">
        <v>903</v>
      </c>
      <c r="D118" s="125" t="s">
        <v>903</v>
      </c>
      <c r="E118" s="125" t="s">
        <v>903</v>
      </c>
      <c r="F118" s="125" t="s">
        <v>902</v>
      </c>
      <c r="G118" s="124" t="s">
        <v>903</v>
      </c>
      <c r="H118" s="115" t="s">
        <v>902</v>
      </c>
      <c r="I118" s="116" t="s">
        <v>902</v>
      </c>
      <c r="J118" s="123" t="s">
        <v>976</v>
      </c>
      <c r="K118" s="124" t="s">
        <v>976</v>
      </c>
      <c r="L118" s="246" t="s">
        <v>572</v>
      </c>
      <c r="M118" s="252" t="s">
        <v>1005</v>
      </c>
    </row>
    <row r="119" spans="1:13" x14ac:dyDescent="0.3">
      <c r="A119" s="121" t="str">
        <f t="shared" si="1"/>
        <v>74 1 X</v>
      </c>
      <c r="B119" s="127" t="s">
        <v>902</v>
      </c>
      <c r="C119" s="125" t="s">
        <v>903</v>
      </c>
      <c r="D119" s="125" t="s">
        <v>903</v>
      </c>
      <c r="E119" s="125" t="s">
        <v>903</v>
      </c>
      <c r="F119" s="125" t="s">
        <v>902</v>
      </c>
      <c r="G119" s="124" t="s">
        <v>903</v>
      </c>
      <c r="H119" s="115" t="s">
        <v>902</v>
      </c>
      <c r="I119" s="116" t="s">
        <v>903</v>
      </c>
      <c r="J119" s="123" t="s">
        <v>976</v>
      </c>
      <c r="K119" s="124" t="s">
        <v>976</v>
      </c>
      <c r="L119" s="247"/>
      <c r="M119" s="253"/>
    </row>
    <row r="120" spans="1:13" x14ac:dyDescent="0.3">
      <c r="A120" s="121" t="str">
        <f t="shared" si="1"/>
        <v>74 2 X</v>
      </c>
      <c r="B120" s="127" t="s">
        <v>902</v>
      </c>
      <c r="C120" s="125" t="s">
        <v>903</v>
      </c>
      <c r="D120" s="125" t="s">
        <v>903</v>
      </c>
      <c r="E120" s="125" t="s">
        <v>903</v>
      </c>
      <c r="F120" s="125" t="s">
        <v>902</v>
      </c>
      <c r="G120" s="124" t="s">
        <v>903</v>
      </c>
      <c r="H120" s="115" t="s">
        <v>903</v>
      </c>
      <c r="I120" s="116" t="s">
        <v>902</v>
      </c>
      <c r="J120" s="123" t="s">
        <v>976</v>
      </c>
      <c r="K120" s="124" t="s">
        <v>976</v>
      </c>
      <c r="L120" s="247"/>
      <c r="M120" s="253"/>
    </row>
    <row r="121" spans="1:13" s="139" customFormat="1" x14ac:dyDescent="0.3">
      <c r="A121" s="130" t="str">
        <f t="shared" si="1"/>
        <v>74 3 X</v>
      </c>
      <c r="B121" s="131" t="s">
        <v>902</v>
      </c>
      <c r="C121" s="132" t="s">
        <v>903</v>
      </c>
      <c r="D121" s="132" t="s">
        <v>903</v>
      </c>
      <c r="E121" s="132" t="s">
        <v>903</v>
      </c>
      <c r="F121" s="132" t="s">
        <v>902</v>
      </c>
      <c r="G121" s="133" t="s">
        <v>903</v>
      </c>
      <c r="H121" s="134" t="s">
        <v>903</v>
      </c>
      <c r="I121" s="135" t="s">
        <v>903</v>
      </c>
      <c r="J121" s="136" t="s">
        <v>976</v>
      </c>
      <c r="K121" s="133" t="s">
        <v>976</v>
      </c>
      <c r="L121" s="247"/>
      <c r="M121" s="253"/>
    </row>
    <row r="122" spans="1:13" x14ac:dyDescent="0.3">
      <c r="A122" s="121" t="str">
        <f t="shared" si="1"/>
        <v>78 0 X</v>
      </c>
      <c r="B122" s="127" t="s">
        <v>902</v>
      </c>
      <c r="C122" s="125" t="s">
        <v>903</v>
      </c>
      <c r="D122" s="125" t="s">
        <v>903</v>
      </c>
      <c r="E122" s="125" t="s">
        <v>903</v>
      </c>
      <c r="F122" s="125" t="s">
        <v>903</v>
      </c>
      <c r="G122" s="124" t="s">
        <v>902</v>
      </c>
      <c r="H122" s="115" t="s">
        <v>902</v>
      </c>
      <c r="I122" s="116" t="s">
        <v>902</v>
      </c>
      <c r="J122" s="123" t="s">
        <v>976</v>
      </c>
      <c r="K122" s="124" t="s">
        <v>976</v>
      </c>
      <c r="L122" s="247"/>
      <c r="M122" s="253"/>
    </row>
    <row r="123" spans="1:13" x14ac:dyDescent="0.3">
      <c r="A123" s="121" t="str">
        <f t="shared" si="1"/>
        <v>78 1 X</v>
      </c>
      <c r="B123" s="127" t="s">
        <v>902</v>
      </c>
      <c r="C123" s="125" t="s">
        <v>903</v>
      </c>
      <c r="D123" s="125" t="s">
        <v>903</v>
      </c>
      <c r="E123" s="125" t="s">
        <v>903</v>
      </c>
      <c r="F123" s="125" t="s">
        <v>903</v>
      </c>
      <c r="G123" s="124" t="s">
        <v>902</v>
      </c>
      <c r="H123" s="115" t="s">
        <v>902</v>
      </c>
      <c r="I123" s="116" t="s">
        <v>903</v>
      </c>
      <c r="J123" s="123" t="s">
        <v>976</v>
      </c>
      <c r="K123" s="124" t="s">
        <v>976</v>
      </c>
      <c r="L123" s="247"/>
      <c r="M123" s="253"/>
    </row>
    <row r="124" spans="1:13" x14ac:dyDescent="0.3">
      <c r="A124" s="121" t="str">
        <f t="shared" si="1"/>
        <v>78 2 X</v>
      </c>
      <c r="B124" s="127" t="s">
        <v>902</v>
      </c>
      <c r="C124" s="125" t="s">
        <v>903</v>
      </c>
      <c r="D124" s="125" t="s">
        <v>903</v>
      </c>
      <c r="E124" s="125" t="s">
        <v>903</v>
      </c>
      <c r="F124" s="125" t="s">
        <v>903</v>
      </c>
      <c r="G124" s="124" t="s">
        <v>902</v>
      </c>
      <c r="H124" s="115" t="s">
        <v>903</v>
      </c>
      <c r="I124" s="116" t="s">
        <v>902</v>
      </c>
      <c r="J124" s="123" t="s">
        <v>976</v>
      </c>
      <c r="K124" s="124" t="s">
        <v>976</v>
      </c>
      <c r="L124" s="247"/>
      <c r="M124" s="253"/>
    </row>
    <row r="125" spans="1:13" s="139" customFormat="1" x14ac:dyDescent="0.3">
      <c r="A125" s="130" t="str">
        <f t="shared" si="1"/>
        <v>78 3 X</v>
      </c>
      <c r="B125" s="131" t="s">
        <v>902</v>
      </c>
      <c r="C125" s="132" t="s">
        <v>903</v>
      </c>
      <c r="D125" s="132" t="s">
        <v>903</v>
      </c>
      <c r="E125" s="132" t="s">
        <v>903</v>
      </c>
      <c r="F125" s="132" t="s">
        <v>903</v>
      </c>
      <c r="G125" s="133" t="s">
        <v>902</v>
      </c>
      <c r="H125" s="134" t="s">
        <v>903</v>
      </c>
      <c r="I125" s="135" t="s">
        <v>903</v>
      </c>
      <c r="J125" s="136" t="s">
        <v>976</v>
      </c>
      <c r="K125" s="133" t="s">
        <v>976</v>
      </c>
      <c r="L125" s="247"/>
      <c r="M125" s="253"/>
    </row>
    <row r="126" spans="1:13" x14ac:dyDescent="0.3">
      <c r="A126" s="121" t="str">
        <f t="shared" si="1"/>
        <v>7C 0 X</v>
      </c>
      <c r="B126" s="127" t="s">
        <v>902</v>
      </c>
      <c r="C126" s="125" t="s">
        <v>903</v>
      </c>
      <c r="D126" s="125" t="s">
        <v>903</v>
      </c>
      <c r="E126" s="125" t="s">
        <v>903</v>
      </c>
      <c r="F126" s="125" t="s">
        <v>903</v>
      </c>
      <c r="G126" s="124" t="s">
        <v>903</v>
      </c>
      <c r="H126" s="115" t="s">
        <v>902</v>
      </c>
      <c r="I126" s="116" t="s">
        <v>902</v>
      </c>
      <c r="J126" s="123" t="s">
        <v>976</v>
      </c>
      <c r="K126" s="124" t="s">
        <v>976</v>
      </c>
      <c r="L126" s="247"/>
      <c r="M126" s="253"/>
    </row>
    <row r="127" spans="1:13" x14ac:dyDescent="0.3">
      <c r="A127" s="121" t="str">
        <f t="shared" si="1"/>
        <v>7C 1 X</v>
      </c>
      <c r="B127" s="127" t="s">
        <v>902</v>
      </c>
      <c r="C127" s="125" t="s">
        <v>903</v>
      </c>
      <c r="D127" s="125" t="s">
        <v>903</v>
      </c>
      <c r="E127" s="125" t="s">
        <v>903</v>
      </c>
      <c r="F127" s="125" t="s">
        <v>903</v>
      </c>
      <c r="G127" s="124" t="s">
        <v>903</v>
      </c>
      <c r="H127" s="115" t="s">
        <v>902</v>
      </c>
      <c r="I127" s="116" t="s">
        <v>903</v>
      </c>
      <c r="J127" s="123" t="s">
        <v>976</v>
      </c>
      <c r="K127" s="124" t="s">
        <v>976</v>
      </c>
      <c r="L127" s="247"/>
      <c r="M127" s="253"/>
    </row>
    <row r="128" spans="1:13" x14ac:dyDescent="0.3">
      <c r="A128" s="121" t="str">
        <f t="shared" si="1"/>
        <v>7C 2 X</v>
      </c>
      <c r="B128" s="127" t="s">
        <v>902</v>
      </c>
      <c r="C128" s="125" t="s">
        <v>903</v>
      </c>
      <c r="D128" s="125" t="s">
        <v>903</v>
      </c>
      <c r="E128" s="125" t="s">
        <v>903</v>
      </c>
      <c r="F128" s="125" t="s">
        <v>903</v>
      </c>
      <c r="G128" s="124" t="s">
        <v>903</v>
      </c>
      <c r="H128" s="115" t="s">
        <v>903</v>
      </c>
      <c r="I128" s="116" t="s">
        <v>902</v>
      </c>
      <c r="J128" s="123" t="s">
        <v>976</v>
      </c>
      <c r="K128" s="124" t="s">
        <v>976</v>
      </c>
      <c r="L128" s="247"/>
      <c r="M128" s="253"/>
    </row>
    <row r="129" spans="1:13" s="139" customFormat="1" x14ac:dyDescent="0.3">
      <c r="A129" s="130" t="str">
        <f t="shared" si="1"/>
        <v>7C 3 X</v>
      </c>
      <c r="B129" s="131" t="s">
        <v>902</v>
      </c>
      <c r="C129" s="132" t="s">
        <v>903</v>
      </c>
      <c r="D129" s="132" t="s">
        <v>903</v>
      </c>
      <c r="E129" s="132" t="s">
        <v>903</v>
      </c>
      <c r="F129" s="132" t="s">
        <v>903</v>
      </c>
      <c r="G129" s="133" t="s">
        <v>903</v>
      </c>
      <c r="H129" s="134" t="s">
        <v>903</v>
      </c>
      <c r="I129" s="135" t="s">
        <v>903</v>
      </c>
      <c r="J129" s="136" t="s">
        <v>976</v>
      </c>
      <c r="K129" s="133" t="s">
        <v>976</v>
      </c>
      <c r="L129" s="247"/>
      <c r="M129" s="253"/>
    </row>
    <row r="130" spans="1:13" x14ac:dyDescent="0.3">
      <c r="A130" s="121" t="str">
        <f t="shared" si="1"/>
        <v>80 0 X</v>
      </c>
      <c r="B130" s="127" t="s">
        <v>903</v>
      </c>
      <c r="C130" s="125" t="s">
        <v>902</v>
      </c>
      <c r="D130" s="125" t="s">
        <v>902</v>
      </c>
      <c r="E130" s="125" t="s">
        <v>902</v>
      </c>
      <c r="F130" s="125" t="s">
        <v>902</v>
      </c>
      <c r="G130" s="124" t="s">
        <v>902</v>
      </c>
      <c r="H130" s="115" t="s">
        <v>902</v>
      </c>
      <c r="I130" s="116" t="s">
        <v>902</v>
      </c>
      <c r="J130" s="123" t="s">
        <v>976</v>
      </c>
      <c r="K130" s="124" t="s">
        <v>976</v>
      </c>
      <c r="L130" s="247"/>
      <c r="M130" s="253"/>
    </row>
    <row r="131" spans="1:13" x14ac:dyDescent="0.3">
      <c r="A131" s="121" t="str">
        <f t="shared" ref="A131:A194" si="2">DEC2HEX(BIN2DEC(_xlfn.CONCAT($B131:$G131)) * 4, 2) &amp; " " &amp; BIN2HEX(_xlfn.CONCAT($H131:$I131), 1) &amp; " " &amp; IFERROR(BIN2HEX(_xlfn.CONCAT($J131:$K131), 1), "X")</f>
        <v>80 1 X</v>
      </c>
      <c r="B131" s="127" t="s">
        <v>903</v>
      </c>
      <c r="C131" s="125" t="s">
        <v>902</v>
      </c>
      <c r="D131" s="125" t="s">
        <v>902</v>
      </c>
      <c r="E131" s="125" t="s">
        <v>902</v>
      </c>
      <c r="F131" s="125" t="s">
        <v>902</v>
      </c>
      <c r="G131" s="124" t="s">
        <v>902</v>
      </c>
      <c r="H131" s="115" t="s">
        <v>902</v>
      </c>
      <c r="I131" s="116" t="s">
        <v>903</v>
      </c>
      <c r="J131" s="123" t="s">
        <v>976</v>
      </c>
      <c r="K131" s="124" t="s">
        <v>976</v>
      </c>
      <c r="L131" s="247"/>
      <c r="M131" s="253"/>
    </row>
    <row r="132" spans="1:13" x14ac:dyDescent="0.3">
      <c r="A132" s="121" t="str">
        <f t="shared" si="2"/>
        <v>80 2 X</v>
      </c>
      <c r="B132" s="127" t="s">
        <v>903</v>
      </c>
      <c r="C132" s="125" t="s">
        <v>902</v>
      </c>
      <c r="D132" s="125" t="s">
        <v>902</v>
      </c>
      <c r="E132" s="125" t="s">
        <v>902</v>
      </c>
      <c r="F132" s="125" t="s">
        <v>902</v>
      </c>
      <c r="G132" s="124" t="s">
        <v>902</v>
      </c>
      <c r="H132" s="115" t="s">
        <v>903</v>
      </c>
      <c r="I132" s="116" t="s">
        <v>902</v>
      </c>
      <c r="J132" s="123" t="s">
        <v>976</v>
      </c>
      <c r="K132" s="124" t="s">
        <v>976</v>
      </c>
      <c r="L132" s="247"/>
      <c r="M132" s="253"/>
    </row>
    <row r="133" spans="1:13" s="139" customFormat="1" x14ac:dyDescent="0.3">
      <c r="A133" s="130" t="str">
        <f t="shared" si="2"/>
        <v>80 3 X</v>
      </c>
      <c r="B133" s="131" t="s">
        <v>903</v>
      </c>
      <c r="C133" s="132" t="s">
        <v>902</v>
      </c>
      <c r="D133" s="132" t="s">
        <v>902</v>
      </c>
      <c r="E133" s="132" t="s">
        <v>902</v>
      </c>
      <c r="F133" s="132" t="s">
        <v>902</v>
      </c>
      <c r="G133" s="133" t="s">
        <v>902</v>
      </c>
      <c r="H133" s="134" t="s">
        <v>903</v>
      </c>
      <c r="I133" s="135" t="s">
        <v>903</v>
      </c>
      <c r="J133" s="136" t="s">
        <v>976</v>
      </c>
      <c r="K133" s="133" t="s">
        <v>976</v>
      </c>
      <c r="L133" s="248"/>
      <c r="M133" s="254"/>
    </row>
    <row r="134" spans="1:13" ht="14.4" customHeight="1" x14ac:dyDescent="0.3">
      <c r="A134" s="121" t="str">
        <f t="shared" si="2"/>
        <v>84 0 X</v>
      </c>
      <c r="B134" s="127" t="s">
        <v>903</v>
      </c>
      <c r="C134" s="125" t="s">
        <v>902</v>
      </c>
      <c r="D134" s="125" t="s">
        <v>902</v>
      </c>
      <c r="E134" s="125" t="s">
        <v>902</v>
      </c>
      <c r="F134" s="125" t="s">
        <v>902</v>
      </c>
      <c r="G134" s="124" t="s">
        <v>903</v>
      </c>
      <c r="H134" s="115" t="s">
        <v>902</v>
      </c>
      <c r="I134" s="116" t="s">
        <v>902</v>
      </c>
      <c r="J134" s="123" t="s">
        <v>976</v>
      </c>
      <c r="K134" s="124" t="s">
        <v>976</v>
      </c>
      <c r="L134" s="249" t="s">
        <v>539</v>
      </c>
      <c r="M134" s="252" t="s">
        <v>1006</v>
      </c>
    </row>
    <row r="135" spans="1:13" x14ac:dyDescent="0.3">
      <c r="A135" s="121" t="str">
        <f t="shared" si="2"/>
        <v>84 1 X</v>
      </c>
      <c r="B135" s="127" t="s">
        <v>903</v>
      </c>
      <c r="C135" s="125" t="s">
        <v>902</v>
      </c>
      <c r="D135" s="125" t="s">
        <v>902</v>
      </c>
      <c r="E135" s="125" t="s">
        <v>902</v>
      </c>
      <c r="F135" s="125" t="s">
        <v>902</v>
      </c>
      <c r="G135" s="124" t="s">
        <v>903</v>
      </c>
      <c r="H135" s="115" t="s">
        <v>902</v>
      </c>
      <c r="I135" s="116" t="s">
        <v>903</v>
      </c>
      <c r="J135" s="123" t="s">
        <v>976</v>
      </c>
      <c r="K135" s="124" t="s">
        <v>976</v>
      </c>
      <c r="L135" s="250"/>
      <c r="M135" s="253"/>
    </row>
    <row r="136" spans="1:13" x14ac:dyDescent="0.3">
      <c r="A136" s="121" t="str">
        <f t="shared" si="2"/>
        <v>84 2 X</v>
      </c>
      <c r="B136" s="127" t="s">
        <v>903</v>
      </c>
      <c r="C136" s="125" t="s">
        <v>902</v>
      </c>
      <c r="D136" s="125" t="s">
        <v>902</v>
      </c>
      <c r="E136" s="125" t="s">
        <v>902</v>
      </c>
      <c r="F136" s="125" t="s">
        <v>902</v>
      </c>
      <c r="G136" s="124" t="s">
        <v>903</v>
      </c>
      <c r="H136" s="115" t="s">
        <v>903</v>
      </c>
      <c r="I136" s="116" t="s">
        <v>902</v>
      </c>
      <c r="J136" s="123" t="s">
        <v>976</v>
      </c>
      <c r="K136" s="124" t="s">
        <v>976</v>
      </c>
      <c r="L136" s="250"/>
      <c r="M136" s="253"/>
    </row>
    <row r="137" spans="1:13" s="139" customFormat="1" x14ac:dyDescent="0.3">
      <c r="A137" s="130" t="str">
        <f t="shared" si="2"/>
        <v>84 3 X</v>
      </c>
      <c r="B137" s="131" t="s">
        <v>903</v>
      </c>
      <c r="C137" s="132" t="s">
        <v>902</v>
      </c>
      <c r="D137" s="132" t="s">
        <v>902</v>
      </c>
      <c r="E137" s="132" t="s">
        <v>902</v>
      </c>
      <c r="F137" s="132" t="s">
        <v>902</v>
      </c>
      <c r="G137" s="133" t="s">
        <v>903</v>
      </c>
      <c r="H137" s="134" t="s">
        <v>903</v>
      </c>
      <c r="I137" s="135" t="s">
        <v>903</v>
      </c>
      <c r="J137" s="136" t="s">
        <v>976</v>
      </c>
      <c r="K137" s="133" t="s">
        <v>976</v>
      </c>
      <c r="L137" s="250"/>
      <c r="M137" s="253"/>
    </row>
    <row r="138" spans="1:13" x14ac:dyDescent="0.3">
      <c r="A138" s="121" t="str">
        <f t="shared" si="2"/>
        <v>88 0 X</v>
      </c>
      <c r="B138" s="127" t="s">
        <v>903</v>
      </c>
      <c r="C138" s="125" t="s">
        <v>902</v>
      </c>
      <c r="D138" s="125" t="s">
        <v>902</v>
      </c>
      <c r="E138" s="125" t="s">
        <v>902</v>
      </c>
      <c r="F138" s="125" t="s">
        <v>903</v>
      </c>
      <c r="G138" s="124" t="s">
        <v>902</v>
      </c>
      <c r="H138" s="115" t="s">
        <v>902</v>
      </c>
      <c r="I138" s="116" t="s">
        <v>902</v>
      </c>
      <c r="J138" s="123" t="s">
        <v>976</v>
      </c>
      <c r="K138" s="124" t="s">
        <v>976</v>
      </c>
      <c r="L138" s="250"/>
      <c r="M138" s="253"/>
    </row>
    <row r="139" spans="1:13" x14ac:dyDescent="0.3">
      <c r="A139" s="121" t="str">
        <f t="shared" si="2"/>
        <v>88 1 X</v>
      </c>
      <c r="B139" s="127" t="s">
        <v>903</v>
      </c>
      <c r="C139" s="125" t="s">
        <v>902</v>
      </c>
      <c r="D139" s="125" t="s">
        <v>902</v>
      </c>
      <c r="E139" s="125" t="s">
        <v>902</v>
      </c>
      <c r="F139" s="125" t="s">
        <v>903</v>
      </c>
      <c r="G139" s="124" t="s">
        <v>902</v>
      </c>
      <c r="H139" s="115" t="s">
        <v>902</v>
      </c>
      <c r="I139" s="116" t="s">
        <v>903</v>
      </c>
      <c r="J139" s="123" t="s">
        <v>976</v>
      </c>
      <c r="K139" s="124" t="s">
        <v>976</v>
      </c>
      <c r="L139" s="250"/>
      <c r="M139" s="253"/>
    </row>
    <row r="140" spans="1:13" x14ac:dyDescent="0.3">
      <c r="A140" s="121" t="str">
        <f t="shared" si="2"/>
        <v>88 2 X</v>
      </c>
      <c r="B140" s="127" t="s">
        <v>903</v>
      </c>
      <c r="C140" s="125" t="s">
        <v>902</v>
      </c>
      <c r="D140" s="125" t="s">
        <v>902</v>
      </c>
      <c r="E140" s="125" t="s">
        <v>902</v>
      </c>
      <c r="F140" s="125" t="s">
        <v>903</v>
      </c>
      <c r="G140" s="124" t="s">
        <v>902</v>
      </c>
      <c r="H140" s="115" t="s">
        <v>903</v>
      </c>
      <c r="I140" s="116" t="s">
        <v>902</v>
      </c>
      <c r="J140" s="123" t="s">
        <v>976</v>
      </c>
      <c r="K140" s="124" t="s">
        <v>976</v>
      </c>
      <c r="L140" s="250"/>
      <c r="M140" s="253"/>
    </row>
    <row r="141" spans="1:13" s="139" customFormat="1" x14ac:dyDescent="0.3">
      <c r="A141" s="130" t="str">
        <f t="shared" si="2"/>
        <v>88 3 X</v>
      </c>
      <c r="B141" s="131" t="s">
        <v>903</v>
      </c>
      <c r="C141" s="132" t="s">
        <v>902</v>
      </c>
      <c r="D141" s="132" t="s">
        <v>902</v>
      </c>
      <c r="E141" s="132" t="s">
        <v>902</v>
      </c>
      <c r="F141" s="132" t="s">
        <v>903</v>
      </c>
      <c r="G141" s="133" t="s">
        <v>902</v>
      </c>
      <c r="H141" s="134" t="s">
        <v>903</v>
      </c>
      <c r="I141" s="135" t="s">
        <v>903</v>
      </c>
      <c r="J141" s="136" t="s">
        <v>976</v>
      </c>
      <c r="K141" s="133" t="s">
        <v>976</v>
      </c>
      <c r="L141" s="250"/>
      <c r="M141" s="253"/>
    </row>
    <row r="142" spans="1:13" x14ac:dyDescent="0.3">
      <c r="A142" s="121" t="str">
        <f t="shared" si="2"/>
        <v>8C 0 X</v>
      </c>
      <c r="B142" s="127" t="s">
        <v>903</v>
      </c>
      <c r="C142" s="125" t="s">
        <v>902</v>
      </c>
      <c r="D142" s="125" t="s">
        <v>902</v>
      </c>
      <c r="E142" s="125" t="s">
        <v>902</v>
      </c>
      <c r="F142" s="125" t="s">
        <v>903</v>
      </c>
      <c r="G142" s="124" t="s">
        <v>903</v>
      </c>
      <c r="H142" s="115" t="s">
        <v>902</v>
      </c>
      <c r="I142" s="116" t="s">
        <v>902</v>
      </c>
      <c r="J142" s="123" t="s">
        <v>976</v>
      </c>
      <c r="K142" s="124" t="s">
        <v>976</v>
      </c>
      <c r="L142" s="250"/>
      <c r="M142" s="253"/>
    </row>
    <row r="143" spans="1:13" x14ac:dyDescent="0.3">
      <c r="A143" s="121" t="str">
        <f t="shared" si="2"/>
        <v>8C 1 X</v>
      </c>
      <c r="B143" s="127" t="s">
        <v>903</v>
      </c>
      <c r="C143" s="125" t="s">
        <v>902</v>
      </c>
      <c r="D143" s="125" t="s">
        <v>902</v>
      </c>
      <c r="E143" s="125" t="s">
        <v>902</v>
      </c>
      <c r="F143" s="125" t="s">
        <v>903</v>
      </c>
      <c r="G143" s="124" t="s">
        <v>903</v>
      </c>
      <c r="H143" s="115" t="s">
        <v>902</v>
      </c>
      <c r="I143" s="116" t="s">
        <v>903</v>
      </c>
      <c r="J143" s="123" t="s">
        <v>976</v>
      </c>
      <c r="K143" s="124" t="s">
        <v>976</v>
      </c>
      <c r="L143" s="250"/>
      <c r="M143" s="253"/>
    </row>
    <row r="144" spans="1:13" x14ac:dyDescent="0.3">
      <c r="A144" s="121" t="str">
        <f t="shared" si="2"/>
        <v>8C 2 X</v>
      </c>
      <c r="B144" s="127" t="s">
        <v>903</v>
      </c>
      <c r="C144" s="125" t="s">
        <v>902</v>
      </c>
      <c r="D144" s="125" t="s">
        <v>902</v>
      </c>
      <c r="E144" s="125" t="s">
        <v>902</v>
      </c>
      <c r="F144" s="125" t="s">
        <v>903</v>
      </c>
      <c r="G144" s="124" t="s">
        <v>903</v>
      </c>
      <c r="H144" s="115" t="s">
        <v>903</v>
      </c>
      <c r="I144" s="116" t="s">
        <v>902</v>
      </c>
      <c r="J144" s="123" t="s">
        <v>976</v>
      </c>
      <c r="K144" s="124" t="s">
        <v>976</v>
      </c>
      <c r="L144" s="250"/>
      <c r="M144" s="253"/>
    </row>
    <row r="145" spans="1:13" s="139" customFormat="1" x14ac:dyDescent="0.3">
      <c r="A145" s="130" t="str">
        <f t="shared" si="2"/>
        <v>8C 3 X</v>
      </c>
      <c r="B145" s="131" t="s">
        <v>903</v>
      </c>
      <c r="C145" s="132" t="s">
        <v>902</v>
      </c>
      <c r="D145" s="132" t="s">
        <v>902</v>
      </c>
      <c r="E145" s="132" t="s">
        <v>902</v>
      </c>
      <c r="F145" s="132" t="s">
        <v>903</v>
      </c>
      <c r="G145" s="133" t="s">
        <v>903</v>
      </c>
      <c r="H145" s="134" t="s">
        <v>903</v>
      </c>
      <c r="I145" s="135" t="s">
        <v>903</v>
      </c>
      <c r="J145" s="136" t="s">
        <v>976</v>
      </c>
      <c r="K145" s="133" t="s">
        <v>976</v>
      </c>
      <c r="L145" s="250"/>
      <c r="M145" s="253"/>
    </row>
    <row r="146" spans="1:13" x14ac:dyDescent="0.3">
      <c r="A146" s="121" t="str">
        <f t="shared" si="2"/>
        <v>90 0 X</v>
      </c>
      <c r="B146" s="127" t="s">
        <v>903</v>
      </c>
      <c r="C146" s="125" t="s">
        <v>902</v>
      </c>
      <c r="D146" s="125" t="s">
        <v>902</v>
      </c>
      <c r="E146" s="125" t="s">
        <v>903</v>
      </c>
      <c r="F146" s="125" t="s">
        <v>902</v>
      </c>
      <c r="G146" s="124" t="s">
        <v>902</v>
      </c>
      <c r="H146" s="115" t="s">
        <v>902</v>
      </c>
      <c r="I146" s="116" t="s">
        <v>902</v>
      </c>
      <c r="J146" s="123" t="s">
        <v>976</v>
      </c>
      <c r="K146" s="124" t="s">
        <v>976</v>
      </c>
      <c r="L146" s="250"/>
      <c r="M146" s="253"/>
    </row>
    <row r="147" spans="1:13" x14ac:dyDescent="0.3">
      <c r="A147" s="121" t="str">
        <f t="shared" si="2"/>
        <v>90 1 X</v>
      </c>
      <c r="B147" s="127" t="s">
        <v>903</v>
      </c>
      <c r="C147" s="125" t="s">
        <v>902</v>
      </c>
      <c r="D147" s="125" t="s">
        <v>902</v>
      </c>
      <c r="E147" s="125" t="s">
        <v>903</v>
      </c>
      <c r="F147" s="125" t="s">
        <v>902</v>
      </c>
      <c r="G147" s="124" t="s">
        <v>902</v>
      </c>
      <c r="H147" s="115" t="s">
        <v>902</v>
      </c>
      <c r="I147" s="116" t="s">
        <v>903</v>
      </c>
      <c r="J147" s="123" t="s">
        <v>976</v>
      </c>
      <c r="K147" s="124" t="s">
        <v>976</v>
      </c>
      <c r="L147" s="250"/>
      <c r="M147" s="253"/>
    </row>
    <row r="148" spans="1:13" x14ac:dyDescent="0.3">
      <c r="A148" s="121" t="str">
        <f t="shared" si="2"/>
        <v>90 2 X</v>
      </c>
      <c r="B148" s="127" t="s">
        <v>903</v>
      </c>
      <c r="C148" s="125" t="s">
        <v>902</v>
      </c>
      <c r="D148" s="125" t="s">
        <v>902</v>
      </c>
      <c r="E148" s="125" t="s">
        <v>903</v>
      </c>
      <c r="F148" s="125" t="s">
        <v>902</v>
      </c>
      <c r="G148" s="124" t="s">
        <v>902</v>
      </c>
      <c r="H148" s="115" t="s">
        <v>903</v>
      </c>
      <c r="I148" s="116" t="s">
        <v>902</v>
      </c>
      <c r="J148" s="123" t="s">
        <v>976</v>
      </c>
      <c r="K148" s="124" t="s">
        <v>976</v>
      </c>
      <c r="L148" s="250"/>
      <c r="M148" s="253"/>
    </row>
    <row r="149" spans="1:13" s="139" customFormat="1" x14ac:dyDescent="0.3">
      <c r="A149" s="130" t="str">
        <f t="shared" si="2"/>
        <v>90 3 X</v>
      </c>
      <c r="B149" s="131" t="s">
        <v>903</v>
      </c>
      <c r="C149" s="132" t="s">
        <v>902</v>
      </c>
      <c r="D149" s="132" t="s">
        <v>902</v>
      </c>
      <c r="E149" s="132" t="s">
        <v>903</v>
      </c>
      <c r="F149" s="132" t="s">
        <v>902</v>
      </c>
      <c r="G149" s="133" t="s">
        <v>902</v>
      </c>
      <c r="H149" s="134" t="s">
        <v>903</v>
      </c>
      <c r="I149" s="135" t="s">
        <v>903</v>
      </c>
      <c r="J149" s="136" t="s">
        <v>976</v>
      </c>
      <c r="K149" s="133" t="s">
        <v>976</v>
      </c>
      <c r="L149" s="251"/>
      <c r="M149" s="254"/>
    </row>
    <row r="150" spans="1:13" ht="14.4" customHeight="1" x14ac:dyDescent="0.3">
      <c r="A150" s="121" t="str">
        <f t="shared" si="2"/>
        <v>94 0 X</v>
      </c>
      <c r="B150" s="127" t="s">
        <v>903</v>
      </c>
      <c r="C150" s="125" t="s">
        <v>902</v>
      </c>
      <c r="D150" s="125" t="s">
        <v>902</v>
      </c>
      <c r="E150" s="125" t="s">
        <v>903</v>
      </c>
      <c r="F150" s="125" t="s">
        <v>902</v>
      </c>
      <c r="G150" s="124" t="s">
        <v>903</v>
      </c>
      <c r="H150" s="115" t="s">
        <v>902</v>
      </c>
      <c r="I150" s="116" t="s">
        <v>902</v>
      </c>
      <c r="J150" s="123" t="s">
        <v>976</v>
      </c>
      <c r="K150" s="124" t="s">
        <v>976</v>
      </c>
      <c r="L150" s="249" t="s">
        <v>540</v>
      </c>
      <c r="M150" s="252" t="s">
        <v>1007</v>
      </c>
    </row>
    <row r="151" spans="1:13" x14ac:dyDescent="0.3">
      <c r="A151" s="121" t="str">
        <f t="shared" si="2"/>
        <v>94 1 X</v>
      </c>
      <c r="B151" s="127" t="s">
        <v>903</v>
      </c>
      <c r="C151" s="125" t="s">
        <v>902</v>
      </c>
      <c r="D151" s="125" t="s">
        <v>902</v>
      </c>
      <c r="E151" s="125" t="s">
        <v>903</v>
      </c>
      <c r="F151" s="125" t="s">
        <v>902</v>
      </c>
      <c r="G151" s="124" t="s">
        <v>903</v>
      </c>
      <c r="H151" s="115" t="s">
        <v>902</v>
      </c>
      <c r="I151" s="116" t="s">
        <v>903</v>
      </c>
      <c r="J151" s="123" t="s">
        <v>976</v>
      </c>
      <c r="K151" s="124" t="s">
        <v>976</v>
      </c>
      <c r="L151" s="250"/>
      <c r="M151" s="253"/>
    </row>
    <row r="152" spans="1:13" x14ac:dyDescent="0.3">
      <c r="A152" s="121" t="str">
        <f t="shared" si="2"/>
        <v>94 2 X</v>
      </c>
      <c r="B152" s="127" t="s">
        <v>903</v>
      </c>
      <c r="C152" s="125" t="s">
        <v>902</v>
      </c>
      <c r="D152" s="125" t="s">
        <v>902</v>
      </c>
      <c r="E152" s="125" t="s">
        <v>903</v>
      </c>
      <c r="F152" s="125" t="s">
        <v>902</v>
      </c>
      <c r="G152" s="124" t="s">
        <v>903</v>
      </c>
      <c r="H152" s="115" t="s">
        <v>903</v>
      </c>
      <c r="I152" s="116" t="s">
        <v>902</v>
      </c>
      <c r="J152" s="123" t="s">
        <v>976</v>
      </c>
      <c r="K152" s="124" t="s">
        <v>976</v>
      </c>
      <c r="L152" s="250"/>
      <c r="M152" s="253"/>
    </row>
    <row r="153" spans="1:13" s="139" customFormat="1" x14ac:dyDescent="0.3">
      <c r="A153" s="130" t="str">
        <f t="shared" si="2"/>
        <v>94 3 X</v>
      </c>
      <c r="B153" s="131" t="s">
        <v>903</v>
      </c>
      <c r="C153" s="132" t="s">
        <v>902</v>
      </c>
      <c r="D153" s="132" t="s">
        <v>902</v>
      </c>
      <c r="E153" s="132" t="s">
        <v>903</v>
      </c>
      <c r="F153" s="132" t="s">
        <v>902</v>
      </c>
      <c r="G153" s="133" t="s">
        <v>903</v>
      </c>
      <c r="H153" s="134" t="s">
        <v>903</v>
      </c>
      <c r="I153" s="135" t="s">
        <v>903</v>
      </c>
      <c r="J153" s="136" t="s">
        <v>976</v>
      </c>
      <c r="K153" s="133" t="s">
        <v>976</v>
      </c>
      <c r="L153" s="250"/>
      <c r="M153" s="253"/>
    </row>
    <row r="154" spans="1:13" x14ac:dyDescent="0.3">
      <c r="A154" s="121" t="str">
        <f t="shared" si="2"/>
        <v>98 0 X</v>
      </c>
      <c r="B154" s="127" t="s">
        <v>903</v>
      </c>
      <c r="C154" s="125" t="s">
        <v>902</v>
      </c>
      <c r="D154" s="125" t="s">
        <v>902</v>
      </c>
      <c r="E154" s="125" t="s">
        <v>903</v>
      </c>
      <c r="F154" s="125" t="s">
        <v>903</v>
      </c>
      <c r="G154" s="124" t="s">
        <v>902</v>
      </c>
      <c r="H154" s="115" t="s">
        <v>902</v>
      </c>
      <c r="I154" s="116" t="s">
        <v>902</v>
      </c>
      <c r="J154" s="123" t="s">
        <v>976</v>
      </c>
      <c r="K154" s="124" t="s">
        <v>976</v>
      </c>
      <c r="L154" s="250"/>
      <c r="M154" s="253"/>
    </row>
    <row r="155" spans="1:13" x14ac:dyDescent="0.3">
      <c r="A155" s="121" t="str">
        <f t="shared" si="2"/>
        <v>98 1 X</v>
      </c>
      <c r="B155" s="127" t="s">
        <v>903</v>
      </c>
      <c r="C155" s="125" t="s">
        <v>902</v>
      </c>
      <c r="D155" s="125" t="s">
        <v>902</v>
      </c>
      <c r="E155" s="125" t="s">
        <v>903</v>
      </c>
      <c r="F155" s="125" t="s">
        <v>903</v>
      </c>
      <c r="G155" s="124" t="s">
        <v>902</v>
      </c>
      <c r="H155" s="115" t="s">
        <v>902</v>
      </c>
      <c r="I155" s="116" t="s">
        <v>903</v>
      </c>
      <c r="J155" s="123" t="s">
        <v>976</v>
      </c>
      <c r="K155" s="124" t="s">
        <v>976</v>
      </c>
      <c r="L155" s="250"/>
      <c r="M155" s="253"/>
    </row>
    <row r="156" spans="1:13" x14ac:dyDescent="0.3">
      <c r="A156" s="121" t="str">
        <f t="shared" si="2"/>
        <v>98 2 X</v>
      </c>
      <c r="B156" s="127" t="s">
        <v>903</v>
      </c>
      <c r="C156" s="125" t="s">
        <v>902</v>
      </c>
      <c r="D156" s="125" t="s">
        <v>902</v>
      </c>
      <c r="E156" s="125" t="s">
        <v>903</v>
      </c>
      <c r="F156" s="125" t="s">
        <v>903</v>
      </c>
      <c r="G156" s="124" t="s">
        <v>902</v>
      </c>
      <c r="H156" s="115" t="s">
        <v>903</v>
      </c>
      <c r="I156" s="116" t="s">
        <v>902</v>
      </c>
      <c r="J156" s="123" t="s">
        <v>976</v>
      </c>
      <c r="K156" s="124" t="s">
        <v>976</v>
      </c>
      <c r="L156" s="250"/>
      <c r="M156" s="253"/>
    </row>
    <row r="157" spans="1:13" s="139" customFormat="1" x14ac:dyDescent="0.3">
      <c r="A157" s="130" t="str">
        <f t="shared" si="2"/>
        <v>98 3 X</v>
      </c>
      <c r="B157" s="131" t="s">
        <v>903</v>
      </c>
      <c r="C157" s="132" t="s">
        <v>902</v>
      </c>
      <c r="D157" s="132" t="s">
        <v>902</v>
      </c>
      <c r="E157" s="132" t="s">
        <v>903</v>
      </c>
      <c r="F157" s="132" t="s">
        <v>903</v>
      </c>
      <c r="G157" s="133" t="s">
        <v>902</v>
      </c>
      <c r="H157" s="134" t="s">
        <v>903</v>
      </c>
      <c r="I157" s="135" t="s">
        <v>903</v>
      </c>
      <c r="J157" s="136" t="s">
        <v>976</v>
      </c>
      <c r="K157" s="133" t="s">
        <v>976</v>
      </c>
      <c r="L157" s="250"/>
      <c r="M157" s="253"/>
    </row>
    <row r="158" spans="1:13" x14ac:dyDescent="0.3">
      <c r="A158" s="121" t="str">
        <f t="shared" si="2"/>
        <v>9C 0 X</v>
      </c>
      <c r="B158" s="127" t="s">
        <v>903</v>
      </c>
      <c r="C158" s="125" t="s">
        <v>902</v>
      </c>
      <c r="D158" s="125" t="s">
        <v>902</v>
      </c>
      <c r="E158" s="125" t="s">
        <v>903</v>
      </c>
      <c r="F158" s="125" t="s">
        <v>903</v>
      </c>
      <c r="G158" s="124" t="s">
        <v>903</v>
      </c>
      <c r="H158" s="115" t="s">
        <v>902</v>
      </c>
      <c r="I158" s="116" t="s">
        <v>902</v>
      </c>
      <c r="J158" s="123" t="s">
        <v>976</v>
      </c>
      <c r="K158" s="124" t="s">
        <v>976</v>
      </c>
      <c r="L158" s="250"/>
      <c r="M158" s="253"/>
    </row>
    <row r="159" spans="1:13" x14ac:dyDescent="0.3">
      <c r="A159" s="121" t="str">
        <f t="shared" si="2"/>
        <v>9C 1 X</v>
      </c>
      <c r="B159" s="127" t="s">
        <v>903</v>
      </c>
      <c r="C159" s="125" t="s">
        <v>902</v>
      </c>
      <c r="D159" s="125" t="s">
        <v>902</v>
      </c>
      <c r="E159" s="125" t="s">
        <v>903</v>
      </c>
      <c r="F159" s="125" t="s">
        <v>903</v>
      </c>
      <c r="G159" s="124" t="s">
        <v>903</v>
      </c>
      <c r="H159" s="115" t="s">
        <v>902</v>
      </c>
      <c r="I159" s="116" t="s">
        <v>903</v>
      </c>
      <c r="J159" s="123" t="s">
        <v>976</v>
      </c>
      <c r="K159" s="124" t="s">
        <v>976</v>
      </c>
      <c r="L159" s="250"/>
      <c r="M159" s="253"/>
    </row>
    <row r="160" spans="1:13" x14ac:dyDescent="0.3">
      <c r="A160" s="121" t="str">
        <f t="shared" si="2"/>
        <v>9C 2 X</v>
      </c>
      <c r="B160" s="127" t="s">
        <v>903</v>
      </c>
      <c r="C160" s="125" t="s">
        <v>902</v>
      </c>
      <c r="D160" s="125" t="s">
        <v>902</v>
      </c>
      <c r="E160" s="125" t="s">
        <v>903</v>
      </c>
      <c r="F160" s="125" t="s">
        <v>903</v>
      </c>
      <c r="G160" s="124" t="s">
        <v>903</v>
      </c>
      <c r="H160" s="115" t="s">
        <v>903</v>
      </c>
      <c r="I160" s="116" t="s">
        <v>902</v>
      </c>
      <c r="J160" s="123" t="s">
        <v>976</v>
      </c>
      <c r="K160" s="124" t="s">
        <v>976</v>
      </c>
      <c r="L160" s="250"/>
      <c r="M160" s="253"/>
    </row>
    <row r="161" spans="1:13" s="139" customFormat="1" x14ac:dyDescent="0.3">
      <c r="A161" s="130" t="str">
        <f t="shared" si="2"/>
        <v>9C 3 X</v>
      </c>
      <c r="B161" s="131" t="s">
        <v>903</v>
      </c>
      <c r="C161" s="132" t="s">
        <v>902</v>
      </c>
      <c r="D161" s="132" t="s">
        <v>902</v>
      </c>
      <c r="E161" s="132" t="s">
        <v>903</v>
      </c>
      <c r="F161" s="132" t="s">
        <v>903</v>
      </c>
      <c r="G161" s="133" t="s">
        <v>903</v>
      </c>
      <c r="H161" s="134" t="s">
        <v>903</v>
      </c>
      <c r="I161" s="135" t="s">
        <v>903</v>
      </c>
      <c r="J161" s="136" t="s">
        <v>976</v>
      </c>
      <c r="K161" s="133" t="s">
        <v>976</v>
      </c>
      <c r="L161" s="250"/>
      <c r="M161" s="253"/>
    </row>
    <row r="162" spans="1:13" x14ac:dyDescent="0.3">
      <c r="A162" s="121" t="str">
        <f t="shared" si="2"/>
        <v>A0 0 X</v>
      </c>
      <c r="B162" s="127" t="s">
        <v>903</v>
      </c>
      <c r="C162" s="125" t="s">
        <v>902</v>
      </c>
      <c r="D162" s="125" t="s">
        <v>903</v>
      </c>
      <c r="E162" s="125" t="s">
        <v>902</v>
      </c>
      <c r="F162" s="125" t="s">
        <v>902</v>
      </c>
      <c r="G162" s="124" t="s">
        <v>902</v>
      </c>
      <c r="H162" s="115" t="s">
        <v>902</v>
      </c>
      <c r="I162" s="116" t="s">
        <v>902</v>
      </c>
      <c r="J162" s="123" t="s">
        <v>976</v>
      </c>
      <c r="K162" s="124" t="s">
        <v>976</v>
      </c>
      <c r="L162" s="250"/>
      <c r="M162" s="253"/>
    </row>
    <row r="163" spans="1:13" x14ac:dyDescent="0.3">
      <c r="A163" s="121" t="str">
        <f t="shared" si="2"/>
        <v>A0 1 X</v>
      </c>
      <c r="B163" s="127" t="s">
        <v>903</v>
      </c>
      <c r="C163" s="125" t="s">
        <v>902</v>
      </c>
      <c r="D163" s="125" t="s">
        <v>903</v>
      </c>
      <c r="E163" s="125" t="s">
        <v>902</v>
      </c>
      <c r="F163" s="125" t="s">
        <v>902</v>
      </c>
      <c r="G163" s="124" t="s">
        <v>902</v>
      </c>
      <c r="H163" s="115" t="s">
        <v>902</v>
      </c>
      <c r="I163" s="116" t="s">
        <v>903</v>
      </c>
      <c r="J163" s="123" t="s">
        <v>976</v>
      </c>
      <c r="K163" s="124" t="s">
        <v>976</v>
      </c>
      <c r="L163" s="250"/>
      <c r="M163" s="253"/>
    </row>
    <row r="164" spans="1:13" x14ac:dyDescent="0.3">
      <c r="A164" s="121" t="str">
        <f t="shared" si="2"/>
        <v>A0 2 X</v>
      </c>
      <c r="B164" s="127" t="s">
        <v>903</v>
      </c>
      <c r="C164" s="125" t="s">
        <v>902</v>
      </c>
      <c r="D164" s="125" t="s">
        <v>903</v>
      </c>
      <c r="E164" s="125" t="s">
        <v>902</v>
      </c>
      <c r="F164" s="125" t="s">
        <v>902</v>
      </c>
      <c r="G164" s="124" t="s">
        <v>902</v>
      </c>
      <c r="H164" s="115" t="s">
        <v>903</v>
      </c>
      <c r="I164" s="116" t="s">
        <v>902</v>
      </c>
      <c r="J164" s="123" t="s">
        <v>976</v>
      </c>
      <c r="K164" s="124" t="s">
        <v>976</v>
      </c>
      <c r="L164" s="250"/>
      <c r="M164" s="253"/>
    </row>
    <row r="165" spans="1:13" s="139" customFormat="1" x14ac:dyDescent="0.3">
      <c r="A165" s="130" t="str">
        <f t="shared" si="2"/>
        <v>A0 3 X</v>
      </c>
      <c r="B165" s="131" t="s">
        <v>903</v>
      </c>
      <c r="C165" s="132" t="s">
        <v>902</v>
      </c>
      <c r="D165" s="132" t="s">
        <v>903</v>
      </c>
      <c r="E165" s="132" t="s">
        <v>902</v>
      </c>
      <c r="F165" s="132" t="s">
        <v>902</v>
      </c>
      <c r="G165" s="133" t="s">
        <v>902</v>
      </c>
      <c r="H165" s="134" t="s">
        <v>903</v>
      </c>
      <c r="I165" s="135" t="s">
        <v>903</v>
      </c>
      <c r="J165" s="136" t="s">
        <v>976</v>
      </c>
      <c r="K165" s="133" t="s">
        <v>976</v>
      </c>
      <c r="L165" s="251"/>
      <c r="M165" s="254"/>
    </row>
    <row r="166" spans="1:13" ht="14.4" customHeight="1" x14ac:dyDescent="0.3">
      <c r="A166" s="121" t="str">
        <f t="shared" si="2"/>
        <v>A4 0 X</v>
      </c>
      <c r="B166" s="127" t="s">
        <v>903</v>
      </c>
      <c r="C166" s="125" t="s">
        <v>902</v>
      </c>
      <c r="D166" s="125" t="s">
        <v>903</v>
      </c>
      <c r="E166" s="125" t="s">
        <v>902</v>
      </c>
      <c r="F166" s="125" t="s">
        <v>902</v>
      </c>
      <c r="G166" s="124" t="s">
        <v>903</v>
      </c>
      <c r="H166" s="115" t="s">
        <v>902</v>
      </c>
      <c r="I166" s="116" t="s">
        <v>902</v>
      </c>
      <c r="J166" s="123" t="s">
        <v>976</v>
      </c>
      <c r="K166" s="124" t="s">
        <v>976</v>
      </c>
      <c r="L166" s="246" t="s">
        <v>570</v>
      </c>
      <c r="M166" s="252" t="s">
        <v>1008</v>
      </c>
    </row>
    <row r="167" spans="1:13" x14ac:dyDescent="0.3">
      <c r="A167" s="121" t="str">
        <f t="shared" si="2"/>
        <v>A4 1 X</v>
      </c>
      <c r="B167" s="127" t="s">
        <v>903</v>
      </c>
      <c r="C167" s="125" t="s">
        <v>902</v>
      </c>
      <c r="D167" s="125" t="s">
        <v>903</v>
      </c>
      <c r="E167" s="125" t="s">
        <v>902</v>
      </c>
      <c r="F167" s="125" t="s">
        <v>902</v>
      </c>
      <c r="G167" s="124" t="s">
        <v>903</v>
      </c>
      <c r="H167" s="115" t="s">
        <v>902</v>
      </c>
      <c r="I167" s="116" t="s">
        <v>903</v>
      </c>
      <c r="J167" s="123" t="s">
        <v>976</v>
      </c>
      <c r="K167" s="124" t="s">
        <v>976</v>
      </c>
      <c r="L167" s="247"/>
      <c r="M167" s="253"/>
    </row>
    <row r="168" spans="1:13" x14ac:dyDescent="0.3">
      <c r="A168" s="121" t="str">
        <f t="shared" si="2"/>
        <v>A4 2 X</v>
      </c>
      <c r="B168" s="127" t="s">
        <v>903</v>
      </c>
      <c r="C168" s="125" t="s">
        <v>902</v>
      </c>
      <c r="D168" s="125" t="s">
        <v>903</v>
      </c>
      <c r="E168" s="125" t="s">
        <v>902</v>
      </c>
      <c r="F168" s="125" t="s">
        <v>902</v>
      </c>
      <c r="G168" s="124" t="s">
        <v>903</v>
      </c>
      <c r="H168" s="115" t="s">
        <v>903</v>
      </c>
      <c r="I168" s="116" t="s">
        <v>902</v>
      </c>
      <c r="J168" s="123" t="s">
        <v>976</v>
      </c>
      <c r="K168" s="124" t="s">
        <v>976</v>
      </c>
      <c r="L168" s="247"/>
      <c r="M168" s="253"/>
    </row>
    <row r="169" spans="1:13" s="139" customFormat="1" x14ac:dyDescent="0.3">
      <c r="A169" s="130" t="str">
        <f t="shared" si="2"/>
        <v>A4 3 X</v>
      </c>
      <c r="B169" s="131" t="s">
        <v>903</v>
      </c>
      <c r="C169" s="132" t="s">
        <v>902</v>
      </c>
      <c r="D169" s="132" t="s">
        <v>903</v>
      </c>
      <c r="E169" s="132" t="s">
        <v>902</v>
      </c>
      <c r="F169" s="132" t="s">
        <v>902</v>
      </c>
      <c r="G169" s="133" t="s">
        <v>903</v>
      </c>
      <c r="H169" s="134" t="s">
        <v>903</v>
      </c>
      <c r="I169" s="135" t="s">
        <v>903</v>
      </c>
      <c r="J169" s="136" t="s">
        <v>976</v>
      </c>
      <c r="K169" s="133" t="s">
        <v>976</v>
      </c>
      <c r="L169" s="247"/>
      <c r="M169" s="253"/>
    </row>
    <row r="170" spans="1:13" x14ac:dyDescent="0.3">
      <c r="A170" s="121" t="str">
        <f t="shared" si="2"/>
        <v>A8 0 X</v>
      </c>
      <c r="B170" s="127" t="s">
        <v>903</v>
      </c>
      <c r="C170" s="125" t="s">
        <v>902</v>
      </c>
      <c r="D170" s="125" t="s">
        <v>903</v>
      </c>
      <c r="E170" s="125" t="s">
        <v>902</v>
      </c>
      <c r="F170" s="125" t="s">
        <v>903</v>
      </c>
      <c r="G170" s="124" t="s">
        <v>902</v>
      </c>
      <c r="H170" s="115" t="s">
        <v>902</v>
      </c>
      <c r="I170" s="116" t="s">
        <v>902</v>
      </c>
      <c r="J170" s="123" t="s">
        <v>976</v>
      </c>
      <c r="K170" s="124" t="s">
        <v>976</v>
      </c>
      <c r="L170" s="247"/>
      <c r="M170" s="253"/>
    </row>
    <row r="171" spans="1:13" x14ac:dyDescent="0.3">
      <c r="A171" s="121" t="str">
        <f t="shared" si="2"/>
        <v>A8 1 X</v>
      </c>
      <c r="B171" s="127" t="s">
        <v>903</v>
      </c>
      <c r="C171" s="125" t="s">
        <v>902</v>
      </c>
      <c r="D171" s="125" t="s">
        <v>903</v>
      </c>
      <c r="E171" s="125" t="s">
        <v>902</v>
      </c>
      <c r="F171" s="125" t="s">
        <v>903</v>
      </c>
      <c r="G171" s="124" t="s">
        <v>902</v>
      </c>
      <c r="H171" s="115" t="s">
        <v>902</v>
      </c>
      <c r="I171" s="116" t="s">
        <v>903</v>
      </c>
      <c r="J171" s="123" t="s">
        <v>976</v>
      </c>
      <c r="K171" s="124" t="s">
        <v>976</v>
      </c>
      <c r="L171" s="247"/>
      <c r="M171" s="253"/>
    </row>
    <row r="172" spans="1:13" x14ac:dyDescent="0.3">
      <c r="A172" s="121" t="str">
        <f t="shared" si="2"/>
        <v>A8 2 X</v>
      </c>
      <c r="B172" s="127" t="s">
        <v>903</v>
      </c>
      <c r="C172" s="125" t="s">
        <v>902</v>
      </c>
      <c r="D172" s="125" t="s">
        <v>903</v>
      </c>
      <c r="E172" s="125" t="s">
        <v>902</v>
      </c>
      <c r="F172" s="125" t="s">
        <v>903</v>
      </c>
      <c r="G172" s="124" t="s">
        <v>902</v>
      </c>
      <c r="H172" s="115" t="s">
        <v>903</v>
      </c>
      <c r="I172" s="116" t="s">
        <v>902</v>
      </c>
      <c r="J172" s="123" t="s">
        <v>976</v>
      </c>
      <c r="K172" s="124" t="s">
        <v>976</v>
      </c>
      <c r="L172" s="247"/>
      <c r="M172" s="253"/>
    </row>
    <row r="173" spans="1:13" s="139" customFormat="1" x14ac:dyDescent="0.3">
      <c r="A173" s="130" t="str">
        <f t="shared" si="2"/>
        <v>A8 3 X</v>
      </c>
      <c r="B173" s="131" t="s">
        <v>903</v>
      </c>
      <c r="C173" s="132" t="s">
        <v>902</v>
      </c>
      <c r="D173" s="132" t="s">
        <v>903</v>
      </c>
      <c r="E173" s="132" t="s">
        <v>902</v>
      </c>
      <c r="F173" s="132" t="s">
        <v>903</v>
      </c>
      <c r="G173" s="133" t="s">
        <v>902</v>
      </c>
      <c r="H173" s="134" t="s">
        <v>903</v>
      </c>
      <c r="I173" s="135" t="s">
        <v>903</v>
      </c>
      <c r="J173" s="136" t="s">
        <v>976</v>
      </c>
      <c r="K173" s="133" t="s">
        <v>976</v>
      </c>
      <c r="L173" s="247"/>
      <c r="M173" s="253"/>
    </row>
    <row r="174" spans="1:13" x14ac:dyDescent="0.3">
      <c r="A174" s="121" t="str">
        <f t="shared" si="2"/>
        <v>AC 0 X</v>
      </c>
      <c r="B174" s="127" t="s">
        <v>903</v>
      </c>
      <c r="C174" s="125" t="s">
        <v>902</v>
      </c>
      <c r="D174" s="125" t="s">
        <v>903</v>
      </c>
      <c r="E174" s="125" t="s">
        <v>902</v>
      </c>
      <c r="F174" s="125" t="s">
        <v>903</v>
      </c>
      <c r="G174" s="124" t="s">
        <v>903</v>
      </c>
      <c r="H174" s="115" t="s">
        <v>902</v>
      </c>
      <c r="I174" s="116" t="s">
        <v>902</v>
      </c>
      <c r="J174" s="123" t="s">
        <v>976</v>
      </c>
      <c r="K174" s="124" t="s">
        <v>976</v>
      </c>
      <c r="L174" s="247"/>
      <c r="M174" s="253"/>
    </row>
    <row r="175" spans="1:13" x14ac:dyDescent="0.3">
      <c r="A175" s="121" t="str">
        <f t="shared" si="2"/>
        <v>AC 1 X</v>
      </c>
      <c r="B175" s="127" t="s">
        <v>903</v>
      </c>
      <c r="C175" s="125" t="s">
        <v>902</v>
      </c>
      <c r="D175" s="125" t="s">
        <v>903</v>
      </c>
      <c r="E175" s="125" t="s">
        <v>902</v>
      </c>
      <c r="F175" s="125" t="s">
        <v>903</v>
      </c>
      <c r="G175" s="124" t="s">
        <v>903</v>
      </c>
      <c r="H175" s="115" t="s">
        <v>902</v>
      </c>
      <c r="I175" s="116" t="s">
        <v>903</v>
      </c>
      <c r="J175" s="123" t="s">
        <v>976</v>
      </c>
      <c r="K175" s="124" t="s">
        <v>976</v>
      </c>
      <c r="L175" s="247"/>
      <c r="M175" s="253"/>
    </row>
    <row r="176" spans="1:13" x14ac:dyDescent="0.3">
      <c r="A176" s="121" t="str">
        <f t="shared" si="2"/>
        <v>AC 2 X</v>
      </c>
      <c r="B176" s="127" t="s">
        <v>903</v>
      </c>
      <c r="C176" s="125" t="s">
        <v>902</v>
      </c>
      <c r="D176" s="125" t="s">
        <v>903</v>
      </c>
      <c r="E176" s="125" t="s">
        <v>902</v>
      </c>
      <c r="F176" s="125" t="s">
        <v>903</v>
      </c>
      <c r="G176" s="124" t="s">
        <v>903</v>
      </c>
      <c r="H176" s="115" t="s">
        <v>903</v>
      </c>
      <c r="I176" s="116" t="s">
        <v>902</v>
      </c>
      <c r="J176" s="123" t="s">
        <v>976</v>
      </c>
      <c r="K176" s="124" t="s">
        <v>976</v>
      </c>
      <c r="L176" s="247"/>
      <c r="M176" s="253"/>
    </row>
    <row r="177" spans="1:13" s="139" customFormat="1" x14ac:dyDescent="0.3">
      <c r="A177" s="130" t="str">
        <f t="shared" si="2"/>
        <v>AC 3 X</v>
      </c>
      <c r="B177" s="131" t="s">
        <v>903</v>
      </c>
      <c r="C177" s="132" t="s">
        <v>902</v>
      </c>
      <c r="D177" s="132" t="s">
        <v>903</v>
      </c>
      <c r="E177" s="132" t="s">
        <v>902</v>
      </c>
      <c r="F177" s="132" t="s">
        <v>903</v>
      </c>
      <c r="G177" s="133" t="s">
        <v>903</v>
      </c>
      <c r="H177" s="134" t="s">
        <v>903</v>
      </c>
      <c r="I177" s="135" t="s">
        <v>903</v>
      </c>
      <c r="J177" s="136" t="s">
        <v>976</v>
      </c>
      <c r="K177" s="133" t="s">
        <v>976</v>
      </c>
      <c r="L177" s="247"/>
      <c r="M177" s="253"/>
    </row>
    <row r="178" spans="1:13" x14ac:dyDescent="0.3">
      <c r="A178" s="121" t="str">
        <f t="shared" si="2"/>
        <v>B0 0 X</v>
      </c>
      <c r="B178" s="127" t="s">
        <v>903</v>
      </c>
      <c r="C178" s="125" t="s">
        <v>902</v>
      </c>
      <c r="D178" s="125" t="s">
        <v>903</v>
      </c>
      <c r="E178" s="125" t="s">
        <v>903</v>
      </c>
      <c r="F178" s="125" t="s">
        <v>902</v>
      </c>
      <c r="G178" s="124" t="s">
        <v>902</v>
      </c>
      <c r="H178" s="115" t="s">
        <v>902</v>
      </c>
      <c r="I178" s="116" t="s">
        <v>902</v>
      </c>
      <c r="J178" s="123" t="s">
        <v>976</v>
      </c>
      <c r="K178" s="124" t="s">
        <v>976</v>
      </c>
      <c r="L178" s="247"/>
      <c r="M178" s="253"/>
    </row>
    <row r="179" spans="1:13" x14ac:dyDescent="0.3">
      <c r="A179" s="121" t="str">
        <f t="shared" si="2"/>
        <v>B0 1 X</v>
      </c>
      <c r="B179" s="127" t="s">
        <v>903</v>
      </c>
      <c r="C179" s="125" t="s">
        <v>902</v>
      </c>
      <c r="D179" s="125" t="s">
        <v>903</v>
      </c>
      <c r="E179" s="125" t="s">
        <v>903</v>
      </c>
      <c r="F179" s="125" t="s">
        <v>902</v>
      </c>
      <c r="G179" s="124" t="s">
        <v>902</v>
      </c>
      <c r="H179" s="115" t="s">
        <v>902</v>
      </c>
      <c r="I179" s="116" t="s">
        <v>903</v>
      </c>
      <c r="J179" s="123" t="s">
        <v>976</v>
      </c>
      <c r="K179" s="124" t="s">
        <v>976</v>
      </c>
      <c r="L179" s="247"/>
      <c r="M179" s="253"/>
    </row>
    <row r="180" spans="1:13" x14ac:dyDescent="0.3">
      <c r="A180" s="121" t="str">
        <f t="shared" si="2"/>
        <v>B0 2 X</v>
      </c>
      <c r="B180" s="127" t="s">
        <v>903</v>
      </c>
      <c r="C180" s="125" t="s">
        <v>902</v>
      </c>
      <c r="D180" s="125" t="s">
        <v>903</v>
      </c>
      <c r="E180" s="125" t="s">
        <v>903</v>
      </c>
      <c r="F180" s="125" t="s">
        <v>902</v>
      </c>
      <c r="G180" s="124" t="s">
        <v>902</v>
      </c>
      <c r="H180" s="115" t="s">
        <v>903</v>
      </c>
      <c r="I180" s="116" t="s">
        <v>902</v>
      </c>
      <c r="J180" s="123" t="s">
        <v>976</v>
      </c>
      <c r="K180" s="124" t="s">
        <v>976</v>
      </c>
      <c r="L180" s="247"/>
      <c r="M180" s="253"/>
    </row>
    <row r="181" spans="1:13" s="139" customFormat="1" x14ac:dyDescent="0.3">
      <c r="A181" s="130" t="str">
        <f t="shared" si="2"/>
        <v>B0 3 X</v>
      </c>
      <c r="B181" s="131" t="s">
        <v>903</v>
      </c>
      <c r="C181" s="132" t="s">
        <v>902</v>
      </c>
      <c r="D181" s="132" t="s">
        <v>903</v>
      </c>
      <c r="E181" s="132" t="s">
        <v>903</v>
      </c>
      <c r="F181" s="132" t="s">
        <v>902</v>
      </c>
      <c r="G181" s="133" t="s">
        <v>902</v>
      </c>
      <c r="H181" s="134" t="s">
        <v>903</v>
      </c>
      <c r="I181" s="135" t="s">
        <v>903</v>
      </c>
      <c r="J181" s="136" t="s">
        <v>976</v>
      </c>
      <c r="K181" s="133" t="s">
        <v>976</v>
      </c>
      <c r="L181" s="248"/>
      <c r="M181" s="254"/>
    </row>
    <row r="182" spans="1:13" ht="14.4" customHeight="1" x14ac:dyDescent="0.3">
      <c r="A182" s="121" t="str">
        <f t="shared" si="2"/>
        <v>B4 0 X</v>
      </c>
      <c r="B182" s="127" t="s">
        <v>903</v>
      </c>
      <c r="C182" s="125" t="s">
        <v>902</v>
      </c>
      <c r="D182" s="125" t="s">
        <v>903</v>
      </c>
      <c r="E182" s="125" t="s">
        <v>903</v>
      </c>
      <c r="F182" s="125" t="s">
        <v>902</v>
      </c>
      <c r="G182" s="124" t="s">
        <v>903</v>
      </c>
      <c r="H182" s="115" t="s">
        <v>902</v>
      </c>
      <c r="I182" s="116" t="s">
        <v>902</v>
      </c>
      <c r="J182" s="123" t="s">
        <v>976</v>
      </c>
      <c r="K182" s="124" t="s">
        <v>976</v>
      </c>
      <c r="L182" s="246" t="s">
        <v>580</v>
      </c>
      <c r="M182" s="252" t="s">
        <v>1009</v>
      </c>
    </row>
    <row r="183" spans="1:13" x14ac:dyDescent="0.3">
      <c r="A183" s="121" t="str">
        <f t="shared" si="2"/>
        <v>B4 1 X</v>
      </c>
      <c r="B183" s="127" t="s">
        <v>903</v>
      </c>
      <c r="C183" s="125" t="s">
        <v>902</v>
      </c>
      <c r="D183" s="125" t="s">
        <v>903</v>
      </c>
      <c r="E183" s="125" t="s">
        <v>903</v>
      </c>
      <c r="F183" s="125" t="s">
        <v>902</v>
      </c>
      <c r="G183" s="124" t="s">
        <v>903</v>
      </c>
      <c r="H183" s="115" t="s">
        <v>902</v>
      </c>
      <c r="I183" s="116" t="s">
        <v>903</v>
      </c>
      <c r="J183" s="123" t="s">
        <v>976</v>
      </c>
      <c r="K183" s="124" t="s">
        <v>976</v>
      </c>
      <c r="L183" s="247"/>
      <c r="M183" s="253"/>
    </row>
    <row r="184" spans="1:13" x14ac:dyDescent="0.3">
      <c r="A184" s="121" t="str">
        <f t="shared" si="2"/>
        <v>B4 2 X</v>
      </c>
      <c r="B184" s="127" t="s">
        <v>903</v>
      </c>
      <c r="C184" s="125" t="s">
        <v>902</v>
      </c>
      <c r="D184" s="125" t="s">
        <v>903</v>
      </c>
      <c r="E184" s="125" t="s">
        <v>903</v>
      </c>
      <c r="F184" s="125" t="s">
        <v>902</v>
      </c>
      <c r="G184" s="124" t="s">
        <v>903</v>
      </c>
      <c r="H184" s="115" t="s">
        <v>903</v>
      </c>
      <c r="I184" s="116" t="s">
        <v>902</v>
      </c>
      <c r="J184" s="123" t="s">
        <v>976</v>
      </c>
      <c r="K184" s="124" t="s">
        <v>976</v>
      </c>
      <c r="L184" s="247"/>
      <c r="M184" s="253"/>
    </row>
    <row r="185" spans="1:13" s="139" customFormat="1" x14ac:dyDescent="0.3">
      <c r="A185" s="130" t="str">
        <f t="shared" si="2"/>
        <v>B4 3 X</v>
      </c>
      <c r="B185" s="131" t="s">
        <v>903</v>
      </c>
      <c r="C185" s="132" t="s">
        <v>902</v>
      </c>
      <c r="D185" s="132" t="s">
        <v>903</v>
      </c>
      <c r="E185" s="132" t="s">
        <v>903</v>
      </c>
      <c r="F185" s="132" t="s">
        <v>902</v>
      </c>
      <c r="G185" s="133" t="s">
        <v>903</v>
      </c>
      <c r="H185" s="134" t="s">
        <v>903</v>
      </c>
      <c r="I185" s="135" t="s">
        <v>903</v>
      </c>
      <c r="J185" s="136" t="s">
        <v>976</v>
      </c>
      <c r="K185" s="133" t="s">
        <v>976</v>
      </c>
      <c r="L185" s="247"/>
      <c r="M185" s="253"/>
    </row>
    <row r="186" spans="1:13" x14ac:dyDescent="0.3">
      <c r="A186" s="121" t="str">
        <f t="shared" si="2"/>
        <v>B8 0 X</v>
      </c>
      <c r="B186" s="127" t="s">
        <v>903</v>
      </c>
      <c r="C186" s="125" t="s">
        <v>902</v>
      </c>
      <c r="D186" s="125" t="s">
        <v>903</v>
      </c>
      <c r="E186" s="125" t="s">
        <v>903</v>
      </c>
      <c r="F186" s="125" t="s">
        <v>903</v>
      </c>
      <c r="G186" s="124" t="s">
        <v>902</v>
      </c>
      <c r="H186" s="115" t="s">
        <v>902</v>
      </c>
      <c r="I186" s="116" t="s">
        <v>902</v>
      </c>
      <c r="J186" s="123" t="s">
        <v>976</v>
      </c>
      <c r="K186" s="124" t="s">
        <v>976</v>
      </c>
      <c r="L186" s="247"/>
      <c r="M186" s="253"/>
    </row>
    <row r="187" spans="1:13" x14ac:dyDescent="0.3">
      <c r="A187" s="121" t="str">
        <f t="shared" si="2"/>
        <v>B8 1 X</v>
      </c>
      <c r="B187" s="127" t="s">
        <v>903</v>
      </c>
      <c r="C187" s="125" t="s">
        <v>902</v>
      </c>
      <c r="D187" s="125" t="s">
        <v>903</v>
      </c>
      <c r="E187" s="125" t="s">
        <v>903</v>
      </c>
      <c r="F187" s="125" t="s">
        <v>903</v>
      </c>
      <c r="G187" s="124" t="s">
        <v>902</v>
      </c>
      <c r="H187" s="115" t="s">
        <v>902</v>
      </c>
      <c r="I187" s="116" t="s">
        <v>903</v>
      </c>
      <c r="J187" s="123" t="s">
        <v>976</v>
      </c>
      <c r="K187" s="124" t="s">
        <v>976</v>
      </c>
      <c r="L187" s="247"/>
      <c r="M187" s="253"/>
    </row>
    <row r="188" spans="1:13" x14ac:dyDescent="0.3">
      <c r="A188" s="121" t="str">
        <f t="shared" si="2"/>
        <v>B8 2 X</v>
      </c>
      <c r="B188" s="127" t="s">
        <v>903</v>
      </c>
      <c r="C188" s="125" t="s">
        <v>902</v>
      </c>
      <c r="D188" s="125" t="s">
        <v>903</v>
      </c>
      <c r="E188" s="125" t="s">
        <v>903</v>
      </c>
      <c r="F188" s="125" t="s">
        <v>903</v>
      </c>
      <c r="G188" s="124" t="s">
        <v>902</v>
      </c>
      <c r="H188" s="115" t="s">
        <v>903</v>
      </c>
      <c r="I188" s="116" t="s">
        <v>902</v>
      </c>
      <c r="J188" s="123" t="s">
        <v>976</v>
      </c>
      <c r="K188" s="124" t="s">
        <v>976</v>
      </c>
      <c r="L188" s="247"/>
      <c r="M188" s="253"/>
    </row>
    <row r="189" spans="1:13" s="139" customFormat="1" x14ac:dyDescent="0.3">
      <c r="A189" s="130" t="str">
        <f t="shared" si="2"/>
        <v>B8 3 X</v>
      </c>
      <c r="B189" s="131" t="s">
        <v>903</v>
      </c>
      <c r="C189" s="132" t="s">
        <v>902</v>
      </c>
      <c r="D189" s="132" t="s">
        <v>903</v>
      </c>
      <c r="E189" s="132" t="s">
        <v>903</v>
      </c>
      <c r="F189" s="132" t="s">
        <v>903</v>
      </c>
      <c r="G189" s="133" t="s">
        <v>902</v>
      </c>
      <c r="H189" s="134" t="s">
        <v>903</v>
      </c>
      <c r="I189" s="135" t="s">
        <v>903</v>
      </c>
      <c r="J189" s="136" t="s">
        <v>976</v>
      </c>
      <c r="K189" s="133" t="s">
        <v>976</v>
      </c>
      <c r="L189" s="247"/>
      <c r="M189" s="253"/>
    </row>
    <row r="190" spans="1:13" x14ac:dyDescent="0.3">
      <c r="A190" s="121" t="str">
        <f t="shared" si="2"/>
        <v>BC 0 X</v>
      </c>
      <c r="B190" s="127" t="s">
        <v>903</v>
      </c>
      <c r="C190" s="125" t="s">
        <v>902</v>
      </c>
      <c r="D190" s="125" t="s">
        <v>903</v>
      </c>
      <c r="E190" s="125" t="s">
        <v>903</v>
      </c>
      <c r="F190" s="125" t="s">
        <v>903</v>
      </c>
      <c r="G190" s="124" t="s">
        <v>903</v>
      </c>
      <c r="H190" s="115" t="s">
        <v>902</v>
      </c>
      <c r="I190" s="116" t="s">
        <v>902</v>
      </c>
      <c r="J190" s="123" t="s">
        <v>976</v>
      </c>
      <c r="K190" s="124" t="s">
        <v>976</v>
      </c>
      <c r="L190" s="247"/>
      <c r="M190" s="253"/>
    </row>
    <row r="191" spans="1:13" x14ac:dyDescent="0.3">
      <c r="A191" s="121" t="str">
        <f t="shared" si="2"/>
        <v>BC 1 X</v>
      </c>
      <c r="B191" s="127" t="s">
        <v>903</v>
      </c>
      <c r="C191" s="125" t="s">
        <v>902</v>
      </c>
      <c r="D191" s="125" t="s">
        <v>903</v>
      </c>
      <c r="E191" s="125" t="s">
        <v>903</v>
      </c>
      <c r="F191" s="125" t="s">
        <v>903</v>
      </c>
      <c r="G191" s="124" t="s">
        <v>903</v>
      </c>
      <c r="H191" s="115" t="s">
        <v>902</v>
      </c>
      <c r="I191" s="116" t="s">
        <v>903</v>
      </c>
      <c r="J191" s="123" t="s">
        <v>976</v>
      </c>
      <c r="K191" s="124" t="s">
        <v>976</v>
      </c>
      <c r="L191" s="247"/>
      <c r="M191" s="253"/>
    </row>
    <row r="192" spans="1:13" x14ac:dyDescent="0.3">
      <c r="A192" s="121" t="str">
        <f t="shared" si="2"/>
        <v>BC 2 X</v>
      </c>
      <c r="B192" s="127" t="s">
        <v>903</v>
      </c>
      <c r="C192" s="125" t="s">
        <v>902</v>
      </c>
      <c r="D192" s="125" t="s">
        <v>903</v>
      </c>
      <c r="E192" s="125" t="s">
        <v>903</v>
      </c>
      <c r="F192" s="125" t="s">
        <v>903</v>
      </c>
      <c r="G192" s="124" t="s">
        <v>903</v>
      </c>
      <c r="H192" s="115" t="s">
        <v>903</v>
      </c>
      <c r="I192" s="116" t="s">
        <v>902</v>
      </c>
      <c r="J192" s="123" t="s">
        <v>976</v>
      </c>
      <c r="K192" s="124" t="s">
        <v>976</v>
      </c>
      <c r="L192" s="247"/>
      <c r="M192" s="253"/>
    </row>
    <row r="193" spans="1:13" s="139" customFormat="1" x14ac:dyDescent="0.3">
      <c r="A193" s="130" t="str">
        <f t="shared" si="2"/>
        <v>BC 3 X</v>
      </c>
      <c r="B193" s="131" t="s">
        <v>903</v>
      </c>
      <c r="C193" s="132" t="s">
        <v>902</v>
      </c>
      <c r="D193" s="132" t="s">
        <v>903</v>
      </c>
      <c r="E193" s="132" t="s">
        <v>903</v>
      </c>
      <c r="F193" s="132" t="s">
        <v>903</v>
      </c>
      <c r="G193" s="133" t="s">
        <v>903</v>
      </c>
      <c r="H193" s="134" t="s">
        <v>903</v>
      </c>
      <c r="I193" s="135" t="s">
        <v>903</v>
      </c>
      <c r="J193" s="136" t="s">
        <v>976</v>
      </c>
      <c r="K193" s="133" t="s">
        <v>976</v>
      </c>
      <c r="L193" s="247"/>
      <c r="M193" s="253"/>
    </row>
    <row r="194" spans="1:13" x14ac:dyDescent="0.3">
      <c r="A194" s="121" t="str">
        <f t="shared" si="2"/>
        <v>C0 0 X</v>
      </c>
      <c r="B194" s="127" t="s">
        <v>903</v>
      </c>
      <c r="C194" s="125" t="s">
        <v>903</v>
      </c>
      <c r="D194" s="125" t="s">
        <v>902</v>
      </c>
      <c r="E194" s="125" t="s">
        <v>902</v>
      </c>
      <c r="F194" s="125" t="s">
        <v>902</v>
      </c>
      <c r="G194" s="124" t="s">
        <v>902</v>
      </c>
      <c r="H194" s="115" t="s">
        <v>902</v>
      </c>
      <c r="I194" s="116" t="s">
        <v>902</v>
      </c>
      <c r="J194" s="123" t="s">
        <v>976</v>
      </c>
      <c r="K194" s="124" t="s">
        <v>976</v>
      </c>
      <c r="L194" s="247"/>
      <c r="M194" s="253"/>
    </row>
    <row r="195" spans="1:13" x14ac:dyDescent="0.3">
      <c r="A195" s="121" t="str">
        <f t="shared" ref="A195:A257" si="3">DEC2HEX(BIN2DEC(_xlfn.CONCAT($B195:$G195)) * 4, 2) &amp; " " &amp; BIN2HEX(_xlfn.CONCAT($H195:$I195), 1) &amp; " " &amp; IFERROR(BIN2HEX(_xlfn.CONCAT($J195:$K195), 1), "X")</f>
        <v>C0 1 X</v>
      </c>
      <c r="B195" s="127" t="s">
        <v>903</v>
      </c>
      <c r="C195" s="125" t="s">
        <v>903</v>
      </c>
      <c r="D195" s="125" t="s">
        <v>902</v>
      </c>
      <c r="E195" s="125" t="s">
        <v>902</v>
      </c>
      <c r="F195" s="125" t="s">
        <v>902</v>
      </c>
      <c r="G195" s="124" t="s">
        <v>902</v>
      </c>
      <c r="H195" s="115" t="s">
        <v>902</v>
      </c>
      <c r="I195" s="116" t="s">
        <v>903</v>
      </c>
      <c r="J195" s="123" t="s">
        <v>976</v>
      </c>
      <c r="K195" s="124" t="s">
        <v>976</v>
      </c>
      <c r="L195" s="247"/>
      <c r="M195" s="253"/>
    </row>
    <row r="196" spans="1:13" x14ac:dyDescent="0.3">
      <c r="A196" s="121" t="str">
        <f t="shared" si="3"/>
        <v>C0 2 X</v>
      </c>
      <c r="B196" s="127" t="s">
        <v>903</v>
      </c>
      <c r="C196" s="125" t="s">
        <v>903</v>
      </c>
      <c r="D196" s="125" t="s">
        <v>902</v>
      </c>
      <c r="E196" s="125" t="s">
        <v>902</v>
      </c>
      <c r="F196" s="125" t="s">
        <v>902</v>
      </c>
      <c r="G196" s="124" t="s">
        <v>902</v>
      </c>
      <c r="H196" s="115" t="s">
        <v>903</v>
      </c>
      <c r="I196" s="116" t="s">
        <v>902</v>
      </c>
      <c r="J196" s="123" t="s">
        <v>976</v>
      </c>
      <c r="K196" s="124" t="s">
        <v>976</v>
      </c>
      <c r="L196" s="247"/>
      <c r="M196" s="253"/>
    </row>
    <row r="197" spans="1:13" s="139" customFormat="1" x14ac:dyDescent="0.3">
      <c r="A197" s="130" t="str">
        <f t="shared" si="3"/>
        <v>C0 3 X</v>
      </c>
      <c r="B197" s="131" t="s">
        <v>903</v>
      </c>
      <c r="C197" s="132" t="s">
        <v>903</v>
      </c>
      <c r="D197" s="132" t="s">
        <v>902</v>
      </c>
      <c r="E197" s="132" t="s">
        <v>902</v>
      </c>
      <c r="F197" s="132" t="s">
        <v>902</v>
      </c>
      <c r="G197" s="133" t="s">
        <v>902</v>
      </c>
      <c r="H197" s="134" t="s">
        <v>903</v>
      </c>
      <c r="I197" s="135" t="s">
        <v>903</v>
      </c>
      <c r="J197" s="136" t="s">
        <v>976</v>
      </c>
      <c r="K197" s="133" t="s">
        <v>976</v>
      </c>
      <c r="L197" s="248"/>
      <c r="M197" s="254"/>
    </row>
    <row r="198" spans="1:13" x14ac:dyDescent="0.3">
      <c r="A198" s="121" t="str">
        <f t="shared" si="3"/>
        <v>C4 0 X</v>
      </c>
      <c r="B198" s="127" t="s">
        <v>903</v>
      </c>
      <c r="C198" s="125" t="s">
        <v>903</v>
      </c>
      <c r="D198" s="125" t="s">
        <v>902</v>
      </c>
      <c r="E198" s="125" t="s">
        <v>902</v>
      </c>
      <c r="F198" s="125" t="s">
        <v>902</v>
      </c>
      <c r="G198" s="124" t="s">
        <v>903</v>
      </c>
      <c r="H198" s="115" t="s">
        <v>902</v>
      </c>
      <c r="I198" s="116" t="s">
        <v>902</v>
      </c>
      <c r="J198" s="123" t="s">
        <v>976</v>
      </c>
      <c r="K198" s="124" t="s">
        <v>976</v>
      </c>
      <c r="L198" s="249" t="s">
        <v>557</v>
      </c>
      <c r="M198" s="252" t="s">
        <v>1010</v>
      </c>
    </row>
    <row r="199" spans="1:13" x14ac:dyDescent="0.3">
      <c r="A199" s="121" t="str">
        <f t="shared" si="3"/>
        <v>C4 1 X</v>
      </c>
      <c r="B199" s="127" t="s">
        <v>903</v>
      </c>
      <c r="C199" s="125" t="s">
        <v>903</v>
      </c>
      <c r="D199" s="125" t="s">
        <v>902</v>
      </c>
      <c r="E199" s="125" t="s">
        <v>902</v>
      </c>
      <c r="F199" s="125" t="s">
        <v>902</v>
      </c>
      <c r="G199" s="124" t="s">
        <v>903</v>
      </c>
      <c r="H199" s="115" t="s">
        <v>902</v>
      </c>
      <c r="I199" s="116" t="s">
        <v>903</v>
      </c>
      <c r="J199" s="123" t="s">
        <v>976</v>
      </c>
      <c r="K199" s="124" t="s">
        <v>976</v>
      </c>
      <c r="L199" s="250"/>
      <c r="M199" s="253"/>
    </row>
    <row r="200" spans="1:13" x14ac:dyDescent="0.3">
      <c r="A200" s="121" t="str">
        <f t="shared" si="3"/>
        <v>C4 2 X</v>
      </c>
      <c r="B200" s="127" t="s">
        <v>903</v>
      </c>
      <c r="C200" s="125" t="s">
        <v>903</v>
      </c>
      <c r="D200" s="125" t="s">
        <v>902</v>
      </c>
      <c r="E200" s="125" t="s">
        <v>902</v>
      </c>
      <c r="F200" s="125" t="s">
        <v>902</v>
      </c>
      <c r="G200" s="124" t="s">
        <v>903</v>
      </c>
      <c r="H200" s="115" t="s">
        <v>903</v>
      </c>
      <c r="I200" s="116" t="s">
        <v>902</v>
      </c>
      <c r="J200" s="123" t="s">
        <v>976</v>
      </c>
      <c r="K200" s="124" t="s">
        <v>976</v>
      </c>
      <c r="L200" s="250"/>
      <c r="M200" s="253"/>
    </row>
    <row r="201" spans="1:13" s="139" customFormat="1" x14ac:dyDescent="0.3">
      <c r="A201" s="130" t="str">
        <f t="shared" si="3"/>
        <v>C4 3 X</v>
      </c>
      <c r="B201" s="131" t="s">
        <v>903</v>
      </c>
      <c r="C201" s="132" t="s">
        <v>903</v>
      </c>
      <c r="D201" s="132" t="s">
        <v>902</v>
      </c>
      <c r="E201" s="132" t="s">
        <v>902</v>
      </c>
      <c r="F201" s="132" t="s">
        <v>902</v>
      </c>
      <c r="G201" s="133" t="s">
        <v>903</v>
      </c>
      <c r="H201" s="134" t="s">
        <v>903</v>
      </c>
      <c r="I201" s="135" t="s">
        <v>903</v>
      </c>
      <c r="J201" s="136" t="s">
        <v>976</v>
      </c>
      <c r="K201" s="133" t="s">
        <v>976</v>
      </c>
      <c r="L201" s="250"/>
      <c r="M201" s="253"/>
    </row>
    <row r="202" spans="1:13" x14ac:dyDescent="0.3">
      <c r="A202" s="121" t="str">
        <f t="shared" si="3"/>
        <v>C8 0 X</v>
      </c>
      <c r="B202" s="127" t="s">
        <v>903</v>
      </c>
      <c r="C202" s="125" t="s">
        <v>903</v>
      </c>
      <c r="D202" s="125" t="s">
        <v>902</v>
      </c>
      <c r="E202" s="125" t="s">
        <v>902</v>
      </c>
      <c r="F202" s="125" t="s">
        <v>903</v>
      </c>
      <c r="G202" s="124" t="s">
        <v>902</v>
      </c>
      <c r="H202" s="115" t="s">
        <v>902</v>
      </c>
      <c r="I202" s="116" t="s">
        <v>902</v>
      </c>
      <c r="J202" s="123" t="s">
        <v>976</v>
      </c>
      <c r="K202" s="124" t="s">
        <v>976</v>
      </c>
      <c r="L202" s="250"/>
      <c r="M202" s="253"/>
    </row>
    <row r="203" spans="1:13" x14ac:dyDescent="0.3">
      <c r="A203" s="121" t="str">
        <f t="shared" si="3"/>
        <v>C8 1 X</v>
      </c>
      <c r="B203" s="127" t="s">
        <v>903</v>
      </c>
      <c r="C203" s="125" t="s">
        <v>903</v>
      </c>
      <c r="D203" s="125" t="s">
        <v>902</v>
      </c>
      <c r="E203" s="125" t="s">
        <v>902</v>
      </c>
      <c r="F203" s="125" t="s">
        <v>903</v>
      </c>
      <c r="G203" s="124" t="s">
        <v>902</v>
      </c>
      <c r="H203" s="115" t="s">
        <v>902</v>
      </c>
      <c r="I203" s="116" t="s">
        <v>903</v>
      </c>
      <c r="J203" s="123" t="s">
        <v>976</v>
      </c>
      <c r="K203" s="124" t="s">
        <v>976</v>
      </c>
      <c r="L203" s="250"/>
      <c r="M203" s="253"/>
    </row>
    <row r="204" spans="1:13" x14ac:dyDescent="0.3">
      <c r="A204" s="121" t="str">
        <f t="shared" si="3"/>
        <v>C8 2 X</v>
      </c>
      <c r="B204" s="127" t="s">
        <v>903</v>
      </c>
      <c r="C204" s="125" t="s">
        <v>903</v>
      </c>
      <c r="D204" s="125" t="s">
        <v>902</v>
      </c>
      <c r="E204" s="125" t="s">
        <v>902</v>
      </c>
      <c r="F204" s="125" t="s">
        <v>903</v>
      </c>
      <c r="G204" s="124" t="s">
        <v>902</v>
      </c>
      <c r="H204" s="115" t="s">
        <v>903</v>
      </c>
      <c r="I204" s="116" t="s">
        <v>902</v>
      </c>
      <c r="J204" s="123" t="s">
        <v>976</v>
      </c>
      <c r="K204" s="124" t="s">
        <v>976</v>
      </c>
      <c r="L204" s="250"/>
      <c r="M204" s="253"/>
    </row>
    <row r="205" spans="1:13" s="139" customFormat="1" x14ac:dyDescent="0.3">
      <c r="A205" s="130" t="str">
        <f t="shared" si="3"/>
        <v>C8 3 X</v>
      </c>
      <c r="B205" s="131" t="s">
        <v>903</v>
      </c>
      <c r="C205" s="132" t="s">
        <v>903</v>
      </c>
      <c r="D205" s="132" t="s">
        <v>902</v>
      </c>
      <c r="E205" s="132" t="s">
        <v>902</v>
      </c>
      <c r="F205" s="132" t="s">
        <v>903</v>
      </c>
      <c r="G205" s="133" t="s">
        <v>902</v>
      </c>
      <c r="H205" s="134" t="s">
        <v>903</v>
      </c>
      <c r="I205" s="135" t="s">
        <v>903</v>
      </c>
      <c r="J205" s="136" t="s">
        <v>976</v>
      </c>
      <c r="K205" s="133" t="s">
        <v>976</v>
      </c>
      <c r="L205" s="251"/>
      <c r="M205" s="254"/>
    </row>
    <row r="206" spans="1:13" x14ac:dyDescent="0.3">
      <c r="A206" s="121" t="str">
        <f t="shared" si="3"/>
        <v>CC 0 X</v>
      </c>
      <c r="B206" s="127" t="s">
        <v>903</v>
      </c>
      <c r="C206" s="125" t="s">
        <v>903</v>
      </c>
      <c r="D206" s="125" t="s">
        <v>902</v>
      </c>
      <c r="E206" s="125" t="s">
        <v>902</v>
      </c>
      <c r="F206" s="125" t="s">
        <v>903</v>
      </c>
      <c r="G206" s="124" t="s">
        <v>903</v>
      </c>
      <c r="H206" s="115" t="s">
        <v>902</v>
      </c>
      <c r="I206" s="116" t="s">
        <v>902</v>
      </c>
      <c r="J206" s="123" t="s">
        <v>976</v>
      </c>
      <c r="K206" s="124" t="s">
        <v>976</v>
      </c>
      <c r="L206" s="246" t="s">
        <v>571</v>
      </c>
      <c r="M206" s="252" t="s">
        <v>1012</v>
      </c>
    </row>
    <row r="207" spans="1:13" x14ac:dyDescent="0.3">
      <c r="A207" s="121" t="str">
        <f t="shared" si="3"/>
        <v>CC 1 X</v>
      </c>
      <c r="B207" s="127" t="s">
        <v>903</v>
      </c>
      <c r="C207" s="125" t="s">
        <v>903</v>
      </c>
      <c r="D207" s="125" t="s">
        <v>902</v>
      </c>
      <c r="E207" s="125" t="s">
        <v>902</v>
      </c>
      <c r="F207" s="125" t="s">
        <v>903</v>
      </c>
      <c r="G207" s="124" t="s">
        <v>903</v>
      </c>
      <c r="H207" s="115" t="s">
        <v>902</v>
      </c>
      <c r="I207" s="116" t="s">
        <v>903</v>
      </c>
      <c r="J207" s="123" t="s">
        <v>976</v>
      </c>
      <c r="K207" s="124" t="s">
        <v>976</v>
      </c>
      <c r="L207" s="247"/>
      <c r="M207" s="253"/>
    </row>
    <row r="208" spans="1:13" x14ac:dyDescent="0.3">
      <c r="A208" s="121" t="str">
        <f t="shared" si="3"/>
        <v>CC 2 X</v>
      </c>
      <c r="B208" s="127" t="s">
        <v>903</v>
      </c>
      <c r="C208" s="125" t="s">
        <v>903</v>
      </c>
      <c r="D208" s="125" t="s">
        <v>902</v>
      </c>
      <c r="E208" s="125" t="s">
        <v>902</v>
      </c>
      <c r="F208" s="125" t="s">
        <v>903</v>
      </c>
      <c r="G208" s="124" t="s">
        <v>903</v>
      </c>
      <c r="H208" s="115" t="s">
        <v>903</v>
      </c>
      <c r="I208" s="116" t="s">
        <v>902</v>
      </c>
      <c r="J208" s="123" t="s">
        <v>976</v>
      </c>
      <c r="K208" s="124" t="s">
        <v>976</v>
      </c>
      <c r="L208" s="247"/>
      <c r="M208" s="253"/>
    </row>
    <row r="209" spans="1:13" s="139" customFormat="1" x14ac:dyDescent="0.3">
      <c r="A209" s="130" t="str">
        <f t="shared" si="3"/>
        <v>CC 3 X</v>
      </c>
      <c r="B209" s="131" t="s">
        <v>903</v>
      </c>
      <c r="C209" s="132" t="s">
        <v>903</v>
      </c>
      <c r="D209" s="132" t="s">
        <v>902</v>
      </c>
      <c r="E209" s="132" t="s">
        <v>902</v>
      </c>
      <c r="F209" s="132" t="s">
        <v>903</v>
      </c>
      <c r="G209" s="133" t="s">
        <v>903</v>
      </c>
      <c r="H209" s="134" t="s">
        <v>903</v>
      </c>
      <c r="I209" s="135" t="s">
        <v>903</v>
      </c>
      <c r="J209" s="136" t="s">
        <v>976</v>
      </c>
      <c r="K209" s="133" t="s">
        <v>976</v>
      </c>
      <c r="L209" s="247"/>
      <c r="M209" s="253"/>
    </row>
    <row r="210" spans="1:13" x14ac:dyDescent="0.3">
      <c r="A210" s="121" t="str">
        <f t="shared" si="3"/>
        <v>D0 0 X</v>
      </c>
      <c r="B210" s="127" t="s">
        <v>903</v>
      </c>
      <c r="C210" s="125" t="s">
        <v>903</v>
      </c>
      <c r="D210" s="125" t="s">
        <v>902</v>
      </c>
      <c r="E210" s="125" t="s">
        <v>903</v>
      </c>
      <c r="F210" s="125" t="s">
        <v>902</v>
      </c>
      <c r="G210" s="124" t="s">
        <v>902</v>
      </c>
      <c r="H210" s="115" t="s">
        <v>902</v>
      </c>
      <c r="I210" s="116" t="s">
        <v>902</v>
      </c>
      <c r="J210" s="123" t="s">
        <v>976</v>
      </c>
      <c r="K210" s="124" t="s">
        <v>976</v>
      </c>
      <c r="L210" s="247"/>
      <c r="M210" s="253"/>
    </row>
    <row r="211" spans="1:13" x14ac:dyDescent="0.3">
      <c r="A211" s="121" t="str">
        <f t="shared" si="3"/>
        <v>D0 1 X</v>
      </c>
      <c r="B211" s="127" t="s">
        <v>903</v>
      </c>
      <c r="C211" s="125" t="s">
        <v>903</v>
      </c>
      <c r="D211" s="125" t="s">
        <v>902</v>
      </c>
      <c r="E211" s="125" t="s">
        <v>903</v>
      </c>
      <c r="F211" s="125" t="s">
        <v>902</v>
      </c>
      <c r="G211" s="124" t="s">
        <v>902</v>
      </c>
      <c r="H211" s="115" t="s">
        <v>902</v>
      </c>
      <c r="I211" s="116" t="s">
        <v>903</v>
      </c>
      <c r="J211" s="123" t="s">
        <v>976</v>
      </c>
      <c r="K211" s="124" t="s">
        <v>976</v>
      </c>
      <c r="L211" s="247"/>
      <c r="M211" s="253"/>
    </row>
    <row r="212" spans="1:13" x14ac:dyDescent="0.3">
      <c r="A212" s="121" t="str">
        <f t="shared" si="3"/>
        <v>D0 2 X</v>
      </c>
      <c r="B212" s="127" t="s">
        <v>903</v>
      </c>
      <c r="C212" s="125" t="s">
        <v>903</v>
      </c>
      <c r="D212" s="125" t="s">
        <v>902</v>
      </c>
      <c r="E212" s="125" t="s">
        <v>903</v>
      </c>
      <c r="F212" s="125" t="s">
        <v>902</v>
      </c>
      <c r="G212" s="124" t="s">
        <v>902</v>
      </c>
      <c r="H212" s="115" t="s">
        <v>903</v>
      </c>
      <c r="I212" s="116" t="s">
        <v>902</v>
      </c>
      <c r="J212" s="123" t="s">
        <v>976</v>
      </c>
      <c r="K212" s="124" t="s">
        <v>976</v>
      </c>
      <c r="L212" s="247"/>
      <c r="M212" s="253"/>
    </row>
    <row r="213" spans="1:13" s="139" customFormat="1" x14ac:dyDescent="0.3">
      <c r="A213" s="130" t="str">
        <f t="shared" si="3"/>
        <v>D0 3 X</v>
      </c>
      <c r="B213" s="131" t="s">
        <v>903</v>
      </c>
      <c r="C213" s="132" t="s">
        <v>903</v>
      </c>
      <c r="D213" s="132" t="s">
        <v>902</v>
      </c>
      <c r="E213" s="132" t="s">
        <v>903</v>
      </c>
      <c r="F213" s="132" t="s">
        <v>902</v>
      </c>
      <c r="G213" s="133" t="s">
        <v>902</v>
      </c>
      <c r="H213" s="134" t="s">
        <v>903</v>
      </c>
      <c r="I213" s="135" t="s">
        <v>903</v>
      </c>
      <c r="J213" s="136" t="s">
        <v>976</v>
      </c>
      <c r="K213" s="133" t="s">
        <v>976</v>
      </c>
      <c r="L213" s="247"/>
      <c r="M213" s="253"/>
    </row>
    <row r="214" spans="1:13" x14ac:dyDescent="0.3">
      <c r="A214" s="121" t="str">
        <f t="shared" si="3"/>
        <v>D4 0 X</v>
      </c>
      <c r="B214" s="127" t="s">
        <v>903</v>
      </c>
      <c r="C214" s="125" t="s">
        <v>903</v>
      </c>
      <c r="D214" s="125" t="s">
        <v>902</v>
      </c>
      <c r="E214" s="125" t="s">
        <v>903</v>
      </c>
      <c r="F214" s="125" t="s">
        <v>902</v>
      </c>
      <c r="G214" s="124" t="s">
        <v>903</v>
      </c>
      <c r="H214" s="115" t="s">
        <v>902</v>
      </c>
      <c r="I214" s="116" t="s">
        <v>902</v>
      </c>
      <c r="J214" s="123" t="s">
        <v>976</v>
      </c>
      <c r="K214" s="124" t="s">
        <v>976</v>
      </c>
      <c r="L214" s="247"/>
      <c r="M214" s="253"/>
    </row>
    <row r="215" spans="1:13" x14ac:dyDescent="0.3">
      <c r="A215" s="121" t="str">
        <f t="shared" si="3"/>
        <v>D4 1 X</v>
      </c>
      <c r="B215" s="127" t="s">
        <v>903</v>
      </c>
      <c r="C215" s="125" t="s">
        <v>903</v>
      </c>
      <c r="D215" s="125" t="s">
        <v>902</v>
      </c>
      <c r="E215" s="125" t="s">
        <v>903</v>
      </c>
      <c r="F215" s="125" t="s">
        <v>902</v>
      </c>
      <c r="G215" s="124" t="s">
        <v>903</v>
      </c>
      <c r="H215" s="115" t="s">
        <v>902</v>
      </c>
      <c r="I215" s="116" t="s">
        <v>903</v>
      </c>
      <c r="J215" s="123" t="s">
        <v>976</v>
      </c>
      <c r="K215" s="124" t="s">
        <v>976</v>
      </c>
      <c r="L215" s="247"/>
      <c r="M215" s="253"/>
    </row>
    <row r="216" spans="1:13" x14ac:dyDescent="0.3">
      <c r="A216" s="121" t="str">
        <f t="shared" si="3"/>
        <v>D4 2 X</v>
      </c>
      <c r="B216" s="127" t="s">
        <v>903</v>
      </c>
      <c r="C216" s="125" t="s">
        <v>903</v>
      </c>
      <c r="D216" s="125" t="s">
        <v>902</v>
      </c>
      <c r="E216" s="125" t="s">
        <v>903</v>
      </c>
      <c r="F216" s="125" t="s">
        <v>902</v>
      </c>
      <c r="G216" s="124" t="s">
        <v>903</v>
      </c>
      <c r="H216" s="115" t="s">
        <v>903</v>
      </c>
      <c r="I216" s="116" t="s">
        <v>902</v>
      </c>
      <c r="J216" s="123" t="s">
        <v>976</v>
      </c>
      <c r="K216" s="124" t="s">
        <v>976</v>
      </c>
      <c r="L216" s="247"/>
      <c r="M216" s="253"/>
    </row>
    <row r="217" spans="1:13" s="139" customFormat="1" x14ac:dyDescent="0.3">
      <c r="A217" s="130" t="str">
        <f t="shared" si="3"/>
        <v>D4 3 X</v>
      </c>
      <c r="B217" s="131" t="s">
        <v>903</v>
      </c>
      <c r="C217" s="132" t="s">
        <v>903</v>
      </c>
      <c r="D217" s="132" t="s">
        <v>902</v>
      </c>
      <c r="E217" s="132" t="s">
        <v>903</v>
      </c>
      <c r="F217" s="132" t="s">
        <v>902</v>
      </c>
      <c r="G217" s="133" t="s">
        <v>903</v>
      </c>
      <c r="H217" s="134" t="s">
        <v>903</v>
      </c>
      <c r="I217" s="135" t="s">
        <v>903</v>
      </c>
      <c r="J217" s="136" t="s">
        <v>976</v>
      </c>
      <c r="K217" s="133" t="s">
        <v>976</v>
      </c>
      <c r="L217" s="247"/>
      <c r="M217" s="253"/>
    </row>
    <row r="218" spans="1:13" x14ac:dyDescent="0.3">
      <c r="A218" s="121" t="str">
        <f t="shared" si="3"/>
        <v>D8 0 X</v>
      </c>
      <c r="B218" s="127" t="s">
        <v>903</v>
      </c>
      <c r="C218" s="125" t="s">
        <v>903</v>
      </c>
      <c r="D218" s="125" t="s">
        <v>902</v>
      </c>
      <c r="E218" s="125" t="s">
        <v>903</v>
      </c>
      <c r="F218" s="125" t="s">
        <v>903</v>
      </c>
      <c r="G218" s="124" t="s">
        <v>902</v>
      </c>
      <c r="H218" s="115" t="s">
        <v>902</v>
      </c>
      <c r="I218" s="116" t="s">
        <v>902</v>
      </c>
      <c r="J218" s="123" t="s">
        <v>976</v>
      </c>
      <c r="K218" s="124" t="s">
        <v>976</v>
      </c>
      <c r="L218" s="247"/>
      <c r="M218" s="253"/>
    </row>
    <row r="219" spans="1:13" x14ac:dyDescent="0.3">
      <c r="A219" s="121" t="str">
        <f t="shared" si="3"/>
        <v>D8 1 X</v>
      </c>
      <c r="B219" s="127" t="s">
        <v>903</v>
      </c>
      <c r="C219" s="125" t="s">
        <v>903</v>
      </c>
      <c r="D219" s="125" t="s">
        <v>902</v>
      </c>
      <c r="E219" s="125" t="s">
        <v>903</v>
      </c>
      <c r="F219" s="125" t="s">
        <v>903</v>
      </c>
      <c r="G219" s="124" t="s">
        <v>902</v>
      </c>
      <c r="H219" s="115" t="s">
        <v>902</v>
      </c>
      <c r="I219" s="116" t="s">
        <v>903</v>
      </c>
      <c r="J219" s="123" t="s">
        <v>976</v>
      </c>
      <c r="K219" s="124" t="s">
        <v>976</v>
      </c>
      <c r="L219" s="247"/>
      <c r="M219" s="253"/>
    </row>
    <row r="220" spans="1:13" x14ac:dyDescent="0.3">
      <c r="A220" s="121" t="str">
        <f t="shared" si="3"/>
        <v>D8 2 X</v>
      </c>
      <c r="B220" s="127" t="s">
        <v>903</v>
      </c>
      <c r="C220" s="125" t="s">
        <v>903</v>
      </c>
      <c r="D220" s="125" t="s">
        <v>902</v>
      </c>
      <c r="E220" s="125" t="s">
        <v>903</v>
      </c>
      <c r="F220" s="125" t="s">
        <v>903</v>
      </c>
      <c r="G220" s="124" t="s">
        <v>902</v>
      </c>
      <c r="H220" s="115" t="s">
        <v>903</v>
      </c>
      <c r="I220" s="116" t="s">
        <v>902</v>
      </c>
      <c r="J220" s="123" t="s">
        <v>976</v>
      </c>
      <c r="K220" s="124" t="s">
        <v>976</v>
      </c>
      <c r="L220" s="247"/>
      <c r="M220" s="253"/>
    </row>
    <row r="221" spans="1:13" s="139" customFormat="1" x14ac:dyDescent="0.3">
      <c r="A221" s="130" t="str">
        <f t="shared" si="3"/>
        <v>D8 3 X</v>
      </c>
      <c r="B221" s="131" t="s">
        <v>903</v>
      </c>
      <c r="C221" s="132" t="s">
        <v>903</v>
      </c>
      <c r="D221" s="132" t="s">
        <v>902</v>
      </c>
      <c r="E221" s="132" t="s">
        <v>903</v>
      </c>
      <c r="F221" s="132" t="s">
        <v>903</v>
      </c>
      <c r="G221" s="133" t="s">
        <v>902</v>
      </c>
      <c r="H221" s="134" t="s">
        <v>903</v>
      </c>
      <c r="I221" s="135" t="s">
        <v>903</v>
      </c>
      <c r="J221" s="136" t="s">
        <v>976</v>
      </c>
      <c r="K221" s="133" t="s">
        <v>976</v>
      </c>
      <c r="L221" s="248"/>
      <c r="M221" s="254"/>
    </row>
    <row r="222" spans="1:13" x14ac:dyDescent="0.3">
      <c r="A222" s="121" t="str">
        <f t="shared" si="3"/>
        <v>DC 0 X</v>
      </c>
      <c r="B222" s="127" t="s">
        <v>903</v>
      </c>
      <c r="C222" s="125" t="s">
        <v>903</v>
      </c>
      <c r="D222" s="125" t="s">
        <v>902</v>
      </c>
      <c r="E222" s="125" t="s">
        <v>903</v>
      </c>
      <c r="F222" s="125" t="s">
        <v>903</v>
      </c>
      <c r="G222" s="124" t="s">
        <v>903</v>
      </c>
      <c r="H222" s="115" t="s">
        <v>902</v>
      </c>
      <c r="I222" s="116" t="s">
        <v>902</v>
      </c>
      <c r="J222" s="123" t="s">
        <v>976</v>
      </c>
      <c r="K222" s="124" t="s">
        <v>976</v>
      </c>
      <c r="L222" s="244" t="s">
        <v>822</v>
      </c>
      <c r="M222" s="252" t="s">
        <v>821</v>
      </c>
    </row>
    <row r="223" spans="1:13" x14ac:dyDescent="0.3">
      <c r="A223" s="121" t="str">
        <f t="shared" si="3"/>
        <v>DC 1 X</v>
      </c>
      <c r="B223" s="127" t="s">
        <v>903</v>
      </c>
      <c r="C223" s="125" t="s">
        <v>903</v>
      </c>
      <c r="D223" s="125" t="s">
        <v>902</v>
      </c>
      <c r="E223" s="125" t="s">
        <v>903</v>
      </c>
      <c r="F223" s="125" t="s">
        <v>903</v>
      </c>
      <c r="G223" s="124" t="s">
        <v>903</v>
      </c>
      <c r="H223" s="115" t="s">
        <v>902</v>
      </c>
      <c r="I223" s="116" t="s">
        <v>903</v>
      </c>
      <c r="J223" s="123" t="s">
        <v>976</v>
      </c>
      <c r="K223" s="124" t="s">
        <v>976</v>
      </c>
      <c r="L223" s="244"/>
      <c r="M223" s="253"/>
    </row>
    <row r="224" spans="1:13" x14ac:dyDescent="0.3">
      <c r="A224" s="121" t="str">
        <f t="shared" si="3"/>
        <v>DC 2 X</v>
      </c>
      <c r="B224" s="127" t="s">
        <v>903</v>
      </c>
      <c r="C224" s="125" t="s">
        <v>903</v>
      </c>
      <c r="D224" s="125" t="s">
        <v>902</v>
      </c>
      <c r="E224" s="125" t="s">
        <v>903</v>
      </c>
      <c r="F224" s="125" t="s">
        <v>903</v>
      </c>
      <c r="G224" s="124" t="s">
        <v>903</v>
      </c>
      <c r="H224" s="115" t="s">
        <v>903</v>
      </c>
      <c r="I224" s="116" t="s">
        <v>902</v>
      </c>
      <c r="J224" s="123" t="s">
        <v>976</v>
      </c>
      <c r="K224" s="124" t="s">
        <v>976</v>
      </c>
      <c r="L224" s="244"/>
      <c r="M224" s="253"/>
    </row>
    <row r="225" spans="1:13" s="139" customFormat="1" x14ac:dyDescent="0.3">
      <c r="A225" s="130" t="str">
        <f t="shared" si="3"/>
        <v>DC 3 X</v>
      </c>
      <c r="B225" s="131" t="s">
        <v>903</v>
      </c>
      <c r="C225" s="132" t="s">
        <v>903</v>
      </c>
      <c r="D225" s="132" t="s">
        <v>902</v>
      </c>
      <c r="E225" s="132" t="s">
        <v>903</v>
      </c>
      <c r="F225" s="132" t="s">
        <v>903</v>
      </c>
      <c r="G225" s="133" t="s">
        <v>903</v>
      </c>
      <c r="H225" s="134" t="s">
        <v>903</v>
      </c>
      <c r="I225" s="135" t="s">
        <v>903</v>
      </c>
      <c r="J225" s="136" t="s">
        <v>976</v>
      </c>
      <c r="K225" s="133" t="s">
        <v>976</v>
      </c>
      <c r="L225" s="245"/>
      <c r="M225" s="254"/>
    </row>
    <row r="226" spans="1:13" x14ac:dyDescent="0.3">
      <c r="A226" s="121" t="str">
        <f t="shared" si="3"/>
        <v>E0 0 X</v>
      </c>
      <c r="B226" s="127" t="s">
        <v>903</v>
      </c>
      <c r="C226" s="125" t="s">
        <v>903</v>
      </c>
      <c r="D226" s="125" t="s">
        <v>903</v>
      </c>
      <c r="E226" s="125" t="s">
        <v>902</v>
      </c>
      <c r="F226" s="125" t="s">
        <v>902</v>
      </c>
      <c r="G226" s="124" t="s">
        <v>902</v>
      </c>
      <c r="H226" s="115" t="s">
        <v>902</v>
      </c>
      <c r="I226" s="116" t="s">
        <v>902</v>
      </c>
      <c r="J226" s="123" t="s">
        <v>976</v>
      </c>
      <c r="K226" s="124" t="s">
        <v>976</v>
      </c>
      <c r="L226" s="244" t="s">
        <v>604</v>
      </c>
      <c r="M226" s="252" t="s">
        <v>603</v>
      </c>
    </row>
    <row r="227" spans="1:13" x14ac:dyDescent="0.3">
      <c r="A227" s="121" t="str">
        <f t="shared" si="3"/>
        <v>E0 1 X</v>
      </c>
      <c r="B227" s="127" t="s">
        <v>903</v>
      </c>
      <c r="C227" s="125" t="s">
        <v>903</v>
      </c>
      <c r="D227" s="125" t="s">
        <v>903</v>
      </c>
      <c r="E227" s="125" t="s">
        <v>902</v>
      </c>
      <c r="F227" s="125" t="s">
        <v>902</v>
      </c>
      <c r="G227" s="124" t="s">
        <v>902</v>
      </c>
      <c r="H227" s="115" t="s">
        <v>902</v>
      </c>
      <c r="I227" s="116" t="s">
        <v>903</v>
      </c>
      <c r="J227" s="123" t="s">
        <v>976</v>
      </c>
      <c r="K227" s="124" t="s">
        <v>976</v>
      </c>
      <c r="L227" s="244"/>
      <c r="M227" s="253"/>
    </row>
    <row r="228" spans="1:13" x14ac:dyDescent="0.3">
      <c r="A228" s="121" t="str">
        <f t="shared" si="3"/>
        <v>E0 2 X</v>
      </c>
      <c r="B228" s="127" t="s">
        <v>903</v>
      </c>
      <c r="C228" s="125" t="s">
        <v>903</v>
      </c>
      <c r="D228" s="125" t="s">
        <v>903</v>
      </c>
      <c r="E228" s="125" t="s">
        <v>902</v>
      </c>
      <c r="F228" s="125" t="s">
        <v>902</v>
      </c>
      <c r="G228" s="124" t="s">
        <v>902</v>
      </c>
      <c r="H228" s="115" t="s">
        <v>903</v>
      </c>
      <c r="I228" s="116" t="s">
        <v>902</v>
      </c>
      <c r="J228" s="123" t="s">
        <v>976</v>
      </c>
      <c r="K228" s="124" t="s">
        <v>976</v>
      </c>
      <c r="L228" s="244"/>
      <c r="M228" s="253"/>
    </row>
    <row r="229" spans="1:13" s="139" customFormat="1" x14ac:dyDescent="0.3">
      <c r="A229" s="130" t="str">
        <f t="shared" si="3"/>
        <v>E0 3 X</v>
      </c>
      <c r="B229" s="131" t="s">
        <v>903</v>
      </c>
      <c r="C229" s="132" t="s">
        <v>903</v>
      </c>
      <c r="D229" s="132" t="s">
        <v>903</v>
      </c>
      <c r="E229" s="132" t="s">
        <v>902</v>
      </c>
      <c r="F229" s="132" t="s">
        <v>902</v>
      </c>
      <c r="G229" s="133" t="s">
        <v>902</v>
      </c>
      <c r="H229" s="134" t="s">
        <v>903</v>
      </c>
      <c r="I229" s="135" t="s">
        <v>903</v>
      </c>
      <c r="J229" s="136" t="s">
        <v>976</v>
      </c>
      <c r="K229" s="133" t="s">
        <v>976</v>
      </c>
      <c r="L229" s="245"/>
      <c r="M229" s="254"/>
    </row>
    <row r="230" spans="1:13" x14ac:dyDescent="0.3">
      <c r="A230" s="121" t="str">
        <f t="shared" si="3"/>
        <v>E4 0 X</v>
      </c>
      <c r="B230" s="127" t="s">
        <v>903</v>
      </c>
      <c r="C230" s="125" t="s">
        <v>903</v>
      </c>
      <c r="D230" s="125" t="s">
        <v>903</v>
      </c>
      <c r="E230" s="125" t="s">
        <v>902</v>
      </c>
      <c r="F230" s="125" t="s">
        <v>902</v>
      </c>
      <c r="G230" s="124" t="s">
        <v>903</v>
      </c>
      <c r="H230" s="115" t="s">
        <v>902</v>
      </c>
      <c r="I230" s="116" t="s">
        <v>902</v>
      </c>
      <c r="J230" s="123" t="s">
        <v>976</v>
      </c>
      <c r="K230" s="124" t="s">
        <v>976</v>
      </c>
      <c r="L230" s="244" t="s">
        <v>612</v>
      </c>
      <c r="M230" s="252" t="s">
        <v>609</v>
      </c>
    </row>
    <row r="231" spans="1:13" x14ac:dyDescent="0.3">
      <c r="A231" s="121" t="str">
        <f t="shared" si="3"/>
        <v>E4 1 X</v>
      </c>
      <c r="B231" s="127" t="s">
        <v>903</v>
      </c>
      <c r="C231" s="125" t="s">
        <v>903</v>
      </c>
      <c r="D231" s="125" t="s">
        <v>903</v>
      </c>
      <c r="E231" s="125" t="s">
        <v>902</v>
      </c>
      <c r="F231" s="125" t="s">
        <v>902</v>
      </c>
      <c r="G231" s="124" t="s">
        <v>903</v>
      </c>
      <c r="H231" s="115" t="s">
        <v>902</v>
      </c>
      <c r="I231" s="116" t="s">
        <v>903</v>
      </c>
      <c r="J231" s="123" t="s">
        <v>976</v>
      </c>
      <c r="K231" s="124" t="s">
        <v>976</v>
      </c>
      <c r="L231" s="244"/>
      <c r="M231" s="253"/>
    </row>
    <row r="232" spans="1:13" x14ac:dyDescent="0.3">
      <c r="A232" s="121" t="str">
        <f t="shared" si="3"/>
        <v>E4 2 X</v>
      </c>
      <c r="B232" s="127" t="s">
        <v>903</v>
      </c>
      <c r="C232" s="125" t="s">
        <v>903</v>
      </c>
      <c r="D232" s="125" t="s">
        <v>903</v>
      </c>
      <c r="E232" s="125" t="s">
        <v>902</v>
      </c>
      <c r="F232" s="125" t="s">
        <v>902</v>
      </c>
      <c r="G232" s="124" t="s">
        <v>903</v>
      </c>
      <c r="H232" s="115" t="s">
        <v>903</v>
      </c>
      <c r="I232" s="116" t="s">
        <v>902</v>
      </c>
      <c r="J232" s="123" t="s">
        <v>976</v>
      </c>
      <c r="K232" s="124" t="s">
        <v>976</v>
      </c>
      <c r="L232" s="244"/>
      <c r="M232" s="253"/>
    </row>
    <row r="233" spans="1:13" s="139" customFormat="1" x14ac:dyDescent="0.3">
      <c r="A233" s="130" t="str">
        <f t="shared" si="3"/>
        <v>E4 3 X</v>
      </c>
      <c r="B233" s="131" t="s">
        <v>903</v>
      </c>
      <c r="C233" s="132" t="s">
        <v>903</v>
      </c>
      <c r="D233" s="132" t="s">
        <v>903</v>
      </c>
      <c r="E233" s="132" t="s">
        <v>902</v>
      </c>
      <c r="F233" s="132" t="s">
        <v>902</v>
      </c>
      <c r="G233" s="133" t="s">
        <v>903</v>
      </c>
      <c r="H233" s="134" t="s">
        <v>903</v>
      </c>
      <c r="I233" s="135" t="s">
        <v>903</v>
      </c>
      <c r="J233" s="136" t="s">
        <v>976</v>
      </c>
      <c r="K233" s="133" t="s">
        <v>976</v>
      </c>
      <c r="L233" s="245"/>
      <c r="M233" s="254"/>
    </row>
    <row r="234" spans="1:13" x14ac:dyDescent="0.3">
      <c r="A234" s="121" t="str">
        <f t="shared" si="3"/>
        <v>E8 0 X</v>
      </c>
      <c r="B234" s="127" t="s">
        <v>903</v>
      </c>
      <c r="C234" s="125" t="s">
        <v>903</v>
      </c>
      <c r="D234" s="125" t="s">
        <v>903</v>
      </c>
      <c r="E234" s="125" t="s">
        <v>902</v>
      </c>
      <c r="F234" s="125" t="s">
        <v>903</v>
      </c>
      <c r="G234" s="124" t="s">
        <v>902</v>
      </c>
      <c r="H234" s="115" t="s">
        <v>902</v>
      </c>
      <c r="I234" s="116" t="s">
        <v>902</v>
      </c>
      <c r="J234" s="123" t="s">
        <v>976</v>
      </c>
      <c r="K234" s="124" t="s">
        <v>976</v>
      </c>
      <c r="L234" s="244" t="s">
        <v>601</v>
      </c>
      <c r="M234" s="252" t="s">
        <v>597</v>
      </c>
    </row>
    <row r="235" spans="1:13" x14ac:dyDescent="0.3">
      <c r="A235" s="121" t="str">
        <f t="shared" si="3"/>
        <v>E8 1 X</v>
      </c>
      <c r="B235" s="127" t="s">
        <v>903</v>
      </c>
      <c r="C235" s="125" t="s">
        <v>903</v>
      </c>
      <c r="D235" s="125" t="s">
        <v>903</v>
      </c>
      <c r="E235" s="125" t="s">
        <v>902</v>
      </c>
      <c r="F235" s="125" t="s">
        <v>903</v>
      </c>
      <c r="G235" s="124" t="s">
        <v>902</v>
      </c>
      <c r="H235" s="115" t="s">
        <v>902</v>
      </c>
      <c r="I235" s="116" t="s">
        <v>903</v>
      </c>
      <c r="J235" s="123" t="s">
        <v>976</v>
      </c>
      <c r="K235" s="124" t="s">
        <v>976</v>
      </c>
      <c r="L235" s="244"/>
      <c r="M235" s="253"/>
    </row>
    <row r="236" spans="1:13" x14ac:dyDescent="0.3">
      <c r="A236" s="121" t="str">
        <f t="shared" si="3"/>
        <v>E8 2 X</v>
      </c>
      <c r="B236" s="127" t="s">
        <v>903</v>
      </c>
      <c r="C236" s="125" t="s">
        <v>903</v>
      </c>
      <c r="D236" s="125" t="s">
        <v>903</v>
      </c>
      <c r="E236" s="125" t="s">
        <v>902</v>
      </c>
      <c r="F236" s="125" t="s">
        <v>903</v>
      </c>
      <c r="G236" s="124" t="s">
        <v>902</v>
      </c>
      <c r="H236" s="115" t="s">
        <v>903</v>
      </c>
      <c r="I236" s="116" t="s">
        <v>902</v>
      </c>
      <c r="J236" s="123" t="s">
        <v>976</v>
      </c>
      <c r="K236" s="124" t="s">
        <v>976</v>
      </c>
      <c r="L236" s="244"/>
      <c r="M236" s="253"/>
    </row>
    <row r="237" spans="1:13" s="139" customFormat="1" x14ac:dyDescent="0.3">
      <c r="A237" s="130" t="str">
        <f t="shared" si="3"/>
        <v>E8 3 X</v>
      </c>
      <c r="B237" s="131" t="s">
        <v>903</v>
      </c>
      <c r="C237" s="132" t="s">
        <v>903</v>
      </c>
      <c r="D237" s="132" t="s">
        <v>903</v>
      </c>
      <c r="E237" s="132" t="s">
        <v>902</v>
      </c>
      <c r="F237" s="132" t="s">
        <v>903</v>
      </c>
      <c r="G237" s="133" t="s">
        <v>902</v>
      </c>
      <c r="H237" s="134" t="s">
        <v>903</v>
      </c>
      <c r="I237" s="135" t="s">
        <v>903</v>
      </c>
      <c r="J237" s="136" t="s">
        <v>976</v>
      </c>
      <c r="K237" s="133" t="s">
        <v>976</v>
      </c>
      <c r="L237" s="245"/>
      <c r="M237" s="254"/>
    </row>
    <row r="238" spans="1:13" x14ac:dyDescent="0.3">
      <c r="A238" s="121" t="str">
        <f t="shared" si="3"/>
        <v>EC 0 X</v>
      </c>
      <c r="B238" s="127" t="s">
        <v>903</v>
      </c>
      <c r="C238" s="125" t="s">
        <v>903</v>
      </c>
      <c r="D238" s="125" t="s">
        <v>903</v>
      </c>
      <c r="E238" s="125" t="s">
        <v>902</v>
      </c>
      <c r="F238" s="125" t="s">
        <v>903</v>
      </c>
      <c r="G238" s="124" t="s">
        <v>903</v>
      </c>
      <c r="H238" s="115" t="s">
        <v>902</v>
      </c>
      <c r="I238" s="116" t="s">
        <v>902</v>
      </c>
      <c r="J238" s="123" t="s">
        <v>976</v>
      </c>
      <c r="K238" s="124" t="s">
        <v>976</v>
      </c>
      <c r="L238" s="244" t="s">
        <v>599</v>
      </c>
      <c r="M238" s="252" t="s">
        <v>595</v>
      </c>
    </row>
    <row r="239" spans="1:13" x14ac:dyDescent="0.3">
      <c r="A239" s="121" t="str">
        <f t="shared" si="3"/>
        <v>EC 1 X</v>
      </c>
      <c r="B239" s="127" t="s">
        <v>903</v>
      </c>
      <c r="C239" s="125" t="s">
        <v>903</v>
      </c>
      <c r="D239" s="125" t="s">
        <v>903</v>
      </c>
      <c r="E239" s="125" t="s">
        <v>902</v>
      </c>
      <c r="F239" s="125" t="s">
        <v>903</v>
      </c>
      <c r="G239" s="124" t="s">
        <v>903</v>
      </c>
      <c r="H239" s="115" t="s">
        <v>902</v>
      </c>
      <c r="I239" s="116" t="s">
        <v>903</v>
      </c>
      <c r="J239" s="123" t="s">
        <v>976</v>
      </c>
      <c r="K239" s="124" t="s">
        <v>976</v>
      </c>
      <c r="L239" s="244"/>
      <c r="M239" s="253"/>
    </row>
    <row r="240" spans="1:13" x14ac:dyDescent="0.3">
      <c r="A240" s="121" t="str">
        <f t="shared" si="3"/>
        <v>EC 2 X</v>
      </c>
      <c r="B240" s="127" t="s">
        <v>903</v>
      </c>
      <c r="C240" s="125" t="s">
        <v>903</v>
      </c>
      <c r="D240" s="125" t="s">
        <v>903</v>
      </c>
      <c r="E240" s="125" t="s">
        <v>902</v>
      </c>
      <c r="F240" s="125" t="s">
        <v>903</v>
      </c>
      <c r="G240" s="124" t="s">
        <v>903</v>
      </c>
      <c r="H240" s="115" t="s">
        <v>903</v>
      </c>
      <c r="I240" s="116" t="s">
        <v>902</v>
      </c>
      <c r="J240" s="123" t="s">
        <v>976</v>
      </c>
      <c r="K240" s="124" t="s">
        <v>976</v>
      </c>
      <c r="L240" s="244"/>
      <c r="M240" s="253"/>
    </row>
    <row r="241" spans="1:13" s="139" customFormat="1" x14ac:dyDescent="0.3">
      <c r="A241" s="130" t="str">
        <f t="shared" si="3"/>
        <v>EC 3 X</v>
      </c>
      <c r="B241" s="131" t="s">
        <v>903</v>
      </c>
      <c r="C241" s="132" t="s">
        <v>903</v>
      </c>
      <c r="D241" s="132" t="s">
        <v>903</v>
      </c>
      <c r="E241" s="132" t="s">
        <v>902</v>
      </c>
      <c r="F241" s="132" t="s">
        <v>903</v>
      </c>
      <c r="G241" s="133" t="s">
        <v>903</v>
      </c>
      <c r="H241" s="134" t="s">
        <v>903</v>
      </c>
      <c r="I241" s="135" t="s">
        <v>903</v>
      </c>
      <c r="J241" s="136" t="s">
        <v>976</v>
      </c>
      <c r="K241" s="133" t="s">
        <v>976</v>
      </c>
      <c r="L241" s="245"/>
      <c r="M241" s="254"/>
    </row>
    <row r="242" spans="1:13" x14ac:dyDescent="0.3">
      <c r="A242" s="121" t="str">
        <f t="shared" si="3"/>
        <v>F0 0 X</v>
      </c>
      <c r="B242" s="127" t="s">
        <v>903</v>
      </c>
      <c r="C242" s="125" t="s">
        <v>903</v>
      </c>
      <c r="D242" s="125" t="s">
        <v>903</v>
      </c>
      <c r="E242" s="125" t="s">
        <v>903</v>
      </c>
      <c r="F242" s="125" t="s">
        <v>902</v>
      </c>
      <c r="G242" s="124" t="s">
        <v>902</v>
      </c>
      <c r="H242" s="115" t="s">
        <v>902</v>
      </c>
      <c r="I242" s="116" t="s">
        <v>902</v>
      </c>
      <c r="J242" s="123" t="s">
        <v>976</v>
      </c>
      <c r="K242" s="124" t="s">
        <v>976</v>
      </c>
      <c r="L242" s="244" t="s">
        <v>648</v>
      </c>
      <c r="M242" s="252" t="s">
        <v>647</v>
      </c>
    </row>
    <row r="243" spans="1:13" x14ac:dyDescent="0.3">
      <c r="A243" s="121" t="str">
        <f t="shared" si="3"/>
        <v>F0 1 X</v>
      </c>
      <c r="B243" s="127" t="s">
        <v>903</v>
      </c>
      <c r="C243" s="125" t="s">
        <v>903</v>
      </c>
      <c r="D243" s="125" t="s">
        <v>903</v>
      </c>
      <c r="E243" s="125" t="s">
        <v>903</v>
      </c>
      <c r="F243" s="125" t="s">
        <v>902</v>
      </c>
      <c r="G243" s="124" t="s">
        <v>902</v>
      </c>
      <c r="H243" s="115" t="s">
        <v>902</v>
      </c>
      <c r="I243" s="116" t="s">
        <v>903</v>
      </c>
      <c r="J243" s="123" t="s">
        <v>976</v>
      </c>
      <c r="K243" s="124" t="s">
        <v>976</v>
      </c>
      <c r="L243" s="244"/>
      <c r="M243" s="253"/>
    </row>
    <row r="244" spans="1:13" x14ac:dyDescent="0.3">
      <c r="A244" s="121" t="str">
        <f t="shared" si="3"/>
        <v>F0 2 X</v>
      </c>
      <c r="B244" s="127" t="s">
        <v>903</v>
      </c>
      <c r="C244" s="125" t="s">
        <v>903</v>
      </c>
      <c r="D244" s="125" t="s">
        <v>903</v>
      </c>
      <c r="E244" s="125" t="s">
        <v>903</v>
      </c>
      <c r="F244" s="125" t="s">
        <v>902</v>
      </c>
      <c r="G244" s="124" t="s">
        <v>902</v>
      </c>
      <c r="H244" s="115" t="s">
        <v>903</v>
      </c>
      <c r="I244" s="116" t="s">
        <v>902</v>
      </c>
      <c r="J244" s="123" t="s">
        <v>976</v>
      </c>
      <c r="K244" s="124" t="s">
        <v>976</v>
      </c>
      <c r="L244" s="244"/>
      <c r="M244" s="253"/>
    </row>
    <row r="245" spans="1:13" s="139" customFormat="1" x14ac:dyDescent="0.3">
      <c r="A245" s="130" t="str">
        <f t="shared" si="3"/>
        <v>F0 3 X</v>
      </c>
      <c r="B245" s="131" t="s">
        <v>903</v>
      </c>
      <c r="C245" s="132" t="s">
        <v>903</v>
      </c>
      <c r="D245" s="132" t="s">
        <v>903</v>
      </c>
      <c r="E245" s="132" t="s">
        <v>903</v>
      </c>
      <c r="F245" s="132" t="s">
        <v>902</v>
      </c>
      <c r="G245" s="133" t="s">
        <v>902</v>
      </c>
      <c r="H245" s="134" t="s">
        <v>903</v>
      </c>
      <c r="I245" s="135" t="s">
        <v>903</v>
      </c>
      <c r="J245" s="136" t="s">
        <v>976</v>
      </c>
      <c r="K245" s="133" t="s">
        <v>976</v>
      </c>
      <c r="L245" s="245"/>
      <c r="M245" s="254"/>
    </row>
    <row r="246" spans="1:13" x14ac:dyDescent="0.3">
      <c r="A246" s="121" t="str">
        <f t="shared" si="3"/>
        <v>F4 0 X</v>
      </c>
      <c r="B246" s="127" t="s">
        <v>903</v>
      </c>
      <c r="C246" s="125" t="s">
        <v>903</v>
      </c>
      <c r="D246" s="125" t="s">
        <v>903</v>
      </c>
      <c r="E246" s="125" t="s">
        <v>903</v>
      </c>
      <c r="F246" s="125" t="s">
        <v>902</v>
      </c>
      <c r="G246" s="124" t="s">
        <v>903</v>
      </c>
      <c r="H246" s="115" t="s">
        <v>902</v>
      </c>
      <c r="I246" s="116" t="s">
        <v>902</v>
      </c>
      <c r="J246" s="123" t="s">
        <v>976</v>
      </c>
      <c r="K246" s="124" t="s">
        <v>976</v>
      </c>
      <c r="L246" s="244" t="s">
        <v>606</v>
      </c>
      <c r="M246" s="252" t="s">
        <v>605</v>
      </c>
    </row>
    <row r="247" spans="1:13" x14ac:dyDescent="0.3">
      <c r="A247" s="121" t="str">
        <f t="shared" si="3"/>
        <v>F4 1 X</v>
      </c>
      <c r="B247" s="127" t="s">
        <v>903</v>
      </c>
      <c r="C247" s="125" t="s">
        <v>903</v>
      </c>
      <c r="D247" s="125" t="s">
        <v>903</v>
      </c>
      <c r="E247" s="125" t="s">
        <v>903</v>
      </c>
      <c r="F247" s="125" t="s">
        <v>902</v>
      </c>
      <c r="G247" s="124" t="s">
        <v>903</v>
      </c>
      <c r="H247" s="115" t="s">
        <v>902</v>
      </c>
      <c r="I247" s="116" t="s">
        <v>903</v>
      </c>
      <c r="J247" s="123" t="s">
        <v>976</v>
      </c>
      <c r="K247" s="124" t="s">
        <v>976</v>
      </c>
      <c r="L247" s="244"/>
      <c r="M247" s="253"/>
    </row>
    <row r="248" spans="1:13" x14ac:dyDescent="0.3">
      <c r="A248" s="121" t="str">
        <f t="shared" si="3"/>
        <v>F4 2 X</v>
      </c>
      <c r="B248" s="127" t="s">
        <v>903</v>
      </c>
      <c r="C248" s="125" t="s">
        <v>903</v>
      </c>
      <c r="D248" s="125" t="s">
        <v>903</v>
      </c>
      <c r="E248" s="125" t="s">
        <v>903</v>
      </c>
      <c r="F248" s="125" t="s">
        <v>902</v>
      </c>
      <c r="G248" s="124" t="s">
        <v>903</v>
      </c>
      <c r="H248" s="115" t="s">
        <v>903</v>
      </c>
      <c r="I248" s="116" t="s">
        <v>902</v>
      </c>
      <c r="J248" s="123" t="s">
        <v>976</v>
      </c>
      <c r="K248" s="124" t="s">
        <v>976</v>
      </c>
      <c r="L248" s="244"/>
      <c r="M248" s="253"/>
    </row>
    <row r="249" spans="1:13" s="139" customFormat="1" x14ac:dyDescent="0.3">
      <c r="A249" s="130" t="str">
        <f t="shared" si="3"/>
        <v>F4 3 X</v>
      </c>
      <c r="B249" s="131" t="s">
        <v>903</v>
      </c>
      <c r="C249" s="132" t="s">
        <v>903</v>
      </c>
      <c r="D249" s="132" t="s">
        <v>903</v>
      </c>
      <c r="E249" s="132" t="s">
        <v>903</v>
      </c>
      <c r="F249" s="132" t="s">
        <v>902</v>
      </c>
      <c r="G249" s="133" t="s">
        <v>903</v>
      </c>
      <c r="H249" s="134" t="s">
        <v>903</v>
      </c>
      <c r="I249" s="135" t="s">
        <v>903</v>
      </c>
      <c r="J249" s="136" t="s">
        <v>976</v>
      </c>
      <c r="K249" s="133" t="s">
        <v>976</v>
      </c>
      <c r="L249" s="245"/>
      <c r="M249" s="254"/>
    </row>
    <row r="250" spans="1:13" x14ac:dyDescent="0.3">
      <c r="A250" s="121" t="str">
        <f t="shared" si="3"/>
        <v>F8 0 X</v>
      </c>
      <c r="B250" s="127" t="s">
        <v>903</v>
      </c>
      <c r="C250" s="125" t="s">
        <v>903</v>
      </c>
      <c r="D250" s="125" t="s">
        <v>903</v>
      </c>
      <c r="E250" s="125" t="s">
        <v>903</v>
      </c>
      <c r="F250" s="125" t="s">
        <v>903</v>
      </c>
      <c r="G250" s="124" t="s">
        <v>902</v>
      </c>
      <c r="H250" s="115" t="s">
        <v>902</v>
      </c>
      <c r="I250" s="116" t="s">
        <v>902</v>
      </c>
      <c r="J250" s="123" t="s">
        <v>976</v>
      </c>
      <c r="K250" s="124" t="s">
        <v>976</v>
      </c>
      <c r="L250" s="244" t="s">
        <v>611</v>
      </c>
      <c r="M250" s="252" t="s">
        <v>610</v>
      </c>
    </row>
    <row r="251" spans="1:13" x14ac:dyDescent="0.3">
      <c r="A251" s="121" t="str">
        <f t="shared" si="3"/>
        <v>F8 1 X</v>
      </c>
      <c r="B251" s="127" t="s">
        <v>903</v>
      </c>
      <c r="C251" s="125" t="s">
        <v>903</v>
      </c>
      <c r="D251" s="125" t="s">
        <v>903</v>
      </c>
      <c r="E251" s="125" t="s">
        <v>903</v>
      </c>
      <c r="F251" s="125" t="s">
        <v>903</v>
      </c>
      <c r="G251" s="124" t="s">
        <v>902</v>
      </c>
      <c r="H251" s="115" t="s">
        <v>902</v>
      </c>
      <c r="I251" s="116" t="s">
        <v>903</v>
      </c>
      <c r="J251" s="123" t="s">
        <v>976</v>
      </c>
      <c r="K251" s="124" t="s">
        <v>976</v>
      </c>
      <c r="L251" s="244"/>
      <c r="M251" s="253"/>
    </row>
    <row r="252" spans="1:13" x14ac:dyDescent="0.3">
      <c r="A252" s="121" t="str">
        <f t="shared" si="3"/>
        <v>F8 2 X</v>
      </c>
      <c r="B252" s="127" t="s">
        <v>903</v>
      </c>
      <c r="C252" s="125" t="s">
        <v>903</v>
      </c>
      <c r="D252" s="125" t="s">
        <v>903</v>
      </c>
      <c r="E252" s="125" t="s">
        <v>903</v>
      </c>
      <c r="F252" s="125" t="s">
        <v>903</v>
      </c>
      <c r="G252" s="124" t="s">
        <v>902</v>
      </c>
      <c r="H252" s="115" t="s">
        <v>903</v>
      </c>
      <c r="I252" s="116" t="s">
        <v>902</v>
      </c>
      <c r="J252" s="123" t="s">
        <v>976</v>
      </c>
      <c r="K252" s="124" t="s">
        <v>976</v>
      </c>
      <c r="L252" s="244"/>
      <c r="M252" s="253"/>
    </row>
    <row r="253" spans="1:13" s="139" customFormat="1" x14ac:dyDescent="0.3">
      <c r="A253" s="130" t="str">
        <f t="shared" si="3"/>
        <v>F8 3 X</v>
      </c>
      <c r="B253" s="131" t="s">
        <v>903</v>
      </c>
      <c r="C253" s="132" t="s">
        <v>903</v>
      </c>
      <c r="D253" s="132" t="s">
        <v>903</v>
      </c>
      <c r="E253" s="132" t="s">
        <v>903</v>
      </c>
      <c r="F253" s="132" t="s">
        <v>903</v>
      </c>
      <c r="G253" s="133" t="s">
        <v>902</v>
      </c>
      <c r="H253" s="134" t="s">
        <v>903</v>
      </c>
      <c r="I253" s="135" t="s">
        <v>903</v>
      </c>
      <c r="J253" s="136" t="s">
        <v>976</v>
      </c>
      <c r="K253" s="133" t="s">
        <v>976</v>
      </c>
      <c r="L253" s="245"/>
      <c r="M253" s="254"/>
    </row>
    <row r="254" spans="1:13" x14ac:dyDescent="0.3">
      <c r="A254" s="121" t="str">
        <f t="shared" si="3"/>
        <v>FC 0 X</v>
      </c>
      <c r="B254" s="127" t="s">
        <v>903</v>
      </c>
      <c r="C254" s="125" t="s">
        <v>903</v>
      </c>
      <c r="D254" s="125" t="s">
        <v>903</v>
      </c>
      <c r="E254" s="125" t="s">
        <v>903</v>
      </c>
      <c r="F254" s="125" t="s">
        <v>903</v>
      </c>
      <c r="G254" s="124" t="s">
        <v>903</v>
      </c>
      <c r="H254" s="115" t="s">
        <v>902</v>
      </c>
      <c r="I254" s="116" t="s">
        <v>902</v>
      </c>
      <c r="J254" s="123" t="s">
        <v>976</v>
      </c>
      <c r="K254" s="124" t="s">
        <v>976</v>
      </c>
      <c r="L254" s="141" t="s">
        <v>691</v>
      </c>
      <c r="M254" s="138" t="s">
        <v>692</v>
      </c>
    </row>
    <row r="255" spans="1:13" x14ac:dyDescent="0.3">
      <c r="A255" s="121" t="str">
        <f t="shared" si="3"/>
        <v>FC 1 X</v>
      </c>
      <c r="B255" s="127" t="s">
        <v>903</v>
      </c>
      <c r="C255" s="125" t="s">
        <v>903</v>
      </c>
      <c r="D255" s="125" t="s">
        <v>903</v>
      </c>
      <c r="E255" s="125" t="s">
        <v>903</v>
      </c>
      <c r="F255" s="125" t="s">
        <v>903</v>
      </c>
      <c r="G255" s="124" t="s">
        <v>903</v>
      </c>
      <c r="H255" s="115" t="s">
        <v>902</v>
      </c>
      <c r="I255" s="116" t="s">
        <v>903</v>
      </c>
      <c r="J255" s="123" t="s">
        <v>976</v>
      </c>
      <c r="K255" s="124" t="s">
        <v>976</v>
      </c>
      <c r="L255" s="140" t="s">
        <v>682</v>
      </c>
      <c r="M255" s="138" t="s">
        <v>84</v>
      </c>
    </row>
    <row r="256" spans="1:13" x14ac:dyDescent="0.3">
      <c r="A256" s="121" t="str">
        <f t="shared" si="3"/>
        <v>FC 2 X</v>
      </c>
      <c r="B256" s="127" t="s">
        <v>903</v>
      </c>
      <c r="C256" s="125" t="s">
        <v>903</v>
      </c>
      <c r="D256" s="125" t="s">
        <v>903</v>
      </c>
      <c r="E256" s="125" t="s">
        <v>903</v>
      </c>
      <c r="F256" s="125" t="s">
        <v>903</v>
      </c>
      <c r="G256" s="124" t="s">
        <v>903</v>
      </c>
      <c r="H256" s="115" t="s">
        <v>903</v>
      </c>
      <c r="I256" s="116" t="s">
        <v>902</v>
      </c>
      <c r="J256" s="123" t="s">
        <v>976</v>
      </c>
      <c r="K256" s="124" t="s">
        <v>976</v>
      </c>
      <c r="L256" s="140" t="s">
        <v>685</v>
      </c>
      <c r="M256" s="138" t="s">
        <v>419</v>
      </c>
    </row>
    <row r="257" spans="1:13" s="139" customFormat="1" x14ac:dyDescent="0.3">
      <c r="A257" s="130" t="str">
        <f t="shared" si="3"/>
        <v>FC 3 X</v>
      </c>
      <c r="B257" s="131" t="s">
        <v>903</v>
      </c>
      <c r="C257" s="132" t="s">
        <v>903</v>
      </c>
      <c r="D257" s="132" t="s">
        <v>903</v>
      </c>
      <c r="E257" s="132" t="s">
        <v>903</v>
      </c>
      <c r="F257" s="132" t="s">
        <v>903</v>
      </c>
      <c r="G257" s="133" t="s">
        <v>903</v>
      </c>
      <c r="H257" s="134" t="s">
        <v>903</v>
      </c>
      <c r="I257" s="135" t="s">
        <v>903</v>
      </c>
      <c r="J257" s="136" t="s">
        <v>976</v>
      </c>
      <c r="K257" s="133" t="s">
        <v>976</v>
      </c>
      <c r="L257" s="142" t="s">
        <v>668</v>
      </c>
      <c r="M257" s="139" t="s">
        <v>667</v>
      </c>
    </row>
    <row r="258" spans="1:13" x14ac:dyDescent="0.3">
      <c r="A258" s="121"/>
      <c r="B258" s="127"/>
      <c r="C258" s="125"/>
      <c r="D258" s="125"/>
      <c r="G258" s="124"/>
      <c r="I258" s="116"/>
      <c r="J258" s="123"/>
      <c r="K258" s="124"/>
    </row>
    <row r="259" spans="1:13" x14ac:dyDescent="0.3">
      <c r="A259" s="121"/>
      <c r="B259" s="127"/>
      <c r="C259" s="125"/>
      <c r="D259" s="125"/>
      <c r="G259" s="124"/>
      <c r="I259" s="116"/>
      <c r="J259" s="123"/>
      <c r="K259" s="124"/>
    </row>
    <row r="260" spans="1:13" x14ac:dyDescent="0.3">
      <c r="A260" s="121"/>
      <c r="B260" s="127"/>
      <c r="C260" s="125"/>
      <c r="D260" s="125"/>
      <c r="G260" s="124"/>
      <c r="I260" s="116"/>
      <c r="J260" s="123"/>
      <c r="K260" s="124"/>
    </row>
    <row r="261" spans="1:13" x14ac:dyDescent="0.3">
      <c r="A261" s="121"/>
      <c r="B261" s="127"/>
      <c r="C261" s="125"/>
      <c r="D261" s="125"/>
      <c r="G261" s="124"/>
      <c r="I261" s="116"/>
      <c r="J261" s="123"/>
      <c r="K261" s="124"/>
    </row>
    <row r="262" spans="1:13" x14ac:dyDescent="0.3">
      <c r="A262" s="121"/>
      <c r="B262" s="127"/>
      <c r="C262" s="125"/>
      <c r="D262" s="125"/>
      <c r="G262" s="124"/>
      <c r="I262" s="116"/>
      <c r="J262" s="123"/>
      <c r="K262" s="124"/>
    </row>
    <row r="263" spans="1:13" x14ac:dyDescent="0.3">
      <c r="A263" s="121"/>
      <c r="B263" s="127"/>
      <c r="C263" s="125"/>
      <c r="D263" s="125"/>
      <c r="G263" s="124"/>
      <c r="I263" s="116"/>
      <c r="J263" s="123"/>
      <c r="K263" s="124"/>
    </row>
    <row r="264" spans="1:13" x14ac:dyDescent="0.3">
      <c r="A264" s="121"/>
      <c r="B264" s="127"/>
      <c r="C264" s="125"/>
      <c r="D264" s="125"/>
      <c r="G264" s="124"/>
      <c r="I264" s="116"/>
      <c r="J264" s="123"/>
      <c r="K264" s="124"/>
    </row>
    <row r="265" spans="1:13" x14ac:dyDescent="0.3">
      <c r="A265" s="121"/>
      <c r="B265" s="127"/>
      <c r="C265" s="125"/>
      <c r="D265" s="125"/>
      <c r="G265" s="124"/>
      <c r="I265" s="116"/>
      <c r="J265" s="123"/>
      <c r="K265" s="124"/>
    </row>
    <row r="266" spans="1:13" x14ac:dyDescent="0.3">
      <c r="A266" s="121"/>
      <c r="B266" s="127"/>
      <c r="C266" s="125"/>
      <c r="D266" s="125"/>
      <c r="G266" s="124"/>
      <c r="I266" s="116"/>
      <c r="J266" s="123"/>
      <c r="K266" s="124"/>
    </row>
    <row r="267" spans="1:13" x14ac:dyDescent="0.3">
      <c r="A267" s="121"/>
      <c r="B267" s="127"/>
      <c r="C267" s="125"/>
      <c r="D267" s="125"/>
      <c r="G267" s="124"/>
      <c r="I267" s="116"/>
      <c r="J267" s="123"/>
      <c r="K267" s="124"/>
    </row>
    <row r="268" spans="1:13" x14ac:dyDescent="0.3">
      <c r="A268" s="121"/>
      <c r="B268" s="127"/>
      <c r="C268" s="125"/>
      <c r="D268" s="125"/>
      <c r="G268" s="124"/>
      <c r="I268" s="116"/>
      <c r="J268" s="123"/>
      <c r="K268" s="124"/>
    </row>
    <row r="269" spans="1:13" x14ac:dyDescent="0.3">
      <c r="A269" s="121"/>
      <c r="B269" s="127"/>
      <c r="C269" s="125"/>
      <c r="D269" s="125"/>
      <c r="G269" s="124"/>
      <c r="I269" s="116"/>
      <c r="J269" s="123"/>
      <c r="K269" s="124"/>
    </row>
    <row r="270" spans="1:13" x14ac:dyDescent="0.3">
      <c r="A270" s="121"/>
      <c r="B270" s="127"/>
      <c r="C270" s="125"/>
      <c r="D270" s="125"/>
      <c r="G270" s="124"/>
      <c r="I270" s="116"/>
      <c r="J270" s="123"/>
      <c r="K270" s="124"/>
    </row>
    <row r="271" spans="1:13" x14ac:dyDescent="0.3">
      <c r="A271" s="121"/>
      <c r="B271" s="127"/>
      <c r="C271" s="125"/>
      <c r="D271" s="125"/>
      <c r="G271" s="124"/>
      <c r="I271" s="116"/>
      <c r="J271" s="123"/>
      <c r="K271" s="124"/>
    </row>
    <row r="272" spans="1:13" x14ac:dyDescent="0.3">
      <c r="A272" s="121"/>
      <c r="B272" s="127"/>
      <c r="C272" s="125"/>
      <c r="D272" s="125"/>
      <c r="G272" s="124"/>
      <c r="I272" s="116"/>
      <c r="J272" s="123"/>
      <c r="K272" s="124"/>
    </row>
    <row r="273" spans="1:11" x14ac:dyDescent="0.3">
      <c r="A273" s="121"/>
      <c r="B273" s="127"/>
      <c r="C273" s="125"/>
      <c r="D273" s="125"/>
      <c r="G273" s="124"/>
      <c r="I273" s="116"/>
      <c r="J273" s="123"/>
      <c r="K273" s="124"/>
    </row>
    <row r="274" spans="1:11" x14ac:dyDescent="0.3">
      <c r="A274" s="121"/>
      <c r="B274" s="127"/>
      <c r="C274" s="125"/>
      <c r="D274" s="125"/>
      <c r="G274" s="124"/>
      <c r="I274" s="116"/>
      <c r="J274" s="123"/>
      <c r="K274" s="124"/>
    </row>
    <row r="275" spans="1:11" x14ac:dyDescent="0.3">
      <c r="A275" s="121"/>
      <c r="B275" s="127"/>
      <c r="C275" s="125"/>
      <c r="D275" s="125"/>
      <c r="G275" s="124"/>
      <c r="I275" s="116"/>
      <c r="J275" s="123"/>
      <c r="K275" s="124"/>
    </row>
    <row r="276" spans="1:11" x14ac:dyDescent="0.3">
      <c r="A276" s="121"/>
      <c r="B276" s="127"/>
      <c r="C276" s="125"/>
      <c r="D276" s="125"/>
      <c r="G276" s="124"/>
      <c r="I276" s="116"/>
      <c r="J276" s="123"/>
      <c r="K276" s="124"/>
    </row>
    <row r="277" spans="1:11" x14ac:dyDescent="0.3">
      <c r="A277" s="121"/>
      <c r="B277" s="127"/>
      <c r="C277" s="125"/>
      <c r="D277" s="125"/>
      <c r="G277" s="124"/>
      <c r="I277" s="116"/>
      <c r="J277" s="123"/>
      <c r="K277" s="124"/>
    </row>
    <row r="278" spans="1:11" x14ac:dyDescent="0.3">
      <c r="A278" s="121"/>
      <c r="B278" s="127"/>
      <c r="C278" s="125"/>
      <c r="D278" s="125"/>
      <c r="G278" s="124"/>
      <c r="I278" s="116"/>
      <c r="J278" s="123"/>
      <c r="K278" s="124"/>
    </row>
    <row r="279" spans="1:11" x14ac:dyDescent="0.3">
      <c r="A279" s="121"/>
      <c r="B279" s="127"/>
      <c r="C279" s="125"/>
      <c r="D279" s="125"/>
      <c r="G279" s="124"/>
      <c r="I279" s="116"/>
      <c r="J279" s="123"/>
      <c r="K279" s="124"/>
    </row>
    <row r="280" spans="1:11" x14ac:dyDescent="0.3">
      <c r="A280" s="121"/>
      <c r="B280" s="127"/>
      <c r="C280" s="125"/>
      <c r="D280" s="125"/>
      <c r="G280" s="124"/>
      <c r="I280" s="116"/>
      <c r="J280" s="123"/>
      <c r="K280" s="124"/>
    </row>
    <row r="281" spans="1:11" x14ac:dyDescent="0.3">
      <c r="A281" s="121"/>
      <c r="B281" s="127"/>
      <c r="C281" s="125"/>
      <c r="D281" s="125"/>
      <c r="G281" s="124"/>
      <c r="I281" s="116"/>
      <c r="J281" s="123"/>
      <c r="K281" s="124"/>
    </row>
    <row r="282" spans="1:11" x14ac:dyDescent="0.3">
      <c r="A282" s="121"/>
      <c r="B282" s="127"/>
      <c r="C282" s="125"/>
      <c r="D282" s="125"/>
      <c r="G282" s="124"/>
      <c r="I282" s="116"/>
      <c r="J282" s="123"/>
      <c r="K282" s="124"/>
    </row>
    <row r="283" spans="1:11" x14ac:dyDescent="0.3">
      <c r="A283" s="121"/>
      <c r="B283" s="127"/>
      <c r="C283" s="125"/>
      <c r="D283" s="125"/>
      <c r="G283" s="124"/>
      <c r="I283" s="116"/>
      <c r="J283" s="123"/>
      <c r="K283" s="124"/>
    </row>
    <row r="284" spans="1:11" x14ac:dyDescent="0.3">
      <c r="A284" s="121"/>
      <c r="B284" s="127"/>
      <c r="C284" s="125"/>
      <c r="D284" s="125"/>
      <c r="G284" s="124"/>
      <c r="I284" s="116"/>
      <c r="J284" s="123"/>
      <c r="K284" s="124"/>
    </row>
    <row r="285" spans="1:11" x14ac:dyDescent="0.3">
      <c r="A285" s="121"/>
      <c r="B285" s="127"/>
      <c r="C285" s="125"/>
      <c r="D285" s="125"/>
      <c r="G285" s="124"/>
      <c r="I285" s="116"/>
      <c r="J285" s="123"/>
      <c r="K285" s="124"/>
    </row>
    <row r="286" spans="1:11" x14ac:dyDescent="0.3">
      <c r="A286" s="121"/>
      <c r="B286" s="127"/>
      <c r="C286" s="125"/>
      <c r="D286" s="125"/>
      <c r="G286" s="124"/>
      <c r="I286" s="116"/>
      <c r="J286" s="123"/>
      <c r="K286" s="124"/>
    </row>
    <row r="287" spans="1:11" x14ac:dyDescent="0.3">
      <c r="A287" s="121"/>
      <c r="B287" s="127"/>
      <c r="C287" s="125"/>
      <c r="D287" s="125"/>
      <c r="G287" s="124"/>
      <c r="I287" s="116"/>
      <c r="J287" s="123"/>
      <c r="K287" s="124"/>
    </row>
    <row r="288" spans="1:11" x14ac:dyDescent="0.3">
      <c r="A288" s="121"/>
      <c r="B288" s="127"/>
      <c r="C288" s="125"/>
      <c r="D288" s="125"/>
      <c r="G288" s="124"/>
      <c r="I288" s="116"/>
      <c r="J288" s="123"/>
      <c r="K288" s="124"/>
    </row>
    <row r="289" spans="1:11" x14ac:dyDescent="0.3">
      <c r="A289" s="121"/>
      <c r="B289" s="127"/>
      <c r="C289" s="125"/>
      <c r="D289" s="125"/>
      <c r="G289" s="124"/>
      <c r="I289" s="116"/>
      <c r="J289" s="123"/>
      <c r="K289" s="124"/>
    </row>
    <row r="290" spans="1:11" x14ac:dyDescent="0.3">
      <c r="A290" s="121"/>
      <c r="B290" s="127"/>
      <c r="C290" s="125"/>
      <c r="D290" s="125"/>
      <c r="G290" s="124"/>
      <c r="I290" s="116"/>
      <c r="J290" s="123"/>
      <c r="K290" s="124"/>
    </row>
    <row r="291" spans="1:11" x14ac:dyDescent="0.3">
      <c r="A291" s="121"/>
      <c r="B291" s="127"/>
      <c r="C291" s="125"/>
      <c r="D291" s="125"/>
      <c r="G291" s="124"/>
      <c r="I291" s="116"/>
      <c r="J291" s="123"/>
      <c r="K291" s="124"/>
    </row>
    <row r="292" spans="1:11" x14ac:dyDescent="0.3">
      <c r="A292" s="121"/>
      <c r="B292" s="127"/>
      <c r="C292" s="125"/>
      <c r="D292" s="125"/>
      <c r="G292" s="124"/>
      <c r="I292" s="116"/>
      <c r="J292" s="123"/>
      <c r="K292" s="124"/>
    </row>
    <row r="293" spans="1:11" x14ac:dyDescent="0.3">
      <c r="A293" s="121"/>
      <c r="B293" s="127"/>
      <c r="C293" s="125"/>
      <c r="D293" s="125"/>
      <c r="G293" s="124"/>
      <c r="I293" s="116"/>
      <c r="J293" s="123"/>
      <c r="K293" s="124"/>
    </row>
    <row r="294" spans="1:11" x14ac:dyDescent="0.3">
      <c r="A294" s="121"/>
      <c r="B294" s="127"/>
      <c r="C294" s="125"/>
      <c r="D294" s="125"/>
      <c r="G294" s="124"/>
      <c r="I294" s="116"/>
      <c r="J294" s="123"/>
      <c r="K294" s="124"/>
    </row>
    <row r="295" spans="1:11" x14ac:dyDescent="0.3">
      <c r="A295" s="121"/>
      <c r="B295" s="127"/>
      <c r="C295" s="125"/>
      <c r="D295" s="125"/>
      <c r="G295" s="124"/>
      <c r="I295" s="116"/>
      <c r="J295" s="123"/>
      <c r="K295" s="124"/>
    </row>
    <row r="296" spans="1:11" x14ac:dyDescent="0.3">
      <c r="A296" s="121"/>
      <c r="B296" s="127"/>
      <c r="C296" s="125"/>
      <c r="D296" s="125"/>
      <c r="G296" s="124"/>
      <c r="I296" s="116"/>
      <c r="J296" s="123"/>
      <c r="K296" s="124"/>
    </row>
    <row r="297" spans="1:11" x14ac:dyDescent="0.3">
      <c r="A297" s="121"/>
      <c r="B297" s="127"/>
      <c r="C297" s="125"/>
      <c r="D297" s="125"/>
      <c r="G297" s="124"/>
      <c r="I297" s="116"/>
      <c r="J297" s="123"/>
      <c r="K297" s="124"/>
    </row>
    <row r="298" spans="1:11" x14ac:dyDescent="0.3">
      <c r="A298" s="121"/>
      <c r="B298" s="127"/>
      <c r="C298" s="125"/>
      <c r="D298" s="125"/>
      <c r="G298" s="124"/>
      <c r="I298" s="116"/>
      <c r="J298" s="123"/>
      <c r="K298" s="124"/>
    </row>
    <row r="299" spans="1:11" x14ac:dyDescent="0.3">
      <c r="A299" s="121"/>
      <c r="B299" s="127"/>
      <c r="C299" s="125"/>
      <c r="D299" s="125"/>
      <c r="G299" s="124"/>
      <c r="I299" s="116"/>
      <c r="J299" s="123"/>
      <c r="K299" s="124"/>
    </row>
    <row r="300" spans="1:11" x14ac:dyDescent="0.3">
      <c r="A300" s="121"/>
      <c r="B300" s="127"/>
      <c r="C300" s="125"/>
      <c r="D300" s="125"/>
      <c r="G300" s="124"/>
      <c r="I300" s="116"/>
      <c r="J300" s="123"/>
      <c r="K300" s="124"/>
    </row>
    <row r="301" spans="1:11" x14ac:dyDescent="0.3">
      <c r="A301" s="121"/>
      <c r="B301" s="127"/>
      <c r="C301" s="125"/>
      <c r="D301" s="125"/>
      <c r="G301" s="124"/>
      <c r="I301" s="116"/>
      <c r="J301" s="123"/>
      <c r="K301" s="124"/>
    </row>
    <row r="302" spans="1:11" x14ac:dyDescent="0.3">
      <c r="A302" s="121"/>
      <c r="B302" s="127"/>
      <c r="C302" s="125"/>
      <c r="D302" s="125"/>
      <c r="G302" s="124"/>
      <c r="I302" s="116"/>
      <c r="J302" s="123"/>
      <c r="K302" s="124"/>
    </row>
    <row r="303" spans="1:11" x14ac:dyDescent="0.3">
      <c r="A303" s="121"/>
      <c r="B303" s="127"/>
      <c r="C303" s="125"/>
      <c r="D303" s="125"/>
      <c r="G303" s="124"/>
      <c r="I303" s="116"/>
      <c r="J303" s="123"/>
      <c r="K303" s="124"/>
    </row>
    <row r="304" spans="1:11" x14ac:dyDescent="0.3">
      <c r="A304" s="121"/>
      <c r="B304" s="127"/>
      <c r="C304" s="125"/>
      <c r="D304" s="125"/>
      <c r="G304" s="124"/>
      <c r="I304" s="116"/>
      <c r="J304" s="123"/>
      <c r="K304" s="124"/>
    </row>
    <row r="305" spans="1:11" x14ac:dyDescent="0.3">
      <c r="A305" s="121"/>
      <c r="B305" s="127"/>
      <c r="C305" s="125"/>
      <c r="D305" s="125"/>
      <c r="G305" s="124"/>
      <c r="I305" s="116"/>
      <c r="J305" s="123"/>
      <c r="K305" s="124"/>
    </row>
    <row r="306" spans="1:11" x14ac:dyDescent="0.3">
      <c r="A306" s="121"/>
      <c r="B306" s="127"/>
      <c r="C306" s="125"/>
      <c r="D306" s="125"/>
      <c r="G306" s="124"/>
      <c r="I306" s="116"/>
      <c r="J306" s="123"/>
      <c r="K306" s="124"/>
    </row>
    <row r="307" spans="1:11" x14ac:dyDescent="0.3">
      <c r="A307" s="121"/>
      <c r="B307" s="127"/>
      <c r="C307" s="125"/>
      <c r="D307" s="125"/>
      <c r="G307" s="124"/>
      <c r="I307" s="116"/>
      <c r="J307" s="123"/>
      <c r="K307" s="124"/>
    </row>
    <row r="308" spans="1:11" x14ac:dyDescent="0.3">
      <c r="A308" s="121"/>
      <c r="B308" s="127"/>
      <c r="C308" s="125"/>
      <c r="D308" s="125"/>
      <c r="G308" s="124"/>
      <c r="I308" s="116"/>
      <c r="J308" s="123"/>
      <c r="K308" s="124"/>
    </row>
    <row r="309" spans="1:11" x14ac:dyDescent="0.3">
      <c r="A309" s="121"/>
      <c r="B309" s="127"/>
      <c r="C309" s="125"/>
      <c r="D309" s="125"/>
      <c r="G309" s="124"/>
      <c r="I309" s="116"/>
      <c r="J309" s="123"/>
      <c r="K309" s="124"/>
    </row>
    <row r="310" spans="1:11" x14ac:dyDescent="0.3">
      <c r="A310" s="121"/>
      <c r="B310" s="127"/>
      <c r="C310" s="125"/>
      <c r="D310" s="125"/>
      <c r="G310" s="124"/>
      <c r="I310" s="116"/>
      <c r="J310" s="123"/>
      <c r="K310" s="124"/>
    </row>
    <row r="311" spans="1:11" x14ac:dyDescent="0.3">
      <c r="A311" s="121"/>
      <c r="B311" s="127"/>
      <c r="C311" s="125"/>
      <c r="D311" s="125"/>
      <c r="G311" s="124"/>
      <c r="I311" s="116"/>
      <c r="J311" s="123"/>
      <c r="K311" s="124"/>
    </row>
    <row r="312" spans="1:11" x14ac:dyDescent="0.3">
      <c r="A312" s="121"/>
      <c r="B312" s="127"/>
      <c r="C312" s="125"/>
      <c r="D312" s="125"/>
      <c r="G312" s="124"/>
      <c r="I312" s="116"/>
      <c r="J312" s="123"/>
      <c r="K312" s="124"/>
    </row>
    <row r="313" spans="1:11" x14ac:dyDescent="0.3">
      <c r="A313" s="121"/>
      <c r="B313" s="127"/>
      <c r="C313" s="125"/>
      <c r="D313" s="125"/>
      <c r="G313" s="124"/>
      <c r="I313" s="116"/>
      <c r="J313" s="123"/>
      <c r="K313" s="124"/>
    </row>
    <row r="314" spans="1:11" x14ac:dyDescent="0.3">
      <c r="A314" s="121"/>
      <c r="B314" s="127"/>
      <c r="C314" s="125"/>
      <c r="D314" s="125"/>
      <c r="G314" s="124"/>
      <c r="I314" s="116"/>
      <c r="J314" s="123"/>
      <c r="K314" s="124"/>
    </row>
    <row r="315" spans="1:11" x14ac:dyDescent="0.3">
      <c r="A315" s="121"/>
      <c r="B315" s="127"/>
      <c r="C315" s="125"/>
      <c r="D315" s="125"/>
      <c r="G315" s="124"/>
      <c r="I315" s="116"/>
      <c r="J315" s="123"/>
      <c r="K315" s="124"/>
    </row>
    <row r="316" spans="1:11" x14ac:dyDescent="0.3">
      <c r="A316" s="121"/>
      <c r="B316" s="127"/>
      <c r="C316" s="125"/>
      <c r="D316" s="125"/>
      <c r="G316" s="124"/>
      <c r="I316" s="116"/>
      <c r="J316" s="123"/>
      <c r="K316" s="124"/>
    </row>
    <row r="317" spans="1:11" x14ac:dyDescent="0.3">
      <c r="A317" s="121"/>
      <c r="B317" s="127"/>
      <c r="C317" s="125"/>
      <c r="D317" s="125"/>
      <c r="G317" s="124"/>
      <c r="I317" s="116"/>
      <c r="J317" s="123"/>
      <c r="K317" s="124"/>
    </row>
    <row r="318" spans="1:11" x14ac:dyDescent="0.3">
      <c r="A318" s="121"/>
      <c r="B318" s="127"/>
      <c r="C318" s="125"/>
      <c r="D318" s="125"/>
      <c r="G318" s="124"/>
      <c r="I318" s="116"/>
      <c r="J318" s="123"/>
      <c r="K318" s="124"/>
    </row>
    <row r="319" spans="1:11" x14ac:dyDescent="0.3">
      <c r="A319" s="121"/>
      <c r="B319" s="127"/>
      <c r="C319" s="125"/>
      <c r="D319" s="125"/>
      <c r="G319" s="124"/>
      <c r="I319" s="116"/>
      <c r="J319" s="123"/>
      <c r="K319" s="124"/>
    </row>
    <row r="320" spans="1:11" x14ac:dyDescent="0.3">
      <c r="A320" s="121"/>
      <c r="B320" s="127"/>
      <c r="C320" s="125"/>
      <c r="D320" s="125"/>
      <c r="G320" s="124"/>
      <c r="I320" s="116"/>
      <c r="J320" s="123"/>
      <c r="K320" s="124"/>
    </row>
    <row r="321" spans="1:11" x14ac:dyDescent="0.3">
      <c r="A321" s="121"/>
      <c r="B321" s="127"/>
      <c r="C321" s="125"/>
      <c r="D321" s="125"/>
      <c r="G321" s="124"/>
      <c r="I321" s="116"/>
      <c r="J321" s="123"/>
      <c r="K321" s="124"/>
    </row>
    <row r="322" spans="1:11" x14ac:dyDescent="0.3">
      <c r="A322" s="121"/>
      <c r="B322" s="127"/>
      <c r="C322" s="125"/>
      <c r="D322" s="125"/>
      <c r="G322" s="124"/>
      <c r="I322" s="116"/>
      <c r="J322" s="123"/>
      <c r="K322" s="124"/>
    </row>
    <row r="323" spans="1:11" x14ac:dyDescent="0.3">
      <c r="A323" s="121"/>
      <c r="B323" s="127"/>
      <c r="C323" s="125"/>
      <c r="D323" s="125"/>
      <c r="G323" s="124"/>
      <c r="I323" s="116"/>
      <c r="J323" s="123"/>
      <c r="K323" s="124"/>
    </row>
    <row r="324" spans="1:11" x14ac:dyDescent="0.3">
      <c r="A324" s="121"/>
      <c r="B324" s="127"/>
      <c r="C324" s="125"/>
      <c r="D324" s="125"/>
      <c r="G324" s="124"/>
      <c r="I324" s="116"/>
      <c r="J324" s="123"/>
      <c r="K324" s="124"/>
    </row>
    <row r="325" spans="1:11" x14ac:dyDescent="0.3">
      <c r="A325" s="121"/>
      <c r="B325" s="127"/>
      <c r="C325" s="125"/>
      <c r="D325" s="125"/>
      <c r="G325" s="124"/>
      <c r="I325" s="116"/>
      <c r="J325" s="123"/>
      <c r="K325" s="124"/>
    </row>
    <row r="326" spans="1:11" x14ac:dyDescent="0.3">
      <c r="A326" s="121"/>
      <c r="B326" s="127"/>
      <c r="C326" s="125"/>
      <c r="D326" s="125"/>
      <c r="G326" s="124"/>
      <c r="I326" s="116"/>
      <c r="J326" s="123"/>
      <c r="K326" s="124"/>
    </row>
    <row r="327" spans="1:11" x14ac:dyDescent="0.3">
      <c r="A327" s="121"/>
      <c r="B327" s="127"/>
      <c r="C327" s="125"/>
      <c r="D327" s="125"/>
      <c r="G327" s="124"/>
      <c r="I327" s="116"/>
      <c r="J327" s="123"/>
      <c r="K327" s="124"/>
    </row>
    <row r="328" spans="1:11" x14ac:dyDescent="0.3">
      <c r="A328" s="121"/>
      <c r="B328" s="127"/>
      <c r="C328" s="125"/>
      <c r="D328" s="125"/>
      <c r="G328" s="124"/>
      <c r="I328" s="116"/>
      <c r="J328" s="123"/>
      <c r="K328" s="124"/>
    </row>
    <row r="329" spans="1:11" x14ac:dyDescent="0.3">
      <c r="A329" s="121"/>
      <c r="B329" s="127"/>
      <c r="C329" s="125"/>
      <c r="D329" s="125"/>
      <c r="G329" s="124"/>
      <c r="I329" s="116"/>
      <c r="J329" s="123"/>
      <c r="K329" s="124"/>
    </row>
    <row r="330" spans="1:11" x14ac:dyDescent="0.3">
      <c r="A330" s="121"/>
      <c r="B330" s="127"/>
      <c r="C330" s="125"/>
      <c r="D330" s="125"/>
      <c r="G330" s="124"/>
      <c r="I330" s="116"/>
      <c r="J330" s="123"/>
      <c r="K330" s="124"/>
    </row>
    <row r="331" spans="1:11" x14ac:dyDescent="0.3">
      <c r="A331" s="121"/>
      <c r="B331" s="127"/>
      <c r="C331" s="125"/>
      <c r="D331" s="125"/>
      <c r="G331" s="124"/>
      <c r="I331" s="116"/>
      <c r="J331" s="123"/>
      <c r="K331" s="124"/>
    </row>
    <row r="332" spans="1:11" x14ac:dyDescent="0.3">
      <c r="A332" s="121"/>
      <c r="B332" s="127"/>
      <c r="C332" s="125"/>
      <c r="D332" s="125"/>
      <c r="G332" s="124"/>
      <c r="I332" s="116"/>
      <c r="J332" s="123"/>
      <c r="K332" s="124"/>
    </row>
    <row r="333" spans="1:11" x14ac:dyDescent="0.3">
      <c r="A333" s="121"/>
      <c r="B333" s="127"/>
      <c r="C333" s="125"/>
      <c r="D333" s="125"/>
      <c r="G333" s="124"/>
      <c r="I333" s="116"/>
      <c r="J333" s="123"/>
      <c r="K333" s="124"/>
    </row>
    <row r="334" spans="1:11" x14ac:dyDescent="0.3">
      <c r="A334" s="121"/>
      <c r="B334" s="127"/>
      <c r="C334" s="125"/>
      <c r="D334" s="125"/>
      <c r="G334" s="124"/>
      <c r="I334" s="116"/>
      <c r="J334" s="123"/>
      <c r="K334" s="124"/>
    </row>
    <row r="335" spans="1:11" x14ac:dyDescent="0.3">
      <c r="A335" s="121"/>
      <c r="B335" s="127"/>
      <c r="C335" s="125"/>
      <c r="D335" s="125"/>
      <c r="G335" s="124"/>
      <c r="I335" s="116"/>
      <c r="J335" s="123"/>
      <c r="K335" s="124"/>
    </row>
    <row r="336" spans="1:11" x14ac:dyDescent="0.3">
      <c r="A336" s="121"/>
      <c r="B336" s="127"/>
      <c r="C336" s="125"/>
      <c r="D336" s="125"/>
      <c r="G336" s="124"/>
      <c r="I336" s="116"/>
      <c r="J336" s="123"/>
      <c r="K336" s="124"/>
    </row>
    <row r="337" spans="1:11" x14ac:dyDescent="0.3">
      <c r="A337" s="121"/>
      <c r="B337" s="127"/>
      <c r="C337" s="125"/>
      <c r="D337" s="125"/>
      <c r="G337" s="124"/>
      <c r="I337" s="116"/>
      <c r="J337" s="123"/>
      <c r="K337" s="124"/>
    </row>
    <row r="338" spans="1:11" x14ac:dyDescent="0.3">
      <c r="A338" s="121"/>
      <c r="B338" s="127"/>
      <c r="C338" s="125"/>
      <c r="D338" s="125"/>
      <c r="G338" s="124"/>
      <c r="I338" s="116"/>
      <c r="J338" s="123"/>
      <c r="K338" s="124"/>
    </row>
    <row r="339" spans="1:11" x14ac:dyDescent="0.3">
      <c r="A339" s="121"/>
      <c r="B339" s="127"/>
      <c r="C339" s="125"/>
      <c r="D339" s="125"/>
      <c r="G339" s="124"/>
      <c r="I339" s="116"/>
      <c r="J339" s="123"/>
      <c r="K339" s="124"/>
    </row>
    <row r="340" spans="1:11" x14ac:dyDescent="0.3">
      <c r="A340" s="121"/>
      <c r="B340" s="127"/>
      <c r="C340" s="125"/>
      <c r="D340" s="125"/>
      <c r="G340" s="124"/>
      <c r="I340" s="116"/>
      <c r="J340" s="123"/>
      <c r="K340" s="124"/>
    </row>
    <row r="341" spans="1:11" x14ac:dyDescent="0.3">
      <c r="A341" s="121"/>
      <c r="B341" s="127"/>
      <c r="C341" s="125"/>
      <c r="D341" s="125"/>
      <c r="G341" s="124"/>
      <c r="I341" s="116"/>
      <c r="J341" s="123"/>
      <c r="K341" s="124"/>
    </row>
    <row r="342" spans="1:11" x14ac:dyDescent="0.3">
      <c r="A342" s="121"/>
      <c r="B342" s="127"/>
      <c r="C342" s="125"/>
      <c r="D342" s="125"/>
      <c r="G342" s="124"/>
      <c r="I342" s="116"/>
      <c r="J342" s="123"/>
      <c r="K342" s="124"/>
    </row>
    <row r="343" spans="1:11" x14ac:dyDescent="0.3">
      <c r="A343" s="121"/>
      <c r="B343" s="127"/>
      <c r="C343" s="125"/>
      <c r="D343" s="125"/>
      <c r="G343" s="124"/>
      <c r="I343" s="116"/>
      <c r="J343" s="123"/>
      <c r="K343" s="124"/>
    </row>
    <row r="344" spans="1:11" x14ac:dyDescent="0.3">
      <c r="A344" s="121"/>
      <c r="B344" s="127"/>
      <c r="C344" s="125"/>
      <c r="D344" s="125"/>
      <c r="G344" s="124"/>
      <c r="I344" s="116"/>
      <c r="J344" s="123"/>
      <c r="K344" s="124"/>
    </row>
    <row r="345" spans="1:11" x14ac:dyDescent="0.3">
      <c r="A345" s="121"/>
      <c r="B345" s="127"/>
      <c r="C345" s="125"/>
      <c r="D345" s="125"/>
      <c r="G345" s="124"/>
      <c r="I345" s="116"/>
      <c r="J345" s="123"/>
      <c r="K345" s="124"/>
    </row>
    <row r="346" spans="1:11" x14ac:dyDescent="0.3">
      <c r="A346" s="121"/>
      <c r="B346" s="127"/>
      <c r="C346" s="125"/>
      <c r="D346" s="125"/>
      <c r="G346" s="124"/>
      <c r="I346" s="116"/>
      <c r="J346" s="123"/>
      <c r="K346" s="124"/>
    </row>
    <row r="347" spans="1:11" x14ac:dyDescent="0.3">
      <c r="A347" s="121"/>
      <c r="B347" s="127"/>
      <c r="C347" s="125"/>
      <c r="D347" s="125"/>
      <c r="G347" s="124"/>
      <c r="I347" s="116"/>
      <c r="J347" s="123"/>
      <c r="K347" s="124"/>
    </row>
    <row r="348" spans="1:11" x14ac:dyDescent="0.3">
      <c r="A348" s="121"/>
      <c r="B348" s="127"/>
      <c r="C348" s="125"/>
      <c r="D348" s="125"/>
      <c r="G348" s="124"/>
      <c r="I348" s="116"/>
      <c r="J348" s="123"/>
      <c r="K348" s="124"/>
    </row>
    <row r="349" spans="1:11" x14ac:dyDescent="0.3">
      <c r="A349" s="121"/>
      <c r="B349" s="127"/>
      <c r="C349" s="125"/>
      <c r="D349" s="125"/>
      <c r="G349" s="124"/>
      <c r="I349" s="116"/>
      <c r="J349" s="123"/>
      <c r="K349" s="124"/>
    </row>
    <row r="350" spans="1:11" x14ac:dyDescent="0.3">
      <c r="A350" s="121"/>
      <c r="B350" s="127"/>
      <c r="C350" s="125"/>
      <c r="D350" s="125"/>
      <c r="G350" s="124"/>
      <c r="I350" s="116"/>
      <c r="J350" s="123"/>
      <c r="K350" s="124"/>
    </row>
    <row r="351" spans="1:11" x14ac:dyDescent="0.3">
      <c r="A351" s="121"/>
      <c r="B351" s="127"/>
      <c r="C351" s="125"/>
      <c r="D351" s="125"/>
      <c r="G351" s="124"/>
      <c r="I351" s="116"/>
      <c r="J351" s="123"/>
      <c r="K351" s="124"/>
    </row>
    <row r="352" spans="1:11" x14ac:dyDescent="0.3">
      <c r="A352" s="121"/>
      <c r="B352" s="127"/>
      <c r="C352" s="125"/>
      <c r="D352" s="125"/>
      <c r="G352" s="124"/>
      <c r="I352" s="116"/>
      <c r="J352" s="123"/>
      <c r="K352" s="124"/>
    </row>
    <row r="353" spans="1:11" x14ac:dyDescent="0.3">
      <c r="A353" s="121"/>
      <c r="B353" s="127"/>
      <c r="C353" s="125"/>
      <c r="D353" s="125"/>
      <c r="G353" s="124"/>
      <c r="I353" s="116"/>
      <c r="J353" s="123"/>
      <c r="K353" s="124"/>
    </row>
    <row r="354" spans="1:11" x14ac:dyDescent="0.3">
      <c r="A354" s="121"/>
      <c r="B354" s="127"/>
      <c r="C354" s="125"/>
      <c r="D354" s="125"/>
      <c r="G354" s="124"/>
      <c r="I354" s="116"/>
      <c r="J354" s="123"/>
      <c r="K354" s="124"/>
    </row>
    <row r="355" spans="1:11" x14ac:dyDescent="0.3">
      <c r="A355" s="121"/>
      <c r="B355" s="127"/>
      <c r="C355" s="125"/>
      <c r="D355" s="125"/>
      <c r="G355" s="124"/>
      <c r="I355" s="116"/>
      <c r="J355" s="123"/>
      <c r="K355" s="124"/>
    </row>
    <row r="356" spans="1:11" x14ac:dyDescent="0.3">
      <c r="A356" s="121"/>
      <c r="B356" s="127"/>
      <c r="C356" s="125"/>
      <c r="D356" s="125"/>
      <c r="G356" s="124"/>
      <c r="I356" s="116"/>
      <c r="J356" s="123"/>
      <c r="K356" s="124"/>
    </row>
    <row r="357" spans="1:11" x14ac:dyDescent="0.3">
      <c r="A357" s="121"/>
      <c r="B357" s="127"/>
      <c r="C357" s="125"/>
      <c r="D357" s="125"/>
      <c r="G357" s="124"/>
      <c r="I357" s="116"/>
      <c r="J357" s="123"/>
      <c r="K357" s="124"/>
    </row>
    <row r="358" spans="1:11" x14ac:dyDescent="0.3">
      <c r="A358" s="121"/>
      <c r="B358" s="127"/>
      <c r="C358" s="125"/>
      <c r="D358" s="125"/>
      <c r="G358" s="124"/>
      <c r="I358" s="116"/>
      <c r="J358" s="123"/>
      <c r="K358" s="124"/>
    </row>
    <row r="359" spans="1:11" x14ac:dyDescent="0.3">
      <c r="A359" s="121"/>
      <c r="B359" s="127"/>
      <c r="C359" s="125"/>
      <c r="D359" s="125"/>
      <c r="G359" s="124"/>
      <c r="I359" s="116"/>
      <c r="J359" s="123"/>
      <c r="K359" s="124"/>
    </row>
    <row r="360" spans="1:11" x14ac:dyDescent="0.3">
      <c r="A360" s="121"/>
      <c r="B360" s="127"/>
      <c r="C360" s="125"/>
      <c r="D360" s="125"/>
      <c r="G360" s="124"/>
      <c r="I360" s="116"/>
      <c r="J360" s="123"/>
      <c r="K360" s="124"/>
    </row>
    <row r="361" spans="1:11" x14ac:dyDescent="0.3">
      <c r="A361" s="121"/>
      <c r="B361" s="127"/>
      <c r="C361" s="125"/>
      <c r="D361" s="125"/>
      <c r="G361" s="124"/>
      <c r="I361" s="116"/>
      <c r="J361" s="123"/>
      <c r="K361" s="124"/>
    </row>
    <row r="362" spans="1:11" x14ac:dyDescent="0.3">
      <c r="A362" s="121"/>
      <c r="B362" s="127"/>
      <c r="C362" s="125"/>
      <c r="D362" s="125"/>
      <c r="G362" s="124"/>
      <c r="I362" s="116"/>
      <c r="J362" s="123"/>
      <c r="K362" s="124"/>
    </row>
    <row r="363" spans="1:11" x14ac:dyDescent="0.3">
      <c r="A363" s="121"/>
      <c r="B363" s="127"/>
      <c r="C363" s="125"/>
      <c r="D363" s="125"/>
      <c r="G363" s="124"/>
      <c r="I363" s="116"/>
      <c r="J363" s="123"/>
      <c r="K363" s="124"/>
    </row>
    <row r="364" spans="1:11" x14ac:dyDescent="0.3">
      <c r="A364" s="121"/>
      <c r="B364" s="127"/>
      <c r="C364" s="125"/>
      <c r="D364" s="125"/>
      <c r="G364" s="124"/>
      <c r="I364" s="116"/>
      <c r="J364" s="123"/>
      <c r="K364" s="124"/>
    </row>
    <row r="365" spans="1:11" x14ac:dyDescent="0.3">
      <c r="A365" s="121"/>
      <c r="B365" s="127"/>
      <c r="C365" s="125"/>
      <c r="D365" s="125"/>
      <c r="G365" s="124"/>
      <c r="I365" s="116"/>
      <c r="J365" s="123"/>
      <c r="K365" s="124"/>
    </row>
    <row r="366" spans="1:11" x14ac:dyDescent="0.3">
      <c r="A366" s="121"/>
      <c r="B366" s="127"/>
      <c r="C366" s="125"/>
      <c r="D366" s="125"/>
      <c r="G366" s="124"/>
      <c r="I366" s="116"/>
      <c r="J366" s="123"/>
      <c r="K366" s="124"/>
    </row>
    <row r="367" spans="1:11" x14ac:dyDescent="0.3">
      <c r="A367" s="121"/>
      <c r="B367" s="127"/>
      <c r="C367" s="125"/>
      <c r="D367" s="125"/>
      <c r="G367" s="124"/>
      <c r="I367" s="116"/>
      <c r="J367" s="123"/>
      <c r="K367" s="124"/>
    </row>
    <row r="368" spans="1:11" x14ac:dyDescent="0.3">
      <c r="A368" s="121"/>
      <c r="B368" s="127"/>
      <c r="C368" s="125"/>
      <c r="D368" s="125"/>
      <c r="G368" s="124"/>
      <c r="I368" s="116"/>
      <c r="J368" s="123"/>
      <c r="K368" s="124"/>
    </row>
    <row r="369" spans="1:11" x14ac:dyDescent="0.3">
      <c r="A369" s="121"/>
      <c r="B369" s="127"/>
      <c r="C369" s="125"/>
      <c r="D369" s="125"/>
      <c r="G369" s="124"/>
      <c r="I369" s="116"/>
      <c r="J369" s="123"/>
      <c r="K369" s="124"/>
    </row>
    <row r="370" spans="1:11" x14ac:dyDescent="0.3">
      <c r="A370" s="121"/>
      <c r="B370" s="127"/>
      <c r="C370" s="125"/>
      <c r="D370" s="125"/>
      <c r="G370" s="124"/>
      <c r="I370" s="116"/>
      <c r="J370" s="123"/>
      <c r="K370" s="124"/>
    </row>
    <row r="371" spans="1:11" x14ac:dyDescent="0.3">
      <c r="A371" s="121"/>
      <c r="B371" s="127"/>
      <c r="C371" s="125"/>
      <c r="D371" s="125"/>
      <c r="G371" s="124"/>
      <c r="I371" s="116"/>
      <c r="J371" s="123"/>
      <c r="K371" s="124"/>
    </row>
    <row r="372" spans="1:11" x14ac:dyDescent="0.3">
      <c r="A372" s="121"/>
      <c r="B372" s="127"/>
      <c r="C372" s="125"/>
      <c r="D372" s="125"/>
      <c r="G372" s="124"/>
      <c r="I372" s="116"/>
      <c r="J372" s="123"/>
      <c r="K372" s="124"/>
    </row>
    <row r="373" spans="1:11" x14ac:dyDescent="0.3">
      <c r="A373" s="121"/>
      <c r="B373" s="127"/>
      <c r="C373" s="125"/>
      <c r="D373" s="125"/>
      <c r="G373" s="124"/>
      <c r="I373" s="116"/>
      <c r="J373" s="123"/>
      <c r="K373" s="124"/>
    </row>
    <row r="374" spans="1:11" x14ac:dyDescent="0.3">
      <c r="A374" s="121"/>
      <c r="B374" s="127"/>
      <c r="C374" s="125"/>
      <c r="D374" s="125"/>
      <c r="G374" s="124"/>
      <c r="I374" s="116"/>
      <c r="J374" s="123"/>
      <c r="K374" s="124"/>
    </row>
    <row r="375" spans="1:11" x14ac:dyDescent="0.3">
      <c r="A375" s="121"/>
      <c r="B375" s="127"/>
      <c r="C375" s="125"/>
      <c r="D375" s="125"/>
      <c r="G375" s="124"/>
      <c r="I375" s="116"/>
      <c r="J375" s="123"/>
      <c r="K375" s="124"/>
    </row>
    <row r="376" spans="1:11" x14ac:dyDescent="0.3">
      <c r="A376" s="121"/>
      <c r="B376" s="127"/>
      <c r="C376" s="125"/>
      <c r="D376" s="125"/>
      <c r="G376" s="124"/>
      <c r="I376" s="116"/>
      <c r="J376" s="123"/>
      <c r="K376" s="124"/>
    </row>
    <row r="377" spans="1:11" x14ac:dyDescent="0.3">
      <c r="A377" s="121"/>
      <c r="B377" s="127"/>
      <c r="C377" s="125"/>
      <c r="D377" s="125"/>
      <c r="G377" s="124"/>
      <c r="I377" s="116"/>
      <c r="J377" s="123"/>
      <c r="K377" s="124"/>
    </row>
    <row r="378" spans="1:11" x14ac:dyDescent="0.3">
      <c r="A378" s="121"/>
      <c r="B378" s="127"/>
      <c r="C378" s="125"/>
      <c r="D378" s="125"/>
      <c r="G378" s="124"/>
      <c r="I378" s="116"/>
      <c r="J378" s="123"/>
      <c r="K378" s="124"/>
    </row>
    <row r="379" spans="1:11" x14ac:dyDescent="0.3">
      <c r="A379" s="121"/>
      <c r="B379" s="127"/>
      <c r="C379" s="125"/>
      <c r="D379" s="125"/>
      <c r="G379" s="124"/>
      <c r="I379" s="116"/>
      <c r="J379" s="123"/>
      <c r="K379" s="124"/>
    </row>
    <row r="380" spans="1:11" x14ac:dyDescent="0.3">
      <c r="A380" s="121"/>
      <c r="B380" s="127"/>
      <c r="C380" s="125"/>
      <c r="D380" s="125"/>
      <c r="G380" s="124"/>
      <c r="I380" s="116"/>
      <c r="J380" s="123"/>
      <c r="K380" s="124"/>
    </row>
    <row r="381" spans="1:11" x14ac:dyDescent="0.3">
      <c r="A381" s="121"/>
      <c r="B381" s="127"/>
      <c r="C381" s="125"/>
      <c r="D381" s="125"/>
      <c r="G381" s="124"/>
      <c r="I381" s="116"/>
      <c r="J381" s="123"/>
      <c r="K381" s="124"/>
    </row>
    <row r="382" spans="1:11" x14ac:dyDescent="0.3">
      <c r="A382" s="121"/>
      <c r="B382" s="127"/>
      <c r="C382" s="125"/>
      <c r="D382" s="125"/>
      <c r="G382" s="124"/>
      <c r="I382" s="116"/>
      <c r="J382" s="123"/>
      <c r="K382" s="124"/>
    </row>
    <row r="383" spans="1:11" x14ac:dyDescent="0.3">
      <c r="A383" s="121"/>
      <c r="B383" s="127"/>
      <c r="C383" s="125"/>
      <c r="D383" s="125"/>
      <c r="G383" s="124"/>
      <c r="I383" s="116"/>
      <c r="J383" s="123"/>
      <c r="K383" s="124"/>
    </row>
    <row r="384" spans="1:11" x14ac:dyDescent="0.3">
      <c r="A384" s="121"/>
      <c r="B384" s="127"/>
      <c r="C384" s="125"/>
      <c r="D384" s="125"/>
      <c r="G384" s="124"/>
      <c r="I384" s="116"/>
      <c r="J384" s="123"/>
      <c r="K384" s="124"/>
    </row>
    <row r="385" spans="1:11" x14ac:dyDescent="0.3">
      <c r="A385" s="121"/>
      <c r="B385" s="127"/>
      <c r="C385" s="125"/>
      <c r="D385" s="125"/>
      <c r="G385" s="124"/>
      <c r="I385" s="116"/>
      <c r="J385" s="123"/>
      <c r="K385" s="124"/>
    </row>
    <row r="386" spans="1:11" x14ac:dyDescent="0.3">
      <c r="A386" s="121"/>
      <c r="B386" s="127"/>
      <c r="C386" s="125"/>
      <c r="D386" s="125"/>
      <c r="G386" s="124"/>
      <c r="I386" s="116"/>
      <c r="J386" s="123"/>
      <c r="K386" s="124"/>
    </row>
    <row r="387" spans="1:11" x14ac:dyDescent="0.3">
      <c r="A387" s="121"/>
      <c r="B387" s="127"/>
      <c r="C387" s="125"/>
      <c r="D387" s="125"/>
      <c r="G387" s="124"/>
      <c r="I387" s="116"/>
      <c r="J387" s="123"/>
      <c r="K387" s="124"/>
    </row>
    <row r="388" spans="1:11" x14ac:dyDescent="0.3">
      <c r="A388" s="121"/>
      <c r="B388" s="127"/>
      <c r="C388" s="125"/>
      <c r="D388" s="125"/>
      <c r="G388" s="124"/>
      <c r="I388" s="116"/>
      <c r="J388" s="123"/>
      <c r="K388" s="124"/>
    </row>
    <row r="389" spans="1:11" x14ac:dyDescent="0.3">
      <c r="A389" s="121"/>
      <c r="B389" s="127"/>
      <c r="C389" s="125"/>
      <c r="D389" s="125"/>
      <c r="G389" s="124"/>
      <c r="I389" s="116"/>
      <c r="J389" s="123"/>
      <c r="K389" s="124"/>
    </row>
    <row r="390" spans="1:11" x14ac:dyDescent="0.3">
      <c r="A390" s="121"/>
      <c r="B390" s="127"/>
      <c r="C390" s="125"/>
      <c r="D390" s="125"/>
      <c r="G390" s="124"/>
      <c r="I390" s="116"/>
      <c r="J390" s="123"/>
      <c r="K390" s="124"/>
    </row>
    <row r="391" spans="1:11" x14ac:dyDescent="0.3">
      <c r="A391" s="121"/>
      <c r="B391" s="127"/>
      <c r="C391" s="125"/>
      <c r="D391" s="125"/>
      <c r="G391" s="124"/>
      <c r="I391" s="116"/>
      <c r="J391" s="123"/>
      <c r="K391" s="124"/>
    </row>
    <row r="392" spans="1:11" x14ac:dyDescent="0.3">
      <c r="A392" s="121"/>
      <c r="B392" s="127"/>
      <c r="C392" s="125"/>
      <c r="D392" s="125"/>
      <c r="G392" s="124"/>
      <c r="I392" s="116"/>
      <c r="J392" s="123"/>
      <c r="K392" s="124"/>
    </row>
    <row r="393" spans="1:11" x14ac:dyDescent="0.3">
      <c r="A393" s="121"/>
      <c r="B393" s="127"/>
      <c r="C393" s="125"/>
      <c r="D393" s="125"/>
      <c r="G393" s="124"/>
      <c r="I393" s="116"/>
      <c r="J393" s="123"/>
      <c r="K393" s="124"/>
    </row>
    <row r="394" spans="1:11" x14ac:dyDescent="0.3">
      <c r="A394" s="121"/>
      <c r="B394" s="127"/>
      <c r="C394" s="125"/>
      <c r="D394" s="125"/>
      <c r="G394" s="124"/>
      <c r="I394" s="116"/>
      <c r="J394" s="123"/>
      <c r="K394" s="124"/>
    </row>
    <row r="395" spans="1:11" x14ac:dyDescent="0.3">
      <c r="A395" s="121"/>
      <c r="B395" s="127"/>
      <c r="C395" s="125"/>
      <c r="D395" s="125"/>
      <c r="G395" s="124"/>
      <c r="I395" s="116"/>
      <c r="J395" s="123"/>
      <c r="K395" s="124"/>
    </row>
    <row r="396" spans="1:11" x14ac:dyDescent="0.3">
      <c r="A396" s="121"/>
      <c r="B396" s="127"/>
      <c r="C396" s="125"/>
      <c r="D396" s="125"/>
      <c r="G396" s="124"/>
      <c r="I396" s="116"/>
      <c r="J396" s="123"/>
      <c r="K396" s="124"/>
    </row>
    <row r="397" spans="1:11" x14ac:dyDescent="0.3">
      <c r="A397" s="121"/>
      <c r="B397" s="127"/>
      <c r="C397" s="125"/>
      <c r="D397" s="125"/>
      <c r="G397" s="124"/>
      <c r="I397" s="116"/>
      <c r="J397" s="123"/>
      <c r="K397" s="124"/>
    </row>
    <row r="398" spans="1:11" x14ac:dyDescent="0.3">
      <c r="A398" s="121"/>
      <c r="B398" s="127"/>
      <c r="C398" s="125"/>
      <c r="D398" s="125"/>
      <c r="G398" s="124"/>
      <c r="I398" s="116"/>
      <c r="J398" s="123"/>
      <c r="K398" s="124"/>
    </row>
    <row r="399" spans="1:11" x14ac:dyDescent="0.3">
      <c r="A399" s="121"/>
      <c r="B399" s="127"/>
      <c r="C399" s="125"/>
      <c r="D399" s="125"/>
      <c r="G399" s="124"/>
      <c r="I399" s="116"/>
      <c r="J399" s="123"/>
      <c r="K399" s="124"/>
    </row>
    <row r="400" spans="1:11" x14ac:dyDescent="0.3">
      <c r="A400" s="121"/>
      <c r="B400" s="127"/>
      <c r="C400" s="125"/>
      <c r="D400" s="125"/>
      <c r="G400" s="124"/>
      <c r="I400" s="116"/>
      <c r="J400" s="123"/>
      <c r="K400" s="124"/>
    </row>
    <row r="401" spans="1:11" x14ac:dyDescent="0.3">
      <c r="A401" s="121"/>
      <c r="B401" s="127"/>
      <c r="C401" s="125"/>
      <c r="D401" s="125"/>
      <c r="G401" s="124"/>
      <c r="I401" s="116"/>
      <c r="J401" s="123"/>
      <c r="K401" s="124"/>
    </row>
    <row r="402" spans="1:11" x14ac:dyDescent="0.3">
      <c r="A402" s="121"/>
      <c r="B402" s="127"/>
      <c r="C402" s="125"/>
      <c r="D402" s="125"/>
      <c r="G402" s="124"/>
      <c r="I402" s="116"/>
      <c r="J402" s="123"/>
      <c r="K402" s="124"/>
    </row>
    <row r="403" spans="1:11" x14ac:dyDescent="0.3">
      <c r="A403" s="121"/>
      <c r="B403" s="127"/>
      <c r="C403" s="125"/>
      <c r="D403" s="125"/>
      <c r="G403" s="124"/>
      <c r="I403" s="116"/>
      <c r="J403" s="123"/>
      <c r="K403" s="124"/>
    </row>
    <row r="404" spans="1:11" x14ac:dyDescent="0.3">
      <c r="A404" s="121"/>
      <c r="B404" s="127"/>
      <c r="C404" s="125"/>
      <c r="D404" s="125"/>
      <c r="G404" s="124"/>
      <c r="I404" s="116"/>
      <c r="J404" s="123"/>
      <c r="K404" s="124"/>
    </row>
    <row r="405" spans="1:11" x14ac:dyDescent="0.3">
      <c r="A405" s="121"/>
      <c r="B405" s="127"/>
      <c r="C405" s="125"/>
      <c r="D405" s="125"/>
      <c r="G405" s="124"/>
      <c r="I405" s="116"/>
      <c r="J405" s="123"/>
      <c r="K405" s="124"/>
    </row>
    <row r="406" spans="1:11" x14ac:dyDescent="0.3">
      <c r="A406" s="121"/>
      <c r="B406" s="127"/>
      <c r="C406" s="125"/>
      <c r="D406" s="125"/>
      <c r="G406" s="124"/>
      <c r="I406" s="116"/>
      <c r="J406" s="123"/>
      <c r="K406" s="124"/>
    </row>
    <row r="407" spans="1:11" x14ac:dyDescent="0.3">
      <c r="A407" s="121"/>
      <c r="B407" s="127"/>
      <c r="C407" s="125"/>
      <c r="D407" s="125"/>
      <c r="G407" s="124"/>
      <c r="I407" s="116"/>
      <c r="J407" s="123"/>
      <c r="K407" s="124"/>
    </row>
    <row r="408" spans="1:11" x14ac:dyDescent="0.3">
      <c r="A408" s="121"/>
      <c r="B408" s="127"/>
      <c r="C408" s="125"/>
      <c r="D408" s="125"/>
      <c r="G408" s="124"/>
      <c r="I408" s="116"/>
      <c r="J408" s="123"/>
      <c r="K408" s="124"/>
    </row>
    <row r="409" spans="1:11" x14ac:dyDescent="0.3">
      <c r="A409" s="121"/>
      <c r="B409" s="127"/>
      <c r="C409" s="125"/>
      <c r="D409" s="125"/>
      <c r="G409" s="124"/>
      <c r="I409" s="116"/>
      <c r="J409" s="123"/>
      <c r="K409" s="124"/>
    </row>
    <row r="410" spans="1:11" x14ac:dyDescent="0.3">
      <c r="A410" s="121"/>
      <c r="B410" s="127"/>
      <c r="C410" s="125"/>
      <c r="D410" s="125"/>
      <c r="G410" s="124"/>
      <c r="I410" s="116"/>
      <c r="J410" s="123"/>
      <c r="K410" s="124"/>
    </row>
    <row r="411" spans="1:11" x14ac:dyDescent="0.3">
      <c r="A411" s="121"/>
      <c r="B411" s="127"/>
      <c r="C411" s="125"/>
      <c r="D411" s="125"/>
      <c r="G411" s="124"/>
      <c r="I411" s="116"/>
      <c r="J411" s="123"/>
      <c r="K411" s="124"/>
    </row>
    <row r="412" spans="1:11" x14ac:dyDescent="0.3">
      <c r="A412" s="121"/>
      <c r="B412" s="127"/>
      <c r="C412" s="125"/>
      <c r="D412" s="125"/>
      <c r="G412" s="124"/>
      <c r="I412" s="116"/>
      <c r="J412" s="123"/>
      <c r="K412" s="124"/>
    </row>
    <row r="413" spans="1:11" x14ac:dyDescent="0.3">
      <c r="A413" s="121"/>
      <c r="B413" s="127"/>
      <c r="C413" s="125"/>
      <c r="D413" s="125"/>
      <c r="G413" s="124"/>
      <c r="I413" s="116"/>
      <c r="J413" s="123"/>
      <c r="K413" s="124"/>
    </row>
    <row r="414" spans="1:11" x14ac:dyDescent="0.3">
      <c r="A414" s="121"/>
      <c r="B414" s="127"/>
      <c r="C414" s="125"/>
      <c r="D414" s="125"/>
      <c r="G414" s="124"/>
      <c r="I414" s="116"/>
      <c r="J414" s="123"/>
      <c r="K414" s="124"/>
    </row>
    <row r="415" spans="1:11" x14ac:dyDescent="0.3">
      <c r="A415" s="121"/>
      <c r="B415" s="127"/>
      <c r="C415" s="125"/>
      <c r="D415" s="125"/>
      <c r="G415" s="124"/>
      <c r="I415" s="116"/>
      <c r="J415" s="123"/>
      <c r="K415" s="124"/>
    </row>
    <row r="416" spans="1:11" x14ac:dyDescent="0.3">
      <c r="A416" s="121"/>
      <c r="B416" s="127"/>
      <c r="C416" s="125"/>
      <c r="D416" s="125"/>
      <c r="G416" s="124"/>
      <c r="I416" s="116"/>
      <c r="J416" s="123"/>
      <c r="K416" s="124"/>
    </row>
    <row r="417" spans="1:11" x14ac:dyDescent="0.3">
      <c r="A417" s="121"/>
      <c r="B417" s="127"/>
      <c r="C417" s="125"/>
      <c r="D417" s="125"/>
      <c r="G417" s="124"/>
      <c r="I417" s="116"/>
      <c r="J417" s="123"/>
      <c r="K417" s="124"/>
    </row>
    <row r="418" spans="1:11" x14ac:dyDescent="0.3">
      <c r="A418" s="121"/>
      <c r="B418" s="127"/>
      <c r="C418" s="125"/>
      <c r="D418" s="125"/>
      <c r="G418" s="124"/>
      <c r="I418" s="116"/>
      <c r="J418" s="123"/>
      <c r="K418" s="124"/>
    </row>
    <row r="419" spans="1:11" x14ac:dyDescent="0.3">
      <c r="A419" s="121"/>
      <c r="B419" s="127"/>
      <c r="C419" s="125"/>
      <c r="D419" s="125"/>
      <c r="G419" s="124"/>
      <c r="I419" s="116"/>
      <c r="J419" s="123"/>
      <c r="K419" s="124"/>
    </row>
    <row r="420" spans="1:11" x14ac:dyDescent="0.3">
      <c r="A420" s="121"/>
      <c r="B420" s="127"/>
      <c r="C420" s="125"/>
      <c r="D420" s="125"/>
      <c r="G420" s="124"/>
      <c r="I420" s="116"/>
      <c r="J420" s="123"/>
      <c r="K420" s="124"/>
    </row>
    <row r="421" spans="1:11" x14ac:dyDescent="0.3">
      <c r="A421" s="121"/>
      <c r="B421" s="127"/>
      <c r="C421" s="125"/>
      <c r="D421" s="125"/>
      <c r="G421" s="124"/>
      <c r="I421" s="116"/>
      <c r="J421" s="123"/>
      <c r="K421" s="124"/>
    </row>
    <row r="422" spans="1:11" x14ac:dyDescent="0.3">
      <c r="A422" s="121"/>
      <c r="B422" s="127"/>
      <c r="C422" s="125"/>
      <c r="D422" s="125"/>
      <c r="G422" s="124"/>
      <c r="I422" s="116"/>
      <c r="J422" s="123"/>
      <c r="K422" s="124"/>
    </row>
    <row r="423" spans="1:11" x14ac:dyDescent="0.3">
      <c r="A423" s="121"/>
      <c r="B423" s="127"/>
      <c r="C423" s="125"/>
      <c r="D423" s="125"/>
      <c r="G423" s="124"/>
      <c r="I423" s="116"/>
      <c r="J423" s="123"/>
      <c r="K423" s="124"/>
    </row>
    <row r="424" spans="1:11" x14ac:dyDescent="0.3">
      <c r="A424" s="121"/>
      <c r="B424" s="127"/>
      <c r="C424" s="125"/>
      <c r="D424" s="125"/>
      <c r="G424" s="124"/>
      <c r="I424" s="116"/>
      <c r="J424" s="123"/>
      <c r="K424" s="124"/>
    </row>
    <row r="425" spans="1:11" x14ac:dyDescent="0.3">
      <c r="A425" s="121"/>
      <c r="B425" s="127"/>
      <c r="C425" s="125"/>
      <c r="D425" s="125"/>
      <c r="G425" s="124"/>
      <c r="I425" s="116"/>
      <c r="J425" s="123"/>
      <c r="K425" s="124"/>
    </row>
    <row r="426" spans="1:11" x14ac:dyDescent="0.3">
      <c r="A426" s="121"/>
      <c r="B426" s="127"/>
      <c r="C426" s="125"/>
      <c r="D426" s="125"/>
      <c r="G426" s="124"/>
      <c r="I426" s="116"/>
      <c r="J426" s="123"/>
      <c r="K426" s="124"/>
    </row>
    <row r="427" spans="1:11" x14ac:dyDescent="0.3">
      <c r="A427" s="121"/>
      <c r="B427" s="127"/>
      <c r="C427" s="125"/>
      <c r="D427" s="125"/>
      <c r="G427" s="124"/>
      <c r="I427" s="116"/>
      <c r="J427" s="123"/>
      <c r="K427" s="124"/>
    </row>
    <row r="428" spans="1:11" x14ac:dyDescent="0.3">
      <c r="A428" s="121"/>
      <c r="B428" s="127"/>
      <c r="C428" s="125"/>
      <c r="D428" s="125"/>
      <c r="G428" s="124"/>
      <c r="I428" s="116"/>
      <c r="J428" s="123"/>
      <c r="K428" s="124"/>
    </row>
    <row r="429" spans="1:11" x14ac:dyDescent="0.3">
      <c r="A429" s="121"/>
      <c r="B429" s="127"/>
      <c r="C429" s="125"/>
      <c r="D429" s="125"/>
      <c r="G429" s="124"/>
      <c r="I429" s="116"/>
      <c r="J429" s="123"/>
      <c r="K429" s="124"/>
    </row>
    <row r="430" spans="1:11" x14ac:dyDescent="0.3">
      <c r="A430" s="121"/>
      <c r="B430" s="127"/>
      <c r="C430" s="125"/>
      <c r="D430" s="125"/>
      <c r="G430" s="124"/>
      <c r="I430" s="116"/>
      <c r="J430" s="123"/>
      <c r="K430" s="124"/>
    </row>
    <row r="431" spans="1:11" x14ac:dyDescent="0.3">
      <c r="A431" s="121"/>
      <c r="B431" s="127"/>
      <c r="C431" s="125"/>
      <c r="D431" s="125"/>
      <c r="G431" s="124"/>
      <c r="I431" s="116"/>
      <c r="J431" s="123"/>
      <c r="K431" s="124"/>
    </row>
    <row r="432" spans="1:11" x14ac:dyDescent="0.3">
      <c r="A432" s="121"/>
      <c r="B432" s="127"/>
      <c r="C432" s="125"/>
      <c r="D432" s="125"/>
      <c r="G432" s="124"/>
      <c r="I432" s="116"/>
      <c r="J432" s="123"/>
      <c r="K432" s="124"/>
    </row>
    <row r="433" spans="1:11" x14ac:dyDescent="0.3">
      <c r="A433" s="121"/>
      <c r="B433" s="127"/>
      <c r="C433" s="125"/>
      <c r="D433" s="125"/>
      <c r="G433" s="124"/>
      <c r="I433" s="116"/>
      <c r="J433" s="123"/>
      <c r="K433" s="124"/>
    </row>
    <row r="434" spans="1:11" x14ac:dyDescent="0.3">
      <c r="A434" s="121"/>
      <c r="B434" s="127"/>
      <c r="C434" s="125"/>
      <c r="D434" s="125"/>
      <c r="G434" s="124"/>
      <c r="I434" s="116"/>
      <c r="J434" s="123"/>
      <c r="K434" s="124"/>
    </row>
    <row r="435" spans="1:11" x14ac:dyDescent="0.3">
      <c r="A435" s="121"/>
      <c r="B435" s="127"/>
      <c r="C435" s="125"/>
      <c r="D435" s="125"/>
      <c r="G435" s="124"/>
      <c r="I435" s="116"/>
      <c r="J435" s="123"/>
      <c r="K435" s="124"/>
    </row>
    <row r="436" spans="1:11" x14ac:dyDescent="0.3">
      <c r="A436" s="121"/>
      <c r="B436" s="127"/>
      <c r="C436" s="125"/>
      <c r="D436" s="125"/>
      <c r="G436" s="124"/>
      <c r="I436" s="116"/>
      <c r="J436" s="123"/>
      <c r="K436" s="124"/>
    </row>
    <row r="437" spans="1:11" x14ac:dyDescent="0.3">
      <c r="A437" s="121"/>
      <c r="B437" s="127"/>
      <c r="C437" s="125"/>
      <c r="D437" s="125"/>
      <c r="G437" s="124"/>
      <c r="I437" s="116"/>
      <c r="J437" s="123"/>
      <c r="K437" s="124"/>
    </row>
    <row r="438" spans="1:11" x14ac:dyDescent="0.3">
      <c r="A438" s="121"/>
      <c r="B438" s="127"/>
      <c r="C438" s="125"/>
      <c r="D438" s="125"/>
      <c r="G438" s="124"/>
      <c r="I438" s="116"/>
      <c r="J438" s="123"/>
      <c r="K438" s="124"/>
    </row>
    <row r="439" spans="1:11" x14ac:dyDescent="0.3">
      <c r="A439" s="121"/>
      <c r="B439" s="127"/>
      <c r="C439" s="125"/>
      <c r="D439" s="125"/>
      <c r="G439" s="124"/>
      <c r="I439" s="116"/>
      <c r="J439" s="123"/>
      <c r="K439" s="124"/>
    </row>
    <row r="440" spans="1:11" x14ac:dyDescent="0.3">
      <c r="A440" s="121"/>
      <c r="B440" s="127"/>
      <c r="C440" s="125"/>
      <c r="D440" s="125"/>
      <c r="G440" s="124"/>
      <c r="I440" s="116"/>
      <c r="J440" s="123"/>
      <c r="K440" s="124"/>
    </row>
    <row r="441" spans="1:11" x14ac:dyDescent="0.3">
      <c r="A441" s="121"/>
      <c r="B441" s="127"/>
      <c r="C441" s="125"/>
      <c r="D441" s="125"/>
      <c r="G441" s="124"/>
      <c r="I441" s="116"/>
      <c r="J441" s="123"/>
      <c r="K441" s="124"/>
    </row>
    <row r="442" spans="1:11" x14ac:dyDescent="0.3">
      <c r="A442" s="121"/>
      <c r="B442" s="127"/>
      <c r="C442" s="125"/>
      <c r="D442" s="125"/>
      <c r="G442" s="124"/>
      <c r="I442" s="116"/>
      <c r="J442" s="123"/>
      <c r="K442" s="124"/>
    </row>
    <row r="443" spans="1:11" x14ac:dyDescent="0.3">
      <c r="A443" s="121"/>
      <c r="B443" s="127"/>
      <c r="C443" s="125"/>
      <c r="D443" s="125"/>
      <c r="G443" s="124"/>
      <c r="I443" s="116"/>
      <c r="J443" s="123"/>
      <c r="K443" s="124"/>
    </row>
    <row r="444" spans="1:11" x14ac:dyDescent="0.3">
      <c r="A444" s="121"/>
      <c r="B444" s="127"/>
      <c r="C444" s="125"/>
      <c r="D444" s="125"/>
      <c r="G444" s="124"/>
      <c r="I444" s="116"/>
      <c r="J444" s="123"/>
      <c r="K444" s="124"/>
    </row>
    <row r="445" spans="1:11" x14ac:dyDescent="0.3">
      <c r="A445" s="121"/>
      <c r="B445" s="127"/>
      <c r="C445" s="125"/>
      <c r="D445" s="125"/>
      <c r="G445" s="124"/>
      <c r="I445" s="116"/>
      <c r="J445" s="123"/>
      <c r="K445" s="124"/>
    </row>
    <row r="446" spans="1:11" x14ac:dyDescent="0.3">
      <c r="A446" s="121"/>
      <c r="B446" s="127"/>
      <c r="C446" s="125"/>
      <c r="D446" s="125"/>
      <c r="G446" s="124"/>
      <c r="I446" s="116"/>
      <c r="J446" s="123"/>
      <c r="K446" s="124"/>
    </row>
    <row r="447" spans="1:11" x14ac:dyDescent="0.3">
      <c r="A447" s="121"/>
      <c r="B447" s="127"/>
      <c r="C447" s="125"/>
      <c r="D447" s="125"/>
      <c r="G447" s="124"/>
      <c r="I447" s="116"/>
      <c r="J447" s="123"/>
      <c r="K447" s="124"/>
    </row>
    <row r="448" spans="1:11" x14ac:dyDescent="0.3">
      <c r="A448" s="121"/>
      <c r="B448" s="127"/>
      <c r="C448" s="125"/>
      <c r="D448" s="125"/>
      <c r="G448" s="124"/>
      <c r="I448" s="116"/>
      <c r="J448" s="123"/>
      <c r="K448" s="124"/>
    </row>
    <row r="449" spans="1:11" x14ac:dyDescent="0.3">
      <c r="A449" s="121"/>
      <c r="B449" s="127"/>
      <c r="C449" s="125"/>
      <c r="D449" s="125"/>
      <c r="G449" s="124"/>
      <c r="I449" s="116"/>
      <c r="J449" s="123"/>
      <c r="K449" s="124"/>
    </row>
    <row r="450" spans="1:11" x14ac:dyDescent="0.3">
      <c r="A450" s="121"/>
      <c r="B450" s="127"/>
      <c r="C450" s="125"/>
      <c r="D450" s="125"/>
      <c r="G450" s="124"/>
      <c r="I450" s="116"/>
      <c r="J450" s="123"/>
      <c r="K450" s="124"/>
    </row>
    <row r="451" spans="1:11" x14ac:dyDescent="0.3">
      <c r="A451" s="121"/>
      <c r="B451" s="127"/>
      <c r="C451" s="125"/>
      <c r="D451" s="125"/>
      <c r="G451" s="124"/>
      <c r="I451" s="116"/>
      <c r="J451" s="123"/>
      <c r="K451" s="124"/>
    </row>
    <row r="452" spans="1:11" x14ac:dyDescent="0.3">
      <c r="A452" s="121"/>
      <c r="B452" s="127"/>
      <c r="C452" s="125"/>
      <c r="D452" s="125"/>
      <c r="G452" s="124"/>
      <c r="I452" s="116"/>
      <c r="J452" s="123"/>
      <c r="K452" s="124"/>
    </row>
    <row r="453" spans="1:11" x14ac:dyDescent="0.3">
      <c r="A453" s="121"/>
      <c r="B453" s="127"/>
      <c r="C453" s="125"/>
      <c r="D453" s="125"/>
      <c r="G453" s="124"/>
      <c r="I453" s="116"/>
      <c r="J453" s="123"/>
      <c r="K453" s="124"/>
    </row>
    <row r="454" spans="1:11" x14ac:dyDescent="0.3">
      <c r="A454" s="121"/>
      <c r="B454" s="127"/>
      <c r="C454" s="125"/>
      <c r="D454" s="125"/>
      <c r="G454" s="124"/>
      <c r="I454" s="116"/>
      <c r="J454" s="123"/>
      <c r="K454" s="124"/>
    </row>
    <row r="455" spans="1:11" x14ac:dyDescent="0.3">
      <c r="A455" s="121"/>
      <c r="B455" s="127"/>
      <c r="C455" s="125"/>
      <c r="D455" s="125"/>
      <c r="G455" s="124"/>
      <c r="I455" s="116"/>
      <c r="J455" s="123"/>
      <c r="K455" s="124"/>
    </row>
    <row r="456" spans="1:11" x14ac:dyDescent="0.3">
      <c r="A456" s="121"/>
      <c r="B456" s="127"/>
      <c r="C456" s="125"/>
      <c r="D456" s="125"/>
      <c r="G456" s="124"/>
      <c r="I456" s="116"/>
      <c r="J456" s="123"/>
      <c r="K456" s="124"/>
    </row>
    <row r="457" spans="1:11" x14ac:dyDescent="0.3">
      <c r="A457" s="121"/>
      <c r="B457" s="127"/>
      <c r="C457" s="125"/>
      <c r="D457" s="125"/>
      <c r="G457" s="124"/>
      <c r="I457" s="116"/>
      <c r="J457" s="123"/>
      <c r="K457" s="124"/>
    </row>
    <row r="458" spans="1:11" x14ac:dyDescent="0.3">
      <c r="A458" s="121"/>
      <c r="B458" s="127"/>
      <c r="C458" s="125"/>
      <c r="D458" s="125"/>
      <c r="G458" s="124"/>
      <c r="I458" s="116"/>
      <c r="J458" s="123"/>
      <c r="K458" s="124"/>
    </row>
    <row r="459" spans="1:11" x14ac:dyDescent="0.3">
      <c r="A459" s="121"/>
      <c r="B459" s="127"/>
      <c r="C459" s="125"/>
      <c r="D459" s="125"/>
      <c r="G459" s="124"/>
      <c r="I459" s="116"/>
      <c r="J459" s="123"/>
      <c r="K459" s="124"/>
    </row>
    <row r="460" spans="1:11" x14ac:dyDescent="0.3">
      <c r="A460" s="121"/>
      <c r="B460" s="127"/>
      <c r="C460" s="125"/>
      <c r="D460" s="125"/>
      <c r="G460" s="124"/>
      <c r="I460" s="116"/>
      <c r="J460" s="123"/>
      <c r="K460" s="124"/>
    </row>
    <row r="461" spans="1:11" x14ac:dyDescent="0.3">
      <c r="A461" s="121"/>
      <c r="B461" s="127"/>
      <c r="C461" s="125"/>
      <c r="D461" s="125"/>
      <c r="G461" s="124"/>
      <c r="I461" s="116"/>
      <c r="J461" s="123"/>
      <c r="K461" s="124"/>
    </row>
    <row r="462" spans="1:11" x14ac:dyDescent="0.3">
      <c r="A462" s="121"/>
      <c r="B462" s="127"/>
      <c r="C462" s="125"/>
      <c r="D462" s="125"/>
      <c r="G462" s="124"/>
      <c r="I462" s="116"/>
      <c r="J462" s="123"/>
      <c r="K462" s="124"/>
    </row>
    <row r="463" spans="1:11" x14ac:dyDescent="0.3">
      <c r="A463" s="121"/>
      <c r="B463" s="127"/>
      <c r="C463" s="125"/>
      <c r="D463" s="125"/>
      <c r="G463" s="124"/>
      <c r="I463" s="116"/>
      <c r="J463" s="123"/>
      <c r="K463" s="124"/>
    </row>
    <row r="464" spans="1:11" x14ac:dyDescent="0.3">
      <c r="A464" s="121"/>
      <c r="B464" s="127"/>
      <c r="C464" s="125"/>
      <c r="D464" s="125"/>
      <c r="G464" s="124"/>
      <c r="I464" s="116"/>
      <c r="J464" s="123"/>
      <c r="K464" s="124"/>
    </row>
    <row r="465" spans="1:11" x14ac:dyDescent="0.3">
      <c r="A465" s="121"/>
      <c r="B465" s="127"/>
      <c r="C465" s="125"/>
      <c r="D465" s="125"/>
      <c r="G465" s="124"/>
      <c r="I465" s="116"/>
      <c r="J465" s="123"/>
      <c r="K465" s="124"/>
    </row>
    <row r="466" spans="1:11" x14ac:dyDescent="0.3">
      <c r="A466" s="121"/>
      <c r="B466" s="127"/>
      <c r="C466" s="125"/>
      <c r="D466" s="125"/>
      <c r="G466" s="124"/>
      <c r="I466" s="116"/>
      <c r="J466" s="123"/>
      <c r="K466" s="124"/>
    </row>
    <row r="467" spans="1:11" x14ac:dyDescent="0.3">
      <c r="A467" s="121"/>
      <c r="B467" s="127"/>
      <c r="C467" s="125"/>
      <c r="D467" s="125"/>
      <c r="G467" s="124"/>
      <c r="I467" s="116"/>
      <c r="J467" s="123"/>
      <c r="K467" s="124"/>
    </row>
    <row r="468" spans="1:11" x14ac:dyDescent="0.3">
      <c r="A468" s="121"/>
      <c r="B468" s="127"/>
      <c r="C468" s="125"/>
      <c r="D468" s="125"/>
      <c r="G468" s="124"/>
      <c r="I468" s="116"/>
      <c r="J468" s="123"/>
      <c r="K468" s="124"/>
    </row>
    <row r="469" spans="1:11" x14ac:dyDescent="0.3">
      <c r="A469" s="121"/>
      <c r="B469" s="127"/>
      <c r="C469" s="125"/>
      <c r="D469" s="125"/>
      <c r="G469" s="124"/>
      <c r="I469" s="116"/>
      <c r="J469" s="123"/>
      <c r="K469" s="124"/>
    </row>
    <row r="470" spans="1:11" x14ac:dyDescent="0.3">
      <c r="A470" s="121"/>
      <c r="B470" s="127"/>
      <c r="C470" s="125"/>
      <c r="D470" s="125"/>
      <c r="G470" s="124"/>
      <c r="I470" s="116"/>
      <c r="J470" s="123"/>
      <c r="K470" s="124"/>
    </row>
    <row r="471" spans="1:11" x14ac:dyDescent="0.3">
      <c r="A471" s="121"/>
      <c r="B471" s="127"/>
      <c r="C471" s="125"/>
      <c r="D471" s="125"/>
      <c r="G471" s="124"/>
      <c r="I471" s="116"/>
      <c r="J471" s="123"/>
      <c r="K471" s="124"/>
    </row>
    <row r="472" spans="1:11" x14ac:dyDescent="0.3">
      <c r="A472" s="121"/>
      <c r="B472" s="127"/>
      <c r="C472" s="125"/>
      <c r="D472" s="125"/>
      <c r="G472" s="124"/>
      <c r="I472" s="116"/>
      <c r="J472" s="123"/>
      <c r="K472" s="124"/>
    </row>
    <row r="473" spans="1:11" x14ac:dyDescent="0.3">
      <c r="A473" s="121"/>
      <c r="B473" s="127"/>
      <c r="C473" s="125"/>
      <c r="D473" s="125"/>
      <c r="G473" s="124"/>
      <c r="I473" s="116"/>
      <c r="J473" s="123"/>
      <c r="K473" s="124"/>
    </row>
    <row r="474" spans="1:11" x14ac:dyDescent="0.3">
      <c r="A474" s="121"/>
      <c r="B474" s="127"/>
      <c r="C474" s="125"/>
      <c r="D474" s="125"/>
      <c r="G474" s="124"/>
      <c r="I474" s="116"/>
      <c r="J474" s="123"/>
      <c r="K474" s="124"/>
    </row>
    <row r="475" spans="1:11" x14ac:dyDescent="0.3">
      <c r="A475" s="121"/>
      <c r="B475" s="127"/>
      <c r="C475" s="125"/>
      <c r="D475" s="125"/>
      <c r="G475" s="124"/>
      <c r="I475" s="116"/>
      <c r="J475" s="123"/>
      <c r="K475" s="124"/>
    </row>
    <row r="476" spans="1:11" x14ac:dyDescent="0.3">
      <c r="A476" s="121"/>
      <c r="B476" s="127"/>
      <c r="C476" s="125"/>
      <c r="D476" s="125"/>
      <c r="G476" s="124"/>
      <c r="I476" s="116"/>
      <c r="J476" s="123"/>
      <c r="K476" s="124"/>
    </row>
    <row r="477" spans="1:11" x14ac:dyDescent="0.3">
      <c r="A477" s="121"/>
      <c r="B477" s="127"/>
      <c r="C477" s="125"/>
      <c r="D477" s="125"/>
      <c r="G477" s="124"/>
      <c r="I477" s="116"/>
      <c r="J477" s="123"/>
      <c r="K477" s="124"/>
    </row>
    <row r="478" spans="1:11" x14ac:dyDescent="0.3">
      <c r="A478" s="121"/>
      <c r="B478" s="127"/>
      <c r="C478" s="125"/>
      <c r="D478" s="125"/>
      <c r="G478" s="124"/>
      <c r="I478" s="116"/>
      <c r="J478" s="123"/>
      <c r="K478" s="124"/>
    </row>
    <row r="479" spans="1:11" x14ac:dyDescent="0.3">
      <c r="A479" s="121"/>
      <c r="B479" s="127"/>
      <c r="C479" s="125"/>
      <c r="D479" s="125"/>
      <c r="G479" s="124"/>
      <c r="I479" s="116"/>
      <c r="J479" s="123"/>
      <c r="K479" s="124"/>
    </row>
    <row r="480" spans="1:11" x14ac:dyDescent="0.3">
      <c r="A480" s="121"/>
      <c r="B480" s="127"/>
      <c r="C480" s="125"/>
      <c r="D480" s="125"/>
      <c r="G480" s="124"/>
      <c r="I480" s="116"/>
      <c r="J480" s="123"/>
      <c r="K480" s="124"/>
    </row>
    <row r="481" spans="1:11" x14ac:dyDescent="0.3">
      <c r="A481" s="121"/>
      <c r="B481" s="127"/>
      <c r="C481" s="125"/>
      <c r="D481" s="125"/>
      <c r="G481" s="124"/>
      <c r="I481" s="116"/>
      <c r="J481" s="123"/>
      <c r="K481" s="124"/>
    </row>
    <row r="482" spans="1:11" x14ac:dyDescent="0.3">
      <c r="A482" s="121"/>
      <c r="B482" s="127"/>
      <c r="C482" s="125"/>
      <c r="D482" s="125"/>
      <c r="G482" s="124"/>
      <c r="I482" s="116"/>
      <c r="J482" s="123"/>
      <c r="K482" s="124"/>
    </row>
    <row r="483" spans="1:11" x14ac:dyDescent="0.3">
      <c r="A483" s="121"/>
      <c r="B483" s="127"/>
      <c r="C483" s="125"/>
      <c r="D483" s="125"/>
      <c r="G483" s="124"/>
      <c r="I483" s="116"/>
      <c r="J483" s="123"/>
      <c r="K483" s="124"/>
    </row>
    <row r="484" spans="1:11" x14ac:dyDescent="0.3">
      <c r="A484" s="121"/>
      <c r="B484" s="127"/>
      <c r="C484" s="125"/>
      <c r="D484" s="125"/>
      <c r="G484" s="124"/>
      <c r="I484" s="116"/>
      <c r="J484" s="123"/>
      <c r="K484" s="124"/>
    </row>
    <row r="485" spans="1:11" x14ac:dyDescent="0.3">
      <c r="A485" s="121"/>
      <c r="B485" s="127"/>
      <c r="C485" s="125"/>
      <c r="D485" s="125"/>
      <c r="G485" s="124"/>
      <c r="I485" s="116"/>
      <c r="J485" s="123"/>
      <c r="K485" s="124"/>
    </row>
    <row r="486" spans="1:11" x14ac:dyDescent="0.3">
      <c r="A486" s="121"/>
      <c r="B486" s="127"/>
      <c r="C486" s="125"/>
      <c r="D486" s="125"/>
      <c r="G486" s="124"/>
      <c r="I486" s="116"/>
      <c r="J486" s="123"/>
      <c r="K486" s="124"/>
    </row>
    <row r="487" spans="1:11" x14ac:dyDescent="0.3">
      <c r="A487" s="121"/>
      <c r="B487" s="127"/>
      <c r="C487" s="125"/>
      <c r="D487" s="125"/>
      <c r="G487" s="124"/>
      <c r="I487" s="116"/>
      <c r="J487" s="123"/>
      <c r="K487" s="124"/>
    </row>
    <row r="488" spans="1:11" x14ac:dyDescent="0.3">
      <c r="A488" s="121"/>
      <c r="B488" s="127"/>
      <c r="C488" s="125"/>
      <c r="D488" s="125"/>
      <c r="G488" s="124"/>
      <c r="I488" s="116"/>
      <c r="J488" s="123"/>
      <c r="K488" s="124"/>
    </row>
    <row r="489" spans="1:11" x14ac:dyDescent="0.3">
      <c r="A489" s="121"/>
      <c r="B489" s="127"/>
      <c r="C489" s="125"/>
      <c r="D489" s="125"/>
      <c r="G489" s="124"/>
      <c r="I489" s="116"/>
      <c r="J489" s="123"/>
      <c r="K489" s="124"/>
    </row>
    <row r="490" spans="1:11" x14ac:dyDescent="0.3">
      <c r="A490" s="121"/>
      <c r="B490" s="127"/>
      <c r="C490" s="125"/>
      <c r="D490" s="125"/>
      <c r="G490" s="124"/>
      <c r="I490" s="116"/>
      <c r="J490" s="123"/>
      <c r="K490" s="124"/>
    </row>
    <row r="491" spans="1:11" x14ac:dyDescent="0.3">
      <c r="A491" s="121"/>
      <c r="B491" s="127"/>
      <c r="C491" s="125"/>
      <c r="D491" s="125"/>
      <c r="G491" s="124"/>
      <c r="I491" s="116"/>
      <c r="J491" s="123"/>
      <c r="K491" s="124"/>
    </row>
    <row r="492" spans="1:11" x14ac:dyDescent="0.3">
      <c r="A492" s="121"/>
      <c r="B492" s="127"/>
      <c r="C492" s="125"/>
      <c r="D492" s="125"/>
      <c r="G492" s="124"/>
      <c r="I492" s="116"/>
      <c r="J492" s="123"/>
      <c r="K492" s="124"/>
    </row>
    <row r="493" spans="1:11" x14ac:dyDescent="0.3">
      <c r="A493" s="121"/>
      <c r="B493" s="127"/>
      <c r="C493" s="125"/>
      <c r="D493" s="125"/>
      <c r="G493" s="124"/>
      <c r="I493" s="116"/>
      <c r="J493" s="123"/>
      <c r="K493" s="124"/>
    </row>
    <row r="494" spans="1:11" x14ac:dyDescent="0.3">
      <c r="A494" s="121"/>
      <c r="B494" s="127"/>
      <c r="C494" s="125"/>
      <c r="D494" s="125"/>
      <c r="G494" s="124"/>
      <c r="I494" s="116"/>
      <c r="J494" s="123"/>
      <c r="K494" s="124"/>
    </row>
    <row r="495" spans="1:11" x14ac:dyDescent="0.3">
      <c r="A495" s="121"/>
      <c r="B495" s="127"/>
      <c r="C495" s="125"/>
      <c r="D495" s="125"/>
      <c r="G495" s="124"/>
      <c r="I495" s="116"/>
      <c r="J495" s="123"/>
      <c r="K495" s="124"/>
    </row>
    <row r="496" spans="1:11" x14ac:dyDescent="0.3">
      <c r="A496" s="121"/>
      <c r="B496" s="127"/>
      <c r="C496" s="125"/>
      <c r="D496" s="125"/>
      <c r="G496" s="124"/>
      <c r="I496" s="116"/>
      <c r="J496" s="123"/>
      <c r="K496" s="124"/>
    </row>
    <row r="497" spans="1:11" x14ac:dyDescent="0.3">
      <c r="A497" s="121"/>
      <c r="B497" s="127"/>
      <c r="C497" s="125"/>
      <c r="D497" s="125"/>
      <c r="G497" s="124"/>
      <c r="I497" s="116"/>
      <c r="J497" s="123"/>
      <c r="K497" s="124"/>
    </row>
    <row r="498" spans="1:11" x14ac:dyDescent="0.3">
      <c r="A498" s="121"/>
      <c r="B498" s="127"/>
      <c r="C498" s="125"/>
      <c r="D498" s="125"/>
      <c r="G498" s="124"/>
      <c r="I498" s="116"/>
      <c r="J498" s="123"/>
      <c r="K498" s="124"/>
    </row>
    <row r="499" spans="1:11" x14ac:dyDescent="0.3">
      <c r="A499" s="121"/>
      <c r="B499" s="127"/>
      <c r="C499" s="125"/>
      <c r="D499" s="125"/>
      <c r="G499" s="124"/>
      <c r="I499" s="116"/>
      <c r="J499" s="123"/>
      <c r="K499" s="124"/>
    </row>
    <row r="500" spans="1:11" x14ac:dyDescent="0.3">
      <c r="A500" s="121"/>
      <c r="B500" s="127"/>
      <c r="C500" s="125"/>
      <c r="D500" s="125"/>
      <c r="G500" s="124"/>
      <c r="I500" s="116"/>
      <c r="J500" s="123"/>
      <c r="K500" s="124"/>
    </row>
    <row r="501" spans="1:11" x14ac:dyDescent="0.3">
      <c r="A501" s="121"/>
      <c r="B501" s="127"/>
      <c r="C501" s="125"/>
      <c r="D501" s="125"/>
      <c r="G501" s="124"/>
      <c r="I501" s="116"/>
      <c r="J501" s="123"/>
      <c r="K501" s="124"/>
    </row>
    <row r="502" spans="1:11" x14ac:dyDescent="0.3">
      <c r="A502" s="121"/>
      <c r="B502" s="127"/>
      <c r="C502" s="125"/>
      <c r="D502" s="125"/>
      <c r="G502" s="124"/>
      <c r="I502" s="116"/>
      <c r="J502" s="123"/>
      <c r="K502" s="124"/>
    </row>
    <row r="503" spans="1:11" x14ac:dyDescent="0.3">
      <c r="A503" s="121"/>
      <c r="B503" s="127"/>
      <c r="C503" s="125"/>
      <c r="D503" s="125"/>
      <c r="G503" s="124"/>
      <c r="I503" s="116"/>
      <c r="J503" s="123"/>
      <c r="K503" s="124"/>
    </row>
    <row r="504" spans="1:11" x14ac:dyDescent="0.3">
      <c r="A504" s="121"/>
      <c r="B504" s="127"/>
      <c r="C504" s="125"/>
      <c r="D504" s="125"/>
      <c r="G504" s="124"/>
      <c r="I504" s="116"/>
      <c r="J504" s="123"/>
      <c r="K504" s="124"/>
    </row>
    <row r="505" spans="1:11" x14ac:dyDescent="0.3">
      <c r="A505" s="121"/>
      <c r="B505" s="127"/>
      <c r="C505" s="125"/>
      <c r="D505" s="125"/>
      <c r="G505" s="124"/>
      <c r="I505" s="116"/>
      <c r="J505" s="123"/>
      <c r="K505" s="124"/>
    </row>
    <row r="506" spans="1:11" x14ac:dyDescent="0.3">
      <c r="A506" s="121"/>
      <c r="B506" s="127"/>
      <c r="C506" s="125"/>
      <c r="D506" s="125"/>
      <c r="G506" s="124"/>
      <c r="I506" s="116"/>
      <c r="J506" s="123"/>
      <c r="K506" s="124"/>
    </row>
    <row r="507" spans="1:11" x14ac:dyDescent="0.3">
      <c r="A507" s="121"/>
      <c r="B507" s="127"/>
      <c r="C507" s="125"/>
      <c r="D507" s="125"/>
      <c r="G507" s="124"/>
      <c r="I507" s="116"/>
      <c r="J507" s="123"/>
      <c r="K507" s="124"/>
    </row>
    <row r="508" spans="1:11" x14ac:dyDescent="0.3">
      <c r="A508" s="121"/>
      <c r="B508" s="127"/>
      <c r="C508" s="125"/>
      <c r="D508" s="125"/>
      <c r="G508" s="124"/>
      <c r="I508" s="116"/>
      <c r="J508" s="123"/>
      <c r="K508" s="124"/>
    </row>
    <row r="509" spans="1:11" x14ac:dyDescent="0.3">
      <c r="A509" s="121"/>
      <c r="B509" s="127"/>
      <c r="C509" s="125"/>
      <c r="D509" s="125"/>
      <c r="G509" s="124"/>
      <c r="I509" s="116"/>
      <c r="J509" s="123"/>
      <c r="K509" s="124"/>
    </row>
    <row r="510" spans="1:11" x14ac:dyDescent="0.3">
      <c r="A510" s="121"/>
      <c r="B510" s="127"/>
      <c r="C510" s="125"/>
      <c r="D510" s="125"/>
      <c r="G510" s="124"/>
      <c r="I510" s="116"/>
      <c r="J510" s="123"/>
      <c r="K510" s="124"/>
    </row>
    <row r="511" spans="1:11" x14ac:dyDescent="0.3">
      <c r="A511" s="121"/>
      <c r="B511" s="127"/>
      <c r="C511" s="125"/>
      <c r="D511" s="125"/>
      <c r="G511" s="124"/>
      <c r="I511" s="116"/>
      <c r="J511" s="123"/>
      <c r="K511" s="124"/>
    </row>
    <row r="512" spans="1:11" x14ac:dyDescent="0.3">
      <c r="A512" s="121"/>
      <c r="B512" s="127"/>
      <c r="C512" s="125"/>
      <c r="D512" s="125"/>
      <c r="G512" s="124"/>
      <c r="I512" s="116"/>
      <c r="J512" s="123"/>
      <c r="K512" s="124"/>
    </row>
    <row r="513" spans="1:11" x14ac:dyDescent="0.3">
      <c r="A513" s="121"/>
      <c r="B513" s="127"/>
      <c r="C513" s="125"/>
      <c r="D513" s="125"/>
      <c r="G513" s="124"/>
      <c r="I513" s="116"/>
      <c r="J513" s="123"/>
      <c r="K513" s="124"/>
    </row>
    <row r="514" spans="1:11" x14ac:dyDescent="0.3">
      <c r="A514" s="121"/>
      <c r="B514" s="127"/>
      <c r="C514" s="125"/>
      <c r="D514" s="125"/>
      <c r="G514" s="124"/>
      <c r="I514" s="116"/>
      <c r="J514" s="123"/>
      <c r="K514" s="124"/>
    </row>
    <row r="515" spans="1:11" x14ac:dyDescent="0.3">
      <c r="A515" s="121"/>
      <c r="B515" s="127"/>
      <c r="C515" s="125"/>
      <c r="D515" s="125"/>
      <c r="G515" s="124"/>
      <c r="I515" s="116"/>
      <c r="J515" s="123"/>
      <c r="K515" s="124"/>
    </row>
    <row r="516" spans="1:11" x14ac:dyDescent="0.3">
      <c r="A516" s="121"/>
      <c r="B516" s="127"/>
      <c r="C516" s="125"/>
      <c r="D516" s="125"/>
      <c r="G516" s="124"/>
      <c r="I516" s="116"/>
      <c r="J516" s="123"/>
      <c r="K516" s="124"/>
    </row>
    <row r="517" spans="1:11" x14ac:dyDescent="0.3">
      <c r="A517" s="121"/>
      <c r="B517" s="127"/>
      <c r="C517" s="125"/>
      <c r="D517" s="125"/>
      <c r="G517" s="124"/>
      <c r="I517" s="116"/>
      <c r="J517" s="123"/>
      <c r="K517" s="124"/>
    </row>
    <row r="518" spans="1:11" x14ac:dyDescent="0.3">
      <c r="A518" s="121"/>
      <c r="B518" s="127"/>
      <c r="C518" s="125"/>
      <c r="D518" s="125"/>
      <c r="G518" s="124"/>
      <c r="I518" s="116"/>
      <c r="J518" s="123"/>
      <c r="K518" s="124"/>
    </row>
    <row r="519" spans="1:11" x14ac:dyDescent="0.3">
      <c r="A519" s="121"/>
      <c r="B519" s="127"/>
      <c r="C519" s="125"/>
      <c r="D519" s="125"/>
      <c r="G519" s="124"/>
      <c r="I519" s="116"/>
      <c r="J519" s="123"/>
      <c r="K519" s="124"/>
    </row>
    <row r="520" spans="1:11" x14ac:dyDescent="0.3">
      <c r="A520" s="121"/>
      <c r="B520" s="127"/>
      <c r="C520" s="125"/>
      <c r="D520" s="125"/>
      <c r="G520" s="124"/>
      <c r="I520" s="116"/>
      <c r="J520" s="123"/>
      <c r="K520" s="124"/>
    </row>
    <row r="521" spans="1:11" x14ac:dyDescent="0.3">
      <c r="A521" s="121"/>
      <c r="B521" s="127"/>
      <c r="C521" s="125"/>
      <c r="D521" s="125"/>
      <c r="G521" s="124"/>
      <c r="I521" s="116"/>
      <c r="J521" s="123"/>
      <c r="K521" s="124"/>
    </row>
    <row r="522" spans="1:11" x14ac:dyDescent="0.3">
      <c r="A522" s="121"/>
      <c r="B522" s="127"/>
      <c r="C522" s="125"/>
      <c r="D522" s="125"/>
      <c r="G522" s="124"/>
      <c r="I522" s="116"/>
      <c r="J522" s="123"/>
      <c r="K522" s="124"/>
    </row>
    <row r="523" spans="1:11" x14ac:dyDescent="0.3">
      <c r="A523" s="121"/>
      <c r="B523" s="127"/>
      <c r="C523" s="125"/>
      <c r="D523" s="125"/>
      <c r="G523" s="124"/>
      <c r="I523" s="116"/>
      <c r="J523" s="123"/>
      <c r="K523" s="124"/>
    </row>
    <row r="524" spans="1:11" x14ac:dyDescent="0.3">
      <c r="A524" s="121"/>
      <c r="B524" s="127"/>
      <c r="C524" s="125"/>
      <c r="D524" s="125"/>
      <c r="G524" s="124"/>
      <c r="I524" s="116"/>
      <c r="J524" s="123"/>
      <c r="K524" s="124"/>
    </row>
    <row r="525" spans="1:11" x14ac:dyDescent="0.3">
      <c r="A525" s="121"/>
      <c r="B525" s="127"/>
      <c r="C525" s="125"/>
      <c r="D525" s="125"/>
      <c r="G525" s="124"/>
      <c r="I525" s="116"/>
      <c r="J525" s="123"/>
      <c r="K525" s="124"/>
    </row>
    <row r="526" spans="1:11" x14ac:dyDescent="0.3">
      <c r="A526" s="121"/>
      <c r="B526" s="127"/>
      <c r="C526" s="125"/>
      <c r="D526" s="125"/>
      <c r="G526" s="124"/>
      <c r="I526" s="116"/>
      <c r="J526" s="123"/>
      <c r="K526" s="124"/>
    </row>
    <row r="527" spans="1:11" x14ac:dyDescent="0.3">
      <c r="A527" s="121"/>
      <c r="B527" s="127"/>
      <c r="C527" s="125"/>
      <c r="D527" s="125"/>
      <c r="G527" s="124"/>
      <c r="I527" s="116"/>
      <c r="J527" s="123"/>
      <c r="K527" s="124"/>
    </row>
    <row r="528" spans="1:11" x14ac:dyDescent="0.3">
      <c r="A528" s="121"/>
      <c r="B528" s="127"/>
      <c r="C528" s="125"/>
      <c r="D528" s="125"/>
      <c r="G528" s="124"/>
      <c r="I528" s="116"/>
      <c r="J528" s="123"/>
      <c r="K528" s="124"/>
    </row>
    <row r="529" spans="1:11" x14ac:dyDescent="0.3">
      <c r="A529" s="121"/>
      <c r="B529" s="127"/>
      <c r="C529" s="125"/>
      <c r="D529" s="125"/>
      <c r="G529" s="124"/>
      <c r="I529" s="116"/>
      <c r="J529" s="123"/>
      <c r="K529" s="124"/>
    </row>
    <row r="530" spans="1:11" x14ac:dyDescent="0.3">
      <c r="A530" s="121"/>
      <c r="B530" s="127"/>
      <c r="C530" s="125"/>
      <c r="D530" s="125"/>
      <c r="G530" s="124"/>
      <c r="I530" s="116"/>
      <c r="J530" s="123"/>
      <c r="K530" s="124"/>
    </row>
    <row r="531" spans="1:11" x14ac:dyDescent="0.3">
      <c r="A531" s="121"/>
      <c r="B531" s="127"/>
      <c r="C531" s="125"/>
      <c r="D531" s="125"/>
      <c r="G531" s="124"/>
      <c r="I531" s="116"/>
      <c r="J531" s="123"/>
      <c r="K531" s="124"/>
    </row>
    <row r="532" spans="1:11" x14ac:dyDescent="0.3">
      <c r="A532" s="121"/>
      <c r="B532" s="127"/>
      <c r="C532" s="125"/>
      <c r="D532" s="125"/>
      <c r="G532" s="124"/>
      <c r="I532" s="116"/>
      <c r="J532" s="123"/>
      <c r="K532" s="124"/>
    </row>
    <row r="533" spans="1:11" x14ac:dyDescent="0.3">
      <c r="A533" s="121"/>
      <c r="B533" s="127"/>
      <c r="C533" s="125"/>
      <c r="D533" s="125"/>
      <c r="G533" s="124"/>
      <c r="I533" s="116"/>
      <c r="J533" s="123"/>
      <c r="K533" s="124"/>
    </row>
    <row r="534" spans="1:11" x14ac:dyDescent="0.3">
      <c r="A534" s="121"/>
      <c r="B534" s="127"/>
      <c r="C534" s="125"/>
      <c r="D534" s="125"/>
      <c r="G534" s="124"/>
      <c r="I534" s="116"/>
      <c r="J534" s="123"/>
      <c r="K534" s="124"/>
    </row>
    <row r="535" spans="1:11" x14ac:dyDescent="0.3">
      <c r="A535" s="121"/>
      <c r="B535" s="127"/>
      <c r="C535" s="125"/>
      <c r="D535" s="125"/>
      <c r="G535" s="124"/>
      <c r="I535" s="116"/>
      <c r="J535" s="123"/>
      <c r="K535" s="124"/>
    </row>
    <row r="536" spans="1:11" x14ac:dyDescent="0.3">
      <c r="A536" s="121"/>
      <c r="B536" s="127"/>
      <c r="C536" s="125"/>
      <c r="D536" s="125"/>
      <c r="G536" s="124"/>
      <c r="I536" s="116"/>
      <c r="J536" s="123"/>
      <c r="K536" s="124"/>
    </row>
    <row r="537" spans="1:11" x14ac:dyDescent="0.3">
      <c r="A537" s="121"/>
      <c r="B537" s="127"/>
      <c r="C537" s="125"/>
      <c r="D537" s="125"/>
      <c r="G537" s="124"/>
      <c r="I537" s="116"/>
      <c r="J537" s="123"/>
      <c r="K537" s="124"/>
    </row>
    <row r="538" spans="1:11" x14ac:dyDescent="0.3">
      <c r="A538" s="121"/>
      <c r="B538" s="127"/>
      <c r="C538" s="125"/>
      <c r="D538" s="125"/>
      <c r="G538" s="124"/>
      <c r="I538" s="116"/>
      <c r="J538" s="123"/>
      <c r="K538" s="124"/>
    </row>
    <row r="539" spans="1:11" x14ac:dyDescent="0.3">
      <c r="A539" s="121"/>
      <c r="B539" s="127"/>
      <c r="C539" s="125"/>
      <c r="D539" s="125"/>
      <c r="G539" s="124"/>
      <c r="I539" s="116"/>
      <c r="J539" s="123"/>
      <c r="K539" s="124"/>
    </row>
    <row r="540" spans="1:11" x14ac:dyDescent="0.3">
      <c r="A540" s="121"/>
      <c r="B540" s="127"/>
      <c r="C540" s="125"/>
      <c r="D540" s="125"/>
      <c r="G540" s="124"/>
      <c r="I540" s="116"/>
      <c r="J540" s="123"/>
      <c r="K540" s="124"/>
    </row>
    <row r="541" spans="1:11" x14ac:dyDescent="0.3">
      <c r="A541" s="121"/>
      <c r="B541" s="127"/>
      <c r="C541" s="125"/>
      <c r="D541" s="125"/>
      <c r="G541" s="124"/>
      <c r="I541" s="116"/>
      <c r="J541" s="123"/>
      <c r="K541" s="124"/>
    </row>
    <row r="542" spans="1:11" x14ac:dyDescent="0.3">
      <c r="A542" s="121"/>
      <c r="B542" s="127"/>
      <c r="C542" s="125"/>
      <c r="D542" s="125"/>
      <c r="G542" s="124"/>
      <c r="I542" s="116"/>
      <c r="J542" s="123"/>
      <c r="K542" s="124"/>
    </row>
    <row r="543" spans="1:11" x14ac:dyDescent="0.3">
      <c r="A543" s="121"/>
      <c r="B543" s="127"/>
      <c r="C543" s="125"/>
      <c r="D543" s="125"/>
      <c r="G543" s="124"/>
      <c r="I543" s="116"/>
      <c r="J543" s="123"/>
      <c r="K543" s="124"/>
    </row>
    <row r="544" spans="1:11" x14ac:dyDescent="0.3">
      <c r="A544" s="121"/>
      <c r="B544" s="127"/>
      <c r="C544" s="125"/>
      <c r="D544" s="125"/>
      <c r="G544" s="124"/>
      <c r="I544" s="116"/>
      <c r="J544" s="123"/>
      <c r="K544" s="124"/>
    </row>
    <row r="545" spans="1:11" x14ac:dyDescent="0.3">
      <c r="A545" s="121"/>
      <c r="B545" s="127"/>
      <c r="C545" s="125"/>
      <c r="D545" s="125"/>
      <c r="G545" s="124"/>
      <c r="I545" s="116"/>
      <c r="J545" s="123"/>
      <c r="K545" s="124"/>
    </row>
    <row r="546" spans="1:11" x14ac:dyDescent="0.3">
      <c r="A546" s="121"/>
      <c r="B546" s="127"/>
      <c r="C546" s="125"/>
      <c r="D546" s="125"/>
      <c r="G546" s="124"/>
      <c r="I546" s="116"/>
      <c r="J546" s="123"/>
      <c r="K546" s="124"/>
    </row>
    <row r="547" spans="1:11" x14ac:dyDescent="0.3">
      <c r="A547" s="121"/>
      <c r="B547" s="127"/>
      <c r="C547" s="125"/>
      <c r="D547" s="125"/>
      <c r="G547" s="124"/>
      <c r="I547" s="116"/>
      <c r="J547" s="123"/>
      <c r="K547" s="124"/>
    </row>
    <row r="548" spans="1:11" x14ac:dyDescent="0.3">
      <c r="A548" s="121"/>
      <c r="B548" s="127"/>
      <c r="C548" s="125"/>
      <c r="D548" s="125"/>
      <c r="G548" s="124"/>
      <c r="I548" s="116"/>
      <c r="J548" s="123"/>
      <c r="K548" s="124"/>
    </row>
    <row r="549" spans="1:11" x14ac:dyDescent="0.3">
      <c r="A549" s="121"/>
      <c r="B549" s="127"/>
      <c r="C549" s="125"/>
      <c r="D549" s="125"/>
      <c r="G549" s="124"/>
      <c r="I549" s="116"/>
      <c r="J549" s="123"/>
      <c r="K549" s="124"/>
    </row>
    <row r="550" spans="1:11" x14ac:dyDescent="0.3">
      <c r="A550" s="121"/>
      <c r="B550" s="127"/>
      <c r="C550" s="125"/>
      <c r="D550" s="125"/>
      <c r="G550" s="124"/>
      <c r="I550" s="116"/>
      <c r="J550" s="123"/>
      <c r="K550" s="124"/>
    </row>
    <row r="551" spans="1:11" x14ac:dyDescent="0.3">
      <c r="A551" s="121"/>
      <c r="B551" s="127"/>
      <c r="C551" s="125"/>
      <c r="D551" s="125"/>
      <c r="G551" s="124"/>
      <c r="I551" s="116"/>
      <c r="J551" s="123"/>
      <c r="K551" s="124"/>
    </row>
    <row r="552" spans="1:11" x14ac:dyDescent="0.3">
      <c r="A552" s="121"/>
      <c r="B552" s="127"/>
      <c r="C552" s="125"/>
      <c r="D552" s="125"/>
      <c r="G552" s="124"/>
      <c r="I552" s="116"/>
      <c r="J552" s="123"/>
      <c r="K552" s="124"/>
    </row>
    <row r="553" spans="1:11" x14ac:dyDescent="0.3">
      <c r="A553" s="121"/>
      <c r="B553" s="127"/>
      <c r="C553" s="125"/>
      <c r="D553" s="125"/>
      <c r="G553" s="124"/>
      <c r="I553" s="116"/>
      <c r="J553" s="123"/>
      <c r="K553" s="124"/>
    </row>
    <row r="554" spans="1:11" x14ac:dyDescent="0.3">
      <c r="A554" s="121"/>
      <c r="B554" s="127"/>
      <c r="C554" s="125"/>
      <c r="D554" s="125"/>
      <c r="G554" s="124"/>
      <c r="I554" s="116"/>
      <c r="J554" s="123"/>
      <c r="K554" s="124"/>
    </row>
    <row r="555" spans="1:11" x14ac:dyDescent="0.3">
      <c r="A555" s="121"/>
      <c r="B555" s="127"/>
      <c r="C555" s="125"/>
      <c r="D555" s="125"/>
      <c r="G555" s="124"/>
      <c r="I555" s="116"/>
      <c r="J555" s="123"/>
      <c r="K555" s="124"/>
    </row>
    <row r="556" spans="1:11" x14ac:dyDescent="0.3">
      <c r="A556" s="121"/>
      <c r="B556" s="127"/>
      <c r="C556" s="125"/>
      <c r="D556" s="125"/>
      <c r="G556" s="124"/>
      <c r="I556" s="116"/>
      <c r="J556" s="123"/>
      <c r="K556" s="124"/>
    </row>
    <row r="557" spans="1:11" x14ac:dyDescent="0.3">
      <c r="A557" s="121"/>
      <c r="B557" s="127"/>
      <c r="C557" s="125"/>
      <c r="D557" s="125"/>
      <c r="G557" s="124"/>
      <c r="I557" s="116"/>
      <c r="J557" s="123"/>
      <c r="K557" s="124"/>
    </row>
    <row r="558" spans="1:11" x14ac:dyDescent="0.3">
      <c r="A558" s="121"/>
      <c r="B558" s="127"/>
      <c r="C558" s="125"/>
      <c r="D558" s="125"/>
      <c r="G558" s="124"/>
      <c r="I558" s="116"/>
      <c r="J558" s="123"/>
      <c r="K558" s="124"/>
    </row>
    <row r="559" spans="1:11" x14ac:dyDescent="0.3">
      <c r="A559" s="121"/>
      <c r="B559" s="127"/>
      <c r="C559" s="125"/>
      <c r="D559" s="125"/>
      <c r="G559" s="124"/>
      <c r="I559" s="116"/>
      <c r="J559" s="123"/>
      <c r="K559" s="124"/>
    </row>
    <row r="560" spans="1:11" x14ac:dyDescent="0.3">
      <c r="A560" s="121"/>
      <c r="B560" s="127"/>
      <c r="C560" s="125"/>
      <c r="D560" s="125"/>
      <c r="G560" s="124"/>
      <c r="I560" s="116"/>
      <c r="J560" s="123"/>
      <c r="K560" s="124"/>
    </row>
    <row r="561" spans="1:11" x14ac:dyDescent="0.3">
      <c r="A561" s="121"/>
      <c r="B561" s="127"/>
      <c r="C561" s="125"/>
      <c r="D561" s="125"/>
      <c r="G561" s="124"/>
      <c r="I561" s="116"/>
      <c r="J561" s="123"/>
      <c r="K561" s="124"/>
    </row>
    <row r="562" spans="1:11" x14ac:dyDescent="0.3">
      <c r="A562" s="121"/>
      <c r="B562" s="127"/>
      <c r="C562" s="125"/>
      <c r="D562" s="125"/>
      <c r="G562" s="124"/>
      <c r="I562" s="116"/>
      <c r="J562" s="123"/>
      <c r="K562" s="124"/>
    </row>
    <row r="563" spans="1:11" x14ac:dyDescent="0.3">
      <c r="A563" s="121"/>
      <c r="B563" s="127"/>
      <c r="C563" s="125"/>
      <c r="D563" s="125"/>
      <c r="G563" s="124"/>
      <c r="I563" s="116"/>
      <c r="J563" s="123"/>
      <c r="K563" s="124"/>
    </row>
    <row r="564" spans="1:11" x14ac:dyDescent="0.3">
      <c r="A564" s="121"/>
      <c r="B564" s="127"/>
      <c r="C564" s="125"/>
      <c r="D564" s="125"/>
      <c r="G564" s="124"/>
      <c r="I564" s="116"/>
      <c r="J564" s="123"/>
      <c r="K564" s="124"/>
    </row>
    <row r="565" spans="1:11" x14ac:dyDescent="0.3">
      <c r="A565" s="121"/>
      <c r="B565" s="127"/>
      <c r="C565" s="125"/>
      <c r="D565" s="125"/>
      <c r="G565" s="124"/>
      <c r="I565" s="116"/>
      <c r="J565" s="123"/>
      <c r="K565" s="124"/>
    </row>
    <row r="566" spans="1:11" x14ac:dyDescent="0.3">
      <c r="A566" s="121"/>
      <c r="B566" s="127"/>
      <c r="C566" s="125"/>
      <c r="D566" s="125"/>
      <c r="G566" s="124"/>
      <c r="I566" s="116"/>
      <c r="J566" s="123"/>
      <c r="K566" s="124"/>
    </row>
    <row r="567" spans="1:11" x14ac:dyDescent="0.3">
      <c r="A567" s="121"/>
      <c r="B567" s="127"/>
      <c r="C567" s="125"/>
      <c r="D567" s="125"/>
      <c r="G567" s="124"/>
      <c r="I567" s="116"/>
      <c r="J567" s="123"/>
      <c r="K567" s="124"/>
    </row>
    <row r="568" spans="1:11" x14ac:dyDescent="0.3">
      <c r="A568" s="121"/>
      <c r="B568" s="127"/>
      <c r="C568" s="125"/>
      <c r="D568" s="125"/>
      <c r="G568" s="124"/>
      <c r="I568" s="116"/>
      <c r="J568" s="123"/>
      <c r="K568" s="124"/>
    </row>
    <row r="569" spans="1:11" x14ac:dyDescent="0.3">
      <c r="A569" s="121"/>
      <c r="B569" s="127"/>
      <c r="C569" s="125"/>
      <c r="D569" s="125"/>
      <c r="G569" s="124"/>
      <c r="I569" s="116"/>
      <c r="J569" s="123"/>
      <c r="K569" s="124"/>
    </row>
    <row r="570" spans="1:11" x14ac:dyDescent="0.3">
      <c r="A570" s="121"/>
      <c r="B570" s="127"/>
      <c r="C570" s="125"/>
      <c r="D570" s="125"/>
      <c r="G570" s="124"/>
      <c r="I570" s="116"/>
      <c r="J570" s="123"/>
      <c r="K570" s="124"/>
    </row>
    <row r="571" spans="1:11" x14ac:dyDescent="0.3">
      <c r="A571" s="121"/>
      <c r="B571" s="127"/>
      <c r="C571" s="125"/>
      <c r="D571" s="125"/>
      <c r="G571" s="124"/>
      <c r="I571" s="116"/>
      <c r="J571" s="123"/>
      <c r="K571" s="124"/>
    </row>
    <row r="572" spans="1:11" x14ac:dyDescent="0.3">
      <c r="A572" s="121"/>
      <c r="B572" s="127"/>
      <c r="C572" s="125"/>
      <c r="D572" s="125"/>
      <c r="G572" s="124"/>
      <c r="I572" s="116"/>
      <c r="J572" s="123"/>
      <c r="K572" s="124"/>
    </row>
    <row r="573" spans="1:11" x14ac:dyDescent="0.3">
      <c r="A573" s="121"/>
      <c r="B573" s="127"/>
      <c r="C573" s="125"/>
      <c r="D573" s="125"/>
      <c r="G573" s="124"/>
      <c r="I573" s="116"/>
      <c r="J573" s="123"/>
      <c r="K573" s="124"/>
    </row>
    <row r="574" spans="1:11" x14ac:dyDescent="0.3">
      <c r="A574" s="121"/>
      <c r="B574" s="127"/>
      <c r="C574" s="125"/>
      <c r="D574" s="125"/>
      <c r="G574" s="124"/>
      <c r="I574" s="116"/>
      <c r="J574" s="123"/>
      <c r="K574" s="124"/>
    </row>
    <row r="575" spans="1:11" x14ac:dyDescent="0.3">
      <c r="A575" s="121"/>
      <c r="B575" s="127"/>
      <c r="C575" s="125"/>
      <c r="D575" s="125"/>
      <c r="G575" s="124"/>
      <c r="I575" s="116"/>
      <c r="J575" s="123"/>
      <c r="K575" s="124"/>
    </row>
    <row r="576" spans="1:11" x14ac:dyDescent="0.3">
      <c r="A576" s="121"/>
      <c r="B576" s="127"/>
      <c r="C576" s="125"/>
      <c r="D576" s="125"/>
      <c r="G576" s="124"/>
      <c r="I576" s="116"/>
      <c r="J576" s="123"/>
      <c r="K576" s="124"/>
    </row>
    <row r="577" spans="1:11" x14ac:dyDescent="0.3">
      <c r="A577" s="121"/>
      <c r="B577" s="127"/>
      <c r="C577" s="125"/>
      <c r="D577" s="125"/>
      <c r="G577" s="124"/>
      <c r="I577" s="116"/>
      <c r="J577" s="123"/>
      <c r="K577" s="124"/>
    </row>
    <row r="578" spans="1:11" x14ac:dyDescent="0.3">
      <c r="A578" s="121"/>
      <c r="B578" s="127"/>
      <c r="C578" s="125"/>
      <c r="D578" s="125"/>
      <c r="G578" s="124"/>
      <c r="I578" s="116"/>
      <c r="J578" s="123"/>
      <c r="K578" s="124"/>
    </row>
    <row r="579" spans="1:11" x14ac:dyDescent="0.3">
      <c r="A579" s="121"/>
      <c r="B579" s="127"/>
      <c r="C579" s="125"/>
      <c r="D579" s="125"/>
      <c r="G579" s="124"/>
      <c r="I579" s="116"/>
      <c r="J579" s="123"/>
      <c r="K579" s="124"/>
    </row>
    <row r="580" spans="1:11" x14ac:dyDescent="0.3">
      <c r="A580" s="121"/>
      <c r="B580" s="127"/>
      <c r="C580" s="125"/>
      <c r="D580" s="125"/>
      <c r="G580" s="124"/>
      <c r="I580" s="116"/>
      <c r="J580" s="123"/>
      <c r="K580" s="124"/>
    </row>
    <row r="581" spans="1:11" x14ac:dyDescent="0.3">
      <c r="A581" s="121"/>
      <c r="B581" s="127"/>
      <c r="C581" s="125"/>
      <c r="D581" s="125"/>
      <c r="G581" s="124"/>
      <c r="I581" s="116"/>
      <c r="J581" s="123"/>
      <c r="K581" s="124"/>
    </row>
    <row r="582" spans="1:11" x14ac:dyDescent="0.3">
      <c r="A582" s="121"/>
      <c r="B582" s="127"/>
      <c r="C582" s="125"/>
      <c r="D582" s="125"/>
      <c r="G582" s="124"/>
      <c r="I582" s="116"/>
      <c r="J582" s="123"/>
      <c r="K582" s="124"/>
    </row>
    <row r="583" spans="1:11" x14ac:dyDescent="0.3">
      <c r="A583" s="121"/>
      <c r="B583" s="127"/>
      <c r="C583" s="125"/>
      <c r="D583" s="125"/>
      <c r="G583" s="124"/>
      <c r="I583" s="116"/>
      <c r="J583" s="123"/>
      <c r="K583" s="124"/>
    </row>
    <row r="584" spans="1:11" x14ac:dyDescent="0.3">
      <c r="A584" s="121"/>
      <c r="B584" s="127"/>
      <c r="C584" s="125"/>
      <c r="D584" s="125"/>
      <c r="G584" s="124"/>
      <c r="I584" s="116"/>
      <c r="J584" s="123"/>
      <c r="K584" s="124"/>
    </row>
    <row r="585" spans="1:11" x14ac:dyDescent="0.3">
      <c r="A585" s="121"/>
      <c r="B585" s="127"/>
      <c r="C585" s="125"/>
      <c r="D585" s="125"/>
      <c r="G585" s="124"/>
      <c r="I585" s="116"/>
      <c r="J585" s="123"/>
      <c r="K585" s="124"/>
    </row>
    <row r="586" spans="1:11" x14ac:dyDescent="0.3">
      <c r="A586" s="121"/>
      <c r="B586" s="127"/>
      <c r="C586" s="125"/>
      <c r="D586" s="125"/>
      <c r="G586" s="124"/>
      <c r="I586" s="116"/>
      <c r="J586" s="123"/>
      <c r="K586" s="124"/>
    </row>
    <row r="587" spans="1:11" x14ac:dyDescent="0.3">
      <c r="A587" s="121"/>
      <c r="B587" s="127"/>
      <c r="C587" s="125"/>
      <c r="D587" s="125"/>
      <c r="G587" s="124"/>
      <c r="I587" s="116"/>
      <c r="J587" s="123"/>
      <c r="K587" s="124"/>
    </row>
    <row r="588" spans="1:11" x14ac:dyDescent="0.3">
      <c r="A588" s="121"/>
      <c r="B588" s="127"/>
      <c r="C588" s="125"/>
      <c r="D588" s="125"/>
      <c r="G588" s="124"/>
      <c r="I588" s="116"/>
      <c r="J588" s="123"/>
      <c r="K588" s="124"/>
    </row>
    <row r="589" spans="1:11" x14ac:dyDescent="0.3">
      <c r="A589" s="121"/>
      <c r="B589" s="127"/>
      <c r="C589" s="125"/>
      <c r="D589" s="125"/>
      <c r="G589" s="124"/>
      <c r="I589" s="116"/>
      <c r="J589" s="123"/>
      <c r="K589" s="124"/>
    </row>
    <row r="590" spans="1:11" x14ac:dyDescent="0.3">
      <c r="A590" s="121"/>
      <c r="B590" s="127"/>
      <c r="C590" s="125"/>
      <c r="D590" s="125"/>
      <c r="G590" s="124"/>
      <c r="I590" s="116"/>
      <c r="J590" s="123"/>
      <c r="K590" s="124"/>
    </row>
    <row r="591" spans="1:11" x14ac:dyDescent="0.3">
      <c r="A591" s="121"/>
      <c r="B591" s="127"/>
      <c r="C591" s="125"/>
      <c r="D591" s="125"/>
      <c r="G591" s="124"/>
      <c r="I591" s="116"/>
      <c r="J591" s="123"/>
      <c r="K591" s="124"/>
    </row>
    <row r="592" spans="1:11" x14ac:dyDescent="0.3">
      <c r="A592" s="121"/>
      <c r="B592" s="127"/>
      <c r="C592" s="125"/>
      <c r="D592" s="125"/>
      <c r="G592" s="124"/>
      <c r="I592" s="116"/>
      <c r="J592" s="123"/>
      <c r="K592" s="124"/>
    </row>
    <row r="593" spans="1:11" x14ac:dyDescent="0.3">
      <c r="A593" s="121"/>
      <c r="B593" s="127"/>
      <c r="C593" s="125"/>
      <c r="D593" s="125"/>
      <c r="G593" s="124"/>
      <c r="I593" s="116"/>
      <c r="J593" s="123"/>
      <c r="K593" s="124"/>
    </row>
    <row r="594" spans="1:11" x14ac:dyDescent="0.3">
      <c r="A594" s="121"/>
      <c r="B594" s="127"/>
      <c r="C594" s="125"/>
      <c r="D594" s="125"/>
      <c r="G594" s="124"/>
      <c r="I594" s="116"/>
      <c r="J594" s="123"/>
      <c r="K594" s="124"/>
    </row>
    <row r="595" spans="1:11" x14ac:dyDescent="0.3">
      <c r="A595" s="121"/>
      <c r="B595" s="127"/>
      <c r="C595" s="125"/>
      <c r="D595" s="125"/>
      <c r="G595" s="124"/>
      <c r="I595" s="116"/>
      <c r="J595" s="123"/>
      <c r="K595" s="124"/>
    </row>
    <row r="596" spans="1:11" x14ac:dyDescent="0.3">
      <c r="A596" s="121"/>
      <c r="B596" s="127"/>
      <c r="C596" s="125"/>
      <c r="D596" s="125"/>
      <c r="G596" s="124"/>
      <c r="I596" s="116"/>
      <c r="J596" s="123"/>
      <c r="K596" s="124"/>
    </row>
    <row r="597" spans="1:11" x14ac:dyDescent="0.3">
      <c r="A597" s="121"/>
      <c r="B597" s="127"/>
      <c r="C597" s="125"/>
      <c r="D597" s="125"/>
      <c r="G597" s="124"/>
      <c r="I597" s="116"/>
      <c r="J597" s="123"/>
      <c r="K597" s="124"/>
    </row>
    <row r="598" spans="1:11" x14ac:dyDescent="0.3">
      <c r="A598" s="121"/>
      <c r="B598" s="127"/>
      <c r="C598" s="125"/>
      <c r="D598" s="125"/>
      <c r="G598" s="124"/>
      <c r="I598" s="116"/>
      <c r="J598" s="123"/>
      <c r="K598" s="124"/>
    </row>
    <row r="599" spans="1:11" x14ac:dyDescent="0.3">
      <c r="A599" s="121"/>
      <c r="B599" s="127"/>
      <c r="C599" s="125"/>
      <c r="D599" s="125"/>
      <c r="G599" s="124"/>
      <c r="I599" s="116"/>
      <c r="J599" s="123"/>
      <c r="K599" s="124"/>
    </row>
    <row r="600" spans="1:11" x14ac:dyDescent="0.3">
      <c r="A600" s="121"/>
      <c r="B600" s="127"/>
      <c r="C600" s="125"/>
      <c r="D600" s="125"/>
      <c r="G600" s="124"/>
      <c r="I600" s="116"/>
      <c r="J600" s="123"/>
      <c r="K600" s="124"/>
    </row>
    <row r="601" spans="1:11" x14ac:dyDescent="0.3">
      <c r="A601" s="121"/>
      <c r="B601" s="127"/>
      <c r="C601" s="125"/>
      <c r="D601" s="125"/>
      <c r="G601" s="124"/>
      <c r="I601" s="116"/>
      <c r="J601" s="123"/>
      <c r="K601" s="124"/>
    </row>
    <row r="602" spans="1:11" x14ac:dyDescent="0.3">
      <c r="A602" s="121"/>
      <c r="B602" s="127"/>
      <c r="C602" s="125"/>
      <c r="D602" s="125"/>
      <c r="G602" s="124"/>
      <c r="I602" s="116"/>
      <c r="J602" s="123"/>
      <c r="K602" s="124"/>
    </row>
    <row r="603" spans="1:11" x14ac:dyDescent="0.3">
      <c r="A603" s="121"/>
      <c r="B603" s="127"/>
      <c r="C603" s="125"/>
      <c r="D603" s="125"/>
      <c r="G603" s="124"/>
      <c r="I603" s="116"/>
      <c r="J603" s="123"/>
      <c r="K603" s="124"/>
    </row>
    <row r="604" spans="1:11" x14ac:dyDescent="0.3">
      <c r="A604" s="121"/>
      <c r="B604" s="127"/>
      <c r="C604" s="125"/>
      <c r="D604" s="125"/>
      <c r="G604" s="124"/>
      <c r="I604" s="116"/>
      <c r="J604" s="123"/>
      <c r="K604" s="124"/>
    </row>
    <row r="605" spans="1:11" x14ac:dyDescent="0.3">
      <c r="A605" s="121"/>
      <c r="B605" s="127"/>
      <c r="C605" s="125"/>
      <c r="D605" s="125"/>
      <c r="G605" s="124"/>
      <c r="I605" s="116"/>
      <c r="J605" s="123"/>
      <c r="K605" s="124"/>
    </row>
    <row r="606" spans="1:11" x14ac:dyDescent="0.3">
      <c r="A606" s="121"/>
      <c r="B606" s="127"/>
      <c r="C606" s="125"/>
      <c r="D606" s="125"/>
      <c r="G606" s="124"/>
      <c r="I606" s="116"/>
      <c r="J606" s="123"/>
      <c r="K606" s="124"/>
    </row>
    <row r="607" spans="1:11" x14ac:dyDescent="0.3">
      <c r="A607" s="121"/>
      <c r="B607" s="127"/>
      <c r="C607" s="125"/>
      <c r="D607" s="125"/>
      <c r="G607" s="124"/>
      <c r="I607" s="116"/>
      <c r="J607" s="123"/>
      <c r="K607" s="124"/>
    </row>
    <row r="608" spans="1:11" x14ac:dyDescent="0.3">
      <c r="A608" s="121"/>
      <c r="B608" s="127"/>
      <c r="C608" s="125"/>
      <c r="D608" s="125"/>
      <c r="G608" s="124"/>
      <c r="I608" s="116"/>
      <c r="J608" s="123"/>
      <c r="K608" s="124"/>
    </row>
    <row r="609" spans="1:11" x14ac:dyDescent="0.3">
      <c r="A609" s="121"/>
      <c r="B609" s="127"/>
      <c r="C609" s="125"/>
      <c r="D609" s="125"/>
      <c r="G609" s="124"/>
      <c r="I609" s="116"/>
      <c r="J609" s="123"/>
      <c r="K609" s="124"/>
    </row>
    <row r="610" spans="1:11" x14ac:dyDescent="0.3">
      <c r="A610" s="121"/>
      <c r="B610" s="127"/>
      <c r="C610" s="125"/>
      <c r="D610" s="125"/>
      <c r="G610" s="124"/>
      <c r="I610" s="116"/>
      <c r="J610" s="123"/>
      <c r="K610" s="124"/>
    </row>
    <row r="611" spans="1:11" x14ac:dyDescent="0.3">
      <c r="A611" s="121"/>
      <c r="B611" s="127"/>
      <c r="C611" s="125"/>
      <c r="D611" s="125"/>
      <c r="G611" s="124"/>
      <c r="I611" s="116"/>
      <c r="J611" s="123"/>
      <c r="K611" s="124"/>
    </row>
    <row r="612" spans="1:11" x14ac:dyDescent="0.3">
      <c r="A612" s="121"/>
      <c r="B612" s="127"/>
      <c r="C612" s="125"/>
      <c r="D612" s="125"/>
      <c r="G612" s="124"/>
      <c r="I612" s="116"/>
      <c r="J612" s="123"/>
      <c r="K612" s="124"/>
    </row>
    <row r="613" spans="1:11" x14ac:dyDescent="0.3">
      <c r="A613" s="121"/>
      <c r="B613" s="127"/>
      <c r="C613" s="125"/>
      <c r="D613" s="125"/>
      <c r="G613" s="124"/>
      <c r="I613" s="116"/>
      <c r="J613" s="123"/>
      <c r="K613" s="124"/>
    </row>
    <row r="614" spans="1:11" x14ac:dyDescent="0.3">
      <c r="A614" s="121"/>
      <c r="B614" s="127"/>
      <c r="C614" s="125"/>
      <c r="D614" s="125"/>
      <c r="G614" s="124"/>
      <c r="I614" s="116"/>
      <c r="J614" s="123"/>
      <c r="K614" s="124"/>
    </row>
    <row r="615" spans="1:11" x14ac:dyDescent="0.3">
      <c r="A615" s="121"/>
      <c r="B615" s="127"/>
      <c r="C615" s="125"/>
      <c r="D615" s="125"/>
      <c r="G615" s="124"/>
      <c r="I615" s="116"/>
      <c r="J615" s="123"/>
      <c r="K615" s="124"/>
    </row>
    <row r="616" spans="1:11" x14ac:dyDescent="0.3">
      <c r="A616" s="121"/>
      <c r="B616" s="127"/>
      <c r="C616" s="125"/>
      <c r="D616" s="125"/>
      <c r="G616" s="124"/>
      <c r="I616" s="116"/>
      <c r="J616" s="123"/>
      <c r="K616" s="124"/>
    </row>
    <row r="617" spans="1:11" x14ac:dyDescent="0.3">
      <c r="A617" s="121"/>
      <c r="B617" s="127"/>
      <c r="C617" s="125"/>
      <c r="D617" s="125"/>
      <c r="G617" s="124"/>
      <c r="I617" s="116"/>
      <c r="J617" s="123"/>
      <c r="K617" s="124"/>
    </row>
    <row r="618" spans="1:11" x14ac:dyDescent="0.3">
      <c r="A618" s="121"/>
      <c r="B618" s="127"/>
      <c r="C618" s="125"/>
      <c r="D618" s="125"/>
      <c r="G618" s="124"/>
      <c r="I618" s="116"/>
      <c r="J618" s="123"/>
      <c r="K618" s="124"/>
    </row>
    <row r="619" spans="1:11" x14ac:dyDescent="0.3">
      <c r="A619" s="121"/>
      <c r="B619" s="127"/>
      <c r="C619" s="125"/>
      <c r="D619" s="125"/>
      <c r="G619" s="124"/>
      <c r="I619" s="116"/>
      <c r="J619" s="123"/>
      <c r="K619" s="124"/>
    </row>
    <row r="620" spans="1:11" x14ac:dyDescent="0.3">
      <c r="A620" s="121"/>
      <c r="B620" s="127"/>
      <c r="C620" s="125"/>
      <c r="D620" s="125"/>
      <c r="G620" s="124"/>
      <c r="I620" s="116"/>
      <c r="J620" s="123"/>
      <c r="K620" s="124"/>
    </row>
    <row r="621" spans="1:11" x14ac:dyDescent="0.3">
      <c r="A621" s="121"/>
      <c r="B621" s="127"/>
      <c r="C621" s="125"/>
      <c r="D621" s="125"/>
      <c r="G621" s="124"/>
      <c r="I621" s="116"/>
      <c r="J621" s="123"/>
      <c r="K621" s="124"/>
    </row>
    <row r="622" spans="1:11" x14ac:dyDescent="0.3">
      <c r="A622" s="121"/>
      <c r="B622" s="127"/>
      <c r="C622" s="125"/>
      <c r="D622" s="125"/>
      <c r="G622" s="124"/>
      <c r="I622" s="116"/>
      <c r="J622" s="123"/>
      <c r="K622" s="124"/>
    </row>
    <row r="623" spans="1:11" x14ac:dyDescent="0.3">
      <c r="A623" s="121"/>
      <c r="B623" s="127"/>
      <c r="C623" s="125"/>
      <c r="D623" s="125"/>
      <c r="G623" s="124"/>
      <c r="I623" s="116"/>
      <c r="J623" s="123"/>
      <c r="K623" s="124"/>
    </row>
    <row r="624" spans="1:11" x14ac:dyDescent="0.3">
      <c r="A624" s="121"/>
      <c r="B624" s="127"/>
      <c r="C624" s="125"/>
      <c r="D624" s="125"/>
      <c r="G624" s="124"/>
      <c r="I624" s="116"/>
      <c r="J624" s="123"/>
      <c r="K624" s="124"/>
    </row>
    <row r="625" spans="1:11" x14ac:dyDescent="0.3">
      <c r="A625" s="121"/>
      <c r="B625" s="127"/>
      <c r="C625" s="125"/>
      <c r="D625" s="125"/>
      <c r="G625" s="124"/>
      <c r="I625" s="116"/>
      <c r="J625" s="123"/>
      <c r="K625" s="124"/>
    </row>
    <row r="626" spans="1:11" x14ac:dyDescent="0.3">
      <c r="A626" s="121"/>
      <c r="B626" s="127"/>
      <c r="C626" s="125"/>
      <c r="D626" s="125"/>
      <c r="G626" s="124"/>
      <c r="I626" s="116"/>
      <c r="J626" s="123"/>
      <c r="K626" s="124"/>
    </row>
    <row r="627" spans="1:11" x14ac:dyDescent="0.3">
      <c r="A627" s="121"/>
      <c r="B627" s="127"/>
      <c r="C627" s="125"/>
      <c r="D627" s="125"/>
      <c r="G627" s="124"/>
      <c r="I627" s="116"/>
      <c r="J627" s="123"/>
      <c r="K627" s="124"/>
    </row>
    <row r="628" spans="1:11" x14ac:dyDescent="0.3">
      <c r="A628" s="121"/>
      <c r="B628" s="127"/>
      <c r="C628" s="125"/>
      <c r="D628" s="125"/>
      <c r="G628" s="124"/>
      <c r="I628" s="116"/>
      <c r="J628" s="123"/>
      <c r="K628" s="124"/>
    </row>
    <row r="629" spans="1:11" x14ac:dyDescent="0.3">
      <c r="A629" s="121"/>
      <c r="B629" s="127"/>
      <c r="C629" s="125"/>
      <c r="D629" s="125"/>
      <c r="G629" s="124"/>
      <c r="I629" s="116"/>
      <c r="J629" s="123"/>
      <c r="K629" s="124"/>
    </row>
    <row r="630" spans="1:11" x14ac:dyDescent="0.3">
      <c r="A630" s="121"/>
      <c r="B630" s="127"/>
      <c r="C630" s="125"/>
      <c r="D630" s="125"/>
      <c r="G630" s="124"/>
      <c r="I630" s="116"/>
      <c r="J630" s="123"/>
      <c r="K630" s="124"/>
    </row>
    <row r="631" spans="1:11" x14ac:dyDescent="0.3">
      <c r="A631" s="121"/>
      <c r="B631" s="127"/>
      <c r="C631" s="125"/>
      <c r="D631" s="125"/>
      <c r="G631" s="124"/>
      <c r="I631" s="116"/>
      <c r="J631" s="123"/>
      <c r="K631" s="124"/>
    </row>
    <row r="632" spans="1:11" x14ac:dyDescent="0.3">
      <c r="A632" s="121"/>
      <c r="B632" s="127"/>
      <c r="C632" s="125"/>
      <c r="D632" s="125"/>
      <c r="G632" s="124"/>
      <c r="I632" s="116"/>
      <c r="J632" s="123"/>
      <c r="K632" s="124"/>
    </row>
    <row r="633" spans="1:11" x14ac:dyDescent="0.3">
      <c r="A633" s="121"/>
      <c r="B633" s="127"/>
      <c r="C633" s="125"/>
      <c r="D633" s="125"/>
      <c r="G633" s="124"/>
      <c r="I633" s="116"/>
      <c r="J633" s="123"/>
      <c r="K633" s="124"/>
    </row>
    <row r="634" spans="1:11" x14ac:dyDescent="0.3">
      <c r="A634" s="121"/>
      <c r="B634" s="127"/>
      <c r="C634" s="125"/>
      <c r="D634" s="125"/>
      <c r="G634" s="124"/>
      <c r="I634" s="116"/>
      <c r="J634" s="123"/>
      <c r="K634" s="124"/>
    </row>
    <row r="635" spans="1:11" x14ac:dyDescent="0.3">
      <c r="A635" s="121"/>
      <c r="B635" s="127"/>
      <c r="C635" s="125"/>
      <c r="D635" s="125"/>
      <c r="G635" s="124"/>
      <c r="I635" s="116"/>
      <c r="J635" s="123"/>
      <c r="K635" s="124"/>
    </row>
    <row r="636" spans="1:11" x14ac:dyDescent="0.3">
      <c r="A636" s="121"/>
      <c r="B636" s="127"/>
      <c r="C636" s="125"/>
      <c r="D636" s="125"/>
      <c r="G636" s="124"/>
      <c r="I636" s="116"/>
      <c r="J636" s="123"/>
      <c r="K636" s="124"/>
    </row>
    <row r="637" spans="1:11" x14ac:dyDescent="0.3">
      <c r="A637" s="121"/>
      <c r="B637" s="127"/>
      <c r="C637" s="125"/>
      <c r="D637" s="125"/>
      <c r="G637" s="124"/>
      <c r="I637" s="116"/>
      <c r="J637" s="123"/>
      <c r="K637" s="124"/>
    </row>
    <row r="638" spans="1:11" x14ac:dyDescent="0.3">
      <c r="A638" s="121"/>
      <c r="B638" s="127"/>
      <c r="C638" s="125"/>
      <c r="D638" s="125"/>
      <c r="G638" s="124"/>
      <c r="I638" s="116"/>
      <c r="J638" s="123"/>
      <c r="K638" s="124"/>
    </row>
    <row r="639" spans="1:11" x14ac:dyDescent="0.3">
      <c r="A639" s="121"/>
      <c r="B639" s="127"/>
      <c r="C639" s="125"/>
      <c r="D639" s="125"/>
      <c r="G639" s="124"/>
      <c r="I639" s="116"/>
      <c r="J639" s="123"/>
      <c r="K639" s="124"/>
    </row>
    <row r="640" spans="1:11" x14ac:dyDescent="0.3">
      <c r="A640" s="121"/>
      <c r="B640" s="127"/>
      <c r="C640" s="125"/>
      <c r="D640" s="125"/>
      <c r="G640" s="124"/>
      <c r="I640" s="116"/>
      <c r="J640" s="123"/>
      <c r="K640" s="124"/>
    </row>
    <row r="641" spans="1:11" x14ac:dyDescent="0.3">
      <c r="A641" s="121"/>
      <c r="B641" s="127"/>
      <c r="C641" s="125"/>
      <c r="D641" s="125"/>
      <c r="G641" s="124"/>
      <c r="I641" s="116"/>
      <c r="J641" s="123"/>
      <c r="K641" s="124"/>
    </row>
    <row r="642" spans="1:11" x14ac:dyDescent="0.3">
      <c r="A642" s="121"/>
      <c r="B642" s="127"/>
      <c r="C642" s="125"/>
      <c r="D642" s="125"/>
      <c r="G642" s="124"/>
      <c r="I642" s="116"/>
      <c r="J642" s="123"/>
      <c r="K642" s="124"/>
    </row>
    <row r="643" spans="1:11" x14ac:dyDescent="0.3">
      <c r="A643" s="121"/>
      <c r="B643" s="127"/>
      <c r="C643" s="125"/>
      <c r="D643" s="125"/>
      <c r="G643" s="124"/>
      <c r="I643" s="116"/>
      <c r="J643" s="123"/>
      <c r="K643" s="124"/>
    </row>
    <row r="644" spans="1:11" x14ac:dyDescent="0.3">
      <c r="A644" s="121"/>
      <c r="B644" s="127"/>
      <c r="C644" s="125"/>
      <c r="D644" s="125"/>
      <c r="G644" s="124"/>
      <c r="I644" s="116"/>
      <c r="J644" s="123"/>
      <c r="K644" s="124"/>
    </row>
    <row r="645" spans="1:11" x14ac:dyDescent="0.3">
      <c r="A645" s="121"/>
      <c r="B645" s="127"/>
      <c r="C645" s="125"/>
      <c r="D645" s="125"/>
      <c r="G645" s="124"/>
      <c r="I645" s="116"/>
      <c r="J645" s="123"/>
      <c r="K645" s="124"/>
    </row>
    <row r="646" spans="1:11" x14ac:dyDescent="0.3">
      <c r="A646" s="121"/>
      <c r="B646" s="127"/>
      <c r="C646" s="125"/>
      <c r="D646" s="125"/>
      <c r="G646" s="124"/>
      <c r="I646" s="116"/>
      <c r="J646" s="123"/>
      <c r="K646" s="124"/>
    </row>
    <row r="647" spans="1:11" x14ac:dyDescent="0.3">
      <c r="A647" s="121"/>
      <c r="B647" s="127"/>
      <c r="C647" s="125"/>
      <c r="D647" s="125"/>
      <c r="G647" s="124"/>
      <c r="I647" s="116"/>
      <c r="J647" s="123"/>
      <c r="K647" s="124"/>
    </row>
    <row r="648" spans="1:11" x14ac:dyDescent="0.3">
      <c r="A648" s="121"/>
      <c r="B648" s="127"/>
      <c r="C648" s="125"/>
      <c r="D648" s="125"/>
      <c r="G648" s="124"/>
      <c r="I648" s="116"/>
      <c r="J648" s="123"/>
      <c r="K648" s="124"/>
    </row>
    <row r="649" spans="1:11" x14ac:dyDescent="0.3">
      <c r="A649" s="121"/>
      <c r="B649" s="127"/>
      <c r="C649" s="125"/>
      <c r="D649" s="125"/>
      <c r="G649" s="124"/>
      <c r="I649" s="116"/>
      <c r="J649" s="123"/>
      <c r="K649" s="124"/>
    </row>
    <row r="650" spans="1:11" x14ac:dyDescent="0.3">
      <c r="A650" s="121"/>
      <c r="B650" s="127"/>
      <c r="C650" s="125"/>
      <c r="D650" s="125"/>
      <c r="G650" s="124"/>
      <c r="I650" s="116"/>
      <c r="J650" s="123"/>
      <c r="K650" s="124"/>
    </row>
    <row r="651" spans="1:11" x14ac:dyDescent="0.3">
      <c r="A651" s="121"/>
      <c r="B651" s="127"/>
      <c r="C651" s="125"/>
      <c r="D651" s="125"/>
      <c r="G651" s="124"/>
      <c r="I651" s="116"/>
      <c r="J651" s="123"/>
      <c r="K651" s="124"/>
    </row>
    <row r="652" spans="1:11" x14ac:dyDescent="0.3">
      <c r="A652" s="121"/>
      <c r="B652" s="127"/>
      <c r="C652" s="125"/>
      <c r="D652" s="125"/>
      <c r="G652" s="124"/>
      <c r="I652" s="116"/>
      <c r="J652" s="123"/>
      <c r="K652" s="124"/>
    </row>
    <row r="653" spans="1:11" x14ac:dyDescent="0.3">
      <c r="A653" s="121"/>
      <c r="B653" s="127"/>
      <c r="C653" s="125"/>
      <c r="D653" s="125"/>
      <c r="G653" s="124"/>
      <c r="I653" s="116"/>
      <c r="J653" s="123"/>
      <c r="K653" s="124"/>
    </row>
    <row r="654" spans="1:11" x14ac:dyDescent="0.3">
      <c r="A654" s="121"/>
      <c r="B654" s="127"/>
      <c r="C654" s="125"/>
      <c r="D654" s="125"/>
      <c r="G654" s="124"/>
      <c r="I654" s="116"/>
      <c r="J654" s="123"/>
      <c r="K654" s="124"/>
    </row>
    <row r="655" spans="1:11" x14ac:dyDescent="0.3">
      <c r="A655" s="121"/>
      <c r="B655" s="127"/>
      <c r="C655" s="125"/>
      <c r="D655" s="125"/>
      <c r="G655" s="124"/>
      <c r="I655" s="116"/>
      <c r="J655" s="123"/>
      <c r="K655" s="124"/>
    </row>
    <row r="656" spans="1:11" x14ac:dyDescent="0.3">
      <c r="A656" s="121"/>
      <c r="B656" s="127"/>
      <c r="C656" s="125"/>
      <c r="D656" s="125"/>
      <c r="G656" s="124"/>
      <c r="I656" s="116"/>
      <c r="J656" s="123"/>
      <c r="K656" s="124"/>
    </row>
    <row r="657" spans="1:11" x14ac:dyDescent="0.3">
      <c r="A657" s="121"/>
      <c r="B657" s="127"/>
      <c r="C657" s="125"/>
      <c r="D657" s="125"/>
      <c r="G657" s="124"/>
      <c r="I657" s="116"/>
      <c r="J657" s="123"/>
      <c r="K657" s="124"/>
    </row>
    <row r="658" spans="1:11" x14ac:dyDescent="0.3">
      <c r="A658" s="121"/>
      <c r="B658" s="127"/>
      <c r="C658" s="125"/>
      <c r="D658" s="125"/>
      <c r="G658" s="124"/>
      <c r="I658" s="116"/>
      <c r="J658" s="123"/>
      <c r="K658" s="124"/>
    </row>
    <row r="659" spans="1:11" x14ac:dyDescent="0.3">
      <c r="A659" s="121"/>
      <c r="B659" s="127"/>
      <c r="C659" s="125"/>
      <c r="D659" s="125"/>
      <c r="G659" s="124"/>
      <c r="I659" s="116"/>
      <c r="J659" s="123"/>
      <c r="K659" s="124"/>
    </row>
    <row r="660" spans="1:11" x14ac:dyDescent="0.3">
      <c r="A660" s="121"/>
      <c r="B660" s="127"/>
      <c r="C660" s="125"/>
      <c r="D660" s="125"/>
      <c r="G660" s="124"/>
      <c r="I660" s="116"/>
      <c r="J660" s="123"/>
      <c r="K660" s="124"/>
    </row>
    <row r="661" spans="1:11" x14ac:dyDescent="0.3">
      <c r="A661" s="121"/>
      <c r="B661" s="127"/>
      <c r="C661" s="125"/>
      <c r="D661" s="125"/>
      <c r="G661" s="124"/>
      <c r="I661" s="116"/>
      <c r="J661" s="123"/>
      <c r="K661" s="124"/>
    </row>
    <row r="662" spans="1:11" x14ac:dyDescent="0.3">
      <c r="A662" s="121"/>
      <c r="B662" s="127"/>
      <c r="C662" s="125"/>
      <c r="D662" s="125"/>
      <c r="G662" s="124"/>
      <c r="I662" s="116"/>
      <c r="J662" s="123"/>
      <c r="K662" s="124"/>
    </row>
    <row r="663" spans="1:11" x14ac:dyDescent="0.3">
      <c r="A663" s="121"/>
      <c r="B663" s="127"/>
      <c r="C663" s="125"/>
      <c r="D663" s="125"/>
      <c r="G663" s="124"/>
      <c r="I663" s="116"/>
      <c r="J663" s="123"/>
      <c r="K663" s="124"/>
    </row>
    <row r="664" spans="1:11" x14ac:dyDescent="0.3">
      <c r="A664" s="121"/>
      <c r="B664" s="127"/>
      <c r="C664" s="125"/>
      <c r="D664" s="125"/>
      <c r="G664" s="124"/>
      <c r="I664" s="116"/>
      <c r="J664" s="123"/>
      <c r="K664" s="124"/>
    </row>
    <row r="665" spans="1:11" x14ac:dyDescent="0.3">
      <c r="A665" s="121"/>
      <c r="B665" s="127"/>
      <c r="C665" s="125"/>
      <c r="D665" s="125"/>
      <c r="G665" s="124"/>
      <c r="I665" s="116"/>
      <c r="J665" s="123"/>
      <c r="K665" s="124"/>
    </row>
    <row r="666" spans="1:11" x14ac:dyDescent="0.3">
      <c r="A666" s="121"/>
      <c r="B666" s="127"/>
      <c r="C666" s="125"/>
      <c r="D666" s="125"/>
      <c r="G666" s="124"/>
      <c r="I666" s="116"/>
      <c r="J666" s="123"/>
      <c r="K666" s="124"/>
    </row>
    <row r="667" spans="1:11" x14ac:dyDescent="0.3">
      <c r="A667" s="121"/>
      <c r="B667" s="127"/>
      <c r="C667" s="125"/>
      <c r="D667" s="125"/>
      <c r="G667" s="124"/>
      <c r="I667" s="116"/>
      <c r="J667" s="123"/>
      <c r="K667" s="124"/>
    </row>
    <row r="668" spans="1:11" x14ac:dyDescent="0.3">
      <c r="A668" s="121"/>
      <c r="B668" s="127"/>
      <c r="C668" s="125"/>
      <c r="D668" s="125"/>
      <c r="G668" s="124"/>
      <c r="I668" s="116"/>
      <c r="J668" s="123"/>
      <c r="K668" s="124"/>
    </row>
    <row r="669" spans="1:11" x14ac:dyDescent="0.3">
      <c r="A669" s="121"/>
      <c r="B669" s="127"/>
      <c r="C669" s="125"/>
      <c r="D669" s="125"/>
      <c r="G669" s="124"/>
      <c r="I669" s="116"/>
      <c r="J669" s="123"/>
      <c r="K669" s="124"/>
    </row>
    <row r="670" spans="1:11" x14ac:dyDescent="0.3">
      <c r="A670" s="121"/>
      <c r="B670" s="127"/>
      <c r="C670" s="125"/>
      <c r="D670" s="125"/>
      <c r="G670" s="124"/>
      <c r="I670" s="116"/>
      <c r="J670" s="123"/>
      <c r="K670" s="124"/>
    </row>
    <row r="671" spans="1:11" x14ac:dyDescent="0.3">
      <c r="A671" s="121"/>
      <c r="B671" s="127"/>
      <c r="C671" s="125"/>
      <c r="D671" s="125"/>
      <c r="G671" s="124"/>
      <c r="I671" s="116"/>
      <c r="J671" s="123"/>
      <c r="K671" s="124"/>
    </row>
    <row r="672" spans="1:11" x14ac:dyDescent="0.3">
      <c r="A672" s="121"/>
      <c r="B672" s="127"/>
      <c r="C672" s="125"/>
      <c r="D672" s="125"/>
      <c r="G672" s="124"/>
      <c r="I672" s="116"/>
      <c r="J672" s="123"/>
      <c r="K672" s="124"/>
    </row>
    <row r="673" spans="1:11" x14ac:dyDescent="0.3">
      <c r="A673" s="121"/>
      <c r="B673" s="127"/>
      <c r="C673" s="125"/>
      <c r="D673" s="125"/>
      <c r="G673" s="124"/>
      <c r="I673" s="116"/>
      <c r="J673" s="123"/>
      <c r="K673" s="124"/>
    </row>
    <row r="674" spans="1:11" x14ac:dyDescent="0.3">
      <c r="A674" s="121"/>
      <c r="B674" s="127"/>
      <c r="C674" s="125"/>
      <c r="D674" s="125"/>
      <c r="G674" s="124"/>
      <c r="I674" s="116"/>
      <c r="J674" s="123"/>
      <c r="K674" s="124"/>
    </row>
    <row r="675" spans="1:11" x14ac:dyDescent="0.3">
      <c r="A675" s="121"/>
      <c r="B675" s="127"/>
      <c r="C675" s="125"/>
      <c r="D675" s="125"/>
      <c r="G675" s="124"/>
      <c r="I675" s="116"/>
      <c r="J675" s="123"/>
      <c r="K675" s="124"/>
    </row>
    <row r="676" spans="1:11" x14ac:dyDescent="0.3">
      <c r="A676" s="121"/>
      <c r="B676" s="127"/>
      <c r="C676" s="125"/>
      <c r="D676" s="125"/>
      <c r="G676" s="124"/>
      <c r="I676" s="116"/>
      <c r="J676" s="123"/>
      <c r="K676" s="124"/>
    </row>
    <row r="677" spans="1:11" x14ac:dyDescent="0.3">
      <c r="A677" s="121"/>
      <c r="B677" s="127"/>
      <c r="C677" s="125"/>
      <c r="D677" s="125"/>
      <c r="G677" s="124"/>
      <c r="I677" s="116"/>
      <c r="J677" s="123"/>
      <c r="K677" s="124"/>
    </row>
    <row r="678" spans="1:11" x14ac:dyDescent="0.3">
      <c r="A678" s="121"/>
      <c r="B678" s="127"/>
      <c r="C678" s="125"/>
      <c r="D678" s="125"/>
      <c r="G678" s="124"/>
      <c r="I678" s="116"/>
      <c r="J678" s="123"/>
      <c r="K678" s="124"/>
    </row>
    <row r="679" spans="1:11" x14ac:dyDescent="0.3">
      <c r="A679" s="121"/>
      <c r="B679" s="127"/>
      <c r="C679" s="125"/>
      <c r="D679" s="125"/>
      <c r="G679" s="124"/>
      <c r="I679" s="116"/>
      <c r="J679" s="123"/>
      <c r="K679" s="124"/>
    </row>
    <row r="680" spans="1:11" x14ac:dyDescent="0.3">
      <c r="A680" s="121"/>
      <c r="B680" s="127"/>
      <c r="C680" s="125"/>
      <c r="D680" s="125"/>
      <c r="G680" s="124"/>
      <c r="I680" s="116"/>
      <c r="J680" s="123"/>
      <c r="K680" s="124"/>
    </row>
    <row r="681" spans="1:11" x14ac:dyDescent="0.3">
      <c r="A681" s="121"/>
      <c r="B681" s="127"/>
      <c r="C681" s="125"/>
      <c r="D681" s="125"/>
      <c r="G681" s="124"/>
      <c r="I681" s="116"/>
      <c r="J681" s="123"/>
      <c r="K681" s="124"/>
    </row>
    <row r="682" spans="1:11" x14ac:dyDescent="0.3">
      <c r="A682" s="121"/>
      <c r="B682" s="127"/>
      <c r="C682" s="125"/>
      <c r="D682" s="125"/>
      <c r="G682" s="124"/>
      <c r="I682" s="116"/>
      <c r="J682" s="123"/>
      <c r="K682" s="124"/>
    </row>
    <row r="683" spans="1:11" x14ac:dyDescent="0.3">
      <c r="A683" s="121"/>
      <c r="B683" s="127"/>
      <c r="C683" s="125"/>
      <c r="D683" s="125"/>
      <c r="G683" s="124"/>
      <c r="I683" s="116"/>
      <c r="J683" s="123"/>
      <c r="K683" s="124"/>
    </row>
    <row r="684" spans="1:11" x14ac:dyDescent="0.3">
      <c r="A684" s="121"/>
      <c r="B684" s="127"/>
      <c r="C684" s="125"/>
      <c r="D684" s="125"/>
      <c r="G684" s="124"/>
      <c r="I684" s="116"/>
      <c r="J684" s="123"/>
      <c r="K684" s="124"/>
    </row>
    <row r="685" spans="1:11" x14ac:dyDescent="0.3">
      <c r="A685" s="121"/>
      <c r="B685" s="127"/>
      <c r="C685" s="125"/>
      <c r="D685" s="125"/>
      <c r="G685" s="124"/>
      <c r="I685" s="116"/>
      <c r="J685" s="123"/>
      <c r="K685" s="124"/>
    </row>
    <row r="686" spans="1:11" x14ac:dyDescent="0.3">
      <c r="A686" s="121"/>
      <c r="B686" s="127"/>
      <c r="C686" s="125"/>
      <c r="D686" s="125"/>
      <c r="G686" s="124"/>
      <c r="I686" s="116"/>
      <c r="J686" s="123"/>
      <c r="K686" s="124"/>
    </row>
    <row r="687" spans="1:11" x14ac:dyDescent="0.3">
      <c r="A687" s="121"/>
      <c r="B687" s="127"/>
      <c r="C687" s="125"/>
      <c r="D687" s="125"/>
      <c r="G687" s="124"/>
      <c r="I687" s="116"/>
      <c r="J687" s="123"/>
      <c r="K687" s="124"/>
    </row>
    <row r="688" spans="1:11" x14ac:dyDescent="0.3">
      <c r="A688" s="121"/>
      <c r="B688" s="127"/>
      <c r="C688" s="125"/>
      <c r="D688" s="125"/>
      <c r="G688" s="124"/>
      <c r="I688" s="116"/>
      <c r="J688" s="123"/>
      <c r="K688" s="124"/>
    </row>
    <row r="689" spans="1:11" x14ac:dyDescent="0.3">
      <c r="A689" s="121"/>
      <c r="B689" s="127"/>
      <c r="C689" s="125"/>
      <c r="D689" s="125"/>
      <c r="G689" s="124"/>
      <c r="I689" s="116"/>
      <c r="J689" s="123"/>
      <c r="K689" s="124"/>
    </row>
    <row r="690" spans="1:11" x14ac:dyDescent="0.3">
      <c r="A690" s="121"/>
      <c r="B690" s="127"/>
      <c r="C690" s="125"/>
      <c r="D690" s="125"/>
      <c r="G690" s="124"/>
      <c r="I690" s="116"/>
      <c r="J690" s="123"/>
      <c r="K690" s="124"/>
    </row>
    <row r="691" spans="1:11" x14ac:dyDescent="0.3">
      <c r="A691" s="121"/>
      <c r="B691" s="127"/>
      <c r="C691" s="125"/>
      <c r="D691" s="125"/>
      <c r="G691" s="124"/>
      <c r="I691" s="116"/>
      <c r="J691" s="123"/>
      <c r="K691" s="124"/>
    </row>
    <row r="692" spans="1:11" x14ac:dyDescent="0.3">
      <c r="A692" s="121"/>
      <c r="B692" s="127"/>
      <c r="C692" s="125"/>
      <c r="D692" s="125"/>
      <c r="G692" s="124"/>
      <c r="I692" s="116"/>
      <c r="J692" s="123"/>
      <c r="K692" s="124"/>
    </row>
    <row r="693" spans="1:11" x14ac:dyDescent="0.3">
      <c r="A693" s="121"/>
      <c r="B693" s="127"/>
      <c r="C693" s="125"/>
      <c r="D693" s="125"/>
      <c r="G693" s="124"/>
      <c r="I693" s="116"/>
      <c r="J693" s="123"/>
      <c r="K693" s="124"/>
    </row>
    <row r="694" spans="1:11" x14ac:dyDescent="0.3">
      <c r="A694" s="121"/>
      <c r="B694" s="127"/>
      <c r="C694" s="125"/>
      <c r="D694" s="125"/>
      <c r="G694" s="124"/>
      <c r="I694" s="116"/>
      <c r="J694" s="123"/>
      <c r="K694" s="124"/>
    </row>
    <row r="695" spans="1:11" x14ac:dyDescent="0.3">
      <c r="A695" s="121"/>
      <c r="B695" s="127"/>
      <c r="C695" s="125"/>
      <c r="D695" s="125"/>
      <c r="G695" s="124"/>
      <c r="I695" s="116"/>
      <c r="J695" s="123"/>
      <c r="K695" s="124"/>
    </row>
    <row r="696" spans="1:11" x14ac:dyDescent="0.3">
      <c r="A696" s="121"/>
      <c r="B696" s="127"/>
      <c r="C696" s="125"/>
      <c r="D696" s="125"/>
      <c r="G696" s="124"/>
      <c r="I696" s="116"/>
      <c r="J696" s="123"/>
      <c r="K696" s="124"/>
    </row>
    <row r="697" spans="1:11" x14ac:dyDescent="0.3">
      <c r="A697" s="121"/>
      <c r="B697" s="127"/>
      <c r="C697" s="125"/>
      <c r="D697" s="125"/>
      <c r="G697" s="124"/>
      <c r="I697" s="116"/>
      <c r="J697" s="123"/>
      <c r="K697" s="124"/>
    </row>
    <row r="698" spans="1:11" x14ac:dyDescent="0.3">
      <c r="A698" s="121"/>
      <c r="B698" s="127"/>
      <c r="C698" s="125"/>
      <c r="D698" s="125"/>
      <c r="G698" s="124"/>
      <c r="I698" s="116"/>
      <c r="J698" s="123"/>
      <c r="K698" s="124"/>
    </row>
    <row r="699" spans="1:11" x14ac:dyDescent="0.3">
      <c r="A699" s="121"/>
      <c r="B699" s="127"/>
      <c r="C699" s="125"/>
      <c r="D699" s="125"/>
      <c r="G699" s="124"/>
      <c r="I699" s="116"/>
      <c r="J699" s="123"/>
      <c r="K699" s="124"/>
    </row>
    <row r="700" spans="1:11" x14ac:dyDescent="0.3">
      <c r="A700" s="121"/>
      <c r="B700" s="127"/>
      <c r="C700" s="125"/>
      <c r="D700" s="125"/>
      <c r="G700" s="124"/>
      <c r="I700" s="116"/>
      <c r="J700" s="123"/>
      <c r="K700" s="124"/>
    </row>
    <row r="701" spans="1:11" x14ac:dyDescent="0.3">
      <c r="A701" s="121"/>
      <c r="B701" s="127"/>
      <c r="C701" s="125"/>
      <c r="D701" s="125"/>
      <c r="G701" s="124"/>
      <c r="I701" s="116"/>
      <c r="J701" s="123"/>
      <c r="K701" s="124"/>
    </row>
    <row r="702" spans="1:11" x14ac:dyDescent="0.3">
      <c r="A702" s="121"/>
      <c r="B702" s="127"/>
      <c r="C702" s="125"/>
      <c r="D702" s="125"/>
      <c r="G702" s="124"/>
      <c r="I702" s="116"/>
      <c r="J702" s="123"/>
      <c r="K702" s="124"/>
    </row>
    <row r="703" spans="1:11" x14ac:dyDescent="0.3">
      <c r="A703" s="121"/>
      <c r="B703" s="127"/>
      <c r="C703" s="125"/>
      <c r="D703" s="125"/>
      <c r="G703" s="124"/>
      <c r="I703" s="116"/>
      <c r="J703" s="123"/>
      <c r="K703" s="124"/>
    </row>
    <row r="704" spans="1:11" x14ac:dyDescent="0.3">
      <c r="A704" s="121"/>
      <c r="B704" s="127"/>
      <c r="C704" s="125"/>
      <c r="D704" s="125"/>
      <c r="G704" s="124"/>
      <c r="I704" s="116"/>
      <c r="J704" s="123"/>
      <c r="K704" s="124"/>
    </row>
    <row r="705" spans="1:11" x14ac:dyDescent="0.3">
      <c r="A705" s="121"/>
      <c r="B705" s="127"/>
      <c r="C705" s="125"/>
      <c r="D705" s="125"/>
      <c r="G705" s="124"/>
      <c r="I705" s="116"/>
      <c r="J705" s="123"/>
      <c r="K705" s="124"/>
    </row>
    <row r="706" spans="1:11" x14ac:dyDescent="0.3">
      <c r="A706" s="121"/>
      <c r="B706" s="127"/>
      <c r="C706" s="125"/>
      <c r="D706" s="125"/>
      <c r="G706" s="124"/>
      <c r="I706" s="116"/>
      <c r="J706" s="123"/>
      <c r="K706" s="124"/>
    </row>
    <row r="707" spans="1:11" x14ac:dyDescent="0.3">
      <c r="A707" s="121"/>
      <c r="B707" s="127"/>
      <c r="C707" s="125"/>
      <c r="D707" s="125"/>
      <c r="G707" s="124"/>
      <c r="I707" s="116"/>
      <c r="J707" s="123"/>
      <c r="K707" s="124"/>
    </row>
    <row r="708" spans="1:11" x14ac:dyDescent="0.3">
      <c r="A708" s="121"/>
      <c r="B708" s="127"/>
      <c r="C708" s="125"/>
      <c r="D708" s="125"/>
      <c r="G708" s="124"/>
      <c r="I708" s="116"/>
      <c r="J708" s="123"/>
      <c r="K708" s="124"/>
    </row>
    <row r="709" spans="1:11" x14ac:dyDescent="0.3">
      <c r="A709" s="121"/>
      <c r="B709" s="127"/>
      <c r="C709" s="125"/>
      <c r="D709" s="125"/>
      <c r="G709" s="124"/>
      <c r="I709" s="116"/>
      <c r="J709" s="123"/>
      <c r="K709" s="124"/>
    </row>
    <row r="710" spans="1:11" x14ac:dyDescent="0.3">
      <c r="A710" s="121"/>
      <c r="B710" s="127"/>
      <c r="C710" s="125"/>
      <c r="D710" s="125"/>
      <c r="G710" s="124"/>
      <c r="I710" s="116"/>
      <c r="J710" s="123"/>
      <c r="K710" s="124"/>
    </row>
    <row r="711" spans="1:11" x14ac:dyDescent="0.3">
      <c r="A711" s="121"/>
      <c r="B711" s="127"/>
      <c r="C711" s="125"/>
      <c r="D711" s="125"/>
      <c r="G711" s="124"/>
      <c r="I711" s="116"/>
      <c r="J711" s="123"/>
      <c r="K711" s="124"/>
    </row>
    <row r="712" spans="1:11" x14ac:dyDescent="0.3">
      <c r="A712" s="121"/>
      <c r="B712" s="127"/>
      <c r="C712" s="125"/>
      <c r="D712" s="125"/>
      <c r="G712" s="124"/>
      <c r="I712" s="116"/>
      <c r="J712" s="123"/>
      <c r="K712" s="124"/>
    </row>
    <row r="713" spans="1:11" x14ac:dyDescent="0.3">
      <c r="A713" s="121"/>
      <c r="B713" s="127"/>
      <c r="C713" s="125"/>
      <c r="D713" s="125"/>
      <c r="G713" s="124"/>
      <c r="I713" s="116"/>
      <c r="J713" s="123"/>
      <c r="K713" s="124"/>
    </row>
    <row r="714" spans="1:11" x14ac:dyDescent="0.3">
      <c r="A714" s="121"/>
      <c r="B714" s="127"/>
      <c r="C714" s="125"/>
      <c r="D714" s="125"/>
      <c r="G714" s="124"/>
      <c r="I714" s="116"/>
      <c r="J714" s="123"/>
      <c r="K714" s="124"/>
    </row>
    <row r="715" spans="1:11" x14ac:dyDescent="0.3">
      <c r="A715" s="121"/>
      <c r="B715" s="127"/>
      <c r="C715" s="125"/>
      <c r="D715" s="125"/>
      <c r="G715" s="124"/>
      <c r="I715" s="116"/>
      <c r="J715" s="123"/>
      <c r="K715" s="124"/>
    </row>
    <row r="716" spans="1:11" x14ac:dyDescent="0.3">
      <c r="A716" s="121"/>
      <c r="B716" s="127"/>
      <c r="C716" s="125"/>
      <c r="D716" s="125"/>
      <c r="G716" s="124"/>
      <c r="I716" s="116"/>
      <c r="J716" s="123"/>
      <c r="K716" s="124"/>
    </row>
    <row r="717" spans="1:11" x14ac:dyDescent="0.3">
      <c r="A717" s="121"/>
      <c r="B717" s="127"/>
      <c r="C717" s="125"/>
      <c r="D717" s="125"/>
      <c r="G717" s="124"/>
      <c r="I717" s="116"/>
      <c r="J717" s="123"/>
      <c r="K717" s="124"/>
    </row>
    <row r="718" spans="1:11" x14ac:dyDescent="0.3">
      <c r="A718" s="121"/>
      <c r="B718" s="127"/>
      <c r="C718" s="125"/>
      <c r="D718" s="125"/>
      <c r="G718" s="124"/>
      <c r="I718" s="116"/>
      <c r="J718" s="123"/>
      <c r="K718" s="124"/>
    </row>
    <row r="719" spans="1:11" x14ac:dyDescent="0.3">
      <c r="A719" s="121"/>
      <c r="B719" s="127"/>
      <c r="C719" s="125"/>
      <c r="D719" s="125"/>
      <c r="G719" s="124"/>
      <c r="I719" s="116"/>
      <c r="J719" s="123"/>
      <c r="K719" s="124"/>
    </row>
    <row r="720" spans="1:11" x14ac:dyDescent="0.3">
      <c r="A720" s="121"/>
      <c r="B720" s="127"/>
      <c r="C720" s="125"/>
      <c r="D720" s="125"/>
      <c r="G720" s="124"/>
      <c r="I720" s="116"/>
      <c r="J720" s="123"/>
      <c r="K720" s="124"/>
    </row>
    <row r="721" spans="1:11" x14ac:dyDescent="0.3">
      <c r="A721" s="121"/>
      <c r="B721" s="127"/>
      <c r="C721" s="125"/>
      <c r="D721" s="125"/>
      <c r="G721" s="124"/>
      <c r="I721" s="116"/>
      <c r="J721" s="123"/>
      <c r="K721" s="124"/>
    </row>
    <row r="722" spans="1:11" x14ac:dyDescent="0.3">
      <c r="A722" s="121"/>
      <c r="B722" s="127"/>
      <c r="C722" s="125"/>
      <c r="D722" s="125"/>
      <c r="G722" s="124"/>
      <c r="I722" s="116"/>
      <c r="J722" s="123"/>
      <c r="K722" s="124"/>
    </row>
    <row r="723" spans="1:11" x14ac:dyDescent="0.3">
      <c r="A723" s="121"/>
      <c r="B723" s="127"/>
      <c r="C723" s="125"/>
      <c r="D723" s="125"/>
      <c r="G723" s="124"/>
      <c r="I723" s="116"/>
      <c r="J723" s="123"/>
      <c r="K723" s="124"/>
    </row>
    <row r="724" spans="1:11" x14ac:dyDescent="0.3">
      <c r="A724" s="121"/>
      <c r="B724" s="127"/>
      <c r="C724" s="125"/>
      <c r="D724" s="125"/>
      <c r="G724" s="124"/>
      <c r="I724" s="116"/>
      <c r="J724" s="123"/>
      <c r="K724" s="124"/>
    </row>
    <row r="725" spans="1:11" x14ac:dyDescent="0.3">
      <c r="A725" s="121"/>
      <c r="B725" s="127"/>
      <c r="C725" s="125"/>
      <c r="D725" s="125"/>
      <c r="G725" s="124"/>
      <c r="I725" s="116"/>
      <c r="J725" s="123"/>
      <c r="K725" s="124"/>
    </row>
    <row r="726" spans="1:11" x14ac:dyDescent="0.3">
      <c r="A726" s="121"/>
      <c r="B726" s="127"/>
      <c r="C726" s="125"/>
      <c r="D726" s="125"/>
      <c r="G726" s="124"/>
      <c r="I726" s="116"/>
      <c r="J726" s="123"/>
      <c r="K726" s="124"/>
    </row>
    <row r="727" spans="1:11" x14ac:dyDescent="0.3">
      <c r="A727" s="121"/>
      <c r="B727" s="127"/>
      <c r="C727" s="125"/>
      <c r="D727" s="125"/>
      <c r="G727" s="124"/>
      <c r="I727" s="116"/>
      <c r="J727" s="123"/>
      <c r="K727" s="124"/>
    </row>
    <row r="728" spans="1:11" x14ac:dyDescent="0.3">
      <c r="A728" s="121"/>
      <c r="B728" s="127"/>
      <c r="C728" s="125"/>
      <c r="D728" s="125"/>
      <c r="G728" s="124"/>
      <c r="I728" s="116"/>
      <c r="J728" s="123"/>
      <c r="K728" s="124"/>
    </row>
    <row r="729" spans="1:11" x14ac:dyDescent="0.3">
      <c r="A729" s="121"/>
      <c r="B729" s="127"/>
      <c r="C729" s="125"/>
      <c r="D729" s="125"/>
      <c r="G729" s="124"/>
      <c r="I729" s="116"/>
      <c r="J729" s="123"/>
      <c r="K729" s="124"/>
    </row>
    <row r="730" spans="1:11" x14ac:dyDescent="0.3">
      <c r="A730" s="121"/>
      <c r="B730" s="127"/>
      <c r="C730" s="125"/>
      <c r="D730" s="125"/>
      <c r="G730" s="124"/>
      <c r="I730" s="116"/>
      <c r="J730" s="123"/>
      <c r="K730" s="124"/>
    </row>
    <row r="731" spans="1:11" x14ac:dyDescent="0.3">
      <c r="A731" s="121"/>
      <c r="B731" s="127"/>
      <c r="C731" s="125"/>
      <c r="D731" s="125"/>
      <c r="G731" s="124"/>
      <c r="I731" s="116"/>
      <c r="J731" s="123"/>
      <c r="K731" s="124"/>
    </row>
    <row r="732" spans="1:11" x14ac:dyDescent="0.3">
      <c r="A732" s="121"/>
      <c r="B732" s="127"/>
      <c r="C732" s="125"/>
      <c r="D732" s="125"/>
      <c r="G732" s="124"/>
      <c r="I732" s="116"/>
      <c r="J732" s="123"/>
      <c r="K732" s="124"/>
    </row>
    <row r="733" spans="1:11" x14ac:dyDescent="0.3">
      <c r="A733" s="121"/>
      <c r="B733" s="127"/>
      <c r="C733" s="125"/>
      <c r="D733" s="125"/>
      <c r="G733" s="124"/>
      <c r="I733" s="116"/>
      <c r="J733" s="123"/>
      <c r="K733" s="124"/>
    </row>
    <row r="734" spans="1:11" x14ac:dyDescent="0.3">
      <c r="A734" s="121"/>
      <c r="B734" s="127"/>
      <c r="C734" s="125"/>
      <c r="D734" s="125"/>
      <c r="G734" s="124"/>
      <c r="I734" s="116"/>
      <c r="J734" s="123"/>
      <c r="K734" s="124"/>
    </row>
    <row r="735" spans="1:11" x14ac:dyDescent="0.3">
      <c r="A735" s="121"/>
      <c r="B735" s="127"/>
      <c r="C735" s="125"/>
      <c r="D735" s="125"/>
      <c r="G735" s="124"/>
      <c r="I735" s="116"/>
      <c r="J735" s="123"/>
      <c r="K735" s="124"/>
    </row>
    <row r="736" spans="1:11" x14ac:dyDescent="0.3">
      <c r="A736" s="121"/>
      <c r="B736" s="127"/>
      <c r="C736" s="125"/>
      <c r="D736" s="125"/>
      <c r="G736" s="124"/>
      <c r="I736" s="116"/>
      <c r="J736" s="123"/>
      <c r="K736" s="124"/>
    </row>
    <row r="737" spans="1:11" x14ac:dyDescent="0.3">
      <c r="A737" s="121"/>
      <c r="B737" s="127"/>
      <c r="C737" s="125"/>
      <c r="D737" s="125"/>
      <c r="G737" s="124"/>
      <c r="I737" s="116"/>
      <c r="J737" s="123"/>
      <c r="K737" s="124"/>
    </row>
    <row r="738" spans="1:11" x14ac:dyDescent="0.3">
      <c r="A738" s="121"/>
      <c r="B738" s="127"/>
      <c r="C738" s="125"/>
      <c r="D738" s="125"/>
      <c r="G738" s="124"/>
      <c r="I738" s="116"/>
      <c r="J738" s="123"/>
      <c r="K738" s="124"/>
    </row>
    <row r="739" spans="1:11" x14ac:dyDescent="0.3">
      <c r="A739" s="121"/>
      <c r="B739" s="127"/>
      <c r="C739" s="125"/>
      <c r="D739" s="125"/>
      <c r="G739" s="124"/>
      <c r="I739" s="116"/>
      <c r="J739" s="123"/>
      <c r="K739" s="124"/>
    </row>
    <row r="740" spans="1:11" x14ac:dyDescent="0.3">
      <c r="A740" s="121"/>
      <c r="B740" s="127"/>
      <c r="C740" s="125"/>
      <c r="D740" s="125"/>
      <c r="G740" s="124"/>
      <c r="I740" s="116"/>
      <c r="J740" s="123"/>
      <c r="K740" s="124"/>
    </row>
    <row r="741" spans="1:11" x14ac:dyDescent="0.3">
      <c r="A741" s="121"/>
      <c r="B741" s="127"/>
      <c r="C741" s="125"/>
      <c r="D741" s="125"/>
      <c r="G741" s="124"/>
      <c r="I741" s="116"/>
      <c r="J741" s="123"/>
      <c r="K741" s="124"/>
    </row>
    <row r="742" spans="1:11" x14ac:dyDescent="0.3">
      <c r="A742" s="121"/>
      <c r="B742" s="127"/>
      <c r="C742" s="125"/>
      <c r="D742" s="125"/>
      <c r="G742" s="124"/>
      <c r="I742" s="116"/>
      <c r="J742" s="123"/>
      <c r="K742" s="124"/>
    </row>
    <row r="743" spans="1:11" x14ac:dyDescent="0.3">
      <c r="A743" s="121"/>
      <c r="B743" s="127"/>
      <c r="C743" s="125"/>
      <c r="D743" s="125"/>
      <c r="G743" s="124"/>
      <c r="I743" s="116"/>
      <c r="J743" s="123"/>
      <c r="K743" s="124"/>
    </row>
    <row r="744" spans="1:11" x14ac:dyDescent="0.3">
      <c r="A744" s="121"/>
      <c r="B744" s="127"/>
      <c r="C744" s="125"/>
      <c r="D744" s="125"/>
      <c r="G744" s="124"/>
      <c r="I744" s="116"/>
      <c r="J744" s="123"/>
      <c r="K744" s="124"/>
    </row>
    <row r="745" spans="1:11" x14ac:dyDescent="0.3">
      <c r="A745" s="121"/>
      <c r="B745" s="127"/>
      <c r="C745" s="125"/>
      <c r="D745" s="125"/>
      <c r="G745" s="124"/>
      <c r="I745" s="116"/>
      <c r="J745" s="123"/>
      <c r="K745" s="124"/>
    </row>
    <row r="746" spans="1:11" x14ac:dyDescent="0.3">
      <c r="A746" s="121"/>
      <c r="B746" s="127"/>
      <c r="C746" s="125"/>
      <c r="D746" s="125"/>
      <c r="G746" s="124"/>
      <c r="I746" s="116"/>
      <c r="J746" s="123"/>
      <c r="K746" s="124"/>
    </row>
    <row r="747" spans="1:11" x14ac:dyDescent="0.3">
      <c r="A747" s="121"/>
      <c r="B747" s="127"/>
      <c r="C747" s="125"/>
      <c r="D747" s="125"/>
      <c r="G747" s="124"/>
      <c r="I747" s="116"/>
      <c r="J747" s="123"/>
      <c r="K747" s="124"/>
    </row>
    <row r="748" spans="1:11" x14ac:dyDescent="0.3">
      <c r="A748" s="121"/>
      <c r="B748" s="127"/>
      <c r="C748" s="125"/>
      <c r="D748" s="125"/>
      <c r="G748" s="124"/>
      <c r="I748" s="116"/>
      <c r="J748" s="123"/>
      <c r="K748" s="124"/>
    </row>
    <row r="749" spans="1:11" x14ac:dyDescent="0.3">
      <c r="A749" s="121"/>
      <c r="B749" s="127"/>
      <c r="C749" s="125"/>
      <c r="D749" s="125"/>
      <c r="G749" s="124"/>
      <c r="I749" s="116"/>
      <c r="J749" s="123"/>
      <c r="K749" s="124"/>
    </row>
    <row r="750" spans="1:11" x14ac:dyDescent="0.3">
      <c r="A750" s="121"/>
      <c r="B750" s="127"/>
      <c r="C750" s="125"/>
      <c r="D750" s="125"/>
      <c r="G750" s="124"/>
      <c r="I750" s="116"/>
      <c r="J750" s="123"/>
      <c r="K750" s="124"/>
    </row>
    <row r="751" spans="1:11" x14ac:dyDescent="0.3">
      <c r="A751" s="121"/>
      <c r="B751" s="127"/>
      <c r="C751" s="125"/>
      <c r="D751" s="125"/>
      <c r="G751" s="124"/>
      <c r="I751" s="116"/>
      <c r="J751" s="123"/>
      <c r="K751" s="124"/>
    </row>
    <row r="752" spans="1:11" x14ac:dyDescent="0.3">
      <c r="A752" s="121"/>
      <c r="B752" s="127"/>
      <c r="C752" s="125"/>
      <c r="D752" s="125"/>
      <c r="G752" s="124"/>
      <c r="I752" s="116"/>
      <c r="J752" s="123"/>
      <c r="K752" s="124"/>
    </row>
    <row r="753" spans="1:11" x14ac:dyDescent="0.3">
      <c r="A753" s="121"/>
      <c r="B753" s="127"/>
      <c r="C753" s="125"/>
      <c r="D753" s="125"/>
      <c r="G753" s="124"/>
      <c r="I753" s="116"/>
      <c r="J753" s="123"/>
      <c r="K753" s="124"/>
    </row>
    <row r="754" spans="1:11" x14ac:dyDescent="0.3">
      <c r="A754" s="121"/>
      <c r="B754" s="127"/>
      <c r="C754" s="125"/>
      <c r="D754" s="125"/>
      <c r="G754" s="124"/>
      <c r="I754" s="116"/>
      <c r="J754" s="123"/>
      <c r="K754" s="124"/>
    </row>
    <row r="755" spans="1:11" x14ac:dyDescent="0.3">
      <c r="A755" s="121"/>
      <c r="B755" s="127"/>
      <c r="C755" s="125"/>
      <c r="D755" s="125"/>
      <c r="G755" s="124"/>
      <c r="I755" s="116"/>
      <c r="J755" s="123"/>
      <c r="K755" s="124"/>
    </row>
    <row r="756" spans="1:11" x14ac:dyDescent="0.3">
      <c r="A756" s="121"/>
      <c r="B756" s="127"/>
      <c r="C756" s="125"/>
      <c r="D756" s="125"/>
      <c r="G756" s="124"/>
      <c r="I756" s="116"/>
      <c r="J756" s="123"/>
      <c r="K756" s="124"/>
    </row>
    <row r="757" spans="1:11" x14ac:dyDescent="0.3">
      <c r="A757" s="121"/>
      <c r="B757" s="127"/>
      <c r="C757" s="125"/>
      <c r="D757" s="125"/>
      <c r="G757" s="124"/>
      <c r="I757" s="116"/>
      <c r="J757" s="123"/>
      <c r="K757" s="124"/>
    </row>
    <row r="758" spans="1:11" x14ac:dyDescent="0.3">
      <c r="A758" s="121"/>
      <c r="B758" s="127"/>
      <c r="C758" s="125"/>
      <c r="D758" s="125"/>
      <c r="G758" s="124"/>
      <c r="I758" s="116"/>
      <c r="J758" s="123"/>
      <c r="K758" s="124"/>
    </row>
    <row r="759" spans="1:11" x14ac:dyDescent="0.3">
      <c r="A759" s="121"/>
      <c r="B759" s="127"/>
      <c r="C759" s="125"/>
      <c r="D759" s="125"/>
      <c r="G759" s="124"/>
      <c r="I759" s="116"/>
      <c r="J759" s="123"/>
      <c r="K759" s="124"/>
    </row>
    <row r="760" spans="1:11" x14ac:dyDescent="0.3">
      <c r="A760" s="121"/>
      <c r="B760" s="127"/>
      <c r="C760" s="125"/>
      <c r="D760" s="125"/>
      <c r="G760" s="124"/>
      <c r="I760" s="116"/>
      <c r="J760" s="123"/>
      <c r="K760" s="124"/>
    </row>
    <row r="761" spans="1:11" x14ac:dyDescent="0.3">
      <c r="A761" s="121"/>
      <c r="B761" s="127"/>
      <c r="C761" s="125"/>
      <c r="D761" s="125"/>
      <c r="G761" s="124"/>
      <c r="I761" s="116"/>
      <c r="J761" s="123"/>
      <c r="K761" s="124"/>
    </row>
    <row r="762" spans="1:11" x14ac:dyDescent="0.3">
      <c r="A762" s="121"/>
      <c r="B762" s="127"/>
      <c r="C762" s="125"/>
      <c r="D762" s="125"/>
      <c r="G762" s="124"/>
      <c r="I762" s="116"/>
      <c r="J762" s="123"/>
      <c r="K762" s="124"/>
    </row>
    <row r="763" spans="1:11" x14ac:dyDescent="0.3">
      <c r="A763" s="121"/>
      <c r="B763" s="127"/>
      <c r="C763" s="125"/>
      <c r="D763" s="125"/>
      <c r="G763" s="124"/>
      <c r="I763" s="116"/>
      <c r="J763" s="123"/>
      <c r="K763" s="124"/>
    </row>
    <row r="764" spans="1:11" x14ac:dyDescent="0.3">
      <c r="A764" s="121"/>
      <c r="B764" s="127"/>
      <c r="C764" s="125"/>
      <c r="D764" s="125"/>
      <c r="G764" s="124"/>
      <c r="I764" s="116"/>
      <c r="J764" s="123"/>
      <c r="K764" s="124"/>
    </row>
    <row r="765" spans="1:11" x14ac:dyDescent="0.3">
      <c r="A765" s="121"/>
      <c r="B765" s="127"/>
      <c r="C765" s="125"/>
      <c r="D765" s="125"/>
      <c r="G765" s="124"/>
      <c r="I765" s="116"/>
      <c r="J765" s="123"/>
      <c r="K765" s="124"/>
    </row>
    <row r="766" spans="1:11" x14ac:dyDescent="0.3">
      <c r="A766" s="121"/>
      <c r="B766" s="127"/>
      <c r="C766" s="125"/>
      <c r="D766" s="125"/>
      <c r="G766" s="124"/>
      <c r="I766" s="116"/>
      <c r="J766" s="123"/>
      <c r="K766" s="124"/>
    </row>
    <row r="767" spans="1:11" x14ac:dyDescent="0.3">
      <c r="A767" s="121"/>
      <c r="B767" s="127"/>
      <c r="C767" s="125"/>
      <c r="D767" s="125"/>
      <c r="G767" s="124"/>
      <c r="I767" s="116"/>
      <c r="J767" s="123"/>
      <c r="K767" s="124"/>
    </row>
    <row r="768" spans="1:11" x14ac:dyDescent="0.3">
      <c r="A768" s="121"/>
      <c r="B768" s="127"/>
      <c r="C768" s="125"/>
      <c r="D768" s="125"/>
      <c r="G768" s="124"/>
      <c r="I768" s="116"/>
      <c r="J768" s="123"/>
      <c r="K768" s="124"/>
    </row>
    <row r="769" spans="1:11" x14ac:dyDescent="0.3">
      <c r="A769" s="121"/>
      <c r="B769" s="127"/>
      <c r="C769" s="125"/>
      <c r="D769" s="125"/>
      <c r="G769" s="124"/>
      <c r="I769" s="116"/>
      <c r="J769" s="123"/>
      <c r="K769" s="124"/>
    </row>
    <row r="770" spans="1:11" x14ac:dyDescent="0.3">
      <c r="A770" s="121"/>
      <c r="B770" s="127"/>
      <c r="C770" s="125"/>
      <c r="D770" s="125"/>
      <c r="G770" s="124"/>
      <c r="I770" s="116"/>
      <c r="J770" s="123"/>
      <c r="K770" s="124"/>
    </row>
    <row r="771" spans="1:11" x14ac:dyDescent="0.3">
      <c r="A771" s="121"/>
      <c r="B771" s="127"/>
      <c r="C771" s="125"/>
      <c r="D771" s="125"/>
      <c r="G771" s="124"/>
      <c r="I771" s="116"/>
      <c r="J771" s="123"/>
      <c r="K771" s="124"/>
    </row>
    <row r="772" spans="1:11" x14ac:dyDescent="0.3">
      <c r="A772" s="121"/>
      <c r="B772" s="127"/>
      <c r="C772" s="125"/>
      <c r="D772" s="125"/>
      <c r="G772" s="124"/>
      <c r="I772" s="116"/>
      <c r="J772" s="123"/>
      <c r="K772" s="124"/>
    </row>
    <row r="773" spans="1:11" x14ac:dyDescent="0.3">
      <c r="A773" s="121"/>
      <c r="B773" s="127"/>
      <c r="C773" s="125"/>
      <c r="D773" s="125"/>
      <c r="G773" s="124"/>
      <c r="I773" s="116"/>
      <c r="J773" s="123"/>
      <c r="K773" s="124"/>
    </row>
    <row r="774" spans="1:11" x14ac:dyDescent="0.3">
      <c r="A774" s="121"/>
      <c r="B774" s="127"/>
      <c r="C774" s="125"/>
      <c r="D774" s="125"/>
      <c r="G774" s="124"/>
      <c r="I774" s="116"/>
      <c r="J774" s="123"/>
      <c r="K774" s="124"/>
    </row>
    <row r="775" spans="1:11" x14ac:dyDescent="0.3">
      <c r="A775" s="121"/>
      <c r="B775" s="127"/>
      <c r="C775" s="125"/>
      <c r="D775" s="125"/>
      <c r="G775" s="124"/>
      <c r="I775" s="116"/>
      <c r="J775" s="123"/>
      <c r="K775" s="124"/>
    </row>
    <row r="776" spans="1:11" x14ac:dyDescent="0.3">
      <c r="A776" s="121"/>
      <c r="B776" s="127"/>
      <c r="C776" s="125"/>
      <c r="D776" s="125"/>
      <c r="G776" s="124"/>
      <c r="I776" s="116"/>
      <c r="J776" s="123"/>
      <c r="K776" s="124"/>
    </row>
    <row r="777" spans="1:11" x14ac:dyDescent="0.3">
      <c r="A777" s="121"/>
      <c r="B777" s="127"/>
      <c r="C777" s="125"/>
      <c r="D777" s="125"/>
      <c r="G777" s="124"/>
      <c r="I777" s="116"/>
      <c r="J777" s="123"/>
      <c r="K777" s="124"/>
    </row>
    <row r="778" spans="1:11" x14ac:dyDescent="0.3">
      <c r="A778" s="121"/>
      <c r="B778" s="127"/>
      <c r="C778" s="125"/>
      <c r="D778" s="125"/>
      <c r="G778" s="124"/>
      <c r="I778" s="116"/>
      <c r="J778" s="123"/>
      <c r="K778" s="124"/>
    </row>
    <row r="779" spans="1:11" x14ac:dyDescent="0.3">
      <c r="A779" s="121"/>
      <c r="B779" s="127"/>
      <c r="C779" s="125"/>
      <c r="D779" s="125"/>
      <c r="G779" s="124"/>
      <c r="I779" s="116"/>
      <c r="J779" s="123"/>
      <c r="K779" s="124"/>
    </row>
    <row r="780" spans="1:11" x14ac:dyDescent="0.3">
      <c r="A780" s="121"/>
      <c r="B780" s="127"/>
      <c r="C780" s="125"/>
      <c r="D780" s="125"/>
      <c r="G780" s="124"/>
      <c r="I780" s="116"/>
      <c r="J780" s="123"/>
      <c r="K780" s="124"/>
    </row>
    <row r="781" spans="1:11" x14ac:dyDescent="0.3">
      <c r="A781" s="121"/>
      <c r="B781" s="127"/>
      <c r="C781" s="125"/>
      <c r="D781" s="125"/>
      <c r="G781" s="124"/>
      <c r="I781" s="116"/>
      <c r="J781" s="123"/>
      <c r="K781" s="124"/>
    </row>
    <row r="782" spans="1:11" x14ac:dyDescent="0.3">
      <c r="A782" s="121"/>
      <c r="B782" s="127"/>
      <c r="C782" s="125"/>
      <c r="D782" s="125"/>
      <c r="G782" s="124"/>
      <c r="I782" s="116"/>
      <c r="J782" s="123"/>
      <c r="K782" s="124"/>
    </row>
    <row r="783" spans="1:11" x14ac:dyDescent="0.3">
      <c r="A783" s="121"/>
      <c r="B783" s="127"/>
      <c r="C783" s="125"/>
      <c r="D783" s="125"/>
      <c r="G783" s="124"/>
      <c r="I783" s="116"/>
      <c r="J783" s="123"/>
      <c r="K783" s="124"/>
    </row>
    <row r="784" spans="1:11" x14ac:dyDescent="0.3">
      <c r="A784" s="121"/>
      <c r="B784" s="127"/>
      <c r="C784" s="125"/>
      <c r="D784" s="125"/>
      <c r="G784" s="124"/>
      <c r="I784" s="116"/>
      <c r="J784" s="123"/>
      <c r="K784" s="124"/>
    </row>
    <row r="785" spans="1:11" x14ac:dyDescent="0.3">
      <c r="A785" s="121"/>
      <c r="B785" s="127"/>
      <c r="C785" s="125"/>
      <c r="D785" s="125"/>
      <c r="G785" s="124"/>
      <c r="I785" s="116"/>
      <c r="J785" s="123"/>
      <c r="K785" s="124"/>
    </row>
    <row r="786" spans="1:11" x14ac:dyDescent="0.3">
      <c r="A786" s="121"/>
      <c r="B786" s="127"/>
      <c r="C786" s="125"/>
      <c r="D786" s="125"/>
      <c r="G786" s="124"/>
      <c r="I786" s="116"/>
      <c r="J786" s="123"/>
      <c r="K786" s="124"/>
    </row>
    <row r="787" spans="1:11" x14ac:dyDescent="0.3">
      <c r="A787" s="121"/>
      <c r="B787" s="127"/>
      <c r="C787" s="125"/>
      <c r="D787" s="125"/>
      <c r="G787" s="124"/>
      <c r="I787" s="116"/>
      <c r="J787" s="123"/>
      <c r="K787" s="124"/>
    </row>
    <row r="788" spans="1:11" x14ac:dyDescent="0.3">
      <c r="A788" s="121"/>
      <c r="B788" s="127"/>
      <c r="C788" s="125"/>
      <c r="D788" s="125"/>
      <c r="G788" s="124"/>
      <c r="I788" s="116"/>
      <c r="J788" s="123"/>
      <c r="K788" s="124"/>
    </row>
    <row r="789" spans="1:11" x14ac:dyDescent="0.3">
      <c r="A789" s="121"/>
      <c r="B789" s="127"/>
      <c r="C789" s="125"/>
      <c r="D789" s="125"/>
      <c r="G789" s="124"/>
      <c r="I789" s="116"/>
      <c r="J789" s="123"/>
      <c r="K789" s="124"/>
    </row>
    <row r="790" spans="1:11" x14ac:dyDescent="0.3">
      <c r="A790" s="121"/>
      <c r="B790" s="127"/>
      <c r="C790" s="125"/>
      <c r="D790" s="125"/>
      <c r="G790" s="124"/>
      <c r="I790" s="116"/>
      <c r="J790" s="123"/>
      <c r="K790" s="124"/>
    </row>
    <row r="791" spans="1:11" x14ac:dyDescent="0.3">
      <c r="A791" s="121"/>
      <c r="B791" s="127"/>
      <c r="C791" s="125"/>
      <c r="D791" s="125"/>
      <c r="G791" s="124"/>
      <c r="I791" s="116"/>
      <c r="J791" s="123"/>
      <c r="K791" s="124"/>
    </row>
    <row r="792" spans="1:11" x14ac:dyDescent="0.3">
      <c r="A792" s="121"/>
      <c r="B792" s="127"/>
      <c r="C792" s="125"/>
      <c r="D792" s="125"/>
      <c r="G792" s="124"/>
      <c r="I792" s="116"/>
      <c r="J792" s="123"/>
      <c r="K792" s="124"/>
    </row>
    <row r="793" spans="1:11" x14ac:dyDescent="0.3">
      <c r="A793" s="121"/>
      <c r="B793" s="127"/>
      <c r="C793" s="125"/>
      <c r="D793" s="125"/>
      <c r="G793" s="124"/>
      <c r="I793" s="116"/>
      <c r="J793" s="123"/>
      <c r="K793" s="124"/>
    </row>
    <row r="794" spans="1:11" x14ac:dyDescent="0.3">
      <c r="A794" s="121"/>
      <c r="B794" s="127"/>
      <c r="C794" s="125"/>
      <c r="D794" s="125"/>
      <c r="G794" s="124"/>
      <c r="I794" s="116"/>
      <c r="J794" s="123"/>
      <c r="K794" s="124"/>
    </row>
    <row r="795" spans="1:11" x14ac:dyDescent="0.3">
      <c r="A795" s="121"/>
      <c r="B795" s="127"/>
      <c r="C795" s="125"/>
      <c r="D795" s="125"/>
      <c r="G795" s="124"/>
      <c r="I795" s="116"/>
      <c r="J795" s="123"/>
      <c r="K795" s="124"/>
    </row>
    <row r="796" spans="1:11" x14ac:dyDescent="0.3">
      <c r="A796" s="121"/>
      <c r="B796" s="127"/>
      <c r="C796" s="125"/>
      <c r="D796" s="125"/>
      <c r="G796" s="124"/>
      <c r="I796" s="116"/>
      <c r="J796" s="123"/>
      <c r="K796" s="124"/>
    </row>
    <row r="797" spans="1:11" x14ac:dyDescent="0.3">
      <c r="A797" s="121"/>
      <c r="B797" s="127"/>
      <c r="C797" s="125"/>
      <c r="D797" s="125"/>
      <c r="G797" s="124"/>
      <c r="I797" s="116"/>
      <c r="J797" s="123"/>
      <c r="K797" s="124"/>
    </row>
    <row r="798" spans="1:11" x14ac:dyDescent="0.3">
      <c r="A798" s="121"/>
      <c r="B798" s="127"/>
      <c r="C798" s="125"/>
      <c r="D798" s="125"/>
      <c r="G798" s="124"/>
      <c r="I798" s="116"/>
      <c r="J798" s="123"/>
      <c r="K798" s="124"/>
    </row>
    <row r="799" spans="1:11" x14ac:dyDescent="0.3">
      <c r="A799" s="121"/>
      <c r="B799" s="127"/>
      <c r="C799" s="125"/>
      <c r="D799" s="125"/>
      <c r="G799" s="124"/>
      <c r="I799" s="116"/>
      <c r="J799" s="123"/>
      <c r="K799" s="124"/>
    </row>
    <row r="800" spans="1:11" x14ac:dyDescent="0.3">
      <c r="A800" s="121"/>
      <c r="B800" s="127"/>
      <c r="C800" s="125"/>
      <c r="D800" s="125"/>
      <c r="G800" s="124"/>
      <c r="I800" s="116"/>
      <c r="J800" s="123"/>
      <c r="K800" s="124"/>
    </row>
    <row r="801" spans="1:11" x14ac:dyDescent="0.3">
      <c r="A801" s="121"/>
      <c r="B801" s="127"/>
      <c r="C801" s="125"/>
      <c r="D801" s="125"/>
      <c r="G801" s="124"/>
      <c r="I801" s="116"/>
      <c r="J801" s="123"/>
      <c r="K801" s="124"/>
    </row>
    <row r="802" spans="1:11" x14ac:dyDescent="0.3">
      <c r="A802" s="121"/>
      <c r="B802" s="127"/>
      <c r="C802" s="125"/>
      <c r="D802" s="125"/>
      <c r="G802" s="124"/>
      <c r="I802" s="116"/>
      <c r="J802" s="123"/>
      <c r="K802" s="124"/>
    </row>
    <row r="803" spans="1:11" x14ac:dyDescent="0.3">
      <c r="A803" s="121"/>
      <c r="B803" s="127"/>
      <c r="C803" s="125"/>
      <c r="D803" s="125"/>
      <c r="G803" s="124"/>
      <c r="I803" s="116"/>
      <c r="J803" s="123"/>
      <c r="K803" s="124"/>
    </row>
    <row r="804" spans="1:11" x14ac:dyDescent="0.3">
      <c r="A804" s="121"/>
      <c r="B804" s="127"/>
      <c r="C804" s="125"/>
      <c r="D804" s="125"/>
      <c r="G804" s="124"/>
      <c r="I804" s="116"/>
      <c r="J804" s="123"/>
      <c r="K804" s="124"/>
    </row>
    <row r="805" spans="1:11" x14ac:dyDescent="0.3">
      <c r="A805" s="121"/>
      <c r="B805" s="127"/>
      <c r="C805" s="125"/>
      <c r="D805" s="125"/>
      <c r="G805" s="124"/>
      <c r="I805" s="116"/>
      <c r="J805" s="123"/>
      <c r="K805" s="124"/>
    </row>
    <row r="806" spans="1:11" x14ac:dyDescent="0.3">
      <c r="A806" s="121"/>
      <c r="B806" s="127"/>
      <c r="C806" s="125"/>
      <c r="D806" s="125"/>
      <c r="G806" s="124"/>
      <c r="I806" s="116"/>
      <c r="J806" s="123"/>
      <c r="K806" s="124"/>
    </row>
    <row r="807" spans="1:11" x14ac:dyDescent="0.3">
      <c r="A807" s="121"/>
      <c r="B807" s="127"/>
      <c r="C807" s="125"/>
      <c r="D807" s="125"/>
      <c r="G807" s="124"/>
      <c r="I807" s="116"/>
      <c r="J807" s="123"/>
      <c r="K807" s="124"/>
    </row>
    <row r="808" spans="1:11" x14ac:dyDescent="0.3">
      <c r="A808" s="121"/>
      <c r="B808" s="127"/>
      <c r="C808" s="125"/>
      <c r="D808" s="125"/>
      <c r="G808" s="124"/>
      <c r="I808" s="116"/>
      <c r="J808" s="123"/>
      <c r="K808" s="124"/>
    </row>
    <row r="809" spans="1:11" x14ac:dyDescent="0.3">
      <c r="A809" s="121"/>
      <c r="B809" s="127"/>
      <c r="C809" s="125"/>
      <c r="D809" s="125"/>
      <c r="G809" s="124"/>
      <c r="I809" s="116"/>
      <c r="J809" s="123"/>
      <c r="K809" s="124"/>
    </row>
    <row r="810" spans="1:11" x14ac:dyDescent="0.3">
      <c r="A810" s="121"/>
      <c r="B810" s="127"/>
      <c r="C810" s="125"/>
      <c r="D810" s="125"/>
      <c r="G810" s="124"/>
      <c r="I810" s="116"/>
      <c r="J810" s="123"/>
      <c r="K810" s="124"/>
    </row>
    <row r="811" spans="1:11" x14ac:dyDescent="0.3">
      <c r="A811" s="121"/>
      <c r="B811" s="127"/>
      <c r="C811" s="125"/>
      <c r="D811" s="125"/>
      <c r="G811" s="124"/>
      <c r="I811" s="116"/>
      <c r="J811" s="123"/>
      <c r="K811" s="124"/>
    </row>
    <row r="812" spans="1:11" x14ac:dyDescent="0.3">
      <c r="A812" s="121"/>
      <c r="B812" s="127"/>
      <c r="C812" s="125"/>
      <c r="D812" s="125"/>
      <c r="G812" s="124"/>
      <c r="I812" s="116"/>
      <c r="J812" s="123"/>
      <c r="K812" s="124"/>
    </row>
    <row r="813" spans="1:11" x14ac:dyDescent="0.3">
      <c r="A813" s="121"/>
      <c r="B813" s="127"/>
      <c r="C813" s="125"/>
      <c r="D813" s="125"/>
      <c r="G813" s="124"/>
      <c r="I813" s="116"/>
      <c r="J813" s="123"/>
      <c r="K813" s="124"/>
    </row>
    <row r="814" spans="1:11" x14ac:dyDescent="0.3">
      <c r="A814" s="121"/>
      <c r="B814" s="127"/>
      <c r="C814" s="125"/>
      <c r="D814" s="125"/>
      <c r="G814" s="124"/>
      <c r="I814" s="116"/>
      <c r="J814" s="123"/>
      <c r="K814" s="124"/>
    </row>
    <row r="815" spans="1:11" x14ac:dyDescent="0.3">
      <c r="A815" s="121"/>
      <c r="B815" s="127"/>
      <c r="C815" s="125"/>
      <c r="D815" s="125"/>
      <c r="G815" s="124"/>
      <c r="I815" s="116"/>
      <c r="J815" s="123"/>
      <c r="K815" s="124"/>
    </row>
    <row r="816" spans="1:11" x14ac:dyDescent="0.3">
      <c r="A816" s="121"/>
      <c r="B816" s="127"/>
      <c r="C816" s="125"/>
      <c r="D816" s="125"/>
      <c r="G816" s="124"/>
      <c r="I816" s="116"/>
      <c r="J816" s="123"/>
      <c r="K816" s="124"/>
    </row>
    <row r="817" spans="1:11" x14ac:dyDescent="0.3">
      <c r="A817" s="121"/>
      <c r="B817" s="127"/>
      <c r="C817" s="125"/>
      <c r="D817" s="125"/>
      <c r="G817" s="124"/>
      <c r="I817" s="116"/>
      <c r="J817" s="123"/>
      <c r="K817" s="124"/>
    </row>
    <row r="818" spans="1:11" x14ac:dyDescent="0.3">
      <c r="A818" s="121"/>
      <c r="B818" s="127"/>
      <c r="C818" s="125"/>
      <c r="D818" s="125"/>
      <c r="G818" s="124"/>
      <c r="I818" s="116"/>
      <c r="J818" s="123"/>
      <c r="K818" s="124"/>
    </row>
    <row r="819" spans="1:11" x14ac:dyDescent="0.3">
      <c r="A819" s="121"/>
      <c r="B819" s="127"/>
      <c r="C819" s="125"/>
      <c r="D819" s="125"/>
      <c r="G819" s="124"/>
      <c r="I819" s="116"/>
      <c r="J819" s="123"/>
      <c r="K819" s="124"/>
    </row>
    <row r="820" spans="1:11" x14ac:dyDescent="0.3">
      <c r="A820" s="121"/>
      <c r="B820" s="127"/>
      <c r="C820" s="125"/>
      <c r="D820" s="125"/>
      <c r="G820" s="124"/>
      <c r="I820" s="116"/>
      <c r="J820" s="123"/>
      <c r="K820" s="124"/>
    </row>
    <row r="821" spans="1:11" x14ac:dyDescent="0.3">
      <c r="A821" s="121"/>
      <c r="B821" s="127"/>
      <c r="C821" s="125"/>
      <c r="D821" s="125"/>
      <c r="G821" s="124"/>
      <c r="I821" s="116"/>
      <c r="J821" s="123"/>
      <c r="K821" s="124"/>
    </row>
    <row r="822" spans="1:11" x14ac:dyDescent="0.3">
      <c r="A822" s="121"/>
      <c r="B822" s="127"/>
      <c r="C822" s="125"/>
      <c r="D822" s="125"/>
      <c r="G822" s="124"/>
      <c r="I822" s="116"/>
      <c r="J822" s="123"/>
      <c r="K822" s="124"/>
    </row>
    <row r="823" spans="1:11" x14ac:dyDescent="0.3">
      <c r="A823" s="121"/>
      <c r="B823" s="127"/>
      <c r="C823" s="125"/>
      <c r="D823" s="125"/>
      <c r="G823" s="124"/>
      <c r="I823" s="116"/>
      <c r="J823" s="123"/>
      <c r="K823" s="124"/>
    </row>
    <row r="824" spans="1:11" x14ac:dyDescent="0.3">
      <c r="A824" s="121"/>
      <c r="B824" s="127"/>
      <c r="C824" s="125"/>
      <c r="D824" s="125"/>
      <c r="G824" s="124"/>
      <c r="I824" s="116"/>
      <c r="J824" s="123"/>
      <c r="K824" s="124"/>
    </row>
    <row r="825" spans="1:11" x14ac:dyDescent="0.3">
      <c r="A825" s="121"/>
      <c r="B825" s="127"/>
      <c r="C825" s="125"/>
      <c r="D825" s="125"/>
      <c r="G825" s="124"/>
      <c r="I825" s="116"/>
      <c r="J825" s="123"/>
      <c r="K825" s="124"/>
    </row>
    <row r="826" spans="1:11" x14ac:dyDescent="0.3">
      <c r="A826" s="121"/>
      <c r="B826" s="127"/>
      <c r="C826" s="125"/>
      <c r="D826" s="125"/>
      <c r="G826" s="124"/>
      <c r="I826" s="116"/>
      <c r="J826" s="123"/>
      <c r="K826" s="124"/>
    </row>
    <row r="827" spans="1:11" x14ac:dyDescent="0.3">
      <c r="A827" s="121"/>
      <c r="B827" s="127"/>
      <c r="C827" s="125"/>
      <c r="D827" s="125"/>
      <c r="G827" s="124"/>
      <c r="I827" s="116"/>
      <c r="J827" s="123"/>
      <c r="K827" s="124"/>
    </row>
    <row r="828" spans="1:11" x14ac:dyDescent="0.3">
      <c r="A828" s="121"/>
      <c r="B828" s="127"/>
      <c r="C828" s="125"/>
      <c r="D828" s="125"/>
      <c r="G828" s="124"/>
      <c r="I828" s="116"/>
      <c r="J828" s="123"/>
      <c r="K828" s="124"/>
    </row>
    <row r="829" spans="1:11" x14ac:dyDescent="0.3">
      <c r="A829" s="121"/>
      <c r="B829" s="127"/>
      <c r="C829" s="125"/>
      <c r="D829" s="125"/>
      <c r="G829" s="124"/>
      <c r="I829" s="116"/>
      <c r="J829" s="123"/>
      <c r="K829" s="124"/>
    </row>
    <row r="830" spans="1:11" x14ac:dyDescent="0.3">
      <c r="A830" s="121"/>
      <c r="B830" s="127"/>
      <c r="C830" s="125"/>
      <c r="D830" s="125"/>
      <c r="G830" s="124"/>
      <c r="I830" s="116"/>
      <c r="J830" s="123"/>
      <c r="K830" s="124"/>
    </row>
    <row r="831" spans="1:11" x14ac:dyDescent="0.3">
      <c r="A831" s="121"/>
      <c r="B831" s="127"/>
      <c r="C831" s="125"/>
      <c r="D831" s="125"/>
      <c r="G831" s="124"/>
      <c r="I831" s="116"/>
      <c r="J831" s="123"/>
      <c r="K831" s="124"/>
    </row>
    <row r="832" spans="1:11" x14ac:dyDescent="0.3">
      <c r="A832" s="121"/>
      <c r="B832" s="127"/>
      <c r="C832" s="125"/>
      <c r="D832" s="125"/>
      <c r="G832" s="124"/>
      <c r="I832" s="116"/>
      <c r="J832" s="123"/>
      <c r="K832" s="124"/>
    </row>
    <row r="833" spans="1:11" x14ac:dyDescent="0.3">
      <c r="A833" s="121"/>
      <c r="B833" s="127"/>
      <c r="C833" s="125"/>
      <c r="D833" s="125"/>
      <c r="G833" s="124"/>
      <c r="I833" s="116"/>
      <c r="J833" s="123"/>
      <c r="K833" s="124"/>
    </row>
    <row r="834" spans="1:11" x14ac:dyDescent="0.3">
      <c r="A834" s="121"/>
      <c r="B834" s="127"/>
      <c r="C834" s="125"/>
      <c r="D834" s="125"/>
      <c r="G834" s="124"/>
      <c r="I834" s="116"/>
      <c r="J834" s="123"/>
      <c r="K834" s="124"/>
    </row>
    <row r="835" spans="1:11" x14ac:dyDescent="0.3">
      <c r="A835" s="121"/>
      <c r="B835" s="127"/>
      <c r="C835" s="125"/>
      <c r="D835" s="125"/>
      <c r="G835" s="124"/>
      <c r="I835" s="116"/>
      <c r="J835" s="123"/>
      <c r="K835" s="124"/>
    </row>
    <row r="836" spans="1:11" x14ac:dyDescent="0.3">
      <c r="A836" s="121"/>
      <c r="B836" s="127"/>
      <c r="C836" s="125"/>
      <c r="D836" s="125"/>
      <c r="G836" s="124"/>
      <c r="I836" s="116"/>
      <c r="J836" s="123"/>
      <c r="K836" s="124"/>
    </row>
    <row r="837" spans="1:11" x14ac:dyDescent="0.3">
      <c r="A837" s="121"/>
      <c r="B837" s="127"/>
      <c r="C837" s="125"/>
      <c r="D837" s="125"/>
      <c r="G837" s="124"/>
      <c r="I837" s="116"/>
      <c r="J837" s="123"/>
      <c r="K837" s="124"/>
    </row>
    <row r="838" spans="1:11" x14ac:dyDescent="0.3">
      <c r="A838" s="121"/>
      <c r="B838" s="127"/>
      <c r="C838" s="125"/>
      <c r="D838" s="125"/>
      <c r="G838" s="124"/>
      <c r="I838" s="116"/>
      <c r="J838" s="123"/>
      <c r="K838" s="124"/>
    </row>
    <row r="839" spans="1:11" x14ac:dyDescent="0.3">
      <c r="A839" s="121"/>
      <c r="B839" s="127"/>
      <c r="C839" s="125"/>
      <c r="D839" s="125"/>
      <c r="G839" s="124"/>
      <c r="I839" s="116"/>
      <c r="J839" s="123"/>
      <c r="K839" s="124"/>
    </row>
    <row r="840" spans="1:11" x14ac:dyDescent="0.3">
      <c r="A840" s="121"/>
      <c r="B840" s="127"/>
      <c r="C840" s="125"/>
      <c r="D840" s="125"/>
      <c r="G840" s="124"/>
      <c r="I840" s="116"/>
      <c r="J840" s="123"/>
      <c r="K840" s="124"/>
    </row>
    <row r="841" spans="1:11" x14ac:dyDescent="0.3">
      <c r="A841" s="121"/>
      <c r="B841" s="127"/>
      <c r="C841" s="125"/>
      <c r="D841" s="125"/>
      <c r="G841" s="124"/>
      <c r="I841" s="116"/>
      <c r="J841" s="123"/>
      <c r="K841" s="124"/>
    </row>
    <row r="842" spans="1:11" x14ac:dyDescent="0.3">
      <c r="A842" s="121"/>
      <c r="B842" s="127"/>
      <c r="C842" s="125"/>
      <c r="D842" s="125"/>
      <c r="G842" s="124"/>
      <c r="I842" s="116"/>
      <c r="J842" s="123"/>
      <c r="K842" s="124"/>
    </row>
    <row r="843" spans="1:11" x14ac:dyDescent="0.3">
      <c r="A843" s="121"/>
      <c r="B843" s="127"/>
      <c r="C843" s="125"/>
      <c r="D843" s="125"/>
      <c r="G843" s="124"/>
      <c r="I843" s="116"/>
      <c r="J843" s="123"/>
      <c r="K843" s="124"/>
    </row>
    <row r="844" spans="1:11" x14ac:dyDescent="0.3">
      <c r="A844" s="121"/>
      <c r="B844" s="127"/>
      <c r="C844" s="125"/>
      <c r="D844" s="125"/>
      <c r="G844" s="124"/>
      <c r="I844" s="116"/>
      <c r="J844" s="123"/>
      <c r="K844" s="124"/>
    </row>
    <row r="845" spans="1:11" x14ac:dyDescent="0.3">
      <c r="A845" s="121"/>
      <c r="B845" s="127"/>
      <c r="C845" s="125"/>
      <c r="D845" s="125"/>
      <c r="G845" s="124"/>
      <c r="I845" s="116"/>
      <c r="J845" s="123"/>
      <c r="K845" s="124"/>
    </row>
    <row r="846" spans="1:11" x14ac:dyDescent="0.3">
      <c r="A846" s="121"/>
      <c r="B846" s="127"/>
      <c r="C846" s="125"/>
      <c r="D846" s="125"/>
      <c r="G846" s="124"/>
      <c r="I846" s="116"/>
      <c r="J846" s="123"/>
      <c r="K846" s="124"/>
    </row>
    <row r="847" spans="1:11" x14ac:dyDescent="0.3">
      <c r="A847" s="121"/>
      <c r="B847" s="127"/>
      <c r="C847" s="125"/>
      <c r="D847" s="125"/>
      <c r="G847" s="124"/>
      <c r="I847" s="116"/>
      <c r="J847" s="123"/>
      <c r="K847" s="124"/>
    </row>
    <row r="848" spans="1:11" x14ac:dyDescent="0.3">
      <c r="A848" s="121"/>
      <c r="B848" s="127"/>
      <c r="C848" s="125"/>
      <c r="D848" s="125"/>
      <c r="G848" s="124"/>
      <c r="I848" s="116"/>
      <c r="J848" s="123"/>
      <c r="K848" s="124"/>
    </row>
    <row r="849" spans="1:11" x14ac:dyDescent="0.3">
      <c r="A849" s="121"/>
      <c r="B849" s="127"/>
      <c r="C849" s="125"/>
      <c r="D849" s="125"/>
      <c r="G849" s="124"/>
      <c r="I849" s="116"/>
      <c r="J849" s="123"/>
      <c r="K849" s="124"/>
    </row>
    <row r="850" spans="1:11" x14ac:dyDescent="0.3">
      <c r="A850" s="121"/>
      <c r="B850" s="127"/>
      <c r="C850" s="125"/>
      <c r="D850" s="125"/>
      <c r="G850" s="124"/>
      <c r="I850" s="116"/>
      <c r="J850" s="123"/>
      <c r="K850" s="124"/>
    </row>
    <row r="851" spans="1:11" x14ac:dyDescent="0.3">
      <c r="A851" s="121"/>
      <c r="B851" s="127"/>
      <c r="C851" s="125"/>
      <c r="D851" s="125"/>
      <c r="G851" s="124"/>
      <c r="I851" s="116"/>
      <c r="J851" s="123"/>
      <c r="K851" s="124"/>
    </row>
    <row r="852" spans="1:11" x14ac:dyDescent="0.3">
      <c r="A852" s="121"/>
      <c r="B852" s="127"/>
      <c r="C852" s="125"/>
      <c r="D852" s="125"/>
      <c r="G852" s="124"/>
      <c r="I852" s="116"/>
      <c r="J852" s="123"/>
      <c r="K852" s="124"/>
    </row>
    <row r="853" spans="1:11" x14ac:dyDescent="0.3">
      <c r="A853" s="121"/>
      <c r="B853" s="127"/>
      <c r="C853" s="125"/>
      <c r="D853" s="125"/>
      <c r="G853" s="124"/>
      <c r="I853" s="116"/>
      <c r="J853" s="123"/>
      <c r="K853" s="124"/>
    </row>
    <row r="854" spans="1:11" x14ac:dyDescent="0.3">
      <c r="A854" s="121"/>
      <c r="B854" s="127"/>
      <c r="C854" s="125"/>
      <c r="D854" s="125"/>
      <c r="G854" s="124"/>
      <c r="I854" s="116"/>
      <c r="J854" s="123"/>
      <c r="K854" s="124"/>
    </row>
    <row r="855" spans="1:11" x14ac:dyDescent="0.3">
      <c r="A855" s="121"/>
      <c r="B855" s="127"/>
      <c r="C855" s="125"/>
      <c r="D855" s="125"/>
      <c r="G855" s="124"/>
      <c r="I855" s="116"/>
      <c r="J855" s="123"/>
      <c r="K855" s="124"/>
    </row>
    <row r="856" spans="1:11" x14ac:dyDescent="0.3">
      <c r="A856" s="121"/>
      <c r="B856" s="127"/>
      <c r="C856" s="125"/>
      <c r="D856" s="125"/>
      <c r="G856" s="124"/>
      <c r="I856" s="116"/>
      <c r="J856" s="123"/>
      <c r="K856" s="124"/>
    </row>
    <row r="857" spans="1:11" x14ac:dyDescent="0.3">
      <c r="A857" s="121"/>
      <c r="B857" s="127"/>
      <c r="C857" s="125"/>
      <c r="D857" s="125"/>
      <c r="G857" s="124"/>
      <c r="I857" s="116"/>
      <c r="J857" s="123"/>
      <c r="K857" s="124"/>
    </row>
    <row r="858" spans="1:11" x14ac:dyDescent="0.3">
      <c r="A858" s="121"/>
      <c r="B858" s="127"/>
      <c r="C858" s="125"/>
      <c r="D858" s="125"/>
      <c r="G858" s="124"/>
      <c r="I858" s="116"/>
      <c r="J858" s="123"/>
      <c r="K858" s="124"/>
    </row>
    <row r="859" spans="1:11" x14ac:dyDescent="0.3">
      <c r="A859" s="121"/>
      <c r="B859" s="127"/>
      <c r="C859" s="125"/>
      <c r="D859" s="125"/>
      <c r="G859" s="124"/>
      <c r="I859" s="116"/>
      <c r="J859" s="123"/>
      <c r="K859" s="124"/>
    </row>
    <row r="860" spans="1:11" x14ac:dyDescent="0.3">
      <c r="A860" s="121"/>
      <c r="B860" s="127"/>
      <c r="C860" s="125"/>
      <c r="D860" s="125"/>
      <c r="G860" s="124"/>
      <c r="I860" s="116"/>
      <c r="J860" s="123"/>
      <c r="K860" s="124"/>
    </row>
    <row r="861" spans="1:11" x14ac:dyDescent="0.3">
      <c r="A861" s="121"/>
      <c r="B861" s="127"/>
      <c r="C861" s="125"/>
      <c r="D861" s="125"/>
      <c r="G861" s="124"/>
      <c r="I861" s="116"/>
      <c r="J861" s="123"/>
      <c r="K861" s="124"/>
    </row>
    <row r="862" spans="1:11" x14ac:dyDescent="0.3">
      <c r="A862" s="121"/>
      <c r="B862" s="127"/>
      <c r="C862" s="125"/>
      <c r="D862" s="125"/>
      <c r="G862" s="124"/>
      <c r="I862" s="116"/>
      <c r="J862" s="123"/>
      <c r="K862" s="124"/>
    </row>
    <row r="863" spans="1:11" x14ac:dyDescent="0.3">
      <c r="A863" s="121"/>
      <c r="B863" s="127"/>
      <c r="C863" s="125"/>
      <c r="D863" s="125"/>
      <c r="G863" s="124"/>
      <c r="I863" s="116"/>
      <c r="J863" s="123"/>
      <c r="K863" s="124"/>
    </row>
    <row r="864" spans="1:11" x14ac:dyDescent="0.3">
      <c r="A864" s="121"/>
      <c r="B864" s="127"/>
      <c r="C864" s="125"/>
      <c r="D864" s="125"/>
      <c r="G864" s="124"/>
      <c r="I864" s="116"/>
      <c r="J864" s="123"/>
      <c r="K864" s="124"/>
    </row>
    <row r="865" spans="1:11" x14ac:dyDescent="0.3">
      <c r="A865" s="121"/>
      <c r="B865" s="127"/>
      <c r="C865" s="125"/>
      <c r="D865" s="125"/>
      <c r="G865" s="124"/>
      <c r="I865" s="116"/>
      <c r="J865" s="123"/>
      <c r="K865" s="124"/>
    </row>
    <row r="866" spans="1:11" x14ac:dyDescent="0.3">
      <c r="A866" s="121"/>
      <c r="B866" s="127"/>
      <c r="C866" s="125"/>
      <c r="D866" s="125"/>
      <c r="G866" s="124"/>
      <c r="I866" s="116"/>
      <c r="J866" s="123"/>
      <c r="K866" s="124"/>
    </row>
    <row r="867" spans="1:11" x14ac:dyDescent="0.3">
      <c r="A867" s="121"/>
      <c r="B867" s="127"/>
      <c r="C867" s="125"/>
      <c r="D867" s="125"/>
      <c r="G867" s="124"/>
      <c r="I867" s="116"/>
      <c r="J867" s="123"/>
      <c r="K867" s="124"/>
    </row>
    <row r="868" spans="1:11" x14ac:dyDescent="0.3">
      <c r="A868" s="121"/>
      <c r="B868" s="127"/>
      <c r="C868" s="125"/>
      <c r="D868" s="125"/>
      <c r="G868" s="124"/>
      <c r="I868" s="116"/>
      <c r="J868" s="123"/>
      <c r="K868" s="124"/>
    </row>
    <row r="869" spans="1:11" x14ac:dyDescent="0.3">
      <c r="A869" s="121"/>
      <c r="B869" s="127"/>
      <c r="C869" s="125"/>
      <c r="D869" s="125"/>
      <c r="G869" s="124"/>
      <c r="I869" s="116"/>
      <c r="J869" s="123"/>
      <c r="K869" s="124"/>
    </row>
    <row r="870" spans="1:11" x14ac:dyDescent="0.3">
      <c r="A870" s="121"/>
      <c r="B870" s="127"/>
      <c r="C870" s="125"/>
      <c r="D870" s="125"/>
      <c r="G870" s="124"/>
      <c r="I870" s="116"/>
      <c r="J870" s="123"/>
      <c r="K870" s="124"/>
    </row>
    <row r="871" spans="1:11" x14ac:dyDescent="0.3">
      <c r="A871" s="121"/>
      <c r="B871" s="127"/>
      <c r="C871" s="125"/>
      <c r="D871" s="125"/>
      <c r="G871" s="124"/>
      <c r="I871" s="116"/>
      <c r="J871" s="123"/>
      <c r="K871" s="124"/>
    </row>
    <row r="872" spans="1:11" x14ac:dyDescent="0.3">
      <c r="A872" s="121"/>
      <c r="B872" s="127"/>
      <c r="C872" s="125"/>
      <c r="D872" s="125"/>
      <c r="G872" s="124"/>
      <c r="I872" s="116"/>
      <c r="J872" s="123"/>
      <c r="K872" s="124"/>
    </row>
    <row r="873" spans="1:11" x14ac:dyDescent="0.3">
      <c r="A873" s="121"/>
      <c r="B873" s="127"/>
      <c r="C873" s="125"/>
      <c r="D873" s="125"/>
      <c r="G873" s="124"/>
      <c r="I873" s="116"/>
      <c r="J873" s="123"/>
      <c r="K873" s="124"/>
    </row>
    <row r="874" spans="1:11" x14ac:dyDescent="0.3">
      <c r="A874" s="121"/>
      <c r="B874" s="127"/>
      <c r="C874" s="125"/>
      <c r="D874" s="125"/>
      <c r="G874" s="124"/>
      <c r="I874" s="116"/>
      <c r="J874" s="123"/>
      <c r="K874" s="124"/>
    </row>
  </sheetData>
  <mergeCells count="54">
    <mergeCell ref="M250:M253"/>
    <mergeCell ref="M246:M249"/>
    <mergeCell ref="M242:M245"/>
    <mergeCell ref="M238:M241"/>
    <mergeCell ref="M222:M225"/>
    <mergeCell ref="M226:M229"/>
    <mergeCell ref="M230:M233"/>
    <mergeCell ref="M234:M237"/>
    <mergeCell ref="M62:M69"/>
    <mergeCell ref="L198:L205"/>
    <mergeCell ref="M198:M205"/>
    <mergeCell ref="L70:L85"/>
    <mergeCell ref="M70:M85"/>
    <mergeCell ref="L86:L101"/>
    <mergeCell ref="M86:M101"/>
    <mergeCell ref="L102:L117"/>
    <mergeCell ref="M102:M117"/>
    <mergeCell ref="M206:M221"/>
    <mergeCell ref="M118:M133"/>
    <mergeCell ref="L134:L149"/>
    <mergeCell ref="M134:M149"/>
    <mergeCell ref="L150:L165"/>
    <mergeCell ref="M150:M165"/>
    <mergeCell ref="L166:L181"/>
    <mergeCell ref="M166:M181"/>
    <mergeCell ref="M182:M197"/>
    <mergeCell ref="M46:M53"/>
    <mergeCell ref="M54:M61"/>
    <mergeCell ref="L54:L61"/>
    <mergeCell ref="M4:M5"/>
    <mergeCell ref="M6:M9"/>
    <mergeCell ref="L10:L25"/>
    <mergeCell ref="M10:M25"/>
    <mergeCell ref="L26:L33"/>
    <mergeCell ref="L34:L41"/>
    <mergeCell ref="M26:M33"/>
    <mergeCell ref="M34:M41"/>
    <mergeCell ref="L238:L241"/>
    <mergeCell ref="L242:L245"/>
    <mergeCell ref="L246:L249"/>
    <mergeCell ref="L250:L253"/>
    <mergeCell ref="L46:L53"/>
    <mergeCell ref="L206:L221"/>
    <mergeCell ref="L62:L69"/>
    <mergeCell ref="L226:L229"/>
    <mergeCell ref="L230:L233"/>
    <mergeCell ref="L182:L197"/>
    <mergeCell ref="L118:L133"/>
    <mergeCell ref="L234:L237"/>
    <mergeCell ref="B1:G1"/>
    <mergeCell ref="H1:I1"/>
    <mergeCell ref="L6:L9"/>
    <mergeCell ref="L4:L5"/>
    <mergeCell ref="L222:L225"/>
  </mergeCells>
  <phoneticPr fontId="5" type="noConversion"/>
  <conditionalFormatting sqref="A875:A1048576">
    <cfRule type="cellIs" dxfId="19" priority="1237" operator="equal">
      <formula>"Y"</formula>
    </cfRule>
    <cfRule type="cellIs" dxfId="18" priority="1238" operator="equal">
      <formula>"N"</formula>
    </cfRule>
  </conditionalFormatting>
  <conditionalFormatting sqref="B1 K1 D875:K1048576 B2:K874">
    <cfRule type="cellIs" dxfId="17" priority="1236" operator="equal">
      <formula>"1"</formula>
    </cfRule>
  </conditionalFormatting>
  <conditionalFormatting sqref="J1">
    <cfRule type="cellIs" dxfId="16" priority="1209" operator="equal">
      <formula>"1"</formula>
    </cfRule>
  </conditionalFormatting>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EF108-CF40-4050-9091-0AF37BB9E32E}">
  <dimension ref="A1:M682"/>
  <sheetViews>
    <sheetView zoomScaleNormal="100" workbookViewId="0">
      <pane ySplit="1" topLeftCell="A2" activePane="bottomLeft" state="frozen"/>
      <selection pane="bottomLeft" activeCell="R33" sqref="R33"/>
    </sheetView>
  </sheetViews>
  <sheetFormatPr defaultRowHeight="14.4" x14ac:dyDescent="0.3"/>
  <cols>
    <col min="1" max="1" width="6.6640625" style="122" customWidth="1"/>
    <col min="2" max="2" width="2.21875" style="128" customWidth="1"/>
    <col min="3" max="3" width="2.21875" style="129" customWidth="1"/>
    <col min="4" max="4" width="2.21875" style="127" customWidth="1"/>
    <col min="5" max="7" width="2.21875" style="125" customWidth="1"/>
    <col min="8" max="8" width="2.21875" style="115" customWidth="1"/>
    <col min="9" max="9" width="2.21875" style="117" customWidth="1"/>
    <col min="10" max="10" width="2.21875" style="125" customWidth="1"/>
    <col min="11" max="11" width="2.21875" style="126" customWidth="1"/>
    <col min="12" max="12" width="8.88671875" style="151" customWidth="1"/>
    <col min="13" max="13" width="30.21875" style="154" customWidth="1"/>
    <col min="14" max="16384" width="8.88671875" style="138"/>
  </cols>
  <sheetData>
    <row r="1" spans="1:13" s="137" customFormat="1" ht="14.4" customHeight="1" x14ac:dyDescent="0.3">
      <c r="A1" s="118" t="s">
        <v>510</v>
      </c>
      <c r="B1" s="240" t="s">
        <v>87</v>
      </c>
      <c r="C1" s="241"/>
      <c r="D1" s="241"/>
      <c r="E1" s="241"/>
      <c r="F1" s="241"/>
      <c r="G1" s="242"/>
      <c r="H1" s="241" t="s">
        <v>929</v>
      </c>
      <c r="I1" s="243"/>
      <c r="J1" s="120" t="s">
        <v>927</v>
      </c>
      <c r="K1" s="119" t="s">
        <v>926</v>
      </c>
      <c r="L1" s="145" t="s">
        <v>5</v>
      </c>
      <c r="M1" s="152" t="s">
        <v>87</v>
      </c>
    </row>
    <row r="2" spans="1:13" x14ac:dyDescent="0.3">
      <c r="A2" s="121" t="str">
        <f>DEC2HEX(BIN2DEC(_xlfn.CONCAT($B2:$G2)) * 4, 2) &amp; " " &amp; IFERROR(BIN2HEX(_xlfn.CONCAT($H2:$I2), 1), "X") &amp; " " &amp; IFERROR(BIN2HEX(_xlfn.CONCAT($J2:$K2), 1), "X")</f>
        <v>00 X X</v>
      </c>
      <c r="B2" s="127" t="s">
        <v>902</v>
      </c>
      <c r="C2" s="125" t="s">
        <v>902</v>
      </c>
      <c r="D2" s="125" t="s">
        <v>902</v>
      </c>
      <c r="E2" s="125" t="s">
        <v>902</v>
      </c>
      <c r="F2" s="125" t="s">
        <v>902</v>
      </c>
      <c r="G2" s="124" t="s">
        <v>902</v>
      </c>
      <c r="H2" s="115" t="s">
        <v>976</v>
      </c>
      <c r="I2" s="116" t="s">
        <v>976</v>
      </c>
      <c r="J2" s="123" t="s">
        <v>976</v>
      </c>
      <c r="K2" s="124" t="s">
        <v>976</v>
      </c>
      <c r="L2" s="146" t="s">
        <v>983</v>
      </c>
      <c r="M2" s="153" t="s">
        <v>1014</v>
      </c>
    </row>
    <row r="3" spans="1:13" x14ac:dyDescent="0.3">
      <c r="A3" s="121" t="str">
        <f t="shared" ref="A3:A65" si="0">DEC2HEX(BIN2DEC(_xlfn.CONCAT($B3:$G3)) * 4, 2) &amp; " " &amp; IFERROR(BIN2HEX(_xlfn.CONCAT($H3:$I3), 1), "X") &amp; " " &amp; IFERROR(BIN2HEX(_xlfn.CONCAT($J3:$K3), 1), "X")</f>
        <v>04 X X</v>
      </c>
      <c r="B3" s="127" t="s">
        <v>902</v>
      </c>
      <c r="C3" s="125" t="s">
        <v>902</v>
      </c>
      <c r="D3" s="125" t="s">
        <v>902</v>
      </c>
      <c r="E3" s="125" t="s">
        <v>902</v>
      </c>
      <c r="F3" s="125" t="s">
        <v>902</v>
      </c>
      <c r="G3" s="124" t="s">
        <v>903</v>
      </c>
      <c r="H3" s="115" t="s">
        <v>976</v>
      </c>
      <c r="I3" s="116" t="s">
        <v>976</v>
      </c>
      <c r="J3" s="123" t="s">
        <v>976</v>
      </c>
      <c r="K3" s="124" t="s">
        <v>976</v>
      </c>
      <c r="L3" s="147" t="s">
        <v>678</v>
      </c>
      <c r="M3" s="154" t="s">
        <v>986</v>
      </c>
    </row>
    <row r="4" spans="1:13" x14ac:dyDescent="0.3">
      <c r="A4" s="121" t="str">
        <f t="shared" si="0"/>
        <v>08 X X</v>
      </c>
      <c r="B4" s="127" t="s">
        <v>902</v>
      </c>
      <c r="C4" s="125" t="s">
        <v>902</v>
      </c>
      <c r="D4" s="125" t="s">
        <v>902</v>
      </c>
      <c r="E4" s="125" t="s">
        <v>902</v>
      </c>
      <c r="F4" s="125" t="s">
        <v>903</v>
      </c>
      <c r="G4" s="124" t="s">
        <v>902</v>
      </c>
      <c r="H4" s="115" t="s">
        <v>976</v>
      </c>
      <c r="I4" s="116" t="s">
        <v>976</v>
      </c>
      <c r="J4" s="123" t="s">
        <v>976</v>
      </c>
      <c r="K4" s="124" t="s">
        <v>976</v>
      </c>
      <c r="L4" s="258" t="s">
        <v>999</v>
      </c>
      <c r="M4" s="260" t="s">
        <v>987</v>
      </c>
    </row>
    <row r="5" spans="1:13" x14ac:dyDescent="0.3">
      <c r="A5" s="121" t="str">
        <f t="shared" si="0"/>
        <v>0C X X</v>
      </c>
      <c r="B5" s="127" t="s">
        <v>902</v>
      </c>
      <c r="C5" s="125" t="s">
        <v>902</v>
      </c>
      <c r="D5" s="125" t="s">
        <v>902</v>
      </c>
      <c r="E5" s="125" t="s">
        <v>902</v>
      </c>
      <c r="F5" s="125" t="s">
        <v>903</v>
      </c>
      <c r="G5" s="124" t="s">
        <v>903</v>
      </c>
      <c r="H5" s="115" t="s">
        <v>976</v>
      </c>
      <c r="I5" s="116" t="s">
        <v>976</v>
      </c>
      <c r="J5" s="123" t="s">
        <v>976</v>
      </c>
      <c r="K5" s="124" t="s">
        <v>976</v>
      </c>
      <c r="L5" s="259"/>
      <c r="M5" s="261"/>
    </row>
    <row r="6" spans="1:13" x14ac:dyDescent="0.3">
      <c r="A6" s="121" t="str">
        <f t="shared" si="0"/>
        <v>10 X X</v>
      </c>
      <c r="B6" s="127" t="s">
        <v>902</v>
      </c>
      <c r="C6" s="125" t="s">
        <v>902</v>
      </c>
      <c r="D6" s="125" t="s">
        <v>902</v>
      </c>
      <c r="E6" s="125" t="s">
        <v>903</v>
      </c>
      <c r="F6" s="125" t="s">
        <v>902</v>
      </c>
      <c r="G6" s="124" t="s">
        <v>902</v>
      </c>
      <c r="H6" s="115" t="s">
        <v>976</v>
      </c>
      <c r="I6" s="116" t="s">
        <v>976</v>
      </c>
      <c r="J6" s="123" t="s">
        <v>976</v>
      </c>
      <c r="K6" s="124" t="s">
        <v>976</v>
      </c>
      <c r="L6" s="259"/>
      <c r="M6" s="261"/>
    </row>
    <row r="7" spans="1:13" x14ac:dyDescent="0.3">
      <c r="A7" s="121" t="str">
        <f t="shared" si="0"/>
        <v>14 X X</v>
      </c>
      <c r="B7" s="127" t="s">
        <v>902</v>
      </c>
      <c r="C7" s="125" t="s">
        <v>902</v>
      </c>
      <c r="D7" s="125" t="s">
        <v>902</v>
      </c>
      <c r="E7" s="125" t="s">
        <v>903</v>
      </c>
      <c r="F7" s="125" t="s">
        <v>902</v>
      </c>
      <c r="G7" s="124" t="s">
        <v>903</v>
      </c>
      <c r="H7" s="115" t="s">
        <v>976</v>
      </c>
      <c r="I7" s="116" t="s">
        <v>976</v>
      </c>
      <c r="J7" s="123" t="s">
        <v>976</v>
      </c>
      <c r="K7" s="124" t="s">
        <v>976</v>
      </c>
      <c r="L7" s="259"/>
      <c r="M7" s="261"/>
    </row>
    <row r="8" spans="1:13" x14ac:dyDescent="0.3">
      <c r="A8" s="121" t="str">
        <f t="shared" si="0"/>
        <v>18 X X</v>
      </c>
      <c r="B8" s="127" t="s">
        <v>902</v>
      </c>
      <c r="C8" s="125" t="s">
        <v>902</v>
      </c>
      <c r="D8" s="125" t="s">
        <v>902</v>
      </c>
      <c r="E8" s="125" t="s">
        <v>903</v>
      </c>
      <c r="F8" s="125" t="s">
        <v>903</v>
      </c>
      <c r="G8" s="124" t="s">
        <v>902</v>
      </c>
      <c r="H8" s="115" t="s">
        <v>976</v>
      </c>
      <c r="I8" s="116" t="s">
        <v>976</v>
      </c>
      <c r="J8" s="123" t="s">
        <v>976</v>
      </c>
      <c r="K8" s="124" t="s">
        <v>976</v>
      </c>
      <c r="L8" s="258" t="s">
        <v>994</v>
      </c>
      <c r="M8" s="260" t="s">
        <v>988</v>
      </c>
    </row>
    <row r="9" spans="1:13" x14ac:dyDescent="0.3">
      <c r="A9" s="121" t="str">
        <f t="shared" si="0"/>
        <v>1C X X</v>
      </c>
      <c r="B9" s="127" t="s">
        <v>902</v>
      </c>
      <c r="C9" s="125" t="s">
        <v>902</v>
      </c>
      <c r="D9" s="125" t="s">
        <v>902</v>
      </c>
      <c r="E9" s="125" t="s">
        <v>903</v>
      </c>
      <c r="F9" s="125" t="s">
        <v>903</v>
      </c>
      <c r="G9" s="124" t="s">
        <v>903</v>
      </c>
      <c r="H9" s="115" t="s">
        <v>976</v>
      </c>
      <c r="I9" s="116" t="s">
        <v>976</v>
      </c>
      <c r="J9" s="123" t="s">
        <v>976</v>
      </c>
      <c r="K9" s="124" t="s">
        <v>976</v>
      </c>
      <c r="L9" s="259"/>
      <c r="M9" s="261"/>
    </row>
    <row r="10" spans="1:13" ht="14.4" customHeight="1" x14ac:dyDescent="0.3">
      <c r="A10" s="121" t="str">
        <f t="shared" si="0"/>
        <v>20 X X</v>
      </c>
      <c r="B10" s="127" t="s">
        <v>902</v>
      </c>
      <c r="C10" s="125" t="s">
        <v>902</v>
      </c>
      <c r="D10" s="125" t="s">
        <v>903</v>
      </c>
      <c r="E10" s="125" t="s">
        <v>902</v>
      </c>
      <c r="F10" s="125" t="s">
        <v>902</v>
      </c>
      <c r="G10" s="124" t="s">
        <v>902</v>
      </c>
      <c r="H10" s="115" t="s">
        <v>976</v>
      </c>
      <c r="I10" s="116" t="s">
        <v>976</v>
      </c>
      <c r="J10" s="123" t="s">
        <v>976</v>
      </c>
      <c r="K10" s="124" t="s">
        <v>976</v>
      </c>
      <c r="L10" s="258" t="s">
        <v>993</v>
      </c>
      <c r="M10" s="260" t="s">
        <v>989</v>
      </c>
    </row>
    <row r="11" spans="1:13" x14ac:dyDescent="0.3">
      <c r="A11" s="121" t="str">
        <f t="shared" si="0"/>
        <v>24 X X</v>
      </c>
      <c r="B11" s="127" t="s">
        <v>902</v>
      </c>
      <c r="C11" s="125" t="s">
        <v>902</v>
      </c>
      <c r="D11" s="125" t="s">
        <v>903</v>
      </c>
      <c r="E11" s="125" t="s">
        <v>902</v>
      </c>
      <c r="F11" s="125" t="s">
        <v>902</v>
      </c>
      <c r="G11" s="124" t="s">
        <v>903</v>
      </c>
      <c r="H11" s="115" t="s">
        <v>976</v>
      </c>
      <c r="I11" s="116" t="s">
        <v>976</v>
      </c>
      <c r="J11" s="123" t="s">
        <v>976</v>
      </c>
      <c r="K11" s="124" t="s">
        <v>976</v>
      </c>
      <c r="L11" s="259"/>
      <c r="M11" s="261"/>
    </row>
    <row r="12" spans="1:13" x14ac:dyDescent="0.3">
      <c r="A12" s="121" t="str">
        <f t="shared" si="0"/>
        <v>28 X X</v>
      </c>
      <c r="B12" s="127" t="s">
        <v>902</v>
      </c>
      <c r="C12" s="125" t="s">
        <v>902</v>
      </c>
      <c r="D12" s="125" t="s">
        <v>903</v>
      </c>
      <c r="E12" s="125" t="s">
        <v>902</v>
      </c>
      <c r="F12" s="125" t="s">
        <v>903</v>
      </c>
      <c r="G12" s="124" t="s">
        <v>902</v>
      </c>
      <c r="H12" s="115" t="s">
        <v>976</v>
      </c>
      <c r="I12" s="116" t="s">
        <v>976</v>
      </c>
      <c r="J12" s="123" t="s">
        <v>976</v>
      </c>
      <c r="K12" s="124" t="s">
        <v>976</v>
      </c>
      <c r="L12" s="148" t="s">
        <v>983</v>
      </c>
      <c r="M12" s="156" t="s">
        <v>582</v>
      </c>
    </row>
    <row r="13" spans="1:13" x14ac:dyDescent="0.3">
      <c r="A13" s="121" t="str">
        <f t="shared" si="0"/>
        <v>2C X X</v>
      </c>
      <c r="B13" s="127" t="s">
        <v>902</v>
      </c>
      <c r="C13" s="125" t="s">
        <v>902</v>
      </c>
      <c r="D13" s="125" t="s">
        <v>903</v>
      </c>
      <c r="E13" s="125" t="s">
        <v>902</v>
      </c>
      <c r="F13" s="125" t="s">
        <v>903</v>
      </c>
      <c r="G13" s="124" t="s">
        <v>903</v>
      </c>
      <c r="H13" s="115" t="s">
        <v>976</v>
      </c>
      <c r="I13" s="116" t="s">
        <v>976</v>
      </c>
      <c r="J13" s="123" t="s">
        <v>976</v>
      </c>
      <c r="K13" s="124" t="s">
        <v>976</v>
      </c>
      <c r="L13" s="262" t="s">
        <v>577</v>
      </c>
      <c r="M13" s="260" t="s">
        <v>1000</v>
      </c>
    </row>
    <row r="14" spans="1:13" x14ac:dyDescent="0.3">
      <c r="A14" s="121" t="str">
        <f t="shared" si="0"/>
        <v>30 X X</v>
      </c>
      <c r="B14" s="127" t="s">
        <v>902</v>
      </c>
      <c r="C14" s="125" t="s">
        <v>902</v>
      </c>
      <c r="D14" s="125" t="s">
        <v>903</v>
      </c>
      <c r="E14" s="125" t="s">
        <v>903</v>
      </c>
      <c r="F14" s="125" t="s">
        <v>902</v>
      </c>
      <c r="G14" s="124" t="s">
        <v>902</v>
      </c>
      <c r="H14" s="115" t="s">
        <v>976</v>
      </c>
      <c r="I14" s="116" t="s">
        <v>976</v>
      </c>
      <c r="J14" s="123" t="s">
        <v>976</v>
      </c>
      <c r="K14" s="124" t="s">
        <v>976</v>
      </c>
      <c r="L14" s="263"/>
      <c r="M14" s="261"/>
    </row>
    <row r="15" spans="1:13" x14ac:dyDescent="0.3">
      <c r="A15" s="121" t="str">
        <f t="shared" si="0"/>
        <v>34 X X</v>
      </c>
      <c r="B15" s="127" t="s">
        <v>902</v>
      </c>
      <c r="C15" s="125" t="s">
        <v>902</v>
      </c>
      <c r="D15" s="125" t="s">
        <v>903</v>
      </c>
      <c r="E15" s="125" t="s">
        <v>903</v>
      </c>
      <c r="F15" s="125" t="s">
        <v>902</v>
      </c>
      <c r="G15" s="124" t="s">
        <v>903</v>
      </c>
      <c r="H15" s="115" t="s">
        <v>976</v>
      </c>
      <c r="I15" s="116" t="s">
        <v>976</v>
      </c>
      <c r="J15" s="123" t="s">
        <v>976</v>
      </c>
      <c r="K15" s="124" t="s">
        <v>976</v>
      </c>
      <c r="L15" s="264" t="s">
        <v>566</v>
      </c>
      <c r="M15" s="260" t="s">
        <v>1001</v>
      </c>
    </row>
    <row r="16" spans="1:13" x14ac:dyDescent="0.3">
      <c r="A16" s="121" t="str">
        <f t="shared" si="0"/>
        <v>38 X X</v>
      </c>
      <c r="B16" s="127" t="s">
        <v>902</v>
      </c>
      <c r="C16" s="125" t="s">
        <v>902</v>
      </c>
      <c r="D16" s="125" t="s">
        <v>903</v>
      </c>
      <c r="E16" s="125" t="s">
        <v>903</v>
      </c>
      <c r="F16" s="125" t="s">
        <v>903</v>
      </c>
      <c r="G16" s="124" t="s">
        <v>902</v>
      </c>
      <c r="H16" s="115" t="s">
        <v>976</v>
      </c>
      <c r="I16" s="116" t="s">
        <v>976</v>
      </c>
      <c r="J16" s="123" t="s">
        <v>976</v>
      </c>
      <c r="K16" s="124" t="s">
        <v>976</v>
      </c>
      <c r="L16" s="265"/>
      <c r="M16" s="261"/>
    </row>
    <row r="17" spans="1:13" x14ac:dyDescent="0.3">
      <c r="A17" s="121" t="str">
        <f t="shared" si="0"/>
        <v>3C X X</v>
      </c>
      <c r="B17" s="127" t="s">
        <v>902</v>
      </c>
      <c r="C17" s="125" t="s">
        <v>902</v>
      </c>
      <c r="D17" s="125" t="s">
        <v>903</v>
      </c>
      <c r="E17" s="125" t="s">
        <v>903</v>
      </c>
      <c r="F17" s="125" t="s">
        <v>903</v>
      </c>
      <c r="G17" s="124" t="s">
        <v>903</v>
      </c>
      <c r="H17" s="115" t="s">
        <v>976</v>
      </c>
      <c r="I17" s="116" t="s">
        <v>976</v>
      </c>
      <c r="J17" s="123" t="s">
        <v>976</v>
      </c>
      <c r="K17" s="124" t="s">
        <v>976</v>
      </c>
      <c r="L17" s="264" t="s">
        <v>556</v>
      </c>
      <c r="M17" s="260" t="s">
        <v>1011</v>
      </c>
    </row>
    <row r="18" spans="1:13" x14ac:dyDescent="0.3">
      <c r="A18" s="121" t="str">
        <f t="shared" si="0"/>
        <v>40 X X</v>
      </c>
      <c r="B18" s="127" t="s">
        <v>902</v>
      </c>
      <c r="C18" s="125" t="s">
        <v>903</v>
      </c>
      <c r="D18" s="125" t="s">
        <v>902</v>
      </c>
      <c r="E18" s="125" t="s">
        <v>902</v>
      </c>
      <c r="F18" s="125" t="s">
        <v>902</v>
      </c>
      <c r="G18" s="124" t="s">
        <v>902</v>
      </c>
      <c r="H18" s="115" t="s">
        <v>976</v>
      </c>
      <c r="I18" s="116" t="s">
        <v>976</v>
      </c>
      <c r="J18" s="123" t="s">
        <v>976</v>
      </c>
      <c r="K18" s="124" t="s">
        <v>976</v>
      </c>
      <c r="L18" s="265"/>
      <c r="M18" s="261"/>
    </row>
    <row r="19" spans="1:13" ht="14.4" customHeight="1" x14ac:dyDescent="0.3">
      <c r="A19" s="121" t="str">
        <f t="shared" si="0"/>
        <v>44 X X</v>
      </c>
      <c r="B19" s="127" t="s">
        <v>902</v>
      </c>
      <c r="C19" s="125" t="s">
        <v>903</v>
      </c>
      <c r="D19" s="125" t="s">
        <v>902</v>
      </c>
      <c r="E19" s="125" t="s">
        <v>902</v>
      </c>
      <c r="F19" s="125" t="s">
        <v>902</v>
      </c>
      <c r="G19" s="124" t="s">
        <v>903</v>
      </c>
      <c r="H19" s="115" t="s">
        <v>976</v>
      </c>
      <c r="I19" s="116" t="s">
        <v>976</v>
      </c>
      <c r="J19" s="123" t="s">
        <v>976</v>
      </c>
      <c r="K19" s="124" t="s">
        <v>976</v>
      </c>
      <c r="L19" s="264" t="s">
        <v>545</v>
      </c>
      <c r="M19" s="260" t="s">
        <v>1002</v>
      </c>
    </row>
    <row r="20" spans="1:13" x14ac:dyDescent="0.3">
      <c r="A20" s="121" t="str">
        <f t="shared" si="0"/>
        <v>48 X X</v>
      </c>
      <c r="B20" s="127" t="s">
        <v>902</v>
      </c>
      <c r="C20" s="125" t="s">
        <v>903</v>
      </c>
      <c r="D20" s="125" t="s">
        <v>902</v>
      </c>
      <c r="E20" s="125" t="s">
        <v>902</v>
      </c>
      <c r="F20" s="125" t="s">
        <v>903</v>
      </c>
      <c r="G20" s="124" t="s">
        <v>902</v>
      </c>
      <c r="H20" s="115" t="s">
        <v>976</v>
      </c>
      <c r="I20" s="116" t="s">
        <v>976</v>
      </c>
      <c r="J20" s="123" t="s">
        <v>976</v>
      </c>
      <c r="K20" s="124" t="s">
        <v>976</v>
      </c>
      <c r="L20" s="265"/>
      <c r="M20" s="261"/>
    </row>
    <row r="21" spans="1:13" x14ac:dyDescent="0.3">
      <c r="A21" s="121" t="str">
        <f t="shared" si="0"/>
        <v>4C X X</v>
      </c>
      <c r="B21" s="127" t="s">
        <v>902</v>
      </c>
      <c r="C21" s="125" t="s">
        <v>903</v>
      </c>
      <c r="D21" s="125" t="s">
        <v>902</v>
      </c>
      <c r="E21" s="125" t="s">
        <v>902</v>
      </c>
      <c r="F21" s="125" t="s">
        <v>903</v>
      </c>
      <c r="G21" s="124" t="s">
        <v>903</v>
      </c>
      <c r="H21" s="115" t="s">
        <v>976</v>
      </c>
      <c r="I21" s="116" t="s">
        <v>976</v>
      </c>
      <c r="J21" s="123" t="s">
        <v>976</v>
      </c>
      <c r="K21" s="124" t="s">
        <v>976</v>
      </c>
      <c r="L21" s="265"/>
      <c r="M21" s="261"/>
    </row>
    <row r="22" spans="1:13" x14ac:dyDescent="0.3">
      <c r="A22" s="121" t="str">
        <f t="shared" si="0"/>
        <v>50 X X</v>
      </c>
      <c r="B22" s="127" t="s">
        <v>902</v>
      </c>
      <c r="C22" s="125" t="s">
        <v>903</v>
      </c>
      <c r="D22" s="125" t="s">
        <v>902</v>
      </c>
      <c r="E22" s="125" t="s">
        <v>903</v>
      </c>
      <c r="F22" s="125" t="s">
        <v>902</v>
      </c>
      <c r="G22" s="124" t="s">
        <v>902</v>
      </c>
      <c r="H22" s="115" t="s">
        <v>976</v>
      </c>
      <c r="I22" s="116" t="s">
        <v>976</v>
      </c>
      <c r="J22" s="123" t="s">
        <v>976</v>
      </c>
      <c r="K22" s="124" t="s">
        <v>976</v>
      </c>
      <c r="L22" s="265"/>
      <c r="M22" s="261"/>
    </row>
    <row r="23" spans="1:13" ht="14.4" customHeight="1" x14ac:dyDescent="0.3">
      <c r="A23" s="121" t="str">
        <f t="shared" si="0"/>
        <v>54 X X</v>
      </c>
      <c r="B23" s="127" t="s">
        <v>902</v>
      </c>
      <c r="C23" s="125" t="s">
        <v>903</v>
      </c>
      <c r="D23" s="125" t="s">
        <v>902</v>
      </c>
      <c r="E23" s="125" t="s">
        <v>903</v>
      </c>
      <c r="F23" s="125" t="s">
        <v>902</v>
      </c>
      <c r="G23" s="124" t="s">
        <v>903</v>
      </c>
      <c r="H23" s="115" t="s">
        <v>976</v>
      </c>
      <c r="I23" s="116" t="s">
        <v>976</v>
      </c>
      <c r="J23" s="123" t="s">
        <v>976</v>
      </c>
      <c r="K23" s="124" t="s">
        <v>976</v>
      </c>
      <c r="L23" s="264" t="s">
        <v>544</v>
      </c>
      <c r="M23" s="260" t="s">
        <v>1003</v>
      </c>
    </row>
    <row r="24" spans="1:13" x14ac:dyDescent="0.3">
      <c r="A24" s="121" t="str">
        <f t="shared" si="0"/>
        <v>58 X X</v>
      </c>
      <c r="B24" s="127" t="s">
        <v>902</v>
      </c>
      <c r="C24" s="125" t="s">
        <v>903</v>
      </c>
      <c r="D24" s="125" t="s">
        <v>902</v>
      </c>
      <c r="E24" s="125" t="s">
        <v>903</v>
      </c>
      <c r="F24" s="125" t="s">
        <v>903</v>
      </c>
      <c r="G24" s="124" t="s">
        <v>902</v>
      </c>
      <c r="H24" s="115" t="s">
        <v>976</v>
      </c>
      <c r="I24" s="116" t="s">
        <v>976</v>
      </c>
      <c r="J24" s="123" t="s">
        <v>976</v>
      </c>
      <c r="K24" s="124" t="s">
        <v>976</v>
      </c>
      <c r="L24" s="265"/>
      <c r="M24" s="261"/>
    </row>
    <row r="25" spans="1:13" x14ac:dyDescent="0.3">
      <c r="A25" s="121" t="str">
        <f t="shared" si="0"/>
        <v>5C X X</v>
      </c>
      <c r="B25" s="127" t="s">
        <v>902</v>
      </c>
      <c r="C25" s="125" t="s">
        <v>903</v>
      </c>
      <c r="D25" s="125" t="s">
        <v>902</v>
      </c>
      <c r="E25" s="125" t="s">
        <v>903</v>
      </c>
      <c r="F25" s="125" t="s">
        <v>903</v>
      </c>
      <c r="G25" s="124" t="s">
        <v>903</v>
      </c>
      <c r="H25" s="115" t="s">
        <v>976</v>
      </c>
      <c r="I25" s="116" t="s">
        <v>976</v>
      </c>
      <c r="J25" s="123" t="s">
        <v>976</v>
      </c>
      <c r="K25" s="124" t="s">
        <v>976</v>
      </c>
      <c r="L25" s="265"/>
      <c r="M25" s="261"/>
    </row>
    <row r="26" spans="1:13" x14ac:dyDescent="0.3">
      <c r="A26" s="121" t="str">
        <f t="shared" si="0"/>
        <v>60 X X</v>
      </c>
      <c r="B26" s="127" t="s">
        <v>902</v>
      </c>
      <c r="C26" s="125" t="s">
        <v>903</v>
      </c>
      <c r="D26" s="125" t="s">
        <v>903</v>
      </c>
      <c r="E26" s="125" t="s">
        <v>902</v>
      </c>
      <c r="F26" s="125" t="s">
        <v>902</v>
      </c>
      <c r="G26" s="124" t="s">
        <v>902</v>
      </c>
      <c r="H26" s="115" t="s">
        <v>976</v>
      </c>
      <c r="I26" s="116" t="s">
        <v>976</v>
      </c>
      <c r="J26" s="123" t="s">
        <v>976</v>
      </c>
      <c r="K26" s="124" t="s">
        <v>976</v>
      </c>
      <c r="L26" s="265"/>
      <c r="M26" s="261"/>
    </row>
    <row r="27" spans="1:13" ht="14.4" customHeight="1" x14ac:dyDescent="0.3">
      <c r="A27" s="121" t="str">
        <f t="shared" si="0"/>
        <v>64 X X</v>
      </c>
      <c r="B27" s="127" t="s">
        <v>902</v>
      </c>
      <c r="C27" s="125" t="s">
        <v>903</v>
      </c>
      <c r="D27" s="125" t="s">
        <v>903</v>
      </c>
      <c r="E27" s="125" t="s">
        <v>902</v>
      </c>
      <c r="F27" s="125" t="s">
        <v>902</v>
      </c>
      <c r="G27" s="124" t="s">
        <v>903</v>
      </c>
      <c r="H27" s="115" t="s">
        <v>976</v>
      </c>
      <c r="I27" s="116" t="s">
        <v>976</v>
      </c>
      <c r="J27" s="123" t="s">
        <v>976</v>
      </c>
      <c r="K27" s="124" t="s">
        <v>976</v>
      </c>
      <c r="L27" s="264" t="s">
        <v>568</v>
      </c>
      <c r="M27" s="260" t="s">
        <v>1004</v>
      </c>
    </row>
    <row r="28" spans="1:13" x14ac:dyDescent="0.3">
      <c r="A28" s="121" t="str">
        <f t="shared" si="0"/>
        <v>68 X X</v>
      </c>
      <c r="B28" s="127" t="s">
        <v>902</v>
      </c>
      <c r="C28" s="125" t="s">
        <v>903</v>
      </c>
      <c r="D28" s="125" t="s">
        <v>903</v>
      </c>
      <c r="E28" s="125" t="s">
        <v>902</v>
      </c>
      <c r="F28" s="125" t="s">
        <v>903</v>
      </c>
      <c r="G28" s="124" t="s">
        <v>902</v>
      </c>
      <c r="H28" s="115" t="s">
        <v>976</v>
      </c>
      <c r="I28" s="116" t="s">
        <v>976</v>
      </c>
      <c r="J28" s="123" t="s">
        <v>976</v>
      </c>
      <c r="K28" s="124" t="s">
        <v>976</v>
      </c>
      <c r="L28" s="265"/>
      <c r="M28" s="261"/>
    </row>
    <row r="29" spans="1:13" x14ac:dyDescent="0.3">
      <c r="A29" s="121" t="str">
        <f t="shared" si="0"/>
        <v>6C X X</v>
      </c>
      <c r="B29" s="127" t="s">
        <v>902</v>
      </c>
      <c r="C29" s="125" t="s">
        <v>903</v>
      </c>
      <c r="D29" s="125" t="s">
        <v>903</v>
      </c>
      <c r="E29" s="125" t="s">
        <v>902</v>
      </c>
      <c r="F29" s="125" t="s">
        <v>903</v>
      </c>
      <c r="G29" s="124" t="s">
        <v>903</v>
      </c>
      <c r="H29" s="115" t="s">
        <v>976</v>
      </c>
      <c r="I29" s="116" t="s">
        <v>976</v>
      </c>
      <c r="J29" s="123" t="s">
        <v>976</v>
      </c>
      <c r="K29" s="124" t="s">
        <v>976</v>
      </c>
      <c r="L29" s="265"/>
      <c r="M29" s="261"/>
    </row>
    <row r="30" spans="1:13" x14ac:dyDescent="0.3">
      <c r="A30" s="121" t="str">
        <f t="shared" si="0"/>
        <v>70 X X</v>
      </c>
      <c r="B30" s="127" t="s">
        <v>902</v>
      </c>
      <c r="C30" s="125" t="s">
        <v>903</v>
      </c>
      <c r="D30" s="125" t="s">
        <v>903</v>
      </c>
      <c r="E30" s="125" t="s">
        <v>903</v>
      </c>
      <c r="F30" s="125" t="s">
        <v>902</v>
      </c>
      <c r="G30" s="124" t="s">
        <v>902</v>
      </c>
      <c r="H30" s="115" t="s">
        <v>976</v>
      </c>
      <c r="I30" s="116" t="s">
        <v>976</v>
      </c>
      <c r="J30" s="123" t="s">
        <v>976</v>
      </c>
      <c r="K30" s="124" t="s">
        <v>976</v>
      </c>
      <c r="L30" s="265"/>
      <c r="M30" s="261"/>
    </row>
    <row r="31" spans="1:13" ht="14.4" customHeight="1" x14ac:dyDescent="0.3">
      <c r="A31" s="121" t="str">
        <f t="shared" si="0"/>
        <v>74 X X</v>
      </c>
      <c r="B31" s="127" t="s">
        <v>902</v>
      </c>
      <c r="C31" s="125" t="s">
        <v>903</v>
      </c>
      <c r="D31" s="125" t="s">
        <v>903</v>
      </c>
      <c r="E31" s="125" t="s">
        <v>903</v>
      </c>
      <c r="F31" s="125" t="s">
        <v>902</v>
      </c>
      <c r="G31" s="124" t="s">
        <v>903</v>
      </c>
      <c r="H31" s="115" t="s">
        <v>976</v>
      </c>
      <c r="I31" s="116" t="s">
        <v>976</v>
      </c>
      <c r="J31" s="123" t="s">
        <v>976</v>
      </c>
      <c r="K31" s="124" t="s">
        <v>976</v>
      </c>
      <c r="L31" s="262" t="s">
        <v>572</v>
      </c>
      <c r="M31" s="260" t="s">
        <v>1005</v>
      </c>
    </row>
    <row r="32" spans="1:13" x14ac:dyDescent="0.3">
      <c r="A32" s="121" t="str">
        <f t="shared" si="0"/>
        <v>78 X X</v>
      </c>
      <c r="B32" s="127" t="s">
        <v>902</v>
      </c>
      <c r="C32" s="125" t="s">
        <v>903</v>
      </c>
      <c r="D32" s="125" t="s">
        <v>903</v>
      </c>
      <c r="E32" s="125" t="s">
        <v>903</v>
      </c>
      <c r="F32" s="125" t="s">
        <v>903</v>
      </c>
      <c r="G32" s="124" t="s">
        <v>902</v>
      </c>
      <c r="H32" s="115" t="s">
        <v>976</v>
      </c>
      <c r="I32" s="116" t="s">
        <v>976</v>
      </c>
      <c r="J32" s="123" t="s">
        <v>976</v>
      </c>
      <c r="K32" s="124" t="s">
        <v>976</v>
      </c>
      <c r="L32" s="263"/>
      <c r="M32" s="261"/>
    </row>
    <row r="33" spans="1:13" x14ac:dyDescent="0.3">
      <c r="A33" s="121" t="str">
        <f t="shared" si="0"/>
        <v>7C X X</v>
      </c>
      <c r="B33" s="127" t="s">
        <v>902</v>
      </c>
      <c r="C33" s="125" t="s">
        <v>903</v>
      </c>
      <c r="D33" s="125" t="s">
        <v>903</v>
      </c>
      <c r="E33" s="125" t="s">
        <v>903</v>
      </c>
      <c r="F33" s="125" t="s">
        <v>903</v>
      </c>
      <c r="G33" s="124" t="s">
        <v>903</v>
      </c>
      <c r="H33" s="115" t="s">
        <v>976</v>
      </c>
      <c r="I33" s="116" t="s">
        <v>976</v>
      </c>
      <c r="J33" s="123" t="s">
        <v>976</v>
      </c>
      <c r="K33" s="124" t="s">
        <v>976</v>
      </c>
      <c r="L33" s="263"/>
      <c r="M33" s="261"/>
    </row>
    <row r="34" spans="1:13" x14ac:dyDescent="0.3">
      <c r="A34" s="121" t="str">
        <f t="shared" si="0"/>
        <v>80 X X</v>
      </c>
      <c r="B34" s="127" t="s">
        <v>903</v>
      </c>
      <c r="C34" s="125" t="s">
        <v>902</v>
      </c>
      <c r="D34" s="125" t="s">
        <v>902</v>
      </c>
      <c r="E34" s="125" t="s">
        <v>902</v>
      </c>
      <c r="F34" s="125" t="s">
        <v>902</v>
      </c>
      <c r="G34" s="124" t="s">
        <v>902</v>
      </c>
      <c r="H34" s="115" t="s">
        <v>976</v>
      </c>
      <c r="I34" s="116" t="s">
        <v>976</v>
      </c>
      <c r="J34" s="123" t="s">
        <v>976</v>
      </c>
      <c r="K34" s="124" t="s">
        <v>976</v>
      </c>
      <c r="L34" s="263"/>
      <c r="M34" s="261"/>
    </row>
    <row r="35" spans="1:13" ht="14.4" customHeight="1" x14ac:dyDescent="0.3">
      <c r="A35" s="121" t="str">
        <f t="shared" si="0"/>
        <v>84 X X</v>
      </c>
      <c r="B35" s="127" t="s">
        <v>903</v>
      </c>
      <c r="C35" s="125" t="s">
        <v>902</v>
      </c>
      <c r="D35" s="125" t="s">
        <v>902</v>
      </c>
      <c r="E35" s="125" t="s">
        <v>902</v>
      </c>
      <c r="F35" s="125" t="s">
        <v>902</v>
      </c>
      <c r="G35" s="124" t="s">
        <v>903</v>
      </c>
      <c r="H35" s="115" t="s">
        <v>976</v>
      </c>
      <c r="I35" s="116" t="s">
        <v>976</v>
      </c>
      <c r="J35" s="123" t="s">
        <v>976</v>
      </c>
      <c r="K35" s="124" t="s">
        <v>976</v>
      </c>
      <c r="L35" s="264" t="s">
        <v>539</v>
      </c>
      <c r="M35" s="260" t="s">
        <v>1006</v>
      </c>
    </row>
    <row r="36" spans="1:13" x14ac:dyDescent="0.3">
      <c r="A36" s="121" t="str">
        <f t="shared" si="0"/>
        <v>88 X X</v>
      </c>
      <c r="B36" s="127" t="s">
        <v>903</v>
      </c>
      <c r="C36" s="125" t="s">
        <v>902</v>
      </c>
      <c r="D36" s="125" t="s">
        <v>902</v>
      </c>
      <c r="E36" s="125" t="s">
        <v>902</v>
      </c>
      <c r="F36" s="125" t="s">
        <v>903</v>
      </c>
      <c r="G36" s="124" t="s">
        <v>902</v>
      </c>
      <c r="H36" s="115" t="s">
        <v>976</v>
      </c>
      <c r="I36" s="116" t="s">
        <v>976</v>
      </c>
      <c r="J36" s="123" t="s">
        <v>976</v>
      </c>
      <c r="K36" s="124" t="s">
        <v>976</v>
      </c>
      <c r="L36" s="265"/>
      <c r="M36" s="261"/>
    </row>
    <row r="37" spans="1:13" x14ac:dyDescent="0.3">
      <c r="A37" s="121" t="str">
        <f t="shared" si="0"/>
        <v>8C X X</v>
      </c>
      <c r="B37" s="127" t="s">
        <v>903</v>
      </c>
      <c r="C37" s="125" t="s">
        <v>902</v>
      </c>
      <c r="D37" s="125" t="s">
        <v>902</v>
      </c>
      <c r="E37" s="125" t="s">
        <v>902</v>
      </c>
      <c r="F37" s="125" t="s">
        <v>903</v>
      </c>
      <c r="G37" s="124" t="s">
        <v>903</v>
      </c>
      <c r="H37" s="115" t="s">
        <v>976</v>
      </c>
      <c r="I37" s="116" t="s">
        <v>976</v>
      </c>
      <c r="J37" s="123" t="s">
        <v>976</v>
      </c>
      <c r="K37" s="124" t="s">
        <v>976</v>
      </c>
      <c r="L37" s="265"/>
      <c r="M37" s="261"/>
    </row>
    <row r="38" spans="1:13" x14ac:dyDescent="0.3">
      <c r="A38" s="121" t="str">
        <f t="shared" si="0"/>
        <v>90 X X</v>
      </c>
      <c r="B38" s="127" t="s">
        <v>903</v>
      </c>
      <c r="C38" s="125" t="s">
        <v>902</v>
      </c>
      <c r="D38" s="125" t="s">
        <v>902</v>
      </c>
      <c r="E38" s="125" t="s">
        <v>903</v>
      </c>
      <c r="F38" s="125" t="s">
        <v>902</v>
      </c>
      <c r="G38" s="124" t="s">
        <v>902</v>
      </c>
      <c r="H38" s="115" t="s">
        <v>976</v>
      </c>
      <c r="I38" s="116" t="s">
        <v>976</v>
      </c>
      <c r="J38" s="123" t="s">
        <v>976</v>
      </c>
      <c r="K38" s="124" t="s">
        <v>976</v>
      </c>
      <c r="L38" s="265"/>
      <c r="M38" s="261"/>
    </row>
    <row r="39" spans="1:13" ht="14.4" customHeight="1" x14ac:dyDescent="0.3">
      <c r="A39" s="121" t="str">
        <f t="shared" si="0"/>
        <v>94 X X</v>
      </c>
      <c r="B39" s="127" t="s">
        <v>903</v>
      </c>
      <c r="C39" s="125" t="s">
        <v>902</v>
      </c>
      <c r="D39" s="125" t="s">
        <v>902</v>
      </c>
      <c r="E39" s="125" t="s">
        <v>903</v>
      </c>
      <c r="F39" s="125" t="s">
        <v>902</v>
      </c>
      <c r="G39" s="124" t="s">
        <v>903</v>
      </c>
      <c r="H39" s="115" t="s">
        <v>976</v>
      </c>
      <c r="I39" s="116" t="s">
        <v>976</v>
      </c>
      <c r="J39" s="123" t="s">
        <v>976</v>
      </c>
      <c r="K39" s="124" t="s">
        <v>976</v>
      </c>
      <c r="L39" s="264" t="s">
        <v>540</v>
      </c>
      <c r="M39" s="260" t="s">
        <v>1007</v>
      </c>
    </row>
    <row r="40" spans="1:13" x14ac:dyDescent="0.3">
      <c r="A40" s="121" t="str">
        <f t="shared" si="0"/>
        <v>98 X X</v>
      </c>
      <c r="B40" s="127" t="s">
        <v>903</v>
      </c>
      <c r="C40" s="125" t="s">
        <v>902</v>
      </c>
      <c r="D40" s="125" t="s">
        <v>902</v>
      </c>
      <c r="E40" s="125" t="s">
        <v>903</v>
      </c>
      <c r="F40" s="125" t="s">
        <v>903</v>
      </c>
      <c r="G40" s="124" t="s">
        <v>902</v>
      </c>
      <c r="H40" s="115" t="s">
        <v>976</v>
      </c>
      <c r="I40" s="116" t="s">
        <v>976</v>
      </c>
      <c r="J40" s="123" t="s">
        <v>976</v>
      </c>
      <c r="K40" s="124" t="s">
        <v>976</v>
      </c>
      <c r="L40" s="265"/>
      <c r="M40" s="261"/>
    </row>
    <row r="41" spans="1:13" x14ac:dyDescent="0.3">
      <c r="A41" s="121" t="str">
        <f t="shared" si="0"/>
        <v>9C X X</v>
      </c>
      <c r="B41" s="127" t="s">
        <v>903</v>
      </c>
      <c r="C41" s="125" t="s">
        <v>902</v>
      </c>
      <c r="D41" s="125" t="s">
        <v>902</v>
      </c>
      <c r="E41" s="125" t="s">
        <v>903</v>
      </c>
      <c r="F41" s="125" t="s">
        <v>903</v>
      </c>
      <c r="G41" s="124" t="s">
        <v>903</v>
      </c>
      <c r="H41" s="115" t="s">
        <v>976</v>
      </c>
      <c r="I41" s="116" t="s">
        <v>976</v>
      </c>
      <c r="J41" s="123" t="s">
        <v>976</v>
      </c>
      <c r="K41" s="124" t="s">
        <v>976</v>
      </c>
      <c r="L41" s="265"/>
      <c r="M41" s="261"/>
    </row>
    <row r="42" spans="1:13" x14ac:dyDescent="0.3">
      <c r="A42" s="121" t="str">
        <f t="shared" si="0"/>
        <v>A0 X X</v>
      </c>
      <c r="B42" s="127" t="s">
        <v>903</v>
      </c>
      <c r="C42" s="125" t="s">
        <v>902</v>
      </c>
      <c r="D42" s="125" t="s">
        <v>903</v>
      </c>
      <c r="E42" s="125" t="s">
        <v>902</v>
      </c>
      <c r="F42" s="125" t="s">
        <v>902</v>
      </c>
      <c r="G42" s="124" t="s">
        <v>902</v>
      </c>
      <c r="H42" s="115" t="s">
        <v>976</v>
      </c>
      <c r="I42" s="116" t="s">
        <v>976</v>
      </c>
      <c r="J42" s="123" t="s">
        <v>976</v>
      </c>
      <c r="K42" s="124" t="s">
        <v>976</v>
      </c>
      <c r="L42" s="265"/>
      <c r="M42" s="261"/>
    </row>
    <row r="43" spans="1:13" ht="14.4" customHeight="1" x14ac:dyDescent="0.3">
      <c r="A43" s="121" t="str">
        <f t="shared" si="0"/>
        <v>A4 X X</v>
      </c>
      <c r="B43" s="127" t="s">
        <v>903</v>
      </c>
      <c r="C43" s="125" t="s">
        <v>902</v>
      </c>
      <c r="D43" s="125" t="s">
        <v>903</v>
      </c>
      <c r="E43" s="125" t="s">
        <v>902</v>
      </c>
      <c r="F43" s="125" t="s">
        <v>902</v>
      </c>
      <c r="G43" s="124" t="s">
        <v>903</v>
      </c>
      <c r="H43" s="115" t="s">
        <v>976</v>
      </c>
      <c r="I43" s="116" t="s">
        <v>976</v>
      </c>
      <c r="J43" s="123" t="s">
        <v>976</v>
      </c>
      <c r="K43" s="124" t="s">
        <v>976</v>
      </c>
      <c r="L43" s="262" t="s">
        <v>570</v>
      </c>
      <c r="M43" s="260" t="s">
        <v>1008</v>
      </c>
    </row>
    <row r="44" spans="1:13" x14ac:dyDescent="0.3">
      <c r="A44" s="121" t="str">
        <f t="shared" si="0"/>
        <v>A8 X X</v>
      </c>
      <c r="B44" s="127" t="s">
        <v>903</v>
      </c>
      <c r="C44" s="125" t="s">
        <v>902</v>
      </c>
      <c r="D44" s="125" t="s">
        <v>903</v>
      </c>
      <c r="E44" s="125" t="s">
        <v>902</v>
      </c>
      <c r="F44" s="125" t="s">
        <v>903</v>
      </c>
      <c r="G44" s="124" t="s">
        <v>902</v>
      </c>
      <c r="H44" s="115" t="s">
        <v>976</v>
      </c>
      <c r="I44" s="116" t="s">
        <v>976</v>
      </c>
      <c r="J44" s="123" t="s">
        <v>976</v>
      </c>
      <c r="K44" s="124" t="s">
        <v>976</v>
      </c>
      <c r="L44" s="263"/>
      <c r="M44" s="261"/>
    </row>
    <row r="45" spans="1:13" x14ac:dyDescent="0.3">
      <c r="A45" s="121" t="str">
        <f t="shared" si="0"/>
        <v>AC X X</v>
      </c>
      <c r="B45" s="127" t="s">
        <v>903</v>
      </c>
      <c r="C45" s="125" t="s">
        <v>902</v>
      </c>
      <c r="D45" s="125" t="s">
        <v>903</v>
      </c>
      <c r="E45" s="125" t="s">
        <v>902</v>
      </c>
      <c r="F45" s="125" t="s">
        <v>903</v>
      </c>
      <c r="G45" s="124" t="s">
        <v>903</v>
      </c>
      <c r="H45" s="115" t="s">
        <v>976</v>
      </c>
      <c r="I45" s="116" t="s">
        <v>976</v>
      </c>
      <c r="J45" s="123" t="s">
        <v>976</v>
      </c>
      <c r="K45" s="124" t="s">
        <v>976</v>
      </c>
      <c r="L45" s="263"/>
      <c r="M45" s="261"/>
    </row>
    <row r="46" spans="1:13" x14ac:dyDescent="0.3">
      <c r="A46" s="121" t="str">
        <f t="shared" si="0"/>
        <v>B0 X X</v>
      </c>
      <c r="B46" s="127" t="s">
        <v>903</v>
      </c>
      <c r="C46" s="125" t="s">
        <v>902</v>
      </c>
      <c r="D46" s="125" t="s">
        <v>903</v>
      </c>
      <c r="E46" s="125" t="s">
        <v>903</v>
      </c>
      <c r="F46" s="125" t="s">
        <v>902</v>
      </c>
      <c r="G46" s="124" t="s">
        <v>902</v>
      </c>
      <c r="H46" s="115" t="s">
        <v>976</v>
      </c>
      <c r="I46" s="116" t="s">
        <v>976</v>
      </c>
      <c r="J46" s="123" t="s">
        <v>976</v>
      </c>
      <c r="K46" s="124" t="s">
        <v>976</v>
      </c>
      <c r="L46" s="263"/>
      <c r="M46" s="261"/>
    </row>
    <row r="47" spans="1:13" ht="14.4" customHeight="1" x14ac:dyDescent="0.3">
      <c r="A47" s="121" t="str">
        <f t="shared" si="0"/>
        <v>B4 X X</v>
      </c>
      <c r="B47" s="127" t="s">
        <v>903</v>
      </c>
      <c r="C47" s="125" t="s">
        <v>902</v>
      </c>
      <c r="D47" s="125" t="s">
        <v>903</v>
      </c>
      <c r="E47" s="125" t="s">
        <v>903</v>
      </c>
      <c r="F47" s="125" t="s">
        <v>902</v>
      </c>
      <c r="G47" s="124" t="s">
        <v>903</v>
      </c>
      <c r="H47" s="115" t="s">
        <v>976</v>
      </c>
      <c r="I47" s="116" t="s">
        <v>976</v>
      </c>
      <c r="J47" s="123" t="s">
        <v>976</v>
      </c>
      <c r="K47" s="124" t="s">
        <v>976</v>
      </c>
      <c r="L47" s="262" t="s">
        <v>580</v>
      </c>
      <c r="M47" s="260" t="s">
        <v>1009</v>
      </c>
    </row>
    <row r="48" spans="1:13" x14ac:dyDescent="0.3">
      <c r="A48" s="121" t="str">
        <f t="shared" si="0"/>
        <v>B8 X X</v>
      </c>
      <c r="B48" s="127" t="s">
        <v>903</v>
      </c>
      <c r="C48" s="125" t="s">
        <v>902</v>
      </c>
      <c r="D48" s="125" t="s">
        <v>903</v>
      </c>
      <c r="E48" s="125" t="s">
        <v>903</v>
      </c>
      <c r="F48" s="125" t="s">
        <v>903</v>
      </c>
      <c r="G48" s="124" t="s">
        <v>902</v>
      </c>
      <c r="H48" s="115" t="s">
        <v>976</v>
      </c>
      <c r="I48" s="116" t="s">
        <v>976</v>
      </c>
      <c r="J48" s="123" t="s">
        <v>976</v>
      </c>
      <c r="K48" s="124" t="s">
        <v>976</v>
      </c>
      <c r="L48" s="263"/>
      <c r="M48" s="261"/>
    </row>
    <row r="49" spans="1:13" x14ac:dyDescent="0.3">
      <c r="A49" s="121" t="str">
        <f t="shared" si="0"/>
        <v>BC X X</v>
      </c>
      <c r="B49" s="127" t="s">
        <v>903</v>
      </c>
      <c r="C49" s="125" t="s">
        <v>902</v>
      </c>
      <c r="D49" s="125" t="s">
        <v>903</v>
      </c>
      <c r="E49" s="125" t="s">
        <v>903</v>
      </c>
      <c r="F49" s="125" t="s">
        <v>903</v>
      </c>
      <c r="G49" s="124" t="s">
        <v>903</v>
      </c>
      <c r="H49" s="115" t="s">
        <v>976</v>
      </c>
      <c r="I49" s="116" t="s">
        <v>976</v>
      </c>
      <c r="J49" s="123" t="s">
        <v>976</v>
      </c>
      <c r="K49" s="124" t="s">
        <v>976</v>
      </c>
      <c r="L49" s="263"/>
      <c r="M49" s="261"/>
    </row>
    <row r="50" spans="1:13" x14ac:dyDescent="0.3">
      <c r="A50" s="121" t="str">
        <f t="shared" si="0"/>
        <v>C0 X X</v>
      </c>
      <c r="B50" s="127" t="s">
        <v>903</v>
      </c>
      <c r="C50" s="125" t="s">
        <v>903</v>
      </c>
      <c r="D50" s="125" t="s">
        <v>902</v>
      </c>
      <c r="E50" s="125" t="s">
        <v>902</v>
      </c>
      <c r="F50" s="125" t="s">
        <v>902</v>
      </c>
      <c r="G50" s="124" t="s">
        <v>902</v>
      </c>
      <c r="H50" s="115" t="s">
        <v>976</v>
      </c>
      <c r="I50" s="116" t="s">
        <v>976</v>
      </c>
      <c r="J50" s="123" t="s">
        <v>976</v>
      </c>
      <c r="K50" s="124" t="s">
        <v>976</v>
      </c>
      <c r="L50" s="263"/>
      <c r="M50" s="261"/>
    </row>
    <row r="51" spans="1:13" x14ac:dyDescent="0.3">
      <c r="A51" s="121" t="str">
        <f t="shared" si="0"/>
        <v>C4 X X</v>
      </c>
      <c r="B51" s="127" t="s">
        <v>903</v>
      </c>
      <c r="C51" s="125" t="s">
        <v>903</v>
      </c>
      <c r="D51" s="125" t="s">
        <v>902</v>
      </c>
      <c r="E51" s="125" t="s">
        <v>902</v>
      </c>
      <c r="F51" s="125" t="s">
        <v>902</v>
      </c>
      <c r="G51" s="124" t="s">
        <v>903</v>
      </c>
      <c r="H51" s="115" t="s">
        <v>976</v>
      </c>
      <c r="I51" s="116" t="s">
        <v>976</v>
      </c>
      <c r="J51" s="123" t="s">
        <v>976</v>
      </c>
      <c r="K51" s="124" t="s">
        <v>976</v>
      </c>
      <c r="L51" s="264" t="s">
        <v>557</v>
      </c>
      <c r="M51" s="260" t="s">
        <v>1010</v>
      </c>
    </row>
    <row r="52" spans="1:13" x14ac:dyDescent="0.3">
      <c r="A52" s="121" t="str">
        <f t="shared" si="0"/>
        <v>C8 X X</v>
      </c>
      <c r="B52" s="127" t="s">
        <v>903</v>
      </c>
      <c r="C52" s="125" t="s">
        <v>903</v>
      </c>
      <c r="D52" s="125" t="s">
        <v>902</v>
      </c>
      <c r="E52" s="125" t="s">
        <v>902</v>
      </c>
      <c r="F52" s="125" t="s">
        <v>903</v>
      </c>
      <c r="G52" s="124" t="s">
        <v>902</v>
      </c>
      <c r="H52" s="115" t="s">
        <v>976</v>
      </c>
      <c r="I52" s="116" t="s">
        <v>976</v>
      </c>
      <c r="J52" s="123" t="s">
        <v>976</v>
      </c>
      <c r="K52" s="124" t="s">
        <v>976</v>
      </c>
      <c r="L52" s="265"/>
      <c r="M52" s="261"/>
    </row>
    <row r="53" spans="1:13" x14ac:dyDescent="0.3">
      <c r="A53" s="121" t="str">
        <f t="shared" si="0"/>
        <v>CC X X</v>
      </c>
      <c r="B53" s="127" t="s">
        <v>903</v>
      </c>
      <c r="C53" s="125" t="s">
        <v>903</v>
      </c>
      <c r="D53" s="125" t="s">
        <v>902</v>
      </c>
      <c r="E53" s="125" t="s">
        <v>902</v>
      </c>
      <c r="F53" s="125" t="s">
        <v>903</v>
      </c>
      <c r="G53" s="124" t="s">
        <v>903</v>
      </c>
      <c r="H53" s="115" t="s">
        <v>976</v>
      </c>
      <c r="I53" s="116" t="s">
        <v>976</v>
      </c>
      <c r="J53" s="123" t="s">
        <v>976</v>
      </c>
      <c r="K53" s="124" t="s">
        <v>976</v>
      </c>
      <c r="L53" s="262" t="s">
        <v>571</v>
      </c>
      <c r="M53" s="260" t="s">
        <v>1012</v>
      </c>
    </row>
    <row r="54" spans="1:13" x14ac:dyDescent="0.3">
      <c r="A54" s="121" t="str">
        <f t="shared" si="0"/>
        <v>D0 X X</v>
      </c>
      <c r="B54" s="127" t="s">
        <v>903</v>
      </c>
      <c r="C54" s="125" t="s">
        <v>903</v>
      </c>
      <c r="D54" s="125" t="s">
        <v>902</v>
      </c>
      <c r="E54" s="125" t="s">
        <v>903</v>
      </c>
      <c r="F54" s="125" t="s">
        <v>902</v>
      </c>
      <c r="G54" s="124" t="s">
        <v>902</v>
      </c>
      <c r="H54" s="115" t="s">
        <v>976</v>
      </c>
      <c r="I54" s="116" t="s">
        <v>976</v>
      </c>
      <c r="J54" s="123" t="s">
        <v>976</v>
      </c>
      <c r="K54" s="124" t="s">
        <v>976</v>
      </c>
      <c r="L54" s="263"/>
      <c r="M54" s="261"/>
    </row>
    <row r="55" spans="1:13" x14ac:dyDescent="0.3">
      <c r="A55" s="121" t="str">
        <f t="shared" si="0"/>
        <v>D4 X X</v>
      </c>
      <c r="B55" s="127" t="s">
        <v>903</v>
      </c>
      <c r="C55" s="125" t="s">
        <v>903</v>
      </c>
      <c r="D55" s="125" t="s">
        <v>902</v>
      </c>
      <c r="E55" s="125" t="s">
        <v>903</v>
      </c>
      <c r="F55" s="125" t="s">
        <v>902</v>
      </c>
      <c r="G55" s="124" t="s">
        <v>903</v>
      </c>
      <c r="H55" s="115" t="s">
        <v>976</v>
      </c>
      <c r="I55" s="116" t="s">
        <v>976</v>
      </c>
      <c r="J55" s="123" t="s">
        <v>976</v>
      </c>
      <c r="K55" s="124" t="s">
        <v>976</v>
      </c>
      <c r="L55" s="263"/>
      <c r="M55" s="261"/>
    </row>
    <row r="56" spans="1:13" x14ac:dyDescent="0.3">
      <c r="A56" s="121" t="str">
        <f t="shared" si="0"/>
        <v>D8 X X</v>
      </c>
      <c r="B56" s="127" t="s">
        <v>903</v>
      </c>
      <c r="C56" s="125" t="s">
        <v>903</v>
      </c>
      <c r="D56" s="125" t="s">
        <v>902</v>
      </c>
      <c r="E56" s="125" t="s">
        <v>903</v>
      </c>
      <c r="F56" s="125" t="s">
        <v>903</v>
      </c>
      <c r="G56" s="124" t="s">
        <v>902</v>
      </c>
      <c r="H56" s="115" t="s">
        <v>976</v>
      </c>
      <c r="I56" s="116" t="s">
        <v>976</v>
      </c>
      <c r="J56" s="123" t="s">
        <v>976</v>
      </c>
      <c r="K56" s="124" t="s">
        <v>976</v>
      </c>
      <c r="L56" s="263"/>
      <c r="M56" s="261"/>
    </row>
    <row r="57" spans="1:13" x14ac:dyDescent="0.3">
      <c r="A57" s="121" t="str">
        <f t="shared" si="0"/>
        <v>DC X X</v>
      </c>
      <c r="B57" s="127" t="s">
        <v>903</v>
      </c>
      <c r="C57" s="125" t="s">
        <v>903</v>
      </c>
      <c r="D57" s="125" t="s">
        <v>902</v>
      </c>
      <c r="E57" s="125" t="s">
        <v>903</v>
      </c>
      <c r="F57" s="125" t="s">
        <v>903</v>
      </c>
      <c r="G57" s="124" t="s">
        <v>903</v>
      </c>
      <c r="H57" s="115" t="s">
        <v>976</v>
      </c>
      <c r="I57" s="116" t="s">
        <v>976</v>
      </c>
      <c r="J57" s="123" t="s">
        <v>976</v>
      </c>
      <c r="K57" s="124" t="s">
        <v>976</v>
      </c>
      <c r="L57" s="149" t="s">
        <v>822</v>
      </c>
      <c r="M57" s="155" t="s">
        <v>821</v>
      </c>
    </row>
    <row r="58" spans="1:13" x14ac:dyDescent="0.3">
      <c r="A58" s="121" t="str">
        <f t="shared" si="0"/>
        <v>E0 X X</v>
      </c>
      <c r="B58" s="127" t="s">
        <v>903</v>
      </c>
      <c r="C58" s="125" t="s">
        <v>903</v>
      </c>
      <c r="D58" s="125" t="s">
        <v>903</v>
      </c>
      <c r="E58" s="125" t="s">
        <v>902</v>
      </c>
      <c r="F58" s="125" t="s">
        <v>902</v>
      </c>
      <c r="G58" s="124" t="s">
        <v>902</v>
      </c>
      <c r="H58" s="115" t="s">
        <v>976</v>
      </c>
      <c r="I58" s="116" t="s">
        <v>976</v>
      </c>
      <c r="J58" s="123" t="s">
        <v>976</v>
      </c>
      <c r="K58" s="124" t="s">
        <v>976</v>
      </c>
      <c r="L58" s="149" t="s">
        <v>604</v>
      </c>
      <c r="M58" s="155" t="s">
        <v>603</v>
      </c>
    </row>
    <row r="59" spans="1:13" x14ac:dyDescent="0.3">
      <c r="A59" s="121" t="str">
        <f t="shared" si="0"/>
        <v>E4 X X</v>
      </c>
      <c r="B59" s="127" t="s">
        <v>903</v>
      </c>
      <c r="C59" s="125" t="s">
        <v>903</v>
      </c>
      <c r="D59" s="125" t="s">
        <v>903</v>
      </c>
      <c r="E59" s="125" t="s">
        <v>902</v>
      </c>
      <c r="F59" s="125" t="s">
        <v>902</v>
      </c>
      <c r="G59" s="124" t="s">
        <v>903</v>
      </c>
      <c r="H59" s="115" t="s">
        <v>976</v>
      </c>
      <c r="I59" s="116" t="s">
        <v>976</v>
      </c>
      <c r="J59" s="123" t="s">
        <v>976</v>
      </c>
      <c r="K59" s="124" t="s">
        <v>976</v>
      </c>
      <c r="L59" s="149" t="s">
        <v>612</v>
      </c>
      <c r="M59" s="155" t="s">
        <v>609</v>
      </c>
    </row>
    <row r="60" spans="1:13" x14ac:dyDescent="0.3">
      <c r="A60" s="121" t="str">
        <f t="shared" si="0"/>
        <v>E8 X X</v>
      </c>
      <c r="B60" s="127" t="s">
        <v>903</v>
      </c>
      <c r="C60" s="125" t="s">
        <v>903</v>
      </c>
      <c r="D60" s="125" t="s">
        <v>903</v>
      </c>
      <c r="E60" s="125" t="s">
        <v>902</v>
      </c>
      <c r="F60" s="125" t="s">
        <v>903</v>
      </c>
      <c r="G60" s="124" t="s">
        <v>902</v>
      </c>
      <c r="H60" s="115" t="s">
        <v>976</v>
      </c>
      <c r="I60" s="116" t="s">
        <v>976</v>
      </c>
      <c r="J60" s="123" t="s">
        <v>976</v>
      </c>
      <c r="K60" s="124" t="s">
        <v>976</v>
      </c>
      <c r="L60" s="149" t="s">
        <v>601</v>
      </c>
      <c r="M60" s="155" t="s">
        <v>597</v>
      </c>
    </row>
    <row r="61" spans="1:13" x14ac:dyDescent="0.3">
      <c r="A61" s="121" t="str">
        <f t="shared" si="0"/>
        <v>EC X X</v>
      </c>
      <c r="B61" s="127" t="s">
        <v>903</v>
      </c>
      <c r="C61" s="125" t="s">
        <v>903</v>
      </c>
      <c r="D61" s="125" t="s">
        <v>903</v>
      </c>
      <c r="E61" s="125" t="s">
        <v>902</v>
      </c>
      <c r="F61" s="125" t="s">
        <v>903</v>
      </c>
      <c r="G61" s="124" t="s">
        <v>903</v>
      </c>
      <c r="H61" s="115" t="s">
        <v>976</v>
      </c>
      <c r="I61" s="116" t="s">
        <v>976</v>
      </c>
      <c r="J61" s="123" t="s">
        <v>976</v>
      </c>
      <c r="K61" s="124" t="s">
        <v>976</v>
      </c>
      <c r="L61" s="149" t="s">
        <v>599</v>
      </c>
      <c r="M61" s="155" t="s">
        <v>595</v>
      </c>
    </row>
    <row r="62" spans="1:13" x14ac:dyDescent="0.3">
      <c r="A62" s="121" t="str">
        <f t="shared" si="0"/>
        <v>F0 X X</v>
      </c>
      <c r="B62" s="127" t="s">
        <v>903</v>
      </c>
      <c r="C62" s="125" t="s">
        <v>903</v>
      </c>
      <c r="D62" s="125" t="s">
        <v>903</v>
      </c>
      <c r="E62" s="125" t="s">
        <v>903</v>
      </c>
      <c r="F62" s="125" t="s">
        <v>902</v>
      </c>
      <c r="G62" s="124" t="s">
        <v>902</v>
      </c>
      <c r="H62" s="115" t="s">
        <v>976</v>
      </c>
      <c r="I62" s="116" t="s">
        <v>976</v>
      </c>
      <c r="J62" s="123" t="s">
        <v>976</v>
      </c>
      <c r="K62" s="124" t="s">
        <v>976</v>
      </c>
      <c r="L62" s="149" t="s">
        <v>648</v>
      </c>
      <c r="M62" s="155" t="s">
        <v>647</v>
      </c>
    </row>
    <row r="63" spans="1:13" x14ac:dyDescent="0.3">
      <c r="A63" s="121" t="str">
        <f t="shared" si="0"/>
        <v>F4 X X</v>
      </c>
      <c r="B63" s="127" t="s">
        <v>903</v>
      </c>
      <c r="C63" s="125" t="s">
        <v>903</v>
      </c>
      <c r="D63" s="125" t="s">
        <v>903</v>
      </c>
      <c r="E63" s="125" t="s">
        <v>903</v>
      </c>
      <c r="F63" s="125" t="s">
        <v>902</v>
      </c>
      <c r="G63" s="124" t="s">
        <v>903</v>
      </c>
      <c r="H63" s="115" t="s">
        <v>976</v>
      </c>
      <c r="I63" s="116" t="s">
        <v>976</v>
      </c>
      <c r="J63" s="123" t="s">
        <v>976</v>
      </c>
      <c r="K63" s="124" t="s">
        <v>976</v>
      </c>
      <c r="L63" s="149" t="s">
        <v>606</v>
      </c>
      <c r="M63" s="155" t="s">
        <v>605</v>
      </c>
    </row>
    <row r="64" spans="1:13" x14ac:dyDescent="0.3">
      <c r="A64" s="121" t="str">
        <f t="shared" si="0"/>
        <v>F8 X X</v>
      </c>
      <c r="B64" s="127" t="s">
        <v>903</v>
      </c>
      <c r="C64" s="125" t="s">
        <v>903</v>
      </c>
      <c r="D64" s="125" t="s">
        <v>903</v>
      </c>
      <c r="E64" s="125" t="s">
        <v>903</v>
      </c>
      <c r="F64" s="125" t="s">
        <v>903</v>
      </c>
      <c r="G64" s="124" t="s">
        <v>902</v>
      </c>
      <c r="H64" s="115" t="s">
        <v>976</v>
      </c>
      <c r="I64" s="116" t="s">
        <v>976</v>
      </c>
      <c r="J64" s="123" t="s">
        <v>976</v>
      </c>
      <c r="K64" s="124" t="s">
        <v>976</v>
      </c>
      <c r="L64" s="149" t="s">
        <v>611</v>
      </c>
      <c r="M64" s="155" t="s">
        <v>610</v>
      </c>
    </row>
    <row r="65" spans="1:13" x14ac:dyDescent="0.3">
      <c r="A65" s="121" t="str">
        <f t="shared" si="0"/>
        <v>FC X X</v>
      </c>
      <c r="B65" s="131" t="s">
        <v>903</v>
      </c>
      <c r="C65" s="132" t="s">
        <v>903</v>
      </c>
      <c r="D65" s="132" t="s">
        <v>903</v>
      </c>
      <c r="E65" s="132" t="s">
        <v>903</v>
      </c>
      <c r="F65" s="132" t="s">
        <v>903</v>
      </c>
      <c r="G65" s="133" t="s">
        <v>903</v>
      </c>
      <c r="H65" s="115" t="s">
        <v>976</v>
      </c>
      <c r="I65" s="116" t="s">
        <v>976</v>
      </c>
      <c r="J65" s="136" t="s">
        <v>976</v>
      </c>
      <c r="K65" s="133" t="s">
        <v>976</v>
      </c>
      <c r="L65" s="150" t="s">
        <v>983</v>
      </c>
      <c r="M65" s="156" t="s">
        <v>1015</v>
      </c>
    </row>
    <row r="66" spans="1:13" x14ac:dyDescent="0.3">
      <c r="A66" s="121"/>
      <c r="B66" s="127"/>
      <c r="C66" s="125"/>
      <c r="D66" s="125"/>
      <c r="G66" s="124"/>
      <c r="I66" s="116"/>
      <c r="J66" s="123"/>
      <c r="K66" s="124"/>
    </row>
    <row r="67" spans="1:13" x14ac:dyDescent="0.3">
      <c r="A67" s="121"/>
      <c r="B67" s="127"/>
      <c r="C67" s="125"/>
      <c r="D67" s="125"/>
      <c r="G67" s="124"/>
      <c r="I67" s="116"/>
      <c r="J67" s="123"/>
      <c r="K67" s="124"/>
    </row>
    <row r="68" spans="1:13" x14ac:dyDescent="0.3">
      <c r="A68" s="121"/>
      <c r="B68" s="127"/>
      <c r="C68" s="125"/>
      <c r="D68" s="125"/>
      <c r="G68" s="124"/>
      <c r="I68" s="116"/>
      <c r="J68" s="123"/>
      <c r="K68" s="124"/>
    </row>
    <row r="69" spans="1:13" x14ac:dyDescent="0.3">
      <c r="A69" s="121"/>
      <c r="B69" s="127"/>
      <c r="C69" s="125"/>
      <c r="D69" s="125"/>
      <c r="G69" s="124"/>
      <c r="I69" s="116"/>
      <c r="J69" s="123"/>
      <c r="K69" s="124"/>
    </row>
    <row r="70" spans="1:13" x14ac:dyDescent="0.3">
      <c r="A70" s="121"/>
      <c r="B70" s="127"/>
      <c r="C70" s="125"/>
      <c r="D70" s="125"/>
      <c r="G70" s="124"/>
      <c r="I70" s="116"/>
      <c r="J70" s="123"/>
      <c r="K70" s="124"/>
    </row>
    <row r="71" spans="1:13" x14ac:dyDescent="0.3">
      <c r="A71" s="121"/>
      <c r="B71" s="127"/>
      <c r="C71" s="125"/>
      <c r="D71" s="125"/>
      <c r="G71" s="124"/>
      <c r="I71" s="116"/>
      <c r="J71" s="123"/>
      <c r="K71" s="124"/>
    </row>
    <row r="72" spans="1:13" x14ac:dyDescent="0.3">
      <c r="A72" s="121"/>
      <c r="B72" s="127"/>
      <c r="C72" s="125"/>
      <c r="D72" s="125"/>
      <c r="G72" s="124"/>
      <c r="I72" s="116"/>
      <c r="J72" s="123"/>
      <c r="K72" s="124"/>
    </row>
    <row r="73" spans="1:13" x14ac:dyDescent="0.3">
      <c r="A73" s="121"/>
      <c r="B73" s="127"/>
      <c r="C73" s="125"/>
      <c r="D73" s="125"/>
      <c r="G73" s="124"/>
      <c r="I73" s="116"/>
      <c r="J73" s="123"/>
      <c r="K73" s="124"/>
    </row>
    <row r="74" spans="1:13" x14ac:dyDescent="0.3">
      <c r="A74" s="121"/>
      <c r="B74" s="127"/>
      <c r="C74" s="125"/>
      <c r="D74" s="125"/>
      <c r="G74" s="124"/>
      <c r="I74" s="116"/>
      <c r="J74" s="123"/>
      <c r="K74" s="124"/>
    </row>
    <row r="75" spans="1:13" x14ac:dyDescent="0.3">
      <c r="A75" s="121"/>
      <c r="B75" s="127"/>
      <c r="C75" s="125"/>
      <c r="D75" s="125"/>
      <c r="G75" s="124"/>
      <c r="I75" s="116"/>
      <c r="J75" s="123"/>
      <c r="K75" s="124"/>
    </row>
    <row r="76" spans="1:13" x14ac:dyDescent="0.3">
      <c r="A76" s="121"/>
      <c r="B76" s="127"/>
      <c r="C76" s="125"/>
      <c r="D76" s="125"/>
      <c r="G76" s="124"/>
      <c r="I76" s="116"/>
      <c r="J76" s="123"/>
      <c r="K76" s="124"/>
    </row>
    <row r="77" spans="1:13" x14ac:dyDescent="0.3">
      <c r="A77" s="121"/>
      <c r="B77" s="127"/>
      <c r="C77" s="125"/>
      <c r="D77" s="125"/>
      <c r="G77" s="124"/>
      <c r="I77" s="116"/>
      <c r="J77" s="123"/>
      <c r="K77" s="124"/>
    </row>
    <row r="78" spans="1:13" x14ac:dyDescent="0.3">
      <c r="A78" s="121"/>
      <c r="B78" s="127"/>
      <c r="C78" s="125"/>
      <c r="D78" s="125"/>
      <c r="G78" s="124"/>
      <c r="I78" s="116"/>
      <c r="J78" s="123"/>
      <c r="K78" s="124"/>
    </row>
    <row r="79" spans="1:13" x14ac:dyDescent="0.3">
      <c r="A79" s="121"/>
      <c r="B79" s="127"/>
      <c r="C79" s="125"/>
      <c r="D79" s="125"/>
      <c r="G79" s="124"/>
      <c r="I79" s="116"/>
      <c r="J79" s="123"/>
      <c r="K79" s="124"/>
    </row>
    <row r="80" spans="1:13" x14ac:dyDescent="0.3">
      <c r="A80" s="121"/>
      <c r="B80" s="127"/>
      <c r="C80" s="125"/>
      <c r="D80" s="125"/>
      <c r="G80" s="124"/>
      <c r="I80" s="116"/>
      <c r="J80" s="123"/>
      <c r="K80" s="124"/>
    </row>
    <row r="81" spans="1:11" x14ac:dyDescent="0.3">
      <c r="A81" s="121"/>
      <c r="B81" s="127"/>
      <c r="C81" s="125"/>
      <c r="D81" s="125"/>
      <c r="G81" s="124"/>
      <c r="I81" s="116"/>
      <c r="J81" s="123"/>
      <c r="K81" s="124"/>
    </row>
    <row r="82" spans="1:11" x14ac:dyDescent="0.3">
      <c r="A82" s="121"/>
      <c r="B82" s="127"/>
      <c r="C82" s="125"/>
      <c r="D82" s="125"/>
      <c r="G82" s="124"/>
      <c r="I82" s="116"/>
      <c r="J82" s="123"/>
      <c r="K82" s="124"/>
    </row>
    <row r="83" spans="1:11" x14ac:dyDescent="0.3">
      <c r="A83" s="121"/>
      <c r="B83" s="127"/>
      <c r="C83" s="125"/>
      <c r="D83" s="125"/>
      <c r="G83" s="124"/>
      <c r="I83" s="116"/>
      <c r="J83" s="123"/>
      <c r="K83" s="124"/>
    </row>
    <row r="84" spans="1:11" x14ac:dyDescent="0.3">
      <c r="A84" s="121"/>
      <c r="B84" s="127"/>
      <c r="C84" s="125"/>
      <c r="D84" s="125"/>
      <c r="G84" s="124"/>
      <c r="I84" s="116"/>
      <c r="J84" s="123"/>
      <c r="K84" s="124"/>
    </row>
    <row r="85" spans="1:11" x14ac:dyDescent="0.3">
      <c r="A85" s="121"/>
      <c r="B85" s="127"/>
      <c r="C85" s="125"/>
      <c r="D85" s="125"/>
      <c r="G85" s="124"/>
      <c r="I85" s="116"/>
      <c r="J85" s="123"/>
      <c r="K85" s="124"/>
    </row>
    <row r="86" spans="1:11" x14ac:dyDescent="0.3">
      <c r="A86" s="121"/>
      <c r="B86" s="127"/>
      <c r="C86" s="125"/>
      <c r="D86" s="125"/>
      <c r="G86" s="124"/>
      <c r="I86" s="116"/>
      <c r="J86" s="123"/>
      <c r="K86" s="124"/>
    </row>
    <row r="87" spans="1:11" x14ac:dyDescent="0.3">
      <c r="A87" s="121"/>
      <c r="B87" s="127"/>
      <c r="C87" s="125"/>
      <c r="D87" s="125"/>
      <c r="G87" s="124"/>
      <c r="I87" s="116"/>
      <c r="J87" s="123"/>
      <c r="K87" s="124"/>
    </row>
    <row r="88" spans="1:11" x14ac:dyDescent="0.3">
      <c r="A88" s="121"/>
      <c r="B88" s="127"/>
      <c r="C88" s="125"/>
      <c r="D88" s="125"/>
      <c r="G88" s="124"/>
      <c r="I88" s="116"/>
      <c r="J88" s="123"/>
      <c r="K88" s="124"/>
    </row>
    <row r="89" spans="1:11" x14ac:dyDescent="0.3">
      <c r="A89" s="121"/>
      <c r="B89" s="127"/>
      <c r="C89" s="125"/>
      <c r="D89" s="125"/>
      <c r="G89" s="124"/>
      <c r="I89" s="116"/>
      <c r="J89" s="123"/>
      <c r="K89" s="124"/>
    </row>
    <row r="90" spans="1:11" x14ac:dyDescent="0.3">
      <c r="A90" s="121"/>
      <c r="B90" s="127"/>
      <c r="C90" s="125"/>
      <c r="D90" s="125"/>
      <c r="G90" s="124"/>
      <c r="I90" s="116"/>
      <c r="J90" s="123"/>
      <c r="K90" s="124"/>
    </row>
    <row r="91" spans="1:11" x14ac:dyDescent="0.3">
      <c r="A91" s="121"/>
      <c r="B91" s="127"/>
      <c r="C91" s="125"/>
      <c r="D91" s="125"/>
      <c r="G91" s="124"/>
      <c r="I91" s="116"/>
      <c r="J91" s="123"/>
      <c r="K91" s="124"/>
    </row>
    <row r="92" spans="1:11" x14ac:dyDescent="0.3">
      <c r="A92" s="121"/>
      <c r="B92" s="127"/>
      <c r="C92" s="125"/>
      <c r="D92" s="125"/>
      <c r="G92" s="124"/>
      <c r="I92" s="116"/>
      <c r="J92" s="123"/>
      <c r="K92" s="124"/>
    </row>
    <row r="93" spans="1:11" x14ac:dyDescent="0.3">
      <c r="A93" s="121"/>
      <c r="B93" s="127"/>
      <c r="C93" s="125"/>
      <c r="D93" s="125"/>
      <c r="G93" s="124"/>
      <c r="I93" s="116"/>
      <c r="J93" s="123"/>
      <c r="K93" s="124"/>
    </row>
    <row r="94" spans="1:11" x14ac:dyDescent="0.3">
      <c r="A94" s="121"/>
      <c r="B94" s="127"/>
      <c r="C94" s="125"/>
      <c r="D94" s="125"/>
      <c r="G94" s="124"/>
      <c r="I94" s="116"/>
      <c r="J94" s="123"/>
      <c r="K94" s="124"/>
    </row>
    <row r="95" spans="1:11" x14ac:dyDescent="0.3">
      <c r="A95" s="121"/>
      <c r="B95" s="127"/>
      <c r="C95" s="125"/>
      <c r="D95" s="125"/>
      <c r="G95" s="124"/>
      <c r="I95" s="116"/>
      <c r="J95" s="123"/>
      <c r="K95" s="124"/>
    </row>
    <row r="96" spans="1:11" x14ac:dyDescent="0.3">
      <c r="A96" s="121"/>
      <c r="B96" s="127"/>
      <c r="C96" s="125"/>
      <c r="D96" s="125"/>
      <c r="G96" s="124"/>
      <c r="I96" s="116"/>
      <c r="J96" s="123"/>
      <c r="K96" s="124"/>
    </row>
    <row r="97" spans="1:11" x14ac:dyDescent="0.3">
      <c r="A97" s="121"/>
      <c r="B97" s="127"/>
      <c r="C97" s="125"/>
      <c r="D97" s="125"/>
      <c r="G97" s="124"/>
      <c r="I97" s="116"/>
      <c r="J97" s="123"/>
      <c r="K97" s="124"/>
    </row>
    <row r="98" spans="1:11" x14ac:dyDescent="0.3">
      <c r="A98" s="121"/>
      <c r="B98" s="127"/>
      <c r="C98" s="125"/>
      <c r="D98" s="125"/>
      <c r="G98" s="124"/>
      <c r="I98" s="116"/>
      <c r="J98" s="123"/>
      <c r="K98" s="124"/>
    </row>
    <row r="99" spans="1:11" x14ac:dyDescent="0.3">
      <c r="A99" s="121"/>
      <c r="B99" s="127"/>
      <c r="C99" s="125"/>
      <c r="D99" s="125"/>
      <c r="G99" s="124"/>
      <c r="I99" s="116"/>
      <c r="J99" s="123"/>
      <c r="K99" s="124"/>
    </row>
    <row r="100" spans="1:11" x14ac:dyDescent="0.3">
      <c r="A100" s="121"/>
      <c r="B100" s="127"/>
      <c r="C100" s="125"/>
      <c r="D100" s="125"/>
      <c r="G100" s="124"/>
      <c r="I100" s="116"/>
      <c r="J100" s="123"/>
      <c r="K100" s="124"/>
    </row>
    <row r="101" spans="1:11" x14ac:dyDescent="0.3">
      <c r="A101" s="121"/>
      <c r="B101" s="127"/>
      <c r="C101" s="125"/>
      <c r="D101" s="125"/>
      <c r="G101" s="124"/>
      <c r="I101" s="116"/>
      <c r="J101" s="123"/>
      <c r="K101" s="124"/>
    </row>
    <row r="102" spans="1:11" x14ac:dyDescent="0.3">
      <c r="A102" s="121"/>
      <c r="B102" s="127"/>
      <c r="C102" s="125"/>
      <c r="D102" s="125"/>
      <c r="G102" s="124"/>
      <c r="I102" s="116"/>
      <c r="J102" s="123"/>
      <c r="K102" s="124"/>
    </row>
    <row r="103" spans="1:11" x14ac:dyDescent="0.3">
      <c r="A103" s="121"/>
      <c r="B103" s="127"/>
      <c r="C103" s="125"/>
      <c r="D103" s="125"/>
      <c r="G103" s="124"/>
      <c r="I103" s="116"/>
      <c r="J103" s="123"/>
      <c r="K103" s="124"/>
    </row>
    <row r="104" spans="1:11" x14ac:dyDescent="0.3">
      <c r="A104" s="121"/>
      <c r="B104" s="127"/>
      <c r="C104" s="125"/>
      <c r="D104" s="125"/>
      <c r="G104" s="124"/>
      <c r="I104" s="116"/>
      <c r="J104" s="123"/>
      <c r="K104" s="124"/>
    </row>
    <row r="105" spans="1:11" x14ac:dyDescent="0.3">
      <c r="A105" s="121"/>
      <c r="B105" s="127"/>
      <c r="C105" s="125"/>
      <c r="D105" s="125"/>
      <c r="G105" s="124"/>
      <c r="I105" s="116"/>
      <c r="J105" s="123"/>
      <c r="K105" s="124"/>
    </row>
    <row r="106" spans="1:11" x14ac:dyDescent="0.3">
      <c r="A106" s="121"/>
      <c r="B106" s="127"/>
      <c r="C106" s="125"/>
      <c r="D106" s="125"/>
      <c r="G106" s="124"/>
      <c r="I106" s="116"/>
      <c r="J106" s="123"/>
      <c r="K106" s="124"/>
    </row>
    <row r="107" spans="1:11" x14ac:dyDescent="0.3">
      <c r="A107" s="121"/>
      <c r="B107" s="127"/>
      <c r="C107" s="125"/>
      <c r="D107" s="125"/>
      <c r="G107" s="124"/>
      <c r="I107" s="116"/>
      <c r="J107" s="123"/>
      <c r="K107" s="124"/>
    </row>
    <row r="108" spans="1:11" x14ac:dyDescent="0.3">
      <c r="A108" s="121"/>
      <c r="B108" s="127"/>
      <c r="C108" s="125"/>
      <c r="D108" s="125"/>
      <c r="G108" s="124"/>
      <c r="I108" s="116"/>
      <c r="J108" s="123"/>
      <c r="K108" s="124"/>
    </row>
    <row r="109" spans="1:11" x14ac:dyDescent="0.3">
      <c r="A109" s="121"/>
      <c r="B109" s="127"/>
      <c r="C109" s="125"/>
      <c r="D109" s="125"/>
      <c r="G109" s="124"/>
      <c r="I109" s="116"/>
      <c r="J109" s="123"/>
      <c r="K109" s="124"/>
    </row>
    <row r="110" spans="1:11" x14ac:dyDescent="0.3">
      <c r="A110" s="121"/>
      <c r="B110" s="127"/>
      <c r="C110" s="125"/>
      <c r="D110" s="125"/>
      <c r="G110" s="124"/>
      <c r="I110" s="116"/>
      <c r="J110" s="123"/>
      <c r="K110" s="124"/>
    </row>
    <row r="111" spans="1:11" x14ac:dyDescent="0.3">
      <c r="A111" s="121"/>
      <c r="B111" s="127"/>
      <c r="C111" s="125"/>
      <c r="D111" s="125"/>
      <c r="G111" s="124"/>
      <c r="I111" s="116"/>
      <c r="J111" s="123"/>
      <c r="K111" s="124"/>
    </row>
    <row r="112" spans="1:11" x14ac:dyDescent="0.3">
      <c r="A112" s="121"/>
      <c r="B112" s="127"/>
      <c r="C112" s="125"/>
      <c r="D112" s="125"/>
      <c r="G112" s="124"/>
      <c r="I112" s="116"/>
      <c r="J112" s="123"/>
      <c r="K112" s="124"/>
    </row>
    <row r="113" spans="1:11" x14ac:dyDescent="0.3">
      <c r="A113" s="121"/>
      <c r="B113" s="127"/>
      <c r="C113" s="125"/>
      <c r="D113" s="125"/>
      <c r="G113" s="124"/>
      <c r="I113" s="116"/>
      <c r="J113" s="123"/>
      <c r="K113" s="124"/>
    </row>
    <row r="114" spans="1:11" x14ac:dyDescent="0.3">
      <c r="A114" s="121"/>
      <c r="B114" s="127"/>
      <c r="C114" s="125"/>
      <c r="D114" s="125"/>
      <c r="G114" s="124"/>
      <c r="I114" s="116"/>
      <c r="J114" s="123"/>
      <c r="K114" s="124"/>
    </row>
    <row r="115" spans="1:11" x14ac:dyDescent="0.3">
      <c r="A115" s="121"/>
      <c r="B115" s="127"/>
      <c r="C115" s="125"/>
      <c r="D115" s="125"/>
      <c r="G115" s="124"/>
      <c r="I115" s="116"/>
      <c r="J115" s="123"/>
      <c r="K115" s="124"/>
    </row>
    <row r="116" spans="1:11" x14ac:dyDescent="0.3">
      <c r="A116" s="121"/>
      <c r="B116" s="127"/>
      <c r="C116" s="125"/>
      <c r="D116" s="125"/>
      <c r="G116" s="124"/>
      <c r="I116" s="116"/>
      <c r="J116" s="123"/>
      <c r="K116" s="124"/>
    </row>
    <row r="117" spans="1:11" x14ac:dyDescent="0.3">
      <c r="A117" s="121"/>
      <c r="B117" s="127"/>
      <c r="C117" s="125"/>
      <c r="D117" s="125"/>
      <c r="G117" s="124"/>
      <c r="I117" s="116"/>
      <c r="J117" s="123"/>
      <c r="K117" s="124"/>
    </row>
    <row r="118" spans="1:11" x14ac:dyDescent="0.3">
      <c r="A118" s="121"/>
      <c r="B118" s="127"/>
      <c r="C118" s="125"/>
      <c r="D118" s="125"/>
      <c r="G118" s="124"/>
      <c r="I118" s="116"/>
      <c r="J118" s="123"/>
      <c r="K118" s="124"/>
    </row>
    <row r="119" spans="1:11" x14ac:dyDescent="0.3">
      <c r="A119" s="121"/>
      <c r="B119" s="127"/>
      <c r="C119" s="125"/>
      <c r="D119" s="125"/>
      <c r="G119" s="124"/>
      <c r="I119" s="116"/>
      <c r="J119" s="123"/>
      <c r="K119" s="124"/>
    </row>
    <row r="120" spans="1:11" x14ac:dyDescent="0.3">
      <c r="A120" s="121"/>
      <c r="B120" s="127"/>
      <c r="C120" s="125"/>
      <c r="D120" s="125"/>
      <c r="G120" s="124"/>
      <c r="I120" s="116"/>
      <c r="J120" s="123"/>
      <c r="K120" s="124"/>
    </row>
    <row r="121" spans="1:11" x14ac:dyDescent="0.3">
      <c r="A121" s="121"/>
      <c r="B121" s="127"/>
      <c r="C121" s="125"/>
      <c r="D121" s="125"/>
      <c r="G121" s="124"/>
      <c r="I121" s="116"/>
      <c r="J121" s="123"/>
      <c r="K121" s="124"/>
    </row>
    <row r="122" spans="1:11" x14ac:dyDescent="0.3">
      <c r="A122" s="121"/>
      <c r="B122" s="127"/>
      <c r="C122" s="125"/>
      <c r="D122" s="125"/>
      <c r="G122" s="124"/>
      <c r="I122" s="116"/>
      <c r="J122" s="123"/>
      <c r="K122" s="124"/>
    </row>
    <row r="123" spans="1:11" x14ac:dyDescent="0.3">
      <c r="A123" s="121"/>
      <c r="B123" s="127"/>
      <c r="C123" s="125"/>
      <c r="D123" s="125"/>
      <c r="G123" s="124"/>
      <c r="I123" s="116"/>
      <c r="J123" s="123"/>
      <c r="K123" s="124"/>
    </row>
    <row r="124" spans="1:11" x14ac:dyDescent="0.3">
      <c r="A124" s="121"/>
      <c r="B124" s="127"/>
      <c r="C124" s="125"/>
      <c r="D124" s="125"/>
      <c r="G124" s="124"/>
      <c r="I124" s="116"/>
      <c r="J124" s="123"/>
      <c r="K124" s="124"/>
    </row>
    <row r="125" spans="1:11" x14ac:dyDescent="0.3">
      <c r="A125" s="121"/>
      <c r="B125" s="127"/>
      <c r="C125" s="125"/>
      <c r="D125" s="125"/>
      <c r="G125" s="124"/>
      <c r="I125" s="116"/>
      <c r="J125" s="123"/>
      <c r="K125" s="124"/>
    </row>
    <row r="126" spans="1:11" x14ac:dyDescent="0.3">
      <c r="A126" s="121"/>
      <c r="B126" s="127"/>
      <c r="C126" s="125"/>
      <c r="D126" s="125"/>
      <c r="G126" s="124"/>
      <c r="I126" s="116"/>
      <c r="J126" s="123"/>
      <c r="K126" s="124"/>
    </row>
    <row r="127" spans="1:11" x14ac:dyDescent="0.3">
      <c r="A127" s="121"/>
      <c r="B127" s="127"/>
      <c r="C127" s="125"/>
      <c r="D127" s="125"/>
      <c r="G127" s="124"/>
      <c r="I127" s="116"/>
      <c r="J127" s="123"/>
      <c r="K127" s="124"/>
    </row>
    <row r="128" spans="1:11" x14ac:dyDescent="0.3">
      <c r="A128" s="121"/>
      <c r="B128" s="127"/>
      <c r="C128" s="125"/>
      <c r="D128" s="125"/>
      <c r="G128" s="124"/>
      <c r="I128" s="116"/>
      <c r="J128" s="123"/>
      <c r="K128" s="124"/>
    </row>
    <row r="129" spans="1:11" x14ac:dyDescent="0.3">
      <c r="A129" s="121"/>
      <c r="B129" s="127"/>
      <c r="C129" s="125"/>
      <c r="D129" s="125"/>
      <c r="G129" s="124"/>
      <c r="I129" s="116"/>
      <c r="J129" s="123"/>
      <c r="K129" s="124"/>
    </row>
    <row r="130" spans="1:11" x14ac:dyDescent="0.3">
      <c r="A130" s="121"/>
      <c r="B130" s="127"/>
      <c r="C130" s="125"/>
      <c r="D130" s="125"/>
      <c r="G130" s="124"/>
      <c r="I130" s="116"/>
      <c r="J130" s="123"/>
      <c r="K130" s="124"/>
    </row>
    <row r="131" spans="1:11" x14ac:dyDescent="0.3">
      <c r="A131" s="121"/>
      <c r="B131" s="127"/>
      <c r="C131" s="125"/>
      <c r="D131" s="125"/>
      <c r="G131" s="124"/>
      <c r="I131" s="116"/>
      <c r="J131" s="123"/>
      <c r="K131" s="124"/>
    </row>
    <row r="132" spans="1:11" x14ac:dyDescent="0.3">
      <c r="A132" s="121"/>
      <c r="B132" s="127"/>
      <c r="C132" s="125"/>
      <c r="D132" s="125"/>
      <c r="G132" s="124"/>
      <c r="I132" s="116"/>
      <c r="J132" s="123"/>
      <c r="K132" s="124"/>
    </row>
    <row r="133" spans="1:11" x14ac:dyDescent="0.3">
      <c r="A133" s="121"/>
      <c r="B133" s="127"/>
      <c r="C133" s="125"/>
      <c r="D133" s="125"/>
      <c r="G133" s="124"/>
      <c r="I133" s="116"/>
      <c r="J133" s="123"/>
      <c r="K133" s="124"/>
    </row>
    <row r="134" spans="1:11" x14ac:dyDescent="0.3">
      <c r="A134" s="121"/>
      <c r="B134" s="127"/>
      <c r="C134" s="125"/>
      <c r="D134" s="125"/>
      <c r="G134" s="124"/>
      <c r="I134" s="116"/>
      <c r="J134" s="123"/>
      <c r="K134" s="124"/>
    </row>
    <row r="135" spans="1:11" x14ac:dyDescent="0.3">
      <c r="A135" s="121"/>
      <c r="B135" s="127"/>
      <c r="C135" s="125"/>
      <c r="D135" s="125"/>
      <c r="G135" s="124"/>
      <c r="I135" s="116"/>
      <c r="J135" s="123"/>
      <c r="K135" s="124"/>
    </row>
    <row r="136" spans="1:11" x14ac:dyDescent="0.3">
      <c r="A136" s="121"/>
      <c r="B136" s="127"/>
      <c r="C136" s="125"/>
      <c r="D136" s="125"/>
      <c r="G136" s="124"/>
      <c r="I136" s="116"/>
      <c r="J136" s="123"/>
      <c r="K136" s="124"/>
    </row>
    <row r="137" spans="1:11" x14ac:dyDescent="0.3">
      <c r="A137" s="121"/>
      <c r="B137" s="127"/>
      <c r="C137" s="125"/>
      <c r="D137" s="125"/>
      <c r="G137" s="124"/>
      <c r="I137" s="116"/>
      <c r="J137" s="123"/>
      <c r="K137" s="124"/>
    </row>
    <row r="138" spans="1:11" x14ac:dyDescent="0.3">
      <c r="A138" s="121"/>
      <c r="B138" s="127"/>
      <c r="C138" s="125"/>
      <c r="D138" s="125"/>
      <c r="G138" s="124"/>
      <c r="I138" s="116"/>
      <c r="J138" s="123"/>
      <c r="K138" s="124"/>
    </row>
    <row r="139" spans="1:11" x14ac:dyDescent="0.3">
      <c r="A139" s="121"/>
      <c r="B139" s="127"/>
      <c r="C139" s="125"/>
      <c r="D139" s="125"/>
      <c r="G139" s="124"/>
      <c r="I139" s="116"/>
      <c r="J139" s="123"/>
      <c r="K139" s="124"/>
    </row>
    <row r="140" spans="1:11" x14ac:dyDescent="0.3">
      <c r="A140" s="121"/>
      <c r="B140" s="127"/>
      <c r="C140" s="125"/>
      <c r="D140" s="125"/>
      <c r="G140" s="124"/>
      <c r="I140" s="116"/>
      <c r="J140" s="123"/>
      <c r="K140" s="124"/>
    </row>
    <row r="141" spans="1:11" x14ac:dyDescent="0.3">
      <c r="A141" s="121"/>
      <c r="B141" s="127"/>
      <c r="C141" s="125"/>
      <c r="D141" s="125"/>
      <c r="G141" s="124"/>
      <c r="I141" s="116"/>
      <c r="J141" s="123"/>
      <c r="K141" s="124"/>
    </row>
    <row r="142" spans="1:11" x14ac:dyDescent="0.3">
      <c r="A142" s="121"/>
      <c r="B142" s="127"/>
      <c r="C142" s="125"/>
      <c r="D142" s="125"/>
      <c r="G142" s="124"/>
      <c r="I142" s="116"/>
      <c r="J142" s="123"/>
      <c r="K142" s="124"/>
    </row>
    <row r="143" spans="1:11" x14ac:dyDescent="0.3">
      <c r="A143" s="121"/>
      <c r="B143" s="127"/>
      <c r="C143" s="125"/>
      <c r="D143" s="125"/>
      <c r="G143" s="124"/>
      <c r="I143" s="116"/>
      <c r="J143" s="123"/>
      <c r="K143" s="124"/>
    </row>
    <row r="144" spans="1:11" x14ac:dyDescent="0.3">
      <c r="A144" s="121"/>
      <c r="B144" s="127"/>
      <c r="C144" s="125"/>
      <c r="D144" s="125"/>
      <c r="G144" s="124"/>
      <c r="I144" s="116"/>
      <c r="J144" s="123"/>
      <c r="K144" s="124"/>
    </row>
    <row r="145" spans="1:11" x14ac:dyDescent="0.3">
      <c r="A145" s="121"/>
      <c r="B145" s="127"/>
      <c r="C145" s="125"/>
      <c r="D145" s="125"/>
      <c r="G145" s="124"/>
      <c r="I145" s="116"/>
      <c r="J145" s="123"/>
      <c r="K145" s="124"/>
    </row>
    <row r="146" spans="1:11" x14ac:dyDescent="0.3">
      <c r="A146" s="121"/>
      <c r="B146" s="127"/>
      <c r="C146" s="125"/>
      <c r="D146" s="125"/>
      <c r="G146" s="124"/>
      <c r="I146" s="116"/>
      <c r="J146" s="123"/>
      <c r="K146" s="124"/>
    </row>
    <row r="147" spans="1:11" x14ac:dyDescent="0.3">
      <c r="A147" s="121"/>
      <c r="B147" s="127"/>
      <c r="C147" s="125"/>
      <c r="D147" s="125"/>
      <c r="G147" s="124"/>
      <c r="I147" s="116"/>
      <c r="J147" s="123"/>
      <c r="K147" s="124"/>
    </row>
    <row r="148" spans="1:11" x14ac:dyDescent="0.3">
      <c r="A148" s="121"/>
      <c r="B148" s="127"/>
      <c r="C148" s="125"/>
      <c r="D148" s="125"/>
      <c r="G148" s="124"/>
      <c r="I148" s="116"/>
      <c r="J148" s="123"/>
      <c r="K148" s="124"/>
    </row>
    <row r="149" spans="1:11" x14ac:dyDescent="0.3">
      <c r="A149" s="121"/>
      <c r="B149" s="127"/>
      <c r="C149" s="125"/>
      <c r="D149" s="125"/>
      <c r="G149" s="124"/>
      <c r="I149" s="116"/>
      <c r="J149" s="123"/>
      <c r="K149" s="124"/>
    </row>
    <row r="150" spans="1:11" x14ac:dyDescent="0.3">
      <c r="A150" s="121"/>
      <c r="B150" s="127"/>
      <c r="C150" s="125"/>
      <c r="D150" s="125"/>
      <c r="G150" s="124"/>
      <c r="I150" s="116"/>
      <c r="J150" s="123"/>
      <c r="K150" s="124"/>
    </row>
    <row r="151" spans="1:11" x14ac:dyDescent="0.3">
      <c r="A151" s="121"/>
      <c r="B151" s="127"/>
      <c r="C151" s="125"/>
      <c r="D151" s="125"/>
      <c r="G151" s="124"/>
      <c r="I151" s="116"/>
      <c r="J151" s="123"/>
      <c r="K151" s="124"/>
    </row>
    <row r="152" spans="1:11" x14ac:dyDescent="0.3">
      <c r="A152" s="121"/>
      <c r="B152" s="127"/>
      <c r="C152" s="125"/>
      <c r="D152" s="125"/>
      <c r="G152" s="124"/>
      <c r="I152" s="116"/>
      <c r="J152" s="123"/>
      <c r="K152" s="124"/>
    </row>
    <row r="153" spans="1:11" x14ac:dyDescent="0.3">
      <c r="A153" s="121"/>
      <c r="B153" s="127"/>
      <c r="C153" s="125"/>
      <c r="D153" s="125"/>
      <c r="G153" s="124"/>
      <c r="I153" s="116"/>
      <c r="J153" s="123"/>
      <c r="K153" s="124"/>
    </row>
    <row r="154" spans="1:11" x14ac:dyDescent="0.3">
      <c r="A154" s="121"/>
      <c r="B154" s="127"/>
      <c r="C154" s="125"/>
      <c r="D154" s="125"/>
      <c r="G154" s="124"/>
      <c r="I154" s="116"/>
      <c r="J154" s="123"/>
      <c r="K154" s="124"/>
    </row>
    <row r="155" spans="1:11" x14ac:dyDescent="0.3">
      <c r="A155" s="121"/>
      <c r="B155" s="127"/>
      <c r="C155" s="125"/>
      <c r="D155" s="125"/>
      <c r="G155" s="124"/>
      <c r="I155" s="116"/>
      <c r="J155" s="123"/>
      <c r="K155" s="124"/>
    </row>
    <row r="156" spans="1:11" x14ac:dyDescent="0.3">
      <c r="A156" s="121"/>
      <c r="B156" s="127"/>
      <c r="C156" s="125"/>
      <c r="D156" s="125"/>
      <c r="G156" s="124"/>
      <c r="I156" s="116"/>
      <c r="J156" s="123"/>
      <c r="K156" s="124"/>
    </row>
    <row r="157" spans="1:11" x14ac:dyDescent="0.3">
      <c r="A157" s="121"/>
      <c r="B157" s="127"/>
      <c r="C157" s="125"/>
      <c r="D157" s="125"/>
      <c r="G157" s="124"/>
      <c r="I157" s="116"/>
      <c r="J157" s="123"/>
      <c r="K157" s="124"/>
    </row>
    <row r="158" spans="1:11" x14ac:dyDescent="0.3">
      <c r="A158" s="121"/>
      <c r="B158" s="127"/>
      <c r="C158" s="125"/>
      <c r="D158" s="125"/>
      <c r="G158" s="124"/>
      <c r="I158" s="116"/>
      <c r="J158" s="123"/>
      <c r="K158" s="124"/>
    </row>
    <row r="159" spans="1:11" x14ac:dyDescent="0.3">
      <c r="A159" s="121"/>
      <c r="B159" s="127"/>
      <c r="C159" s="125"/>
      <c r="D159" s="125"/>
      <c r="G159" s="124"/>
      <c r="I159" s="116"/>
      <c r="J159" s="123"/>
      <c r="K159" s="124"/>
    </row>
    <row r="160" spans="1:11" x14ac:dyDescent="0.3">
      <c r="A160" s="121"/>
      <c r="B160" s="127"/>
      <c r="C160" s="125"/>
      <c r="D160" s="125"/>
      <c r="G160" s="124"/>
      <c r="I160" s="116"/>
      <c r="J160" s="123"/>
      <c r="K160" s="124"/>
    </row>
    <row r="161" spans="1:11" x14ac:dyDescent="0.3">
      <c r="A161" s="121"/>
      <c r="B161" s="127"/>
      <c r="C161" s="125"/>
      <c r="D161" s="125"/>
      <c r="G161" s="124"/>
      <c r="I161" s="116"/>
      <c r="J161" s="123"/>
      <c r="K161" s="124"/>
    </row>
    <row r="162" spans="1:11" x14ac:dyDescent="0.3">
      <c r="A162" s="121"/>
      <c r="B162" s="127"/>
      <c r="C162" s="125"/>
      <c r="D162" s="125"/>
      <c r="G162" s="124"/>
      <c r="I162" s="116"/>
      <c r="J162" s="123"/>
      <c r="K162" s="124"/>
    </row>
    <row r="163" spans="1:11" x14ac:dyDescent="0.3">
      <c r="A163" s="121"/>
      <c r="B163" s="127"/>
      <c r="C163" s="125"/>
      <c r="D163" s="125"/>
      <c r="G163" s="124"/>
      <c r="I163" s="116"/>
      <c r="J163" s="123"/>
      <c r="K163" s="124"/>
    </row>
    <row r="164" spans="1:11" x14ac:dyDescent="0.3">
      <c r="A164" s="121"/>
      <c r="B164" s="127"/>
      <c r="C164" s="125"/>
      <c r="D164" s="125"/>
      <c r="G164" s="124"/>
      <c r="I164" s="116"/>
      <c r="J164" s="123"/>
      <c r="K164" s="124"/>
    </row>
    <row r="165" spans="1:11" x14ac:dyDescent="0.3">
      <c r="A165" s="121"/>
      <c r="B165" s="127"/>
      <c r="C165" s="125"/>
      <c r="D165" s="125"/>
      <c r="G165" s="124"/>
      <c r="I165" s="116"/>
      <c r="J165" s="123"/>
      <c r="K165" s="124"/>
    </row>
    <row r="166" spans="1:11" x14ac:dyDescent="0.3">
      <c r="A166" s="121"/>
      <c r="B166" s="127"/>
      <c r="C166" s="125"/>
      <c r="D166" s="125"/>
      <c r="G166" s="124"/>
      <c r="I166" s="116"/>
      <c r="J166" s="123"/>
      <c r="K166" s="124"/>
    </row>
    <row r="167" spans="1:11" x14ac:dyDescent="0.3">
      <c r="A167" s="121"/>
      <c r="B167" s="127"/>
      <c r="C167" s="125"/>
      <c r="D167" s="125"/>
      <c r="G167" s="124"/>
      <c r="I167" s="116"/>
      <c r="J167" s="123"/>
      <c r="K167" s="124"/>
    </row>
    <row r="168" spans="1:11" x14ac:dyDescent="0.3">
      <c r="A168" s="121"/>
      <c r="B168" s="127"/>
      <c r="C168" s="125"/>
      <c r="D168" s="125"/>
      <c r="G168" s="124"/>
      <c r="I168" s="116"/>
      <c r="J168" s="123"/>
      <c r="K168" s="124"/>
    </row>
    <row r="169" spans="1:11" x14ac:dyDescent="0.3">
      <c r="A169" s="121"/>
      <c r="B169" s="127"/>
      <c r="C169" s="125"/>
      <c r="D169" s="125"/>
      <c r="G169" s="124"/>
      <c r="I169" s="116"/>
      <c r="J169" s="123"/>
      <c r="K169" s="124"/>
    </row>
    <row r="170" spans="1:11" x14ac:dyDescent="0.3">
      <c r="A170" s="121"/>
      <c r="B170" s="127"/>
      <c r="C170" s="125"/>
      <c r="D170" s="125"/>
      <c r="G170" s="124"/>
      <c r="I170" s="116"/>
      <c r="J170" s="123"/>
      <c r="K170" s="124"/>
    </row>
    <row r="171" spans="1:11" x14ac:dyDescent="0.3">
      <c r="A171" s="121"/>
      <c r="B171" s="127"/>
      <c r="C171" s="125"/>
      <c r="D171" s="125"/>
      <c r="G171" s="124"/>
      <c r="I171" s="116"/>
      <c r="J171" s="123"/>
      <c r="K171" s="124"/>
    </row>
    <row r="172" spans="1:11" x14ac:dyDescent="0.3">
      <c r="A172" s="121"/>
      <c r="B172" s="127"/>
      <c r="C172" s="125"/>
      <c r="D172" s="125"/>
      <c r="G172" s="124"/>
      <c r="I172" s="116"/>
      <c r="J172" s="123"/>
      <c r="K172" s="124"/>
    </row>
    <row r="173" spans="1:11" x14ac:dyDescent="0.3">
      <c r="A173" s="121"/>
      <c r="B173" s="127"/>
      <c r="C173" s="125"/>
      <c r="D173" s="125"/>
      <c r="G173" s="124"/>
      <c r="I173" s="116"/>
      <c r="J173" s="123"/>
      <c r="K173" s="124"/>
    </row>
    <row r="174" spans="1:11" x14ac:dyDescent="0.3">
      <c r="A174" s="121"/>
      <c r="B174" s="127"/>
      <c r="C174" s="125"/>
      <c r="D174" s="125"/>
      <c r="G174" s="124"/>
      <c r="I174" s="116"/>
      <c r="J174" s="123"/>
      <c r="K174" s="124"/>
    </row>
    <row r="175" spans="1:11" x14ac:dyDescent="0.3">
      <c r="A175" s="121"/>
      <c r="B175" s="127"/>
      <c r="C175" s="125"/>
      <c r="D175" s="125"/>
      <c r="G175" s="124"/>
      <c r="I175" s="116"/>
      <c r="J175" s="123"/>
      <c r="K175" s="124"/>
    </row>
    <row r="176" spans="1:11" x14ac:dyDescent="0.3">
      <c r="A176" s="121"/>
      <c r="B176" s="127"/>
      <c r="C176" s="125"/>
      <c r="D176" s="125"/>
      <c r="G176" s="124"/>
      <c r="I176" s="116"/>
      <c r="J176" s="123"/>
      <c r="K176" s="124"/>
    </row>
    <row r="177" spans="1:11" x14ac:dyDescent="0.3">
      <c r="A177" s="121"/>
      <c r="B177" s="127"/>
      <c r="C177" s="125"/>
      <c r="D177" s="125"/>
      <c r="G177" s="124"/>
      <c r="I177" s="116"/>
      <c r="J177" s="123"/>
      <c r="K177" s="124"/>
    </row>
    <row r="178" spans="1:11" x14ac:dyDescent="0.3">
      <c r="A178" s="121"/>
      <c r="B178" s="127"/>
      <c r="C178" s="125"/>
      <c r="D178" s="125"/>
      <c r="G178" s="124"/>
      <c r="I178" s="116"/>
      <c r="J178" s="123"/>
      <c r="K178" s="124"/>
    </row>
    <row r="179" spans="1:11" x14ac:dyDescent="0.3">
      <c r="A179" s="121"/>
      <c r="B179" s="127"/>
      <c r="C179" s="125"/>
      <c r="D179" s="125"/>
      <c r="G179" s="124"/>
      <c r="I179" s="116"/>
      <c r="J179" s="123"/>
      <c r="K179" s="124"/>
    </row>
    <row r="180" spans="1:11" x14ac:dyDescent="0.3">
      <c r="A180" s="121"/>
      <c r="B180" s="127"/>
      <c r="C180" s="125"/>
      <c r="D180" s="125"/>
      <c r="G180" s="124"/>
      <c r="I180" s="116"/>
      <c r="J180" s="123"/>
      <c r="K180" s="124"/>
    </row>
    <row r="181" spans="1:11" x14ac:dyDescent="0.3">
      <c r="A181" s="121"/>
      <c r="B181" s="127"/>
      <c r="C181" s="125"/>
      <c r="D181" s="125"/>
      <c r="G181" s="124"/>
      <c r="I181" s="116"/>
      <c r="J181" s="123"/>
      <c r="K181" s="124"/>
    </row>
    <row r="182" spans="1:11" x14ac:dyDescent="0.3">
      <c r="A182" s="121"/>
      <c r="B182" s="127"/>
      <c r="C182" s="125"/>
      <c r="D182" s="125"/>
      <c r="G182" s="124"/>
      <c r="I182" s="116"/>
      <c r="J182" s="123"/>
      <c r="K182" s="124"/>
    </row>
    <row r="183" spans="1:11" x14ac:dyDescent="0.3">
      <c r="A183" s="121"/>
      <c r="B183" s="127"/>
      <c r="C183" s="125"/>
      <c r="D183" s="125"/>
      <c r="G183" s="124"/>
      <c r="I183" s="116"/>
      <c r="J183" s="123"/>
      <c r="K183" s="124"/>
    </row>
    <row r="184" spans="1:11" x14ac:dyDescent="0.3">
      <c r="A184" s="121"/>
      <c r="B184" s="127"/>
      <c r="C184" s="125"/>
      <c r="D184" s="125"/>
      <c r="G184" s="124"/>
      <c r="I184" s="116"/>
      <c r="J184" s="123"/>
      <c r="K184" s="124"/>
    </row>
    <row r="185" spans="1:11" x14ac:dyDescent="0.3">
      <c r="A185" s="121"/>
      <c r="B185" s="127"/>
      <c r="C185" s="125"/>
      <c r="D185" s="125"/>
      <c r="G185" s="124"/>
      <c r="I185" s="116"/>
      <c r="J185" s="123"/>
      <c r="K185" s="124"/>
    </row>
    <row r="186" spans="1:11" x14ac:dyDescent="0.3">
      <c r="A186" s="121"/>
      <c r="B186" s="127"/>
      <c r="C186" s="125"/>
      <c r="D186" s="125"/>
      <c r="G186" s="124"/>
      <c r="I186" s="116"/>
      <c r="J186" s="123"/>
      <c r="K186" s="124"/>
    </row>
    <row r="187" spans="1:11" x14ac:dyDescent="0.3">
      <c r="A187" s="121"/>
      <c r="B187" s="127"/>
      <c r="C187" s="125"/>
      <c r="D187" s="125"/>
      <c r="G187" s="124"/>
      <c r="I187" s="116"/>
      <c r="J187" s="123"/>
      <c r="K187" s="124"/>
    </row>
    <row r="188" spans="1:11" x14ac:dyDescent="0.3">
      <c r="A188" s="121"/>
      <c r="B188" s="127"/>
      <c r="C188" s="125"/>
      <c r="D188" s="125"/>
      <c r="G188" s="124"/>
      <c r="I188" s="116"/>
      <c r="J188" s="123"/>
      <c r="K188" s="124"/>
    </row>
    <row r="189" spans="1:11" x14ac:dyDescent="0.3">
      <c r="A189" s="121"/>
      <c r="B189" s="127"/>
      <c r="C189" s="125"/>
      <c r="D189" s="125"/>
      <c r="G189" s="124"/>
      <c r="I189" s="116"/>
      <c r="J189" s="123"/>
      <c r="K189" s="124"/>
    </row>
    <row r="190" spans="1:11" x14ac:dyDescent="0.3">
      <c r="A190" s="121"/>
      <c r="B190" s="127"/>
      <c r="C190" s="125"/>
      <c r="D190" s="125"/>
      <c r="G190" s="124"/>
      <c r="I190" s="116"/>
      <c r="J190" s="123"/>
      <c r="K190" s="124"/>
    </row>
    <row r="191" spans="1:11" x14ac:dyDescent="0.3">
      <c r="A191" s="121"/>
      <c r="B191" s="127"/>
      <c r="C191" s="125"/>
      <c r="D191" s="125"/>
      <c r="G191" s="124"/>
      <c r="I191" s="116"/>
      <c r="J191" s="123"/>
      <c r="K191" s="124"/>
    </row>
    <row r="192" spans="1:11" x14ac:dyDescent="0.3">
      <c r="A192" s="121"/>
      <c r="B192" s="127"/>
      <c r="C192" s="125"/>
      <c r="D192" s="125"/>
      <c r="G192" s="124"/>
      <c r="I192" s="116"/>
      <c r="J192" s="123"/>
      <c r="K192" s="124"/>
    </row>
    <row r="193" spans="1:11" x14ac:dyDescent="0.3">
      <c r="A193" s="121"/>
      <c r="B193" s="127"/>
      <c r="C193" s="125"/>
      <c r="D193" s="125"/>
      <c r="G193" s="124"/>
      <c r="I193" s="116"/>
      <c r="J193" s="123"/>
      <c r="K193" s="124"/>
    </row>
    <row r="194" spans="1:11" x14ac:dyDescent="0.3">
      <c r="A194" s="121"/>
      <c r="B194" s="127"/>
      <c r="C194" s="125"/>
      <c r="D194" s="125"/>
      <c r="G194" s="124"/>
      <c r="I194" s="116"/>
      <c r="J194" s="123"/>
      <c r="K194" s="124"/>
    </row>
    <row r="195" spans="1:11" x14ac:dyDescent="0.3">
      <c r="A195" s="121"/>
      <c r="B195" s="127"/>
      <c r="C195" s="125"/>
      <c r="D195" s="125"/>
      <c r="G195" s="124"/>
      <c r="I195" s="116"/>
      <c r="J195" s="123"/>
      <c r="K195" s="124"/>
    </row>
    <row r="196" spans="1:11" x14ac:dyDescent="0.3">
      <c r="A196" s="121"/>
      <c r="B196" s="127"/>
      <c r="C196" s="125"/>
      <c r="D196" s="125"/>
      <c r="G196" s="124"/>
      <c r="I196" s="116"/>
      <c r="J196" s="123"/>
      <c r="K196" s="124"/>
    </row>
    <row r="197" spans="1:11" x14ac:dyDescent="0.3">
      <c r="A197" s="121"/>
      <c r="B197" s="127"/>
      <c r="C197" s="125"/>
      <c r="D197" s="125"/>
      <c r="G197" s="124"/>
      <c r="I197" s="116"/>
      <c r="J197" s="123"/>
      <c r="K197" s="124"/>
    </row>
    <row r="198" spans="1:11" x14ac:dyDescent="0.3">
      <c r="A198" s="121"/>
      <c r="B198" s="127"/>
      <c r="C198" s="125"/>
      <c r="D198" s="125"/>
      <c r="G198" s="124"/>
      <c r="I198" s="116"/>
      <c r="J198" s="123"/>
      <c r="K198" s="124"/>
    </row>
    <row r="199" spans="1:11" x14ac:dyDescent="0.3">
      <c r="A199" s="121"/>
      <c r="B199" s="127"/>
      <c r="C199" s="125"/>
      <c r="D199" s="125"/>
      <c r="G199" s="124"/>
      <c r="I199" s="116"/>
      <c r="J199" s="123"/>
      <c r="K199" s="124"/>
    </row>
    <row r="200" spans="1:11" x14ac:dyDescent="0.3">
      <c r="A200" s="121"/>
      <c r="B200" s="127"/>
      <c r="C200" s="125"/>
      <c r="D200" s="125"/>
      <c r="G200" s="124"/>
      <c r="I200" s="116"/>
      <c r="J200" s="123"/>
      <c r="K200" s="124"/>
    </row>
    <row r="201" spans="1:11" x14ac:dyDescent="0.3">
      <c r="A201" s="121"/>
      <c r="B201" s="127"/>
      <c r="C201" s="125"/>
      <c r="D201" s="125"/>
      <c r="G201" s="124"/>
      <c r="I201" s="116"/>
      <c r="J201" s="123"/>
      <c r="K201" s="124"/>
    </row>
    <row r="202" spans="1:11" x14ac:dyDescent="0.3">
      <c r="A202" s="121"/>
      <c r="B202" s="127"/>
      <c r="C202" s="125"/>
      <c r="D202" s="125"/>
      <c r="G202" s="124"/>
      <c r="I202" s="116"/>
      <c r="J202" s="123"/>
      <c r="K202" s="124"/>
    </row>
    <row r="203" spans="1:11" x14ac:dyDescent="0.3">
      <c r="A203" s="121"/>
      <c r="B203" s="127"/>
      <c r="C203" s="125"/>
      <c r="D203" s="125"/>
      <c r="G203" s="124"/>
      <c r="I203" s="116"/>
      <c r="J203" s="123"/>
      <c r="K203" s="124"/>
    </row>
    <row r="204" spans="1:11" x14ac:dyDescent="0.3">
      <c r="A204" s="121"/>
      <c r="B204" s="127"/>
      <c r="C204" s="125"/>
      <c r="D204" s="125"/>
      <c r="G204" s="124"/>
      <c r="I204" s="116"/>
      <c r="J204" s="123"/>
      <c r="K204" s="124"/>
    </row>
    <row r="205" spans="1:11" x14ac:dyDescent="0.3">
      <c r="A205" s="121"/>
      <c r="B205" s="127"/>
      <c r="C205" s="125"/>
      <c r="D205" s="125"/>
      <c r="G205" s="124"/>
      <c r="I205" s="116"/>
      <c r="J205" s="123"/>
      <c r="K205" s="124"/>
    </row>
    <row r="206" spans="1:11" x14ac:dyDescent="0.3">
      <c r="A206" s="121"/>
      <c r="B206" s="127"/>
      <c r="C206" s="125"/>
      <c r="D206" s="125"/>
      <c r="G206" s="124"/>
      <c r="I206" s="116"/>
      <c r="J206" s="123"/>
      <c r="K206" s="124"/>
    </row>
    <row r="207" spans="1:11" x14ac:dyDescent="0.3">
      <c r="A207" s="121"/>
      <c r="B207" s="127"/>
      <c r="C207" s="125"/>
      <c r="D207" s="125"/>
      <c r="G207" s="124"/>
      <c r="I207" s="116"/>
      <c r="J207" s="123"/>
      <c r="K207" s="124"/>
    </row>
    <row r="208" spans="1:11" x14ac:dyDescent="0.3">
      <c r="A208" s="121"/>
      <c r="B208" s="127"/>
      <c r="C208" s="125"/>
      <c r="D208" s="125"/>
      <c r="G208" s="124"/>
      <c r="I208" s="116"/>
      <c r="J208" s="123"/>
      <c r="K208" s="124"/>
    </row>
    <row r="209" spans="1:11" x14ac:dyDescent="0.3">
      <c r="A209" s="121"/>
      <c r="B209" s="127"/>
      <c r="C209" s="125"/>
      <c r="D209" s="125"/>
      <c r="G209" s="124"/>
      <c r="I209" s="116"/>
      <c r="J209" s="123"/>
      <c r="K209" s="124"/>
    </row>
    <row r="210" spans="1:11" x14ac:dyDescent="0.3">
      <c r="A210" s="121"/>
      <c r="B210" s="127"/>
      <c r="C210" s="125"/>
      <c r="D210" s="125"/>
      <c r="G210" s="124"/>
      <c r="I210" s="116"/>
      <c r="J210" s="123"/>
      <c r="K210" s="124"/>
    </row>
    <row r="211" spans="1:11" x14ac:dyDescent="0.3">
      <c r="A211" s="121"/>
      <c r="B211" s="127"/>
      <c r="C211" s="125"/>
      <c r="D211" s="125"/>
      <c r="G211" s="124"/>
      <c r="I211" s="116"/>
      <c r="J211" s="123"/>
      <c r="K211" s="124"/>
    </row>
    <row r="212" spans="1:11" x14ac:dyDescent="0.3">
      <c r="A212" s="121"/>
      <c r="B212" s="127"/>
      <c r="C212" s="125"/>
      <c r="D212" s="125"/>
      <c r="G212" s="124"/>
      <c r="I212" s="116"/>
      <c r="J212" s="123"/>
      <c r="K212" s="124"/>
    </row>
    <row r="213" spans="1:11" x14ac:dyDescent="0.3">
      <c r="A213" s="121"/>
      <c r="B213" s="127"/>
      <c r="C213" s="125"/>
      <c r="D213" s="125"/>
      <c r="G213" s="124"/>
      <c r="I213" s="116"/>
      <c r="J213" s="123"/>
      <c r="K213" s="124"/>
    </row>
    <row r="214" spans="1:11" x14ac:dyDescent="0.3">
      <c r="A214" s="121"/>
      <c r="B214" s="127"/>
      <c r="C214" s="125"/>
      <c r="D214" s="125"/>
      <c r="G214" s="124"/>
      <c r="I214" s="116"/>
      <c r="J214" s="123"/>
      <c r="K214" s="124"/>
    </row>
    <row r="215" spans="1:11" x14ac:dyDescent="0.3">
      <c r="A215" s="121"/>
      <c r="B215" s="127"/>
      <c r="C215" s="125"/>
      <c r="D215" s="125"/>
      <c r="G215" s="124"/>
      <c r="I215" s="116"/>
      <c r="J215" s="123"/>
      <c r="K215" s="124"/>
    </row>
    <row r="216" spans="1:11" x14ac:dyDescent="0.3">
      <c r="A216" s="121"/>
      <c r="B216" s="127"/>
      <c r="C216" s="125"/>
      <c r="D216" s="125"/>
      <c r="G216" s="124"/>
      <c r="I216" s="116"/>
      <c r="J216" s="123"/>
      <c r="K216" s="124"/>
    </row>
    <row r="217" spans="1:11" x14ac:dyDescent="0.3">
      <c r="A217" s="121"/>
      <c r="B217" s="127"/>
      <c r="C217" s="125"/>
      <c r="D217" s="125"/>
      <c r="G217" s="124"/>
      <c r="I217" s="116"/>
      <c r="J217" s="123"/>
      <c r="K217" s="124"/>
    </row>
    <row r="218" spans="1:11" x14ac:dyDescent="0.3">
      <c r="A218" s="121"/>
      <c r="B218" s="127"/>
      <c r="C218" s="125"/>
      <c r="D218" s="125"/>
      <c r="G218" s="124"/>
      <c r="I218" s="116"/>
      <c r="J218" s="123"/>
      <c r="K218" s="124"/>
    </row>
    <row r="219" spans="1:11" x14ac:dyDescent="0.3">
      <c r="A219" s="121"/>
      <c r="B219" s="127"/>
      <c r="C219" s="125"/>
      <c r="D219" s="125"/>
      <c r="G219" s="124"/>
      <c r="I219" s="116"/>
      <c r="J219" s="123"/>
      <c r="K219" s="124"/>
    </row>
    <row r="220" spans="1:11" x14ac:dyDescent="0.3">
      <c r="A220" s="121"/>
      <c r="B220" s="127"/>
      <c r="C220" s="125"/>
      <c r="D220" s="125"/>
      <c r="G220" s="124"/>
      <c r="I220" s="116"/>
      <c r="J220" s="123"/>
      <c r="K220" s="124"/>
    </row>
    <row r="221" spans="1:11" x14ac:dyDescent="0.3">
      <c r="A221" s="121"/>
      <c r="B221" s="127"/>
      <c r="C221" s="125"/>
      <c r="D221" s="125"/>
      <c r="G221" s="124"/>
      <c r="I221" s="116"/>
      <c r="J221" s="123"/>
      <c r="K221" s="124"/>
    </row>
    <row r="222" spans="1:11" x14ac:dyDescent="0.3">
      <c r="A222" s="121"/>
      <c r="B222" s="127"/>
      <c r="C222" s="125"/>
      <c r="D222" s="125"/>
      <c r="G222" s="124"/>
      <c r="I222" s="116"/>
      <c r="J222" s="123"/>
      <c r="K222" s="124"/>
    </row>
    <row r="223" spans="1:11" x14ac:dyDescent="0.3">
      <c r="A223" s="121"/>
      <c r="B223" s="127"/>
      <c r="C223" s="125"/>
      <c r="D223" s="125"/>
      <c r="G223" s="124"/>
      <c r="I223" s="116"/>
      <c r="J223" s="123"/>
      <c r="K223" s="124"/>
    </row>
    <row r="224" spans="1:11" x14ac:dyDescent="0.3">
      <c r="A224" s="121"/>
      <c r="B224" s="127"/>
      <c r="C224" s="125"/>
      <c r="D224" s="125"/>
      <c r="G224" s="124"/>
      <c r="I224" s="116"/>
      <c r="J224" s="123"/>
      <c r="K224" s="124"/>
    </row>
    <row r="225" spans="1:11" x14ac:dyDescent="0.3">
      <c r="A225" s="121"/>
      <c r="B225" s="127"/>
      <c r="C225" s="125"/>
      <c r="D225" s="125"/>
      <c r="G225" s="124"/>
      <c r="I225" s="116"/>
      <c r="J225" s="123"/>
      <c r="K225" s="124"/>
    </row>
    <row r="226" spans="1:11" x14ac:dyDescent="0.3">
      <c r="A226" s="121"/>
      <c r="B226" s="127"/>
      <c r="C226" s="125"/>
      <c r="D226" s="125"/>
      <c r="G226" s="124"/>
      <c r="I226" s="116"/>
      <c r="J226" s="123"/>
      <c r="K226" s="124"/>
    </row>
    <row r="227" spans="1:11" x14ac:dyDescent="0.3">
      <c r="A227" s="121"/>
      <c r="B227" s="127"/>
      <c r="C227" s="125"/>
      <c r="D227" s="125"/>
      <c r="G227" s="124"/>
      <c r="I227" s="116"/>
      <c r="J227" s="123"/>
      <c r="K227" s="124"/>
    </row>
    <row r="228" spans="1:11" x14ac:dyDescent="0.3">
      <c r="A228" s="121"/>
      <c r="B228" s="127"/>
      <c r="C228" s="125"/>
      <c r="D228" s="125"/>
      <c r="G228" s="124"/>
      <c r="I228" s="116"/>
      <c r="J228" s="123"/>
      <c r="K228" s="124"/>
    </row>
    <row r="229" spans="1:11" x14ac:dyDescent="0.3">
      <c r="A229" s="121"/>
      <c r="B229" s="127"/>
      <c r="C229" s="125"/>
      <c r="D229" s="125"/>
      <c r="G229" s="124"/>
      <c r="I229" s="116"/>
      <c r="J229" s="123"/>
      <c r="K229" s="124"/>
    </row>
    <row r="230" spans="1:11" x14ac:dyDescent="0.3">
      <c r="A230" s="121"/>
      <c r="B230" s="127"/>
      <c r="C230" s="125"/>
      <c r="D230" s="125"/>
      <c r="G230" s="124"/>
      <c r="I230" s="116"/>
      <c r="J230" s="123"/>
      <c r="K230" s="124"/>
    </row>
    <row r="231" spans="1:11" x14ac:dyDescent="0.3">
      <c r="A231" s="121"/>
      <c r="B231" s="127"/>
      <c r="C231" s="125"/>
      <c r="D231" s="125"/>
      <c r="G231" s="124"/>
      <c r="I231" s="116"/>
      <c r="J231" s="123"/>
      <c r="K231" s="124"/>
    </row>
    <row r="232" spans="1:11" x14ac:dyDescent="0.3">
      <c r="A232" s="121"/>
      <c r="B232" s="127"/>
      <c r="C232" s="125"/>
      <c r="D232" s="125"/>
      <c r="G232" s="124"/>
      <c r="I232" s="116"/>
      <c r="J232" s="123"/>
      <c r="K232" s="124"/>
    </row>
    <row r="233" spans="1:11" x14ac:dyDescent="0.3">
      <c r="A233" s="121"/>
      <c r="B233" s="127"/>
      <c r="C233" s="125"/>
      <c r="D233" s="125"/>
      <c r="G233" s="124"/>
      <c r="I233" s="116"/>
      <c r="J233" s="123"/>
      <c r="K233" s="124"/>
    </row>
    <row r="234" spans="1:11" x14ac:dyDescent="0.3">
      <c r="A234" s="121"/>
      <c r="B234" s="127"/>
      <c r="C234" s="125"/>
      <c r="D234" s="125"/>
      <c r="G234" s="124"/>
      <c r="I234" s="116"/>
      <c r="J234" s="123"/>
      <c r="K234" s="124"/>
    </row>
    <row r="235" spans="1:11" x14ac:dyDescent="0.3">
      <c r="A235" s="121"/>
      <c r="B235" s="127"/>
      <c r="C235" s="125"/>
      <c r="D235" s="125"/>
      <c r="G235" s="124"/>
      <c r="I235" s="116"/>
      <c r="J235" s="123"/>
      <c r="K235" s="124"/>
    </row>
    <row r="236" spans="1:11" x14ac:dyDescent="0.3">
      <c r="A236" s="121"/>
      <c r="B236" s="127"/>
      <c r="C236" s="125"/>
      <c r="D236" s="125"/>
      <c r="G236" s="124"/>
      <c r="I236" s="116"/>
      <c r="J236" s="123"/>
      <c r="K236" s="124"/>
    </row>
    <row r="237" spans="1:11" x14ac:dyDescent="0.3">
      <c r="A237" s="121"/>
      <c r="B237" s="127"/>
      <c r="C237" s="125"/>
      <c r="D237" s="125"/>
      <c r="G237" s="124"/>
      <c r="I237" s="116"/>
      <c r="J237" s="123"/>
      <c r="K237" s="124"/>
    </row>
    <row r="238" spans="1:11" x14ac:dyDescent="0.3">
      <c r="A238" s="121"/>
      <c r="B238" s="127"/>
      <c r="C238" s="125"/>
      <c r="D238" s="125"/>
      <c r="G238" s="124"/>
      <c r="I238" s="116"/>
      <c r="J238" s="123"/>
      <c r="K238" s="124"/>
    </row>
    <row r="239" spans="1:11" x14ac:dyDescent="0.3">
      <c r="A239" s="121"/>
      <c r="B239" s="127"/>
      <c r="C239" s="125"/>
      <c r="D239" s="125"/>
      <c r="G239" s="124"/>
      <c r="I239" s="116"/>
      <c r="J239" s="123"/>
      <c r="K239" s="124"/>
    </row>
    <row r="240" spans="1:11" x14ac:dyDescent="0.3">
      <c r="A240" s="121"/>
      <c r="B240" s="127"/>
      <c r="C240" s="125"/>
      <c r="D240" s="125"/>
      <c r="G240" s="124"/>
      <c r="I240" s="116"/>
      <c r="J240" s="123"/>
      <c r="K240" s="124"/>
    </row>
    <row r="241" spans="1:11" x14ac:dyDescent="0.3">
      <c r="A241" s="121"/>
      <c r="B241" s="127"/>
      <c r="C241" s="125"/>
      <c r="D241" s="125"/>
      <c r="G241" s="124"/>
      <c r="I241" s="116"/>
      <c r="J241" s="123"/>
      <c r="K241" s="124"/>
    </row>
    <row r="242" spans="1:11" x14ac:dyDescent="0.3">
      <c r="A242" s="121"/>
      <c r="B242" s="127"/>
      <c r="C242" s="125"/>
      <c r="D242" s="125"/>
      <c r="G242" s="124"/>
      <c r="I242" s="116"/>
      <c r="J242" s="123"/>
      <c r="K242" s="124"/>
    </row>
    <row r="243" spans="1:11" x14ac:dyDescent="0.3">
      <c r="A243" s="121"/>
      <c r="B243" s="127"/>
      <c r="C243" s="125"/>
      <c r="D243" s="125"/>
      <c r="G243" s="124"/>
      <c r="I243" s="116"/>
      <c r="J243" s="123"/>
      <c r="K243" s="124"/>
    </row>
    <row r="244" spans="1:11" x14ac:dyDescent="0.3">
      <c r="A244" s="121"/>
      <c r="B244" s="127"/>
      <c r="C244" s="125"/>
      <c r="D244" s="125"/>
      <c r="G244" s="124"/>
      <c r="I244" s="116"/>
      <c r="J244" s="123"/>
      <c r="K244" s="124"/>
    </row>
    <row r="245" spans="1:11" x14ac:dyDescent="0.3">
      <c r="A245" s="121"/>
      <c r="B245" s="127"/>
      <c r="C245" s="125"/>
      <c r="D245" s="125"/>
      <c r="G245" s="124"/>
      <c r="I245" s="116"/>
      <c r="J245" s="123"/>
      <c r="K245" s="124"/>
    </row>
    <row r="246" spans="1:11" x14ac:dyDescent="0.3">
      <c r="A246" s="121"/>
      <c r="B246" s="127"/>
      <c r="C246" s="125"/>
      <c r="D246" s="125"/>
      <c r="G246" s="124"/>
      <c r="I246" s="116"/>
      <c r="J246" s="123"/>
      <c r="K246" s="124"/>
    </row>
    <row r="247" spans="1:11" x14ac:dyDescent="0.3">
      <c r="A247" s="121"/>
      <c r="B247" s="127"/>
      <c r="C247" s="125"/>
      <c r="D247" s="125"/>
      <c r="G247" s="124"/>
      <c r="I247" s="116"/>
      <c r="J247" s="123"/>
      <c r="K247" s="124"/>
    </row>
    <row r="248" spans="1:11" x14ac:dyDescent="0.3">
      <c r="A248" s="121"/>
      <c r="B248" s="127"/>
      <c r="C248" s="125"/>
      <c r="D248" s="125"/>
      <c r="G248" s="124"/>
      <c r="I248" s="116"/>
      <c r="J248" s="123"/>
      <c r="K248" s="124"/>
    </row>
    <row r="249" spans="1:11" x14ac:dyDescent="0.3">
      <c r="A249" s="121"/>
      <c r="B249" s="127"/>
      <c r="C249" s="125"/>
      <c r="D249" s="125"/>
      <c r="G249" s="124"/>
      <c r="I249" s="116"/>
      <c r="J249" s="123"/>
      <c r="K249" s="124"/>
    </row>
    <row r="250" spans="1:11" x14ac:dyDescent="0.3">
      <c r="A250" s="121"/>
      <c r="B250" s="127"/>
      <c r="C250" s="125"/>
      <c r="D250" s="125"/>
      <c r="G250" s="124"/>
      <c r="I250" s="116"/>
      <c r="J250" s="123"/>
      <c r="K250" s="124"/>
    </row>
    <row r="251" spans="1:11" x14ac:dyDescent="0.3">
      <c r="A251" s="121"/>
      <c r="B251" s="127"/>
      <c r="C251" s="125"/>
      <c r="D251" s="125"/>
      <c r="G251" s="124"/>
      <c r="I251" s="116"/>
      <c r="J251" s="123"/>
      <c r="K251" s="124"/>
    </row>
    <row r="252" spans="1:11" x14ac:dyDescent="0.3">
      <c r="A252" s="121"/>
      <c r="B252" s="127"/>
      <c r="C252" s="125"/>
      <c r="D252" s="125"/>
      <c r="G252" s="124"/>
      <c r="I252" s="116"/>
      <c r="J252" s="123"/>
      <c r="K252" s="124"/>
    </row>
    <row r="253" spans="1:11" x14ac:dyDescent="0.3">
      <c r="A253" s="121"/>
      <c r="B253" s="127"/>
      <c r="C253" s="125"/>
      <c r="D253" s="125"/>
      <c r="G253" s="124"/>
      <c r="I253" s="116"/>
      <c r="J253" s="123"/>
      <c r="K253" s="124"/>
    </row>
    <row r="254" spans="1:11" x14ac:dyDescent="0.3">
      <c r="A254" s="121"/>
      <c r="B254" s="127"/>
      <c r="C254" s="125"/>
      <c r="D254" s="125"/>
      <c r="G254" s="124"/>
      <c r="I254" s="116"/>
      <c r="J254" s="123"/>
      <c r="K254" s="124"/>
    </row>
    <row r="255" spans="1:11" x14ac:dyDescent="0.3">
      <c r="A255" s="121"/>
      <c r="B255" s="127"/>
      <c r="C255" s="125"/>
      <c r="D255" s="125"/>
      <c r="G255" s="124"/>
      <c r="I255" s="116"/>
      <c r="J255" s="123"/>
      <c r="K255" s="124"/>
    </row>
    <row r="256" spans="1:11" x14ac:dyDescent="0.3">
      <c r="A256" s="121"/>
      <c r="B256" s="127"/>
      <c r="C256" s="125"/>
      <c r="D256" s="125"/>
      <c r="G256" s="124"/>
      <c r="I256" s="116"/>
      <c r="J256" s="123"/>
      <c r="K256" s="124"/>
    </row>
    <row r="257" spans="1:11" x14ac:dyDescent="0.3">
      <c r="A257" s="121"/>
      <c r="B257" s="127"/>
      <c r="C257" s="125"/>
      <c r="D257" s="125"/>
      <c r="G257" s="124"/>
      <c r="I257" s="116"/>
      <c r="J257" s="123"/>
      <c r="K257" s="124"/>
    </row>
    <row r="258" spans="1:11" x14ac:dyDescent="0.3">
      <c r="A258" s="121"/>
      <c r="B258" s="127"/>
      <c r="C258" s="125"/>
      <c r="D258" s="125"/>
      <c r="G258" s="124"/>
      <c r="I258" s="116"/>
      <c r="J258" s="123"/>
      <c r="K258" s="124"/>
    </row>
    <row r="259" spans="1:11" x14ac:dyDescent="0.3">
      <c r="A259" s="121"/>
      <c r="B259" s="127"/>
      <c r="C259" s="125"/>
      <c r="D259" s="125"/>
      <c r="G259" s="124"/>
      <c r="I259" s="116"/>
      <c r="J259" s="123"/>
      <c r="K259" s="124"/>
    </row>
    <row r="260" spans="1:11" x14ac:dyDescent="0.3">
      <c r="A260" s="121"/>
      <c r="B260" s="127"/>
      <c r="C260" s="125"/>
      <c r="D260" s="125"/>
      <c r="G260" s="124"/>
      <c r="I260" s="116"/>
      <c r="J260" s="123"/>
      <c r="K260" s="124"/>
    </row>
    <row r="261" spans="1:11" x14ac:dyDescent="0.3">
      <c r="A261" s="121"/>
      <c r="B261" s="127"/>
      <c r="C261" s="125"/>
      <c r="D261" s="125"/>
      <c r="G261" s="124"/>
      <c r="I261" s="116"/>
      <c r="J261" s="123"/>
      <c r="K261" s="124"/>
    </row>
    <row r="262" spans="1:11" x14ac:dyDescent="0.3">
      <c r="A262" s="121"/>
      <c r="B262" s="127"/>
      <c r="C262" s="125"/>
      <c r="D262" s="125"/>
      <c r="G262" s="124"/>
      <c r="I262" s="116"/>
      <c r="J262" s="123"/>
      <c r="K262" s="124"/>
    </row>
    <row r="263" spans="1:11" x14ac:dyDescent="0.3">
      <c r="A263" s="121"/>
      <c r="B263" s="127"/>
      <c r="C263" s="125"/>
      <c r="D263" s="125"/>
      <c r="G263" s="124"/>
      <c r="I263" s="116"/>
      <c r="J263" s="123"/>
      <c r="K263" s="124"/>
    </row>
    <row r="264" spans="1:11" x14ac:dyDescent="0.3">
      <c r="A264" s="121"/>
      <c r="B264" s="127"/>
      <c r="C264" s="125"/>
      <c r="D264" s="125"/>
      <c r="G264" s="124"/>
      <c r="I264" s="116"/>
      <c r="J264" s="123"/>
      <c r="K264" s="124"/>
    </row>
    <row r="265" spans="1:11" x14ac:dyDescent="0.3">
      <c r="A265" s="121"/>
      <c r="B265" s="127"/>
      <c r="C265" s="125"/>
      <c r="D265" s="125"/>
      <c r="G265" s="124"/>
      <c r="I265" s="116"/>
      <c r="J265" s="123"/>
      <c r="K265" s="124"/>
    </row>
    <row r="266" spans="1:11" x14ac:dyDescent="0.3">
      <c r="A266" s="121"/>
      <c r="B266" s="127"/>
      <c r="C266" s="125"/>
      <c r="D266" s="125"/>
      <c r="G266" s="124"/>
      <c r="I266" s="116"/>
      <c r="J266" s="123"/>
      <c r="K266" s="124"/>
    </row>
    <row r="267" spans="1:11" x14ac:dyDescent="0.3">
      <c r="A267" s="121"/>
      <c r="B267" s="127"/>
      <c r="C267" s="125"/>
      <c r="D267" s="125"/>
      <c r="G267" s="124"/>
      <c r="I267" s="116"/>
      <c r="J267" s="123"/>
      <c r="K267" s="124"/>
    </row>
    <row r="268" spans="1:11" x14ac:dyDescent="0.3">
      <c r="A268" s="121"/>
      <c r="B268" s="127"/>
      <c r="C268" s="125"/>
      <c r="D268" s="125"/>
      <c r="G268" s="124"/>
      <c r="I268" s="116"/>
      <c r="J268" s="123"/>
      <c r="K268" s="124"/>
    </row>
    <row r="269" spans="1:11" x14ac:dyDescent="0.3">
      <c r="A269" s="121"/>
      <c r="B269" s="127"/>
      <c r="C269" s="125"/>
      <c r="D269" s="125"/>
      <c r="G269" s="124"/>
      <c r="I269" s="116"/>
      <c r="J269" s="123"/>
      <c r="K269" s="124"/>
    </row>
    <row r="270" spans="1:11" x14ac:dyDescent="0.3">
      <c r="A270" s="121"/>
      <c r="B270" s="127"/>
      <c r="C270" s="125"/>
      <c r="D270" s="125"/>
      <c r="G270" s="124"/>
      <c r="I270" s="116"/>
      <c r="J270" s="123"/>
      <c r="K270" s="124"/>
    </row>
    <row r="271" spans="1:11" x14ac:dyDescent="0.3">
      <c r="A271" s="121"/>
      <c r="B271" s="127"/>
      <c r="C271" s="125"/>
      <c r="D271" s="125"/>
      <c r="G271" s="124"/>
      <c r="I271" s="116"/>
      <c r="J271" s="123"/>
      <c r="K271" s="124"/>
    </row>
    <row r="272" spans="1:11" x14ac:dyDescent="0.3">
      <c r="A272" s="121"/>
      <c r="B272" s="127"/>
      <c r="C272" s="125"/>
      <c r="D272" s="125"/>
      <c r="G272" s="124"/>
      <c r="I272" s="116"/>
      <c r="J272" s="123"/>
      <c r="K272" s="124"/>
    </row>
    <row r="273" spans="1:11" x14ac:dyDescent="0.3">
      <c r="A273" s="121"/>
      <c r="B273" s="127"/>
      <c r="C273" s="125"/>
      <c r="D273" s="125"/>
      <c r="G273" s="124"/>
      <c r="I273" s="116"/>
      <c r="J273" s="123"/>
      <c r="K273" s="124"/>
    </row>
    <row r="274" spans="1:11" x14ac:dyDescent="0.3">
      <c r="A274" s="121"/>
      <c r="B274" s="127"/>
      <c r="C274" s="125"/>
      <c r="D274" s="125"/>
      <c r="G274" s="124"/>
      <c r="I274" s="116"/>
      <c r="J274" s="123"/>
      <c r="K274" s="124"/>
    </row>
    <row r="275" spans="1:11" x14ac:dyDescent="0.3">
      <c r="A275" s="121"/>
      <c r="B275" s="127"/>
      <c r="C275" s="125"/>
      <c r="D275" s="125"/>
      <c r="G275" s="124"/>
      <c r="I275" s="116"/>
      <c r="J275" s="123"/>
      <c r="K275" s="124"/>
    </row>
    <row r="276" spans="1:11" x14ac:dyDescent="0.3">
      <c r="A276" s="121"/>
      <c r="B276" s="127"/>
      <c r="C276" s="125"/>
      <c r="D276" s="125"/>
      <c r="G276" s="124"/>
      <c r="I276" s="116"/>
      <c r="J276" s="123"/>
      <c r="K276" s="124"/>
    </row>
    <row r="277" spans="1:11" x14ac:dyDescent="0.3">
      <c r="A277" s="121"/>
      <c r="B277" s="127"/>
      <c r="C277" s="125"/>
      <c r="D277" s="125"/>
      <c r="G277" s="124"/>
      <c r="I277" s="116"/>
      <c r="J277" s="123"/>
      <c r="K277" s="124"/>
    </row>
    <row r="278" spans="1:11" x14ac:dyDescent="0.3">
      <c r="A278" s="121"/>
      <c r="B278" s="127"/>
      <c r="C278" s="125"/>
      <c r="D278" s="125"/>
      <c r="G278" s="124"/>
      <c r="I278" s="116"/>
      <c r="J278" s="123"/>
      <c r="K278" s="124"/>
    </row>
    <row r="279" spans="1:11" x14ac:dyDescent="0.3">
      <c r="A279" s="121"/>
      <c r="B279" s="127"/>
      <c r="C279" s="125"/>
      <c r="D279" s="125"/>
      <c r="G279" s="124"/>
      <c r="I279" s="116"/>
      <c r="J279" s="123"/>
      <c r="K279" s="124"/>
    </row>
    <row r="280" spans="1:11" x14ac:dyDescent="0.3">
      <c r="A280" s="121"/>
      <c r="B280" s="127"/>
      <c r="C280" s="125"/>
      <c r="D280" s="125"/>
      <c r="G280" s="124"/>
      <c r="I280" s="116"/>
      <c r="J280" s="123"/>
      <c r="K280" s="124"/>
    </row>
    <row r="281" spans="1:11" x14ac:dyDescent="0.3">
      <c r="A281" s="121"/>
      <c r="B281" s="127"/>
      <c r="C281" s="125"/>
      <c r="D281" s="125"/>
      <c r="G281" s="124"/>
      <c r="I281" s="116"/>
      <c r="J281" s="123"/>
      <c r="K281" s="124"/>
    </row>
    <row r="282" spans="1:11" x14ac:dyDescent="0.3">
      <c r="A282" s="121"/>
      <c r="B282" s="127"/>
      <c r="C282" s="125"/>
      <c r="D282" s="125"/>
      <c r="G282" s="124"/>
      <c r="I282" s="116"/>
      <c r="J282" s="123"/>
      <c r="K282" s="124"/>
    </row>
    <row r="283" spans="1:11" x14ac:dyDescent="0.3">
      <c r="A283" s="121"/>
      <c r="B283" s="127"/>
      <c r="C283" s="125"/>
      <c r="D283" s="125"/>
      <c r="G283" s="124"/>
      <c r="I283" s="116"/>
      <c r="J283" s="123"/>
      <c r="K283" s="124"/>
    </row>
    <row r="284" spans="1:11" x14ac:dyDescent="0.3">
      <c r="A284" s="121"/>
      <c r="B284" s="127"/>
      <c r="C284" s="125"/>
      <c r="D284" s="125"/>
      <c r="G284" s="124"/>
      <c r="I284" s="116"/>
      <c r="J284" s="123"/>
      <c r="K284" s="124"/>
    </row>
    <row r="285" spans="1:11" x14ac:dyDescent="0.3">
      <c r="A285" s="121"/>
      <c r="B285" s="127"/>
      <c r="C285" s="125"/>
      <c r="D285" s="125"/>
      <c r="G285" s="124"/>
      <c r="I285" s="116"/>
      <c r="J285" s="123"/>
      <c r="K285" s="124"/>
    </row>
    <row r="286" spans="1:11" x14ac:dyDescent="0.3">
      <c r="A286" s="121"/>
      <c r="B286" s="127"/>
      <c r="C286" s="125"/>
      <c r="D286" s="125"/>
      <c r="G286" s="124"/>
      <c r="I286" s="116"/>
      <c r="J286" s="123"/>
      <c r="K286" s="124"/>
    </row>
    <row r="287" spans="1:11" x14ac:dyDescent="0.3">
      <c r="A287" s="121"/>
      <c r="B287" s="127"/>
      <c r="C287" s="125"/>
      <c r="D287" s="125"/>
      <c r="G287" s="124"/>
      <c r="I287" s="116"/>
      <c r="J287" s="123"/>
      <c r="K287" s="124"/>
    </row>
    <row r="288" spans="1:11" x14ac:dyDescent="0.3">
      <c r="A288" s="121"/>
      <c r="B288" s="127"/>
      <c r="C288" s="125"/>
      <c r="D288" s="125"/>
      <c r="G288" s="124"/>
      <c r="I288" s="116"/>
      <c r="J288" s="123"/>
      <c r="K288" s="124"/>
    </row>
    <row r="289" spans="1:11" x14ac:dyDescent="0.3">
      <c r="A289" s="121"/>
      <c r="B289" s="127"/>
      <c r="C289" s="125"/>
      <c r="D289" s="125"/>
      <c r="G289" s="124"/>
      <c r="I289" s="116"/>
      <c r="J289" s="123"/>
      <c r="K289" s="124"/>
    </row>
    <row r="290" spans="1:11" x14ac:dyDescent="0.3">
      <c r="A290" s="121"/>
      <c r="B290" s="127"/>
      <c r="C290" s="125"/>
      <c r="D290" s="125"/>
      <c r="G290" s="124"/>
      <c r="I290" s="116"/>
      <c r="J290" s="123"/>
      <c r="K290" s="124"/>
    </row>
    <row r="291" spans="1:11" x14ac:dyDescent="0.3">
      <c r="A291" s="121"/>
      <c r="B291" s="127"/>
      <c r="C291" s="125"/>
      <c r="D291" s="125"/>
      <c r="G291" s="124"/>
      <c r="I291" s="116"/>
      <c r="J291" s="123"/>
      <c r="K291" s="124"/>
    </row>
    <row r="292" spans="1:11" x14ac:dyDescent="0.3">
      <c r="A292" s="121"/>
      <c r="B292" s="127"/>
      <c r="C292" s="125"/>
      <c r="D292" s="125"/>
      <c r="G292" s="124"/>
      <c r="I292" s="116"/>
      <c r="J292" s="123"/>
      <c r="K292" s="124"/>
    </row>
    <row r="293" spans="1:11" x14ac:dyDescent="0.3">
      <c r="A293" s="121"/>
      <c r="B293" s="127"/>
      <c r="C293" s="125"/>
      <c r="D293" s="125"/>
      <c r="G293" s="124"/>
      <c r="I293" s="116"/>
      <c r="J293" s="123"/>
      <c r="K293" s="124"/>
    </row>
    <row r="294" spans="1:11" x14ac:dyDescent="0.3">
      <c r="A294" s="121"/>
      <c r="B294" s="127"/>
      <c r="C294" s="125"/>
      <c r="D294" s="125"/>
      <c r="G294" s="124"/>
      <c r="I294" s="116"/>
      <c r="J294" s="123"/>
      <c r="K294" s="124"/>
    </row>
    <row r="295" spans="1:11" x14ac:dyDescent="0.3">
      <c r="A295" s="121"/>
      <c r="B295" s="127"/>
      <c r="C295" s="125"/>
      <c r="D295" s="125"/>
      <c r="G295" s="124"/>
      <c r="I295" s="116"/>
      <c r="J295" s="123"/>
      <c r="K295" s="124"/>
    </row>
    <row r="296" spans="1:11" x14ac:dyDescent="0.3">
      <c r="A296" s="121"/>
      <c r="B296" s="127"/>
      <c r="C296" s="125"/>
      <c r="D296" s="125"/>
      <c r="G296" s="124"/>
      <c r="I296" s="116"/>
      <c r="J296" s="123"/>
      <c r="K296" s="124"/>
    </row>
    <row r="297" spans="1:11" x14ac:dyDescent="0.3">
      <c r="A297" s="121"/>
      <c r="B297" s="127"/>
      <c r="C297" s="125"/>
      <c r="D297" s="125"/>
      <c r="G297" s="124"/>
      <c r="I297" s="116"/>
      <c r="J297" s="123"/>
      <c r="K297" s="124"/>
    </row>
    <row r="298" spans="1:11" x14ac:dyDescent="0.3">
      <c r="A298" s="121"/>
      <c r="B298" s="127"/>
      <c r="C298" s="125"/>
      <c r="D298" s="125"/>
      <c r="G298" s="124"/>
      <c r="I298" s="116"/>
      <c r="J298" s="123"/>
      <c r="K298" s="124"/>
    </row>
    <row r="299" spans="1:11" x14ac:dyDescent="0.3">
      <c r="A299" s="121"/>
      <c r="B299" s="127"/>
      <c r="C299" s="125"/>
      <c r="D299" s="125"/>
      <c r="G299" s="124"/>
      <c r="I299" s="116"/>
      <c r="J299" s="123"/>
      <c r="K299" s="124"/>
    </row>
    <row r="300" spans="1:11" x14ac:dyDescent="0.3">
      <c r="A300" s="121"/>
      <c r="B300" s="127"/>
      <c r="C300" s="125"/>
      <c r="D300" s="125"/>
      <c r="G300" s="124"/>
      <c r="I300" s="116"/>
      <c r="J300" s="123"/>
      <c r="K300" s="124"/>
    </row>
    <row r="301" spans="1:11" x14ac:dyDescent="0.3">
      <c r="A301" s="121"/>
      <c r="B301" s="127"/>
      <c r="C301" s="125"/>
      <c r="D301" s="125"/>
      <c r="G301" s="124"/>
      <c r="I301" s="116"/>
      <c r="J301" s="123"/>
      <c r="K301" s="124"/>
    </row>
    <row r="302" spans="1:11" x14ac:dyDescent="0.3">
      <c r="A302" s="121"/>
      <c r="B302" s="127"/>
      <c r="C302" s="125"/>
      <c r="D302" s="125"/>
      <c r="G302" s="124"/>
      <c r="I302" s="116"/>
      <c r="J302" s="123"/>
      <c r="K302" s="124"/>
    </row>
    <row r="303" spans="1:11" x14ac:dyDescent="0.3">
      <c r="A303" s="121"/>
      <c r="B303" s="127"/>
      <c r="C303" s="125"/>
      <c r="D303" s="125"/>
      <c r="G303" s="124"/>
      <c r="I303" s="116"/>
      <c r="J303" s="123"/>
      <c r="K303" s="124"/>
    </row>
    <row r="304" spans="1:11" x14ac:dyDescent="0.3">
      <c r="A304" s="121"/>
      <c r="B304" s="127"/>
      <c r="C304" s="125"/>
      <c r="D304" s="125"/>
      <c r="G304" s="124"/>
      <c r="I304" s="116"/>
      <c r="J304" s="123"/>
      <c r="K304" s="124"/>
    </row>
    <row r="305" spans="1:11" x14ac:dyDescent="0.3">
      <c r="A305" s="121"/>
      <c r="B305" s="127"/>
      <c r="C305" s="125"/>
      <c r="D305" s="125"/>
      <c r="G305" s="124"/>
      <c r="I305" s="116"/>
      <c r="J305" s="123"/>
      <c r="K305" s="124"/>
    </row>
    <row r="306" spans="1:11" x14ac:dyDescent="0.3">
      <c r="A306" s="121"/>
      <c r="B306" s="127"/>
      <c r="C306" s="125"/>
      <c r="D306" s="125"/>
      <c r="G306" s="124"/>
      <c r="I306" s="116"/>
      <c r="J306" s="123"/>
      <c r="K306" s="124"/>
    </row>
    <row r="307" spans="1:11" x14ac:dyDescent="0.3">
      <c r="A307" s="121"/>
      <c r="B307" s="127"/>
      <c r="C307" s="125"/>
      <c r="D307" s="125"/>
      <c r="G307" s="124"/>
      <c r="I307" s="116"/>
      <c r="J307" s="123"/>
      <c r="K307" s="124"/>
    </row>
    <row r="308" spans="1:11" x14ac:dyDescent="0.3">
      <c r="A308" s="121"/>
      <c r="B308" s="127"/>
      <c r="C308" s="125"/>
      <c r="D308" s="125"/>
      <c r="G308" s="124"/>
      <c r="I308" s="116"/>
      <c r="J308" s="123"/>
      <c r="K308" s="124"/>
    </row>
    <row r="309" spans="1:11" x14ac:dyDescent="0.3">
      <c r="A309" s="121"/>
      <c r="B309" s="127"/>
      <c r="C309" s="125"/>
      <c r="D309" s="125"/>
      <c r="G309" s="124"/>
      <c r="I309" s="116"/>
      <c r="J309" s="123"/>
      <c r="K309" s="124"/>
    </row>
    <row r="310" spans="1:11" x14ac:dyDescent="0.3">
      <c r="A310" s="121"/>
      <c r="B310" s="127"/>
      <c r="C310" s="125"/>
      <c r="D310" s="125"/>
      <c r="G310" s="124"/>
      <c r="I310" s="116"/>
      <c r="J310" s="123"/>
      <c r="K310" s="124"/>
    </row>
    <row r="311" spans="1:11" x14ac:dyDescent="0.3">
      <c r="A311" s="121"/>
      <c r="B311" s="127"/>
      <c r="C311" s="125"/>
      <c r="D311" s="125"/>
      <c r="G311" s="124"/>
      <c r="I311" s="116"/>
      <c r="J311" s="123"/>
      <c r="K311" s="124"/>
    </row>
    <row r="312" spans="1:11" x14ac:dyDescent="0.3">
      <c r="A312" s="121"/>
      <c r="B312" s="127"/>
      <c r="C312" s="125"/>
      <c r="D312" s="125"/>
      <c r="G312" s="124"/>
      <c r="I312" s="116"/>
      <c r="J312" s="123"/>
      <c r="K312" s="124"/>
    </row>
    <row r="313" spans="1:11" x14ac:dyDescent="0.3">
      <c r="A313" s="121"/>
      <c r="B313" s="127"/>
      <c r="C313" s="125"/>
      <c r="D313" s="125"/>
      <c r="G313" s="124"/>
      <c r="I313" s="116"/>
      <c r="J313" s="123"/>
      <c r="K313" s="124"/>
    </row>
    <row r="314" spans="1:11" x14ac:dyDescent="0.3">
      <c r="A314" s="121"/>
      <c r="B314" s="127"/>
      <c r="C314" s="125"/>
      <c r="D314" s="125"/>
      <c r="G314" s="124"/>
      <c r="I314" s="116"/>
      <c r="J314" s="123"/>
      <c r="K314" s="124"/>
    </row>
    <row r="315" spans="1:11" x14ac:dyDescent="0.3">
      <c r="A315" s="121"/>
      <c r="B315" s="127"/>
      <c r="C315" s="125"/>
      <c r="D315" s="125"/>
      <c r="G315" s="124"/>
      <c r="I315" s="116"/>
      <c r="J315" s="123"/>
      <c r="K315" s="124"/>
    </row>
    <row r="316" spans="1:11" x14ac:dyDescent="0.3">
      <c r="A316" s="121"/>
      <c r="B316" s="127"/>
      <c r="C316" s="125"/>
      <c r="D316" s="125"/>
      <c r="G316" s="124"/>
      <c r="I316" s="116"/>
      <c r="J316" s="123"/>
      <c r="K316" s="124"/>
    </row>
    <row r="317" spans="1:11" x14ac:dyDescent="0.3">
      <c r="A317" s="121"/>
      <c r="B317" s="127"/>
      <c r="C317" s="125"/>
      <c r="D317" s="125"/>
      <c r="G317" s="124"/>
      <c r="I317" s="116"/>
      <c r="J317" s="123"/>
      <c r="K317" s="124"/>
    </row>
    <row r="318" spans="1:11" x14ac:dyDescent="0.3">
      <c r="A318" s="121"/>
      <c r="B318" s="127"/>
      <c r="C318" s="125"/>
      <c r="D318" s="125"/>
      <c r="G318" s="124"/>
      <c r="I318" s="116"/>
      <c r="J318" s="123"/>
      <c r="K318" s="124"/>
    </row>
    <row r="319" spans="1:11" x14ac:dyDescent="0.3">
      <c r="A319" s="121"/>
      <c r="B319" s="127"/>
      <c r="C319" s="125"/>
      <c r="D319" s="125"/>
      <c r="G319" s="124"/>
      <c r="I319" s="116"/>
      <c r="J319" s="123"/>
      <c r="K319" s="124"/>
    </row>
    <row r="320" spans="1:11" x14ac:dyDescent="0.3">
      <c r="A320" s="121"/>
      <c r="B320" s="127"/>
      <c r="C320" s="125"/>
      <c r="D320" s="125"/>
      <c r="G320" s="124"/>
      <c r="I320" s="116"/>
      <c r="J320" s="123"/>
      <c r="K320" s="124"/>
    </row>
    <row r="321" spans="1:11" x14ac:dyDescent="0.3">
      <c r="A321" s="121"/>
      <c r="B321" s="127"/>
      <c r="C321" s="125"/>
      <c r="D321" s="125"/>
      <c r="G321" s="124"/>
      <c r="I321" s="116"/>
      <c r="J321" s="123"/>
      <c r="K321" s="124"/>
    </row>
    <row r="322" spans="1:11" x14ac:dyDescent="0.3">
      <c r="A322" s="121"/>
      <c r="B322" s="127"/>
      <c r="C322" s="125"/>
      <c r="D322" s="125"/>
      <c r="G322" s="124"/>
      <c r="I322" s="116"/>
      <c r="J322" s="123"/>
      <c r="K322" s="124"/>
    </row>
    <row r="323" spans="1:11" x14ac:dyDescent="0.3">
      <c r="A323" s="121"/>
      <c r="B323" s="127"/>
      <c r="C323" s="125"/>
      <c r="D323" s="125"/>
      <c r="G323" s="124"/>
      <c r="I323" s="116"/>
      <c r="J323" s="123"/>
      <c r="K323" s="124"/>
    </row>
    <row r="324" spans="1:11" x14ac:dyDescent="0.3">
      <c r="A324" s="121"/>
      <c r="B324" s="127"/>
      <c r="C324" s="125"/>
      <c r="D324" s="125"/>
      <c r="G324" s="124"/>
      <c r="I324" s="116"/>
      <c r="J324" s="123"/>
      <c r="K324" s="124"/>
    </row>
    <row r="325" spans="1:11" x14ac:dyDescent="0.3">
      <c r="A325" s="121"/>
      <c r="B325" s="127"/>
      <c r="C325" s="125"/>
      <c r="D325" s="125"/>
      <c r="G325" s="124"/>
      <c r="I325" s="116"/>
      <c r="J325" s="123"/>
      <c r="K325" s="124"/>
    </row>
    <row r="326" spans="1:11" x14ac:dyDescent="0.3">
      <c r="A326" s="121"/>
      <c r="B326" s="127"/>
      <c r="C326" s="125"/>
      <c r="D326" s="125"/>
      <c r="G326" s="124"/>
      <c r="I326" s="116"/>
      <c r="J326" s="123"/>
      <c r="K326" s="124"/>
    </row>
    <row r="327" spans="1:11" x14ac:dyDescent="0.3">
      <c r="A327" s="121"/>
      <c r="B327" s="127"/>
      <c r="C327" s="125"/>
      <c r="D327" s="125"/>
      <c r="G327" s="124"/>
      <c r="I327" s="116"/>
      <c r="J327" s="123"/>
      <c r="K327" s="124"/>
    </row>
    <row r="328" spans="1:11" x14ac:dyDescent="0.3">
      <c r="A328" s="121"/>
      <c r="B328" s="127"/>
      <c r="C328" s="125"/>
      <c r="D328" s="125"/>
      <c r="G328" s="124"/>
      <c r="I328" s="116"/>
      <c r="J328" s="123"/>
      <c r="K328" s="124"/>
    </row>
    <row r="329" spans="1:11" x14ac:dyDescent="0.3">
      <c r="A329" s="121"/>
      <c r="B329" s="127"/>
      <c r="C329" s="125"/>
      <c r="D329" s="125"/>
      <c r="G329" s="124"/>
      <c r="I329" s="116"/>
      <c r="J329" s="123"/>
      <c r="K329" s="124"/>
    </row>
    <row r="330" spans="1:11" x14ac:dyDescent="0.3">
      <c r="A330" s="121"/>
      <c r="B330" s="127"/>
      <c r="C330" s="125"/>
      <c r="D330" s="125"/>
      <c r="G330" s="124"/>
      <c r="I330" s="116"/>
      <c r="J330" s="123"/>
      <c r="K330" s="124"/>
    </row>
    <row r="331" spans="1:11" x14ac:dyDescent="0.3">
      <c r="A331" s="121"/>
      <c r="B331" s="127"/>
      <c r="C331" s="125"/>
      <c r="D331" s="125"/>
      <c r="G331" s="124"/>
      <c r="I331" s="116"/>
      <c r="J331" s="123"/>
      <c r="K331" s="124"/>
    </row>
    <row r="332" spans="1:11" x14ac:dyDescent="0.3">
      <c r="A332" s="121"/>
      <c r="B332" s="127"/>
      <c r="C332" s="125"/>
      <c r="D332" s="125"/>
      <c r="G332" s="124"/>
      <c r="I332" s="116"/>
      <c r="J332" s="123"/>
      <c r="K332" s="124"/>
    </row>
    <row r="333" spans="1:11" x14ac:dyDescent="0.3">
      <c r="A333" s="121"/>
      <c r="B333" s="127"/>
      <c r="C333" s="125"/>
      <c r="D333" s="125"/>
      <c r="G333" s="124"/>
      <c r="I333" s="116"/>
      <c r="J333" s="123"/>
      <c r="K333" s="124"/>
    </row>
    <row r="334" spans="1:11" x14ac:dyDescent="0.3">
      <c r="A334" s="121"/>
      <c r="B334" s="127"/>
      <c r="C334" s="125"/>
      <c r="D334" s="125"/>
      <c r="G334" s="124"/>
      <c r="I334" s="116"/>
      <c r="J334" s="123"/>
      <c r="K334" s="124"/>
    </row>
    <row r="335" spans="1:11" x14ac:dyDescent="0.3">
      <c r="A335" s="121"/>
      <c r="B335" s="127"/>
      <c r="C335" s="125"/>
      <c r="D335" s="125"/>
      <c r="G335" s="124"/>
      <c r="I335" s="116"/>
      <c r="J335" s="123"/>
      <c r="K335" s="124"/>
    </row>
    <row r="336" spans="1:11" x14ac:dyDescent="0.3">
      <c r="A336" s="121"/>
      <c r="B336" s="127"/>
      <c r="C336" s="125"/>
      <c r="D336" s="125"/>
      <c r="G336" s="124"/>
      <c r="I336" s="116"/>
      <c r="J336" s="123"/>
      <c r="K336" s="124"/>
    </row>
    <row r="337" spans="1:11" x14ac:dyDescent="0.3">
      <c r="A337" s="121"/>
      <c r="B337" s="127"/>
      <c r="C337" s="125"/>
      <c r="D337" s="125"/>
      <c r="G337" s="124"/>
      <c r="I337" s="116"/>
      <c r="J337" s="123"/>
      <c r="K337" s="124"/>
    </row>
    <row r="338" spans="1:11" x14ac:dyDescent="0.3">
      <c r="A338" s="121"/>
      <c r="B338" s="127"/>
      <c r="C338" s="125"/>
      <c r="D338" s="125"/>
      <c r="G338" s="124"/>
      <c r="I338" s="116"/>
      <c r="J338" s="123"/>
      <c r="K338" s="124"/>
    </row>
    <row r="339" spans="1:11" x14ac:dyDescent="0.3">
      <c r="A339" s="121"/>
      <c r="B339" s="127"/>
      <c r="C339" s="125"/>
      <c r="D339" s="125"/>
      <c r="G339" s="124"/>
      <c r="I339" s="116"/>
      <c r="J339" s="123"/>
      <c r="K339" s="124"/>
    </row>
    <row r="340" spans="1:11" x14ac:dyDescent="0.3">
      <c r="A340" s="121"/>
      <c r="B340" s="127"/>
      <c r="C340" s="125"/>
      <c r="D340" s="125"/>
      <c r="G340" s="124"/>
      <c r="I340" s="116"/>
      <c r="J340" s="123"/>
      <c r="K340" s="124"/>
    </row>
    <row r="341" spans="1:11" x14ac:dyDescent="0.3">
      <c r="A341" s="121"/>
      <c r="B341" s="127"/>
      <c r="C341" s="125"/>
      <c r="D341" s="125"/>
      <c r="G341" s="124"/>
      <c r="I341" s="116"/>
      <c r="J341" s="123"/>
      <c r="K341" s="124"/>
    </row>
    <row r="342" spans="1:11" x14ac:dyDescent="0.3">
      <c r="A342" s="121"/>
      <c r="B342" s="127"/>
      <c r="C342" s="125"/>
      <c r="D342" s="125"/>
      <c r="G342" s="124"/>
      <c r="I342" s="116"/>
      <c r="J342" s="123"/>
      <c r="K342" s="124"/>
    </row>
    <row r="343" spans="1:11" x14ac:dyDescent="0.3">
      <c r="A343" s="121"/>
      <c r="B343" s="127"/>
      <c r="C343" s="125"/>
      <c r="D343" s="125"/>
      <c r="G343" s="124"/>
      <c r="I343" s="116"/>
      <c r="J343" s="123"/>
      <c r="K343" s="124"/>
    </row>
    <row r="344" spans="1:11" x14ac:dyDescent="0.3">
      <c r="A344" s="121"/>
      <c r="B344" s="127"/>
      <c r="C344" s="125"/>
      <c r="D344" s="125"/>
      <c r="G344" s="124"/>
      <c r="I344" s="116"/>
      <c r="J344" s="123"/>
      <c r="K344" s="124"/>
    </row>
    <row r="345" spans="1:11" x14ac:dyDescent="0.3">
      <c r="A345" s="121"/>
      <c r="B345" s="127"/>
      <c r="C345" s="125"/>
      <c r="D345" s="125"/>
      <c r="G345" s="124"/>
      <c r="I345" s="116"/>
      <c r="J345" s="123"/>
      <c r="K345" s="124"/>
    </row>
    <row r="346" spans="1:11" x14ac:dyDescent="0.3">
      <c r="A346" s="121"/>
      <c r="B346" s="127"/>
      <c r="C346" s="125"/>
      <c r="D346" s="125"/>
      <c r="G346" s="124"/>
      <c r="I346" s="116"/>
      <c r="J346" s="123"/>
      <c r="K346" s="124"/>
    </row>
    <row r="347" spans="1:11" x14ac:dyDescent="0.3">
      <c r="A347" s="121"/>
      <c r="B347" s="127"/>
      <c r="C347" s="125"/>
      <c r="D347" s="125"/>
      <c r="G347" s="124"/>
      <c r="I347" s="116"/>
      <c r="J347" s="123"/>
      <c r="K347" s="124"/>
    </row>
    <row r="348" spans="1:11" x14ac:dyDescent="0.3">
      <c r="A348" s="121"/>
      <c r="B348" s="127"/>
      <c r="C348" s="125"/>
      <c r="D348" s="125"/>
      <c r="G348" s="124"/>
      <c r="I348" s="116"/>
      <c r="J348" s="123"/>
      <c r="K348" s="124"/>
    </row>
    <row r="349" spans="1:11" x14ac:dyDescent="0.3">
      <c r="A349" s="121"/>
      <c r="B349" s="127"/>
      <c r="C349" s="125"/>
      <c r="D349" s="125"/>
      <c r="G349" s="124"/>
      <c r="I349" s="116"/>
      <c r="J349" s="123"/>
      <c r="K349" s="124"/>
    </row>
    <row r="350" spans="1:11" x14ac:dyDescent="0.3">
      <c r="A350" s="121"/>
      <c r="B350" s="127"/>
      <c r="C350" s="125"/>
      <c r="D350" s="125"/>
      <c r="G350" s="124"/>
      <c r="I350" s="116"/>
      <c r="J350" s="123"/>
      <c r="K350" s="124"/>
    </row>
    <row r="351" spans="1:11" x14ac:dyDescent="0.3">
      <c r="A351" s="121"/>
      <c r="B351" s="127"/>
      <c r="C351" s="125"/>
      <c r="D351" s="125"/>
      <c r="G351" s="124"/>
      <c r="I351" s="116"/>
      <c r="J351" s="123"/>
      <c r="K351" s="124"/>
    </row>
    <row r="352" spans="1:11" x14ac:dyDescent="0.3">
      <c r="A352" s="121"/>
      <c r="B352" s="127"/>
      <c r="C352" s="125"/>
      <c r="D352" s="125"/>
      <c r="G352" s="124"/>
      <c r="I352" s="116"/>
      <c r="J352" s="123"/>
      <c r="K352" s="124"/>
    </row>
    <row r="353" spans="1:11" x14ac:dyDescent="0.3">
      <c r="A353" s="121"/>
      <c r="B353" s="127"/>
      <c r="C353" s="125"/>
      <c r="D353" s="125"/>
      <c r="G353" s="124"/>
      <c r="I353" s="116"/>
      <c r="J353" s="123"/>
      <c r="K353" s="124"/>
    </row>
    <row r="354" spans="1:11" x14ac:dyDescent="0.3">
      <c r="A354" s="121"/>
      <c r="B354" s="127"/>
      <c r="C354" s="125"/>
      <c r="D354" s="125"/>
      <c r="G354" s="124"/>
      <c r="I354" s="116"/>
      <c r="J354" s="123"/>
      <c r="K354" s="124"/>
    </row>
    <row r="355" spans="1:11" x14ac:dyDescent="0.3">
      <c r="A355" s="121"/>
      <c r="B355" s="127"/>
      <c r="C355" s="125"/>
      <c r="D355" s="125"/>
      <c r="G355" s="124"/>
      <c r="I355" s="116"/>
      <c r="J355" s="123"/>
      <c r="K355" s="124"/>
    </row>
    <row r="356" spans="1:11" x14ac:dyDescent="0.3">
      <c r="A356" s="121"/>
      <c r="B356" s="127"/>
      <c r="C356" s="125"/>
      <c r="D356" s="125"/>
      <c r="G356" s="124"/>
      <c r="I356" s="116"/>
      <c r="J356" s="123"/>
      <c r="K356" s="124"/>
    </row>
    <row r="357" spans="1:11" x14ac:dyDescent="0.3">
      <c r="A357" s="121"/>
      <c r="B357" s="127"/>
      <c r="C357" s="125"/>
      <c r="D357" s="125"/>
      <c r="G357" s="124"/>
      <c r="I357" s="116"/>
      <c r="J357" s="123"/>
      <c r="K357" s="124"/>
    </row>
    <row r="358" spans="1:11" x14ac:dyDescent="0.3">
      <c r="A358" s="121"/>
      <c r="B358" s="127"/>
      <c r="C358" s="125"/>
      <c r="D358" s="125"/>
      <c r="G358" s="124"/>
      <c r="I358" s="116"/>
      <c r="J358" s="123"/>
      <c r="K358" s="124"/>
    </row>
    <row r="359" spans="1:11" x14ac:dyDescent="0.3">
      <c r="A359" s="121"/>
      <c r="B359" s="127"/>
      <c r="C359" s="125"/>
      <c r="D359" s="125"/>
      <c r="G359" s="124"/>
      <c r="I359" s="116"/>
      <c r="J359" s="123"/>
      <c r="K359" s="124"/>
    </row>
    <row r="360" spans="1:11" x14ac:dyDescent="0.3">
      <c r="A360" s="121"/>
      <c r="B360" s="127"/>
      <c r="C360" s="125"/>
      <c r="D360" s="125"/>
      <c r="G360" s="124"/>
      <c r="I360" s="116"/>
      <c r="J360" s="123"/>
      <c r="K360" s="124"/>
    </row>
    <row r="361" spans="1:11" x14ac:dyDescent="0.3">
      <c r="A361" s="121"/>
      <c r="B361" s="127"/>
      <c r="C361" s="125"/>
      <c r="D361" s="125"/>
      <c r="G361" s="124"/>
      <c r="I361" s="116"/>
      <c r="J361" s="123"/>
      <c r="K361" s="124"/>
    </row>
    <row r="362" spans="1:11" x14ac:dyDescent="0.3">
      <c r="A362" s="121"/>
      <c r="B362" s="127"/>
      <c r="C362" s="125"/>
      <c r="D362" s="125"/>
      <c r="G362" s="124"/>
      <c r="I362" s="116"/>
      <c r="J362" s="123"/>
      <c r="K362" s="124"/>
    </row>
    <row r="363" spans="1:11" x14ac:dyDescent="0.3">
      <c r="A363" s="121"/>
      <c r="B363" s="127"/>
      <c r="C363" s="125"/>
      <c r="D363" s="125"/>
      <c r="G363" s="124"/>
      <c r="I363" s="116"/>
      <c r="J363" s="123"/>
      <c r="K363" s="124"/>
    </row>
    <row r="364" spans="1:11" x14ac:dyDescent="0.3">
      <c r="A364" s="121"/>
      <c r="B364" s="127"/>
      <c r="C364" s="125"/>
      <c r="D364" s="125"/>
      <c r="G364" s="124"/>
      <c r="I364" s="116"/>
      <c r="J364" s="123"/>
      <c r="K364" s="124"/>
    </row>
    <row r="365" spans="1:11" x14ac:dyDescent="0.3">
      <c r="A365" s="121"/>
      <c r="B365" s="127"/>
      <c r="C365" s="125"/>
      <c r="D365" s="125"/>
      <c r="G365" s="124"/>
      <c r="I365" s="116"/>
      <c r="J365" s="123"/>
      <c r="K365" s="124"/>
    </row>
    <row r="366" spans="1:11" x14ac:dyDescent="0.3">
      <c r="A366" s="121"/>
      <c r="B366" s="127"/>
      <c r="C366" s="125"/>
      <c r="D366" s="125"/>
      <c r="G366" s="124"/>
      <c r="I366" s="116"/>
      <c r="J366" s="123"/>
      <c r="K366" s="124"/>
    </row>
    <row r="367" spans="1:11" x14ac:dyDescent="0.3">
      <c r="A367" s="121"/>
      <c r="B367" s="127"/>
      <c r="C367" s="125"/>
      <c r="D367" s="125"/>
      <c r="G367" s="124"/>
      <c r="I367" s="116"/>
      <c r="J367" s="123"/>
      <c r="K367" s="124"/>
    </row>
    <row r="368" spans="1:11" x14ac:dyDescent="0.3">
      <c r="A368" s="121"/>
      <c r="B368" s="127"/>
      <c r="C368" s="125"/>
      <c r="D368" s="125"/>
      <c r="G368" s="124"/>
      <c r="I368" s="116"/>
      <c r="J368" s="123"/>
      <c r="K368" s="124"/>
    </row>
    <row r="369" spans="1:11" x14ac:dyDescent="0.3">
      <c r="A369" s="121"/>
      <c r="B369" s="127"/>
      <c r="C369" s="125"/>
      <c r="D369" s="125"/>
      <c r="G369" s="124"/>
      <c r="I369" s="116"/>
      <c r="J369" s="123"/>
      <c r="K369" s="124"/>
    </row>
    <row r="370" spans="1:11" x14ac:dyDescent="0.3">
      <c r="A370" s="121"/>
      <c r="B370" s="127"/>
      <c r="C370" s="125"/>
      <c r="D370" s="125"/>
      <c r="G370" s="124"/>
      <c r="I370" s="116"/>
      <c r="J370" s="123"/>
      <c r="K370" s="124"/>
    </row>
    <row r="371" spans="1:11" x14ac:dyDescent="0.3">
      <c r="A371" s="121"/>
      <c r="B371" s="127"/>
      <c r="C371" s="125"/>
      <c r="D371" s="125"/>
      <c r="G371" s="124"/>
      <c r="I371" s="116"/>
      <c r="J371" s="123"/>
      <c r="K371" s="124"/>
    </row>
    <row r="372" spans="1:11" x14ac:dyDescent="0.3">
      <c r="A372" s="121"/>
      <c r="B372" s="127"/>
      <c r="C372" s="125"/>
      <c r="D372" s="125"/>
      <c r="G372" s="124"/>
      <c r="I372" s="116"/>
      <c r="J372" s="123"/>
      <c r="K372" s="124"/>
    </row>
    <row r="373" spans="1:11" x14ac:dyDescent="0.3">
      <c r="A373" s="121"/>
      <c r="B373" s="127"/>
      <c r="C373" s="125"/>
      <c r="D373" s="125"/>
      <c r="G373" s="124"/>
      <c r="I373" s="116"/>
      <c r="J373" s="123"/>
      <c r="K373" s="124"/>
    </row>
    <row r="374" spans="1:11" x14ac:dyDescent="0.3">
      <c r="A374" s="121"/>
      <c r="B374" s="127"/>
      <c r="C374" s="125"/>
      <c r="D374" s="125"/>
      <c r="G374" s="124"/>
      <c r="I374" s="116"/>
      <c r="J374" s="123"/>
      <c r="K374" s="124"/>
    </row>
    <row r="375" spans="1:11" x14ac:dyDescent="0.3">
      <c r="A375" s="121"/>
      <c r="B375" s="127"/>
      <c r="C375" s="125"/>
      <c r="D375" s="125"/>
      <c r="G375" s="124"/>
      <c r="I375" s="116"/>
      <c r="J375" s="123"/>
      <c r="K375" s="124"/>
    </row>
    <row r="376" spans="1:11" x14ac:dyDescent="0.3">
      <c r="A376" s="121"/>
      <c r="B376" s="127"/>
      <c r="C376" s="125"/>
      <c r="D376" s="125"/>
      <c r="G376" s="124"/>
      <c r="I376" s="116"/>
      <c r="J376" s="123"/>
      <c r="K376" s="124"/>
    </row>
    <row r="377" spans="1:11" x14ac:dyDescent="0.3">
      <c r="A377" s="121"/>
      <c r="B377" s="127"/>
      <c r="C377" s="125"/>
      <c r="D377" s="125"/>
      <c r="G377" s="124"/>
      <c r="I377" s="116"/>
      <c r="J377" s="123"/>
      <c r="K377" s="124"/>
    </row>
    <row r="378" spans="1:11" x14ac:dyDescent="0.3">
      <c r="A378" s="121"/>
      <c r="B378" s="127"/>
      <c r="C378" s="125"/>
      <c r="D378" s="125"/>
      <c r="G378" s="124"/>
      <c r="I378" s="116"/>
      <c r="J378" s="123"/>
      <c r="K378" s="124"/>
    </row>
    <row r="379" spans="1:11" x14ac:dyDescent="0.3">
      <c r="A379" s="121"/>
      <c r="B379" s="127"/>
      <c r="C379" s="125"/>
      <c r="D379" s="125"/>
      <c r="G379" s="124"/>
      <c r="I379" s="116"/>
      <c r="J379" s="123"/>
      <c r="K379" s="124"/>
    </row>
    <row r="380" spans="1:11" x14ac:dyDescent="0.3">
      <c r="A380" s="121"/>
      <c r="B380" s="127"/>
      <c r="C380" s="125"/>
      <c r="D380" s="125"/>
      <c r="G380" s="124"/>
      <c r="I380" s="116"/>
      <c r="J380" s="123"/>
      <c r="K380" s="124"/>
    </row>
    <row r="381" spans="1:11" x14ac:dyDescent="0.3">
      <c r="A381" s="121"/>
      <c r="B381" s="127"/>
      <c r="C381" s="125"/>
      <c r="D381" s="125"/>
      <c r="G381" s="124"/>
      <c r="I381" s="116"/>
      <c r="J381" s="123"/>
      <c r="K381" s="124"/>
    </row>
    <row r="382" spans="1:11" x14ac:dyDescent="0.3">
      <c r="A382" s="121"/>
      <c r="B382" s="127"/>
      <c r="C382" s="125"/>
      <c r="D382" s="125"/>
      <c r="G382" s="124"/>
      <c r="I382" s="116"/>
      <c r="J382" s="123"/>
      <c r="K382" s="124"/>
    </row>
    <row r="383" spans="1:11" x14ac:dyDescent="0.3">
      <c r="A383" s="121"/>
      <c r="B383" s="127"/>
      <c r="C383" s="125"/>
      <c r="D383" s="125"/>
      <c r="G383" s="124"/>
      <c r="I383" s="116"/>
      <c r="J383" s="123"/>
      <c r="K383" s="124"/>
    </row>
    <row r="384" spans="1:11" x14ac:dyDescent="0.3">
      <c r="A384" s="121"/>
      <c r="B384" s="127"/>
      <c r="C384" s="125"/>
      <c r="D384" s="125"/>
      <c r="G384" s="124"/>
      <c r="I384" s="116"/>
      <c r="J384" s="123"/>
      <c r="K384" s="124"/>
    </row>
    <row r="385" spans="1:11" x14ac:dyDescent="0.3">
      <c r="A385" s="121"/>
      <c r="B385" s="127"/>
      <c r="C385" s="125"/>
      <c r="D385" s="125"/>
      <c r="G385" s="124"/>
      <c r="I385" s="116"/>
      <c r="J385" s="123"/>
      <c r="K385" s="124"/>
    </row>
    <row r="386" spans="1:11" x14ac:dyDescent="0.3">
      <c r="A386" s="121"/>
      <c r="B386" s="127"/>
      <c r="C386" s="125"/>
      <c r="D386" s="125"/>
      <c r="G386" s="124"/>
      <c r="I386" s="116"/>
      <c r="J386" s="123"/>
      <c r="K386" s="124"/>
    </row>
    <row r="387" spans="1:11" x14ac:dyDescent="0.3">
      <c r="A387" s="121"/>
      <c r="B387" s="127"/>
      <c r="C387" s="125"/>
      <c r="D387" s="125"/>
      <c r="G387" s="124"/>
      <c r="I387" s="116"/>
      <c r="J387" s="123"/>
      <c r="K387" s="124"/>
    </row>
    <row r="388" spans="1:11" x14ac:dyDescent="0.3">
      <c r="A388" s="121"/>
      <c r="B388" s="127"/>
      <c r="C388" s="125"/>
      <c r="D388" s="125"/>
      <c r="G388" s="124"/>
      <c r="I388" s="116"/>
      <c r="J388" s="123"/>
      <c r="K388" s="124"/>
    </row>
    <row r="389" spans="1:11" x14ac:dyDescent="0.3">
      <c r="A389" s="121"/>
      <c r="B389" s="127"/>
      <c r="C389" s="125"/>
      <c r="D389" s="125"/>
      <c r="G389" s="124"/>
      <c r="I389" s="116"/>
      <c r="J389" s="123"/>
      <c r="K389" s="124"/>
    </row>
    <row r="390" spans="1:11" x14ac:dyDescent="0.3">
      <c r="A390" s="121"/>
      <c r="B390" s="127"/>
      <c r="C390" s="125"/>
      <c r="D390" s="125"/>
      <c r="G390" s="124"/>
      <c r="I390" s="116"/>
      <c r="J390" s="123"/>
      <c r="K390" s="124"/>
    </row>
    <row r="391" spans="1:11" x14ac:dyDescent="0.3">
      <c r="A391" s="121"/>
      <c r="B391" s="127"/>
      <c r="C391" s="125"/>
      <c r="D391" s="125"/>
      <c r="G391" s="124"/>
      <c r="I391" s="116"/>
      <c r="J391" s="123"/>
      <c r="K391" s="124"/>
    </row>
    <row r="392" spans="1:11" x14ac:dyDescent="0.3">
      <c r="A392" s="121"/>
      <c r="B392" s="127"/>
      <c r="C392" s="125"/>
      <c r="D392" s="125"/>
      <c r="G392" s="124"/>
      <c r="I392" s="116"/>
      <c r="J392" s="123"/>
      <c r="K392" s="124"/>
    </row>
    <row r="393" spans="1:11" x14ac:dyDescent="0.3">
      <c r="A393" s="121"/>
      <c r="B393" s="127"/>
      <c r="C393" s="125"/>
      <c r="D393" s="125"/>
      <c r="G393" s="124"/>
      <c r="I393" s="116"/>
      <c r="J393" s="123"/>
      <c r="K393" s="124"/>
    </row>
    <row r="394" spans="1:11" x14ac:dyDescent="0.3">
      <c r="A394" s="121"/>
      <c r="B394" s="127"/>
      <c r="C394" s="125"/>
      <c r="D394" s="125"/>
      <c r="G394" s="124"/>
      <c r="I394" s="116"/>
      <c r="J394" s="123"/>
      <c r="K394" s="124"/>
    </row>
    <row r="395" spans="1:11" x14ac:dyDescent="0.3">
      <c r="A395" s="121"/>
      <c r="B395" s="127"/>
      <c r="C395" s="125"/>
      <c r="D395" s="125"/>
      <c r="G395" s="124"/>
      <c r="I395" s="116"/>
      <c r="J395" s="123"/>
      <c r="K395" s="124"/>
    </row>
    <row r="396" spans="1:11" x14ac:dyDescent="0.3">
      <c r="A396" s="121"/>
      <c r="B396" s="127"/>
      <c r="C396" s="125"/>
      <c r="D396" s="125"/>
      <c r="G396" s="124"/>
      <c r="I396" s="116"/>
      <c r="J396" s="123"/>
      <c r="K396" s="124"/>
    </row>
    <row r="397" spans="1:11" x14ac:dyDescent="0.3">
      <c r="A397" s="121"/>
      <c r="B397" s="127"/>
      <c r="C397" s="125"/>
      <c r="D397" s="125"/>
      <c r="G397" s="124"/>
      <c r="I397" s="116"/>
      <c r="J397" s="123"/>
      <c r="K397" s="124"/>
    </row>
    <row r="398" spans="1:11" x14ac:dyDescent="0.3">
      <c r="A398" s="121"/>
      <c r="B398" s="127"/>
      <c r="C398" s="125"/>
      <c r="D398" s="125"/>
      <c r="G398" s="124"/>
      <c r="I398" s="116"/>
      <c r="J398" s="123"/>
      <c r="K398" s="124"/>
    </row>
    <row r="399" spans="1:11" x14ac:dyDescent="0.3">
      <c r="A399" s="121"/>
      <c r="B399" s="127"/>
      <c r="C399" s="125"/>
      <c r="D399" s="125"/>
      <c r="G399" s="124"/>
      <c r="I399" s="116"/>
      <c r="J399" s="123"/>
      <c r="K399" s="124"/>
    </row>
    <row r="400" spans="1:11" x14ac:dyDescent="0.3">
      <c r="A400" s="121"/>
      <c r="B400" s="127"/>
      <c r="C400" s="125"/>
      <c r="D400" s="125"/>
      <c r="G400" s="124"/>
      <c r="I400" s="116"/>
      <c r="J400" s="123"/>
      <c r="K400" s="124"/>
    </row>
    <row r="401" spans="1:11" x14ac:dyDescent="0.3">
      <c r="A401" s="121"/>
      <c r="B401" s="127"/>
      <c r="C401" s="125"/>
      <c r="D401" s="125"/>
      <c r="G401" s="124"/>
      <c r="I401" s="116"/>
      <c r="J401" s="123"/>
      <c r="K401" s="124"/>
    </row>
    <row r="402" spans="1:11" x14ac:dyDescent="0.3">
      <c r="A402" s="121"/>
      <c r="B402" s="127"/>
      <c r="C402" s="125"/>
      <c r="D402" s="125"/>
      <c r="G402" s="124"/>
      <c r="I402" s="116"/>
      <c r="J402" s="123"/>
      <c r="K402" s="124"/>
    </row>
    <row r="403" spans="1:11" x14ac:dyDescent="0.3">
      <c r="A403" s="121"/>
      <c r="B403" s="127"/>
      <c r="C403" s="125"/>
      <c r="D403" s="125"/>
      <c r="G403" s="124"/>
      <c r="I403" s="116"/>
      <c r="J403" s="123"/>
      <c r="K403" s="124"/>
    </row>
    <row r="404" spans="1:11" x14ac:dyDescent="0.3">
      <c r="A404" s="121"/>
      <c r="B404" s="127"/>
      <c r="C404" s="125"/>
      <c r="D404" s="125"/>
      <c r="G404" s="124"/>
      <c r="I404" s="116"/>
      <c r="J404" s="123"/>
      <c r="K404" s="124"/>
    </row>
    <row r="405" spans="1:11" x14ac:dyDescent="0.3">
      <c r="A405" s="121"/>
      <c r="B405" s="127"/>
      <c r="C405" s="125"/>
      <c r="D405" s="125"/>
      <c r="G405" s="124"/>
      <c r="I405" s="116"/>
      <c r="J405" s="123"/>
      <c r="K405" s="124"/>
    </row>
    <row r="406" spans="1:11" x14ac:dyDescent="0.3">
      <c r="A406" s="121"/>
      <c r="B406" s="127"/>
      <c r="C406" s="125"/>
      <c r="D406" s="125"/>
      <c r="G406" s="124"/>
      <c r="I406" s="116"/>
      <c r="J406" s="123"/>
      <c r="K406" s="124"/>
    </row>
    <row r="407" spans="1:11" x14ac:dyDescent="0.3">
      <c r="A407" s="121"/>
      <c r="B407" s="127"/>
      <c r="C407" s="125"/>
      <c r="D407" s="125"/>
      <c r="G407" s="124"/>
      <c r="I407" s="116"/>
      <c r="J407" s="123"/>
      <c r="K407" s="124"/>
    </row>
    <row r="408" spans="1:11" x14ac:dyDescent="0.3">
      <c r="A408" s="121"/>
      <c r="B408" s="127"/>
      <c r="C408" s="125"/>
      <c r="D408" s="125"/>
      <c r="G408" s="124"/>
      <c r="I408" s="116"/>
      <c r="J408" s="123"/>
      <c r="K408" s="124"/>
    </row>
    <row r="409" spans="1:11" x14ac:dyDescent="0.3">
      <c r="A409" s="121"/>
      <c r="B409" s="127"/>
      <c r="C409" s="125"/>
      <c r="D409" s="125"/>
      <c r="G409" s="124"/>
      <c r="I409" s="116"/>
      <c r="J409" s="123"/>
      <c r="K409" s="124"/>
    </row>
    <row r="410" spans="1:11" x14ac:dyDescent="0.3">
      <c r="A410" s="121"/>
      <c r="B410" s="127"/>
      <c r="C410" s="125"/>
      <c r="D410" s="125"/>
      <c r="G410" s="124"/>
      <c r="I410" s="116"/>
      <c r="J410" s="123"/>
      <c r="K410" s="124"/>
    </row>
    <row r="411" spans="1:11" x14ac:dyDescent="0.3">
      <c r="A411" s="121"/>
      <c r="B411" s="127"/>
      <c r="C411" s="125"/>
      <c r="D411" s="125"/>
      <c r="G411" s="124"/>
      <c r="I411" s="116"/>
      <c r="J411" s="123"/>
      <c r="K411" s="124"/>
    </row>
    <row r="412" spans="1:11" x14ac:dyDescent="0.3">
      <c r="A412" s="121"/>
      <c r="B412" s="127"/>
      <c r="C412" s="125"/>
      <c r="D412" s="125"/>
      <c r="G412" s="124"/>
      <c r="I412" s="116"/>
      <c r="J412" s="123"/>
      <c r="K412" s="124"/>
    </row>
    <row r="413" spans="1:11" x14ac:dyDescent="0.3">
      <c r="A413" s="121"/>
      <c r="B413" s="127"/>
      <c r="C413" s="125"/>
      <c r="D413" s="125"/>
      <c r="G413" s="124"/>
      <c r="I413" s="116"/>
      <c r="J413" s="123"/>
      <c r="K413" s="124"/>
    </row>
    <row r="414" spans="1:11" x14ac:dyDescent="0.3">
      <c r="A414" s="121"/>
      <c r="B414" s="127"/>
      <c r="C414" s="125"/>
      <c r="D414" s="125"/>
      <c r="G414" s="124"/>
      <c r="I414" s="116"/>
      <c r="J414" s="123"/>
      <c r="K414" s="124"/>
    </row>
    <row r="415" spans="1:11" x14ac:dyDescent="0.3">
      <c r="A415" s="121"/>
      <c r="B415" s="127"/>
      <c r="C415" s="125"/>
      <c r="D415" s="125"/>
      <c r="G415" s="124"/>
      <c r="I415" s="116"/>
      <c r="J415" s="123"/>
      <c r="K415" s="124"/>
    </row>
    <row r="416" spans="1:11" x14ac:dyDescent="0.3">
      <c r="A416" s="121"/>
      <c r="B416" s="127"/>
      <c r="C416" s="125"/>
      <c r="D416" s="125"/>
      <c r="G416" s="124"/>
      <c r="I416" s="116"/>
      <c r="J416" s="123"/>
      <c r="K416" s="124"/>
    </row>
    <row r="417" spans="1:11" x14ac:dyDescent="0.3">
      <c r="A417" s="121"/>
      <c r="B417" s="127"/>
      <c r="C417" s="125"/>
      <c r="D417" s="125"/>
      <c r="G417" s="124"/>
      <c r="I417" s="116"/>
      <c r="J417" s="123"/>
      <c r="K417" s="124"/>
    </row>
    <row r="418" spans="1:11" x14ac:dyDescent="0.3">
      <c r="A418" s="121"/>
      <c r="B418" s="127"/>
      <c r="C418" s="125"/>
      <c r="D418" s="125"/>
      <c r="G418" s="124"/>
      <c r="I418" s="116"/>
      <c r="J418" s="123"/>
      <c r="K418" s="124"/>
    </row>
    <row r="419" spans="1:11" x14ac:dyDescent="0.3">
      <c r="A419" s="121"/>
      <c r="B419" s="127"/>
      <c r="C419" s="125"/>
      <c r="D419" s="125"/>
      <c r="G419" s="124"/>
      <c r="I419" s="116"/>
      <c r="J419" s="123"/>
      <c r="K419" s="124"/>
    </row>
    <row r="420" spans="1:11" x14ac:dyDescent="0.3">
      <c r="A420" s="121"/>
      <c r="B420" s="127"/>
      <c r="C420" s="125"/>
      <c r="D420" s="125"/>
      <c r="G420" s="124"/>
      <c r="I420" s="116"/>
      <c r="J420" s="123"/>
      <c r="K420" s="124"/>
    </row>
    <row r="421" spans="1:11" x14ac:dyDescent="0.3">
      <c r="A421" s="121"/>
      <c r="B421" s="127"/>
      <c r="C421" s="125"/>
      <c r="D421" s="125"/>
      <c r="G421" s="124"/>
      <c r="I421" s="116"/>
      <c r="J421" s="123"/>
      <c r="K421" s="124"/>
    </row>
    <row r="422" spans="1:11" x14ac:dyDescent="0.3">
      <c r="A422" s="121"/>
      <c r="B422" s="127"/>
      <c r="C422" s="125"/>
      <c r="D422" s="125"/>
      <c r="G422" s="124"/>
      <c r="I422" s="116"/>
      <c r="J422" s="123"/>
      <c r="K422" s="124"/>
    </row>
    <row r="423" spans="1:11" x14ac:dyDescent="0.3">
      <c r="A423" s="121"/>
      <c r="B423" s="127"/>
      <c r="C423" s="125"/>
      <c r="D423" s="125"/>
      <c r="G423" s="124"/>
      <c r="I423" s="116"/>
      <c r="J423" s="123"/>
      <c r="K423" s="124"/>
    </row>
    <row r="424" spans="1:11" x14ac:dyDescent="0.3">
      <c r="A424" s="121"/>
      <c r="B424" s="127"/>
      <c r="C424" s="125"/>
      <c r="D424" s="125"/>
      <c r="G424" s="124"/>
      <c r="I424" s="116"/>
      <c r="J424" s="123"/>
      <c r="K424" s="124"/>
    </row>
    <row r="425" spans="1:11" x14ac:dyDescent="0.3">
      <c r="A425" s="121"/>
      <c r="B425" s="127"/>
      <c r="C425" s="125"/>
      <c r="D425" s="125"/>
      <c r="G425" s="124"/>
      <c r="I425" s="116"/>
      <c r="J425" s="123"/>
      <c r="K425" s="124"/>
    </row>
    <row r="426" spans="1:11" x14ac:dyDescent="0.3">
      <c r="A426" s="121"/>
      <c r="B426" s="127"/>
      <c r="C426" s="125"/>
      <c r="D426" s="125"/>
      <c r="G426" s="124"/>
      <c r="I426" s="116"/>
      <c r="J426" s="123"/>
      <c r="K426" s="124"/>
    </row>
    <row r="427" spans="1:11" x14ac:dyDescent="0.3">
      <c r="A427" s="121"/>
      <c r="B427" s="127"/>
      <c r="C427" s="125"/>
      <c r="D427" s="125"/>
      <c r="G427" s="124"/>
      <c r="I427" s="116"/>
      <c r="J427" s="123"/>
      <c r="K427" s="124"/>
    </row>
    <row r="428" spans="1:11" x14ac:dyDescent="0.3">
      <c r="A428" s="121"/>
      <c r="B428" s="127"/>
      <c r="C428" s="125"/>
      <c r="D428" s="125"/>
      <c r="G428" s="124"/>
      <c r="I428" s="116"/>
      <c r="J428" s="123"/>
      <c r="K428" s="124"/>
    </row>
    <row r="429" spans="1:11" x14ac:dyDescent="0.3">
      <c r="A429" s="121"/>
      <c r="B429" s="127"/>
      <c r="C429" s="125"/>
      <c r="D429" s="125"/>
      <c r="G429" s="124"/>
      <c r="I429" s="116"/>
      <c r="J429" s="123"/>
      <c r="K429" s="124"/>
    </row>
    <row r="430" spans="1:11" x14ac:dyDescent="0.3">
      <c r="A430" s="121"/>
      <c r="B430" s="127"/>
      <c r="C430" s="125"/>
      <c r="D430" s="125"/>
      <c r="G430" s="124"/>
      <c r="I430" s="116"/>
      <c r="J430" s="123"/>
      <c r="K430" s="124"/>
    </row>
    <row r="431" spans="1:11" x14ac:dyDescent="0.3">
      <c r="A431" s="121"/>
      <c r="B431" s="127"/>
      <c r="C431" s="125"/>
      <c r="D431" s="125"/>
      <c r="G431" s="124"/>
      <c r="I431" s="116"/>
      <c r="J431" s="123"/>
      <c r="K431" s="124"/>
    </row>
    <row r="432" spans="1:11" x14ac:dyDescent="0.3">
      <c r="A432" s="121"/>
      <c r="B432" s="127"/>
      <c r="C432" s="125"/>
      <c r="D432" s="125"/>
      <c r="G432" s="124"/>
      <c r="I432" s="116"/>
      <c r="J432" s="123"/>
      <c r="K432" s="124"/>
    </row>
    <row r="433" spans="1:11" x14ac:dyDescent="0.3">
      <c r="A433" s="121"/>
      <c r="B433" s="127"/>
      <c r="C433" s="125"/>
      <c r="D433" s="125"/>
      <c r="G433" s="124"/>
      <c r="I433" s="116"/>
      <c r="J433" s="123"/>
      <c r="K433" s="124"/>
    </row>
    <row r="434" spans="1:11" x14ac:dyDescent="0.3">
      <c r="A434" s="121"/>
      <c r="B434" s="127"/>
      <c r="C434" s="125"/>
      <c r="D434" s="125"/>
      <c r="G434" s="124"/>
      <c r="I434" s="116"/>
      <c r="J434" s="123"/>
      <c r="K434" s="124"/>
    </row>
    <row r="435" spans="1:11" x14ac:dyDescent="0.3">
      <c r="A435" s="121"/>
      <c r="B435" s="127"/>
      <c r="C435" s="125"/>
      <c r="D435" s="125"/>
      <c r="G435" s="124"/>
      <c r="I435" s="116"/>
      <c r="J435" s="123"/>
      <c r="K435" s="124"/>
    </row>
    <row r="436" spans="1:11" x14ac:dyDescent="0.3">
      <c r="A436" s="121"/>
      <c r="B436" s="127"/>
      <c r="C436" s="125"/>
      <c r="D436" s="125"/>
      <c r="G436" s="124"/>
      <c r="I436" s="116"/>
      <c r="J436" s="123"/>
      <c r="K436" s="124"/>
    </row>
    <row r="437" spans="1:11" x14ac:dyDescent="0.3">
      <c r="A437" s="121"/>
      <c r="B437" s="127"/>
      <c r="C437" s="125"/>
      <c r="D437" s="125"/>
      <c r="G437" s="124"/>
      <c r="I437" s="116"/>
      <c r="J437" s="123"/>
      <c r="K437" s="124"/>
    </row>
    <row r="438" spans="1:11" x14ac:dyDescent="0.3">
      <c r="A438" s="121"/>
      <c r="B438" s="127"/>
      <c r="C438" s="125"/>
      <c r="D438" s="125"/>
      <c r="G438" s="124"/>
      <c r="I438" s="116"/>
      <c r="J438" s="123"/>
      <c r="K438" s="124"/>
    </row>
    <row r="439" spans="1:11" x14ac:dyDescent="0.3">
      <c r="A439" s="121"/>
      <c r="B439" s="127"/>
      <c r="C439" s="125"/>
      <c r="D439" s="125"/>
      <c r="G439" s="124"/>
      <c r="I439" s="116"/>
      <c r="J439" s="123"/>
      <c r="K439" s="124"/>
    </row>
    <row r="440" spans="1:11" x14ac:dyDescent="0.3">
      <c r="A440" s="121"/>
      <c r="B440" s="127"/>
      <c r="C440" s="125"/>
      <c r="D440" s="125"/>
      <c r="G440" s="124"/>
      <c r="I440" s="116"/>
      <c r="J440" s="123"/>
      <c r="K440" s="124"/>
    </row>
    <row r="441" spans="1:11" x14ac:dyDescent="0.3">
      <c r="A441" s="121"/>
      <c r="B441" s="127"/>
      <c r="C441" s="125"/>
      <c r="D441" s="125"/>
      <c r="G441" s="124"/>
      <c r="I441" s="116"/>
      <c r="J441" s="123"/>
      <c r="K441" s="124"/>
    </row>
    <row r="442" spans="1:11" x14ac:dyDescent="0.3">
      <c r="A442" s="121"/>
      <c r="B442" s="127"/>
      <c r="C442" s="125"/>
      <c r="D442" s="125"/>
      <c r="G442" s="124"/>
      <c r="I442" s="116"/>
      <c r="J442" s="123"/>
      <c r="K442" s="124"/>
    </row>
    <row r="443" spans="1:11" x14ac:dyDescent="0.3">
      <c r="A443" s="121"/>
      <c r="B443" s="127"/>
      <c r="C443" s="125"/>
      <c r="D443" s="125"/>
      <c r="G443" s="124"/>
      <c r="I443" s="116"/>
      <c r="J443" s="123"/>
      <c r="K443" s="124"/>
    </row>
    <row r="444" spans="1:11" x14ac:dyDescent="0.3">
      <c r="A444" s="121"/>
      <c r="B444" s="127"/>
      <c r="C444" s="125"/>
      <c r="D444" s="125"/>
      <c r="G444" s="124"/>
      <c r="I444" s="116"/>
      <c r="J444" s="123"/>
      <c r="K444" s="124"/>
    </row>
    <row r="445" spans="1:11" x14ac:dyDescent="0.3">
      <c r="A445" s="121"/>
      <c r="B445" s="127"/>
      <c r="C445" s="125"/>
      <c r="D445" s="125"/>
      <c r="G445" s="124"/>
      <c r="I445" s="116"/>
      <c r="J445" s="123"/>
      <c r="K445" s="124"/>
    </row>
    <row r="446" spans="1:11" x14ac:dyDescent="0.3">
      <c r="A446" s="121"/>
      <c r="B446" s="127"/>
      <c r="C446" s="125"/>
      <c r="D446" s="125"/>
      <c r="G446" s="124"/>
      <c r="I446" s="116"/>
      <c r="J446" s="123"/>
      <c r="K446" s="124"/>
    </row>
    <row r="447" spans="1:11" x14ac:dyDescent="0.3">
      <c r="A447" s="121"/>
      <c r="B447" s="127"/>
      <c r="C447" s="125"/>
      <c r="D447" s="125"/>
      <c r="G447" s="124"/>
      <c r="I447" s="116"/>
      <c r="J447" s="123"/>
      <c r="K447" s="124"/>
    </row>
    <row r="448" spans="1:11" x14ac:dyDescent="0.3">
      <c r="A448" s="121"/>
      <c r="B448" s="127"/>
      <c r="C448" s="125"/>
      <c r="D448" s="125"/>
      <c r="G448" s="124"/>
      <c r="I448" s="116"/>
      <c r="J448" s="123"/>
      <c r="K448" s="124"/>
    </row>
    <row r="449" spans="1:11" x14ac:dyDescent="0.3">
      <c r="A449" s="121"/>
      <c r="B449" s="127"/>
      <c r="C449" s="125"/>
      <c r="D449" s="125"/>
      <c r="G449" s="124"/>
      <c r="I449" s="116"/>
      <c r="J449" s="123"/>
      <c r="K449" s="124"/>
    </row>
    <row r="450" spans="1:11" x14ac:dyDescent="0.3">
      <c r="A450" s="121"/>
      <c r="B450" s="127"/>
      <c r="C450" s="125"/>
      <c r="D450" s="125"/>
      <c r="G450" s="124"/>
      <c r="I450" s="116"/>
      <c r="J450" s="123"/>
      <c r="K450" s="124"/>
    </row>
    <row r="451" spans="1:11" x14ac:dyDescent="0.3">
      <c r="A451" s="121"/>
      <c r="B451" s="127"/>
      <c r="C451" s="125"/>
      <c r="D451" s="125"/>
      <c r="G451" s="124"/>
      <c r="I451" s="116"/>
      <c r="J451" s="123"/>
      <c r="K451" s="124"/>
    </row>
    <row r="452" spans="1:11" x14ac:dyDescent="0.3">
      <c r="A452" s="121"/>
      <c r="B452" s="127"/>
      <c r="C452" s="125"/>
      <c r="D452" s="125"/>
      <c r="G452" s="124"/>
      <c r="I452" s="116"/>
      <c r="J452" s="123"/>
      <c r="K452" s="124"/>
    </row>
    <row r="453" spans="1:11" x14ac:dyDescent="0.3">
      <c r="A453" s="121"/>
      <c r="B453" s="127"/>
      <c r="C453" s="125"/>
      <c r="D453" s="125"/>
      <c r="G453" s="124"/>
      <c r="I453" s="116"/>
      <c r="J453" s="123"/>
      <c r="K453" s="124"/>
    </row>
    <row r="454" spans="1:11" x14ac:dyDescent="0.3">
      <c r="A454" s="121"/>
      <c r="B454" s="127"/>
      <c r="C454" s="125"/>
      <c r="D454" s="125"/>
      <c r="G454" s="124"/>
      <c r="I454" s="116"/>
      <c r="J454" s="123"/>
      <c r="K454" s="124"/>
    </row>
    <row r="455" spans="1:11" x14ac:dyDescent="0.3">
      <c r="A455" s="121"/>
      <c r="B455" s="127"/>
      <c r="C455" s="125"/>
      <c r="D455" s="125"/>
      <c r="G455" s="124"/>
      <c r="I455" s="116"/>
      <c r="J455" s="123"/>
      <c r="K455" s="124"/>
    </row>
    <row r="456" spans="1:11" x14ac:dyDescent="0.3">
      <c r="A456" s="121"/>
      <c r="B456" s="127"/>
      <c r="C456" s="125"/>
      <c r="D456" s="125"/>
      <c r="G456" s="124"/>
      <c r="I456" s="116"/>
      <c r="J456" s="123"/>
      <c r="K456" s="124"/>
    </row>
    <row r="457" spans="1:11" x14ac:dyDescent="0.3">
      <c r="A457" s="121"/>
      <c r="B457" s="127"/>
      <c r="C457" s="125"/>
      <c r="D457" s="125"/>
      <c r="G457" s="124"/>
      <c r="I457" s="116"/>
      <c r="J457" s="123"/>
      <c r="K457" s="124"/>
    </row>
    <row r="458" spans="1:11" x14ac:dyDescent="0.3">
      <c r="A458" s="121"/>
      <c r="B458" s="127"/>
      <c r="C458" s="125"/>
      <c r="D458" s="125"/>
      <c r="G458" s="124"/>
      <c r="I458" s="116"/>
      <c r="J458" s="123"/>
      <c r="K458" s="124"/>
    </row>
    <row r="459" spans="1:11" x14ac:dyDescent="0.3">
      <c r="A459" s="121"/>
      <c r="B459" s="127"/>
      <c r="C459" s="125"/>
      <c r="D459" s="125"/>
      <c r="G459" s="124"/>
      <c r="I459" s="116"/>
      <c r="J459" s="123"/>
      <c r="K459" s="124"/>
    </row>
    <row r="460" spans="1:11" x14ac:dyDescent="0.3">
      <c r="A460" s="121"/>
      <c r="B460" s="127"/>
      <c r="C460" s="125"/>
      <c r="D460" s="125"/>
      <c r="G460" s="124"/>
      <c r="I460" s="116"/>
      <c r="J460" s="123"/>
      <c r="K460" s="124"/>
    </row>
    <row r="461" spans="1:11" x14ac:dyDescent="0.3">
      <c r="A461" s="121"/>
      <c r="B461" s="127"/>
      <c r="C461" s="125"/>
      <c r="D461" s="125"/>
      <c r="G461" s="124"/>
      <c r="I461" s="116"/>
      <c r="J461" s="123"/>
      <c r="K461" s="124"/>
    </row>
    <row r="462" spans="1:11" x14ac:dyDescent="0.3">
      <c r="A462" s="121"/>
      <c r="B462" s="127"/>
      <c r="C462" s="125"/>
      <c r="D462" s="125"/>
      <c r="G462" s="124"/>
      <c r="I462" s="116"/>
      <c r="J462" s="123"/>
      <c r="K462" s="124"/>
    </row>
    <row r="463" spans="1:11" x14ac:dyDescent="0.3">
      <c r="A463" s="121"/>
      <c r="B463" s="127"/>
      <c r="C463" s="125"/>
      <c r="D463" s="125"/>
      <c r="G463" s="124"/>
      <c r="I463" s="116"/>
      <c r="J463" s="123"/>
      <c r="K463" s="124"/>
    </row>
    <row r="464" spans="1:11" x14ac:dyDescent="0.3">
      <c r="A464" s="121"/>
      <c r="B464" s="127"/>
      <c r="C464" s="125"/>
      <c r="D464" s="125"/>
      <c r="G464" s="124"/>
      <c r="I464" s="116"/>
      <c r="J464" s="123"/>
      <c r="K464" s="124"/>
    </row>
    <row r="465" spans="1:11" x14ac:dyDescent="0.3">
      <c r="A465" s="121"/>
      <c r="B465" s="127"/>
      <c r="C465" s="125"/>
      <c r="D465" s="125"/>
      <c r="G465" s="124"/>
      <c r="I465" s="116"/>
      <c r="J465" s="123"/>
      <c r="K465" s="124"/>
    </row>
    <row r="466" spans="1:11" x14ac:dyDescent="0.3">
      <c r="A466" s="121"/>
      <c r="B466" s="127"/>
      <c r="C466" s="125"/>
      <c r="D466" s="125"/>
      <c r="G466" s="124"/>
      <c r="I466" s="116"/>
      <c r="J466" s="123"/>
      <c r="K466" s="124"/>
    </row>
    <row r="467" spans="1:11" x14ac:dyDescent="0.3">
      <c r="A467" s="121"/>
      <c r="B467" s="127"/>
      <c r="C467" s="125"/>
      <c r="D467" s="125"/>
      <c r="G467" s="124"/>
      <c r="I467" s="116"/>
      <c r="J467" s="123"/>
      <c r="K467" s="124"/>
    </row>
    <row r="468" spans="1:11" x14ac:dyDescent="0.3">
      <c r="A468" s="121"/>
      <c r="B468" s="127"/>
      <c r="C468" s="125"/>
      <c r="D468" s="125"/>
      <c r="G468" s="124"/>
      <c r="I468" s="116"/>
      <c r="J468" s="123"/>
      <c r="K468" s="124"/>
    </row>
    <row r="469" spans="1:11" x14ac:dyDescent="0.3">
      <c r="A469" s="121"/>
      <c r="B469" s="127"/>
      <c r="C469" s="125"/>
      <c r="D469" s="125"/>
      <c r="G469" s="124"/>
      <c r="I469" s="116"/>
      <c r="J469" s="123"/>
      <c r="K469" s="124"/>
    </row>
    <row r="470" spans="1:11" x14ac:dyDescent="0.3">
      <c r="A470" s="121"/>
      <c r="B470" s="127"/>
      <c r="C470" s="125"/>
      <c r="D470" s="125"/>
      <c r="G470" s="124"/>
      <c r="I470" s="116"/>
      <c r="J470" s="123"/>
      <c r="K470" s="124"/>
    </row>
    <row r="471" spans="1:11" x14ac:dyDescent="0.3">
      <c r="A471" s="121"/>
      <c r="B471" s="127"/>
      <c r="C471" s="125"/>
      <c r="D471" s="125"/>
      <c r="G471" s="124"/>
      <c r="I471" s="116"/>
      <c r="J471" s="123"/>
      <c r="K471" s="124"/>
    </row>
    <row r="472" spans="1:11" x14ac:dyDescent="0.3">
      <c r="A472" s="121"/>
      <c r="B472" s="127"/>
      <c r="C472" s="125"/>
      <c r="D472" s="125"/>
      <c r="G472" s="124"/>
      <c r="I472" s="116"/>
      <c r="J472" s="123"/>
      <c r="K472" s="124"/>
    </row>
    <row r="473" spans="1:11" x14ac:dyDescent="0.3">
      <c r="A473" s="121"/>
      <c r="B473" s="127"/>
      <c r="C473" s="125"/>
      <c r="D473" s="125"/>
      <c r="G473" s="124"/>
      <c r="I473" s="116"/>
      <c r="J473" s="123"/>
      <c r="K473" s="124"/>
    </row>
    <row r="474" spans="1:11" x14ac:dyDescent="0.3">
      <c r="A474" s="121"/>
      <c r="B474" s="127"/>
      <c r="C474" s="125"/>
      <c r="D474" s="125"/>
      <c r="G474" s="124"/>
      <c r="I474" s="116"/>
      <c r="J474" s="123"/>
      <c r="K474" s="124"/>
    </row>
    <row r="475" spans="1:11" x14ac:dyDescent="0.3">
      <c r="A475" s="121"/>
      <c r="B475" s="127"/>
      <c r="C475" s="125"/>
      <c r="D475" s="125"/>
      <c r="G475" s="124"/>
      <c r="I475" s="116"/>
      <c r="J475" s="123"/>
      <c r="K475" s="124"/>
    </row>
    <row r="476" spans="1:11" x14ac:dyDescent="0.3">
      <c r="A476" s="121"/>
      <c r="B476" s="127"/>
      <c r="C476" s="125"/>
      <c r="D476" s="125"/>
      <c r="G476" s="124"/>
      <c r="I476" s="116"/>
      <c r="J476" s="123"/>
      <c r="K476" s="124"/>
    </row>
    <row r="477" spans="1:11" x14ac:dyDescent="0.3">
      <c r="A477" s="121"/>
      <c r="B477" s="127"/>
      <c r="C477" s="125"/>
      <c r="D477" s="125"/>
      <c r="G477" s="124"/>
      <c r="I477" s="116"/>
      <c r="J477" s="123"/>
      <c r="K477" s="124"/>
    </row>
    <row r="478" spans="1:11" x14ac:dyDescent="0.3">
      <c r="A478" s="121"/>
      <c r="B478" s="127"/>
      <c r="C478" s="125"/>
      <c r="D478" s="125"/>
      <c r="G478" s="124"/>
      <c r="I478" s="116"/>
      <c r="J478" s="123"/>
      <c r="K478" s="124"/>
    </row>
    <row r="479" spans="1:11" x14ac:dyDescent="0.3">
      <c r="A479" s="121"/>
      <c r="B479" s="127"/>
      <c r="C479" s="125"/>
      <c r="D479" s="125"/>
      <c r="G479" s="124"/>
      <c r="I479" s="116"/>
      <c r="J479" s="123"/>
      <c r="K479" s="124"/>
    </row>
    <row r="480" spans="1:11" x14ac:dyDescent="0.3">
      <c r="A480" s="121"/>
      <c r="B480" s="127"/>
      <c r="C480" s="125"/>
      <c r="D480" s="125"/>
      <c r="G480" s="124"/>
      <c r="I480" s="116"/>
      <c r="J480" s="123"/>
      <c r="K480" s="124"/>
    </row>
    <row r="481" spans="1:11" x14ac:dyDescent="0.3">
      <c r="A481" s="121"/>
      <c r="B481" s="127"/>
      <c r="C481" s="125"/>
      <c r="D481" s="125"/>
      <c r="G481" s="124"/>
      <c r="I481" s="116"/>
      <c r="J481" s="123"/>
      <c r="K481" s="124"/>
    </row>
    <row r="482" spans="1:11" x14ac:dyDescent="0.3">
      <c r="A482" s="121"/>
      <c r="B482" s="127"/>
      <c r="C482" s="125"/>
      <c r="D482" s="125"/>
      <c r="G482" s="124"/>
      <c r="I482" s="116"/>
      <c r="J482" s="123"/>
      <c r="K482" s="124"/>
    </row>
    <row r="483" spans="1:11" x14ac:dyDescent="0.3">
      <c r="A483" s="121"/>
      <c r="B483" s="127"/>
      <c r="C483" s="125"/>
      <c r="D483" s="125"/>
      <c r="G483" s="124"/>
      <c r="I483" s="116"/>
      <c r="J483" s="123"/>
      <c r="K483" s="124"/>
    </row>
    <row r="484" spans="1:11" x14ac:dyDescent="0.3">
      <c r="A484" s="121"/>
      <c r="B484" s="127"/>
      <c r="C484" s="125"/>
      <c r="D484" s="125"/>
      <c r="G484" s="124"/>
      <c r="I484" s="116"/>
      <c r="J484" s="123"/>
      <c r="K484" s="124"/>
    </row>
    <row r="485" spans="1:11" x14ac:dyDescent="0.3">
      <c r="A485" s="121"/>
      <c r="B485" s="127"/>
      <c r="C485" s="125"/>
      <c r="D485" s="125"/>
      <c r="G485" s="124"/>
      <c r="I485" s="116"/>
      <c r="J485" s="123"/>
      <c r="K485" s="124"/>
    </row>
    <row r="486" spans="1:11" x14ac:dyDescent="0.3">
      <c r="A486" s="121"/>
      <c r="B486" s="127"/>
      <c r="C486" s="125"/>
      <c r="D486" s="125"/>
      <c r="G486" s="124"/>
      <c r="I486" s="116"/>
      <c r="J486" s="123"/>
      <c r="K486" s="124"/>
    </row>
    <row r="487" spans="1:11" x14ac:dyDescent="0.3">
      <c r="A487" s="121"/>
      <c r="B487" s="127"/>
      <c r="C487" s="125"/>
      <c r="D487" s="125"/>
      <c r="G487" s="124"/>
      <c r="I487" s="116"/>
      <c r="J487" s="123"/>
      <c r="K487" s="124"/>
    </row>
    <row r="488" spans="1:11" x14ac:dyDescent="0.3">
      <c r="A488" s="121"/>
      <c r="B488" s="127"/>
      <c r="C488" s="125"/>
      <c r="D488" s="125"/>
      <c r="G488" s="124"/>
      <c r="I488" s="116"/>
      <c r="J488" s="123"/>
      <c r="K488" s="124"/>
    </row>
    <row r="489" spans="1:11" x14ac:dyDescent="0.3">
      <c r="A489" s="121"/>
      <c r="B489" s="127"/>
      <c r="C489" s="125"/>
      <c r="D489" s="125"/>
      <c r="G489" s="124"/>
      <c r="I489" s="116"/>
      <c r="J489" s="123"/>
      <c r="K489" s="124"/>
    </row>
    <row r="490" spans="1:11" x14ac:dyDescent="0.3">
      <c r="A490" s="121"/>
      <c r="B490" s="127"/>
      <c r="C490" s="125"/>
      <c r="D490" s="125"/>
      <c r="G490" s="124"/>
      <c r="I490" s="116"/>
      <c r="J490" s="123"/>
      <c r="K490" s="124"/>
    </row>
    <row r="491" spans="1:11" x14ac:dyDescent="0.3">
      <c r="A491" s="121"/>
      <c r="B491" s="127"/>
      <c r="C491" s="125"/>
      <c r="D491" s="125"/>
      <c r="G491" s="124"/>
      <c r="I491" s="116"/>
      <c r="J491" s="123"/>
      <c r="K491" s="124"/>
    </row>
    <row r="492" spans="1:11" x14ac:dyDescent="0.3">
      <c r="A492" s="121"/>
      <c r="B492" s="127"/>
      <c r="C492" s="125"/>
      <c r="D492" s="125"/>
      <c r="G492" s="124"/>
      <c r="I492" s="116"/>
      <c r="J492" s="123"/>
      <c r="K492" s="124"/>
    </row>
    <row r="493" spans="1:11" x14ac:dyDescent="0.3">
      <c r="A493" s="121"/>
      <c r="B493" s="127"/>
      <c r="C493" s="125"/>
      <c r="D493" s="125"/>
      <c r="G493" s="124"/>
      <c r="I493" s="116"/>
      <c r="J493" s="123"/>
      <c r="K493" s="124"/>
    </row>
    <row r="494" spans="1:11" x14ac:dyDescent="0.3">
      <c r="A494" s="121"/>
      <c r="B494" s="127"/>
      <c r="C494" s="125"/>
      <c r="D494" s="125"/>
      <c r="G494" s="124"/>
      <c r="I494" s="116"/>
      <c r="J494" s="123"/>
      <c r="K494" s="124"/>
    </row>
    <row r="495" spans="1:11" x14ac:dyDescent="0.3">
      <c r="A495" s="121"/>
      <c r="B495" s="127"/>
      <c r="C495" s="125"/>
      <c r="D495" s="125"/>
      <c r="G495" s="124"/>
      <c r="I495" s="116"/>
      <c r="J495" s="123"/>
      <c r="K495" s="124"/>
    </row>
    <row r="496" spans="1:11" x14ac:dyDescent="0.3">
      <c r="A496" s="121"/>
      <c r="B496" s="127"/>
      <c r="C496" s="125"/>
      <c r="D496" s="125"/>
      <c r="G496" s="124"/>
      <c r="I496" s="116"/>
      <c r="J496" s="123"/>
      <c r="K496" s="124"/>
    </row>
    <row r="497" spans="1:11" x14ac:dyDescent="0.3">
      <c r="A497" s="121"/>
      <c r="B497" s="127"/>
      <c r="C497" s="125"/>
      <c r="D497" s="125"/>
      <c r="G497" s="124"/>
      <c r="I497" s="116"/>
      <c r="J497" s="123"/>
      <c r="K497" s="124"/>
    </row>
    <row r="498" spans="1:11" x14ac:dyDescent="0.3">
      <c r="A498" s="121"/>
      <c r="B498" s="127"/>
      <c r="C498" s="125"/>
      <c r="D498" s="125"/>
      <c r="G498" s="124"/>
      <c r="I498" s="116"/>
      <c r="J498" s="123"/>
      <c r="K498" s="124"/>
    </row>
    <row r="499" spans="1:11" x14ac:dyDescent="0.3">
      <c r="A499" s="121"/>
      <c r="B499" s="127"/>
      <c r="C499" s="125"/>
      <c r="D499" s="125"/>
      <c r="G499" s="124"/>
      <c r="I499" s="116"/>
      <c r="J499" s="123"/>
      <c r="K499" s="124"/>
    </row>
    <row r="500" spans="1:11" x14ac:dyDescent="0.3">
      <c r="A500" s="121"/>
      <c r="B500" s="127"/>
      <c r="C500" s="125"/>
      <c r="D500" s="125"/>
      <c r="G500" s="124"/>
      <c r="I500" s="116"/>
      <c r="J500" s="123"/>
      <c r="K500" s="124"/>
    </row>
    <row r="501" spans="1:11" x14ac:dyDescent="0.3">
      <c r="A501" s="121"/>
      <c r="B501" s="127"/>
      <c r="C501" s="125"/>
      <c r="D501" s="125"/>
      <c r="G501" s="124"/>
      <c r="I501" s="116"/>
      <c r="J501" s="123"/>
      <c r="K501" s="124"/>
    </row>
    <row r="502" spans="1:11" x14ac:dyDescent="0.3">
      <c r="A502" s="121"/>
      <c r="B502" s="127"/>
      <c r="C502" s="125"/>
      <c r="D502" s="125"/>
      <c r="G502" s="124"/>
      <c r="I502" s="116"/>
      <c r="J502" s="123"/>
      <c r="K502" s="124"/>
    </row>
    <row r="503" spans="1:11" x14ac:dyDescent="0.3">
      <c r="A503" s="121"/>
      <c r="B503" s="127"/>
      <c r="C503" s="125"/>
      <c r="D503" s="125"/>
      <c r="G503" s="124"/>
      <c r="I503" s="116"/>
      <c r="J503" s="123"/>
      <c r="K503" s="124"/>
    </row>
    <row r="504" spans="1:11" x14ac:dyDescent="0.3">
      <c r="A504" s="121"/>
      <c r="B504" s="127"/>
      <c r="C504" s="125"/>
      <c r="D504" s="125"/>
      <c r="G504" s="124"/>
      <c r="I504" s="116"/>
      <c r="J504" s="123"/>
      <c r="K504" s="124"/>
    </row>
    <row r="505" spans="1:11" x14ac:dyDescent="0.3">
      <c r="A505" s="121"/>
      <c r="B505" s="127"/>
      <c r="C505" s="125"/>
      <c r="D505" s="125"/>
      <c r="G505" s="124"/>
      <c r="I505" s="116"/>
      <c r="J505" s="123"/>
      <c r="K505" s="124"/>
    </row>
    <row r="506" spans="1:11" x14ac:dyDescent="0.3">
      <c r="A506" s="121"/>
      <c r="B506" s="127"/>
      <c r="C506" s="125"/>
      <c r="D506" s="125"/>
      <c r="G506" s="124"/>
      <c r="I506" s="116"/>
      <c r="J506" s="123"/>
      <c r="K506" s="124"/>
    </row>
    <row r="507" spans="1:11" x14ac:dyDescent="0.3">
      <c r="A507" s="121"/>
      <c r="B507" s="127"/>
      <c r="C507" s="125"/>
      <c r="D507" s="125"/>
      <c r="G507" s="124"/>
      <c r="I507" s="116"/>
      <c r="J507" s="123"/>
      <c r="K507" s="124"/>
    </row>
    <row r="508" spans="1:11" x14ac:dyDescent="0.3">
      <c r="A508" s="121"/>
      <c r="B508" s="127"/>
      <c r="C508" s="125"/>
      <c r="D508" s="125"/>
      <c r="G508" s="124"/>
      <c r="I508" s="116"/>
      <c r="J508" s="123"/>
      <c r="K508" s="124"/>
    </row>
    <row r="509" spans="1:11" x14ac:dyDescent="0.3">
      <c r="A509" s="121"/>
      <c r="B509" s="127"/>
      <c r="C509" s="125"/>
      <c r="D509" s="125"/>
      <c r="G509" s="124"/>
      <c r="I509" s="116"/>
      <c r="J509" s="123"/>
      <c r="K509" s="124"/>
    </row>
    <row r="510" spans="1:11" x14ac:dyDescent="0.3">
      <c r="A510" s="121"/>
      <c r="B510" s="127"/>
      <c r="C510" s="125"/>
      <c r="D510" s="125"/>
      <c r="G510" s="124"/>
      <c r="I510" s="116"/>
      <c r="J510" s="123"/>
      <c r="K510" s="124"/>
    </row>
    <row r="511" spans="1:11" x14ac:dyDescent="0.3">
      <c r="A511" s="121"/>
      <c r="B511" s="127"/>
      <c r="C511" s="125"/>
      <c r="D511" s="125"/>
      <c r="G511" s="124"/>
      <c r="I511" s="116"/>
      <c r="J511" s="123"/>
      <c r="K511" s="124"/>
    </row>
    <row r="512" spans="1:11" x14ac:dyDescent="0.3">
      <c r="A512" s="121"/>
      <c r="B512" s="127"/>
      <c r="C512" s="125"/>
      <c r="D512" s="125"/>
      <c r="G512" s="124"/>
      <c r="I512" s="116"/>
      <c r="J512" s="123"/>
      <c r="K512" s="124"/>
    </row>
    <row r="513" spans="1:11" x14ac:dyDescent="0.3">
      <c r="A513" s="121"/>
      <c r="B513" s="127"/>
      <c r="C513" s="125"/>
      <c r="D513" s="125"/>
      <c r="G513" s="124"/>
      <c r="I513" s="116"/>
      <c r="J513" s="123"/>
      <c r="K513" s="124"/>
    </row>
    <row r="514" spans="1:11" x14ac:dyDescent="0.3">
      <c r="A514" s="121"/>
      <c r="B514" s="127"/>
      <c r="C514" s="125"/>
      <c r="D514" s="125"/>
      <c r="G514" s="124"/>
      <c r="I514" s="116"/>
      <c r="J514" s="123"/>
      <c r="K514" s="124"/>
    </row>
    <row r="515" spans="1:11" x14ac:dyDescent="0.3">
      <c r="A515" s="121"/>
      <c r="B515" s="127"/>
      <c r="C515" s="125"/>
      <c r="D515" s="125"/>
      <c r="G515" s="124"/>
      <c r="I515" s="116"/>
      <c r="J515" s="123"/>
      <c r="K515" s="124"/>
    </row>
    <row r="516" spans="1:11" x14ac:dyDescent="0.3">
      <c r="A516" s="121"/>
      <c r="B516" s="127"/>
      <c r="C516" s="125"/>
      <c r="D516" s="125"/>
      <c r="G516" s="124"/>
      <c r="I516" s="116"/>
      <c r="J516" s="123"/>
      <c r="K516" s="124"/>
    </row>
    <row r="517" spans="1:11" x14ac:dyDescent="0.3">
      <c r="A517" s="121"/>
      <c r="B517" s="127"/>
      <c r="C517" s="125"/>
      <c r="D517" s="125"/>
      <c r="G517" s="124"/>
      <c r="I517" s="116"/>
      <c r="J517" s="123"/>
      <c r="K517" s="124"/>
    </row>
    <row r="518" spans="1:11" x14ac:dyDescent="0.3">
      <c r="A518" s="121"/>
      <c r="B518" s="127"/>
      <c r="C518" s="125"/>
      <c r="D518" s="125"/>
      <c r="G518" s="124"/>
      <c r="I518" s="116"/>
      <c r="J518" s="123"/>
      <c r="K518" s="124"/>
    </row>
    <row r="519" spans="1:11" x14ac:dyDescent="0.3">
      <c r="A519" s="121"/>
      <c r="B519" s="127"/>
      <c r="C519" s="125"/>
      <c r="D519" s="125"/>
      <c r="G519" s="124"/>
      <c r="I519" s="116"/>
      <c r="J519" s="123"/>
      <c r="K519" s="124"/>
    </row>
    <row r="520" spans="1:11" x14ac:dyDescent="0.3">
      <c r="A520" s="121"/>
      <c r="B520" s="127"/>
      <c r="C520" s="125"/>
      <c r="D520" s="125"/>
      <c r="G520" s="124"/>
      <c r="I520" s="116"/>
      <c r="J520" s="123"/>
      <c r="K520" s="124"/>
    </row>
    <row r="521" spans="1:11" x14ac:dyDescent="0.3">
      <c r="A521" s="121"/>
      <c r="B521" s="127"/>
      <c r="C521" s="125"/>
      <c r="D521" s="125"/>
      <c r="G521" s="124"/>
      <c r="I521" s="116"/>
      <c r="J521" s="123"/>
      <c r="K521" s="124"/>
    </row>
    <row r="522" spans="1:11" x14ac:dyDescent="0.3">
      <c r="A522" s="121"/>
      <c r="B522" s="127"/>
      <c r="C522" s="125"/>
      <c r="D522" s="125"/>
      <c r="G522" s="124"/>
      <c r="I522" s="116"/>
      <c r="J522" s="123"/>
      <c r="K522" s="124"/>
    </row>
    <row r="523" spans="1:11" x14ac:dyDescent="0.3">
      <c r="A523" s="121"/>
      <c r="B523" s="127"/>
      <c r="C523" s="125"/>
      <c r="D523" s="125"/>
      <c r="G523" s="124"/>
      <c r="I523" s="116"/>
      <c r="J523" s="123"/>
      <c r="K523" s="124"/>
    </row>
    <row r="524" spans="1:11" x14ac:dyDescent="0.3">
      <c r="A524" s="121"/>
      <c r="B524" s="127"/>
      <c r="C524" s="125"/>
      <c r="D524" s="125"/>
      <c r="G524" s="124"/>
      <c r="I524" s="116"/>
      <c r="J524" s="123"/>
      <c r="K524" s="124"/>
    </row>
    <row r="525" spans="1:11" x14ac:dyDescent="0.3">
      <c r="A525" s="121"/>
      <c r="B525" s="127"/>
      <c r="C525" s="125"/>
      <c r="D525" s="125"/>
      <c r="G525" s="124"/>
      <c r="I525" s="116"/>
      <c r="J525" s="123"/>
      <c r="K525" s="124"/>
    </row>
    <row r="526" spans="1:11" x14ac:dyDescent="0.3">
      <c r="A526" s="121"/>
      <c r="B526" s="127"/>
      <c r="C526" s="125"/>
      <c r="D526" s="125"/>
      <c r="G526" s="124"/>
      <c r="I526" s="116"/>
      <c r="J526" s="123"/>
      <c r="K526" s="124"/>
    </row>
    <row r="527" spans="1:11" x14ac:dyDescent="0.3">
      <c r="A527" s="121"/>
      <c r="B527" s="127"/>
      <c r="C527" s="125"/>
      <c r="D527" s="125"/>
      <c r="G527" s="124"/>
      <c r="I527" s="116"/>
      <c r="J527" s="123"/>
      <c r="K527" s="124"/>
    </row>
    <row r="528" spans="1:11" x14ac:dyDescent="0.3">
      <c r="A528" s="121"/>
      <c r="B528" s="127"/>
      <c r="C528" s="125"/>
      <c r="D528" s="125"/>
      <c r="G528" s="124"/>
      <c r="I528" s="116"/>
      <c r="J528" s="123"/>
      <c r="K528" s="124"/>
    </row>
    <row r="529" spans="1:11" x14ac:dyDescent="0.3">
      <c r="A529" s="121"/>
      <c r="B529" s="127"/>
      <c r="C529" s="125"/>
      <c r="D529" s="125"/>
      <c r="G529" s="124"/>
      <c r="I529" s="116"/>
      <c r="J529" s="123"/>
      <c r="K529" s="124"/>
    </row>
    <row r="530" spans="1:11" x14ac:dyDescent="0.3">
      <c r="A530" s="121"/>
      <c r="B530" s="127"/>
      <c r="C530" s="125"/>
      <c r="D530" s="125"/>
      <c r="G530" s="124"/>
      <c r="I530" s="116"/>
      <c r="J530" s="123"/>
      <c r="K530" s="124"/>
    </row>
    <row r="531" spans="1:11" x14ac:dyDescent="0.3">
      <c r="A531" s="121"/>
      <c r="B531" s="127"/>
      <c r="C531" s="125"/>
      <c r="D531" s="125"/>
      <c r="G531" s="124"/>
      <c r="I531" s="116"/>
      <c r="J531" s="123"/>
      <c r="K531" s="124"/>
    </row>
    <row r="532" spans="1:11" x14ac:dyDescent="0.3">
      <c r="A532" s="121"/>
      <c r="B532" s="127"/>
      <c r="C532" s="125"/>
      <c r="D532" s="125"/>
      <c r="G532" s="124"/>
      <c r="I532" s="116"/>
      <c r="J532" s="123"/>
      <c r="K532" s="124"/>
    </row>
    <row r="533" spans="1:11" x14ac:dyDescent="0.3">
      <c r="A533" s="121"/>
      <c r="B533" s="127"/>
      <c r="C533" s="125"/>
      <c r="D533" s="125"/>
      <c r="G533" s="124"/>
      <c r="I533" s="116"/>
      <c r="J533" s="123"/>
      <c r="K533" s="124"/>
    </row>
    <row r="534" spans="1:11" x14ac:dyDescent="0.3">
      <c r="A534" s="121"/>
      <c r="B534" s="127"/>
      <c r="C534" s="125"/>
      <c r="D534" s="125"/>
      <c r="G534" s="124"/>
      <c r="I534" s="116"/>
      <c r="J534" s="123"/>
      <c r="K534" s="124"/>
    </row>
    <row r="535" spans="1:11" x14ac:dyDescent="0.3">
      <c r="A535" s="121"/>
      <c r="B535" s="127"/>
      <c r="C535" s="125"/>
      <c r="D535" s="125"/>
      <c r="G535" s="124"/>
      <c r="I535" s="116"/>
      <c r="J535" s="123"/>
      <c r="K535" s="124"/>
    </row>
    <row r="536" spans="1:11" x14ac:dyDescent="0.3">
      <c r="A536" s="121"/>
      <c r="B536" s="127"/>
      <c r="C536" s="125"/>
      <c r="D536" s="125"/>
      <c r="G536" s="124"/>
      <c r="I536" s="116"/>
      <c r="J536" s="123"/>
      <c r="K536" s="124"/>
    </row>
    <row r="537" spans="1:11" x14ac:dyDescent="0.3">
      <c r="A537" s="121"/>
      <c r="B537" s="127"/>
      <c r="C537" s="125"/>
      <c r="D537" s="125"/>
      <c r="G537" s="124"/>
      <c r="I537" s="116"/>
      <c r="J537" s="123"/>
      <c r="K537" s="124"/>
    </row>
    <row r="538" spans="1:11" x14ac:dyDescent="0.3">
      <c r="A538" s="121"/>
      <c r="B538" s="127"/>
      <c r="C538" s="125"/>
      <c r="D538" s="125"/>
      <c r="G538" s="124"/>
      <c r="I538" s="116"/>
      <c r="J538" s="123"/>
      <c r="K538" s="124"/>
    </row>
    <row r="539" spans="1:11" x14ac:dyDescent="0.3">
      <c r="A539" s="121"/>
      <c r="B539" s="127"/>
      <c r="C539" s="125"/>
      <c r="D539" s="125"/>
      <c r="G539" s="124"/>
      <c r="I539" s="116"/>
      <c r="J539" s="123"/>
      <c r="K539" s="124"/>
    </row>
    <row r="540" spans="1:11" x14ac:dyDescent="0.3">
      <c r="A540" s="121"/>
      <c r="B540" s="127"/>
      <c r="C540" s="125"/>
      <c r="D540" s="125"/>
      <c r="G540" s="124"/>
      <c r="I540" s="116"/>
      <c r="J540" s="123"/>
      <c r="K540" s="124"/>
    </row>
    <row r="541" spans="1:11" x14ac:dyDescent="0.3">
      <c r="A541" s="121"/>
      <c r="B541" s="127"/>
      <c r="C541" s="125"/>
      <c r="D541" s="125"/>
      <c r="G541" s="124"/>
      <c r="I541" s="116"/>
      <c r="J541" s="123"/>
      <c r="K541" s="124"/>
    </row>
    <row r="542" spans="1:11" x14ac:dyDescent="0.3">
      <c r="A542" s="121"/>
      <c r="B542" s="127"/>
      <c r="C542" s="125"/>
      <c r="D542" s="125"/>
      <c r="G542" s="124"/>
      <c r="I542" s="116"/>
      <c r="J542" s="123"/>
      <c r="K542" s="124"/>
    </row>
    <row r="543" spans="1:11" x14ac:dyDescent="0.3">
      <c r="A543" s="121"/>
      <c r="B543" s="127"/>
      <c r="C543" s="125"/>
      <c r="D543" s="125"/>
      <c r="G543" s="124"/>
      <c r="I543" s="116"/>
      <c r="J543" s="123"/>
      <c r="K543" s="124"/>
    </row>
    <row r="544" spans="1:11" x14ac:dyDescent="0.3">
      <c r="A544" s="121"/>
      <c r="B544" s="127"/>
      <c r="C544" s="125"/>
      <c r="D544" s="125"/>
      <c r="G544" s="124"/>
      <c r="I544" s="116"/>
      <c r="J544" s="123"/>
      <c r="K544" s="124"/>
    </row>
    <row r="545" spans="1:11" x14ac:dyDescent="0.3">
      <c r="A545" s="121"/>
      <c r="B545" s="127"/>
      <c r="C545" s="125"/>
      <c r="D545" s="125"/>
      <c r="G545" s="124"/>
      <c r="I545" s="116"/>
      <c r="J545" s="123"/>
      <c r="K545" s="124"/>
    </row>
    <row r="546" spans="1:11" x14ac:dyDescent="0.3">
      <c r="A546" s="121"/>
      <c r="B546" s="127"/>
      <c r="C546" s="125"/>
      <c r="D546" s="125"/>
      <c r="G546" s="124"/>
      <c r="I546" s="116"/>
      <c r="J546" s="123"/>
      <c r="K546" s="124"/>
    </row>
    <row r="547" spans="1:11" x14ac:dyDescent="0.3">
      <c r="A547" s="121"/>
      <c r="B547" s="127"/>
      <c r="C547" s="125"/>
      <c r="D547" s="125"/>
      <c r="G547" s="124"/>
      <c r="I547" s="116"/>
      <c r="J547" s="123"/>
      <c r="K547" s="124"/>
    </row>
    <row r="548" spans="1:11" x14ac:dyDescent="0.3">
      <c r="A548" s="121"/>
      <c r="B548" s="127"/>
      <c r="C548" s="125"/>
      <c r="D548" s="125"/>
      <c r="G548" s="124"/>
      <c r="I548" s="116"/>
      <c r="J548" s="123"/>
      <c r="K548" s="124"/>
    </row>
    <row r="549" spans="1:11" x14ac:dyDescent="0.3">
      <c r="A549" s="121"/>
      <c r="B549" s="127"/>
      <c r="C549" s="125"/>
      <c r="D549" s="125"/>
      <c r="G549" s="124"/>
      <c r="I549" s="116"/>
      <c r="J549" s="123"/>
      <c r="K549" s="124"/>
    </row>
    <row r="550" spans="1:11" x14ac:dyDescent="0.3">
      <c r="A550" s="121"/>
      <c r="B550" s="127"/>
      <c r="C550" s="125"/>
      <c r="D550" s="125"/>
      <c r="G550" s="124"/>
      <c r="I550" s="116"/>
      <c r="J550" s="123"/>
      <c r="K550" s="124"/>
    </row>
    <row r="551" spans="1:11" x14ac:dyDescent="0.3">
      <c r="A551" s="121"/>
      <c r="B551" s="127"/>
      <c r="C551" s="125"/>
      <c r="D551" s="125"/>
      <c r="G551" s="124"/>
      <c r="I551" s="116"/>
      <c r="J551" s="123"/>
      <c r="K551" s="124"/>
    </row>
    <row r="552" spans="1:11" x14ac:dyDescent="0.3">
      <c r="A552" s="121"/>
      <c r="B552" s="127"/>
      <c r="C552" s="125"/>
      <c r="D552" s="125"/>
      <c r="G552" s="124"/>
      <c r="I552" s="116"/>
      <c r="J552" s="123"/>
      <c r="K552" s="124"/>
    </row>
    <row r="553" spans="1:11" x14ac:dyDescent="0.3">
      <c r="A553" s="121"/>
      <c r="B553" s="127"/>
      <c r="C553" s="125"/>
      <c r="D553" s="125"/>
      <c r="G553" s="124"/>
      <c r="I553" s="116"/>
      <c r="J553" s="123"/>
      <c r="K553" s="124"/>
    </row>
    <row r="554" spans="1:11" x14ac:dyDescent="0.3">
      <c r="A554" s="121"/>
      <c r="B554" s="127"/>
      <c r="C554" s="125"/>
      <c r="D554" s="125"/>
      <c r="G554" s="124"/>
      <c r="I554" s="116"/>
      <c r="J554" s="123"/>
      <c r="K554" s="124"/>
    </row>
    <row r="555" spans="1:11" x14ac:dyDescent="0.3">
      <c r="A555" s="121"/>
      <c r="B555" s="127"/>
      <c r="C555" s="125"/>
      <c r="D555" s="125"/>
      <c r="G555" s="124"/>
      <c r="I555" s="116"/>
      <c r="J555" s="123"/>
      <c r="K555" s="124"/>
    </row>
    <row r="556" spans="1:11" x14ac:dyDescent="0.3">
      <c r="A556" s="121"/>
      <c r="B556" s="127"/>
      <c r="C556" s="125"/>
      <c r="D556" s="125"/>
      <c r="G556" s="124"/>
      <c r="I556" s="116"/>
      <c r="J556" s="123"/>
      <c r="K556" s="124"/>
    </row>
    <row r="557" spans="1:11" x14ac:dyDescent="0.3">
      <c r="A557" s="121"/>
      <c r="B557" s="127"/>
      <c r="C557" s="125"/>
      <c r="D557" s="125"/>
      <c r="G557" s="124"/>
      <c r="I557" s="116"/>
      <c r="J557" s="123"/>
      <c r="K557" s="124"/>
    </row>
    <row r="558" spans="1:11" x14ac:dyDescent="0.3">
      <c r="A558" s="121"/>
      <c r="B558" s="127"/>
      <c r="C558" s="125"/>
      <c r="D558" s="125"/>
      <c r="G558" s="124"/>
      <c r="I558" s="116"/>
      <c r="J558" s="123"/>
      <c r="K558" s="124"/>
    </row>
    <row r="559" spans="1:11" x14ac:dyDescent="0.3">
      <c r="A559" s="121"/>
      <c r="B559" s="127"/>
      <c r="C559" s="125"/>
      <c r="D559" s="125"/>
      <c r="G559" s="124"/>
      <c r="I559" s="116"/>
      <c r="J559" s="123"/>
      <c r="K559" s="124"/>
    </row>
    <row r="560" spans="1:11" x14ac:dyDescent="0.3">
      <c r="A560" s="121"/>
      <c r="B560" s="127"/>
      <c r="C560" s="125"/>
      <c r="D560" s="125"/>
      <c r="G560" s="124"/>
      <c r="I560" s="116"/>
      <c r="J560" s="123"/>
      <c r="K560" s="124"/>
    </row>
    <row r="561" spans="1:11" x14ac:dyDescent="0.3">
      <c r="A561" s="121"/>
      <c r="B561" s="127"/>
      <c r="C561" s="125"/>
      <c r="D561" s="125"/>
      <c r="G561" s="124"/>
      <c r="I561" s="116"/>
      <c r="J561" s="123"/>
      <c r="K561" s="124"/>
    </row>
    <row r="562" spans="1:11" x14ac:dyDescent="0.3">
      <c r="A562" s="121"/>
      <c r="B562" s="127"/>
      <c r="C562" s="125"/>
      <c r="D562" s="125"/>
      <c r="G562" s="124"/>
      <c r="I562" s="116"/>
      <c r="J562" s="123"/>
      <c r="K562" s="124"/>
    </row>
    <row r="563" spans="1:11" x14ac:dyDescent="0.3">
      <c r="A563" s="121"/>
      <c r="B563" s="127"/>
      <c r="C563" s="125"/>
      <c r="D563" s="125"/>
      <c r="G563" s="124"/>
      <c r="I563" s="116"/>
      <c r="J563" s="123"/>
      <c r="K563" s="124"/>
    </row>
    <row r="564" spans="1:11" x14ac:dyDescent="0.3">
      <c r="A564" s="121"/>
      <c r="B564" s="127"/>
      <c r="C564" s="125"/>
      <c r="D564" s="125"/>
      <c r="G564" s="124"/>
      <c r="I564" s="116"/>
      <c r="J564" s="123"/>
      <c r="K564" s="124"/>
    </row>
    <row r="565" spans="1:11" x14ac:dyDescent="0.3">
      <c r="A565" s="121"/>
      <c r="B565" s="127"/>
      <c r="C565" s="125"/>
      <c r="D565" s="125"/>
      <c r="G565" s="124"/>
      <c r="I565" s="116"/>
      <c r="J565" s="123"/>
      <c r="K565" s="124"/>
    </row>
    <row r="566" spans="1:11" x14ac:dyDescent="0.3">
      <c r="A566" s="121"/>
      <c r="B566" s="127"/>
      <c r="C566" s="125"/>
      <c r="D566" s="125"/>
      <c r="G566" s="124"/>
      <c r="I566" s="116"/>
      <c r="J566" s="123"/>
      <c r="K566" s="124"/>
    </row>
    <row r="567" spans="1:11" x14ac:dyDescent="0.3">
      <c r="A567" s="121"/>
      <c r="B567" s="127"/>
      <c r="C567" s="125"/>
      <c r="D567" s="125"/>
      <c r="G567" s="124"/>
      <c r="I567" s="116"/>
      <c r="J567" s="123"/>
      <c r="K567" s="124"/>
    </row>
    <row r="568" spans="1:11" x14ac:dyDescent="0.3">
      <c r="A568" s="121"/>
      <c r="B568" s="127"/>
      <c r="C568" s="125"/>
      <c r="D568" s="125"/>
      <c r="G568" s="124"/>
      <c r="I568" s="116"/>
      <c r="J568" s="123"/>
      <c r="K568" s="124"/>
    </row>
    <row r="569" spans="1:11" x14ac:dyDescent="0.3">
      <c r="A569" s="121"/>
      <c r="B569" s="127"/>
      <c r="C569" s="125"/>
      <c r="D569" s="125"/>
      <c r="G569" s="124"/>
      <c r="I569" s="116"/>
      <c r="J569" s="123"/>
      <c r="K569" s="124"/>
    </row>
    <row r="570" spans="1:11" x14ac:dyDescent="0.3">
      <c r="A570" s="121"/>
      <c r="B570" s="127"/>
      <c r="C570" s="125"/>
      <c r="D570" s="125"/>
      <c r="G570" s="124"/>
      <c r="I570" s="116"/>
      <c r="J570" s="123"/>
      <c r="K570" s="124"/>
    </row>
    <row r="571" spans="1:11" x14ac:dyDescent="0.3">
      <c r="A571" s="121"/>
      <c r="B571" s="127"/>
      <c r="C571" s="125"/>
      <c r="D571" s="125"/>
      <c r="G571" s="124"/>
      <c r="I571" s="116"/>
      <c r="J571" s="123"/>
      <c r="K571" s="124"/>
    </row>
    <row r="572" spans="1:11" x14ac:dyDescent="0.3">
      <c r="A572" s="121"/>
      <c r="B572" s="127"/>
      <c r="C572" s="125"/>
      <c r="D572" s="125"/>
      <c r="G572" s="124"/>
      <c r="I572" s="116"/>
      <c r="J572" s="123"/>
      <c r="K572" s="124"/>
    </row>
    <row r="573" spans="1:11" x14ac:dyDescent="0.3">
      <c r="A573" s="121"/>
      <c r="B573" s="127"/>
      <c r="C573" s="125"/>
      <c r="D573" s="125"/>
      <c r="G573" s="124"/>
      <c r="I573" s="116"/>
      <c r="J573" s="123"/>
      <c r="K573" s="124"/>
    </row>
    <row r="574" spans="1:11" x14ac:dyDescent="0.3">
      <c r="A574" s="121"/>
      <c r="B574" s="127"/>
      <c r="C574" s="125"/>
      <c r="D574" s="125"/>
      <c r="G574" s="124"/>
      <c r="I574" s="116"/>
      <c r="J574" s="123"/>
      <c r="K574" s="124"/>
    </row>
    <row r="575" spans="1:11" x14ac:dyDescent="0.3">
      <c r="A575" s="121"/>
      <c r="B575" s="127"/>
      <c r="C575" s="125"/>
      <c r="D575" s="125"/>
      <c r="G575" s="124"/>
      <c r="I575" s="116"/>
      <c r="J575" s="123"/>
      <c r="K575" s="124"/>
    </row>
    <row r="576" spans="1:11" x14ac:dyDescent="0.3">
      <c r="A576" s="121"/>
      <c r="B576" s="127"/>
      <c r="C576" s="125"/>
      <c r="D576" s="125"/>
      <c r="G576" s="124"/>
      <c r="I576" s="116"/>
      <c r="J576" s="123"/>
      <c r="K576" s="124"/>
    </row>
    <row r="577" spans="1:11" x14ac:dyDescent="0.3">
      <c r="A577" s="121"/>
      <c r="B577" s="127"/>
      <c r="C577" s="125"/>
      <c r="D577" s="125"/>
      <c r="G577" s="124"/>
      <c r="I577" s="116"/>
      <c r="J577" s="123"/>
      <c r="K577" s="124"/>
    </row>
    <row r="578" spans="1:11" x14ac:dyDescent="0.3">
      <c r="A578" s="121"/>
      <c r="B578" s="127"/>
      <c r="C578" s="125"/>
      <c r="D578" s="125"/>
      <c r="G578" s="124"/>
      <c r="I578" s="116"/>
      <c r="J578" s="123"/>
      <c r="K578" s="124"/>
    </row>
    <row r="579" spans="1:11" x14ac:dyDescent="0.3">
      <c r="A579" s="121"/>
      <c r="B579" s="127"/>
      <c r="C579" s="125"/>
      <c r="D579" s="125"/>
      <c r="G579" s="124"/>
      <c r="I579" s="116"/>
      <c r="J579" s="123"/>
      <c r="K579" s="124"/>
    </row>
    <row r="580" spans="1:11" x14ac:dyDescent="0.3">
      <c r="A580" s="121"/>
      <c r="B580" s="127"/>
      <c r="C580" s="125"/>
      <c r="D580" s="125"/>
      <c r="G580" s="124"/>
      <c r="I580" s="116"/>
      <c r="J580" s="123"/>
      <c r="K580" s="124"/>
    </row>
    <row r="581" spans="1:11" x14ac:dyDescent="0.3">
      <c r="A581" s="121"/>
      <c r="B581" s="127"/>
      <c r="C581" s="125"/>
      <c r="D581" s="125"/>
      <c r="G581" s="124"/>
      <c r="I581" s="116"/>
      <c r="J581" s="123"/>
      <c r="K581" s="124"/>
    </row>
    <row r="582" spans="1:11" x14ac:dyDescent="0.3">
      <c r="A582" s="121"/>
      <c r="B582" s="127"/>
      <c r="C582" s="125"/>
      <c r="D582" s="125"/>
      <c r="G582" s="124"/>
      <c r="I582" s="116"/>
      <c r="J582" s="123"/>
      <c r="K582" s="124"/>
    </row>
    <row r="583" spans="1:11" x14ac:dyDescent="0.3">
      <c r="A583" s="121"/>
      <c r="B583" s="127"/>
      <c r="C583" s="125"/>
      <c r="D583" s="125"/>
      <c r="G583" s="124"/>
      <c r="I583" s="116"/>
      <c r="J583" s="123"/>
      <c r="K583" s="124"/>
    </row>
    <row r="584" spans="1:11" x14ac:dyDescent="0.3">
      <c r="A584" s="121"/>
      <c r="B584" s="127"/>
      <c r="C584" s="125"/>
      <c r="D584" s="125"/>
      <c r="G584" s="124"/>
      <c r="I584" s="116"/>
      <c r="J584" s="123"/>
      <c r="K584" s="124"/>
    </row>
    <row r="585" spans="1:11" x14ac:dyDescent="0.3">
      <c r="A585" s="121"/>
      <c r="B585" s="127"/>
      <c r="C585" s="125"/>
      <c r="D585" s="125"/>
      <c r="G585" s="124"/>
      <c r="I585" s="116"/>
      <c r="J585" s="123"/>
      <c r="K585" s="124"/>
    </row>
    <row r="586" spans="1:11" x14ac:dyDescent="0.3">
      <c r="A586" s="121"/>
      <c r="B586" s="127"/>
      <c r="C586" s="125"/>
      <c r="D586" s="125"/>
      <c r="G586" s="124"/>
      <c r="I586" s="116"/>
      <c r="J586" s="123"/>
      <c r="K586" s="124"/>
    </row>
    <row r="587" spans="1:11" x14ac:dyDescent="0.3">
      <c r="A587" s="121"/>
      <c r="B587" s="127"/>
      <c r="C587" s="125"/>
      <c r="D587" s="125"/>
      <c r="G587" s="124"/>
      <c r="I587" s="116"/>
      <c r="J587" s="123"/>
      <c r="K587" s="124"/>
    </row>
    <row r="588" spans="1:11" x14ac:dyDescent="0.3">
      <c r="A588" s="121"/>
      <c r="B588" s="127"/>
      <c r="C588" s="125"/>
      <c r="D588" s="125"/>
      <c r="G588" s="124"/>
      <c r="I588" s="116"/>
      <c r="J588" s="123"/>
      <c r="K588" s="124"/>
    </row>
    <row r="589" spans="1:11" x14ac:dyDescent="0.3">
      <c r="A589" s="121"/>
      <c r="B589" s="127"/>
      <c r="C589" s="125"/>
      <c r="D589" s="125"/>
      <c r="G589" s="124"/>
      <c r="I589" s="116"/>
      <c r="J589" s="123"/>
      <c r="K589" s="124"/>
    </row>
    <row r="590" spans="1:11" x14ac:dyDescent="0.3">
      <c r="A590" s="121"/>
      <c r="B590" s="127"/>
      <c r="C590" s="125"/>
      <c r="D590" s="125"/>
      <c r="G590" s="124"/>
      <c r="I590" s="116"/>
      <c r="J590" s="123"/>
      <c r="K590" s="124"/>
    </row>
    <row r="591" spans="1:11" x14ac:dyDescent="0.3">
      <c r="A591" s="121"/>
      <c r="B591" s="127"/>
      <c r="C591" s="125"/>
      <c r="D591" s="125"/>
      <c r="G591" s="124"/>
      <c r="I591" s="116"/>
      <c r="J591" s="123"/>
      <c r="K591" s="124"/>
    </row>
    <row r="592" spans="1:11" x14ac:dyDescent="0.3">
      <c r="A592" s="121"/>
      <c r="B592" s="127"/>
      <c r="C592" s="125"/>
      <c r="D592" s="125"/>
      <c r="G592" s="124"/>
      <c r="I592" s="116"/>
      <c r="J592" s="123"/>
      <c r="K592" s="124"/>
    </row>
    <row r="593" spans="1:11" x14ac:dyDescent="0.3">
      <c r="A593" s="121"/>
      <c r="B593" s="127"/>
      <c r="C593" s="125"/>
      <c r="D593" s="125"/>
      <c r="G593" s="124"/>
      <c r="I593" s="116"/>
      <c r="J593" s="123"/>
      <c r="K593" s="124"/>
    </row>
    <row r="594" spans="1:11" x14ac:dyDescent="0.3">
      <c r="A594" s="121"/>
      <c r="B594" s="127"/>
      <c r="C594" s="125"/>
      <c r="D594" s="125"/>
      <c r="G594" s="124"/>
      <c r="I594" s="116"/>
      <c r="J594" s="123"/>
      <c r="K594" s="124"/>
    </row>
    <row r="595" spans="1:11" x14ac:dyDescent="0.3">
      <c r="A595" s="121"/>
      <c r="B595" s="127"/>
      <c r="C595" s="125"/>
      <c r="D595" s="125"/>
      <c r="G595" s="124"/>
      <c r="I595" s="116"/>
      <c r="J595" s="123"/>
      <c r="K595" s="124"/>
    </row>
    <row r="596" spans="1:11" x14ac:dyDescent="0.3">
      <c r="A596" s="121"/>
      <c r="B596" s="127"/>
      <c r="C596" s="125"/>
      <c r="D596" s="125"/>
      <c r="G596" s="124"/>
      <c r="I596" s="116"/>
      <c r="J596" s="123"/>
      <c r="K596" s="124"/>
    </row>
    <row r="597" spans="1:11" x14ac:dyDescent="0.3">
      <c r="A597" s="121"/>
      <c r="B597" s="127"/>
      <c r="C597" s="125"/>
      <c r="D597" s="125"/>
      <c r="G597" s="124"/>
      <c r="I597" s="116"/>
      <c r="J597" s="123"/>
      <c r="K597" s="124"/>
    </row>
    <row r="598" spans="1:11" x14ac:dyDescent="0.3">
      <c r="A598" s="121"/>
      <c r="B598" s="127"/>
      <c r="C598" s="125"/>
      <c r="D598" s="125"/>
      <c r="G598" s="124"/>
      <c r="I598" s="116"/>
      <c r="J598" s="123"/>
      <c r="K598" s="124"/>
    </row>
    <row r="599" spans="1:11" x14ac:dyDescent="0.3">
      <c r="A599" s="121"/>
      <c r="B599" s="127"/>
      <c r="C599" s="125"/>
      <c r="D599" s="125"/>
      <c r="G599" s="124"/>
      <c r="I599" s="116"/>
      <c r="J599" s="123"/>
      <c r="K599" s="124"/>
    </row>
    <row r="600" spans="1:11" x14ac:dyDescent="0.3">
      <c r="A600" s="121"/>
      <c r="B600" s="127"/>
      <c r="C600" s="125"/>
      <c r="D600" s="125"/>
      <c r="G600" s="124"/>
      <c r="I600" s="116"/>
      <c r="J600" s="123"/>
      <c r="K600" s="124"/>
    </row>
    <row r="601" spans="1:11" x14ac:dyDescent="0.3">
      <c r="A601" s="121"/>
      <c r="B601" s="127"/>
      <c r="C601" s="125"/>
      <c r="D601" s="125"/>
      <c r="G601" s="124"/>
      <c r="I601" s="116"/>
      <c r="J601" s="123"/>
      <c r="K601" s="124"/>
    </row>
    <row r="602" spans="1:11" x14ac:dyDescent="0.3">
      <c r="A602" s="121"/>
      <c r="B602" s="127"/>
      <c r="C602" s="125"/>
      <c r="D602" s="125"/>
      <c r="G602" s="124"/>
      <c r="I602" s="116"/>
      <c r="J602" s="123"/>
      <c r="K602" s="124"/>
    </row>
    <row r="603" spans="1:11" x14ac:dyDescent="0.3">
      <c r="A603" s="121"/>
      <c r="B603" s="127"/>
      <c r="C603" s="125"/>
      <c r="D603" s="125"/>
      <c r="G603" s="124"/>
      <c r="I603" s="116"/>
      <c r="J603" s="123"/>
      <c r="K603" s="124"/>
    </row>
    <row r="604" spans="1:11" x14ac:dyDescent="0.3">
      <c r="A604" s="121"/>
      <c r="B604" s="127"/>
      <c r="C604" s="125"/>
      <c r="D604" s="125"/>
      <c r="G604" s="124"/>
      <c r="I604" s="116"/>
      <c r="J604" s="123"/>
      <c r="K604" s="124"/>
    </row>
    <row r="605" spans="1:11" x14ac:dyDescent="0.3">
      <c r="A605" s="121"/>
      <c r="B605" s="127"/>
      <c r="C605" s="125"/>
      <c r="D605" s="125"/>
      <c r="G605" s="124"/>
      <c r="I605" s="116"/>
      <c r="J605" s="123"/>
      <c r="K605" s="124"/>
    </row>
    <row r="606" spans="1:11" x14ac:dyDescent="0.3">
      <c r="A606" s="121"/>
      <c r="B606" s="127"/>
      <c r="C606" s="125"/>
      <c r="D606" s="125"/>
      <c r="G606" s="124"/>
      <c r="I606" s="116"/>
      <c r="J606" s="123"/>
      <c r="K606" s="124"/>
    </row>
    <row r="607" spans="1:11" x14ac:dyDescent="0.3">
      <c r="A607" s="121"/>
      <c r="B607" s="127"/>
      <c r="C607" s="125"/>
      <c r="D607" s="125"/>
      <c r="G607" s="124"/>
      <c r="I607" s="116"/>
      <c r="J607" s="123"/>
      <c r="K607" s="124"/>
    </row>
    <row r="608" spans="1:11" x14ac:dyDescent="0.3">
      <c r="A608" s="121"/>
      <c r="B608" s="127"/>
      <c r="C608" s="125"/>
      <c r="D608" s="125"/>
      <c r="G608" s="124"/>
      <c r="I608" s="116"/>
      <c r="J608" s="123"/>
      <c r="K608" s="124"/>
    </row>
    <row r="609" spans="1:11" x14ac:dyDescent="0.3">
      <c r="A609" s="121"/>
      <c r="B609" s="127"/>
      <c r="C609" s="125"/>
      <c r="D609" s="125"/>
      <c r="G609" s="124"/>
      <c r="I609" s="116"/>
      <c r="J609" s="123"/>
      <c r="K609" s="124"/>
    </row>
    <row r="610" spans="1:11" x14ac:dyDescent="0.3">
      <c r="A610" s="121"/>
      <c r="B610" s="127"/>
      <c r="C610" s="125"/>
      <c r="D610" s="125"/>
      <c r="G610" s="124"/>
      <c r="I610" s="116"/>
      <c r="J610" s="123"/>
      <c r="K610" s="124"/>
    </row>
    <row r="611" spans="1:11" x14ac:dyDescent="0.3">
      <c r="A611" s="121"/>
      <c r="B611" s="127"/>
      <c r="C611" s="125"/>
      <c r="D611" s="125"/>
      <c r="G611" s="124"/>
      <c r="I611" s="116"/>
      <c r="J611" s="123"/>
      <c r="K611" s="124"/>
    </row>
    <row r="612" spans="1:11" x14ac:dyDescent="0.3">
      <c r="A612" s="121"/>
      <c r="B612" s="127"/>
      <c r="C612" s="125"/>
      <c r="D612" s="125"/>
      <c r="G612" s="124"/>
      <c r="I612" s="116"/>
      <c r="J612" s="123"/>
      <c r="K612" s="124"/>
    </row>
    <row r="613" spans="1:11" x14ac:dyDescent="0.3">
      <c r="A613" s="121"/>
      <c r="B613" s="127"/>
      <c r="C613" s="125"/>
      <c r="D613" s="125"/>
      <c r="G613" s="124"/>
      <c r="I613" s="116"/>
      <c r="J613" s="123"/>
      <c r="K613" s="124"/>
    </row>
    <row r="614" spans="1:11" x14ac:dyDescent="0.3">
      <c r="A614" s="121"/>
      <c r="B614" s="127"/>
      <c r="C614" s="125"/>
      <c r="D614" s="125"/>
      <c r="G614" s="124"/>
      <c r="I614" s="116"/>
      <c r="J614" s="123"/>
      <c r="K614" s="124"/>
    </row>
    <row r="615" spans="1:11" x14ac:dyDescent="0.3">
      <c r="A615" s="121"/>
      <c r="B615" s="127"/>
      <c r="C615" s="125"/>
      <c r="D615" s="125"/>
      <c r="G615" s="124"/>
      <c r="I615" s="116"/>
      <c r="J615" s="123"/>
      <c r="K615" s="124"/>
    </row>
    <row r="616" spans="1:11" x14ac:dyDescent="0.3">
      <c r="A616" s="121"/>
      <c r="B616" s="127"/>
      <c r="C616" s="125"/>
      <c r="D616" s="125"/>
      <c r="G616" s="124"/>
      <c r="I616" s="116"/>
      <c r="J616" s="123"/>
      <c r="K616" s="124"/>
    </row>
    <row r="617" spans="1:11" x14ac:dyDescent="0.3">
      <c r="A617" s="121"/>
      <c r="B617" s="127"/>
      <c r="C617" s="125"/>
      <c r="D617" s="125"/>
      <c r="G617" s="124"/>
      <c r="I617" s="116"/>
      <c r="J617" s="123"/>
      <c r="K617" s="124"/>
    </row>
    <row r="618" spans="1:11" x14ac:dyDescent="0.3">
      <c r="A618" s="121"/>
      <c r="B618" s="127"/>
      <c r="C618" s="125"/>
      <c r="D618" s="125"/>
      <c r="G618" s="124"/>
      <c r="I618" s="116"/>
      <c r="J618" s="123"/>
      <c r="K618" s="124"/>
    </row>
    <row r="619" spans="1:11" x14ac:dyDescent="0.3">
      <c r="A619" s="121"/>
      <c r="B619" s="127"/>
      <c r="C619" s="125"/>
      <c r="D619" s="125"/>
      <c r="G619" s="124"/>
      <c r="I619" s="116"/>
      <c r="J619" s="123"/>
      <c r="K619" s="124"/>
    </row>
    <row r="620" spans="1:11" x14ac:dyDescent="0.3">
      <c r="A620" s="121"/>
      <c r="B620" s="127"/>
      <c r="C620" s="125"/>
      <c r="D620" s="125"/>
      <c r="G620" s="124"/>
      <c r="I620" s="116"/>
      <c r="J620" s="123"/>
      <c r="K620" s="124"/>
    </row>
    <row r="621" spans="1:11" x14ac:dyDescent="0.3">
      <c r="A621" s="121"/>
      <c r="B621" s="127"/>
      <c r="C621" s="125"/>
      <c r="D621" s="125"/>
      <c r="G621" s="124"/>
      <c r="I621" s="116"/>
      <c r="J621" s="123"/>
      <c r="K621" s="124"/>
    </row>
    <row r="622" spans="1:11" x14ac:dyDescent="0.3">
      <c r="A622" s="121"/>
      <c r="B622" s="127"/>
      <c r="C622" s="125"/>
      <c r="D622" s="125"/>
      <c r="G622" s="124"/>
      <c r="I622" s="116"/>
      <c r="J622" s="123"/>
      <c r="K622" s="124"/>
    </row>
    <row r="623" spans="1:11" x14ac:dyDescent="0.3">
      <c r="A623" s="121"/>
      <c r="B623" s="127"/>
      <c r="C623" s="125"/>
      <c r="D623" s="125"/>
      <c r="G623" s="124"/>
      <c r="I623" s="116"/>
      <c r="J623" s="123"/>
      <c r="K623" s="124"/>
    </row>
    <row r="624" spans="1:11" x14ac:dyDescent="0.3">
      <c r="A624" s="121"/>
      <c r="B624" s="127"/>
      <c r="C624" s="125"/>
      <c r="D624" s="125"/>
      <c r="G624" s="124"/>
      <c r="I624" s="116"/>
      <c r="J624" s="123"/>
      <c r="K624" s="124"/>
    </row>
    <row r="625" spans="1:11" x14ac:dyDescent="0.3">
      <c r="A625" s="121"/>
      <c r="B625" s="127"/>
      <c r="C625" s="125"/>
      <c r="D625" s="125"/>
      <c r="G625" s="124"/>
      <c r="I625" s="116"/>
      <c r="J625" s="123"/>
      <c r="K625" s="124"/>
    </row>
    <row r="626" spans="1:11" x14ac:dyDescent="0.3">
      <c r="A626" s="121"/>
      <c r="B626" s="127"/>
      <c r="C626" s="125"/>
      <c r="D626" s="125"/>
      <c r="G626" s="124"/>
      <c r="I626" s="116"/>
      <c r="J626" s="123"/>
      <c r="K626" s="124"/>
    </row>
    <row r="627" spans="1:11" x14ac:dyDescent="0.3">
      <c r="A627" s="121"/>
      <c r="B627" s="127"/>
      <c r="C627" s="125"/>
      <c r="D627" s="125"/>
      <c r="G627" s="124"/>
      <c r="I627" s="116"/>
      <c r="J627" s="123"/>
      <c r="K627" s="124"/>
    </row>
    <row r="628" spans="1:11" x14ac:dyDescent="0.3">
      <c r="A628" s="121"/>
      <c r="B628" s="127"/>
      <c r="C628" s="125"/>
      <c r="D628" s="125"/>
      <c r="G628" s="124"/>
      <c r="I628" s="116"/>
      <c r="J628" s="123"/>
      <c r="K628" s="124"/>
    </row>
    <row r="629" spans="1:11" x14ac:dyDescent="0.3">
      <c r="A629" s="121"/>
      <c r="B629" s="127"/>
      <c r="C629" s="125"/>
      <c r="D629" s="125"/>
      <c r="G629" s="124"/>
      <c r="I629" s="116"/>
      <c r="J629" s="123"/>
      <c r="K629" s="124"/>
    </row>
    <row r="630" spans="1:11" x14ac:dyDescent="0.3">
      <c r="A630" s="121"/>
      <c r="B630" s="127"/>
      <c r="C630" s="125"/>
      <c r="D630" s="125"/>
      <c r="G630" s="124"/>
      <c r="I630" s="116"/>
      <c r="J630" s="123"/>
      <c r="K630" s="124"/>
    </row>
    <row r="631" spans="1:11" x14ac:dyDescent="0.3">
      <c r="A631" s="121"/>
      <c r="B631" s="127"/>
      <c r="C631" s="125"/>
      <c r="D631" s="125"/>
      <c r="G631" s="124"/>
      <c r="I631" s="116"/>
      <c r="J631" s="123"/>
      <c r="K631" s="124"/>
    </row>
    <row r="632" spans="1:11" x14ac:dyDescent="0.3">
      <c r="A632" s="121"/>
      <c r="B632" s="127"/>
      <c r="C632" s="125"/>
      <c r="D632" s="125"/>
      <c r="G632" s="124"/>
      <c r="I632" s="116"/>
      <c r="J632" s="123"/>
      <c r="K632" s="124"/>
    </row>
    <row r="633" spans="1:11" x14ac:dyDescent="0.3">
      <c r="A633" s="121"/>
      <c r="B633" s="127"/>
      <c r="C633" s="125"/>
      <c r="D633" s="125"/>
      <c r="G633" s="124"/>
      <c r="I633" s="116"/>
      <c r="J633" s="123"/>
      <c r="K633" s="124"/>
    </row>
    <row r="634" spans="1:11" x14ac:dyDescent="0.3">
      <c r="A634" s="121"/>
      <c r="B634" s="127"/>
      <c r="C634" s="125"/>
      <c r="D634" s="125"/>
      <c r="G634" s="124"/>
      <c r="I634" s="116"/>
      <c r="J634" s="123"/>
      <c r="K634" s="124"/>
    </row>
    <row r="635" spans="1:11" x14ac:dyDescent="0.3">
      <c r="A635" s="121"/>
      <c r="B635" s="127"/>
      <c r="C635" s="125"/>
      <c r="D635" s="125"/>
      <c r="G635" s="124"/>
      <c r="I635" s="116"/>
      <c r="J635" s="123"/>
      <c r="K635" s="124"/>
    </row>
    <row r="636" spans="1:11" x14ac:dyDescent="0.3">
      <c r="A636" s="121"/>
      <c r="B636" s="127"/>
      <c r="C636" s="125"/>
      <c r="D636" s="125"/>
      <c r="G636" s="124"/>
      <c r="I636" s="116"/>
      <c r="J636" s="123"/>
      <c r="K636" s="124"/>
    </row>
    <row r="637" spans="1:11" x14ac:dyDescent="0.3">
      <c r="A637" s="121"/>
      <c r="B637" s="127"/>
      <c r="C637" s="125"/>
      <c r="D637" s="125"/>
      <c r="G637" s="124"/>
      <c r="I637" s="116"/>
      <c r="J637" s="123"/>
      <c r="K637" s="124"/>
    </row>
    <row r="638" spans="1:11" x14ac:dyDescent="0.3">
      <c r="A638" s="121"/>
      <c r="B638" s="127"/>
      <c r="C638" s="125"/>
      <c r="D638" s="125"/>
      <c r="G638" s="124"/>
      <c r="I638" s="116"/>
      <c r="J638" s="123"/>
      <c r="K638" s="124"/>
    </row>
    <row r="639" spans="1:11" x14ac:dyDescent="0.3">
      <c r="A639" s="121"/>
      <c r="B639" s="127"/>
      <c r="C639" s="125"/>
      <c r="D639" s="125"/>
      <c r="G639" s="124"/>
      <c r="I639" s="116"/>
      <c r="J639" s="123"/>
      <c r="K639" s="124"/>
    </row>
    <row r="640" spans="1:11" x14ac:dyDescent="0.3">
      <c r="A640" s="121"/>
      <c r="B640" s="127"/>
      <c r="C640" s="125"/>
      <c r="D640" s="125"/>
      <c r="G640" s="124"/>
      <c r="I640" s="116"/>
      <c r="J640" s="123"/>
      <c r="K640" s="124"/>
    </row>
    <row r="641" spans="1:11" x14ac:dyDescent="0.3">
      <c r="A641" s="121"/>
      <c r="B641" s="127"/>
      <c r="C641" s="125"/>
      <c r="D641" s="125"/>
      <c r="G641" s="124"/>
      <c r="I641" s="116"/>
      <c r="J641" s="123"/>
      <c r="K641" s="124"/>
    </row>
    <row r="642" spans="1:11" x14ac:dyDescent="0.3">
      <c r="A642" s="121"/>
      <c r="B642" s="127"/>
      <c r="C642" s="125"/>
      <c r="D642" s="125"/>
      <c r="G642" s="124"/>
      <c r="I642" s="116"/>
      <c r="J642" s="123"/>
      <c r="K642" s="124"/>
    </row>
    <row r="643" spans="1:11" x14ac:dyDescent="0.3">
      <c r="A643" s="121"/>
      <c r="B643" s="127"/>
      <c r="C643" s="125"/>
      <c r="D643" s="125"/>
      <c r="G643" s="124"/>
      <c r="I643" s="116"/>
      <c r="J643" s="123"/>
      <c r="K643" s="124"/>
    </row>
    <row r="644" spans="1:11" x14ac:dyDescent="0.3">
      <c r="A644" s="121"/>
      <c r="B644" s="127"/>
      <c r="C644" s="125"/>
      <c r="D644" s="125"/>
      <c r="G644" s="124"/>
      <c r="I644" s="116"/>
      <c r="J644" s="123"/>
      <c r="K644" s="124"/>
    </row>
    <row r="645" spans="1:11" x14ac:dyDescent="0.3">
      <c r="A645" s="121"/>
      <c r="B645" s="127"/>
      <c r="C645" s="125"/>
      <c r="D645" s="125"/>
      <c r="G645" s="124"/>
      <c r="I645" s="116"/>
      <c r="J645" s="123"/>
      <c r="K645" s="124"/>
    </row>
    <row r="646" spans="1:11" x14ac:dyDescent="0.3">
      <c r="A646" s="121"/>
      <c r="B646" s="127"/>
      <c r="C646" s="125"/>
      <c r="D646" s="125"/>
      <c r="G646" s="124"/>
      <c r="I646" s="116"/>
      <c r="J646" s="123"/>
      <c r="K646" s="124"/>
    </row>
    <row r="647" spans="1:11" x14ac:dyDescent="0.3">
      <c r="A647" s="121"/>
      <c r="B647" s="127"/>
      <c r="C647" s="125"/>
      <c r="D647" s="125"/>
      <c r="G647" s="124"/>
      <c r="I647" s="116"/>
      <c r="J647" s="123"/>
      <c r="K647" s="124"/>
    </row>
    <row r="648" spans="1:11" x14ac:dyDescent="0.3">
      <c r="A648" s="121"/>
      <c r="B648" s="127"/>
      <c r="C648" s="125"/>
      <c r="D648" s="125"/>
      <c r="G648" s="124"/>
      <c r="I648" s="116"/>
      <c r="J648" s="123"/>
      <c r="K648" s="124"/>
    </row>
    <row r="649" spans="1:11" x14ac:dyDescent="0.3">
      <c r="A649" s="121"/>
      <c r="B649" s="127"/>
      <c r="C649" s="125"/>
      <c r="D649" s="125"/>
      <c r="G649" s="124"/>
      <c r="I649" s="116"/>
      <c r="J649" s="123"/>
      <c r="K649" s="124"/>
    </row>
    <row r="650" spans="1:11" x14ac:dyDescent="0.3">
      <c r="A650" s="121"/>
      <c r="B650" s="127"/>
      <c r="C650" s="125"/>
      <c r="D650" s="125"/>
      <c r="G650" s="124"/>
      <c r="I650" s="116"/>
      <c r="J650" s="123"/>
      <c r="K650" s="124"/>
    </row>
    <row r="651" spans="1:11" x14ac:dyDescent="0.3">
      <c r="A651" s="121"/>
      <c r="B651" s="127"/>
      <c r="C651" s="125"/>
      <c r="D651" s="125"/>
      <c r="G651" s="124"/>
      <c r="I651" s="116"/>
      <c r="J651" s="123"/>
      <c r="K651" s="124"/>
    </row>
    <row r="652" spans="1:11" x14ac:dyDescent="0.3">
      <c r="A652" s="121"/>
      <c r="B652" s="127"/>
      <c r="C652" s="125"/>
      <c r="D652" s="125"/>
      <c r="G652" s="124"/>
      <c r="I652" s="116"/>
      <c r="J652" s="123"/>
      <c r="K652" s="124"/>
    </row>
    <row r="653" spans="1:11" x14ac:dyDescent="0.3">
      <c r="A653" s="121"/>
      <c r="B653" s="127"/>
      <c r="C653" s="125"/>
      <c r="D653" s="125"/>
      <c r="G653" s="124"/>
      <c r="I653" s="116"/>
      <c r="J653" s="123"/>
      <c r="K653" s="124"/>
    </row>
    <row r="654" spans="1:11" x14ac:dyDescent="0.3">
      <c r="A654" s="121"/>
      <c r="B654" s="127"/>
      <c r="C654" s="125"/>
      <c r="D654" s="125"/>
      <c r="G654" s="124"/>
      <c r="I654" s="116"/>
      <c r="J654" s="123"/>
      <c r="K654" s="124"/>
    </row>
    <row r="655" spans="1:11" x14ac:dyDescent="0.3">
      <c r="A655" s="121"/>
      <c r="B655" s="127"/>
      <c r="C655" s="125"/>
      <c r="D655" s="125"/>
      <c r="G655" s="124"/>
      <c r="I655" s="116"/>
      <c r="J655" s="123"/>
      <c r="K655" s="124"/>
    </row>
    <row r="656" spans="1:11" x14ac:dyDescent="0.3">
      <c r="A656" s="121"/>
      <c r="B656" s="127"/>
      <c r="C656" s="125"/>
      <c r="D656" s="125"/>
      <c r="G656" s="124"/>
      <c r="I656" s="116"/>
      <c r="J656" s="123"/>
      <c r="K656" s="124"/>
    </row>
    <row r="657" spans="1:11" x14ac:dyDescent="0.3">
      <c r="A657" s="121"/>
      <c r="B657" s="127"/>
      <c r="C657" s="125"/>
      <c r="D657" s="125"/>
      <c r="G657" s="124"/>
      <c r="I657" s="116"/>
      <c r="J657" s="123"/>
      <c r="K657" s="124"/>
    </row>
    <row r="658" spans="1:11" x14ac:dyDescent="0.3">
      <c r="A658" s="121"/>
      <c r="B658" s="127"/>
      <c r="C658" s="125"/>
      <c r="D658" s="125"/>
      <c r="G658" s="124"/>
      <c r="I658" s="116"/>
      <c r="J658" s="123"/>
      <c r="K658" s="124"/>
    </row>
    <row r="659" spans="1:11" x14ac:dyDescent="0.3">
      <c r="A659" s="121"/>
      <c r="B659" s="127"/>
      <c r="C659" s="125"/>
      <c r="D659" s="125"/>
      <c r="G659" s="124"/>
      <c r="I659" s="116"/>
      <c r="J659" s="123"/>
      <c r="K659" s="124"/>
    </row>
    <row r="660" spans="1:11" x14ac:dyDescent="0.3">
      <c r="A660" s="121"/>
      <c r="B660" s="127"/>
      <c r="C660" s="125"/>
      <c r="D660" s="125"/>
      <c r="G660" s="124"/>
      <c r="I660" s="116"/>
      <c r="J660" s="123"/>
      <c r="K660" s="124"/>
    </row>
    <row r="661" spans="1:11" x14ac:dyDescent="0.3">
      <c r="A661" s="121"/>
      <c r="B661" s="127"/>
      <c r="C661" s="125"/>
      <c r="D661" s="125"/>
      <c r="G661" s="124"/>
      <c r="I661" s="116"/>
      <c r="J661" s="123"/>
      <c r="K661" s="124"/>
    </row>
    <row r="662" spans="1:11" x14ac:dyDescent="0.3">
      <c r="A662" s="121"/>
      <c r="B662" s="127"/>
      <c r="C662" s="125"/>
      <c r="D662" s="125"/>
      <c r="G662" s="124"/>
      <c r="I662" s="116"/>
      <c r="J662" s="123"/>
      <c r="K662" s="124"/>
    </row>
    <row r="663" spans="1:11" x14ac:dyDescent="0.3">
      <c r="A663" s="121"/>
      <c r="B663" s="127"/>
      <c r="C663" s="125"/>
      <c r="D663" s="125"/>
      <c r="G663" s="124"/>
      <c r="I663" s="116"/>
      <c r="J663" s="123"/>
      <c r="K663" s="124"/>
    </row>
    <row r="664" spans="1:11" x14ac:dyDescent="0.3">
      <c r="A664" s="121"/>
      <c r="B664" s="127"/>
      <c r="C664" s="125"/>
      <c r="D664" s="125"/>
      <c r="G664" s="124"/>
      <c r="I664" s="116"/>
      <c r="J664" s="123"/>
      <c r="K664" s="124"/>
    </row>
    <row r="665" spans="1:11" x14ac:dyDescent="0.3">
      <c r="A665" s="121"/>
      <c r="B665" s="127"/>
      <c r="C665" s="125"/>
      <c r="D665" s="125"/>
      <c r="G665" s="124"/>
      <c r="I665" s="116"/>
      <c r="J665" s="123"/>
      <c r="K665" s="124"/>
    </row>
    <row r="666" spans="1:11" x14ac:dyDescent="0.3">
      <c r="A666" s="121"/>
      <c r="B666" s="127"/>
      <c r="C666" s="125"/>
      <c r="D666" s="125"/>
      <c r="G666" s="124"/>
      <c r="I666" s="116"/>
      <c r="J666" s="123"/>
      <c r="K666" s="124"/>
    </row>
    <row r="667" spans="1:11" x14ac:dyDescent="0.3">
      <c r="A667" s="121"/>
      <c r="B667" s="127"/>
      <c r="C667" s="125"/>
      <c r="D667" s="125"/>
      <c r="G667" s="124"/>
      <c r="I667" s="116"/>
      <c r="J667" s="123"/>
      <c r="K667" s="124"/>
    </row>
    <row r="668" spans="1:11" x14ac:dyDescent="0.3">
      <c r="A668" s="121"/>
      <c r="B668" s="127"/>
      <c r="C668" s="125"/>
      <c r="D668" s="125"/>
      <c r="G668" s="124"/>
      <c r="I668" s="116"/>
      <c r="J668" s="123"/>
      <c r="K668" s="124"/>
    </row>
    <row r="669" spans="1:11" x14ac:dyDescent="0.3">
      <c r="A669" s="121"/>
      <c r="B669" s="127"/>
      <c r="C669" s="125"/>
      <c r="D669" s="125"/>
      <c r="G669" s="124"/>
      <c r="I669" s="116"/>
      <c r="J669" s="123"/>
      <c r="K669" s="124"/>
    </row>
    <row r="670" spans="1:11" x14ac:dyDescent="0.3">
      <c r="A670" s="121"/>
      <c r="B670" s="127"/>
      <c r="C670" s="125"/>
      <c r="D670" s="125"/>
      <c r="G670" s="124"/>
      <c r="I670" s="116"/>
      <c r="J670" s="123"/>
      <c r="K670" s="124"/>
    </row>
    <row r="671" spans="1:11" x14ac:dyDescent="0.3">
      <c r="A671" s="121"/>
      <c r="B671" s="127"/>
      <c r="C671" s="125"/>
      <c r="D671" s="125"/>
      <c r="G671" s="124"/>
      <c r="I671" s="116"/>
      <c r="J671" s="123"/>
      <c r="K671" s="124"/>
    </row>
    <row r="672" spans="1:11" x14ac:dyDescent="0.3">
      <c r="A672" s="121"/>
      <c r="B672" s="127"/>
      <c r="C672" s="125"/>
      <c r="D672" s="125"/>
      <c r="G672" s="124"/>
      <c r="I672" s="116"/>
      <c r="J672" s="123"/>
      <c r="K672" s="124"/>
    </row>
    <row r="673" spans="1:11" x14ac:dyDescent="0.3">
      <c r="A673" s="121"/>
      <c r="B673" s="127"/>
      <c r="C673" s="125"/>
      <c r="D673" s="125"/>
      <c r="G673" s="124"/>
      <c r="I673" s="116"/>
      <c r="J673" s="123"/>
      <c r="K673" s="124"/>
    </row>
    <row r="674" spans="1:11" x14ac:dyDescent="0.3">
      <c r="A674" s="121"/>
      <c r="B674" s="127"/>
      <c r="C674" s="125"/>
      <c r="D674" s="125"/>
      <c r="G674" s="124"/>
      <c r="I674" s="116"/>
      <c r="J674" s="123"/>
      <c r="K674" s="124"/>
    </row>
    <row r="675" spans="1:11" x14ac:dyDescent="0.3">
      <c r="A675" s="121"/>
      <c r="B675" s="127"/>
      <c r="C675" s="125"/>
      <c r="D675" s="125"/>
      <c r="G675" s="124"/>
      <c r="I675" s="116"/>
      <c r="J675" s="123"/>
      <c r="K675" s="124"/>
    </row>
    <row r="676" spans="1:11" x14ac:dyDescent="0.3">
      <c r="A676" s="121"/>
      <c r="B676" s="127"/>
      <c r="C676" s="125"/>
      <c r="D676" s="125"/>
      <c r="G676" s="124"/>
      <c r="I676" s="116"/>
      <c r="J676" s="123"/>
      <c r="K676" s="124"/>
    </row>
    <row r="677" spans="1:11" x14ac:dyDescent="0.3">
      <c r="A677" s="121"/>
      <c r="B677" s="127"/>
      <c r="C677" s="125"/>
      <c r="D677" s="125"/>
      <c r="G677" s="124"/>
      <c r="I677" s="116"/>
      <c r="J677" s="123"/>
      <c r="K677" s="124"/>
    </row>
    <row r="678" spans="1:11" x14ac:dyDescent="0.3">
      <c r="A678" s="121"/>
      <c r="B678" s="127"/>
      <c r="C678" s="125"/>
      <c r="D678" s="125"/>
      <c r="G678" s="124"/>
      <c r="I678" s="116"/>
      <c r="J678" s="123"/>
      <c r="K678" s="124"/>
    </row>
    <row r="679" spans="1:11" x14ac:dyDescent="0.3">
      <c r="A679" s="121"/>
      <c r="B679" s="127"/>
      <c r="C679" s="125"/>
      <c r="D679" s="125"/>
      <c r="G679" s="124"/>
      <c r="I679" s="116"/>
      <c r="J679" s="123"/>
      <c r="K679" s="124"/>
    </row>
    <row r="680" spans="1:11" x14ac:dyDescent="0.3">
      <c r="A680" s="121"/>
      <c r="B680" s="127"/>
      <c r="C680" s="125"/>
      <c r="D680" s="125"/>
      <c r="G680" s="124"/>
      <c r="I680" s="116"/>
      <c r="J680" s="123"/>
      <c r="K680" s="124"/>
    </row>
    <row r="681" spans="1:11" x14ac:dyDescent="0.3">
      <c r="A681" s="121"/>
      <c r="B681" s="127"/>
      <c r="C681" s="125"/>
      <c r="D681" s="125"/>
      <c r="G681" s="124"/>
      <c r="I681" s="116"/>
      <c r="J681" s="123"/>
      <c r="K681" s="124"/>
    </row>
    <row r="682" spans="1:11" x14ac:dyDescent="0.3">
      <c r="A682" s="121"/>
      <c r="B682" s="127"/>
      <c r="C682" s="125"/>
      <c r="D682" s="125"/>
      <c r="G682" s="124"/>
      <c r="I682" s="116"/>
      <c r="J682" s="123"/>
      <c r="K682" s="124"/>
    </row>
  </sheetData>
  <mergeCells count="34">
    <mergeCell ref="L39:L42"/>
    <mergeCell ref="M39:M42"/>
    <mergeCell ref="L53:L56"/>
    <mergeCell ref="M53:M56"/>
    <mergeCell ref="L43:L46"/>
    <mergeCell ref="M43:M46"/>
    <mergeCell ref="L47:L50"/>
    <mergeCell ref="M47:M50"/>
    <mergeCell ref="L51:L52"/>
    <mergeCell ref="M51:M52"/>
    <mergeCell ref="L27:L30"/>
    <mergeCell ref="M27:M30"/>
    <mergeCell ref="L31:L34"/>
    <mergeCell ref="M31:M34"/>
    <mergeCell ref="L35:L38"/>
    <mergeCell ref="M35:M38"/>
    <mergeCell ref="L17:L18"/>
    <mergeCell ref="M17:M18"/>
    <mergeCell ref="L19:L22"/>
    <mergeCell ref="M19:M22"/>
    <mergeCell ref="L23:L26"/>
    <mergeCell ref="M23:M26"/>
    <mergeCell ref="L10:L11"/>
    <mergeCell ref="M10:M11"/>
    <mergeCell ref="L13:L14"/>
    <mergeCell ref="M13:M14"/>
    <mergeCell ref="L15:L16"/>
    <mergeCell ref="M15:M16"/>
    <mergeCell ref="B1:G1"/>
    <mergeCell ref="H1:I1"/>
    <mergeCell ref="L4:L7"/>
    <mergeCell ref="M4:M7"/>
    <mergeCell ref="L8:L9"/>
    <mergeCell ref="M8:M9"/>
  </mergeCells>
  <conditionalFormatting sqref="A683:A1048576">
    <cfRule type="cellIs" dxfId="15" priority="3" operator="equal">
      <formula>"Y"</formula>
    </cfRule>
    <cfRule type="cellIs" dxfId="14" priority="4" operator="equal">
      <formula>"N"</formula>
    </cfRule>
  </conditionalFormatting>
  <conditionalFormatting sqref="B1 K1 D683:K1048576 B2:K682">
    <cfRule type="cellIs" dxfId="13" priority="2" operator="equal">
      <formula>"1"</formula>
    </cfRule>
  </conditionalFormatting>
  <conditionalFormatting sqref="J1">
    <cfRule type="cellIs" dxfId="12" priority="1" operator="equal">
      <formula>"1"</formula>
    </cfRule>
  </conditionalFormatting>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788AB-3DE3-43CF-8533-F49BC4DF6FB2}">
  <sheetPr>
    <pageSetUpPr fitToPage="1"/>
  </sheetPr>
  <dimension ref="A1:M682"/>
  <sheetViews>
    <sheetView zoomScaleNormal="100" workbookViewId="0">
      <pane ySplit="1" topLeftCell="A2" activePane="bottomLeft" state="frozen"/>
      <selection pane="bottomLeft" activeCell="U42" sqref="U42"/>
    </sheetView>
  </sheetViews>
  <sheetFormatPr defaultRowHeight="14.4" x14ac:dyDescent="0.3"/>
  <cols>
    <col min="1" max="1" width="6.6640625" style="122" customWidth="1"/>
    <col min="2" max="2" width="2.21875" style="128" customWidth="1"/>
    <col min="3" max="3" width="2.21875" style="129" customWidth="1"/>
    <col min="4" max="4" width="2.21875" style="127" customWidth="1"/>
    <col min="5" max="7" width="2.21875" style="125" customWidth="1"/>
    <col min="8" max="8" width="2.21875" style="115" customWidth="1"/>
    <col min="9" max="9" width="2.21875" style="117" customWidth="1"/>
    <col min="10" max="10" width="2.21875" style="125" customWidth="1"/>
    <col min="11" max="11" width="2.21875" style="126" customWidth="1"/>
    <col min="12" max="12" width="8.88671875" style="151" customWidth="1"/>
    <col min="13" max="13" width="30.21875" style="154" customWidth="1"/>
    <col min="14" max="16384" width="8.88671875" style="138"/>
  </cols>
  <sheetData>
    <row r="1" spans="1:13" s="137" customFormat="1" ht="14.4" customHeight="1" x14ac:dyDescent="0.3">
      <c r="A1" s="118" t="s">
        <v>510</v>
      </c>
      <c r="B1" s="240" t="s">
        <v>87</v>
      </c>
      <c r="C1" s="241"/>
      <c r="D1" s="241"/>
      <c r="E1" s="241"/>
      <c r="F1" s="241"/>
      <c r="G1" s="242"/>
      <c r="H1" s="241" t="s">
        <v>929</v>
      </c>
      <c r="I1" s="243"/>
      <c r="J1" s="120" t="s">
        <v>927</v>
      </c>
      <c r="K1" s="119" t="s">
        <v>926</v>
      </c>
      <c r="L1" s="145" t="s">
        <v>5</v>
      </c>
      <c r="M1" s="152" t="s">
        <v>87</v>
      </c>
    </row>
    <row r="2" spans="1:13" x14ac:dyDescent="0.3">
      <c r="A2" s="121" t="str">
        <f>DEC2HEX(BIN2DEC(_xlfn.CONCAT($B2:$G2)) * 4, 2) &amp; " " &amp; IFERROR(BIN2HEX(_xlfn.CONCAT($H2:$I2), 1), "X") &amp; " " &amp; IFERROR(BIN2HEX(_xlfn.CONCAT($J2:$K2), 1), "X")</f>
        <v>00 X X</v>
      </c>
      <c r="B2" s="127" t="s">
        <v>902</v>
      </c>
      <c r="C2" s="125" t="s">
        <v>902</v>
      </c>
      <c r="D2" s="125" t="s">
        <v>902</v>
      </c>
      <c r="E2" s="125" t="s">
        <v>902</v>
      </c>
      <c r="F2" s="125" t="s">
        <v>902</v>
      </c>
      <c r="G2" s="124" t="s">
        <v>902</v>
      </c>
      <c r="H2" s="115" t="s">
        <v>976</v>
      </c>
      <c r="I2" s="116" t="s">
        <v>976</v>
      </c>
      <c r="J2" s="123" t="s">
        <v>976</v>
      </c>
      <c r="K2" s="124" t="s">
        <v>976</v>
      </c>
      <c r="L2" s="146" t="s">
        <v>983</v>
      </c>
      <c r="M2" s="153" t="s">
        <v>1016</v>
      </c>
    </row>
    <row r="3" spans="1:13" x14ac:dyDescent="0.3">
      <c r="A3" s="121" t="str">
        <f t="shared" ref="A3:A65" si="0">DEC2HEX(BIN2DEC(_xlfn.CONCAT($B3:$G3)) * 4, 2) &amp; " " &amp; IFERROR(BIN2HEX(_xlfn.CONCAT($H3:$I3), 1), "X") &amp; " " &amp; IFERROR(BIN2HEX(_xlfn.CONCAT($J3:$K3), 1), "X")</f>
        <v>04 X X</v>
      </c>
      <c r="B3" s="127" t="s">
        <v>902</v>
      </c>
      <c r="C3" s="125" t="s">
        <v>902</v>
      </c>
      <c r="D3" s="125" t="s">
        <v>902</v>
      </c>
      <c r="E3" s="125" t="s">
        <v>902</v>
      </c>
      <c r="F3" s="125" t="s">
        <v>902</v>
      </c>
      <c r="G3" s="124" t="s">
        <v>903</v>
      </c>
      <c r="H3" s="115" t="s">
        <v>976</v>
      </c>
      <c r="I3" s="116" t="s">
        <v>976</v>
      </c>
      <c r="J3" s="123" t="s">
        <v>976</v>
      </c>
      <c r="K3" s="124" t="s">
        <v>976</v>
      </c>
      <c r="L3" s="150" t="s">
        <v>983</v>
      </c>
      <c r="M3" s="156" t="s">
        <v>1017</v>
      </c>
    </row>
    <row r="4" spans="1:13" x14ac:dyDescent="0.3">
      <c r="A4" s="121" t="str">
        <f t="shared" si="0"/>
        <v>08 X X</v>
      </c>
      <c r="B4" s="127" t="s">
        <v>902</v>
      </c>
      <c r="C4" s="125" t="s">
        <v>902</v>
      </c>
      <c r="D4" s="125" t="s">
        <v>902</v>
      </c>
      <c r="E4" s="125" t="s">
        <v>902</v>
      </c>
      <c r="F4" s="125" t="s">
        <v>903</v>
      </c>
      <c r="G4" s="124" t="s">
        <v>902</v>
      </c>
      <c r="H4" s="115" t="s">
        <v>976</v>
      </c>
      <c r="I4" s="116" t="s">
        <v>976</v>
      </c>
      <c r="J4" s="123" t="s">
        <v>976</v>
      </c>
      <c r="K4" s="124" t="s">
        <v>976</v>
      </c>
      <c r="L4" s="147" t="s">
        <v>678</v>
      </c>
      <c r="M4" s="154" t="s">
        <v>986</v>
      </c>
    </row>
    <row r="5" spans="1:13" x14ac:dyDescent="0.3">
      <c r="A5" s="121" t="str">
        <f t="shared" si="0"/>
        <v>0C X X</v>
      </c>
      <c r="B5" s="127" t="s">
        <v>902</v>
      </c>
      <c r="C5" s="125" t="s">
        <v>902</v>
      </c>
      <c r="D5" s="125" t="s">
        <v>902</v>
      </c>
      <c r="E5" s="125" t="s">
        <v>902</v>
      </c>
      <c r="F5" s="125" t="s">
        <v>903</v>
      </c>
      <c r="G5" s="124" t="s">
        <v>903</v>
      </c>
      <c r="H5" s="115" t="s">
        <v>976</v>
      </c>
      <c r="I5" s="116" t="s">
        <v>976</v>
      </c>
      <c r="J5" s="123" t="s">
        <v>976</v>
      </c>
      <c r="K5" s="124" t="s">
        <v>976</v>
      </c>
      <c r="L5" s="149" t="s">
        <v>822</v>
      </c>
      <c r="M5" s="155" t="s">
        <v>821</v>
      </c>
    </row>
    <row r="6" spans="1:13" x14ac:dyDescent="0.3">
      <c r="A6" s="121" t="str">
        <f t="shared" si="0"/>
        <v>10 X X</v>
      </c>
      <c r="B6" s="127" t="s">
        <v>902</v>
      </c>
      <c r="C6" s="125" t="s">
        <v>902</v>
      </c>
      <c r="D6" s="125" t="s">
        <v>902</v>
      </c>
      <c r="E6" s="125" t="s">
        <v>903</v>
      </c>
      <c r="F6" s="125" t="s">
        <v>902</v>
      </c>
      <c r="G6" s="124" t="s">
        <v>902</v>
      </c>
      <c r="H6" s="115" t="s">
        <v>976</v>
      </c>
      <c r="I6" s="116" t="s">
        <v>976</v>
      </c>
      <c r="J6" s="123" t="s">
        <v>976</v>
      </c>
      <c r="K6" s="124" t="s">
        <v>976</v>
      </c>
      <c r="L6" s="149" t="s">
        <v>604</v>
      </c>
      <c r="M6" s="155" t="s">
        <v>603</v>
      </c>
    </row>
    <row r="7" spans="1:13" x14ac:dyDescent="0.3">
      <c r="A7" s="121" t="str">
        <f t="shared" si="0"/>
        <v>14 X X</v>
      </c>
      <c r="B7" s="127" t="s">
        <v>902</v>
      </c>
      <c r="C7" s="125" t="s">
        <v>902</v>
      </c>
      <c r="D7" s="125" t="s">
        <v>902</v>
      </c>
      <c r="E7" s="125" t="s">
        <v>903</v>
      </c>
      <c r="F7" s="125" t="s">
        <v>902</v>
      </c>
      <c r="G7" s="124" t="s">
        <v>903</v>
      </c>
      <c r="H7" s="115" t="s">
        <v>976</v>
      </c>
      <c r="I7" s="116" t="s">
        <v>976</v>
      </c>
      <c r="J7" s="123" t="s">
        <v>976</v>
      </c>
      <c r="K7" s="124" t="s">
        <v>976</v>
      </c>
      <c r="L7" s="149" t="s">
        <v>612</v>
      </c>
      <c r="M7" s="155" t="s">
        <v>609</v>
      </c>
    </row>
    <row r="8" spans="1:13" x14ac:dyDescent="0.3">
      <c r="A8" s="121" t="str">
        <f t="shared" si="0"/>
        <v>18 X X</v>
      </c>
      <c r="B8" s="127" t="s">
        <v>902</v>
      </c>
      <c r="C8" s="125" t="s">
        <v>902</v>
      </c>
      <c r="D8" s="125" t="s">
        <v>902</v>
      </c>
      <c r="E8" s="125" t="s">
        <v>903</v>
      </c>
      <c r="F8" s="125" t="s">
        <v>903</v>
      </c>
      <c r="G8" s="124" t="s">
        <v>902</v>
      </c>
      <c r="H8" s="115" t="s">
        <v>976</v>
      </c>
      <c r="I8" s="116" t="s">
        <v>976</v>
      </c>
      <c r="J8" s="123" t="s">
        <v>976</v>
      </c>
      <c r="K8" s="124" t="s">
        <v>976</v>
      </c>
      <c r="L8" s="149" t="s">
        <v>601</v>
      </c>
      <c r="M8" s="155" t="s">
        <v>597</v>
      </c>
    </row>
    <row r="9" spans="1:13" x14ac:dyDescent="0.3">
      <c r="A9" s="121" t="str">
        <f t="shared" si="0"/>
        <v>1C X X</v>
      </c>
      <c r="B9" s="127" t="s">
        <v>902</v>
      </c>
      <c r="C9" s="125" t="s">
        <v>902</v>
      </c>
      <c r="D9" s="125" t="s">
        <v>902</v>
      </c>
      <c r="E9" s="125" t="s">
        <v>903</v>
      </c>
      <c r="F9" s="125" t="s">
        <v>903</v>
      </c>
      <c r="G9" s="124" t="s">
        <v>903</v>
      </c>
      <c r="H9" s="115" t="s">
        <v>976</v>
      </c>
      <c r="I9" s="116" t="s">
        <v>976</v>
      </c>
      <c r="J9" s="123" t="s">
        <v>976</v>
      </c>
      <c r="K9" s="124" t="s">
        <v>976</v>
      </c>
      <c r="L9" s="149" t="s">
        <v>599</v>
      </c>
      <c r="M9" s="155" t="s">
        <v>595</v>
      </c>
    </row>
    <row r="10" spans="1:13" ht="14.4" customHeight="1" x14ac:dyDescent="0.3">
      <c r="A10" s="121" t="str">
        <f t="shared" si="0"/>
        <v>20 X X</v>
      </c>
      <c r="B10" s="127" t="s">
        <v>902</v>
      </c>
      <c r="C10" s="125" t="s">
        <v>902</v>
      </c>
      <c r="D10" s="125" t="s">
        <v>903</v>
      </c>
      <c r="E10" s="125" t="s">
        <v>902</v>
      </c>
      <c r="F10" s="125" t="s">
        <v>902</v>
      </c>
      <c r="G10" s="124" t="s">
        <v>902</v>
      </c>
      <c r="H10" s="115" t="s">
        <v>976</v>
      </c>
      <c r="I10" s="116" t="s">
        <v>976</v>
      </c>
      <c r="J10" s="123" t="s">
        <v>976</v>
      </c>
      <c r="K10" s="124" t="s">
        <v>976</v>
      </c>
      <c r="L10" s="149" t="s">
        <v>648</v>
      </c>
      <c r="M10" s="155" t="s">
        <v>647</v>
      </c>
    </row>
    <row r="11" spans="1:13" x14ac:dyDescent="0.3">
      <c r="A11" s="121" t="str">
        <f t="shared" si="0"/>
        <v>24 X X</v>
      </c>
      <c r="B11" s="127" t="s">
        <v>902</v>
      </c>
      <c r="C11" s="125" t="s">
        <v>902</v>
      </c>
      <c r="D11" s="125" t="s">
        <v>903</v>
      </c>
      <c r="E11" s="125" t="s">
        <v>902</v>
      </c>
      <c r="F11" s="125" t="s">
        <v>902</v>
      </c>
      <c r="G11" s="124" t="s">
        <v>903</v>
      </c>
      <c r="H11" s="115" t="s">
        <v>976</v>
      </c>
      <c r="I11" s="116" t="s">
        <v>976</v>
      </c>
      <c r="J11" s="123" t="s">
        <v>976</v>
      </c>
      <c r="K11" s="124" t="s">
        <v>976</v>
      </c>
      <c r="L11" s="149" t="s">
        <v>606</v>
      </c>
      <c r="M11" s="155" t="s">
        <v>605</v>
      </c>
    </row>
    <row r="12" spans="1:13" x14ac:dyDescent="0.3">
      <c r="A12" s="121" t="str">
        <f t="shared" si="0"/>
        <v>28 X X</v>
      </c>
      <c r="B12" s="127" t="s">
        <v>902</v>
      </c>
      <c r="C12" s="125" t="s">
        <v>902</v>
      </c>
      <c r="D12" s="125" t="s">
        <v>903</v>
      </c>
      <c r="E12" s="125" t="s">
        <v>902</v>
      </c>
      <c r="F12" s="125" t="s">
        <v>903</v>
      </c>
      <c r="G12" s="124" t="s">
        <v>902</v>
      </c>
      <c r="H12" s="115" t="s">
        <v>976</v>
      </c>
      <c r="I12" s="116" t="s">
        <v>976</v>
      </c>
      <c r="J12" s="123" t="s">
        <v>976</v>
      </c>
      <c r="K12" s="124" t="s">
        <v>976</v>
      </c>
      <c r="L12" s="149" t="s">
        <v>611</v>
      </c>
      <c r="M12" s="155" t="s">
        <v>610</v>
      </c>
    </row>
    <row r="13" spans="1:13" x14ac:dyDescent="0.3">
      <c r="A13" s="121" t="str">
        <f t="shared" si="0"/>
        <v>2C X X</v>
      </c>
      <c r="B13" s="127" t="s">
        <v>902</v>
      </c>
      <c r="C13" s="125" t="s">
        <v>902</v>
      </c>
      <c r="D13" s="125" t="s">
        <v>903</v>
      </c>
      <c r="E13" s="125" t="s">
        <v>902</v>
      </c>
      <c r="F13" s="125" t="s">
        <v>903</v>
      </c>
      <c r="G13" s="124" t="s">
        <v>903</v>
      </c>
      <c r="H13" s="115" t="s">
        <v>976</v>
      </c>
      <c r="I13" s="116" t="s">
        <v>976</v>
      </c>
      <c r="J13" s="123" t="s">
        <v>976</v>
      </c>
      <c r="K13" s="124" t="s">
        <v>976</v>
      </c>
      <c r="L13" s="148" t="s">
        <v>983</v>
      </c>
      <c r="M13" s="156" t="s">
        <v>582</v>
      </c>
    </row>
    <row r="14" spans="1:13" ht="14.4" customHeight="1" x14ac:dyDescent="0.3">
      <c r="A14" s="121" t="str">
        <f t="shared" si="0"/>
        <v>30 X X</v>
      </c>
      <c r="B14" s="127" t="s">
        <v>902</v>
      </c>
      <c r="C14" s="125" t="s">
        <v>902</v>
      </c>
      <c r="D14" s="125" t="s">
        <v>903</v>
      </c>
      <c r="E14" s="125" t="s">
        <v>903</v>
      </c>
      <c r="F14" s="125" t="s">
        <v>902</v>
      </c>
      <c r="G14" s="124" t="s">
        <v>902</v>
      </c>
      <c r="H14" s="115" t="s">
        <v>976</v>
      </c>
      <c r="I14" s="116" t="s">
        <v>976</v>
      </c>
      <c r="J14" s="123" t="s">
        <v>976</v>
      </c>
      <c r="K14" s="124" t="s">
        <v>976</v>
      </c>
      <c r="L14" s="258" t="s">
        <v>999</v>
      </c>
      <c r="M14" s="260" t="s">
        <v>987</v>
      </c>
    </row>
    <row r="15" spans="1:13" x14ac:dyDescent="0.3">
      <c r="A15" s="121" t="str">
        <f t="shared" si="0"/>
        <v>34 X X</v>
      </c>
      <c r="B15" s="127" t="s">
        <v>902</v>
      </c>
      <c r="C15" s="125" t="s">
        <v>902</v>
      </c>
      <c r="D15" s="125" t="s">
        <v>903</v>
      </c>
      <c r="E15" s="125" t="s">
        <v>903</v>
      </c>
      <c r="F15" s="125" t="s">
        <v>902</v>
      </c>
      <c r="G15" s="124" t="s">
        <v>903</v>
      </c>
      <c r="H15" s="115" t="s">
        <v>976</v>
      </c>
      <c r="I15" s="116" t="s">
        <v>976</v>
      </c>
      <c r="J15" s="123" t="s">
        <v>976</v>
      </c>
      <c r="K15" s="124" t="s">
        <v>976</v>
      </c>
      <c r="L15" s="259"/>
      <c r="M15" s="261"/>
    </row>
    <row r="16" spans="1:13" x14ac:dyDescent="0.3">
      <c r="A16" s="121" t="str">
        <f t="shared" si="0"/>
        <v>38 X X</v>
      </c>
      <c r="B16" s="127" t="s">
        <v>902</v>
      </c>
      <c r="C16" s="125" t="s">
        <v>902</v>
      </c>
      <c r="D16" s="125" t="s">
        <v>903</v>
      </c>
      <c r="E16" s="125" t="s">
        <v>903</v>
      </c>
      <c r="F16" s="125" t="s">
        <v>903</v>
      </c>
      <c r="G16" s="124" t="s">
        <v>902</v>
      </c>
      <c r="H16" s="115" t="s">
        <v>976</v>
      </c>
      <c r="I16" s="116" t="s">
        <v>976</v>
      </c>
      <c r="J16" s="123" t="s">
        <v>976</v>
      </c>
      <c r="K16" s="124" t="s">
        <v>976</v>
      </c>
      <c r="L16" s="259"/>
      <c r="M16" s="261"/>
    </row>
    <row r="17" spans="1:13" x14ac:dyDescent="0.3">
      <c r="A17" s="121" t="str">
        <f t="shared" si="0"/>
        <v>3C X X</v>
      </c>
      <c r="B17" s="127" t="s">
        <v>902</v>
      </c>
      <c r="C17" s="125" t="s">
        <v>902</v>
      </c>
      <c r="D17" s="125" t="s">
        <v>903</v>
      </c>
      <c r="E17" s="125" t="s">
        <v>903</v>
      </c>
      <c r="F17" s="125" t="s">
        <v>903</v>
      </c>
      <c r="G17" s="124" t="s">
        <v>903</v>
      </c>
      <c r="H17" s="115" t="s">
        <v>976</v>
      </c>
      <c r="I17" s="116" t="s">
        <v>976</v>
      </c>
      <c r="J17" s="123" t="s">
        <v>976</v>
      </c>
      <c r="K17" s="124" t="s">
        <v>976</v>
      </c>
      <c r="L17" s="259"/>
      <c r="M17" s="261"/>
    </row>
    <row r="18" spans="1:13" ht="14.4" customHeight="1" x14ac:dyDescent="0.3">
      <c r="A18" s="121" t="str">
        <f t="shared" si="0"/>
        <v>40 X X</v>
      </c>
      <c r="B18" s="127" t="s">
        <v>902</v>
      </c>
      <c r="C18" s="125" t="s">
        <v>903</v>
      </c>
      <c r="D18" s="125" t="s">
        <v>902</v>
      </c>
      <c r="E18" s="125" t="s">
        <v>902</v>
      </c>
      <c r="F18" s="125" t="s">
        <v>902</v>
      </c>
      <c r="G18" s="124" t="s">
        <v>902</v>
      </c>
      <c r="H18" s="115" t="s">
        <v>976</v>
      </c>
      <c r="I18" s="116" t="s">
        <v>976</v>
      </c>
      <c r="J18" s="123" t="s">
        <v>976</v>
      </c>
      <c r="K18" s="124" t="s">
        <v>976</v>
      </c>
      <c r="L18" s="258" t="s">
        <v>994</v>
      </c>
      <c r="M18" s="260" t="s">
        <v>988</v>
      </c>
    </row>
    <row r="19" spans="1:13" ht="14.4" customHeight="1" x14ac:dyDescent="0.3">
      <c r="A19" s="121" t="str">
        <f t="shared" si="0"/>
        <v>44 X X</v>
      </c>
      <c r="B19" s="127" t="s">
        <v>902</v>
      </c>
      <c r="C19" s="125" t="s">
        <v>903</v>
      </c>
      <c r="D19" s="125" t="s">
        <v>902</v>
      </c>
      <c r="E19" s="125" t="s">
        <v>902</v>
      </c>
      <c r="F19" s="125" t="s">
        <v>902</v>
      </c>
      <c r="G19" s="124" t="s">
        <v>903</v>
      </c>
      <c r="H19" s="115" t="s">
        <v>976</v>
      </c>
      <c r="I19" s="116" t="s">
        <v>976</v>
      </c>
      <c r="J19" s="123" t="s">
        <v>976</v>
      </c>
      <c r="K19" s="124" t="s">
        <v>976</v>
      </c>
      <c r="L19" s="259"/>
      <c r="M19" s="261"/>
    </row>
    <row r="20" spans="1:13" ht="14.4" customHeight="1" x14ac:dyDescent="0.3">
      <c r="A20" s="121" t="str">
        <f t="shared" si="0"/>
        <v>48 X X</v>
      </c>
      <c r="B20" s="127" t="s">
        <v>902</v>
      </c>
      <c r="C20" s="125" t="s">
        <v>903</v>
      </c>
      <c r="D20" s="125" t="s">
        <v>902</v>
      </c>
      <c r="E20" s="125" t="s">
        <v>902</v>
      </c>
      <c r="F20" s="125" t="s">
        <v>903</v>
      </c>
      <c r="G20" s="124" t="s">
        <v>902</v>
      </c>
      <c r="H20" s="115" t="s">
        <v>976</v>
      </c>
      <c r="I20" s="116" t="s">
        <v>976</v>
      </c>
      <c r="J20" s="123" t="s">
        <v>976</v>
      </c>
      <c r="K20" s="124" t="s">
        <v>976</v>
      </c>
      <c r="L20" s="258" t="s">
        <v>993</v>
      </c>
      <c r="M20" s="260" t="s">
        <v>989</v>
      </c>
    </row>
    <row r="21" spans="1:13" x14ac:dyDescent="0.3">
      <c r="A21" s="121" t="str">
        <f t="shared" si="0"/>
        <v>4C X X</v>
      </c>
      <c r="B21" s="127" t="s">
        <v>902</v>
      </c>
      <c r="C21" s="125" t="s">
        <v>903</v>
      </c>
      <c r="D21" s="125" t="s">
        <v>902</v>
      </c>
      <c r="E21" s="125" t="s">
        <v>902</v>
      </c>
      <c r="F21" s="125" t="s">
        <v>903</v>
      </c>
      <c r="G21" s="124" t="s">
        <v>903</v>
      </c>
      <c r="H21" s="115" t="s">
        <v>976</v>
      </c>
      <c r="I21" s="116" t="s">
        <v>976</v>
      </c>
      <c r="J21" s="123" t="s">
        <v>976</v>
      </c>
      <c r="K21" s="124" t="s">
        <v>976</v>
      </c>
      <c r="L21" s="259"/>
      <c r="M21" s="261"/>
    </row>
    <row r="22" spans="1:13" ht="14.4" customHeight="1" x14ac:dyDescent="0.3">
      <c r="A22" s="121" t="str">
        <f t="shared" si="0"/>
        <v>50 X X</v>
      </c>
      <c r="B22" s="127" t="s">
        <v>902</v>
      </c>
      <c r="C22" s="125" t="s">
        <v>903</v>
      </c>
      <c r="D22" s="125" t="s">
        <v>902</v>
      </c>
      <c r="E22" s="125" t="s">
        <v>903</v>
      </c>
      <c r="F22" s="125" t="s">
        <v>902</v>
      </c>
      <c r="G22" s="124" t="s">
        <v>902</v>
      </c>
      <c r="H22" s="115" t="s">
        <v>976</v>
      </c>
      <c r="I22" s="116" t="s">
        <v>976</v>
      </c>
      <c r="J22" s="123" t="s">
        <v>976</v>
      </c>
      <c r="K22" s="124" t="s">
        <v>976</v>
      </c>
      <c r="L22" s="264" t="s">
        <v>556</v>
      </c>
      <c r="M22" s="260" t="s">
        <v>1011</v>
      </c>
    </row>
    <row r="23" spans="1:13" ht="14.4" customHeight="1" x14ac:dyDescent="0.3">
      <c r="A23" s="121" t="str">
        <f t="shared" si="0"/>
        <v>54 X X</v>
      </c>
      <c r="B23" s="127" t="s">
        <v>902</v>
      </c>
      <c r="C23" s="125" t="s">
        <v>903</v>
      </c>
      <c r="D23" s="125" t="s">
        <v>902</v>
      </c>
      <c r="E23" s="125" t="s">
        <v>903</v>
      </c>
      <c r="F23" s="125" t="s">
        <v>902</v>
      </c>
      <c r="G23" s="124" t="s">
        <v>903</v>
      </c>
      <c r="H23" s="115" t="s">
        <v>976</v>
      </c>
      <c r="I23" s="116" t="s">
        <v>976</v>
      </c>
      <c r="J23" s="123" t="s">
        <v>976</v>
      </c>
      <c r="K23" s="124" t="s">
        <v>976</v>
      </c>
      <c r="L23" s="265"/>
      <c r="M23" s="261"/>
    </row>
    <row r="24" spans="1:13" ht="14.4" customHeight="1" x14ac:dyDescent="0.3">
      <c r="A24" s="121" t="str">
        <f t="shared" si="0"/>
        <v>58 X X</v>
      </c>
      <c r="B24" s="127" t="s">
        <v>902</v>
      </c>
      <c r="C24" s="125" t="s">
        <v>903</v>
      </c>
      <c r="D24" s="125" t="s">
        <v>902</v>
      </c>
      <c r="E24" s="125" t="s">
        <v>903</v>
      </c>
      <c r="F24" s="125" t="s">
        <v>903</v>
      </c>
      <c r="G24" s="124" t="s">
        <v>902</v>
      </c>
      <c r="H24" s="115" t="s">
        <v>976</v>
      </c>
      <c r="I24" s="116" t="s">
        <v>976</v>
      </c>
      <c r="J24" s="123" t="s">
        <v>976</v>
      </c>
      <c r="K24" s="124" t="s">
        <v>976</v>
      </c>
      <c r="L24" s="264" t="s">
        <v>557</v>
      </c>
      <c r="M24" s="260" t="s">
        <v>1010</v>
      </c>
    </row>
    <row r="25" spans="1:13" x14ac:dyDescent="0.3">
      <c r="A25" s="121" t="str">
        <f t="shared" si="0"/>
        <v>5C X X</v>
      </c>
      <c r="B25" s="127" t="s">
        <v>902</v>
      </c>
      <c r="C25" s="125" t="s">
        <v>903</v>
      </c>
      <c r="D25" s="125" t="s">
        <v>902</v>
      </c>
      <c r="E25" s="125" t="s">
        <v>903</v>
      </c>
      <c r="F25" s="125" t="s">
        <v>903</v>
      </c>
      <c r="G25" s="124" t="s">
        <v>903</v>
      </c>
      <c r="H25" s="115" t="s">
        <v>976</v>
      </c>
      <c r="I25" s="116" t="s">
        <v>976</v>
      </c>
      <c r="J25" s="123" t="s">
        <v>976</v>
      </c>
      <c r="K25" s="124" t="s">
        <v>976</v>
      </c>
      <c r="L25" s="265"/>
      <c r="M25" s="261"/>
    </row>
    <row r="26" spans="1:13" ht="14.4" customHeight="1" x14ac:dyDescent="0.3">
      <c r="A26" s="121" t="str">
        <f t="shared" si="0"/>
        <v>60 X X</v>
      </c>
      <c r="B26" s="127" t="s">
        <v>902</v>
      </c>
      <c r="C26" s="125" t="s">
        <v>903</v>
      </c>
      <c r="D26" s="125" t="s">
        <v>903</v>
      </c>
      <c r="E26" s="125" t="s">
        <v>902</v>
      </c>
      <c r="F26" s="125" t="s">
        <v>902</v>
      </c>
      <c r="G26" s="124" t="s">
        <v>902</v>
      </c>
      <c r="H26" s="115" t="s">
        <v>976</v>
      </c>
      <c r="I26" s="116" t="s">
        <v>976</v>
      </c>
      <c r="J26" s="123" t="s">
        <v>976</v>
      </c>
      <c r="K26" s="124" t="s">
        <v>976</v>
      </c>
      <c r="L26" s="264" t="s">
        <v>539</v>
      </c>
      <c r="M26" s="260" t="s">
        <v>1006</v>
      </c>
    </row>
    <row r="27" spans="1:13" ht="14.4" customHeight="1" x14ac:dyDescent="0.3">
      <c r="A27" s="121" t="str">
        <f t="shared" si="0"/>
        <v>64 X X</v>
      </c>
      <c r="B27" s="127" t="s">
        <v>902</v>
      </c>
      <c r="C27" s="125" t="s">
        <v>903</v>
      </c>
      <c r="D27" s="125" t="s">
        <v>903</v>
      </c>
      <c r="E27" s="125" t="s">
        <v>902</v>
      </c>
      <c r="F27" s="125" t="s">
        <v>902</v>
      </c>
      <c r="G27" s="124" t="s">
        <v>903</v>
      </c>
      <c r="H27" s="115" t="s">
        <v>976</v>
      </c>
      <c r="I27" s="116" t="s">
        <v>976</v>
      </c>
      <c r="J27" s="123" t="s">
        <v>976</v>
      </c>
      <c r="K27" s="124" t="s">
        <v>976</v>
      </c>
      <c r="L27" s="265"/>
      <c r="M27" s="261"/>
    </row>
    <row r="28" spans="1:13" x14ac:dyDescent="0.3">
      <c r="A28" s="121" t="str">
        <f t="shared" si="0"/>
        <v>68 X X</v>
      </c>
      <c r="B28" s="127" t="s">
        <v>902</v>
      </c>
      <c r="C28" s="125" t="s">
        <v>903</v>
      </c>
      <c r="D28" s="125" t="s">
        <v>903</v>
      </c>
      <c r="E28" s="125" t="s">
        <v>902</v>
      </c>
      <c r="F28" s="125" t="s">
        <v>903</v>
      </c>
      <c r="G28" s="124" t="s">
        <v>902</v>
      </c>
      <c r="H28" s="115" t="s">
        <v>976</v>
      </c>
      <c r="I28" s="116" t="s">
        <v>976</v>
      </c>
      <c r="J28" s="123" t="s">
        <v>976</v>
      </c>
      <c r="K28" s="124" t="s">
        <v>976</v>
      </c>
      <c r="L28" s="265"/>
      <c r="M28" s="261"/>
    </row>
    <row r="29" spans="1:13" x14ac:dyDescent="0.3">
      <c r="A29" s="121" t="str">
        <f t="shared" si="0"/>
        <v>6C X X</v>
      </c>
      <c r="B29" s="127" t="s">
        <v>902</v>
      </c>
      <c r="C29" s="125" t="s">
        <v>903</v>
      </c>
      <c r="D29" s="125" t="s">
        <v>903</v>
      </c>
      <c r="E29" s="125" t="s">
        <v>902</v>
      </c>
      <c r="F29" s="125" t="s">
        <v>903</v>
      </c>
      <c r="G29" s="124" t="s">
        <v>903</v>
      </c>
      <c r="H29" s="115" t="s">
        <v>976</v>
      </c>
      <c r="I29" s="116" t="s">
        <v>976</v>
      </c>
      <c r="J29" s="123" t="s">
        <v>976</v>
      </c>
      <c r="K29" s="124" t="s">
        <v>976</v>
      </c>
      <c r="L29" s="265"/>
      <c r="M29" s="261"/>
    </row>
    <row r="30" spans="1:13" ht="14.4" customHeight="1" x14ac:dyDescent="0.3">
      <c r="A30" s="121" t="str">
        <f t="shared" si="0"/>
        <v>70 X X</v>
      </c>
      <c r="B30" s="127" t="s">
        <v>902</v>
      </c>
      <c r="C30" s="125" t="s">
        <v>903</v>
      </c>
      <c r="D30" s="125" t="s">
        <v>903</v>
      </c>
      <c r="E30" s="125" t="s">
        <v>903</v>
      </c>
      <c r="F30" s="125" t="s">
        <v>902</v>
      </c>
      <c r="G30" s="124" t="s">
        <v>902</v>
      </c>
      <c r="H30" s="115" t="s">
        <v>976</v>
      </c>
      <c r="I30" s="116" t="s">
        <v>976</v>
      </c>
      <c r="J30" s="123" t="s">
        <v>976</v>
      </c>
      <c r="K30" s="124" t="s">
        <v>976</v>
      </c>
      <c r="L30" s="264" t="s">
        <v>540</v>
      </c>
      <c r="M30" s="260" t="s">
        <v>1007</v>
      </c>
    </row>
    <row r="31" spans="1:13" ht="14.4" customHeight="1" x14ac:dyDescent="0.3">
      <c r="A31" s="121" t="str">
        <f t="shared" si="0"/>
        <v>74 X X</v>
      </c>
      <c r="B31" s="127" t="s">
        <v>902</v>
      </c>
      <c r="C31" s="125" t="s">
        <v>903</v>
      </c>
      <c r="D31" s="125" t="s">
        <v>903</v>
      </c>
      <c r="E31" s="125" t="s">
        <v>903</v>
      </c>
      <c r="F31" s="125" t="s">
        <v>902</v>
      </c>
      <c r="G31" s="124" t="s">
        <v>903</v>
      </c>
      <c r="H31" s="115" t="s">
        <v>976</v>
      </c>
      <c r="I31" s="116" t="s">
        <v>976</v>
      </c>
      <c r="J31" s="123" t="s">
        <v>976</v>
      </c>
      <c r="K31" s="124" t="s">
        <v>976</v>
      </c>
      <c r="L31" s="265"/>
      <c r="M31" s="261"/>
    </row>
    <row r="32" spans="1:13" x14ac:dyDescent="0.3">
      <c r="A32" s="121" t="str">
        <f t="shared" si="0"/>
        <v>78 X X</v>
      </c>
      <c r="B32" s="127" t="s">
        <v>902</v>
      </c>
      <c r="C32" s="125" t="s">
        <v>903</v>
      </c>
      <c r="D32" s="125" t="s">
        <v>903</v>
      </c>
      <c r="E32" s="125" t="s">
        <v>903</v>
      </c>
      <c r="F32" s="125" t="s">
        <v>903</v>
      </c>
      <c r="G32" s="124" t="s">
        <v>902</v>
      </c>
      <c r="H32" s="115" t="s">
        <v>976</v>
      </c>
      <c r="I32" s="116" t="s">
        <v>976</v>
      </c>
      <c r="J32" s="123" t="s">
        <v>976</v>
      </c>
      <c r="K32" s="124" t="s">
        <v>976</v>
      </c>
      <c r="L32" s="265"/>
      <c r="M32" s="261"/>
    </row>
    <row r="33" spans="1:13" x14ac:dyDescent="0.3">
      <c r="A33" s="121" t="str">
        <f t="shared" si="0"/>
        <v>7C X X</v>
      </c>
      <c r="B33" s="127" t="s">
        <v>902</v>
      </c>
      <c r="C33" s="125" t="s">
        <v>903</v>
      </c>
      <c r="D33" s="125" t="s">
        <v>903</v>
      </c>
      <c r="E33" s="125" t="s">
        <v>903</v>
      </c>
      <c r="F33" s="125" t="s">
        <v>903</v>
      </c>
      <c r="G33" s="124" t="s">
        <v>903</v>
      </c>
      <c r="H33" s="115" t="s">
        <v>976</v>
      </c>
      <c r="I33" s="116" t="s">
        <v>976</v>
      </c>
      <c r="J33" s="123" t="s">
        <v>976</v>
      </c>
      <c r="K33" s="124" t="s">
        <v>976</v>
      </c>
      <c r="L33" s="265"/>
      <c r="M33" s="261"/>
    </row>
    <row r="34" spans="1:13" ht="14.4" customHeight="1" x14ac:dyDescent="0.3">
      <c r="A34" s="121" t="str">
        <f t="shared" si="0"/>
        <v>80 X X</v>
      </c>
      <c r="B34" s="127" t="s">
        <v>903</v>
      </c>
      <c r="C34" s="125" t="s">
        <v>902</v>
      </c>
      <c r="D34" s="125" t="s">
        <v>902</v>
      </c>
      <c r="E34" s="125" t="s">
        <v>902</v>
      </c>
      <c r="F34" s="125" t="s">
        <v>902</v>
      </c>
      <c r="G34" s="124" t="s">
        <v>902</v>
      </c>
      <c r="H34" s="115" t="s">
        <v>976</v>
      </c>
      <c r="I34" s="116" t="s">
        <v>976</v>
      </c>
      <c r="J34" s="123" t="s">
        <v>976</v>
      </c>
      <c r="K34" s="124" t="s">
        <v>976</v>
      </c>
      <c r="L34" s="264" t="s">
        <v>545</v>
      </c>
      <c r="M34" s="260" t="s">
        <v>1002</v>
      </c>
    </row>
    <row r="35" spans="1:13" ht="14.4" customHeight="1" x14ac:dyDescent="0.3">
      <c r="A35" s="121" t="str">
        <f t="shared" si="0"/>
        <v>84 X X</v>
      </c>
      <c r="B35" s="127" t="s">
        <v>903</v>
      </c>
      <c r="C35" s="125" t="s">
        <v>902</v>
      </c>
      <c r="D35" s="125" t="s">
        <v>902</v>
      </c>
      <c r="E35" s="125" t="s">
        <v>902</v>
      </c>
      <c r="F35" s="125" t="s">
        <v>902</v>
      </c>
      <c r="G35" s="124" t="s">
        <v>903</v>
      </c>
      <c r="H35" s="115" t="s">
        <v>976</v>
      </c>
      <c r="I35" s="116" t="s">
        <v>976</v>
      </c>
      <c r="J35" s="123" t="s">
        <v>976</v>
      </c>
      <c r="K35" s="124" t="s">
        <v>976</v>
      </c>
      <c r="L35" s="265"/>
      <c r="M35" s="261"/>
    </row>
    <row r="36" spans="1:13" x14ac:dyDescent="0.3">
      <c r="A36" s="121" t="str">
        <f t="shared" si="0"/>
        <v>88 X X</v>
      </c>
      <c r="B36" s="127" t="s">
        <v>903</v>
      </c>
      <c r="C36" s="125" t="s">
        <v>902</v>
      </c>
      <c r="D36" s="125" t="s">
        <v>902</v>
      </c>
      <c r="E36" s="125" t="s">
        <v>902</v>
      </c>
      <c r="F36" s="125" t="s">
        <v>903</v>
      </c>
      <c r="G36" s="124" t="s">
        <v>902</v>
      </c>
      <c r="H36" s="115" t="s">
        <v>976</v>
      </c>
      <c r="I36" s="116" t="s">
        <v>976</v>
      </c>
      <c r="J36" s="123" t="s">
        <v>976</v>
      </c>
      <c r="K36" s="124" t="s">
        <v>976</v>
      </c>
      <c r="L36" s="265"/>
      <c r="M36" s="261"/>
    </row>
    <row r="37" spans="1:13" x14ac:dyDescent="0.3">
      <c r="A37" s="121" t="str">
        <f t="shared" si="0"/>
        <v>8C X X</v>
      </c>
      <c r="B37" s="127" t="s">
        <v>903</v>
      </c>
      <c r="C37" s="125" t="s">
        <v>902</v>
      </c>
      <c r="D37" s="125" t="s">
        <v>902</v>
      </c>
      <c r="E37" s="125" t="s">
        <v>902</v>
      </c>
      <c r="F37" s="125" t="s">
        <v>903</v>
      </c>
      <c r="G37" s="124" t="s">
        <v>903</v>
      </c>
      <c r="H37" s="115" t="s">
        <v>976</v>
      </c>
      <c r="I37" s="116" t="s">
        <v>976</v>
      </c>
      <c r="J37" s="123" t="s">
        <v>976</v>
      </c>
      <c r="K37" s="124" t="s">
        <v>976</v>
      </c>
      <c r="L37" s="265"/>
      <c r="M37" s="261"/>
    </row>
    <row r="38" spans="1:13" ht="14.4" customHeight="1" x14ac:dyDescent="0.3">
      <c r="A38" s="121" t="str">
        <f t="shared" si="0"/>
        <v>90 X X</v>
      </c>
      <c r="B38" s="127" t="s">
        <v>903</v>
      </c>
      <c r="C38" s="125" t="s">
        <v>902</v>
      </c>
      <c r="D38" s="125" t="s">
        <v>902</v>
      </c>
      <c r="E38" s="125" t="s">
        <v>903</v>
      </c>
      <c r="F38" s="125" t="s">
        <v>902</v>
      </c>
      <c r="G38" s="124" t="s">
        <v>902</v>
      </c>
      <c r="H38" s="115" t="s">
        <v>976</v>
      </c>
      <c r="I38" s="116" t="s">
        <v>976</v>
      </c>
      <c r="J38" s="123" t="s">
        <v>976</v>
      </c>
      <c r="K38" s="124" t="s">
        <v>976</v>
      </c>
      <c r="L38" s="264" t="s">
        <v>544</v>
      </c>
      <c r="M38" s="260" t="s">
        <v>1003</v>
      </c>
    </row>
    <row r="39" spans="1:13" ht="14.4" customHeight="1" x14ac:dyDescent="0.3">
      <c r="A39" s="121" t="str">
        <f t="shared" si="0"/>
        <v>94 X X</v>
      </c>
      <c r="B39" s="127" t="s">
        <v>903</v>
      </c>
      <c r="C39" s="125" t="s">
        <v>902</v>
      </c>
      <c r="D39" s="125" t="s">
        <v>902</v>
      </c>
      <c r="E39" s="125" t="s">
        <v>903</v>
      </c>
      <c r="F39" s="125" t="s">
        <v>902</v>
      </c>
      <c r="G39" s="124" t="s">
        <v>903</v>
      </c>
      <c r="H39" s="115" t="s">
        <v>976</v>
      </c>
      <c r="I39" s="116" t="s">
        <v>976</v>
      </c>
      <c r="J39" s="123" t="s">
        <v>976</v>
      </c>
      <c r="K39" s="124" t="s">
        <v>976</v>
      </c>
      <c r="L39" s="265"/>
      <c r="M39" s="261"/>
    </row>
    <row r="40" spans="1:13" x14ac:dyDescent="0.3">
      <c r="A40" s="121" t="str">
        <f t="shared" si="0"/>
        <v>98 X X</v>
      </c>
      <c r="B40" s="127" t="s">
        <v>903</v>
      </c>
      <c r="C40" s="125" t="s">
        <v>902</v>
      </c>
      <c r="D40" s="125" t="s">
        <v>902</v>
      </c>
      <c r="E40" s="125" t="s">
        <v>903</v>
      </c>
      <c r="F40" s="125" t="s">
        <v>903</v>
      </c>
      <c r="G40" s="124" t="s">
        <v>902</v>
      </c>
      <c r="H40" s="115" t="s">
        <v>976</v>
      </c>
      <c r="I40" s="116" t="s">
        <v>976</v>
      </c>
      <c r="J40" s="123" t="s">
        <v>976</v>
      </c>
      <c r="K40" s="124" t="s">
        <v>976</v>
      </c>
      <c r="L40" s="265"/>
      <c r="M40" s="261"/>
    </row>
    <row r="41" spans="1:13" x14ac:dyDescent="0.3">
      <c r="A41" s="121" t="str">
        <f t="shared" si="0"/>
        <v>9C X X</v>
      </c>
      <c r="B41" s="127" t="s">
        <v>903</v>
      </c>
      <c r="C41" s="125" t="s">
        <v>902</v>
      </c>
      <c r="D41" s="125" t="s">
        <v>902</v>
      </c>
      <c r="E41" s="125" t="s">
        <v>903</v>
      </c>
      <c r="F41" s="125" t="s">
        <v>903</v>
      </c>
      <c r="G41" s="124" t="s">
        <v>903</v>
      </c>
      <c r="H41" s="115" t="s">
        <v>976</v>
      </c>
      <c r="I41" s="116" t="s">
        <v>976</v>
      </c>
      <c r="J41" s="123" t="s">
        <v>976</v>
      </c>
      <c r="K41" s="124" t="s">
        <v>976</v>
      </c>
      <c r="L41" s="265"/>
      <c r="M41" s="261"/>
    </row>
    <row r="42" spans="1:13" ht="14.4" customHeight="1" x14ac:dyDescent="0.3">
      <c r="A42" s="121" t="str">
        <f t="shared" si="0"/>
        <v>A0 X X</v>
      </c>
      <c r="B42" s="127" t="s">
        <v>903</v>
      </c>
      <c r="C42" s="125" t="s">
        <v>902</v>
      </c>
      <c r="D42" s="125" t="s">
        <v>903</v>
      </c>
      <c r="E42" s="125" t="s">
        <v>902</v>
      </c>
      <c r="F42" s="125" t="s">
        <v>902</v>
      </c>
      <c r="G42" s="124" t="s">
        <v>902</v>
      </c>
      <c r="H42" s="115" t="s">
        <v>976</v>
      </c>
      <c r="I42" s="116" t="s">
        <v>976</v>
      </c>
      <c r="J42" s="123" t="s">
        <v>976</v>
      </c>
      <c r="K42" s="124" t="s">
        <v>976</v>
      </c>
      <c r="L42" s="264" t="s">
        <v>568</v>
      </c>
      <c r="M42" s="260" t="s">
        <v>1004</v>
      </c>
    </row>
    <row r="43" spans="1:13" ht="14.4" customHeight="1" x14ac:dyDescent="0.3">
      <c r="A43" s="121" t="str">
        <f t="shared" si="0"/>
        <v>A4 X X</v>
      </c>
      <c r="B43" s="127" t="s">
        <v>903</v>
      </c>
      <c r="C43" s="125" t="s">
        <v>902</v>
      </c>
      <c r="D43" s="125" t="s">
        <v>903</v>
      </c>
      <c r="E43" s="125" t="s">
        <v>902</v>
      </c>
      <c r="F43" s="125" t="s">
        <v>902</v>
      </c>
      <c r="G43" s="124" t="s">
        <v>903</v>
      </c>
      <c r="H43" s="115" t="s">
        <v>976</v>
      </c>
      <c r="I43" s="116" t="s">
        <v>976</v>
      </c>
      <c r="J43" s="123" t="s">
        <v>976</v>
      </c>
      <c r="K43" s="124" t="s">
        <v>976</v>
      </c>
      <c r="L43" s="265"/>
      <c r="M43" s="261"/>
    </row>
    <row r="44" spans="1:13" x14ac:dyDescent="0.3">
      <c r="A44" s="121" t="str">
        <f t="shared" si="0"/>
        <v>A8 X X</v>
      </c>
      <c r="B44" s="127" t="s">
        <v>903</v>
      </c>
      <c r="C44" s="125" t="s">
        <v>902</v>
      </c>
      <c r="D44" s="125" t="s">
        <v>903</v>
      </c>
      <c r="E44" s="125" t="s">
        <v>902</v>
      </c>
      <c r="F44" s="125" t="s">
        <v>903</v>
      </c>
      <c r="G44" s="124" t="s">
        <v>902</v>
      </c>
      <c r="H44" s="115" t="s">
        <v>976</v>
      </c>
      <c r="I44" s="116" t="s">
        <v>976</v>
      </c>
      <c r="J44" s="123" t="s">
        <v>976</v>
      </c>
      <c r="K44" s="124" t="s">
        <v>976</v>
      </c>
      <c r="L44" s="265"/>
      <c r="M44" s="261"/>
    </row>
    <row r="45" spans="1:13" x14ac:dyDescent="0.3">
      <c r="A45" s="121" t="str">
        <f t="shared" si="0"/>
        <v>AC X X</v>
      </c>
      <c r="B45" s="127" t="s">
        <v>903</v>
      </c>
      <c r="C45" s="125" t="s">
        <v>902</v>
      </c>
      <c r="D45" s="125" t="s">
        <v>903</v>
      </c>
      <c r="E45" s="125" t="s">
        <v>902</v>
      </c>
      <c r="F45" s="125" t="s">
        <v>903</v>
      </c>
      <c r="G45" s="124" t="s">
        <v>903</v>
      </c>
      <c r="H45" s="115" t="s">
        <v>976</v>
      </c>
      <c r="I45" s="116" t="s">
        <v>976</v>
      </c>
      <c r="J45" s="123" t="s">
        <v>976</v>
      </c>
      <c r="K45" s="124" t="s">
        <v>976</v>
      </c>
      <c r="L45" s="265"/>
      <c r="M45" s="261"/>
    </row>
    <row r="46" spans="1:13" ht="14.4" customHeight="1" x14ac:dyDescent="0.3">
      <c r="A46" s="121" t="str">
        <f t="shared" si="0"/>
        <v>B0 X X</v>
      </c>
      <c r="B46" s="127" t="s">
        <v>903</v>
      </c>
      <c r="C46" s="125" t="s">
        <v>902</v>
      </c>
      <c r="D46" s="125" t="s">
        <v>903</v>
      </c>
      <c r="E46" s="125" t="s">
        <v>903</v>
      </c>
      <c r="F46" s="125" t="s">
        <v>902</v>
      </c>
      <c r="G46" s="124" t="s">
        <v>902</v>
      </c>
      <c r="H46" s="115" t="s">
        <v>976</v>
      </c>
      <c r="I46" s="116" t="s">
        <v>976</v>
      </c>
      <c r="J46" s="123" t="s">
        <v>976</v>
      </c>
      <c r="K46" s="124" t="s">
        <v>976</v>
      </c>
      <c r="L46" s="264" t="s">
        <v>566</v>
      </c>
      <c r="M46" s="260" t="s">
        <v>1001</v>
      </c>
    </row>
    <row r="47" spans="1:13" ht="14.4" customHeight="1" x14ac:dyDescent="0.3">
      <c r="A47" s="121" t="str">
        <f t="shared" si="0"/>
        <v>B4 X X</v>
      </c>
      <c r="B47" s="127" t="s">
        <v>903</v>
      </c>
      <c r="C47" s="125" t="s">
        <v>902</v>
      </c>
      <c r="D47" s="125" t="s">
        <v>903</v>
      </c>
      <c r="E47" s="125" t="s">
        <v>903</v>
      </c>
      <c r="F47" s="125" t="s">
        <v>902</v>
      </c>
      <c r="G47" s="124" t="s">
        <v>903</v>
      </c>
      <c r="H47" s="115" t="s">
        <v>976</v>
      </c>
      <c r="I47" s="116" t="s">
        <v>976</v>
      </c>
      <c r="J47" s="123" t="s">
        <v>976</v>
      </c>
      <c r="K47" s="124" t="s">
        <v>976</v>
      </c>
      <c r="L47" s="265"/>
      <c r="M47" s="261"/>
    </row>
    <row r="48" spans="1:13" ht="14.4" customHeight="1" x14ac:dyDescent="0.3">
      <c r="A48" s="121" t="str">
        <f t="shared" si="0"/>
        <v>B8 X X</v>
      </c>
      <c r="B48" s="127" t="s">
        <v>903</v>
      </c>
      <c r="C48" s="125" t="s">
        <v>902</v>
      </c>
      <c r="D48" s="125" t="s">
        <v>903</v>
      </c>
      <c r="E48" s="125" t="s">
        <v>903</v>
      </c>
      <c r="F48" s="125" t="s">
        <v>903</v>
      </c>
      <c r="G48" s="124" t="s">
        <v>902</v>
      </c>
      <c r="H48" s="115" t="s">
        <v>976</v>
      </c>
      <c r="I48" s="116" t="s">
        <v>976</v>
      </c>
      <c r="J48" s="123" t="s">
        <v>976</v>
      </c>
      <c r="K48" s="124" t="s">
        <v>976</v>
      </c>
      <c r="L48" s="262" t="s">
        <v>577</v>
      </c>
      <c r="M48" s="260" t="s">
        <v>1000</v>
      </c>
    </row>
    <row r="49" spans="1:13" x14ac:dyDescent="0.3">
      <c r="A49" s="121" t="str">
        <f t="shared" si="0"/>
        <v>BC X X</v>
      </c>
      <c r="B49" s="127" t="s">
        <v>903</v>
      </c>
      <c r="C49" s="125" t="s">
        <v>902</v>
      </c>
      <c r="D49" s="125" t="s">
        <v>903</v>
      </c>
      <c r="E49" s="125" t="s">
        <v>903</v>
      </c>
      <c r="F49" s="125" t="s">
        <v>903</v>
      </c>
      <c r="G49" s="124" t="s">
        <v>903</v>
      </c>
      <c r="H49" s="115" t="s">
        <v>976</v>
      </c>
      <c r="I49" s="116" t="s">
        <v>976</v>
      </c>
      <c r="J49" s="123" t="s">
        <v>976</v>
      </c>
      <c r="K49" s="124" t="s">
        <v>976</v>
      </c>
      <c r="L49" s="263"/>
      <c r="M49" s="261"/>
    </row>
    <row r="50" spans="1:13" ht="14.4" customHeight="1" x14ac:dyDescent="0.3">
      <c r="A50" s="121" t="str">
        <f t="shared" si="0"/>
        <v>C0 X X</v>
      </c>
      <c r="B50" s="127" t="s">
        <v>903</v>
      </c>
      <c r="C50" s="125" t="s">
        <v>903</v>
      </c>
      <c r="D50" s="125" t="s">
        <v>902</v>
      </c>
      <c r="E50" s="125" t="s">
        <v>902</v>
      </c>
      <c r="F50" s="125" t="s">
        <v>902</v>
      </c>
      <c r="G50" s="124" t="s">
        <v>902</v>
      </c>
      <c r="H50" s="115" t="s">
        <v>976</v>
      </c>
      <c r="I50" s="116" t="s">
        <v>976</v>
      </c>
      <c r="J50" s="123" t="s">
        <v>976</v>
      </c>
      <c r="K50" s="124" t="s">
        <v>976</v>
      </c>
      <c r="L50" s="262" t="s">
        <v>580</v>
      </c>
      <c r="M50" s="260" t="s">
        <v>1009</v>
      </c>
    </row>
    <row r="51" spans="1:13" x14ac:dyDescent="0.3">
      <c r="A51" s="121" t="str">
        <f t="shared" si="0"/>
        <v>C4 X X</v>
      </c>
      <c r="B51" s="127" t="s">
        <v>903</v>
      </c>
      <c r="C51" s="125" t="s">
        <v>903</v>
      </c>
      <c r="D51" s="125" t="s">
        <v>902</v>
      </c>
      <c r="E51" s="125" t="s">
        <v>902</v>
      </c>
      <c r="F51" s="125" t="s">
        <v>902</v>
      </c>
      <c r="G51" s="124" t="s">
        <v>903</v>
      </c>
      <c r="H51" s="115" t="s">
        <v>976</v>
      </c>
      <c r="I51" s="116" t="s">
        <v>976</v>
      </c>
      <c r="J51" s="123" t="s">
        <v>976</v>
      </c>
      <c r="K51" s="124" t="s">
        <v>976</v>
      </c>
      <c r="L51" s="263"/>
      <c r="M51" s="261"/>
    </row>
    <row r="52" spans="1:13" x14ac:dyDescent="0.3">
      <c r="A52" s="121" t="str">
        <f t="shared" si="0"/>
        <v>C8 X X</v>
      </c>
      <c r="B52" s="127" t="s">
        <v>903</v>
      </c>
      <c r="C52" s="125" t="s">
        <v>903</v>
      </c>
      <c r="D52" s="125" t="s">
        <v>902</v>
      </c>
      <c r="E52" s="125" t="s">
        <v>902</v>
      </c>
      <c r="F52" s="125" t="s">
        <v>903</v>
      </c>
      <c r="G52" s="124" t="s">
        <v>902</v>
      </c>
      <c r="H52" s="115" t="s">
        <v>976</v>
      </c>
      <c r="I52" s="116" t="s">
        <v>976</v>
      </c>
      <c r="J52" s="123" t="s">
        <v>976</v>
      </c>
      <c r="K52" s="124" t="s">
        <v>976</v>
      </c>
      <c r="L52" s="263"/>
      <c r="M52" s="261"/>
    </row>
    <row r="53" spans="1:13" x14ac:dyDescent="0.3">
      <c r="A53" s="121" t="str">
        <f t="shared" si="0"/>
        <v>CC X X</v>
      </c>
      <c r="B53" s="127" t="s">
        <v>903</v>
      </c>
      <c r="C53" s="125" t="s">
        <v>903</v>
      </c>
      <c r="D53" s="125" t="s">
        <v>902</v>
      </c>
      <c r="E53" s="125" t="s">
        <v>902</v>
      </c>
      <c r="F53" s="125" t="s">
        <v>903</v>
      </c>
      <c r="G53" s="124" t="s">
        <v>903</v>
      </c>
      <c r="H53" s="115" t="s">
        <v>976</v>
      </c>
      <c r="I53" s="116" t="s">
        <v>976</v>
      </c>
      <c r="J53" s="123" t="s">
        <v>976</v>
      </c>
      <c r="K53" s="124" t="s">
        <v>976</v>
      </c>
      <c r="L53" s="263"/>
      <c r="M53" s="261"/>
    </row>
    <row r="54" spans="1:13" ht="14.4" customHeight="1" x14ac:dyDescent="0.3">
      <c r="A54" s="121" t="str">
        <f t="shared" si="0"/>
        <v>D0 X X</v>
      </c>
      <c r="B54" s="127" t="s">
        <v>903</v>
      </c>
      <c r="C54" s="125" t="s">
        <v>903</v>
      </c>
      <c r="D54" s="125" t="s">
        <v>902</v>
      </c>
      <c r="E54" s="125" t="s">
        <v>903</v>
      </c>
      <c r="F54" s="125" t="s">
        <v>902</v>
      </c>
      <c r="G54" s="124" t="s">
        <v>902</v>
      </c>
      <c r="H54" s="115" t="s">
        <v>976</v>
      </c>
      <c r="I54" s="116" t="s">
        <v>976</v>
      </c>
      <c r="J54" s="123" t="s">
        <v>976</v>
      </c>
      <c r="K54" s="124" t="s">
        <v>976</v>
      </c>
      <c r="L54" s="262" t="s">
        <v>570</v>
      </c>
      <c r="M54" s="260" t="s">
        <v>1008</v>
      </c>
    </row>
    <row r="55" spans="1:13" x14ac:dyDescent="0.3">
      <c r="A55" s="121" t="str">
        <f t="shared" si="0"/>
        <v>D4 X X</v>
      </c>
      <c r="B55" s="127" t="s">
        <v>903</v>
      </c>
      <c r="C55" s="125" t="s">
        <v>903</v>
      </c>
      <c r="D55" s="125" t="s">
        <v>902</v>
      </c>
      <c r="E55" s="125" t="s">
        <v>903</v>
      </c>
      <c r="F55" s="125" t="s">
        <v>902</v>
      </c>
      <c r="G55" s="124" t="s">
        <v>903</v>
      </c>
      <c r="H55" s="115" t="s">
        <v>976</v>
      </c>
      <c r="I55" s="116" t="s">
        <v>976</v>
      </c>
      <c r="J55" s="123" t="s">
        <v>976</v>
      </c>
      <c r="K55" s="124" t="s">
        <v>976</v>
      </c>
      <c r="L55" s="263"/>
      <c r="M55" s="261"/>
    </row>
    <row r="56" spans="1:13" x14ac:dyDescent="0.3">
      <c r="A56" s="121" t="str">
        <f t="shared" si="0"/>
        <v>D8 X X</v>
      </c>
      <c r="B56" s="127" t="s">
        <v>903</v>
      </c>
      <c r="C56" s="125" t="s">
        <v>903</v>
      </c>
      <c r="D56" s="125" t="s">
        <v>902</v>
      </c>
      <c r="E56" s="125" t="s">
        <v>903</v>
      </c>
      <c r="F56" s="125" t="s">
        <v>903</v>
      </c>
      <c r="G56" s="124" t="s">
        <v>902</v>
      </c>
      <c r="H56" s="115" t="s">
        <v>976</v>
      </c>
      <c r="I56" s="116" t="s">
        <v>976</v>
      </c>
      <c r="J56" s="123" t="s">
        <v>976</v>
      </c>
      <c r="K56" s="124" t="s">
        <v>976</v>
      </c>
      <c r="L56" s="263"/>
      <c r="M56" s="261"/>
    </row>
    <row r="57" spans="1:13" x14ac:dyDescent="0.3">
      <c r="A57" s="121" t="str">
        <f t="shared" si="0"/>
        <v>DC X X</v>
      </c>
      <c r="B57" s="127" t="s">
        <v>903</v>
      </c>
      <c r="C57" s="125" t="s">
        <v>903</v>
      </c>
      <c r="D57" s="125" t="s">
        <v>902</v>
      </c>
      <c r="E57" s="125" t="s">
        <v>903</v>
      </c>
      <c r="F57" s="125" t="s">
        <v>903</v>
      </c>
      <c r="G57" s="124" t="s">
        <v>903</v>
      </c>
      <c r="H57" s="115" t="s">
        <v>976</v>
      </c>
      <c r="I57" s="116" t="s">
        <v>976</v>
      </c>
      <c r="J57" s="123" t="s">
        <v>976</v>
      </c>
      <c r="K57" s="124" t="s">
        <v>976</v>
      </c>
      <c r="L57" s="263"/>
      <c r="M57" s="261"/>
    </row>
    <row r="58" spans="1:13" ht="14.4" customHeight="1" x14ac:dyDescent="0.3">
      <c r="A58" s="121" t="str">
        <f t="shared" si="0"/>
        <v>E0 X X</v>
      </c>
      <c r="B58" s="127" t="s">
        <v>903</v>
      </c>
      <c r="C58" s="125" t="s">
        <v>903</v>
      </c>
      <c r="D58" s="125" t="s">
        <v>903</v>
      </c>
      <c r="E58" s="125" t="s">
        <v>902</v>
      </c>
      <c r="F58" s="125" t="s">
        <v>902</v>
      </c>
      <c r="G58" s="124" t="s">
        <v>902</v>
      </c>
      <c r="H58" s="115" t="s">
        <v>976</v>
      </c>
      <c r="I58" s="116" t="s">
        <v>976</v>
      </c>
      <c r="J58" s="123" t="s">
        <v>976</v>
      </c>
      <c r="K58" s="124" t="s">
        <v>976</v>
      </c>
      <c r="L58" s="262" t="s">
        <v>571</v>
      </c>
      <c r="M58" s="260" t="s">
        <v>1012</v>
      </c>
    </row>
    <row r="59" spans="1:13" x14ac:dyDescent="0.3">
      <c r="A59" s="121" t="str">
        <f t="shared" si="0"/>
        <v>E4 X X</v>
      </c>
      <c r="B59" s="127" t="s">
        <v>903</v>
      </c>
      <c r="C59" s="125" t="s">
        <v>903</v>
      </c>
      <c r="D59" s="125" t="s">
        <v>903</v>
      </c>
      <c r="E59" s="125" t="s">
        <v>902</v>
      </c>
      <c r="F59" s="125" t="s">
        <v>902</v>
      </c>
      <c r="G59" s="124" t="s">
        <v>903</v>
      </c>
      <c r="H59" s="115" t="s">
        <v>976</v>
      </c>
      <c r="I59" s="116" t="s">
        <v>976</v>
      </c>
      <c r="J59" s="123" t="s">
        <v>976</v>
      </c>
      <c r="K59" s="124" t="s">
        <v>976</v>
      </c>
      <c r="L59" s="263"/>
      <c r="M59" s="261"/>
    </row>
    <row r="60" spans="1:13" x14ac:dyDescent="0.3">
      <c r="A60" s="121" t="str">
        <f t="shared" si="0"/>
        <v>E8 X X</v>
      </c>
      <c r="B60" s="127" t="s">
        <v>903</v>
      </c>
      <c r="C60" s="125" t="s">
        <v>903</v>
      </c>
      <c r="D60" s="125" t="s">
        <v>903</v>
      </c>
      <c r="E60" s="125" t="s">
        <v>902</v>
      </c>
      <c r="F60" s="125" t="s">
        <v>903</v>
      </c>
      <c r="G60" s="124" t="s">
        <v>902</v>
      </c>
      <c r="H60" s="115" t="s">
        <v>976</v>
      </c>
      <c r="I60" s="116" t="s">
        <v>976</v>
      </c>
      <c r="J60" s="123" t="s">
        <v>976</v>
      </c>
      <c r="K60" s="124" t="s">
        <v>976</v>
      </c>
      <c r="L60" s="263"/>
      <c r="M60" s="261"/>
    </row>
    <row r="61" spans="1:13" x14ac:dyDescent="0.3">
      <c r="A61" s="121" t="str">
        <f t="shared" si="0"/>
        <v>EC X X</v>
      </c>
      <c r="B61" s="127" t="s">
        <v>903</v>
      </c>
      <c r="C61" s="125" t="s">
        <v>903</v>
      </c>
      <c r="D61" s="125" t="s">
        <v>903</v>
      </c>
      <c r="E61" s="125" t="s">
        <v>902</v>
      </c>
      <c r="F61" s="125" t="s">
        <v>903</v>
      </c>
      <c r="G61" s="124" t="s">
        <v>903</v>
      </c>
      <c r="H61" s="115" t="s">
        <v>976</v>
      </c>
      <c r="I61" s="116" t="s">
        <v>976</v>
      </c>
      <c r="J61" s="123" t="s">
        <v>976</v>
      </c>
      <c r="K61" s="124" t="s">
        <v>976</v>
      </c>
      <c r="L61" s="263"/>
      <c r="M61" s="261"/>
    </row>
    <row r="62" spans="1:13" ht="14.4" customHeight="1" x14ac:dyDescent="0.3">
      <c r="A62" s="121" t="str">
        <f t="shared" si="0"/>
        <v>F0 X X</v>
      </c>
      <c r="B62" s="127" t="s">
        <v>903</v>
      </c>
      <c r="C62" s="125" t="s">
        <v>903</v>
      </c>
      <c r="D62" s="125" t="s">
        <v>903</v>
      </c>
      <c r="E62" s="125" t="s">
        <v>903</v>
      </c>
      <c r="F62" s="125" t="s">
        <v>902</v>
      </c>
      <c r="G62" s="124" t="s">
        <v>902</v>
      </c>
      <c r="H62" s="115" t="s">
        <v>976</v>
      </c>
      <c r="I62" s="116" t="s">
        <v>976</v>
      </c>
      <c r="J62" s="123" t="s">
        <v>976</v>
      </c>
      <c r="K62" s="124" t="s">
        <v>976</v>
      </c>
      <c r="L62" s="262" t="s">
        <v>572</v>
      </c>
      <c r="M62" s="260" t="s">
        <v>1005</v>
      </c>
    </row>
    <row r="63" spans="1:13" x14ac:dyDescent="0.3">
      <c r="A63" s="121" t="str">
        <f t="shared" si="0"/>
        <v>F4 X X</v>
      </c>
      <c r="B63" s="127" t="s">
        <v>903</v>
      </c>
      <c r="C63" s="125" t="s">
        <v>903</v>
      </c>
      <c r="D63" s="125" t="s">
        <v>903</v>
      </c>
      <c r="E63" s="125" t="s">
        <v>903</v>
      </c>
      <c r="F63" s="125" t="s">
        <v>902</v>
      </c>
      <c r="G63" s="124" t="s">
        <v>903</v>
      </c>
      <c r="H63" s="115" t="s">
        <v>976</v>
      </c>
      <c r="I63" s="116" t="s">
        <v>976</v>
      </c>
      <c r="J63" s="123" t="s">
        <v>976</v>
      </c>
      <c r="K63" s="124" t="s">
        <v>976</v>
      </c>
      <c r="L63" s="263"/>
      <c r="M63" s="261"/>
    </row>
    <row r="64" spans="1:13" x14ac:dyDescent="0.3">
      <c r="A64" s="121" t="str">
        <f t="shared" si="0"/>
        <v>F8 X X</v>
      </c>
      <c r="B64" s="127" t="s">
        <v>903</v>
      </c>
      <c r="C64" s="125" t="s">
        <v>903</v>
      </c>
      <c r="D64" s="125" t="s">
        <v>903</v>
      </c>
      <c r="E64" s="125" t="s">
        <v>903</v>
      </c>
      <c r="F64" s="125" t="s">
        <v>903</v>
      </c>
      <c r="G64" s="124" t="s">
        <v>902</v>
      </c>
      <c r="H64" s="115" t="s">
        <v>976</v>
      </c>
      <c r="I64" s="116" t="s">
        <v>976</v>
      </c>
      <c r="J64" s="123" t="s">
        <v>976</v>
      </c>
      <c r="K64" s="124" t="s">
        <v>976</v>
      </c>
      <c r="L64" s="263"/>
      <c r="M64" s="261"/>
    </row>
    <row r="65" spans="1:13" x14ac:dyDescent="0.3">
      <c r="A65" s="130" t="str">
        <f t="shared" si="0"/>
        <v>FC X X</v>
      </c>
      <c r="B65" s="131" t="s">
        <v>903</v>
      </c>
      <c r="C65" s="132" t="s">
        <v>903</v>
      </c>
      <c r="D65" s="132" t="s">
        <v>903</v>
      </c>
      <c r="E65" s="132" t="s">
        <v>903</v>
      </c>
      <c r="F65" s="132" t="s">
        <v>903</v>
      </c>
      <c r="G65" s="133" t="s">
        <v>903</v>
      </c>
      <c r="H65" s="134" t="s">
        <v>976</v>
      </c>
      <c r="I65" s="135" t="s">
        <v>976</v>
      </c>
      <c r="J65" s="136" t="s">
        <v>976</v>
      </c>
      <c r="K65" s="133" t="s">
        <v>976</v>
      </c>
      <c r="L65" s="266"/>
      <c r="M65" s="267"/>
    </row>
    <row r="66" spans="1:13" x14ac:dyDescent="0.3">
      <c r="A66" s="121"/>
      <c r="B66" s="127"/>
      <c r="C66" s="125"/>
      <c r="D66" s="125"/>
      <c r="G66" s="124"/>
      <c r="I66" s="116"/>
      <c r="J66" s="123"/>
      <c r="K66" s="124"/>
    </row>
    <row r="67" spans="1:13" x14ac:dyDescent="0.3">
      <c r="A67" s="121"/>
      <c r="B67" s="127"/>
      <c r="C67" s="125"/>
      <c r="D67" s="125"/>
      <c r="G67" s="124"/>
      <c r="I67" s="116"/>
      <c r="J67" s="123"/>
      <c r="K67" s="124"/>
    </row>
    <row r="68" spans="1:13" x14ac:dyDescent="0.3">
      <c r="A68" s="121"/>
      <c r="B68" s="127"/>
      <c r="C68" s="125"/>
      <c r="D68" s="125"/>
      <c r="G68" s="124"/>
      <c r="I68" s="116"/>
      <c r="J68" s="123"/>
      <c r="K68" s="124"/>
    </row>
    <row r="69" spans="1:13" x14ac:dyDescent="0.3">
      <c r="A69" s="121"/>
      <c r="B69" s="127"/>
      <c r="C69" s="125"/>
      <c r="D69" s="125"/>
      <c r="G69" s="124"/>
      <c r="I69" s="116"/>
      <c r="J69" s="123"/>
      <c r="K69" s="124"/>
    </row>
    <row r="70" spans="1:13" x14ac:dyDescent="0.3">
      <c r="A70" s="121"/>
      <c r="B70" s="127"/>
      <c r="C70" s="125"/>
      <c r="D70" s="125"/>
      <c r="G70" s="124"/>
      <c r="I70" s="116"/>
      <c r="J70" s="123"/>
      <c r="K70" s="124"/>
    </row>
    <row r="71" spans="1:13" x14ac:dyDescent="0.3">
      <c r="A71" s="121"/>
      <c r="B71" s="127"/>
      <c r="C71" s="125"/>
      <c r="D71" s="125"/>
      <c r="G71" s="124"/>
      <c r="I71" s="116"/>
      <c r="J71" s="123"/>
      <c r="K71" s="124"/>
    </row>
    <row r="72" spans="1:13" x14ac:dyDescent="0.3">
      <c r="A72" s="121"/>
      <c r="B72" s="127"/>
      <c r="C72" s="125"/>
      <c r="D72" s="125"/>
      <c r="G72" s="124"/>
      <c r="I72" s="116"/>
      <c r="J72" s="123"/>
      <c r="K72" s="124"/>
    </row>
    <row r="73" spans="1:13" x14ac:dyDescent="0.3">
      <c r="A73" s="121"/>
      <c r="B73" s="127"/>
      <c r="C73" s="125"/>
      <c r="D73" s="125"/>
      <c r="G73" s="124"/>
      <c r="I73" s="116"/>
      <c r="J73" s="123"/>
      <c r="K73" s="124"/>
    </row>
    <row r="74" spans="1:13" x14ac:dyDescent="0.3">
      <c r="A74" s="121"/>
      <c r="B74" s="127"/>
      <c r="C74" s="125"/>
      <c r="D74" s="125"/>
      <c r="G74" s="124"/>
      <c r="I74" s="116"/>
      <c r="J74" s="123"/>
      <c r="K74" s="124"/>
    </row>
    <row r="75" spans="1:13" x14ac:dyDescent="0.3">
      <c r="A75" s="121"/>
      <c r="B75" s="127"/>
      <c r="C75" s="125"/>
      <c r="D75" s="125"/>
      <c r="G75" s="124"/>
      <c r="I75" s="116"/>
      <c r="J75" s="123"/>
      <c r="K75" s="124"/>
    </row>
    <row r="76" spans="1:13" x14ac:dyDescent="0.3">
      <c r="A76" s="121"/>
      <c r="B76" s="127"/>
      <c r="C76" s="125"/>
      <c r="D76" s="125"/>
      <c r="G76" s="124"/>
      <c r="I76" s="116"/>
      <c r="J76" s="123"/>
      <c r="K76" s="124"/>
    </row>
    <row r="77" spans="1:13" x14ac:dyDescent="0.3">
      <c r="A77" s="121"/>
      <c r="B77" s="127"/>
      <c r="C77" s="125"/>
      <c r="D77" s="125"/>
      <c r="G77" s="124"/>
      <c r="I77" s="116"/>
      <c r="J77" s="123"/>
      <c r="K77" s="124"/>
    </row>
    <row r="78" spans="1:13" x14ac:dyDescent="0.3">
      <c r="A78" s="121"/>
      <c r="B78" s="127"/>
      <c r="C78" s="125"/>
      <c r="D78" s="125"/>
      <c r="G78" s="124"/>
      <c r="I78" s="116"/>
      <c r="J78" s="123"/>
      <c r="K78" s="124"/>
    </row>
    <row r="79" spans="1:13" x14ac:dyDescent="0.3">
      <c r="A79" s="121"/>
      <c r="B79" s="127"/>
      <c r="C79" s="125"/>
      <c r="D79" s="125"/>
      <c r="G79" s="124"/>
      <c r="I79" s="116"/>
      <c r="J79" s="123"/>
      <c r="K79" s="124"/>
    </row>
    <row r="80" spans="1:13" x14ac:dyDescent="0.3">
      <c r="A80" s="121"/>
      <c r="B80" s="127"/>
      <c r="C80" s="125"/>
      <c r="D80" s="125"/>
      <c r="G80" s="124"/>
      <c r="I80" s="116"/>
      <c r="J80" s="123"/>
      <c r="K80" s="124"/>
    </row>
    <row r="81" spans="1:11" x14ac:dyDescent="0.3">
      <c r="A81" s="121"/>
      <c r="B81" s="127"/>
      <c r="C81" s="125"/>
      <c r="D81" s="125"/>
      <c r="G81" s="124"/>
      <c r="I81" s="116"/>
      <c r="J81" s="123"/>
      <c r="K81" s="124"/>
    </row>
    <row r="82" spans="1:11" x14ac:dyDescent="0.3">
      <c r="A82" s="121"/>
      <c r="B82" s="127"/>
      <c r="C82" s="125"/>
      <c r="D82" s="125"/>
      <c r="G82" s="124"/>
      <c r="I82" s="116"/>
      <c r="J82" s="123"/>
      <c r="K82" s="124"/>
    </row>
    <row r="83" spans="1:11" x14ac:dyDescent="0.3">
      <c r="A83" s="121"/>
      <c r="B83" s="127"/>
      <c r="C83" s="125"/>
      <c r="D83" s="125"/>
      <c r="G83" s="124"/>
      <c r="I83" s="116"/>
      <c r="J83" s="123"/>
      <c r="K83" s="124"/>
    </row>
    <row r="84" spans="1:11" x14ac:dyDescent="0.3">
      <c r="A84" s="121"/>
      <c r="B84" s="127"/>
      <c r="C84" s="125"/>
      <c r="D84" s="125"/>
      <c r="G84" s="124"/>
      <c r="I84" s="116"/>
      <c r="J84" s="123"/>
      <c r="K84" s="124"/>
    </row>
    <row r="85" spans="1:11" x14ac:dyDescent="0.3">
      <c r="A85" s="121"/>
      <c r="B85" s="127"/>
      <c r="C85" s="125"/>
      <c r="D85" s="125"/>
      <c r="G85" s="124"/>
      <c r="I85" s="116"/>
      <c r="J85" s="123"/>
      <c r="K85" s="124"/>
    </row>
    <row r="86" spans="1:11" x14ac:dyDescent="0.3">
      <c r="A86" s="121"/>
      <c r="B86" s="127"/>
      <c r="C86" s="125"/>
      <c r="D86" s="125"/>
      <c r="G86" s="124"/>
      <c r="I86" s="116"/>
      <c r="J86" s="123"/>
      <c r="K86" s="124"/>
    </row>
    <row r="87" spans="1:11" x14ac:dyDescent="0.3">
      <c r="A87" s="121"/>
      <c r="B87" s="127"/>
      <c r="C87" s="125"/>
      <c r="D87" s="125"/>
      <c r="G87" s="124"/>
      <c r="I87" s="116"/>
      <c r="J87" s="123"/>
      <c r="K87" s="124"/>
    </row>
    <row r="88" spans="1:11" x14ac:dyDescent="0.3">
      <c r="A88" s="121"/>
      <c r="B88" s="127"/>
      <c r="C88" s="125"/>
      <c r="D88" s="125"/>
      <c r="G88" s="124"/>
      <c r="I88" s="116"/>
      <c r="J88" s="123"/>
      <c r="K88" s="124"/>
    </row>
    <row r="89" spans="1:11" x14ac:dyDescent="0.3">
      <c r="A89" s="121"/>
      <c r="B89" s="127"/>
      <c r="C89" s="125"/>
      <c r="D89" s="125"/>
      <c r="G89" s="124"/>
      <c r="I89" s="116"/>
      <c r="J89" s="123"/>
      <c r="K89" s="124"/>
    </row>
    <row r="90" spans="1:11" x14ac:dyDescent="0.3">
      <c r="A90" s="121"/>
      <c r="B90" s="127"/>
      <c r="C90" s="125"/>
      <c r="D90" s="125"/>
      <c r="G90" s="124"/>
      <c r="I90" s="116"/>
      <c r="J90" s="123"/>
      <c r="K90" s="124"/>
    </row>
    <row r="91" spans="1:11" x14ac:dyDescent="0.3">
      <c r="A91" s="121"/>
      <c r="B91" s="127"/>
      <c r="C91" s="125"/>
      <c r="D91" s="125"/>
      <c r="G91" s="124"/>
      <c r="I91" s="116"/>
      <c r="J91" s="123"/>
      <c r="K91" s="124"/>
    </row>
    <row r="92" spans="1:11" x14ac:dyDescent="0.3">
      <c r="A92" s="121"/>
      <c r="B92" s="127"/>
      <c r="C92" s="125"/>
      <c r="D92" s="125"/>
      <c r="G92" s="124"/>
      <c r="I92" s="116"/>
      <c r="J92" s="123"/>
      <c r="K92" s="124"/>
    </row>
    <row r="93" spans="1:11" x14ac:dyDescent="0.3">
      <c r="A93" s="121"/>
      <c r="B93" s="127"/>
      <c r="C93" s="125"/>
      <c r="D93" s="125"/>
      <c r="G93" s="124"/>
      <c r="I93" s="116"/>
      <c r="J93" s="123"/>
      <c r="K93" s="124"/>
    </row>
    <row r="94" spans="1:11" x14ac:dyDescent="0.3">
      <c r="A94" s="121"/>
      <c r="B94" s="127"/>
      <c r="C94" s="125"/>
      <c r="D94" s="125"/>
      <c r="G94" s="124"/>
      <c r="I94" s="116"/>
      <c r="J94" s="123"/>
      <c r="K94" s="124"/>
    </row>
    <row r="95" spans="1:11" x14ac:dyDescent="0.3">
      <c r="A95" s="121"/>
      <c r="B95" s="127"/>
      <c r="C95" s="125"/>
      <c r="D95" s="125"/>
      <c r="G95" s="124"/>
      <c r="I95" s="116"/>
      <c r="J95" s="123"/>
      <c r="K95" s="124"/>
    </row>
    <row r="96" spans="1:11" x14ac:dyDescent="0.3">
      <c r="A96" s="121"/>
      <c r="B96" s="127"/>
      <c r="C96" s="125"/>
      <c r="D96" s="125"/>
      <c r="G96" s="124"/>
      <c r="I96" s="116"/>
      <c r="J96" s="123"/>
      <c r="K96" s="124"/>
    </row>
    <row r="97" spans="1:11" x14ac:dyDescent="0.3">
      <c r="A97" s="121"/>
      <c r="B97" s="127"/>
      <c r="C97" s="125"/>
      <c r="D97" s="125"/>
      <c r="G97" s="124"/>
      <c r="I97" s="116"/>
      <c r="J97" s="123"/>
      <c r="K97" s="124"/>
    </row>
    <row r="98" spans="1:11" x14ac:dyDescent="0.3">
      <c r="A98" s="121"/>
      <c r="B98" s="127"/>
      <c r="C98" s="125"/>
      <c r="D98" s="125"/>
      <c r="G98" s="124"/>
      <c r="I98" s="116"/>
      <c r="J98" s="123"/>
      <c r="K98" s="124"/>
    </row>
    <row r="99" spans="1:11" x14ac:dyDescent="0.3">
      <c r="A99" s="121"/>
      <c r="B99" s="127"/>
      <c r="C99" s="125"/>
      <c r="D99" s="125"/>
      <c r="G99" s="124"/>
      <c r="I99" s="116"/>
      <c r="J99" s="123"/>
      <c r="K99" s="124"/>
    </row>
    <row r="100" spans="1:11" x14ac:dyDescent="0.3">
      <c r="A100" s="121"/>
      <c r="B100" s="127"/>
      <c r="C100" s="125"/>
      <c r="D100" s="125"/>
      <c r="G100" s="124"/>
      <c r="I100" s="116"/>
      <c r="J100" s="123"/>
      <c r="K100" s="124"/>
    </row>
    <row r="101" spans="1:11" x14ac:dyDescent="0.3">
      <c r="A101" s="121"/>
      <c r="B101" s="127"/>
      <c r="C101" s="125"/>
      <c r="D101" s="125"/>
      <c r="G101" s="124"/>
      <c r="I101" s="116"/>
      <c r="J101" s="123"/>
      <c r="K101" s="124"/>
    </row>
    <row r="102" spans="1:11" x14ac:dyDescent="0.3">
      <c r="A102" s="121"/>
      <c r="B102" s="127"/>
      <c r="C102" s="125"/>
      <c r="D102" s="125"/>
      <c r="G102" s="124"/>
      <c r="I102" s="116"/>
      <c r="J102" s="123"/>
      <c r="K102" s="124"/>
    </row>
    <row r="103" spans="1:11" x14ac:dyDescent="0.3">
      <c r="A103" s="121"/>
      <c r="B103" s="127"/>
      <c r="C103" s="125"/>
      <c r="D103" s="125"/>
      <c r="G103" s="124"/>
      <c r="I103" s="116"/>
      <c r="J103" s="123"/>
      <c r="K103" s="124"/>
    </row>
    <row r="104" spans="1:11" x14ac:dyDescent="0.3">
      <c r="A104" s="121"/>
      <c r="B104" s="127"/>
      <c r="C104" s="125"/>
      <c r="D104" s="125"/>
      <c r="G104" s="124"/>
      <c r="I104" s="116"/>
      <c r="J104" s="123"/>
      <c r="K104" s="124"/>
    </row>
    <row r="105" spans="1:11" x14ac:dyDescent="0.3">
      <c r="A105" s="121"/>
      <c r="B105" s="127"/>
      <c r="C105" s="125"/>
      <c r="D105" s="125"/>
      <c r="G105" s="124"/>
      <c r="I105" s="116"/>
      <c r="J105" s="123"/>
      <c r="K105" s="124"/>
    </row>
    <row r="106" spans="1:11" x14ac:dyDescent="0.3">
      <c r="A106" s="121"/>
      <c r="B106" s="127"/>
      <c r="C106" s="125"/>
      <c r="D106" s="125"/>
      <c r="G106" s="124"/>
      <c r="I106" s="116"/>
      <c r="J106" s="123"/>
      <c r="K106" s="124"/>
    </row>
    <row r="107" spans="1:11" x14ac:dyDescent="0.3">
      <c r="A107" s="121"/>
      <c r="B107" s="127"/>
      <c r="C107" s="125"/>
      <c r="D107" s="125"/>
      <c r="G107" s="124"/>
      <c r="I107" s="116"/>
      <c r="J107" s="123"/>
      <c r="K107" s="124"/>
    </row>
    <row r="108" spans="1:11" x14ac:dyDescent="0.3">
      <c r="A108" s="121"/>
      <c r="B108" s="127"/>
      <c r="C108" s="125"/>
      <c r="D108" s="125"/>
      <c r="G108" s="124"/>
      <c r="I108" s="116"/>
      <c r="J108" s="123"/>
      <c r="K108" s="124"/>
    </row>
    <row r="109" spans="1:11" x14ac:dyDescent="0.3">
      <c r="A109" s="121"/>
      <c r="B109" s="127"/>
      <c r="C109" s="125"/>
      <c r="D109" s="125"/>
      <c r="G109" s="124"/>
      <c r="I109" s="116"/>
      <c r="J109" s="123"/>
      <c r="K109" s="124"/>
    </row>
    <row r="110" spans="1:11" x14ac:dyDescent="0.3">
      <c r="A110" s="121"/>
      <c r="B110" s="127"/>
      <c r="C110" s="125"/>
      <c r="D110" s="125"/>
      <c r="G110" s="124"/>
      <c r="I110" s="116"/>
      <c r="J110" s="123"/>
      <c r="K110" s="124"/>
    </row>
    <row r="111" spans="1:11" x14ac:dyDescent="0.3">
      <c r="A111" s="121"/>
      <c r="B111" s="127"/>
      <c r="C111" s="125"/>
      <c r="D111" s="125"/>
      <c r="G111" s="124"/>
      <c r="I111" s="116"/>
      <c r="J111" s="123"/>
      <c r="K111" s="124"/>
    </row>
    <row r="112" spans="1:11" x14ac:dyDescent="0.3">
      <c r="A112" s="121"/>
      <c r="B112" s="127"/>
      <c r="C112" s="125"/>
      <c r="D112" s="125"/>
      <c r="G112" s="124"/>
      <c r="I112" s="116"/>
      <c r="J112" s="123"/>
      <c r="K112" s="124"/>
    </row>
    <row r="113" spans="1:11" x14ac:dyDescent="0.3">
      <c r="A113" s="121"/>
      <c r="B113" s="127"/>
      <c r="C113" s="125"/>
      <c r="D113" s="125"/>
      <c r="G113" s="124"/>
      <c r="I113" s="116"/>
      <c r="J113" s="123"/>
      <c r="K113" s="124"/>
    </row>
    <row r="114" spans="1:11" x14ac:dyDescent="0.3">
      <c r="A114" s="121"/>
      <c r="B114" s="127"/>
      <c r="C114" s="125"/>
      <c r="D114" s="125"/>
      <c r="G114" s="124"/>
      <c r="I114" s="116"/>
      <c r="J114" s="123"/>
      <c r="K114" s="124"/>
    </row>
    <row r="115" spans="1:11" x14ac:dyDescent="0.3">
      <c r="A115" s="121"/>
      <c r="B115" s="127"/>
      <c r="C115" s="125"/>
      <c r="D115" s="125"/>
      <c r="G115" s="124"/>
      <c r="I115" s="116"/>
      <c r="J115" s="123"/>
      <c r="K115" s="124"/>
    </row>
    <row r="116" spans="1:11" x14ac:dyDescent="0.3">
      <c r="A116" s="121"/>
      <c r="B116" s="127"/>
      <c r="C116" s="125"/>
      <c r="D116" s="125"/>
      <c r="G116" s="124"/>
      <c r="I116" s="116"/>
      <c r="J116" s="123"/>
      <c r="K116" s="124"/>
    </row>
    <row r="117" spans="1:11" x14ac:dyDescent="0.3">
      <c r="A117" s="121"/>
      <c r="B117" s="127"/>
      <c r="C117" s="125"/>
      <c r="D117" s="125"/>
      <c r="G117" s="124"/>
      <c r="I117" s="116"/>
      <c r="J117" s="123"/>
      <c r="K117" s="124"/>
    </row>
    <row r="118" spans="1:11" x14ac:dyDescent="0.3">
      <c r="A118" s="121"/>
      <c r="B118" s="127"/>
      <c r="C118" s="125"/>
      <c r="D118" s="125"/>
      <c r="G118" s="124"/>
      <c r="I118" s="116"/>
      <c r="J118" s="123"/>
      <c r="K118" s="124"/>
    </row>
    <row r="119" spans="1:11" x14ac:dyDescent="0.3">
      <c r="A119" s="121"/>
      <c r="B119" s="127"/>
      <c r="C119" s="125"/>
      <c r="D119" s="125"/>
      <c r="G119" s="124"/>
      <c r="I119" s="116"/>
      <c r="J119" s="123"/>
      <c r="K119" s="124"/>
    </row>
    <row r="120" spans="1:11" x14ac:dyDescent="0.3">
      <c r="A120" s="121"/>
      <c r="B120" s="127"/>
      <c r="C120" s="125"/>
      <c r="D120" s="125"/>
      <c r="G120" s="124"/>
      <c r="I120" s="116"/>
      <c r="J120" s="123"/>
      <c r="K120" s="124"/>
    </row>
    <row r="121" spans="1:11" x14ac:dyDescent="0.3">
      <c r="A121" s="121"/>
      <c r="B121" s="127"/>
      <c r="C121" s="125"/>
      <c r="D121" s="125"/>
      <c r="G121" s="124"/>
      <c r="I121" s="116"/>
      <c r="J121" s="123"/>
      <c r="K121" s="124"/>
    </row>
    <row r="122" spans="1:11" x14ac:dyDescent="0.3">
      <c r="A122" s="121"/>
      <c r="B122" s="127"/>
      <c r="C122" s="125"/>
      <c r="D122" s="125"/>
      <c r="G122" s="124"/>
      <c r="I122" s="116"/>
      <c r="J122" s="123"/>
      <c r="K122" s="124"/>
    </row>
    <row r="123" spans="1:11" x14ac:dyDescent="0.3">
      <c r="A123" s="121"/>
      <c r="B123" s="127"/>
      <c r="C123" s="125"/>
      <c r="D123" s="125"/>
      <c r="G123" s="124"/>
      <c r="I123" s="116"/>
      <c r="J123" s="123"/>
      <c r="K123" s="124"/>
    </row>
    <row r="124" spans="1:11" x14ac:dyDescent="0.3">
      <c r="A124" s="121"/>
      <c r="B124" s="127"/>
      <c r="C124" s="125"/>
      <c r="D124" s="125"/>
      <c r="G124" s="124"/>
      <c r="I124" s="116"/>
      <c r="J124" s="123"/>
      <c r="K124" s="124"/>
    </row>
    <row r="125" spans="1:11" x14ac:dyDescent="0.3">
      <c r="A125" s="121"/>
      <c r="B125" s="127"/>
      <c r="C125" s="125"/>
      <c r="D125" s="125"/>
      <c r="G125" s="124"/>
      <c r="I125" s="116"/>
      <c r="J125" s="123"/>
      <c r="K125" s="124"/>
    </row>
    <row r="126" spans="1:11" x14ac:dyDescent="0.3">
      <c r="A126" s="121"/>
      <c r="B126" s="127"/>
      <c r="C126" s="125"/>
      <c r="D126" s="125"/>
      <c r="G126" s="124"/>
      <c r="I126" s="116"/>
      <c r="J126" s="123"/>
      <c r="K126" s="124"/>
    </row>
    <row r="127" spans="1:11" x14ac:dyDescent="0.3">
      <c r="A127" s="121"/>
      <c r="B127" s="127"/>
      <c r="C127" s="125"/>
      <c r="D127" s="125"/>
      <c r="G127" s="124"/>
      <c r="I127" s="116"/>
      <c r="J127" s="123"/>
      <c r="K127" s="124"/>
    </row>
    <row r="128" spans="1:11" x14ac:dyDescent="0.3">
      <c r="A128" s="121"/>
      <c r="B128" s="127"/>
      <c r="C128" s="125"/>
      <c r="D128" s="125"/>
      <c r="G128" s="124"/>
      <c r="I128" s="116"/>
      <c r="J128" s="123"/>
      <c r="K128" s="124"/>
    </row>
    <row r="129" spans="1:11" x14ac:dyDescent="0.3">
      <c r="A129" s="121"/>
      <c r="B129" s="127"/>
      <c r="C129" s="125"/>
      <c r="D129" s="125"/>
      <c r="G129" s="124"/>
      <c r="I129" s="116"/>
      <c r="J129" s="123"/>
      <c r="K129" s="124"/>
    </row>
    <row r="130" spans="1:11" x14ac:dyDescent="0.3">
      <c r="A130" s="121"/>
      <c r="B130" s="127"/>
      <c r="C130" s="125"/>
      <c r="D130" s="125"/>
      <c r="G130" s="124"/>
      <c r="I130" s="116"/>
      <c r="J130" s="123"/>
      <c r="K130" s="124"/>
    </row>
    <row r="131" spans="1:11" x14ac:dyDescent="0.3">
      <c r="A131" s="121"/>
      <c r="B131" s="127"/>
      <c r="C131" s="125"/>
      <c r="D131" s="125"/>
      <c r="G131" s="124"/>
      <c r="I131" s="116"/>
      <c r="J131" s="123"/>
      <c r="K131" s="124"/>
    </row>
    <row r="132" spans="1:11" x14ac:dyDescent="0.3">
      <c r="A132" s="121"/>
      <c r="B132" s="127"/>
      <c r="C132" s="125"/>
      <c r="D132" s="125"/>
      <c r="G132" s="124"/>
      <c r="I132" s="116"/>
      <c r="J132" s="123"/>
      <c r="K132" s="124"/>
    </row>
    <row r="133" spans="1:11" x14ac:dyDescent="0.3">
      <c r="A133" s="121"/>
      <c r="B133" s="127"/>
      <c r="C133" s="125"/>
      <c r="D133" s="125"/>
      <c r="G133" s="124"/>
      <c r="I133" s="116"/>
      <c r="J133" s="123"/>
      <c r="K133" s="124"/>
    </row>
    <row r="134" spans="1:11" x14ac:dyDescent="0.3">
      <c r="A134" s="121"/>
      <c r="B134" s="127"/>
      <c r="C134" s="125"/>
      <c r="D134" s="125"/>
      <c r="G134" s="124"/>
      <c r="I134" s="116"/>
      <c r="J134" s="123"/>
      <c r="K134" s="124"/>
    </row>
    <row r="135" spans="1:11" x14ac:dyDescent="0.3">
      <c r="A135" s="121"/>
      <c r="B135" s="127"/>
      <c r="C135" s="125"/>
      <c r="D135" s="125"/>
      <c r="G135" s="124"/>
      <c r="I135" s="116"/>
      <c r="J135" s="123"/>
      <c r="K135" s="124"/>
    </row>
    <row r="136" spans="1:11" x14ac:dyDescent="0.3">
      <c r="A136" s="121"/>
      <c r="B136" s="127"/>
      <c r="C136" s="125"/>
      <c r="D136" s="125"/>
      <c r="G136" s="124"/>
      <c r="I136" s="116"/>
      <c r="J136" s="123"/>
      <c r="K136" s="124"/>
    </row>
    <row r="137" spans="1:11" x14ac:dyDescent="0.3">
      <c r="A137" s="121"/>
      <c r="B137" s="127"/>
      <c r="C137" s="125"/>
      <c r="D137" s="125"/>
      <c r="G137" s="124"/>
      <c r="I137" s="116"/>
      <c r="J137" s="123"/>
      <c r="K137" s="124"/>
    </row>
    <row r="138" spans="1:11" x14ac:dyDescent="0.3">
      <c r="A138" s="121"/>
      <c r="B138" s="127"/>
      <c r="C138" s="125"/>
      <c r="D138" s="125"/>
      <c r="G138" s="124"/>
      <c r="I138" s="116"/>
      <c r="J138" s="123"/>
      <c r="K138" s="124"/>
    </row>
    <row r="139" spans="1:11" x14ac:dyDescent="0.3">
      <c r="A139" s="121"/>
      <c r="B139" s="127"/>
      <c r="C139" s="125"/>
      <c r="D139" s="125"/>
      <c r="G139" s="124"/>
      <c r="I139" s="116"/>
      <c r="J139" s="123"/>
      <c r="K139" s="124"/>
    </row>
    <row r="140" spans="1:11" x14ac:dyDescent="0.3">
      <c r="A140" s="121"/>
      <c r="B140" s="127"/>
      <c r="C140" s="125"/>
      <c r="D140" s="125"/>
      <c r="G140" s="124"/>
      <c r="I140" s="116"/>
      <c r="J140" s="123"/>
      <c r="K140" s="124"/>
    </row>
    <row r="141" spans="1:11" x14ac:dyDescent="0.3">
      <c r="A141" s="121"/>
      <c r="B141" s="127"/>
      <c r="C141" s="125"/>
      <c r="D141" s="125"/>
      <c r="G141" s="124"/>
      <c r="I141" s="116"/>
      <c r="J141" s="123"/>
      <c r="K141" s="124"/>
    </row>
    <row r="142" spans="1:11" x14ac:dyDescent="0.3">
      <c r="A142" s="121"/>
      <c r="B142" s="127"/>
      <c r="C142" s="125"/>
      <c r="D142" s="125"/>
      <c r="G142" s="124"/>
      <c r="I142" s="116"/>
      <c r="J142" s="123"/>
      <c r="K142" s="124"/>
    </row>
    <row r="143" spans="1:11" x14ac:dyDescent="0.3">
      <c r="A143" s="121"/>
      <c r="B143" s="127"/>
      <c r="C143" s="125"/>
      <c r="D143" s="125"/>
      <c r="G143" s="124"/>
      <c r="I143" s="116"/>
      <c r="J143" s="123"/>
      <c r="K143" s="124"/>
    </row>
    <row r="144" spans="1:11" x14ac:dyDescent="0.3">
      <c r="A144" s="121"/>
      <c r="B144" s="127"/>
      <c r="C144" s="125"/>
      <c r="D144" s="125"/>
      <c r="G144" s="124"/>
      <c r="I144" s="116"/>
      <c r="J144" s="123"/>
      <c r="K144" s="124"/>
    </row>
    <row r="145" spans="1:11" x14ac:dyDescent="0.3">
      <c r="A145" s="121"/>
      <c r="B145" s="127"/>
      <c r="C145" s="125"/>
      <c r="D145" s="125"/>
      <c r="G145" s="124"/>
      <c r="I145" s="116"/>
      <c r="J145" s="123"/>
      <c r="K145" s="124"/>
    </row>
    <row r="146" spans="1:11" x14ac:dyDescent="0.3">
      <c r="A146" s="121"/>
      <c r="B146" s="127"/>
      <c r="C146" s="125"/>
      <c r="D146" s="125"/>
      <c r="G146" s="124"/>
      <c r="I146" s="116"/>
      <c r="J146" s="123"/>
      <c r="K146" s="124"/>
    </row>
    <row r="147" spans="1:11" x14ac:dyDescent="0.3">
      <c r="A147" s="121"/>
      <c r="B147" s="127"/>
      <c r="C147" s="125"/>
      <c r="D147" s="125"/>
      <c r="G147" s="124"/>
      <c r="I147" s="116"/>
      <c r="J147" s="123"/>
      <c r="K147" s="124"/>
    </row>
    <row r="148" spans="1:11" x14ac:dyDescent="0.3">
      <c r="A148" s="121"/>
      <c r="B148" s="127"/>
      <c r="C148" s="125"/>
      <c r="D148" s="125"/>
      <c r="G148" s="124"/>
      <c r="I148" s="116"/>
      <c r="J148" s="123"/>
      <c r="K148" s="124"/>
    </row>
    <row r="149" spans="1:11" x14ac:dyDescent="0.3">
      <c r="A149" s="121"/>
      <c r="B149" s="127"/>
      <c r="C149" s="125"/>
      <c r="D149" s="125"/>
      <c r="G149" s="124"/>
      <c r="I149" s="116"/>
      <c r="J149" s="123"/>
      <c r="K149" s="124"/>
    </row>
    <row r="150" spans="1:11" x14ac:dyDescent="0.3">
      <c r="A150" s="121"/>
      <c r="B150" s="127"/>
      <c r="C150" s="125"/>
      <c r="D150" s="125"/>
      <c r="G150" s="124"/>
      <c r="I150" s="116"/>
      <c r="J150" s="123"/>
      <c r="K150" s="124"/>
    </row>
    <row r="151" spans="1:11" x14ac:dyDescent="0.3">
      <c r="A151" s="121"/>
      <c r="B151" s="127"/>
      <c r="C151" s="125"/>
      <c r="D151" s="125"/>
      <c r="G151" s="124"/>
      <c r="I151" s="116"/>
      <c r="J151" s="123"/>
      <c r="K151" s="124"/>
    </row>
    <row r="152" spans="1:11" x14ac:dyDescent="0.3">
      <c r="A152" s="121"/>
      <c r="B152" s="127"/>
      <c r="C152" s="125"/>
      <c r="D152" s="125"/>
      <c r="G152" s="124"/>
      <c r="I152" s="116"/>
      <c r="J152" s="123"/>
      <c r="K152" s="124"/>
    </row>
    <row r="153" spans="1:11" x14ac:dyDescent="0.3">
      <c r="A153" s="121"/>
      <c r="B153" s="127"/>
      <c r="C153" s="125"/>
      <c r="D153" s="125"/>
      <c r="G153" s="124"/>
      <c r="I153" s="116"/>
      <c r="J153" s="123"/>
      <c r="K153" s="124"/>
    </row>
    <row r="154" spans="1:11" x14ac:dyDescent="0.3">
      <c r="A154" s="121"/>
      <c r="B154" s="127"/>
      <c r="C154" s="125"/>
      <c r="D154" s="125"/>
      <c r="G154" s="124"/>
      <c r="I154" s="116"/>
      <c r="J154" s="123"/>
      <c r="K154" s="124"/>
    </row>
    <row r="155" spans="1:11" x14ac:dyDescent="0.3">
      <c r="A155" s="121"/>
      <c r="B155" s="127"/>
      <c r="C155" s="125"/>
      <c r="D155" s="125"/>
      <c r="G155" s="124"/>
      <c r="I155" s="116"/>
      <c r="J155" s="123"/>
      <c r="K155" s="124"/>
    </row>
    <row r="156" spans="1:11" x14ac:dyDescent="0.3">
      <c r="A156" s="121"/>
      <c r="B156" s="127"/>
      <c r="C156" s="125"/>
      <c r="D156" s="125"/>
      <c r="G156" s="124"/>
      <c r="I156" s="116"/>
      <c r="J156" s="123"/>
      <c r="K156" s="124"/>
    </row>
    <row r="157" spans="1:11" x14ac:dyDescent="0.3">
      <c r="A157" s="121"/>
      <c r="B157" s="127"/>
      <c r="C157" s="125"/>
      <c r="D157" s="125"/>
      <c r="G157" s="124"/>
      <c r="I157" s="116"/>
      <c r="J157" s="123"/>
      <c r="K157" s="124"/>
    </row>
    <row r="158" spans="1:11" x14ac:dyDescent="0.3">
      <c r="A158" s="121"/>
      <c r="B158" s="127"/>
      <c r="C158" s="125"/>
      <c r="D158" s="125"/>
      <c r="G158" s="124"/>
      <c r="I158" s="116"/>
      <c r="J158" s="123"/>
      <c r="K158" s="124"/>
    </row>
    <row r="159" spans="1:11" x14ac:dyDescent="0.3">
      <c r="A159" s="121"/>
      <c r="B159" s="127"/>
      <c r="C159" s="125"/>
      <c r="D159" s="125"/>
      <c r="G159" s="124"/>
      <c r="I159" s="116"/>
      <c r="J159" s="123"/>
      <c r="K159" s="124"/>
    </row>
    <row r="160" spans="1:11" x14ac:dyDescent="0.3">
      <c r="A160" s="121"/>
      <c r="B160" s="127"/>
      <c r="C160" s="125"/>
      <c r="D160" s="125"/>
      <c r="G160" s="124"/>
      <c r="I160" s="116"/>
      <c r="J160" s="123"/>
      <c r="K160" s="124"/>
    </row>
    <row r="161" spans="1:11" x14ac:dyDescent="0.3">
      <c r="A161" s="121"/>
      <c r="B161" s="127"/>
      <c r="C161" s="125"/>
      <c r="D161" s="125"/>
      <c r="G161" s="124"/>
      <c r="I161" s="116"/>
      <c r="J161" s="123"/>
      <c r="K161" s="124"/>
    </row>
    <row r="162" spans="1:11" x14ac:dyDescent="0.3">
      <c r="A162" s="121"/>
      <c r="B162" s="127"/>
      <c r="C162" s="125"/>
      <c r="D162" s="125"/>
      <c r="G162" s="124"/>
      <c r="I162" s="116"/>
      <c r="J162" s="123"/>
      <c r="K162" s="124"/>
    </row>
    <row r="163" spans="1:11" x14ac:dyDescent="0.3">
      <c r="A163" s="121"/>
      <c r="B163" s="127"/>
      <c r="C163" s="125"/>
      <c r="D163" s="125"/>
      <c r="G163" s="124"/>
      <c r="I163" s="116"/>
      <c r="J163" s="123"/>
      <c r="K163" s="124"/>
    </row>
    <row r="164" spans="1:11" x14ac:dyDescent="0.3">
      <c r="A164" s="121"/>
      <c r="B164" s="127"/>
      <c r="C164" s="125"/>
      <c r="D164" s="125"/>
      <c r="G164" s="124"/>
      <c r="I164" s="116"/>
      <c r="J164" s="123"/>
      <c r="K164" s="124"/>
    </row>
    <row r="165" spans="1:11" x14ac:dyDescent="0.3">
      <c r="A165" s="121"/>
      <c r="B165" s="127"/>
      <c r="C165" s="125"/>
      <c r="D165" s="125"/>
      <c r="G165" s="124"/>
      <c r="I165" s="116"/>
      <c r="J165" s="123"/>
      <c r="K165" s="124"/>
    </row>
    <row r="166" spans="1:11" x14ac:dyDescent="0.3">
      <c r="A166" s="121"/>
      <c r="B166" s="127"/>
      <c r="C166" s="125"/>
      <c r="D166" s="125"/>
      <c r="G166" s="124"/>
      <c r="I166" s="116"/>
      <c r="J166" s="123"/>
      <c r="K166" s="124"/>
    </row>
    <row r="167" spans="1:11" x14ac:dyDescent="0.3">
      <c r="A167" s="121"/>
      <c r="B167" s="127"/>
      <c r="C167" s="125"/>
      <c r="D167" s="125"/>
      <c r="G167" s="124"/>
      <c r="I167" s="116"/>
      <c r="J167" s="123"/>
      <c r="K167" s="124"/>
    </row>
    <row r="168" spans="1:11" x14ac:dyDescent="0.3">
      <c r="A168" s="121"/>
      <c r="B168" s="127"/>
      <c r="C168" s="125"/>
      <c r="D168" s="125"/>
      <c r="G168" s="124"/>
      <c r="I168" s="116"/>
      <c r="J168" s="123"/>
      <c r="K168" s="124"/>
    </row>
    <row r="169" spans="1:11" x14ac:dyDescent="0.3">
      <c r="A169" s="121"/>
      <c r="B169" s="127"/>
      <c r="C169" s="125"/>
      <c r="D169" s="125"/>
      <c r="G169" s="124"/>
      <c r="I169" s="116"/>
      <c r="J169" s="123"/>
      <c r="K169" s="124"/>
    </row>
    <row r="170" spans="1:11" x14ac:dyDescent="0.3">
      <c r="A170" s="121"/>
      <c r="B170" s="127"/>
      <c r="C170" s="125"/>
      <c r="D170" s="125"/>
      <c r="G170" s="124"/>
      <c r="I170" s="116"/>
      <c r="J170" s="123"/>
      <c r="K170" s="124"/>
    </row>
    <row r="171" spans="1:11" x14ac:dyDescent="0.3">
      <c r="A171" s="121"/>
      <c r="B171" s="127"/>
      <c r="C171" s="125"/>
      <c r="D171" s="125"/>
      <c r="G171" s="124"/>
      <c r="I171" s="116"/>
      <c r="J171" s="123"/>
      <c r="K171" s="124"/>
    </row>
    <row r="172" spans="1:11" x14ac:dyDescent="0.3">
      <c r="A172" s="121"/>
      <c r="B172" s="127"/>
      <c r="C172" s="125"/>
      <c r="D172" s="125"/>
      <c r="G172" s="124"/>
      <c r="I172" s="116"/>
      <c r="J172" s="123"/>
      <c r="K172" s="124"/>
    </row>
    <row r="173" spans="1:11" x14ac:dyDescent="0.3">
      <c r="A173" s="121"/>
      <c r="B173" s="127"/>
      <c r="C173" s="125"/>
      <c r="D173" s="125"/>
      <c r="G173" s="124"/>
      <c r="I173" s="116"/>
      <c r="J173" s="123"/>
      <c r="K173" s="124"/>
    </row>
    <row r="174" spans="1:11" x14ac:dyDescent="0.3">
      <c r="A174" s="121"/>
      <c r="B174" s="127"/>
      <c r="C174" s="125"/>
      <c r="D174" s="125"/>
      <c r="G174" s="124"/>
      <c r="I174" s="116"/>
      <c r="J174" s="123"/>
      <c r="K174" s="124"/>
    </row>
    <row r="175" spans="1:11" x14ac:dyDescent="0.3">
      <c r="A175" s="121"/>
      <c r="B175" s="127"/>
      <c r="C175" s="125"/>
      <c r="D175" s="125"/>
      <c r="G175" s="124"/>
      <c r="I175" s="116"/>
      <c r="J175" s="123"/>
      <c r="K175" s="124"/>
    </row>
    <row r="176" spans="1:11" x14ac:dyDescent="0.3">
      <c r="A176" s="121"/>
      <c r="B176" s="127"/>
      <c r="C176" s="125"/>
      <c r="D176" s="125"/>
      <c r="G176" s="124"/>
      <c r="I176" s="116"/>
      <c r="J176" s="123"/>
      <c r="K176" s="124"/>
    </row>
    <row r="177" spans="1:11" x14ac:dyDescent="0.3">
      <c r="A177" s="121"/>
      <c r="B177" s="127"/>
      <c r="C177" s="125"/>
      <c r="D177" s="125"/>
      <c r="G177" s="124"/>
      <c r="I177" s="116"/>
      <c r="J177" s="123"/>
      <c r="K177" s="124"/>
    </row>
    <row r="178" spans="1:11" x14ac:dyDescent="0.3">
      <c r="A178" s="121"/>
      <c r="B178" s="127"/>
      <c r="C178" s="125"/>
      <c r="D178" s="125"/>
      <c r="G178" s="124"/>
      <c r="I178" s="116"/>
      <c r="J178" s="123"/>
      <c r="K178" s="124"/>
    </row>
    <row r="179" spans="1:11" x14ac:dyDescent="0.3">
      <c r="A179" s="121"/>
      <c r="B179" s="127"/>
      <c r="C179" s="125"/>
      <c r="D179" s="125"/>
      <c r="G179" s="124"/>
      <c r="I179" s="116"/>
      <c r="J179" s="123"/>
      <c r="K179" s="124"/>
    </row>
    <row r="180" spans="1:11" x14ac:dyDescent="0.3">
      <c r="A180" s="121"/>
      <c r="B180" s="127"/>
      <c r="C180" s="125"/>
      <c r="D180" s="125"/>
      <c r="G180" s="124"/>
      <c r="I180" s="116"/>
      <c r="J180" s="123"/>
      <c r="K180" s="124"/>
    </row>
    <row r="181" spans="1:11" x14ac:dyDescent="0.3">
      <c r="A181" s="121"/>
      <c r="B181" s="127"/>
      <c r="C181" s="125"/>
      <c r="D181" s="125"/>
      <c r="G181" s="124"/>
      <c r="I181" s="116"/>
      <c r="J181" s="123"/>
      <c r="K181" s="124"/>
    </row>
    <row r="182" spans="1:11" x14ac:dyDescent="0.3">
      <c r="A182" s="121"/>
      <c r="B182" s="127"/>
      <c r="C182" s="125"/>
      <c r="D182" s="125"/>
      <c r="G182" s="124"/>
      <c r="I182" s="116"/>
      <c r="J182" s="123"/>
      <c r="K182" s="124"/>
    </row>
    <row r="183" spans="1:11" x14ac:dyDescent="0.3">
      <c r="A183" s="121"/>
      <c r="B183" s="127"/>
      <c r="C183" s="125"/>
      <c r="D183" s="125"/>
      <c r="G183" s="124"/>
      <c r="I183" s="116"/>
      <c r="J183" s="123"/>
      <c r="K183" s="124"/>
    </row>
    <row r="184" spans="1:11" x14ac:dyDescent="0.3">
      <c r="A184" s="121"/>
      <c r="B184" s="127"/>
      <c r="C184" s="125"/>
      <c r="D184" s="125"/>
      <c r="G184" s="124"/>
      <c r="I184" s="116"/>
      <c r="J184" s="123"/>
      <c r="K184" s="124"/>
    </row>
    <row r="185" spans="1:11" x14ac:dyDescent="0.3">
      <c r="A185" s="121"/>
      <c r="B185" s="127"/>
      <c r="C185" s="125"/>
      <c r="D185" s="125"/>
      <c r="G185" s="124"/>
      <c r="I185" s="116"/>
      <c r="J185" s="123"/>
      <c r="K185" s="124"/>
    </row>
    <row r="186" spans="1:11" x14ac:dyDescent="0.3">
      <c r="A186" s="121"/>
      <c r="B186" s="127"/>
      <c r="C186" s="125"/>
      <c r="D186" s="125"/>
      <c r="G186" s="124"/>
      <c r="I186" s="116"/>
      <c r="J186" s="123"/>
      <c r="K186" s="124"/>
    </row>
    <row r="187" spans="1:11" x14ac:dyDescent="0.3">
      <c r="A187" s="121"/>
      <c r="B187" s="127"/>
      <c r="C187" s="125"/>
      <c r="D187" s="125"/>
      <c r="G187" s="124"/>
      <c r="I187" s="116"/>
      <c r="J187" s="123"/>
      <c r="K187" s="124"/>
    </row>
    <row r="188" spans="1:11" x14ac:dyDescent="0.3">
      <c r="A188" s="121"/>
      <c r="B188" s="127"/>
      <c r="C188" s="125"/>
      <c r="D188" s="125"/>
      <c r="G188" s="124"/>
      <c r="I188" s="116"/>
      <c r="J188" s="123"/>
      <c r="K188" s="124"/>
    </row>
    <row r="189" spans="1:11" x14ac:dyDescent="0.3">
      <c r="A189" s="121"/>
      <c r="B189" s="127"/>
      <c r="C189" s="125"/>
      <c r="D189" s="125"/>
      <c r="G189" s="124"/>
      <c r="I189" s="116"/>
      <c r="J189" s="123"/>
      <c r="K189" s="124"/>
    </row>
    <row r="190" spans="1:11" x14ac:dyDescent="0.3">
      <c r="A190" s="121"/>
      <c r="B190" s="127"/>
      <c r="C190" s="125"/>
      <c r="D190" s="125"/>
      <c r="G190" s="124"/>
      <c r="I190" s="116"/>
      <c r="J190" s="123"/>
      <c r="K190" s="124"/>
    </row>
    <row r="191" spans="1:11" x14ac:dyDescent="0.3">
      <c r="A191" s="121"/>
      <c r="B191" s="127"/>
      <c r="C191" s="125"/>
      <c r="D191" s="125"/>
      <c r="G191" s="124"/>
      <c r="I191" s="116"/>
      <c r="J191" s="123"/>
      <c r="K191" s="124"/>
    </row>
    <row r="192" spans="1:11" x14ac:dyDescent="0.3">
      <c r="A192" s="121"/>
      <c r="B192" s="127"/>
      <c r="C192" s="125"/>
      <c r="D192" s="125"/>
      <c r="G192" s="124"/>
      <c r="I192" s="116"/>
      <c r="J192" s="123"/>
      <c r="K192" s="124"/>
    </row>
    <row r="193" spans="1:11" x14ac:dyDescent="0.3">
      <c r="A193" s="121"/>
      <c r="B193" s="127"/>
      <c r="C193" s="125"/>
      <c r="D193" s="125"/>
      <c r="G193" s="124"/>
      <c r="I193" s="116"/>
      <c r="J193" s="123"/>
      <c r="K193" s="124"/>
    </row>
    <row r="194" spans="1:11" x14ac:dyDescent="0.3">
      <c r="A194" s="121"/>
      <c r="B194" s="127"/>
      <c r="C194" s="125"/>
      <c r="D194" s="125"/>
      <c r="G194" s="124"/>
      <c r="I194" s="116"/>
      <c r="J194" s="123"/>
      <c r="K194" s="124"/>
    </row>
    <row r="195" spans="1:11" x14ac:dyDescent="0.3">
      <c r="A195" s="121"/>
      <c r="B195" s="127"/>
      <c r="C195" s="125"/>
      <c r="D195" s="125"/>
      <c r="G195" s="124"/>
      <c r="I195" s="116"/>
      <c r="J195" s="123"/>
      <c r="K195" s="124"/>
    </row>
    <row r="196" spans="1:11" x14ac:dyDescent="0.3">
      <c r="A196" s="121"/>
      <c r="B196" s="127"/>
      <c r="C196" s="125"/>
      <c r="D196" s="125"/>
      <c r="G196" s="124"/>
      <c r="I196" s="116"/>
      <c r="J196" s="123"/>
      <c r="K196" s="124"/>
    </row>
    <row r="197" spans="1:11" x14ac:dyDescent="0.3">
      <c r="A197" s="121"/>
      <c r="B197" s="127"/>
      <c r="C197" s="125"/>
      <c r="D197" s="125"/>
      <c r="G197" s="124"/>
      <c r="I197" s="116"/>
      <c r="J197" s="123"/>
      <c r="K197" s="124"/>
    </row>
    <row r="198" spans="1:11" x14ac:dyDescent="0.3">
      <c r="A198" s="121"/>
      <c r="B198" s="127"/>
      <c r="C198" s="125"/>
      <c r="D198" s="125"/>
      <c r="G198" s="124"/>
      <c r="I198" s="116"/>
      <c r="J198" s="123"/>
      <c r="K198" s="124"/>
    </row>
    <row r="199" spans="1:11" x14ac:dyDescent="0.3">
      <c r="A199" s="121"/>
      <c r="B199" s="127"/>
      <c r="C199" s="125"/>
      <c r="D199" s="125"/>
      <c r="G199" s="124"/>
      <c r="I199" s="116"/>
      <c r="J199" s="123"/>
      <c r="K199" s="124"/>
    </row>
    <row r="200" spans="1:11" x14ac:dyDescent="0.3">
      <c r="A200" s="121"/>
      <c r="B200" s="127"/>
      <c r="C200" s="125"/>
      <c r="D200" s="125"/>
      <c r="G200" s="124"/>
      <c r="I200" s="116"/>
      <c r="J200" s="123"/>
      <c r="K200" s="124"/>
    </row>
    <row r="201" spans="1:11" x14ac:dyDescent="0.3">
      <c r="A201" s="121"/>
      <c r="B201" s="127"/>
      <c r="C201" s="125"/>
      <c r="D201" s="125"/>
      <c r="G201" s="124"/>
      <c r="I201" s="116"/>
      <c r="J201" s="123"/>
      <c r="K201" s="124"/>
    </row>
    <row r="202" spans="1:11" x14ac:dyDescent="0.3">
      <c r="A202" s="121"/>
      <c r="B202" s="127"/>
      <c r="C202" s="125"/>
      <c r="D202" s="125"/>
      <c r="G202" s="124"/>
      <c r="I202" s="116"/>
      <c r="J202" s="123"/>
      <c r="K202" s="124"/>
    </row>
    <row r="203" spans="1:11" x14ac:dyDescent="0.3">
      <c r="A203" s="121"/>
      <c r="B203" s="127"/>
      <c r="C203" s="125"/>
      <c r="D203" s="125"/>
      <c r="G203" s="124"/>
      <c r="I203" s="116"/>
      <c r="J203" s="123"/>
      <c r="K203" s="124"/>
    </row>
    <row r="204" spans="1:11" x14ac:dyDescent="0.3">
      <c r="A204" s="121"/>
      <c r="B204" s="127"/>
      <c r="C204" s="125"/>
      <c r="D204" s="125"/>
      <c r="G204" s="124"/>
      <c r="I204" s="116"/>
      <c r="J204" s="123"/>
      <c r="K204" s="124"/>
    </row>
    <row r="205" spans="1:11" x14ac:dyDescent="0.3">
      <c r="A205" s="121"/>
      <c r="B205" s="127"/>
      <c r="C205" s="125"/>
      <c r="D205" s="125"/>
      <c r="G205" s="124"/>
      <c r="I205" s="116"/>
      <c r="J205" s="123"/>
      <c r="K205" s="124"/>
    </row>
    <row r="206" spans="1:11" x14ac:dyDescent="0.3">
      <c r="A206" s="121"/>
      <c r="B206" s="127"/>
      <c r="C206" s="125"/>
      <c r="D206" s="125"/>
      <c r="G206" s="124"/>
      <c r="I206" s="116"/>
      <c r="J206" s="123"/>
      <c r="K206" s="124"/>
    </row>
    <row r="207" spans="1:11" x14ac:dyDescent="0.3">
      <c r="A207" s="121"/>
      <c r="B207" s="127"/>
      <c r="C207" s="125"/>
      <c r="D207" s="125"/>
      <c r="G207" s="124"/>
      <c r="I207" s="116"/>
      <c r="J207" s="123"/>
      <c r="K207" s="124"/>
    </row>
    <row r="208" spans="1:11" x14ac:dyDescent="0.3">
      <c r="A208" s="121"/>
      <c r="B208" s="127"/>
      <c r="C208" s="125"/>
      <c r="D208" s="125"/>
      <c r="G208" s="124"/>
      <c r="I208" s="116"/>
      <c r="J208" s="123"/>
      <c r="K208" s="124"/>
    </row>
    <row r="209" spans="1:11" x14ac:dyDescent="0.3">
      <c r="A209" s="121"/>
      <c r="B209" s="127"/>
      <c r="C209" s="125"/>
      <c r="D209" s="125"/>
      <c r="G209" s="124"/>
      <c r="I209" s="116"/>
      <c r="J209" s="123"/>
      <c r="K209" s="124"/>
    </row>
    <row r="210" spans="1:11" x14ac:dyDescent="0.3">
      <c r="A210" s="121"/>
      <c r="B210" s="127"/>
      <c r="C210" s="125"/>
      <c r="D210" s="125"/>
      <c r="G210" s="124"/>
      <c r="I210" s="116"/>
      <c r="J210" s="123"/>
      <c r="K210" s="124"/>
    </row>
    <row r="211" spans="1:11" x14ac:dyDescent="0.3">
      <c r="A211" s="121"/>
      <c r="B211" s="127"/>
      <c r="C211" s="125"/>
      <c r="D211" s="125"/>
      <c r="G211" s="124"/>
      <c r="I211" s="116"/>
      <c r="J211" s="123"/>
      <c r="K211" s="124"/>
    </row>
    <row r="212" spans="1:11" x14ac:dyDescent="0.3">
      <c r="A212" s="121"/>
      <c r="B212" s="127"/>
      <c r="C212" s="125"/>
      <c r="D212" s="125"/>
      <c r="G212" s="124"/>
      <c r="I212" s="116"/>
      <c r="J212" s="123"/>
      <c r="K212" s="124"/>
    </row>
    <row r="213" spans="1:11" x14ac:dyDescent="0.3">
      <c r="A213" s="121"/>
      <c r="B213" s="127"/>
      <c r="C213" s="125"/>
      <c r="D213" s="125"/>
      <c r="G213" s="124"/>
      <c r="I213" s="116"/>
      <c r="J213" s="123"/>
      <c r="K213" s="124"/>
    </row>
    <row r="214" spans="1:11" x14ac:dyDescent="0.3">
      <c r="A214" s="121"/>
      <c r="B214" s="127"/>
      <c r="C214" s="125"/>
      <c r="D214" s="125"/>
      <c r="G214" s="124"/>
      <c r="I214" s="116"/>
      <c r="J214" s="123"/>
      <c r="K214" s="124"/>
    </row>
    <row r="215" spans="1:11" x14ac:dyDescent="0.3">
      <c r="A215" s="121"/>
      <c r="B215" s="127"/>
      <c r="C215" s="125"/>
      <c r="D215" s="125"/>
      <c r="G215" s="124"/>
      <c r="I215" s="116"/>
      <c r="J215" s="123"/>
      <c r="K215" s="124"/>
    </row>
    <row r="216" spans="1:11" x14ac:dyDescent="0.3">
      <c r="A216" s="121"/>
      <c r="B216" s="127"/>
      <c r="C216" s="125"/>
      <c r="D216" s="125"/>
      <c r="G216" s="124"/>
      <c r="I216" s="116"/>
      <c r="J216" s="123"/>
      <c r="K216" s="124"/>
    </row>
    <row r="217" spans="1:11" x14ac:dyDescent="0.3">
      <c r="A217" s="121"/>
      <c r="B217" s="127"/>
      <c r="C217" s="125"/>
      <c r="D217" s="125"/>
      <c r="G217" s="124"/>
      <c r="I217" s="116"/>
      <c r="J217" s="123"/>
      <c r="K217" s="124"/>
    </row>
    <row r="218" spans="1:11" x14ac:dyDescent="0.3">
      <c r="A218" s="121"/>
      <c r="B218" s="127"/>
      <c r="C218" s="125"/>
      <c r="D218" s="125"/>
      <c r="G218" s="124"/>
      <c r="I218" s="116"/>
      <c r="J218" s="123"/>
      <c r="K218" s="124"/>
    </row>
    <row r="219" spans="1:11" x14ac:dyDescent="0.3">
      <c r="A219" s="121"/>
      <c r="B219" s="127"/>
      <c r="C219" s="125"/>
      <c r="D219" s="125"/>
      <c r="G219" s="124"/>
      <c r="I219" s="116"/>
      <c r="J219" s="123"/>
      <c r="K219" s="124"/>
    </row>
    <row r="220" spans="1:11" x14ac:dyDescent="0.3">
      <c r="A220" s="121"/>
      <c r="B220" s="127"/>
      <c r="C220" s="125"/>
      <c r="D220" s="125"/>
      <c r="G220" s="124"/>
      <c r="I220" s="116"/>
      <c r="J220" s="123"/>
      <c r="K220" s="124"/>
    </row>
    <row r="221" spans="1:11" x14ac:dyDescent="0.3">
      <c r="A221" s="121"/>
      <c r="B221" s="127"/>
      <c r="C221" s="125"/>
      <c r="D221" s="125"/>
      <c r="G221" s="124"/>
      <c r="I221" s="116"/>
      <c r="J221" s="123"/>
      <c r="K221" s="124"/>
    </row>
    <row r="222" spans="1:11" x14ac:dyDescent="0.3">
      <c r="A222" s="121"/>
      <c r="B222" s="127"/>
      <c r="C222" s="125"/>
      <c r="D222" s="125"/>
      <c r="G222" s="124"/>
      <c r="I222" s="116"/>
      <c r="J222" s="123"/>
      <c r="K222" s="124"/>
    </row>
    <row r="223" spans="1:11" x14ac:dyDescent="0.3">
      <c r="A223" s="121"/>
      <c r="B223" s="127"/>
      <c r="C223" s="125"/>
      <c r="D223" s="125"/>
      <c r="G223" s="124"/>
      <c r="I223" s="116"/>
      <c r="J223" s="123"/>
      <c r="K223" s="124"/>
    </row>
    <row r="224" spans="1:11" x14ac:dyDescent="0.3">
      <c r="A224" s="121"/>
      <c r="B224" s="127"/>
      <c r="C224" s="125"/>
      <c r="D224" s="125"/>
      <c r="G224" s="124"/>
      <c r="I224" s="116"/>
      <c r="J224" s="123"/>
      <c r="K224" s="124"/>
    </row>
    <row r="225" spans="1:11" x14ac:dyDescent="0.3">
      <c r="A225" s="121"/>
      <c r="B225" s="127"/>
      <c r="C225" s="125"/>
      <c r="D225" s="125"/>
      <c r="G225" s="124"/>
      <c r="I225" s="116"/>
      <c r="J225" s="123"/>
      <c r="K225" s="124"/>
    </row>
    <row r="226" spans="1:11" x14ac:dyDescent="0.3">
      <c r="A226" s="121"/>
      <c r="B226" s="127"/>
      <c r="C226" s="125"/>
      <c r="D226" s="125"/>
      <c r="G226" s="124"/>
      <c r="I226" s="116"/>
      <c r="J226" s="123"/>
      <c r="K226" s="124"/>
    </row>
    <row r="227" spans="1:11" x14ac:dyDescent="0.3">
      <c r="A227" s="121"/>
      <c r="B227" s="127"/>
      <c r="C227" s="125"/>
      <c r="D227" s="125"/>
      <c r="G227" s="124"/>
      <c r="I227" s="116"/>
      <c r="J227" s="123"/>
      <c r="K227" s="124"/>
    </row>
    <row r="228" spans="1:11" x14ac:dyDescent="0.3">
      <c r="A228" s="121"/>
      <c r="B228" s="127"/>
      <c r="C228" s="125"/>
      <c r="D228" s="125"/>
      <c r="G228" s="124"/>
      <c r="I228" s="116"/>
      <c r="J228" s="123"/>
      <c r="K228" s="124"/>
    </row>
    <row r="229" spans="1:11" x14ac:dyDescent="0.3">
      <c r="A229" s="121"/>
      <c r="B229" s="127"/>
      <c r="C229" s="125"/>
      <c r="D229" s="125"/>
      <c r="G229" s="124"/>
      <c r="I229" s="116"/>
      <c r="J229" s="123"/>
      <c r="K229" s="124"/>
    </row>
    <row r="230" spans="1:11" x14ac:dyDescent="0.3">
      <c r="A230" s="121"/>
      <c r="B230" s="127"/>
      <c r="C230" s="125"/>
      <c r="D230" s="125"/>
      <c r="G230" s="124"/>
      <c r="I230" s="116"/>
      <c r="J230" s="123"/>
      <c r="K230" s="124"/>
    </row>
    <row r="231" spans="1:11" x14ac:dyDescent="0.3">
      <c r="A231" s="121"/>
      <c r="B231" s="127"/>
      <c r="C231" s="125"/>
      <c r="D231" s="125"/>
      <c r="G231" s="124"/>
      <c r="I231" s="116"/>
      <c r="J231" s="123"/>
      <c r="K231" s="124"/>
    </row>
    <row r="232" spans="1:11" x14ac:dyDescent="0.3">
      <c r="A232" s="121"/>
      <c r="B232" s="127"/>
      <c r="C232" s="125"/>
      <c r="D232" s="125"/>
      <c r="G232" s="124"/>
      <c r="I232" s="116"/>
      <c r="J232" s="123"/>
      <c r="K232" s="124"/>
    </row>
    <row r="233" spans="1:11" x14ac:dyDescent="0.3">
      <c r="A233" s="121"/>
      <c r="B233" s="127"/>
      <c r="C233" s="125"/>
      <c r="D233" s="125"/>
      <c r="G233" s="124"/>
      <c r="I233" s="116"/>
      <c r="J233" s="123"/>
      <c r="K233" s="124"/>
    </row>
    <row r="234" spans="1:11" x14ac:dyDescent="0.3">
      <c r="A234" s="121"/>
      <c r="B234" s="127"/>
      <c r="C234" s="125"/>
      <c r="D234" s="125"/>
      <c r="G234" s="124"/>
      <c r="I234" s="116"/>
      <c r="J234" s="123"/>
      <c r="K234" s="124"/>
    </row>
    <row r="235" spans="1:11" x14ac:dyDescent="0.3">
      <c r="A235" s="121"/>
      <c r="B235" s="127"/>
      <c r="C235" s="125"/>
      <c r="D235" s="125"/>
      <c r="G235" s="124"/>
      <c r="I235" s="116"/>
      <c r="J235" s="123"/>
      <c r="K235" s="124"/>
    </row>
    <row r="236" spans="1:11" x14ac:dyDescent="0.3">
      <c r="A236" s="121"/>
      <c r="B236" s="127"/>
      <c r="C236" s="125"/>
      <c r="D236" s="125"/>
      <c r="G236" s="124"/>
      <c r="I236" s="116"/>
      <c r="J236" s="123"/>
      <c r="K236" s="124"/>
    </row>
    <row r="237" spans="1:11" x14ac:dyDescent="0.3">
      <c r="A237" s="121"/>
      <c r="B237" s="127"/>
      <c r="C237" s="125"/>
      <c r="D237" s="125"/>
      <c r="G237" s="124"/>
      <c r="I237" s="116"/>
      <c r="J237" s="123"/>
      <c r="K237" s="124"/>
    </row>
    <row r="238" spans="1:11" x14ac:dyDescent="0.3">
      <c r="A238" s="121"/>
      <c r="B238" s="127"/>
      <c r="C238" s="125"/>
      <c r="D238" s="125"/>
      <c r="G238" s="124"/>
      <c r="I238" s="116"/>
      <c r="J238" s="123"/>
      <c r="K238" s="124"/>
    </row>
    <row r="239" spans="1:11" x14ac:dyDescent="0.3">
      <c r="A239" s="121"/>
      <c r="B239" s="127"/>
      <c r="C239" s="125"/>
      <c r="D239" s="125"/>
      <c r="G239" s="124"/>
      <c r="I239" s="116"/>
      <c r="J239" s="123"/>
      <c r="K239" s="124"/>
    </row>
    <row r="240" spans="1:11" x14ac:dyDescent="0.3">
      <c r="A240" s="121"/>
      <c r="B240" s="127"/>
      <c r="C240" s="125"/>
      <c r="D240" s="125"/>
      <c r="G240" s="124"/>
      <c r="I240" s="116"/>
      <c r="J240" s="123"/>
      <c r="K240" s="124"/>
    </row>
    <row r="241" spans="1:11" x14ac:dyDescent="0.3">
      <c r="A241" s="121"/>
      <c r="B241" s="127"/>
      <c r="C241" s="125"/>
      <c r="D241" s="125"/>
      <c r="G241" s="124"/>
      <c r="I241" s="116"/>
      <c r="J241" s="123"/>
      <c r="K241" s="124"/>
    </row>
    <row r="242" spans="1:11" x14ac:dyDescent="0.3">
      <c r="A242" s="121"/>
      <c r="B242" s="127"/>
      <c r="C242" s="125"/>
      <c r="D242" s="125"/>
      <c r="G242" s="124"/>
      <c r="I242" s="116"/>
      <c r="J242" s="123"/>
      <c r="K242" s="124"/>
    </row>
    <row r="243" spans="1:11" x14ac:dyDescent="0.3">
      <c r="A243" s="121"/>
      <c r="B243" s="127"/>
      <c r="C243" s="125"/>
      <c r="D243" s="125"/>
      <c r="G243" s="124"/>
      <c r="I243" s="116"/>
      <c r="J243" s="123"/>
      <c r="K243" s="124"/>
    </row>
    <row r="244" spans="1:11" x14ac:dyDescent="0.3">
      <c r="A244" s="121"/>
      <c r="B244" s="127"/>
      <c r="C244" s="125"/>
      <c r="D244" s="125"/>
      <c r="G244" s="124"/>
      <c r="I244" s="116"/>
      <c r="J244" s="123"/>
      <c r="K244" s="124"/>
    </row>
    <row r="245" spans="1:11" x14ac:dyDescent="0.3">
      <c r="A245" s="121"/>
      <c r="B245" s="127"/>
      <c r="C245" s="125"/>
      <c r="D245" s="125"/>
      <c r="G245" s="124"/>
      <c r="I245" s="116"/>
      <c r="J245" s="123"/>
      <c r="K245" s="124"/>
    </row>
    <row r="246" spans="1:11" x14ac:dyDescent="0.3">
      <c r="A246" s="121"/>
      <c r="B246" s="127"/>
      <c r="C246" s="125"/>
      <c r="D246" s="125"/>
      <c r="G246" s="124"/>
      <c r="I246" s="116"/>
      <c r="J246" s="123"/>
      <c r="K246" s="124"/>
    </row>
    <row r="247" spans="1:11" x14ac:dyDescent="0.3">
      <c r="A247" s="121"/>
      <c r="B247" s="127"/>
      <c r="C247" s="125"/>
      <c r="D247" s="125"/>
      <c r="G247" s="124"/>
      <c r="I247" s="116"/>
      <c r="J247" s="123"/>
      <c r="K247" s="124"/>
    </row>
    <row r="248" spans="1:11" x14ac:dyDescent="0.3">
      <c r="A248" s="121"/>
      <c r="B248" s="127"/>
      <c r="C248" s="125"/>
      <c r="D248" s="125"/>
      <c r="G248" s="124"/>
      <c r="I248" s="116"/>
      <c r="J248" s="123"/>
      <c r="K248" s="124"/>
    </row>
    <row r="249" spans="1:11" x14ac:dyDescent="0.3">
      <c r="A249" s="121"/>
      <c r="B249" s="127"/>
      <c r="C249" s="125"/>
      <c r="D249" s="125"/>
      <c r="G249" s="124"/>
      <c r="I249" s="116"/>
      <c r="J249" s="123"/>
      <c r="K249" s="124"/>
    </row>
    <row r="250" spans="1:11" x14ac:dyDescent="0.3">
      <c r="A250" s="121"/>
      <c r="B250" s="127"/>
      <c r="C250" s="125"/>
      <c r="D250" s="125"/>
      <c r="G250" s="124"/>
      <c r="I250" s="116"/>
      <c r="J250" s="123"/>
      <c r="K250" s="124"/>
    </row>
    <row r="251" spans="1:11" x14ac:dyDescent="0.3">
      <c r="A251" s="121"/>
      <c r="B251" s="127"/>
      <c r="C251" s="125"/>
      <c r="D251" s="125"/>
      <c r="G251" s="124"/>
      <c r="I251" s="116"/>
      <c r="J251" s="123"/>
      <c r="K251" s="124"/>
    </row>
    <row r="252" spans="1:11" x14ac:dyDescent="0.3">
      <c r="A252" s="121"/>
      <c r="B252" s="127"/>
      <c r="C252" s="125"/>
      <c r="D252" s="125"/>
      <c r="G252" s="124"/>
      <c r="I252" s="116"/>
      <c r="J252" s="123"/>
      <c r="K252" s="124"/>
    </row>
    <row r="253" spans="1:11" x14ac:dyDescent="0.3">
      <c r="A253" s="121"/>
      <c r="B253" s="127"/>
      <c r="C253" s="125"/>
      <c r="D253" s="125"/>
      <c r="G253" s="124"/>
      <c r="I253" s="116"/>
      <c r="J253" s="123"/>
      <c r="K253" s="124"/>
    </row>
    <row r="254" spans="1:11" x14ac:dyDescent="0.3">
      <c r="A254" s="121"/>
      <c r="B254" s="127"/>
      <c r="C254" s="125"/>
      <c r="D254" s="125"/>
      <c r="G254" s="124"/>
      <c r="I254" s="116"/>
      <c r="J254" s="123"/>
      <c r="K254" s="124"/>
    </row>
    <row r="255" spans="1:11" x14ac:dyDescent="0.3">
      <c r="A255" s="121"/>
      <c r="B255" s="127"/>
      <c r="C255" s="125"/>
      <c r="D255" s="125"/>
      <c r="G255" s="124"/>
      <c r="I255" s="116"/>
      <c r="J255" s="123"/>
      <c r="K255" s="124"/>
    </row>
    <row r="256" spans="1:11" x14ac:dyDescent="0.3">
      <c r="A256" s="121"/>
      <c r="B256" s="127"/>
      <c r="C256" s="125"/>
      <c r="D256" s="125"/>
      <c r="G256" s="124"/>
      <c r="I256" s="116"/>
      <c r="J256" s="123"/>
      <c r="K256" s="124"/>
    </row>
    <row r="257" spans="1:11" x14ac:dyDescent="0.3">
      <c r="A257" s="121"/>
      <c r="B257" s="127"/>
      <c r="C257" s="125"/>
      <c r="D257" s="125"/>
      <c r="G257" s="124"/>
      <c r="I257" s="116"/>
      <c r="J257" s="123"/>
      <c r="K257" s="124"/>
    </row>
    <row r="258" spans="1:11" x14ac:dyDescent="0.3">
      <c r="A258" s="121"/>
      <c r="B258" s="127"/>
      <c r="C258" s="125"/>
      <c r="D258" s="125"/>
      <c r="G258" s="124"/>
      <c r="I258" s="116"/>
      <c r="J258" s="123"/>
      <c r="K258" s="124"/>
    </row>
    <row r="259" spans="1:11" x14ac:dyDescent="0.3">
      <c r="A259" s="121"/>
      <c r="B259" s="127"/>
      <c r="C259" s="125"/>
      <c r="D259" s="125"/>
      <c r="G259" s="124"/>
      <c r="I259" s="116"/>
      <c r="J259" s="123"/>
      <c r="K259" s="124"/>
    </row>
    <row r="260" spans="1:11" x14ac:dyDescent="0.3">
      <c r="A260" s="121"/>
      <c r="B260" s="127"/>
      <c r="C260" s="125"/>
      <c r="D260" s="125"/>
      <c r="G260" s="124"/>
      <c r="I260" s="116"/>
      <c r="J260" s="123"/>
      <c r="K260" s="124"/>
    </row>
    <row r="261" spans="1:11" x14ac:dyDescent="0.3">
      <c r="A261" s="121"/>
      <c r="B261" s="127"/>
      <c r="C261" s="125"/>
      <c r="D261" s="125"/>
      <c r="G261" s="124"/>
      <c r="I261" s="116"/>
      <c r="J261" s="123"/>
      <c r="K261" s="124"/>
    </row>
    <row r="262" spans="1:11" x14ac:dyDescent="0.3">
      <c r="A262" s="121"/>
      <c r="B262" s="127"/>
      <c r="C262" s="125"/>
      <c r="D262" s="125"/>
      <c r="G262" s="124"/>
      <c r="I262" s="116"/>
      <c r="J262" s="123"/>
      <c r="K262" s="124"/>
    </row>
    <row r="263" spans="1:11" x14ac:dyDescent="0.3">
      <c r="A263" s="121"/>
      <c r="B263" s="127"/>
      <c r="C263" s="125"/>
      <c r="D263" s="125"/>
      <c r="G263" s="124"/>
      <c r="I263" s="116"/>
      <c r="J263" s="123"/>
      <c r="K263" s="124"/>
    </row>
    <row r="264" spans="1:11" x14ac:dyDescent="0.3">
      <c r="A264" s="121"/>
      <c r="B264" s="127"/>
      <c r="C264" s="125"/>
      <c r="D264" s="125"/>
      <c r="G264" s="124"/>
      <c r="I264" s="116"/>
      <c r="J264" s="123"/>
      <c r="K264" s="124"/>
    </row>
    <row r="265" spans="1:11" x14ac:dyDescent="0.3">
      <c r="A265" s="121"/>
      <c r="B265" s="127"/>
      <c r="C265" s="125"/>
      <c r="D265" s="125"/>
      <c r="G265" s="124"/>
      <c r="I265" s="116"/>
      <c r="J265" s="123"/>
      <c r="K265" s="124"/>
    </row>
    <row r="266" spans="1:11" x14ac:dyDescent="0.3">
      <c r="A266" s="121"/>
      <c r="B266" s="127"/>
      <c r="C266" s="125"/>
      <c r="D266" s="125"/>
      <c r="G266" s="124"/>
      <c r="I266" s="116"/>
      <c r="J266" s="123"/>
      <c r="K266" s="124"/>
    </row>
    <row r="267" spans="1:11" x14ac:dyDescent="0.3">
      <c r="A267" s="121"/>
      <c r="B267" s="127"/>
      <c r="C267" s="125"/>
      <c r="D267" s="125"/>
      <c r="G267" s="124"/>
      <c r="I267" s="116"/>
      <c r="J267" s="123"/>
      <c r="K267" s="124"/>
    </row>
    <row r="268" spans="1:11" x14ac:dyDescent="0.3">
      <c r="A268" s="121"/>
      <c r="B268" s="127"/>
      <c r="C268" s="125"/>
      <c r="D268" s="125"/>
      <c r="G268" s="124"/>
      <c r="I268" s="116"/>
      <c r="J268" s="123"/>
      <c r="K268" s="124"/>
    </row>
    <row r="269" spans="1:11" x14ac:dyDescent="0.3">
      <c r="A269" s="121"/>
      <c r="B269" s="127"/>
      <c r="C269" s="125"/>
      <c r="D269" s="125"/>
      <c r="G269" s="124"/>
      <c r="I269" s="116"/>
      <c r="J269" s="123"/>
      <c r="K269" s="124"/>
    </row>
    <row r="270" spans="1:11" x14ac:dyDescent="0.3">
      <c r="A270" s="121"/>
      <c r="B270" s="127"/>
      <c r="C270" s="125"/>
      <c r="D270" s="125"/>
      <c r="G270" s="124"/>
      <c r="I270" s="116"/>
      <c r="J270" s="123"/>
      <c r="K270" s="124"/>
    </row>
    <row r="271" spans="1:11" x14ac:dyDescent="0.3">
      <c r="A271" s="121"/>
      <c r="B271" s="127"/>
      <c r="C271" s="125"/>
      <c r="D271" s="125"/>
      <c r="G271" s="124"/>
      <c r="I271" s="116"/>
      <c r="J271" s="123"/>
      <c r="K271" s="124"/>
    </row>
    <row r="272" spans="1:11" x14ac:dyDescent="0.3">
      <c r="A272" s="121"/>
      <c r="B272" s="127"/>
      <c r="C272" s="125"/>
      <c r="D272" s="125"/>
      <c r="G272" s="124"/>
      <c r="I272" s="116"/>
      <c r="J272" s="123"/>
      <c r="K272" s="124"/>
    </row>
    <row r="273" spans="1:11" x14ac:dyDescent="0.3">
      <c r="A273" s="121"/>
      <c r="B273" s="127"/>
      <c r="C273" s="125"/>
      <c r="D273" s="125"/>
      <c r="G273" s="124"/>
      <c r="I273" s="116"/>
      <c r="J273" s="123"/>
      <c r="K273" s="124"/>
    </row>
    <row r="274" spans="1:11" x14ac:dyDescent="0.3">
      <c r="A274" s="121"/>
      <c r="B274" s="127"/>
      <c r="C274" s="125"/>
      <c r="D274" s="125"/>
      <c r="G274" s="124"/>
      <c r="I274" s="116"/>
      <c r="J274" s="123"/>
      <c r="K274" s="124"/>
    </row>
    <row r="275" spans="1:11" x14ac:dyDescent="0.3">
      <c r="A275" s="121"/>
      <c r="B275" s="127"/>
      <c r="C275" s="125"/>
      <c r="D275" s="125"/>
      <c r="G275" s="124"/>
      <c r="I275" s="116"/>
      <c r="J275" s="123"/>
      <c r="K275" s="124"/>
    </row>
    <row r="276" spans="1:11" x14ac:dyDescent="0.3">
      <c r="A276" s="121"/>
      <c r="B276" s="127"/>
      <c r="C276" s="125"/>
      <c r="D276" s="125"/>
      <c r="G276" s="124"/>
      <c r="I276" s="116"/>
      <c r="J276" s="123"/>
      <c r="K276" s="124"/>
    </row>
    <row r="277" spans="1:11" x14ac:dyDescent="0.3">
      <c r="A277" s="121"/>
      <c r="B277" s="127"/>
      <c r="C277" s="125"/>
      <c r="D277" s="125"/>
      <c r="G277" s="124"/>
      <c r="I277" s="116"/>
      <c r="J277" s="123"/>
      <c r="K277" s="124"/>
    </row>
    <row r="278" spans="1:11" x14ac:dyDescent="0.3">
      <c r="A278" s="121"/>
      <c r="B278" s="127"/>
      <c r="C278" s="125"/>
      <c r="D278" s="125"/>
      <c r="G278" s="124"/>
      <c r="I278" s="116"/>
      <c r="J278" s="123"/>
      <c r="K278" s="124"/>
    </row>
    <row r="279" spans="1:11" x14ac:dyDescent="0.3">
      <c r="A279" s="121"/>
      <c r="B279" s="127"/>
      <c r="C279" s="125"/>
      <c r="D279" s="125"/>
      <c r="G279" s="124"/>
      <c r="I279" s="116"/>
      <c r="J279" s="123"/>
      <c r="K279" s="124"/>
    </row>
    <row r="280" spans="1:11" x14ac:dyDescent="0.3">
      <c r="A280" s="121"/>
      <c r="B280" s="127"/>
      <c r="C280" s="125"/>
      <c r="D280" s="125"/>
      <c r="G280" s="124"/>
      <c r="I280" s="116"/>
      <c r="J280" s="123"/>
      <c r="K280" s="124"/>
    </row>
    <row r="281" spans="1:11" x14ac:dyDescent="0.3">
      <c r="A281" s="121"/>
      <c r="B281" s="127"/>
      <c r="C281" s="125"/>
      <c r="D281" s="125"/>
      <c r="G281" s="124"/>
      <c r="I281" s="116"/>
      <c r="J281" s="123"/>
      <c r="K281" s="124"/>
    </row>
    <row r="282" spans="1:11" x14ac:dyDescent="0.3">
      <c r="A282" s="121"/>
      <c r="B282" s="127"/>
      <c r="C282" s="125"/>
      <c r="D282" s="125"/>
      <c r="G282" s="124"/>
      <c r="I282" s="116"/>
      <c r="J282" s="123"/>
      <c r="K282" s="124"/>
    </row>
    <row r="283" spans="1:11" x14ac:dyDescent="0.3">
      <c r="A283" s="121"/>
      <c r="B283" s="127"/>
      <c r="C283" s="125"/>
      <c r="D283" s="125"/>
      <c r="G283" s="124"/>
      <c r="I283" s="116"/>
      <c r="J283" s="123"/>
      <c r="K283" s="124"/>
    </row>
    <row r="284" spans="1:11" x14ac:dyDescent="0.3">
      <c r="A284" s="121"/>
      <c r="B284" s="127"/>
      <c r="C284" s="125"/>
      <c r="D284" s="125"/>
      <c r="G284" s="124"/>
      <c r="I284" s="116"/>
      <c r="J284" s="123"/>
      <c r="K284" s="124"/>
    </row>
    <row r="285" spans="1:11" x14ac:dyDescent="0.3">
      <c r="A285" s="121"/>
      <c r="B285" s="127"/>
      <c r="C285" s="125"/>
      <c r="D285" s="125"/>
      <c r="G285" s="124"/>
      <c r="I285" s="116"/>
      <c r="J285" s="123"/>
      <c r="K285" s="124"/>
    </row>
    <row r="286" spans="1:11" x14ac:dyDescent="0.3">
      <c r="A286" s="121"/>
      <c r="B286" s="127"/>
      <c r="C286" s="125"/>
      <c r="D286" s="125"/>
      <c r="G286" s="124"/>
      <c r="I286" s="116"/>
      <c r="J286" s="123"/>
      <c r="K286" s="124"/>
    </row>
    <row r="287" spans="1:11" x14ac:dyDescent="0.3">
      <c r="A287" s="121"/>
      <c r="B287" s="127"/>
      <c r="C287" s="125"/>
      <c r="D287" s="125"/>
      <c r="G287" s="124"/>
      <c r="I287" s="116"/>
      <c r="J287" s="123"/>
      <c r="K287" s="124"/>
    </row>
    <row r="288" spans="1:11" x14ac:dyDescent="0.3">
      <c r="A288" s="121"/>
      <c r="B288" s="127"/>
      <c r="C288" s="125"/>
      <c r="D288" s="125"/>
      <c r="G288" s="124"/>
      <c r="I288" s="116"/>
      <c r="J288" s="123"/>
      <c r="K288" s="124"/>
    </row>
    <row r="289" spans="1:11" x14ac:dyDescent="0.3">
      <c r="A289" s="121"/>
      <c r="B289" s="127"/>
      <c r="C289" s="125"/>
      <c r="D289" s="125"/>
      <c r="G289" s="124"/>
      <c r="I289" s="116"/>
      <c r="J289" s="123"/>
      <c r="K289" s="124"/>
    </row>
    <row r="290" spans="1:11" x14ac:dyDescent="0.3">
      <c r="A290" s="121"/>
      <c r="B290" s="127"/>
      <c r="C290" s="125"/>
      <c r="D290" s="125"/>
      <c r="G290" s="124"/>
      <c r="I290" s="116"/>
      <c r="J290" s="123"/>
      <c r="K290" s="124"/>
    </row>
    <row r="291" spans="1:11" x14ac:dyDescent="0.3">
      <c r="A291" s="121"/>
      <c r="B291" s="127"/>
      <c r="C291" s="125"/>
      <c r="D291" s="125"/>
      <c r="G291" s="124"/>
      <c r="I291" s="116"/>
      <c r="J291" s="123"/>
      <c r="K291" s="124"/>
    </row>
    <row r="292" spans="1:11" x14ac:dyDescent="0.3">
      <c r="A292" s="121"/>
      <c r="B292" s="127"/>
      <c r="C292" s="125"/>
      <c r="D292" s="125"/>
      <c r="G292" s="124"/>
      <c r="I292" s="116"/>
      <c r="J292" s="123"/>
      <c r="K292" s="124"/>
    </row>
    <row r="293" spans="1:11" x14ac:dyDescent="0.3">
      <c r="A293" s="121"/>
      <c r="B293" s="127"/>
      <c r="C293" s="125"/>
      <c r="D293" s="125"/>
      <c r="G293" s="124"/>
      <c r="I293" s="116"/>
      <c r="J293" s="123"/>
      <c r="K293" s="124"/>
    </row>
    <row r="294" spans="1:11" x14ac:dyDescent="0.3">
      <c r="A294" s="121"/>
      <c r="B294" s="127"/>
      <c r="C294" s="125"/>
      <c r="D294" s="125"/>
      <c r="G294" s="124"/>
      <c r="I294" s="116"/>
      <c r="J294" s="123"/>
      <c r="K294" s="124"/>
    </row>
    <row r="295" spans="1:11" x14ac:dyDescent="0.3">
      <c r="A295" s="121"/>
      <c r="B295" s="127"/>
      <c r="C295" s="125"/>
      <c r="D295" s="125"/>
      <c r="G295" s="124"/>
      <c r="I295" s="116"/>
      <c r="J295" s="123"/>
      <c r="K295" s="124"/>
    </row>
    <row r="296" spans="1:11" x14ac:dyDescent="0.3">
      <c r="A296" s="121"/>
      <c r="B296" s="127"/>
      <c r="C296" s="125"/>
      <c r="D296" s="125"/>
      <c r="G296" s="124"/>
      <c r="I296" s="116"/>
      <c r="J296" s="123"/>
      <c r="K296" s="124"/>
    </row>
    <row r="297" spans="1:11" x14ac:dyDescent="0.3">
      <c r="A297" s="121"/>
      <c r="B297" s="127"/>
      <c r="C297" s="125"/>
      <c r="D297" s="125"/>
      <c r="G297" s="124"/>
      <c r="I297" s="116"/>
      <c r="J297" s="123"/>
      <c r="K297" s="124"/>
    </row>
    <row r="298" spans="1:11" x14ac:dyDescent="0.3">
      <c r="A298" s="121"/>
      <c r="B298" s="127"/>
      <c r="C298" s="125"/>
      <c r="D298" s="125"/>
      <c r="G298" s="124"/>
      <c r="I298" s="116"/>
      <c r="J298" s="123"/>
      <c r="K298" s="124"/>
    </row>
    <row r="299" spans="1:11" x14ac:dyDescent="0.3">
      <c r="A299" s="121"/>
      <c r="B299" s="127"/>
      <c r="C299" s="125"/>
      <c r="D299" s="125"/>
      <c r="G299" s="124"/>
      <c r="I299" s="116"/>
      <c r="J299" s="123"/>
      <c r="K299" s="124"/>
    </row>
    <row r="300" spans="1:11" x14ac:dyDescent="0.3">
      <c r="A300" s="121"/>
      <c r="B300" s="127"/>
      <c r="C300" s="125"/>
      <c r="D300" s="125"/>
      <c r="G300" s="124"/>
      <c r="I300" s="116"/>
      <c r="J300" s="123"/>
      <c r="K300" s="124"/>
    </row>
    <row r="301" spans="1:11" x14ac:dyDescent="0.3">
      <c r="A301" s="121"/>
      <c r="B301" s="127"/>
      <c r="C301" s="125"/>
      <c r="D301" s="125"/>
      <c r="G301" s="124"/>
      <c r="I301" s="116"/>
      <c r="J301" s="123"/>
      <c r="K301" s="124"/>
    </row>
    <row r="302" spans="1:11" x14ac:dyDescent="0.3">
      <c r="A302" s="121"/>
      <c r="B302" s="127"/>
      <c r="C302" s="125"/>
      <c r="D302" s="125"/>
      <c r="G302" s="124"/>
      <c r="I302" s="116"/>
      <c r="J302" s="123"/>
      <c r="K302" s="124"/>
    </row>
    <row r="303" spans="1:11" x14ac:dyDescent="0.3">
      <c r="A303" s="121"/>
      <c r="B303" s="127"/>
      <c r="C303" s="125"/>
      <c r="D303" s="125"/>
      <c r="G303" s="124"/>
      <c r="I303" s="116"/>
      <c r="J303" s="123"/>
      <c r="K303" s="124"/>
    </row>
    <row r="304" spans="1:11" x14ac:dyDescent="0.3">
      <c r="A304" s="121"/>
      <c r="B304" s="127"/>
      <c r="C304" s="125"/>
      <c r="D304" s="125"/>
      <c r="G304" s="124"/>
      <c r="I304" s="116"/>
      <c r="J304" s="123"/>
      <c r="K304" s="124"/>
    </row>
    <row r="305" spans="1:11" x14ac:dyDescent="0.3">
      <c r="A305" s="121"/>
      <c r="B305" s="127"/>
      <c r="C305" s="125"/>
      <c r="D305" s="125"/>
      <c r="G305" s="124"/>
      <c r="I305" s="116"/>
      <c r="J305" s="123"/>
      <c r="K305" s="124"/>
    </row>
    <row r="306" spans="1:11" x14ac:dyDescent="0.3">
      <c r="A306" s="121"/>
      <c r="B306" s="127"/>
      <c r="C306" s="125"/>
      <c r="D306" s="125"/>
      <c r="G306" s="124"/>
      <c r="I306" s="116"/>
      <c r="J306" s="123"/>
      <c r="K306" s="124"/>
    </row>
    <row r="307" spans="1:11" x14ac:dyDescent="0.3">
      <c r="A307" s="121"/>
      <c r="B307" s="127"/>
      <c r="C307" s="125"/>
      <c r="D307" s="125"/>
      <c r="G307" s="124"/>
      <c r="I307" s="116"/>
      <c r="J307" s="123"/>
      <c r="K307" s="124"/>
    </row>
    <row r="308" spans="1:11" x14ac:dyDescent="0.3">
      <c r="A308" s="121"/>
      <c r="B308" s="127"/>
      <c r="C308" s="125"/>
      <c r="D308" s="125"/>
      <c r="G308" s="124"/>
      <c r="I308" s="116"/>
      <c r="J308" s="123"/>
      <c r="K308" s="124"/>
    </row>
    <row r="309" spans="1:11" x14ac:dyDescent="0.3">
      <c r="A309" s="121"/>
      <c r="B309" s="127"/>
      <c r="C309" s="125"/>
      <c r="D309" s="125"/>
      <c r="G309" s="124"/>
      <c r="I309" s="116"/>
      <c r="J309" s="123"/>
      <c r="K309" s="124"/>
    </row>
    <row r="310" spans="1:11" x14ac:dyDescent="0.3">
      <c r="A310" s="121"/>
      <c r="B310" s="127"/>
      <c r="C310" s="125"/>
      <c r="D310" s="125"/>
      <c r="G310" s="124"/>
      <c r="I310" s="116"/>
      <c r="J310" s="123"/>
      <c r="K310" s="124"/>
    </row>
    <row r="311" spans="1:11" x14ac:dyDescent="0.3">
      <c r="A311" s="121"/>
      <c r="B311" s="127"/>
      <c r="C311" s="125"/>
      <c r="D311" s="125"/>
      <c r="G311" s="124"/>
      <c r="I311" s="116"/>
      <c r="J311" s="123"/>
      <c r="K311" s="124"/>
    </row>
    <row r="312" spans="1:11" x14ac:dyDescent="0.3">
      <c r="A312" s="121"/>
      <c r="B312" s="127"/>
      <c r="C312" s="125"/>
      <c r="D312" s="125"/>
      <c r="G312" s="124"/>
      <c r="I312" s="116"/>
      <c r="J312" s="123"/>
      <c r="K312" s="124"/>
    </row>
    <row r="313" spans="1:11" x14ac:dyDescent="0.3">
      <c r="A313" s="121"/>
      <c r="B313" s="127"/>
      <c r="C313" s="125"/>
      <c r="D313" s="125"/>
      <c r="G313" s="124"/>
      <c r="I313" s="116"/>
      <c r="J313" s="123"/>
      <c r="K313" s="124"/>
    </row>
    <row r="314" spans="1:11" x14ac:dyDescent="0.3">
      <c r="A314" s="121"/>
      <c r="B314" s="127"/>
      <c r="C314" s="125"/>
      <c r="D314" s="125"/>
      <c r="G314" s="124"/>
      <c r="I314" s="116"/>
      <c r="J314" s="123"/>
      <c r="K314" s="124"/>
    </row>
    <row r="315" spans="1:11" x14ac:dyDescent="0.3">
      <c r="A315" s="121"/>
      <c r="B315" s="127"/>
      <c r="C315" s="125"/>
      <c r="D315" s="125"/>
      <c r="G315" s="124"/>
      <c r="I315" s="116"/>
      <c r="J315" s="123"/>
      <c r="K315" s="124"/>
    </row>
    <row r="316" spans="1:11" x14ac:dyDescent="0.3">
      <c r="A316" s="121"/>
      <c r="B316" s="127"/>
      <c r="C316" s="125"/>
      <c r="D316" s="125"/>
      <c r="G316" s="124"/>
      <c r="I316" s="116"/>
      <c r="J316" s="123"/>
      <c r="K316" s="124"/>
    </row>
    <row r="317" spans="1:11" x14ac:dyDescent="0.3">
      <c r="A317" s="121"/>
      <c r="B317" s="127"/>
      <c r="C317" s="125"/>
      <c r="D317" s="125"/>
      <c r="G317" s="124"/>
      <c r="I317" s="116"/>
      <c r="J317" s="123"/>
      <c r="K317" s="124"/>
    </row>
    <row r="318" spans="1:11" x14ac:dyDescent="0.3">
      <c r="A318" s="121"/>
      <c r="B318" s="127"/>
      <c r="C318" s="125"/>
      <c r="D318" s="125"/>
      <c r="G318" s="124"/>
      <c r="I318" s="116"/>
      <c r="J318" s="123"/>
      <c r="K318" s="124"/>
    </row>
    <row r="319" spans="1:11" x14ac:dyDescent="0.3">
      <c r="A319" s="121"/>
      <c r="B319" s="127"/>
      <c r="C319" s="125"/>
      <c r="D319" s="125"/>
      <c r="G319" s="124"/>
      <c r="I319" s="116"/>
      <c r="J319" s="123"/>
      <c r="K319" s="124"/>
    </row>
    <row r="320" spans="1:11" x14ac:dyDescent="0.3">
      <c r="A320" s="121"/>
      <c r="B320" s="127"/>
      <c r="C320" s="125"/>
      <c r="D320" s="125"/>
      <c r="G320" s="124"/>
      <c r="I320" s="116"/>
      <c r="J320" s="123"/>
      <c r="K320" s="124"/>
    </row>
    <row r="321" spans="1:11" x14ac:dyDescent="0.3">
      <c r="A321" s="121"/>
      <c r="B321" s="127"/>
      <c r="C321" s="125"/>
      <c r="D321" s="125"/>
      <c r="G321" s="124"/>
      <c r="I321" s="116"/>
      <c r="J321" s="123"/>
      <c r="K321" s="124"/>
    </row>
    <row r="322" spans="1:11" x14ac:dyDescent="0.3">
      <c r="A322" s="121"/>
      <c r="B322" s="127"/>
      <c r="C322" s="125"/>
      <c r="D322" s="125"/>
      <c r="G322" s="124"/>
      <c r="I322" s="116"/>
      <c r="J322" s="123"/>
      <c r="K322" s="124"/>
    </row>
    <row r="323" spans="1:11" x14ac:dyDescent="0.3">
      <c r="A323" s="121"/>
      <c r="B323" s="127"/>
      <c r="C323" s="125"/>
      <c r="D323" s="125"/>
      <c r="G323" s="124"/>
      <c r="I323" s="116"/>
      <c r="J323" s="123"/>
      <c r="K323" s="124"/>
    </row>
    <row r="324" spans="1:11" x14ac:dyDescent="0.3">
      <c r="A324" s="121"/>
      <c r="B324" s="127"/>
      <c r="C324" s="125"/>
      <c r="D324" s="125"/>
      <c r="G324" s="124"/>
      <c r="I324" s="116"/>
      <c r="J324" s="123"/>
      <c r="K324" s="124"/>
    </row>
    <row r="325" spans="1:11" x14ac:dyDescent="0.3">
      <c r="A325" s="121"/>
      <c r="B325" s="127"/>
      <c r="C325" s="125"/>
      <c r="D325" s="125"/>
      <c r="G325" s="124"/>
      <c r="I325" s="116"/>
      <c r="J325" s="123"/>
      <c r="K325" s="124"/>
    </row>
    <row r="326" spans="1:11" x14ac:dyDescent="0.3">
      <c r="A326" s="121"/>
      <c r="B326" s="127"/>
      <c r="C326" s="125"/>
      <c r="D326" s="125"/>
      <c r="G326" s="124"/>
      <c r="I326" s="116"/>
      <c r="J326" s="123"/>
      <c r="K326" s="124"/>
    </row>
    <row r="327" spans="1:11" x14ac:dyDescent="0.3">
      <c r="A327" s="121"/>
      <c r="B327" s="127"/>
      <c r="C327" s="125"/>
      <c r="D327" s="125"/>
      <c r="G327" s="124"/>
      <c r="I327" s="116"/>
      <c r="J327" s="123"/>
      <c r="K327" s="124"/>
    </row>
    <row r="328" spans="1:11" x14ac:dyDescent="0.3">
      <c r="A328" s="121"/>
      <c r="B328" s="127"/>
      <c r="C328" s="125"/>
      <c r="D328" s="125"/>
      <c r="G328" s="124"/>
      <c r="I328" s="116"/>
      <c r="J328" s="123"/>
      <c r="K328" s="124"/>
    </row>
    <row r="329" spans="1:11" x14ac:dyDescent="0.3">
      <c r="A329" s="121"/>
      <c r="B329" s="127"/>
      <c r="C329" s="125"/>
      <c r="D329" s="125"/>
      <c r="G329" s="124"/>
      <c r="I329" s="116"/>
      <c r="J329" s="123"/>
      <c r="K329" s="124"/>
    </row>
    <row r="330" spans="1:11" x14ac:dyDescent="0.3">
      <c r="A330" s="121"/>
      <c r="B330" s="127"/>
      <c r="C330" s="125"/>
      <c r="D330" s="125"/>
      <c r="G330" s="124"/>
      <c r="I330" s="116"/>
      <c r="J330" s="123"/>
      <c r="K330" s="124"/>
    </row>
    <row r="331" spans="1:11" x14ac:dyDescent="0.3">
      <c r="A331" s="121"/>
      <c r="B331" s="127"/>
      <c r="C331" s="125"/>
      <c r="D331" s="125"/>
      <c r="G331" s="124"/>
      <c r="I331" s="116"/>
      <c r="J331" s="123"/>
      <c r="K331" s="124"/>
    </row>
    <row r="332" spans="1:11" x14ac:dyDescent="0.3">
      <c r="A332" s="121"/>
      <c r="B332" s="127"/>
      <c r="C332" s="125"/>
      <c r="D332" s="125"/>
      <c r="G332" s="124"/>
      <c r="I332" s="116"/>
      <c r="J332" s="123"/>
      <c r="K332" s="124"/>
    </row>
    <row r="333" spans="1:11" x14ac:dyDescent="0.3">
      <c r="A333" s="121"/>
      <c r="B333" s="127"/>
      <c r="C333" s="125"/>
      <c r="D333" s="125"/>
      <c r="G333" s="124"/>
      <c r="I333" s="116"/>
      <c r="J333" s="123"/>
      <c r="K333" s="124"/>
    </row>
    <row r="334" spans="1:11" x14ac:dyDescent="0.3">
      <c r="A334" s="121"/>
      <c r="B334" s="127"/>
      <c r="C334" s="125"/>
      <c r="D334" s="125"/>
      <c r="G334" s="124"/>
      <c r="I334" s="116"/>
      <c r="J334" s="123"/>
      <c r="K334" s="124"/>
    </row>
    <row r="335" spans="1:11" x14ac:dyDescent="0.3">
      <c r="A335" s="121"/>
      <c r="B335" s="127"/>
      <c r="C335" s="125"/>
      <c r="D335" s="125"/>
      <c r="G335" s="124"/>
      <c r="I335" s="116"/>
      <c r="J335" s="123"/>
      <c r="K335" s="124"/>
    </row>
    <row r="336" spans="1:11" x14ac:dyDescent="0.3">
      <c r="A336" s="121"/>
      <c r="B336" s="127"/>
      <c r="C336" s="125"/>
      <c r="D336" s="125"/>
      <c r="G336" s="124"/>
      <c r="I336" s="116"/>
      <c r="J336" s="123"/>
      <c r="K336" s="124"/>
    </row>
    <row r="337" spans="1:11" x14ac:dyDescent="0.3">
      <c r="A337" s="121"/>
      <c r="B337" s="127"/>
      <c r="C337" s="125"/>
      <c r="D337" s="125"/>
      <c r="G337" s="124"/>
      <c r="I337" s="116"/>
      <c r="J337" s="123"/>
      <c r="K337" s="124"/>
    </row>
    <row r="338" spans="1:11" x14ac:dyDescent="0.3">
      <c r="A338" s="121"/>
      <c r="B338" s="127"/>
      <c r="C338" s="125"/>
      <c r="D338" s="125"/>
      <c r="G338" s="124"/>
      <c r="I338" s="116"/>
      <c r="J338" s="123"/>
      <c r="K338" s="124"/>
    </row>
    <row r="339" spans="1:11" x14ac:dyDescent="0.3">
      <c r="A339" s="121"/>
      <c r="B339" s="127"/>
      <c r="C339" s="125"/>
      <c r="D339" s="125"/>
      <c r="G339" s="124"/>
      <c r="I339" s="116"/>
      <c r="J339" s="123"/>
      <c r="K339" s="124"/>
    </row>
    <row r="340" spans="1:11" x14ac:dyDescent="0.3">
      <c r="A340" s="121"/>
      <c r="B340" s="127"/>
      <c r="C340" s="125"/>
      <c r="D340" s="125"/>
      <c r="G340" s="124"/>
      <c r="I340" s="116"/>
      <c r="J340" s="123"/>
      <c r="K340" s="124"/>
    </row>
    <row r="341" spans="1:11" x14ac:dyDescent="0.3">
      <c r="A341" s="121"/>
      <c r="B341" s="127"/>
      <c r="C341" s="125"/>
      <c r="D341" s="125"/>
      <c r="G341" s="124"/>
      <c r="I341" s="116"/>
      <c r="J341" s="123"/>
      <c r="K341" s="124"/>
    </row>
    <row r="342" spans="1:11" x14ac:dyDescent="0.3">
      <c r="A342" s="121"/>
      <c r="B342" s="127"/>
      <c r="C342" s="125"/>
      <c r="D342" s="125"/>
      <c r="G342" s="124"/>
      <c r="I342" s="116"/>
      <c r="J342" s="123"/>
      <c r="K342" s="124"/>
    </row>
    <row r="343" spans="1:11" x14ac:dyDescent="0.3">
      <c r="A343" s="121"/>
      <c r="B343" s="127"/>
      <c r="C343" s="125"/>
      <c r="D343" s="125"/>
      <c r="G343" s="124"/>
      <c r="I343" s="116"/>
      <c r="J343" s="123"/>
      <c r="K343" s="124"/>
    </row>
    <row r="344" spans="1:11" x14ac:dyDescent="0.3">
      <c r="A344" s="121"/>
      <c r="B344" s="127"/>
      <c r="C344" s="125"/>
      <c r="D344" s="125"/>
      <c r="G344" s="124"/>
      <c r="I344" s="116"/>
      <c r="J344" s="123"/>
      <c r="K344" s="124"/>
    </row>
    <row r="345" spans="1:11" x14ac:dyDescent="0.3">
      <c r="A345" s="121"/>
      <c r="B345" s="127"/>
      <c r="C345" s="125"/>
      <c r="D345" s="125"/>
      <c r="G345" s="124"/>
      <c r="I345" s="116"/>
      <c r="J345" s="123"/>
      <c r="K345" s="124"/>
    </row>
    <row r="346" spans="1:11" x14ac:dyDescent="0.3">
      <c r="A346" s="121"/>
      <c r="B346" s="127"/>
      <c r="C346" s="125"/>
      <c r="D346" s="125"/>
      <c r="G346" s="124"/>
      <c r="I346" s="116"/>
      <c r="J346" s="123"/>
      <c r="K346" s="124"/>
    </row>
    <row r="347" spans="1:11" x14ac:dyDescent="0.3">
      <c r="A347" s="121"/>
      <c r="B347" s="127"/>
      <c r="C347" s="125"/>
      <c r="D347" s="125"/>
      <c r="G347" s="124"/>
      <c r="I347" s="116"/>
      <c r="J347" s="123"/>
      <c r="K347" s="124"/>
    </row>
    <row r="348" spans="1:11" x14ac:dyDescent="0.3">
      <c r="A348" s="121"/>
      <c r="B348" s="127"/>
      <c r="C348" s="125"/>
      <c r="D348" s="125"/>
      <c r="G348" s="124"/>
      <c r="I348" s="116"/>
      <c r="J348" s="123"/>
      <c r="K348" s="124"/>
    </row>
    <row r="349" spans="1:11" x14ac:dyDescent="0.3">
      <c r="A349" s="121"/>
      <c r="B349" s="127"/>
      <c r="C349" s="125"/>
      <c r="D349" s="125"/>
      <c r="G349" s="124"/>
      <c r="I349" s="116"/>
      <c r="J349" s="123"/>
      <c r="K349" s="124"/>
    </row>
    <row r="350" spans="1:11" x14ac:dyDescent="0.3">
      <c r="A350" s="121"/>
      <c r="B350" s="127"/>
      <c r="C350" s="125"/>
      <c r="D350" s="125"/>
      <c r="G350" s="124"/>
      <c r="I350" s="116"/>
      <c r="J350" s="123"/>
      <c r="K350" s="124"/>
    </row>
    <row r="351" spans="1:11" x14ac:dyDescent="0.3">
      <c r="A351" s="121"/>
      <c r="B351" s="127"/>
      <c r="C351" s="125"/>
      <c r="D351" s="125"/>
      <c r="G351" s="124"/>
      <c r="I351" s="116"/>
      <c r="J351" s="123"/>
      <c r="K351" s="124"/>
    </row>
    <row r="352" spans="1:11" x14ac:dyDescent="0.3">
      <c r="A352" s="121"/>
      <c r="B352" s="127"/>
      <c r="C352" s="125"/>
      <c r="D352" s="125"/>
      <c r="G352" s="124"/>
      <c r="I352" s="116"/>
      <c r="J352" s="123"/>
      <c r="K352" s="124"/>
    </row>
    <row r="353" spans="1:11" x14ac:dyDescent="0.3">
      <c r="A353" s="121"/>
      <c r="B353" s="127"/>
      <c r="C353" s="125"/>
      <c r="D353" s="125"/>
      <c r="G353" s="124"/>
      <c r="I353" s="116"/>
      <c r="J353" s="123"/>
      <c r="K353" s="124"/>
    </row>
    <row r="354" spans="1:11" x14ac:dyDescent="0.3">
      <c r="A354" s="121"/>
      <c r="B354" s="127"/>
      <c r="C354" s="125"/>
      <c r="D354" s="125"/>
      <c r="G354" s="124"/>
      <c r="I354" s="116"/>
      <c r="J354" s="123"/>
      <c r="K354" s="124"/>
    </row>
    <row r="355" spans="1:11" x14ac:dyDescent="0.3">
      <c r="A355" s="121"/>
      <c r="B355" s="127"/>
      <c r="C355" s="125"/>
      <c r="D355" s="125"/>
      <c r="G355" s="124"/>
      <c r="I355" s="116"/>
      <c r="J355" s="123"/>
      <c r="K355" s="124"/>
    </row>
    <row r="356" spans="1:11" x14ac:dyDescent="0.3">
      <c r="A356" s="121"/>
      <c r="B356" s="127"/>
      <c r="C356" s="125"/>
      <c r="D356" s="125"/>
      <c r="G356" s="124"/>
      <c r="I356" s="116"/>
      <c r="J356" s="123"/>
      <c r="K356" s="124"/>
    </row>
    <row r="357" spans="1:11" x14ac:dyDescent="0.3">
      <c r="A357" s="121"/>
      <c r="B357" s="127"/>
      <c r="C357" s="125"/>
      <c r="D357" s="125"/>
      <c r="G357" s="124"/>
      <c r="I357" s="116"/>
      <c r="J357" s="123"/>
      <c r="K357" s="124"/>
    </row>
    <row r="358" spans="1:11" x14ac:dyDescent="0.3">
      <c r="A358" s="121"/>
      <c r="B358" s="127"/>
      <c r="C358" s="125"/>
      <c r="D358" s="125"/>
      <c r="G358" s="124"/>
      <c r="I358" s="116"/>
      <c r="J358" s="123"/>
      <c r="K358" s="124"/>
    </row>
    <row r="359" spans="1:11" x14ac:dyDescent="0.3">
      <c r="A359" s="121"/>
      <c r="B359" s="127"/>
      <c r="C359" s="125"/>
      <c r="D359" s="125"/>
      <c r="G359" s="124"/>
      <c r="I359" s="116"/>
      <c r="J359" s="123"/>
      <c r="K359" s="124"/>
    </row>
    <row r="360" spans="1:11" x14ac:dyDescent="0.3">
      <c r="A360" s="121"/>
      <c r="B360" s="127"/>
      <c r="C360" s="125"/>
      <c r="D360" s="125"/>
      <c r="G360" s="124"/>
      <c r="I360" s="116"/>
      <c r="J360" s="123"/>
      <c r="K360" s="124"/>
    </row>
    <row r="361" spans="1:11" x14ac:dyDescent="0.3">
      <c r="A361" s="121"/>
      <c r="B361" s="127"/>
      <c r="C361" s="125"/>
      <c r="D361" s="125"/>
      <c r="G361" s="124"/>
      <c r="I361" s="116"/>
      <c r="J361" s="123"/>
      <c r="K361" s="124"/>
    </row>
    <row r="362" spans="1:11" x14ac:dyDescent="0.3">
      <c r="A362" s="121"/>
      <c r="B362" s="127"/>
      <c r="C362" s="125"/>
      <c r="D362" s="125"/>
      <c r="G362" s="124"/>
      <c r="I362" s="116"/>
      <c r="J362" s="123"/>
      <c r="K362" s="124"/>
    </row>
    <row r="363" spans="1:11" x14ac:dyDescent="0.3">
      <c r="A363" s="121"/>
      <c r="B363" s="127"/>
      <c r="C363" s="125"/>
      <c r="D363" s="125"/>
      <c r="G363" s="124"/>
      <c r="I363" s="116"/>
      <c r="J363" s="123"/>
      <c r="K363" s="124"/>
    </row>
    <row r="364" spans="1:11" x14ac:dyDescent="0.3">
      <c r="A364" s="121"/>
      <c r="B364" s="127"/>
      <c r="C364" s="125"/>
      <c r="D364" s="125"/>
      <c r="G364" s="124"/>
      <c r="I364" s="116"/>
      <c r="J364" s="123"/>
      <c r="K364" s="124"/>
    </row>
    <row r="365" spans="1:11" x14ac:dyDescent="0.3">
      <c r="A365" s="121"/>
      <c r="B365" s="127"/>
      <c r="C365" s="125"/>
      <c r="D365" s="125"/>
      <c r="G365" s="124"/>
      <c r="I365" s="116"/>
      <c r="J365" s="123"/>
      <c r="K365" s="124"/>
    </row>
    <row r="366" spans="1:11" x14ac:dyDescent="0.3">
      <c r="A366" s="121"/>
      <c r="B366" s="127"/>
      <c r="C366" s="125"/>
      <c r="D366" s="125"/>
      <c r="G366" s="124"/>
      <c r="I366" s="116"/>
      <c r="J366" s="123"/>
      <c r="K366" s="124"/>
    </row>
    <row r="367" spans="1:11" x14ac:dyDescent="0.3">
      <c r="A367" s="121"/>
      <c r="B367" s="127"/>
      <c r="C367" s="125"/>
      <c r="D367" s="125"/>
      <c r="G367" s="124"/>
      <c r="I367" s="116"/>
      <c r="J367" s="123"/>
      <c r="K367" s="124"/>
    </row>
    <row r="368" spans="1:11" x14ac:dyDescent="0.3">
      <c r="A368" s="121"/>
      <c r="B368" s="127"/>
      <c r="C368" s="125"/>
      <c r="D368" s="125"/>
      <c r="G368" s="124"/>
      <c r="I368" s="116"/>
      <c r="J368" s="123"/>
      <c r="K368" s="124"/>
    </row>
    <row r="369" spans="1:11" x14ac:dyDescent="0.3">
      <c r="A369" s="121"/>
      <c r="B369" s="127"/>
      <c r="C369" s="125"/>
      <c r="D369" s="125"/>
      <c r="G369" s="124"/>
      <c r="I369" s="116"/>
      <c r="J369" s="123"/>
      <c r="K369" s="124"/>
    </row>
    <row r="370" spans="1:11" x14ac:dyDescent="0.3">
      <c r="A370" s="121"/>
      <c r="B370" s="127"/>
      <c r="C370" s="125"/>
      <c r="D370" s="125"/>
      <c r="G370" s="124"/>
      <c r="I370" s="116"/>
      <c r="J370" s="123"/>
      <c r="K370" s="124"/>
    </row>
    <row r="371" spans="1:11" x14ac:dyDescent="0.3">
      <c r="A371" s="121"/>
      <c r="B371" s="127"/>
      <c r="C371" s="125"/>
      <c r="D371" s="125"/>
      <c r="G371" s="124"/>
      <c r="I371" s="116"/>
      <c r="J371" s="123"/>
      <c r="K371" s="124"/>
    </row>
    <row r="372" spans="1:11" x14ac:dyDescent="0.3">
      <c r="A372" s="121"/>
      <c r="B372" s="127"/>
      <c r="C372" s="125"/>
      <c r="D372" s="125"/>
      <c r="G372" s="124"/>
      <c r="I372" s="116"/>
      <c r="J372" s="123"/>
      <c r="K372" s="124"/>
    </row>
    <row r="373" spans="1:11" x14ac:dyDescent="0.3">
      <c r="A373" s="121"/>
      <c r="B373" s="127"/>
      <c r="C373" s="125"/>
      <c r="D373" s="125"/>
      <c r="G373" s="124"/>
      <c r="I373" s="116"/>
      <c r="J373" s="123"/>
      <c r="K373" s="124"/>
    </row>
    <row r="374" spans="1:11" x14ac:dyDescent="0.3">
      <c r="A374" s="121"/>
      <c r="B374" s="127"/>
      <c r="C374" s="125"/>
      <c r="D374" s="125"/>
      <c r="G374" s="124"/>
      <c r="I374" s="116"/>
      <c r="J374" s="123"/>
      <c r="K374" s="124"/>
    </row>
    <row r="375" spans="1:11" x14ac:dyDescent="0.3">
      <c r="A375" s="121"/>
      <c r="B375" s="127"/>
      <c r="C375" s="125"/>
      <c r="D375" s="125"/>
      <c r="G375" s="124"/>
      <c r="I375" s="116"/>
      <c r="J375" s="123"/>
      <c r="K375" s="124"/>
    </row>
    <row r="376" spans="1:11" x14ac:dyDescent="0.3">
      <c r="A376" s="121"/>
      <c r="B376" s="127"/>
      <c r="C376" s="125"/>
      <c r="D376" s="125"/>
      <c r="G376" s="124"/>
      <c r="I376" s="116"/>
      <c r="J376" s="123"/>
      <c r="K376" s="124"/>
    </row>
    <row r="377" spans="1:11" x14ac:dyDescent="0.3">
      <c r="A377" s="121"/>
      <c r="B377" s="127"/>
      <c r="C377" s="125"/>
      <c r="D377" s="125"/>
      <c r="G377" s="124"/>
      <c r="I377" s="116"/>
      <c r="J377" s="123"/>
      <c r="K377" s="124"/>
    </row>
    <row r="378" spans="1:11" x14ac:dyDescent="0.3">
      <c r="A378" s="121"/>
      <c r="B378" s="127"/>
      <c r="C378" s="125"/>
      <c r="D378" s="125"/>
      <c r="G378" s="124"/>
      <c r="I378" s="116"/>
      <c r="J378" s="123"/>
      <c r="K378" s="124"/>
    </row>
    <row r="379" spans="1:11" x14ac:dyDescent="0.3">
      <c r="A379" s="121"/>
      <c r="B379" s="127"/>
      <c r="C379" s="125"/>
      <c r="D379" s="125"/>
      <c r="G379" s="124"/>
      <c r="I379" s="116"/>
      <c r="J379" s="123"/>
      <c r="K379" s="124"/>
    </row>
    <row r="380" spans="1:11" x14ac:dyDescent="0.3">
      <c r="A380" s="121"/>
      <c r="B380" s="127"/>
      <c r="C380" s="125"/>
      <c r="D380" s="125"/>
      <c r="G380" s="124"/>
      <c r="I380" s="116"/>
      <c r="J380" s="123"/>
      <c r="K380" s="124"/>
    </row>
    <row r="381" spans="1:11" x14ac:dyDescent="0.3">
      <c r="A381" s="121"/>
      <c r="B381" s="127"/>
      <c r="C381" s="125"/>
      <c r="D381" s="125"/>
      <c r="G381" s="124"/>
      <c r="I381" s="116"/>
      <c r="J381" s="123"/>
      <c r="K381" s="124"/>
    </row>
    <row r="382" spans="1:11" x14ac:dyDescent="0.3">
      <c r="A382" s="121"/>
      <c r="B382" s="127"/>
      <c r="C382" s="125"/>
      <c r="D382" s="125"/>
      <c r="G382" s="124"/>
      <c r="I382" s="116"/>
      <c r="J382" s="123"/>
      <c r="K382" s="124"/>
    </row>
    <row r="383" spans="1:11" x14ac:dyDescent="0.3">
      <c r="A383" s="121"/>
      <c r="B383" s="127"/>
      <c r="C383" s="125"/>
      <c r="D383" s="125"/>
      <c r="G383" s="124"/>
      <c r="I383" s="116"/>
      <c r="J383" s="123"/>
      <c r="K383" s="124"/>
    </row>
    <row r="384" spans="1:11" x14ac:dyDescent="0.3">
      <c r="A384" s="121"/>
      <c r="B384" s="127"/>
      <c r="C384" s="125"/>
      <c r="D384" s="125"/>
      <c r="G384" s="124"/>
      <c r="I384" s="116"/>
      <c r="J384" s="123"/>
      <c r="K384" s="124"/>
    </row>
    <row r="385" spans="1:11" x14ac:dyDescent="0.3">
      <c r="A385" s="121"/>
      <c r="B385" s="127"/>
      <c r="C385" s="125"/>
      <c r="D385" s="125"/>
      <c r="G385" s="124"/>
      <c r="I385" s="116"/>
      <c r="J385" s="123"/>
      <c r="K385" s="124"/>
    </row>
    <row r="386" spans="1:11" x14ac:dyDescent="0.3">
      <c r="A386" s="121"/>
      <c r="B386" s="127"/>
      <c r="C386" s="125"/>
      <c r="D386" s="125"/>
      <c r="G386" s="124"/>
      <c r="I386" s="116"/>
      <c r="J386" s="123"/>
      <c r="K386" s="124"/>
    </row>
    <row r="387" spans="1:11" x14ac:dyDescent="0.3">
      <c r="A387" s="121"/>
      <c r="B387" s="127"/>
      <c r="C387" s="125"/>
      <c r="D387" s="125"/>
      <c r="G387" s="124"/>
      <c r="I387" s="116"/>
      <c r="J387" s="123"/>
      <c r="K387" s="124"/>
    </row>
    <row r="388" spans="1:11" x14ac:dyDescent="0.3">
      <c r="A388" s="121"/>
      <c r="B388" s="127"/>
      <c r="C388" s="125"/>
      <c r="D388" s="125"/>
      <c r="G388" s="124"/>
      <c r="I388" s="116"/>
      <c r="J388" s="123"/>
      <c r="K388" s="124"/>
    </row>
    <row r="389" spans="1:11" x14ac:dyDescent="0.3">
      <c r="A389" s="121"/>
      <c r="B389" s="127"/>
      <c r="C389" s="125"/>
      <c r="D389" s="125"/>
      <c r="G389" s="124"/>
      <c r="I389" s="116"/>
      <c r="J389" s="123"/>
      <c r="K389" s="124"/>
    </row>
    <row r="390" spans="1:11" x14ac:dyDescent="0.3">
      <c r="A390" s="121"/>
      <c r="B390" s="127"/>
      <c r="C390" s="125"/>
      <c r="D390" s="125"/>
      <c r="G390" s="124"/>
      <c r="I390" s="116"/>
      <c r="J390" s="123"/>
      <c r="K390" s="124"/>
    </row>
    <row r="391" spans="1:11" x14ac:dyDescent="0.3">
      <c r="A391" s="121"/>
      <c r="B391" s="127"/>
      <c r="C391" s="125"/>
      <c r="D391" s="125"/>
      <c r="G391" s="124"/>
      <c r="I391" s="116"/>
      <c r="J391" s="123"/>
      <c r="K391" s="124"/>
    </row>
    <row r="392" spans="1:11" x14ac:dyDescent="0.3">
      <c r="A392" s="121"/>
      <c r="B392" s="127"/>
      <c r="C392" s="125"/>
      <c r="D392" s="125"/>
      <c r="G392" s="124"/>
      <c r="I392" s="116"/>
      <c r="J392" s="123"/>
      <c r="K392" s="124"/>
    </row>
    <row r="393" spans="1:11" x14ac:dyDescent="0.3">
      <c r="A393" s="121"/>
      <c r="B393" s="127"/>
      <c r="C393" s="125"/>
      <c r="D393" s="125"/>
      <c r="G393" s="124"/>
      <c r="I393" s="116"/>
      <c r="J393" s="123"/>
      <c r="K393" s="124"/>
    </row>
    <row r="394" spans="1:11" x14ac:dyDescent="0.3">
      <c r="A394" s="121"/>
      <c r="B394" s="127"/>
      <c r="C394" s="125"/>
      <c r="D394" s="125"/>
      <c r="G394" s="124"/>
      <c r="I394" s="116"/>
      <c r="J394" s="123"/>
      <c r="K394" s="124"/>
    </row>
    <row r="395" spans="1:11" x14ac:dyDescent="0.3">
      <c r="A395" s="121"/>
      <c r="B395" s="127"/>
      <c r="C395" s="125"/>
      <c r="D395" s="125"/>
      <c r="G395" s="124"/>
      <c r="I395" s="116"/>
      <c r="J395" s="123"/>
      <c r="K395" s="124"/>
    </row>
    <row r="396" spans="1:11" x14ac:dyDescent="0.3">
      <c r="A396" s="121"/>
      <c r="B396" s="127"/>
      <c r="C396" s="125"/>
      <c r="D396" s="125"/>
      <c r="G396" s="124"/>
      <c r="I396" s="116"/>
      <c r="J396" s="123"/>
      <c r="K396" s="124"/>
    </row>
    <row r="397" spans="1:11" x14ac:dyDescent="0.3">
      <c r="A397" s="121"/>
      <c r="B397" s="127"/>
      <c r="C397" s="125"/>
      <c r="D397" s="125"/>
      <c r="G397" s="124"/>
      <c r="I397" s="116"/>
      <c r="J397" s="123"/>
      <c r="K397" s="124"/>
    </row>
    <row r="398" spans="1:11" x14ac:dyDescent="0.3">
      <c r="A398" s="121"/>
      <c r="B398" s="127"/>
      <c r="C398" s="125"/>
      <c r="D398" s="125"/>
      <c r="G398" s="124"/>
      <c r="I398" s="116"/>
      <c r="J398" s="123"/>
      <c r="K398" s="124"/>
    </row>
    <row r="399" spans="1:11" x14ac:dyDescent="0.3">
      <c r="A399" s="121"/>
      <c r="B399" s="127"/>
      <c r="C399" s="125"/>
      <c r="D399" s="125"/>
      <c r="G399" s="124"/>
      <c r="I399" s="116"/>
      <c r="J399" s="123"/>
      <c r="K399" s="124"/>
    </row>
    <row r="400" spans="1:11" x14ac:dyDescent="0.3">
      <c r="A400" s="121"/>
      <c r="B400" s="127"/>
      <c r="C400" s="125"/>
      <c r="D400" s="125"/>
      <c r="G400" s="124"/>
      <c r="I400" s="116"/>
      <c r="J400" s="123"/>
      <c r="K400" s="124"/>
    </row>
    <row r="401" spans="1:11" x14ac:dyDescent="0.3">
      <c r="A401" s="121"/>
      <c r="B401" s="127"/>
      <c r="C401" s="125"/>
      <c r="D401" s="125"/>
      <c r="G401" s="124"/>
      <c r="I401" s="116"/>
      <c r="J401" s="123"/>
      <c r="K401" s="124"/>
    </row>
    <row r="402" spans="1:11" x14ac:dyDescent="0.3">
      <c r="A402" s="121"/>
      <c r="B402" s="127"/>
      <c r="C402" s="125"/>
      <c r="D402" s="125"/>
      <c r="G402" s="124"/>
      <c r="I402" s="116"/>
      <c r="J402" s="123"/>
      <c r="K402" s="124"/>
    </row>
    <row r="403" spans="1:11" x14ac:dyDescent="0.3">
      <c r="A403" s="121"/>
      <c r="B403" s="127"/>
      <c r="C403" s="125"/>
      <c r="D403" s="125"/>
      <c r="G403" s="124"/>
      <c r="I403" s="116"/>
      <c r="J403" s="123"/>
      <c r="K403" s="124"/>
    </row>
    <row r="404" spans="1:11" x14ac:dyDescent="0.3">
      <c r="A404" s="121"/>
      <c r="B404" s="127"/>
      <c r="C404" s="125"/>
      <c r="D404" s="125"/>
      <c r="G404" s="124"/>
      <c r="I404" s="116"/>
      <c r="J404" s="123"/>
      <c r="K404" s="124"/>
    </row>
    <row r="405" spans="1:11" x14ac:dyDescent="0.3">
      <c r="A405" s="121"/>
      <c r="B405" s="127"/>
      <c r="C405" s="125"/>
      <c r="D405" s="125"/>
      <c r="G405" s="124"/>
      <c r="I405" s="116"/>
      <c r="J405" s="123"/>
      <c r="K405" s="124"/>
    </row>
    <row r="406" spans="1:11" x14ac:dyDescent="0.3">
      <c r="A406" s="121"/>
      <c r="B406" s="127"/>
      <c r="C406" s="125"/>
      <c r="D406" s="125"/>
      <c r="G406" s="124"/>
      <c r="I406" s="116"/>
      <c r="J406" s="123"/>
      <c r="K406" s="124"/>
    </row>
    <row r="407" spans="1:11" x14ac:dyDescent="0.3">
      <c r="A407" s="121"/>
      <c r="B407" s="127"/>
      <c r="C407" s="125"/>
      <c r="D407" s="125"/>
      <c r="G407" s="124"/>
      <c r="I407" s="116"/>
      <c r="J407" s="123"/>
      <c r="K407" s="124"/>
    </row>
    <row r="408" spans="1:11" x14ac:dyDescent="0.3">
      <c r="A408" s="121"/>
      <c r="B408" s="127"/>
      <c r="C408" s="125"/>
      <c r="D408" s="125"/>
      <c r="G408" s="124"/>
      <c r="I408" s="116"/>
      <c r="J408" s="123"/>
      <c r="K408" s="124"/>
    </row>
    <row r="409" spans="1:11" x14ac:dyDescent="0.3">
      <c r="A409" s="121"/>
      <c r="B409" s="127"/>
      <c r="C409" s="125"/>
      <c r="D409" s="125"/>
      <c r="G409" s="124"/>
      <c r="I409" s="116"/>
      <c r="J409" s="123"/>
      <c r="K409" s="124"/>
    </row>
    <row r="410" spans="1:11" x14ac:dyDescent="0.3">
      <c r="A410" s="121"/>
      <c r="B410" s="127"/>
      <c r="C410" s="125"/>
      <c r="D410" s="125"/>
      <c r="G410" s="124"/>
      <c r="I410" s="116"/>
      <c r="J410" s="123"/>
      <c r="K410" s="124"/>
    </row>
    <row r="411" spans="1:11" x14ac:dyDescent="0.3">
      <c r="A411" s="121"/>
      <c r="B411" s="127"/>
      <c r="C411" s="125"/>
      <c r="D411" s="125"/>
      <c r="G411" s="124"/>
      <c r="I411" s="116"/>
      <c r="J411" s="123"/>
      <c r="K411" s="124"/>
    </row>
    <row r="412" spans="1:11" x14ac:dyDescent="0.3">
      <c r="A412" s="121"/>
      <c r="B412" s="127"/>
      <c r="C412" s="125"/>
      <c r="D412" s="125"/>
      <c r="G412" s="124"/>
      <c r="I412" s="116"/>
      <c r="J412" s="123"/>
      <c r="K412" s="124"/>
    </row>
    <row r="413" spans="1:11" x14ac:dyDescent="0.3">
      <c r="A413" s="121"/>
      <c r="B413" s="127"/>
      <c r="C413" s="125"/>
      <c r="D413" s="125"/>
      <c r="G413" s="124"/>
      <c r="I413" s="116"/>
      <c r="J413" s="123"/>
      <c r="K413" s="124"/>
    </row>
    <row r="414" spans="1:11" x14ac:dyDescent="0.3">
      <c r="A414" s="121"/>
      <c r="B414" s="127"/>
      <c r="C414" s="125"/>
      <c r="D414" s="125"/>
      <c r="G414" s="124"/>
      <c r="I414" s="116"/>
      <c r="J414" s="123"/>
      <c r="K414" s="124"/>
    </row>
    <row r="415" spans="1:11" x14ac:dyDescent="0.3">
      <c r="A415" s="121"/>
      <c r="B415" s="127"/>
      <c r="C415" s="125"/>
      <c r="D415" s="125"/>
      <c r="G415" s="124"/>
      <c r="I415" s="116"/>
      <c r="J415" s="123"/>
      <c r="K415" s="124"/>
    </row>
    <row r="416" spans="1:11" x14ac:dyDescent="0.3">
      <c r="A416" s="121"/>
      <c r="B416" s="127"/>
      <c r="C416" s="125"/>
      <c r="D416" s="125"/>
      <c r="G416" s="124"/>
      <c r="I416" s="116"/>
      <c r="J416" s="123"/>
      <c r="K416" s="124"/>
    </row>
    <row r="417" spans="1:11" x14ac:dyDescent="0.3">
      <c r="A417" s="121"/>
      <c r="B417" s="127"/>
      <c r="C417" s="125"/>
      <c r="D417" s="125"/>
      <c r="G417" s="124"/>
      <c r="I417" s="116"/>
      <c r="J417" s="123"/>
      <c r="K417" s="124"/>
    </row>
    <row r="418" spans="1:11" x14ac:dyDescent="0.3">
      <c r="A418" s="121"/>
      <c r="B418" s="127"/>
      <c r="C418" s="125"/>
      <c r="D418" s="125"/>
      <c r="G418" s="124"/>
      <c r="I418" s="116"/>
      <c r="J418" s="123"/>
      <c r="K418" s="124"/>
    </row>
    <row r="419" spans="1:11" x14ac:dyDescent="0.3">
      <c r="A419" s="121"/>
      <c r="B419" s="127"/>
      <c r="C419" s="125"/>
      <c r="D419" s="125"/>
      <c r="G419" s="124"/>
      <c r="I419" s="116"/>
      <c r="J419" s="123"/>
      <c r="K419" s="124"/>
    </row>
    <row r="420" spans="1:11" x14ac:dyDescent="0.3">
      <c r="A420" s="121"/>
      <c r="B420" s="127"/>
      <c r="C420" s="125"/>
      <c r="D420" s="125"/>
      <c r="G420" s="124"/>
      <c r="I420" s="116"/>
      <c r="J420" s="123"/>
      <c r="K420" s="124"/>
    </row>
    <row r="421" spans="1:11" x14ac:dyDescent="0.3">
      <c r="A421" s="121"/>
      <c r="B421" s="127"/>
      <c r="C421" s="125"/>
      <c r="D421" s="125"/>
      <c r="G421" s="124"/>
      <c r="I421" s="116"/>
      <c r="J421" s="123"/>
      <c r="K421" s="124"/>
    </row>
    <row r="422" spans="1:11" x14ac:dyDescent="0.3">
      <c r="A422" s="121"/>
      <c r="B422" s="127"/>
      <c r="C422" s="125"/>
      <c r="D422" s="125"/>
      <c r="G422" s="124"/>
      <c r="I422" s="116"/>
      <c r="J422" s="123"/>
      <c r="K422" s="124"/>
    </row>
    <row r="423" spans="1:11" x14ac:dyDescent="0.3">
      <c r="A423" s="121"/>
      <c r="B423" s="127"/>
      <c r="C423" s="125"/>
      <c r="D423" s="125"/>
      <c r="G423" s="124"/>
      <c r="I423" s="116"/>
      <c r="J423" s="123"/>
      <c r="K423" s="124"/>
    </row>
    <row r="424" spans="1:11" x14ac:dyDescent="0.3">
      <c r="A424" s="121"/>
      <c r="B424" s="127"/>
      <c r="C424" s="125"/>
      <c r="D424" s="125"/>
      <c r="G424" s="124"/>
      <c r="I424" s="116"/>
      <c r="J424" s="123"/>
      <c r="K424" s="124"/>
    </row>
    <row r="425" spans="1:11" x14ac:dyDescent="0.3">
      <c r="A425" s="121"/>
      <c r="B425" s="127"/>
      <c r="C425" s="125"/>
      <c r="D425" s="125"/>
      <c r="G425" s="124"/>
      <c r="I425" s="116"/>
      <c r="J425" s="123"/>
      <c r="K425" s="124"/>
    </row>
    <row r="426" spans="1:11" x14ac:dyDescent="0.3">
      <c r="A426" s="121"/>
      <c r="B426" s="127"/>
      <c r="C426" s="125"/>
      <c r="D426" s="125"/>
      <c r="G426" s="124"/>
      <c r="I426" s="116"/>
      <c r="J426" s="123"/>
      <c r="K426" s="124"/>
    </row>
    <row r="427" spans="1:11" x14ac:dyDescent="0.3">
      <c r="A427" s="121"/>
      <c r="B427" s="127"/>
      <c r="C427" s="125"/>
      <c r="D427" s="125"/>
      <c r="G427" s="124"/>
      <c r="I427" s="116"/>
      <c r="J427" s="123"/>
      <c r="K427" s="124"/>
    </row>
    <row r="428" spans="1:11" x14ac:dyDescent="0.3">
      <c r="A428" s="121"/>
      <c r="B428" s="127"/>
      <c r="C428" s="125"/>
      <c r="D428" s="125"/>
      <c r="G428" s="124"/>
      <c r="I428" s="116"/>
      <c r="J428" s="123"/>
      <c r="K428" s="124"/>
    </row>
    <row r="429" spans="1:11" x14ac:dyDescent="0.3">
      <c r="A429" s="121"/>
      <c r="B429" s="127"/>
      <c r="C429" s="125"/>
      <c r="D429" s="125"/>
      <c r="G429" s="124"/>
      <c r="I429" s="116"/>
      <c r="J429" s="123"/>
      <c r="K429" s="124"/>
    </row>
    <row r="430" spans="1:11" x14ac:dyDescent="0.3">
      <c r="A430" s="121"/>
      <c r="B430" s="127"/>
      <c r="C430" s="125"/>
      <c r="D430" s="125"/>
      <c r="G430" s="124"/>
      <c r="I430" s="116"/>
      <c r="J430" s="123"/>
      <c r="K430" s="124"/>
    </row>
    <row r="431" spans="1:11" x14ac:dyDescent="0.3">
      <c r="A431" s="121"/>
      <c r="B431" s="127"/>
      <c r="C431" s="125"/>
      <c r="D431" s="125"/>
      <c r="G431" s="124"/>
      <c r="I431" s="116"/>
      <c r="J431" s="123"/>
      <c r="K431" s="124"/>
    </row>
    <row r="432" spans="1:11" x14ac:dyDescent="0.3">
      <c r="A432" s="121"/>
      <c r="B432" s="127"/>
      <c r="C432" s="125"/>
      <c r="D432" s="125"/>
      <c r="G432" s="124"/>
      <c r="I432" s="116"/>
      <c r="J432" s="123"/>
      <c r="K432" s="124"/>
    </row>
    <row r="433" spans="1:11" x14ac:dyDescent="0.3">
      <c r="A433" s="121"/>
      <c r="B433" s="127"/>
      <c r="C433" s="125"/>
      <c r="D433" s="125"/>
      <c r="G433" s="124"/>
      <c r="I433" s="116"/>
      <c r="J433" s="123"/>
      <c r="K433" s="124"/>
    </row>
    <row r="434" spans="1:11" x14ac:dyDescent="0.3">
      <c r="A434" s="121"/>
      <c r="B434" s="127"/>
      <c r="C434" s="125"/>
      <c r="D434" s="125"/>
      <c r="G434" s="124"/>
      <c r="I434" s="116"/>
      <c r="J434" s="123"/>
      <c r="K434" s="124"/>
    </row>
    <row r="435" spans="1:11" x14ac:dyDescent="0.3">
      <c r="A435" s="121"/>
      <c r="B435" s="127"/>
      <c r="C435" s="125"/>
      <c r="D435" s="125"/>
      <c r="G435" s="124"/>
      <c r="I435" s="116"/>
      <c r="J435" s="123"/>
      <c r="K435" s="124"/>
    </row>
    <row r="436" spans="1:11" x14ac:dyDescent="0.3">
      <c r="A436" s="121"/>
      <c r="B436" s="127"/>
      <c r="C436" s="125"/>
      <c r="D436" s="125"/>
      <c r="G436" s="124"/>
      <c r="I436" s="116"/>
      <c r="J436" s="123"/>
      <c r="K436" s="124"/>
    </row>
    <row r="437" spans="1:11" x14ac:dyDescent="0.3">
      <c r="A437" s="121"/>
      <c r="B437" s="127"/>
      <c r="C437" s="125"/>
      <c r="D437" s="125"/>
      <c r="G437" s="124"/>
      <c r="I437" s="116"/>
      <c r="J437" s="123"/>
      <c r="K437" s="124"/>
    </row>
    <row r="438" spans="1:11" x14ac:dyDescent="0.3">
      <c r="A438" s="121"/>
      <c r="B438" s="127"/>
      <c r="C438" s="125"/>
      <c r="D438" s="125"/>
      <c r="G438" s="124"/>
      <c r="I438" s="116"/>
      <c r="J438" s="123"/>
      <c r="K438" s="124"/>
    </row>
    <row r="439" spans="1:11" x14ac:dyDescent="0.3">
      <c r="A439" s="121"/>
      <c r="B439" s="127"/>
      <c r="C439" s="125"/>
      <c r="D439" s="125"/>
      <c r="G439" s="124"/>
      <c r="I439" s="116"/>
      <c r="J439" s="123"/>
      <c r="K439" s="124"/>
    </row>
    <row r="440" spans="1:11" x14ac:dyDescent="0.3">
      <c r="A440" s="121"/>
      <c r="B440" s="127"/>
      <c r="C440" s="125"/>
      <c r="D440" s="125"/>
      <c r="G440" s="124"/>
      <c r="I440" s="116"/>
      <c r="J440" s="123"/>
      <c r="K440" s="124"/>
    </row>
    <row r="441" spans="1:11" x14ac:dyDescent="0.3">
      <c r="A441" s="121"/>
      <c r="B441" s="127"/>
      <c r="C441" s="125"/>
      <c r="D441" s="125"/>
      <c r="G441" s="124"/>
      <c r="I441" s="116"/>
      <c r="J441" s="123"/>
      <c r="K441" s="124"/>
    </row>
    <row r="442" spans="1:11" x14ac:dyDescent="0.3">
      <c r="A442" s="121"/>
      <c r="B442" s="127"/>
      <c r="C442" s="125"/>
      <c r="D442" s="125"/>
      <c r="G442" s="124"/>
      <c r="I442" s="116"/>
      <c r="J442" s="123"/>
      <c r="K442" s="124"/>
    </row>
    <row r="443" spans="1:11" x14ac:dyDescent="0.3">
      <c r="A443" s="121"/>
      <c r="B443" s="127"/>
      <c r="C443" s="125"/>
      <c r="D443" s="125"/>
      <c r="G443" s="124"/>
      <c r="I443" s="116"/>
      <c r="J443" s="123"/>
      <c r="K443" s="124"/>
    </row>
    <row r="444" spans="1:11" x14ac:dyDescent="0.3">
      <c r="A444" s="121"/>
      <c r="B444" s="127"/>
      <c r="C444" s="125"/>
      <c r="D444" s="125"/>
      <c r="G444" s="124"/>
      <c r="I444" s="116"/>
      <c r="J444" s="123"/>
      <c r="K444" s="124"/>
    </row>
    <row r="445" spans="1:11" x14ac:dyDescent="0.3">
      <c r="A445" s="121"/>
      <c r="B445" s="127"/>
      <c r="C445" s="125"/>
      <c r="D445" s="125"/>
      <c r="G445" s="124"/>
      <c r="I445" s="116"/>
      <c r="J445" s="123"/>
      <c r="K445" s="124"/>
    </row>
    <row r="446" spans="1:11" x14ac:dyDescent="0.3">
      <c r="A446" s="121"/>
      <c r="B446" s="127"/>
      <c r="C446" s="125"/>
      <c r="D446" s="125"/>
      <c r="G446" s="124"/>
      <c r="I446" s="116"/>
      <c r="J446" s="123"/>
      <c r="K446" s="124"/>
    </row>
    <row r="447" spans="1:11" x14ac:dyDescent="0.3">
      <c r="A447" s="121"/>
      <c r="B447" s="127"/>
      <c r="C447" s="125"/>
      <c r="D447" s="125"/>
      <c r="G447" s="124"/>
      <c r="I447" s="116"/>
      <c r="J447" s="123"/>
      <c r="K447" s="124"/>
    </row>
    <row r="448" spans="1:11" x14ac:dyDescent="0.3">
      <c r="A448" s="121"/>
      <c r="B448" s="127"/>
      <c r="C448" s="125"/>
      <c r="D448" s="125"/>
      <c r="G448" s="124"/>
      <c r="I448" s="116"/>
      <c r="J448" s="123"/>
      <c r="K448" s="124"/>
    </row>
    <row r="449" spans="1:11" x14ac:dyDescent="0.3">
      <c r="A449" s="121"/>
      <c r="B449" s="127"/>
      <c r="C449" s="125"/>
      <c r="D449" s="125"/>
      <c r="G449" s="124"/>
      <c r="I449" s="116"/>
      <c r="J449" s="123"/>
      <c r="K449" s="124"/>
    </row>
    <row r="450" spans="1:11" x14ac:dyDescent="0.3">
      <c r="A450" s="121"/>
      <c r="B450" s="127"/>
      <c r="C450" s="125"/>
      <c r="D450" s="125"/>
      <c r="G450" s="124"/>
      <c r="I450" s="116"/>
      <c r="J450" s="123"/>
      <c r="K450" s="124"/>
    </row>
    <row r="451" spans="1:11" x14ac:dyDescent="0.3">
      <c r="A451" s="121"/>
      <c r="B451" s="127"/>
      <c r="C451" s="125"/>
      <c r="D451" s="125"/>
      <c r="G451" s="124"/>
      <c r="I451" s="116"/>
      <c r="J451" s="123"/>
      <c r="K451" s="124"/>
    </row>
    <row r="452" spans="1:11" x14ac:dyDescent="0.3">
      <c r="A452" s="121"/>
      <c r="B452" s="127"/>
      <c r="C452" s="125"/>
      <c r="D452" s="125"/>
      <c r="G452" s="124"/>
      <c r="I452" s="116"/>
      <c r="J452" s="123"/>
      <c r="K452" s="124"/>
    </row>
    <row r="453" spans="1:11" x14ac:dyDescent="0.3">
      <c r="A453" s="121"/>
      <c r="B453" s="127"/>
      <c r="C453" s="125"/>
      <c r="D453" s="125"/>
      <c r="G453" s="124"/>
      <c r="I453" s="116"/>
      <c r="J453" s="123"/>
      <c r="K453" s="124"/>
    </row>
    <row r="454" spans="1:11" x14ac:dyDescent="0.3">
      <c r="A454" s="121"/>
      <c r="B454" s="127"/>
      <c r="C454" s="125"/>
      <c r="D454" s="125"/>
      <c r="G454" s="124"/>
      <c r="I454" s="116"/>
      <c r="J454" s="123"/>
      <c r="K454" s="124"/>
    </row>
    <row r="455" spans="1:11" x14ac:dyDescent="0.3">
      <c r="A455" s="121"/>
      <c r="B455" s="127"/>
      <c r="C455" s="125"/>
      <c r="D455" s="125"/>
      <c r="G455" s="124"/>
      <c r="I455" s="116"/>
      <c r="J455" s="123"/>
      <c r="K455" s="124"/>
    </row>
    <row r="456" spans="1:11" x14ac:dyDescent="0.3">
      <c r="A456" s="121"/>
      <c r="B456" s="127"/>
      <c r="C456" s="125"/>
      <c r="D456" s="125"/>
      <c r="G456" s="124"/>
      <c r="I456" s="116"/>
      <c r="J456" s="123"/>
      <c r="K456" s="124"/>
    </row>
    <row r="457" spans="1:11" x14ac:dyDescent="0.3">
      <c r="A457" s="121"/>
      <c r="B457" s="127"/>
      <c r="C457" s="125"/>
      <c r="D457" s="125"/>
      <c r="G457" s="124"/>
      <c r="I457" s="116"/>
      <c r="J457" s="123"/>
      <c r="K457" s="124"/>
    </row>
    <row r="458" spans="1:11" x14ac:dyDescent="0.3">
      <c r="A458" s="121"/>
      <c r="B458" s="127"/>
      <c r="C458" s="125"/>
      <c r="D458" s="125"/>
      <c r="G458" s="124"/>
      <c r="I458" s="116"/>
      <c r="J458" s="123"/>
      <c r="K458" s="124"/>
    </row>
    <row r="459" spans="1:11" x14ac:dyDescent="0.3">
      <c r="A459" s="121"/>
      <c r="B459" s="127"/>
      <c r="C459" s="125"/>
      <c r="D459" s="125"/>
      <c r="G459" s="124"/>
      <c r="I459" s="116"/>
      <c r="J459" s="123"/>
      <c r="K459" s="124"/>
    </row>
    <row r="460" spans="1:11" x14ac:dyDescent="0.3">
      <c r="A460" s="121"/>
      <c r="B460" s="127"/>
      <c r="C460" s="125"/>
      <c r="D460" s="125"/>
      <c r="G460" s="124"/>
      <c r="I460" s="116"/>
      <c r="J460" s="123"/>
      <c r="K460" s="124"/>
    </row>
    <row r="461" spans="1:11" x14ac:dyDescent="0.3">
      <c r="A461" s="121"/>
      <c r="B461" s="127"/>
      <c r="C461" s="125"/>
      <c r="D461" s="125"/>
      <c r="G461" s="124"/>
      <c r="I461" s="116"/>
      <c r="J461" s="123"/>
      <c r="K461" s="124"/>
    </row>
    <row r="462" spans="1:11" x14ac:dyDescent="0.3">
      <c r="A462" s="121"/>
      <c r="B462" s="127"/>
      <c r="C462" s="125"/>
      <c r="D462" s="125"/>
      <c r="G462" s="124"/>
      <c r="I462" s="116"/>
      <c r="J462" s="123"/>
      <c r="K462" s="124"/>
    </row>
    <row r="463" spans="1:11" x14ac:dyDescent="0.3">
      <c r="A463" s="121"/>
      <c r="B463" s="127"/>
      <c r="C463" s="125"/>
      <c r="D463" s="125"/>
      <c r="G463" s="124"/>
      <c r="I463" s="116"/>
      <c r="J463" s="123"/>
      <c r="K463" s="124"/>
    </row>
    <row r="464" spans="1:11" x14ac:dyDescent="0.3">
      <c r="A464" s="121"/>
      <c r="B464" s="127"/>
      <c r="C464" s="125"/>
      <c r="D464" s="125"/>
      <c r="G464" s="124"/>
      <c r="I464" s="116"/>
      <c r="J464" s="123"/>
      <c r="K464" s="124"/>
    </row>
    <row r="465" spans="1:11" x14ac:dyDescent="0.3">
      <c r="A465" s="121"/>
      <c r="B465" s="127"/>
      <c r="C465" s="125"/>
      <c r="D465" s="125"/>
      <c r="G465" s="124"/>
      <c r="I465" s="116"/>
      <c r="J465" s="123"/>
      <c r="K465" s="124"/>
    </row>
    <row r="466" spans="1:11" x14ac:dyDescent="0.3">
      <c r="A466" s="121"/>
      <c r="B466" s="127"/>
      <c r="C466" s="125"/>
      <c r="D466" s="125"/>
      <c r="G466" s="124"/>
      <c r="I466" s="116"/>
      <c r="J466" s="123"/>
      <c r="K466" s="124"/>
    </row>
    <row r="467" spans="1:11" x14ac:dyDescent="0.3">
      <c r="A467" s="121"/>
      <c r="B467" s="127"/>
      <c r="C467" s="125"/>
      <c r="D467" s="125"/>
      <c r="G467" s="124"/>
      <c r="I467" s="116"/>
      <c r="J467" s="123"/>
      <c r="K467" s="124"/>
    </row>
    <row r="468" spans="1:11" x14ac:dyDescent="0.3">
      <c r="A468" s="121"/>
      <c r="B468" s="127"/>
      <c r="C468" s="125"/>
      <c r="D468" s="125"/>
      <c r="G468" s="124"/>
      <c r="I468" s="116"/>
      <c r="J468" s="123"/>
      <c r="K468" s="124"/>
    </row>
    <row r="469" spans="1:11" x14ac:dyDescent="0.3">
      <c r="A469" s="121"/>
      <c r="B469" s="127"/>
      <c r="C469" s="125"/>
      <c r="D469" s="125"/>
      <c r="G469" s="124"/>
      <c r="I469" s="116"/>
      <c r="J469" s="123"/>
      <c r="K469" s="124"/>
    </row>
    <row r="470" spans="1:11" x14ac:dyDescent="0.3">
      <c r="A470" s="121"/>
      <c r="B470" s="127"/>
      <c r="C470" s="125"/>
      <c r="D470" s="125"/>
      <c r="G470" s="124"/>
      <c r="I470" s="116"/>
      <c r="J470" s="123"/>
      <c r="K470" s="124"/>
    </row>
    <row r="471" spans="1:11" x14ac:dyDescent="0.3">
      <c r="A471" s="121"/>
      <c r="B471" s="127"/>
      <c r="C471" s="125"/>
      <c r="D471" s="125"/>
      <c r="G471" s="124"/>
      <c r="I471" s="116"/>
      <c r="J471" s="123"/>
      <c r="K471" s="124"/>
    </row>
    <row r="472" spans="1:11" x14ac:dyDescent="0.3">
      <c r="A472" s="121"/>
      <c r="B472" s="127"/>
      <c r="C472" s="125"/>
      <c r="D472" s="125"/>
      <c r="G472" s="124"/>
      <c r="I472" s="116"/>
      <c r="J472" s="123"/>
      <c r="K472" s="124"/>
    </row>
    <row r="473" spans="1:11" x14ac:dyDescent="0.3">
      <c r="A473" s="121"/>
      <c r="B473" s="127"/>
      <c r="C473" s="125"/>
      <c r="D473" s="125"/>
      <c r="G473" s="124"/>
      <c r="I473" s="116"/>
      <c r="J473" s="123"/>
      <c r="K473" s="124"/>
    </row>
    <row r="474" spans="1:11" x14ac:dyDescent="0.3">
      <c r="A474" s="121"/>
      <c r="B474" s="127"/>
      <c r="C474" s="125"/>
      <c r="D474" s="125"/>
      <c r="G474" s="124"/>
      <c r="I474" s="116"/>
      <c r="J474" s="123"/>
      <c r="K474" s="124"/>
    </row>
    <row r="475" spans="1:11" x14ac:dyDescent="0.3">
      <c r="A475" s="121"/>
      <c r="B475" s="127"/>
      <c r="C475" s="125"/>
      <c r="D475" s="125"/>
      <c r="G475" s="124"/>
      <c r="I475" s="116"/>
      <c r="J475" s="123"/>
      <c r="K475" s="124"/>
    </row>
    <row r="476" spans="1:11" x14ac:dyDescent="0.3">
      <c r="A476" s="121"/>
      <c r="B476" s="127"/>
      <c r="C476" s="125"/>
      <c r="D476" s="125"/>
      <c r="G476" s="124"/>
      <c r="I476" s="116"/>
      <c r="J476" s="123"/>
      <c r="K476" s="124"/>
    </row>
    <row r="477" spans="1:11" x14ac:dyDescent="0.3">
      <c r="A477" s="121"/>
      <c r="B477" s="127"/>
      <c r="C477" s="125"/>
      <c r="D477" s="125"/>
      <c r="G477" s="124"/>
      <c r="I477" s="116"/>
      <c r="J477" s="123"/>
      <c r="K477" s="124"/>
    </row>
    <row r="478" spans="1:11" x14ac:dyDescent="0.3">
      <c r="A478" s="121"/>
      <c r="B478" s="127"/>
      <c r="C478" s="125"/>
      <c r="D478" s="125"/>
      <c r="G478" s="124"/>
      <c r="I478" s="116"/>
      <c r="J478" s="123"/>
      <c r="K478" s="124"/>
    </row>
    <row r="479" spans="1:11" x14ac:dyDescent="0.3">
      <c r="A479" s="121"/>
      <c r="B479" s="127"/>
      <c r="C479" s="125"/>
      <c r="D479" s="125"/>
      <c r="G479" s="124"/>
      <c r="I479" s="116"/>
      <c r="J479" s="123"/>
      <c r="K479" s="124"/>
    </row>
    <row r="480" spans="1:11" x14ac:dyDescent="0.3">
      <c r="A480" s="121"/>
      <c r="B480" s="127"/>
      <c r="C480" s="125"/>
      <c r="D480" s="125"/>
      <c r="G480" s="124"/>
      <c r="I480" s="116"/>
      <c r="J480" s="123"/>
      <c r="K480" s="124"/>
    </row>
    <row r="481" spans="1:11" x14ac:dyDescent="0.3">
      <c r="A481" s="121"/>
      <c r="B481" s="127"/>
      <c r="C481" s="125"/>
      <c r="D481" s="125"/>
      <c r="G481" s="124"/>
      <c r="I481" s="116"/>
      <c r="J481" s="123"/>
      <c r="K481" s="124"/>
    </row>
    <row r="482" spans="1:11" x14ac:dyDescent="0.3">
      <c r="A482" s="121"/>
      <c r="B482" s="127"/>
      <c r="C482" s="125"/>
      <c r="D482" s="125"/>
      <c r="G482" s="124"/>
      <c r="I482" s="116"/>
      <c r="J482" s="123"/>
      <c r="K482" s="124"/>
    </row>
    <row r="483" spans="1:11" x14ac:dyDescent="0.3">
      <c r="A483" s="121"/>
      <c r="B483" s="127"/>
      <c r="C483" s="125"/>
      <c r="D483" s="125"/>
      <c r="G483" s="124"/>
      <c r="I483" s="116"/>
      <c r="J483" s="123"/>
      <c r="K483" s="124"/>
    </row>
    <row r="484" spans="1:11" x14ac:dyDescent="0.3">
      <c r="A484" s="121"/>
      <c r="B484" s="127"/>
      <c r="C484" s="125"/>
      <c r="D484" s="125"/>
      <c r="G484" s="124"/>
      <c r="I484" s="116"/>
      <c r="J484" s="123"/>
      <c r="K484" s="124"/>
    </row>
    <row r="485" spans="1:11" x14ac:dyDescent="0.3">
      <c r="A485" s="121"/>
      <c r="B485" s="127"/>
      <c r="C485" s="125"/>
      <c r="D485" s="125"/>
      <c r="G485" s="124"/>
      <c r="I485" s="116"/>
      <c r="J485" s="123"/>
      <c r="K485" s="124"/>
    </row>
    <row r="486" spans="1:11" x14ac:dyDescent="0.3">
      <c r="A486" s="121"/>
      <c r="B486" s="127"/>
      <c r="C486" s="125"/>
      <c r="D486" s="125"/>
      <c r="G486" s="124"/>
      <c r="I486" s="116"/>
      <c r="J486" s="123"/>
      <c r="K486" s="124"/>
    </row>
    <row r="487" spans="1:11" x14ac:dyDescent="0.3">
      <c r="A487" s="121"/>
      <c r="B487" s="127"/>
      <c r="C487" s="125"/>
      <c r="D487" s="125"/>
      <c r="G487" s="124"/>
      <c r="I487" s="116"/>
      <c r="J487" s="123"/>
      <c r="K487" s="124"/>
    </row>
    <row r="488" spans="1:11" x14ac:dyDescent="0.3">
      <c r="A488" s="121"/>
      <c r="B488" s="127"/>
      <c r="C488" s="125"/>
      <c r="D488" s="125"/>
      <c r="G488" s="124"/>
      <c r="I488" s="116"/>
      <c r="J488" s="123"/>
      <c r="K488" s="124"/>
    </row>
    <row r="489" spans="1:11" x14ac:dyDescent="0.3">
      <c r="A489" s="121"/>
      <c r="B489" s="127"/>
      <c r="C489" s="125"/>
      <c r="D489" s="125"/>
      <c r="G489" s="124"/>
      <c r="I489" s="116"/>
      <c r="J489" s="123"/>
      <c r="K489" s="124"/>
    </row>
    <row r="490" spans="1:11" x14ac:dyDescent="0.3">
      <c r="A490" s="121"/>
      <c r="B490" s="127"/>
      <c r="C490" s="125"/>
      <c r="D490" s="125"/>
      <c r="G490" s="124"/>
      <c r="I490" s="116"/>
      <c r="J490" s="123"/>
      <c r="K490" s="124"/>
    </row>
    <row r="491" spans="1:11" x14ac:dyDescent="0.3">
      <c r="A491" s="121"/>
      <c r="B491" s="127"/>
      <c r="C491" s="125"/>
      <c r="D491" s="125"/>
      <c r="G491" s="124"/>
      <c r="I491" s="116"/>
      <c r="J491" s="123"/>
      <c r="K491" s="124"/>
    </row>
    <row r="492" spans="1:11" x14ac:dyDescent="0.3">
      <c r="A492" s="121"/>
      <c r="B492" s="127"/>
      <c r="C492" s="125"/>
      <c r="D492" s="125"/>
      <c r="G492" s="124"/>
      <c r="I492" s="116"/>
      <c r="J492" s="123"/>
      <c r="K492" s="124"/>
    </row>
    <row r="493" spans="1:11" x14ac:dyDescent="0.3">
      <c r="A493" s="121"/>
      <c r="B493" s="127"/>
      <c r="C493" s="125"/>
      <c r="D493" s="125"/>
      <c r="G493" s="124"/>
      <c r="I493" s="116"/>
      <c r="J493" s="123"/>
      <c r="K493" s="124"/>
    </row>
    <row r="494" spans="1:11" x14ac:dyDescent="0.3">
      <c r="A494" s="121"/>
      <c r="B494" s="127"/>
      <c r="C494" s="125"/>
      <c r="D494" s="125"/>
      <c r="G494" s="124"/>
      <c r="I494" s="116"/>
      <c r="J494" s="123"/>
      <c r="K494" s="124"/>
    </row>
    <row r="495" spans="1:11" x14ac:dyDescent="0.3">
      <c r="A495" s="121"/>
      <c r="B495" s="127"/>
      <c r="C495" s="125"/>
      <c r="D495" s="125"/>
      <c r="G495" s="124"/>
      <c r="I495" s="116"/>
      <c r="J495" s="123"/>
      <c r="K495" s="124"/>
    </row>
    <row r="496" spans="1:11" x14ac:dyDescent="0.3">
      <c r="A496" s="121"/>
      <c r="B496" s="127"/>
      <c r="C496" s="125"/>
      <c r="D496" s="125"/>
      <c r="G496" s="124"/>
      <c r="I496" s="116"/>
      <c r="J496" s="123"/>
      <c r="K496" s="124"/>
    </row>
    <row r="497" spans="1:11" x14ac:dyDescent="0.3">
      <c r="A497" s="121"/>
      <c r="B497" s="127"/>
      <c r="C497" s="125"/>
      <c r="D497" s="125"/>
      <c r="G497" s="124"/>
      <c r="I497" s="116"/>
      <c r="J497" s="123"/>
      <c r="K497" s="124"/>
    </row>
    <row r="498" spans="1:11" x14ac:dyDescent="0.3">
      <c r="A498" s="121"/>
      <c r="B498" s="127"/>
      <c r="C498" s="125"/>
      <c r="D498" s="125"/>
      <c r="G498" s="124"/>
      <c r="I498" s="116"/>
      <c r="J498" s="123"/>
      <c r="K498" s="124"/>
    </row>
    <row r="499" spans="1:11" x14ac:dyDescent="0.3">
      <c r="A499" s="121"/>
      <c r="B499" s="127"/>
      <c r="C499" s="125"/>
      <c r="D499" s="125"/>
      <c r="G499" s="124"/>
      <c r="I499" s="116"/>
      <c r="J499" s="123"/>
      <c r="K499" s="124"/>
    </row>
    <row r="500" spans="1:11" x14ac:dyDescent="0.3">
      <c r="A500" s="121"/>
      <c r="B500" s="127"/>
      <c r="C500" s="125"/>
      <c r="D500" s="125"/>
      <c r="G500" s="124"/>
      <c r="I500" s="116"/>
      <c r="J500" s="123"/>
      <c r="K500" s="124"/>
    </row>
    <row r="501" spans="1:11" x14ac:dyDescent="0.3">
      <c r="A501" s="121"/>
      <c r="B501" s="127"/>
      <c r="C501" s="125"/>
      <c r="D501" s="125"/>
      <c r="G501" s="124"/>
      <c r="I501" s="116"/>
      <c r="J501" s="123"/>
      <c r="K501" s="124"/>
    </row>
    <row r="502" spans="1:11" x14ac:dyDescent="0.3">
      <c r="A502" s="121"/>
      <c r="B502" s="127"/>
      <c r="C502" s="125"/>
      <c r="D502" s="125"/>
      <c r="G502" s="124"/>
      <c r="I502" s="116"/>
      <c r="J502" s="123"/>
      <c r="K502" s="124"/>
    </row>
    <row r="503" spans="1:11" x14ac:dyDescent="0.3">
      <c r="A503" s="121"/>
      <c r="B503" s="127"/>
      <c r="C503" s="125"/>
      <c r="D503" s="125"/>
      <c r="G503" s="124"/>
      <c r="I503" s="116"/>
      <c r="J503" s="123"/>
      <c r="K503" s="124"/>
    </row>
    <row r="504" spans="1:11" x14ac:dyDescent="0.3">
      <c r="A504" s="121"/>
      <c r="B504" s="127"/>
      <c r="C504" s="125"/>
      <c r="D504" s="125"/>
      <c r="G504" s="124"/>
      <c r="I504" s="116"/>
      <c r="J504" s="123"/>
      <c r="K504" s="124"/>
    </row>
    <row r="505" spans="1:11" x14ac:dyDescent="0.3">
      <c r="A505" s="121"/>
      <c r="B505" s="127"/>
      <c r="C505" s="125"/>
      <c r="D505" s="125"/>
      <c r="G505" s="124"/>
      <c r="I505" s="116"/>
      <c r="J505" s="123"/>
      <c r="K505" s="124"/>
    </row>
    <row r="506" spans="1:11" x14ac:dyDescent="0.3">
      <c r="A506" s="121"/>
      <c r="B506" s="127"/>
      <c r="C506" s="125"/>
      <c r="D506" s="125"/>
      <c r="G506" s="124"/>
      <c r="I506" s="116"/>
      <c r="J506" s="123"/>
      <c r="K506" s="124"/>
    </row>
    <row r="507" spans="1:11" x14ac:dyDescent="0.3">
      <c r="A507" s="121"/>
      <c r="B507" s="127"/>
      <c r="C507" s="125"/>
      <c r="D507" s="125"/>
      <c r="G507" s="124"/>
      <c r="I507" s="116"/>
      <c r="J507" s="123"/>
      <c r="K507" s="124"/>
    </row>
    <row r="508" spans="1:11" x14ac:dyDescent="0.3">
      <c r="A508" s="121"/>
      <c r="B508" s="127"/>
      <c r="C508" s="125"/>
      <c r="D508" s="125"/>
      <c r="G508" s="124"/>
      <c r="I508" s="116"/>
      <c r="J508" s="123"/>
      <c r="K508" s="124"/>
    </row>
    <row r="509" spans="1:11" x14ac:dyDescent="0.3">
      <c r="A509" s="121"/>
      <c r="B509" s="127"/>
      <c r="C509" s="125"/>
      <c r="D509" s="125"/>
      <c r="G509" s="124"/>
      <c r="I509" s="116"/>
      <c r="J509" s="123"/>
      <c r="K509" s="124"/>
    </row>
    <row r="510" spans="1:11" x14ac:dyDescent="0.3">
      <c r="A510" s="121"/>
      <c r="B510" s="127"/>
      <c r="C510" s="125"/>
      <c r="D510" s="125"/>
      <c r="G510" s="124"/>
      <c r="I510" s="116"/>
      <c r="J510" s="123"/>
      <c r="K510" s="124"/>
    </row>
    <row r="511" spans="1:11" x14ac:dyDescent="0.3">
      <c r="A511" s="121"/>
      <c r="B511" s="127"/>
      <c r="C511" s="125"/>
      <c r="D511" s="125"/>
      <c r="G511" s="124"/>
      <c r="I511" s="116"/>
      <c r="J511" s="123"/>
      <c r="K511" s="124"/>
    </row>
    <row r="512" spans="1:11" x14ac:dyDescent="0.3">
      <c r="A512" s="121"/>
      <c r="B512" s="127"/>
      <c r="C512" s="125"/>
      <c r="D512" s="125"/>
      <c r="G512" s="124"/>
      <c r="I512" s="116"/>
      <c r="J512" s="123"/>
      <c r="K512" s="124"/>
    </row>
    <row r="513" spans="1:11" x14ac:dyDescent="0.3">
      <c r="A513" s="121"/>
      <c r="B513" s="127"/>
      <c r="C513" s="125"/>
      <c r="D513" s="125"/>
      <c r="G513" s="124"/>
      <c r="I513" s="116"/>
      <c r="J513" s="123"/>
      <c r="K513" s="124"/>
    </row>
    <row r="514" spans="1:11" x14ac:dyDescent="0.3">
      <c r="A514" s="121"/>
      <c r="B514" s="127"/>
      <c r="C514" s="125"/>
      <c r="D514" s="125"/>
      <c r="G514" s="124"/>
      <c r="I514" s="116"/>
      <c r="J514" s="123"/>
      <c r="K514" s="124"/>
    </row>
    <row r="515" spans="1:11" x14ac:dyDescent="0.3">
      <c r="A515" s="121"/>
      <c r="B515" s="127"/>
      <c r="C515" s="125"/>
      <c r="D515" s="125"/>
      <c r="G515" s="124"/>
      <c r="I515" s="116"/>
      <c r="J515" s="123"/>
      <c r="K515" s="124"/>
    </row>
    <row r="516" spans="1:11" x14ac:dyDescent="0.3">
      <c r="A516" s="121"/>
      <c r="B516" s="127"/>
      <c r="C516" s="125"/>
      <c r="D516" s="125"/>
      <c r="G516" s="124"/>
      <c r="I516" s="116"/>
      <c r="J516" s="123"/>
      <c r="K516" s="124"/>
    </row>
    <row r="517" spans="1:11" x14ac:dyDescent="0.3">
      <c r="A517" s="121"/>
      <c r="B517" s="127"/>
      <c r="C517" s="125"/>
      <c r="D517" s="125"/>
      <c r="G517" s="124"/>
      <c r="I517" s="116"/>
      <c r="J517" s="123"/>
      <c r="K517" s="124"/>
    </row>
    <row r="518" spans="1:11" x14ac:dyDescent="0.3">
      <c r="A518" s="121"/>
      <c r="B518" s="127"/>
      <c r="C518" s="125"/>
      <c r="D518" s="125"/>
      <c r="G518" s="124"/>
      <c r="I518" s="116"/>
      <c r="J518" s="123"/>
      <c r="K518" s="124"/>
    </row>
    <row r="519" spans="1:11" x14ac:dyDescent="0.3">
      <c r="A519" s="121"/>
      <c r="B519" s="127"/>
      <c r="C519" s="125"/>
      <c r="D519" s="125"/>
      <c r="G519" s="124"/>
      <c r="I519" s="116"/>
      <c r="J519" s="123"/>
      <c r="K519" s="124"/>
    </row>
    <row r="520" spans="1:11" x14ac:dyDescent="0.3">
      <c r="A520" s="121"/>
      <c r="B520" s="127"/>
      <c r="C520" s="125"/>
      <c r="D520" s="125"/>
      <c r="G520" s="124"/>
      <c r="I520" s="116"/>
      <c r="J520" s="123"/>
      <c r="K520" s="124"/>
    </row>
    <row r="521" spans="1:11" x14ac:dyDescent="0.3">
      <c r="A521" s="121"/>
      <c r="B521" s="127"/>
      <c r="C521" s="125"/>
      <c r="D521" s="125"/>
      <c r="G521" s="124"/>
      <c r="I521" s="116"/>
      <c r="J521" s="123"/>
      <c r="K521" s="124"/>
    </row>
    <row r="522" spans="1:11" x14ac:dyDescent="0.3">
      <c r="A522" s="121"/>
      <c r="B522" s="127"/>
      <c r="C522" s="125"/>
      <c r="D522" s="125"/>
      <c r="G522" s="124"/>
      <c r="I522" s="116"/>
      <c r="J522" s="123"/>
      <c r="K522" s="124"/>
    </row>
    <row r="523" spans="1:11" x14ac:dyDescent="0.3">
      <c r="A523" s="121"/>
      <c r="B523" s="127"/>
      <c r="C523" s="125"/>
      <c r="D523" s="125"/>
      <c r="G523" s="124"/>
      <c r="I523" s="116"/>
      <c r="J523" s="123"/>
      <c r="K523" s="124"/>
    </row>
    <row r="524" spans="1:11" x14ac:dyDescent="0.3">
      <c r="A524" s="121"/>
      <c r="B524" s="127"/>
      <c r="C524" s="125"/>
      <c r="D524" s="125"/>
      <c r="G524" s="124"/>
      <c r="I524" s="116"/>
      <c r="J524" s="123"/>
      <c r="K524" s="124"/>
    </row>
    <row r="525" spans="1:11" x14ac:dyDescent="0.3">
      <c r="A525" s="121"/>
      <c r="B525" s="127"/>
      <c r="C525" s="125"/>
      <c r="D525" s="125"/>
      <c r="G525" s="124"/>
      <c r="I525" s="116"/>
      <c r="J525" s="123"/>
      <c r="K525" s="124"/>
    </row>
    <row r="526" spans="1:11" x14ac:dyDescent="0.3">
      <c r="A526" s="121"/>
      <c r="B526" s="127"/>
      <c r="C526" s="125"/>
      <c r="D526" s="125"/>
      <c r="G526" s="124"/>
      <c r="I526" s="116"/>
      <c r="J526" s="123"/>
      <c r="K526" s="124"/>
    </row>
    <row r="527" spans="1:11" x14ac:dyDescent="0.3">
      <c r="A527" s="121"/>
      <c r="B527" s="127"/>
      <c r="C527" s="125"/>
      <c r="D527" s="125"/>
      <c r="G527" s="124"/>
      <c r="I527" s="116"/>
      <c r="J527" s="123"/>
      <c r="K527" s="124"/>
    </row>
    <row r="528" spans="1:11" x14ac:dyDescent="0.3">
      <c r="A528" s="121"/>
      <c r="B528" s="127"/>
      <c r="C528" s="125"/>
      <c r="D528" s="125"/>
      <c r="G528" s="124"/>
      <c r="I528" s="116"/>
      <c r="J528" s="123"/>
      <c r="K528" s="124"/>
    </row>
    <row r="529" spans="1:11" x14ac:dyDescent="0.3">
      <c r="A529" s="121"/>
      <c r="B529" s="127"/>
      <c r="C529" s="125"/>
      <c r="D529" s="125"/>
      <c r="G529" s="124"/>
      <c r="I529" s="116"/>
      <c r="J529" s="123"/>
      <c r="K529" s="124"/>
    </row>
    <row r="530" spans="1:11" x14ac:dyDescent="0.3">
      <c r="A530" s="121"/>
      <c r="B530" s="127"/>
      <c r="C530" s="125"/>
      <c r="D530" s="125"/>
      <c r="G530" s="124"/>
      <c r="I530" s="116"/>
      <c r="J530" s="123"/>
      <c r="K530" s="124"/>
    </row>
    <row r="531" spans="1:11" x14ac:dyDescent="0.3">
      <c r="A531" s="121"/>
      <c r="B531" s="127"/>
      <c r="C531" s="125"/>
      <c r="D531" s="125"/>
      <c r="G531" s="124"/>
      <c r="I531" s="116"/>
      <c r="J531" s="123"/>
      <c r="K531" s="124"/>
    </row>
    <row r="532" spans="1:11" x14ac:dyDescent="0.3">
      <c r="A532" s="121"/>
      <c r="B532" s="127"/>
      <c r="C532" s="125"/>
      <c r="D532" s="125"/>
      <c r="G532" s="124"/>
      <c r="I532" s="116"/>
      <c r="J532" s="123"/>
      <c r="K532" s="124"/>
    </row>
    <row r="533" spans="1:11" x14ac:dyDescent="0.3">
      <c r="A533" s="121"/>
      <c r="B533" s="127"/>
      <c r="C533" s="125"/>
      <c r="D533" s="125"/>
      <c r="G533" s="124"/>
      <c r="I533" s="116"/>
      <c r="J533" s="123"/>
      <c r="K533" s="124"/>
    </row>
    <row r="534" spans="1:11" x14ac:dyDescent="0.3">
      <c r="A534" s="121"/>
      <c r="B534" s="127"/>
      <c r="C534" s="125"/>
      <c r="D534" s="125"/>
      <c r="G534" s="124"/>
      <c r="I534" s="116"/>
      <c r="J534" s="123"/>
      <c r="K534" s="124"/>
    </row>
    <row r="535" spans="1:11" x14ac:dyDescent="0.3">
      <c r="A535" s="121"/>
      <c r="B535" s="127"/>
      <c r="C535" s="125"/>
      <c r="D535" s="125"/>
      <c r="G535" s="124"/>
      <c r="I535" s="116"/>
      <c r="J535" s="123"/>
      <c r="K535" s="124"/>
    </row>
    <row r="536" spans="1:11" x14ac:dyDescent="0.3">
      <c r="A536" s="121"/>
      <c r="B536" s="127"/>
      <c r="C536" s="125"/>
      <c r="D536" s="125"/>
      <c r="G536" s="124"/>
      <c r="I536" s="116"/>
      <c r="J536" s="123"/>
      <c r="K536" s="124"/>
    </row>
    <row r="537" spans="1:11" x14ac:dyDescent="0.3">
      <c r="A537" s="121"/>
      <c r="B537" s="127"/>
      <c r="C537" s="125"/>
      <c r="D537" s="125"/>
      <c r="G537" s="124"/>
      <c r="I537" s="116"/>
      <c r="J537" s="123"/>
      <c r="K537" s="124"/>
    </row>
    <row r="538" spans="1:11" x14ac:dyDescent="0.3">
      <c r="A538" s="121"/>
      <c r="B538" s="127"/>
      <c r="C538" s="125"/>
      <c r="D538" s="125"/>
      <c r="G538" s="124"/>
      <c r="I538" s="116"/>
      <c r="J538" s="123"/>
      <c r="K538" s="124"/>
    </row>
    <row r="539" spans="1:11" x14ac:dyDescent="0.3">
      <c r="A539" s="121"/>
      <c r="B539" s="127"/>
      <c r="C539" s="125"/>
      <c r="D539" s="125"/>
      <c r="G539" s="124"/>
      <c r="I539" s="116"/>
      <c r="J539" s="123"/>
      <c r="K539" s="124"/>
    </row>
    <row r="540" spans="1:11" x14ac:dyDescent="0.3">
      <c r="A540" s="121"/>
      <c r="B540" s="127"/>
      <c r="C540" s="125"/>
      <c r="D540" s="125"/>
      <c r="G540" s="124"/>
      <c r="I540" s="116"/>
      <c r="J540" s="123"/>
      <c r="K540" s="124"/>
    </row>
    <row r="541" spans="1:11" x14ac:dyDescent="0.3">
      <c r="A541" s="121"/>
      <c r="B541" s="127"/>
      <c r="C541" s="125"/>
      <c r="D541" s="125"/>
      <c r="G541" s="124"/>
      <c r="I541" s="116"/>
      <c r="J541" s="123"/>
      <c r="K541" s="124"/>
    </row>
    <row r="542" spans="1:11" x14ac:dyDescent="0.3">
      <c r="A542" s="121"/>
      <c r="B542" s="127"/>
      <c r="C542" s="125"/>
      <c r="D542" s="125"/>
      <c r="G542" s="124"/>
      <c r="I542" s="116"/>
      <c r="J542" s="123"/>
      <c r="K542" s="124"/>
    </row>
    <row r="543" spans="1:11" x14ac:dyDescent="0.3">
      <c r="A543" s="121"/>
      <c r="B543" s="127"/>
      <c r="C543" s="125"/>
      <c r="D543" s="125"/>
      <c r="G543" s="124"/>
      <c r="I543" s="116"/>
      <c r="J543" s="123"/>
      <c r="K543" s="124"/>
    </row>
    <row r="544" spans="1:11" x14ac:dyDescent="0.3">
      <c r="A544" s="121"/>
      <c r="B544" s="127"/>
      <c r="C544" s="125"/>
      <c r="D544" s="125"/>
      <c r="G544" s="124"/>
      <c r="I544" s="116"/>
      <c r="J544" s="123"/>
      <c r="K544" s="124"/>
    </row>
    <row r="545" spans="1:11" x14ac:dyDescent="0.3">
      <c r="A545" s="121"/>
      <c r="B545" s="127"/>
      <c r="C545" s="125"/>
      <c r="D545" s="125"/>
      <c r="G545" s="124"/>
      <c r="I545" s="116"/>
      <c r="J545" s="123"/>
      <c r="K545" s="124"/>
    </row>
    <row r="546" spans="1:11" x14ac:dyDescent="0.3">
      <c r="A546" s="121"/>
      <c r="B546" s="127"/>
      <c r="C546" s="125"/>
      <c r="D546" s="125"/>
      <c r="G546" s="124"/>
      <c r="I546" s="116"/>
      <c r="J546" s="123"/>
      <c r="K546" s="124"/>
    </row>
    <row r="547" spans="1:11" x14ac:dyDescent="0.3">
      <c r="A547" s="121"/>
      <c r="B547" s="127"/>
      <c r="C547" s="125"/>
      <c r="D547" s="125"/>
      <c r="G547" s="124"/>
      <c r="I547" s="116"/>
      <c r="J547" s="123"/>
      <c r="K547" s="124"/>
    </row>
    <row r="548" spans="1:11" x14ac:dyDescent="0.3">
      <c r="A548" s="121"/>
      <c r="B548" s="127"/>
      <c r="C548" s="125"/>
      <c r="D548" s="125"/>
      <c r="G548" s="124"/>
      <c r="I548" s="116"/>
      <c r="J548" s="123"/>
      <c r="K548" s="124"/>
    </row>
    <row r="549" spans="1:11" x14ac:dyDescent="0.3">
      <c r="A549" s="121"/>
      <c r="B549" s="127"/>
      <c r="C549" s="125"/>
      <c r="D549" s="125"/>
      <c r="G549" s="124"/>
      <c r="I549" s="116"/>
      <c r="J549" s="123"/>
      <c r="K549" s="124"/>
    </row>
    <row r="550" spans="1:11" x14ac:dyDescent="0.3">
      <c r="A550" s="121"/>
      <c r="B550" s="127"/>
      <c r="C550" s="125"/>
      <c r="D550" s="125"/>
      <c r="G550" s="124"/>
      <c r="I550" s="116"/>
      <c r="J550" s="123"/>
      <c r="K550" s="124"/>
    </row>
    <row r="551" spans="1:11" x14ac:dyDescent="0.3">
      <c r="A551" s="121"/>
      <c r="B551" s="127"/>
      <c r="C551" s="125"/>
      <c r="D551" s="125"/>
      <c r="G551" s="124"/>
      <c r="I551" s="116"/>
      <c r="J551" s="123"/>
      <c r="K551" s="124"/>
    </row>
    <row r="552" spans="1:11" x14ac:dyDescent="0.3">
      <c r="A552" s="121"/>
      <c r="B552" s="127"/>
      <c r="C552" s="125"/>
      <c r="D552" s="125"/>
      <c r="G552" s="124"/>
      <c r="I552" s="116"/>
      <c r="J552" s="123"/>
      <c r="K552" s="124"/>
    </row>
    <row r="553" spans="1:11" x14ac:dyDescent="0.3">
      <c r="A553" s="121"/>
      <c r="B553" s="127"/>
      <c r="C553" s="125"/>
      <c r="D553" s="125"/>
      <c r="G553" s="124"/>
      <c r="I553" s="116"/>
      <c r="J553" s="123"/>
      <c r="K553" s="124"/>
    </row>
    <row r="554" spans="1:11" x14ac:dyDescent="0.3">
      <c r="A554" s="121"/>
      <c r="B554" s="127"/>
      <c r="C554" s="125"/>
      <c r="D554" s="125"/>
      <c r="G554" s="124"/>
      <c r="I554" s="116"/>
      <c r="J554" s="123"/>
      <c r="K554" s="124"/>
    </row>
    <row r="555" spans="1:11" x14ac:dyDescent="0.3">
      <c r="A555" s="121"/>
      <c r="B555" s="127"/>
      <c r="C555" s="125"/>
      <c r="D555" s="125"/>
      <c r="G555" s="124"/>
      <c r="I555" s="116"/>
      <c r="J555" s="123"/>
      <c r="K555" s="124"/>
    </row>
    <row r="556" spans="1:11" x14ac:dyDescent="0.3">
      <c r="A556" s="121"/>
      <c r="B556" s="127"/>
      <c r="C556" s="125"/>
      <c r="D556" s="125"/>
      <c r="G556" s="124"/>
      <c r="I556" s="116"/>
      <c r="J556" s="123"/>
      <c r="K556" s="124"/>
    </row>
    <row r="557" spans="1:11" x14ac:dyDescent="0.3">
      <c r="A557" s="121"/>
      <c r="B557" s="127"/>
      <c r="C557" s="125"/>
      <c r="D557" s="125"/>
      <c r="G557" s="124"/>
      <c r="I557" s="116"/>
      <c r="J557" s="123"/>
      <c r="K557" s="124"/>
    </row>
    <row r="558" spans="1:11" x14ac:dyDescent="0.3">
      <c r="A558" s="121"/>
      <c r="B558" s="127"/>
      <c r="C558" s="125"/>
      <c r="D558" s="125"/>
      <c r="G558" s="124"/>
      <c r="I558" s="116"/>
      <c r="J558" s="123"/>
      <c r="K558" s="124"/>
    </row>
    <row r="559" spans="1:11" x14ac:dyDescent="0.3">
      <c r="A559" s="121"/>
      <c r="B559" s="127"/>
      <c r="C559" s="125"/>
      <c r="D559" s="125"/>
      <c r="G559" s="124"/>
      <c r="I559" s="116"/>
      <c r="J559" s="123"/>
      <c r="K559" s="124"/>
    </row>
    <row r="560" spans="1:11" x14ac:dyDescent="0.3">
      <c r="A560" s="121"/>
      <c r="B560" s="127"/>
      <c r="C560" s="125"/>
      <c r="D560" s="125"/>
      <c r="G560" s="124"/>
      <c r="I560" s="116"/>
      <c r="J560" s="123"/>
      <c r="K560" s="124"/>
    </row>
    <row r="561" spans="1:11" x14ac:dyDescent="0.3">
      <c r="A561" s="121"/>
      <c r="B561" s="127"/>
      <c r="C561" s="125"/>
      <c r="D561" s="125"/>
      <c r="G561" s="124"/>
      <c r="I561" s="116"/>
      <c r="J561" s="123"/>
      <c r="K561" s="124"/>
    </row>
    <row r="562" spans="1:11" x14ac:dyDescent="0.3">
      <c r="A562" s="121"/>
      <c r="B562" s="127"/>
      <c r="C562" s="125"/>
      <c r="D562" s="125"/>
      <c r="G562" s="124"/>
      <c r="I562" s="116"/>
      <c r="J562" s="123"/>
      <c r="K562" s="124"/>
    </row>
    <row r="563" spans="1:11" x14ac:dyDescent="0.3">
      <c r="A563" s="121"/>
      <c r="B563" s="127"/>
      <c r="C563" s="125"/>
      <c r="D563" s="125"/>
      <c r="G563" s="124"/>
      <c r="I563" s="116"/>
      <c r="J563" s="123"/>
      <c r="K563" s="124"/>
    </row>
    <row r="564" spans="1:11" x14ac:dyDescent="0.3">
      <c r="A564" s="121"/>
      <c r="B564" s="127"/>
      <c r="C564" s="125"/>
      <c r="D564" s="125"/>
      <c r="G564" s="124"/>
      <c r="I564" s="116"/>
      <c r="J564" s="123"/>
      <c r="K564" s="124"/>
    </row>
    <row r="565" spans="1:11" x14ac:dyDescent="0.3">
      <c r="A565" s="121"/>
      <c r="B565" s="127"/>
      <c r="C565" s="125"/>
      <c r="D565" s="125"/>
      <c r="G565" s="124"/>
      <c r="I565" s="116"/>
      <c r="J565" s="123"/>
      <c r="K565" s="124"/>
    </row>
    <row r="566" spans="1:11" x14ac:dyDescent="0.3">
      <c r="A566" s="121"/>
      <c r="B566" s="127"/>
      <c r="C566" s="125"/>
      <c r="D566" s="125"/>
      <c r="G566" s="124"/>
      <c r="I566" s="116"/>
      <c r="J566" s="123"/>
      <c r="K566" s="124"/>
    </row>
    <row r="567" spans="1:11" x14ac:dyDescent="0.3">
      <c r="A567" s="121"/>
      <c r="B567" s="127"/>
      <c r="C567" s="125"/>
      <c r="D567" s="125"/>
      <c r="G567" s="124"/>
      <c r="I567" s="116"/>
      <c r="J567" s="123"/>
      <c r="K567" s="124"/>
    </row>
    <row r="568" spans="1:11" x14ac:dyDescent="0.3">
      <c r="A568" s="121"/>
      <c r="B568" s="127"/>
      <c r="C568" s="125"/>
      <c r="D568" s="125"/>
      <c r="G568" s="124"/>
      <c r="I568" s="116"/>
      <c r="J568" s="123"/>
      <c r="K568" s="124"/>
    </row>
    <row r="569" spans="1:11" x14ac:dyDescent="0.3">
      <c r="A569" s="121"/>
      <c r="B569" s="127"/>
      <c r="C569" s="125"/>
      <c r="D569" s="125"/>
      <c r="G569" s="124"/>
      <c r="I569" s="116"/>
      <c r="J569" s="123"/>
      <c r="K569" s="124"/>
    </row>
    <row r="570" spans="1:11" x14ac:dyDescent="0.3">
      <c r="A570" s="121"/>
      <c r="B570" s="127"/>
      <c r="C570" s="125"/>
      <c r="D570" s="125"/>
      <c r="G570" s="124"/>
      <c r="I570" s="116"/>
      <c r="J570" s="123"/>
      <c r="K570" s="124"/>
    </row>
    <row r="571" spans="1:11" x14ac:dyDescent="0.3">
      <c r="A571" s="121"/>
      <c r="B571" s="127"/>
      <c r="C571" s="125"/>
      <c r="D571" s="125"/>
      <c r="G571" s="124"/>
      <c r="I571" s="116"/>
      <c r="J571" s="123"/>
      <c r="K571" s="124"/>
    </row>
    <row r="572" spans="1:11" x14ac:dyDescent="0.3">
      <c r="A572" s="121"/>
      <c r="B572" s="127"/>
      <c r="C572" s="125"/>
      <c r="D572" s="125"/>
      <c r="G572" s="124"/>
      <c r="I572" s="116"/>
      <c r="J572" s="123"/>
      <c r="K572" s="124"/>
    </row>
    <row r="573" spans="1:11" x14ac:dyDescent="0.3">
      <c r="A573" s="121"/>
      <c r="B573" s="127"/>
      <c r="C573" s="125"/>
      <c r="D573" s="125"/>
      <c r="G573" s="124"/>
      <c r="I573" s="116"/>
      <c r="J573" s="123"/>
      <c r="K573" s="124"/>
    </row>
    <row r="574" spans="1:11" x14ac:dyDescent="0.3">
      <c r="A574" s="121"/>
      <c r="B574" s="127"/>
      <c r="C574" s="125"/>
      <c r="D574" s="125"/>
      <c r="G574" s="124"/>
      <c r="I574" s="116"/>
      <c r="J574" s="123"/>
      <c r="K574" s="124"/>
    </row>
    <row r="575" spans="1:11" x14ac:dyDescent="0.3">
      <c r="A575" s="121"/>
      <c r="B575" s="127"/>
      <c r="C575" s="125"/>
      <c r="D575" s="125"/>
      <c r="G575" s="124"/>
      <c r="I575" s="116"/>
      <c r="J575" s="123"/>
      <c r="K575" s="124"/>
    </row>
    <row r="576" spans="1:11" x14ac:dyDescent="0.3">
      <c r="A576" s="121"/>
      <c r="B576" s="127"/>
      <c r="C576" s="125"/>
      <c r="D576" s="125"/>
      <c r="G576" s="124"/>
      <c r="I576" s="116"/>
      <c r="J576" s="123"/>
      <c r="K576" s="124"/>
    </row>
    <row r="577" spans="1:11" x14ac:dyDescent="0.3">
      <c r="A577" s="121"/>
      <c r="B577" s="127"/>
      <c r="C577" s="125"/>
      <c r="D577" s="125"/>
      <c r="G577" s="124"/>
      <c r="I577" s="116"/>
      <c r="J577" s="123"/>
      <c r="K577" s="124"/>
    </row>
    <row r="578" spans="1:11" x14ac:dyDescent="0.3">
      <c r="A578" s="121"/>
      <c r="B578" s="127"/>
      <c r="C578" s="125"/>
      <c r="D578" s="125"/>
      <c r="G578" s="124"/>
      <c r="I578" s="116"/>
      <c r="J578" s="123"/>
      <c r="K578" s="124"/>
    </row>
    <row r="579" spans="1:11" x14ac:dyDescent="0.3">
      <c r="A579" s="121"/>
      <c r="B579" s="127"/>
      <c r="C579" s="125"/>
      <c r="D579" s="125"/>
      <c r="G579" s="124"/>
      <c r="I579" s="116"/>
      <c r="J579" s="123"/>
      <c r="K579" s="124"/>
    </row>
    <row r="580" spans="1:11" x14ac:dyDescent="0.3">
      <c r="A580" s="121"/>
      <c r="B580" s="127"/>
      <c r="C580" s="125"/>
      <c r="D580" s="125"/>
      <c r="G580" s="124"/>
      <c r="I580" s="116"/>
      <c r="J580" s="123"/>
      <c r="K580" s="124"/>
    </row>
    <row r="581" spans="1:11" x14ac:dyDescent="0.3">
      <c r="A581" s="121"/>
      <c r="B581" s="127"/>
      <c r="C581" s="125"/>
      <c r="D581" s="125"/>
      <c r="G581" s="124"/>
      <c r="I581" s="116"/>
      <c r="J581" s="123"/>
      <c r="K581" s="124"/>
    </row>
    <row r="582" spans="1:11" x14ac:dyDescent="0.3">
      <c r="A582" s="121"/>
      <c r="B582" s="127"/>
      <c r="C582" s="125"/>
      <c r="D582" s="125"/>
      <c r="G582" s="124"/>
      <c r="I582" s="116"/>
      <c r="J582" s="123"/>
      <c r="K582" s="124"/>
    </row>
    <row r="583" spans="1:11" x14ac:dyDescent="0.3">
      <c r="A583" s="121"/>
      <c r="B583" s="127"/>
      <c r="C583" s="125"/>
      <c r="D583" s="125"/>
      <c r="G583" s="124"/>
      <c r="I583" s="116"/>
      <c r="J583" s="123"/>
      <c r="K583" s="124"/>
    </row>
    <row r="584" spans="1:11" x14ac:dyDescent="0.3">
      <c r="A584" s="121"/>
      <c r="B584" s="127"/>
      <c r="C584" s="125"/>
      <c r="D584" s="125"/>
      <c r="G584" s="124"/>
      <c r="I584" s="116"/>
      <c r="J584" s="123"/>
      <c r="K584" s="124"/>
    </row>
    <row r="585" spans="1:11" x14ac:dyDescent="0.3">
      <c r="A585" s="121"/>
      <c r="B585" s="127"/>
      <c r="C585" s="125"/>
      <c r="D585" s="125"/>
      <c r="G585" s="124"/>
      <c r="I585" s="116"/>
      <c r="J585" s="123"/>
      <c r="K585" s="124"/>
    </row>
    <row r="586" spans="1:11" x14ac:dyDescent="0.3">
      <c r="A586" s="121"/>
      <c r="B586" s="127"/>
      <c r="C586" s="125"/>
      <c r="D586" s="125"/>
      <c r="G586" s="124"/>
      <c r="I586" s="116"/>
      <c r="J586" s="123"/>
      <c r="K586" s="124"/>
    </row>
    <row r="587" spans="1:11" x14ac:dyDescent="0.3">
      <c r="A587" s="121"/>
      <c r="B587" s="127"/>
      <c r="C587" s="125"/>
      <c r="D587" s="125"/>
      <c r="G587" s="124"/>
      <c r="I587" s="116"/>
      <c r="J587" s="123"/>
      <c r="K587" s="124"/>
    </row>
    <row r="588" spans="1:11" x14ac:dyDescent="0.3">
      <c r="A588" s="121"/>
      <c r="B588" s="127"/>
      <c r="C588" s="125"/>
      <c r="D588" s="125"/>
      <c r="G588" s="124"/>
      <c r="I588" s="116"/>
      <c r="J588" s="123"/>
      <c r="K588" s="124"/>
    </row>
    <row r="589" spans="1:11" x14ac:dyDescent="0.3">
      <c r="A589" s="121"/>
      <c r="B589" s="127"/>
      <c r="C589" s="125"/>
      <c r="D589" s="125"/>
      <c r="G589" s="124"/>
      <c r="I589" s="116"/>
      <c r="J589" s="123"/>
      <c r="K589" s="124"/>
    </row>
    <row r="590" spans="1:11" x14ac:dyDescent="0.3">
      <c r="A590" s="121"/>
      <c r="B590" s="127"/>
      <c r="C590" s="125"/>
      <c r="D590" s="125"/>
      <c r="G590" s="124"/>
      <c r="I590" s="116"/>
      <c r="J590" s="123"/>
      <c r="K590" s="124"/>
    </row>
    <row r="591" spans="1:11" x14ac:dyDescent="0.3">
      <c r="A591" s="121"/>
      <c r="B591" s="127"/>
      <c r="C591" s="125"/>
      <c r="D591" s="125"/>
      <c r="G591" s="124"/>
      <c r="I591" s="116"/>
      <c r="J591" s="123"/>
      <c r="K591" s="124"/>
    </row>
    <row r="592" spans="1:11" x14ac:dyDescent="0.3">
      <c r="A592" s="121"/>
      <c r="B592" s="127"/>
      <c r="C592" s="125"/>
      <c r="D592" s="125"/>
      <c r="G592" s="124"/>
      <c r="I592" s="116"/>
      <c r="J592" s="123"/>
      <c r="K592" s="124"/>
    </row>
    <row r="593" spans="1:11" x14ac:dyDescent="0.3">
      <c r="A593" s="121"/>
      <c r="B593" s="127"/>
      <c r="C593" s="125"/>
      <c r="D593" s="125"/>
      <c r="G593" s="124"/>
      <c r="I593" s="116"/>
      <c r="J593" s="123"/>
      <c r="K593" s="124"/>
    </row>
    <row r="594" spans="1:11" x14ac:dyDescent="0.3">
      <c r="A594" s="121"/>
      <c r="B594" s="127"/>
      <c r="C594" s="125"/>
      <c r="D594" s="125"/>
      <c r="G594" s="124"/>
      <c r="I594" s="116"/>
      <c r="J594" s="123"/>
      <c r="K594" s="124"/>
    </row>
    <row r="595" spans="1:11" x14ac:dyDescent="0.3">
      <c r="A595" s="121"/>
      <c r="B595" s="127"/>
      <c r="C595" s="125"/>
      <c r="D595" s="125"/>
      <c r="G595" s="124"/>
      <c r="I595" s="116"/>
      <c r="J595" s="123"/>
      <c r="K595" s="124"/>
    </row>
    <row r="596" spans="1:11" x14ac:dyDescent="0.3">
      <c r="A596" s="121"/>
      <c r="B596" s="127"/>
      <c r="C596" s="125"/>
      <c r="D596" s="125"/>
      <c r="G596" s="124"/>
      <c r="I596" s="116"/>
      <c r="J596" s="123"/>
      <c r="K596" s="124"/>
    </row>
    <row r="597" spans="1:11" x14ac:dyDescent="0.3">
      <c r="A597" s="121"/>
      <c r="B597" s="127"/>
      <c r="C597" s="125"/>
      <c r="D597" s="125"/>
      <c r="G597" s="124"/>
      <c r="I597" s="116"/>
      <c r="J597" s="123"/>
      <c r="K597" s="124"/>
    </row>
    <row r="598" spans="1:11" x14ac:dyDescent="0.3">
      <c r="A598" s="121"/>
      <c r="B598" s="127"/>
      <c r="C598" s="125"/>
      <c r="D598" s="125"/>
      <c r="G598" s="124"/>
      <c r="I598" s="116"/>
      <c r="J598" s="123"/>
      <c r="K598" s="124"/>
    </row>
    <row r="599" spans="1:11" x14ac:dyDescent="0.3">
      <c r="A599" s="121"/>
      <c r="B599" s="127"/>
      <c r="C599" s="125"/>
      <c r="D599" s="125"/>
      <c r="G599" s="124"/>
      <c r="I599" s="116"/>
      <c r="J599" s="123"/>
      <c r="K599" s="124"/>
    </row>
    <row r="600" spans="1:11" x14ac:dyDescent="0.3">
      <c r="A600" s="121"/>
      <c r="B600" s="127"/>
      <c r="C600" s="125"/>
      <c r="D600" s="125"/>
      <c r="G600" s="124"/>
      <c r="I600" s="116"/>
      <c r="J600" s="123"/>
      <c r="K600" s="124"/>
    </row>
    <row r="601" spans="1:11" x14ac:dyDescent="0.3">
      <c r="A601" s="121"/>
      <c r="B601" s="127"/>
      <c r="C601" s="125"/>
      <c r="D601" s="125"/>
      <c r="G601" s="124"/>
      <c r="I601" s="116"/>
      <c r="J601" s="123"/>
      <c r="K601" s="124"/>
    </row>
    <row r="602" spans="1:11" x14ac:dyDescent="0.3">
      <c r="A602" s="121"/>
      <c r="B602" s="127"/>
      <c r="C602" s="125"/>
      <c r="D602" s="125"/>
      <c r="G602" s="124"/>
      <c r="I602" s="116"/>
      <c r="J602" s="123"/>
      <c r="K602" s="124"/>
    </row>
    <row r="603" spans="1:11" x14ac:dyDescent="0.3">
      <c r="A603" s="121"/>
      <c r="B603" s="127"/>
      <c r="C603" s="125"/>
      <c r="D603" s="125"/>
      <c r="G603" s="124"/>
      <c r="I603" s="116"/>
      <c r="J603" s="123"/>
      <c r="K603" s="124"/>
    </row>
    <row r="604" spans="1:11" x14ac:dyDescent="0.3">
      <c r="A604" s="121"/>
      <c r="B604" s="127"/>
      <c r="C604" s="125"/>
      <c r="D604" s="125"/>
      <c r="G604" s="124"/>
      <c r="I604" s="116"/>
      <c r="J604" s="123"/>
      <c r="K604" s="124"/>
    </row>
    <row r="605" spans="1:11" x14ac:dyDescent="0.3">
      <c r="A605" s="121"/>
      <c r="B605" s="127"/>
      <c r="C605" s="125"/>
      <c r="D605" s="125"/>
      <c r="G605" s="124"/>
      <c r="I605" s="116"/>
      <c r="J605" s="123"/>
      <c r="K605" s="124"/>
    </row>
    <row r="606" spans="1:11" x14ac:dyDescent="0.3">
      <c r="A606" s="121"/>
      <c r="B606" s="127"/>
      <c r="C606" s="125"/>
      <c r="D606" s="125"/>
      <c r="G606" s="124"/>
      <c r="I606" s="116"/>
      <c r="J606" s="123"/>
      <c r="K606" s="124"/>
    </row>
    <row r="607" spans="1:11" x14ac:dyDescent="0.3">
      <c r="A607" s="121"/>
      <c r="B607" s="127"/>
      <c r="C607" s="125"/>
      <c r="D607" s="125"/>
      <c r="G607" s="124"/>
      <c r="I607" s="116"/>
      <c r="J607" s="123"/>
      <c r="K607" s="124"/>
    </row>
    <row r="608" spans="1:11" x14ac:dyDescent="0.3">
      <c r="A608" s="121"/>
      <c r="B608" s="127"/>
      <c r="C608" s="125"/>
      <c r="D608" s="125"/>
      <c r="G608" s="124"/>
      <c r="I608" s="116"/>
      <c r="J608" s="123"/>
      <c r="K608" s="124"/>
    </row>
    <row r="609" spans="1:11" x14ac:dyDescent="0.3">
      <c r="A609" s="121"/>
      <c r="B609" s="127"/>
      <c r="C609" s="125"/>
      <c r="D609" s="125"/>
      <c r="G609" s="124"/>
      <c r="I609" s="116"/>
      <c r="J609" s="123"/>
      <c r="K609" s="124"/>
    </row>
    <row r="610" spans="1:11" x14ac:dyDescent="0.3">
      <c r="A610" s="121"/>
      <c r="B610" s="127"/>
      <c r="C610" s="125"/>
      <c r="D610" s="125"/>
      <c r="G610" s="124"/>
      <c r="I610" s="116"/>
      <c r="J610" s="123"/>
      <c r="K610" s="124"/>
    </row>
    <row r="611" spans="1:11" x14ac:dyDescent="0.3">
      <c r="A611" s="121"/>
      <c r="B611" s="127"/>
      <c r="C611" s="125"/>
      <c r="D611" s="125"/>
      <c r="G611" s="124"/>
      <c r="I611" s="116"/>
      <c r="J611" s="123"/>
      <c r="K611" s="124"/>
    </row>
    <row r="612" spans="1:11" x14ac:dyDescent="0.3">
      <c r="A612" s="121"/>
      <c r="B612" s="127"/>
      <c r="C612" s="125"/>
      <c r="D612" s="125"/>
      <c r="G612" s="124"/>
      <c r="I612" s="116"/>
      <c r="J612" s="123"/>
      <c r="K612" s="124"/>
    </row>
    <row r="613" spans="1:11" x14ac:dyDescent="0.3">
      <c r="A613" s="121"/>
      <c r="B613" s="127"/>
      <c r="C613" s="125"/>
      <c r="D613" s="125"/>
      <c r="G613" s="124"/>
      <c r="I613" s="116"/>
      <c r="J613" s="123"/>
      <c r="K613" s="124"/>
    </row>
    <row r="614" spans="1:11" x14ac:dyDescent="0.3">
      <c r="A614" s="121"/>
      <c r="B614" s="127"/>
      <c r="C614" s="125"/>
      <c r="D614" s="125"/>
      <c r="G614" s="124"/>
      <c r="I614" s="116"/>
      <c r="J614" s="123"/>
      <c r="K614" s="124"/>
    </row>
    <row r="615" spans="1:11" x14ac:dyDescent="0.3">
      <c r="A615" s="121"/>
      <c r="B615" s="127"/>
      <c r="C615" s="125"/>
      <c r="D615" s="125"/>
      <c r="G615" s="124"/>
      <c r="I615" s="116"/>
      <c r="J615" s="123"/>
      <c r="K615" s="124"/>
    </row>
    <row r="616" spans="1:11" x14ac:dyDescent="0.3">
      <c r="A616" s="121"/>
      <c r="B616" s="127"/>
      <c r="C616" s="125"/>
      <c r="D616" s="125"/>
      <c r="G616" s="124"/>
      <c r="I616" s="116"/>
      <c r="J616" s="123"/>
      <c r="K616" s="124"/>
    </row>
    <row r="617" spans="1:11" x14ac:dyDescent="0.3">
      <c r="A617" s="121"/>
      <c r="B617" s="127"/>
      <c r="C617" s="125"/>
      <c r="D617" s="125"/>
      <c r="G617" s="124"/>
      <c r="I617" s="116"/>
      <c r="J617" s="123"/>
      <c r="K617" s="124"/>
    </row>
    <row r="618" spans="1:11" x14ac:dyDescent="0.3">
      <c r="A618" s="121"/>
      <c r="B618" s="127"/>
      <c r="C618" s="125"/>
      <c r="D618" s="125"/>
      <c r="G618" s="124"/>
      <c r="I618" s="116"/>
      <c r="J618" s="123"/>
      <c r="K618" s="124"/>
    </row>
    <row r="619" spans="1:11" x14ac:dyDescent="0.3">
      <c r="A619" s="121"/>
      <c r="B619" s="127"/>
      <c r="C619" s="125"/>
      <c r="D619" s="125"/>
      <c r="G619" s="124"/>
      <c r="I619" s="116"/>
      <c r="J619" s="123"/>
      <c r="K619" s="124"/>
    </row>
    <row r="620" spans="1:11" x14ac:dyDescent="0.3">
      <c r="A620" s="121"/>
      <c r="B620" s="127"/>
      <c r="C620" s="125"/>
      <c r="D620" s="125"/>
      <c r="G620" s="124"/>
      <c r="I620" s="116"/>
      <c r="J620" s="123"/>
      <c r="K620" s="124"/>
    </row>
    <row r="621" spans="1:11" x14ac:dyDescent="0.3">
      <c r="A621" s="121"/>
      <c r="B621" s="127"/>
      <c r="C621" s="125"/>
      <c r="D621" s="125"/>
      <c r="G621" s="124"/>
      <c r="I621" s="116"/>
      <c r="J621" s="123"/>
      <c r="K621" s="124"/>
    </row>
    <row r="622" spans="1:11" x14ac:dyDescent="0.3">
      <c r="A622" s="121"/>
      <c r="B622" s="127"/>
      <c r="C622" s="125"/>
      <c r="D622" s="125"/>
      <c r="G622" s="124"/>
      <c r="I622" s="116"/>
      <c r="J622" s="123"/>
      <c r="K622" s="124"/>
    </row>
    <row r="623" spans="1:11" x14ac:dyDescent="0.3">
      <c r="A623" s="121"/>
      <c r="B623" s="127"/>
      <c r="C623" s="125"/>
      <c r="D623" s="125"/>
      <c r="G623" s="124"/>
      <c r="I623" s="116"/>
      <c r="J623" s="123"/>
      <c r="K623" s="124"/>
    </row>
    <row r="624" spans="1:11" x14ac:dyDescent="0.3">
      <c r="A624" s="121"/>
      <c r="B624" s="127"/>
      <c r="C624" s="125"/>
      <c r="D624" s="125"/>
      <c r="G624" s="124"/>
      <c r="I624" s="116"/>
      <c r="J624" s="123"/>
      <c r="K624" s="124"/>
    </row>
    <row r="625" spans="1:11" x14ac:dyDescent="0.3">
      <c r="A625" s="121"/>
      <c r="B625" s="127"/>
      <c r="C625" s="125"/>
      <c r="D625" s="125"/>
      <c r="G625" s="124"/>
      <c r="I625" s="116"/>
      <c r="J625" s="123"/>
      <c r="K625" s="124"/>
    </row>
    <row r="626" spans="1:11" x14ac:dyDescent="0.3">
      <c r="A626" s="121"/>
      <c r="B626" s="127"/>
      <c r="C626" s="125"/>
      <c r="D626" s="125"/>
      <c r="G626" s="124"/>
      <c r="I626" s="116"/>
      <c r="J626" s="123"/>
      <c r="K626" s="124"/>
    </row>
    <row r="627" spans="1:11" x14ac:dyDescent="0.3">
      <c r="A627" s="121"/>
      <c r="B627" s="127"/>
      <c r="C627" s="125"/>
      <c r="D627" s="125"/>
      <c r="G627" s="124"/>
      <c r="I627" s="116"/>
      <c r="J627" s="123"/>
      <c r="K627" s="124"/>
    </row>
    <row r="628" spans="1:11" x14ac:dyDescent="0.3">
      <c r="A628" s="121"/>
      <c r="B628" s="127"/>
      <c r="C628" s="125"/>
      <c r="D628" s="125"/>
      <c r="G628" s="124"/>
      <c r="I628" s="116"/>
      <c r="J628" s="123"/>
      <c r="K628" s="124"/>
    </row>
    <row r="629" spans="1:11" x14ac:dyDescent="0.3">
      <c r="A629" s="121"/>
      <c r="B629" s="127"/>
      <c r="C629" s="125"/>
      <c r="D629" s="125"/>
      <c r="G629" s="124"/>
      <c r="I629" s="116"/>
      <c r="J629" s="123"/>
      <c r="K629" s="124"/>
    </row>
    <row r="630" spans="1:11" x14ac:dyDescent="0.3">
      <c r="A630" s="121"/>
      <c r="B630" s="127"/>
      <c r="C630" s="125"/>
      <c r="D630" s="125"/>
      <c r="G630" s="124"/>
      <c r="I630" s="116"/>
      <c r="J630" s="123"/>
      <c r="K630" s="124"/>
    </row>
    <row r="631" spans="1:11" x14ac:dyDescent="0.3">
      <c r="A631" s="121"/>
      <c r="B631" s="127"/>
      <c r="C631" s="125"/>
      <c r="D631" s="125"/>
      <c r="G631" s="124"/>
      <c r="I631" s="116"/>
      <c r="J631" s="123"/>
      <c r="K631" s="124"/>
    </row>
    <row r="632" spans="1:11" x14ac:dyDescent="0.3">
      <c r="A632" s="121"/>
      <c r="B632" s="127"/>
      <c r="C632" s="125"/>
      <c r="D632" s="125"/>
      <c r="G632" s="124"/>
      <c r="I632" s="116"/>
      <c r="J632" s="123"/>
      <c r="K632" s="124"/>
    </row>
    <row r="633" spans="1:11" x14ac:dyDescent="0.3">
      <c r="A633" s="121"/>
      <c r="B633" s="127"/>
      <c r="C633" s="125"/>
      <c r="D633" s="125"/>
      <c r="G633" s="124"/>
      <c r="I633" s="116"/>
      <c r="J633" s="123"/>
      <c r="K633" s="124"/>
    </row>
    <row r="634" spans="1:11" x14ac:dyDescent="0.3">
      <c r="A634" s="121"/>
      <c r="B634" s="127"/>
      <c r="C634" s="125"/>
      <c r="D634" s="125"/>
      <c r="G634" s="124"/>
      <c r="I634" s="116"/>
      <c r="J634" s="123"/>
      <c r="K634" s="124"/>
    </row>
    <row r="635" spans="1:11" x14ac:dyDescent="0.3">
      <c r="A635" s="121"/>
      <c r="B635" s="127"/>
      <c r="C635" s="125"/>
      <c r="D635" s="125"/>
      <c r="G635" s="124"/>
      <c r="I635" s="116"/>
      <c r="J635" s="123"/>
      <c r="K635" s="124"/>
    </row>
    <row r="636" spans="1:11" x14ac:dyDescent="0.3">
      <c r="A636" s="121"/>
      <c r="B636" s="127"/>
      <c r="C636" s="125"/>
      <c r="D636" s="125"/>
      <c r="G636" s="124"/>
      <c r="I636" s="116"/>
      <c r="J636" s="123"/>
      <c r="K636" s="124"/>
    </row>
    <row r="637" spans="1:11" x14ac:dyDescent="0.3">
      <c r="A637" s="121"/>
      <c r="B637" s="127"/>
      <c r="C637" s="125"/>
      <c r="D637" s="125"/>
      <c r="G637" s="124"/>
      <c r="I637" s="116"/>
      <c r="J637" s="123"/>
      <c r="K637" s="124"/>
    </row>
    <row r="638" spans="1:11" x14ac:dyDescent="0.3">
      <c r="A638" s="121"/>
      <c r="B638" s="127"/>
      <c r="C638" s="125"/>
      <c r="D638" s="125"/>
      <c r="G638" s="124"/>
      <c r="I638" s="116"/>
      <c r="J638" s="123"/>
      <c r="K638" s="124"/>
    </row>
    <row r="639" spans="1:11" x14ac:dyDescent="0.3">
      <c r="A639" s="121"/>
      <c r="B639" s="127"/>
      <c r="C639" s="125"/>
      <c r="D639" s="125"/>
      <c r="G639" s="124"/>
      <c r="I639" s="116"/>
      <c r="J639" s="123"/>
      <c r="K639" s="124"/>
    </row>
    <row r="640" spans="1:11" x14ac:dyDescent="0.3">
      <c r="A640" s="121"/>
      <c r="B640" s="127"/>
      <c r="C640" s="125"/>
      <c r="D640" s="125"/>
      <c r="G640" s="124"/>
      <c r="I640" s="116"/>
      <c r="J640" s="123"/>
      <c r="K640" s="124"/>
    </row>
    <row r="641" spans="1:11" x14ac:dyDescent="0.3">
      <c r="A641" s="121"/>
      <c r="B641" s="127"/>
      <c r="C641" s="125"/>
      <c r="D641" s="125"/>
      <c r="G641" s="124"/>
      <c r="I641" s="116"/>
      <c r="J641" s="123"/>
      <c r="K641" s="124"/>
    </row>
    <row r="642" spans="1:11" x14ac:dyDescent="0.3">
      <c r="A642" s="121"/>
      <c r="B642" s="127"/>
      <c r="C642" s="125"/>
      <c r="D642" s="125"/>
      <c r="G642" s="124"/>
      <c r="I642" s="116"/>
      <c r="J642" s="123"/>
      <c r="K642" s="124"/>
    </row>
    <row r="643" spans="1:11" x14ac:dyDescent="0.3">
      <c r="A643" s="121"/>
      <c r="B643" s="127"/>
      <c r="C643" s="125"/>
      <c r="D643" s="125"/>
      <c r="G643" s="124"/>
      <c r="I643" s="116"/>
      <c r="J643" s="123"/>
      <c r="K643" s="124"/>
    </row>
    <row r="644" spans="1:11" x14ac:dyDescent="0.3">
      <c r="A644" s="121"/>
      <c r="B644" s="127"/>
      <c r="C644" s="125"/>
      <c r="D644" s="125"/>
      <c r="G644" s="124"/>
      <c r="I644" s="116"/>
      <c r="J644" s="123"/>
      <c r="K644" s="124"/>
    </row>
    <row r="645" spans="1:11" x14ac:dyDescent="0.3">
      <c r="A645" s="121"/>
      <c r="B645" s="127"/>
      <c r="C645" s="125"/>
      <c r="D645" s="125"/>
      <c r="G645" s="124"/>
      <c r="I645" s="116"/>
      <c r="J645" s="123"/>
      <c r="K645" s="124"/>
    </row>
    <row r="646" spans="1:11" x14ac:dyDescent="0.3">
      <c r="A646" s="121"/>
      <c r="B646" s="127"/>
      <c r="C646" s="125"/>
      <c r="D646" s="125"/>
      <c r="G646" s="124"/>
      <c r="I646" s="116"/>
      <c r="J646" s="123"/>
      <c r="K646" s="124"/>
    </row>
    <row r="647" spans="1:11" x14ac:dyDescent="0.3">
      <c r="A647" s="121"/>
      <c r="B647" s="127"/>
      <c r="C647" s="125"/>
      <c r="D647" s="125"/>
      <c r="G647" s="124"/>
      <c r="I647" s="116"/>
      <c r="J647" s="123"/>
      <c r="K647" s="124"/>
    </row>
    <row r="648" spans="1:11" x14ac:dyDescent="0.3">
      <c r="A648" s="121"/>
      <c r="B648" s="127"/>
      <c r="C648" s="125"/>
      <c r="D648" s="125"/>
      <c r="G648" s="124"/>
      <c r="I648" s="116"/>
      <c r="J648" s="123"/>
      <c r="K648" s="124"/>
    </row>
    <row r="649" spans="1:11" x14ac:dyDescent="0.3">
      <c r="A649" s="121"/>
      <c r="B649" s="127"/>
      <c r="C649" s="125"/>
      <c r="D649" s="125"/>
      <c r="G649" s="124"/>
      <c r="I649" s="116"/>
      <c r="J649" s="123"/>
      <c r="K649" s="124"/>
    </row>
    <row r="650" spans="1:11" x14ac:dyDescent="0.3">
      <c r="A650" s="121"/>
      <c r="B650" s="127"/>
      <c r="C650" s="125"/>
      <c r="D650" s="125"/>
      <c r="G650" s="124"/>
      <c r="I650" s="116"/>
      <c r="J650" s="123"/>
      <c r="K650" s="124"/>
    </row>
    <row r="651" spans="1:11" x14ac:dyDescent="0.3">
      <c r="A651" s="121"/>
      <c r="B651" s="127"/>
      <c r="C651" s="125"/>
      <c r="D651" s="125"/>
      <c r="G651" s="124"/>
      <c r="I651" s="116"/>
      <c r="J651" s="123"/>
      <c r="K651" s="124"/>
    </row>
    <row r="652" spans="1:11" x14ac:dyDescent="0.3">
      <c r="A652" s="121"/>
      <c r="B652" s="127"/>
      <c r="C652" s="125"/>
      <c r="D652" s="125"/>
      <c r="G652" s="124"/>
      <c r="I652" s="116"/>
      <c r="J652" s="123"/>
      <c r="K652" s="124"/>
    </row>
    <row r="653" spans="1:11" x14ac:dyDescent="0.3">
      <c r="A653" s="121"/>
      <c r="B653" s="127"/>
      <c r="C653" s="125"/>
      <c r="D653" s="125"/>
      <c r="G653" s="124"/>
      <c r="I653" s="116"/>
      <c r="J653" s="123"/>
      <c r="K653" s="124"/>
    </row>
    <row r="654" spans="1:11" x14ac:dyDescent="0.3">
      <c r="A654" s="121"/>
      <c r="B654" s="127"/>
      <c r="C654" s="125"/>
      <c r="D654" s="125"/>
      <c r="G654" s="124"/>
      <c r="I654" s="116"/>
      <c r="J654" s="123"/>
      <c r="K654" s="124"/>
    </row>
    <row r="655" spans="1:11" x14ac:dyDescent="0.3">
      <c r="A655" s="121"/>
      <c r="B655" s="127"/>
      <c r="C655" s="125"/>
      <c r="D655" s="125"/>
      <c r="G655" s="124"/>
      <c r="I655" s="116"/>
      <c r="J655" s="123"/>
      <c r="K655" s="124"/>
    </row>
    <row r="656" spans="1:11" x14ac:dyDescent="0.3">
      <c r="A656" s="121"/>
      <c r="B656" s="127"/>
      <c r="C656" s="125"/>
      <c r="D656" s="125"/>
      <c r="G656" s="124"/>
      <c r="I656" s="116"/>
      <c r="J656" s="123"/>
      <c r="K656" s="124"/>
    </row>
    <row r="657" spans="1:11" x14ac:dyDescent="0.3">
      <c r="A657" s="121"/>
      <c r="B657" s="127"/>
      <c r="C657" s="125"/>
      <c r="D657" s="125"/>
      <c r="G657" s="124"/>
      <c r="I657" s="116"/>
      <c r="J657" s="123"/>
      <c r="K657" s="124"/>
    </row>
    <row r="658" spans="1:11" x14ac:dyDescent="0.3">
      <c r="A658" s="121"/>
      <c r="B658" s="127"/>
      <c r="C658" s="125"/>
      <c r="D658" s="125"/>
      <c r="G658" s="124"/>
      <c r="I658" s="116"/>
      <c r="J658" s="123"/>
      <c r="K658" s="124"/>
    </row>
    <row r="659" spans="1:11" x14ac:dyDescent="0.3">
      <c r="A659" s="121"/>
      <c r="B659" s="127"/>
      <c r="C659" s="125"/>
      <c r="D659" s="125"/>
      <c r="G659" s="124"/>
      <c r="I659" s="116"/>
      <c r="J659" s="123"/>
      <c r="K659" s="124"/>
    </row>
    <row r="660" spans="1:11" x14ac:dyDescent="0.3">
      <c r="A660" s="121"/>
      <c r="B660" s="127"/>
      <c r="C660" s="125"/>
      <c r="D660" s="125"/>
      <c r="G660" s="124"/>
      <c r="I660" s="116"/>
      <c r="J660" s="123"/>
      <c r="K660" s="124"/>
    </row>
    <row r="661" spans="1:11" x14ac:dyDescent="0.3">
      <c r="A661" s="121"/>
      <c r="B661" s="127"/>
      <c r="C661" s="125"/>
      <c r="D661" s="125"/>
      <c r="G661" s="124"/>
      <c r="I661" s="116"/>
      <c r="J661" s="123"/>
      <c r="K661" s="124"/>
    </row>
    <row r="662" spans="1:11" x14ac:dyDescent="0.3">
      <c r="A662" s="121"/>
      <c r="B662" s="127"/>
      <c r="C662" s="125"/>
      <c r="D662" s="125"/>
      <c r="G662" s="124"/>
      <c r="I662" s="116"/>
      <c r="J662" s="123"/>
      <c r="K662" s="124"/>
    </row>
    <row r="663" spans="1:11" x14ac:dyDescent="0.3">
      <c r="A663" s="121"/>
      <c r="B663" s="127"/>
      <c r="C663" s="125"/>
      <c r="D663" s="125"/>
      <c r="G663" s="124"/>
      <c r="I663" s="116"/>
      <c r="J663" s="123"/>
      <c r="K663" s="124"/>
    </row>
    <row r="664" spans="1:11" x14ac:dyDescent="0.3">
      <c r="A664" s="121"/>
      <c r="B664" s="127"/>
      <c r="C664" s="125"/>
      <c r="D664" s="125"/>
      <c r="G664" s="124"/>
      <c r="I664" s="116"/>
      <c r="J664" s="123"/>
      <c r="K664" s="124"/>
    </row>
    <row r="665" spans="1:11" x14ac:dyDescent="0.3">
      <c r="A665" s="121"/>
      <c r="B665" s="127"/>
      <c r="C665" s="125"/>
      <c r="D665" s="125"/>
      <c r="G665" s="124"/>
      <c r="I665" s="116"/>
      <c r="J665" s="123"/>
      <c r="K665" s="124"/>
    </row>
    <row r="666" spans="1:11" x14ac:dyDescent="0.3">
      <c r="A666" s="121"/>
      <c r="B666" s="127"/>
      <c r="C666" s="125"/>
      <c r="D666" s="125"/>
      <c r="G666" s="124"/>
      <c r="I666" s="116"/>
      <c r="J666" s="123"/>
      <c r="K666" s="124"/>
    </row>
    <row r="667" spans="1:11" x14ac:dyDescent="0.3">
      <c r="A667" s="121"/>
      <c r="B667" s="127"/>
      <c r="C667" s="125"/>
      <c r="D667" s="125"/>
      <c r="G667" s="124"/>
      <c r="I667" s="116"/>
      <c r="J667" s="123"/>
      <c r="K667" s="124"/>
    </row>
    <row r="668" spans="1:11" x14ac:dyDescent="0.3">
      <c r="A668" s="121"/>
      <c r="B668" s="127"/>
      <c r="C668" s="125"/>
      <c r="D668" s="125"/>
      <c r="G668" s="124"/>
      <c r="I668" s="116"/>
      <c r="J668" s="123"/>
      <c r="K668" s="124"/>
    </row>
    <row r="669" spans="1:11" x14ac:dyDescent="0.3">
      <c r="A669" s="121"/>
      <c r="B669" s="127"/>
      <c r="C669" s="125"/>
      <c r="D669" s="125"/>
      <c r="G669" s="124"/>
      <c r="I669" s="116"/>
      <c r="J669" s="123"/>
      <c r="K669" s="124"/>
    </row>
    <row r="670" spans="1:11" x14ac:dyDescent="0.3">
      <c r="A670" s="121"/>
      <c r="B670" s="127"/>
      <c r="C670" s="125"/>
      <c r="D670" s="125"/>
      <c r="G670" s="124"/>
      <c r="I670" s="116"/>
      <c r="J670" s="123"/>
      <c r="K670" s="124"/>
    </row>
    <row r="671" spans="1:11" x14ac:dyDescent="0.3">
      <c r="A671" s="121"/>
      <c r="B671" s="127"/>
      <c r="C671" s="125"/>
      <c r="D671" s="125"/>
      <c r="G671" s="124"/>
      <c r="I671" s="116"/>
      <c r="J671" s="123"/>
      <c r="K671" s="124"/>
    </row>
    <row r="672" spans="1:11" x14ac:dyDescent="0.3">
      <c r="A672" s="121"/>
      <c r="B672" s="127"/>
      <c r="C672" s="125"/>
      <c r="D672" s="125"/>
      <c r="G672" s="124"/>
      <c r="I672" s="116"/>
      <c r="J672" s="123"/>
      <c r="K672" s="124"/>
    </row>
    <row r="673" spans="1:11" x14ac:dyDescent="0.3">
      <c r="A673" s="121"/>
      <c r="B673" s="127"/>
      <c r="C673" s="125"/>
      <c r="D673" s="125"/>
      <c r="G673" s="124"/>
      <c r="I673" s="116"/>
      <c r="J673" s="123"/>
      <c r="K673" s="124"/>
    </row>
    <row r="674" spans="1:11" x14ac:dyDescent="0.3">
      <c r="A674" s="121"/>
      <c r="B674" s="127"/>
      <c r="C674" s="125"/>
      <c r="D674" s="125"/>
      <c r="G674" s="124"/>
      <c r="I674" s="116"/>
      <c r="J674" s="123"/>
      <c r="K674" s="124"/>
    </row>
    <row r="675" spans="1:11" x14ac:dyDescent="0.3">
      <c r="A675" s="121"/>
      <c r="B675" s="127"/>
      <c r="C675" s="125"/>
      <c r="D675" s="125"/>
      <c r="G675" s="124"/>
      <c r="I675" s="116"/>
      <c r="J675" s="123"/>
      <c r="K675" s="124"/>
    </row>
    <row r="676" spans="1:11" x14ac:dyDescent="0.3">
      <c r="A676" s="121"/>
      <c r="B676" s="127"/>
      <c r="C676" s="125"/>
      <c r="D676" s="125"/>
      <c r="G676" s="124"/>
      <c r="I676" s="116"/>
      <c r="J676" s="123"/>
      <c r="K676" s="124"/>
    </row>
    <row r="677" spans="1:11" x14ac:dyDescent="0.3">
      <c r="A677" s="121"/>
      <c r="B677" s="127"/>
      <c r="C677" s="125"/>
      <c r="D677" s="125"/>
      <c r="G677" s="124"/>
      <c r="I677" s="116"/>
      <c r="J677" s="123"/>
      <c r="K677" s="124"/>
    </row>
    <row r="678" spans="1:11" x14ac:dyDescent="0.3">
      <c r="A678" s="121"/>
      <c r="B678" s="127"/>
      <c r="C678" s="125"/>
      <c r="D678" s="125"/>
      <c r="G678" s="124"/>
      <c r="I678" s="116"/>
      <c r="J678" s="123"/>
      <c r="K678" s="124"/>
    </row>
    <row r="679" spans="1:11" x14ac:dyDescent="0.3">
      <c r="A679" s="121"/>
      <c r="B679" s="127"/>
      <c r="C679" s="125"/>
      <c r="D679" s="125"/>
      <c r="G679" s="124"/>
      <c r="I679" s="116"/>
      <c r="J679" s="123"/>
      <c r="K679" s="124"/>
    </row>
    <row r="680" spans="1:11" x14ac:dyDescent="0.3">
      <c r="A680" s="121"/>
      <c r="B680" s="127"/>
      <c r="C680" s="125"/>
      <c r="D680" s="125"/>
      <c r="G680" s="124"/>
      <c r="I680" s="116"/>
      <c r="J680" s="123"/>
      <c r="K680" s="124"/>
    </row>
    <row r="681" spans="1:11" x14ac:dyDescent="0.3">
      <c r="A681" s="121"/>
      <c r="B681" s="127"/>
      <c r="C681" s="125"/>
      <c r="D681" s="125"/>
      <c r="G681" s="124"/>
      <c r="I681" s="116"/>
      <c r="J681" s="123"/>
      <c r="K681" s="124"/>
    </row>
    <row r="682" spans="1:11" x14ac:dyDescent="0.3">
      <c r="A682" s="121"/>
      <c r="B682" s="127"/>
      <c r="C682" s="125"/>
      <c r="D682" s="125"/>
      <c r="G682" s="124"/>
      <c r="I682" s="116"/>
      <c r="J682" s="123"/>
      <c r="K682" s="124"/>
    </row>
  </sheetData>
  <mergeCells count="34">
    <mergeCell ref="L58:L61"/>
    <mergeCell ref="M58:M61"/>
    <mergeCell ref="L62:L65"/>
    <mergeCell ref="M62:M65"/>
    <mergeCell ref="L48:L49"/>
    <mergeCell ref="M48:M49"/>
    <mergeCell ref="L50:L53"/>
    <mergeCell ref="M50:M53"/>
    <mergeCell ref="L54:L57"/>
    <mergeCell ref="M54:M57"/>
    <mergeCell ref="L38:L41"/>
    <mergeCell ref="M38:M41"/>
    <mergeCell ref="L42:L45"/>
    <mergeCell ref="M42:M45"/>
    <mergeCell ref="L46:L47"/>
    <mergeCell ref="M46:M47"/>
    <mergeCell ref="L26:L29"/>
    <mergeCell ref="M26:M29"/>
    <mergeCell ref="L30:L33"/>
    <mergeCell ref="M30:M33"/>
    <mergeCell ref="L34:L37"/>
    <mergeCell ref="M34:M37"/>
    <mergeCell ref="L20:L21"/>
    <mergeCell ref="M20:M21"/>
    <mergeCell ref="L22:L23"/>
    <mergeCell ref="M22:M23"/>
    <mergeCell ref="L24:L25"/>
    <mergeCell ref="M24:M25"/>
    <mergeCell ref="B1:G1"/>
    <mergeCell ref="H1:I1"/>
    <mergeCell ref="L14:L17"/>
    <mergeCell ref="M14:M17"/>
    <mergeCell ref="L18:L19"/>
    <mergeCell ref="M18:M19"/>
  </mergeCells>
  <conditionalFormatting sqref="A683:A1048576">
    <cfRule type="cellIs" dxfId="11" priority="3" operator="equal">
      <formula>"Y"</formula>
    </cfRule>
    <cfRule type="cellIs" dxfId="10" priority="4" operator="equal">
      <formula>"N"</formula>
    </cfRule>
  </conditionalFormatting>
  <conditionalFormatting sqref="B1 K1 D683:K1048576 B2:K682">
    <cfRule type="cellIs" dxfId="9" priority="2" operator="equal">
      <formula>"1"</formula>
    </cfRule>
  </conditionalFormatting>
  <conditionalFormatting sqref="J1">
    <cfRule type="cellIs" dxfId="8" priority="1" operator="equal">
      <formula>"1"</formula>
    </cfRule>
  </conditionalFormatting>
  <pageMargins left="0.39370078740157483" right="0.39370078740157483" top="0.39370078740157483" bottom="0.39370078740157483" header="0.31496062992125984" footer="0.31496062992125984"/>
  <pageSetup paperSize="9" scale="10" fitToWidth="0" orientation="landscape"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36AD7-4EED-489B-A445-36343455B546}">
  <sheetPr>
    <pageSetUpPr fitToPage="1"/>
  </sheetPr>
  <dimension ref="A1:AA650"/>
  <sheetViews>
    <sheetView zoomScaleNormal="100" workbookViewId="0">
      <pane ySplit="1" topLeftCell="A2" activePane="bottomLeft" state="frozen"/>
      <selection pane="bottomLeft" activeCell="AA42" sqref="AA42"/>
    </sheetView>
  </sheetViews>
  <sheetFormatPr defaultRowHeight="14.4" x14ac:dyDescent="0.3"/>
  <cols>
    <col min="1" max="1" width="6.6640625" style="122" customWidth="1"/>
    <col min="2" max="2" width="2.21875" style="128" customWidth="1"/>
    <col min="3" max="3" width="2.21875" style="129" customWidth="1"/>
    <col min="4" max="4" width="2.21875" style="127" customWidth="1"/>
    <col min="5" max="7" width="2.21875" style="125" customWidth="1"/>
    <col min="8" max="8" width="2.21875" style="115" customWidth="1"/>
    <col min="9" max="9" width="2.21875" style="117" customWidth="1"/>
    <col min="10" max="10" width="2.21875" style="125" customWidth="1"/>
    <col min="11" max="11" width="2.21875" style="126" customWidth="1"/>
    <col min="12" max="12" width="8.88671875" style="151" customWidth="1"/>
    <col min="13" max="13" width="30.21875" style="154" customWidth="1"/>
    <col min="14" max="14" width="4.44140625" style="158" customWidth="1"/>
    <col min="15" max="15" width="6.6640625" style="162" customWidth="1"/>
    <col min="16" max="16" width="2.21875" style="128" customWidth="1"/>
    <col min="17" max="17" width="2.21875" style="129" customWidth="1"/>
    <col min="18" max="18" width="2.21875" style="127" customWidth="1"/>
    <col min="19" max="21" width="2.21875" style="125" customWidth="1"/>
    <col min="22" max="22" width="2.21875" style="115" customWidth="1"/>
    <col min="23" max="23" width="2.21875" style="117" customWidth="1"/>
    <col min="24" max="24" width="2.21875" style="125" customWidth="1"/>
    <col min="25" max="25" width="2.21875" style="126" customWidth="1"/>
    <col min="26" max="26" width="8.88671875" style="151"/>
    <col min="27" max="27" width="30.21875" style="154" customWidth="1"/>
    <col min="28" max="16384" width="8.88671875" style="138"/>
  </cols>
  <sheetData>
    <row r="1" spans="1:27" s="137" customFormat="1" ht="14.4" customHeight="1" x14ac:dyDescent="0.3">
      <c r="A1" s="118" t="s">
        <v>510</v>
      </c>
      <c r="B1" s="240" t="s">
        <v>87</v>
      </c>
      <c r="C1" s="241"/>
      <c r="D1" s="241"/>
      <c r="E1" s="241"/>
      <c r="F1" s="241"/>
      <c r="G1" s="242"/>
      <c r="H1" s="241" t="s">
        <v>929</v>
      </c>
      <c r="I1" s="243"/>
      <c r="J1" s="120" t="s">
        <v>927</v>
      </c>
      <c r="K1" s="119" t="s">
        <v>926</v>
      </c>
      <c r="L1" s="145" t="s">
        <v>5</v>
      </c>
      <c r="M1" s="152" t="s">
        <v>87</v>
      </c>
      <c r="N1" s="157"/>
      <c r="O1" s="159" t="s">
        <v>510</v>
      </c>
      <c r="P1" s="240" t="s">
        <v>87</v>
      </c>
      <c r="Q1" s="241"/>
      <c r="R1" s="241"/>
      <c r="S1" s="241"/>
      <c r="T1" s="241"/>
      <c r="U1" s="242"/>
      <c r="V1" s="241" t="s">
        <v>929</v>
      </c>
      <c r="W1" s="243"/>
      <c r="X1" s="120" t="s">
        <v>927</v>
      </c>
      <c r="Y1" s="119" t="s">
        <v>926</v>
      </c>
      <c r="Z1" s="145" t="s">
        <v>5</v>
      </c>
      <c r="AA1" s="152" t="s">
        <v>87</v>
      </c>
    </row>
    <row r="2" spans="1:27" x14ac:dyDescent="0.3">
      <c r="A2" s="121" t="str">
        <f>DEC2HEX(BIN2DEC(_xlfn.CONCAT(B2:G2)) * 4, 2) &amp; " " &amp; IFERROR(BIN2HEX(_xlfn.CONCAT(H2:I2), 1), "X") &amp; " " &amp; IFERROR(BIN2HEX(_xlfn.CONCAT(J2:K2), 1), "X")</f>
        <v>00 X X</v>
      </c>
      <c r="B2" s="127" t="s">
        <v>902</v>
      </c>
      <c r="C2" s="125" t="s">
        <v>902</v>
      </c>
      <c r="D2" s="125" t="s">
        <v>902</v>
      </c>
      <c r="E2" s="125" t="s">
        <v>902</v>
      </c>
      <c r="F2" s="125" t="s">
        <v>902</v>
      </c>
      <c r="G2" s="124" t="s">
        <v>902</v>
      </c>
      <c r="H2" s="115" t="s">
        <v>976</v>
      </c>
      <c r="I2" s="116" t="s">
        <v>976</v>
      </c>
      <c r="J2" s="123" t="s">
        <v>976</v>
      </c>
      <c r="K2" s="124" t="s">
        <v>976</v>
      </c>
      <c r="L2" s="146" t="s">
        <v>983</v>
      </c>
      <c r="M2" s="153" t="s">
        <v>1016</v>
      </c>
      <c r="N2" s="157"/>
      <c r="O2" s="160" t="str">
        <f t="shared" ref="O2:O33" si="0">DEC2HEX(BIN2DEC(_xlfn.CONCAT(P2:U2)) * 4, 2) &amp; " " &amp; IFERROR(BIN2HEX(_xlfn.CONCAT(V2:W2), 1), "X") &amp; " " &amp; IFERROR(BIN2HEX(_xlfn.CONCAT(X2:Y2), 1), "X")</f>
        <v>80 X X</v>
      </c>
      <c r="P2" s="127" t="s">
        <v>903</v>
      </c>
      <c r="Q2" s="125" t="s">
        <v>902</v>
      </c>
      <c r="R2" s="125" t="s">
        <v>902</v>
      </c>
      <c r="S2" s="125" t="s">
        <v>902</v>
      </c>
      <c r="T2" s="125" t="s">
        <v>902</v>
      </c>
      <c r="U2" s="124" t="s">
        <v>902</v>
      </c>
      <c r="V2" s="115" t="s">
        <v>976</v>
      </c>
      <c r="W2" s="116" t="s">
        <v>976</v>
      </c>
      <c r="X2" s="123" t="s">
        <v>976</v>
      </c>
      <c r="Y2" s="124" t="s">
        <v>976</v>
      </c>
      <c r="Z2" s="264" t="s">
        <v>545</v>
      </c>
      <c r="AA2" s="260" t="s">
        <v>1002</v>
      </c>
    </row>
    <row r="3" spans="1:27" x14ac:dyDescent="0.3">
      <c r="A3" s="121" t="str">
        <f t="shared" ref="A3:A33" si="1">DEC2HEX(BIN2DEC(_xlfn.CONCAT(B3:G3)) * 4, 2) &amp; " " &amp; IFERROR(BIN2HEX(_xlfn.CONCAT(H3:I3), 1), "X") &amp; " " &amp; IFERROR(BIN2HEX(_xlfn.CONCAT(J3:K3), 1), "X")</f>
        <v>04 X X</v>
      </c>
      <c r="B3" s="127" t="s">
        <v>902</v>
      </c>
      <c r="C3" s="125" t="s">
        <v>902</v>
      </c>
      <c r="D3" s="125" t="s">
        <v>902</v>
      </c>
      <c r="E3" s="125" t="s">
        <v>902</v>
      </c>
      <c r="F3" s="125" t="s">
        <v>902</v>
      </c>
      <c r="G3" s="124" t="s">
        <v>903</v>
      </c>
      <c r="H3" s="115" t="s">
        <v>976</v>
      </c>
      <c r="I3" s="116" t="s">
        <v>976</v>
      </c>
      <c r="J3" s="123" t="s">
        <v>976</v>
      </c>
      <c r="K3" s="124" t="s">
        <v>976</v>
      </c>
      <c r="L3" s="150" t="s">
        <v>983</v>
      </c>
      <c r="M3" s="156" t="s">
        <v>1017</v>
      </c>
      <c r="O3" s="160" t="str">
        <f t="shared" si="0"/>
        <v>84 X X</v>
      </c>
      <c r="P3" s="127" t="s">
        <v>903</v>
      </c>
      <c r="Q3" s="125" t="s">
        <v>902</v>
      </c>
      <c r="R3" s="125" t="s">
        <v>902</v>
      </c>
      <c r="S3" s="125" t="s">
        <v>902</v>
      </c>
      <c r="T3" s="125" t="s">
        <v>902</v>
      </c>
      <c r="U3" s="124" t="s">
        <v>903</v>
      </c>
      <c r="V3" s="115" t="s">
        <v>976</v>
      </c>
      <c r="W3" s="116" t="s">
        <v>976</v>
      </c>
      <c r="X3" s="123" t="s">
        <v>976</v>
      </c>
      <c r="Y3" s="124" t="s">
        <v>976</v>
      </c>
      <c r="Z3" s="265"/>
      <c r="AA3" s="261"/>
    </row>
    <row r="4" spans="1:27" x14ac:dyDescent="0.3">
      <c r="A4" s="121" t="str">
        <f t="shared" si="1"/>
        <v>08 X X</v>
      </c>
      <c r="B4" s="127" t="s">
        <v>902</v>
      </c>
      <c r="C4" s="125" t="s">
        <v>902</v>
      </c>
      <c r="D4" s="125" t="s">
        <v>902</v>
      </c>
      <c r="E4" s="125" t="s">
        <v>902</v>
      </c>
      <c r="F4" s="125" t="s">
        <v>903</v>
      </c>
      <c r="G4" s="124" t="s">
        <v>902</v>
      </c>
      <c r="H4" s="115" t="s">
        <v>976</v>
      </c>
      <c r="I4" s="116" t="s">
        <v>976</v>
      </c>
      <c r="J4" s="123" t="s">
        <v>976</v>
      </c>
      <c r="K4" s="124" t="s">
        <v>976</v>
      </c>
      <c r="L4" s="147" t="s">
        <v>678</v>
      </c>
      <c r="M4" s="154" t="s">
        <v>986</v>
      </c>
      <c r="O4" s="160" t="str">
        <f t="shared" si="0"/>
        <v>88 X X</v>
      </c>
      <c r="P4" s="127" t="s">
        <v>903</v>
      </c>
      <c r="Q4" s="125" t="s">
        <v>902</v>
      </c>
      <c r="R4" s="125" t="s">
        <v>902</v>
      </c>
      <c r="S4" s="125" t="s">
        <v>902</v>
      </c>
      <c r="T4" s="125" t="s">
        <v>903</v>
      </c>
      <c r="U4" s="124" t="s">
        <v>902</v>
      </c>
      <c r="V4" s="115" t="s">
        <v>976</v>
      </c>
      <c r="W4" s="116" t="s">
        <v>976</v>
      </c>
      <c r="X4" s="123" t="s">
        <v>976</v>
      </c>
      <c r="Y4" s="124" t="s">
        <v>976</v>
      </c>
      <c r="Z4" s="265"/>
      <c r="AA4" s="261"/>
    </row>
    <row r="5" spans="1:27" x14ac:dyDescent="0.3">
      <c r="A5" s="121" t="str">
        <f t="shared" si="1"/>
        <v>0C X X</v>
      </c>
      <c r="B5" s="127" t="s">
        <v>902</v>
      </c>
      <c r="C5" s="125" t="s">
        <v>902</v>
      </c>
      <c r="D5" s="125" t="s">
        <v>902</v>
      </c>
      <c r="E5" s="125" t="s">
        <v>902</v>
      </c>
      <c r="F5" s="125" t="s">
        <v>903</v>
      </c>
      <c r="G5" s="124" t="s">
        <v>903</v>
      </c>
      <c r="H5" s="115" t="s">
        <v>976</v>
      </c>
      <c r="I5" s="116" t="s">
        <v>976</v>
      </c>
      <c r="J5" s="123" t="s">
        <v>976</v>
      </c>
      <c r="K5" s="124" t="s">
        <v>976</v>
      </c>
      <c r="L5" s="149" t="s">
        <v>822</v>
      </c>
      <c r="M5" s="155" t="s">
        <v>821</v>
      </c>
      <c r="O5" s="160" t="str">
        <f t="shared" si="0"/>
        <v>8C X X</v>
      </c>
      <c r="P5" s="127" t="s">
        <v>903</v>
      </c>
      <c r="Q5" s="125" t="s">
        <v>902</v>
      </c>
      <c r="R5" s="125" t="s">
        <v>902</v>
      </c>
      <c r="S5" s="125" t="s">
        <v>902</v>
      </c>
      <c r="T5" s="125" t="s">
        <v>903</v>
      </c>
      <c r="U5" s="124" t="s">
        <v>903</v>
      </c>
      <c r="V5" s="115" t="s">
        <v>976</v>
      </c>
      <c r="W5" s="116" t="s">
        <v>976</v>
      </c>
      <c r="X5" s="123" t="s">
        <v>976</v>
      </c>
      <c r="Y5" s="124" t="s">
        <v>976</v>
      </c>
      <c r="Z5" s="265"/>
      <c r="AA5" s="261"/>
    </row>
    <row r="6" spans="1:27" x14ac:dyDescent="0.3">
      <c r="A6" s="121" t="str">
        <f t="shared" si="1"/>
        <v>10 X X</v>
      </c>
      <c r="B6" s="127" t="s">
        <v>902</v>
      </c>
      <c r="C6" s="125" t="s">
        <v>902</v>
      </c>
      <c r="D6" s="125" t="s">
        <v>902</v>
      </c>
      <c r="E6" s="125" t="s">
        <v>903</v>
      </c>
      <c r="F6" s="125" t="s">
        <v>902</v>
      </c>
      <c r="G6" s="124" t="s">
        <v>902</v>
      </c>
      <c r="H6" s="115" t="s">
        <v>976</v>
      </c>
      <c r="I6" s="116" t="s">
        <v>976</v>
      </c>
      <c r="J6" s="123" t="s">
        <v>976</v>
      </c>
      <c r="K6" s="124" t="s">
        <v>976</v>
      </c>
      <c r="L6" s="149" t="s">
        <v>604</v>
      </c>
      <c r="M6" s="155" t="s">
        <v>603</v>
      </c>
      <c r="O6" s="160" t="str">
        <f t="shared" si="0"/>
        <v>90 X X</v>
      </c>
      <c r="P6" s="127" t="s">
        <v>903</v>
      </c>
      <c r="Q6" s="125" t="s">
        <v>902</v>
      </c>
      <c r="R6" s="125" t="s">
        <v>902</v>
      </c>
      <c r="S6" s="125" t="s">
        <v>903</v>
      </c>
      <c r="T6" s="125" t="s">
        <v>902</v>
      </c>
      <c r="U6" s="124" t="s">
        <v>902</v>
      </c>
      <c r="V6" s="115" t="s">
        <v>976</v>
      </c>
      <c r="W6" s="116" t="s">
        <v>976</v>
      </c>
      <c r="X6" s="123" t="s">
        <v>976</v>
      </c>
      <c r="Y6" s="124" t="s">
        <v>976</v>
      </c>
      <c r="Z6" s="264" t="s">
        <v>544</v>
      </c>
      <c r="AA6" s="260" t="s">
        <v>1003</v>
      </c>
    </row>
    <row r="7" spans="1:27" x14ac:dyDescent="0.3">
      <c r="A7" s="121" t="str">
        <f t="shared" si="1"/>
        <v>14 X X</v>
      </c>
      <c r="B7" s="127" t="s">
        <v>902</v>
      </c>
      <c r="C7" s="125" t="s">
        <v>902</v>
      </c>
      <c r="D7" s="125" t="s">
        <v>902</v>
      </c>
      <c r="E7" s="125" t="s">
        <v>903</v>
      </c>
      <c r="F7" s="125" t="s">
        <v>902</v>
      </c>
      <c r="G7" s="124" t="s">
        <v>903</v>
      </c>
      <c r="H7" s="115" t="s">
        <v>976</v>
      </c>
      <c r="I7" s="116" t="s">
        <v>976</v>
      </c>
      <c r="J7" s="123" t="s">
        <v>976</v>
      </c>
      <c r="K7" s="124" t="s">
        <v>976</v>
      </c>
      <c r="L7" s="149" t="s">
        <v>612</v>
      </c>
      <c r="M7" s="155" t="s">
        <v>609</v>
      </c>
      <c r="O7" s="160" t="str">
        <f t="shared" si="0"/>
        <v>94 X X</v>
      </c>
      <c r="P7" s="127" t="s">
        <v>903</v>
      </c>
      <c r="Q7" s="125" t="s">
        <v>902</v>
      </c>
      <c r="R7" s="125" t="s">
        <v>902</v>
      </c>
      <c r="S7" s="125" t="s">
        <v>903</v>
      </c>
      <c r="T7" s="125" t="s">
        <v>902</v>
      </c>
      <c r="U7" s="124" t="s">
        <v>903</v>
      </c>
      <c r="V7" s="115" t="s">
        <v>976</v>
      </c>
      <c r="W7" s="116" t="s">
        <v>976</v>
      </c>
      <c r="X7" s="123" t="s">
        <v>976</v>
      </c>
      <c r="Y7" s="124" t="s">
        <v>976</v>
      </c>
      <c r="Z7" s="265"/>
      <c r="AA7" s="261"/>
    </row>
    <row r="8" spans="1:27" x14ac:dyDescent="0.3">
      <c r="A8" s="121" t="str">
        <f t="shared" si="1"/>
        <v>18 X X</v>
      </c>
      <c r="B8" s="127" t="s">
        <v>902</v>
      </c>
      <c r="C8" s="125" t="s">
        <v>902</v>
      </c>
      <c r="D8" s="125" t="s">
        <v>902</v>
      </c>
      <c r="E8" s="125" t="s">
        <v>903</v>
      </c>
      <c r="F8" s="125" t="s">
        <v>903</v>
      </c>
      <c r="G8" s="124" t="s">
        <v>902</v>
      </c>
      <c r="H8" s="115" t="s">
        <v>976</v>
      </c>
      <c r="I8" s="116" t="s">
        <v>976</v>
      </c>
      <c r="J8" s="123" t="s">
        <v>976</v>
      </c>
      <c r="K8" s="124" t="s">
        <v>976</v>
      </c>
      <c r="L8" s="149" t="s">
        <v>601</v>
      </c>
      <c r="M8" s="155" t="s">
        <v>597</v>
      </c>
      <c r="O8" s="160" t="str">
        <f t="shared" si="0"/>
        <v>98 X X</v>
      </c>
      <c r="P8" s="127" t="s">
        <v>903</v>
      </c>
      <c r="Q8" s="125" t="s">
        <v>902</v>
      </c>
      <c r="R8" s="125" t="s">
        <v>902</v>
      </c>
      <c r="S8" s="125" t="s">
        <v>903</v>
      </c>
      <c r="T8" s="125" t="s">
        <v>903</v>
      </c>
      <c r="U8" s="124" t="s">
        <v>902</v>
      </c>
      <c r="V8" s="115" t="s">
        <v>976</v>
      </c>
      <c r="W8" s="116" t="s">
        <v>976</v>
      </c>
      <c r="X8" s="123" t="s">
        <v>976</v>
      </c>
      <c r="Y8" s="124" t="s">
        <v>976</v>
      </c>
      <c r="Z8" s="265"/>
      <c r="AA8" s="261"/>
    </row>
    <row r="9" spans="1:27" x14ac:dyDescent="0.3">
      <c r="A9" s="121" t="str">
        <f t="shared" si="1"/>
        <v>1C X X</v>
      </c>
      <c r="B9" s="127" t="s">
        <v>902</v>
      </c>
      <c r="C9" s="125" t="s">
        <v>902</v>
      </c>
      <c r="D9" s="125" t="s">
        <v>902</v>
      </c>
      <c r="E9" s="125" t="s">
        <v>903</v>
      </c>
      <c r="F9" s="125" t="s">
        <v>903</v>
      </c>
      <c r="G9" s="124" t="s">
        <v>903</v>
      </c>
      <c r="H9" s="115" t="s">
        <v>976</v>
      </c>
      <c r="I9" s="116" t="s">
        <v>976</v>
      </c>
      <c r="J9" s="123" t="s">
        <v>976</v>
      </c>
      <c r="K9" s="124" t="s">
        <v>976</v>
      </c>
      <c r="L9" s="149" t="s">
        <v>599</v>
      </c>
      <c r="M9" s="155" t="s">
        <v>595</v>
      </c>
      <c r="O9" s="160" t="str">
        <f t="shared" si="0"/>
        <v>9C X X</v>
      </c>
      <c r="P9" s="127" t="s">
        <v>903</v>
      </c>
      <c r="Q9" s="125" t="s">
        <v>902</v>
      </c>
      <c r="R9" s="125" t="s">
        <v>902</v>
      </c>
      <c r="S9" s="125" t="s">
        <v>903</v>
      </c>
      <c r="T9" s="125" t="s">
        <v>903</v>
      </c>
      <c r="U9" s="124" t="s">
        <v>903</v>
      </c>
      <c r="V9" s="115" t="s">
        <v>976</v>
      </c>
      <c r="W9" s="116" t="s">
        <v>976</v>
      </c>
      <c r="X9" s="123" t="s">
        <v>976</v>
      </c>
      <c r="Y9" s="124" t="s">
        <v>976</v>
      </c>
      <c r="Z9" s="265"/>
      <c r="AA9" s="261"/>
    </row>
    <row r="10" spans="1:27" ht="14.4" customHeight="1" x14ac:dyDescent="0.3">
      <c r="A10" s="121" t="str">
        <f t="shared" si="1"/>
        <v>20 X X</v>
      </c>
      <c r="B10" s="127" t="s">
        <v>902</v>
      </c>
      <c r="C10" s="125" t="s">
        <v>902</v>
      </c>
      <c r="D10" s="125" t="s">
        <v>903</v>
      </c>
      <c r="E10" s="125" t="s">
        <v>902</v>
      </c>
      <c r="F10" s="125" t="s">
        <v>902</v>
      </c>
      <c r="G10" s="124" t="s">
        <v>902</v>
      </c>
      <c r="H10" s="115" t="s">
        <v>976</v>
      </c>
      <c r="I10" s="116" t="s">
        <v>976</v>
      </c>
      <c r="J10" s="123" t="s">
        <v>976</v>
      </c>
      <c r="K10" s="124" t="s">
        <v>976</v>
      </c>
      <c r="L10" s="149" t="s">
        <v>648</v>
      </c>
      <c r="M10" s="155" t="s">
        <v>647</v>
      </c>
      <c r="O10" s="160" t="str">
        <f t="shared" si="0"/>
        <v>A0 X X</v>
      </c>
      <c r="P10" s="127" t="s">
        <v>903</v>
      </c>
      <c r="Q10" s="125" t="s">
        <v>902</v>
      </c>
      <c r="R10" s="125" t="s">
        <v>903</v>
      </c>
      <c r="S10" s="125" t="s">
        <v>902</v>
      </c>
      <c r="T10" s="125" t="s">
        <v>902</v>
      </c>
      <c r="U10" s="124" t="s">
        <v>902</v>
      </c>
      <c r="V10" s="115" t="s">
        <v>976</v>
      </c>
      <c r="W10" s="116" t="s">
        <v>976</v>
      </c>
      <c r="X10" s="123" t="s">
        <v>976</v>
      </c>
      <c r="Y10" s="124" t="s">
        <v>976</v>
      </c>
      <c r="Z10" s="264" t="s">
        <v>568</v>
      </c>
      <c r="AA10" s="260" t="s">
        <v>1004</v>
      </c>
    </row>
    <row r="11" spans="1:27" x14ac:dyDescent="0.3">
      <c r="A11" s="121" t="str">
        <f t="shared" si="1"/>
        <v>24 X X</v>
      </c>
      <c r="B11" s="127" t="s">
        <v>902</v>
      </c>
      <c r="C11" s="125" t="s">
        <v>902</v>
      </c>
      <c r="D11" s="125" t="s">
        <v>903</v>
      </c>
      <c r="E11" s="125" t="s">
        <v>902</v>
      </c>
      <c r="F11" s="125" t="s">
        <v>902</v>
      </c>
      <c r="G11" s="124" t="s">
        <v>903</v>
      </c>
      <c r="H11" s="115" t="s">
        <v>976</v>
      </c>
      <c r="I11" s="116" t="s">
        <v>976</v>
      </c>
      <c r="J11" s="123" t="s">
        <v>976</v>
      </c>
      <c r="K11" s="124" t="s">
        <v>976</v>
      </c>
      <c r="L11" s="149" t="s">
        <v>606</v>
      </c>
      <c r="M11" s="155" t="s">
        <v>605</v>
      </c>
      <c r="O11" s="160" t="str">
        <f t="shared" si="0"/>
        <v>A4 X X</v>
      </c>
      <c r="P11" s="127" t="s">
        <v>903</v>
      </c>
      <c r="Q11" s="125" t="s">
        <v>902</v>
      </c>
      <c r="R11" s="125" t="s">
        <v>903</v>
      </c>
      <c r="S11" s="125" t="s">
        <v>902</v>
      </c>
      <c r="T11" s="125" t="s">
        <v>902</v>
      </c>
      <c r="U11" s="124" t="s">
        <v>903</v>
      </c>
      <c r="V11" s="115" t="s">
        <v>976</v>
      </c>
      <c r="W11" s="116" t="s">
        <v>976</v>
      </c>
      <c r="X11" s="123" t="s">
        <v>976</v>
      </c>
      <c r="Y11" s="124" t="s">
        <v>976</v>
      </c>
      <c r="Z11" s="265"/>
      <c r="AA11" s="261"/>
    </row>
    <row r="12" spans="1:27" x14ac:dyDescent="0.3">
      <c r="A12" s="121" t="str">
        <f t="shared" si="1"/>
        <v>28 X X</v>
      </c>
      <c r="B12" s="127" t="s">
        <v>902</v>
      </c>
      <c r="C12" s="125" t="s">
        <v>902</v>
      </c>
      <c r="D12" s="125" t="s">
        <v>903</v>
      </c>
      <c r="E12" s="125" t="s">
        <v>902</v>
      </c>
      <c r="F12" s="125" t="s">
        <v>903</v>
      </c>
      <c r="G12" s="124" t="s">
        <v>902</v>
      </c>
      <c r="H12" s="115" t="s">
        <v>976</v>
      </c>
      <c r="I12" s="116" t="s">
        <v>976</v>
      </c>
      <c r="J12" s="123" t="s">
        <v>976</v>
      </c>
      <c r="K12" s="124" t="s">
        <v>976</v>
      </c>
      <c r="L12" s="149" t="s">
        <v>611</v>
      </c>
      <c r="M12" s="155" t="s">
        <v>610</v>
      </c>
      <c r="O12" s="160" t="str">
        <f t="shared" si="0"/>
        <v>A8 X X</v>
      </c>
      <c r="P12" s="127" t="s">
        <v>903</v>
      </c>
      <c r="Q12" s="125" t="s">
        <v>902</v>
      </c>
      <c r="R12" s="125" t="s">
        <v>903</v>
      </c>
      <c r="S12" s="125" t="s">
        <v>902</v>
      </c>
      <c r="T12" s="125" t="s">
        <v>903</v>
      </c>
      <c r="U12" s="124" t="s">
        <v>902</v>
      </c>
      <c r="V12" s="115" t="s">
        <v>976</v>
      </c>
      <c r="W12" s="116" t="s">
        <v>976</v>
      </c>
      <c r="X12" s="123" t="s">
        <v>976</v>
      </c>
      <c r="Y12" s="124" t="s">
        <v>976</v>
      </c>
      <c r="Z12" s="265"/>
      <c r="AA12" s="261"/>
    </row>
    <row r="13" spans="1:27" x14ac:dyDescent="0.3">
      <c r="A13" s="121" t="str">
        <f t="shared" si="1"/>
        <v>2C X X</v>
      </c>
      <c r="B13" s="127" t="s">
        <v>902</v>
      </c>
      <c r="C13" s="125" t="s">
        <v>902</v>
      </c>
      <c r="D13" s="125" t="s">
        <v>903</v>
      </c>
      <c r="E13" s="125" t="s">
        <v>902</v>
      </c>
      <c r="F13" s="125" t="s">
        <v>903</v>
      </c>
      <c r="G13" s="124" t="s">
        <v>903</v>
      </c>
      <c r="H13" s="115" t="s">
        <v>976</v>
      </c>
      <c r="I13" s="116" t="s">
        <v>976</v>
      </c>
      <c r="J13" s="123" t="s">
        <v>976</v>
      </c>
      <c r="K13" s="124" t="s">
        <v>976</v>
      </c>
      <c r="L13" s="148" t="s">
        <v>983</v>
      </c>
      <c r="M13" s="156" t="s">
        <v>582</v>
      </c>
      <c r="O13" s="160" t="str">
        <f t="shared" si="0"/>
        <v>AC X X</v>
      </c>
      <c r="P13" s="127" t="s">
        <v>903</v>
      </c>
      <c r="Q13" s="125" t="s">
        <v>902</v>
      </c>
      <c r="R13" s="125" t="s">
        <v>903</v>
      </c>
      <c r="S13" s="125" t="s">
        <v>902</v>
      </c>
      <c r="T13" s="125" t="s">
        <v>903</v>
      </c>
      <c r="U13" s="124" t="s">
        <v>903</v>
      </c>
      <c r="V13" s="115" t="s">
        <v>976</v>
      </c>
      <c r="W13" s="116" t="s">
        <v>976</v>
      </c>
      <c r="X13" s="123" t="s">
        <v>976</v>
      </c>
      <c r="Y13" s="124" t="s">
        <v>976</v>
      </c>
      <c r="Z13" s="265"/>
      <c r="AA13" s="261"/>
    </row>
    <row r="14" spans="1:27" ht="14.4" customHeight="1" x14ac:dyDescent="0.3">
      <c r="A14" s="121" t="str">
        <f t="shared" si="1"/>
        <v>30 X X</v>
      </c>
      <c r="B14" s="127" t="s">
        <v>902</v>
      </c>
      <c r="C14" s="125" t="s">
        <v>902</v>
      </c>
      <c r="D14" s="125" t="s">
        <v>903</v>
      </c>
      <c r="E14" s="125" t="s">
        <v>903</v>
      </c>
      <c r="F14" s="125" t="s">
        <v>902</v>
      </c>
      <c r="G14" s="124" t="s">
        <v>902</v>
      </c>
      <c r="H14" s="115" t="s">
        <v>976</v>
      </c>
      <c r="I14" s="116" t="s">
        <v>976</v>
      </c>
      <c r="J14" s="123" t="s">
        <v>976</v>
      </c>
      <c r="K14" s="124" t="s">
        <v>976</v>
      </c>
      <c r="L14" s="258" t="s">
        <v>999</v>
      </c>
      <c r="M14" s="260" t="s">
        <v>987</v>
      </c>
      <c r="O14" s="160" t="str">
        <f t="shared" si="0"/>
        <v>B0 X X</v>
      </c>
      <c r="P14" s="127" t="s">
        <v>903</v>
      </c>
      <c r="Q14" s="125" t="s">
        <v>902</v>
      </c>
      <c r="R14" s="125" t="s">
        <v>903</v>
      </c>
      <c r="S14" s="125" t="s">
        <v>903</v>
      </c>
      <c r="T14" s="125" t="s">
        <v>902</v>
      </c>
      <c r="U14" s="124" t="s">
        <v>902</v>
      </c>
      <c r="V14" s="115" t="s">
        <v>976</v>
      </c>
      <c r="W14" s="116" t="s">
        <v>976</v>
      </c>
      <c r="X14" s="123" t="s">
        <v>976</v>
      </c>
      <c r="Y14" s="124" t="s">
        <v>976</v>
      </c>
      <c r="Z14" s="264" t="s">
        <v>566</v>
      </c>
      <c r="AA14" s="260" t="s">
        <v>1001</v>
      </c>
    </row>
    <row r="15" spans="1:27" x14ac:dyDescent="0.3">
      <c r="A15" s="121" t="str">
        <f t="shared" si="1"/>
        <v>34 X X</v>
      </c>
      <c r="B15" s="127" t="s">
        <v>902</v>
      </c>
      <c r="C15" s="125" t="s">
        <v>902</v>
      </c>
      <c r="D15" s="125" t="s">
        <v>903</v>
      </c>
      <c r="E15" s="125" t="s">
        <v>903</v>
      </c>
      <c r="F15" s="125" t="s">
        <v>902</v>
      </c>
      <c r="G15" s="124" t="s">
        <v>903</v>
      </c>
      <c r="H15" s="115" t="s">
        <v>976</v>
      </c>
      <c r="I15" s="116" t="s">
        <v>976</v>
      </c>
      <c r="J15" s="123" t="s">
        <v>976</v>
      </c>
      <c r="K15" s="124" t="s">
        <v>976</v>
      </c>
      <c r="L15" s="259"/>
      <c r="M15" s="261"/>
      <c r="O15" s="160" t="str">
        <f t="shared" si="0"/>
        <v>B4 X X</v>
      </c>
      <c r="P15" s="127" t="s">
        <v>903</v>
      </c>
      <c r="Q15" s="125" t="s">
        <v>902</v>
      </c>
      <c r="R15" s="125" t="s">
        <v>903</v>
      </c>
      <c r="S15" s="125" t="s">
        <v>903</v>
      </c>
      <c r="T15" s="125" t="s">
        <v>902</v>
      </c>
      <c r="U15" s="124" t="s">
        <v>903</v>
      </c>
      <c r="V15" s="115" t="s">
        <v>976</v>
      </c>
      <c r="W15" s="116" t="s">
        <v>976</v>
      </c>
      <c r="X15" s="123" t="s">
        <v>976</v>
      </c>
      <c r="Y15" s="124" t="s">
        <v>976</v>
      </c>
      <c r="Z15" s="265"/>
      <c r="AA15" s="261"/>
    </row>
    <row r="16" spans="1:27" x14ac:dyDescent="0.3">
      <c r="A16" s="121" t="str">
        <f t="shared" si="1"/>
        <v>38 X X</v>
      </c>
      <c r="B16" s="127" t="s">
        <v>902</v>
      </c>
      <c r="C16" s="125" t="s">
        <v>902</v>
      </c>
      <c r="D16" s="125" t="s">
        <v>903</v>
      </c>
      <c r="E16" s="125" t="s">
        <v>903</v>
      </c>
      <c r="F16" s="125" t="s">
        <v>903</v>
      </c>
      <c r="G16" s="124" t="s">
        <v>902</v>
      </c>
      <c r="H16" s="115" t="s">
        <v>976</v>
      </c>
      <c r="I16" s="116" t="s">
        <v>976</v>
      </c>
      <c r="J16" s="123" t="s">
        <v>976</v>
      </c>
      <c r="K16" s="124" t="s">
        <v>976</v>
      </c>
      <c r="L16" s="259"/>
      <c r="M16" s="261"/>
      <c r="O16" s="160" t="str">
        <f t="shared" si="0"/>
        <v>B8 X X</v>
      </c>
      <c r="P16" s="127" t="s">
        <v>903</v>
      </c>
      <c r="Q16" s="125" t="s">
        <v>902</v>
      </c>
      <c r="R16" s="125" t="s">
        <v>903</v>
      </c>
      <c r="S16" s="125" t="s">
        <v>903</v>
      </c>
      <c r="T16" s="125" t="s">
        <v>903</v>
      </c>
      <c r="U16" s="124" t="s">
        <v>902</v>
      </c>
      <c r="V16" s="115" t="s">
        <v>976</v>
      </c>
      <c r="W16" s="116" t="s">
        <v>976</v>
      </c>
      <c r="X16" s="123" t="s">
        <v>976</v>
      </c>
      <c r="Y16" s="124" t="s">
        <v>976</v>
      </c>
      <c r="Z16" s="262" t="s">
        <v>577</v>
      </c>
      <c r="AA16" s="260" t="s">
        <v>1000</v>
      </c>
    </row>
    <row r="17" spans="1:27" x14ac:dyDescent="0.3">
      <c r="A17" s="121" t="str">
        <f t="shared" si="1"/>
        <v>3C X X</v>
      </c>
      <c r="B17" s="127" t="s">
        <v>902</v>
      </c>
      <c r="C17" s="125" t="s">
        <v>902</v>
      </c>
      <c r="D17" s="125" t="s">
        <v>903</v>
      </c>
      <c r="E17" s="125" t="s">
        <v>903</v>
      </c>
      <c r="F17" s="125" t="s">
        <v>903</v>
      </c>
      <c r="G17" s="124" t="s">
        <v>903</v>
      </c>
      <c r="H17" s="115" t="s">
        <v>976</v>
      </c>
      <c r="I17" s="116" t="s">
        <v>976</v>
      </c>
      <c r="J17" s="123" t="s">
        <v>976</v>
      </c>
      <c r="K17" s="124" t="s">
        <v>976</v>
      </c>
      <c r="L17" s="259"/>
      <c r="M17" s="261"/>
      <c r="O17" s="160" t="str">
        <f t="shared" si="0"/>
        <v>BC X X</v>
      </c>
      <c r="P17" s="127" t="s">
        <v>903</v>
      </c>
      <c r="Q17" s="125" t="s">
        <v>902</v>
      </c>
      <c r="R17" s="125" t="s">
        <v>903</v>
      </c>
      <c r="S17" s="125" t="s">
        <v>903</v>
      </c>
      <c r="T17" s="125" t="s">
        <v>903</v>
      </c>
      <c r="U17" s="124" t="s">
        <v>903</v>
      </c>
      <c r="V17" s="115" t="s">
        <v>976</v>
      </c>
      <c r="W17" s="116" t="s">
        <v>976</v>
      </c>
      <c r="X17" s="123" t="s">
        <v>976</v>
      </c>
      <c r="Y17" s="124" t="s">
        <v>976</v>
      </c>
      <c r="Z17" s="263"/>
      <c r="AA17" s="261"/>
    </row>
    <row r="18" spans="1:27" ht="14.4" customHeight="1" x14ac:dyDescent="0.3">
      <c r="A18" s="121" t="str">
        <f t="shared" si="1"/>
        <v>40 X X</v>
      </c>
      <c r="B18" s="127" t="s">
        <v>902</v>
      </c>
      <c r="C18" s="125" t="s">
        <v>903</v>
      </c>
      <c r="D18" s="125" t="s">
        <v>902</v>
      </c>
      <c r="E18" s="125" t="s">
        <v>902</v>
      </c>
      <c r="F18" s="125" t="s">
        <v>902</v>
      </c>
      <c r="G18" s="124" t="s">
        <v>902</v>
      </c>
      <c r="H18" s="115" t="s">
        <v>976</v>
      </c>
      <c r="I18" s="116" t="s">
        <v>976</v>
      </c>
      <c r="J18" s="123" t="s">
        <v>976</v>
      </c>
      <c r="K18" s="124" t="s">
        <v>976</v>
      </c>
      <c r="L18" s="258" t="s">
        <v>994</v>
      </c>
      <c r="M18" s="260" t="s">
        <v>988</v>
      </c>
      <c r="O18" s="160" t="str">
        <f t="shared" si="0"/>
        <v>C0 X X</v>
      </c>
      <c r="P18" s="127" t="s">
        <v>903</v>
      </c>
      <c r="Q18" s="125" t="s">
        <v>903</v>
      </c>
      <c r="R18" s="125" t="s">
        <v>902</v>
      </c>
      <c r="S18" s="125" t="s">
        <v>902</v>
      </c>
      <c r="T18" s="125" t="s">
        <v>902</v>
      </c>
      <c r="U18" s="124" t="s">
        <v>902</v>
      </c>
      <c r="V18" s="115" t="s">
        <v>976</v>
      </c>
      <c r="W18" s="116" t="s">
        <v>976</v>
      </c>
      <c r="X18" s="123" t="s">
        <v>976</v>
      </c>
      <c r="Y18" s="124" t="s">
        <v>976</v>
      </c>
      <c r="Z18" s="262" t="s">
        <v>580</v>
      </c>
      <c r="AA18" s="260" t="s">
        <v>1009</v>
      </c>
    </row>
    <row r="19" spans="1:27" ht="14.4" customHeight="1" x14ac:dyDescent="0.3">
      <c r="A19" s="121" t="str">
        <f t="shared" si="1"/>
        <v>44 X X</v>
      </c>
      <c r="B19" s="127" t="s">
        <v>902</v>
      </c>
      <c r="C19" s="125" t="s">
        <v>903</v>
      </c>
      <c r="D19" s="125" t="s">
        <v>902</v>
      </c>
      <c r="E19" s="125" t="s">
        <v>902</v>
      </c>
      <c r="F19" s="125" t="s">
        <v>902</v>
      </c>
      <c r="G19" s="124" t="s">
        <v>903</v>
      </c>
      <c r="H19" s="115" t="s">
        <v>976</v>
      </c>
      <c r="I19" s="116" t="s">
        <v>976</v>
      </c>
      <c r="J19" s="123" t="s">
        <v>976</v>
      </c>
      <c r="K19" s="124" t="s">
        <v>976</v>
      </c>
      <c r="L19" s="259"/>
      <c r="M19" s="261"/>
      <c r="O19" s="160" t="str">
        <f t="shared" si="0"/>
        <v>C4 X X</v>
      </c>
      <c r="P19" s="127" t="s">
        <v>903</v>
      </c>
      <c r="Q19" s="125" t="s">
        <v>903</v>
      </c>
      <c r="R19" s="125" t="s">
        <v>902</v>
      </c>
      <c r="S19" s="125" t="s">
        <v>902</v>
      </c>
      <c r="T19" s="125" t="s">
        <v>902</v>
      </c>
      <c r="U19" s="124" t="s">
        <v>903</v>
      </c>
      <c r="V19" s="115" t="s">
        <v>976</v>
      </c>
      <c r="W19" s="116" t="s">
        <v>976</v>
      </c>
      <c r="X19" s="123" t="s">
        <v>976</v>
      </c>
      <c r="Y19" s="124" t="s">
        <v>976</v>
      </c>
      <c r="Z19" s="263"/>
      <c r="AA19" s="261"/>
    </row>
    <row r="20" spans="1:27" ht="14.4" customHeight="1" x14ac:dyDescent="0.3">
      <c r="A20" s="121" t="str">
        <f t="shared" si="1"/>
        <v>48 X X</v>
      </c>
      <c r="B20" s="127" t="s">
        <v>902</v>
      </c>
      <c r="C20" s="125" t="s">
        <v>903</v>
      </c>
      <c r="D20" s="125" t="s">
        <v>902</v>
      </c>
      <c r="E20" s="125" t="s">
        <v>902</v>
      </c>
      <c r="F20" s="125" t="s">
        <v>903</v>
      </c>
      <c r="G20" s="124" t="s">
        <v>902</v>
      </c>
      <c r="H20" s="115" t="s">
        <v>976</v>
      </c>
      <c r="I20" s="116" t="s">
        <v>976</v>
      </c>
      <c r="J20" s="123" t="s">
        <v>976</v>
      </c>
      <c r="K20" s="124" t="s">
        <v>976</v>
      </c>
      <c r="L20" s="258" t="s">
        <v>993</v>
      </c>
      <c r="M20" s="260" t="s">
        <v>989</v>
      </c>
      <c r="O20" s="160" t="str">
        <f t="shared" si="0"/>
        <v>C8 X X</v>
      </c>
      <c r="P20" s="127" t="s">
        <v>903</v>
      </c>
      <c r="Q20" s="125" t="s">
        <v>903</v>
      </c>
      <c r="R20" s="125" t="s">
        <v>902</v>
      </c>
      <c r="S20" s="125" t="s">
        <v>902</v>
      </c>
      <c r="T20" s="125" t="s">
        <v>903</v>
      </c>
      <c r="U20" s="124" t="s">
        <v>902</v>
      </c>
      <c r="V20" s="115" t="s">
        <v>976</v>
      </c>
      <c r="W20" s="116" t="s">
        <v>976</v>
      </c>
      <c r="X20" s="123" t="s">
        <v>976</v>
      </c>
      <c r="Y20" s="124" t="s">
        <v>976</v>
      </c>
      <c r="Z20" s="263"/>
      <c r="AA20" s="261"/>
    </row>
    <row r="21" spans="1:27" x14ac:dyDescent="0.3">
      <c r="A21" s="121" t="str">
        <f t="shared" si="1"/>
        <v>4C X X</v>
      </c>
      <c r="B21" s="127" t="s">
        <v>902</v>
      </c>
      <c r="C21" s="125" t="s">
        <v>903</v>
      </c>
      <c r="D21" s="125" t="s">
        <v>902</v>
      </c>
      <c r="E21" s="125" t="s">
        <v>902</v>
      </c>
      <c r="F21" s="125" t="s">
        <v>903</v>
      </c>
      <c r="G21" s="124" t="s">
        <v>903</v>
      </c>
      <c r="H21" s="115" t="s">
        <v>976</v>
      </c>
      <c r="I21" s="116" t="s">
        <v>976</v>
      </c>
      <c r="J21" s="123" t="s">
        <v>976</v>
      </c>
      <c r="K21" s="124" t="s">
        <v>976</v>
      </c>
      <c r="L21" s="259"/>
      <c r="M21" s="261"/>
      <c r="O21" s="160" t="str">
        <f t="shared" si="0"/>
        <v>CC X X</v>
      </c>
      <c r="P21" s="127" t="s">
        <v>903</v>
      </c>
      <c r="Q21" s="125" t="s">
        <v>903</v>
      </c>
      <c r="R21" s="125" t="s">
        <v>902</v>
      </c>
      <c r="S21" s="125" t="s">
        <v>902</v>
      </c>
      <c r="T21" s="125" t="s">
        <v>903</v>
      </c>
      <c r="U21" s="124" t="s">
        <v>903</v>
      </c>
      <c r="V21" s="115" t="s">
        <v>976</v>
      </c>
      <c r="W21" s="116" t="s">
        <v>976</v>
      </c>
      <c r="X21" s="123" t="s">
        <v>976</v>
      </c>
      <c r="Y21" s="124" t="s">
        <v>976</v>
      </c>
      <c r="Z21" s="263"/>
      <c r="AA21" s="261"/>
    </row>
    <row r="22" spans="1:27" x14ac:dyDescent="0.3">
      <c r="A22" s="121" t="str">
        <f t="shared" si="1"/>
        <v>50 X X</v>
      </c>
      <c r="B22" s="127" t="s">
        <v>902</v>
      </c>
      <c r="C22" s="125" t="s">
        <v>903</v>
      </c>
      <c r="D22" s="125" t="s">
        <v>902</v>
      </c>
      <c r="E22" s="125" t="s">
        <v>903</v>
      </c>
      <c r="F22" s="125" t="s">
        <v>902</v>
      </c>
      <c r="G22" s="124" t="s">
        <v>902</v>
      </c>
      <c r="H22" s="115" t="s">
        <v>976</v>
      </c>
      <c r="I22" s="116" t="s">
        <v>976</v>
      </c>
      <c r="J22" s="123" t="s">
        <v>976</v>
      </c>
      <c r="K22" s="124" t="s">
        <v>976</v>
      </c>
      <c r="L22" s="264" t="s">
        <v>556</v>
      </c>
      <c r="M22" s="260" t="s">
        <v>1011</v>
      </c>
      <c r="O22" s="160" t="str">
        <f t="shared" si="0"/>
        <v>D0 X X</v>
      </c>
      <c r="P22" s="127" t="s">
        <v>903</v>
      </c>
      <c r="Q22" s="125" t="s">
        <v>903</v>
      </c>
      <c r="R22" s="125" t="s">
        <v>902</v>
      </c>
      <c r="S22" s="125" t="s">
        <v>903</v>
      </c>
      <c r="T22" s="125" t="s">
        <v>902</v>
      </c>
      <c r="U22" s="124" t="s">
        <v>902</v>
      </c>
      <c r="V22" s="115" t="s">
        <v>976</v>
      </c>
      <c r="W22" s="116" t="s">
        <v>976</v>
      </c>
      <c r="X22" s="123" t="s">
        <v>976</v>
      </c>
      <c r="Y22" s="124" t="s">
        <v>976</v>
      </c>
      <c r="Z22" s="262" t="s">
        <v>570</v>
      </c>
      <c r="AA22" s="260" t="s">
        <v>1008</v>
      </c>
    </row>
    <row r="23" spans="1:27" ht="14.4" customHeight="1" x14ac:dyDescent="0.3">
      <c r="A23" s="121" t="str">
        <f t="shared" si="1"/>
        <v>54 X X</v>
      </c>
      <c r="B23" s="127" t="s">
        <v>902</v>
      </c>
      <c r="C23" s="125" t="s">
        <v>903</v>
      </c>
      <c r="D23" s="125" t="s">
        <v>902</v>
      </c>
      <c r="E23" s="125" t="s">
        <v>903</v>
      </c>
      <c r="F23" s="125" t="s">
        <v>902</v>
      </c>
      <c r="G23" s="124" t="s">
        <v>903</v>
      </c>
      <c r="H23" s="115" t="s">
        <v>976</v>
      </c>
      <c r="I23" s="116" t="s">
        <v>976</v>
      </c>
      <c r="J23" s="123" t="s">
        <v>976</v>
      </c>
      <c r="K23" s="124" t="s">
        <v>976</v>
      </c>
      <c r="L23" s="265"/>
      <c r="M23" s="261"/>
      <c r="O23" s="160" t="str">
        <f t="shared" si="0"/>
        <v>D4 X X</v>
      </c>
      <c r="P23" s="127" t="s">
        <v>903</v>
      </c>
      <c r="Q23" s="125" t="s">
        <v>903</v>
      </c>
      <c r="R23" s="125" t="s">
        <v>902</v>
      </c>
      <c r="S23" s="125" t="s">
        <v>903</v>
      </c>
      <c r="T23" s="125" t="s">
        <v>902</v>
      </c>
      <c r="U23" s="124" t="s">
        <v>903</v>
      </c>
      <c r="V23" s="115" t="s">
        <v>976</v>
      </c>
      <c r="W23" s="116" t="s">
        <v>976</v>
      </c>
      <c r="X23" s="123" t="s">
        <v>976</v>
      </c>
      <c r="Y23" s="124" t="s">
        <v>976</v>
      </c>
      <c r="Z23" s="263"/>
      <c r="AA23" s="261"/>
    </row>
    <row r="24" spans="1:27" x14ac:dyDescent="0.3">
      <c r="A24" s="121" t="str">
        <f t="shared" si="1"/>
        <v>58 X X</v>
      </c>
      <c r="B24" s="127" t="s">
        <v>902</v>
      </c>
      <c r="C24" s="125" t="s">
        <v>903</v>
      </c>
      <c r="D24" s="125" t="s">
        <v>902</v>
      </c>
      <c r="E24" s="125" t="s">
        <v>903</v>
      </c>
      <c r="F24" s="125" t="s">
        <v>903</v>
      </c>
      <c r="G24" s="124" t="s">
        <v>902</v>
      </c>
      <c r="H24" s="115" t="s">
        <v>976</v>
      </c>
      <c r="I24" s="116" t="s">
        <v>976</v>
      </c>
      <c r="J24" s="123" t="s">
        <v>976</v>
      </c>
      <c r="K24" s="124" t="s">
        <v>976</v>
      </c>
      <c r="L24" s="264" t="s">
        <v>557</v>
      </c>
      <c r="M24" s="260" t="s">
        <v>1010</v>
      </c>
      <c r="O24" s="160" t="str">
        <f t="shared" si="0"/>
        <v>D8 X X</v>
      </c>
      <c r="P24" s="127" t="s">
        <v>903</v>
      </c>
      <c r="Q24" s="125" t="s">
        <v>903</v>
      </c>
      <c r="R24" s="125" t="s">
        <v>902</v>
      </c>
      <c r="S24" s="125" t="s">
        <v>903</v>
      </c>
      <c r="T24" s="125" t="s">
        <v>903</v>
      </c>
      <c r="U24" s="124" t="s">
        <v>902</v>
      </c>
      <c r="V24" s="115" t="s">
        <v>976</v>
      </c>
      <c r="W24" s="116" t="s">
        <v>976</v>
      </c>
      <c r="X24" s="123" t="s">
        <v>976</v>
      </c>
      <c r="Y24" s="124" t="s">
        <v>976</v>
      </c>
      <c r="Z24" s="263"/>
      <c r="AA24" s="261"/>
    </row>
    <row r="25" spans="1:27" x14ac:dyDescent="0.3">
      <c r="A25" s="121" t="str">
        <f t="shared" si="1"/>
        <v>5C X X</v>
      </c>
      <c r="B25" s="127" t="s">
        <v>902</v>
      </c>
      <c r="C25" s="125" t="s">
        <v>903</v>
      </c>
      <c r="D25" s="125" t="s">
        <v>902</v>
      </c>
      <c r="E25" s="125" t="s">
        <v>903</v>
      </c>
      <c r="F25" s="125" t="s">
        <v>903</v>
      </c>
      <c r="G25" s="124" t="s">
        <v>903</v>
      </c>
      <c r="H25" s="115" t="s">
        <v>976</v>
      </c>
      <c r="I25" s="116" t="s">
        <v>976</v>
      </c>
      <c r="J25" s="123" t="s">
        <v>976</v>
      </c>
      <c r="K25" s="124" t="s">
        <v>976</v>
      </c>
      <c r="L25" s="265"/>
      <c r="M25" s="261"/>
      <c r="O25" s="160" t="str">
        <f t="shared" si="0"/>
        <v>DC X X</v>
      </c>
      <c r="P25" s="127" t="s">
        <v>903</v>
      </c>
      <c r="Q25" s="125" t="s">
        <v>903</v>
      </c>
      <c r="R25" s="125" t="s">
        <v>902</v>
      </c>
      <c r="S25" s="125" t="s">
        <v>903</v>
      </c>
      <c r="T25" s="125" t="s">
        <v>903</v>
      </c>
      <c r="U25" s="124" t="s">
        <v>903</v>
      </c>
      <c r="V25" s="115" t="s">
        <v>976</v>
      </c>
      <c r="W25" s="116" t="s">
        <v>976</v>
      </c>
      <c r="X25" s="123" t="s">
        <v>976</v>
      </c>
      <c r="Y25" s="124" t="s">
        <v>976</v>
      </c>
      <c r="Z25" s="263"/>
      <c r="AA25" s="261"/>
    </row>
    <row r="26" spans="1:27" x14ac:dyDescent="0.3">
      <c r="A26" s="121" t="str">
        <f t="shared" si="1"/>
        <v>60 X X</v>
      </c>
      <c r="B26" s="127" t="s">
        <v>902</v>
      </c>
      <c r="C26" s="125" t="s">
        <v>903</v>
      </c>
      <c r="D26" s="125" t="s">
        <v>903</v>
      </c>
      <c r="E26" s="125" t="s">
        <v>902</v>
      </c>
      <c r="F26" s="125" t="s">
        <v>902</v>
      </c>
      <c r="G26" s="124" t="s">
        <v>902</v>
      </c>
      <c r="H26" s="115" t="s">
        <v>976</v>
      </c>
      <c r="I26" s="116" t="s">
        <v>976</v>
      </c>
      <c r="J26" s="123" t="s">
        <v>976</v>
      </c>
      <c r="K26" s="124" t="s">
        <v>976</v>
      </c>
      <c r="L26" s="264" t="s">
        <v>539</v>
      </c>
      <c r="M26" s="260" t="s">
        <v>1006</v>
      </c>
      <c r="O26" s="160" t="str">
        <f t="shared" si="0"/>
        <v>E0 X X</v>
      </c>
      <c r="P26" s="127" t="s">
        <v>903</v>
      </c>
      <c r="Q26" s="125" t="s">
        <v>903</v>
      </c>
      <c r="R26" s="125" t="s">
        <v>903</v>
      </c>
      <c r="S26" s="125" t="s">
        <v>902</v>
      </c>
      <c r="T26" s="125" t="s">
        <v>902</v>
      </c>
      <c r="U26" s="124" t="s">
        <v>902</v>
      </c>
      <c r="V26" s="115" t="s">
        <v>976</v>
      </c>
      <c r="W26" s="116" t="s">
        <v>976</v>
      </c>
      <c r="X26" s="123" t="s">
        <v>976</v>
      </c>
      <c r="Y26" s="124" t="s">
        <v>976</v>
      </c>
      <c r="Z26" s="262" t="s">
        <v>571</v>
      </c>
      <c r="AA26" s="260" t="s">
        <v>1012</v>
      </c>
    </row>
    <row r="27" spans="1:27" ht="14.4" customHeight="1" x14ac:dyDescent="0.3">
      <c r="A27" s="121" t="str">
        <f t="shared" si="1"/>
        <v>64 X X</v>
      </c>
      <c r="B27" s="127" t="s">
        <v>902</v>
      </c>
      <c r="C27" s="125" t="s">
        <v>903</v>
      </c>
      <c r="D27" s="125" t="s">
        <v>903</v>
      </c>
      <c r="E27" s="125" t="s">
        <v>902</v>
      </c>
      <c r="F27" s="125" t="s">
        <v>902</v>
      </c>
      <c r="G27" s="124" t="s">
        <v>903</v>
      </c>
      <c r="H27" s="115" t="s">
        <v>976</v>
      </c>
      <c r="I27" s="116" t="s">
        <v>976</v>
      </c>
      <c r="J27" s="123" t="s">
        <v>976</v>
      </c>
      <c r="K27" s="124" t="s">
        <v>976</v>
      </c>
      <c r="L27" s="265"/>
      <c r="M27" s="261"/>
      <c r="O27" s="160" t="str">
        <f t="shared" si="0"/>
        <v>E4 X X</v>
      </c>
      <c r="P27" s="127" t="s">
        <v>903</v>
      </c>
      <c r="Q27" s="125" t="s">
        <v>903</v>
      </c>
      <c r="R27" s="125" t="s">
        <v>903</v>
      </c>
      <c r="S27" s="125" t="s">
        <v>902</v>
      </c>
      <c r="T27" s="125" t="s">
        <v>902</v>
      </c>
      <c r="U27" s="124" t="s">
        <v>903</v>
      </c>
      <c r="V27" s="115" t="s">
        <v>976</v>
      </c>
      <c r="W27" s="116" t="s">
        <v>976</v>
      </c>
      <c r="X27" s="123" t="s">
        <v>976</v>
      </c>
      <c r="Y27" s="124" t="s">
        <v>976</v>
      </c>
      <c r="Z27" s="263"/>
      <c r="AA27" s="261"/>
    </row>
    <row r="28" spans="1:27" x14ac:dyDescent="0.3">
      <c r="A28" s="121" t="str">
        <f t="shared" si="1"/>
        <v>68 X X</v>
      </c>
      <c r="B28" s="127" t="s">
        <v>902</v>
      </c>
      <c r="C28" s="125" t="s">
        <v>903</v>
      </c>
      <c r="D28" s="125" t="s">
        <v>903</v>
      </c>
      <c r="E28" s="125" t="s">
        <v>902</v>
      </c>
      <c r="F28" s="125" t="s">
        <v>903</v>
      </c>
      <c r="G28" s="124" t="s">
        <v>902</v>
      </c>
      <c r="H28" s="115" t="s">
        <v>976</v>
      </c>
      <c r="I28" s="116" t="s">
        <v>976</v>
      </c>
      <c r="J28" s="123" t="s">
        <v>976</v>
      </c>
      <c r="K28" s="124" t="s">
        <v>976</v>
      </c>
      <c r="L28" s="265"/>
      <c r="M28" s="261"/>
      <c r="O28" s="160" t="str">
        <f t="shared" si="0"/>
        <v>E8 X X</v>
      </c>
      <c r="P28" s="127" t="s">
        <v>903</v>
      </c>
      <c r="Q28" s="125" t="s">
        <v>903</v>
      </c>
      <c r="R28" s="125" t="s">
        <v>903</v>
      </c>
      <c r="S28" s="125" t="s">
        <v>902</v>
      </c>
      <c r="T28" s="125" t="s">
        <v>903</v>
      </c>
      <c r="U28" s="124" t="s">
        <v>902</v>
      </c>
      <c r="V28" s="115" t="s">
        <v>976</v>
      </c>
      <c r="W28" s="116" t="s">
        <v>976</v>
      </c>
      <c r="X28" s="123" t="s">
        <v>976</v>
      </c>
      <c r="Y28" s="124" t="s">
        <v>976</v>
      </c>
      <c r="Z28" s="263"/>
      <c r="AA28" s="261"/>
    </row>
    <row r="29" spans="1:27" x14ac:dyDescent="0.3">
      <c r="A29" s="121" t="str">
        <f t="shared" si="1"/>
        <v>6C X X</v>
      </c>
      <c r="B29" s="127" t="s">
        <v>902</v>
      </c>
      <c r="C29" s="125" t="s">
        <v>903</v>
      </c>
      <c r="D29" s="125" t="s">
        <v>903</v>
      </c>
      <c r="E29" s="125" t="s">
        <v>902</v>
      </c>
      <c r="F29" s="125" t="s">
        <v>903</v>
      </c>
      <c r="G29" s="124" t="s">
        <v>903</v>
      </c>
      <c r="H29" s="115" t="s">
        <v>976</v>
      </c>
      <c r="I29" s="116" t="s">
        <v>976</v>
      </c>
      <c r="J29" s="123" t="s">
        <v>976</v>
      </c>
      <c r="K29" s="124" t="s">
        <v>976</v>
      </c>
      <c r="L29" s="265"/>
      <c r="M29" s="261"/>
      <c r="O29" s="160" t="str">
        <f t="shared" si="0"/>
        <v>EC X X</v>
      </c>
      <c r="P29" s="127" t="s">
        <v>903</v>
      </c>
      <c r="Q29" s="125" t="s">
        <v>903</v>
      </c>
      <c r="R29" s="125" t="s">
        <v>903</v>
      </c>
      <c r="S29" s="125" t="s">
        <v>902</v>
      </c>
      <c r="T29" s="125" t="s">
        <v>903</v>
      </c>
      <c r="U29" s="124" t="s">
        <v>903</v>
      </c>
      <c r="V29" s="115" t="s">
        <v>976</v>
      </c>
      <c r="W29" s="116" t="s">
        <v>976</v>
      </c>
      <c r="X29" s="123" t="s">
        <v>976</v>
      </c>
      <c r="Y29" s="124" t="s">
        <v>976</v>
      </c>
      <c r="Z29" s="263"/>
      <c r="AA29" s="261"/>
    </row>
    <row r="30" spans="1:27" x14ac:dyDescent="0.3">
      <c r="A30" s="121" t="str">
        <f t="shared" si="1"/>
        <v>70 X X</v>
      </c>
      <c r="B30" s="127" t="s">
        <v>902</v>
      </c>
      <c r="C30" s="125" t="s">
        <v>903</v>
      </c>
      <c r="D30" s="125" t="s">
        <v>903</v>
      </c>
      <c r="E30" s="125" t="s">
        <v>903</v>
      </c>
      <c r="F30" s="125" t="s">
        <v>902</v>
      </c>
      <c r="G30" s="124" t="s">
        <v>902</v>
      </c>
      <c r="H30" s="115" t="s">
        <v>976</v>
      </c>
      <c r="I30" s="116" t="s">
        <v>976</v>
      </c>
      <c r="J30" s="123" t="s">
        <v>976</v>
      </c>
      <c r="K30" s="124" t="s">
        <v>976</v>
      </c>
      <c r="L30" s="264" t="s">
        <v>540</v>
      </c>
      <c r="M30" s="260" t="s">
        <v>1007</v>
      </c>
      <c r="O30" s="160" t="str">
        <f t="shared" si="0"/>
        <v>F0 X X</v>
      </c>
      <c r="P30" s="127" t="s">
        <v>903</v>
      </c>
      <c r="Q30" s="125" t="s">
        <v>903</v>
      </c>
      <c r="R30" s="125" t="s">
        <v>903</v>
      </c>
      <c r="S30" s="125" t="s">
        <v>903</v>
      </c>
      <c r="T30" s="125" t="s">
        <v>902</v>
      </c>
      <c r="U30" s="124" t="s">
        <v>902</v>
      </c>
      <c r="V30" s="115" t="s">
        <v>976</v>
      </c>
      <c r="W30" s="116" t="s">
        <v>976</v>
      </c>
      <c r="X30" s="123" t="s">
        <v>976</v>
      </c>
      <c r="Y30" s="124" t="s">
        <v>976</v>
      </c>
      <c r="Z30" s="262" t="s">
        <v>572</v>
      </c>
      <c r="AA30" s="260" t="s">
        <v>1005</v>
      </c>
    </row>
    <row r="31" spans="1:27" ht="14.4" customHeight="1" x14ac:dyDescent="0.3">
      <c r="A31" s="121" t="str">
        <f t="shared" si="1"/>
        <v>74 X X</v>
      </c>
      <c r="B31" s="127" t="s">
        <v>902</v>
      </c>
      <c r="C31" s="125" t="s">
        <v>903</v>
      </c>
      <c r="D31" s="125" t="s">
        <v>903</v>
      </c>
      <c r="E31" s="125" t="s">
        <v>903</v>
      </c>
      <c r="F31" s="125" t="s">
        <v>902</v>
      </c>
      <c r="G31" s="124" t="s">
        <v>903</v>
      </c>
      <c r="H31" s="115" t="s">
        <v>976</v>
      </c>
      <c r="I31" s="116" t="s">
        <v>976</v>
      </c>
      <c r="J31" s="123" t="s">
        <v>976</v>
      </c>
      <c r="K31" s="124" t="s">
        <v>976</v>
      </c>
      <c r="L31" s="265"/>
      <c r="M31" s="261"/>
      <c r="O31" s="160" t="str">
        <f t="shared" si="0"/>
        <v>F4 X X</v>
      </c>
      <c r="P31" s="127" t="s">
        <v>903</v>
      </c>
      <c r="Q31" s="125" t="s">
        <v>903</v>
      </c>
      <c r="R31" s="125" t="s">
        <v>903</v>
      </c>
      <c r="S31" s="125" t="s">
        <v>903</v>
      </c>
      <c r="T31" s="125" t="s">
        <v>902</v>
      </c>
      <c r="U31" s="124" t="s">
        <v>903</v>
      </c>
      <c r="V31" s="115" t="s">
        <v>976</v>
      </c>
      <c r="W31" s="116" t="s">
        <v>976</v>
      </c>
      <c r="X31" s="123" t="s">
        <v>976</v>
      </c>
      <c r="Y31" s="124" t="s">
        <v>976</v>
      </c>
      <c r="Z31" s="263"/>
      <c r="AA31" s="261"/>
    </row>
    <row r="32" spans="1:27" x14ac:dyDescent="0.3">
      <c r="A32" s="121" t="str">
        <f t="shared" si="1"/>
        <v>78 X X</v>
      </c>
      <c r="B32" s="127" t="s">
        <v>902</v>
      </c>
      <c r="C32" s="125" t="s">
        <v>903</v>
      </c>
      <c r="D32" s="125" t="s">
        <v>903</v>
      </c>
      <c r="E32" s="125" t="s">
        <v>903</v>
      </c>
      <c r="F32" s="125" t="s">
        <v>903</v>
      </c>
      <c r="G32" s="124" t="s">
        <v>902</v>
      </c>
      <c r="H32" s="115" t="s">
        <v>976</v>
      </c>
      <c r="I32" s="116" t="s">
        <v>976</v>
      </c>
      <c r="J32" s="123" t="s">
        <v>976</v>
      </c>
      <c r="K32" s="124" t="s">
        <v>976</v>
      </c>
      <c r="L32" s="265"/>
      <c r="M32" s="261"/>
      <c r="O32" s="160" t="str">
        <f t="shared" si="0"/>
        <v>F8 X X</v>
      </c>
      <c r="P32" s="127" t="s">
        <v>903</v>
      </c>
      <c r="Q32" s="125" t="s">
        <v>903</v>
      </c>
      <c r="R32" s="125" t="s">
        <v>903</v>
      </c>
      <c r="S32" s="125" t="s">
        <v>903</v>
      </c>
      <c r="T32" s="125" t="s">
        <v>903</v>
      </c>
      <c r="U32" s="124" t="s">
        <v>902</v>
      </c>
      <c r="V32" s="115" t="s">
        <v>976</v>
      </c>
      <c r="W32" s="116" t="s">
        <v>976</v>
      </c>
      <c r="X32" s="123" t="s">
        <v>976</v>
      </c>
      <c r="Y32" s="124" t="s">
        <v>976</v>
      </c>
      <c r="Z32" s="263"/>
      <c r="AA32" s="261"/>
    </row>
    <row r="33" spans="1:27" x14ac:dyDescent="0.3">
      <c r="A33" s="130" t="str">
        <f t="shared" si="1"/>
        <v>7C X X</v>
      </c>
      <c r="B33" s="131" t="s">
        <v>902</v>
      </c>
      <c r="C33" s="132" t="s">
        <v>903</v>
      </c>
      <c r="D33" s="132" t="s">
        <v>903</v>
      </c>
      <c r="E33" s="132" t="s">
        <v>903</v>
      </c>
      <c r="F33" s="132" t="s">
        <v>903</v>
      </c>
      <c r="G33" s="133" t="s">
        <v>903</v>
      </c>
      <c r="H33" s="134" t="s">
        <v>976</v>
      </c>
      <c r="I33" s="135" t="s">
        <v>976</v>
      </c>
      <c r="J33" s="136" t="s">
        <v>976</v>
      </c>
      <c r="K33" s="133" t="s">
        <v>976</v>
      </c>
      <c r="L33" s="268"/>
      <c r="M33" s="267"/>
      <c r="O33" s="161" t="str">
        <f t="shared" si="0"/>
        <v>FC X X</v>
      </c>
      <c r="P33" s="131" t="s">
        <v>903</v>
      </c>
      <c r="Q33" s="132" t="s">
        <v>903</v>
      </c>
      <c r="R33" s="132" t="s">
        <v>903</v>
      </c>
      <c r="S33" s="132" t="s">
        <v>903</v>
      </c>
      <c r="T33" s="132" t="s">
        <v>903</v>
      </c>
      <c r="U33" s="133" t="s">
        <v>903</v>
      </c>
      <c r="V33" s="134" t="s">
        <v>976</v>
      </c>
      <c r="W33" s="135" t="s">
        <v>976</v>
      </c>
      <c r="X33" s="136" t="s">
        <v>976</v>
      </c>
      <c r="Y33" s="133" t="s">
        <v>976</v>
      </c>
      <c r="Z33" s="266"/>
      <c r="AA33" s="267"/>
    </row>
    <row r="34" spans="1:27" x14ac:dyDescent="0.3">
      <c r="A34" s="121"/>
      <c r="B34" s="127"/>
      <c r="C34" s="125"/>
      <c r="D34" s="125"/>
      <c r="G34" s="124"/>
      <c r="I34" s="116"/>
      <c r="J34" s="123"/>
      <c r="K34" s="124"/>
      <c r="O34" s="160"/>
      <c r="P34" s="127"/>
      <c r="Q34" s="125"/>
      <c r="R34" s="125"/>
      <c r="U34" s="124"/>
      <c r="W34" s="116"/>
      <c r="X34" s="123"/>
      <c r="Y34" s="124"/>
    </row>
    <row r="35" spans="1:27" x14ac:dyDescent="0.3">
      <c r="A35" s="121"/>
      <c r="B35" s="127"/>
      <c r="C35" s="125"/>
      <c r="D35" s="125"/>
      <c r="G35" s="124"/>
      <c r="I35" s="116"/>
      <c r="J35" s="123"/>
      <c r="K35" s="124"/>
      <c r="O35" s="160"/>
      <c r="P35" s="127"/>
      <c r="Q35" s="125"/>
      <c r="R35" s="125"/>
      <c r="U35" s="124"/>
      <c r="W35" s="116"/>
      <c r="X35" s="123"/>
      <c r="Y35" s="124"/>
    </row>
    <row r="36" spans="1:27" x14ac:dyDescent="0.3">
      <c r="A36" s="121"/>
      <c r="B36" s="127"/>
      <c r="C36" s="125"/>
      <c r="D36" s="125"/>
      <c r="G36" s="124"/>
      <c r="I36" s="116"/>
      <c r="J36" s="123"/>
      <c r="K36" s="124"/>
      <c r="O36" s="160"/>
      <c r="P36" s="127"/>
      <c r="Q36" s="125"/>
      <c r="R36" s="125"/>
      <c r="U36" s="124"/>
      <c r="W36" s="116"/>
      <c r="X36" s="123"/>
      <c r="Y36" s="124"/>
    </row>
    <row r="37" spans="1:27" x14ac:dyDescent="0.3">
      <c r="A37" s="121"/>
      <c r="B37" s="127"/>
      <c r="C37" s="125"/>
      <c r="D37" s="125"/>
      <c r="G37" s="124"/>
      <c r="I37" s="116"/>
      <c r="J37" s="123"/>
      <c r="K37" s="124"/>
      <c r="O37" s="160"/>
      <c r="P37" s="127"/>
      <c r="Q37" s="125"/>
      <c r="R37" s="125"/>
      <c r="U37" s="124"/>
      <c r="W37" s="116"/>
      <c r="X37" s="123"/>
      <c r="Y37" s="124"/>
    </row>
    <row r="38" spans="1:27" x14ac:dyDescent="0.3">
      <c r="A38" s="121"/>
      <c r="B38" s="127"/>
      <c r="C38" s="125"/>
      <c r="D38" s="125"/>
      <c r="G38" s="124"/>
      <c r="I38" s="116"/>
      <c r="J38" s="123"/>
      <c r="K38" s="124"/>
      <c r="O38" s="160"/>
      <c r="P38" s="127"/>
      <c r="Q38" s="125"/>
      <c r="R38" s="125"/>
      <c r="U38" s="124"/>
      <c r="W38" s="116"/>
      <c r="X38" s="123"/>
      <c r="Y38" s="124"/>
    </row>
    <row r="39" spans="1:27" x14ac:dyDescent="0.3">
      <c r="A39" s="121"/>
      <c r="B39" s="127"/>
      <c r="C39" s="125"/>
      <c r="D39" s="125"/>
      <c r="G39" s="124"/>
      <c r="I39" s="116"/>
      <c r="J39" s="123"/>
      <c r="K39" s="124"/>
      <c r="O39" s="160"/>
      <c r="P39" s="127"/>
      <c r="Q39" s="125"/>
      <c r="R39" s="125"/>
      <c r="U39" s="124"/>
      <c r="W39" s="116"/>
      <c r="X39" s="123"/>
      <c r="Y39" s="124"/>
    </row>
    <row r="40" spans="1:27" x14ac:dyDescent="0.3">
      <c r="A40" s="121"/>
      <c r="B40" s="127"/>
      <c r="C40" s="125"/>
      <c r="D40" s="125"/>
      <c r="G40" s="124"/>
      <c r="I40" s="116"/>
      <c r="J40" s="123"/>
      <c r="K40" s="124"/>
      <c r="O40" s="160"/>
      <c r="P40" s="127"/>
      <c r="Q40" s="125"/>
      <c r="R40" s="125"/>
      <c r="U40" s="124"/>
      <c r="W40" s="116"/>
      <c r="X40" s="123"/>
      <c r="Y40" s="124"/>
    </row>
    <row r="41" spans="1:27" x14ac:dyDescent="0.3">
      <c r="A41" s="121"/>
      <c r="B41" s="127"/>
      <c r="C41" s="125"/>
      <c r="D41" s="125"/>
      <c r="G41" s="124"/>
      <c r="I41" s="116"/>
      <c r="J41" s="123"/>
      <c r="K41" s="124"/>
      <c r="O41" s="160"/>
      <c r="P41" s="127"/>
      <c r="Q41" s="125"/>
      <c r="R41" s="125"/>
      <c r="U41" s="124"/>
      <c r="W41" s="116"/>
      <c r="X41" s="123"/>
      <c r="Y41" s="124"/>
    </row>
    <row r="42" spans="1:27" x14ac:dyDescent="0.3">
      <c r="A42" s="121"/>
      <c r="B42" s="127"/>
      <c r="C42" s="125"/>
      <c r="D42" s="125"/>
      <c r="G42" s="124"/>
      <c r="I42" s="116"/>
      <c r="J42" s="123"/>
      <c r="K42" s="124"/>
      <c r="O42" s="160"/>
      <c r="P42" s="127"/>
      <c r="Q42" s="125"/>
      <c r="R42" s="125"/>
      <c r="U42" s="124"/>
      <c r="W42" s="116"/>
      <c r="X42" s="123"/>
      <c r="Y42" s="124"/>
    </row>
    <row r="43" spans="1:27" x14ac:dyDescent="0.3">
      <c r="A43" s="121"/>
      <c r="B43" s="127"/>
      <c r="C43" s="125"/>
      <c r="D43" s="125"/>
      <c r="G43" s="124"/>
      <c r="I43" s="116"/>
      <c r="J43" s="123"/>
      <c r="K43" s="124"/>
      <c r="O43" s="160"/>
      <c r="P43" s="127"/>
      <c r="Q43" s="125"/>
      <c r="R43" s="125"/>
      <c r="U43" s="124"/>
      <c r="W43" s="116"/>
      <c r="X43" s="123"/>
      <c r="Y43" s="124"/>
    </row>
    <row r="44" spans="1:27" x14ac:dyDescent="0.3">
      <c r="A44" s="121"/>
      <c r="B44" s="127"/>
      <c r="C44" s="125"/>
      <c r="D44" s="125"/>
      <c r="G44" s="124"/>
      <c r="I44" s="116"/>
      <c r="J44" s="123"/>
      <c r="K44" s="124"/>
      <c r="O44" s="160"/>
      <c r="P44" s="127"/>
      <c r="Q44" s="125"/>
      <c r="R44" s="125"/>
      <c r="U44" s="124"/>
      <c r="W44" s="116"/>
      <c r="X44" s="123"/>
      <c r="Y44" s="124"/>
    </row>
    <row r="45" spans="1:27" x14ac:dyDescent="0.3">
      <c r="A45" s="121"/>
      <c r="B45" s="127"/>
      <c r="C45" s="125"/>
      <c r="D45" s="125"/>
      <c r="G45" s="124"/>
      <c r="I45" s="116"/>
      <c r="J45" s="123"/>
      <c r="K45" s="124"/>
      <c r="O45" s="160"/>
      <c r="P45" s="127"/>
      <c r="Q45" s="125"/>
      <c r="R45" s="125"/>
      <c r="U45" s="124"/>
      <c r="W45" s="116"/>
      <c r="X45" s="123"/>
      <c r="Y45" s="124"/>
    </row>
    <row r="46" spans="1:27" x14ac:dyDescent="0.3">
      <c r="A46" s="121"/>
      <c r="B46" s="127"/>
      <c r="C46" s="125"/>
      <c r="D46" s="125"/>
      <c r="G46" s="124"/>
      <c r="I46" s="116"/>
      <c r="J46" s="123"/>
      <c r="K46" s="124"/>
      <c r="O46" s="160"/>
      <c r="P46" s="127"/>
      <c r="Q46" s="125"/>
      <c r="R46" s="125"/>
      <c r="U46" s="124"/>
      <c r="W46" s="116"/>
      <c r="X46" s="123"/>
      <c r="Y46" s="124"/>
    </row>
    <row r="47" spans="1:27" x14ac:dyDescent="0.3">
      <c r="A47" s="121"/>
      <c r="B47" s="127"/>
      <c r="C47" s="125"/>
      <c r="D47" s="125"/>
      <c r="G47" s="124"/>
      <c r="I47" s="116"/>
      <c r="J47" s="123"/>
      <c r="K47" s="124"/>
      <c r="O47" s="160"/>
      <c r="P47" s="127"/>
      <c r="Q47" s="125"/>
      <c r="R47" s="125"/>
      <c r="U47" s="124"/>
      <c r="W47" s="116"/>
      <c r="X47" s="123"/>
      <c r="Y47" s="124"/>
    </row>
    <row r="48" spans="1:27" x14ac:dyDescent="0.3">
      <c r="A48" s="121"/>
      <c r="B48" s="127"/>
      <c r="C48" s="125"/>
      <c r="D48" s="125"/>
      <c r="G48" s="124"/>
      <c r="I48" s="116"/>
      <c r="J48" s="123"/>
      <c r="K48" s="124"/>
      <c r="O48" s="160"/>
      <c r="P48" s="127"/>
      <c r="Q48" s="125"/>
      <c r="R48" s="125"/>
      <c r="U48" s="124"/>
      <c r="W48" s="116"/>
      <c r="X48" s="123"/>
      <c r="Y48" s="124"/>
    </row>
    <row r="49" spans="1:27" s="151" customFormat="1" x14ac:dyDescent="0.3">
      <c r="A49" s="121"/>
      <c r="B49" s="127"/>
      <c r="C49" s="125"/>
      <c r="D49" s="125"/>
      <c r="E49" s="125"/>
      <c r="F49" s="125"/>
      <c r="G49" s="124"/>
      <c r="H49" s="115"/>
      <c r="I49" s="116"/>
      <c r="J49" s="123"/>
      <c r="K49" s="124"/>
      <c r="M49" s="154"/>
      <c r="N49" s="158"/>
      <c r="O49" s="160"/>
      <c r="P49" s="127"/>
      <c r="Q49" s="125"/>
      <c r="R49" s="125"/>
      <c r="S49" s="125"/>
      <c r="T49" s="125"/>
      <c r="U49" s="124"/>
      <c r="V49" s="115"/>
      <c r="W49" s="116"/>
      <c r="X49" s="123"/>
      <c r="Y49" s="124"/>
      <c r="AA49" s="154"/>
    </row>
    <row r="50" spans="1:27" s="151" customFormat="1" x14ac:dyDescent="0.3">
      <c r="A50" s="121"/>
      <c r="B50" s="127"/>
      <c r="C50" s="125"/>
      <c r="D50" s="125"/>
      <c r="E50" s="125"/>
      <c r="F50" s="125"/>
      <c r="G50" s="124"/>
      <c r="H50" s="115"/>
      <c r="I50" s="116"/>
      <c r="J50" s="123"/>
      <c r="K50" s="124"/>
      <c r="M50" s="154"/>
      <c r="N50" s="158"/>
      <c r="O50" s="160"/>
      <c r="P50" s="127"/>
      <c r="Q50" s="125"/>
      <c r="R50" s="125"/>
      <c r="S50" s="125"/>
      <c r="T50" s="125"/>
      <c r="U50" s="124"/>
      <c r="V50" s="115"/>
      <c r="W50" s="116"/>
      <c r="X50" s="123"/>
      <c r="Y50" s="124"/>
      <c r="AA50" s="154"/>
    </row>
    <row r="51" spans="1:27" s="151" customFormat="1" x14ac:dyDescent="0.3">
      <c r="A51" s="121"/>
      <c r="B51" s="127"/>
      <c r="C51" s="125"/>
      <c r="D51" s="125"/>
      <c r="E51" s="125"/>
      <c r="F51" s="125"/>
      <c r="G51" s="124"/>
      <c r="H51" s="115"/>
      <c r="I51" s="116"/>
      <c r="J51" s="123"/>
      <c r="K51" s="124"/>
      <c r="M51" s="154"/>
      <c r="N51" s="158"/>
      <c r="O51" s="160"/>
      <c r="P51" s="127"/>
      <c r="Q51" s="125"/>
      <c r="R51" s="125"/>
      <c r="S51" s="125"/>
      <c r="T51" s="125"/>
      <c r="U51" s="124"/>
      <c r="V51" s="115"/>
      <c r="W51" s="116"/>
      <c r="X51" s="123"/>
      <c r="Y51" s="124"/>
      <c r="AA51" s="154"/>
    </row>
    <row r="52" spans="1:27" s="151" customFormat="1" x14ac:dyDescent="0.3">
      <c r="A52" s="121"/>
      <c r="B52" s="127"/>
      <c r="C52" s="125"/>
      <c r="D52" s="125"/>
      <c r="E52" s="125"/>
      <c r="F52" s="125"/>
      <c r="G52" s="124"/>
      <c r="H52" s="115"/>
      <c r="I52" s="116"/>
      <c r="J52" s="123"/>
      <c r="K52" s="124"/>
      <c r="M52" s="154"/>
      <c r="N52" s="158"/>
      <c r="O52" s="160"/>
      <c r="P52" s="127"/>
      <c r="Q52" s="125"/>
      <c r="R52" s="125"/>
      <c r="S52" s="125"/>
      <c r="T52" s="125"/>
      <c r="U52" s="124"/>
      <c r="V52" s="115"/>
      <c r="W52" s="116"/>
      <c r="X52" s="123"/>
      <c r="Y52" s="124"/>
      <c r="AA52" s="154"/>
    </row>
    <row r="53" spans="1:27" s="151" customFormat="1" x14ac:dyDescent="0.3">
      <c r="A53" s="121"/>
      <c r="B53" s="127"/>
      <c r="C53" s="125"/>
      <c r="D53" s="125"/>
      <c r="E53" s="125"/>
      <c r="F53" s="125"/>
      <c r="G53" s="124"/>
      <c r="H53" s="115"/>
      <c r="I53" s="116"/>
      <c r="J53" s="123"/>
      <c r="K53" s="124"/>
      <c r="M53" s="154"/>
      <c r="N53" s="158"/>
      <c r="O53" s="160"/>
      <c r="P53" s="127"/>
      <c r="Q53" s="125"/>
      <c r="R53" s="125"/>
      <c r="S53" s="125"/>
      <c r="T53" s="125"/>
      <c r="U53" s="124"/>
      <c r="V53" s="115"/>
      <c r="W53" s="116"/>
      <c r="X53" s="123"/>
      <c r="Y53" s="124"/>
      <c r="AA53" s="154"/>
    </row>
    <row r="54" spans="1:27" s="151" customFormat="1" x14ac:dyDescent="0.3">
      <c r="A54" s="121"/>
      <c r="B54" s="127"/>
      <c r="C54" s="125"/>
      <c r="D54" s="125"/>
      <c r="E54" s="125"/>
      <c r="F54" s="125"/>
      <c r="G54" s="124"/>
      <c r="H54" s="115"/>
      <c r="I54" s="116"/>
      <c r="J54" s="123"/>
      <c r="K54" s="124"/>
      <c r="M54" s="154"/>
      <c r="N54" s="158"/>
      <c r="O54" s="160"/>
      <c r="P54" s="127"/>
      <c r="Q54" s="125"/>
      <c r="R54" s="125"/>
      <c r="S54" s="125"/>
      <c r="T54" s="125"/>
      <c r="U54" s="124"/>
      <c r="V54" s="115"/>
      <c r="W54" s="116"/>
      <c r="X54" s="123"/>
      <c r="Y54" s="124"/>
      <c r="AA54" s="154"/>
    </row>
    <row r="55" spans="1:27" s="151" customFormat="1" x14ac:dyDescent="0.3">
      <c r="A55" s="121"/>
      <c r="B55" s="127"/>
      <c r="C55" s="125"/>
      <c r="D55" s="125"/>
      <c r="E55" s="125"/>
      <c r="F55" s="125"/>
      <c r="G55" s="124"/>
      <c r="H55" s="115"/>
      <c r="I55" s="116"/>
      <c r="J55" s="123"/>
      <c r="K55" s="124"/>
      <c r="M55" s="154"/>
      <c r="N55" s="158"/>
      <c r="O55" s="160"/>
      <c r="P55" s="127"/>
      <c r="Q55" s="125"/>
      <c r="R55" s="125"/>
      <c r="S55" s="125"/>
      <c r="T55" s="125"/>
      <c r="U55" s="124"/>
      <c r="V55" s="115"/>
      <c r="W55" s="116"/>
      <c r="X55" s="123"/>
      <c r="Y55" s="124"/>
      <c r="AA55" s="154"/>
    </row>
    <row r="56" spans="1:27" s="151" customFormat="1" x14ac:dyDescent="0.3">
      <c r="A56" s="121"/>
      <c r="B56" s="127"/>
      <c r="C56" s="125"/>
      <c r="D56" s="125"/>
      <c r="E56" s="125"/>
      <c r="F56" s="125"/>
      <c r="G56" s="124"/>
      <c r="H56" s="115"/>
      <c r="I56" s="116"/>
      <c r="J56" s="123"/>
      <c r="K56" s="124"/>
      <c r="M56" s="154"/>
      <c r="N56" s="158"/>
      <c r="O56" s="160"/>
      <c r="P56" s="127"/>
      <c r="Q56" s="125"/>
      <c r="R56" s="125"/>
      <c r="S56" s="125"/>
      <c r="T56" s="125"/>
      <c r="U56" s="124"/>
      <c r="V56" s="115"/>
      <c r="W56" s="116"/>
      <c r="X56" s="123"/>
      <c r="Y56" s="124"/>
      <c r="AA56" s="154"/>
    </row>
    <row r="57" spans="1:27" s="151" customFormat="1" x14ac:dyDescent="0.3">
      <c r="A57" s="121"/>
      <c r="B57" s="127"/>
      <c r="C57" s="125"/>
      <c r="D57" s="125"/>
      <c r="E57" s="125"/>
      <c r="F57" s="125"/>
      <c r="G57" s="124"/>
      <c r="H57" s="115"/>
      <c r="I57" s="116"/>
      <c r="J57" s="123"/>
      <c r="K57" s="124"/>
      <c r="M57" s="154"/>
      <c r="N57" s="158"/>
      <c r="O57" s="160"/>
      <c r="P57" s="127"/>
      <c r="Q57" s="125"/>
      <c r="R57" s="125"/>
      <c r="S57" s="125"/>
      <c r="T57" s="125"/>
      <c r="U57" s="124"/>
      <c r="V57" s="115"/>
      <c r="W57" s="116"/>
      <c r="X57" s="123"/>
      <c r="Y57" s="124"/>
      <c r="AA57" s="154"/>
    </row>
    <row r="58" spans="1:27" s="151" customFormat="1" x14ac:dyDescent="0.3">
      <c r="A58" s="121"/>
      <c r="B58" s="127"/>
      <c r="C58" s="125"/>
      <c r="D58" s="125"/>
      <c r="E58" s="125"/>
      <c r="F58" s="125"/>
      <c r="G58" s="124"/>
      <c r="H58" s="115"/>
      <c r="I58" s="116"/>
      <c r="J58" s="123"/>
      <c r="K58" s="124"/>
      <c r="M58" s="154"/>
      <c r="N58" s="158"/>
      <c r="O58" s="160"/>
      <c r="P58" s="127"/>
      <c r="Q58" s="125"/>
      <c r="R58" s="125"/>
      <c r="S58" s="125"/>
      <c r="T58" s="125"/>
      <c r="U58" s="124"/>
      <c r="V58" s="115"/>
      <c r="W58" s="116"/>
      <c r="X58" s="123"/>
      <c r="Y58" s="124"/>
      <c r="AA58" s="154"/>
    </row>
    <row r="59" spans="1:27" s="151" customFormat="1" x14ac:dyDescent="0.3">
      <c r="A59" s="121"/>
      <c r="B59" s="127"/>
      <c r="C59" s="125"/>
      <c r="D59" s="125"/>
      <c r="E59" s="125"/>
      <c r="F59" s="125"/>
      <c r="G59" s="124"/>
      <c r="H59" s="115"/>
      <c r="I59" s="116"/>
      <c r="J59" s="123"/>
      <c r="K59" s="124"/>
      <c r="M59" s="154"/>
      <c r="N59" s="158"/>
      <c r="O59" s="160"/>
      <c r="P59" s="127"/>
      <c r="Q59" s="125"/>
      <c r="R59" s="125"/>
      <c r="S59" s="125"/>
      <c r="T59" s="125"/>
      <c r="U59" s="124"/>
      <c r="V59" s="115"/>
      <c r="W59" s="116"/>
      <c r="X59" s="123"/>
      <c r="Y59" s="124"/>
      <c r="AA59" s="154"/>
    </row>
    <row r="60" spans="1:27" s="151" customFormat="1" x14ac:dyDescent="0.3">
      <c r="A60" s="121"/>
      <c r="B60" s="127"/>
      <c r="C60" s="125"/>
      <c r="D60" s="125"/>
      <c r="E60" s="125"/>
      <c r="F60" s="125"/>
      <c r="G60" s="124"/>
      <c r="H60" s="115"/>
      <c r="I60" s="116"/>
      <c r="J60" s="123"/>
      <c r="K60" s="124"/>
      <c r="M60" s="154"/>
      <c r="N60" s="158"/>
      <c r="O60" s="160"/>
      <c r="P60" s="127"/>
      <c r="Q60" s="125"/>
      <c r="R60" s="125"/>
      <c r="S60" s="125"/>
      <c r="T60" s="125"/>
      <c r="U60" s="124"/>
      <c r="V60" s="115"/>
      <c r="W60" s="116"/>
      <c r="X60" s="123"/>
      <c r="Y60" s="124"/>
      <c r="AA60" s="154"/>
    </row>
    <row r="61" spans="1:27" s="151" customFormat="1" x14ac:dyDescent="0.3">
      <c r="A61" s="121"/>
      <c r="B61" s="127"/>
      <c r="C61" s="125"/>
      <c r="D61" s="125"/>
      <c r="E61" s="125"/>
      <c r="F61" s="125"/>
      <c r="G61" s="124"/>
      <c r="H61" s="115"/>
      <c r="I61" s="116"/>
      <c r="J61" s="123"/>
      <c r="K61" s="124"/>
      <c r="M61" s="154"/>
      <c r="N61" s="158"/>
      <c r="O61" s="160"/>
      <c r="P61" s="127"/>
      <c r="Q61" s="125"/>
      <c r="R61" s="125"/>
      <c r="S61" s="125"/>
      <c r="T61" s="125"/>
      <c r="U61" s="124"/>
      <c r="V61" s="115"/>
      <c r="W61" s="116"/>
      <c r="X61" s="123"/>
      <c r="Y61" s="124"/>
      <c r="AA61" s="154"/>
    </row>
    <row r="62" spans="1:27" s="151" customFormat="1" x14ac:dyDescent="0.3">
      <c r="A62" s="121"/>
      <c r="B62" s="127"/>
      <c r="C62" s="125"/>
      <c r="D62" s="125"/>
      <c r="E62" s="125"/>
      <c r="F62" s="125"/>
      <c r="G62" s="124"/>
      <c r="H62" s="115"/>
      <c r="I62" s="116"/>
      <c r="J62" s="123"/>
      <c r="K62" s="124"/>
      <c r="M62" s="154"/>
      <c r="N62" s="158"/>
      <c r="O62" s="160"/>
      <c r="P62" s="127"/>
      <c r="Q62" s="125"/>
      <c r="R62" s="125"/>
      <c r="S62" s="125"/>
      <c r="T62" s="125"/>
      <c r="U62" s="124"/>
      <c r="V62" s="115"/>
      <c r="W62" s="116"/>
      <c r="X62" s="123"/>
      <c r="Y62" s="124"/>
      <c r="AA62" s="154"/>
    </row>
    <row r="63" spans="1:27" s="151" customFormat="1" x14ac:dyDescent="0.3">
      <c r="A63" s="121"/>
      <c r="B63" s="127"/>
      <c r="C63" s="125"/>
      <c r="D63" s="125"/>
      <c r="E63" s="125"/>
      <c r="F63" s="125"/>
      <c r="G63" s="124"/>
      <c r="H63" s="115"/>
      <c r="I63" s="116"/>
      <c r="J63" s="123"/>
      <c r="K63" s="124"/>
      <c r="M63" s="154"/>
      <c r="N63" s="158"/>
      <c r="O63" s="160"/>
      <c r="P63" s="127"/>
      <c r="Q63" s="125"/>
      <c r="R63" s="125"/>
      <c r="S63" s="125"/>
      <c r="T63" s="125"/>
      <c r="U63" s="124"/>
      <c r="V63" s="115"/>
      <c r="W63" s="116"/>
      <c r="X63" s="123"/>
      <c r="Y63" s="124"/>
      <c r="AA63" s="154"/>
    </row>
    <row r="64" spans="1:27" s="151" customFormat="1" x14ac:dyDescent="0.3">
      <c r="A64" s="121"/>
      <c r="B64" s="127"/>
      <c r="C64" s="125"/>
      <c r="D64" s="125"/>
      <c r="E64" s="125"/>
      <c r="F64" s="125"/>
      <c r="G64" s="124"/>
      <c r="H64" s="115"/>
      <c r="I64" s="116"/>
      <c r="J64" s="123"/>
      <c r="K64" s="124"/>
      <c r="M64" s="154"/>
      <c r="N64" s="158"/>
      <c r="O64" s="160"/>
      <c r="P64" s="127"/>
      <c r="Q64" s="125"/>
      <c r="R64" s="125"/>
      <c r="S64" s="125"/>
      <c r="T64" s="125"/>
      <c r="U64" s="124"/>
      <c r="V64" s="115"/>
      <c r="W64" s="116"/>
      <c r="X64" s="123"/>
      <c r="Y64" s="124"/>
      <c r="AA64" s="154"/>
    </row>
    <row r="65" spans="1:27" s="151" customFormat="1" x14ac:dyDescent="0.3">
      <c r="A65" s="121"/>
      <c r="B65" s="127"/>
      <c r="C65" s="125"/>
      <c r="D65" s="125"/>
      <c r="E65" s="125"/>
      <c r="F65" s="125"/>
      <c r="G65" s="124"/>
      <c r="H65" s="115"/>
      <c r="I65" s="116"/>
      <c r="J65" s="123"/>
      <c r="K65" s="124"/>
      <c r="M65" s="154"/>
      <c r="N65" s="158"/>
      <c r="O65" s="160"/>
      <c r="P65" s="127"/>
      <c r="Q65" s="125"/>
      <c r="R65" s="125"/>
      <c r="S65" s="125"/>
      <c r="T65" s="125"/>
      <c r="U65" s="124"/>
      <c r="V65" s="115"/>
      <c r="W65" s="116"/>
      <c r="X65" s="123"/>
      <c r="Y65" s="124"/>
      <c r="AA65" s="154"/>
    </row>
    <row r="66" spans="1:27" s="151" customFormat="1" x14ac:dyDescent="0.3">
      <c r="A66" s="121"/>
      <c r="B66" s="127"/>
      <c r="C66" s="125"/>
      <c r="D66" s="125"/>
      <c r="E66" s="125"/>
      <c r="F66" s="125"/>
      <c r="G66" s="124"/>
      <c r="H66" s="115"/>
      <c r="I66" s="116"/>
      <c r="J66" s="123"/>
      <c r="K66" s="124"/>
      <c r="M66" s="154"/>
      <c r="N66" s="158"/>
      <c r="O66" s="160"/>
      <c r="P66" s="127"/>
      <c r="Q66" s="125"/>
      <c r="R66" s="125"/>
      <c r="S66" s="125"/>
      <c r="T66" s="125"/>
      <c r="U66" s="124"/>
      <c r="V66" s="115"/>
      <c r="W66" s="116"/>
      <c r="X66" s="123"/>
      <c r="Y66" s="124"/>
      <c r="AA66" s="154"/>
    </row>
    <row r="67" spans="1:27" s="151" customFormat="1" x14ac:dyDescent="0.3">
      <c r="A67" s="121"/>
      <c r="B67" s="127"/>
      <c r="C67" s="125"/>
      <c r="D67" s="125"/>
      <c r="E67" s="125"/>
      <c r="F67" s="125"/>
      <c r="G67" s="124"/>
      <c r="H67" s="115"/>
      <c r="I67" s="116"/>
      <c r="J67" s="123"/>
      <c r="K67" s="124"/>
      <c r="M67" s="154"/>
      <c r="N67" s="158"/>
      <c r="O67" s="160"/>
      <c r="P67" s="127"/>
      <c r="Q67" s="125"/>
      <c r="R67" s="125"/>
      <c r="S67" s="125"/>
      <c r="T67" s="125"/>
      <c r="U67" s="124"/>
      <c r="V67" s="115"/>
      <c r="W67" s="116"/>
      <c r="X67" s="123"/>
      <c r="Y67" s="124"/>
      <c r="AA67" s="154"/>
    </row>
    <row r="68" spans="1:27" s="151" customFormat="1" x14ac:dyDescent="0.3">
      <c r="A68" s="121"/>
      <c r="B68" s="127"/>
      <c r="C68" s="125"/>
      <c r="D68" s="125"/>
      <c r="E68" s="125"/>
      <c r="F68" s="125"/>
      <c r="G68" s="124"/>
      <c r="H68" s="115"/>
      <c r="I68" s="116"/>
      <c r="J68" s="123"/>
      <c r="K68" s="124"/>
      <c r="M68" s="154"/>
      <c r="N68" s="158"/>
      <c r="O68" s="160"/>
      <c r="P68" s="127"/>
      <c r="Q68" s="125"/>
      <c r="R68" s="125"/>
      <c r="S68" s="125"/>
      <c r="T68" s="125"/>
      <c r="U68" s="124"/>
      <c r="V68" s="115"/>
      <c r="W68" s="116"/>
      <c r="X68" s="123"/>
      <c r="Y68" s="124"/>
      <c r="AA68" s="154"/>
    </row>
    <row r="69" spans="1:27" s="151" customFormat="1" x14ac:dyDescent="0.3">
      <c r="A69" s="121"/>
      <c r="B69" s="127"/>
      <c r="C69" s="125"/>
      <c r="D69" s="125"/>
      <c r="E69" s="125"/>
      <c r="F69" s="125"/>
      <c r="G69" s="124"/>
      <c r="H69" s="115"/>
      <c r="I69" s="116"/>
      <c r="J69" s="123"/>
      <c r="K69" s="124"/>
      <c r="M69" s="154"/>
      <c r="N69" s="158"/>
      <c r="O69" s="160"/>
      <c r="P69" s="127"/>
      <c r="Q69" s="125"/>
      <c r="R69" s="125"/>
      <c r="S69" s="125"/>
      <c r="T69" s="125"/>
      <c r="U69" s="124"/>
      <c r="V69" s="115"/>
      <c r="W69" s="116"/>
      <c r="X69" s="123"/>
      <c r="Y69" s="124"/>
      <c r="AA69" s="154"/>
    </row>
    <row r="70" spans="1:27" s="151" customFormat="1" x14ac:dyDescent="0.3">
      <c r="A70" s="121"/>
      <c r="B70" s="127"/>
      <c r="C70" s="125"/>
      <c r="D70" s="125"/>
      <c r="E70" s="125"/>
      <c r="F70" s="125"/>
      <c r="G70" s="124"/>
      <c r="H70" s="115"/>
      <c r="I70" s="116"/>
      <c r="J70" s="123"/>
      <c r="K70" s="124"/>
      <c r="M70" s="154"/>
      <c r="N70" s="158"/>
      <c r="O70" s="160"/>
      <c r="P70" s="127"/>
      <c r="Q70" s="125"/>
      <c r="R70" s="125"/>
      <c r="S70" s="125"/>
      <c r="T70" s="125"/>
      <c r="U70" s="124"/>
      <c r="V70" s="115"/>
      <c r="W70" s="116"/>
      <c r="X70" s="123"/>
      <c r="Y70" s="124"/>
      <c r="AA70" s="154"/>
    </row>
    <row r="71" spans="1:27" s="151" customFormat="1" x14ac:dyDescent="0.3">
      <c r="A71" s="121"/>
      <c r="B71" s="127"/>
      <c r="C71" s="125"/>
      <c r="D71" s="125"/>
      <c r="E71" s="125"/>
      <c r="F71" s="125"/>
      <c r="G71" s="124"/>
      <c r="H71" s="115"/>
      <c r="I71" s="116"/>
      <c r="J71" s="123"/>
      <c r="K71" s="124"/>
      <c r="M71" s="154"/>
      <c r="N71" s="158"/>
      <c r="O71" s="160"/>
      <c r="P71" s="127"/>
      <c r="Q71" s="125"/>
      <c r="R71" s="125"/>
      <c r="S71" s="125"/>
      <c r="T71" s="125"/>
      <c r="U71" s="124"/>
      <c r="V71" s="115"/>
      <c r="W71" s="116"/>
      <c r="X71" s="123"/>
      <c r="Y71" s="124"/>
      <c r="AA71" s="154"/>
    </row>
    <row r="72" spans="1:27" s="151" customFormat="1" x14ac:dyDescent="0.3">
      <c r="A72" s="121"/>
      <c r="B72" s="127"/>
      <c r="C72" s="125"/>
      <c r="D72" s="125"/>
      <c r="E72" s="125"/>
      <c r="F72" s="125"/>
      <c r="G72" s="124"/>
      <c r="H72" s="115"/>
      <c r="I72" s="116"/>
      <c r="J72" s="123"/>
      <c r="K72" s="124"/>
      <c r="M72" s="154"/>
      <c r="N72" s="158"/>
      <c r="O72" s="160"/>
      <c r="P72" s="127"/>
      <c r="Q72" s="125"/>
      <c r="R72" s="125"/>
      <c r="S72" s="125"/>
      <c r="T72" s="125"/>
      <c r="U72" s="124"/>
      <c r="V72" s="115"/>
      <c r="W72" s="116"/>
      <c r="X72" s="123"/>
      <c r="Y72" s="124"/>
      <c r="AA72" s="154"/>
    </row>
    <row r="73" spans="1:27" s="151" customFormat="1" x14ac:dyDescent="0.3">
      <c r="A73" s="121"/>
      <c r="B73" s="127"/>
      <c r="C73" s="125"/>
      <c r="D73" s="125"/>
      <c r="E73" s="125"/>
      <c r="F73" s="125"/>
      <c r="G73" s="124"/>
      <c r="H73" s="115"/>
      <c r="I73" s="116"/>
      <c r="J73" s="123"/>
      <c r="K73" s="124"/>
      <c r="M73" s="154"/>
      <c r="N73" s="158"/>
      <c r="O73" s="160"/>
      <c r="P73" s="127"/>
      <c r="Q73" s="125"/>
      <c r="R73" s="125"/>
      <c r="S73" s="125"/>
      <c r="T73" s="125"/>
      <c r="U73" s="124"/>
      <c r="V73" s="115"/>
      <c r="W73" s="116"/>
      <c r="X73" s="123"/>
      <c r="Y73" s="124"/>
      <c r="AA73" s="154"/>
    </row>
    <row r="74" spans="1:27" s="151" customFormat="1" x14ac:dyDescent="0.3">
      <c r="A74" s="121"/>
      <c r="B74" s="127"/>
      <c r="C74" s="125"/>
      <c r="D74" s="125"/>
      <c r="E74" s="125"/>
      <c r="F74" s="125"/>
      <c r="G74" s="124"/>
      <c r="H74" s="115"/>
      <c r="I74" s="116"/>
      <c r="J74" s="123"/>
      <c r="K74" s="124"/>
      <c r="M74" s="154"/>
      <c r="N74" s="158"/>
      <c r="O74" s="160"/>
      <c r="P74" s="127"/>
      <c r="Q74" s="125"/>
      <c r="R74" s="125"/>
      <c r="S74" s="125"/>
      <c r="T74" s="125"/>
      <c r="U74" s="124"/>
      <c r="V74" s="115"/>
      <c r="W74" s="116"/>
      <c r="X74" s="123"/>
      <c r="Y74" s="124"/>
      <c r="AA74" s="154"/>
    </row>
    <row r="75" spans="1:27" s="151" customFormat="1" x14ac:dyDescent="0.3">
      <c r="A75" s="121"/>
      <c r="B75" s="127"/>
      <c r="C75" s="125"/>
      <c r="D75" s="125"/>
      <c r="E75" s="125"/>
      <c r="F75" s="125"/>
      <c r="G75" s="124"/>
      <c r="H75" s="115"/>
      <c r="I75" s="116"/>
      <c r="J75" s="123"/>
      <c r="K75" s="124"/>
      <c r="M75" s="154"/>
      <c r="N75" s="158"/>
      <c r="O75" s="160"/>
      <c r="P75" s="127"/>
      <c r="Q75" s="125"/>
      <c r="R75" s="125"/>
      <c r="S75" s="125"/>
      <c r="T75" s="125"/>
      <c r="U75" s="124"/>
      <c r="V75" s="115"/>
      <c r="W75" s="116"/>
      <c r="X75" s="123"/>
      <c r="Y75" s="124"/>
      <c r="AA75" s="154"/>
    </row>
    <row r="76" spans="1:27" s="151" customFormat="1" x14ac:dyDescent="0.3">
      <c r="A76" s="121"/>
      <c r="B76" s="127"/>
      <c r="C76" s="125"/>
      <c r="D76" s="125"/>
      <c r="E76" s="125"/>
      <c r="F76" s="125"/>
      <c r="G76" s="124"/>
      <c r="H76" s="115"/>
      <c r="I76" s="116"/>
      <c r="J76" s="123"/>
      <c r="K76" s="124"/>
      <c r="M76" s="154"/>
      <c r="N76" s="158"/>
      <c r="O76" s="160"/>
      <c r="P76" s="127"/>
      <c r="Q76" s="125"/>
      <c r="R76" s="125"/>
      <c r="S76" s="125"/>
      <c r="T76" s="125"/>
      <c r="U76" s="124"/>
      <c r="V76" s="115"/>
      <c r="W76" s="116"/>
      <c r="X76" s="123"/>
      <c r="Y76" s="124"/>
      <c r="AA76" s="154"/>
    </row>
    <row r="77" spans="1:27" s="151" customFormat="1" x14ac:dyDescent="0.3">
      <c r="A77" s="121"/>
      <c r="B77" s="127"/>
      <c r="C77" s="125"/>
      <c r="D77" s="125"/>
      <c r="E77" s="125"/>
      <c r="F77" s="125"/>
      <c r="G77" s="124"/>
      <c r="H77" s="115"/>
      <c r="I77" s="116"/>
      <c r="J77" s="123"/>
      <c r="K77" s="124"/>
      <c r="M77" s="154"/>
      <c r="N77" s="158"/>
      <c r="O77" s="160"/>
      <c r="P77" s="127"/>
      <c r="Q77" s="125"/>
      <c r="R77" s="125"/>
      <c r="S77" s="125"/>
      <c r="T77" s="125"/>
      <c r="U77" s="124"/>
      <c r="V77" s="115"/>
      <c r="W77" s="116"/>
      <c r="X77" s="123"/>
      <c r="Y77" s="124"/>
      <c r="AA77" s="154"/>
    </row>
    <row r="78" spans="1:27" s="151" customFormat="1" x14ac:dyDescent="0.3">
      <c r="A78" s="121"/>
      <c r="B78" s="127"/>
      <c r="C78" s="125"/>
      <c r="D78" s="125"/>
      <c r="E78" s="125"/>
      <c r="F78" s="125"/>
      <c r="G78" s="124"/>
      <c r="H78" s="115"/>
      <c r="I78" s="116"/>
      <c r="J78" s="123"/>
      <c r="K78" s="124"/>
      <c r="M78" s="154"/>
      <c r="N78" s="158"/>
      <c r="O78" s="160"/>
      <c r="P78" s="127"/>
      <c r="Q78" s="125"/>
      <c r="R78" s="125"/>
      <c r="S78" s="125"/>
      <c r="T78" s="125"/>
      <c r="U78" s="124"/>
      <c r="V78" s="115"/>
      <c r="W78" s="116"/>
      <c r="X78" s="123"/>
      <c r="Y78" s="124"/>
      <c r="AA78" s="154"/>
    </row>
    <row r="79" spans="1:27" s="151" customFormat="1" x14ac:dyDescent="0.3">
      <c r="A79" s="121"/>
      <c r="B79" s="127"/>
      <c r="C79" s="125"/>
      <c r="D79" s="125"/>
      <c r="E79" s="125"/>
      <c r="F79" s="125"/>
      <c r="G79" s="124"/>
      <c r="H79" s="115"/>
      <c r="I79" s="116"/>
      <c r="J79" s="123"/>
      <c r="K79" s="124"/>
      <c r="M79" s="154"/>
      <c r="N79" s="158"/>
      <c r="O79" s="160"/>
      <c r="P79" s="127"/>
      <c r="Q79" s="125"/>
      <c r="R79" s="125"/>
      <c r="S79" s="125"/>
      <c r="T79" s="125"/>
      <c r="U79" s="124"/>
      <c r="V79" s="115"/>
      <c r="W79" s="116"/>
      <c r="X79" s="123"/>
      <c r="Y79" s="124"/>
      <c r="AA79" s="154"/>
    </row>
    <row r="80" spans="1:27" s="151" customFormat="1" x14ac:dyDescent="0.3">
      <c r="A80" s="121"/>
      <c r="B80" s="127"/>
      <c r="C80" s="125"/>
      <c r="D80" s="125"/>
      <c r="E80" s="125"/>
      <c r="F80" s="125"/>
      <c r="G80" s="124"/>
      <c r="H80" s="115"/>
      <c r="I80" s="116"/>
      <c r="J80" s="123"/>
      <c r="K80" s="124"/>
      <c r="M80" s="154"/>
      <c r="N80" s="158"/>
      <c r="O80" s="160"/>
      <c r="P80" s="127"/>
      <c r="Q80" s="125"/>
      <c r="R80" s="125"/>
      <c r="S80" s="125"/>
      <c r="T80" s="125"/>
      <c r="U80" s="124"/>
      <c r="V80" s="115"/>
      <c r="W80" s="116"/>
      <c r="X80" s="123"/>
      <c r="Y80" s="124"/>
      <c r="AA80" s="154"/>
    </row>
    <row r="81" spans="1:27" s="151" customFormat="1" x14ac:dyDescent="0.3">
      <c r="A81" s="121"/>
      <c r="B81" s="127"/>
      <c r="C81" s="125"/>
      <c r="D81" s="125"/>
      <c r="E81" s="125"/>
      <c r="F81" s="125"/>
      <c r="G81" s="124"/>
      <c r="H81" s="115"/>
      <c r="I81" s="116"/>
      <c r="J81" s="123"/>
      <c r="K81" s="124"/>
      <c r="M81" s="154"/>
      <c r="N81" s="158"/>
      <c r="O81" s="160"/>
      <c r="P81" s="127"/>
      <c r="Q81" s="125"/>
      <c r="R81" s="125"/>
      <c r="S81" s="125"/>
      <c r="T81" s="125"/>
      <c r="U81" s="124"/>
      <c r="V81" s="115"/>
      <c r="W81" s="116"/>
      <c r="X81" s="123"/>
      <c r="Y81" s="124"/>
      <c r="AA81" s="154"/>
    </row>
    <row r="82" spans="1:27" s="151" customFormat="1" x14ac:dyDescent="0.3">
      <c r="A82" s="121"/>
      <c r="B82" s="127"/>
      <c r="C82" s="125"/>
      <c r="D82" s="125"/>
      <c r="E82" s="125"/>
      <c r="F82" s="125"/>
      <c r="G82" s="124"/>
      <c r="H82" s="115"/>
      <c r="I82" s="116"/>
      <c r="J82" s="123"/>
      <c r="K82" s="124"/>
      <c r="M82" s="154"/>
      <c r="N82" s="158"/>
      <c r="O82" s="160"/>
      <c r="P82" s="127"/>
      <c r="Q82" s="125"/>
      <c r="R82" s="125"/>
      <c r="S82" s="125"/>
      <c r="T82" s="125"/>
      <c r="U82" s="124"/>
      <c r="V82" s="115"/>
      <c r="W82" s="116"/>
      <c r="X82" s="123"/>
      <c r="Y82" s="124"/>
      <c r="AA82" s="154"/>
    </row>
    <row r="83" spans="1:27" s="151" customFormat="1" x14ac:dyDescent="0.3">
      <c r="A83" s="121"/>
      <c r="B83" s="127"/>
      <c r="C83" s="125"/>
      <c r="D83" s="125"/>
      <c r="E83" s="125"/>
      <c r="F83" s="125"/>
      <c r="G83" s="124"/>
      <c r="H83" s="115"/>
      <c r="I83" s="116"/>
      <c r="J83" s="123"/>
      <c r="K83" s="124"/>
      <c r="M83" s="154"/>
      <c r="N83" s="158"/>
      <c r="O83" s="160"/>
      <c r="P83" s="127"/>
      <c r="Q83" s="125"/>
      <c r="R83" s="125"/>
      <c r="S83" s="125"/>
      <c r="T83" s="125"/>
      <c r="U83" s="124"/>
      <c r="V83" s="115"/>
      <c r="W83" s="116"/>
      <c r="X83" s="123"/>
      <c r="Y83" s="124"/>
      <c r="AA83" s="154"/>
    </row>
    <row r="84" spans="1:27" s="151" customFormat="1" x14ac:dyDescent="0.3">
      <c r="A84" s="121"/>
      <c r="B84" s="127"/>
      <c r="C84" s="125"/>
      <c r="D84" s="125"/>
      <c r="E84" s="125"/>
      <c r="F84" s="125"/>
      <c r="G84" s="124"/>
      <c r="H84" s="115"/>
      <c r="I84" s="116"/>
      <c r="J84" s="123"/>
      <c r="K84" s="124"/>
      <c r="M84" s="154"/>
      <c r="N84" s="158"/>
      <c r="O84" s="160"/>
      <c r="P84" s="127"/>
      <c r="Q84" s="125"/>
      <c r="R84" s="125"/>
      <c r="S84" s="125"/>
      <c r="T84" s="125"/>
      <c r="U84" s="124"/>
      <c r="V84" s="115"/>
      <c r="W84" s="116"/>
      <c r="X84" s="123"/>
      <c r="Y84" s="124"/>
      <c r="AA84" s="154"/>
    </row>
    <row r="85" spans="1:27" s="151" customFormat="1" x14ac:dyDescent="0.3">
      <c r="A85" s="121"/>
      <c r="B85" s="127"/>
      <c r="C85" s="125"/>
      <c r="D85" s="125"/>
      <c r="E85" s="125"/>
      <c r="F85" s="125"/>
      <c r="G85" s="124"/>
      <c r="H85" s="115"/>
      <c r="I85" s="116"/>
      <c r="J85" s="123"/>
      <c r="K85" s="124"/>
      <c r="M85" s="154"/>
      <c r="N85" s="158"/>
      <c r="O85" s="160"/>
      <c r="P85" s="127"/>
      <c r="Q85" s="125"/>
      <c r="R85" s="125"/>
      <c r="S85" s="125"/>
      <c r="T85" s="125"/>
      <c r="U85" s="124"/>
      <c r="V85" s="115"/>
      <c r="W85" s="116"/>
      <c r="X85" s="123"/>
      <c r="Y85" s="124"/>
      <c r="AA85" s="154"/>
    </row>
    <row r="86" spans="1:27" s="151" customFormat="1" x14ac:dyDescent="0.3">
      <c r="A86" s="121"/>
      <c r="B86" s="127"/>
      <c r="C86" s="125"/>
      <c r="D86" s="125"/>
      <c r="E86" s="125"/>
      <c r="F86" s="125"/>
      <c r="G86" s="124"/>
      <c r="H86" s="115"/>
      <c r="I86" s="116"/>
      <c r="J86" s="123"/>
      <c r="K86" s="124"/>
      <c r="M86" s="154"/>
      <c r="N86" s="158"/>
      <c r="O86" s="160"/>
      <c r="P86" s="127"/>
      <c r="Q86" s="125"/>
      <c r="R86" s="125"/>
      <c r="S86" s="125"/>
      <c r="T86" s="125"/>
      <c r="U86" s="124"/>
      <c r="V86" s="115"/>
      <c r="W86" s="116"/>
      <c r="X86" s="123"/>
      <c r="Y86" s="124"/>
      <c r="AA86" s="154"/>
    </row>
    <row r="87" spans="1:27" s="151" customFormat="1" x14ac:dyDescent="0.3">
      <c r="A87" s="121"/>
      <c r="B87" s="127"/>
      <c r="C87" s="125"/>
      <c r="D87" s="125"/>
      <c r="E87" s="125"/>
      <c r="F87" s="125"/>
      <c r="G87" s="124"/>
      <c r="H87" s="115"/>
      <c r="I87" s="116"/>
      <c r="J87" s="123"/>
      <c r="K87" s="124"/>
      <c r="M87" s="154"/>
      <c r="N87" s="158"/>
      <c r="O87" s="160"/>
      <c r="P87" s="127"/>
      <c r="Q87" s="125"/>
      <c r="R87" s="125"/>
      <c r="S87" s="125"/>
      <c r="T87" s="125"/>
      <c r="U87" s="124"/>
      <c r="V87" s="115"/>
      <c r="W87" s="116"/>
      <c r="X87" s="123"/>
      <c r="Y87" s="124"/>
      <c r="AA87" s="154"/>
    </row>
    <row r="88" spans="1:27" s="151" customFormat="1" x14ac:dyDescent="0.3">
      <c r="A88" s="121"/>
      <c r="B88" s="127"/>
      <c r="C88" s="125"/>
      <c r="D88" s="125"/>
      <c r="E88" s="125"/>
      <c r="F88" s="125"/>
      <c r="G88" s="124"/>
      <c r="H88" s="115"/>
      <c r="I88" s="116"/>
      <c r="J88" s="123"/>
      <c r="K88" s="124"/>
      <c r="M88" s="154"/>
      <c r="N88" s="158"/>
      <c r="O88" s="160"/>
      <c r="P88" s="127"/>
      <c r="Q88" s="125"/>
      <c r="R88" s="125"/>
      <c r="S88" s="125"/>
      <c r="T88" s="125"/>
      <c r="U88" s="124"/>
      <c r="V88" s="115"/>
      <c r="W88" s="116"/>
      <c r="X88" s="123"/>
      <c r="Y88" s="124"/>
      <c r="AA88" s="154"/>
    </row>
    <row r="89" spans="1:27" s="151" customFormat="1" x14ac:dyDescent="0.3">
      <c r="A89" s="121"/>
      <c r="B89" s="127"/>
      <c r="C89" s="125"/>
      <c r="D89" s="125"/>
      <c r="E89" s="125"/>
      <c r="F89" s="125"/>
      <c r="G89" s="124"/>
      <c r="H89" s="115"/>
      <c r="I89" s="116"/>
      <c r="J89" s="123"/>
      <c r="K89" s="124"/>
      <c r="M89" s="154"/>
      <c r="N89" s="158"/>
      <c r="O89" s="160"/>
      <c r="P89" s="127"/>
      <c r="Q89" s="125"/>
      <c r="R89" s="125"/>
      <c r="S89" s="125"/>
      <c r="T89" s="125"/>
      <c r="U89" s="124"/>
      <c r="V89" s="115"/>
      <c r="W89" s="116"/>
      <c r="X89" s="123"/>
      <c r="Y89" s="124"/>
      <c r="AA89" s="154"/>
    </row>
    <row r="90" spans="1:27" s="151" customFormat="1" x14ac:dyDescent="0.3">
      <c r="A90" s="121"/>
      <c r="B90" s="127"/>
      <c r="C90" s="125"/>
      <c r="D90" s="125"/>
      <c r="E90" s="125"/>
      <c r="F90" s="125"/>
      <c r="G90" s="124"/>
      <c r="H90" s="115"/>
      <c r="I90" s="116"/>
      <c r="J90" s="123"/>
      <c r="K90" s="124"/>
      <c r="M90" s="154"/>
      <c r="N90" s="158"/>
      <c r="O90" s="160"/>
      <c r="P90" s="127"/>
      <c r="Q90" s="125"/>
      <c r="R90" s="125"/>
      <c r="S90" s="125"/>
      <c r="T90" s="125"/>
      <c r="U90" s="124"/>
      <c r="V90" s="115"/>
      <c r="W90" s="116"/>
      <c r="X90" s="123"/>
      <c r="Y90" s="124"/>
      <c r="AA90" s="154"/>
    </row>
    <row r="91" spans="1:27" s="151" customFormat="1" x14ac:dyDescent="0.3">
      <c r="A91" s="121"/>
      <c r="B91" s="127"/>
      <c r="C91" s="125"/>
      <c r="D91" s="125"/>
      <c r="E91" s="125"/>
      <c r="F91" s="125"/>
      <c r="G91" s="124"/>
      <c r="H91" s="115"/>
      <c r="I91" s="116"/>
      <c r="J91" s="123"/>
      <c r="K91" s="124"/>
      <c r="M91" s="154"/>
      <c r="N91" s="158"/>
      <c r="O91" s="160"/>
      <c r="P91" s="127"/>
      <c r="Q91" s="125"/>
      <c r="R91" s="125"/>
      <c r="S91" s="125"/>
      <c r="T91" s="125"/>
      <c r="U91" s="124"/>
      <c r="V91" s="115"/>
      <c r="W91" s="116"/>
      <c r="X91" s="123"/>
      <c r="Y91" s="124"/>
      <c r="AA91" s="154"/>
    </row>
    <row r="92" spans="1:27" s="151" customFormat="1" x14ac:dyDescent="0.3">
      <c r="A92" s="121"/>
      <c r="B92" s="127"/>
      <c r="C92" s="125"/>
      <c r="D92" s="125"/>
      <c r="E92" s="125"/>
      <c r="F92" s="125"/>
      <c r="G92" s="124"/>
      <c r="H92" s="115"/>
      <c r="I92" s="116"/>
      <c r="J92" s="123"/>
      <c r="K92" s="124"/>
      <c r="M92" s="154"/>
      <c r="N92" s="158"/>
      <c r="O92" s="160"/>
      <c r="P92" s="127"/>
      <c r="Q92" s="125"/>
      <c r="R92" s="125"/>
      <c r="S92" s="125"/>
      <c r="T92" s="125"/>
      <c r="U92" s="124"/>
      <c r="V92" s="115"/>
      <c r="W92" s="116"/>
      <c r="X92" s="123"/>
      <c r="Y92" s="124"/>
      <c r="AA92" s="154"/>
    </row>
    <row r="93" spans="1:27" s="151" customFormat="1" x14ac:dyDescent="0.3">
      <c r="A93" s="121"/>
      <c r="B93" s="127"/>
      <c r="C93" s="125"/>
      <c r="D93" s="125"/>
      <c r="E93" s="125"/>
      <c r="F93" s="125"/>
      <c r="G93" s="124"/>
      <c r="H93" s="115"/>
      <c r="I93" s="116"/>
      <c r="J93" s="123"/>
      <c r="K93" s="124"/>
      <c r="M93" s="154"/>
      <c r="N93" s="158"/>
      <c r="O93" s="160"/>
      <c r="P93" s="127"/>
      <c r="Q93" s="125"/>
      <c r="R93" s="125"/>
      <c r="S93" s="125"/>
      <c r="T93" s="125"/>
      <c r="U93" s="124"/>
      <c r="V93" s="115"/>
      <c r="W93" s="116"/>
      <c r="X93" s="123"/>
      <c r="Y93" s="124"/>
      <c r="AA93" s="154"/>
    </row>
    <row r="94" spans="1:27" s="151" customFormat="1" x14ac:dyDescent="0.3">
      <c r="A94" s="121"/>
      <c r="B94" s="127"/>
      <c r="C94" s="125"/>
      <c r="D94" s="125"/>
      <c r="E94" s="125"/>
      <c r="F94" s="125"/>
      <c r="G94" s="124"/>
      <c r="H94" s="115"/>
      <c r="I94" s="116"/>
      <c r="J94" s="123"/>
      <c r="K94" s="124"/>
      <c r="M94" s="154"/>
      <c r="N94" s="158"/>
      <c r="O94" s="160"/>
      <c r="P94" s="127"/>
      <c r="Q94" s="125"/>
      <c r="R94" s="125"/>
      <c r="S94" s="125"/>
      <c r="T94" s="125"/>
      <c r="U94" s="124"/>
      <c r="V94" s="115"/>
      <c r="W94" s="116"/>
      <c r="X94" s="123"/>
      <c r="Y94" s="124"/>
      <c r="AA94" s="154"/>
    </row>
    <row r="95" spans="1:27" s="151" customFormat="1" x14ac:dyDescent="0.3">
      <c r="A95" s="121"/>
      <c r="B95" s="127"/>
      <c r="C95" s="125"/>
      <c r="D95" s="125"/>
      <c r="E95" s="125"/>
      <c r="F95" s="125"/>
      <c r="G95" s="124"/>
      <c r="H95" s="115"/>
      <c r="I95" s="116"/>
      <c r="J95" s="123"/>
      <c r="K95" s="124"/>
      <c r="M95" s="154"/>
      <c r="N95" s="158"/>
      <c r="O95" s="160"/>
      <c r="P95" s="127"/>
      <c r="Q95" s="125"/>
      <c r="R95" s="125"/>
      <c r="S95" s="125"/>
      <c r="T95" s="125"/>
      <c r="U95" s="124"/>
      <c r="V95" s="115"/>
      <c r="W95" s="116"/>
      <c r="X95" s="123"/>
      <c r="Y95" s="124"/>
      <c r="AA95" s="154"/>
    </row>
    <row r="96" spans="1:27" s="151" customFormat="1" x14ac:dyDescent="0.3">
      <c r="A96" s="121"/>
      <c r="B96" s="127"/>
      <c r="C96" s="125"/>
      <c r="D96" s="125"/>
      <c r="E96" s="125"/>
      <c r="F96" s="125"/>
      <c r="G96" s="124"/>
      <c r="H96" s="115"/>
      <c r="I96" s="116"/>
      <c r="J96" s="123"/>
      <c r="K96" s="124"/>
      <c r="M96" s="154"/>
      <c r="N96" s="158"/>
      <c r="O96" s="160"/>
      <c r="P96" s="127"/>
      <c r="Q96" s="125"/>
      <c r="R96" s="125"/>
      <c r="S96" s="125"/>
      <c r="T96" s="125"/>
      <c r="U96" s="124"/>
      <c r="V96" s="115"/>
      <c r="W96" s="116"/>
      <c r="X96" s="123"/>
      <c r="Y96" s="124"/>
      <c r="AA96" s="154"/>
    </row>
    <row r="97" spans="1:27" s="151" customFormat="1" x14ac:dyDescent="0.3">
      <c r="A97" s="121"/>
      <c r="B97" s="127"/>
      <c r="C97" s="125"/>
      <c r="D97" s="125"/>
      <c r="E97" s="125"/>
      <c r="F97" s="125"/>
      <c r="G97" s="124"/>
      <c r="H97" s="115"/>
      <c r="I97" s="116"/>
      <c r="J97" s="123"/>
      <c r="K97" s="124"/>
      <c r="M97" s="154"/>
      <c r="N97" s="158"/>
      <c r="O97" s="160"/>
      <c r="P97" s="127"/>
      <c r="Q97" s="125"/>
      <c r="R97" s="125"/>
      <c r="S97" s="125"/>
      <c r="T97" s="125"/>
      <c r="U97" s="124"/>
      <c r="V97" s="115"/>
      <c r="W97" s="116"/>
      <c r="X97" s="123"/>
      <c r="Y97" s="124"/>
      <c r="AA97" s="154"/>
    </row>
    <row r="98" spans="1:27" s="151" customFormat="1" x14ac:dyDescent="0.3">
      <c r="A98" s="121"/>
      <c r="B98" s="127"/>
      <c r="C98" s="125"/>
      <c r="D98" s="125"/>
      <c r="E98" s="125"/>
      <c r="F98" s="125"/>
      <c r="G98" s="124"/>
      <c r="H98" s="115"/>
      <c r="I98" s="116"/>
      <c r="J98" s="123"/>
      <c r="K98" s="124"/>
      <c r="M98" s="154"/>
      <c r="N98" s="158"/>
      <c r="O98" s="160"/>
      <c r="P98" s="127"/>
      <c r="Q98" s="125"/>
      <c r="R98" s="125"/>
      <c r="S98" s="125"/>
      <c r="T98" s="125"/>
      <c r="U98" s="124"/>
      <c r="V98" s="115"/>
      <c r="W98" s="116"/>
      <c r="X98" s="123"/>
      <c r="Y98" s="124"/>
      <c r="AA98" s="154"/>
    </row>
    <row r="99" spans="1:27" s="151" customFormat="1" x14ac:dyDescent="0.3">
      <c r="A99" s="121"/>
      <c r="B99" s="127"/>
      <c r="C99" s="125"/>
      <c r="D99" s="125"/>
      <c r="E99" s="125"/>
      <c r="F99" s="125"/>
      <c r="G99" s="124"/>
      <c r="H99" s="115"/>
      <c r="I99" s="116"/>
      <c r="J99" s="123"/>
      <c r="K99" s="124"/>
      <c r="M99" s="154"/>
      <c r="N99" s="158"/>
      <c r="O99" s="160"/>
      <c r="P99" s="127"/>
      <c r="Q99" s="125"/>
      <c r="R99" s="125"/>
      <c r="S99" s="125"/>
      <c r="T99" s="125"/>
      <c r="U99" s="124"/>
      <c r="V99" s="115"/>
      <c r="W99" s="116"/>
      <c r="X99" s="123"/>
      <c r="Y99" s="124"/>
      <c r="AA99" s="154"/>
    </row>
    <row r="100" spans="1:27" s="151" customFormat="1" x14ac:dyDescent="0.3">
      <c r="A100" s="121"/>
      <c r="B100" s="127"/>
      <c r="C100" s="125"/>
      <c r="D100" s="125"/>
      <c r="E100" s="125"/>
      <c r="F100" s="125"/>
      <c r="G100" s="124"/>
      <c r="H100" s="115"/>
      <c r="I100" s="116"/>
      <c r="J100" s="123"/>
      <c r="K100" s="124"/>
      <c r="M100" s="154"/>
      <c r="N100" s="158"/>
      <c r="O100" s="160"/>
      <c r="P100" s="127"/>
      <c r="Q100" s="125"/>
      <c r="R100" s="125"/>
      <c r="S100" s="125"/>
      <c r="T100" s="125"/>
      <c r="U100" s="124"/>
      <c r="V100" s="115"/>
      <c r="W100" s="116"/>
      <c r="X100" s="123"/>
      <c r="Y100" s="124"/>
      <c r="AA100" s="154"/>
    </row>
    <row r="101" spans="1:27" s="151" customFormat="1" x14ac:dyDescent="0.3">
      <c r="A101" s="121"/>
      <c r="B101" s="127"/>
      <c r="C101" s="125"/>
      <c r="D101" s="125"/>
      <c r="E101" s="125"/>
      <c r="F101" s="125"/>
      <c r="G101" s="124"/>
      <c r="H101" s="115"/>
      <c r="I101" s="116"/>
      <c r="J101" s="123"/>
      <c r="K101" s="124"/>
      <c r="M101" s="154"/>
      <c r="N101" s="158"/>
      <c r="O101" s="160"/>
      <c r="P101" s="127"/>
      <c r="Q101" s="125"/>
      <c r="R101" s="125"/>
      <c r="S101" s="125"/>
      <c r="T101" s="125"/>
      <c r="U101" s="124"/>
      <c r="V101" s="115"/>
      <c r="W101" s="116"/>
      <c r="X101" s="123"/>
      <c r="Y101" s="124"/>
      <c r="AA101" s="154"/>
    </row>
    <row r="102" spans="1:27" s="151" customFormat="1" x14ac:dyDescent="0.3">
      <c r="A102" s="121"/>
      <c r="B102" s="127"/>
      <c r="C102" s="125"/>
      <c r="D102" s="125"/>
      <c r="E102" s="125"/>
      <c r="F102" s="125"/>
      <c r="G102" s="124"/>
      <c r="H102" s="115"/>
      <c r="I102" s="116"/>
      <c r="J102" s="123"/>
      <c r="K102" s="124"/>
      <c r="M102" s="154"/>
      <c r="N102" s="158"/>
      <c r="O102" s="160"/>
      <c r="P102" s="127"/>
      <c r="Q102" s="125"/>
      <c r="R102" s="125"/>
      <c r="S102" s="125"/>
      <c r="T102" s="125"/>
      <c r="U102" s="124"/>
      <c r="V102" s="115"/>
      <c r="W102" s="116"/>
      <c r="X102" s="123"/>
      <c r="Y102" s="124"/>
      <c r="AA102" s="154"/>
    </row>
    <row r="103" spans="1:27" s="151" customFormat="1" x14ac:dyDescent="0.3">
      <c r="A103" s="121"/>
      <c r="B103" s="127"/>
      <c r="C103" s="125"/>
      <c r="D103" s="125"/>
      <c r="E103" s="125"/>
      <c r="F103" s="125"/>
      <c r="G103" s="124"/>
      <c r="H103" s="115"/>
      <c r="I103" s="116"/>
      <c r="J103" s="123"/>
      <c r="K103" s="124"/>
      <c r="M103" s="154"/>
      <c r="N103" s="158"/>
      <c r="O103" s="160"/>
      <c r="P103" s="127"/>
      <c r="Q103" s="125"/>
      <c r="R103" s="125"/>
      <c r="S103" s="125"/>
      <c r="T103" s="125"/>
      <c r="U103" s="124"/>
      <c r="V103" s="115"/>
      <c r="W103" s="116"/>
      <c r="X103" s="123"/>
      <c r="Y103" s="124"/>
      <c r="AA103" s="154"/>
    </row>
    <row r="104" spans="1:27" s="151" customFormat="1" x14ac:dyDescent="0.3">
      <c r="A104" s="121"/>
      <c r="B104" s="127"/>
      <c r="C104" s="125"/>
      <c r="D104" s="125"/>
      <c r="E104" s="125"/>
      <c r="F104" s="125"/>
      <c r="G104" s="124"/>
      <c r="H104" s="115"/>
      <c r="I104" s="116"/>
      <c r="J104" s="123"/>
      <c r="K104" s="124"/>
      <c r="M104" s="154"/>
      <c r="N104" s="158"/>
      <c r="O104" s="160"/>
      <c r="P104" s="127"/>
      <c r="Q104" s="125"/>
      <c r="R104" s="125"/>
      <c r="S104" s="125"/>
      <c r="T104" s="125"/>
      <c r="U104" s="124"/>
      <c r="V104" s="115"/>
      <c r="W104" s="116"/>
      <c r="X104" s="123"/>
      <c r="Y104" s="124"/>
      <c r="AA104" s="154"/>
    </row>
    <row r="105" spans="1:27" s="151" customFormat="1" x14ac:dyDescent="0.3">
      <c r="A105" s="121"/>
      <c r="B105" s="127"/>
      <c r="C105" s="125"/>
      <c r="D105" s="125"/>
      <c r="E105" s="125"/>
      <c r="F105" s="125"/>
      <c r="G105" s="124"/>
      <c r="H105" s="115"/>
      <c r="I105" s="116"/>
      <c r="J105" s="123"/>
      <c r="K105" s="124"/>
      <c r="M105" s="154"/>
      <c r="N105" s="158"/>
      <c r="O105" s="160"/>
      <c r="P105" s="127"/>
      <c r="Q105" s="125"/>
      <c r="R105" s="125"/>
      <c r="S105" s="125"/>
      <c r="T105" s="125"/>
      <c r="U105" s="124"/>
      <c r="V105" s="115"/>
      <c r="W105" s="116"/>
      <c r="X105" s="123"/>
      <c r="Y105" s="124"/>
      <c r="AA105" s="154"/>
    </row>
    <row r="106" spans="1:27" s="151" customFormat="1" x14ac:dyDescent="0.3">
      <c r="A106" s="121"/>
      <c r="B106" s="127"/>
      <c r="C106" s="125"/>
      <c r="D106" s="125"/>
      <c r="E106" s="125"/>
      <c r="F106" s="125"/>
      <c r="G106" s="124"/>
      <c r="H106" s="115"/>
      <c r="I106" s="116"/>
      <c r="J106" s="123"/>
      <c r="K106" s="124"/>
      <c r="M106" s="154"/>
      <c r="N106" s="158"/>
      <c r="O106" s="160"/>
      <c r="P106" s="127"/>
      <c r="Q106" s="125"/>
      <c r="R106" s="125"/>
      <c r="S106" s="125"/>
      <c r="T106" s="125"/>
      <c r="U106" s="124"/>
      <c r="V106" s="115"/>
      <c r="W106" s="116"/>
      <c r="X106" s="123"/>
      <c r="Y106" s="124"/>
      <c r="AA106" s="154"/>
    </row>
    <row r="107" spans="1:27" s="151" customFormat="1" x14ac:dyDescent="0.3">
      <c r="A107" s="121"/>
      <c r="B107" s="127"/>
      <c r="C107" s="125"/>
      <c r="D107" s="125"/>
      <c r="E107" s="125"/>
      <c r="F107" s="125"/>
      <c r="G107" s="124"/>
      <c r="H107" s="115"/>
      <c r="I107" s="116"/>
      <c r="J107" s="123"/>
      <c r="K107" s="124"/>
      <c r="M107" s="154"/>
      <c r="N107" s="158"/>
      <c r="O107" s="160"/>
      <c r="P107" s="127"/>
      <c r="Q107" s="125"/>
      <c r="R107" s="125"/>
      <c r="S107" s="125"/>
      <c r="T107" s="125"/>
      <c r="U107" s="124"/>
      <c r="V107" s="115"/>
      <c r="W107" s="116"/>
      <c r="X107" s="123"/>
      <c r="Y107" s="124"/>
      <c r="AA107" s="154"/>
    </row>
    <row r="108" spans="1:27" s="151" customFormat="1" x14ac:dyDescent="0.3">
      <c r="A108" s="121"/>
      <c r="B108" s="127"/>
      <c r="C108" s="125"/>
      <c r="D108" s="125"/>
      <c r="E108" s="125"/>
      <c r="F108" s="125"/>
      <c r="G108" s="124"/>
      <c r="H108" s="115"/>
      <c r="I108" s="116"/>
      <c r="J108" s="123"/>
      <c r="K108" s="124"/>
      <c r="M108" s="154"/>
      <c r="N108" s="158"/>
      <c r="O108" s="160"/>
      <c r="P108" s="127"/>
      <c r="Q108" s="125"/>
      <c r="R108" s="125"/>
      <c r="S108" s="125"/>
      <c r="T108" s="125"/>
      <c r="U108" s="124"/>
      <c r="V108" s="115"/>
      <c r="W108" s="116"/>
      <c r="X108" s="123"/>
      <c r="Y108" s="124"/>
      <c r="AA108" s="154"/>
    </row>
    <row r="109" spans="1:27" s="151" customFormat="1" x14ac:dyDescent="0.3">
      <c r="A109" s="121"/>
      <c r="B109" s="127"/>
      <c r="C109" s="125"/>
      <c r="D109" s="125"/>
      <c r="E109" s="125"/>
      <c r="F109" s="125"/>
      <c r="G109" s="124"/>
      <c r="H109" s="115"/>
      <c r="I109" s="116"/>
      <c r="J109" s="123"/>
      <c r="K109" s="124"/>
      <c r="M109" s="154"/>
      <c r="N109" s="158"/>
      <c r="O109" s="160"/>
      <c r="P109" s="127"/>
      <c r="Q109" s="125"/>
      <c r="R109" s="125"/>
      <c r="S109" s="125"/>
      <c r="T109" s="125"/>
      <c r="U109" s="124"/>
      <c r="V109" s="115"/>
      <c r="W109" s="116"/>
      <c r="X109" s="123"/>
      <c r="Y109" s="124"/>
      <c r="AA109" s="154"/>
    </row>
    <row r="110" spans="1:27" s="151" customFormat="1" x14ac:dyDescent="0.3">
      <c r="A110" s="121"/>
      <c r="B110" s="127"/>
      <c r="C110" s="125"/>
      <c r="D110" s="125"/>
      <c r="E110" s="125"/>
      <c r="F110" s="125"/>
      <c r="G110" s="124"/>
      <c r="H110" s="115"/>
      <c r="I110" s="116"/>
      <c r="J110" s="123"/>
      <c r="K110" s="124"/>
      <c r="M110" s="154"/>
      <c r="N110" s="158"/>
      <c r="O110" s="160"/>
      <c r="P110" s="127"/>
      <c r="Q110" s="125"/>
      <c r="R110" s="125"/>
      <c r="S110" s="125"/>
      <c r="T110" s="125"/>
      <c r="U110" s="124"/>
      <c r="V110" s="115"/>
      <c r="W110" s="116"/>
      <c r="X110" s="123"/>
      <c r="Y110" s="124"/>
      <c r="AA110" s="154"/>
    </row>
    <row r="111" spans="1:27" s="151" customFormat="1" x14ac:dyDescent="0.3">
      <c r="A111" s="121"/>
      <c r="B111" s="127"/>
      <c r="C111" s="125"/>
      <c r="D111" s="125"/>
      <c r="E111" s="125"/>
      <c r="F111" s="125"/>
      <c r="G111" s="124"/>
      <c r="H111" s="115"/>
      <c r="I111" s="116"/>
      <c r="J111" s="123"/>
      <c r="K111" s="124"/>
      <c r="M111" s="154"/>
      <c r="N111" s="158"/>
      <c r="O111" s="160"/>
      <c r="P111" s="127"/>
      <c r="Q111" s="125"/>
      <c r="R111" s="125"/>
      <c r="S111" s="125"/>
      <c r="T111" s="125"/>
      <c r="U111" s="124"/>
      <c r="V111" s="115"/>
      <c r="W111" s="116"/>
      <c r="X111" s="123"/>
      <c r="Y111" s="124"/>
      <c r="AA111" s="154"/>
    </row>
    <row r="112" spans="1:27" s="151" customFormat="1" x14ac:dyDescent="0.3">
      <c r="A112" s="121"/>
      <c r="B112" s="127"/>
      <c r="C112" s="125"/>
      <c r="D112" s="125"/>
      <c r="E112" s="125"/>
      <c r="F112" s="125"/>
      <c r="G112" s="124"/>
      <c r="H112" s="115"/>
      <c r="I112" s="116"/>
      <c r="J112" s="123"/>
      <c r="K112" s="124"/>
      <c r="M112" s="154"/>
      <c r="N112" s="158"/>
      <c r="O112" s="160"/>
      <c r="P112" s="127"/>
      <c r="Q112" s="125"/>
      <c r="R112" s="125"/>
      <c r="S112" s="125"/>
      <c r="T112" s="125"/>
      <c r="U112" s="124"/>
      <c r="V112" s="115"/>
      <c r="W112" s="116"/>
      <c r="X112" s="123"/>
      <c r="Y112" s="124"/>
      <c r="AA112" s="154"/>
    </row>
    <row r="113" spans="1:27" s="151" customFormat="1" x14ac:dyDescent="0.3">
      <c r="A113" s="121"/>
      <c r="B113" s="127"/>
      <c r="C113" s="125"/>
      <c r="D113" s="125"/>
      <c r="E113" s="125"/>
      <c r="F113" s="125"/>
      <c r="G113" s="124"/>
      <c r="H113" s="115"/>
      <c r="I113" s="116"/>
      <c r="J113" s="123"/>
      <c r="K113" s="124"/>
      <c r="M113" s="154"/>
      <c r="N113" s="158"/>
      <c r="O113" s="160"/>
      <c r="P113" s="127"/>
      <c r="Q113" s="125"/>
      <c r="R113" s="125"/>
      <c r="S113" s="125"/>
      <c r="T113" s="125"/>
      <c r="U113" s="124"/>
      <c r="V113" s="115"/>
      <c r="W113" s="116"/>
      <c r="X113" s="123"/>
      <c r="Y113" s="124"/>
      <c r="AA113" s="154"/>
    </row>
    <row r="114" spans="1:27" s="151" customFormat="1" x14ac:dyDescent="0.3">
      <c r="A114" s="121"/>
      <c r="B114" s="127"/>
      <c r="C114" s="125"/>
      <c r="D114" s="125"/>
      <c r="E114" s="125"/>
      <c r="F114" s="125"/>
      <c r="G114" s="124"/>
      <c r="H114" s="115"/>
      <c r="I114" s="116"/>
      <c r="J114" s="123"/>
      <c r="K114" s="124"/>
      <c r="M114" s="154"/>
      <c r="N114" s="158"/>
      <c r="O114" s="160"/>
      <c r="P114" s="127"/>
      <c r="Q114" s="125"/>
      <c r="R114" s="125"/>
      <c r="S114" s="125"/>
      <c r="T114" s="125"/>
      <c r="U114" s="124"/>
      <c r="V114" s="115"/>
      <c r="W114" s="116"/>
      <c r="X114" s="123"/>
      <c r="Y114" s="124"/>
      <c r="AA114" s="154"/>
    </row>
    <row r="115" spans="1:27" s="151" customFormat="1" x14ac:dyDescent="0.3">
      <c r="A115" s="121"/>
      <c r="B115" s="127"/>
      <c r="C115" s="125"/>
      <c r="D115" s="125"/>
      <c r="E115" s="125"/>
      <c r="F115" s="125"/>
      <c r="G115" s="124"/>
      <c r="H115" s="115"/>
      <c r="I115" s="116"/>
      <c r="J115" s="123"/>
      <c r="K115" s="124"/>
      <c r="M115" s="154"/>
      <c r="N115" s="158"/>
      <c r="O115" s="160"/>
      <c r="P115" s="127"/>
      <c r="Q115" s="125"/>
      <c r="R115" s="125"/>
      <c r="S115" s="125"/>
      <c r="T115" s="125"/>
      <c r="U115" s="124"/>
      <c r="V115" s="115"/>
      <c r="W115" s="116"/>
      <c r="X115" s="123"/>
      <c r="Y115" s="124"/>
      <c r="AA115" s="154"/>
    </row>
    <row r="116" spans="1:27" s="151" customFormat="1" x14ac:dyDescent="0.3">
      <c r="A116" s="121"/>
      <c r="B116" s="127"/>
      <c r="C116" s="125"/>
      <c r="D116" s="125"/>
      <c r="E116" s="125"/>
      <c r="F116" s="125"/>
      <c r="G116" s="124"/>
      <c r="H116" s="115"/>
      <c r="I116" s="116"/>
      <c r="J116" s="123"/>
      <c r="K116" s="124"/>
      <c r="M116" s="154"/>
      <c r="N116" s="158"/>
      <c r="O116" s="160"/>
      <c r="P116" s="127"/>
      <c r="Q116" s="125"/>
      <c r="R116" s="125"/>
      <c r="S116" s="125"/>
      <c r="T116" s="125"/>
      <c r="U116" s="124"/>
      <c r="V116" s="115"/>
      <c r="W116" s="116"/>
      <c r="X116" s="123"/>
      <c r="Y116" s="124"/>
      <c r="AA116" s="154"/>
    </row>
    <row r="117" spans="1:27" s="151" customFormat="1" x14ac:dyDescent="0.3">
      <c r="A117" s="121"/>
      <c r="B117" s="127"/>
      <c r="C117" s="125"/>
      <c r="D117" s="125"/>
      <c r="E117" s="125"/>
      <c r="F117" s="125"/>
      <c r="G117" s="124"/>
      <c r="H117" s="115"/>
      <c r="I117" s="116"/>
      <c r="J117" s="123"/>
      <c r="K117" s="124"/>
      <c r="M117" s="154"/>
      <c r="N117" s="158"/>
      <c r="O117" s="160"/>
      <c r="P117" s="127"/>
      <c r="Q117" s="125"/>
      <c r="R117" s="125"/>
      <c r="S117" s="125"/>
      <c r="T117" s="125"/>
      <c r="U117" s="124"/>
      <c r="V117" s="115"/>
      <c r="W117" s="116"/>
      <c r="X117" s="123"/>
      <c r="Y117" s="124"/>
      <c r="AA117" s="154"/>
    </row>
    <row r="118" spans="1:27" s="151" customFormat="1" x14ac:dyDescent="0.3">
      <c r="A118" s="121"/>
      <c r="B118" s="127"/>
      <c r="C118" s="125"/>
      <c r="D118" s="125"/>
      <c r="E118" s="125"/>
      <c r="F118" s="125"/>
      <c r="G118" s="124"/>
      <c r="H118" s="115"/>
      <c r="I118" s="116"/>
      <c r="J118" s="123"/>
      <c r="K118" s="124"/>
      <c r="M118" s="154"/>
      <c r="N118" s="158"/>
      <c r="O118" s="160"/>
      <c r="P118" s="127"/>
      <c r="Q118" s="125"/>
      <c r="R118" s="125"/>
      <c r="S118" s="125"/>
      <c r="T118" s="125"/>
      <c r="U118" s="124"/>
      <c r="V118" s="115"/>
      <c r="W118" s="116"/>
      <c r="X118" s="123"/>
      <c r="Y118" s="124"/>
      <c r="AA118" s="154"/>
    </row>
    <row r="119" spans="1:27" s="151" customFormat="1" x14ac:dyDescent="0.3">
      <c r="A119" s="121"/>
      <c r="B119" s="127"/>
      <c r="C119" s="125"/>
      <c r="D119" s="125"/>
      <c r="E119" s="125"/>
      <c r="F119" s="125"/>
      <c r="G119" s="124"/>
      <c r="H119" s="115"/>
      <c r="I119" s="116"/>
      <c r="J119" s="123"/>
      <c r="K119" s="124"/>
      <c r="M119" s="154"/>
      <c r="N119" s="158"/>
      <c r="O119" s="160"/>
      <c r="P119" s="127"/>
      <c r="Q119" s="125"/>
      <c r="R119" s="125"/>
      <c r="S119" s="125"/>
      <c r="T119" s="125"/>
      <c r="U119" s="124"/>
      <c r="V119" s="115"/>
      <c r="W119" s="116"/>
      <c r="X119" s="123"/>
      <c r="Y119" s="124"/>
      <c r="AA119" s="154"/>
    </row>
    <row r="120" spans="1:27" s="151" customFormat="1" x14ac:dyDescent="0.3">
      <c r="A120" s="121"/>
      <c r="B120" s="127"/>
      <c r="C120" s="125"/>
      <c r="D120" s="125"/>
      <c r="E120" s="125"/>
      <c r="F120" s="125"/>
      <c r="G120" s="124"/>
      <c r="H120" s="115"/>
      <c r="I120" s="116"/>
      <c r="J120" s="123"/>
      <c r="K120" s="124"/>
      <c r="M120" s="154"/>
      <c r="N120" s="158"/>
      <c r="O120" s="160"/>
      <c r="P120" s="127"/>
      <c r="Q120" s="125"/>
      <c r="R120" s="125"/>
      <c r="S120" s="125"/>
      <c r="T120" s="125"/>
      <c r="U120" s="124"/>
      <c r="V120" s="115"/>
      <c r="W120" s="116"/>
      <c r="X120" s="123"/>
      <c r="Y120" s="124"/>
      <c r="AA120" s="154"/>
    </row>
    <row r="121" spans="1:27" s="151" customFormat="1" x14ac:dyDescent="0.3">
      <c r="A121" s="121"/>
      <c r="B121" s="127"/>
      <c r="C121" s="125"/>
      <c r="D121" s="125"/>
      <c r="E121" s="125"/>
      <c r="F121" s="125"/>
      <c r="G121" s="124"/>
      <c r="H121" s="115"/>
      <c r="I121" s="116"/>
      <c r="J121" s="123"/>
      <c r="K121" s="124"/>
      <c r="M121" s="154"/>
      <c r="N121" s="158"/>
      <c r="O121" s="160"/>
      <c r="P121" s="127"/>
      <c r="Q121" s="125"/>
      <c r="R121" s="125"/>
      <c r="S121" s="125"/>
      <c r="T121" s="125"/>
      <c r="U121" s="124"/>
      <c r="V121" s="115"/>
      <c r="W121" s="116"/>
      <c r="X121" s="123"/>
      <c r="Y121" s="124"/>
      <c r="AA121" s="154"/>
    </row>
    <row r="122" spans="1:27" s="151" customFormat="1" x14ac:dyDescent="0.3">
      <c r="A122" s="121"/>
      <c r="B122" s="127"/>
      <c r="C122" s="125"/>
      <c r="D122" s="125"/>
      <c r="E122" s="125"/>
      <c r="F122" s="125"/>
      <c r="G122" s="124"/>
      <c r="H122" s="115"/>
      <c r="I122" s="116"/>
      <c r="J122" s="123"/>
      <c r="K122" s="124"/>
      <c r="M122" s="154"/>
      <c r="N122" s="158"/>
      <c r="O122" s="160"/>
      <c r="P122" s="127"/>
      <c r="Q122" s="125"/>
      <c r="R122" s="125"/>
      <c r="S122" s="125"/>
      <c r="T122" s="125"/>
      <c r="U122" s="124"/>
      <c r="V122" s="115"/>
      <c r="W122" s="116"/>
      <c r="X122" s="123"/>
      <c r="Y122" s="124"/>
      <c r="AA122" s="154"/>
    </row>
    <row r="123" spans="1:27" s="151" customFormat="1" x14ac:dyDescent="0.3">
      <c r="A123" s="121"/>
      <c r="B123" s="127"/>
      <c r="C123" s="125"/>
      <c r="D123" s="125"/>
      <c r="E123" s="125"/>
      <c r="F123" s="125"/>
      <c r="G123" s="124"/>
      <c r="H123" s="115"/>
      <c r="I123" s="116"/>
      <c r="J123" s="123"/>
      <c r="K123" s="124"/>
      <c r="M123" s="154"/>
      <c r="N123" s="158"/>
      <c r="O123" s="160"/>
      <c r="P123" s="127"/>
      <c r="Q123" s="125"/>
      <c r="R123" s="125"/>
      <c r="S123" s="125"/>
      <c r="T123" s="125"/>
      <c r="U123" s="124"/>
      <c r="V123" s="115"/>
      <c r="W123" s="116"/>
      <c r="X123" s="123"/>
      <c r="Y123" s="124"/>
      <c r="AA123" s="154"/>
    </row>
    <row r="124" spans="1:27" s="151" customFormat="1" x14ac:dyDescent="0.3">
      <c r="A124" s="121"/>
      <c r="B124" s="127"/>
      <c r="C124" s="125"/>
      <c r="D124" s="125"/>
      <c r="E124" s="125"/>
      <c r="F124" s="125"/>
      <c r="G124" s="124"/>
      <c r="H124" s="115"/>
      <c r="I124" s="116"/>
      <c r="J124" s="123"/>
      <c r="K124" s="124"/>
      <c r="M124" s="154"/>
      <c r="N124" s="158"/>
      <c r="O124" s="160"/>
      <c r="P124" s="127"/>
      <c r="Q124" s="125"/>
      <c r="R124" s="125"/>
      <c r="S124" s="125"/>
      <c r="T124" s="125"/>
      <c r="U124" s="124"/>
      <c r="V124" s="115"/>
      <c r="W124" s="116"/>
      <c r="X124" s="123"/>
      <c r="Y124" s="124"/>
      <c r="AA124" s="154"/>
    </row>
    <row r="125" spans="1:27" s="151" customFormat="1" x14ac:dyDescent="0.3">
      <c r="A125" s="121"/>
      <c r="B125" s="127"/>
      <c r="C125" s="125"/>
      <c r="D125" s="125"/>
      <c r="E125" s="125"/>
      <c r="F125" s="125"/>
      <c r="G125" s="124"/>
      <c r="H125" s="115"/>
      <c r="I125" s="116"/>
      <c r="J125" s="123"/>
      <c r="K125" s="124"/>
      <c r="M125" s="154"/>
      <c r="N125" s="158"/>
      <c r="O125" s="160"/>
      <c r="P125" s="127"/>
      <c r="Q125" s="125"/>
      <c r="R125" s="125"/>
      <c r="S125" s="125"/>
      <c r="T125" s="125"/>
      <c r="U125" s="124"/>
      <c r="V125" s="115"/>
      <c r="W125" s="116"/>
      <c r="X125" s="123"/>
      <c r="Y125" s="124"/>
      <c r="AA125" s="154"/>
    </row>
    <row r="126" spans="1:27" s="151" customFormat="1" x14ac:dyDescent="0.3">
      <c r="A126" s="121"/>
      <c r="B126" s="127"/>
      <c r="C126" s="125"/>
      <c r="D126" s="125"/>
      <c r="E126" s="125"/>
      <c r="F126" s="125"/>
      <c r="G126" s="124"/>
      <c r="H126" s="115"/>
      <c r="I126" s="116"/>
      <c r="J126" s="123"/>
      <c r="K126" s="124"/>
      <c r="M126" s="154"/>
      <c r="N126" s="158"/>
      <c r="O126" s="160"/>
      <c r="P126" s="127"/>
      <c r="Q126" s="125"/>
      <c r="R126" s="125"/>
      <c r="S126" s="125"/>
      <c r="T126" s="125"/>
      <c r="U126" s="124"/>
      <c r="V126" s="115"/>
      <c r="W126" s="116"/>
      <c r="X126" s="123"/>
      <c r="Y126" s="124"/>
      <c r="AA126" s="154"/>
    </row>
    <row r="127" spans="1:27" s="151" customFormat="1" x14ac:dyDescent="0.3">
      <c r="A127" s="121"/>
      <c r="B127" s="127"/>
      <c r="C127" s="125"/>
      <c r="D127" s="125"/>
      <c r="E127" s="125"/>
      <c r="F127" s="125"/>
      <c r="G127" s="124"/>
      <c r="H127" s="115"/>
      <c r="I127" s="116"/>
      <c r="J127" s="123"/>
      <c r="K127" s="124"/>
      <c r="M127" s="154"/>
      <c r="N127" s="158"/>
      <c r="O127" s="160"/>
      <c r="P127" s="127"/>
      <c r="Q127" s="125"/>
      <c r="R127" s="125"/>
      <c r="S127" s="125"/>
      <c r="T127" s="125"/>
      <c r="U127" s="124"/>
      <c r="V127" s="115"/>
      <c r="W127" s="116"/>
      <c r="X127" s="123"/>
      <c r="Y127" s="124"/>
      <c r="AA127" s="154"/>
    </row>
    <row r="128" spans="1:27" s="151" customFormat="1" x14ac:dyDescent="0.3">
      <c r="A128" s="121"/>
      <c r="B128" s="127"/>
      <c r="C128" s="125"/>
      <c r="D128" s="125"/>
      <c r="E128" s="125"/>
      <c r="F128" s="125"/>
      <c r="G128" s="124"/>
      <c r="H128" s="115"/>
      <c r="I128" s="116"/>
      <c r="J128" s="123"/>
      <c r="K128" s="124"/>
      <c r="M128" s="154"/>
      <c r="N128" s="158"/>
      <c r="O128" s="160"/>
      <c r="P128" s="127"/>
      <c r="Q128" s="125"/>
      <c r="R128" s="125"/>
      <c r="S128" s="125"/>
      <c r="T128" s="125"/>
      <c r="U128" s="124"/>
      <c r="V128" s="115"/>
      <c r="W128" s="116"/>
      <c r="X128" s="123"/>
      <c r="Y128" s="124"/>
      <c r="AA128" s="154"/>
    </row>
    <row r="129" spans="1:27" s="151" customFormat="1" x14ac:dyDescent="0.3">
      <c r="A129" s="121"/>
      <c r="B129" s="127"/>
      <c r="C129" s="125"/>
      <c r="D129" s="125"/>
      <c r="E129" s="125"/>
      <c r="F129" s="125"/>
      <c r="G129" s="124"/>
      <c r="H129" s="115"/>
      <c r="I129" s="116"/>
      <c r="J129" s="123"/>
      <c r="K129" s="124"/>
      <c r="M129" s="154"/>
      <c r="N129" s="158"/>
      <c r="O129" s="160"/>
      <c r="P129" s="127"/>
      <c r="Q129" s="125"/>
      <c r="R129" s="125"/>
      <c r="S129" s="125"/>
      <c r="T129" s="125"/>
      <c r="U129" s="124"/>
      <c r="V129" s="115"/>
      <c r="W129" s="116"/>
      <c r="X129" s="123"/>
      <c r="Y129" s="124"/>
      <c r="AA129" s="154"/>
    </row>
    <row r="130" spans="1:27" s="151" customFormat="1" x14ac:dyDescent="0.3">
      <c r="A130" s="121"/>
      <c r="B130" s="127"/>
      <c r="C130" s="125"/>
      <c r="D130" s="125"/>
      <c r="E130" s="125"/>
      <c r="F130" s="125"/>
      <c r="G130" s="124"/>
      <c r="H130" s="115"/>
      <c r="I130" s="116"/>
      <c r="J130" s="123"/>
      <c r="K130" s="124"/>
      <c r="M130" s="154"/>
      <c r="N130" s="158"/>
      <c r="O130" s="160"/>
      <c r="P130" s="127"/>
      <c r="Q130" s="125"/>
      <c r="R130" s="125"/>
      <c r="S130" s="125"/>
      <c r="T130" s="125"/>
      <c r="U130" s="124"/>
      <c r="V130" s="115"/>
      <c r="W130" s="116"/>
      <c r="X130" s="123"/>
      <c r="Y130" s="124"/>
      <c r="AA130" s="154"/>
    </row>
    <row r="131" spans="1:27" s="151" customFormat="1" x14ac:dyDescent="0.3">
      <c r="A131" s="121"/>
      <c r="B131" s="127"/>
      <c r="C131" s="125"/>
      <c r="D131" s="125"/>
      <c r="E131" s="125"/>
      <c r="F131" s="125"/>
      <c r="G131" s="124"/>
      <c r="H131" s="115"/>
      <c r="I131" s="116"/>
      <c r="J131" s="123"/>
      <c r="K131" s="124"/>
      <c r="M131" s="154"/>
      <c r="N131" s="158"/>
      <c r="O131" s="160"/>
      <c r="P131" s="127"/>
      <c r="Q131" s="125"/>
      <c r="R131" s="125"/>
      <c r="S131" s="125"/>
      <c r="T131" s="125"/>
      <c r="U131" s="124"/>
      <c r="V131" s="115"/>
      <c r="W131" s="116"/>
      <c r="X131" s="123"/>
      <c r="Y131" s="124"/>
      <c r="AA131" s="154"/>
    </row>
    <row r="132" spans="1:27" s="151" customFormat="1" x14ac:dyDescent="0.3">
      <c r="A132" s="121"/>
      <c r="B132" s="127"/>
      <c r="C132" s="125"/>
      <c r="D132" s="125"/>
      <c r="E132" s="125"/>
      <c r="F132" s="125"/>
      <c r="G132" s="124"/>
      <c r="H132" s="115"/>
      <c r="I132" s="116"/>
      <c r="J132" s="123"/>
      <c r="K132" s="124"/>
      <c r="M132" s="154"/>
      <c r="N132" s="158"/>
      <c r="O132" s="160"/>
      <c r="P132" s="127"/>
      <c r="Q132" s="125"/>
      <c r="R132" s="125"/>
      <c r="S132" s="125"/>
      <c r="T132" s="125"/>
      <c r="U132" s="124"/>
      <c r="V132" s="115"/>
      <c r="W132" s="116"/>
      <c r="X132" s="123"/>
      <c r="Y132" s="124"/>
      <c r="AA132" s="154"/>
    </row>
    <row r="133" spans="1:27" s="151" customFormat="1" x14ac:dyDescent="0.3">
      <c r="A133" s="121"/>
      <c r="B133" s="127"/>
      <c r="C133" s="125"/>
      <c r="D133" s="125"/>
      <c r="E133" s="125"/>
      <c r="F133" s="125"/>
      <c r="G133" s="124"/>
      <c r="H133" s="115"/>
      <c r="I133" s="116"/>
      <c r="J133" s="123"/>
      <c r="K133" s="124"/>
      <c r="M133" s="154"/>
      <c r="N133" s="158"/>
      <c r="O133" s="160"/>
      <c r="P133" s="127"/>
      <c r="Q133" s="125"/>
      <c r="R133" s="125"/>
      <c r="S133" s="125"/>
      <c r="T133" s="125"/>
      <c r="U133" s="124"/>
      <c r="V133" s="115"/>
      <c r="W133" s="116"/>
      <c r="X133" s="123"/>
      <c r="Y133" s="124"/>
      <c r="AA133" s="154"/>
    </row>
    <row r="134" spans="1:27" s="151" customFormat="1" x14ac:dyDescent="0.3">
      <c r="A134" s="121"/>
      <c r="B134" s="127"/>
      <c r="C134" s="125"/>
      <c r="D134" s="125"/>
      <c r="E134" s="125"/>
      <c r="F134" s="125"/>
      <c r="G134" s="124"/>
      <c r="H134" s="115"/>
      <c r="I134" s="116"/>
      <c r="J134" s="123"/>
      <c r="K134" s="124"/>
      <c r="M134" s="154"/>
      <c r="N134" s="158"/>
      <c r="O134" s="160"/>
      <c r="P134" s="127"/>
      <c r="Q134" s="125"/>
      <c r="R134" s="125"/>
      <c r="S134" s="125"/>
      <c r="T134" s="125"/>
      <c r="U134" s="124"/>
      <c r="V134" s="115"/>
      <c r="W134" s="116"/>
      <c r="X134" s="123"/>
      <c r="Y134" s="124"/>
      <c r="AA134" s="154"/>
    </row>
    <row r="135" spans="1:27" s="151" customFormat="1" x14ac:dyDescent="0.3">
      <c r="A135" s="121"/>
      <c r="B135" s="127"/>
      <c r="C135" s="125"/>
      <c r="D135" s="125"/>
      <c r="E135" s="125"/>
      <c r="F135" s="125"/>
      <c r="G135" s="124"/>
      <c r="H135" s="115"/>
      <c r="I135" s="116"/>
      <c r="J135" s="123"/>
      <c r="K135" s="124"/>
      <c r="M135" s="154"/>
      <c r="N135" s="158"/>
      <c r="O135" s="160"/>
      <c r="P135" s="127"/>
      <c r="Q135" s="125"/>
      <c r="R135" s="125"/>
      <c r="S135" s="125"/>
      <c r="T135" s="125"/>
      <c r="U135" s="124"/>
      <c r="V135" s="115"/>
      <c r="W135" s="116"/>
      <c r="X135" s="123"/>
      <c r="Y135" s="124"/>
      <c r="AA135" s="154"/>
    </row>
    <row r="136" spans="1:27" s="151" customFormat="1" x14ac:dyDescent="0.3">
      <c r="A136" s="121"/>
      <c r="B136" s="127"/>
      <c r="C136" s="125"/>
      <c r="D136" s="125"/>
      <c r="E136" s="125"/>
      <c r="F136" s="125"/>
      <c r="G136" s="124"/>
      <c r="H136" s="115"/>
      <c r="I136" s="116"/>
      <c r="J136" s="123"/>
      <c r="K136" s="124"/>
      <c r="M136" s="154"/>
      <c r="N136" s="158"/>
      <c r="O136" s="160"/>
      <c r="P136" s="127"/>
      <c r="Q136" s="125"/>
      <c r="R136" s="125"/>
      <c r="S136" s="125"/>
      <c r="T136" s="125"/>
      <c r="U136" s="124"/>
      <c r="V136" s="115"/>
      <c r="W136" s="116"/>
      <c r="X136" s="123"/>
      <c r="Y136" s="124"/>
      <c r="AA136" s="154"/>
    </row>
    <row r="137" spans="1:27" s="151" customFormat="1" x14ac:dyDescent="0.3">
      <c r="A137" s="121"/>
      <c r="B137" s="127"/>
      <c r="C137" s="125"/>
      <c r="D137" s="125"/>
      <c r="E137" s="125"/>
      <c r="F137" s="125"/>
      <c r="G137" s="124"/>
      <c r="H137" s="115"/>
      <c r="I137" s="116"/>
      <c r="J137" s="123"/>
      <c r="K137" s="124"/>
      <c r="M137" s="154"/>
      <c r="N137" s="158"/>
      <c r="O137" s="160"/>
      <c r="P137" s="127"/>
      <c r="Q137" s="125"/>
      <c r="R137" s="125"/>
      <c r="S137" s="125"/>
      <c r="T137" s="125"/>
      <c r="U137" s="124"/>
      <c r="V137" s="115"/>
      <c r="W137" s="116"/>
      <c r="X137" s="123"/>
      <c r="Y137" s="124"/>
      <c r="AA137" s="154"/>
    </row>
    <row r="138" spans="1:27" s="151" customFormat="1" x14ac:dyDescent="0.3">
      <c r="A138" s="121"/>
      <c r="B138" s="127"/>
      <c r="C138" s="125"/>
      <c r="D138" s="125"/>
      <c r="E138" s="125"/>
      <c r="F138" s="125"/>
      <c r="G138" s="124"/>
      <c r="H138" s="115"/>
      <c r="I138" s="116"/>
      <c r="J138" s="123"/>
      <c r="K138" s="124"/>
      <c r="M138" s="154"/>
      <c r="N138" s="158"/>
      <c r="O138" s="160"/>
      <c r="P138" s="127"/>
      <c r="Q138" s="125"/>
      <c r="R138" s="125"/>
      <c r="S138" s="125"/>
      <c r="T138" s="125"/>
      <c r="U138" s="124"/>
      <c r="V138" s="115"/>
      <c r="W138" s="116"/>
      <c r="X138" s="123"/>
      <c r="Y138" s="124"/>
      <c r="AA138" s="154"/>
    </row>
    <row r="139" spans="1:27" s="151" customFormat="1" x14ac:dyDescent="0.3">
      <c r="A139" s="121"/>
      <c r="B139" s="127"/>
      <c r="C139" s="125"/>
      <c r="D139" s="125"/>
      <c r="E139" s="125"/>
      <c r="F139" s="125"/>
      <c r="G139" s="124"/>
      <c r="H139" s="115"/>
      <c r="I139" s="116"/>
      <c r="J139" s="123"/>
      <c r="K139" s="124"/>
      <c r="M139" s="154"/>
      <c r="N139" s="158"/>
      <c r="O139" s="160"/>
      <c r="P139" s="127"/>
      <c r="Q139" s="125"/>
      <c r="R139" s="125"/>
      <c r="S139" s="125"/>
      <c r="T139" s="125"/>
      <c r="U139" s="124"/>
      <c r="V139" s="115"/>
      <c r="W139" s="116"/>
      <c r="X139" s="123"/>
      <c r="Y139" s="124"/>
      <c r="AA139" s="154"/>
    </row>
    <row r="140" spans="1:27" s="151" customFormat="1" x14ac:dyDescent="0.3">
      <c r="A140" s="121"/>
      <c r="B140" s="127"/>
      <c r="C140" s="125"/>
      <c r="D140" s="125"/>
      <c r="E140" s="125"/>
      <c r="F140" s="125"/>
      <c r="G140" s="124"/>
      <c r="H140" s="115"/>
      <c r="I140" s="116"/>
      <c r="J140" s="123"/>
      <c r="K140" s="124"/>
      <c r="M140" s="154"/>
      <c r="N140" s="158"/>
      <c r="O140" s="160"/>
      <c r="P140" s="127"/>
      <c r="Q140" s="125"/>
      <c r="R140" s="125"/>
      <c r="S140" s="125"/>
      <c r="T140" s="125"/>
      <c r="U140" s="124"/>
      <c r="V140" s="115"/>
      <c r="W140" s="116"/>
      <c r="X140" s="123"/>
      <c r="Y140" s="124"/>
      <c r="AA140" s="154"/>
    </row>
    <row r="141" spans="1:27" s="151" customFormat="1" x14ac:dyDescent="0.3">
      <c r="A141" s="121"/>
      <c r="B141" s="127"/>
      <c r="C141" s="125"/>
      <c r="D141" s="125"/>
      <c r="E141" s="125"/>
      <c r="F141" s="125"/>
      <c r="G141" s="124"/>
      <c r="H141" s="115"/>
      <c r="I141" s="116"/>
      <c r="J141" s="123"/>
      <c r="K141" s="124"/>
      <c r="M141" s="154"/>
      <c r="N141" s="158"/>
      <c r="O141" s="160"/>
      <c r="P141" s="127"/>
      <c r="Q141" s="125"/>
      <c r="R141" s="125"/>
      <c r="S141" s="125"/>
      <c r="T141" s="125"/>
      <c r="U141" s="124"/>
      <c r="V141" s="115"/>
      <c r="W141" s="116"/>
      <c r="X141" s="123"/>
      <c r="Y141" s="124"/>
      <c r="AA141" s="154"/>
    </row>
    <row r="142" spans="1:27" s="151" customFormat="1" x14ac:dyDescent="0.3">
      <c r="A142" s="121"/>
      <c r="B142" s="127"/>
      <c r="C142" s="125"/>
      <c r="D142" s="125"/>
      <c r="E142" s="125"/>
      <c r="F142" s="125"/>
      <c r="G142" s="124"/>
      <c r="H142" s="115"/>
      <c r="I142" s="116"/>
      <c r="J142" s="123"/>
      <c r="K142" s="124"/>
      <c r="M142" s="154"/>
      <c r="N142" s="158"/>
      <c r="O142" s="160"/>
      <c r="P142" s="127"/>
      <c r="Q142" s="125"/>
      <c r="R142" s="125"/>
      <c r="S142" s="125"/>
      <c r="T142" s="125"/>
      <c r="U142" s="124"/>
      <c r="V142" s="115"/>
      <c r="W142" s="116"/>
      <c r="X142" s="123"/>
      <c r="Y142" s="124"/>
      <c r="AA142" s="154"/>
    </row>
    <row r="143" spans="1:27" s="151" customFormat="1" x14ac:dyDescent="0.3">
      <c r="A143" s="121"/>
      <c r="B143" s="127"/>
      <c r="C143" s="125"/>
      <c r="D143" s="125"/>
      <c r="E143" s="125"/>
      <c r="F143" s="125"/>
      <c r="G143" s="124"/>
      <c r="H143" s="115"/>
      <c r="I143" s="116"/>
      <c r="J143" s="123"/>
      <c r="K143" s="124"/>
      <c r="M143" s="154"/>
      <c r="N143" s="158"/>
      <c r="O143" s="160"/>
      <c r="P143" s="127"/>
      <c r="Q143" s="125"/>
      <c r="R143" s="125"/>
      <c r="S143" s="125"/>
      <c r="T143" s="125"/>
      <c r="U143" s="124"/>
      <c r="V143" s="115"/>
      <c r="W143" s="116"/>
      <c r="X143" s="123"/>
      <c r="Y143" s="124"/>
      <c r="AA143" s="154"/>
    </row>
    <row r="144" spans="1:27" s="151" customFormat="1" x14ac:dyDescent="0.3">
      <c r="A144" s="121"/>
      <c r="B144" s="127"/>
      <c r="C144" s="125"/>
      <c r="D144" s="125"/>
      <c r="E144" s="125"/>
      <c r="F144" s="125"/>
      <c r="G144" s="124"/>
      <c r="H144" s="115"/>
      <c r="I144" s="116"/>
      <c r="J144" s="123"/>
      <c r="K144" s="124"/>
      <c r="M144" s="154"/>
      <c r="N144" s="158"/>
      <c r="O144" s="160"/>
      <c r="P144" s="127"/>
      <c r="Q144" s="125"/>
      <c r="R144" s="125"/>
      <c r="S144" s="125"/>
      <c r="T144" s="125"/>
      <c r="U144" s="124"/>
      <c r="V144" s="115"/>
      <c r="W144" s="116"/>
      <c r="X144" s="123"/>
      <c r="Y144" s="124"/>
      <c r="AA144" s="154"/>
    </row>
    <row r="145" spans="1:27" s="151" customFormat="1" x14ac:dyDescent="0.3">
      <c r="A145" s="121"/>
      <c r="B145" s="127"/>
      <c r="C145" s="125"/>
      <c r="D145" s="125"/>
      <c r="E145" s="125"/>
      <c r="F145" s="125"/>
      <c r="G145" s="124"/>
      <c r="H145" s="115"/>
      <c r="I145" s="116"/>
      <c r="J145" s="123"/>
      <c r="K145" s="124"/>
      <c r="M145" s="154"/>
      <c r="N145" s="158"/>
      <c r="O145" s="160"/>
      <c r="P145" s="127"/>
      <c r="Q145" s="125"/>
      <c r="R145" s="125"/>
      <c r="S145" s="125"/>
      <c r="T145" s="125"/>
      <c r="U145" s="124"/>
      <c r="V145" s="115"/>
      <c r="W145" s="116"/>
      <c r="X145" s="123"/>
      <c r="Y145" s="124"/>
      <c r="AA145" s="154"/>
    </row>
    <row r="146" spans="1:27" s="151" customFormat="1" x14ac:dyDescent="0.3">
      <c r="A146" s="121"/>
      <c r="B146" s="127"/>
      <c r="C146" s="125"/>
      <c r="D146" s="125"/>
      <c r="E146" s="125"/>
      <c r="F146" s="125"/>
      <c r="G146" s="124"/>
      <c r="H146" s="115"/>
      <c r="I146" s="116"/>
      <c r="J146" s="123"/>
      <c r="K146" s="124"/>
      <c r="M146" s="154"/>
      <c r="N146" s="158"/>
      <c r="O146" s="160"/>
      <c r="P146" s="127"/>
      <c r="Q146" s="125"/>
      <c r="R146" s="125"/>
      <c r="S146" s="125"/>
      <c r="T146" s="125"/>
      <c r="U146" s="124"/>
      <c r="V146" s="115"/>
      <c r="W146" s="116"/>
      <c r="X146" s="123"/>
      <c r="Y146" s="124"/>
      <c r="AA146" s="154"/>
    </row>
    <row r="147" spans="1:27" s="151" customFormat="1" x14ac:dyDescent="0.3">
      <c r="A147" s="121"/>
      <c r="B147" s="127"/>
      <c r="C147" s="125"/>
      <c r="D147" s="125"/>
      <c r="E147" s="125"/>
      <c r="F147" s="125"/>
      <c r="G147" s="124"/>
      <c r="H147" s="115"/>
      <c r="I147" s="116"/>
      <c r="J147" s="123"/>
      <c r="K147" s="124"/>
      <c r="M147" s="154"/>
      <c r="N147" s="158"/>
      <c r="O147" s="160"/>
      <c r="P147" s="127"/>
      <c r="Q147" s="125"/>
      <c r="R147" s="125"/>
      <c r="S147" s="125"/>
      <c r="T147" s="125"/>
      <c r="U147" s="124"/>
      <c r="V147" s="115"/>
      <c r="W147" s="116"/>
      <c r="X147" s="123"/>
      <c r="Y147" s="124"/>
      <c r="AA147" s="154"/>
    </row>
    <row r="148" spans="1:27" s="151" customFormat="1" x14ac:dyDescent="0.3">
      <c r="A148" s="121"/>
      <c r="B148" s="127"/>
      <c r="C148" s="125"/>
      <c r="D148" s="125"/>
      <c r="E148" s="125"/>
      <c r="F148" s="125"/>
      <c r="G148" s="124"/>
      <c r="H148" s="115"/>
      <c r="I148" s="116"/>
      <c r="J148" s="123"/>
      <c r="K148" s="124"/>
      <c r="M148" s="154"/>
      <c r="N148" s="158"/>
      <c r="O148" s="160"/>
      <c r="P148" s="127"/>
      <c r="Q148" s="125"/>
      <c r="R148" s="125"/>
      <c r="S148" s="125"/>
      <c r="T148" s="125"/>
      <c r="U148" s="124"/>
      <c r="V148" s="115"/>
      <c r="W148" s="116"/>
      <c r="X148" s="123"/>
      <c r="Y148" s="124"/>
      <c r="AA148" s="154"/>
    </row>
    <row r="149" spans="1:27" s="151" customFormat="1" x14ac:dyDescent="0.3">
      <c r="A149" s="121"/>
      <c r="B149" s="127"/>
      <c r="C149" s="125"/>
      <c r="D149" s="125"/>
      <c r="E149" s="125"/>
      <c r="F149" s="125"/>
      <c r="G149" s="124"/>
      <c r="H149" s="115"/>
      <c r="I149" s="116"/>
      <c r="J149" s="123"/>
      <c r="K149" s="124"/>
      <c r="M149" s="154"/>
      <c r="N149" s="158"/>
      <c r="O149" s="160"/>
      <c r="P149" s="127"/>
      <c r="Q149" s="125"/>
      <c r="R149" s="125"/>
      <c r="S149" s="125"/>
      <c r="T149" s="125"/>
      <c r="U149" s="124"/>
      <c r="V149" s="115"/>
      <c r="W149" s="116"/>
      <c r="X149" s="123"/>
      <c r="Y149" s="124"/>
      <c r="AA149" s="154"/>
    </row>
    <row r="150" spans="1:27" s="151" customFormat="1" x14ac:dyDescent="0.3">
      <c r="A150" s="121"/>
      <c r="B150" s="127"/>
      <c r="C150" s="125"/>
      <c r="D150" s="125"/>
      <c r="E150" s="125"/>
      <c r="F150" s="125"/>
      <c r="G150" s="124"/>
      <c r="H150" s="115"/>
      <c r="I150" s="116"/>
      <c r="J150" s="123"/>
      <c r="K150" s="124"/>
      <c r="M150" s="154"/>
      <c r="N150" s="158"/>
      <c r="O150" s="160"/>
      <c r="P150" s="127"/>
      <c r="Q150" s="125"/>
      <c r="R150" s="125"/>
      <c r="S150" s="125"/>
      <c r="T150" s="125"/>
      <c r="U150" s="124"/>
      <c r="V150" s="115"/>
      <c r="W150" s="116"/>
      <c r="X150" s="123"/>
      <c r="Y150" s="124"/>
      <c r="AA150" s="154"/>
    </row>
    <row r="151" spans="1:27" s="151" customFormat="1" x14ac:dyDescent="0.3">
      <c r="A151" s="121"/>
      <c r="B151" s="127"/>
      <c r="C151" s="125"/>
      <c r="D151" s="125"/>
      <c r="E151" s="125"/>
      <c r="F151" s="125"/>
      <c r="G151" s="124"/>
      <c r="H151" s="115"/>
      <c r="I151" s="116"/>
      <c r="J151" s="123"/>
      <c r="K151" s="124"/>
      <c r="M151" s="154"/>
      <c r="N151" s="158"/>
      <c r="O151" s="160"/>
      <c r="P151" s="127"/>
      <c r="Q151" s="125"/>
      <c r="R151" s="125"/>
      <c r="S151" s="125"/>
      <c r="T151" s="125"/>
      <c r="U151" s="124"/>
      <c r="V151" s="115"/>
      <c r="W151" s="116"/>
      <c r="X151" s="123"/>
      <c r="Y151" s="124"/>
      <c r="AA151" s="154"/>
    </row>
    <row r="152" spans="1:27" s="151" customFormat="1" x14ac:dyDescent="0.3">
      <c r="A152" s="121"/>
      <c r="B152" s="127"/>
      <c r="C152" s="125"/>
      <c r="D152" s="125"/>
      <c r="E152" s="125"/>
      <c r="F152" s="125"/>
      <c r="G152" s="124"/>
      <c r="H152" s="115"/>
      <c r="I152" s="116"/>
      <c r="J152" s="123"/>
      <c r="K152" s="124"/>
      <c r="M152" s="154"/>
      <c r="N152" s="158"/>
      <c r="O152" s="160"/>
      <c r="P152" s="127"/>
      <c r="Q152" s="125"/>
      <c r="R152" s="125"/>
      <c r="S152" s="125"/>
      <c r="T152" s="125"/>
      <c r="U152" s="124"/>
      <c r="V152" s="115"/>
      <c r="W152" s="116"/>
      <c r="X152" s="123"/>
      <c r="Y152" s="124"/>
      <c r="AA152" s="154"/>
    </row>
    <row r="153" spans="1:27" s="151" customFormat="1" x14ac:dyDescent="0.3">
      <c r="A153" s="121"/>
      <c r="B153" s="127"/>
      <c r="C153" s="125"/>
      <c r="D153" s="125"/>
      <c r="E153" s="125"/>
      <c r="F153" s="125"/>
      <c r="G153" s="124"/>
      <c r="H153" s="115"/>
      <c r="I153" s="116"/>
      <c r="J153" s="123"/>
      <c r="K153" s="124"/>
      <c r="M153" s="154"/>
      <c r="N153" s="158"/>
      <c r="O153" s="160"/>
      <c r="P153" s="127"/>
      <c r="Q153" s="125"/>
      <c r="R153" s="125"/>
      <c r="S153" s="125"/>
      <c r="T153" s="125"/>
      <c r="U153" s="124"/>
      <c r="V153" s="115"/>
      <c r="W153" s="116"/>
      <c r="X153" s="123"/>
      <c r="Y153" s="124"/>
      <c r="AA153" s="154"/>
    </row>
    <row r="154" spans="1:27" s="151" customFormat="1" x14ac:dyDescent="0.3">
      <c r="A154" s="121"/>
      <c r="B154" s="127"/>
      <c r="C154" s="125"/>
      <c r="D154" s="125"/>
      <c r="E154" s="125"/>
      <c r="F154" s="125"/>
      <c r="G154" s="124"/>
      <c r="H154" s="115"/>
      <c r="I154" s="116"/>
      <c r="J154" s="123"/>
      <c r="K154" s="124"/>
      <c r="M154" s="154"/>
      <c r="N154" s="158"/>
      <c r="O154" s="160"/>
      <c r="P154" s="127"/>
      <c r="Q154" s="125"/>
      <c r="R154" s="125"/>
      <c r="S154" s="125"/>
      <c r="T154" s="125"/>
      <c r="U154" s="124"/>
      <c r="V154" s="115"/>
      <c r="W154" s="116"/>
      <c r="X154" s="123"/>
      <c r="Y154" s="124"/>
      <c r="AA154" s="154"/>
    </row>
    <row r="155" spans="1:27" s="151" customFormat="1" x14ac:dyDescent="0.3">
      <c r="A155" s="121"/>
      <c r="B155" s="127"/>
      <c r="C155" s="125"/>
      <c r="D155" s="125"/>
      <c r="E155" s="125"/>
      <c r="F155" s="125"/>
      <c r="G155" s="124"/>
      <c r="H155" s="115"/>
      <c r="I155" s="116"/>
      <c r="J155" s="123"/>
      <c r="K155" s="124"/>
      <c r="M155" s="154"/>
      <c r="N155" s="158"/>
      <c r="O155" s="160"/>
      <c r="P155" s="127"/>
      <c r="Q155" s="125"/>
      <c r="R155" s="125"/>
      <c r="S155" s="125"/>
      <c r="T155" s="125"/>
      <c r="U155" s="124"/>
      <c r="V155" s="115"/>
      <c r="W155" s="116"/>
      <c r="X155" s="123"/>
      <c r="Y155" s="124"/>
      <c r="AA155" s="154"/>
    </row>
    <row r="156" spans="1:27" s="151" customFormat="1" x14ac:dyDescent="0.3">
      <c r="A156" s="121"/>
      <c r="B156" s="127"/>
      <c r="C156" s="125"/>
      <c r="D156" s="125"/>
      <c r="E156" s="125"/>
      <c r="F156" s="125"/>
      <c r="G156" s="124"/>
      <c r="H156" s="115"/>
      <c r="I156" s="116"/>
      <c r="J156" s="123"/>
      <c r="K156" s="124"/>
      <c r="M156" s="154"/>
      <c r="N156" s="158"/>
      <c r="O156" s="160"/>
      <c r="P156" s="127"/>
      <c r="Q156" s="125"/>
      <c r="R156" s="125"/>
      <c r="S156" s="125"/>
      <c r="T156" s="125"/>
      <c r="U156" s="124"/>
      <c r="V156" s="115"/>
      <c r="W156" s="116"/>
      <c r="X156" s="123"/>
      <c r="Y156" s="124"/>
      <c r="AA156" s="154"/>
    </row>
    <row r="157" spans="1:27" s="151" customFormat="1" x14ac:dyDescent="0.3">
      <c r="A157" s="121"/>
      <c r="B157" s="127"/>
      <c r="C157" s="125"/>
      <c r="D157" s="125"/>
      <c r="E157" s="125"/>
      <c r="F157" s="125"/>
      <c r="G157" s="124"/>
      <c r="H157" s="115"/>
      <c r="I157" s="116"/>
      <c r="J157" s="123"/>
      <c r="K157" s="124"/>
      <c r="M157" s="154"/>
      <c r="N157" s="158"/>
      <c r="O157" s="160"/>
      <c r="P157" s="127"/>
      <c r="Q157" s="125"/>
      <c r="R157" s="125"/>
      <c r="S157" s="125"/>
      <c r="T157" s="125"/>
      <c r="U157" s="124"/>
      <c r="V157" s="115"/>
      <c r="W157" s="116"/>
      <c r="X157" s="123"/>
      <c r="Y157" s="124"/>
      <c r="AA157" s="154"/>
    </row>
    <row r="158" spans="1:27" s="151" customFormat="1" x14ac:dyDescent="0.3">
      <c r="A158" s="121"/>
      <c r="B158" s="127"/>
      <c r="C158" s="125"/>
      <c r="D158" s="125"/>
      <c r="E158" s="125"/>
      <c r="F158" s="125"/>
      <c r="G158" s="124"/>
      <c r="H158" s="115"/>
      <c r="I158" s="116"/>
      <c r="J158" s="123"/>
      <c r="K158" s="124"/>
      <c r="M158" s="154"/>
      <c r="N158" s="158"/>
      <c r="O158" s="160"/>
      <c r="P158" s="127"/>
      <c r="Q158" s="125"/>
      <c r="R158" s="125"/>
      <c r="S158" s="125"/>
      <c r="T158" s="125"/>
      <c r="U158" s="124"/>
      <c r="V158" s="115"/>
      <c r="W158" s="116"/>
      <c r="X158" s="123"/>
      <c r="Y158" s="124"/>
      <c r="AA158" s="154"/>
    </row>
    <row r="159" spans="1:27" s="151" customFormat="1" x14ac:dyDescent="0.3">
      <c r="A159" s="121"/>
      <c r="B159" s="127"/>
      <c r="C159" s="125"/>
      <c r="D159" s="125"/>
      <c r="E159" s="125"/>
      <c r="F159" s="125"/>
      <c r="G159" s="124"/>
      <c r="H159" s="115"/>
      <c r="I159" s="116"/>
      <c r="J159" s="123"/>
      <c r="K159" s="124"/>
      <c r="M159" s="154"/>
      <c r="N159" s="158"/>
      <c r="O159" s="160"/>
      <c r="P159" s="127"/>
      <c r="Q159" s="125"/>
      <c r="R159" s="125"/>
      <c r="S159" s="125"/>
      <c r="T159" s="125"/>
      <c r="U159" s="124"/>
      <c r="V159" s="115"/>
      <c r="W159" s="116"/>
      <c r="X159" s="123"/>
      <c r="Y159" s="124"/>
      <c r="AA159" s="154"/>
    </row>
    <row r="160" spans="1:27" s="151" customFormat="1" x14ac:dyDescent="0.3">
      <c r="A160" s="121"/>
      <c r="B160" s="127"/>
      <c r="C160" s="125"/>
      <c r="D160" s="125"/>
      <c r="E160" s="125"/>
      <c r="F160" s="125"/>
      <c r="G160" s="124"/>
      <c r="H160" s="115"/>
      <c r="I160" s="116"/>
      <c r="J160" s="123"/>
      <c r="K160" s="124"/>
      <c r="M160" s="154"/>
      <c r="N160" s="158"/>
      <c r="O160" s="160"/>
      <c r="P160" s="127"/>
      <c r="Q160" s="125"/>
      <c r="R160" s="125"/>
      <c r="S160" s="125"/>
      <c r="T160" s="125"/>
      <c r="U160" s="124"/>
      <c r="V160" s="115"/>
      <c r="W160" s="116"/>
      <c r="X160" s="123"/>
      <c r="Y160" s="124"/>
      <c r="AA160" s="154"/>
    </row>
    <row r="161" spans="1:27" s="151" customFormat="1" x14ac:dyDescent="0.3">
      <c r="A161" s="121"/>
      <c r="B161" s="127"/>
      <c r="C161" s="125"/>
      <c r="D161" s="125"/>
      <c r="E161" s="125"/>
      <c r="F161" s="125"/>
      <c r="G161" s="124"/>
      <c r="H161" s="115"/>
      <c r="I161" s="116"/>
      <c r="J161" s="123"/>
      <c r="K161" s="124"/>
      <c r="M161" s="154"/>
      <c r="N161" s="158"/>
      <c r="O161" s="160"/>
      <c r="P161" s="127"/>
      <c r="Q161" s="125"/>
      <c r="R161" s="125"/>
      <c r="S161" s="125"/>
      <c r="T161" s="125"/>
      <c r="U161" s="124"/>
      <c r="V161" s="115"/>
      <c r="W161" s="116"/>
      <c r="X161" s="123"/>
      <c r="Y161" s="124"/>
      <c r="AA161" s="154"/>
    </row>
    <row r="162" spans="1:27" s="151" customFormat="1" x14ac:dyDescent="0.3">
      <c r="A162" s="121"/>
      <c r="B162" s="127"/>
      <c r="C162" s="125"/>
      <c r="D162" s="125"/>
      <c r="E162" s="125"/>
      <c r="F162" s="125"/>
      <c r="G162" s="124"/>
      <c r="H162" s="115"/>
      <c r="I162" s="116"/>
      <c r="J162" s="123"/>
      <c r="K162" s="124"/>
      <c r="M162" s="154"/>
      <c r="N162" s="158"/>
      <c r="O162" s="160"/>
      <c r="P162" s="127"/>
      <c r="Q162" s="125"/>
      <c r="R162" s="125"/>
      <c r="S162" s="125"/>
      <c r="T162" s="125"/>
      <c r="U162" s="124"/>
      <c r="V162" s="115"/>
      <c r="W162" s="116"/>
      <c r="X162" s="123"/>
      <c r="Y162" s="124"/>
      <c r="AA162" s="154"/>
    </row>
    <row r="163" spans="1:27" s="151" customFormat="1" x14ac:dyDescent="0.3">
      <c r="A163" s="121"/>
      <c r="B163" s="127"/>
      <c r="C163" s="125"/>
      <c r="D163" s="125"/>
      <c r="E163" s="125"/>
      <c r="F163" s="125"/>
      <c r="G163" s="124"/>
      <c r="H163" s="115"/>
      <c r="I163" s="116"/>
      <c r="J163" s="123"/>
      <c r="K163" s="124"/>
      <c r="M163" s="154"/>
      <c r="N163" s="158"/>
      <c r="O163" s="160"/>
      <c r="P163" s="127"/>
      <c r="Q163" s="125"/>
      <c r="R163" s="125"/>
      <c r="S163" s="125"/>
      <c r="T163" s="125"/>
      <c r="U163" s="124"/>
      <c r="V163" s="115"/>
      <c r="W163" s="116"/>
      <c r="X163" s="123"/>
      <c r="Y163" s="124"/>
      <c r="AA163" s="154"/>
    </row>
    <row r="164" spans="1:27" s="151" customFormat="1" x14ac:dyDescent="0.3">
      <c r="A164" s="121"/>
      <c r="B164" s="127"/>
      <c r="C164" s="125"/>
      <c r="D164" s="125"/>
      <c r="E164" s="125"/>
      <c r="F164" s="125"/>
      <c r="G164" s="124"/>
      <c r="H164" s="115"/>
      <c r="I164" s="116"/>
      <c r="J164" s="123"/>
      <c r="K164" s="124"/>
      <c r="M164" s="154"/>
      <c r="N164" s="158"/>
      <c r="O164" s="160"/>
      <c r="P164" s="127"/>
      <c r="Q164" s="125"/>
      <c r="R164" s="125"/>
      <c r="S164" s="125"/>
      <c r="T164" s="125"/>
      <c r="U164" s="124"/>
      <c r="V164" s="115"/>
      <c r="W164" s="116"/>
      <c r="X164" s="123"/>
      <c r="Y164" s="124"/>
      <c r="AA164" s="154"/>
    </row>
    <row r="165" spans="1:27" s="151" customFormat="1" x14ac:dyDescent="0.3">
      <c r="A165" s="121"/>
      <c r="B165" s="127"/>
      <c r="C165" s="125"/>
      <c r="D165" s="125"/>
      <c r="E165" s="125"/>
      <c r="F165" s="125"/>
      <c r="G165" s="124"/>
      <c r="H165" s="115"/>
      <c r="I165" s="116"/>
      <c r="J165" s="123"/>
      <c r="K165" s="124"/>
      <c r="M165" s="154"/>
      <c r="N165" s="158"/>
      <c r="O165" s="160"/>
      <c r="P165" s="127"/>
      <c r="Q165" s="125"/>
      <c r="R165" s="125"/>
      <c r="S165" s="125"/>
      <c r="T165" s="125"/>
      <c r="U165" s="124"/>
      <c r="V165" s="115"/>
      <c r="W165" s="116"/>
      <c r="X165" s="123"/>
      <c r="Y165" s="124"/>
      <c r="AA165" s="154"/>
    </row>
    <row r="166" spans="1:27" s="151" customFormat="1" x14ac:dyDescent="0.3">
      <c r="A166" s="121"/>
      <c r="B166" s="127"/>
      <c r="C166" s="125"/>
      <c r="D166" s="125"/>
      <c r="E166" s="125"/>
      <c r="F166" s="125"/>
      <c r="G166" s="124"/>
      <c r="H166" s="115"/>
      <c r="I166" s="116"/>
      <c r="J166" s="123"/>
      <c r="K166" s="124"/>
      <c r="M166" s="154"/>
      <c r="N166" s="158"/>
      <c r="O166" s="160"/>
      <c r="P166" s="127"/>
      <c r="Q166" s="125"/>
      <c r="R166" s="125"/>
      <c r="S166" s="125"/>
      <c r="T166" s="125"/>
      <c r="U166" s="124"/>
      <c r="V166" s="115"/>
      <c r="W166" s="116"/>
      <c r="X166" s="123"/>
      <c r="Y166" s="124"/>
      <c r="AA166" s="154"/>
    </row>
    <row r="167" spans="1:27" s="151" customFormat="1" x14ac:dyDescent="0.3">
      <c r="A167" s="121"/>
      <c r="B167" s="127"/>
      <c r="C167" s="125"/>
      <c r="D167" s="125"/>
      <c r="E167" s="125"/>
      <c r="F167" s="125"/>
      <c r="G167" s="124"/>
      <c r="H167" s="115"/>
      <c r="I167" s="116"/>
      <c r="J167" s="123"/>
      <c r="K167" s="124"/>
      <c r="M167" s="154"/>
      <c r="N167" s="158"/>
      <c r="O167" s="160"/>
      <c r="P167" s="127"/>
      <c r="Q167" s="125"/>
      <c r="R167" s="125"/>
      <c r="S167" s="125"/>
      <c r="T167" s="125"/>
      <c r="U167" s="124"/>
      <c r="V167" s="115"/>
      <c r="W167" s="116"/>
      <c r="X167" s="123"/>
      <c r="Y167" s="124"/>
      <c r="AA167" s="154"/>
    </row>
    <row r="168" spans="1:27" s="151" customFormat="1" x14ac:dyDescent="0.3">
      <c r="A168" s="121"/>
      <c r="B168" s="127"/>
      <c r="C168" s="125"/>
      <c r="D168" s="125"/>
      <c r="E168" s="125"/>
      <c r="F168" s="125"/>
      <c r="G168" s="124"/>
      <c r="H168" s="115"/>
      <c r="I168" s="116"/>
      <c r="J168" s="123"/>
      <c r="K168" s="124"/>
      <c r="M168" s="154"/>
      <c r="N168" s="158"/>
      <c r="O168" s="160"/>
      <c r="P168" s="127"/>
      <c r="Q168" s="125"/>
      <c r="R168" s="125"/>
      <c r="S168" s="125"/>
      <c r="T168" s="125"/>
      <c r="U168" s="124"/>
      <c r="V168" s="115"/>
      <c r="W168" s="116"/>
      <c r="X168" s="123"/>
      <c r="Y168" s="124"/>
      <c r="AA168" s="154"/>
    </row>
    <row r="169" spans="1:27" s="151" customFormat="1" x14ac:dyDescent="0.3">
      <c r="A169" s="121"/>
      <c r="B169" s="127"/>
      <c r="C169" s="125"/>
      <c r="D169" s="125"/>
      <c r="E169" s="125"/>
      <c r="F169" s="125"/>
      <c r="G169" s="124"/>
      <c r="H169" s="115"/>
      <c r="I169" s="116"/>
      <c r="J169" s="123"/>
      <c r="K169" s="124"/>
      <c r="M169" s="154"/>
      <c r="N169" s="158"/>
      <c r="O169" s="160"/>
      <c r="P169" s="127"/>
      <c r="Q169" s="125"/>
      <c r="R169" s="125"/>
      <c r="S169" s="125"/>
      <c r="T169" s="125"/>
      <c r="U169" s="124"/>
      <c r="V169" s="115"/>
      <c r="W169" s="116"/>
      <c r="X169" s="123"/>
      <c r="Y169" s="124"/>
      <c r="AA169" s="154"/>
    </row>
    <row r="170" spans="1:27" s="151" customFormat="1" x14ac:dyDescent="0.3">
      <c r="A170" s="121"/>
      <c r="B170" s="127"/>
      <c r="C170" s="125"/>
      <c r="D170" s="125"/>
      <c r="E170" s="125"/>
      <c r="F170" s="125"/>
      <c r="G170" s="124"/>
      <c r="H170" s="115"/>
      <c r="I170" s="116"/>
      <c r="J170" s="123"/>
      <c r="K170" s="124"/>
      <c r="M170" s="154"/>
      <c r="N170" s="158"/>
      <c r="O170" s="160"/>
      <c r="P170" s="127"/>
      <c r="Q170" s="125"/>
      <c r="R170" s="125"/>
      <c r="S170" s="125"/>
      <c r="T170" s="125"/>
      <c r="U170" s="124"/>
      <c r="V170" s="115"/>
      <c r="W170" s="116"/>
      <c r="X170" s="123"/>
      <c r="Y170" s="124"/>
      <c r="AA170" s="154"/>
    </row>
    <row r="171" spans="1:27" s="151" customFormat="1" x14ac:dyDescent="0.3">
      <c r="A171" s="121"/>
      <c r="B171" s="127"/>
      <c r="C171" s="125"/>
      <c r="D171" s="125"/>
      <c r="E171" s="125"/>
      <c r="F171" s="125"/>
      <c r="G171" s="124"/>
      <c r="H171" s="115"/>
      <c r="I171" s="116"/>
      <c r="J171" s="123"/>
      <c r="K171" s="124"/>
      <c r="M171" s="154"/>
      <c r="N171" s="158"/>
      <c r="O171" s="160"/>
      <c r="P171" s="127"/>
      <c r="Q171" s="125"/>
      <c r="R171" s="125"/>
      <c r="S171" s="125"/>
      <c r="T171" s="125"/>
      <c r="U171" s="124"/>
      <c r="V171" s="115"/>
      <c r="W171" s="116"/>
      <c r="X171" s="123"/>
      <c r="Y171" s="124"/>
      <c r="AA171" s="154"/>
    </row>
    <row r="172" spans="1:27" s="151" customFormat="1" x14ac:dyDescent="0.3">
      <c r="A172" s="121"/>
      <c r="B172" s="127"/>
      <c r="C172" s="125"/>
      <c r="D172" s="125"/>
      <c r="E172" s="125"/>
      <c r="F172" s="125"/>
      <c r="G172" s="124"/>
      <c r="H172" s="115"/>
      <c r="I172" s="116"/>
      <c r="J172" s="123"/>
      <c r="K172" s="124"/>
      <c r="M172" s="154"/>
      <c r="N172" s="158"/>
      <c r="O172" s="160"/>
      <c r="P172" s="127"/>
      <c r="Q172" s="125"/>
      <c r="R172" s="125"/>
      <c r="S172" s="125"/>
      <c r="T172" s="125"/>
      <c r="U172" s="124"/>
      <c r="V172" s="115"/>
      <c r="W172" s="116"/>
      <c r="X172" s="123"/>
      <c r="Y172" s="124"/>
      <c r="AA172" s="154"/>
    </row>
    <row r="173" spans="1:27" s="151" customFormat="1" x14ac:dyDescent="0.3">
      <c r="A173" s="121"/>
      <c r="B173" s="127"/>
      <c r="C173" s="125"/>
      <c r="D173" s="125"/>
      <c r="E173" s="125"/>
      <c r="F173" s="125"/>
      <c r="G173" s="124"/>
      <c r="H173" s="115"/>
      <c r="I173" s="116"/>
      <c r="J173" s="123"/>
      <c r="K173" s="124"/>
      <c r="M173" s="154"/>
      <c r="N173" s="158"/>
      <c r="O173" s="160"/>
      <c r="P173" s="127"/>
      <c r="Q173" s="125"/>
      <c r="R173" s="125"/>
      <c r="S173" s="125"/>
      <c r="T173" s="125"/>
      <c r="U173" s="124"/>
      <c r="V173" s="115"/>
      <c r="W173" s="116"/>
      <c r="X173" s="123"/>
      <c r="Y173" s="124"/>
      <c r="AA173" s="154"/>
    </row>
    <row r="174" spans="1:27" s="151" customFormat="1" x14ac:dyDescent="0.3">
      <c r="A174" s="121"/>
      <c r="B174" s="127"/>
      <c r="C174" s="125"/>
      <c r="D174" s="125"/>
      <c r="E174" s="125"/>
      <c r="F174" s="125"/>
      <c r="G174" s="124"/>
      <c r="H174" s="115"/>
      <c r="I174" s="116"/>
      <c r="J174" s="123"/>
      <c r="K174" s="124"/>
      <c r="M174" s="154"/>
      <c r="N174" s="158"/>
      <c r="O174" s="160"/>
      <c r="P174" s="127"/>
      <c r="Q174" s="125"/>
      <c r="R174" s="125"/>
      <c r="S174" s="125"/>
      <c r="T174" s="125"/>
      <c r="U174" s="124"/>
      <c r="V174" s="115"/>
      <c r="W174" s="116"/>
      <c r="X174" s="123"/>
      <c r="Y174" s="124"/>
      <c r="AA174" s="154"/>
    </row>
    <row r="175" spans="1:27" s="151" customFormat="1" x14ac:dyDescent="0.3">
      <c r="A175" s="121"/>
      <c r="B175" s="127"/>
      <c r="C175" s="125"/>
      <c r="D175" s="125"/>
      <c r="E175" s="125"/>
      <c r="F175" s="125"/>
      <c r="G175" s="124"/>
      <c r="H175" s="115"/>
      <c r="I175" s="116"/>
      <c r="J175" s="123"/>
      <c r="K175" s="124"/>
      <c r="M175" s="154"/>
      <c r="N175" s="158"/>
      <c r="O175" s="160"/>
      <c r="P175" s="127"/>
      <c r="Q175" s="125"/>
      <c r="R175" s="125"/>
      <c r="S175" s="125"/>
      <c r="T175" s="125"/>
      <c r="U175" s="124"/>
      <c r="V175" s="115"/>
      <c r="W175" s="116"/>
      <c r="X175" s="123"/>
      <c r="Y175" s="124"/>
      <c r="AA175" s="154"/>
    </row>
    <row r="176" spans="1:27" s="151" customFormat="1" x14ac:dyDescent="0.3">
      <c r="A176" s="121"/>
      <c r="B176" s="127"/>
      <c r="C176" s="125"/>
      <c r="D176" s="125"/>
      <c r="E176" s="125"/>
      <c r="F176" s="125"/>
      <c r="G176" s="124"/>
      <c r="H176" s="115"/>
      <c r="I176" s="116"/>
      <c r="J176" s="123"/>
      <c r="K176" s="124"/>
      <c r="M176" s="154"/>
      <c r="N176" s="158"/>
      <c r="O176" s="160"/>
      <c r="P176" s="127"/>
      <c r="Q176" s="125"/>
      <c r="R176" s="125"/>
      <c r="S176" s="125"/>
      <c r="T176" s="125"/>
      <c r="U176" s="124"/>
      <c r="V176" s="115"/>
      <c r="W176" s="116"/>
      <c r="X176" s="123"/>
      <c r="Y176" s="124"/>
      <c r="AA176" s="154"/>
    </row>
    <row r="177" spans="1:27" s="151" customFormat="1" x14ac:dyDescent="0.3">
      <c r="A177" s="121"/>
      <c r="B177" s="127"/>
      <c r="C177" s="125"/>
      <c r="D177" s="125"/>
      <c r="E177" s="125"/>
      <c r="F177" s="125"/>
      <c r="G177" s="124"/>
      <c r="H177" s="115"/>
      <c r="I177" s="116"/>
      <c r="J177" s="123"/>
      <c r="K177" s="124"/>
      <c r="M177" s="154"/>
      <c r="N177" s="158"/>
      <c r="O177" s="160"/>
      <c r="P177" s="127"/>
      <c r="Q177" s="125"/>
      <c r="R177" s="125"/>
      <c r="S177" s="125"/>
      <c r="T177" s="125"/>
      <c r="U177" s="124"/>
      <c r="V177" s="115"/>
      <c r="W177" s="116"/>
      <c r="X177" s="123"/>
      <c r="Y177" s="124"/>
      <c r="AA177" s="154"/>
    </row>
    <row r="178" spans="1:27" s="151" customFormat="1" x14ac:dyDescent="0.3">
      <c r="A178" s="121"/>
      <c r="B178" s="127"/>
      <c r="C178" s="125"/>
      <c r="D178" s="125"/>
      <c r="E178" s="125"/>
      <c r="F178" s="125"/>
      <c r="G178" s="124"/>
      <c r="H178" s="115"/>
      <c r="I178" s="116"/>
      <c r="J178" s="123"/>
      <c r="K178" s="124"/>
      <c r="M178" s="154"/>
      <c r="N178" s="158"/>
      <c r="O178" s="160"/>
      <c r="P178" s="127"/>
      <c r="Q178" s="125"/>
      <c r="R178" s="125"/>
      <c r="S178" s="125"/>
      <c r="T178" s="125"/>
      <c r="U178" s="124"/>
      <c r="V178" s="115"/>
      <c r="W178" s="116"/>
      <c r="X178" s="123"/>
      <c r="Y178" s="124"/>
      <c r="AA178" s="154"/>
    </row>
    <row r="179" spans="1:27" s="151" customFormat="1" x14ac:dyDescent="0.3">
      <c r="A179" s="121"/>
      <c r="B179" s="127"/>
      <c r="C179" s="125"/>
      <c r="D179" s="125"/>
      <c r="E179" s="125"/>
      <c r="F179" s="125"/>
      <c r="G179" s="124"/>
      <c r="H179" s="115"/>
      <c r="I179" s="116"/>
      <c r="J179" s="123"/>
      <c r="K179" s="124"/>
      <c r="M179" s="154"/>
      <c r="N179" s="158"/>
      <c r="O179" s="160"/>
      <c r="P179" s="127"/>
      <c r="Q179" s="125"/>
      <c r="R179" s="125"/>
      <c r="S179" s="125"/>
      <c r="T179" s="125"/>
      <c r="U179" s="124"/>
      <c r="V179" s="115"/>
      <c r="W179" s="116"/>
      <c r="X179" s="123"/>
      <c r="Y179" s="124"/>
      <c r="AA179" s="154"/>
    </row>
    <row r="180" spans="1:27" s="151" customFormat="1" x14ac:dyDescent="0.3">
      <c r="A180" s="121"/>
      <c r="B180" s="127"/>
      <c r="C180" s="125"/>
      <c r="D180" s="125"/>
      <c r="E180" s="125"/>
      <c r="F180" s="125"/>
      <c r="G180" s="124"/>
      <c r="H180" s="115"/>
      <c r="I180" s="116"/>
      <c r="J180" s="123"/>
      <c r="K180" s="124"/>
      <c r="M180" s="154"/>
      <c r="N180" s="158"/>
      <c r="O180" s="160"/>
      <c r="P180" s="127"/>
      <c r="Q180" s="125"/>
      <c r="R180" s="125"/>
      <c r="S180" s="125"/>
      <c r="T180" s="125"/>
      <c r="U180" s="124"/>
      <c r="V180" s="115"/>
      <c r="W180" s="116"/>
      <c r="X180" s="123"/>
      <c r="Y180" s="124"/>
      <c r="AA180" s="154"/>
    </row>
    <row r="181" spans="1:27" s="151" customFormat="1" x14ac:dyDescent="0.3">
      <c r="A181" s="121"/>
      <c r="B181" s="127"/>
      <c r="C181" s="125"/>
      <c r="D181" s="125"/>
      <c r="E181" s="125"/>
      <c r="F181" s="125"/>
      <c r="G181" s="124"/>
      <c r="H181" s="115"/>
      <c r="I181" s="116"/>
      <c r="J181" s="123"/>
      <c r="K181" s="124"/>
      <c r="M181" s="154"/>
      <c r="N181" s="158"/>
      <c r="O181" s="160"/>
      <c r="P181" s="127"/>
      <c r="Q181" s="125"/>
      <c r="R181" s="125"/>
      <c r="S181" s="125"/>
      <c r="T181" s="125"/>
      <c r="U181" s="124"/>
      <c r="V181" s="115"/>
      <c r="W181" s="116"/>
      <c r="X181" s="123"/>
      <c r="Y181" s="124"/>
      <c r="AA181" s="154"/>
    </row>
    <row r="182" spans="1:27" s="151" customFormat="1" x14ac:dyDescent="0.3">
      <c r="A182" s="121"/>
      <c r="B182" s="127"/>
      <c r="C182" s="125"/>
      <c r="D182" s="125"/>
      <c r="E182" s="125"/>
      <c r="F182" s="125"/>
      <c r="G182" s="124"/>
      <c r="H182" s="115"/>
      <c r="I182" s="116"/>
      <c r="J182" s="123"/>
      <c r="K182" s="124"/>
      <c r="M182" s="154"/>
      <c r="N182" s="158"/>
      <c r="O182" s="160"/>
      <c r="P182" s="127"/>
      <c r="Q182" s="125"/>
      <c r="R182" s="125"/>
      <c r="S182" s="125"/>
      <c r="T182" s="125"/>
      <c r="U182" s="124"/>
      <c r="V182" s="115"/>
      <c r="W182" s="116"/>
      <c r="X182" s="123"/>
      <c r="Y182" s="124"/>
      <c r="AA182" s="154"/>
    </row>
    <row r="183" spans="1:27" s="151" customFormat="1" x14ac:dyDescent="0.3">
      <c r="A183" s="121"/>
      <c r="B183" s="127"/>
      <c r="C183" s="125"/>
      <c r="D183" s="125"/>
      <c r="E183" s="125"/>
      <c r="F183" s="125"/>
      <c r="G183" s="124"/>
      <c r="H183" s="115"/>
      <c r="I183" s="116"/>
      <c r="J183" s="123"/>
      <c r="K183" s="124"/>
      <c r="M183" s="154"/>
      <c r="N183" s="158"/>
      <c r="O183" s="160"/>
      <c r="P183" s="127"/>
      <c r="Q183" s="125"/>
      <c r="R183" s="125"/>
      <c r="S183" s="125"/>
      <c r="T183" s="125"/>
      <c r="U183" s="124"/>
      <c r="V183" s="115"/>
      <c r="W183" s="116"/>
      <c r="X183" s="123"/>
      <c r="Y183" s="124"/>
      <c r="AA183" s="154"/>
    </row>
    <row r="184" spans="1:27" s="151" customFormat="1" x14ac:dyDescent="0.3">
      <c r="A184" s="121"/>
      <c r="B184" s="127"/>
      <c r="C184" s="125"/>
      <c r="D184" s="125"/>
      <c r="E184" s="125"/>
      <c r="F184" s="125"/>
      <c r="G184" s="124"/>
      <c r="H184" s="115"/>
      <c r="I184" s="116"/>
      <c r="J184" s="123"/>
      <c r="K184" s="124"/>
      <c r="M184" s="154"/>
      <c r="N184" s="158"/>
      <c r="O184" s="160"/>
      <c r="P184" s="127"/>
      <c r="Q184" s="125"/>
      <c r="R184" s="125"/>
      <c r="S184" s="125"/>
      <c r="T184" s="125"/>
      <c r="U184" s="124"/>
      <c r="V184" s="115"/>
      <c r="W184" s="116"/>
      <c r="X184" s="123"/>
      <c r="Y184" s="124"/>
      <c r="AA184" s="154"/>
    </row>
    <row r="185" spans="1:27" s="151" customFormat="1" x14ac:dyDescent="0.3">
      <c r="A185" s="121"/>
      <c r="B185" s="127"/>
      <c r="C185" s="125"/>
      <c r="D185" s="125"/>
      <c r="E185" s="125"/>
      <c r="F185" s="125"/>
      <c r="G185" s="124"/>
      <c r="H185" s="115"/>
      <c r="I185" s="116"/>
      <c r="J185" s="123"/>
      <c r="K185" s="124"/>
      <c r="M185" s="154"/>
      <c r="N185" s="158"/>
      <c r="O185" s="160"/>
      <c r="P185" s="127"/>
      <c r="Q185" s="125"/>
      <c r="R185" s="125"/>
      <c r="S185" s="125"/>
      <c r="T185" s="125"/>
      <c r="U185" s="124"/>
      <c r="V185" s="115"/>
      <c r="W185" s="116"/>
      <c r="X185" s="123"/>
      <c r="Y185" s="124"/>
      <c r="AA185" s="154"/>
    </row>
    <row r="186" spans="1:27" s="151" customFormat="1" x14ac:dyDescent="0.3">
      <c r="A186" s="121"/>
      <c r="B186" s="127"/>
      <c r="C186" s="125"/>
      <c r="D186" s="125"/>
      <c r="E186" s="125"/>
      <c r="F186" s="125"/>
      <c r="G186" s="124"/>
      <c r="H186" s="115"/>
      <c r="I186" s="116"/>
      <c r="J186" s="123"/>
      <c r="K186" s="124"/>
      <c r="M186" s="154"/>
      <c r="N186" s="158"/>
      <c r="O186" s="160"/>
      <c r="P186" s="127"/>
      <c r="Q186" s="125"/>
      <c r="R186" s="125"/>
      <c r="S186" s="125"/>
      <c r="T186" s="125"/>
      <c r="U186" s="124"/>
      <c r="V186" s="115"/>
      <c r="W186" s="116"/>
      <c r="X186" s="123"/>
      <c r="Y186" s="124"/>
      <c r="AA186" s="154"/>
    </row>
    <row r="187" spans="1:27" s="151" customFormat="1" x14ac:dyDescent="0.3">
      <c r="A187" s="121"/>
      <c r="B187" s="127"/>
      <c r="C187" s="125"/>
      <c r="D187" s="125"/>
      <c r="E187" s="125"/>
      <c r="F187" s="125"/>
      <c r="G187" s="124"/>
      <c r="H187" s="115"/>
      <c r="I187" s="116"/>
      <c r="J187" s="123"/>
      <c r="K187" s="124"/>
      <c r="M187" s="154"/>
      <c r="N187" s="158"/>
      <c r="O187" s="160"/>
      <c r="P187" s="127"/>
      <c r="Q187" s="125"/>
      <c r="R187" s="125"/>
      <c r="S187" s="125"/>
      <c r="T187" s="125"/>
      <c r="U187" s="124"/>
      <c r="V187" s="115"/>
      <c r="W187" s="116"/>
      <c r="X187" s="123"/>
      <c r="Y187" s="124"/>
      <c r="AA187" s="154"/>
    </row>
    <row r="188" spans="1:27" s="151" customFormat="1" x14ac:dyDescent="0.3">
      <c r="A188" s="121"/>
      <c r="B188" s="127"/>
      <c r="C188" s="125"/>
      <c r="D188" s="125"/>
      <c r="E188" s="125"/>
      <c r="F188" s="125"/>
      <c r="G188" s="124"/>
      <c r="H188" s="115"/>
      <c r="I188" s="116"/>
      <c r="J188" s="123"/>
      <c r="K188" s="124"/>
      <c r="M188" s="154"/>
      <c r="N188" s="158"/>
      <c r="O188" s="160"/>
      <c r="P188" s="127"/>
      <c r="Q188" s="125"/>
      <c r="R188" s="125"/>
      <c r="S188" s="125"/>
      <c r="T188" s="125"/>
      <c r="U188" s="124"/>
      <c r="V188" s="115"/>
      <c r="W188" s="116"/>
      <c r="X188" s="123"/>
      <c r="Y188" s="124"/>
      <c r="AA188" s="154"/>
    </row>
    <row r="189" spans="1:27" s="151" customFormat="1" x14ac:dyDescent="0.3">
      <c r="A189" s="121"/>
      <c r="B189" s="127"/>
      <c r="C189" s="125"/>
      <c r="D189" s="125"/>
      <c r="E189" s="125"/>
      <c r="F189" s="125"/>
      <c r="G189" s="124"/>
      <c r="H189" s="115"/>
      <c r="I189" s="116"/>
      <c r="J189" s="123"/>
      <c r="K189" s="124"/>
      <c r="M189" s="154"/>
      <c r="N189" s="158"/>
      <c r="O189" s="160"/>
      <c r="P189" s="127"/>
      <c r="Q189" s="125"/>
      <c r="R189" s="125"/>
      <c r="S189" s="125"/>
      <c r="T189" s="125"/>
      <c r="U189" s="124"/>
      <c r="V189" s="115"/>
      <c r="W189" s="116"/>
      <c r="X189" s="123"/>
      <c r="Y189" s="124"/>
      <c r="AA189" s="154"/>
    </row>
    <row r="190" spans="1:27" s="151" customFormat="1" x14ac:dyDescent="0.3">
      <c r="A190" s="121"/>
      <c r="B190" s="127"/>
      <c r="C190" s="125"/>
      <c r="D190" s="125"/>
      <c r="E190" s="125"/>
      <c r="F190" s="125"/>
      <c r="G190" s="124"/>
      <c r="H190" s="115"/>
      <c r="I190" s="116"/>
      <c r="J190" s="123"/>
      <c r="K190" s="124"/>
      <c r="M190" s="154"/>
      <c r="N190" s="158"/>
      <c r="O190" s="160"/>
      <c r="P190" s="127"/>
      <c r="Q190" s="125"/>
      <c r="R190" s="125"/>
      <c r="S190" s="125"/>
      <c r="T190" s="125"/>
      <c r="U190" s="124"/>
      <c r="V190" s="115"/>
      <c r="W190" s="116"/>
      <c r="X190" s="123"/>
      <c r="Y190" s="124"/>
      <c r="AA190" s="154"/>
    </row>
    <row r="191" spans="1:27" s="151" customFormat="1" x14ac:dyDescent="0.3">
      <c r="A191" s="121"/>
      <c r="B191" s="127"/>
      <c r="C191" s="125"/>
      <c r="D191" s="125"/>
      <c r="E191" s="125"/>
      <c r="F191" s="125"/>
      <c r="G191" s="124"/>
      <c r="H191" s="115"/>
      <c r="I191" s="116"/>
      <c r="J191" s="123"/>
      <c r="K191" s="124"/>
      <c r="M191" s="154"/>
      <c r="N191" s="158"/>
      <c r="O191" s="160"/>
      <c r="P191" s="127"/>
      <c r="Q191" s="125"/>
      <c r="R191" s="125"/>
      <c r="S191" s="125"/>
      <c r="T191" s="125"/>
      <c r="U191" s="124"/>
      <c r="V191" s="115"/>
      <c r="W191" s="116"/>
      <c r="X191" s="123"/>
      <c r="Y191" s="124"/>
      <c r="AA191" s="154"/>
    </row>
    <row r="192" spans="1:27" s="151" customFormat="1" x14ac:dyDescent="0.3">
      <c r="A192" s="121"/>
      <c r="B192" s="127"/>
      <c r="C192" s="125"/>
      <c r="D192" s="125"/>
      <c r="E192" s="125"/>
      <c r="F192" s="125"/>
      <c r="G192" s="124"/>
      <c r="H192" s="115"/>
      <c r="I192" s="116"/>
      <c r="J192" s="123"/>
      <c r="K192" s="124"/>
      <c r="M192" s="154"/>
      <c r="N192" s="158"/>
      <c r="O192" s="160"/>
      <c r="P192" s="127"/>
      <c r="Q192" s="125"/>
      <c r="R192" s="125"/>
      <c r="S192" s="125"/>
      <c r="T192" s="125"/>
      <c r="U192" s="124"/>
      <c r="V192" s="115"/>
      <c r="W192" s="116"/>
      <c r="X192" s="123"/>
      <c r="Y192" s="124"/>
      <c r="AA192" s="154"/>
    </row>
    <row r="193" spans="1:27" s="151" customFormat="1" x14ac:dyDescent="0.3">
      <c r="A193" s="121"/>
      <c r="B193" s="127"/>
      <c r="C193" s="125"/>
      <c r="D193" s="125"/>
      <c r="E193" s="125"/>
      <c r="F193" s="125"/>
      <c r="G193" s="124"/>
      <c r="H193" s="115"/>
      <c r="I193" s="116"/>
      <c r="J193" s="123"/>
      <c r="K193" s="124"/>
      <c r="M193" s="154"/>
      <c r="N193" s="158"/>
      <c r="O193" s="160"/>
      <c r="P193" s="127"/>
      <c r="Q193" s="125"/>
      <c r="R193" s="125"/>
      <c r="S193" s="125"/>
      <c r="T193" s="125"/>
      <c r="U193" s="124"/>
      <c r="V193" s="115"/>
      <c r="W193" s="116"/>
      <c r="X193" s="123"/>
      <c r="Y193" s="124"/>
      <c r="AA193" s="154"/>
    </row>
    <row r="194" spans="1:27" s="151" customFormat="1" x14ac:dyDescent="0.3">
      <c r="A194" s="121"/>
      <c r="B194" s="127"/>
      <c r="C194" s="125"/>
      <c r="D194" s="125"/>
      <c r="E194" s="125"/>
      <c r="F194" s="125"/>
      <c r="G194" s="124"/>
      <c r="H194" s="115"/>
      <c r="I194" s="116"/>
      <c r="J194" s="123"/>
      <c r="K194" s="124"/>
      <c r="M194" s="154"/>
      <c r="N194" s="158"/>
      <c r="O194" s="160"/>
      <c r="P194" s="127"/>
      <c r="Q194" s="125"/>
      <c r="R194" s="125"/>
      <c r="S194" s="125"/>
      <c r="T194" s="125"/>
      <c r="U194" s="124"/>
      <c r="V194" s="115"/>
      <c r="W194" s="116"/>
      <c r="X194" s="123"/>
      <c r="Y194" s="124"/>
      <c r="AA194" s="154"/>
    </row>
    <row r="195" spans="1:27" s="151" customFormat="1" x14ac:dyDescent="0.3">
      <c r="A195" s="121"/>
      <c r="B195" s="127"/>
      <c r="C195" s="125"/>
      <c r="D195" s="125"/>
      <c r="E195" s="125"/>
      <c r="F195" s="125"/>
      <c r="G195" s="124"/>
      <c r="H195" s="115"/>
      <c r="I195" s="116"/>
      <c r="J195" s="123"/>
      <c r="K195" s="124"/>
      <c r="M195" s="154"/>
      <c r="N195" s="158"/>
      <c r="O195" s="160"/>
      <c r="P195" s="127"/>
      <c r="Q195" s="125"/>
      <c r="R195" s="125"/>
      <c r="S195" s="125"/>
      <c r="T195" s="125"/>
      <c r="U195" s="124"/>
      <c r="V195" s="115"/>
      <c r="W195" s="116"/>
      <c r="X195" s="123"/>
      <c r="Y195" s="124"/>
      <c r="AA195" s="154"/>
    </row>
    <row r="196" spans="1:27" s="151" customFormat="1" x14ac:dyDescent="0.3">
      <c r="A196" s="121"/>
      <c r="B196" s="127"/>
      <c r="C196" s="125"/>
      <c r="D196" s="125"/>
      <c r="E196" s="125"/>
      <c r="F196" s="125"/>
      <c r="G196" s="124"/>
      <c r="H196" s="115"/>
      <c r="I196" s="116"/>
      <c r="J196" s="123"/>
      <c r="K196" s="124"/>
      <c r="M196" s="154"/>
      <c r="N196" s="158"/>
      <c r="O196" s="160"/>
      <c r="P196" s="127"/>
      <c r="Q196" s="125"/>
      <c r="R196" s="125"/>
      <c r="S196" s="125"/>
      <c r="T196" s="125"/>
      <c r="U196" s="124"/>
      <c r="V196" s="115"/>
      <c r="W196" s="116"/>
      <c r="X196" s="123"/>
      <c r="Y196" s="124"/>
      <c r="AA196" s="154"/>
    </row>
    <row r="197" spans="1:27" s="151" customFormat="1" x14ac:dyDescent="0.3">
      <c r="A197" s="121"/>
      <c r="B197" s="127"/>
      <c r="C197" s="125"/>
      <c r="D197" s="125"/>
      <c r="E197" s="125"/>
      <c r="F197" s="125"/>
      <c r="G197" s="124"/>
      <c r="H197" s="115"/>
      <c r="I197" s="116"/>
      <c r="J197" s="123"/>
      <c r="K197" s="124"/>
      <c r="M197" s="154"/>
      <c r="N197" s="158"/>
      <c r="O197" s="160"/>
      <c r="P197" s="127"/>
      <c r="Q197" s="125"/>
      <c r="R197" s="125"/>
      <c r="S197" s="125"/>
      <c r="T197" s="125"/>
      <c r="U197" s="124"/>
      <c r="V197" s="115"/>
      <c r="W197" s="116"/>
      <c r="X197" s="123"/>
      <c r="Y197" s="124"/>
      <c r="AA197" s="154"/>
    </row>
    <row r="198" spans="1:27" s="151" customFormat="1" x14ac:dyDescent="0.3">
      <c r="A198" s="121"/>
      <c r="B198" s="127"/>
      <c r="C198" s="125"/>
      <c r="D198" s="125"/>
      <c r="E198" s="125"/>
      <c r="F198" s="125"/>
      <c r="G198" s="124"/>
      <c r="H198" s="115"/>
      <c r="I198" s="116"/>
      <c r="J198" s="123"/>
      <c r="K198" s="124"/>
      <c r="M198" s="154"/>
      <c r="N198" s="158"/>
      <c r="O198" s="160"/>
      <c r="P198" s="127"/>
      <c r="Q198" s="125"/>
      <c r="R198" s="125"/>
      <c r="S198" s="125"/>
      <c r="T198" s="125"/>
      <c r="U198" s="124"/>
      <c r="V198" s="115"/>
      <c r="W198" s="116"/>
      <c r="X198" s="123"/>
      <c r="Y198" s="124"/>
      <c r="AA198" s="154"/>
    </row>
    <row r="199" spans="1:27" s="151" customFormat="1" x14ac:dyDescent="0.3">
      <c r="A199" s="121"/>
      <c r="B199" s="127"/>
      <c r="C199" s="125"/>
      <c r="D199" s="125"/>
      <c r="E199" s="125"/>
      <c r="F199" s="125"/>
      <c r="G199" s="124"/>
      <c r="H199" s="115"/>
      <c r="I199" s="116"/>
      <c r="J199" s="123"/>
      <c r="K199" s="124"/>
      <c r="M199" s="154"/>
      <c r="N199" s="158"/>
      <c r="O199" s="160"/>
      <c r="P199" s="127"/>
      <c r="Q199" s="125"/>
      <c r="R199" s="125"/>
      <c r="S199" s="125"/>
      <c r="T199" s="125"/>
      <c r="U199" s="124"/>
      <c r="V199" s="115"/>
      <c r="W199" s="116"/>
      <c r="X199" s="123"/>
      <c r="Y199" s="124"/>
      <c r="AA199" s="154"/>
    </row>
    <row r="200" spans="1:27" s="151" customFormat="1" x14ac:dyDescent="0.3">
      <c r="A200" s="121"/>
      <c r="B200" s="127"/>
      <c r="C200" s="125"/>
      <c r="D200" s="125"/>
      <c r="E200" s="125"/>
      <c r="F200" s="125"/>
      <c r="G200" s="124"/>
      <c r="H200" s="115"/>
      <c r="I200" s="116"/>
      <c r="J200" s="123"/>
      <c r="K200" s="124"/>
      <c r="M200" s="154"/>
      <c r="N200" s="158"/>
      <c r="O200" s="160"/>
      <c r="P200" s="127"/>
      <c r="Q200" s="125"/>
      <c r="R200" s="125"/>
      <c r="S200" s="125"/>
      <c r="T200" s="125"/>
      <c r="U200" s="124"/>
      <c r="V200" s="115"/>
      <c r="W200" s="116"/>
      <c r="X200" s="123"/>
      <c r="Y200" s="124"/>
      <c r="AA200" s="154"/>
    </row>
    <row r="201" spans="1:27" s="151" customFormat="1" x14ac:dyDescent="0.3">
      <c r="A201" s="121"/>
      <c r="B201" s="127"/>
      <c r="C201" s="125"/>
      <c r="D201" s="125"/>
      <c r="E201" s="125"/>
      <c r="F201" s="125"/>
      <c r="G201" s="124"/>
      <c r="H201" s="115"/>
      <c r="I201" s="116"/>
      <c r="J201" s="123"/>
      <c r="K201" s="124"/>
      <c r="M201" s="154"/>
      <c r="N201" s="158"/>
      <c r="O201" s="160"/>
      <c r="P201" s="127"/>
      <c r="Q201" s="125"/>
      <c r="R201" s="125"/>
      <c r="S201" s="125"/>
      <c r="T201" s="125"/>
      <c r="U201" s="124"/>
      <c r="V201" s="115"/>
      <c r="W201" s="116"/>
      <c r="X201" s="123"/>
      <c r="Y201" s="124"/>
      <c r="AA201" s="154"/>
    </row>
    <row r="202" spans="1:27" s="151" customFormat="1" x14ac:dyDescent="0.3">
      <c r="A202" s="121"/>
      <c r="B202" s="127"/>
      <c r="C202" s="125"/>
      <c r="D202" s="125"/>
      <c r="E202" s="125"/>
      <c r="F202" s="125"/>
      <c r="G202" s="124"/>
      <c r="H202" s="115"/>
      <c r="I202" s="116"/>
      <c r="J202" s="123"/>
      <c r="K202" s="124"/>
      <c r="M202" s="154"/>
      <c r="N202" s="158"/>
      <c r="O202" s="160"/>
      <c r="P202" s="127"/>
      <c r="Q202" s="125"/>
      <c r="R202" s="125"/>
      <c r="S202" s="125"/>
      <c r="T202" s="125"/>
      <c r="U202" s="124"/>
      <c r="V202" s="115"/>
      <c r="W202" s="116"/>
      <c r="X202" s="123"/>
      <c r="Y202" s="124"/>
      <c r="AA202" s="154"/>
    </row>
    <row r="203" spans="1:27" s="151" customFormat="1" x14ac:dyDescent="0.3">
      <c r="A203" s="121"/>
      <c r="B203" s="127"/>
      <c r="C203" s="125"/>
      <c r="D203" s="125"/>
      <c r="E203" s="125"/>
      <c r="F203" s="125"/>
      <c r="G203" s="124"/>
      <c r="H203" s="115"/>
      <c r="I203" s="116"/>
      <c r="J203" s="123"/>
      <c r="K203" s="124"/>
      <c r="M203" s="154"/>
      <c r="N203" s="158"/>
      <c r="O203" s="160"/>
      <c r="P203" s="127"/>
      <c r="Q203" s="125"/>
      <c r="R203" s="125"/>
      <c r="S203" s="125"/>
      <c r="T203" s="125"/>
      <c r="U203" s="124"/>
      <c r="V203" s="115"/>
      <c r="W203" s="116"/>
      <c r="X203" s="123"/>
      <c r="Y203" s="124"/>
      <c r="AA203" s="154"/>
    </row>
    <row r="204" spans="1:27" s="151" customFormat="1" x14ac:dyDescent="0.3">
      <c r="A204" s="121"/>
      <c r="B204" s="127"/>
      <c r="C204" s="125"/>
      <c r="D204" s="125"/>
      <c r="E204" s="125"/>
      <c r="F204" s="125"/>
      <c r="G204" s="124"/>
      <c r="H204" s="115"/>
      <c r="I204" s="116"/>
      <c r="J204" s="123"/>
      <c r="K204" s="124"/>
      <c r="M204" s="154"/>
      <c r="N204" s="158"/>
      <c r="O204" s="160"/>
      <c r="P204" s="127"/>
      <c r="Q204" s="125"/>
      <c r="R204" s="125"/>
      <c r="S204" s="125"/>
      <c r="T204" s="125"/>
      <c r="U204" s="124"/>
      <c r="V204" s="115"/>
      <c r="W204" s="116"/>
      <c r="X204" s="123"/>
      <c r="Y204" s="124"/>
      <c r="AA204" s="154"/>
    </row>
    <row r="205" spans="1:27" s="151" customFormat="1" x14ac:dyDescent="0.3">
      <c r="A205" s="121"/>
      <c r="B205" s="127"/>
      <c r="C205" s="125"/>
      <c r="D205" s="125"/>
      <c r="E205" s="125"/>
      <c r="F205" s="125"/>
      <c r="G205" s="124"/>
      <c r="H205" s="115"/>
      <c r="I205" s="116"/>
      <c r="J205" s="123"/>
      <c r="K205" s="124"/>
      <c r="M205" s="154"/>
      <c r="N205" s="158"/>
      <c r="O205" s="160"/>
      <c r="P205" s="127"/>
      <c r="Q205" s="125"/>
      <c r="R205" s="125"/>
      <c r="S205" s="125"/>
      <c r="T205" s="125"/>
      <c r="U205" s="124"/>
      <c r="V205" s="115"/>
      <c r="W205" s="116"/>
      <c r="X205" s="123"/>
      <c r="Y205" s="124"/>
      <c r="AA205" s="154"/>
    </row>
    <row r="206" spans="1:27" s="151" customFormat="1" x14ac:dyDescent="0.3">
      <c r="A206" s="121"/>
      <c r="B206" s="127"/>
      <c r="C206" s="125"/>
      <c r="D206" s="125"/>
      <c r="E206" s="125"/>
      <c r="F206" s="125"/>
      <c r="G206" s="124"/>
      <c r="H206" s="115"/>
      <c r="I206" s="116"/>
      <c r="J206" s="123"/>
      <c r="K206" s="124"/>
      <c r="M206" s="154"/>
      <c r="N206" s="158"/>
      <c r="O206" s="160"/>
      <c r="P206" s="127"/>
      <c r="Q206" s="125"/>
      <c r="R206" s="125"/>
      <c r="S206" s="125"/>
      <c r="T206" s="125"/>
      <c r="U206" s="124"/>
      <c r="V206" s="115"/>
      <c r="W206" s="116"/>
      <c r="X206" s="123"/>
      <c r="Y206" s="124"/>
      <c r="AA206" s="154"/>
    </row>
    <row r="207" spans="1:27" s="151" customFormat="1" x14ac:dyDescent="0.3">
      <c r="A207" s="121"/>
      <c r="B207" s="127"/>
      <c r="C207" s="125"/>
      <c r="D207" s="125"/>
      <c r="E207" s="125"/>
      <c r="F207" s="125"/>
      <c r="G207" s="124"/>
      <c r="H207" s="115"/>
      <c r="I207" s="116"/>
      <c r="J207" s="123"/>
      <c r="K207" s="124"/>
      <c r="M207" s="154"/>
      <c r="N207" s="158"/>
      <c r="O207" s="160"/>
      <c r="P207" s="127"/>
      <c r="Q207" s="125"/>
      <c r="R207" s="125"/>
      <c r="S207" s="125"/>
      <c r="T207" s="125"/>
      <c r="U207" s="124"/>
      <c r="V207" s="115"/>
      <c r="W207" s="116"/>
      <c r="X207" s="123"/>
      <c r="Y207" s="124"/>
      <c r="AA207" s="154"/>
    </row>
    <row r="208" spans="1:27" s="151" customFormat="1" x14ac:dyDescent="0.3">
      <c r="A208" s="121"/>
      <c r="B208" s="127"/>
      <c r="C208" s="125"/>
      <c r="D208" s="125"/>
      <c r="E208" s="125"/>
      <c r="F208" s="125"/>
      <c r="G208" s="124"/>
      <c r="H208" s="115"/>
      <c r="I208" s="116"/>
      <c r="J208" s="123"/>
      <c r="K208" s="124"/>
      <c r="M208" s="154"/>
      <c r="N208" s="158"/>
      <c r="O208" s="160"/>
      <c r="P208" s="127"/>
      <c r="Q208" s="125"/>
      <c r="R208" s="125"/>
      <c r="S208" s="125"/>
      <c r="T208" s="125"/>
      <c r="U208" s="124"/>
      <c r="V208" s="115"/>
      <c r="W208" s="116"/>
      <c r="X208" s="123"/>
      <c r="Y208" s="124"/>
      <c r="AA208" s="154"/>
    </row>
    <row r="209" spans="1:27" s="151" customFormat="1" x14ac:dyDescent="0.3">
      <c r="A209" s="121"/>
      <c r="B209" s="127"/>
      <c r="C209" s="125"/>
      <c r="D209" s="125"/>
      <c r="E209" s="125"/>
      <c r="F209" s="125"/>
      <c r="G209" s="124"/>
      <c r="H209" s="115"/>
      <c r="I209" s="116"/>
      <c r="J209" s="123"/>
      <c r="K209" s="124"/>
      <c r="M209" s="154"/>
      <c r="N209" s="158"/>
      <c r="O209" s="160"/>
      <c r="P209" s="127"/>
      <c r="Q209" s="125"/>
      <c r="R209" s="125"/>
      <c r="S209" s="125"/>
      <c r="T209" s="125"/>
      <c r="U209" s="124"/>
      <c r="V209" s="115"/>
      <c r="W209" s="116"/>
      <c r="X209" s="123"/>
      <c r="Y209" s="124"/>
      <c r="AA209" s="154"/>
    </row>
    <row r="210" spans="1:27" s="151" customFormat="1" x14ac:dyDescent="0.3">
      <c r="A210" s="121"/>
      <c r="B210" s="127"/>
      <c r="C210" s="125"/>
      <c r="D210" s="125"/>
      <c r="E210" s="125"/>
      <c r="F210" s="125"/>
      <c r="G210" s="124"/>
      <c r="H210" s="115"/>
      <c r="I210" s="116"/>
      <c r="J210" s="123"/>
      <c r="K210" s="124"/>
      <c r="M210" s="154"/>
      <c r="N210" s="158"/>
      <c r="O210" s="160"/>
      <c r="P210" s="127"/>
      <c r="Q210" s="125"/>
      <c r="R210" s="125"/>
      <c r="S210" s="125"/>
      <c r="T210" s="125"/>
      <c r="U210" s="124"/>
      <c r="V210" s="115"/>
      <c r="W210" s="116"/>
      <c r="X210" s="123"/>
      <c r="Y210" s="124"/>
      <c r="AA210" s="154"/>
    </row>
    <row r="211" spans="1:27" s="151" customFormat="1" x14ac:dyDescent="0.3">
      <c r="A211" s="121"/>
      <c r="B211" s="127"/>
      <c r="C211" s="125"/>
      <c r="D211" s="125"/>
      <c r="E211" s="125"/>
      <c r="F211" s="125"/>
      <c r="G211" s="124"/>
      <c r="H211" s="115"/>
      <c r="I211" s="116"/>
      <c r="J211" s="123"/>
      <c r="K211" s="124"/>
      <c r="M211" s="154"/>
      <c r="N211" s="158"/>
      <c r="O211" s="160"/>
      <c r="P211" s="127"/>
      <c r="Q211" s="125"/>
      <c r="R211" s="125"/>
      <c r="S211" s="125"/>
      <c r="T211" s="125"/>
      <c r="U211" s="124"/>
      <c r="V211" s="115"/>
      <c r="W211" s="116"/>
      <c r="X211" s="123"/>
      <c r="Y211" s="124"/>
      <c r="AA211" s="154"/>
    </row>
    <row r="212" spans="1:27" s="151" customFormat="1" x14ac:dyDescent="0.3">
      <c r="A212" s="121"/>
      <c r="B212" s="127"/>
      <c r="C212" s="125"/>
      <c r="D212" s="125"/>
      <c r="E212" s="125"/>
      <c r="F212" s="125"/>
      <c r="G212" s="124"/>
      <c r="H212" s="115"/>
      <c r="I212" s="116"/>
      <c r="J212" s="123"/>
      <c r="K212" s="124"/>
      <c r="M212" s="154"/>
      <c r="N212" s="158"/>
      <c r="O212" s="160"/>
      <c r="P212" s="127"/>
      <c r="Q212" s="125"/>
      <c r="R212" s="125"/>
      <c r="S212" s="125"/>
      <c r="T212" s="125"/>
      <c r="U212" s="124"/>
      <c r="V212" s="115"/>
      <c r="W212" s="116"/>
      <c r="X212" s="123"/>
      <c r="Y212" s="124"/>
      <c r="AA212" s="154"/>
    </row>
    <row r="213" spans="1:27" s="151" customFormat="1" x14ac:dyDescent="0.3">
      <c r="A213" s="121"/>
      <c r="B213" s="127"/>
      <c r="C213" s="125"/>
      <c r="D213" s="125"/>
      <c r="E213" s="125"/>
      <c r="F213" s="125"/>
      <c r="G213" s="124"/>
      <c r="H213" s="115"/>
      <c r="I213" s="116"/>
      <c r="J213" s="123"/>
      <c r="K213" s="124"/>
      <c r="M213" s="154"/>
      <c r="N213" s="158"/>
      <c r="O213" s="160"/>
      <c r="P213" s="127"/>
      <c r="Q213" s="125"/>
      <c r="R213" s="125"/>
      <c r="S213" s="125"/>
      <c r="T213" s="125"/>
      <c r="U213" s="124"/>
      <c r="V213" s="115"/>
      <c r="W213" s="116"/>
      <c r="X213" s="123"/>
      <c r="Y213" s="124"/>
      <c r="AA213" s="154"/>
    </row>
    <row r="214" spans="1:27" s="151" customFormat="1" x14ac:dyDescent="0.3">
      <c r="A214" s="121"/>
      <c r="B214" s="127"/>
      <c r="C214" s="125"/>
      <c r="D214" s="125"/>
      <c r="E214" s="125"/>
      <c r="F214" s="125"/>
      <c r="G214" s="124"/>
      <c r="H214" s="115"/>
      <c r="I214" s="116"/>
      <c r="J214" s="123"/>
      <c r="K214" s="124"/>
      <c r="M214" s="154"/>
      <c r="N214" s="158"/>
      <c r="O214" s="160"/>
      <c r="P214" s="127"/>
      <c r="Q214" s="125"/>
      <c r="R214" s="125"/>
      <c r="S214" s="125"/>
      <c r="T214" s="125"/>
      <c r="U214" s="124"/>
      <c r="V214" s="115"/>
      <c r="W214" s="116"/>
      <c r="X214" s="123"/>
      <c r="Y214" s="124"/>
      <c r="AA214" s="154"/>
    </row>
    <row r="215" spans="1:27" s="151" customFormat="1" x14ac:dyDescent="0.3">
      <c r="A215" s="121"/>
      <c r="B215" s="127"/>
      <c r="C215" s="125"/>
      <c r="D215" s="125"/>
      <c r="E215" s="125"/>
      <c r="F215" s="125"/>
      <c r="G215" s="124"/>
      <c r="H215" s="115"/>
      <c r="I215" s="116"/>
      <c r="J215" s="123"/>
      <c r="K215" s="124"/>
      <c r="M215" s="154"/>
      <c r="N215" s="158"/>
      <c r="O215" s="160"/>
      <c r="P215" s="127"/>
      <c r="Q215" s="125"/>
      <c r="R215" s="125"/>
      <c r="S215" s="125"/>
      <c r="T215" s="125"/>
      <c r="U215" s="124"/>
      <c r="V215" s="115"/>
      <c r="W215" s="116"/>
      <c r="X215" s="123"/>
      <c r="Y215" s="124"/>
      <c r="AA215" s="154"/>
    </row>
    <row r="216" spans="1:27" s="151" customFormat="1" x14ac:dyDescent="0.3">
      <c r="A216" s="121"/>
      <c r="B216" s="127"/>
      <c r="C216" s="125"/>
      <c r="D216" s="125"/>
      <c r="E216" s="125"/>
      <c r="F216" s="125"/>
      <c r="G216" s="124"/>
      <c r="H216" s="115"/>
      <c r="I216" s="116"/>
      <c r="J216" s="123"/>
      <c r="K216" s="124"/>
      <c r="M216" s="154"/>
      <c r="N216" s="158"/>
      <c r="O216" s="160"/>
      <c r="P216" s="127"/>
      <c r="Q216" s="125"/>
      <c r="R216" s="125"/>
      <c r="S216" s="125"/>
      <c r="T216" s="125"/>
      <c r="U216" s="124"/>
      <c r="V216" s="115"/>
      <c r="W216" s="116"/>
      <c r="X216" s="123"/>
      <c r="Y216" s="124"/>
      <c r="AA216" s="154"/>
    </row>
    <row r="217" spans="1:27" s="151" customFormat="1" x14ac:dyDescent="0.3">
      <c r="A217" s="121"/>
      <c r="B217" s="127"/>
      <c r="C217" s="125"/>
      <c r="D217" s="125"/>
      <c r="E217" s="125"/>
      <c r="F217" s="125"/>
      <c r="G217" s="124"/>
      <c r="H217" s="115"/>
      <c r="I217" s="116"/>
      <c r="J217" s="123"/>
      <c r="K217" s="124"/>
      <c r="M217" s="154"/>
      <c r="N217" s="158"/>
      <c r="O217" s="160"/>
      <c r="P217" s="127"/>
      <c r="Q217" s="125"/>
      <c r="R217" s="125"/>
      <c r="S217" s="125"/>
      <c r="T217" s="125"/>
      <c r="U217" s="124"/>
      <c r="V217" s="115"/>
      <c r="W217" s="116"/>
      <c r="X217" s="123"/>
      <c r="Y217" s="124"/>
      <c r="AA217" s="154"/>
    </row>
    <row r="218" spans="1:27" s="151" customFormat="1" x14ac:dyDescent="0.3">
      <c r="A218" s="121"/>
      <c r="B218" s="127"/>
      <c r="C218" s="125"/>
      <c r="D218" s="125"/>
      <c r="E218" s="125"/>
      <c r="F218" s="125"/>
      <c r="G218" s="124"/>
      <c r="H218" s="115"/>
      <c r="I218" s="116"/>
      <c r="J218" s="123"/>
      <c r="K218" s="124"/>
      <c r="M218" s="154"/>
      <c r="N218" s="158"/>
      <c r="O218" s="160"/>
      <c r="P218" s="127"/>
      <c r="Q218" s="125"/>
      <c r="R218" s="125"/>
      <c r="S218" s="125"/>
      <c r="T218" s="125"/>
      <c r="U218" s="124"/>
      <c r="V218" s="115"/>
      <c r="W218" s="116"/>
      <c r="X218" s="123"/>
      <c r="Y218" s="124"/>
      <c r="AA218" s="154"/>
    </row>
    <row r="219" spans="1:27" s="151" customFormat="1" x14ac:dyDescent="0.3">
      <c r="A219" s="121"/>
      <c r="B219" s="127"/>
      <c r="C219" s="125"/>
      <c r="D219" s="125"/>
      <c r="E219" s="125"/>
      <c r="F219" s="125"/>
      <c r="G219" s="124"/>
      <c r="H219" s="115"/>
      <c r="I219" s="116"/>
      <c r="J219" s="123"/>
      <c r="K219" s="124"/>
      <c r="M219" s="154"/>
      <c r="N219" s="158"/>
      <c r="O219" s="160"/>
      <c r="P219" s="127"/>
      <c r="Q219" s="125"/>
      <c r="R219" s="125"/>
      <c r="S219" s="125"/>
      <c r="T219" s="125"/>
      <c r="U219" s="124"/>
      <c r="V219" s="115"/>
      <c r="W219" s="116"/>
      <c r="X219" s="123"/>
      <c r="Y219" s="124"/>
      <c r="AA219" s="154"/>
    </row>
    <row r="220" spans="1:27" s="151" customFormat="1" x14ac:dyDescent="0.3">
      <c r="A220" s="121"/>
      <c r="B220" s="127"/>
      <c r="C220" s="125"/>
      <c r="D220" s="125"/>
      <c r="E220" s="125"/>
      <c r="F220" s="125"/>
      <c r="G220" s="124"/>
      <c r="H220" s="115"/>
      <c r="I220" s="116"/>
      <c r="J220" s="123"/>
      <c r="K220" s="124"/>
      <c r="M220" s="154"/>
      <c r="N220" s="158"/>
      <c r="O220" s="160"/>
      <c r="P220" s="127"/>
      <c r="Q220" s="125"/>
      <c r="R220" s="125"/>
      <c r="S220" s="125"/>
      <c r="T220" s="125"/>
      <c r="U220" s="124"/>
      <c r="V220" s="115"/>
      <c r="W220" s="116"/>
      <c r="X220" s="123"/>
      <c r="Y220" s="124"/>
      <c r="AA220" s="154"/>
    </row>
    <row r="221" spans="1:27" s="151" customFormat="1" x14ac:dyDescent="0.3">
      <c r="A221" s="121"/>
      <c r="B221" s="127"/>
      <c r="C221" s="125"/>
      <c r="D221" s="125"/>
      <c r="E221" s="125"/>
      <c r="F221" s="125"/>
      <c r="G221" s="124"/>
      <c r="H221" s="115"/>
      <c r="I221" s="116"/>
      <c r="J221" s="123"/>
      <c r="K221" s="124"/>
      <c r="M221" s="154"/>
      <c r="N221" s="158"/>
      <c r="O221" s="160"/>
      <c r="P221" s="127"/>
      <c r="Q221" s="125"/>
      <c r="R221" s="125"/>
      <c r="S221" s="125"/>
      <c r="T221" s="125"/>
      <c r="U221" s="124"/>
      <c r="V221" s="115"/>
      <c r="W221" s="116"/>
      <c r="X221" s="123"/>
      <c r="Y221" s="124"/>
      <c r="AA221" s="154"/>
    </row>
    <row r="222" spans="1:27" s="151" customFormat="1" x14ac:dyDescent="0.3">
      <c r="A222" s="121"/>
      <c r="B222" s="127"/>
      <c r="C222" s="125"/>
      <c r="D222" s="125"/>
      <c r="E222" s="125"/>
      <c r="F222" s="125"/>
      <c r="G222" s="124"/>
      <c r="H222" s="115"/>
      <c r="I222" s="116"/>
      <c r="J222" s="123"/>
      <c r="K222" s="124"/>
      <c r="M222" s="154"/>
      <c r="N222" s="158"/>
      <c r="O222" s="160"/>
      <c r="P222" s="127"/>
      <c r="Q222" s="125"/>
      <c r="R222" s="125"/>
      <c r="S222" s="125"/>
      <c r="T222" s="125"/>
      <c r="U222" s="124"/>
      <c r="V222" s="115"/>
      <c r="W222" s="116"/>
      <c r="X222" s="123"/>
      <c r="Y222" s="124"/>
      <c r="AA222" s="154"/>
    </row>
    <row r="223" spans="1:27" s="151" customFormat="1" x14ac:dyDescent="0.3">
      <c r="A223" s="121"/>
      <c r="B223" s="127"/>
      <c r="C223" s="125"/>
      <c r="D223" s="125"/>
      <c r="E223" s="125"/>
      <c r="F223" s="125"/>
      <c r="G223" s="124"/>
      <c r="H223" s="115"/>
      <c r="I223" s="116"/>
      <c r="J223" s="123"/>
      <c r="K223" s="124"/>
      <c r="M223" s="154"/>
      <c r="N223" s="158"/>
      <c r="O223" s="160"/>
      <c r="P223" s="127"/>
      <c r="Q223" s="125"/>
      <c r="R223" s="125"/>
      <c r="S223" s="125"/>
      <c r="T223" s="125"/>
      <c r="U223" s="124"/>
      <c r="V223" s="115"/>
      <c r="W223" s="116"/>
      <c r="X223" s="123"/>
      <c r="Y223" s="124"/>
      <c r="AA223" s="154"/>
    </row>
    <row r="224" spans="1:27" s="151" customFormat="1" x14ac:dyDescent="0.3">
      <c r="A224" s="121"/>
      <c r="B224" s="127"/>
      <c r="C224" s="125"/>
      <c r="D224" s="125"/>
      <c r="E224" s="125"/>
      <c r="F224" s="125"/>
      <c r="G224" s="124"/>
      <c r="H224" s="115"/>
      <c r="I224" s="116"/>
      <c r="J224" s="123"/>
      <c r="K224" s="124"/>
      <c r="M224" s="154"/>
      <c r="N224" s="158"/>
      <c r="O224" s="160"/>
      <c r="P224" s="127"/>
      <c r="Q224" s="125"/>
      <c r="R224" s="125"/>
      <c r="S224" s="125"/>
      <c r="T224" s="125"/>
      <c r="U224" s="124"/>
      <c r="V224" s="115"/>
      <c r="W224" s="116"/>
      <c r="X224" s="123"/>
      <c r="Y224" s="124"/>
      <c r="AA224" s="154"/>
    </row>
    <row r="225" spans="1:27" s="151" customFormat="1" x14ac:dyDescent="0.3">
      <c r="A225" s="121"/>
      <c r="B225" s="127"/>
      <c r="C225" s="125"/>
      <c r="D225" s="125"/>
      <c r="E225" s="125"/>
      <c r="F225" s="125"/>
      <c r="G225" s="124"/>
      <c r="H225" s="115"/>
      <c r="I225" s="116"/>
      <c r="J225" s="123"/>
      <c r="K225" s="124"/>
      <c r="M225" s="154"/>
      <c r="N225" s="158"/>
      <c r="O225" s="160"/>
      <c r="P225" s="127"/>
      <c r="Q225" s="125"/>
      <c r="R225" s="125"/>
      <c r="S225" s="125"/>
      <c r="T225" s="125"/>
      <c r="U225" s="124"/>
      <c r="V225" s="115"/>
      <c r="W225" s="116"/>
      <c r="X225" s="123"/>
      <c r="Y225" s="124"/>
      <c r="AA225" s="154"/>
    </row>
    <row r="226" spans="1:27" s="151" customFormat="1" x14ac:dyDescent="0.3">
      <c r="A226" s="121"/>
      <c r="B226" s="127"/>
      <c r="C226" s="125"/>
      <c r="D226" s="125"/>
      <c r="E226" s="125"/>
      <c r="F226" s="125"/>
      <c r="G226" s="124"/>
      <c r="H226" s="115"/>
      <c r="I226" s="116"/>
      <c r="J226" s="123"/>
      <c r="K226" s="124"/>
      <c r="M226" s="154"/>
      <c r="N226" s="158"/>
      <c r="O226" s="160"/>
      <c r="P226" s="127"/>
      <c r="Q226" s="125"/>
      <c r="R226" s="125"/>
      <c r="S226" s="125"/>
      <c r="T226" s="125"/>
      <c r="U226" s="124"/>
      <c r="V226" s="115"/>
      <c r="W226" s="116"/>
      <c r="X226" s="123"/>
      <c r="Y226" s="124"/>
      <c r="AA226" s="154"/>
    </row>
    <row r="227" spans="1:27" s="151" customFormat="1" x14ac:dyDescent="0.3">
      <c r="A227" s="121"/>
      <c r="B227" s="127"/>
      <c r="C227" s="125"/>
      <c r="D227" s="125"/>
      <c r="E227" s="125"/>
      <c r="F227" s="125"/>
      <c r="G227" s="124"/>
      <c r="H227" s="115"/>
      <c r="I227" s="116"/>
      <c r="J227" s="123"/>
      <c r="K227" s="124"/>
      <c r="M227" s="154"/>
      <c r="N227" s="158"/>
      <c r="O227" s="160"/>
      <c r="P227" s="127"/>
      <c r="Q227" s="125"/>
      <c r="R227" s="125"/>
      <c r="S227" s="125"/>
      <c r="T227" s="125"/>
      <c r="U227" s="124"/>
      <c r="V227" s="115"/>
      <c r="W227" s="116"/>
      <c r="X227" s="123"/>
      <c r="Y227" s="124"/>
      <c r="AA227" s="154"/>
    </row>
    <row r="228" spans="1:27" s="151" customFormat="1" x14ac:dyDescent="0.3">
      <c r="A228" s="121"/>
      <c r="B228" s="127"/>
      <c r="C228" s="125"/>
      <c r="D228" s="125"/>
      <c r="E228" s="125"/>
      <c r="F228" s="125"/>
      <c r="G228" s="124"/>
      <c r="H228" s="115"/>
      <c r="I228" s="116"/>
      <c r="J228" s="123"/>
      <c r="K228" s="124"/>
      <c r="M228" s="154"/>
      <c r="N228" s="158"/>
      <c r="O228" s="160"/>
      <c r="P228" s="127"/>
      <c r="Q228" s="125"/>
      <c r="R228" s="125"/>
      <c r="S228" s="125"/>
      <c r="T228" s="125"/>
      <c r="U228" s="124"/>
      <c r="V228" s="115"/>
      <c r="W228" s="116"/>
      <c r="X228" s="123"/>
      <c r="Y228" s="124"/>
      <c r="AA228" s="154"/>
    </row>
    <row r="229" spans="1:27" s="151" customFormat="1" x14ac:dyDescent="0.3">
      <c r="A229" s="121"/>
      <c r="B229" s="127"/>
      <c r="C229" s="125"/>
      <c r="D229" s="125"/>
      <c r="E229" s="125"/>
      <c r="F229" s="125"/>
      <c r="G229" s="124"/>
      <c r="H229" s="115"/>
      <c r="I229" s="116"/>
      <c r="J229" s="123"/>
      <c r="K229" s="124"/>
      <c r="M229" s="154"/>
      <c r="N229" s="158"/>
      <c r="O229" s="160"/>
      <c r="P229" s="127"/>
      <c r="Q229" s="125"/>
      <c r="R229" s="125"/>
      <c r="S229" s="125"/>
      <c r="T229" s="125"/>
      <c r="U229" s="124"/>
      <c r="V229" s="115"/>
      <c r="W229" s="116"/>
      <c r="X229" s="123"/>
      <c r="Y229" s="124"/>
      <c r="AA229" s="154"/>
    </row>
    <row r="230" spans="1:27" s="151" customFormat="1" x14ac:dyDescent="0.3">
      <c r="A230" s="121"/>
      <c r="B230" s="127"/>
      <c r="C230" s="125"/>
      <c r="D230" s="125"/>
      <c r="E230" s="125"/>
      <c r="F230" s="125"/>
      <c r="G230" s="124"/>
      <c r="H230" s="115"/>
      <c r="I230" s="116"/>
      <c r="J230" s="123"/>
      <c r="K230" s="124"/>
      <c r="M230" s="154"/>
      <c r="N230" s="158"/>
      <c r="O230" s="160"/>
      <c r="P230" s="127"/>
      <c r="Q230" s="125"/>
      <c r="R230" s="125"/>
      <c r="S230" s="125"/>
      <c r="T230" s="125"/>
      <c r="U230" s="124"/>
      <c r="V230" s="115"/>
      <c r="W230" s="116"/>
      <c r="X230" s="123"/>
      <c r="Y230" s="124"/>
      <c r="AA230" s="154"/>
    </row>
    <row r="231" spans="1:27" s="151" customFormat="1" x14ac:dyDescent="0.3">
      <c r="A231" s="121"/>
      <c r="B231" s="127"/>
      <c r="C231" s="125"/>
      <c r="D231" s="125"/>
      <c r="E231" s="125"/>
      <c r="F231" s="125"/>
      <c r="G231" s="124"/>
      <c r="H231" s="115"/>
      <c r="I231" s="116"/>
      <c r="J231" s="123"/>
      <c r="K231" s="124"/>
      <c r="M231" s="154"/>
      <c r="N231" s="158"/>
      <c r="O231" s="160"/>
      <c r="P231" s="127"/>
      <c r="Q231" s="125"/>
      <c r="R231" s="125"/>
      <c r="S231" s="125"/>
      <c r="T231" s="125"/>
      <c r="U231" s="124"/>
      <c r="V231" s="115"/>
      <c r="W231" s="116"/>
      <c r="X231" s="123"/>
      <c r="Y231" s="124"/>
      <c r="AA231" s="154"/>
    </row>
    <row r="232" spans="1:27" s="151" customFormat="1" x14ac:dyDescent="0.3">
      <c r="A232" s="121"/>
      <c r="B232" s="127"/>
      <c r="C232" s="125"/>
      <c r="D232" s="125"/>
      <c r="E232" s="125"/>
      <c r="F232" s="125"/>
      <c r="G232" s="124"/>
      <c r="H232" s="115"/>
      <c r="I232" s="116"/>
      <c r="J232" s="123"/>
      <c r="K232" s="124"/>
      <c r="M232" s="154"/>
      <c r="N232" s="158"/>
      <c r="O232" s="160"/>
      <c r="P232" s="127"/>
      <c r="Q232" s="125"/>
      <c r="R232" s="125"/>
      <c r="S232" s="125"/>
      <c r="T232" s="125"/>
      <c r="U232" s="124"/>
      <c r="V232" s="115"/>
      <c r="W232" s="116"/>
      <c r="X232" s="123"/>
      <c r="Y232" s="124"/>
      <c r="AA232" s="154"/>
    </row>
    <row r="233" spans="1:27" s="151" customFormat="1" x14ac:dyDescent="0.3">
      <c r="A233" s="121"/>
      <c r="B233" s="127"/>
      <c r="C233" s="125"/>
      <c r="D233" s="125"/>
      <c r="E233" s="125"/>
      <c r="F233" s="125"/>
      <c r="G233" s="124"/>
      <c r="H233" s="115"/>
      <c r="I233" s="116"/>
      <c r="J233" s="123"/>
      <c r="K233" s="124"/>
      <c r="M233" s="154"/>
      <c r="N233" s="158"/>
      <c r="O233" s="160"/>
      <c r="P233" s="127"/>
      <c r="Q233" s="125"/>
      <c r="R233" s="125"/>
      <c r="S233" s="125"/>
      <c r="T233" s="125"/>
      <c r="U233" s="124"/>
      <c r="V233" s="115"/>
      <c r="W233" s="116"/>
      <c r="X233" s="123"/>
      <c r="Y233" s="124"/>
      <c r="AA233" s="154"/>
    </row>
    <row r="234" spans="1:27" s="151" customFormat="1" x14ac:dyDescent="0.3">
      <c r="A234" s="121"/>
      <c r="B234" s="127"/>
      <c r="C234" s="125"/>
      <c r="D234" s="125"/>
      <c r="E234" s="125"/>
      <c r="F234" s="125"/>
      <c r="G234" s="124"/>
      <c r="H234" s="115"/>
      <c r="I234" s="116"/>
      <c r="J234" s="123"/>
      <c r="K234" s="124"/>
      <c r="M234" s="154"/>
      <c r="N234" s="158"/>
      <c r="O234" s="160"/>
      <c r="P234" s="127"/>
      <c r="Q234" s="125"/>
      <c r="R234" s="125"/>
      <c r="S234" s="125"/>
      <c r="T234" s="125"/>
      <c r="U234" s="124"/>
      <c r="V234" s="115"/>
      <c r="W234" s="116"/>
      <c r="X234" s="123"/>
      <c r="Y234" s="124"/>
      <c r="AA234" s="154"/>
    </row>
    <row r="235" spans="1:27" s="151" customFormat="1" x14ac:dyDescent="0.3">
      <c r="A235" s="121"/>
      <c r="B235" s="127"/>
      <c r="C235" s="125"/>
      <c r="D235" s="125"/>
      <c r="E235" s="125"/>
      <c r="F235" s="125"/>
      <c r="G235" s="124"/>
      <c r="H235" s="115"/>
      <c r="I235" s="116"/>
      <c r="J235" s="123"/>
      <c r="K235" s="124"/>
      <c r="M235" s="154"/>
      <c r="N235" s="158"/>
      <c r="O235" s="160"/>
      <c r="P235" s="127"/>
      <c r="Q235" s="125"/>
      <c r="R235" s="125"/>
      <c r="S235" s="125"/>
      <c r="T235" s="125"/>
      <c r="U235" s="124"/>
      <c r="V235" s="115"/>
      <c r="W235" s="116"/>
      <c r="X235" s="123"/>
      <c r="Y235" s="124"/>
      <c r="AA235" s="154"/>
    </row>
    <row r="236" spans="1:27" s="151" customFormat="1" x14ac:dyDescent="0.3">
      <c r="A236" s="121"/>
      <c r="B236" s="127"/>
      <c r="C236" s="125"/>
      <c r="D236" s="125"/>
      <c r="E236" s="125"/>
      <c r="F236" s="125"/>
      <c r="G236" s="124"/>
      <c r="H236" s="115"/>
      <c r="I236" s="116"/>
      <c r="J236" s="123"/>
      <c r="K236" s="124"/>
      <c r="M236" s="154"/>
      <c r="N236" s="158"/>
      <c r="O236" s="160"/>
      <c r="P236" s="127"/>
      <c r="Q236" s="125"/>
      <c r="R236" s="125"/>
      <c r="S236" s="125"/>
      <c r="T236" s="125"/>
      <c r="U236" s="124"/>
      <c r="V236" s="115"/>
      <c r="W236" s="116"/>
      <c r="X236" s="123"/>
      <c r="Y236" s="124"/>
      <c r="AA236" s="154"/>
    </row>
    <row r="237" spans="1:27" s="151" customFormat="1" x14ac:dyDescent="0.3">
      <c r="A237" s="121"/>
      <c r="B237" s="127"/>
      <c r="C237" s="125"/>
      <c r="D237" s="125"/>
      <c r="E237" s="125"/>
      <c r="F237" s="125"/>
      <c r="G237" s="124"/>
      <c r="H237" s="115"/>
      <c r="I237" s="116"/>
      <c r="J237" s="123"/>
      <c r="K237" s="124"/>
      <c r="M237" s="154"/>
      <c r="N237" s="158"/>
      <c r="O237" s="160"/>
      <c r="P237" s="127"/>
      <c r="Q237" s="125"/>
      <c r="R237" s="125"/>
      <c r="S237" s="125"/>
      <c r="T237" s="125"/>
      <c r="U237" s="124"/>
      <c r="V237" s="115"/>
      <c r="W237" s="116"/>
      <c r="X237" s="123"/>
      <c r="Y237" s="124"/>
      <c r="AA237" s="154"/>
    </row>
    <row r="238" spans="1:27" s="151" customFormat="1" x14ac:dyDescent="0.3">
      <c r="A238" s="121"/>
      <c r="B238" s="127"/>
      <c r="C238" s="125"/>
      <c r="D238" s="125"/>
      <c r="E238" s="125"/>
      <c r="F238" s="125"/>
      <c r="G238" s="124"/>
      <c r="H238" s="115"/>
      <c r="I238" s="116"/>
      <c r="J238" s="123"/>
      <c r="K238" s="124"/>
      <c r="M238" s="154"/>
      <c r="N238" s="158"/>
      <c r="O238" s="160"/>
      <c r="P238" s="127"/>
      <c r="Q238" s="125"/>
      <c r="R238" s="125"/>
      <c r="S238" s="125"/>
      <c r="T238" s="125"/>
      <c r="U238" s="124"/>
      <c r="V238" s="115"/>
      <c r="W238" s="116"/>
      <c r="X238" s="123"/>
      <c r="Y238" s="124"/>
      <c r="AA238" s="154"/>
    </row>
    <row r="239" spans="1:27" s="151" customFormat="1" x14ac:dyDescent="0.3">
      <c r="A239" s="121"/>
      <c r="B239" s="127"/>
      <c r="C239" s="125"/>
      <c r="D239" s="125"/>
      <c r="E239" s="125"/>
      <c r="F239" s="125"/>
      <c r="G239" s="124"/>
      <c r="H239" s="115"/>
      <c r="I239" s="116"/>
      <c r="J239" s="123"/>
      <c r="K239" s="124"/>
      <c r="M239" s="154"/>
      <c r="N239" s="158"/>
      <c r="O239" s="160"/>
      <c r="P239" s="127"/>
      <c r="Q239" s="125"/>
      <c r="R239" s="125"/>
      <c r="S239" s="125"/>
      <c r="T239" s="125"/>
      <c r="U239" s="124"/>
      <c r="V239" s="115"/>
      <c r="W239" s="116"/>
      <c r="X239" s="123"/>
      <c r="Y239" s="124"/>
      <c r="AA239" s="154"/>
    </row>
    <row r="240" spans="1:27" s="151" customFormat="1" x14ac:dyDescent="0.3">
      <c r="A240" s="121"/>
      <c r="B240" s="127"/>
      <c r="C240" s="125"/>
      <c r="D240" s="125"/>
      <c r="E240" s="125"/>
      <c r="F240" s="125"/>
      <c r="G240" s="124"/>
      <c r="H240" s="115"/>
      <c r="I240" s="116"/>
      <c r="J240" s="123"/>
      <c r="K240" s="124"/>
      <c r="M240" s="154"/>
      <c r="N240" s="158"/>
      <c r="O240" s="160"/>
      <c r="P240" s="127"/>
      <c r="Q240" s="125"/>
      <c r="R240" s="125"/>
      <c r="S240" s="125"/>
      <c r="T240" s="125"/>
      <c r="U240" s="124"/>
      <c r="V240" s="115"/>
      <c r="W240" s="116"/>
      <c r="X240" s="123"/>
      <c r="Y240" s="124"/>
      <c r="AA240" s="154"/>
    </row>
    <row r="241" spans="1:27" s="151" customFormat="1" x14ac:dyDescent="0.3">
      <c r="A241" s="121"/>
      <c r="B241" s="127"/>
      <c r="C241" s="125"/>
      <c r="D241" s="125"/>
      <c r="E241" s="125"/>
      <c r="F241" s="125"/>
      <c r="G241" s="124"/>
      <c r="H241" s="115"/>
      <c r="I241" s="116"/>
      <c r="J241" s="123"/>
      <c r="K241" s="124"/>
      <c r="M241" s="154"/>
      <c r="N241" s="158"/>
      <c r="O241" s="160"/>
      <c r="P241" s="127"/>
      <c r="Q241" s="125"/>
      <c r="R241" s="125"/>
      <c r="S241" s="125"/>
      <c r="T241" s="125"/>
      <c r="U241" s="124"/>
      <c r="V241" s="115"/>
      <c r="W241" s="116"/>
      <c r="X241" s="123"/>
      <c r="Y241" s="124"/>
      <c r="AA241" s="154"/>
    </row>
    <row r="242" spans="1:27" s="151" customFormat="1" x14ac:dyDescent="0.3">
      <c r="A242" s="121"/>
      <c r="B242" s="127"/>
      <c r="C242" s="125"/>
      <c r="D242" s="125"/>
      <c r="E242" s="125"/>
      <c r="F242" s="125"/>
      <c r="G242" s="124"/>
      <c r="H242" s="115"/>
      <c r="I242" s="116"/>
      <c r="J242" s="123"/>
      <c r="K242" s="124"/>
      <c r="M242" s="154"/>
      <c r="N242" s="158"/>
      <c r="O242" s="160"/>
      <c r="P242" s="127"/>
      <c r="Q242" s="125"/>
      <c r="R242" s="125"/>
      <c r="S242" s="125"/>
      <c r="T242" s="125"/>
      <c r="U242" s="124"/>
      <c r="V242" s="115"/>
      <c r="W242" s="116"/>
      <c r="X242" s="123"/>
      <c r="Y242" s="124"/>
      <c r="AA242" s="154"/>
    </row>
    <row r="243" spans="1:27" s="151" customFormat="1" x14ac:dyDescent="0.3">
      <c r="A243" s="121"/>
      <c r="B243" s="127"/>
      <c r="C243" s="125"/>
      <c r="D243" s="125"/>
      <c r="E243" s="125"/>
      <c r="F243" s="125"/>
      <c r="G243" s="124"/>
      <c r="H243" s="115"/>
      <c r="I243" s="116"/>
      <c r="J243" s="123"/>
      <c r="K243" s="124"/>
      <c r="M243" s="154"/>
      <c r="N243" s="158"/>
      <c r="O243" s="160"/>
      <c r="P243" s="127"/>
      <c r="Q243" s="125"/>
      <c r="R243" s="125"/>
      <c r="S243" s="125"/>
      <c r="T243" s="125"/>
      <c r="U243" s="124"/>
      <c r="V243" s="115"/>
      <c r="W243" s="116"/>
      <c r="X243" s="123"/>
      <c r="Y243" s="124"/>
      <c r="AA243" s="154"/>
    </row>
    <row r="244" spans="1:27" s="151" customFormat="1" x14ac:dyDescent="0.3">
      <c r="A244" s="121"/>
      <c r="B244" s="127"/>
      <c r="C244" s="125"/>
      <c r="D244" s="125"/>
      <c r="E244" s="125"/>
      <c r="F244" s="125"/>
      <c r="G244" s="124"/>
      <c r="H244" s="115"/>
      <c r="I244" s="116"/>
      <c r="J244" s="123"/>
      <c r="K244" s="124"/>
      <c r="M244" s="154"/>
      <c r="N244" s="158"/>
      <c r="O244" s="160"/>
      <c r="P244" s="127"/>
      <c r="Q244" s="125"/>
      <c r="R244" s="125"/>
      <c r="S244" s="125"/>
      <c r="T244" s="125"/>
      <c r="U244" s="124"/>
      <c r="V244" s="115"/>
      <c r="W244" s="116"/>
      <c r="X244" s="123"/>
      <c r="Y244" s="124"/>
      <c r="AA244" s="154"/>
    </row>
    <row r="245" spans="1:27" s="151" customFormat="1" x14ac:dyDescent="0.3">
      <c r="A245" s="121"/>
      <c r="B245" s="127"/>
      <c r="C245" s="125"/>
      <c r="D245" s="125"/>
      <c r="E245" s="125"/>
      <c r="F245" s="125"/>
      <c r="G245" s="124"/>
      <c r="H245" s="115"/>
      <c r="I245" s="116"/>
      <c r="J245" s="123"/>
      <c r="K245" s="124"/>
      <c r="M245" s="154"/>
      <c r="N245" s="158"/>
      <c r="O245" s="160"/>
      <c r="P245" s="127"/>
      <c r="Q245" s="125"/>
      <c r="R245" s="125"/>
      <c r="S245" s="125"/>
      <c r="T245" s="125"/>
      <c r="U245" s="124"/>
      <c r="V245" s="115"/>
      <c r="W245" s="116"/>
      <c r="X245" s="123"/>
      <c r="Y245" s="124"/>
      <c r="AA245" s="154"/>
    </row>
    <row r="246" spans="1:27" s="151" customFormat="1" x14ac:dyDescent="0.3">
      <c r="A246" s="121"/>
      <c r="B246" s="127"/>
      <c r="C246" s="125"/>
      <c r="D246" s="125"/>
      <c r="E246" s="125"/>
      <c r="F246" s="125"/>
      <c r="G246" s="124"/>
      <c r="H246" s="115"/>
      <c r="I246" s="116"/>
      <c r="J246" s="123"/>
      <c r="K246" s="124"/>
      <c r="M246" s="154"/>
      <c r="N246" s="158"/>
      <c r="O246" s="160"/>
      <c r="P246" s="127"/>
      <c r="Q246" s="125"/>
      <c r="R246" s="125"/>
      <c r="S246" s="125"/>
      <c r="T246" s="125"/>
      <c r="U246" s="124"/>
      <c r="V246" s="115"/>
      <c r="W246" s="116"/>
      <c r="X246" s="123"/>
      <c r="Y246" s="124"/>
      <c r="AA246" s="154"/>
    </row>
    <row r="247" spans="1:27" s="151" customFormat="1" x14ac:dyDescent="0.3">
      <c r="A247" s="121"/>
      <c r="B247" s="127"/>
      <c r="C247" s="125"/>
      <c r="D247" s="125"/>
      <c r="E247" s="125"/>
      <c r="F247" s="125"/>
      <c r="G247" s="124"/>
      <c r="H247" s="115"/>
      <c r="I247" s="116"/>
      <c r="J247" s="123"/>
      <c r="K247" s="124"/>
      <c r="M247" s="154"/>
      <c r="N247" s="158"/>
      <c r="O247" s="160"/>
      <c r="P247" s="127"/>
      <c r="Q247" s="125"/>
      <c r="R247" s="125"/>
      <c r="S247" s="125"/>
      <c r="T247" s="125"/>
      <c r="U247" s="124"/>
      <c r="V247" s="115"/>
      <c r="W247" s="116"/>
      <c r="X247" s="123"/>
      <c r="Y247" s="124"/>
      <c r="AA247" s="154"/>
    </row>
    <row r="248" spans="1:27" s="151" customFormat="1" x14ac:dyDescent="0.3">
      <c r="A248" s="121"/>
      <c r="B248" s="127"/>
      <c r="C248" s="125"/>
      <c r="D248" s="125"/>
      <c r="E248" s="125"/>
      <c r="F248" s="125"/>
      <c r="G248" s="124"/>
      <c r="H248" s="115"/>
      <c r="I248" s="116"/>
      <c r="J248" s="123"/>
      <c r="K248" s="124"/>
      <c r="M248" s="154"/>
      <c r="N248" s="158"/>
      <c r="O248" s="160"/>
      <c r="P248" s="127"/>
      <c r="Q248" s="125"/>
      <c r="R248" s="125"/>
      <c r="S248" s="125"/>
      <c r="T248" s="125"/>
      <c r="U248" s="124"/>
      <c r="V248" s="115"/>
      <c r="W248" s="116"/>
      <c r="X248" s="123"/>
      <c r="Y248" s="124"/>
      <c r="AA248" s="154"/>
    </row>
    <row r="249" spans="1:27" s="151" customFormat="1" x14ac:dyDescent="0.3">
      <c r="A249" s="121"/>
      <c r="B249" s="127"/>
      <c r="C249" s="125"/>
      <c r="D249" s="125"/>
      <c r="E249" s="125"/>
      <c r="F249" s="125"/>
      <c r="G249" s="124"/>
      <c r="H249" s="115"/>
      <c r="I249" s="116"/>
      <c r="J249" s="123"/>
      <c r="K249" s="124"/>
      <c r="M249" s="154"/>
      <c r="N249" s="158"/>
      <c r="O249" s="160"/>
      <c r="P249" s="127"/>
      <c r="Q249" s="125"/>
      <c r="R249" s="125"/>
      <c r="S249" s="125"/>
      <c r="T249" s="125"/>
      <c r="U249" s="124"/>
      <c r="V249" s="115"/>
      <c r="W249" s="116"/>
      <c r="X249" s="123"/>
      <c r="Y249" s="124"/>
      <c r="AA249" s="154"/>
    </row>
    <row r="250" spans="1:27" s="151" customFormat="1" x14ac:dyDescent="0.3">
      <c r="A250" s="121"/>
      <c r="B250" s="127"/>
      <c r="C250" s="125"/>
      <c r="D250" s="125"/>
      <c r="E250" s="125"/>
      <c r="F250" s="125"/>
      <c r="G250" s="124"/>
      <c r="H250" s="115"/>
      <c r="I250" s="116"/>
      <c r="J250" s="123"/>
      <c r="K250" s="124"/>
      <c r="M250" s="154"/>
      <c r="N250" s="158"/>
      <c r="O250" s="160"/>
      <c r="P250" s="127"/>
      <c r="Q250" s="125"/>
      <c r="R250" s="125"/>
      <c r="S250" s="125"/>
      <c r="T250" s="125"/>
      <c r="U250" s="124"/>
      <c r="V250" s="115"/>
      <c r="W250" s="116"/>
      <c r="X250" s="123"/>
      <c r="Y250" s="124"/>
      <c r="AA250" s="154"/>
    </row>
    <row r="251" spans="1:27" s="151" customFormat="1" x14ac:dyDescent="0.3">
      <c r="A251" s="121"/>
      <c r="B251" s="127"/>
      <c r="C251" s="125"/>
      <c r="D251" s="125"/>
      <c r="E251" s="125"/>
      <c r="F251" s="125"/>
      <c r="G251" s="124"/>
      <c r="H251" s="115"/>
      <c r="I251" s="116"/>
      <c r="J251" s="123"/>
      <c r="K251" s="124"/>
      <c r="M251" s="154"/>
      <c r="N251" s="158"/>
      <c r="O251" s="160"/>
      <c r="P251" s="127"/>
      <c r="Q251" s="125"/>
      <c r="R251" s="125"/>
      <c r="S251" s="125"/>
      <c r="T251" s="125"/>
      <c r="U251" s="124"/>
      <c r="V251" s="115"/>
      <c r="W251" s="116"/>
      <c r="X251" s="123"/>
      <c r="Y251" s="124"/>
      <c r="AA251" s="154"/>
    </row>
    <row r="252" spans="1:27" s="151" customFormat="1" x14ac:dyDescent="0.3">
      <c r="A252" s="121"/>
      <c r="B252" s="127"/>
      <c r="C252" s="125"/>
      <c r="D252" s="125"/>
      <c r="E252" s="125"/>
      <c r="F252" s="125"/>
      <c r="G252" s="124"/>
      <c r="H252" s="115"/>
      <c r="I252" s="116"/>
      <c r="J252" s="123"/>
      <c r="K252" s="124"/>
      <c r="M252" s="154"/>
      <c r="N252" s="158"/>
      <c r="O252" s="160"/>
      <c r="P252" s="127"/>
      <c r="Q252" s="125"/>
      <c r="R252" s="125"/>
      <c r="S252" s="125"/>
      <c r="T252" s="125"/>
      <c r="U252" s="124"/>
      <c r="V252" s="115"/>
      <c r="W252" s="116"/>
      <c r="X252" s="123"/>
      <c r="Y252" s="124"/>
      <c r="AA252" s="154"/>
    </row>
    <row r="253" spans="1:27" s="151" customFormat="1" x14ac:dyDescent="0.3">
      <c r="A253" s="121"/>
      <c r="B253" s="127"/>
      <c r="C253" s="125"/>
      <c r="D253" s="125"/>
      <c r="E253" s="125"/>
      <c r="F253" s="125"/>
      <c r="G253" s="124"/>
      <c r="H253" s="115"/>
      <c r="I253" s="116"/>
      <c r="J253" s="123"/>
      <c r="K253" s="124"/>
      <c r="M253" s="154"/>
      <c r="N253" s="158"/>
      <c r="O253" s="160"/>
      <c r="P253" s="127"/>
      <c r="Q253" s="125"/>
      <c r="R253" s="125"/>
      <c r="S253" s="125"/>
      <c r="T253" s="125"/>
      <c r="U253" s="124"/>
      <c r="V253" s="115"/>
      <c r="W253" s="116"/>
      <c r="X253" s="123"/>
      <c r="Y253" s="124"/>
      <c r="AA253" s="154"/>
    </row>
    <row r="254" spans="1:27" s="151" customFormat="1" x14ac:dyDescent="0.3">
      <c r="A254" s="121"/>
      <c r="B254" s="127"/>
      <c r="C254" s="125"/>
      <c r="D254" s="125"/>
      <c r="E254" s="125"/>
      <c r="F254" s="125"/>
      <c r="G254" s="124"/>
      <c r="H254" s="115"/>
      <c r="I254" s="116"/>
      <c r="J254" s="123"/>
      <c r="K254" s="124"/>
      <c r="M254" s="154"/>
      <c r="N254" s="158"/>
      <c r="O254" s="160"/>
      <c r="P254" s="127"/>
      <c r="Q254" s="125"/>
      <c r="R254" s="125"/>
      <c r="S254" s="125"/>
      <c r="T254" s="125"/>
      <c r="U254" s="124"/>
      <c r="V254" s="115"/>
      <c r="W254" s="116"/>
      <c r="X254" s="123"/>
      <c r="Y254" s="124"/>
      <c r="AA254" s="154"/>
    </row>
    <row r="255" spans="1:27" s="151" customFormat="1" x14ac:dyDescent="0.3">
      <c r="A255" s="121"/>
      <c r="B255" s="127"/>
      <c r="C255" s="125"/>
      <c r="D255" s="125"/>
      <c r="E255" s="125"/>
      <c r="F255" s="125"/>
      <c r="G255" s="124"/>
      <c r="H255" s="115"/>
      <c r="I255" s="116"/>
      <c r="J255" s="123"/>
      <c r="K255" s="124"/>
      <c r="M255" s="154"/>
      <c r="N255" s="158"/>
      <c r="O255" s="160"/>
      <c r="P255" s="127"/>
      <c r="Q255" s="125"/>
      <c r="R255" s="125"/>
      <c r="S255" s="125"/>
      <c r="T255" s="125"/>
      <c r="U255" s="124"/>
      <c r="V255" s="115"/>
      <c r="W255" s="116"/>
      <c r="X255" s="123"/>
      <c r="Y255" s="124"/>
      <c r="AA255" s="154"/>
    </row>
    <row r="256" spans="1:27" s="151" customFormat="1" x14ac:dyDescent="0.3">
      <c r="A256" s="121"/>
      <c r="B256" s="127"/>
      <c r="C256" s="125"/>
      <c r="D256" s="125"/>
      <c r="E256" s="125"/>
      <c r="F256" s="125"/>
      <c r="G256" s="124"/>
      <c r="H256" s="115"/>
      <c r="I256" s="116"/>
      <c r="J256" s="123"/>
      <c r="K256" s="124"/>
      <c r="M256" s="154"/>
      <c r="N256" s="158"/>
      <c r="O256" s="160"/>
      <c r="P256" s="127"/>
      <c r="Q256" s="125"/>
      <c r="R256" s="125"/>
      <c r="S256" s="125"/>
      <c r="T256" s="125"/>
      <c r="U256" s="124"/>
      <c r="V256" s="115"/>
      <c r="W256" s="116"/>
      <c r="X256" s="123"/>
      <c r="Y256" s="124"/>
      <c r="AA256" s="154"/>
    </row>
    <row r="257" spans="1:27" s="151" customFormat="1" x14ac:dyDescent="0.3">
      <c r="A257" s="121"/>
      <c r="B257" s="127"/>
      <c r="C257" s="125"/>
      <c r="D257" s="125"/>
      <c r="E257" s="125"/>
      <c r="F257" s="125"/>
      <c r="G257" s="124"/>
      <c r="H257" s="115"/>
      <c r="I257" s="116"/>
      <c r="J257" s="123"/>
      <c r="K257" s="124"/>
      <c r="M257" s="154"/>
      <c r="N257" s="158"/>
      <c r="O257" s="160"/>
      <c r="P257" s="127"/>
      <c r="Q257" s="125"/>
      <c r="R257" s="125"/>
      <c r="S257" s="125"/>
      <c r="T257" s="125"/>
      <c r="U257" s="124"/>
      <c r="V257" s="115"/>
      <c r="W257" s="116"/>
      <c r="X257" s="123"/>
      <c r="Y257" s="124"/>
      <c r="AA257" s="154"/>
    </row>
    <row r="258" spans="1:27" s="151" customFormat="1" x14ac:dyDescent="0.3">
      <c r="A258" s="121"/>
      <c r="B258" s="127"/>
      <c r="C258" s="125"/>
      <c r="D258" s="125"/>
      <c r="E258" s="125"/>
      <c r="F258" s="125"/>
      <c r="G258" s="124"/>
      <c r="H258" s="115"/>
      <c r="I258" s="116"/>
      <c r="J258" s="123"/>
      <c r="K258" s="124"/>
      <c r="M258" s="154"/>
      <c r="N258" s="158"/>
      <c r="O258" s="160"/>
      <c r="P258" s="127"/>
      <c r="Q258" s="125"/>
      <c r="R258" s="125"/>
      <c r="S258" s="125"/>
      <c r="T258" s="125"/>
      <c r="U258" s="124"/>
      <c r="V258" s="115"/>
      <c r="W258" s="116"/>
      <c r="X258" s="123"/>
      <c r="Y258" s="124"/>
      <c r="AA258" s="154"/>
    </row>
    <row r="259" spans="1:27" s="151" customFormat="1" x14ac:dyDescent="0.3">
      <c r="A259" s="121"/>
      <c r="B259" s="127"/>
      <c r="C259" s="125"/>
      <c r="D259" s="125"/>
      <c r="E259" s="125"/>
      <c r="F259" s="125"/>
      <c r="G259" s="124"/>
      <c r="H259" s="115"/>
      <c r="I259" s="116"/>
      <c r="J259" s="123"/>
      <c r="K259" s="124"/>
      <c r="M259" s="154"/>
      <c r="N259" s="158"/>
      <c r="O259" s="160"/>
      <c r="P259" s="127"/>
      <c r="Q259" s="125"/>
      <c r="R259" s="125"/>
      <c r="S259" s="125"/>
      <c r="T259" s="125"/>
      <c r="U259" s="124"/>
      <c r="V259" s="115"/>
      <c r="W259" s="116"/>
      <c r="X259" s="123"/>
      <c r="Y259" s="124"/>
      <c r="AA259" s="154"/>
    </row>
    <row r="260" spans="1:27" s="151" customFormat="1" x14ac:dyDescent="0.3">
      <c r="A260" s="121"/>
      <c r="B260" s="127"/>
      <c r="C260" s="125"/>
      <c r="D260" s="125"/>
      <c r="E260" s="125"/>
      <c r="F260" s="125"/>
      <c r="G260" s="124"/>
      <c r="H260" s="115"/>
      <c r="I260" s="116"/>
      <c r="J260" s="123"/>
      <c r="K260" s="124"/>
      <c r="M260" s="154"/>
      <c r="N260" s="158"/>
      <c r="O260" s="160"/>
      <c r="P260" s="127"/>
      <c r="Q260" s="125"/>
      <c r="R260" s="125"/>
      <c r="S260" s="125"/>
      <c r="T260" s="125"/>
      <c r="U260" s="124"/>
      <c r="V260" s="115"/>
      <c r="W260" s="116"/>
      <c r="X260" s="123"/>
      <c r="Y260" s="124"/>
      <c r="AA260" s="154"/>
    </row>
    <row r="261" spans="1:27" s="151" customFormat="1" x14ac:dyDescent="0.3">
      <c r="A261" s="121"/>
      <c r="B261" s="127"/>
      <c r="C261" s="125"/>
      <c r="D261" s="125"/>
      <c r="E261" s="125"/>
      <c r="F261" s="125"/>
      <c r="G261" s="124"/>
      <c r="H261" s="115"/>
      <c r="I261" s="116"/>
      <c r="J261" s="123"/>
      <c r="K261" s="124"/>
      <c r="M261" s="154"/>
      <c r="N261" s="158"/>
      <c r="O261" s="160"/>
      <c r="P261" s="127"/>
      <c r="Q261" s="125"/>
      <c r="R261" s="125"/>
      <c r="S261" s="125"/>
      <c r="T261" s="125"/>
      <c r="U261" s="124"/>
      <c r="V261" s="115"/>
      <c r="W261" s="116"/>
      <c r="X261" s="123"/>
      <c r="Y261" s="124"/>
      <c r="AA261" s="154"/>
    </row>
    <row r="262" spans="1:27" s="151" customFormat="1" x14ac:dyDescent="0.3">
      <c r="A262" s="121"/>
      <c r="B262" s="127"/>
      <c r="C262" s="125"/>
      <c r="D262" s="125"/>
      <c r="E262" s="125"/>
      <c r="F262" s="125"/>
      <c r="G262" s="124"/>
      <c r="H262" s="115"/>
      <c r="I262" s="116"/>
      <c r="J262" s="123"/>
      <c r="K262" s="124"/>
      <c r="M262" s="154"/>
      <c r="N262" s="158"/>
      <c r="O262" s="160"/>
      <c r="P262" s="127"/>
      <c r="Q262" s="125"/>
      <c r="R262" s="125"/>
      <c r="S262" s="125"/>
      <c r="T262" s="125"/>
      <c r="U262" s="124"/>
      <c r="V262" s="115"/>
      <c r="W262" s="116"/>
      <c r="X262" s="123"/>
      <c r="Y262" s="124"/>
      <c r="AA262" s="154"/>
    </row>
    <row r="263" spans="1:27" s="151" customFormat="1" x14ac:dyDescent="0.3">
      <c r="A263" s="121"/>
      <c r="B263" s="127"/>
      <c r="C263" s="125"/>
      <c r="D263" s="125"/>
      <c r="E263" s="125"/>
      <c r="F263" s="125"/>
      <c r="G263" s="124"/>
      <c r="H263" s="115"/>
      <c r="I263" s="116"/>
      <c r="J263" s="123"/>
      <c r="K263" s="124"/>
      <c r="M263" s="154"/>
      <c r="N263" s="158"/>
      <c r="O263" s="160"/>
      <c r="P263" s="127"/>
      <c r="Q263" s="125"/>
      <c r="R263" s="125"/>
      <c r="S263" s="125"/>
      <c r="T263" s="125"/>
      <c r="U263" s="124"/>
      <c r="V263" s="115"/>
      <c r="W263" s="116"/>
      <c r="X263" s="123"/>
      <c r="Y263" s="124"/>
      <c r="AA263" s="154"/>
    </row>
    <row r="264" spans="1:27" s="151" customFormat="1" x14ac:dyDescent="0.3">
      <c r="A264" s="121"/>
      <c r="B264" s="127"/>
      <c r="C264" s="125"/>
      <c r="D264" s="125"/>
      <c r="E264" s="125"/>
      <c r="F264" s="125"/>
      <c r="G264" s="124"/>
      <c r="H264" s="115"/>
      <c r="I264" s="116"/>
      <c r="J264" s="123"/>
      <c r="K264" s="124"/>
      <c r="M264" s="154"/>
      <c r="N264" s="158"/>
      <c r="O264" s="160"/>
      <c r="P264" s="127"/>
      <c r="Q264" s="125"/>
      <c r="R264" s="125"/>
      <c r="S264" s="125"/>
      <c r="T264" s="125"/>
      <c r="U264" s="124"/>
      <c r="V264" s="115"/>
      <c r="W264" s="116"/>
      <c r="X264" s="123"/>
      <c r="Y264" s="124"/>
      <c r="AA264" s="154"/>
    </row>
    <row r="265" spans="1:27" s="151" customFormat="1" x14ac:dyDescent="0.3">
      <c r="A265" s="121"/>
      <c r="B265" s="127"/>
      <c r="C265" s="125"/>
      <c r="D265" s="125"/>
      <c r="E265" s="125"/>
      <c r="F265" s="125"/>
      <c r="G265" s="124"/>
      <c r="H265" s="115"/>
      <c r="I265" s="116"/>
      <c r="J265" s="123"/>
      <c r="K265" s="124"/>
      <c r="M265" s="154"/>
      <c r="N265" s="158"/>
      <c r="O265" s="160"/>
      <c r="P265" s="127"/>
      <c r="Q265" s="125"/>
      <c r="R265" s="125"/>
      <c r="S265" s="125"/>
      <c r="T265" s="125"/>
      <c r="U265" s="124"/>
      <c r="V265" s="115"/>
      <c r="W265" s="116"/>
      <c r="X265" s="123"/>
      <c r="Y265" s="124"/>
      <c r="AA265" s="154"/>
    </row>
    <row r="266" spans="1:27" s="151" customFormat="1" x14ac:dyDescent="0.3">
      <c r="A266" s="121"/>
      <c r="B266" s="127"/>
      <c r="C266" s="125"/>
      <c r="D266" s="125"/>
      <c r="E266" s="125"/>
      <c r="F266" s="125"/>
      <c r="G266" s="124"/>
      <c r="H266" s="115"/>
      <c r="I266" s="116"/>
      <c r="J266" s="123"/>
      <c r="K266" s="124"/>
      <c r="M266" s="154"/>
      <c r="N266" s="158"/>
      <c r="O266" s="160"/>
      <c r="P266" s="127"/>
      <c r="Q266" s="125"/>
      <c r="R266" s="125"/>
      <c r="S266" s="125"/>
      <c r="T266" s="125"/>
      <c r="U266" s="124"/>
      <c r="V266" s="115"/>
      <c r="W266" s="116"/>
      <c r="X266" s="123"/>
      <c r="Y266" s="124"/>
      <c r="AA266" s="154"/>
    </row>
    <row r="267" spans="1:27" s="151" customFormat="1" x14ac:dyDescent="0.3">
      <c r="A267" s="121"/>
      <c r="B267" s="127"/>
      <c r="C267" s="125"/>
      <c r="D267" s="125"/>
      <c r="E267" s="125"/>
      <c r="F267" s="125"/>
      <c r="G267" s="124"/>
      <c r="H267" s="115"/>
      <c r="I267" s="116"/>
      <c r="J267" s="123"/>
      <c r="K267" s="124"/>
      <c r="M267" s="154"/>
      <c r="N267" s="158"/>
      <c r="O267" s="160"/>
      <c r="P267" s="127"/>
      <c r="Q267" s="125"/>
      <c r="R267" s="125"/>
      <c r="S267" s="125"/>
      <c r="T267" s="125"/>
      <c r="U267" s="124"/>
      <c r="V267" s="115"/>
      <c r="W267" s="116"/>
      <c r="X267" s="123"/>
      <c r="Y267" s="124"/>
      <c r="AA267" s="154"/>
    </row>
    <row r="268" spans="1:27" s="151" customFormat="1" x14ac:dyDescent="0.3">
      <c r="A268" s="121"/>
      <c r="B268" s="127"/>
      <c r="C268" s="125"/>
      <c r="D268" s="125"/>
      <c r="E268" s="125"/>
      <c r="F268" s="125"/>
      <c r="G268" s="124"/>
      <c r="H268" s="115"/>
      <c r="I268" s="116"/>
      <c r="J268" s="123"/>
      <c r="K268" s="124"/>
      <c r="M268" s="154"/>
      <c r="N268" s="158"/>
      <c r="O268" s="160"/>
      <c r="P268" s="127"/>
      <c r="Q268" s="125"/>
      <c r="R268" s="125"/>
      <c r="S268" s="125"/>
      <c r="T268" s="125"/>
      <c r="U268" s="124"/>
      <c r="V268" s="115"/>
      <c r="W268" s="116"/>
      <c r="X268" s="123"/>
      <c r="Y268" s="124"/>
      <c r="AA268" s="154"/>
    </row>
    <row r="269" spans="1:27" s="151" customFormat="1" x14ac:dyDescent="0.3">
      <c r="A269" s="121"/>
      <c r="B269" s="127"/>
      <c r="C269" s="125"/>
      <c r="D269" s="125"/>
      <c r="E269" s="125"/>
      <c r="F269" s="125"/>
      <c r="G269" s="124"/>
      <c r="H269" s="115"/>
      <c r="I269" s="116"/>
      <c r="J269" s="123"/>
      <c r="K269" s="124"/>
      <c r="M269" s="154"/>
      <c r="N269" s="158"/>
      <c r="O269" s="160"/>
      <c r="P269" s="127"/>
      <c r="Q269" s="125"/>
      <c r="R269" s="125"/>
      <c r="S269" s="125"/>
      <c r="T269" s="125"/>
      <c r="U269" s="124"/>
      <c r="V269" s="115"/>
      <c r="W269" s="116"/>
      <c r="X269" s="123"/>
      <c r="Y269" s="124"/>
      <c r="AA269" s="154"/>
    </row>
    <row r="270" spans="1:27" s="151" customFormat="1" x14ac:dyDescent="0.3">
      <c r="A270" s="121"/>
      <c r="B270" s="127"/>
      <c r="C270" s="125"/>
      <c r="D270" s="125"/>
      <c r="E270" s="125"/>
      <c r="F270" s="125"/>
      <c r="G270" s="124"/>
      <c r="H270" s="115"/>
      <c r="I270" s="116"/>
      <c r="J270" s="123"/>
      <c r="K270" s="124"/>
      <c r="M270" s="154"/>
      <c r="N270" s="158"/>
      <c r="O270" s="160"/>
      <c r="P270" s="127"/>
      <c r="Q270" s="125"/>
      <c r="R270" s="125"/>
      <c r="S270" s="125"/>
      <c r="T270" s="125"/>
      <c r="U270" s="124"/>
      <c r="V270" s="115"/>
      <c r="W270" s="116"/>
      <c r="X270" s="123"/>
      <c r="Y270" s="124"/>
      <c r="AA270" s="154"/>
    </row>
    <row r="271" spans="1:27" s="151" customFormat="1" x14ac:dyDescent="0.3">
      <c r="A271" s="121"/>
      <c r="B271" s="127"/>
      <c r="C271" s="125"/>
      <c r="D271" s="125"/>
      <c r="E271" s="125"/>
      <c r="F271" s="125"/>
      <c r="G271" s="124"/>
      <c r="H271" s="115"/>
      <c r="I271" s="116"/>
      <c r="J271" s="123"/>
      <c r="K271" s="124"/>
      <c r="M271" s="154"/>
      <c r="N271" s="158"/>
      <c r="O271" s="160"/>
      <c r="P271" s="127"/>
      <c r="Q271" s="125"/>
      <c r="R271" s="125"/>
      <c r="S271" s="125"/>
      <c r="T271" s="125"/>
      <c r="U271" s="124"/>
      <c r="V271" s="115"/>
      <c r="W271" s="116"/>
      <c r="X271" s="123"/>
      <c r="Y271" s="124"/>
      <c r="AA271" s="154"/>
    </row>
    <row r="272" spans="1:27" s="151" customFormat="1" x14ac:dyDescent="0.3">
      <c r="A272" s="121"/>
      <c r="B272" s="127"/>
      <c r="C272" s="125"/>
      <c r="D272" s="125"/>
      <c r="E272" s="125"/>
      <c r="F272" s="125"/>
      <c r="G272" s="124"/>
      <c r="H272" s="115"/>
      <c r="I272" s="116"/>
      <c r="J272" s="123"/>
      <c r="K272" s="124"/>
      <c r="M272" s="154"/>
      <c r="N272" s="158"/>
      <c r="O272" s="160"/>
      <c r="P272" s="127"/>
      <c r="Q272" s="125"/>
      <c r="R272" s="125"/>
      <c r="S272" s="125"/>
      <c r="T272" s="125"/>
      <c r="U272" s="124"/>
      <c r="V272" s="115"/>
      <c r="W272" s="116"/>
      <c r="X272" s="123"/>
      <c r="Y272" s="124"/>
      <c r="AA272" s="154"/>
    </row>
    <row r="273" spans="1:27" s="151" customFormat="1" x14ac:dyDescent="0.3">
      <c r="A273" s="121"/>
      <c r="B273" s="127"/>
      <c r="C273" s="125"/>
      <c r="D273" s="125"/>
      <c r="E273" s="125"/>
      <c r="F273" s="125"/>
      <c r="G273" s="124"/>
      <c r="H273" s="115"/>
      <c r="I273" s="116"/>
      <c r="J273" s="123"/>
      <c r="K273" s="124"/>
      <c r="M273" s="154"/>
      <c r="N273" s="158"/>
      <c r="O273" s="160"/>
      <c r="P273" s="127"/>
      <c r="Q273" s="125"/>
      <c r="R273" s="125"/>
      <c r="S273" s="125"/>
      <c r="T273" s="125"/>
      <c r="U273" s="124"/>
      <c r="V273" s="115"/>
      <c r="W273" s="116"/>
      <c r="X273" s="123"/>
      <c r="Y273" s="124"/>
      <c r="AA273" s="154"/>
    </row>
    <row r="274" spans="1:27" s="151" customFormat="1" x14ac:dyDescent="0.3">
      <c r="A274" s="121"/>
      <c r="B274" s="127"/>
      <c r="C274" s="125"/>
      <c r="D274" s="125"/>
      <c r="E274" s="125"/>
      <c r="F274" s="125"/>
      <c r="G274" s="124"/>
      <c r="H274" s="115"/>
      <c r="I274" s="116"/>
      <c r="J274" s="123"/>
      <c r="K274" s="124"/>
      <c r="M274" s="154"/>
      <c r="N274" s="158"/>
      <c r="O274" s="160"/>
      <c r="P274" s="127"/>
      <c r="Q274" s="125"/>
      <c r="R274" s="125"/>
      <c r="S274" s="125"/>
      <c r="T274" s="125"/>
      <c r="U274" s="124"/>
      <c r="V274" s="115"/>
      <c r="W274" s="116"/>
      <c r="X274" s="123"/>
      <c r="Y274" s="124"/>
      <c r="AA274" s="154"/>
    </row>
    <row r="275" spans="1:27" s="151" customFormat="1" x14ac:dyDescent="0.3">
      <c r="A275" s="121"/>
      <c r="B275" s="127"/>
      <c r="C275" s="125"/>
      <c r="D275" s="125"/>
      <c r="E275" s="125"/>
      <c r="F275" s="125"/>
      <c r="G275" s="124"/>
      <c r="H275" s="115"/>
      <c r="I275" s="116"/>
      <c r="J275" s="123"/>
      <c r="K275" s="124"/>
      <c r="M275" s="154"/>
      <c r="N275" s="158"/>
      <c r="O275" s="160"/>
      <c r="P275" s="127"/>
      <c r="Q275" s="125"/>
      <c r="R275" s="125"/>
      <c r="S275" s="125"/>
      <c r="T275" s="125"/>
      <c r="U275" s="124"/>
      <c r="V275" s="115"/>
      <c r="W275" s="116"/>
      <c r="X275" s="123"/>
      <c r="Y275" s="124"/>
      <c r="AA275" s="154"/>
    </row>
    <row r="276" spans="1:27" s="151" customFormat="1" x14ac:dyDescent="0.3">
      <c r="A276" s="121"/>
      <c r="B276" s="127"/>
      <c r="C276" s="125"/>
      <c r="D276" s="125"/>
      <c r="E276" s="125"/>
      <c r="F276" s="125"/>
      <c r="G276" s="124"/>
      <c r="H276" s="115"/>
      <c r="I276" s="116"/>
      <c r="J276" s="123"/>
      <c r="K276" s="124"/>
      <c r="M276" s="154"/>
      <c r="N276" s="158"/>
      <c r="O276" s="160"/>
      <c r="P276" s="127"/>
      <c r="Q276" s="125"/>
      <c r="R276" s="125"/>
      <c r="S276" s="125"/>
      <c r="T276" s="125"/>
      <c r="U276" s="124"/>
      <c r="V276" s="115"/>
      <c r="W276" s="116"/>
      <c r="X276" s="123"/>
      <c r="Y276" s="124"/>
      <c r="AA276" s="154"/>
    </row>
    <row r="277" spans="1:27" s="151" customFormat="1" x14ac:dyDescent="0.3">
      <c r="A277" s="121"/>
      <c r="B277" s="127"/>
      <c r="C277" s="125"/>
      <c r="D277" s="125"/>
      <c r="E277" s="125"/>
      <c r="F277" s="125"/>
      <c r="G277" s="124"/>
      <c r="H277" s="115"/>
      <c r="I277" s="116"/>
      <c r="J277" s="123"/>
      <c r="K277" s="124"/>
      <c r="M277" s="154"/>
      <c r="N277" s="158"/>
      <c r="O277" s="160"/>
      <c r="P277" s="127"/>
      <c r="Q277" s="125"/>
      <c r="R277" s="125"/>
      <c r="S277" s="125"/>
      <c r="T277" s="125"/>
      <c r="U277" s="124"/>
      <c r="V277" s="115"/>
      <c r="W277" s="116"/>
      <c r="X277" s="123"/>
      <c r="Y277" s="124"/>
      <c r="AA277" s="154"/>
    </row>
    <row r="278" spans="1:27" s="151" customFormat="1" x14ac:dyDescent="0.3">
      <c r="A278" s="121"/>
      <c r="B278" s="127"/>
      <c r="C278" s="125"/>
      <c r="D278" s="125"/>
      <c r="E278" s="125"/>
      <c r="F278" s="125"/>
      <c r="G278" s="124"/>
      <c r="H278" s="115"/>
      <c r="I278" s="116"/>
      <c r="J278" s="123"/>
      <c r="K278" s="124"/>
      <c r="M278" s="154"/>
      <c r="N278" s="158"/>
      <c r="O278" s="160"/>
      <c r="P278" s="127"/>
      <c r="Q278" s="125"/>
      <c r="R278" s="125"/>
      <c r="S278" s="125"/>
      <c r="T278" s="125"/>
      <c r="U278" s="124"/>
      <c r="V278" s="115"/>
      <c r="W278" s="116"/>
      <c r="X278" s="123"/>
      <c r="Y278" s="124"/>
      <c r="AA278" s="154"/>
    </row>
    <row r="279" spans="1:27" s="151" customFormat="1" x14ac:dyDescent="0.3">
      <c r="A279" s="121"/>
      <c r="B279" s="127"/>
      <c r="C279" s="125"/>
      <c r="D279" s="125"/>
      <c r="E279" s="125"/>
      <c r="F279" s="125"/>
      <c r="G279" s="124"/>
      <c r="H279" s="115"/>
      <c r="I279" s="116"/>
      <c r="J279" s="123"/>
      <c r="K279" s="124"/>
      <c r="M279" s="154"/>
      <c r="N279" s="158"/>
      <c r="O279" s="160"/>
      <c r="P279" s="127"/>
      <c r="Q279" s="125"/>
      <c r="R279" s="125"/>
      <c r="S279" s="125"/>
      <c r="T279" s="125"/>
      <c r="U279" s="124"/>
      <c r="V279" s="115"/>
      <c r="W279" s="116"/>
      <c r="X279" s="123"/>
      <c r="Y279" s="124"/>
      <c r="AA279" s="154"/>
    </row>
    <row r="280" spans="1:27" s="151" customFormat="1" x14ac:dyDescent="0.3">
      <c r="A280" s="121"/>
      <c r="B280" s="127"/>
      <c r="C280" s="125"/>
      <c r="D280" s="125"/>
      <c r="E280" s="125"/>
      <c r="F280" s="125"/>
      <c r="G280" s="124"/>
      <c r="H280" s="115"/>
      <c r="I280" s="116"/>
      <c r="J280" s="123"/>
      <c r="K280" s="124"/>
      <c r="M280" s="154"/>
      <c r="N280" s="158"/>
      <c r="O280" s="160"/>
      <c r="P280" s="127"/>
      <c r="Q280" s="125"/>
      <c r="R280" s="125"/>
      <c r="S280" s="125"/>
      <c r="T280" s="125"/>
      <c r="U280" s="124"/>
      <c r="V280" s="115"/>
      <c r="W280" s="116"/>
      <c r="X280" s="123"/>
      <c r="Y280" s="124"/>
      <c r="AA280" s="154"/>
    </row>
    <row r="281" spans="1:27" s="151" customFormat="1" x14ac:dyDescent="0.3">
      <c r="A281" s="121"/>
      <c r="B281" s="127"/>
      <c r="C281" s="125"/>
      <c r="D281" s="125"/>
      <c r="E281" s="125"/>
      <c r="F281" s="125"/>
      <c r="G281" s="124"/>
      <c r="H281" s="115"/>
      <c r="I281" s="116"/>
      <c r="J281" s="123"/>
      <c r="K281" s="124"/>
      <c r="M281" s="154"/>
      <c r="N281" s="158"/>
      <c r="O281" s="160"/>
      <c r="P281" s="127"/>
      <c r="Q281" s="125"/>
      <c r="R281" s="125"/>
      <c r="S281" s="125"/>
      <c r="T281" s="125"/>
      <c r="U281" s="124"/>
      <c r="V281" s="115"/>
      <c r="W281" s="116"/>
      <c r="X281" s="123"/>
      <c r="Y281" s="124"/>
      <c r="AA281" s="154"/>
    </row>
    <row r="282" spans="1:27" s="151" customFormat="1" x14ac:dyDescent="0.3">
      <c r="A282" s="121"/>
      <c r="B282" s="127"/>
      <c r="C282" s="125"/>
      <c r="D282" s="125"/>
      <c r="E282" s="125"/>
      <c r="F282" s="125"/>
      <c r="G282" s="124"/>
      <c r="H282" s="115"/>
      <c r="I282" s="116"/>
      <c r="J282" s="123"/>
      <c r="K282" s="124"/>
      <c r="M282" s="154"/>
      <c r="N282" s="158"/>
      <c r="O282" s="160"/>
      <c r="P282" s="127"/>
      <c r="Q282" s="125"/>
      <c r="R282" s="125"/>
      <c r="S282" s="125"/>
      <c r="T282" s="125"/>
      <c r="U282" s="124"/>
      <c r="V282" s="115"/>
      <c r="W282" s="116"/>
      <c r="X282" s="123"/>
      <c r="Y282" s="124"/>
      <c r="AA282" s="154"/>
    </row>
    <row r="283" spans="1:27" s="151" customFormat="1" x14ac:dyDescent="0.3">
      <c r="A283" s="121"/>
      <c r="B283" s="127"/>
      <c r="C283" s="125"/>
      <c r="D283" s="125"/>
      <c r="E283" s="125"/>
      <c r="F283" s="125"/>
      <c r="G283" s="124"/>
      <c r="H283" s="115"/>
      <c r="I283" s="116"/>
      <c r="J283" s="123"/>
      <c r="K283" s="124"/>
      <c r="M283" s="154"/>
      <c r="N283" s="158"/>
      <c r="O283" s="160"/>
      <c r="P283" s="127"/>
      <c r="Q283" s="125"/>
      <c r="R283" s="125"/>
      <c r="S283" s="125"/>
      <c r="T283" s="125"/>
      <c r="U283" s="124"/>
      <c r="V283" s="115"/>
      <c r="W283" s="116"/>
      <c r="X283" s="123"/>
      <c r="Y283" s="124"/>
      <c r="AA283" s="154"/>
    </row>
    <row r="284" spans="1:27" s="151" customFormat="1" x14ac:dyDescent="0.3">
      <c r="A284" s="121"/>
      <c r="B284" s="127"/>
      <c r="C284" s="125"/>
      <c r="D284" s="125"/>
      <c r="E284" s="125"/>
      <c r="F284" s="125"/>
      <c r="G284" s="124"/>
      <c r="H284" s="115"/>
      <c r="I284" s="116"/>
      <c r="J284" s="123"/>
      <c r="K284" s="124"/>
      <c r="M284" s="154"/>
      <c r="N284" s="158"/>
      <c r="O284" s="160"/>
      <c r="P284" s="127"/>
      <c r="Q284" s="125"/>
      <c r="R284" s="125"/>
      <c r="S284" s="125"/>
      <c r="T284" s="125"/>
      <c r="U284" s="124"/>
      <c r="V284" s="115"/>
      <c r="W284" s="116"/>
      <c r="X284" s="123"/>
      <c r="Y284" s="124"/>
      <c r="AA284" s="154"/>
    </row>
    <row r="285" spans="1:27" s="151" customFormat="1" x14ac:dyDescent="0.3">
      <c r="A285" s="121"/>
      <c r="B285" s="127"/>
      <c r="C285" s="125"/>
      <c r="D285" s="125"/>
      <c r="E285" s="125"/>
      <c r="F285" s="125"/>
      <c r="G285" s="124"/>
      <c r="H285" s="115"/>
      <c r="I285" s="116"/>
      <c r="J285" s="123"/>
      <c r="K285" s="124"/>
      <c r="M285" s="154"/>
      <c r="N285" s="158"/>
      <c r="O285" s="160"/>
      <c r="P285" s="127"/>
      <c r="Q285" s="125"/>
      <c r="R285" s="125"/>
      <c r="S285" s="125"/>
      <c r="T285" s="125"/>
      <c r="U285" s="124"/>
      <c r="V285" s="115"/>
      <c r="W285" s="116"/>
      <c r="X285" s="123"/>
      <c r="Y285" s="124"/>
      <c r="AA285" s="154"/>
    </row>
    <row r="286" spans="1:27" s="151" customFormat="1" x14ac:dyDescent="0.3">
      <c r="A286" s="121"/>
      <c r="B286" s="127"/>
      <c r="C286" s="125"/>
      <c r="D286" s="125"/>
      <c r="E286" s="125"/>
      <c r="F286" s="125"/>
      <c r="G286" s="124"/>
      <c r="H286" s="115"/>
      <c r="I286" s="116"/>
      <c r="J286" s="123"/>
      <c r="K286" s="124"/>
      <c r="M286" s="154"/>
      <c r="N286" s="158"/>
      <c r="O286" s="160"/>
      <c r="P286" s="127"/>
      <c r="Q286" s="125"/>
      <c r="R286" s="125"/>
      <c r="S286" s="125"/>
      <c r="T286" s="125"/>
      <c r="U286" s="124"/>
      <c r="V286" s="115"/>
      <c r="W286" s="116"/>
      <c r="X286" s="123"/>
      <c r="Y286" s="124"/>
      <c r="AA286" s="154"/>
    </row>
    <row r="287" spans="1:27" s="151" customFormat="1" x14ac:dyDescent="0.3">
      <c r="A287" s="121"/>
      <c r="B287" s="127"/>
      <c r="C287" s="125"/>
      <c r="D287" s="125"/>
      <c r="E287" s="125"/>
      <c r="F287" s="125"/>
      <c r="G287" s="124"/>
      <c r="H287" s="115"/>
      <c r="I287" s="116"/>
      <c r="J287" s="123"/>
      <c r="K287" s="124"/>
      <c r="M287" s="154"/>
      <c r="N287" s="158"/>
      <c r="O287" s="160"/>
      <c r="P287" s="127"/>
      <c r="Q287" s="125"/>
      <c r="R287" s="125"/>
      <c r="S287" s="125"/>
      <c r="T287" s="125"/>
      <c r="U287" s="124"/>
      <c r="V287" s="115"/>
      <c r="W287" s="116"/>
      <c r="X287" s="123"/>
      <c r="Y287" s="124"/>
      <c r="AA287" s="154"/>
    </row>
    <row r="288" spans="1:27" s="151" customFormat="1" x14ac:dyDescent="0.3">
      <c r="A288" s="121"/>
      <c r="B288" s="127"/>
      <c r="C288" s="125"/>
      <c r="D288" s="125"/>
      <c r="E288" s="125"/>
      <c r="F288" s="125"/>
      <c r="G288" s="124"/>
      <c r="H288" s="115"/>
      <c r="I288" s="116"/>
      <c r="J288" s="123"/>
      <c r="K288" s="124"/>
      <c r="M288" s="154"/>
      <c r="N288" s="158"/>
      <c r="O288" s="160"/>
      <c r="P288" s="127"/>
      <c r="Q288" s="125"/>
      <c r="R288" s="125"/>
      <c r="S288" s="125"/>
      <c r="T288" s="125"/>
      <c r="U288" s="124"/>
      <c r="V288" s="115"/>
      <c r="W288" s="116"/>
      <c r="X288" s="123"/>
      <c r="Y288" s="124"/>
      <c r="AA288" s="154"/>
    </row>
    <row r="289" spans="1:27" s="151" customFormat="1" x14ac:dyDescent="0.3">
      <c r="A289" s="121"/>
      <c r="B289" s="127"/>
      <c r="C289" s="125"/>
      <c r="D289" s="125"/>
      <c r="E289" s="125"/>
      <c r="F289" s="125"/>
      <c r="G289" s="124"/>
      <c r="H289" s="115"/>
      <c r="I289" s="116"/>
      <c r="J289" s="123"/>
      <c r="K289" s="124"/>
      <c r="M289" s="154"/>
      <c r="N289" s="158"/>
      <c r="O289" s="160"/>
      <c r="P289" s="127"/>
      <c r="Q289" s="125"/>
      <c r="R289" s="125"/>
      <c r="S289" s="125"/>
      <c r="T289" s="125"/>
      <c r="U289" s="124"/>
      <c r="V289" s="115"/>
      <c r="W289" s="116"/>
      <c r="X289" s="123"/>
      <c r="Y289" s="124"/>
      <c r="AA289" s="154"/>
    </row>
    <row r="290" spans="1:27" s="151" customFormat="1" x14ac:dyDescent="0.3">
      <c r="A290" s="121"/>
      <c r="B290" s="127"/>
      <c r="C290" s="125"/>
      <c r="D290" s="125"/>
      <c r="E290" s="125"/>
      <c r="F290" s="125"/>
      <c r="G290" s="124"/>
      <c r="H290" s="115"/>
      <c r="I290" s="116"/>
      <c r="J290" s="123"/>
      <c r="K290" s="124"/>
      <c r="M290" s="154"/>
      <c r="N290" s="158"/>
      <c r="O290" s="160"/>
      <c r="P290" s="127"/>
      <c r="Q290" s="125"/>
      <c r="R290" s="125"/>
      <c r="S290" s="125"/>
      <c r="T290" s="125"/>
      <c r="U290" s="124"/>
      <c r="V290" s="115"/>
      <c r="W290" s="116"/>
      <c r="X290" s="123"/>
      <c r="Y290" s="124"/>
      <c r="AA290" s="154"/>
    </row>
    <row r="291" spans="1:27" s="151" customFormat="1" x14ac:dyDescent="0.3">
      <c r="A291" s="121"/>
      <c r="B291" s="127"/>
      <c r="C291" s="125"/>
      <c r="D291" s="125"/>
      <c r="E291" s="125"/>
      <c r="F291" s="125"/>
      <c r="G291" s="124"/>
      <c r="H291" s="115"/>
      <c r="I291" s="116"/>
      <c r="J291" s="123"/>
      <c r="K291" s="124"/>
      <c r="M291" s="154"/>
      <c r="N291" s="158"/>
      <c r="O291" s="160"/>
      <c r="P291" s="127"/>
      <c r="Q291" s="125"/>
      <c r="R291" s="125"/>
      <c r="S291" s="125"/>
      <c r="T291" s="125"/>
      <c r="U291" s="124"/>
      <c r="V291" s="115"/>
      <c r="W291" s="116"/>
      <c r="X291" s="123"/>
      <c r="Y291" s="124"/>
      <c r="AA291" s="154"/>
    </row>
    <row r="292" spans="1:27" s="151" customFormat="1" x14ac:dyDescent="0.3">
      <c r="A292" s="121"/>
      <c r="B292" s="127"/>
      <c r="C292" s="125"/>
      <c r="D292" s="125"/>
      <c r="E292" s="125"/>
      <c r="F292" s="125"/>
      <c r="G292" s="124"/>
      <c r="H292" s="115"/>
      <c r="I292" s="116"/>
      <c r="J292" s="123"/>
      <c r="K292" s="124"/>
      <c r="M292" s="154"/>
      <c r="N292" s="158"/>
      <c r="O292" s="160"/>
      <c r="P292" s="127"/>
      <c r="Q292" s="125"/>
      <c r="R292" s="125"/>
      <c r="S292" s="125"/>
      <c r="T292" s="125"/>
      <c r="U292" s="124"/>
      <c r="V292" s="115"/>
      <c r="W292" s="116"/>
      <c r="X292" s="123"/>
      <c r="Y292" s="124"/>
      <c r="AA292" s="154"/>
    </row>
    <row r="293" spans="1:27" s="151" customFormat="1" x14ac:dyDescent="0.3">
      <c r="A293" s="121"/>
      <c r="B293" s="127"/>
      <c r="C293" s="125"/>
      <c r="D293" s="125"/>
      <c r="E293" s="125"/>
      <c r="F293" s="125"/>
      <c r="G293" s="124"/>
      <c r="H293" s="115"/>
      <c r="I293" s="116"/>
      <c r="J293" s="123"/>
      <c r="K293" s="124"/>
      <c r="M293" s="154"/>
      <c r="N293" s="158"/>
      <c r="O293" s="160"/>
      <c r="P293" s="127"/>
      <c r="Q293" s="125"/>
      <c r="R293" s="125"/>
      <c r="S293" s="125"/>
      <c r="T293" s="125"/>
      <c r="U293" s="124"/>
      <c r="V293" s="115"/>
      <c r="W293" s="116"/>
      <c r="X293" s="123"/>
      <c r="Y293" s="124"/>
      <c r="AA293" s="154"/>
    </row>
    <row r="294" spans="1:27" s="151" customFormat="1" x14ac:dyDescent="0.3">
      <c r="A294" s="121"/>
      <c r="B294" s="127"/>
      <c r="C294" s="125"/>
      <c r="D294" s="125"/>
      <c r="E294" s="125"/>
      <c r="F294" s="125"/>
      <c r="G294" s="124"/>
      <c r="H294" s="115"/>
      <c r="I294" s="116"/>
      <c r="J294" s="123"/>
      <c r="K294" s="124"/>
      <c r="M294" s="154"/>
      <c r="N294" s="158"/>
      <c r="O294" s="160"/>
      <c r="P294" s="127"/>
      <c r="Q294" s="125"/>
      <c r="R294" s="125"/>
      <c r="S294" s="125"/>
      <c r="T294" s="125"/>
      <c r="U294" s="124"/>
      <c r="V294" s="115"/>
      <c r="W294" s="116"/>
      <c r="X294" s="123"/>
      <c r="Y294" s="124"/>
      <c r="AA294" s="154"/>
    </row>
    <row r="295" spans="1:27" s="151" customFormat="1" x14ac:dyDescent="0.3">
      <c r="A295" s="121"/>
      <c r="B295" s="127"/>
      <c r="C295" s="125"/>
      <c r="D295" s="125"/>
      <c r="E295" s="125"/>
      <c r="F295" s="125"/>
      <c r="G295" s="124"/>
      <c r="H295" s="115"/>
      <c r="I295" s="116"/>
      <c r="J295" s="123"/>
      <c r="K295" s="124"/>
      <c r="M295" s="154"/>
      <c r="N295" s="158"/>
      <c r="O295" s="160"/>
      <c r="P295" s="127"/>
      <c r="Q295" s="125"/>
      <c r="R295" s="125"/>
      <c r="S295" s="125"/>
      <c r="T295" s="125"/>
      <c r="U295" s="124"/>
      <c r="V295" s="115"/>
      <c r="W295" s="116"/>
      <c r="X295" s="123"/>
      <c r="Y295" s="124"/>
      <c r="AA295" s="154"/>
    </row>
    <row r="296" spans="1:27" s="151" customFormat="1" x14ac:dyDescent="0.3">
      <c r="A296" s="121"/>
      <c r="B296" s="127"/>
      <c r="C296" s="125"/>
      <c r="D296" s="125"/>
      <c r="E296" s="125"/>
      <c r="F296" s="125"/>
      <c r="G296" s="124"/>
      <c r="H296" s="115"/>
      <c r="I296" s="116"/>
      <c r="J296" s="123"/>
      <c r="K296" s="124"/>
      <c r="M296" s="154"/>
      <c r="N296" s="158"/>
      <c r="O296" s="160"/>
      <c r="P296" s="127"/>
      <c r="Q296" s="125"/>
      <c r="R296" s="125"/>
      <c r="S296" s="125"/>
      <c r="T296" s="125"/>
      <c r="U296" s="124"/>
      <c r="V296" s="115"/>
      <c r="W296" s="116"/>
      <c r="X296" s="123"/>
      <c r="Y296" s="124"/>
      <c r="AA296" s="154"/>
    </row>
    <row r="297" spans="1:27" s="151" customFormat="1" x14ac:dyDescent="0.3">
      <c r="A297" s="121"/>
      <c r="B297" s="127"/>
      <c r="C297" s="125"/>
      <c r="D297" s="125"/>
      <c r="E297" s="125"/>
      <c r="F297" s="125"/>
      <c r="G297" s="124"/>
      <c r="H297" s="115"/>
      <c r="I297" s="116"/>
      <c r="J297" s="123"/>
      <c r="K297" s="124"/>
      <c r="M297" s="154"/>
      <c r="N297" s="158"/>
      <c r="O297" s="160"/>
      <c r="P297" s="127"/>
      <c r="Q297" s="125"/>
      <c r="R297" s="125"/>
      <c r="S297" s="125"/>
      <c r="T297" s="125"/>
      <c r="U297" s="124"/>
      <c r="V297" s="115"/>
      <c r="W297" s="116"/>
      <c r="X297" s="123"/>
      <c r="Y297" s="124"/>
      <c r="AA297" s="154"/>
    </row>
    <row r="298" spans="1:27" s="151" customFormat="1" x14ac:dyDescent="0.3">
      <c r="A298" s="121"/>
      <c r="B298" s="127"/>
      <c r="C298" s="125"/>
      <c r="D298" s="125"/>
      <c r="E298" s="125"/>
      <c r="F298" s="125"/>
      <c r="G298" s="124"/>
      <c r="H298" s="115"/>
      <c r="I298" s="116"/>
      <c r="J298" s="123"/>
      <c r="K298" s="124"/>
      <c r="M298" s="154"/>
      <c r="N298" s="158"/>
      <c r="O298" s="160"/>
      <c r="P298" s="127"/>
      <c r="Q298" s="125"/>
      <c r="R298" s="125"/>
      <c r="S298" s="125"/>
      <c r="T298" s="125"/>
      <c r="U298" s="124"/>
      <c r="V298" s="115"/>
      <c r="W298" s="116"/>
      <c r="X298" s="123"/>
      <c r="Y298" s="124"/>
      <c r="AA298" s="154"/>
    </row>
    <row r="299" spans="1:27" s="151" customFormat="1" x14ac:dyDescent="0.3">
      <c r="A299" s="121"/>
      <c r="B299" s="127"/>
      <c r="C299" s="125"/>
      <c r="D299" s="125"/>
      <c r="E299" s="125"/>
      <c r="F299" s="125"/>
      <c r="G299" s="124"/>
      <c r="H299" s="115"/>
      <c r="I299" s="116"/>
      <c r="J299" s="123"/>
      <c r="K299" s="124"/>
      <c r="M299" s="154"/>
      <c r="N299" s="158"/>
      <c r="O299" s="160"/>
      <c r="P299" s="127"/>
      <c r="Q299" s="125"/>
      <c r="R299" s="125"/>
      <c r="S299" s="125"/>
      <c r="T299" s="125"/>
      <c r="U299" s="124"/>
      <c r="V299" s="115"/>
      <c r="W299" s="116"/>
      <c r="X299" s="123"/>
      <c r="Y299" s="124"/>
      <c r="AA299" s="154"/>
    </row>
    <row r="300" spans="1:27" s="151" customFormat="1" x14ac:dyDescent="0.3">
      <c r="A300" s="121"/>
      <c r="B300" s="127"/>
      <c r="C300" s="125"/>
      <c r="D300" s="125"/>
      <c r="E300" s="125"/>
      <c r="F300" s="125"/>
      <c r="G300" s="124"/>
      <c r="H300" s="115"/>
      <c r="I300" s="116"/>
      <c r="J300" s="123"/>
      <c r="K300" s="124"/>
      <c r="M300" s="154"/>
      <c r="N300" s="158"/>
      <c r="O300" s="160"/>
      <c r="P300" s="127"/>
      <c r="Q300" s="125"/>
      <c r="R300" s="125"/>
      <c r="S300" s="125"/>
      <c r="T300" s="125"/>
      <c r="U300" s="124"/>
      <c r="V300" s="115"/>
      <c r="W300" s="116"/>
      <c r="X300" s="123"/>
      <c r="Y300" s="124"/>
      <c r="AA300" s="154"/>
    </row>
    <row r="301" spans="1:27" s="151" customFormat="1" x14ac:dyDescent="0.3">
      <c r="A301" s="121"/>
      <c r="B301" s="127"/>
      <c r="C301" s="125"/>
      <c r="D301" s="125"/>
      <c r="E301" s="125"/>
      <c r="F301" s="125"/>
      <c r="G301" s="124"/>
      <c r="H301" s="115"/>
      <c r="I301" s="116"/>
      <c r="J301" s="123"/>
      <c r="K301" s="124"/>
      <c r="M301" s="154"/>
      <c r="N301" s="158"/>
      <c r="O301" s="160"/>
      <c r="P301" s="127"/>
      <c r="Q301" s="125"/>
      <c r="R301" s="125"/>
      <c r="S301" s="125"/>
      <c r="T301" s="125"/>
      <c r="U301" s="124"/>
      <c r="V301" s="115"/>
      <c r="W301" s="116"/>
      <c r="X301" s="123"/>
      <c r="Y301" s="124"/>
      <c r="AA301" s="154"/>
    </row>
    <row r="302" spans="1:27" s="151" customFormat="1" x14ac:dyDescent="0.3">
      <c r="A302" s="121"/>
      <c r="B302" s="127"/>
      <c r="C302" s="125"/>
      <c r="D302" s="125"/>
      <c r="E302" s="125"/>
      <c r="F302" s="125"/>
      <c r="G302" s="124"/>
      <c r="H302" s="115"/>
      <c r="I302" s="116"/>
      <c r="J302" s="123"/>
      <c r="K302" s="124"/>
      <c r="M302" s="154"/>
      <c r="N302" s="158"/>
      <c r="O302" s="160"/>
      <c r="P302" s="127"/>
      <c r="Q302" s="125"/>
      <c r="R302" s="125"/>
      <c r="S302" s="125"/>
      <c r="T302" s="125"/>
      <c r="U302" s="124"/>
      <c r="V302" s="115"/>
      <c r="W302" s="116"/>
      <c r="X302" s="123"/>
      <c r="Y302" s="124"/>
      <c r="AA302" s="154"/>
    </row>
    <row r="303" spans="1:27" s="151" customFormat="1" x14ac:dyDescent="0.3">
      <c r="A303" s="121"/>
      <c r="B303" s="127"/>
      <c r="C303" s="125"/>
      <c r="D303" s="125"/>
      <c r="E303" s="125"/>
      <c r="F303" s="125"/>
      <c r="G303" s="124"/>
      <c r="H303" s="115"/>
      <c r="I303" s="116"/>
      <c r="J303" s="123"/>
      <c r="K303" s="124"/>
      <c r="M303" s="154"/>
      <c r="N303" s="158"/>
      <c r="O303" s="160"/>
      <c r="P303" s="127"/>
      <c r="Q303" s="125"/>
      <c r="R303" s="125"/>
      <c r="S303" s="125"/>
      <c r="T303" s="125"/>
      <c r="U303" s="124"/>
      <c r="V303" s="115"/>
      <c r="W303" s="116"/>
      <c r="X303" s="123"/>
      <c r="Y303" s="124"/>
      <c r="AA303" s="154"/>
    </row>
    <row r="304" spans="1:27" s="151" customFormat="1" x14ac:dyDescent="0.3">
      <c r="A304" s="121"/>
      <c r="B304" s="127"/>
      <c r="C304" s="125"/>
      <c r="D304" s="125"/>
      <c r="E304" s="125"/>
      <c r="F304" s="125"/>
      <c r="G304" s="124"/>
      <c r="H304" s="115"/>
      <c r="I304" s="116"/>
      <c r="J304" s="123"/>
      <c r="K304" s="124"/>
      <c r="M304" s="154"/>
      <c r="N304" s="158"/>
      <c r="O304" s="160"/>
      <c r="P304" s="127"/>
      <c r="Q304" s="125"/>
      <c r="R304" s="125"/>
      <c r="S304" s="125"/>
      <c r="T304" s="125"/>
      <c r="U304" s="124"/>
      <c r="V304" s="115"/>
      <c r="W304" s="116"/>
      <c r="X304" s="123"/>
      <c r="Y304" s="124"/>
      <c r="AA304" s="154"/>
    </row>
    <row r="305" spans="1:27" s="151" customFormat="1" x14ac:dyDescent="0.3">
      <c r="A305" s="121"/>
      <c r="B305" s="127"/>
      <c r="C305" s="125"/>
      <c r="D305" s="125"/>
      <c r="E305" s="125"/>
      <c r="F305" s="125"/>
      <c r="G305" s="124"/>
      <c r="H305" s="115"/>
      <c r="I305" s="116"/>
      <c r="J305" s="123"/>
      <c r="K305" s="124"/>
      <c r="M305" s="154"/>
      <c r="N305" s="158"/>
      <c r="O305" s="160"/>
      <c r="P305" s="127"/>
      <c r="Q305" s="125"/>
      <c r="R305" s="125"/>
      <c r="S305" s="125"/>
      <c r="T305" s="125"/>
      <c r="U305" s="124"/>
      <c r="V305" s="115"/>
      <c r="W305" s="116"/>
      <c r="X305" s="123"/>
      <c r="Y305" s="124"/>
      <c r="AA305" s="154"/>
    </row>
    <row r="306" spans="1:27" s="151" customFormat="1" x14ac:dyDescent="0.3">
      <c r="A306" s="121"/>
      <c r="B306" s="127"/>
      <c r="C306" s="125"/>
      <c r="D306" s="125"/>
      <c r="E306" s="125"/>
      <c r="F306" s="125"/>
      <c r="G306" s="124"/>
      <c r="H306" s="115"/>
      <c r="I306" s="116"/>
      <c r="J306" s="123"/>
      <c r="K306" s="124"/>
      <c r="M306" s="154"/>
      <c r="N306" s="158"/>
      <c r="O306" s="160"/>
      <c r="P306" s="127"/>
      <c r="Q306" s="125"/>
      <c r="R306" s="125"/>
      <c r="S306" s="125"/>
      <c r="T306" s="125"/>
      <c r="U306" s="124"/>
      <c r="V306" s="115"/>
      <c r="W306" s="116"/>
      <c r="X306" s="123"/>
      <c r="Y306" s="124"/>
      <c r="AA306" s="154"/>
    </row>
    <row r="307" spans="1:27" s="151" customFormat="1" x14ac:dyDescent="0.3">
      <c r="A307" s="121"/>
      <c r="B307" s="127"/>
      <c r="C307" s="125"/>
      <c r="D307" s="125"/>
      <c r="E307" s="125"/>
      <c r="F307" s="125"/>
      <c r="G307" s="124"/>
      <c r="H307" s="115"/>
      <c r="I307" s="116"/>
      <c r="J307" s="123"/>
      <c r="K307" s="124"/>
      <c r="M307" s="154"/>
      <c r="N307" s="158"/>
      <c r="O307" s="160"/>
      <c r="P307" s="127"/>
      <c r="Q307" s="125"/>
      <c r="R307" s="125"/>
      <c r="S307" s="125"/>
      <c r="T307" s="125"/>
      <c r="U307" s="124"/>
      <c r="V307" s="115"/>
      <c r="W307" s="116"/>
      <c r="X307" s="123"/>
      <c r="Y307" s="124"/>
      <c r="AA307" s="154"/>
    </row>
    <row r="308" spans="1:27" s="151" customFormat="1" x14ac:dyDescent="0.3">
      <c r="A308" s="121"/>
      <c r="B308" s="127"/>
      <c r="C308" s="125"/>
      <c r="D308" s="125"/>
      <c r="E308" s="125"/>
      <c r="F308" s="125"/>
      <c r="G308" s="124"/>
      <c r="H308" s="115"/>
      <c r="I308" s="116"/>
      <c r="J308" s="123"/>
      <c r="K308" s="124"/>
      <c r="M308" s="154"/>
      <c r="N308" s="158"/>
      <c r="O308" s="160"/>
      <c r="P308" s="127"/>
      <c r="Q308" s="125"/>
      <c r="R308" s="125"/>
      <c r="S308" s="125"/>
      <c r="T308" s="125"/>
      <c r="U308" s="124"/>
      <c r="V308" s="115"/>
      <c r="W308" s="116"/>
      <c r="X308" s="123"/>
      <c r="Y308" s="124"/>
      <c r="AA308" s="154"/>
    </row>
    <row r="309" spans="1:27" s="151" customFormat="1" x14ac:dyDescent="0.3">
      <c r="A309" s="121"/>
      <c r="B309" s="127"/>
      <c r="C309" s="125"/>
      <c r="D309" s="125"/>
      <c r="E309" s="125"/>
      <c r="F309" s="125"/>
      <c r="G309" s="124"/>
      <c r="H309" s="115"/>
      <c r="I309" s="116"/>
      <c r="J309" s="123"/>
      <c r="K309" s="124"/>
      <c r="M309" s="154"/>
      <c r="N309" s="158"/>
      <c r="O309" s="160"/>
      <c r="P309" s="127"/>
      <c r="Q309" s="125"/>
      <c r="R309" s="125"/>
      <c r="S309" s="125"/>
      <c r="T309" s="125"/>
      <c r="U309" s="124"/>
      <c r="V309" s="115"/>
      <c r="W309" s="116"/>
      <c r="X309" s="123"/>
      <c r="Y309" s="124"/>
      <c r="AA309" s="154"/>
    </row>
    <row r="310" spans="1:27" s="151" customFormat="1" x14ac:dyDescent="0.3">
      <c r="A310" s="121"/>
      <c r="B310" s="127"/>
      <c r="C310" s="125"/>
      <c r="D310" s="125"/>
      <c r="E310" s="125"/>
      <c r="F310" s="125"/>
      <c r="G310" s="124"/>
      <c r="H310" s="115"/>
      <c r="I310" s="116"/>
      <c r="J310" s="123"/>
      <c r="K310" s="124"/>
      <c r="M310" s="154"/>
      <c r="N310" s="158"/>
      <c r="O310" s="160"/>
      <c r="P310" s="127"/>
      <c r="Q310" s="125"/>
      <c r="R310" s="125"/>
      <c r="S310" s="125"/>
      <c r="T310" s="125"/>
      <c r="U310" s="124"/>
      <c r="V310" s="115"/>
      <c r="W310" s="116"/>
      <c r="X310" s="123"/>
      <c r="Y310" s="124"/>
      <c r="AA310" s="154"/>
    </row>
    <row r="311" spans="1:27" s="151" customFormat="1" x14ac:dyDescent="0.3">
      <c r="A311" s="121"/>
      <c r="B311" s="127"/>
      <c r="C311" s="125"/>
      <c r="D311" s="125"/>
      <c r="E311" s="125"/>
      <c r="F311" s="125"/>
      <c r="G311" s="124"/>
      <c r="H311" s="115"/>
      <c r="I311" s="116"/>
      <c r="J311" s="123"/>
      <c r="K311" s="124"/>
      <c r="M311" s="154"/>
      <c r="N311" s="158"/>
      <c r="O311" s="160"/>
      <c r="P311" s="127"/>
      <c r="Q311" s="125"/>
      <c r="R311" s="125"/>
      <c r="S311" s="125"/>
      <c r="T311" s="125"/>
      <c r="U311" s="124"/>
      <c r="V311" s="115"/>
      <c r="W311" s="116"/>
      <c r="X311" s="123"/>
      <c r="Y311" s="124"/>
      <c r="AA311" s="154"/>
    </row>
    <row r="312" spans="1:27" s="151" customFormat="1" x14ac:dyDescent="0.3">
      <c r="A312" s="121"/>
      <c r="B312" s="127"/>
      <c r="C312" s="125"/>
      <c r="D312" s="125"/>
      <c r="E312" s="125"/>
      <c r="F312" s="125"/>
      <c r="G312" s="124"/>
      <c r="H312" s="115"/>
      <c r="I312" s="116"/>
      <c r="J312" s="123"/>
      <c r="K312" s="124"/>
      <c r="M312" s="154"/>
      <c r="N312" s="158"/>
      <c r="O312" s="160"/>
      <c r="P312" s="127"/>
      <c r="Q312" s="125"/>
      <c r="R312" s="125"/>
      <c r="S312" s="125"/>
      <c r="T312" s="125"/>
      <c r="U312" s="124"/>
      <c r="V312" s="115"/>
      <c r="W312" s="116"/>
      <c r="X312" s="123"/>
      <c r="Y312" s="124"/>
      <c r="AA312" s="154"/>
    </row>
    <row r="313" spans="1:27" s="151" customFormat="1" x14ac:dyDescent="0.3">
      <c r="A313" s="121"/>
      <c r="B313" s="127"/>
      <c r="C313" s="125"/>
      <c r="D313" s="125"/>
      <c r="E313" s="125"/>
      <c r="F313" s="125"/>
      <c r="G313" s="124"/>
      <c r="H313" s="115"/>
      <c r="I313" s="116"/>
      <c r="J313" s="123"/>
      <c r="K313" s="124"/>
      <c r="M313" s="154"/>
      <c r="N313" s="158"/>
      <c r="O313" s="160"/>
      <c r="P313" s="127"/>
      <c r="Q313" s="125"/>
      <c r="R313" s="125"/>
      <c r="S313" s="125"/>
      <c r="T313" s="125"/>
      <c r="U313" s="124"/>
      <c r="V313" s="115"/>
      <c r="W313" s="116"/>
      <c r="X313" s="123"/>
      <c r="Y313" s="124"/>
      <c r="AA313" s="154"/>
    </row>
    <row r="314" spans="1:27" s="151" customFormat="1" x14ac:dyDescent="0.3">
      <c r="A314" s="121"/>
      <c r="B314" s="127"/>
      <c r="C314" s="125"/>
      <c r="D314" s="125"/>
      <c r="E314" s="125"/>
      <c r="F314" s="125"/>
      <c r="G314" s="124"/>
      <c r="H314" s="115"/>
      <c r="I314" s="116"/>
      <c r="J314" s="123"/>
      <c r="K314" s="124"/>
      <c r="M314" s="154"/>
      <c r="N314" s="158"/>
      <c r="O314" s="160"/>
      <c r="P314" s="127"/>
      <c r="Q314" s="125"/>
      <c r="R314" s="125"/>
      <c r="S314" s="125"/>
      <c r="T314" s="125"/>
      <c r="U314" s="124"/>
      <c r="V314" s="115"/>
      <c r="W314" s="116"/>
      <c r="X314" s="123"/>
      <c r="Y314" s="124"/>
      <c r="AA314" s="154"/>
    </row>
    <row r="315" spans="1:27" s="151" customFormat="1" x14ac:dyDescent="0.3">
      <c r="A315" s="121"/>
      <c r="B315" s="127"/>
      <c r="C315" s="125"/>
      <c r="D315" s="125"/>
      <c r="E315" s="125"/>
      <c r="F315" s="125"/>
      <c r="G315" s="124"/>
      <c r="H315" s="115"/>
      <c r="I315" s="116"/>
      <c r="J315" s="123"/>
      <c r="K315" s="124"/>
      <c r="M315" s="154"/>
      <c r="N315" s="158"/>
      <c r="O315" s="160"/>
      <c r="P315" s="127"/>
      <c r="Q315" s="125"/>
      <c r="R315" s="125"/>
      <c r="S315" s="125"/>
      <c r="T315" s="125"/>
      <c r="U315" s="124"/>
      <c r="V315" s="115"/>
      <c r="W315" s="116"/>
      <c r="X315" s="123"/>
      <c r="Y315" s="124"/>
      <c r="AA315" s="154"/>
    </row>
    <row r="316" spans="1:27" s="151" customFormat="1" x14ac:dyDescent="0.3">
      <c r="A316" s="121"/>
      <c r="B316" s="127"/>
      <c r="C316" s="125"/>
      <c r="D316" s="125"/>
      <c r="E316" s="125"/>
      <c r="F316" s="125"/>
      <c r="G316" s="124"/>
      <c r="H316" s="115"/>
      <c r="I316" s="116"/>
      <c r="J316" s="123"/>
      <c r="K316" s="124"/>
      <c r="M316" s="154"/>
      <c r="N316" s="158"/>
      <c r="O316" s="160"/>
      <c r="P316" s="127"/>
      <c r="Q316" s="125"/>
      <c r="R316" s="125"/>
      <c r="S316" s="125"/>
      <c r="T316" s="125"/>
      <c r="U316" s="124"/>
      <c r="V316" s="115"/>
      <c r="W316" s="116"/>
      <c r="X316" s="123"/>
      <c r="Y316" s="124"/>
      <c r="AA316" s="154"/>
    </row>
    <row r="317" spans="1:27" s="151" customFormat="1" x14ac:dyDescent="0.3">
      <c r="A317" s="121"/>
      <c r="B317" s="127"/>
      <c r="C317" s="125"/>
      <c r="D317" s="125"/>
      <c r="E317" s="125"/>
      <c r="F317" s="125"/>
      <c r="G317" s="124"/>
      <c r="H317" s="115"/>
      <c r="I317" s="116"/>
      <c r="J317" s="123"/>
      <c r="K317" s="124"/>
      <c r="M317" s="154"/>
      <c r="N317" s="158"/>
      <c r="O317" s="160"/>
      <c r="P317" s="127"/>
      <c r="Q317" s="125"/>
      <c r="R317" s="125"/>
      <c r="S317" s="125"/>
      <c r="T317" s="125"/>
      <c r="U317" s="124"/>
      <c r="V317" s="115"/>
      <c r="W317" s="116"/>
      <c r="X317" s="123"/>
      <c r="Y317" s="124"/>
      <c r="AA317" s="154"/>
    </row>
    <row r="318" spans="1:27" s="151" customFormat="1" x14ac:dyDescent="0.3">
      <c r="A318" s="121"/>
      <c r="B318" s="127"/>
      <c r="C318" s="125"/>
      <c r="D318" s="125"/>
      <c r="E318" s="125"/>
      <c r="F318" s="125"/>
      <c r="G318" s="124"/>
      <c r="H318" s="115"/>
      <c r="I318" s="116"/>
      <c r="J318" s="123"/>
      <c r="K318" s="124"/>
      <c r="M318" s="154"/>
      <c r="N318" s="158"/>
      <c r="O318" s="160"/>
      <c r="P318" s="127"/>
      <c r="Q318" s="125"/>
      <c r="R318" s="125"/>
      <c r="S318" s="125"/>
      <c r="T318" s="125"/>
      <c r="U318" s="124"/>
      <c r="V318" s="115"/>
      <c r="W318" s="116"/>
      <c r="X318" s="123"/>
      <c r="Y318" s="124"/>
      <c r="AA318" s="154"/>
    </row>
    <row r="319" spans="1:27" s="151" customFormat="1" x14ac:dyDescent="0.3">
      <c r="A319" s="121"/>
      <c r="B319" s="127"/>
      <c r="C319" s="125"/>
      <c r="D319" s="125"/>
      <c r="E319" s="125"/>
      <c r="F319" s="125"/>
      <c r="G319" s="124"/>
      <c r="H319" s="115"/>
      <c r="I319" s="116"/>
      <c r="J319" s="123"/>
      <c r="K319" s="124"/>
      <c r="M319" s="154"/>
      <c r="N319" s="158"/>
      <c r="O319" s="160"/>
      <c r="P319" s="127"/>
      <c r="Q319" s="125"/>
      <c r="R319" s="125"/>
      <c r="S319" s="125"/>
      <c r="T319" s="125"/>
      <c r="U319" s="124"/>
      <c r="V319" s="115"/>
      <c r="W319" s="116"/>
      <c r="X319" s="123"/>
      <c r="Y319" s="124"/>
      <c r="AA319" s="154"/>
    </row>
    <row r="320" spans="1:27" s="151" customFormat="1" x14ac:dyDescent="0.3">
      <c r="A320" s="121"/>
      <c r="B320" s="127"/>
      <c r="C320" s="125"/>
      <c r="D320" s="125"/>
      <c r="E320" s="125"/>
      <c r="F320" s="125"/>
      <c r="G320" s="124"/>
      <c r="H320" s="115"/>
      <c r="I320" s="116"/>
      <c r="J320" s="123"/>
      <c r="K320" s="124"/>
      <c r="M320" s="154"/>
      <c r="N320" s="158"/>
      <c r="O320" s="160"/>
      <c r="P320" s="127"/>
      <c r="Q320" s="125"/>
      <c r="R320" s="125"/>
      <c r="S320" s="125"/>
      <c r="T320" s="125"/>
      <c r="U320" s="124"/>
      <c r="V320" s="115"/>
      <c r="W320" s="116"/>
      <c r="X320" s="123"/>
      <c r="Y320" s="124"/>
      <c r="AA320" s="154"/>
    </row>
    <row r="321" spans="1:27" s="151" customFormat="1" x14ac:dyDescent="0.3">
      <c r="A321" s="121"/>
      <c r="B321" s="127"/>
      <c r="C321" s="125"/>
      <c r="D321" s="125"/>
      <c r="E321" s="125"/>
      <c r="F321" s="125"/>
      <c r="G321" s="124"/>
      <c r="H321" s="115"/>
      <c r="I321" s="116"/>
      <c r="J321" s="123"/>
      <c r="K321" s="124"/>
      <c r="M321" s="154"/>
      <c r="N321" s="158"/>
      <c r="O321" s="160"/>
      <c r="P321" s="127"/>
      <c r="Q321" s="125"/>
      <c r="R321" s="125"/>
      <c r="S321" s="125"/>
      <c r="T321" s="125"/>
      <c r="U321" s="124"/>
      <c r="V321" s="115"/>
      <c r="W321" s="116"/>
      <c r="X321" s="123"/>
      <c r="Y321" s="124"/>
      <c r="AA321" s="154"/>
    </row>
    <row r="322" spans="1:27" s="151" customFormat="1" x14ac:dyDescent="0.3">
      <c r="A322" s="121"/>
      <c r="B322" s="127"/>
      <c r="C322" s="125"/>
      <c r="D322" s="125"/>
      <c r="E322" s="125"/>
      <c r="F322" s="125"/>
      <c r="G322" s="124"/>
      <c r="H322" s="115"/>
      <c r="I322" s="116"/>
      <c r="J322" s="123"/>
      <c r="K322" s="124"/>
      <c r="M322" s="154"/>
      <c r="N322" s="158"/>
      <c r="O322" s="160"/>
      <c r="P322" s="127"/>
      <c r="Q322" s="125"/>
      <c r="R322" s="125"/>
      <c r="S322" s="125"/>
      <c r="T322" s="125"/>
      <c r="U322" s="124"/>
      <c r="V322" s="115"/>
      <c r="W322" s="116"/>
      <c r="X322" s="123"/>
      <c r="Y322" s="124"/>
      <c r="AA322" s="154"/>
    </row>
    <row r="323" spans="1:27" s="151" customFormat="1" x14ac:dyDescent="0.3">
      <c r="A323" s="121"/>
      <c r="B323" s="127"/>
      <c r="C323" s="125"/>
      <c r="D323" s="125"/>
      <c r="E323" s="125"/>
      <c r="F323" s="125"/>
      <c r="G323" s="124"/>
      <c r="H323" s="115"/>
      <c r="I323" s="116"/>
      <c r="J323" s="123"/>
      <c r="K323" s="124"/>
      <c r="M323" s="154"/>
      <c r="N323" s="158"/>
      <c r="O323" s="160"/>
      <c r="P323" s="127"/>
      <c r="Q323" s="125"/>
      <c r="R323" s="125"/>
      <c r="S323" s="125"/>
      <c r="T323" s="125"/>
      <c r="U323" s="124"/>
      <c r="V323" s="115"/>
      <c r="W323" s="116"/>
      <c r="X323" s="123"/>
      <c r="Y323" s="124"/>
      <c r="AA323" s="154"/>
    </row>
    <row r="324" spans="1:27" s="151" customFormat="1" x14ac:dyDescent="0.3">
      <c r="A324" s="121"/>
      <c r="B324" s="127"/>
      <c r="C324" s="125"/>
      <c r="D324" s="125"/>
      <c r="E324" s="125"/>
      <c r="F324" s="125"/>
      <c r="G324" s="124"/>
      <c r="H324" s="115"/>
      <c r="I324" s="116"/>
      <c r="J324" s="123"/>
      <c r="K324" s="124"/>
      <c r="M324" s="154"/>
      <c r="N324" s="158"/>
      <c r="O324" s="160"/>
      <c r="P324" s="127"/>
      <c r="Q324" s="125"/>
      <c r="R324" s="125"/>
      <c r="S324" s="125"/>
      <c r="T324" s="125"/>
      <c r="U324" s="124"/>
      <c r="V324" s="115"/>
      <c r="W324" s="116"/>
      <c r="X324" s="123"/>
      <c r="Y324" s="124"/>
      <c r="AA324" s="154"/>
    </row>
    <row r="325" spans="1:27" s="151" customFormat="1" x14ac:dyDescent="0.3">
      <c r="A325" s="121"/>
      <c r="B325" s="127"/>
      <c r="C325" s="125"/>
      <c r="D325" s="125"/>
      <c r="E325" s="125"/>
      <c r="F325" s="125"/>
      <c r="G325" s="124"/>
      <c r="H325" s="115"/>
      <c r="I325" s="116"/>
      <c r="J325" s="123"/>
      <c r="K325" s="124"/>
      <c r="M325" s="154"/>
      <c r="N325" s="158"/>
      <c r="O325" s="160"/>
      <c r="P325" s="127"/>
      <c r="Q325" s="125"/>
      <c r="R325" s="125"/>
      <c r="S325" s="125"/>
      <c r="T325" s="125"/>
      <c r="U325" s="124"/>
      <c r="V325" s="115"/>
      <c r="W325" s="116"/>
      <c r="X325" s="123"/>
      <c r="Y325" s="124"/>
      <c r="AA325" s="154"/>
    </row>
    <row r="326" spans="1:27" s="151" customFormat="1" x14ac:dyDescent="0.3">
      <c r="A326" s="121"/>
      <c r="B326" s="127"/>
      <c r="C326" s="125"/>
      <c r="D326" s="125"/>
      <c r="E326" s="125"/>
      <c r="F326" s="125"/>
      <c r="G326" s="124"/>
      <c r="H326" s="115"/>
      <c r="I326" s="116"/>
      <c r="J326" s="123"/>
      <c r="K326" s="124"/>
      <c r="M326" s="154"/>
      <c r="N326" s="158"/>
      <c r="O326" s="160"/>
      <c r="P326" s="127"/>
      <c r="Q326" s="125"/>
      <c r="R326" s="125"/>
      <c r="S326" s="125"/>
      <c r="T326" s="125"/>
      <c r="U326" s="124"/>
      <c r="V326" s="115"/>
      <c r="W326" s="116"/>
      <c r="X326" s="123"/>
      <c r="Y326" s="124"/>
      <c r="AA326" s="154"/>
    </row>
    <row r="327" spans="1:27" s="151" customFormat="1" x14ac:dyDescent="0.3">
      <c r="A327" s="121"/>
      <c r="B327" s="127"/>
      <c r="C327" s="125"/>
      <c r="D327" s="125"/>
      <c r="E327" s="125"/>
      <c r="F327" s="125"/>
      <c r="G327" s="124"/>
      <c r="H327" s="115"/>
      <c r="I327" s="116"/>
      <c r="J327" s="123"/>
      <c r="K327" s="124"/>
      <c r="M327" s="154"/>
      <c r="N327" s="158"/>
      <c r="O327" s="160"/>
      <c r="P327" s="127"/>
      <c r="Q327" s="125"/>
      <c r="R327" s="125"/>
      <c r="S327" s="125"/>
      <c r="T327" s="125"/>
      <c r="U327" s="124"/>
      <c r="V327" s="115"/>
      <c r="W327" s="116"/>
      <c r="X327" s="123"/>
      <c r="Y327" s="124"/>
      <c r="AA327" s="154"/>
    </row>
    <row r="328" spans="1:27" s="151" customFormat="1" x14ac:dyDescent="0.3">
      <c r="A328" s="121"/>
      <c r="B328" s="127"/>
      <c r="C328" s="125"/>
      <c r="D328" s="125"/>
      <c r="E328" s="125"/>
      <c r="F328" s="125"/>
      <c r="G328" s="124"/>
      <c r="H328" s="115"/>
      <c r="I328" s="116"/>
      <c r="J328" s="123"/>
      <c r="K328" s="124"/>
      <c r="M328" s="154"/>
      <c r="N328" s="158"/>
      <c r="O328" s="160"/>
      <c r="P328" s="127"/>
      <c r="Q328" s="125"/>
      <c r="R328" s="125"/>
      <c r="S328" s="125"/>
      <c r="T328" s="125"/>
      <c r="U328" s="124"/>
      <c r="V328" s="115"/>
      <c r="W328" s="116"/>
      <c r="X328" s="123"/>
      <c r="Y328" s="124"/>
      <c r="AA328" s="154"/>
    </row>
    <row r="329" spans="1:27" s="151" customFormat="1" x14ac:dyDescent="0.3">
      <c r="A329" s="121"/>
      <c r="B329" s="127"/>
      <c r="C329" s="125"/>
      <c r="D329" s="125"/>
      <c r="E329" s="125"/>
      <c r="F329" s="125"/>
      <c r="G329" s="124"/>
      <c r="H329" s="115"/>
      <c r="I329" s="116"/>
      <c r="J329" s="123"/>
      <c r="K329" s="124"/>
      <c r="M329" s="154"/>
      <c r="N329" s="158"/>
      <c r="O329" s="160"/>
      <c r="P329" s="127"/>
      <c r="Q329" s="125"/>
      <c r="R329" s="125"/>
      <c r="S329" s="125"/>
      <c r="T329" s="125"/>
      <c r="U329" s="124"/>
      <c r="V329" s="115"/>
      <c r="W329" s="116"/>
      <c r="X329" s="123"/>
      <c r="Y329" s="124"/>
      <c r="AA329" s="154"/>
    </row>
    <row r="330" spans="1:27" s="151" customFormat="1" x14ac:dyDescent="0.3">
      <c r="A330" s="121"/>
      <c r="B330" s="127"/>
      <c r="C330" s="125"/>
      <c r="D330" s="125"/>
      <c r="E330" s="125"/>
      <c r="F330" s="125"/>
      <c r="G330" s="124"/>
      <c r="H330" s="115"/>
      <c r="I330" s="116"/>
      <c r="J330" s="123"/>
      <c r="K330" s="124"/>
      <c r="M330" s="154"/>
      <c r="N330" s="158"/>
      <c r="O330" s="160"/>
      <c r="P330" s="127"/>
      <c r="Q330" s="125"/>
      <c r="R330" s="125"/>
      <c r="S330" s="125"/>
      <c r="T330" s="125"/>
      <c r="U330" s="124"/>
      <c r="V330" s="115"/>
      <c r="W330" s="116"/>
      <c r="X330" s="123"/>
      <c r="Y330" s="124"/>
      <c r="AA330" s="154"/>
    </row>
    <row r="331" spans="1:27" s="151" customFormat="1" x14ac:dyDescent="0.3">
      <c r="A331" s="121"/>
      <c r="B331" s="127"/>
      <c r="C331" s="125"/>
      <c r="D331" s="125"/>
      <c r="E331" s="125"/>
      <c r="F331" s="125"/>
      <c r="G331" s="124"/>
      <c r="H331" s="115"/>
      <c r="I331" s="116"/>
      <c r="J331" s="123"/>
      <c r="K331" s="124"/>
      <c r="M331" s="154"/>
      <c r="N331" s="158"/>
      <c r="O331" s="160"/>
      <c r="P331" s="127"/>
      <c r="Q331" s="125"/>
      <c r="R331" s="125"/>
      <c r="S331" s="125"/>
      <c r="T331" s="125"/>
      <c r="U331" s="124"/>
      <c r="V331" s="115"/>
      <c r="W331" s="116"/>
      <c r="X331" s="123"/>
      <c r="Y331" s="124"/>
      <c r="AA331" s="154"/>
    </row>
    <row r="332" spans="1:27" s="151" customFormat="1" x14ac:dyDescent="0.3">
      <c r="A332" s="121"/>
      <c r="B332" s="127"/>
      <c r="C332" s="125"/>
      <c r="D332" s="125"/>
      <c r="E332" s="125"/>
      <c r="F332" s="125"/>
      <c r="G332" s="124"/>
      <c r="H332" s="115"/>
      <c r="I332" s="116"/>
      <c r="J332" s="123"/>
      <c r="K332" s="124"/>
      <c r="M332" s="154"/>
      <c r="N332" s="158"/>
      <c r="O332" s="160"/>
      <c r="P332" s="127"/>
      <c r="Q332" s="125"/>
      <c r="R332" s="125"/>
      <c r="S332" s="125"/>
      <c r="T332" s="125"/>
      <c r="U332" s="124"/>
      <c r="V332" s="115"/>
      <c r="W332" s="116"/>
      <c r="X332" s="123"/>
      <c r="Y332" s="124"/>
      <c r="AA332" s="154"/>
    </row>
    <row r="333" spans="1:27" s="151" customFormat="1" x14ac:dyDescent="0.3">
      <c r="A333" s="121"/>
      <c r="B333" s="127"/>
      <c r="C333" s="125"/>
      <c r="D333" s="125"/>
      <c r="E333" s="125"/>
      <c r="F333" s="125"/>
      <c r="G333" s="124"/>
      <c r="H333" s="115"/>
      <c r="I333" s="116"/>
      <c r="J333" s="123"/>
      <c r="K333" s="124"/>
      <c r="M333" s="154"/>
      <c r="N333" s="158"/>
      <c r="O333" s="160"/>
      <c r="P333" s="127"/>
      <c r="Q333" s="125"/>
      <c r="R333" s="125"/>
      <c r="S333" s="125"/>
      <c r="T333" s="125"/>
      <c r="U333" s="124"/>
      <c r="V333" s="115"/>
      <c r="W333" s="116"/>
      <c r="X333" s="123"/>
      <c r="Y333" s="124"/>
      <c r="AA333" s="154"/>
    </row>
    <row r="334" spans="1:27" s="151" customFormat="1" x14ac:dyDescent="0.3">
      <c r="A334" s="121"/>
      <c r="B334" s="127"/>
      <c r="C334" s="125"/>
      <c r="D334" s="125"/>
      <c r="E334" s="125"/>
      <c r="F334" s="125"/>
      <c r="G334" s="124"/>
      <c r="H334" s="115"/>
      <c r="I334" s="116"/>
      <c r="J334" s="123"/>
      <c r="K334" s="124"/>
      <c r="M334" s="154"/>
      <c r="N334" s="158"/>
      <c r="O334" s="160"/>
      <c r="P334" s="127"/>
      <c r="Q334" s="125"/>
      <c r="R334" s="125"/>
      <c r="S334" s="125"/>
      <c r="T334" s="125"/>
      <c r="U334" s="124"/>
      <c r="V334" s="115"/>
      <c r="W334" s="116"/>
      <c r="X334" s="123"/>
      <c r="Y334" s="124"/>
      <c r="AA334" s="154"/>
    </row>
    <row r="335" spans="1:27" s="151" customFormat="1" x14ac:dyDescent="0.3">
      <c r="A335" s="121"/>
      <c r="B335" s="127"/>
      <c r="C335" s="125"/>
      <c r="D335" s="125"/>
      <c r="E335" s="125"/>
      <c r="F335" s="125"/>
      <c r="G335" s="124"/>
      <c r="H335" s="115"/>
      <c r="I335" s="116"/>
      <c r="J335" s="123"/>
      <c r="K335" s="124"/>
      <c r="M335" s="154"/>
      <c r="N335" s="158"/>
      <c r="O335" s="160"/>
      <c r="P335" s="127"/>
      <c r="Q335" s="125"/>
      <c r="R335" s="125"/>
      <c r="S335" s="125"/>
      <c r="T335" s="125"/>
      <c r="U335" s="124"/>
      <c r="V335" s="115"/>
      <c r="W335" s="116"/>
      <c r="X335" s="123"/>
      <c r="Y335" s="124"/>
      <c r="AA335" s="154"/>
    </row>
    <row r="336" spans="1:27" s="151" customFormat="1" x14ac:dyDescent="0.3">
      <c r="A336" s="121"/>
      <c r="B336" s="127"/>
      <c r="C336" s="125"/>
      <c r="D336" s="125"/>
      <c r="E336" s="125"/>
      <c r="F336" s="125"/>
      <c r="G336" s="124"/>
      <c r="H336" s="115"/>
      <c r="I336" s="116"/>
      <c r="J336" s="123"/>
      <c r="K336" s="124"/>
      <c r="M336" s="154"/>
      <c r="N336" s="158"/>
      <c r="O336" s="160"/>
      <c r="P336" s="127"/>
      <c r="Q336" s="125"/>
      <c r="R336" s="125"/>
      <c r="S336" s="125"/>
      <c r="T336" s="125"/>
      <c r="U336" s="124"/>
      <c r="V336" s="115"/>
      <c r="W336" s="116"/>
      <c r="X336" s="123"/>
      <c r="Y336" s="124"/>
      <c r="AA336" s="154"/>
    </row>
    <row r="337" spans="1:27" s="151" customFormat="1" x14ac:dyDescent="0.3">
      <c r="A337" s="121"/>
      <c r="B337" s="127"/>
      <c r="C337" s="125"/>
      <c r="D337" s="125"/>
      <c r="E337" s="125"/>
      <c r="F337" s="125"/>
      <c r="G337" s="124"/>
      <c r="H337" s="115"/>
      <c r="I337" s="116"/>
      <c r="J337" s="123"/>
      <c r="K337" s="124"/>
      <c r="M337" s="154"/>
      <c r="N337" s="158"/>
      <c r="O337" s="160"/>
      <c r="P337" s="127"/>
      <c r="Q337" s="125"/>
      <c r="R337" s="125"/>
      <c r="S337" s="125"/>
      <c r="T337" s="125"/>
      <c r="U337" s="124"/>
      <c r="V337" s="115"/>
      <c r="W337" s="116"/>
      <c r="X337" s="123"/>
      <c r="Y337" s="124"/>
      <c r="AA337" s="154"/>
    </row>
    <row r="338" spans="1:27" s="151" customFormat="1" x14ac:dyDescent="0.3">
      <c r="A338" s="121"/>
      <c r="B338" s="127"/>
      <c r="C338" s="125"/>
      <c r="D338" s="125"/>
      <c r="E338" s="125"/>
      <c r="F338" s="125"/>
      <c r="G338" s="124"/>
      <c r="H338" s="115"/>
      <c r="I338" s="116"/>
      <c r="J338" s="123"/>
      <c r="K338" s="124"/>
      <c r="M338" s="154"/>
      <c r="N338" s="158"/>
      <c r="O338" s="160"/>
      <c r="P338" s="127"/>
      <c r="Q338" s="125"/>
      <c r="R338" s="125"/>
      <c r="S338" s="125"/>
      <c r="T338" s="125"/>
      <c r="U338" s="124"/>
      <c r="V338" s="115"/>
      <c r="W338" s="116"/>
      <c r="X338" s="123"/>
      <c r="Y338" s="124"/>
      <c r="AA338" s="154"/>
    </row>
    <row r="339" spans="1:27" s="151" customFormat="1" x14ac:dyDescent="0.3">
      <c r="A339" s="121"/>
      <c r="B339" s="127"/>
      <c r="C339" s="125"/>
      <c r="D339" s="125"/>
      <c r="E339" s="125"/>
      <c r="F339" s="125"/>
      <c r="G339" s="124"/>
      <c r="H339" s="115"/>
      <c r="I339" s="116"/>
      <c r="J339" s="123"/>
      <c r="K339" s="124"/>
      <c r="M339" s="154"/>
      <c r="N339" s="158"/>
      <c r="O339" s="160"/>
      <c r="P339" s="127"/>
      <c r="Q339" s="125"/>
      <c r="R339" s="125"/>
      <c r="S339" s="125"/>
      <c r="T339" s="125"/>
      <c r="U339" s="124"/>
      <c r="V339" s="115"/>
      <c r="W339" s="116"/>
      <c r="X339" s="123"/>
      <c r="Y339" s="124"/>
      <c r="AA339" s="154"/>
    </row>
    <row r="340" spans="1:27" s="151" customFormat="1" x14ac:dyDescent="0.3">
      <c r="A340" s="121"/>
      <c r="B340" s="127"/>
      <c r="C340" s="125"/>
      <c r="D340" s="125"/>
      <c r="E340" s="125"/>
      <c r="F340" s="125"/>
      <c r="G340" s="124"/>
      <c r="H340" s="115"/>
      <c r="I340" s="116"/>
      <c r="J340" s="123"/>
      <c r="K340" s="124"/>
      <c r="M340" s="154"/>
      <c r="N340" s="158"/>
      <c r="O340" s="160"/>
      <c r="P340" s="127"/>
      <c r="Q340" s="125"/>
      <c r="R340" s="125"/>
      <c r="S340" s="125"/>
      <c r="T340" s="125"/>
      <c r="U340" s="124"/>
      <c r="V340" s="115"/>
      <c r="W340" s="116"/>
      <c r="X340" s="123"/>
      <c r="Y340" s="124"/>
      <c r="AA340" s="154"/>
    </row>
    <row r="341" spans="1:27" s="151" customFormat="1" x14ac:dyDescent="0.3">
      <c r="A341" s="121"/>
      <c r="B341" s="127"/>
      <c r="C341" s="125"/>
      <c r="D341" s="125"/>
      <c r="E341" s="125"/>
      <c r="F341" s="125"/>
      <c r="G341" s="124"/>
      <c r="H341" s="115"/>
      <c r="I341" s="116"/>
      <c r="J341" s="123"/>
      <c r="K341" s="124"/>
      <c r="M341" s="154"/>
      <c r="N341" s="158"/>
      <c r="O341" s="160"/>
      <c r="P341" s="127"/>
      <c r="Q341" s="125"/>
      <c r="R341" s="125"/>
      <c r="S341" s="125"/>
      <c r="T341" s="125"/>
      <c r="U341" s="124"/>
      <c r="V341" s="115"/>
      <c r="W341" s="116"/>
      <c r="X341" s="123"/>
      <c r="Y341" s="124"/>
      <c r="AA341" s="154"/>
    </row>
    <row r="342" spans="1:27" s="151" customFormat="1" x14ac:dyDescent="0.3">
      <c r="A342" s="121"/>
      <c r="B342" s="127"/>
      <c r="C342" s="125"/>
      <c r="D342" s="125"/>
      <c r="E342" s="125"/>
      <c r="F342" s="125"/>
      <c r="G342" s="124"/>
      <c r="H342" s="115"/>
      <c r="I342" s="116"/>
      <c r="J342" s="123"/>
      <c r="K342" s="124"/>
      <c r="M342" s="154"/>
      <c r="N342" s="158"/>
      <c r="O342" s="160"/>
      <c r="P342" s="127"/>
      <c r="Q342" s="125"/>
      <c r="R342" s="125"/>
      <c r="S342" s="125"/>
      <c r="T342" s="125"/>
      <c r="U342" s="124"/>
      <c r="V342" s="115"/>
      <c r="W342" s="116"/>
      <c r="X342" s="123"/>
      <c r="Y342" s="124"/>
      <c r="AA342" s="154"/>
    </row>
    <row r="343" spans="1:27" s="151" customFormat="1" x14ac:dyDescent="0.3">
      <c r="A343" s="121"/>
      <c r="B343" s="127"/>
      <c r="C343" s="125"/>
      <c r="D343" s="125"/>
      <c r="E343" s="125"/>
      <c r="F343" s="125"/>
      <c r="G343" s="124"/>
      <c r="H343" s="115"/>
      <c r="I343" s="116"/>
      <c r="J343" s="123"/>
      <c r="K343" s="124"/>
      <c r="M343" s="154"/>
      <c r="N343" s="158"/>
      <c r="O343" s="160"/>
      <c r="P343" s="127"/>
      <c r="Q343" s="125"/>
      <c r="R343" s="125"/>
      <c r="S343" s="125"/>
      <c r="T343" s="125"/>
      <c r="U343" s="124"/>
      <c r="V343" s="115"/>
      <c r="W343" s="116"/>
      <c r="X343" s="123"/>
      <c r="Y343" s="124"/>
      <c r="AA343" s="154"/>
    </row>
    <row r="344" spans="1:27" s="151" customFormat="1" x14ac:dyDescent="0.3">
      <c r="A344" s="121"/>
      <c r="B344" s="127"/>
      <c r="C344" s="125"/>
      <c r="D344" s="125"/>
      <c r="E344" s="125"/>
      <c r="F344" s="125"/>
      <c r="G344" s="124"/>
      <c r="H344" s="115"/>
      <c r="I344" s="116"/>
      <c r="J344" s="123"/>
      <c r="K344" s="124"/>
      <c r="M344" s="154"/>
      <c r="N344" s="158"/>
      <c r="O344" s="160"/>
      <c r="P344" s="127"/>
      <c r="Q344" s="125"/>
      <c r="R344" s="125"/>
      <c r="S344" s="125"/>
      <c r="T344" s="125"/>
      <c r="U344" s="124"/>
      <c r="V344" s="115"/>
      <c r="W344" s="116"/>
      <c r="X344" s="123"/>
      <c r="Y344" s="124"/>
      <c r="AA344" s="154"/>
    </row>
    <row r="345" spans="1:27" s="151" customFormat="1" x14ac:dyDescent="0.3">
      <c r="A345" s="121"/>
      <c r="B345" s="127"/>
      <c r="C345" s="125"/>
      <c r="D345" s="125"/>
      <c r="E345" s="125"/>
      <c r="F345" s="125"/>
      <c r="G345" s="124"/>
      <c r="H345" s="115"/>
      <c r="I345" s="116"/>
      <c r="J345" s="123"/>
      <c r="K345" s="124"/>
      <c r="M345" s="154"/>
      <c r="N345" s="158"/>
      <c r="O345" s="160"/>
      <c r="P345" s="127"/>
      <c r="Q345" s="125"/>
      <c r="R345" s="125"/>
      <c r="S345" s="125"/>
      <c r="T345" s="125"/>
      <c r="U345" s="124"/>
      <c r="V345" s="115"/>
      <c r="W345" s="116"/>
      <c r="X345" s="123"/>
      <c r="Y345" s="124"/>
      <c r="AA345" s="154"/>
    </row>
    <row r="346" spans="1:27" s="151" customFormat="1" x14ac:dyDescent="0.3">
      <c r="A346" s="121"/>
      <c r="B346" s="127"/>
      <c r="C346" s="125"/>
      <c r="D346" s="125"/>
      <c r="E346" s="125"/>
      <c r="F346" s="125"/>
      <c r="G346" s="124"/>
      <c r="H346" s="115"/>
      <c r="I346" s="116"/>
      <c r="J346" s="123"/>
      <c r="K346" s="124"/>
      <c r="M346" s="154"/>
      <c r="N346" s="158"/>
      <c r="O346" s="160"/>
      <c r="P346" s="127"/>
      <c r="Q346" s="125"/>
      <c r="R346" s="125"/>
      <c r="S346" s="125"/>
      <c r="T346" s="125"/>
      <c r="U346" s="124"/>
      <c r="V346" s="115"/>
      <c r="W346" s="116"/>
      <c r="X346" s="123"/>
      <c r="Y346" s="124"/>
      <c r="AA346" s="154"/>
    </row>
    <row r="347" spans="1:27" s="151" customFormat="1" x14ac:dyDescent="0.3">
      <c r="A347" s="121"/>
      <c r="B347" s="127"/>
      <c r="C347" s="125"/>
      <c r="D347" s="125"/>
      <c r="E347" s="125"/>
      <c r="F347" s="125"/>
      <c r="G347" s="124"/>
      <c r="H347" s="115"/>
      <c r="I347" s="116"/>
      <c r="J347" s="123"/>
      <c r="K347" s="124"/>
      <c r="M347" s="154"/>
      <c r="N347" s="158"/>
      <c r="O347" s="160"/>
      <c r="P347" s="127"/>
      <c r="Q347" s="125"/>
      <c r="R347" s="125"/>
      <c r="S347" s="125"/>
      <c r="T347" s="125"/>
      <c r="U347" s="124"/>
      <c r="V347" s="115"/>
      <c r="W347" s="116"/>
      <c r="X347" s="123"/>
      <c r="Y347" s="124"/>
      <c r="AA347" s="154"/>
    </row>
    <row r="348" spans="1:27" s="151" customFormat="1" x14ac:dyDescent="0.3">
      <c r="A348" s="121"/>
      <c r="B348" s="127"/>
      <c r="C348" s="125"/>
      <c r="D348" s="125"/>
      <c r="E348" s="125"/>
      <c r="F348" s="125"/>
      <c r="G348" s="124"/>
      <c r="H348" s="115"/>
      <c r="I348" s="116"/>
      <c r="J348" s="123"/>
      <c r="K348" s="124"/>
      <c r="M348" s="154"/>
      <c r="N348" s="158"/>
      <c r="O348" s="160"/>
      <c r="P348" s="127"/>
      <c r="Q348" s="125"/>
      <c r="R348" s="125"/>
      <c r="S348" s="125"/>
      <c r="T348" s="125"/>
      <c r="U348" s="124"/>
      <c r="V348" s="115"/>
      <c r="W348" s="116"/>
      <c r="X348" s="123"/>
      <c r="Y348" s="124"/>
      <c r="AA348" s="154"/>
    </row>
    <row r="349" spans="1:27" s="151" customFormat="1" x14ac:dyDescent="0.3">
      <c r="A349" s="121"/>
      <c r="B349" s="127"/>
      <c r="C349" s="125"/>
      <c r="D349" s="125"/>
      <c r="E349" s="125"/>
      <c r="F349" s="125"/>
      <c r="G349" s="124"/>
      <c r="H349" s="115"/>
      <c r="I349" s="116"/>
      <c r="J349" s="123"/>
      <c r="K349" s="124"/>
      <c r="M349" s="154"/>
      <c r="N349" s="158"/>
      <c r="O349" s="160"/>
      <c r="P349" s="127"/>
      <c r="Q349" s="125"/>
      <c r="R349" s="125"/>
      <c r="S349" s="125"/>
      <c r="T349" s="125"/>
      <c r="U349" s="124"/>
      <c r="V349" s="115"/>
      <c r="W349" s="116"/>
      <c r="X349" s="123"/>
      <c r="Y349" s="124"/>
      <c r="AA349" s="154"/>
    </row>
    <row r="350" spans="1:27" s="151" customFormat="1" x14ac:dyDescent="0.3">
      <c r="A350" s="121"/>
      <c r="B350" s="127"/>
      <c r="C350" s="125"/>
      <c r="D350" s="125"/>
      <c r="E350" s="125"/>
      <c r="F350" s="125"/>
      <c r="G350" s="124"/>
      <c r="H350" s="115"/>
      <c r="I350" s="116"/>
      <c r="J350" s="123"/>
      <c r="K350" s="124"/>
      <c r="M350" s="154"/>
      <c r="N350" s="158"/>
      <c r="O350" s="160"/>
      <c r="P350" s="127"/>
      <c r="Q350" s="125"/>
      <c r="R350" s="125"/>
      <c r="S350" s="125"/>
      <c r="T350" s="125"/>
      <c r="U350" s="124"/>
      <c r="V350" s="115"/>
      <c r="W350" s="116"/>
      <c r="X350" s="123"/>
      <c r="Y350" s="124"/>
      <c r="AA350" s="154"/>
    </row>
    <row r="351" spans="1:27" s="151" customFormat="1" x14ac:dyDescent="0.3">
      <c r="A351" s="121"/>
      <c r="B351" s="127"/>
      <c r="C351" s="125"/>
      <c r="D351" s="125"/>
      <c r="E351" s="125"/>
      <c r="F351" s="125"/>
      <c r="G351" s="124"/>
      <c r="H351" s="115"/>
      <c r="I351" s="116"/>
      <c r="J351" s="123"/>
      <c r="K351" s="124"/>
      <c r="M351" s="154"/>
      <c r="N351" s="158"/>
      <c r="O351" s="160"/>
      <c r="P351" s="127"/>
      <c r="Q351" s="125"/>
      <c r="R351" s="125"/>
      <c r="S351" s="125"/>
      <c r="T351" s="125"/>
      <c r="U351" s="124"/>
      <c r="V351" s="115"/>
      <c r="W351" s="116"/>
      <c r="X351" s="123"/>
      <c r="Y351" s="124"/>
      <c r="AA351" s="154"/>
    </row>
    <row r="352" spans="1:27" s="151" customFormat="1" x14ac:dyDescent="0.3">
      <c r="A352" s="121"/>
      <c r="B352" s="127"/>
      <c r="C352" s="125"/>
      <c r="D352" s="125"/>
      <c r="E352" s="125"/>
      <c r="F352" s="125"/>
      <c r="G352" s="124"/>
      <c r="H352" s="115"/>
      <c r="I352" s="116"/>
      <c r="J352" s="123"/>
      <c r="K352" s="124"/>
      <c r="M352" s="154"/>
      <c r="N352" s="158"/>
      <c r="O352" s="160"/>
      <c r="P352" s="127"/>
      <c r="Q352" s="125"/>
      <c r="R352" s="125"/>
      <c r="S352" s="125"/>
      <c r="T352" s="125"/>
      <c r="U352" s="124"/>
      <c r="V352" s="115"/>
      <c r="W352" s="116"/>
      <c r="X352" s="123"/>
      <c r="Y352" s="124"/>
      <c r="AA352" s="154"/>
    </row>
    <row r="353" spans="1:27" s="151" customFormat="1" x14ac:dyDescent="0.3">
      <c r="A353" s="121"/>
      <c r="B353" s="127"/>
      <c r="C353" s="125"/>
      <c r="D353" s="125"/>
      <c r="E353" s="125"/>
      <c r="F353" s="125"/>
      <c r="G353" s="124"/>
      <c r="H353" s="115"/>
      <c r="I353" s="116"/>
      <c r="J353" s="123"/>
      <c r="K353" s="124"/>
      <c r="M353" s="154"/>
      <c r="N353" s="158"/>
      <c r="O353" s="160"/>
      <c r="P353" s="127"/>
      <c r="Q353" s="125"/>
      <c r="R353" s="125"/>
      <c r="S353" s="125"/>
      <c r="T353" s="125"/>
      <c r="U353" s="124"/>
      <c r="V353" s="115"/>
      <c r="W353" s="116"/>
      <c r="X353" s="123"/>
      <c r="Y353" s="124"/>
      <c r="AA353" s="154"/>
    </row>
    <row r="354" spans="1:27" s="151" customFormat="1" x14ac:dyDescent="0.3">
      <c r="A354" s="121"/>
      <c r="B354" s="127"/>
      <c r="C354" s="125"/>
      <c r="D354" s="125"/>
      <c r="E354" s="125"/>
      <c r="F354" s="125"/>
      <c r="G354" s="124"/>
      <c r="H354" s="115"/>
      <c r="I354" s="116"/>
      <c r="J354" s="123"/>
      <c r="K354" s="124"/>
      <c r="M354" s="154"/>
      <c r="N354" s="158"/>
      <c r="O354" s="160"/>
      <c r="P354" s="127"/>
      <c r="Q354" s="125"/>
      <c r="R354" s="125"/>
      <c r="S354" s="125"/>
      <c r="T354" s="125"/>
      <c r="U354" s="124"/>
      <c r="V354" s="115"/>
      <c r="W354" s="116"/>
      <c r="X354" s="123"/>
      <c r="Y354" s="124"/>
      <c r="AA354" s="154"/>
    </row>
    <row r="355" spans="1:27" s="151" customFormat="1" x14ac:dyDescent="0.3">
      <c r="A355" s="121"/>
      <c r="B355" s="127"/>
      <c r="C355" s="125"/>
      <c r="D355" s="125"/>
      <c r="E355" s="125"/>
      <c r="F355" s="125"/>
      <c r="G355" s="124"/>
      <c r="H355" s="115"/>
      <c r="I355" s="116"/>
      <c r="J355" s="123"/>
      <c r="K355" s="124"/>
      <c r="M355" s="154"/>
      <c r="N355" s="158"/>
      <c r="O355" s="160"/>
      <c r="P355" s="127"/>
      <c r="Q355" s="125"/>
      <c r="R355" s="125"/>
      <c r="S355" s="125"/>
      <c r="T355" s="125"/>
      <c r="U355" s="124"/>
      <c r="V355" s="115"/>
      <c r="W355" s="116"/>
      <c r="X355" s="123"/>
      <c r="Y355" s="124"/>
      <c r="AA355" s="154"/>
    </row>
    <row r="356" spans="1:27" s="151" customFormat="1" x14ac:dyDescent="0.3">
      <c r="A356" s="121"/>
      <c r="B356" s="127"/>
      <c r="C356" s="125"/>
      <c r="D356" s="125"/>
      <c r="E356" s="125"/>
      <c r="F356" s="125"/>
      <c r="G356" s="124"/>
      <c r="H356" s="115"/>
      <c r="I356" s="116"/>
      <c r="J356" s="123"/>
      <c r="K356" s="124"/>
      <c r="M356" s="154"/>
      <c r="N356" s="158"/>
      <c r="O356" s="160"/>
      <c r="P356" s="127"/>
      <c r="Q356" s="125"/>
      <c r="R356" s="125"/>
      <c r="S356" s="125"/>
      <c r="T356" s="125"/>
      <c r="U356" s="124"/>
      <c r="V356" s="115"/>
      <c r="W356" s="116"/>
      <c r="X356" s="123"/>
      <c r="Y356" s="124"/>
      <c r="AA356" s="154"/>
    </row>
    <row r="357" spans="1:27" s="151" customFormat="1" x14ac:dyDescent="0.3">
      <c r="A357" s="121"/>
      <c r="B357" s="127"/>
      <c r="C357" s="125"/>
      <c r="D357" s="125"/>
      <c r="E357" s="125"/>
      <c r="F357" s="125"/>
      <c r="G357" s="124"/>
      <c r="H357" s="115"/>
      <c r="I357" s="116"/>
      <c r="J357" s="123"/>
      <c r="K357" s="124"/>
      <c r="M357" s="154"/>
      <c r="N357" s="158"/>
      <c r="O357" s="160"/>
      <c r="P357" s="127"/>
      <c r="Q357" s="125"/>
      <c r="R357" s="125"/>
      <c r="S357" s="125"/>
      <c r="T357" s="125"/>
      <c r="U357" s="124"/>
      <c r="V357" s="115"/>
      <c r="W357" s="116"/>
      <c r="X357" s="123"/>
      <c r="Y357" s="124"/>
      <c r="AA357" s="154"/>
    </row>
    <row r="358" spans="1:27" s="151" customFormat="1" x14ac:dyDescent="0.3">
      <c r="A358" s="121"/>
      <c r="B358" s="127"/>
      <c r="C358" s="125"/>
      <c r="D358" s="125"/>
      <c r="E358" s="125"/>
      <c r="F358" s="125"/>
      <c r="G358" s="124"/>
      <c r="H358" s="115"/>
      <c r="I358" s="116"/>
      <c r="J358" s="123"/>
      <c r="K358" s="124"/>
      <c r="M358" s="154"/>
      <c r="N358" s="158"/>
      <c r="O358" s="160"/>
      <c r="P358" s="127"/>
      <c r="Q358" s="125"/>
      <c r="R358" s="125"/>
      <c r="S358" s="125"/>
      <c r="T358" s="125"/>
      <c r="U358" s="124"/>
      <c r="V358" s="115"/>
      <c r="W358" s="116"/>
      <c r="X358" s="123"/>
      <c r="Y358" s="124"/>
      <c r="AA358" s="154"/>
    </row>
    <row r="359" spans="1:27" s="151" customFormat="1" x14ac:dyDescent="0.3">
      <c r="A359" s="121"/>
      <c r="B359" s="127"/>
      <c r="C359" s="125"/>
      <c r="D359" s="125"/>
      <c r="E359" s="125"/>
      <c r="F359" s="125"/>
      <c r="G359" s="124"/>
      <c r="H359" s="115"/>
      <c r="I359" s="116"/>
      <c r="J359" s="123"/>
      <c r="K359" s="124"/>
      <c r="M359" s="154"/>
      <c r="N359" s="158"/>
      <c r="O359" s="160"/>
      <c r="P359" s="127"/>
      <c r="Q359" s="125"/>
      <c r="R359" s="125"/>
      <c r="S359" s="125"/>
      <c r="T359" s="125"/>
      <c r="U359" s="124"/>
      <c r="V359" s="115"/>
      <c r="W359" s="116"/>
      <c r="X359" s="123"/>
      <c r="Y359" s="124"/>
      <c r="AA359" s="154"/>
    </row>
    <row r="360" spans="1:27" s="151" customFormat="1" x14ac:dyDescent="0.3">
      <c r="A360" s="121"/>
      <c r="B360" s="127"/>
      <c r="C360" s="125"/>
      <c r="D360" s="125"/>
      <c r="E360" s="125"/>
      <c r="F360" s="125"/>
      <c r="G360" s="124"/>
      <c r="H360" s="115"/>
      <c r="I360" s="116"/>
      <c r="J360" s="123"/>
      <c r="K360" s="124"/>
      <c r="M360" s="154"/>
      <c r="N360" s="158"/>
      <c r="O360" s="160"/>
      <c r="P360" s="127"/>
      <c r="Q360" s="125"/>
      <c r="R360" s="125"/>
      <c r="S360" s="125"/>
      <c r="T360" s="125"/>
      <c r="U360" s="124"/>
      <c r="V360" s="115"/>
      <c r="W360" s="116"/>
      <c r="X360" s="123"/>
      <c r="Y360" s="124"/>
      <c r="AA360" s="154"/>
    </row>
    <row r="361" spans="1:27" s="151" customFormat="1" x14ac:dyDescent="0.3">
      <c r="A361" s="121"/>
      <c r="B361" s="127"/>
      <c r="C361" s="125"/>
      <c r="D361" s="125"/>
      <c r="E361" s="125"/>
      <c r="F361" s="125"/>
      <c r="G361" s="124"/>
      <c r="H361" s="115"/>
      <c r="I361" s="116"/>
      <c r="J361" s="123"/>
      <c r="K361" s="124"/>
      <c r="M361" s="154"/>
      <c r="N361" s="158"/>
      <c r="O361" s="160"/>
      <c r="P361" s="127"/>
      <c r="Q361" s="125"/>
      <c r="R361" s="125"/>
      <c r="S361" s="125"/>
      <c r="T361" s="125"/>
      <c r="U361" s="124"/>
      <c r="V361" s="115"/>
      <c r="W361" s="116"/>
      <c r="X361" s="123"/>
      <c r="Y361" s="124"/>
      <c r="AA361" s="154"/>
    </row>
    <row r="362" spans="1:27" s="151" customFormat="1" x14ac:dyDescent="0.3">
      <c r="A362" s="121"/>
      <c r="B362" s="127"/>
      <c r="C362" s="125"/>
      <c r="D362" s="125"/>
      <c r="E362" s="125"/>
      <c r="F362" s="125"/>
      <c r="G362" s="124"/>
      <c r="H362" s="115"/>
      <c r="I362" s="116"/>
      <c r="J362" s="123"/>
      <c r="K362" s="124"/>
      <c r="M362" s="154"/>
      <c r="N362" s="158"/>
      <c r="O362" s="160"/>
      <c r="P362" s="127"/>
      <c r="Q362" s="125"/>
      <c r="R362" s="125"/>
      <c r="S362" s="125"/>
      <c r="T362" s="125"/>
      <c r="U362" s="124"/>
      <c r="V362" s="115"/>
      <c r="W362" s="116"/>
      <c r="X362" s="123"/>
      <c r="Y362" s="124"/>
      <c r="AA362" s="154"/>
    </row>
    <row r="363" spans="1:27" s="151" customFormat="1" x14ac:dyDescent="0.3">
      <c r="A363" s="121"/>
      <c r="B363" s="127"/>
      <c r="C363" s="125"/>
      <c r="D363" s="125"/>
      <c r="E363" s="125"/>
      <c r="F363" s="125"/>
      <c r="G363" s="124"/>
      <c r="H363" s="115"/>
      <c r="I363" s="116"/>
      <c r="J363" s="123"/>
      <c r="K363" s="124"/>
      <c r="M363" s="154"/>
      <c r="N363" s="158"/>
      <c r="O363" s="160"/>
      <c r="P363" s="127"/>
      <c r="Q363" s="125"/>
      <c r="R363" s="125"/>
      <c r="S363" s="125"/>
      <c r="T363" s="125"/>
      <c r="U363" s="124"/>
      <c r="V363" s="115"/>
      <c r="W363" s="116"/>
      <c r="X363" s="123"/>
      <c r="Y363" s="124"/>
      <c r="AA363" s="154"/>
    </row>
    <row r="364" spans="1:27" s="151" customFormat="1" x14ac:dyDescent="0.3">
      <c r="A364" s="121"/>
      <c r="B364" s="127"/>
      <c r="C364" s="125"/>
      <c r="D364" s="125"/>
      <c r="E364" s="125"/>
      <c r="F364" s="125"/>
      <c r="G364" s="124"/>
      <c r="H364" s="115"/>
      <c r="I364" s="116"/>
      <c r="J364" s="123"/>
      <c r="K364" s="124"/>
      <c r="M364" s="154"/>
      <c r="N364" s="158"/>
      <c r="O364" s="160"/>
      <c r="P364" s="127"/>
      <c r="Q364" s="125"/>
      <c r="R364" s="125"/>
      <c r="S364" s="125"/>
      <c r="T364" s="125"/>
      <c r="U364" s="124"/>
      <c r="V364" s="115"/>
      <c r="W364" s="116"/>
      <c r="X364" s="123"/>
      <c r="Y364" s="124"/>
      <c r="AA364" s="154"/>
    </row>
    <row r="365" spans="1:27" s="151" customFormat="1" x14ac:dyDescent="0.3">
      <c r="A365" s="121"/>
      <c r="B365" s="127"/>
      <c r="C365" s="125"/>
      <c r="D365" s="125"/>
      <c r="E365" s="125"/>
      <c r="F365" s="125"/>
      <c r="G365" s="124"/>
      <c r="H365" s="115"/>
      <c r="I365" s="116"/>
      <c r="J365" s="123"/>
      <c r="K365" s="124"/>
      <c r="M365" s="154"/>
      <c r="N365" s="158"/>
      <c r="O365" s="160"/>
      <c r="P365" s="127"/>
      <c r="Q365" s="125"/>
      <c r="R365" s="125"/>
      <c r="S365" s="125"/>
      <c r="T365" s="125"/>
      <c r="U365" s="124"/>
      <c r="V365" s="115"/>
      <c r="W365" s="116"/>
      <c r="X365" s="123"/>
      <c r="Y365" s="124"/>
      <c r="AA365" s="154"/>
    </row>
    <row r="366" spans="1:27" s="151" customFormat="1" x14ac:dyDescent="0.3">
      <c r="A366" s="121"/>
      <c r="B366" s="127"/>
      <c r="C366" s="125"/>
      <c r="D366" s="125"/>
      <c r="E366" s="125"/>
      <c r="F366" s="125"/>
      <c r="G366" s="124"/>
      <c r="H366" s="115"/>
      <c r="I366" s="116"/>
      <c r="J366" s="123"/>
      <c r="K366" s="124"/>
      <c r="M366" s="154"/>
      <c r="N366" s="158"/>
      <c r="O366" s="160"/>
      <c r="P366" s="127"/>
      <c r="Q366" s="125"/>
      <c r="R366" s="125"/>
      <c r="S366" s="125"/>
      <c r="T366" s="125"/>
      <c r="U366" s="124"/>
      <c r="V366" s="115"/>
      <c r="W366" s="116"/>
      <c r="X366" s="123"/>
      <c r="Y366" s="124"/>
      <c r="AA366" s="154"/>
    </row>
    <row r="367" spans="1:27" s="151" customFormat="1" x14ac:dyDescent="0.3">
      <c r="A367" s="121"/>
      <c r="B367" s="127"/>
      <c r="C367" s="125"/>
      <c r="D367" s="125"/>
      <c r="E367" s="125"/>
      <c r="F367" s="125"/>
      <c r="G367" s="124"/>
      <c r="H367" s="115"/>
      <c r="I367" s="116"/>
      <c r="J367" s="123"/>
      <c r="K367" s="124"/>
      <c r="M367" s="154"/>
      <c r="N367" s="158"/>
      <c r="O367" s="160"/>
      <c r="P367" s="127"/>
      <c r="Q367" s="125"/>
      <c r="R367" s="125"/>
      <c r="S367" s="125"/>
      <c r="T367" s="125"/>
      <c r="U367" s="124"/>
      <c r="V367" s="115"/>
      <c r="W367" s="116"/>
      <c r="X367" s="123"/>
      <c r="Y367" s="124"/>
      <c r="AA367" s="154"/>
    </row>
    <row r="368" spans="1:27" s="151" customFormat="1" x14ac:dyDescent="0.3">
      <c r="A368" s="121"/>
      <c r="B368" s="127"/>
      <c r="C368" s="125"/>
      <c r="D368" s="125"/>
      <c r="E368" s="125"/>
      <c r="F368" s="125"/>
      <c r="G368" s="124"/>
      <c r="H368" s="115"/>
      <c r="I368" s="116"/>
      <c r="J368" s="123"/>
      <c r="K368" s="124"/>
      <c r="M368" s="154"/>
      <c r="N368" s="158"/>
      <c r="O368" s="160"/>
      <c r="P368" s="127"/>
      <c r="Q368" s="125"/>
      <c r="R368" s="125"/>
      <c r="S368" s="125"/>
      <c r="T368" s="125"/>
      <c r="U368" s="124"/>
      <c r="V368" s="115"/>
      <c r="W368" s="116"/>
      <c r="X368" s="123"/>
      <c r="Y368" s="124"/>
      <c r="AA368" s="154"/>
    </row>
    <row r="369" spans="1:27" s="151" customFormat="1" x14ac:dyDescent="0.3">
      <c r="A369" s="121"/>
      <c r="B369" s="127"/>
      <c r="C369" s="125"/>
      <c r="D369" s="125"/>
      <c r="E369" s="125"/>
      <c r="F369" s="125"/>
      <c r="G369" s="124"/>
      <c r="H369" s="115"/>
      <c r="I369" s="116"/>
      <c r="J369" s="123"/>
      <c r="K369" s="124"/>
      <c r="M369" s="154"/>
      <c r="N369" s="158"/>
      <c r="O369" s="160"/>
      <c r="P369" s="127"/>
      <c r="Q369" s="125"/>
      <c r="R369" s="125"/>
      <c r="S369" s="125"/>
      <c r="T369" s="125"/>
      <c r="U369" s="124"/>
      <c r="V369" s="115"/>
      <c r="W369" s="116"/>
      <c r="X369" s="123"/>
      <c r="Y369" s="124"/>
      <c r="AA369" s="154"/>
    </row>
    <row r="370" spans="1:27" s="151" customFormat="1" x14ac:dyDescent="0.3">
      <c r="A370" s="121"/>
      <c r="B370" s="127"/>
      <c r="C370" s="125"/>
      <c r="D370" s="125"/>
      <c r="E370" s="125"/>
      <c r="F370" s="125"/>
      <c r="G370" s="124"/>
      <c r="H370" s="115"/>
      <c r="I370" s="116"/>
      <c r="J370" s="123"/>
      <c r="K370" s="124"/>
      <c r="M370" s="154"/>
      <c r="N370" s="158"/>
      <c r="O370" s="160"/>
      <c r="P370" s="127"/>
      <c r="Q370" s="125"/>
      <c r="R370" s="125"/>
      <c r="S370" s="125"/>
      <c r="T370" s="125"/>
      <c r="U370" s="124"/>
      <c r="V370" s="115"/>
      <c r="W370" s="116"/>
      <c r="X370" s="123"/>
      <c r="Y370" s="124"/>
      <c r="AA370" s="154"/>
    </row>
    <row r="371" spans="1:27" s="151" customFormat="1" x14ac:dyDescent="0.3">
      <c r="A371" s="121"/>
      <c r="B371" s="127"/>
      <c r="C371" s="125"/>
      <c r="D371" s="125"/>
      <c r="E371" s="125"/>
      <c r="F371" s="125"/>
      <c r="G371" s="124"/>
      <c r="H371" s="115"/>
      <c r="I371" s="116"/>
      <c r="J371" s="123"/>
      <c r="K371" s="124"/>
      <c r="M371" s="154"/>
      <c r="N371" s="158"/>
      <c r="O371" s="160"/>
      <c r="P371" s="127"/>
      <c r="Q371" s="125"/>
      <c r="R371" s="125"/>
      <c r="S371" s="125"/>
      <c r="T371" s="125"/>
      <c r="U371" s="124"/>
      <c r="V371" s="115"/>
      <c r="W371" s="116"/>
      <c r="X371" s="123"/>
      <c r="Y371" s="124"/>
      <c r="AA371" s="154"/>
    </row>
    <row r="372" spans="1:27" s="151" customFormat="1" x14ac:dyDescent="0.3">
      <c r="A372" s="121"/>
      <c r="B372" s="127"/>
      <c r="C372" s="125"/>
      <c r="D372" s="125"/>
      <c r="E372" s="125"/>
      <c r="F372" s="125"/>
      <c r="G372" s="124"/>
      <c r="H372" s="115"/>
      <c r="I372" s="116"/>
      <c r="J372" s="123"/>
      <c r="K372" s="124"/>
      <c r="M372" s="154"/>
      <c r="N372" s="158"/>
      <c r="O372" s="160"/>
      <c r="P372" s="127"/>
      <c r="Q372" s="125"/>
      <c r="R372" s="125"/>
      <c r="S372" s="125"/>
      <c r="T372" s="125"/>
      <c r="U372" s="124"/>
      <c r="V372" s="115"/>
      <c r="W372" s="116"/>
      <c r="X372" s="123"/>
      <c r="Y372" s="124"/>
      <c r="AA372" s="154"/>
    </row>
    <row r="373" spans="1:27" s="151" customFormat="1" x14ac:dyDescent="0.3">
      <c r="A373" s="121"/>
      <c r="B373" s="127"/>
      <c r="C373" s="125"/>
      <c r="D373" s="125"/>
      <c r="E373" s="125"/>
      <c r="F373" s="125"/>
      <c r="G373" s="124"/>
      <c r="H373" s="115"/>
      <c r="I373" s="116"/>
      <c r="J373" s="123"/>
      <c r="K373" s="124"/>
      <c r="M373" s="154"/>
      <c r="N373" s="158"/>
      <c r="O373" s="160"/>
      <c r="P373" s="127"/>
      <c r="Q373" s="125"/>
      <c r="R373" s="125"/>
      <c r="S373" s="125"/>
      <c r="T373" s="125"/>
      <c r="U373" s="124"/>
      <c r="V373" s="115"/>
      <c r="W373" s="116"/>
      <c r="X373" s="123"/>
      <c r="Y373" s="124"/>
      <c r="AA373" s="154"/>
    </row>
    <row r="374" spans="1:27" s="151" customFormat="1" x14ac:dyDescent="0.3">
      <c r="A374" s="121"/>
      <c r="B374" s="127"/>
      <c r="C374" s="125"/>
      <c r="D374" s="125"/>
      <c r="E374" s="125"/>
      <c r="F374" s="125"/>
      <c r="G374" s="124"/>
      <c r="H374" s="115"/>
      <c r="I374" s="116"/>
      <c r="J374" s="123"/>
      <c r="K374" s="124"/>
      <c r="M374" s="154"/>
      <c r="N374" s="158"/>
      <c r="O374" s="160"/>
      <c r="P374" s="127"/>
      <c r="Q374" s="125"/>
      <c r="R374" s="125"/>
      <c r="S374" s="125"/>
      <c r="T374" s="125"/>
      <c r="U374" s="124"/>
      <c r="V374" s="115"/>
      <c r="W374" s="116"/>
      <c r="X374" s="123"/>
      <c r="Y374" s="124"/>
      <c r="AA374" s="154"/>
    </row>
    <row r="375" spans="1:27" s="151" customFormat="1" x14ac:dyDescent="0.3">
      <c r="A375" s="121"/>
      <c r="B375" s="127"/>
      <c r="C375" s="125"/>
      <c r="D375" s="125"/>
      <c r="E375" s="125"/>
      <c r="F375" s="125"/>
      <c r="G375" s="124"/>
      <c r="H375" s="115"/>
      <c r="I375" s="116"/>
      <c r="J375" s="123"/>
      <c r="K375" s="124"/>
      <c r="M375" s="154"/>
      <c r="N375" s="158"/>
      <c r="O375" s="160"/>
      <c r="P375" s="127"/>
      <c r="Q375" s="125"/>
      <c r="R375" s="125"/>
      <c r="S375" s="125"/>
      <c r="T375" s="125"/>
      <c r="U375" s="124"/>
      <c r="V375" s="115"/>
      <c r="W375" s="116"/>
      <c r="X375" s="123"/>
      <c r="Y375" s="124"/>
      <c r="AA375" s="154"/>
    </row>
    <row r="376" spans="1:27" s="151" customFormat="1" x14ac:dyDescent="0.3">
      <c r="A376" s="121"/>
      <c r="B376" s="127"/>
      <c r="C376" s="125"/>
      <c r="D376" s="125"/>
      <c r="E376" s="125"/>
      <c r="F376" s="125"/>
      <c r="G376" s="124"/>
      <c r="H376" s="115"/>
      <c r="I376" s="116"/>
      <c r="J376" s="123"/>
      <c r="K376" s="124"/>
      <c r="M376" s="154"/>
      <c r="N376" s="158"/>
      <c r="O376" s="160"/>
      <c r="P376" s="127"/>
      <c r="Q376" s="125"/>
      <c r="R376" s="125"/>
      <c r="S376" s="125"/>
      <c r="T376" s="125"/>
      <c r="U376" s="124"/>
      <c r="V376" s="115"/>
      <c r="W376" s="116"/>
      <c r="X376" s="123"/>
      <c r="Y376" s="124"/>
      <c r="AA376" s="154"/>
    </row>
    <row r="377" spans="1:27" s="151" customFormat="1" x14ac:dyDescent="0.3">
      <c r="A377" s="121"/>
      <c r="B377" s="127"/>
      <c r="C377" s="125"/>
      <c r="D377" s="125"/>
      <c r="E377" s="125"/>
      <c r="F377" s="125"/>
      <c r="G377" s="124"/>
      <c r="H377" s="115"/>
      <c r="I377" s="116"/>
      <c r="J377" s="123"/>
      <c r="K377" s="124"/>
      <c r="M377" s="154"/>
      <c r="N377" s="158"/>
      <c r="O377" s="160"/>
      <c r="P377" s="127"/>
      <c r="Q377" s="125"/>
      <c r="R377" s="125"/>
      <c r="S377" s="125"/>
      <c r="T377" s="125"/>
      <c r="U377" s="124"/>
      <c r="V377" s="115"/>
      <c r="W377" s="116"/>
      <c r="X377" s="123"/>
      <c r="Y377" s="124"/>
      <c r="AA377" s="154"/>
    </row>
    <row r="378" spans="1:27" s="151" customFormat="1" x14ac:dyDescent="0.3">
      <c r="A378" s="121"/>
      <c r="B378" s="127"/>
      <c r="C378" s="125"/>
      <c r="D378" s="125"/>
      <c r="E378" s="125"/>
      <c r="F378" s="125"/>
      <c r="G378" s="124"/>
      <c r="H378" s="115"/>
      <c r="I378" s="116"/>
      <c r="J378" s="123"/>
      <c r="K378" s="124"/>
      <c r="M378" s="154"/>
      <c r="N378" s="158"/>
      <c r="O378" s="160"/>
      <c r="P378" s="127"/>
      <c r="Q378" s="125"/>
      <c r="R378" s="125"/>
      <c r="S378" s="125"/>
      <c r="T378" s="125"/>
      <c r="U378" s="124"/>
      <c r="V378" s="115"/>
      <c r="W378" s="116"/>
      <c r="X378" s="123"/>
      <c r="Y378" s="124"/>
      <c r="AA378" s="154"/>
    </row>
    <row r="379" spans="1:27" s="151" customFormat="1" x14ac:dyDescent="0.3">
      <c r="A379" s="121"/>
      <c r="B379" s="127"/>
      <c r="C379" s="125"/>
      <c r="D379" s="125"/>
      <c r="E379" s="125"/>
      <c r="F379" s="125"/>
      <c r="G379" s="124"/>
      <c r="H379" s="115"/>
      <c r="I379" s="116"/>
      <c r="J379" s="123"/>
      <c r="K379" s="124"/>
      <c r="M379" s="154"/>
      <c r="N379" s="158"/>
      <c r="O379" s="160"/>
      <c r="P379" s="127"/>
      <c r="Q379" s="125"/>
      <c r="R379" s="125"/>
      <c r="S379" s="125"/>
      <c r="T379" s="125"/>
      <c r="U379" s="124"/>
      <c r="V379" s="115"/>
      <c r="W379" s="116"/>
      <c r="X379" s="123"/>
      <c r="Y379" s="124"/>
      <c r="AA379" s="154"/>
    </row>
    <row r="380" spans="1:27" s="151" customFormat="1" x14ac:dyDescent="0.3">
      <c r="A380" s="121"/>
      <c r="B380" s="127"/>
      <c r="C380" s="125"/>
      <c r="D380" s="125"/>
      <c r="E380" s="125"/>
      <c r="F380" s="125"/>
      <c r="G380" s="124"/>
      <c r="H380" s="115"/>
      <c r="I380" s="116"/>
      <c r="J380" s="123"/>
      <c r="K380" s="124"/>
      <c r="M380" s="154"/>
      <c r="N380" s="158"/>
      <c r="O380" s="160"/>
      <c r="P380" s="127"/>
      <c r="Q380" s="125"/>
      <c r="R380" s="125"/>
      <c r="S380" s="125"/>
      <c r="T380" s="125"/>
      <c r="U380" s="124"/>
      <c r="V380" s="115"/>
      <c r="W380" s="116"/>
      <c r="X380" s="123"/>
      <c r="Y380" s="124"/>
      <c r="AA380" s="154"/>
    </row>
    <row r="381" spans="1:27" s="151" customFormat="1" x14ac:dyDescent="0.3">
      <c r="A381" s="121"/>
      <c r="B381" s="127"/>
      <c r="C381" s="125"/>
      <c r="D381" s="125"/>
      <c r="E381" s="125"/>
      <c r="F381" s="125"/>
      <c r="G381" s="124"/>
      <c r="H381" s="115"/>
      <c r="I381" s="116"/>
      <c r="J381" s="123"/>
      <c r="K381" s="124"/>
      <c r="M381" s="154"/>
      <c r="N381" s="158"/>
      <c r="O381" s="160"/>
      <c r="P381" s="127"/>
      <c r="Q381" s="125"/>
      <c r="R381" s="125"/>
      <c r="S381" s="125"/>
      <c r="T381" s="125"/>
      <c r="U381" s="124"/>
      <c r="V381" s="115"/>
      <c r="W381" s="116"/>
      <c r="X381" s="123"/>
      <c r="Y381" s="124"/>
      <c r="AA381" s="154"/>
    </row>
    <row r="382" spans="1:27" s="151" customFormat="1" x14ac:dyDescent="0.3">
      <c r="A382" s="121"/>
      <c r="B382" s="127"/>
      <c r="C382" s="125"/>
      <c r="D382" s="125"/>
      <c r="E382" s="125"/>
      <c r="F382" s="125"/>
      <c r="G382" s="124"/>
      <c r="H382" s="115"/>
      <c r="I382" s="116"/>
      <c r="J382" s="123"/>
      <c r="K382" s="124"/>
      <c r="M382" s="154"/>
      <c r="N382" s="158"/>
      <c r="O382" s="160"/>
      <c r="P382" s="127"/>
      <c r="Q382" s="125"/>
      <c r="R382" s="125"/>
      <c r="S382" s="125"/>
      <c r="T382" s="125"/>
      <c r="U382" s="124"/>
      <c r="V382" s="115"/>
      <c r="W382" s="116"/>
      <c r="X382" s="123"/>
      <c r="Y382" s="124"/>
      <c r="AA382" s="154"/>
    </row>
    <row r="383" spans="1:27" s="151" customFormat="1" x14ac:dyDescent="0.3">
      <c r="A383" s="121"/>
      <c r="B383" s="127"/>
      <c r="C383" s="125"/>
      <c r="D383" s="125"/>
      <c r="E383" s="125"/>
      <c r="F383" s="125"/>
      <c r="G383" s="124"/>
      <c r="H383" s="115"/>
      <c r="I383" s="116"/>
      <c r="J383" s="123"/>
      <c r="K383" s="124"/>
      <c r="M383" s="154"/>
      <c r="N383" s="158"/>
      <c r="O383" s="160"/>
      <c r="P383" s="127"/>
      <c r="Q383" s="125"/>
      <c r="R383" s="125"/>
      <c r="S383" s="125"/>
      <c r="T383" s="125"/>
      <c r="U383" s="124"/>
      <c r="V383" s="115"/>
      <c r="W383" s="116"/>
      <c r="X383" s="123"/>
      <c r="Y383" s="124"/>
      <c r="AA383" s="154"/>
    </row>
    <row r="384" spans="1:27" s="151" customFormat="1" x14ac:dyDescent="0.3">
      <c r="A384" s="121"/>
      <c r="B384" s="127"/>
      <c r="C384" s="125"/>
      <c r="D384" s="125"/>
      <c r="E384" s="125"/>
      <c r="F384" s="125"/>
      <c r="G384" s="124"/>
      <c r="H384" s="115"/>
      <c r="I384" s="116"/>
      <c r="J384" s="123"/>
      <c r="K384" s="124"/>
      <c r="M384" s="154"/>
      <c r="N384" s="158"/>
      <c r="O384" s="160"/>
      <c r="P384" s="127"/>
      <c r="Q384" s="125"/>
      <c r="R384" s="125"/>
      <c r="S384" s="125"/>
      <c r="T384" s="125"/>
      <c r="U384" s="124"/>
      <c r="V384" s="115"/>
      <c r="W384" s="116"/>
      <c r="X384" s="123"/>
      <c r="Y384" s="124"/>
      <c r="AA384" s="154"/>
    </row>
    <row r="385" spans="1:27" s="151" customFormat="1" x14ac:dyDescent="0.3">
      <c r="A385" s="121"/>
      <c r="B385" s="127"/>
      <c r="C385" s="125"/>
      <c r="D385" s="125"/>
      <c r="E385" s="125"/>
      <c r="F385" s="125"/>
      <c r="G385" s="124"/>
      <c r="H385" s="115"/>
      <c r="I385" s="116"/>
      <c r="J385" s="123"/>
      <c r="K385" s="124"/>
      <c r="M385" s="154"/>
      <c r="N385" s="158"/>
      <c r="O385" s="160"/>
      <c r="P385" s="127"/>
      <c r="Q385" s="125"/>
      <c r="R385" s="125"/>
      <c r="S385" s="125"/>
      <c r="T385" s="125"/>
      <c r="U385" s="124"/>
      <c r="V385" s="115"/>
      <c r="W385" s="116"/>
      <c r="X385" s="123"/>
      <c r="Y385" s="124"/>
      <c r="AA385" s="154"/>
    </row>
    <row r="386" spans="1:27" s="151" customFormat="1" x14ac:dyDescent="0.3">
      <c r="A386" s="121"/>
      <c r="B386" s="127"/>
      <c r="C386" s="125"/>
      <c r="D386" s="125"/>
      <c r="E386" s="125"/>
      <c r="F386" s="125"/>
      <c r="G386" s="124"/>
      <c r="H386" s="115"/>
      <c r="I386" s="116"/>
      <c r="J386" s="123"/>
      <c r="K386" s="124"/>
      <c r="M386" s="154"/>
      <c r="N386" s="158"/>
      <c r="O386" s="160"/>
      <c r="P386" s="127"/>
      <c r="Q386" s="125"/>
      <c r="R386" s="125"/>
      <c r="S386" s="125"/>
      <c r="T386" s="125"/>
      <c r="U386" s="124"/>
      <c r="V386" s="115"/>
      <c r="W386" s="116"/>
      <c r="X386" s="123"/>
      <c r="Y386" s="124"/>
      <c r="AA386" s="154"/>
    </row>
    <row r="387" spans="1:27" s="151" customFormat="1" x14ac:dyDescent="0.3">
      <c r="A387" s="121"/>
      <c r="B387" s="127"/>
      <c r="C387" s="125"/>
      <c r="D387" s="125"/>
      <c r="E387" s="125"/>
      <c r="F387" s="125"/>
      <c r="G387" s="124"/>
      <c r="H387" s="115"/>
      <c r="I387" s="116"/>
      <c r="J387" s="123"/>
      <c r="K387" s="124"/>
      <c r="M387" s="154"/>
      <c r="N387" s="158"/>
      <c r="O387" s="160"/>
      <c r="P387" s="127"/>
      <c r="Q387" s="125"/>
      <c r="R387" s="125"/>
      <c r="S387" s="125"/>
      <c r="T387" s="125"/>
      <c r="U387" s="124"/>
      <c r="V387" s="115"/>
      <c r="W387" s="116"/>
      <c r="X387" s="123"/>
      <c r="Y387" s="124"/>
      <c r="AA387" s="154"/>
    </row>
    <row r="388" spans="1:27" s="151" customFormat="1" x14ac:dyDescent="0.3">
      <c r="A388" s="121"/>
      <c r="B388" s="127"/>
      <c r="C388" s="125"/>
      <c r="D388" s="125"/>
      <c r="E388" s="125"/>
      <c r="F388" s="125"/>
      <c r="G388" s="124"/>
      <c r="H388" s="115"/>
      <c r="I388" s="116"/>
      <c r="J388" s="123"/>
      <c r="K388" s="124"/>
      <c r="M388" s="154"/>
      <c r="N388" s="158"/>
      <c r="O388" s="160"/>
      <c r="P388" s="127"/>
      <c r="Q388" s="125"/>
      <c r="R388" s="125"/>
      <c r="S388" s="125"/>
      <c r="T388" s="125"/>
      <c r="U388" s="124"/>
      <c r="V388" s="115"/>
      <c r="W388" s="116"/>
      <c r="X388" s="123"/>
      <c r="Y388" s="124"/>
      <c r="AA388" s="154"/>
    </row>
    <row r="389" spans="1:27" s="151" customFormat="1" x14ac:dyDescent="0.3">
      <c r="A389" s="121"/>
      <c r="B389" s="127"/>
      <c r="C389" s="125"/>
      <c r="D389" s="125"/>
      <c r="E389" s="125"/>
      <c r="F389" s="125"/>
      <c r="G389" s="124"/>
      <c r="H389" s="115"/>
      <c r="I389" s="116"/>
      <c r="J389" s="123"/>
      <c r="K389" s="124"/>
      <c r="M389" s="154"/>
      <c r="N389" s="158"/>
      <c r="O389" s="160"/>
      <c r="P389" s="127"/>
      <c r="Q389" s="125"/>
      <c r="R389" s="125"/>
      <c r="S389" s="125"/>
      <c r="T389" s="125"/>
      <c r="U389" s="124"/>
      <c r="V389" s="115"/>
      <c r="W389" s="116"/>
      <c r="X389" s="123"/>
      <c r="Y389" s="124"/>
      <c r="AA389" s="154"/>
    </row>
    <row r="390" spans="1:27" s="151" customFormat="1" x14ac:dyDescent="0.3">
      <c r="A390" s="121"/>
      <c r="B390" s="127"/>
      <c r="C390" s="125"/>
      <c r="D390" s="125"/>
      <c r="E390" s="125"/>
      <c r="F390" s="125"/>
      <c r="G390" s="124"/>
      <c r="H390" s="115"/>
      <c r="I390" s="116"/>
      <c r="J390" s="123"/>
      <c r="K390" s="124"/>
      <c r="M390" s="154"/>
      <c r="N390" s="158"/>
      <c r="O390" s="160"/>
      <c r="P390" s="127"/>
      <c r="Q390" s="125"/>
      <c r="R390" s="125"/>
      <c r="S390" s="125"/>
      <c r="T390" s="125"/>
      <c r="U390" s="124"/>
      <c r="V390" s="115"/>
      <c r="W390" s="116"/>
      <c r="X390" s="123"/>
      <c r="Y390" s="124"/>
      <c r="AA390" s="154"/>
    </row>
    <row r="391" spans="1:27" s="151" customFormat="1" x14ac:dyDescent="0.3">
      <c r="A391" s="121"/>
      <c r="B391" s="127"/>
      <c r="C391" s="125"/>
      <c r="D391" s="125"/>
      <c r="E391" s="125"/>
      <c r="F391" s="125"/>
      <c r="G391" s="124"/>
      <c r="H391" s="115"/>
      <c r="I391" s="116"/>
      <c r="J391" s="123"/>
      <c r="K391" s="124"/>
      <c r="M391" s="154"/>
      <c r="N391" s="158"/>
      <c r="O391" s="160"/>
      <c r="P391" s="127"/>
      <c r="Q391" s="125"/>
      <c r="R391" s="125"/>
      <c r="S391" s="125"/>
      <c r="T391" s="125"/>
      <c r="U391" s="124"/>
      <c r="V391" s="115"/>
      <c r="W391" s="116"/>
      <c r="X391" s="123"/>
      <c r="Y391" s="124"/>
      <c r="AA391" s="154"/>
    </row>
    <row r="392" spans="1:27" s="151" customFormat="1" x14ac:dyDescent="0.3">
      <c r="A392" s="121"/>
      <c r="B392" s="127"/>
      <c r="C392" s="125"/>
      <c r="D392" s="125"/>
      <c r="E392" s="125"/>
      <c r="F392" s="125"/>
      <c r="G392" s="124"/>
      <c r="H392" s="115"/>
      <c r="I392" s="116"/>
      <c r="J392" s="123"/>
      <c r="K392" s="124"/>
      <c r="M392" s="154"/>
      <c r="N392" s="158"/>
      <c r="O392" s="160"/>
      <c r="P392" s="127"/>
      <c r="Q392" s="125"/>
      <c r="R392" s="125"/>
      <c r="S392" s="125"/>
      <c r="T392" s="125"/>
      <c r="U392" s="124"/>
      <c r="V392" s="115"/>
      <c r="W392" s="116"/>
      <c r="X392" s="123"/>
      <c r="Y392" s="124"/>
      <c r="AA392" s="154"/>
    </row>
    <row r="393" spans="1:27" s="151" customFormat="1" x14ac:dyDescent="0.3">
      <c r="A393" s="121"/>
      <c r="B393" s="127"/>
      <c r="C393" s="125"/>
      <c r="D393" s="125"/>
      <c r="E393" s="125"/>
      <c r="F393" s="125"/>
      <c r="G393" s="124"/>
      <c r="H393" s="115"/>
      <c r="I393" s="116"/>
      <c r="J393" s="123"/>
      <c r="K393" s="124"/>
      <c r="M393" s="154"/>
      <c r="N393" s="158"/>
      <c r="O393" s="160"/>
      <c r="P393" s="127"/>
      <c r="Q393" s="125"/>
      <c r="R393" s="125"/>
      <c r="S393" s="125"/>
      <c r="T393" s="125"/>
      <c r="U393" s="124"/>
      <c r="V393" s="115"/>
      <c r="W393" s="116"/>
      <c r="X393" s="123"/>
      <c r="Y393" s="124"/>
      <c r="AA393" s="154"/>
    </row>
    <row r="394" spans="1:27" s="151" customFormat="1" x14ac:dyDescent="0.3">
      <c r="A394" s="121"/>
      <c r="B394" s="127"/>
      <c r="C394" s="125"/>
      <c r="D394" s="125"/>
      <c r="E394" s="125"/>
      <c r="F394" s="125"/>
      <c r="G394" s="124"/>
      <c r="H394" s="115"/>
      <c r="I394" s="116"/>
      <c r="J394" s="123"/>
      <c r="K394" s="124"/>
      <c r="M394" s="154"/>
      <c r="N394" s="158"/>
      <c r="O394" s="160"/>
      <c r="P394" s="127"/>
      <c r="Q394" s="125"/>
      <c r="R394" s="125"/>
      <c r="S394" s="125"/>
      <c r="T394" s="125"/>
      <c r="U394" s="124"/>
      <c r="V394" s="115"/>
      <c r="W394" s="116"/>
      <c r="X394" s="123"/>
      <c r="Y394" s="124"/>
      <c r="AA394" s="154"/>
    </row>
    <row r="395" spans="1:27" s="151" customFormat="1" x14ac:dyDescent="0.3">
      <c r="A395" s="121"/>
      <c r="B395" s="127"/>
      <c r="C395" s="125"/>
      <c r="D395" s="125"/>
      <c r="E395" s="125"/>
      <c r="F395" s="125"/>
      <c r="G395" s="124"/>
      <c r="H395" s="115"/>
      <c r="I395" s="116"/>
      <c r="J395" s="123"/>
      <c r="K395" s="124"/>
      <c r="M395" s="154"/>
      <c r="N395" s="158"/>
      <c r="O395" s="160"/>
      <c r="P395" s="127"/>
      <c r="Q395" s="125"/>
      <c r="R395" s="125"/>
      <c r="S395" s="125"/>
      <c r="T395" s="125"/>
      <c r="U395" s="124"/>
      <c r="V395" s="115"/>
      <c r="W395" s="116"/>
      <c r="X395" s="123"/>
      <c r="Y395" s="124"/>
      <c r="AA395" s="154"/>
    </row>
    <row r="396" spans="1:27" s="151" customFormat="1" x14ac:dyDescent="0.3">
      <c r="A396" s="121"/>
      <c r="B396" s="127"/>
      <c r="C396" s="125"/>
      <c r="D396" s="125"/>
      <c r="E396" s="125"/>
      <c r="F396" s="125"/>
      <c r="G396" s="124"/>
      <c r="H396" s="115"/>
      <c r="I396" s="116"/>
      <c r="J396" s="123"/>
      <c r="K396" s="124"/>
      <c r="M396" s="154"/>
      <c r="N396" s="158"/>
      <c r="O396" s="160"/>
      <c r="P396" s="127"/>
      <c r="Q396" s="125"/>
      <c r="R396" s="125"/>
      <c r="S396" s="125"/>
      <c r="T396" s="125"/>
      <c r="U396" s="124"/>
      <c r="V396" s="115"/>
      <c r="W396" s="116"/>
      <c r="X396" s="123"/>
      <c r="Y396" s="124"/>
      <c r="AA396" s="154"/>
    </row>
    <row r="397" spans="1:27" s="151" customFormat="1" x14ac:dyDescent="0.3">
      <c r="A397" s="121"/>
      <c r="B397" s="127"/>
      <c r="C397" s="125"/>
      <c r="D397" s="125"/>
      <c r="E397" s="125"/>
      <c r="F397" s="125"/>
      <c r="G397" s="124"/>
      <c r="H397" s="115"/>
      <c r="I397" s="116"/>
      <c r="J397" s="123"/>
      <c r="K397" s="124"/>
      <c r="M397" s="154"/>
      <c r="N397" s="158"/>
      <c r="O397" s="160"/>
      <c r="P397" s="127"/>
      <c r="Q397" s="125"/>
      <c r="R397" s="125"/>
      <c r="S397" s="125"/>
      <c r="T397" s="125"/>
      <c r="U397" s="124"/>
      <c r="V397" s="115"/>
      <c r="W397" s="116"/>
      <c r="X397" s="123"/>
      <c r="Y397" s="124"/>
      <c r="AA397" s="154"/>
    </row>
    <row r="398" spans="1:27" s="151" customFormat="1" x14ac:dyDescent="0.3">
      <c r="A398" s="121"/>
      <c r="B398" s="127"/>
      <c r="C398" s="125"/>
      <c r="D398" s="125"/>
      <c r="E398" s="125"/>
      <c r="F398" s="125"/>
      <c r="G398" s="124"/>
      <c r="H398" s="115"/>
      <c r="I398" s="116"/>
      <c r="J398" s="123"/>
      <c r="K398" s="124"/>
      <c r="M398" s="154"/>
      <c r="N398" s="158"/>
      <c r="O398" s="160"/>
      <c r="P398" s="127"/>
      <c r="Q398" s="125"/>
      <c r="R398" s="125"/>
      <c r="S398" s="125"/>
      <c r="T398" s="125"/>
      <c r="U398" s="124"/>
      <c r="V398" s="115"/>
      <c r="W398" s="116"/>
      <c r="X398" s="123"/>
      <c r="Y398" s="124"/>
      <c r="AA398" s="154"/>
    </row>
    <row r="399" spans="1:27" s="151" customFormat="1" x14ac:dyDescent="0.3">
      <c r="A399" s="121"/>
      <c r="B399" s="127"/>
      <c r="C399" s="125"/>
      <c r="D399" s="125"/>
      <c r="E399" s="125"/>
      <c r="F399" s="125"/>
      <c r="G399" s="124"/>
      <c r="H399" s="115"/>
      <c r="I399" s="116"/>
      <c r="J399" s="123"/>
      <c r="K399" s="124"/>
      <c r="M399" s="154"/>
      <c r="N399" s="158"/>
      <c r="O399" s="160"/>
      <c r="P399" s="127"/>
      <c r="Q399" s="125"/>
      <c r="R399" s="125"/>
      <c r="S399" s="125"/>
      <c r="T399" s="125"/>
      <c r="U399" s="124"/>
      <c r="V399" s="115"/>
      <c r="W399" s="116"/>
      <c r="X399" s="123"/>
      <c r="Y399" s="124"/>
      <c r="AA399" s="154"/>
    </row>
    <row r="400" spans="1:27" s="151" customFormat="1" x14ac:dyDescent="0.3">
      <c r="A400" s="121"/>
      <c r="B400" s="127"/>
      <c r="C400" s="125"/>
      <c r="D400" s="125"/>
      <c r="E400" s="125"/>
      <c r="F400" s="125"/>
      <c r="G400" s="124"/>
      <c r="H400" s="115"/>
      <c r="I400" s="116"/>
      <c r="J400" s="123"/>
      <c r="K400" s="124"/>
      <c r="M400" s="154"/>
      <c r="N400" s="158"/>
      <c r="O400" s="160"/>
      <c r="P400" s="127"/>
      <c r="Q400" s="125"/>
      <c r="R400" s="125"/>
      <c r="S400" s="125"/>
      <c r="T400" s="125"/>
      <c r="U400" s="124"/>
      <c r="V400" s="115"/>
      <c r="W400" s="116"/>
      <c r="X400" s="123"/>
      <c r="Y400" s="124"/>
      <c r="AA400" s="154"/>
    </row>
    <row r="401" spans="1:27" s="151" customFormat="1" x14ac:dyDescent="0.3">
      <c r="A401" s="121"/>
      <c r="B401" s="127"/>
      <c r="C401" s="125"/>
      <c r="D401" s="125"/>
      <c r="E401" s="125"/>
      <c r="F401" s="125"/>
      <c r="G401" s="124"/>
      <c r="H401" s="115"/>
      <c r="I401" s="116"/>
      <c r="J401" s="123"/>
      <c r="K401" s="124"/>
      <c r="M401" s="154"/>
      <c r="N401" s="158"/>
      <c r="O401" s="160"/>
      <c r="P401" s="127"/>
      <c r="Q401" s="125"/>
      <c r="R401" s="125"/>
      <c r="S401" s="125"/>
      <c r="T401" s="125"/>
      <c r="U401" s="124"/>
      <c r="V401" s="115"/>
      <c r="W401" s="116"/>
      <c r="X401" s="123"/>
      <c r="Y401" s="124"/>
      <c r="AA401" s="154"/>
    </row>
    <row r="402" spans="1:27" s="151" customFormat="1" x14ac:dyDescent="0.3">
      <c r="A402" s="121"/>
      <c r="B402" s="127"/>
      <c r="C402" s="125"/>
      <c r="D402" s="125"/>
      <c r="E402" s="125"/>
      <c r="F402" s="125"/>
      <c r="G402" s="124"/>
      <c r="H402" s="115"/>
      <c r="I402" s="116"/>
      <c r="J402" s="123"/>
      <c r="K402" s="124"/>
      <c r="M402" s="154"/>
      <c r="N402" s="158"/>
      <c r="O402" s="160"/>
      <c r="P402" s="127"/>
      <c r="Q402" s="125"/>
      <c r="R402" s="125"/>
      <c r="S402" s="125"/>
      <c r="T402" s="125"/>
      <c r="U402" s="124"/>
      <c r="V402" s="115"/>
      <c r="W402" s="116"/>
      <c r="X402" s="123"/>
      <c r="Y402" s="124"/>
      <c r="AA402" s="154"/>
    </row>
    <row r="403" spans="1:27" s="151" customFormat="1" x14ac:dyDescent="0.3">
      <c r="A403" s="121"/>
      <c r="B403" s="127"/>
      <c r="C403" s="125"/>
      <c r="D403" s="125"/>
      <c r="E403" s="125"/>
      <c r="F403" s="125"/>
      <c r="G403" s="124"/>
      <c r="H403" s="115"/>
      <c r="I403" s="116"/>
      <c r="J403" s="123"/>
      <c r="K403" s="124"/>
      <c r="M403" s="154"/>
      <c r="N403" s="158"/>
      <c r="O403" s="160"/>
      <c r="P403" s="127"/>
      <c r="Q403" s="125"/>
      <c r="R403" s="125"/>
      <c r="S403" s="125"/>
      <c r="T403" s="125"/>
      <c r="U403" s="124"/>
      <c r="V403" s="115"/>
      <c r="W403" s="116"/>
      <c r="X403" s="123"/>
      <c r="Y403" s="124"/>
      <c r="AA403" s="154"/>
    </row>
    <row r="404" spans="1:27" s="151" customFormat="1" x14ac:dyDescent="0.3">
      <c r="A404" s="121"/>
      <c r="B404" s="127"/>
      <c r="C404" s="125"/>
      <c r="D404" s="125"/>
      <c r="E404" s="125"/>
      <c r="F404" s="125"/>
      <c r="G404" s="124"/>
      <c r="H404" s="115"/>
      <c r="I404" s="116"/>
      <c r="J404" s="123"/>
      <c r="K404" s="124"/>
      <c r="M404" s="154"/>
      <c r="N404" s="158"/>
      <c r="O404" s="160"/>
      <c r="P404" s="127"/>
      <c r="Q404" s="125"/>
      <c r="R404" s="125"/>
      <c r="S404" s="125"/>
      <c r="T404" s="125"/>
      <c r="U404" s="124"/>
      <c r="V404" s="115"/>
      <c r="W404" s="116"/>
      <c r="X404" s="123"/>
      <c r="Y404" s="124"/>
      <c r="AA404" s="154"/>
    </row>
    <row r="405" spans="1:27" s="151" customFormat="1" x14ac:dyDescent="0.3">
      <c r="A405" s="121"/>
      <c r="B405" s="127"/>
      <c r="C405" s="125"/>
      <c r="D405" s="125"/>
      <c r="E405" s="125"/>
      <c r="F405" s="125"/>
      <c r="G405" s="124"/>
      <c r="H405" s="115"/>
      <c r="I405" s="116"/>
      <c r="J405" s="123"/>
      <c r="K405" s="124"/>
      <c r="M405" s="154"/>
      <c r="N405" s="158"/>
      <c r="O405" s="160"/>
      <c r="P405" s="127"/>
      <c r="Q405" s="125"/>
      <c r="R405" s="125"/>
      <c r="S405" s="125"/>
      <c r="T405" s="125"/>
      <c r="U405" s="124"/>
      <c r="V405" s="115"/>
      <c r="W405" s="116"/>
      <c r="X405" s="123"/>
      <c r="Y405" s="124"/>
      <c r="AA405" s="154"/>
    </row>
    <row r="406" spans="1:27" s="151" customFormat="1" x14ac:dyDescent="0.3">
      <c r="A406" s="121"/>
      <c r="B406" s="127"/>
      <c r="C406" s="125"/>
      <c r="D406" s="125"/>
      <c r="E406" s="125"/>
      <c r="F406" s="125"/>
      <c r="G406" s="124"/>
      <c r="H406" s="115"/>
      <c r="I406" s="116"/>
      <c r="J406" s="123"/>
      <c r="K406" s="124"/>
      <c r="M406" s="154"/>
      <c r="N406" s="158"/>
      <c r="O406" s="160"/>
      <c r="P406" s="127"/>
      <c r="Q406" s="125"/>
      <c r="R406" s="125"/>
      <c r="S406" s="125"/>
      <c r="T406" s="125"/>
      <c r="U406" s="124"/>
      <c r="V406" s="115"/>
      <c r="W406" s="116"/>
      <c r="X406" s="123"/>
      <c r="Y406" s="124"/>
      <c r="AA406" s="154"/>
    </row>
    <row r="407" spans="1:27" s="151" customFormat="1" x14ac:dyDescent="0.3">
      <c r="A407" s="121"/>
      <c r="B407" s="127"/>
      <c r="C407" s="125"/>
      <c r="D407" s="125"/>
      <c r="E407" s="125"/>
      <c r="F407" s="125"/>
      <c r="G407" s="124"/>
      <c r="H407" s="115"/>
      <c r="I407" s="116"/>
      <c r="J407" s="123"/>
      <c r="K407" s="124"/>
      <c r="M407" s="154"/>
      <c r="N407" s="158"/>
      <c r="O407" s="160"/>
      <c r="P407" s="127"/>
      <c r="Q407" s="125"/>
      <c r="R407" s="125"/>
      <c r="S407" s="125"/>
      <c r="T407" s="125"/>
      <c r="U407" s="124"/>
      <c r="V407" s="115"/>
      <c r="W407" s="116"/>
      <c r="X407" s="123"/>
      <c r="Y407" s="124"/>
      <c r="AA407" s="154"/>
    </row>
    <row r="408" spans="1:27" s="151" customFormat="1" x14ac:dyDescent="0.3">
      <c r="A408" s="121"/>
      <c r="B408" s="127"/>
      <c r="C408" s="125"/>
      <c r="D408" s="125"/>
      <c r="E408" s="125"/>
      <c r="F408" s="125"/>
      <c r="G408" s="124"/>
      <c r="H408" s="115"/>
      <c r="I408" s="116"/>
      <c r="J408" s="123"/>
      <c r="K408" s="124"/>
      <c r="M408" s="154"/>
      <c r="N408" s="158"/>
      <c r="O408" s="160"/>
      <c r="P408" s="127"/>
      <c r="Q408" s="125"/>
      <c r="R408" s="125"/>
      <c r="S408" s="125"/>
      <c r="T408" s="125"/>
      <c r="U408" s="124"/>
      <c r="V408" s="115"/>
      <c r="W408" s="116"/>
      <c r="X408" s="123"/>
      <c r="Y408" s="124"/>
      <c r="AA408" s="154"/>
    </row>
    <row r="409" spans="1:27" s="151" customFormat="1" x14ac:dyDescent="0.3">
      <c r="A409" s="121"/>
      <c r="B409" s="127"/>
      <c r="C409" s="125"/>
      <c r="D409" s="125"/>
      <c r="E409" s="125"/>
      <c r="F409" s="125"/>
      <c r="G409" s="124"/>
      <c r="H409" s="115"/>
      <c r="I409" s="116"/>
      <c r="J409" s="123"/>
      <c r="K409" s="124"/>
      <c r="M409" s="154"/>
      <c r="N409" s="158"/>
      <c r="O409" s="160"/>
      <c r="P409" s="127"/>
      <c r="Q409" s="125"/>
      <c r="R409" s="125"/>
      <c r="S409" s="125"/>
      <c r="T409" s="125"/>
      <c r="U409" s="124"/>
      <c r="V409" s="115"/>
      <c r="W409" s="116"/>
      <c r="X409" s="123"/>
      <c r="Y409" s="124"/>
      <c r="AA409" s="154"/>
    </row>
    <row r="410" spans="1:27" s="151" customFormat="1" x14ac:dyDescent="0.3">
      <c r="A410" s="121"/>
      <c r="B410" s="127"/>
      <c r="C410" s="125"/>
      <c r="D410" s="125"/>
      <c r="E410" s="125"/>
      <c r="F410" s="125"/>
      <c r="G410" s="124"/>
      <c r="H410" s="115"/>
      <c r="I410" s="116"/>
      <c r="J410" s="123"/>
      <c r="K410" s="124"/>
      <c r="M410" s="154"/>
      <c r="N410" s="158"/>
      <c r="O410" s="160"/>
      <c r="P410" s="127"/>
      <c r="Q410" s="125"/>
      <c r="R410" s="125"/>
      <c r="S410" s="125"/>
      <c r="T410" s="125"/>
      <c r="U410" s="124"/>
      <c r="V410" s="115"/>
      <c r="W410" s="116"/>
      <c r="X410" s="123"/>
      <c r="Y410" s="124"/>
      <c r="AA410" s="154"/>
    </row>
    <row r="411" spans="1:27" s="151" customFormat="1" x14ac:dyDescent="0.3">
      <c r="A411" s="121"/>
      <c r="B411" s="127"/>
      <c r="C411" s="125"/>
      <c r="D411" s="125"/>
      <c r="E411" s="125"/>
      <c r="F411" s="125"/>
      <c r="G411" s="124"/>
      <c r="H411" s="115"/>
      <c r="I411" s="116"/>
      <c r="J411" s="123"/>
      <c r="K411" s="124"/>
      <c r="M411" s="154"/>
      <c r="N411" s="158"/>
      <c r="O411" s="160"/>
      <c r="P411" s="127"/>
      <c r="Q411" s="125"/>
      <c r="R411" s="125"/>
      <c r="S411" s="125"/>
      <c r="T411" s="125"/>
      <c r="U411" s="124"/>
      <c r="V411" s="115"/>
      <c r="W411" s="116"/>
      <c r="X411" s="123"/>
      <c r="Y411" s="124"/>
      <c r="AA411" s="154"/>
    </row>
    <row r="412" spans="1:27" s="151" customFormat="1" x14ac:dyDescent="0.3">
      <c r="A412" s="121"/>
      <c r="B412" s="127"/>
      <c r="C412" s="125"/>
      <c r="D412" s="125"/>
      <c r="E412" s="125"/>
      <c r="F412" s="125"/>
      <c r="G412" s="124"/>
      <c r="H412" s="115"/>
      <c r="I412" s="116"/>
      <c r="J412" s="123"/>
      <c r="K412" s="124"/>
      <c r="M412" s="154"/>
      <c r="N412" s="158"/>
      <c r="O412" s="160"/>
      <c r="P412" s="127"/>
      <c r="Q412" s="125"/>
      <c r="R412" s="125"/>
      <c r="S412" s="125"/>
      <c r="T412" s="125"/>
      <c r="U412" s="124"/>
      <c r="V412" s="115"/>
      <c r="W412" s="116"/>
      <c r="X412" s="123"/>
      <c r="Y412" s="124"/>
      <c r="AA412" s="154"/>
    </row>
    <row r="413" spans="1:27" s="151" customFormat="1" x14ac:dyDescent="0.3">
      <c r="A413" s="121"/>
      <c r="B413" s="127"/>
      <c r="C413" s="125"/>
      <c r="D413" s="125"/>
      <c r="E413" s="125"/>
      <c r="F413" s="125"/>
      <c r="G413" s="124"/>
      <c r="H413" s="115"/>
      <c r="I413" s="116"/>
      <c r="J413" s="123"/>
      <c r="K413" s="124"/>
      <c r="M413" s="154"/>
      <c r="N413" s="158"/>
      <c r="O413" s="160"/>
      <c r="P413" s="127"/>
      <c r="Q413" s="125"/>
      <c r="R413" s="125"/>
      <c r="S413" s="125"/>
      <c r="T413" s="125"/>
      <c r="U413" s="124"/>
      <c r="V413" s="115"/>
      <c r="W413" s="116"/>
      <c r="X413" s="123"/>
      <c r="Y413" s="124"/>
      <c r="AA413" s="154"/>
    </row>
    <row r="414" spans="1:27" s="151" customFormat="1" x14ac:dyDescent="0.3">
      <c r="A414" s="121"/>
      <c r="B414" s="127"/>
      <c r="C414" s="125"/>
      <c r="D414" s="125"/>
      <c r="E414" s="125"/>
      <c r="F414" s="125"/>
      <c r="G414" s="124"/>
      <c r="H414" s="115"/>
      <c r="I414" s="116"/>
      <c r="J414" s="123"/>
      <c r="K414" s="124"/>
      <c r="M414" s="154"/>
      <c r="N414" s="158"/>
      <c r="O414" s="160"/>
      <c r="P414" s="127"/>
      <c r="Q414" s="125"/>
      <c r="R414" s="125"/>
      <c r="S414" s="125"/>
      <c r="T414" s="125"/>
      <c r="U414" s="124"/>
      <c r="V414" s="115"/>
      <c r="W414" s="116"/>
      <c r="X414" s="123"/>
      <c r="Y414" s="124"/>
      <c r="AA414" s="154"/>
    </row>
    <row r="415" spans="1:27" s="151" customFormat="1" x14ac:dyDescent="0.3">
      <c r="A415" s="121"/>
      <c r="B415" s="127"/>
      <c r="C415" s="125"/>
      <c r="D415" s="125"/>
      <c r="E415" s="125"/>
      <c r="F415" s="125"/>
      <c r="G415" s="124"/>
      <c r="H415" s="115"/>
      <c r="I415" s="116"/>
      <c r="J415" s="123"/>
      <c r="K415" s="124"/>
      <c r="M415" s="154"/>
      <c r="N415" s="158"/>
      <c r="O415" s="160"/>
      <c r="P415" s="127"/>
      <c r="Q415" s="125"/>
      <c r="R415" s="125"/>
      <c r="S415" s="125"/>
      <c r="T415" s="125"/>
      <c r="U415" s="124"/>
      <c r="V415" s="115"/>
      <c r="W415" s="116"/>
      <c r="X415" s="123"/>
      <c r="Y415" s="124"/>
      <c r="AA415" s="154"/>
    </row>
    <row r="416" spans="1:27" s="151" customFormat="1" x14ac:dyDescent="0.3">
      <c r="A416" s="121"/>
      <c r="B416" s="127"/>
      <c r="C416" s="125"/>
      <c r="D416" s="125"/>
      <c r="E416" s="125"/>
      <c r="F416" s="125"/>
      <c r="G416" s="124"/>
      <c r="H416" s="115"/>
      <c r="I416" s="116"/>
      <c r="J416" s="123"/>
      <c r="K416" s="124"/>
      <c r="M416" s="154"/>
      <c r="N416" s="158"/>
      <c r="O416" s="160"/>
      <c r="P416" s="127"/>
      <c r="Q416" s="125"/>
      <c r="R416" s="125"/>
      <c r="S416" s="125"/>
      <c r="T416" s="125"/>
      <c r="U416" s="124"/>
      <c r="V416" s="115"/>
      <c r="W416" s="116"/>
      <c r="X416" s="123"/>
      <c r="Y416" s="124"/>
      <c r="AA416" s="154"/>
    </row>
    <row r="417" spans="1:27" s="151" customFormat="1" x14ac:dyDescent="0.3">
      <c r="A417" s="121"/>
      <c r="B417" s="127"/>
      <c r="C417" s="125"/>
      <c r="D417" s="125"/>
      <c r="E417" s="125"/>
      <c r="F417" s="125"/>
      <c r="G417" s="124"/>
      <c r="H417" s="115"/>
      <c r="I417" s="116"/>
      <c r="J417" s="123"/>
      <c r="K417" s="124"/>
      <c r="M417" s="154"/>
      <c r="N417" s="158"/>
      <c r="O417" s="160"/>
      <c r="P417" s="127"/>
      <c r="Q417" s="125"/>
      <c r="R417" s="125"/>
      <c r="S417" s="125"/>
      <c r="T417" s="125"/>
      <c r="U417" s="124"/>
      <c r="V417" s="115"/>
      <c r="W417" s="116"/>
      <c r="X417" s="123"/>
      <c r="Y417" s="124"/>
      <c r="AA417" s="154"/>
    </row>
    <row r="418" spans="1:27" s="151" customFormat="1" x14ac:dyDescent="0.3">
      <c r="A418" s="121"/>
      <c r="B418" s="127"/>
      <c r="C418" s="125"/>
      <c r="D418" s="125"/>
      <c r="E418" s="125"/>
      <c r="F418" s="125"/>
      <c r="G418" s="124"/>
      <c r="H418" s="115"/>
      <c r="I418" s="116"/>
      <c r="J418" s="123"/>
      <c r="K418" s="124"/>
      <c r="M418" s="154"/>
      <c r="N418" s="158"/>
      <c r="O418" s="160"/>
      <c r="P418" s="127"/>
      <c r="Q418" s="125"/>
      <c r="R418" s="125"/>
      <c r="S418" s="125"/>
      <c r="T418" s="125"/>
      <c r="U418" s="124"/>
      <c r="V418" s="115"/>
      <c r="W418" s="116"/>
      <c r="X418" s="123"/>
      <c r="Y418" s="124"/>
      <c r="AA418" s="154"/>
    </row>
    <row r="419" spans="1:27" s="151" customFormat="1" x14ac:dyDescent="0.3">
      <c r="A419" s="121"/>
      <c r="B419" s="127"/>
      <c r="C419" s="125"/>
      <c r="D419" s="125"/>
      <c r="E419" s="125"/>
      <c r="F419" s="125"/>
      <c r="G419" s="124"/>
      <c r="H419" s="115"/>
      <c r="I419" s="116"/>
      <c r="J419" s="123"/>
      <c r="K419" s="124"/>
      <c r="M419" s="154"/>
      <c r="N419" s="158"/>
      <c r="O419" s="160"/>
      <c r="P419" s="127"/>
      <c r="Q419" s="125"/>
      <c r="R419" s="125"/>
      <c r="S419" s="125"/>
      <c r="T419" s="125"/>
      <c r="U419" s="124"/>
      <c r="V419" s="115"/>
      <c r="W419" s="116"/>
      <c r="X419" s="123"/>
      <c r="Y419" s="124"/>
      <c r="AA419" s="154"/>
    </row>
    <row r="420" spans="1:27" s="151" customFormat="1" x14ac:dyDescent="0.3">
      <c r="A420" s="121"/>
      <c r="B420" s="127"/>
      <c r="C420" s="125"/>
      <c r="D420" s="125"/>
      <c r="E420" s="125"/>
      <c r="F420" s="125"/>
      <c r="G420" s="124"/>
      <c r="H420" s="115"/>
      <c r="I420" s="116"/>
      <c r="J420" s="123"/>
      <c r="K420" s="124"/>
      <c r="M420" s="154"/>
      <c r="N420" s="158"/>
      <c r="O420" s="160"/>
      <c r="P420" s="127"/>
      <c r="Q420" s="125"/>
      <c r="R420" s="125"/>
      <c r="S420" s="125"/>
      <c r="T420" s="125"/>
      <c r="U420" s="124"/>
      <c r="V420" s="115"/>
      <c r="W420" s="116"/>
      <c r="X420" s="123"/>
      <c r="Y420" s="124"/>
      <c r="AA420" s="154"/>
    </row>
    <row r="421" spans="1:27" s="151" customFormat="1" x14ac:dyDescent="0.3">
      <c r="A421" s="121"/>
      <c r="B421" s="127"/>
      <c r="C421" s="125"/>
      <c r="D421" s="125"/>
      <c r="E421" s="125"/>
      <c r="F421" s="125"/>
      <c r="G421" s="124"/>
      <c r="H421" s="115"/>
      <c r="I421" s="116"/>
      <c r="J421" s="123"/>
      <c r="K421" s="124"/>
      <c r="M421" s="154"/>
      <c r="N421" s="158"/>
      <c r="O421" s="160"/>
      <c r="P421" s="127"/>
      <c r="Q421" s="125"/>
      <c r="R421" s="125"/>
      <c r="S421" s="125"/>
      <c r="T421" s="125"/>
      <c r="U421" s="124"/>
      <c r="V421" s="115"/>
      <c r="W421" s="116"/>
      <c r="X421" s="123"/>
      <c r="Y421" s="124"/>
      <c r="AA421" s="154"/>
    </row>
    <row r="422" spans="1:27" s="151" customFormat="1" x14ac:dyDescent="0.3">
      <c r="A422" s="121"/>
      <c r="B422" s="127"/>
      <c r="C422" s="125"/>
      <c r="D422" s="125"/>
      <c r="E422" s="125"/>
      <c r="F422" s="125"/>
      <c r="G422" s="124"/>
      <c r="H422" s="115"/>
      <c r="I422" s="116"/>
      <c r="J422" s="123"/>
      <c r="K422" s="124"/>
      <c r="M422" s="154"/>
      <c r="N422" s="158"/>
      <c r="O422" s="160"/>
      <c r="P422" s="127"/>
      <c r="Q422" s="125"/>
      <c r="R422" s="125"/>
      <c r="S422" s="125"/>
      <c r="T422" s="125"/>
      <c r="U422" s="124"/>
      <c r="V422" s="115"/>
      <c r="W422" s="116"/>
      <c r="X422" s="123"/>
      <c r="Y422" s="124"/>
      <c r="AA422" s="154"/>
    </row>
    <row r="423" spans="1:27" s="151" customFormat="1" x14ac:dyDescent="0.3">
      <c r="A423" s="121"/>
      <c r="B423" s="127"/>
      <c r="C423" s="125"/>
      <c r="D423" s="125"/>
      <c r="E423" s="125"/>
      <c r="F423" s="125"/>
      <c r="G423" s="124"/>
      <c r="H423" s="115"/>
      <c r="I423" s="116"/>
      <c r="J423" s="123"/>
      <c r="K423" s="124"/>
      <c r="M423" s="154"/>
      <c r="N423" s="158"/>
      <c r="O423" s="160"/>
      <c r="P423" s="127"/>
      <c r="Q423" s="125"/>
      <c r="R423" s="125"/>
      <c r="S423" s="125"/>
      <c r="T423" s="125"/>
      <c r="U423" s="124"/>
      <c r="V423" s="115"/>
      <c r="W423" s="116"/>
      <c r="X423" s="123"/>
      <c r="Y423" s="124"/>
      <c r="AA423" s="154"/>
    </row>
    <row r="424" spans="1:27" s="151" customFormat="1" x14ac:dyDescent="0.3">
      <c r="A424" s="121"/>
      <c r="B424" s="127"/>
      <c r="C424" s="125"/>
      <c r="D424" s="125"/>
      <c r="E424" s="125"/>
      <c r="F424" s="125"/>
      <c r="G424" s="124"/>
      <c r="H424" s="115"/>
      <c r="I424" s="116"/>
      <c r="J424" s="123"/>
      <c r="K424" s="124"/>
      <c r="M424" s="154"/>
      <c r="N424" s="158"/>
      <c r="O424" s="160"/>
      <c r="P424" s="127"/>
      <c r="Q424" s="125"/>
      <c r="R424" s="125"/>
      <c r="S424" s="125"/>
      <c r="T424" s="125"/>
      <c r="U424" s="124"/>
      <c r="V424" s="115"/>
      <c r="W424" s="116"/>
      <c r="X424" s="123"/>
      <c r="Y424" s="124"/>
      <c r="AA424" s="154"/>
    </row>
    <row r="425" spans="1:27" s="151" customFormat="1" x14ac:dyDescent="0.3">
      <c r="A425" s="121"/>
      <c r="B425" s="127"/>
      <c r="C425" s="125"/>
      <c r="D425" s="125"/>
      <c r="E425" s="125"/>
      <c r="F425" s="125"/>
      <c r="G425" s="124"/>
      <c r="H425" s="115"/>
      <c r="I425" s="116"/>
      <c r="J425" s="123"/>
      <c r="K425" s="124"/>
      <c r="M425" s="154"/>
      <c r="N425" s="158"/>
      <c r="O425" s="160"/>
      <c r="P425" s="127"/>
      <c r="Q425" s="125"/>
      <c r="R425" s="125"/>
      <c r="S425" s="125"/>
      <c r="T425" s="125"/>
      <c r="U425" s="124"/>
      <c r="V425" s="115"/>
      <c r="W425" s="116"/>
      <c r="X425" s="123"/>
      <c r="Y425" s="124"/>
      <c r="AA425" s="154"/>
    </row>
    <row r="426" spans="1:27" s="151" customFormat="1" x14ac:dyDescent="0.3">
      <c r="A426" s="121"/>
      <c r="B426" s="127"/>
      <c r="C426" s="125"/>
      <c r="D426" s="125"/>
      <c r="E426" s="125"/>
      <c r="F426" s="125"/>
      <c r="G426" s="124"/>
      <c r="H426" s="115"/>
      <c r="I426" s="116"/>
      <c r="J426" s="123"/>
      <c r="K426" s="124"/>
      <c r="M426" s="154"/>
      <c r="N426" s="158"/>
      <c r="O426" s="160"/>
      <c r="P426" s="127"/>
      <c r="Q426" s="125"/>
      <c r="R426" s="125"/>
      <c r="S426" s="125"/>
      <c r="T426" s="125"/>
      <c r="U426" s="124"/>
      <c r="V426" s="115"/>
      <c r="W426" s="116"/>
      <c r="X426" s="123"/>
      <c r="Y426" s="124"/>
      <c r="AA426" s="154"/>
    </row>
    <row r="427" spans="1:27" s="151" customFormat="1" x14ac:dyDescent="0.3">
      <c r="A427" s="121"/>
      <c r="B427" s="127"/>
      <c r="C427" s="125"/>
      <c r="D427" s="125"/>
      <c r="E427" s="125"/>
      <c r="F427" s="125"/>
      <c r="G427" s="124"/>
      <c r="H427" s="115"/>
      <c r="I427" s="116"/>
      <c r="J427" s="123"/>
      <c r="K427" s="124"/>
      <c r="M427" s="154"/>
      <c r="N427" s="158"/>
      <c r="O427" s="160"/>
      <c r="P427" s="127"/>
      <c r="Q427" s="125"/>
      <c r="R427" s="125"/>
      <c r="S427" s="125"/>
      <c r="T427" s="125"/>
      <c r="U427" s="124"/>
      <c r="V427" s="115"/>
      <c r="W427" s="116"/>
      <c r="X427" s="123"/>
      <c r="Y427" s="124"/>
      <c r="AA427" s="154"/>
    </row>
    <row r="428" spans="1:27" s="151" customFormat="1" x14ac:dyDescent="0.3">
      <c r="A428" s="121"/>
      <c r="B428" s="127"/>
      <c r="C428" s="125"/>
      <c r="D428" s="125"/>
      <c r="E428" s="125"/>
      <c r="F428" s="125"/>
      <c r="G428" s="124"/>
      <c r="H428" s="115"/>
      <c r="I428" s="116"/>
      <c r="J428" s="123"/>
      <c r="K428" s="124"/>
      <c r="M428" s="154"/>
      <c r="N428" s="158"/>
      <c r="O428" s="160"/>
      <c r="P428" s="127"/>
      <c r="Q428" s="125"/>
      <c r="R428" s="125"/>
      <c r="S428" s="125"/>
      <c r="T428" s="125"/>
      <c r="U428" s="124"/>
      <c r="V428" s="115"/>
      <c r="W428" s="116"/>
      <c r="X428" s="123"/>
      <c r="Y428" s="124"/>
      <c r="AA428" s="154"/>
    </row>
    <row r="429" spans="1:27" s="151" customFormat="1" x14ac:dyDescent="0.3">
      <c r="A429" s="121"/>
      <c r="B429" s="127"/>
      <c r="C429" s="125"/>
      <c r="D429" s="125"/>
      <c r="E429" s="125"/>
      <c r="F429" s="125"/>
      <c r="G429" s="124"/>
      <c r="H429" s="115"/>
      <c r="I429" s="116"/>
      <c r="J429" s="123"/>
      <c r="K429" s="124"/>
      <c r="M429" s="154"/>
      <c r="N429" s="158"/>
      <c r="O429" s="160"/>
      <c r="P429" s="127"/>
      <c r="Q429" s="125"/>
      <c r="R429" s="125"/>
      <c r="S429" s="125"/>
      <c r="T429" s="125"/>
      <c r="U429" s="124"/>
      <c r="V429" s="115"/>
      <c r="W429" s="116"/>
      <c r="X429" s="123"/>
      <c r="Y429" s="124"/>
      <c r="AA429" s="154"/>
    </row>
    <row r="430" spans="1:27" s="151" customFormat="1" x14ac:dyDescent="0.3">
      <c r="A430" s="121"/>
      <c r="B430" s="127"/>
      <c r="C430" s="125"/>
      <c r="D430" s="125"/>
      <c r="E430" s="125"/>
      <c r="F430" s="125"/>
      <c r="G430" s="124"/>
      <c r="H430" s="115"/>
      <c r="I430" s="116"/>
      <c r="J430" s="123"/>
      <c r="K430" s="124"/>
      <c r="M430" s="154"/>
      <c r="N430" s="158"/>
      <c r="O430" s="160"/>
      <c r="P430" s="127"/>
      <c r="Q430" s="125"/>
      <c r="R430" s="125"/>
      <c r="S430" s="125"/>
      <c r="T430" s="125"/>
      <c r="U430" s="124"/>
      <c r="V430" s="115"/>
      <c r="W430" s="116"/>
      <c r="X430" s="123"/>
      <c r="Y430" s="124"/>
      <c r="AA430" s="154"/>
    </row>
    <row r="431" spans="1:27" s="151" customFormat="1" x14ac:dyDescent="0.3">
      <c r="A431" s="121"/>
      <c r="B431" s="127"/>
      <c r="C431" s="125"/>
      <c r="D431" s="125"/>
      <c r="E431" s="125"/>
      <c r="F431" s="125"/>
      <c r="G431" s="124"/>
      <c r="H431" s="115"/>
      <c r="I431" s="116"/>
      <c r="J431" s="123"/>
      <c r="K431" s="124"/>
      <c r="M431" s="154"/>
      <c r="N431" s="158"/>
      <c r="O431" s="160"/>
      <c r="P431" s="127"/>
      <c r="Q431" s="125"/>
      <c r="R431" s="125"/>
      <c r="S431" s="125"/>
      <c r="T431" s="125"/>
      <c r="U431" s="124"/>
      <c r="V431" s="115"/>
      <c r="W431" s="116"/>
      <c r="X431" s="123"/>
      <c r="Y431" s="124"/>
      <c r="AA431" s="154"/>
    </row>
    <row r="432" spans="1:27" s="151" customFormat="1" x14ac:dyDescent="0.3">
      <c r="A432" s="121"/>
      <c r="B432" s="127"/>
      <c r="C432" s="125"/>
      <c r="D432" s="125"/>
      <c r="E432" s="125"/>
      <c r="F432" s="125"/>
      <c r="G432" s="124"/>
      <c r="H432" s="115"/>
      <c r="I432" s="116"/>
      <c r="J432" s="123"/>
      <c r="K432" s="124"/>
      <c r="M432" s="154"/>
      <c r="N432" s="158"/>
      <c r="O432" s="160"/>
      <c r="P432" s="127"/>
      <c r="Q432" s="125"/>
      <c r="R432" s="125"/>
      <c r="S432" s="125"/>
      <c r="T432" s="125"/>
      <c r="U432" s="124"/>
      <c r="V432" s="115"/>
      <c r="W432" s="116"/>
      <c r="X432" s="123"/>
      <c r="Y432" s="124"/>
      <c r="AA432" s="154"/>
    </row>
    <row r="433" spans="1:27" s="151" customFormat="1" x14ac:dyDescent="0.3">
      <c r="A433" s="121"/>
      <c r="B433" s="127"/>
      <c r="C433" s="125"/>
      <c r="D433" s="125"/>
      <c r="E433" s="125"/>
      <c r="F433" s="125"/>
      <c r="G433" s="124"/>
      <c r="H433" s="115"/>
      <c r="I433" s="116"/>
      <c r="J433" s="123"/>
      <c r="K433" s="124"/>
      <c r="M433" s="154"/>
      <c r="N433" s="158"/>
      <c r="O433" s="160"/>
      <c r="P433" s="127"/>
      <c r="Q433" s="125"/>
      <c r="R433" s="125"/>
      <c r="S433" s="125"/>
      <c r="T433" s="125"/>
      <c r="U433" s="124"/>
      <c r="V433" s="115"/>
      <c r="W433" s="116"/>
      <c r="X433" s="123"/>
      <c r="Y433" s="124"/>
      <c r="AA433" s="154"/>
    </row>
    <row r="434" spans="1:27" s="151" customFormat="1" x14ac:dyDescent="0.3">
      <c r="A434" s="121"/>
      <c r="B434" s="127"/>
      <c r="C434" s="125"/>
      <c r="D434" s="125"/>
      <c r="E434" s="125"/>
      <c r="F434" s="125"/>
      <c r="G434" s="124"/>
      <c r="H434" s="115"/>
      <c r="I434" s="116"/>
      <c r="J434" s="123"/>
      <c r="K434" s="124"/>
      <c r="M434" s="154"/>
      <c r="N434" s="158"/>
      <c r="O434" s="160"/>
      <c r="P434" s="127"/>
      <c r="Q434" s="125"/>
      <c r="R434" s="125"/>
      <c r="S434" s="125"/>
      <c r="T434" s="125"/>
      <c r="U434" s="124"/>
      <c r="V434" s="115"/>
      <c r="W434" s="116"/>
      <c r="X434" s="123"/>
      <c r="Y434" s="124"/>
      <c r="AA434" s="154"/>
    </row>
    <row r="435" spans="1:27" s="151" customFormat="1" x14ac:dyDescent="0.3">
      <c r="A435" s="121"/>
      <c r="B435" s="127"/>
      <c r="C435" s="125"/>
      <c r="D435" s="125"/>
      <c r="E435" s="125"/>
      <c r="F435" s="125"/>
      <c r="G435" s="124"/>
      <c r="H435" s="115"/>
      <c r="I435" s="116"/>
      <c r="J435" s="123"/>
      <c r="K435" s="124"/>
      <c r="M435" s="154"/>
      <c r="N435" s="158"/>
      <c r="O435" s="160"/>
      <c r="P435" s="127"/>
      <c r="Q435" s="125"/>
      <c r="R435" s="125"/>
      <c r="S435" s="125"/>
      <c r="T435" s="125"/>
      <c r="U435" s="124"/>
      <c r="V435" s="115"/>
      <c r="W435" s="116"/>
      <c r="X435" s="123"/>
      <c r="Y435" s="124"/>
      <c r="AA435" s="154"/>
    </row>
    <row r="436" spans="1:27" s="151" customFormat="1" x14ac:dyDescent="0.3">
      <c r="A436" s="121"/>
      <c r="B436" s="127"/>
      <c r="C436" s="125"/>
      <c r="D436" s="125"/>
      <c r="E436" s="125"/>
      <c r="F436" s="125"/>
      <c r="G436" s="124"/>
      <c r="H436" s="115"/>
      <c r="I436" s="116"/>
      <c r="J436" s="123"/>
      <c r="K436" s="124"/>
      <c r="M436" s="154"/>
      <c r="N436" s="158"/>
      <c r="O436" s="160"/>
      <c r="P436" s="127"/>
      <c r="Q436" s="125"/>
      <c r="R436" s="125"/>
      <c r="S436" s="125"/>
      <c r="T436" s="125"/>
      <c r="U436" s="124"/>
      <c r="V436" s="115"/>
      <c r="W436" s="116"/>
      <c r="X436" s="123"/>
      <c r="Y436" s="124"/>
      <c r="AA436" s="154"/>
    </row>
    <row r="437" spans="1:27" s="151" customFormat="1" x14ac:dyDescent="0.3">
      <c r="A437" s="121"/>
      <c r="B437" s="127"/>
      <c r="C437" s="125"/>
      <c r="D437" s="125"/>
      <c r="E437" s="125"/>
      <c r="F437" s="125"/>
      <c r="G437" s="124"/>
      <c r="H437" s="115"/>
      <c r="I437" s="116"/>
      <c r="J437" s="123"/>
      <c r="K437" s="124"/>
      <c r="M437" s="154"/>
      <c r="N437" s="158"/>
      <c r="O437" s="160"/>
      <c r="P437" s="127"/>
      <c r="Q437" s="125"/>
      <c r="R437" s="125"/>
      <c r="S437" s="125"/>
      <c r="T437" s="125"/>
      <c r="U437" s="124"/>
      <c r="V437" s="115"/>
      <c r="W437" s="116"/>
      <c r="X437" s="123"/>
      <c r="Y437" s="124"/>
      <c r="AA437" s="154"/>
    </row>
    <row r="438" spans="1:27" s="151" customFormat="1" x14ac:dyDescent="0.3">
      <c r="A438" s="121"/>
      <c r="B438" s="127"/>
      <c r="C438" s="125"/>
      <c r="D438" s="125"/>
      <c r="E438" s="125"/>
      <c r="F438" s="125"/>
      <c r="G438" s="124"/>
      <c r="H438" s="115"/>
      <c r="I438" s="116"/>
      <c r="J438" s="123"/>
      <c r="K438" s="124"/>
      <c r="M438" s="154"/>
      <c r="N438" s="158"/>
      <c r="O438" s="160"/>
      <c r="P438" s="127"/>
      <c r="Q438" s="125"/>
      <c r="R438" s="125"/>
      <c r="S438" s="125"/>
      <c r="T438" s="125"/>
      <c r="U438" s="124"/>
      <c r="V438" s="115"/>
      <c r="W438" s="116"/>
      <c r="X438" s="123"/>
      <c r="Y438" s="124"/>
      <c r="AA438" s="154"/>
    </row>
    <row r="439" spans="1:27" s="151" customFormat="1" x14ac:dyDescent="0.3">
      <c r="A439" s="121"/>
      <c r="B439" s="127"/>
      <c r="C439" s="125"/>
      <c r="D439" s="125"/>
      <c r="E439" s="125"/>
      <c r="F439" s="125"/>
      <c r="G439" s="124"/>
      <c r="H439" s="115"/>
      <c r="I439" s="116"/>
      <c r="J439" s="123"/>
      <c r="K439" s="124"/>
      <c r="M439" s="154"/>
      <c r="N439" s="158"/>
      <c r="O439" s="160"/>
      <c r="P439" s="127"/>
      <c r="Q439" s="125"/>
      <c r="R439" s="125"/>
      <c r="S439" s="125"/>
      <c r="T439" s="125"/>
      <c r="U439" s="124"/>
      <c r="V439" s="115"/>
      <c r="W439" s="116"/>
      <c r="X439" s="123"/>
      <c r="Y439" s="124"/>
      <c r="AA439" s="154"/>
    </row>
    <row r="440" spans="1:27" s="151" customFormat="1" x14ac:dyDescent="0.3">
      <c r="A440" s="121"/>
      <c r="B440" s="127"/>
      <c r="C440" s="125"/>
      <c r="D440" s="125"/>
      <c r="E440" s="125"/>
      <c r="F440" s="125"/>
      <c r="G440" s="124"/>
      <c r="H440" s="115"/>
      <c r="I440" s="116"/>
      <c r="J440" s="123"/>
      <c r="K440" s="124"/>
      <c r="M440" s="154"/>
      <c r="N440" s="158"/>
      <c r="O440" s="160"/>
      <c r="P440" s="127"/>
      <c r="Q440" s="125"/>
      <c r="R440" s="125"/>
      <c r="S440" s="125"/>
      <c r="T440" s="125"/>
      <c r="U440" s="124"/>
      <c r="V440" s="115"/>
      <c r="W440" s="116"/>
      <c r="X440" s="123"/>
      <c r="Y440" s="124"/>
      <c r="AA440" s="154"/>
    </row>
    <row r="441" spans="1:27" s="151" customFormat="1" x14ac:dyDescent="0.3">
      <c r="A441" s="121"/>
      <c r="B441" s="127"/>
      <c r="C441" s="125"/>
      <c r="D441" s="125"/>
      <c r="E441" s="125"/>
      <c r="F441" s="125"/>
      <c r="G441" s="124"/>
      <c r="H441" s="115"/>
      <c r="I441" s="116"/>
      <c r="J441" s="123"/>
      <c r="K441" s="124"/>
      <c r="M441" s="154"/>
      <c r="N441" s="158"/>
      <c r="O441" s="160"/>
      <c r="P441" s="127"/>
      <c r="Q441" s="125"/>
      <c r="R441" s="125"/>
      <c r="S441" s="125"/>
      <c r="T441" s="125"/>
      <c r="U441" s="124"/>
      <c r="V441" s="115"/>
      <c r="W441" s="116"/>
      <c r="X441" s="123"/>
      <c r="Y441" s="124"/>
      <c r="AA441" s="154"/>
    </row>
    <row r="442" spans="1:27" s="151" customFormat="1" x14ac:dyDescent="0.3">
      <c r="A442" s="121"/>
      <c r="B442" s="127"/>
      <c r="C442" s="125"/>
      <c r="D442" s="125"/>
      <c r="E442" s="125"/>
      <c r="F442" s="125"/>
      <c r="G442" s="124"/>
      <c r="H442" s="115"/>
      <c r="I442" s="116"/>
      <c r="J442" s="123"/>
      <c r="K442" s="124"/>
      <c r="M442" s="154"/>
      <c r="N442" s="158"/>
      <c r="O442" s="160"/>
      <c r="P442" s="127"/>
      <c r="Q442" s="125"/>
      <c r="R442" s="125"/>
      <c r="S442" s="125"/>
      <c r="T442" s="125"/>
      <c r="U442" s="124"/>
      <c r="V442" s="115"/>
      <c r="W442" s="116"/>
      <c r="X442" s="123"/>
      <c r="Y442" s="124"/>
      <c r="AA442" s="154"/>
    </row>
    <row r="443" spans="1:27" s="151" customFormat="1" x14ac:dyDescent="0.3">
      <c r="A443" s="121"/>
      <c r="B443" s="127"/>
      <c r="C443" s="125"/>
      <c r="D443" s="125"/>
      <c r="E443" s="125"/>
      <c r="F443" s="125"/>
      <c r="G443" s="124"/>
      <c r="H443" s="115"/>
      <c r="I443" s="116"/>
      <c r="J443" s="123"/>
      <c r="K443" s="124"/>
      <c r="M443" s="154"/>
      <c r="N443" s="158"/>
      <c r="O443" s="160"/>
      <c r="P443" s="127"/>
      <c r="Q443" s="125"/>
      <c r="R443" s="125"/>
      <c r="S443" s="125"/>
      <c r="T443" s="125"/>
      <c r="U443" s="124"/>
      <c r="V443" s="115"/>
      <c r="W443" s="116"/>
      <c r="X443" s="123"/>
      <c r="Y443" s="124"/>
      <c r="AA443" s="154"/>
    </row>
    <row r="444" spans="1:27" s="151" customFormat="1" x14ac:dyDescent="0.3">
      <c r="A444" s="121"/>
      <c r="B444" s="127"/>
      <c r="C444" s="125"/>
      <c r="D444" s="125"/>
      <c r="E444" s="125"/>
      <c r="F444" s="125"/>
      <c r="G444" s="124"/>
      <c r="H444" s="115"/>
      <c r="I444" s="116"/>
      <c r="J444" s="123"/>
      <c r="K444" s="124"/>
      <c r="M444" s="154"/>
      <c r="N444" s="158"/>
      <c r="O444" s="160"/>
      <c r="P444" s="127"/>
      <c r="Q444" s="125"/>
      <c r="R444" s="125"/>
      <c r="S444" s="125"/>
      <c r="T444" s="125"/>
      <c r="U444" s="124"/>
      <c r="V444" s="115"/>
      <c r="W444" s="116"/>
      <c r="X444" s="123"/>
      <c r="Y444" s="124"/>
      <c r="AA444" s="154"/>
    </row>
    <row r="445" spans="1:27" s="151" customFormat="1" x14ac:dyDescent="0.3">
      <c r="A445" s="121"/>
      <c r="B445" s="127"/>
      <c r="C445" s="125"/>
      <c r="D445" s="125"/>
      <c r="E445" s="125"/>
      <c r="F445" s="125"/>
      <c r="G445" s="124"/>
      <c r="H445" s="115"/>
      <c r="I445" s="116"/>
      <c r="J445" s="123"/>
      <c r="K445" s="124"/>
      <c r="M445" s="154"/>
      <c r="N445" s="158"/>
      <c r="O445" s="160"/>
      <c r="P445" s="127"/>
      <c r="Q445" s="125"/>
      <c r="R445" s="125"/>
      <c r="S445" s="125"/>
      <c r="T445" s="125"/>
      <c r="U445" s="124"/>
      <c r="V445" s="115"/>
      <c r="W445" s="116"/>
      <c r="X445" s="123"/>
      <c r="Y445" s="124"/>
      <c r="AA445" s="154"/>
    </row>
    <row r="446" spans="1:27" s="151" customFormat="1" x14ac:dyDescent="0.3">
      <c r="A446" s="121"/>
      <c r="B446" s="127"/>
      <c r="C446" s="125"/>
      <c r="D446" s="125"/>
      <c r="E446" s="125"/>
      <c r="F446" s="125"/>
      <c r="G446" s="124"/>
      <c r="H446" s="115"/>
      <c r="I446" s="116"/>
      <c r="J446" s="123"/>
      <c r="K446" s="124"/>
      <c r="M446" s="154"/>
      <c r="N446" s="158"/>
      <c r="O446" s="160"/>
      <c r="P446" s="127"/>
      <c r="Q446" s="125"/>
      <c r="R446" s="125"/>
      <c r="S446" s="125"/>
      <c r="T446" s="125"/>
      <c r="U446" s="124"/>
      <c r="V446" s="115"/>
      <c r="W446" s="116"/>
      <c r="X446" s="123"/>
      <c r="Y446" s="124"/>
      <c r="AA446" s="154"/>
    </row>
    <row r="447" spans="1:27" s="151" customFormat="1" x14ac:dyDescent="0.3">
      <c r="A447" s="121"/>
      <c r="B447" s="127"/>
      <c r="C447" s="125"/>
      <c r="D447" s="125"/>
      <c r="E447" s="125"/>
      <c r="F447" s="125"/>
      <c r="G447" s="124"/>
      <c r="H447" s="115"/>
      <c r="I447" s="116"/>
      <c r="J447" s="123"/>
      <c r="K447" s="124"/>
      <c r="M447" s="154"/>
      <c r="N447" s="158"/>
      <c r="O447" s="160"/>
      <c r="P447" s="127"/>
      <c r="Q447" s="125"/>
      <c r="R447" s="125"/>
      <c r="S447" s="125"/>
      <c r="T447" s="125"/>
      <c r="U447" s="124"/>
      <c r="V447" s="115"/>
      <c r="W447" s="116"/>
      <c r="X447" s="123"/>
      <c r="Y447" s="124"/>
      <c r="AA447" s="154"/>
    </row>
    <row r="448" spans="1:27" s="151" customFormat="1" x14ac:dyDescent="0.3">
      <c r="A448" s="121"/>
      <c r="B448" s="127"/>
      <c r="C448" s="125"/>
      <c r="D448" s="125"/>
      <c r="E448" s="125"/>
      <c r="F448" s="125"/>
      <c r="G448" s="124"/>
      <c r="H448" s="115"/>
      <c r="I448" s="116"/>
      <c r="J448" s="123"/>
      <c r="K448" s="124"/>
      <c r="M448" s="154"/>
      <c r="N448" s="158"/>
      <c r="O448" s="160"/>
      <c r="P448" s="127"/>
      <c r="Q448" s="125"/>
      <c r="R448" s="125"/>
      <c r="S448" s="125"/>
      <c r="T448" s="125"/>
      <c r="U448" s="124"/>
      <c r="V448" s="115"/>
      <c r="W448" s="116"/>
      <c r="X448" s="123"/>
      <c r="Y448" s="124"/>
      <c r="AA448" s="154"/>
    </row>
    <row r="449" spans="1:27" s="151" customFormat="1" x14ac:dyDescent="0.3">
      <c r="A449" s="121"/>
      <c r="B449" s="127"/>
      <c r="C449" s="125"/>
      <c r="D449" s="125"/>
      <c r="E449" s="125"/>
      <c r="F449" s="125"/>
      <c r="G449" s="124"/>
      <c r="H449" s="115"/>
      <c r="I449" s="116"/>
      <c r="J449" s="123"/>
      <c r="K449" s="124"/>
      <c r="M449" s="154"/>
      <c r="N449" s="158"/>
      <c r="O449" s="160"/>
      <c r="P449" s="127"/>
      <c r="Q449" s="125"/>
      <c r="R449" s="125"/>
      <c r="S449" s="125"/>
      <c r="T449" s="125"/>
      <c r="U449" s="124"/>
      <c r="V449" s="115"/>
      <c r="W449" s="116"/>
      <c r="X449" s="123"/>
      <c r="Y449" s="124"/>
      <c r="AA449" s="154"/>
    </row>
    <row r="450" spans="1:27" s="151" customFormat="1" x14ac:dyDescent="0.3">
      <c r="A450" s="121"/>
      <c r="B450" s="127"/>
      <c r="C450" s="125"/>
      <c r="D450" s="125"/>
      <c r="E450" s="125"/>
      <c r="F450" s="125"/>
      <c r="G450" s="124"/>
      <c r="H450" s="115"/>
      <c r="I450" s="116"/>
      <c r="J450" s="123"/>
      <c r="K450" s="124"/>
      <c r="M450" s="154"/>
      <c r="N450" s="158"/>
      <c r="O450" s="160"/>
      <c r="P450" s="127"/>
      <c r="Q450" s="125"/>
      <c r="R450" s="125"/>
      <c r="S450" s="125"/>
      <c r="T450" s="125"/>
      <c r="U450" s="124"/>
      <c r="V450" s="115"/>
      <c r="W450" s="116"/>
      <c r="X450" s="123"/>
      <c r="Y450" s="124"/>
      <c r="AA450" s="154"/>
    </row>
    <row r="451" spans="1:27" s="151" customFormat="1" x14ac:dyDescent="0.3">
      <c r="A451" s="121"/>
      <c r="B451" s="127"/>
      <c r="C451" s="125"/>
      <c r="D451" s="125"/>
      <c r="E451" s="125"/>
      <c r="F451" s="125"/>
      <c r="G451" s="124"/>
      <c r="H451" s="115"/>
      <c r="I451" s="116"/>
      <c r="J451" s="123"/>
      <c r="K451" s="124"/>
      <c r="M451" s="154"/>
      <c r="N451" s="158"/>
      <c r="O451" s="160"/>
      <c r="P451" s="127"/>
      <c r="Q451" s="125"/>
      <c r="R451" s="125"/>
      <c r="S451" s="125"/>
      <c r="T451" s="125"/>
      <c r="U451" s="124"/>
      <c r="V451" s="115"/>
      <c r="W451" s="116"/>
      <c r="X451" s="123"/>
      <c r="Y451" s="124"/>
      <c r="AA451" s="154"/>
    </row>
    <row r="452" spans="1:27" s="151" customFormat="1" x14ac:dyDescent="0.3">
      <c r="A452" s="121"/>
      <c r="B452" s="127"/>
      <c r="C452" s="125"/>
      <c r="D452" s="125"/>
      <c r="E452" s="125"/>
      <c r="F452" s="125"/>
      <c r="G452" s="124"/>
      <c r="H452" s="115"/>
      <c r="I452" s="116"/>
      <c r="J452" s="123"/>
      <c r="K452" s="124"/>
      <c r="M452" s="154"/>
      <c r="N452" s="158"/>
      <c r="O452" s="160"/>
      <c r="P452" s="127"/>
      <c r="Q452" s="125"/>
      <c r="R452" s="125"/>
      <c r="S452" s="125"/>
      <c r="T452" s="125"/>
      <c r="U452" s="124"/>
      <c r="V452" s="115"/>
      <c r="W452" s="116"/>
      <c r="X452" s="123"/>
      <c r="Y452" s="124"/>
      <c r="AA452" s="154"/>
    </row>
    <row r="453" spans="1:27" s="151" customFormat="1" x14ac:dyDescent="0.3">
      <c r="A453" s="121"/>
      <c r="B453" s="127"/>
      <c r="C453" s="125"/>
      <c r="D453" s="125"/>
      <c r="E453" s="125"/>
      <c r="F453" s="125"/>
      <c r="G453" s="124"/>
      <c r="H453" s="115"/>
      <c r="I453" s="116"/>
      <c r="J453" s="123"/>
      <c r="K453" s="124"/>
      <c r="M453" s="154"/>
      <c r="N453" s="158"/>
      <c r="O453" s="160"/>
      <c r="P453" s="127"/>
      <c r="Q453" s="125"/>
      <c r="R453" s="125"/>
      <c r="S453" s="125"/>
      <c r="T453" s="125"/>
      <c r="U453" s="124"/>
      <c r="V453" s="115"/>
      <c r="W453" s="116"/>
      <c r="X453" s="123"/>
      <c r="Y453" s="124"/>
      <c r="AA453" s="154"/>
    </row>
    <row r="454" spans="1:27" s="151" customFormat="1" x14ac:dyDescent="0.3">
      <c r="A454" s="121"/>
      <c r="B454" s="127"/>
      <c r="C454" s="125"/>
      <c r="D454" s="125"/>
      <c r="E454" s="125"/>
      <c r="F454" s="125"/>
      <c r="G454" s="124"/>
      <c r="H454" s="115"/>
      <c r="I454" s="116"/>
      <c r="J454" s="123"/>
      <c r="K454" s="124"/>
      <c r="M454" s="154"/>
      <c r="N454" s="158"/>
      <c r="O454" s="160"/>
      <c r="P454" s="127"/>
      <c r="Q454" s="125"/>
      <c r="R454" s="125"/>
      <c r="S454" s="125"/>
      <c r="T454" s="125"/>
      <c r="U454" s="124"/>
      <c r="V454" s="115"/>
      <c r="W454" s="116"/>
      <c r="X454" s="123"/>
      <c r="Y454" s="124"/>
      <c r="AA454" s="154"/>
    </row>
    <row r="455" spans="1:27" s="151" customFormat="1" x14ac:dyDescent="0.3">
      <c r="A455" s="121"/>
      <c r="B455" s="127"/>
      <c r="C455" s="125"/>
      <c r="D455" s="125"/>
      <c r="E455" s="125"/>
      <c r="F455" s="125"/>
      <c r="G455" s="124"/>
      <c r="H455" s="115"/>
      <c r="I455" s="116"/>
      <c r="J455" s="123"/>
      <c r="K455" s="124"/>
      <c r="M455" s="154"/>
      <c r="N455" s="158"/>
      <c r="O455" s="160"/>
      <c r="P455" s="127"/>
      <c r="Q455" s="125"/>
      <c r="R455" s="125"/>
      <c r="S455" s="125"/>
      <c r="T455" s="125"/>
      <c r="U455" s="124"/>
      <c r="V455" s="115"/>
      <c r="W455" s="116"/>
      <c r="X455" s="123"/>
      <c r="Y455" s="124"/>
      <c r="AA455" s="154"/>
    </row>
    <row r="456" spans="1:27" s="151" customFormat="1" x14ac:dyDescent="0.3">
      <c r="A456" s="121"/>
      <c r="B456" s="127"/>
      <c r="C456" s="125"/>
      <c r="D456" s="125"/>
      <c r="E456" s="125"/>
      <c r="F456" s="125"/>
      <c r="G456" s="124"/>
      <c r="H456" s="115"/>
      <c r="I456" s="116"/>
      <c r="J456" s="123"/>
      <c r="K456" s="124"/>
      <c r="M456" s="154"/>
      <c r="N456" s="158"/>
      <c r="O456" s="160"/>
      <c r="P456" s="127"/>
      <c r="Q456" s="125"/>
      <c r="R456" s="125"/>
      <c r="S456" s="125"/>
      <c r="T456" s="125"/>
      <c r="U456" s="124"/>
      <c r="V456" s="115"/>
      <c r="W456" s="116"/>
      <c r="X456" s="123"/>
      <c r="Y456" s="124"/>
      <c r="AA456" s="154"/>
    </row>
    <row r="457" spans="1:27" s="151" customFormat="1" x14ac:dyDescent="0.3">
      <c r="A457" s="121"/>
      <c r="B457" s="127"/>
      <c r="C457" s="125"/>
      <c r="D457" s="125"/>
      <c r="E457" s="125"/>
      <c r="F457" s="125"/>
      <c r="G457" s="124"/>
      <c r="H457" s="115"/>
      <c r="I457" s="116"/>
      <c r="J457" s="123"/>
      <c r="K457" s="124"/>
      <c r="M457" s="154"/>
      <c r="N457" s="158"/>
      <c r="O457" s="160"/>
      <c r="P457" s="127"/>
      <c r="Q457" s="125"/>
      <c r="R457" s="125"/>
      <c r="S457" s="125"/>
      <c r="T457" s="125"/>
      <c r="U457" s="124"/>
      <c r="V457" s="115"/>
      <c r="W457" s="116"/>
      <c r="X457" s="123"/>
      <c r="Y457" s="124"/>
      <c r="AA457" s="154"/>
    </row>
    <row r="458" spans="1:27" s="151" customFormat="1" x14ac:dyDescent="0.3">
      <c r="A458" s="121"/>
      <c r="B458" s="127"/>
      <c r="C458" s="125"/>
      <c r="D458" s="125"/>
      <c r="E458" s="125"/>
      <c r="F458" s="125"/>
      <c r="G458" s="124"/>
      <c r="H458" s="115"/>
      <c r="I458" s="116"/>
      <c r="J458" s="123"/>
      <c r="K458" s="124"/>
      <c r="M458" s="154"/>
      <c r="N458" s="158"/>
      <c r="O458" s="160"/>
      <c r="P458" s="127"/>
      <c r="Q458" s="125"/>
      <c r="R458" s="125"/>
      <c r="S458" s="125"/>
      <c r="T458" s="125"/>
      <c r="U458" s="124"/>
      <c r="V458" s="115"/>
      <c r="W458" s="116"/>
      <c r="X458" s="123"/>
      <c r="Y458" s="124"/>
      <c r="AA458" s="154"/>
    </row>
    <row r="459" spans="1:27" s="151" customFormat="1" x14ac:dyDescent="0.3">
      <c r="A459" s="121"/>
      <c r="B459" s="127"/>
      <c r="C459" s="125"/>
      <c r="D459" s="125"/>
      <c r="E459" s="125"/>
      <c r="F459" s="125"/>
      <c r="G459" s="124"/>
      <c r="H459" s="115"/>
      <c r="I459" s="116"/>
      <c r="J459" s="123"/>
      <c r="K459" s="124"/>
      <c r="M459" s="154"/>
      <c r="N459" s="158"/>
      <c r="O459" s="160"/>
      <c r="P459" s="127"/>
      <c r="Q459" s="125"/>
      <c r="R459" s="125"/>
      <c r="S459" s="125"/>
      <c r="T459" s="125"/>
      <c r="U459" s="124"/>
      <c r="V459" s="115"/>
      <c r="W459" s="116"/>
      <c r="X459" s="123"/>
      <c r="Y459" s="124"/>
      <c r="AA459" s="154"/>
    </row>
    <row r="460" spans="1:27" s="151" customFormat="1" x14ac:dyDescent="0.3">
      <c r="A460" s="121"/>
      <c r="B460" s="127"/>
      <c r="C460" s="125"/>
      <c r="D460" s="125"/>
      <c r="E460" s="125"/>
      <c r="F460" s="125"/>
      <c r="G460" s="124"/>
      <c r="H460" s="115"/>
      <c r="I460" s="116"/>
      <c r="J460" s="123"/>
      <c r="K460" s="124"/>
      <c r="M460" s="154"/>
      <c r="N460" s="158"/>
      <c r="O460" s="160"/>
      <c r="P460" s="127"/>
      <c r="Q460" s="125"/>
      <c r="R460" s="125"/>
      <c r="S460" s="125"/>
      <c r="T460" s="125"/>
      <c r="U460" s="124"/>
      <c r="V460" s="115"/>
      <c r="W460" s="116"/>
      <c r="X460" s="123"/>
      <c r="Y460" s="124"/>
      <c r="AA460" s="154"/>
    </row>
    <row r="461" spans="1:27" s="151" customFormat="1" x14ac:dyDescent="0.3">
      <c r="A461" s="121"/>
      <c r="B461" s="127"/>
      <c r="C461" s="125"/>
      <c r="D461" s="125"/>
      <c r="E461" s="125"/>
      <c r="F461" s="125"/>
      <c r="G461" s="124"/>
      <c r="H461" s="115"/>
      <c r="I461" s="116"/>
      <c r="J461" s="123"/>
      <c r="K461" s="124"/>
      <c r="M461" s="154"/>
      <c r="N461" s="158"/>
      <c r="O461" s="160"/>
      <c r="P461" s="127"/>
      <c r="Q461" s="125"/>
      <c r="R461" s="125"/>
      <c r="S461" s="125"/>
      <c r="T461" s="125"/>
      <c r="U461" s="124"/>
      <c r="V461" s="115"/>
      <c r="W461" s="116"/>
      <c r="X461" s="123"/>
      <c r="Y461" s="124"/>
      <c r="AA461" s="154"/>
    </row>
    <row r="462" spans="1:27" s="151" customFormat="1" x14ac:dyDescent="0.3">
      <c r="A462" s="121"/>
      <c r="B462" s="127"/>
      <c r="C462" s="125"/>
      <c r="D462" s="125"/>
      <c r="E462" s="125"/>
      <c r="F462" s="125"/>
      <c r="G462" s="124"/>
      <c r="H462" s="115"/>
      <c r="I462" s="116"/>
      <c r="J462" s="123"/>
      <c r="K462" s="124"/>
      <c r="M462" s="154"/>
      <c r="N462" s="158"/>
      <c r="O462" s="160"/>
      <c r="P462" s="127"/>
      <c r="Q462" s="125"/>
      <c r="R462" s="125"/>
      <c r="S462" s="125"/>
      <c r="T462" s="125"/>
      <c r="U462" s="124"/>
      <c r="V462" s="115"/>
      <c r="W462" s="116"/>
      <c r="X462" s="123"/>
      <c r="Y462" s="124"/>
      <c r="AA462" s="154"/>
    </row>
    <row r="463" spans="1:27" s="151" customFormat="1" x14ac:dyDescent="0.3">
      <c r="A463" s="121"/>
      <c r="B463" s="127"/>
      <c r="C463" s="125"/>
      <c r="D463" s="125"/>
      <c r="E463" s="125"/>
      <c r="F463" s="125"/>
      <c r="G463" s="124"/>
      <c r="H463" s="115"/>
      <c r="I463" s="116"/>
      <c r="J463" s="123"/>
      <c r="K463" s="124"/>
      <c r="M463" s="154"/>
      <c r="N463" s="158"/>
      <c r="O463" s="160"/>
      <c r="P463" s="127"/>
      <c r="Q463" s="125"/>
      <c r="R463" s="125"/>
      <c r="S463" s="125"/>
      <c r="T463" s="125"/>
      <c r="U463" s="124"/>
      <c r="V463" s="115"/>
      <c r="W463" s="116"/>
      <c r="X463" s="123"/>
      <c r="Y463" s="124"/>
      <c r="AA463" s="154"/>
    </row>
    <row r="464" spans="1:27" s="151" customFormat="1" x14ac:dyDescent="0.3">
      <c r="A464" s="121"/>
      <c r="B464" s="127"/>
      <c r="C464" s="125"/>
      <c r="D464" s="125"/>
      <c r="E464" s="125"/>
      <c r="F464" s="125"/>
      <c r="G464" s="124"/>
      <c r="H464" s="115"/>
      <c r="I464" s="116"/>
      <c r="J464" s="123"/>
      <c r="K464" s="124"/>
      <c r="M464" s="154"/>
      <c r="N464" s="158"/>
      <c r="O464" s="160"/>
      <c r="P464" s="127"/>
      <c r="Q464" s="125"/>
      <c r="R464" s="125"/>
      <c r="S464" s="125"/>
      <c r="T464" s="125"/>
      <c r="U464" s="124"/>
      <c r="V464" s="115"/>
      <c r="W464" s="116"/>
      <c r="X464" s="123"/>
      <c r="Y464" s="124"/>
      <c r="AA464" s="154"/>
    </row>
    <row r="465" spans="1:27" s="151" customFormat="1" x14ac:dyDescent="0.3">
      <c r="A465" s="121"/>
      <c r="B465" s="127"/>
      <c r="C465" s="125"/>
      <c r="D465" s="125"/>
      <c r="E465" s="125"/>
      <c r="F465" s="125"/>
      <c r="G465" s="124"/>
      <c r="H465" s="115"/>
      <c r="I465" s="116"/>
      <c r="J465" s="123"/>
      <c r="K465" s="124"/>
      <c r="M465" s="154"/>
      <c r="N465" s="158"/>
      <c r="O465" s="160"/>
      <c r="P465" s="127"/>
      <c r="Q465" s="125"/>
      <c r="R465" s="125"/>
      <c r="S465" s="125"/>
      <c r="T465" s="125"/>
      <c r="U465" s="124"/>
      <c r="V465" s="115"/>
      <c r="W465" s="116"/>
      <c r="X465" s="123"/>
      <c r="Y465" s="124"/>
      <c r="AA465" s="154"/>
    </row>
    <row r="466" spans="1:27" s="151" customFormat="1" x14ac:dyDescent="0.3">
      <c r="A466" s="121"/>
      <c r="B466" s="127"/>
      <c r="C466" s="125"/>
      <c r="D466" s="125"/>
      <c r="E466" s="125"/>
      <c r="F466" s="125"/>
      <c r="G466" s="124"/>
      <c r="H466" s="115"/>
      <c r="I466" s="116"/>
      <c r="J466" s="123"/>
      <c r="K466" s="124"/>
      <c r="M466" s="154"/>
      <c r="N466" s="158"/>
      <c r="O466" s="160"/>
      <c r="P466" s="127"/>
      <c r="Q466" s="125"/>
      <c r="R466" s="125"/>
      <c r="S466" s="125"/>
      <c r="T466" s="125"/>
      <c r="U466" s="124"/>
      <c r="V466" s="115"/>
      <c r="W466" s="116"/>
      <c r="X466" s="123"/>
      <c r="Y466" s="124"/>
      <c r="AA466" s="154"/>
    </row>
    <row r="467" spans="1:27" s="151" customFormat="1" x14ac:dyDescent="0.3">
      <c r="A467" s="121"/>
      <c r="B467" s="127"/>
      <c r="C467" s="125"/>
      <c r="D467" s="125"/>
      <c r="E467" s="125"/>
      <c r="F467" s="125"/>
      <c r="G467" s="124"/>
      <c r="H467" s="115"/>
      <c r="I467" s="116"/>
      <c r="J467" s="123"/>
      <c r="K467" s="124"/>
      <c r="M467" s="154"/>
      <c r="N467" s="158"/>
      <c r="O467" s="160"/>
      <c r="P467" s="127"/>
      <c r="Q467" s="125"/>
      <c r="R467" s="125"/>
      <c r="S467" s="125"/>
      <c r="T467" s="125"/>
      <c r="U467" s="124"/>
      <c r="V467" s="115"/>
      <c r="W467" s="116"/>
      <c r="X467" s="123"/>
      <c r="Y467" s="124"/>
      <c r="AA467" s="154"/>
    </row>
    <row r="468" spans="1:27" s="151" customFormat="1" x14ac:dyDescent="0.3">
      <c r="A468" s="121"/>
      <c r="B468" s="127"/>
      <c r="C468" s="125"/>
      <c r="D468" s="125"/>
      <c r="E468" s="125"/>
      <c r="F468" s="125"/>
      <c r="G468" s="124"/>
      <c r="H468" s="115"/>
      <c r="I468" s="116"/>
      <c r="J468" s="123"/>
      <c r="K468" s="124"/>
      <c r="M468" s="154"/>
      <c r="N468" s="158"/>
      <c r="O468" s="160"/>
      <c r="P468" s="127"/>
      <c r="Q468" s="125"/>
      <c r="R468" s="125"/>
      <c r="S468" s="125"/>
      <c r="T468" s="125"/>
      <c r="U468" s="124"/>
      <c r="V468" s="115"/>
      <c r="W468" s="116"/>
      <c r="X468" s="123"/>
      <c r="Y468" s="124"/>
      <c r="AA468" s="154"/>
    </row>
    <row r="469" spans="1:27" s="151" customFormat="1" x14ac:dyDescent="0.3">
      <c r="A469" s="121"/>
      <c r="B469" s="127"/>
      <c r="C469" s="125"/>
      <c r="D469" s="125"/>
      <c r="E469" s="125"/>
      <c r="F469" s="125"/>
      <c r="G469" s="124"/>
      <c r="H469" s="115"/>
      <c r="I469" s="116"/>
      <c r="J469" s="123"/>
      <c r="K469" s="124"/>
      <c r="M469" s="154"/>
      <c r="N469" s="158"/>
      <c r="O469" s="160"/>
      <c r="P469" s="127"/>
      <c r="Q469" s="125"/>
      <c r="R469" s="125"/>
      <c r="S469" s="125"/>
      <c r="T469" s="125"/>
      <c r="U469" s="124"/>
      <c r="V469" s="115"/>
      <c r="W469" s="116"/>
      <c r="X469" s="123"/>
      <c r="Y469" s="124"/>
      <c r="AA469" s="154"/>
    </row>
    <row r="470" spans="1:27" s="151" customFormat="1" x14ac:dyDescent="0.3">
      <c r="A470" s="121"/>
      <c r="B470" s="127"/>
      <c r="C470" s="125"/>
      <c r="D470" s="125"/>
      <c r="E470" s="125"/>
      <c r="F470" s="125"/>
      <c r="G470" s="124"/>
      <c r="H470" s="115"/>
      <c r="I470" s="116"/>
      <c r="J470" s="123"/>
      <c r="K470" s="124"/>
      <c r="M470" s="154"/>
      <c r="N470" s="158"/>
      <c r="O470" s="160"/>
      <c r="P470" s="127"/>
      <c r="Q470" s="125"/>
      <c r="R470" s="125"/>
      <c r="S470" s="125"/>
      <c r="T470" s="125"/>
      <c r="U470" s="124"/>
      <c r="V470" s="115"/>
      <c r="W470" s="116"/>
      <c r="X470" s="123"/>
      <c r="Y470" s="124"/>
      <c r="AA470" s="154"/>
    </row>
    <row r="471" spans="1:27" s="151" customFormat="1" x14ac:dyDescent="0.3">
      <c r="A471" s="121"/>
      <c r="B471" s="127"/>
      <c r="C471" s="125"/>
      <c r="D471" s="125"/>
      <c r="E471" s="125"/>
      <c r="F471" s="125"/>
      <c r="G471" s="124"/>
      <c r="H471" s="115"/>
      <c r="I471" s="116"/>
      <c r="J471" s="123"/>
      <c r="K471" s="124"/>
      <c r="M471" s="154"/>
      <c r="N471" s="158"/>
      <c r="O471" s="160"/>
      <c r="P471" s="127"/>
      <c r="Q471" s="125"/>
      <c r="R471" s="125"/>
      <c r="S471" s="125"/>
      <c r="T471" s="125"/>
      <c r="U471" s="124"/>
      <c r="V471" s="115"/>
      <c r="W471" s="116"/>
      <c r="X471" s="123"/>
      <c r="Y471" s="124"/>
      <c r="AA471" s="154"/>
    </row>
    <row r="472" spans="1:27" s="151" customFormat="1" x14ac:dyDescent="0.3">
      <c r="A472" s="121"/>
      <c r="B472" s="127"/>
      <c r="C472" s="125"/>
      <c r="D472" s="125"/>
      <c r="E472" s="125"/>
      <c r="F472" s="125"/>
      <c r="G472" s="124"/>
      <c r="H472" s="115"/>
      <c r="I472" s="116"/>
      <c r="J472" s="123"/>
      <c r="K472" s="124"/>
      <c r="M472" s="154"/>
      <c r="N472" s="158"/>
      <c r="O472" s="160"/>
      <c r="P472" s="127"/>
      <c r="Q472" s="125"/>
      <c r="R472" s="125"/>
      <c r="S472" s="125"/>
      <c r="T472" s="125"/>
      <c r="U472" s="124"/>
      <c r="V472" s="115"/>
      <c r="W472" s="116"/>
      <c r="X472" s="123"/>
      <c r="Y472" s="124"/>
      <c r="AA472" s="154"/>
    </row>
    <row r="473" spans="1:27" s="151" customFormat="1" x14ac:dyDescent="0.3">
      <c r="A473" s="121"/>
      <c r="B473" s="127"/>
      <c r="C473" s="125"/>
      <c r="D473" s="125"/>
      <c r="E473" s="125"/>
      <c r="F473" s="125"/>
      <c r="G473" s="124"/>
      <c r="H473" s="115"/>
      <c r="I473" s="116"/>
      <c r="J473" s="123"/>
      <c r="K473" s="124"/>
      <c r="M473" s="154"/>
      <c r="N473" s="158"/>
      <c r="O473" s="160"/>
      <c r="P473" s="127"/>
      <c r="Q473" s="125"/>
      <c r="R473" s="125"/>
      <c r="S473" s="125"/>
      <c r="T473" s="125"/>
      <c r="U473" s="124"/>
      <c r="V473" s="115"/>
      <c r="W473" s="116"/>
      <c r="X473" s="123"/>
      <c r="Y473" s="124"/>
      <c r="AA473" s="154"/>
    </row>
    <row r="474" spans="1:27" s="151" customFormat="1" x14ac:dyDescent="0.3">
      <c r="A474" s="121"/>
      <c r="B474" s="127"/>
      <c r="C474" s="125"/>
      <c r="D474" s="125"/>
      <c r="E474" s="125"/>
      <c r="F474" s="125"/>
      <c r="G474" s="124"/>
      <c r="H474" s="115"/>
      <c r="I474" s="116"/>
      <c r="J474" s="123"/>
      <c r="K474" s="124"/>
      <c r="M474" s="154"/>
      <c r="N474" s="158"/>
      <c r="O474" s="160"/>
      <c r="P474" s="127"/>
      <c r="Q474" s="125"/>
      <c r="R474" s="125"/>
      <c r="S474" s="125"/>
      <c r="T474" s="125"/>
      <c r="U474" s="124"/>
      <c r="V474" s="115"/>
      <c r="W474" s="116"/>
      <c r="X474" s="123"/>
      <c r="Y474" s="124"/>
      <c r="AA474" s="154"/>
    </row>
    <row r="475" spans="1:27" s="151" customFormat="1" x14ac:dyDescent="0.3">
      <c r="A475" s="121"/>
      <c r="B475" s="127"/>
      <c r="C475" s="125"/>
      <c r="D475" s="125"/>
      <c r="E475" s="125"/>
      <c r="F475" s="125"/>
      <c r="G475" s="124"/>
      <c r="H475" s="115"/>
      <c r="I475" s="116"/>
      <c r="J475" s="123"/>
      <c r="K475" s="124"/>
      <c r="M475" s="154"/>
      <c r="N475" s="158"/>
      <c r="O475" s="160"/>
      <c r="P475" s="127"/>
      <c r="Q475" s="125"/>
      <c r="R475" s="125"/>
      <c r="S475" s="125"/>
      <c r="T475" s="125"/>
      <c r="U475" s="124"/>
      <c r="V475" s="115"/>
      <c r="W475" s="116"/>
      <c r="X475" s="123"/>
      <c r="Y475" s="124"/>
      <c r="AA475" s="154"/>
    </row>
    <row r="476" spans="1:27" s="151" customFormat="1" x14ac:dyDescent="0.3">
      <c r="A476" s="121"/>
      <c r="B476" s="127"/>
      <c r="C476" s="125"/>
      <c r="D476" s="125"/>
      <c r="E476" s="125"/>
      <c r="F476" s="125"/>
      <c r="G476" s="124"/>
      <c r="H476" s="115"/>
      <c r="I476" s="116"/>
      <c r="J476" s="123"/>
      <c r="K476" s="124"/>
      <c r="M476" s="154"/>
      <c r="N476" s="158"/>
      <c r="O476" s="160"/>
      <c r="P476" s="127"/>
      <c r="Q476" s="125"/>
      <c r="R476" s="125"/>
      <c r="S476" s="125"/>
      <c r="T476" s="125"/>
      <c r="U476" s="124"/>
      <c r="V476" s="115"/>
      <c r="W476" s="116"/>
      <c r="X476" s="123"/>
      <c r="Y476" s="124"/>
      <c r="AA476" s="154"/>
    </row>
    <row r="477" spans="1:27" s="151" customFormat="1" x14ac:dyDescent="0.3">
      <c r="A477" s="121"/>
      <c r="B477" s="127"/>
      <c r="C477" s="125"/>
      <c r="D477" s="125"/>
      <c r="E477" s="125"/>
      <c r="F477" s="125"/>
      <c r="G477" s="124"/>
      <c r="H477" s="115"/>
      <c r="I477" s="116"/>
      <c r="J477" s="123"/>
      <c r="K477" s="124"/>
      <c r="M477" s="154"/>
      <c r="N477" s="158"/>
      <c r="O477" s="160"/>
      <c r="P477" s="127"/>
      <c r="Q477" s="125"/>
      <c r="R477" s="125"/>
      <c r="S477" s="125"/>
      <c r="T477" s="125"/>
      <c r="U477" s="124"/>
      <c r="V477" s="115"/>
      <c r="W477" s="116"/>
      <c r="X477" s="123"/>
      <c r="Y477" s="124"/>
      <c r="AA477" s="154"/>
    </row>
    <row r="478" spans="1:27" s="151" customFormat="1" x14ac:dyDescent="0.3">
      <c r="A478" s="121"/>
      <c r="B478" s="127"/>
      <c r="C478" s="125"/>
      <c r="D478" s="125"/>
      <c r="E478" s="125"/>
      <c r="F478" s="125"/>
      <c r="G478" s="124"/>
      <c r="H478" s="115"/>
      <c r="I478" s="116"/>
      <c r="J478" s="123"/>
      <c r="K478" s="124"/>
      <c r="M478" s="154"/>
      <c r="N478" s="158"/>
      <c r="O478" s="160"/>
      <c r="P478" s="127"/>
      <c r="Q478" s="125"/>
      <c r="R478" s="125"/>
      <c r="S478" s="125"/>
      <c r="T478" s="125"/>
      <c r="U478" s="124"/>
      <c r="V478" s="115"/>
      <c r="W478" s="116"/>
      <c r="X478" s="123"/>
      <c r="Y478" s="124"/>
      <c r="AA478" s="154"/>
    </row>
    <row r="479" spans="1:27" s="151" customFormat="1" x14ac:dyDescent="0.3">
      <c r="A479" s="121"/>
      <c r="B479" s="127"/>
      <c r="C479" s="125"/>
      <c r="D479" s="125"/>
      <c r="E479" s="125"/>
      <c r="F479" s="125"/>
      <c r="G479" s="124"/>
      <c r="H479" s="115"/>
      <c r="I479" s="116"/>
      <c r="J479" s="123"/>
      <c r="K479" s="124"/>
      <c r="M479" s="154"/>
      <c r="N479" s="158"/>
      <c r="O479" s="160"/>
      <c r="P479" s="127"/>
      <c r="Q479" s="125"/>
      <c r="R479" s="125"/>
      <c r="S479" s="125"/>
      <c r="T479" s="125"/>
      <c r="U479" s="124"/>
      <c r="V479" s="115"/>
      <c r="W479" s="116"/>
      <c r="X479" s="123"/>
      <c r="Y479" s="124"/>
      <c r="AA479" s="154"/>
    </row>
    <row r="480" spans="1:27" s="151" customFormat="1" x14ac:dyDescent="0.3">
      <c r="A480" s="121"/>
      <c r="B480" s="127"/>
      <c r="C480" s="125"/>
      <c r="D480" s="125"/>
      <c r="E480" s="125"/>
      <c r="F480" s="125"/>
      <c r="G480" s="124"/>
      <c r="H480" s="115"/>
      <c r="I480" s="116"/>
      <c r="J480" s="123"/>
      <c r="K480" s="124"/>
      <c r="M480" s="154"/>
      <c r="N480" s="158"/>
      <c r="O480" s="160"/>
      <c r="P480" s="127"/>
      <c r="Q480" s="125"/>
      <c r="R480" s="125"/>
      <c r="S480" s="125"/>
      <c r="T480" s="125"/>
      <c r="U480" s="124"/>
      <c r="V480" s="115"/>
      <c r="W480" s="116"/>
      <c r="X480" s="123"/>
      <c r="Y480" s="124"/>
      <c r="AA480" s="154"/>
    </row>
    <row r="481" spans="1:27" s="151" customFormat="1" x14ac:dyDescent="0.3">
      <c r="A481" s="121"/>
      <c r="B481" s="127"/>
      <c r="C481" s="125"/>
      <c r="D481" s="125"/>
      <c r="E481" s="125"/>
      <c r="F481" s="125"/>
      <c r="G481" s="124"/>
      <c r="H481" s="115"/>
      <c r="I481" s="116"/>
      <c r="J481" s="123"/>
      <c r="K481" s="124"/>
      <c r="M481" s="154"/>
      <c r="N481" s="158"/>
      <c r="O481" s="160"/>
      <c r="P481" s="127"/>
      <c r="Q481" s="125"/>
      <c r="R481" s="125"/>
      <c r="S481" s="125"/>
      <c r="T481" s="125"/>
      <c r="U481" s="124"/>
      <c r="V481" s="115"/>
      <c r="W481" s="116"/>
      <c r="X481" s="123"/>
      <c r="Y481" s="124"/>
      <c r="AA481" s="154"/>
    </row>
    <row r="482" spans="1:27" s="151" customFormat="1" x14ac:dyDescent="0.3">
      <c r="A482" s="121"/>
      <c r="B482" s="127"/>
      <c r="C482" s="125"/>
      <c r="D482" s="125"/>
      <c r="E482" s="125"/>
      <c r="F482" s="125"/>
      <c r="G482" s="124"/>
      <c r="H482" s="115"/>
      <c r="I482" s="116"/>
      <c r="J482" s="123"/>
      <c r="K482" s="124"/>
      <c r="M482" s="154"/>
      <c r="N482" s="158"/>
      <c r="O482" s="160"/>
      <c r="P482" s="127"/>
      <c r="Q482" s="125"/>
      <c r="R482" s="125"/>
      <c r="S482" s="125"/>
      <c r="T482" s="125"/>
      <c r="U482" s="124"/>
      <c r="V482" s="115"/>
      <c r="W482" s="116"/>
      <c r="X482" s="123"/>
      <c r="Y482" s="124"/>
      <c r="AA482" s="154"/>
    </row>
    <row r="483" spans="1:27" s="151" customFormat="1" x14ac:dyDescent="0.3">
      <c r="A483" s="121"/>
      <c r="B483" s="127"/>
      <c r="C483" s="125"/>
      <c r="D483" s="125"/>
      <c r="E483" s="125"/>
      <c r="F483" s="125"/>
      <c r="G483" s="124"/>
      <c r="H483" s="115"/>
      <c r="I483" s="116"/>
      <c r="J483" s="123"/>
      <c r="K483" s="124"/>
      <c r="M483" s="154"/>
      <c r="N483" s="158"/>
      <c r="O483" s="160"/>
      <c r="P483" s="127"/>
      <c r="Q483" s="125"/>
      <c r="R483" s="125"/>
      <c r="S483" s="125"/>
      <c r="T483" s="125"/>
      <c r="U483" s="124"/>
      <c r="V483" s="115"/>
      <c r="W483" s="116"/>
      <c r="X483" s="123"/>
      <c r="Y483" s="124"/>
      <c r="AA483" s="154"/>
    </row>
    <row r="484" spans="1:27" s="151" customFormat="1" x14ac:dyDescent="0.3">
      <c r="A484" s="121"/>
      <c r="B484" s="127"/>
      <c r="C484" s="125"/>
      <c r="D484" s="125"/>
      <c r="E484" s="125"/>
      <c r="F484" s="125"/>
      <c r="G484" s="124"/>
      <c r="H484" s="115"/>
      <c r="I484" s="116"/>
      <c r="J484" s="123"/>
      <c r="K484" s="124"/>
      <c r="M484" s="154"/>
      <c r="N484" s="158"/>
      <c r="O484" s="160"/>
      <c r="P484" s="127"/>
      <c r="Q484" s="125"/>
      <c r="R484" s="125"/>
      <c r="S484" s="125"/>
      <c r="T484" s="125"/>
      <c r="U484" s="124"/>
      <c r="V484" s="115"/>
      <c r="W484" s="116"/>
      <c r="X484" s="123"/>
      <c r="Y484" s="124"/>
      <c r="AA484" s="154"/>
    </row>
    <row r="485" spans="1:27" s="151" customFormat="1" x14ac:dyDescent="0.3">
      <c r="A485" s="121"/>
      <c r="B485" s="127"/>
      <c r="C485" s="125"/>
      <c r="D485" s="125"/>
      <c r="E485" s="125"/>
      <c r="F485" s="125"/>
      <c r="G485" s="124"/>
      <c r="H485" s="115"/>
      <c r="I485" s="116"/>
      <c r="J485" s="123"/>
      <c r="K485" s="124"/>
      <c r="M485" s="154"/>
      <c r="N485" s="158"/>
      <c r="O485" s="160"/>
      <c r="P485" s="127"/>
      <c r="Q485" s="125"/>
      <c r="R485" s="125"/>
      <c r="S485" s="125"/>
      <c r="T485" s="125"/>
      <c r="U485" s="124"/>
      <c r="V485" s="115"/>
      <c r="W485" s="116"/>
      <c r="X485" s="123"/>
      <c r="Y485" s="124"/>
      <c r="AA485" s="154"/>
    </row>
    <row r="486" spans="1:27" s="151" customFormat="1" x14ac:dyDescent="0.3">
      <c r="A486" s="121"/>
      <c r="B486" s="127"/>
      <c r="C486" s="125"/>
      <c r="D486" s="125"/>
      <c r="E486" s="125"/>
      <c r="F486" s="125"/>
      <c r="G486" s="124"/>
      <c r="H486" s="115"/>
      <c r="I486" s="116"/>
      <c r="J486" s="123"/>
      <c r="K486" s="124"/>
      <c r="M486" s="154"/>
      <c r="N486" s="158"/>
      <c r="O486" s="160"/>
      <c r="P486" s="127"/>
      <c r="Q486" s="125"/>
      <c r="R486" s="125"/>
      <c r="S486" s="125"/>
      <c r="T486" s="125"/>
      <c r="U486" s="124"/>
      <c r="V486" s="115"/>
      <c r="W486" s="116"/>
      <c r="X486" s="123"/>
      <c r="Y486" s="124"/>
      <c r="AA486" s="154"/>
    </row>
    <row r="487" spans="1:27" s="151" customFormat="1" x14ac:dyDescent="0.3">
      <c r="A487" s="121"/>
      <c r="B487" s="127"/>
      <c r="C487" s="125"/>
      <c r="D487" s="125"/>
      <c r="E487" s="125"/>
      <c r="F487" s="125"/>
      <c r="G487" s="124"/>
      <c r="H487" s="115"/>
      <c r="I487" s="116"/>
      <c r="J487" s="123"/>
      <c r="K487" s="124"/>
      <c r="M487" s="154"/>
      <c r="N487" s="158"/>
      <c r="O487" s="160"/>
      <c r="P487" s="127"/>
      <c r="Q487" s="125"/>
      <c r="R487" s="125"/>
      <c r="S487" s="125"/>
      <c r="T487" s="125"/>
      <c r="U487" s="124"/>
      <c r="V487" s="115"/>
      <c r="W487" s="116"/>
      <c r="X487" s="123"/>
      <c r="Y487" s="124"/>
      <c r="AA487" s="154"/>
    </row>
    <row r="488" spans="1:27" s="151" customFormat="1" x14ac:dyDescent="0.3">
      <c r="A488" s="121"/>
      <c r="B488" s="127"/>
      <c r="C488" s="125"/>
      <c r="D488" s="125"/>
      <c r="E488" s="125"/>
      <c r="F488" s="125"/>
      <c r="G488" s="124"/>
      <c r="H488" s="115"/>
      <c r="I488" s="116"/>
      <c r="J488" s="123"/>
      <c r="K488" s="124"/>
      <c r="M488" s="154"/>
      <c r="N488" s="158"/>
      <c r="O488" s="160"/>
      <c r="P488" s="127"/>
      <c r="Q488" s="125"/>
      <c r="R488" s="125"/>
      <c r="S488" s="125"/>
      <c r="T488" s="125"/>
      <c r="U488" s="124"/>
      <c r="V488" s="115"/>
      <c r="W488" s="116"/>
      <c r="X488" s="123"/>
      <c r="Y488" s="124"/>
      <c r="AA488" s="154"/>
    </row>
    <row r="489" spans="1:27" s="151" customFormat="1" x14ac:dyDescent="0.3">
      <c r="A489" s="121"/>
      <c r="B489" s="127"/>
      <c r="C489" s="125"/>
      <c r="D489" s="125"/>
      <c r="E489" s="125"/>
      <c r="F489" s="125"/>
      <c r="G489" s="124"/>
      <c r="H489" s="115"/>
      <c r="I489" s="116"/>
      <c r="J489" s="123"/>
      <c r="K489" s="124"/>
      <c r="M489" s="154"/>
      <c r="N489" s="158"/>
      <c r="O489" s="160"/>
      <c r="P489" s="127"/>
      <c r="Q489" s="125"/>
      <c r="R489" s="125"/>
      <c r="S489" s="125"/>
      <c r="T489" s="125"/>
      <c r="U489" s="124"/>
      <c r="V489" s="115"/>
      <c r="W489" s="116"/>
      <c r="X489" s="123"/>
      <c r="Y489" s="124"/>
      <c r="AA489" s="154"/>
    </row>
    <row r="490" spans="1:27" s="151" customFormat="1" x14ac:dyDescent="0.3">
      <c r="A490" s="121"/>
      <c r="B490" s="127"/>
      <c r="C490" s="125"/>
      <c r="D490" s="125"/>
      <c r="E490" s="125"/>
      <c r="F490" s="125"/>
      <c r="G490" s="124"/>
      <c r="H490" s="115"/>
      <c r="I490" s="116"/>
      <c r="J490" s="123"/>
      <c r="K490" s="124"/>
      <c r="M490" s="154"/>
      <c r="N490" s="158"/>
      <c r="O490" s="160"/>
      <c r="P490" s="127"/>
      <c r="Q490" s="125"/>
      <c r="R490" s="125"/>
      <c r="S490" s="125"/>
      <c r="T490" s="125"/>
      <c r="U490" s="124"/>
      <c r="V490" s="115"/>
      <c r="W490" s="116"/>
      <c r="X490" s="123"/>
      <c r="Y490" s="124"/>
      <c r="AA490" s="154"/>
    </row>
    <row r="491" spans="1:27" s="151" customFormat="1" x14ac:dyDescent="0.3">
      <c r="A491" s="121"/>
      <c r="B491" s="127"/>
      <c r="C491" s="125"/>
      <c r="D491" s="125"/>
      <c r="E491" s="125"/>
      <c r="F491" s="125"/>
      <c r="G491" s="124"/>
      <c r="H491" s="115"/>
      <c r="I491" s="116"/>
      <c r="J491" s="123"/>
      <c r="K491" s="124"/>
      <c r="M491" s="154"/>
      <c r="N491" s="158"/>
      <c r="O491" s="160"/>
      <c r="P491" s="127"/>
      <c r="Q491" s="125"/>
      <c r="R491" s="125"/>
      <c r="S491" s="125"/>
      <c r="T491" s="125"/>
      <c r="U491" s="124"/>
      <c r="V491" s="115"/>
      <c r="W491" s="116"/>
      <c r="X491" s="123"/>
      <c r="Y491" s="124"/>
      <c r="AA491" s="154"/>
    </row>
    <row r="492" spans="1:27" s="151" customFormat="1" x14ac:dyDescent="0.3">
      <c r="A492" s="121"/>
      <c r="B492" s="127"/>
      <c r="C492" s="125"/>
      <c r="D492" s="125"/>
      <c r="E492" s="125"/>
      <c r="F492" s="125"/>
      <c r="G492" s="124"/>
      <c r="H492" s="115"/>
      <c r="I492" s="116"/>
      <c r="J492" s="123"/>
      <c r="K492" s="124"/>
      <c r="M492" s="154"/>
      <c r="N492" s="158"/>
      <c r="O492" s="160"/>
      <c r="P492" s="127"/>
      <c r="Q492" s="125"/>
      <c r="R492" s="125"/>
      <c r="S492" s="125"/>
      <c r="T492" s="125"/>
      <c r="U492" s="124"/>
      <c r="V492" s="115"/>
      <c r="W492" s="116"/>
      <c r="X492" s="123"/>
      <c r="Y492" s="124"/>
      <c r="AA492" s="154"/>
    </row>
    <row r="493" spans="1:27" s="151" customFormat="1" x14ac:dyDescent="0.3">
      <c r="A493" s="121"/>
      <c r="B493" s="127"/>
      <c r="C493" s="125"/>
      <c r="D493" s="125"/>
      <c r="E493" s="125"/>
      <c r="F493" s="125"/>
      <c r="G493" s="124"/>
      <c r="H493" s="115"/>
      <c r="I493" s="116"/>
      <c r="J493" s="123"/>
      <c r="K493" s="124"/>
      <c r="M493" s="154"/>
      <c r="N493" s="158"/>
      <c r="O493" s="160"/>
      <c r="P493" s="127"/>
      <c r="Q493" s="125"/>
      <c r="R493" s="125"/>
      <c r="S493" s="125"/>
      <c r="T493" s="125"/>
      <c r="U493" s="124"/>
      <c r="V493" s="115"/>
      <c r="W493" s="116"/>
      <c r="X493" s="123"/>
      <c r="Y493" s="124"/>
      <c r="AA493" s="154"/>
    </row>
    <row r="494" spans="1:27" s="151" customFormat="1" x14ac:dyDescent="0.3">
      <c r="A494" s="121"/>
      <c r="B494" s="127"/>
      <c r="C494" s="125"/>
      <c r="D494" s="125"/>
      <c r="E494" s="125"/>
      <c r="F494" s="125"/>
      <c r="G494" s="124"/>
      <c r="H494" s="115"/>
      <c r="I494" s="116"/>
      <c r="J494" s="123"/>
      <c r="K494" s="124"/>
      <c r="M494" s="154"/>
      <c r="N494" s="158"/>
      <c r="O494" s="160"/>
      <c r="P494" s="127"/>
      <c r="Q494" s="125"/>
      <c r="R494" s="125"/>
      <c r="S494" s="125"/>
      <c r="T494" s="125"/>
      <c r="U494" s="124"/>
      <c r="V494" s="115"/>
      <c r="W494" s="116"/>
      <c r="X494" s="123"/>
      <c r="Y494" s="124"/>
      <c r="AA494" s="154"/>
    </row>
    <row r="495" spans="1:27" s="151" customFormat="1" x14ac:dyDescent="0.3">
      <c r="A495" s="121"/>
      <c r="B495" s="127"/>
      <c r="C495" s="125"/>
      <c r="D495" s="125"/>
      <c r="E495" s="125"/>
      <c r="F495" s="125"/>
      <c r="G495" s="124"/>
      <c r="H495" s="115"/>
      <c r="I495" s="116"/>
      <c r="J495" s="123"/>
      <c r="K495" s="124"/>
      <c r="M495" s="154"/>
      <c r="N495" s="158"/>
      <c r="O495" s="160"/>
      <c r="P495" s="127"/>
      <c r="Q495" s="125"/>
      <c r="R495" s="125"/>
      <c r="S495" s="125"/>
      <c r="T495" s="125"/>
      <c r="U495" s="124"/>
      <c r="V495" s="115"/>
      <c r="W495" s="116"/>
      <c r="X495" s="123"/>
      <c r="Y495" s="124"/>
      <c r="AA495" s="154"/>
    </row>
    <row r="496" spans="1:27" s="151" customFormat="1" x14ac:dyDescent="0.3">
      <c r="A496" s="121"/>
      <c r="B496" s="127"/>
      <c r="C496" s="125"/>
      <c r="D496" s="125"/>
      <c r="E496" s="125"/>
      <c r="F496" s="125"/>
      <c r="G496" s="124"/>
      <c r="H496" s="115"/>
      <c r="I496" s="116"/>
      <c r="J496" s="123"/>
      <c r="K496" s="124"/>
      <c r="M496" s="154"/>
      <c r="N496" s="158"/>
      <c r="O496" s="160"/>
      <c r="P496" s="127"/>
      <c r="Q496" s="125"/>
      <c r="R496" s="125"/>
      <c r="S496" s="125"/>
      <c r="T496" s="125"/>
      <c r="U496" s="124"/>
      <c r="V496" s="115"/>
      <c r="W496" s="116"/>
      <c r="X496" s="123"/>
      <c r="Y496" s="124"/>
      <c r="AA496" s="154"/>
    </row>
    <row r="497" spans="1:27" s="151" customFormat="1" x14ac:dyDescent="0.3">
      <c r="A497" s="121"/>
      <c r="B497" s="127"/>
      <c r="C497" s="125"/>
      <c r="D497" s="125"/>
      <c r="E497" s="125"/>
      <c r="F497" s="125"/>
      <c r="G497" s="124"/>
      <c r="H497" s="115"/>
      <c r="I497" s="116"/>
      <c r="J497" s="123"/>
      <c r="K497" s="124"/>
      <c r="M497" s="154"/>
      <c r="N497" s="158"/>
      <c r="O497" s="160"/>
      <c r="P497" s="127"/>
      <c r="Q497" s="125"/>
      <c r="R497" s="125"/>
      <c r="S497" s="125"/>
      <c r="T497" s="125"/>
      <c r="U497" s="124"/>
      <c r="V497" s="115"/>
      <c r="W497" s="116"/>
      <c r="X497" s="123"/>
      <c r="Y497" s="124"/>
      <c r="AA497" s="154"/>
    </row>
    <row r="498" spans="1:27" s="151" customFormat="1" x14ac:dyDescent="0.3">
      <c r="A498" s="121"/>
      <c r="B498" s="127"/>
      <c r="C498" s="125"/>
      <c r="D498" s="125"/>
      <c r="E498" s="125"/>
      <c r="F498" s="125"/>
      <c r="G498" s="124"/>
      <c r="H498" s="115"/>
      <c r="I498" s="116"/>
      <c r="J498" s="123"/>
      <c r="K498" s="124"/>
      <c r="M498" s="154"/>
      <c r="N498" s="158"/>
      <c r="O498" s="160"/>
      <c r="P498" s="127"/>
      <c r="Q498" s="125"/>
      <c r="R498" s="125"/>
      <c r="S498" s="125"/>
      <c r="T498" s="125"/>
      <c r="U498" s="124"/>
      <c r="V498" s="115"/>
      <c r="W498" s="116"/>
      <c r="X498" s="123"/>
      <c r="Y498" s="124"/>
      <c r="AA498" s="154"/>
    </row>
    <row r="499" spans="1:27" s="151" customFormat="1" x14ac:dyDescent="0.3">
      <c r="A499" s="121"/>
      <c r="B499" s="127"/>
      <c r="C499" s="125"/>
      <c r="D499" s="125"/>
      <c r="E499" s="125"/>
      <c r="F499" s="125"/>
      <c r="G499" s="124"/>
      <c r="H499" s="115"/>
      <c r="I499" s="116"/>
      <c r="J499" s="123"/>
      <c r="K499" s="124"/>
      <c r="M499" s="154"/>
      <c r="N499" s="158"/>
      <c r="O499" s="160"/>
      <c r="P499" s="127"/>
      <c r="Q499" s="125"/>
      <c r="R499" s="125"/>
      <c r="S499" s="125"/>
      <c r="T499" s="125"/>
      <c r="U499" s="124"/>
      <c r="V499" s="115"/>
      <c r="W499" s="116"/>
      <c r="X499" s="123"/>
      <c r="Y499" s="124"/>
      <c r="AA499" s="154"/>
    </row>
    <row r="500" spans="1:27" s="151" customFormat="1" x14ac:dyDescent="0.3">
      <c r="A500" s="121"/>
      <c r="B500" s="127"/>
      <c r="C500" s="125"/>
      <c r="D500" s="125"/>
      <c r="E500" s="125"/>
      <c r="F500" s="125"/>
      <c r="G500" s="124"/>
      <c r="H500" s="115"/>
      <c r="I500" s="116"/>
      <c r="J500" s="123"/>
      <c r="K500" s="124"/>
      <c r="M500" s="154"/>
      <c r="N500" s="158"/>
      <c r="O500" s="160"/>
      <c r="P500" s="127"/>
      <c r="Q500" s="125"/>
      <c r="R500" s="125"/>
      <c r="S500" s="125"/>
      <c r="T500" s="125"/>
      <c r="U500" s="124"/>
      <c r="V500" s="115"/>
      <c r="W500" s="116"/>
      <c r="X500" s="123"/>
      <c r="Y500" s="124"/>
      <c r="AA500" s="154"/>
    </row>
    <row r="501" spans="1:27" s="151" customFormat="1" x14ac:dyDescent="0.3">
      <c r="A501" s="121"/>
      <c r="B501" s="127"/>
      <c r="C501" s="125"/>
      <c r="D501" s="125"/>
      <c r="E501" s="125"/>
      <c r="F501" s="125"/>
      <c r="G501" s="124"/>
      <c r="H501" s="115"/>
      <c r="I501" s="116"/>
      <c r="J501" s="123"/>
      <c r="K501" s="124"/>
      <c r="M501" s="154"/>
      <c r="N501" s="158"/>
      <c r="O501" s="160"/>
      <c r="P501" s="127"/>
      <c r="Q501" s="125"/>
      <c r="R501" s="125"/>
      <c r="S501" s="125"/>
      <c r="T501" s="125"/>
      <c r="U501" s="124"/>
      <c r="V501" s="115"/>
      <c r="W501" s="116"/>
      <c r="X501" s="123"/>
      <c r="Y501" s="124"/>
      <c r="AA501" s="154"/>
    </row>
    <row r="502" spans="1:27" s="151" customFormat="1" x14ac:dyDescent="0.3">
      <c r="A502" s="121"/>
      <c r="B502" s="127"/>
      <c r="C502" s="125"/>
      <c r="D502" s="125"/>
      <c r="E502" s="125"/>
      <c r="F502" s="125"/>
      <c r="G502" s="124"/>
      <c r="H502" s="115"/>
      <c r="I502" s="116"/>
      <c r="J502" s="123"/>
      <c r="K502" s="124"/>
      <c r="M502" s="154"/>
      <c r="N502" s="158"/>
      <c r="O502" s="160"/>
      <c r="P502" s="127"/>
      <c r="Q502" s="125"/>
      <c r="R502" s="125"/>
      <c r="S502" s="125"/>
      <c r="T502" s="125"/>
      <c r="U502" s="124"/>
      <c r="V502" s="115"/>
      <c r="W502" s="116"/>
      <c r="X502" s="123"/>
      <c r="Y502" s="124"/>
      <c r="AA502" s="154"/>
    </row>
    <row r="503" spans="1:27" s="151" customFormat="1" x14ac:dyDescent="0.3">
      <c r="A503" s="121"/>
      <c r="B503" s="127"/>
      <c r="C503" s="125"/>
      <c r="D503" s="125"/>
      <c r="E503" s="125"/>
      <c r="F503" s="125"/>
      <c r="G503" s="124"/>
      <c r="H503" s="115"/>
      <c r="I503" s="116"/>
      <c r="J503" s="123"/>
      <c r="K503" s="124"/>
      <c r="M503" s="154"/>
      <c r="N503" s="158"/>
      <c r="O503" s="160"/>
      <c r="P503" s="127"/>
      <c r="Q503" s="125"/>
      <c r="R503" s="125"/>
      <c r="S503" s="125"/>
      <c r="T503" s="125"/>
      <c r="U503" s="124"/>
      <c r="V503" s="115"/>
      <c r="W503" s="116"/>
      <c r="X503" s="123"/>
      <c r="Y503" s="124"/>
      <c r="AA503" s="154"/>
    </row>
    <row r="504" spans="1:27" s="151" customFormat="1" x14ac:dyDescent="0.3">
      <c r="A504" s="121"/>
      <c r="B504" s="127"/>
      <c r="C504" s="125"/>
      <c r="D504" s="125"/>
      <c r="E504" s="125"/>
      <c r="F504" s="125"/>
      <c r="G504" s="124"/>
      <c r="H504" s="115"/>
      <c r="I504" s="116"/>
      <c r="J504" s="123"/>
      <c r="K504" s="124"/>
      <c r="M504" s="154"/>
      <c r="N504" s="158"/>
      <c r="O504" s="160"/>
      <c r="P504" s="127"/>
      <c r="Q504" s="125"/>
      <c r="R504" s="125"/>
      <c r="S504" s="125"/>
      <c r="T504" s="125"/>
      <c r="U504" s="124"/>
      <c r="V504" s="115"/>
      <c r="W504" s="116"/>
      <c r="X504" s="123"/>
      <c r="Y504" s="124"/>
      <c r="AA504" s="154"/>
    </row>
    <row r="505" spans="1:27" s="151" customFormat="1" x14ac:dyDescent="0.3">
      <c r="A505" s="121"/>
      <c r="B505" s="127"/>
      <c r="C505" s="125"/>
      <c r="D505" s="125"/>
      <c r="E505" s="125"/>
      <c r="F505" s="125"/>
      <c r="G505" s="124"/>
      <c r="H505" s="115"/>
      <c r="I505" s="116"/>
      <c r="J505" s="123"/>
      <c r="K505" s="124"/>
      <c r="M505" s="154"/>
      <c r="N505" s="158"/>
      <c r="O505" s="160"/>
      <c r="P505" s="127"/>
      <c r="Q505" s="125"/>
      <c r="R505" s="125"/>
      <c r="S505" s="125"/>
      <c r="T505" s="125"/>
      <c r="U505" s="124"/>
      <c r="V505" s="115"/>
      <c r="W505" s="116"/>
      <c r="X505" s="123"/>
      <c r="Y505" s="124"/>
      <c r="AA505" s="154"/>
    </row>
    <row r="506" spans="1:27" s="151" customFormat="1" x14ac:dyDescent="0.3">
      <c r="A506" s="121"/>
      <c r="B506" s="127"/>
      <c r="C506" s="125"/>
      <c r="D506" s="125"/>
      <c r="E506" s="125"/>
      <c r="F506" s="125"/>
      <c r="G506" s="124"/>
      <c r="H506" s="115"/>
      <c r="I506" s="116"/>
      <c r="J506" s="123"/>
      <c r="K506" s="124"/>
      <c r="M506" s="154"/>
      <c r="N506" s="158"/>
      <c r="O506" s="160"/>
      <c r="P506" s="127"/>
      <c r="Q506" s="125"/>
      <c r="R506" s="125"/>
      <c r="S506" s="125"/>
      <c r="T506" s="125"/>
      <c r="U506" s="124"/>
      <c r="V506" s="115"/>
      <c r="W506" s="116"/>
      <c r="X506" s="123"/>
      <c r="Y506" s="124"/>
      <c r="AA506" s="154"/>
    </row>
    <row r="507" spans="1:27" s="151" customFormat="1" x14ac:dyDescent="0.3">
      <c r="A507" s="121"/>
      <c r="B507" s="127"/>
      <c r="C507" s="125"/>
      <c r="D507" s="125"/>
      <c r="E507" s="125"/>
      <c r="F507" s="125"/>
      <c r="G507" s="124"/>
      <c r="H507" s="115"/>
      <c r="I507" s="116"/>
      <c r="J507" s="123"/>
      <c r="K507" s="124"/>
      <c r="M507" s="154"/>
      <c r="N507" s="158"/>
      <c r="O507" s="160"/>
      <c r="P507" s="127"/>
      <c r="Q507" s="125"/>
      <c r="R507" s="125"/>
      <c r="S507" s="125"/>
      <c r="T507" s="125"/>
      <c r="U507" s="124"/>
      <c r="V507" s="115"/>
      <c r="W507" s="116"/>
      <c r="X507" s="123"/>
      <c r="Y507" s="124"/>
      <c r="AA507" s="154"/>
    </row>
    <row r="508" spans="1:27" s="151" customFormat="1" x14ac:dyDescent="0.3">
      <c r="A508" s="121"/>
      <c r="B508" s="127"/>
      <c r="C508" s="125"/>
      <c r="D508" s="125"/>
      <c r="E508" s="125"/>
      <c r="F508" s="125"/>
      <c r="G508" s="124"/>
      <c r="H508" s="115"/>
      <c r="I508" s="116"/>
      <c r="J508" s="123"/>
      <c r="K508" s="124"/>
      <c r="M508" s="154"/>
      <c r="N508" s="158"/>
      <c r="O508" s="160"/>
      <c r="P508" s="127"/>
      <c r="Q508" s="125"/>
      <c r="R508" s="125"/>
      <c r="S508" s="125"/>
      <c r="T508" s="125"/>
      <c r="U508" s="124"/>
      <c r="V508" s="115"/>
      <c r="W508" s="116"/>
      <c r="X508" s="123"/>
      <c r="Y508" s="124"/>
      <c r="AA508" s="154"/>
    </row>
    <row r="509" spans="1:27" s="151" customFormat="1" x14ac:dyDescent="0.3">
      <c r="A509" s="121"/>
      <c r="B509" s="127"/>
      <c r="C509" s="125"/>
      <c r="D509" s="125"/>
      <c r="E509" s="125"/>
      <c r="F509" s="125"/>
      <c r="G509" s="124"/>
      <c r="H509" s="115"/>
      <c r="I509" s="116"/>
      <c r="J509" s="123"/>
      <c r="K509" s="124"/>
      <c r="M509" s="154"/>
      <c r="N509" s="158"/>
      <c r="O509" s="160"/>
      <c r="P509" s="127"/>
      <c r="Q509" s="125"/>
      <c r="R509" s="125"/>
      <c r="S509" s="125"/>
      <c r="T509" s="125"/>
      <c r="U509" s="124"/>
      <c r="V509" s="115"/>
      <c r="W509" s="116"/>
      <c r="X509" s="123"/>
      <c r="Y509" s="124"/>
      <c r="AA509" s="154"/>
    </row>
    <row r="510" spans="1:27" s="151" customFormat="1" x14ac:dyDescent="0.3">
      <c r="A510" s="121"/>
      <c r="B510" s="127"/>
      <c r="C510" s="125"/>
      <c r="D510" s="125"/>
      <c r="E510" s="125"/>
      <c r="F510" s="125"/>
      <c r="G510" s="124"/>
      <c r="H510" s="115"/>
      <c r="I510" s="116"/>
      <c r="J510" s="123"/>
      <c r="K510" s="124"/>
      <c r="M510" s="154"/>
      <c r="N510" s="158"/>
      <c r="O510" s="160"/>
      <c r="P510" s="127"/>
      <c r="Q510" s="125"/>
      <c r="R510" s="125"/>
      <c r="S510" s="125"/>
      <c r="T510" s="125"/>
      <c r="U510" s="124"/>
      <c r="V510" s="115"/>
      <c r="W510" s="116"/>
      <c r="X510" s="123"/>
      <c r="Y510" s="124"/>
      <c r="AA510" s="154"/>
    </row>
    <row r="511" spans="1:27" s="151" customFormat="1" x14ac:dyDescent="0.3">
      <c r="A511" s="121"/>
      <c r="B511" s="127"/>
      <c r="C511" s="125"/>
      <c r="D511" s="125"/>
      <c r="E511" s="125"/>
      <c r="F511" s="125"/>
      <c r="G511" s="124"/>
      <c r="H511" s="115"/>
      <c r="I511" s="116"/>
      <c r="J511" s="123"/>
      <c r="K511" s="124"/>
      <c r="M511" s="154"/>
      <c r="N511" s="158"/>
      <c r="O511" s="160"/>
      <c r="P511" s="127"/>
      <c r="Q511" s="125"/>
      <c r="R511" s="125"/>
      <c r="S511" s="125"/>
      <c r="T511" s="125"/>
      <c r="U511" s="124"/>
      <c r="V511" s="115"/>
      <c r="W511" s="116"/>
      <c r="X511" s="123"/>
      <c r="Y511" s="124"/>
      <c r="AA511" s="154"/>
    </row>
    <row r="512" spans="1:27" s="151" customFormat="1" x14ac:dyDescent="0.3">
      <c r="A512" s="121"/>
      <c r="B512" s="127"/>
      <c r="C512" s="125"/>
      <c r="D512" s="125"/>
      <c r="E512" s="125"/>
      <c r="F512" s="125"/>
      <c r="G512" s="124"/>
      <c r="H512" s="115"/>
      <c r="I512" s="116"/>
      <c r="J512" s="123"/>
      <c r="K512" s="124"/>
      <c r="M512" s="154"/>
      <c r="N512" s="158"/>
      <c r="O512" s="160"/>
      <c r="P512" s="127"/>
      <c r="Q512" s="125"/>
      <c r="R512" s="125"/>
      <c r="S512" s="125"/>
      <c r="T512" s="125"/>
      <c r="U512" s="124"/>
      <c r="V512" s="115"/>
      <c r="W512" s="116"/>
      <c r="X512" s="123"/>
      <c r="Y512" s="124"/>
      <c r="AA512" s="154"/>
    </row>
    <row r="513" spans="1:27" s="151" customFormat="1" x14ac:dyDescent="0.3">
      <c r="A513" s="121"/>
      <c r="B513" s="127"/>
      <c r="C513" s="125"/>
      <c r="D513" s="125"/>
      <c r="E513" s="125"/>
      <c r="F513" s="125"/>
      <c r="G513" s="124"/>
      <c r="H513" s="115"/>
      <c r="I513" s="116"/>
      <c r="J513" s="123"/>
      <c r="K513" s="124"/>
      <c r="M513" s="154"/>
      <c r="N513" s="158"/>
      <c r="O513" s="160"/>
      <c r="P513" s="127"/>
      <c r="Q513" s="125"/>
      <c r="R513" s="125"/>
      <c r="S513" s="125"/>
      <c r="T513" s="125"/>
      <c r="U513" s="124"/>
      <c r="V513" s="115"/>
      <c r="W513" s="116"/>
      <c r="X513" s="123"/>
      <c r="Y513" s="124"/>
      <c r="AA513" s="154"/>
    </row>
    <row r="514" spans="1:27" s="151" customFormat="1" x14ac:dyDescent="0.3">
      <c r="A514" s="121"/>
      <c r="B514" s="127"/>
      <c r="C514" s="125"/>
      <c r="D514" s="125"/>
      <c r="E514" s="125"/>
      <c r="F514" s="125"/>
      <c r="G514" s="124"/>
      <c r="H514" s="115"/>
      <c r="I514" s="116"/>
      <c r="J514" s="123"/>
      <c r="K514" s="124"/>
      <c r="M514" s="154"/>
      <c r="N514" s="158"/>
      <c r="O514" s="160"/>
      <c r="P514" s="127"/>
      <c r="Q514" s="125"/>
      <c r="R514" s="125"/>
      <c r="S514" s="125"/>
      <c r="T514" s="125"/>
      <c r="U514" s="124"/>
      <c r="V514" s="115"/>
      <c r="W514" s="116"/>
      <c r="X514" s="123"/>
      <c r="Y514" s="124"/>
      <c r="AA514" s="154"/>
    </row>
    <row r="515" spans="1:27" s="151" customFormat="1" x14ac:dyDescent="0.3">
      <c r="A515" s="121"/>
      <c r="B515" s="127"/>
      <c r="C515" s="125"/>
      <c r="D515" s="125"/>
      <c r="E515" s="125"/>
      <c r="F515" s="125"/>
      <c r="G515" s="124"/>
      <c r="H515" s="115"/>
      <c r="I515" s="116"/>
      <c r="J515" s="123"/>
      <c r="K515" s="124"/>
      <c r="M515" s="154"/>
      <c r="N515" s="158"/>
      <c r="O515" s="160"/>
      <c r="P515" s="127"/>
      <c r="Q515" s="125"/>
      <c r="R515" s="125"/>
      <c r="S515" s="125"/>
      <c r="T515" s="125"/>
      <c r="U515" s="124"/>
      <c r="V515" s="115"/>
      <c r="W515" s="116"/>
      <c r="X515" s="123"/>
      <c r="Y515" s="124"/>
      <c r="AA515" s="154"/>
    </row>
    <row r="516" spans="1:27" s="151" customFormat="1" x14ac:dyDescent="0.3">
      <c r="A516" s="121"/>
      <c r="B516" s="127"/>
      <c r="C516" s="125"/>
      <c r="D516" s="125"/>
      <c r="E516" s="125"/>
      <c r="F516" s="125"/>
      <c r="G516" s="124"/>
      <c r="H516" s="115"/>
      <c r="I516" s="116"/>
      <c r="J516" s="123"/>
      <c r="K516" s="124"/>
      <c r="M516" s="154"/>
      <c r="N516" s="158"/>
      <c r="O516" s="160"/>
      <c r="P516" s="127"/>
      <c r="Q516" s="125"/>
      <c r="R516" s="125"/>
      <c r="S516" s="125"/>
      <c r="T516" s="125"/>
      <c r="U516" s="124"/>
      <c r="V516" s="115"/>
      <c r="W516" s="116"/>
      <c r="X516" s="123"/>
      <c r="Y516" s="124"/>
      <c r="AA516" s="154"/>
    </row>
    <row r="517" spans="1:27" s="151" customFormat="1" x14ac:dyDescent="0.3">
      <c r="A517" s="121"/>
      <c r="B517" s="127"/>
      <c r="C517" s="125"/>
      <c r="D517" s="125"/>
      <c r="E517" s="125"/>
      <c r="F517" s="125"/>
      <c r="G517" s="124"/>
      <c r="H517" s="115"/>
      <c r="I517" s="116"/>
      <c r="J517" s="123"/>
      <c r="K517" s="124"/>
      <c r="M517" s="154"/>
      <c r="N517" s="158"/>
      <c r="O517" s="160"/>
      <c r="P517" s="127"/>
      <c r="Q517" s="125"/>
      <c r="R517" s="125"/>
      <c r="S517" s="125"/>
      <c r="T517" s="125"/>
      <c r="U517" s="124"/>
      <c r="V517" s="115"/>
      <c r="W517" s="116"/>
      <c r="X517" s="123"/>
      <c r="Y517" s="124"/>
      <c r="AA517" s="154"/>
    </row>
    <row r="518" spans="1:27" s="151" customFormat="1" x14ac:dyDescent="0.3">
      <c r="A518" s="121"/>
      <c r="B518" s="127"/>
      <c r="C518" s="125"/>
      <c r="D518" s="125"/>
      <c r="E518" s="125"/>
      <c r="F518" s="125"/>
      <c r="G518" s="124"/>
      <c r="H518" s="115"/>
      <c r="I518" s="116"/>
      <c r="J518" s="123"/>
      <c r="K518" s="124"/>
      <c r="M518" s="154"/>
      <c r="N518" s="158"/>
      <c r="O518" s="160"/>
      <c r="P518" s="127"/>
      <c r="Q518" s="125"/>
      <c r="R518" s="125"/>
      <c r="S518" s="125"/>
      <c r="T518" s="125"/>
      <c r="U518" s="124"/>
      <c r="V518" s="115"/>
      <c r="W518" s="116"/>
      <c r="X518" s="123"/>
      <c r="Y518" s="124"/>
      <c r="AA518" s="154"/>
    </row>
    <row r="519" spans="1:27" s="151" customFormat="1" x14ac:dyDescent="0.3">
      <c r="A519" s="121"/>
      <c r="B519" s="127"/>
      <c r="C519" s="125"/>
      <c r="D519" s="125"/>
      <c r="E519" s="125"/>
      <c r="F519" s="125"/>
      <c r="G519" s="124"/>
      <c r="H519" s="115"/>
      <c r="I519" s="116"/>
      <c r="J519" s="123"/>
      <c r="K519" s="124"/>
      <c r="M519" s="154"/>
      <c r="N519" s="158"/>
      <c r="O519" s="160"/>
      <c r="P519" s="127"/>
      <c r="Q519" s="125"/>
      <c r="R519" s="125"/>
      <c r="S519" s="125"/>
      <c r="T519" s="125"/>
      <c r="U519" s="124"/>
      <c r="V519" s="115"/>
      <c r="W519" s="116"/>
      <c r="X519" s="123"/>
      <c r="Y519" s="124"/>
      <c r="AA519" s="154"/>
    </row>
    <row r="520" spans="1:27" s="151" customFormat="1" x14ac:dyDescent="0.3">
      <c r="A520" s="121"/>
      <c r="B520" s="127"/>
      <c r="C520" s="125"/>
      <c r="D520" s="125"/>
      <c r="E520" s="125"/>
      <c r="F520" s="125"/>
      <c r="G520" s="124"/>
      <c r="H520" s="115"/>
      <c r="I520" s="116"/>
      <c r="J520" s="123"/>
      <c r="K520" s="124"/>
      <c r="M520" s="154"/>
      <c r="N520" s="158"/>
      <c r="O520" s="160"/>
      <c r="P520" s="127"/>
      <c r="Q520" s="125"/>
      <c r="R520" s="125"/>
      <c r="S520" s="125"/>
      <c r="T520" s="125"/>
      <c r="U520" s="124"/>
      <c r="V520" s="115"/>
      <c r="W520" s="116"/>
      <c r="X520" s="123"/>
      <c r="Y520" s="124"/>
      <c r="AA520" s="154"/>
    </row>
    <row r="521" spans="1:27" s="151" customFormat="1" x14ac:dyDescent="0.3">
      <c r="A521" s="121"/>
      <c r="B521" s="127"/>
      <c r="C521" s="125"/>
      <c r="D521" s="125"/>
      <c r="E521" s="125"/>
      <c r="F521" s="125"/>
      <c r="G521" s="124"/>
      <c r="H521" s="115"/>
      <c r="I521" s="116"/>
      <c r="J521" s="123"/>
      <c r="K521" s="124"/>
      <c r="M521" s="154"/>
      <c r="N521" s="158"/>
      <c r="O521" s="160"/>
      <c r="P521" s="127"/>
      <c r="Q521" s="125"/>
      <c r="R521" s="125"/>
      <c r="S521" s="125"/>
      <c r="T521" s="125"/>
      <c r="U521" s="124"/>
      <c r="V521" s="115"/>
      <c r="W521" s="116"/>
      <c r="X521" s="123"/>
      <c r="Y521" s="124"/>
      <c r="AA521" s="154"/>
    </row>
    <row r="522" spans="1:27" s="151" customFormat="1" x14ac:dyDescent="0.3">
      <c r="A522" s="121"/>
      <c r="B522" s="127"/>
      <c r="C522" s="125"/>
      <c r="D522" s="125"/>
      <c r="E522" s="125"/>
      <c r="F522" s="125"/>
      <c r="G522" s="124"/>
      <c r="H522" s="115"/>
      <c r="I522" s="116"/>
      <c r="J522" s="123"/>
      <c r="K522" s="124"/>
      <c r="M522" s="154"/>
      <c r="N522" s="158"/>
      <c r="O522" s="160"/>
      <c r="P522" s="127"/>
      <c r="Q522" s="125"/>
      <c r="R522" s="125"/>
      <c r="S522" s="125"/>
      <c r="T522" s="125"/>
      <c r="U522" s="124"/>
      <c r="V522" s="115"/>
      <c r="W522" s="116"/>
      <c r="X522" s="123"/>
      <c r="Y522" s="124"/>
      <c r="AA522" s="154"/>
    </row>
    <row r="523" spans="1:27" s="151" customFormat="1" x14ac:dyDescent="0.3">
      <c r="A523" s="121"/>
      <c r="B523" s="127"/>
      <c r="C523" s="125"/>
      <c r="D523" s="125"/>
      <c r="E523" s="125"/>
      <c r="F523" s="125"/>
      <c r="G523" s="124"/>
      <c r="H523" s="115"/>
      <c r="I523" s="116"/>
      <c r="J523" s="123"/>
      <c r="K523" s="124"/>
      <c r="M523" s="154"/>
      <c r="N523" s="158"/>
      <c r="O523" s="160"/>
      <c r="P523" s="127"/>
      <c r="Q523" s="125"/>
      <c r="R523" s="125"/>
      <c r="S523" s="125"/>
      <c r="T523" s="125"/>
      <c r="U523" s="124"/>
      <c r="V523" s="115"/>
      <c r="W523" s="116"/>
      <c r="X523" s="123"/>
      <c r="Y523" s="124"/>
      <c r="AA523" s="154"/>
    </row>
    <row r="524" spans="1:27" s="151" customFormat="1" x14ac:dyDescent="0.3">
      <c r="A524" s="121"/>
      <c r="B524" s="127"/>
      <c r="C524" s="125"/>
      <c r="D524" s="125"/>
      <c r="E524" s="125"/>
      <c r="F524" s="125"/>
      <c r="G524" s="124"/>
      <c r="H524" s="115"/>
      <c r="I524" s="116"/>
      <c r="J524" s="123"/>
      <c r="K524" s="124"/>
      <c r="M524" s="154"/>
      <c r="N524" s="158"/>
      <c r="O524" s="160"/>
      <c r="P524" s="127"/>
      <c r="Q524" s="125"/>
      <c r="R524" s="125"/>
      <c r="S524" s="125"/>
      <c r="T524" s="125"/>
      <c r="U524" s="124"/>
      <c r="V524" s="115"/>
      <c r="W524" s="116"/>
      <c r="X524" s="123"/>
      <c r="Y524" s="124"/>
      <c r="AA524" s="154"/>
    </row>
    <row r="525" spans="1:27" s="151" customFormat="1" x14ac:dyDescent="0.3">
      <c r="A525" s="121"/>
      <c r="B525" s="127"/>
      <c r="C525" s="125"/>
      <c r="D525" s="125"/>
      <c r="E525" s="125"/>
      <c r="F525" s="125"/>
      <c r="G525" s="124"/>
      <c r="H525" s="115"/>
      <c r="I525" s="116"/>
      <c r="J525" s="123"/>
      <c r="K525" s="124"/>
      <c r="M525" s="154"/>
      <c r="N525" s="158"/>
      <c r="O525" s="160"/>
      <c r="P525" s="127"/>
      <c r="Q525" s="125"/>
      <c r="R525" s="125"/>
      <c r="S525" s="125"/>
      <c r="T525" s="125"/>
      <c r="U525" s="124"/>
      <c r="V525" s="115"/>
      <c r="W525" s="116"/>
      <c r="X525" s="123"/>
      <c r="Y525" s="124"/>
      <c r="AA525" s="154"/>
    </row>
    <row r="526" spans="1:27" s="151" customFormat="1" x14ac:dyDescent="0.3">
      <c r="A526" s="121"/>
      <c r="B526" s="127"/>
      <c r="C526" s="125"/>
      <c r="D526" s="125"/>
      <c r="E526" s="125"/>
      <c r="F526" s="125"/>
      <c r="G526" s="124"/>
      <c r="H526" s="115"/>
      <c r="I526" s="116"/>
      <c r="J526" s="123"/>
      <c r="K526" s="124"/>
      <c r="M526" s="154"/>
      <c r="N526" s="158"/>
      <c r="O526" s="160"/>
      <c r="P526" s="127"/>
      <c r="Q526" s="125"/>
      <c r="R526" s="125"/>
      <c r="S526" s="125"/>
      <c r="T526" s="125"/>
      <c r="U526" s="124"/>
      <c r="V526" s="115"/>
      <c r="W526" s="116"/>
      <c r="X526" s="123"/>
      <c r="Y526" s="124"/>
      <c r="AA526" s="154"/>
    </row>
    <row r="527" spans="1:27" s="151" customFormat="1" x14ac:dyDescent="0.3">
      <c r="A527" s="121"/>
      <c r="B527" s="127"/>
      <c r="C527" s="125"/>
      <c r="D527" s="125"/>
      <c r="E527" s="125"/>
      <c r="F527" s="125"/>
      <c r="G527" s="124"/>
      <c r="H527" s="115"/>
      <c r="I527" s="116"/>
      <c r="J527" s="123"/>
      <c r="K527" s="124"/>
      <c r="M527" s="154"/>
      <c r="N527" s="158"/>
      <c r="O527" s="160"/>
      <c r="P527" s="127"/>
      <c r="Q527" s="125"/>
      <c r="R527" s="125"/>
      <c r="S527" s="125"/>
      <c r="T527" s="125"/>
      <c r="U527" s="124"/>
      <c r="V527" s="115"/>
      <c r="W527" s="116"/>
      <c r="X527" s="123"/>
      <c r="Y527" s="124"/>
      <c r="AA527" s="154"/>
    </row>
    <row r="528" spans="1:27" s="151" customFormat="1" x14ac:dyDescent="0.3">
      <c r="A528" s="121"/>
      <c r="B528" s="127"/>
      <c r="C528" s="125"/>
      <c r="D528" s="125"/>
      <c r="E528" s="125"/>
      <c r="F528" s="125"/>
      <c r="G528" s="124"/>
      <c r="H528" s="115"/>
      <c r="I528" s="116"/>
      <c r="J528" s="123"/>
      <c r="K528" s="124"/>
      <c r="M528" s="154"/>
      <c r="N528" s="158"/>
      <c r="O528" s="160"/>
      <c r="P528" s="127"/>
      <c r="Q528" s="125"/>
      <c r="R528" s="125"/>
      <c r="S528" s="125"/>
      <c r="T528" s="125"/>
      <c r="U528" s="124"/>
      <c r="V528" s="115"/>
      <c r="W528" s="116"/>
      <c r="X528" s="123"/>
      <c r="Y528" s="124"/>
      <c r="AA528" s="154"/>
    </row>
    <row r="529" spans="1:27" s="151" customFormat="1" x14ac:dyDescent="0.3">
      <c r="A529" s="121"/>
      <c r="B529" s="127"/>
      <c r="C529" s="125"/>
      <c r="D529" s="125"/>
      <c r="E529" s="125"/>
      <c r="F529" s="125"/>
      <c r="G529" s="124"/>
      <c r="H529" s="115"/>
      <c r="I529" s="116"/>
      <c r="J529" s="123"/>
      <c r="K529" s="124"/>
      <c r="M529" s="154"/>
      <c r="N529" s="158"/>
      <c r="O529" s="160"/>
      <c r="P529" s="127"/>
      <c r="Q529" s="125"/>
      <c r="R529" s="125"/>
      <c r="S529" s="125"/>
      <c r="T529" s="125"/>
      <c r="U529" s="124"/>
      <c r="V529" s="115"/>
      <c r="W529" s="116"/>
      <c r="X529" s="123"/>
      <c r="Y529" s="124"/>
      <c r="AA529" s="154"/>
    </row>
    <row r="530" spans="1:27" s="151" customFormat="1" x14ac:dyDescent="0.3">
      <c r="A530" s="121"/>
      <c r="B530" s="127"/>
      <c r="C530" s="125"/>
      <c r="D530" s="125"/>
      <c r="E530" s="125"/>
      <c r="F530" s="125"/>
      <c r="G530" s="124"/>
      <c r="H530" s="115"/>
      <c r="I530" s="116"/>
      <c r="J530" s="123"/>
      <c r="K530" s="124"/>
      <c r="M530" s="154"/>
      <c r="N530" s="158"/>
      <c r="O530" s="160"/>
      <c r="P530" s="127"/>
      <c r="Q530" s="125"/>
      <c r="R530" s="125"/>
      <c r="S530" s="125"/>
      <c r="T530" s="125"/>
      <c r="U530" s="124"/>
      <c r="V530" s="115"/>
      <c r="W530" s="116"/>
      <c r="X530" s="123"/>
      <c r="Y530" s="124"/>
      <c r="AA530" s="154"/>
    </row>
    <row r="531" spans="1:27" s="151" customFormat="1" x14ac:dyDescent="0.3">
      <c r="A531" s="121"/>
      <c r="B531" s="127"/>
      <c r="C531" s="125"/>
      <c r="D531" s="125"/>
      <c r="E531" s="125"/>
      <c r="F531" s="125"/>
      <c r="G531" s="124"/>
      <c r="H531" s="115"/>
      <c r="I531" s="116"/>
      <c r="J531" s="123"/>
      <c r="K531" s="124"/>
      <c r="M531" s="154"/>
      <c r="N531" s="158"/>
      <c r="O531" s="160"/>
      <c r="P531" s="127"/>
      <c r="Q531" s="125"/>
      <c r="R531" s="125"/>
      <c r="S531" s="125"/>
      <c r="T531" s="125"/>
      <c r="U531" s="124"/>
      <c r="V531" s="115"/>
      <c r="W531" s="116"/>
      <c r="X531" s="123"/>
      <c r="Y531" s="124"/>
      <c r="AA531" s="154"/>
    </row>
    <row r="532" spans="1:27" s="151" customFormat="1" x14ac:dyDescent="0.3">
      <c r="A532" s="121"/>
      <c r="B532" s="127"/>
      <c r="C532" s="125"/>
      <c r="D532" s="125"/>
      <c r="E532" s="125"/>
      <c r="F532" s="125"/>
      <c r="G532" s="124"/>
      <c r="H532" s="115"/>
      <c r="I532" s="116"/>
      <c r="J532" s="123"/>
      <c r="K532" s="124"/>
      <c r="M532" s="154"/>
      <c r="N532" s="158"/>
      <c r="O532" s="160"/>
      <c r="P532" s="127"/>
      <c r="Q532" s="125"/>
      <c r="R532" s="125"/>
      <c r="S532" s="125"/>
      <c r="T532" s="125"/>
      <c r="U532" s="124"/>
      <c r="V532" s="115"/>
      <c r="W532" s="116"/>
      <c r="X532" s="123"/>
      <c r="Y532" s="124"/>
      <c r="AA532" s="154"/>
    </row>
    <row r="533" spans="1:27" s="151" customFormat="1" x14ac:dyDescent="0.3">
      <c r="A533" s="121"/>
      <c r="B533" s="127"/>
      <c r="C533" s="125"/>
      <c r="D533" s="125"/>
      <c r="E533" s="125"/>
      <c r="F533" s="125"/>
      <c r="G533" s="124"/>
      <c r="H533" s="115"/>
      <c r="I533" s="116"/>
      <c r="J533" s="123"/>
      <c r="K533" s="124"/>
      <c r="M533" s="154"/>
      <c r="N533" s="158"/>
      <c r="O533" s="160"/>
      <c r="P533" s="127"/>
      <c r="Q533" s="125"/>
      <c r="R533" s="125"/>
      <c r="S533" s="125"/>
      <c r="T533" s="125"/>
      <c r="U533" s="124"/>
      <c r="V533" s="115"/>
      <c r="W533" s="116"/>
      <c r="X533" s="123"/>
      <c r="Y533" s="124"/>
      <c r="AA533" s="154"/>
    </row>
    <row r="534" spans="1:27" s="151" customFormat="1" x14ac:dyDescent="0.3">
      <c r="A534" s="121"/>
      <c r="B534" s="127"/>
      <c r="C534" s="125"/>
      <c r="D534" s="125"/>
      <c r="E534" s="125"/>
      <c r="F534" s="125"/>
      <c r="G534" s="124"/>
      <c r="H534" s="115"/>
      <c r="I534" s="116"/>
      <c r="J534" s="123"/>
      <c r="K534" s="124"/>
      <c r="M534" s="154"/>
      <c r="N534" s="158"/>
      <c r="O534" s="160"/>
      <c r="P534" s="127"/>
      <c r="Q534" s="125"/>
      <c r="R534" s="125"/>
      <c r="S534" s="125"/>
      <c r="T534" s="125"/>
      <c r="U534" s="124"/>
      <c r="V534" s="115"/>
      <c r="W534" s="116"/>
      <c r="X534" s="123"/>
      <c r="Y534" s="124"/>
      <c r="AA534" s="154"/>
    </row>
    <row r="535" spans="1:27" s="151" customFormat="1" x14ac:dyDescent="0.3">
      <c r="A535" s="121"/>
      <c r="B535" s="127"/>
      <c r="C535" s="125"/>
      <c r="D535" s="125"/>
      <c r="E535" s="125"/>
      <c r="F535" s="125"/>
      <c r="G535" s="124"/>
      <c r="H535" s="115"/>
      <c r="I535" s="116"/>
      <c r="J535" s="123"/>
      <c r="K535" s="124"/>
      <c r="M535" s="154"/>
      <c r="N535" s="158"/>
      <c r="O535" s="160"/>
      <c r="P535" s="127"/>
      <c r="Q535" s="125"/>
      <c r="R535" s="125"/>
      <c r="S535" s="125"/>
      <c r="T535" s="125"/>
      <c r="U535" s="124"/>
      <c r="V535" s="115"/>
      <c r="W535" s="116"/>
      <c r="X535" s="123"/>
      <c r="Y535" s="124"/>
      <c r="AA535" s="154"/>
    </row>
    <row r="536" spans="1:27" s="151" customFormat="1" x14ac:dyDescent="0.3">
      <c r="A536" s="121"/>
      <c r="B536" s="127"/>
      <c r="C536" s="125"/>
      <c r="D536" s="125"/>
      <c r="E536" s="125"/>
      <c r="F536" s="125"/>
      <c r="G536" s="124"/>
      <c r="H536" s="115"/>
      <c r="I536" s="116"/>
      <c r="J536" s="123"/>
      <c r="K536" s="124"/>
      <c r="M536" s="154"/>
      <c r="N536" s="158"/>
      <c r="O536" s="160"/>
      <c r="P536" s="127"/>
      <c r="Q536" s="125"/>
      <c r="R536" s="125"/>
      <c r="S536" s="125"/>
      <c r="T536" s="125"/>
      <c r="U536" s="124"/>
      <c r="V536" s="115"/>
      <c r="W536" s="116"/>
      <c r="X536" s="123"/>
      <c r="Y536" s="124"/>
      <c r="AA536" s="154"/>
    </row>
    <row r="537" spans="1:27" s="151" customFormat="1" x14ac:dyDescent="0.3">
      <c r="A537" s="121"/>
      <c r="B537" s="127"/>
      <c r="C537" s="125"/>
      <c r="D537" s="125"/>
      <c r="E537" s="125"/>
      <c r="F537" s="125"/>
      <c r="G537" s="124"/>
      <c r="H537" s="115"/>
      <c r="I537" s="116"/>
      <c r="J537" s="123"/>
      <c r="K537" s="124"/>
      <c r="M537" s="154"/>
      <c r="N537" s="158"/>
      <c r="O537" s="160"/>
      <c r="P537" s="127"/>
      <c r="Q537" s="125"/>
      <c r="R537" s="125"/>
      <c r="S537" s="125"/>
      <c r="T537" s="125"/>
      <c r="U537" s="124"/>
      <c r="V537" s="115"/>
      <c r="W537" s="116"/>
      <c r="X537" s="123"/>
      <c r="Y537" s="124"/>
      <c r="AA537" s="154"/>
    </row>
    <row r="538" spans="1:27" s="151" customFormat="1" x14ac:dyDescent="0.3">
      <c r="A538" s="121"/>
      <c r="B538" s="127"/>
      <c r="C538" s="125"/>
      <c r="D538" s="125"/>
      <c r="E538" s="125"/>
      <c r="F538" s="125"/>
      <c r="G538" s="124"/>
      <c r="H538" s="115"/>
      <c r="I538" s="116"/>
      <c r="J538" s="123"/>
      <c r="K538" s="124"/>
      <c r="M538" s="154"/>
      <c r="N538" s="158"/>
      <c r="O538" s="160"/>
      <c r="P538" s="127"/>
      <c r="Q538" s="125"/>
      <c r="R538" s="125"/>
      <c r="S538" s="125"/>
      <c r="T538" s="125"/>
      <c r="U538" s="124"/>
      <c r="V538" s="115"/>
      <c r="W538" s="116"/>
      <c r="X538" s="123"/>
      <c r="Y538" s="124"/>
      <c r="AA538" s="154"/>
    </row>
    <row r="539" spans="1:27" s="151" customFormat="1" x14ac:dyDescent="0.3">
      <c r="A539" s="121"/>
      <c r="B539" s="127"/>
      <c r="C539" s="125"/>
      <c r="D539" s="125"/>
      <c r="E539" s="125"/>
      <c r="F539" s="125"/>
      <c r="G539" s="124"/>
      <c r="H539" s="115"/>
      <c r="I539" s="116"/>
      <c r="J539" s="123"/>
      <c r="K539" s="124"/>
      <c r="M539" s="154"/>
      <c r="N539" s="158"/>
      <c r="O539" s="160"/>
      <c r="P539" s="127"/>
      <c r="Q539" s="125"/>
      <c r="R539" s="125"/>
      <c r="S539" s="125"/>
      <c r="T539" s="125"/>
      <c r="U539" s="124"/>
      <c r="V539" s="115"/>
      <c r="W539" s="116"/>
      <c r="X539" s="123"/>
      <c r="Y539" s="124"/>
      <c r="AA539" s="154"/>
    </row>
    <row r="540" spans="1:27" s="151" customFormat="1" x14ac:dyDescent="0.3">
      <c r="A540" s="121"/>
      <c r="B540" s="127"/>
      <c r="C540" s="125"/>
      <c r="D540" s="125"/>
      <c r="E540" s="125"/>
      <c r="F540" s="125"/>
      <c r="G540" s="124"/>
      <c r="H540" s="115"/>
      <c r="I540" s="116"/>
      <c r="J540" s="123"/>
      <c r="K540" s="124"/>
      <c r="M540" s="154"/>
      <c r="N540" s="158"/>
      <c r="O540" s="160"/>
      <c r="P540" s="127"/>
      <c r="Q540" s="125"/>
      <c r="R540" s="125"/>
      <c r="S540" s="125"/>
      <c r="T540" s="125"/>
      <c r="U540" s="124"/>
      <c r="V540" s="115"/>
      <c r="W540" s="116"/>
      <c r="X540" s="123"/>
      <c r="Y540" s="124"/>
      <c r="AA540" s="154"/>
    </row>
    <row r="541" spans="1:27" s="151" customFormat="1" x14ac:dyDescent="0.3">
      <c r="A541" s="121"/>
      <c r="B541" s="127"/>
      <c r="C541" s="125"/>
      <c r="D541" s="125"/>
      <c r="E541" s="125"/>
      <c r="F541" s="125"/>
      <c r="G541" s="124"/>
      <c r="H541" s="115"/>
      <c r="I541" s="116"/>
      <c r="J541" s="123"/>
      <c r="K541" s="124"/>
      <c r="M541" s="154"/>
      <c r="N541" s="158"/>
      <c r="O541" s="160"/>
      <c r="P541" s="127"/>
      <c r="Q541" s="125"/>
      <c r="R541" s="125"/>
      <c r="S541" s="125"/>
      <c r="T541" s="125"/>
      <c r="U541" s="124"/>
      <c r="V541" s="115"/>
      <c r="W541" s="116"/>
      <c r="X541" s="123"/>
      <c r="Y541" s="124"/>
      <c r="AA541" s="154"/>
    </row>
    <row r="542" spans="1:27" s="151" customFormat="1" x14ac:dyDescent="0.3">
      <c r="A542" s="121"/>
      <c r="B542" s="127"/>
      <c r="C542" s="125"/>
      <c r="D542" s="125"/>
      <c r="E542" s="125"/>
      <c r="F542" s="125"/>
      <c r="G542" s="124"/>
      <c r="H542" s="115"/>
      <c r="I542" s="116"/>
      <c r="J542" s="123"/>
      <c r="K542" s="124"/>
      <c r="M542" s="154"/>
      <c r="N542" s="158"/>
      <c r="O542" s="160"/>
      <c r="P542" s="127"/>
      <c r="Q542" s="125"/>
      <c r="R542" s="125"/>
      <c r="S542" s="125"/>
      <c r="T542" s="125"/>
      <c r="U542" s="124"/>
      <c r="V542" s="115"/>
      <c r="W542" s="116"/>
      <c r="X542" s="123"/>
      <c r="Y542" s="124"/>
      <c r="AA542" s="154"/>
    </row>
    <row r="543" spans="1:27" s="151" customFormat="1" x14ac:dyDescent="0.3">
      <c r="A543" s="121"/>
      <c r="B543" s="127"/>
      <c r="C543" s="125"/>
      <c r="D543" s="125"/>
      <c r="E543" s="125"/>
      <c r="F543" s="125"/>
      <c r="G543" s="124"/>
      <c r="H543" s="115"/>
      <c r="I543" s="116"/>
      <c r="J543" s="123"/>
      <c r="K543" s="124"/>
      <c r="M543" s="154"/>
      <c r="N543" s="158"/>
      <c r="O543" s="160"/>
      <c r="P543" s="127"/>
      <c r="Q543" s="125"/>
      <c r="R543" s="125"/>
      <c r="S543" s="125"/>
      <c r="T543" s="125"/>
      <c r="U543" s="124"/>
      <c r="V543" s="115"/>
      <c r="W543" s="116"/>
      <c r="X543" s="123"/>
      <c r="Y543" s="124"/>
      <c r="AA543" s="154"/>
    </row>
    <row r="544" spans="1:27" s="151" customFormat="1" x14ac:dyDescent="0.3">
      <c r="A544" s="121"/>
      <c r="B544" s="127"/>
      <c r="C544" s="125"/>
      <c r="D544" s="125"/>
      <c r="E544" s="125"/>
      <c r="F544" s="125"/>
      <c r="G544" s="124"/>
      <c r="H544" s="115"/>
      <c r="I544" s="116"/>
      <c r="J544" s="123"/>
      <c r="K544" s="124"/>
      <c r="M544" s="154"/>
      <c r="N544" s="158"/>
      <c r="O544" s="160"/>
      <c r="P544" s="127"/>
      <c r="Q544" s="125"/>
      <c r="R544" s="125"/>
      <c r="S544" s="125"/>
      <c r="T544" s="125"/>
      <c r="U544" s="124"/>
      <c r="V544" s="115"/>
      <c r="W544" s="116"/>
      <c r="X544" s="123"/>
      <c r="Y544" s="124"/>
      <c r="AA544" s="154"/>
    </row>
    <row r="545" spans="1:27" s="151" customFormat="1" x14ac:dyDescent="0.3">
      <c r="A545" s="121"/>
      <c r="B545" s="127"/>
      <c r="C545" s="125"/>
      <c r="D545" s="125"/>
      <c r="E545" s="125"/>
      <c r="F545" s="125"/>
      <c r="G545" s="124"/>
      <c r="H545" s="115"/>
      <c r="I545" s="116"/>
      <c r="J545" s="123"/>
      <c r="K545" s="124"/>
      <c r="M545" s="154"/>
      <c r="N545" s="158"/>
      <c r="O545" s="160"/>
      <c r="P545" s="127"/>
      <c r="Q545" s="125"/>
      <c r="R545" s="125"/>
      <c r="S545" s="125"/>
      <c r="T545" s="125"/>
      <c r="U545" s="124"/>
      <c r="V545" s="115"/>
      <c r="W545" s="116"/>
      <c r="X545" s="123"/>
      <c r="Y545" s="124"/>
      <c r="AA545" s="154"/>
    </row>
    <row r="546" spans="1:27" s="151" customFormat="1" x14ac:dyDescent="0.3">
      <c r="A546" s="121"/>
      <c r="B546" s="127"/>
      <c r="C546" s="125"/>
      <c r="D546" s="125"/>
      <c r="E546" s="125"/>
      <c r="F546" s="125"/>
      <c r="G546" s="124"/>
      <c r="H546" s="115"/>
      <c r="I546" s="116"/>
      <c r="J546" s="123"/>
      <c r="K546" s="124"/>
      <c r="M546" s="154"/>
      <c r="N546" s="158"/>
      <c r="O546" s="160"/>
      <c r="P546" s="127"/>
      <c r="Q546" s="125"/>
      <c r="R546" s="125"/>
      <c r="S546" s="125"/>
      <c r="T546" s="125"/>
      <c r="U546" s="124"/>
      <c r="V546" s="115"/>
      <c r="W546" s="116"/>
      <c r="X546" s="123"/>
      <c r="Y546" s="124"/>
      <c r="AA546" s="154"/>
    </row>
    <row r="547" spans="1:27" s="151" customFormat="1" x14ac:dyDescent="0.3">
      <c r="A547" s="121"/>
      <c r="B547" s="127"/>
      <c r="C547" s="125"/>
      <c r="D547" s="125"/>
      <c r="E547" s="125"/>
      <c r="F547" s="125"/>
      <c r="G547" s="124"/>
      <c r="H547" s="115"/>
      <c r="I547" s="116"/>
      <c r="J547" s="123"/>
      <c r="K547" s="124"/>
      <c r="M547" s="154"/>
      <c r="N547" s="158"/>
      <c r="O547" s="160"/>
      <c r="P547" s="127"/>
      <c r="Q547" s="125"/>
      <c r="R547" s="125"/>
      <c r="S547" s="125"/>
      <c r="T547" s="125"/>
      <c r="U547" s="124"/>
      <c r="V547" s="115"/>
      <c r="W547" s="116"/>
      <c r="X547" s="123"/>
      <c r="Y547" s="124"/>
      <c r="AA547" s="154"/>
    </row>
    <row r="548" spans="1:27" s="151" customFormat="1" x14ac:dyDescent="0.3">
      <c r="A548" s="121"/>
      <c r="B548" s="127"/>
      <c r="C548" s="125"/>
      <c r="D548" s="125"/>
      <c r="E548" s="125"/>
      <c r="F548" s="125"/>
      <c r="G548" s="124"/>
      <c r="H548" s="115"/>
      <c r="I548" s="116"/>
      <c r="J548" s="123"/>
      <c r="K548" s="124"/>
      <c r="M548" s="154"/>
      <c r="N548" s="158"/>
      <c r="O548" s="160"/>
      <c r="P548" s="127"/>
      <c r="Q548" s="125"/>
      <c r="R548" s="125"/>
      <c r="S548" s="125"/>
      <c r="T548" s="125"/>
      <c r="U548" s="124"/>
      <c r="V548" s="115"/>
      <c r="W548" s="116"/>
      <c r="X548" s="123"/>
      <c r="Y548" s="124"/>
      <c r="AA548" s="154"/>
    </row>
    <row r="549" spans="1:27" s="151" customFormat="1" x14ac:dyDescent="0.3">
      <c r="A549" s="121"/>
      <c r="B549" s="127"/>
      <c r="C549" s="125"/>
      <c r="D549" s="125"/>
      <c r="E549" s="125"/>
      <c r="F549" s="125"/>
      <c r="G549" s="124"/>
      <c r="H549" s="115"/>
      <c r="I549" s="116"/>
      <c r="J549" s="123"/>
      <c r="K549" s="124"/>
      <c r="M549" s="154"/>
      <c r="N549" s="158"/>
      <c r="O549" s="160"/>
      <c r="P549" s="127"/>
      <c r="Q549" s="125"/>
      <c r="R549" s="125"/>
      <c r="S549" s="125"/>
      <c r="T549" s="125"/>
      <c r="U549" s="124"/>
      <c r="V549" s="115"/>
      <c r="W549" s="116"/>
      <c r="X549" s="123"/>
      <c r="Y549" s="124"/>
      <c r="AA549" s="154"/>
    </row>
    <row r="550" spans="1:27" s="151" customFormat="1" x14ac:dyDescent="0.3">
      <c r="A550" s="121"/>
      <c r="B550" s="127"/>
      <c r="C550" s="125"/>
      <c r="D550" s="125"/>
      <c r="E550" s="125"/>
      <c r="F550" s="125"/>
      <c r="G550" s="124"/>
      <c r="H550" s="115"/>
      <c r="I550" s="116"/>
      <c r="J550" s="123"/>
      <c r="K550" s="124"/>
      <c r="M550" s="154"/>
      <c r="N550" s="158"/>
      <c r="O550" s="160"/>
      <c r="P550" s="127"/>
      <c r="Q550" s="125"/>
      <c r="R550" s="125"/>
      <c r="S550" s="125"/>
      <c r="T550" s="125"/>
      <c r="U550" s="124"/>
      <c r="V550" s="115"/>
      <c r="W550" s="116"/>
      <c r="X550" s="123"/>
      <c r="Y550" s="124"/>
      <c r="AA550" s="154"/>
    </row>
    <row r="551" spans="1:27" s="151" customFormat="1" x14ac:dyDescent="0.3">
      <c r="A551" s="121"/>
      <c r="B551" s="127"/>
      <c r="C551" s="125"/>
      <c r="D551" s="125"/>
      <c r="E551" s="125"/>
      <c r="F551" s="125"/>
      <c r="G551" s="124"/>
      <c r="H551" s="115"/>
      <c r="I551" s="116"/>
      <c r="J551" s="123"/>
      <c r="K551" s="124"/>
      <c r="M551" s="154"/>
      <c r="N551" s="158"/>
      <c r="O551" s="160"/>
      <c r="P551" s="127"/>
      <c r="Q551" s="125"/>
      <c r="R551" s="125"/>
      <c r="S551" s="125"/>
      <c r="T551" s="125"/>
      <c r="U551" s="124"/>
      <c r="V551" s="115"/>
      <c r="W551" s="116"/>
      <c r="X551" s="123"/>
      <c r="Y551" s="124"/>
      <c r="AA551" s="154"/>
    </row>
    <row r="552" spans="1:27" s="151" customFormat="1" x14ac:dyDescent="0.3">
      <c r="A552" s="121"/>
      <c r="B552" s="127"/>
      <c r="C552" s="125"/>
      <c r="D552" s="125"/>
      <c r="E552" s="125"/>
      <c r="F552" s="125"/>
      <c r="G552" s="124"/>
      <c r="H552" s="115"/>
      <c r="I552" s="116"/>
      <c r="J552" s="123"/>
      <c r="K552" s="124"/>
      <c r="M552" s="154"/>
      <c r="N552" s="158"/>
      <c r="O552" s="160"/>
      <c r="P552" s="127"/>
      <c r="Q552" s="125"/>
      <c r="R552" s="125"/>
      <c r="S552" s="125"/>
      <c r="T552" s="125"/>
      <c r="U552" s="124"/>
      <c r="V552" s="115"/>
      <c r="W552" s="116"/>
      <c r="X552" s="123"/>
      <c r="Y552" s="124"/>
      <c r="AA552" s="154"/>
    </row>
    <row r="553" spans="1:27" s="151" customFormat="1" x14ac:dyDescent="0.3">
      <c r="A553" s="121"/>
      <c r="B553" s="127"/>
      <c r="C553" s="125"/>
      <c r="D553" s="125"/>
      <c r="E553" s="125"/>
      <c r="F553" s="125"/>
      <c r="G553" s="124"/>
      <c r="H553" s="115"/>
      <c r="I553" s="116"/>
      <c r="J553" s="123"/>
      <c r="K553" s="124"/>
      <c r="M553" s="154"/>
      <c r="N553" s="158"/>
      <c r="O553" s="160"/>
      <c r="P553" s="127"/>
      <c r="Q553" s="125"/>
      <c r="R553" s="125"/>
      <c r="S553" s="125"/>
      <c r="T553" s="125"/>
      <c r="U553" s="124"/>
      <c r="V553" s="115"/>
      <c r="W553" s="116"/>
      <c r="X553" s="123"/>
      <c r="Y553" s="124"/>
      <c r="AA553" s="154"/>
    </row>
    <row r="554" spans="1:27" s="151" customFormat="1" x14ac:dyDescent="0.3">
      <c r="A554" s="121"/>
      <c r="B554" s="127"/>
      <c r="C554" s="125"/>
      <c r="D554" s="125"/>
      <c r="E554" s="125"/>
      <c r="F554" s="125"/>
      <c r="G554" s="124"/>
      <c r="H554" s="115"/>
      <c r="I554" s="116"/>
      <c r="J554" s="123"/>
      <c r="K554" s="124"/>
      <c r="M554" s="154"/>
      <c r="N554" s="158"/>
      <c r="O554" s="160"/>
      <c r="P554" s="127"/>
      <c r="Q554" s="125"/>
      <c r="R554" s="125"/>
      <c r="S554" s="125"/>
      <c r="T554" s="125"/>
      <c r="U554" s="124"/>
      <c r="V554" s="115"/>
      <c r="W554" s="116"/>
      <c r="X554" s="123"/>
      <c r="Y554" s="124"/>
      <c r="AA554" s="154"/>
    </row>
    <row r="555" spans="1:27" s="151" customFormat="1" x14ac:dyDescent="0.3">
      <c r="A555" s="121"/>
      <c r="B555" s="127"/>
      <c r="C555" s="125"/>
      <c r="D555" s="125"/>
      <c r="E555" s="125"/>
      <c r="F555" s="125"/>
      <c r="G555" s="124"/>
      <c r="H555" s="115"/>
      <c r="I555" s="116"/>
      <c r="J555" s="123"/>
      <c r="K555" s="124"/>
      <c r="M555" s="154"/>
      <c r="N555" s="158"/>
      <c r="O555" s="160"/>
      <c r="P555" s="127"/>
      <c r="Q555" s="125"/>
      <c r="R555" s="125"/>
      <c r="S555" s="125"/>
      <c r="T555" s="125"/>
      <c r="U555" s="124"/>
      <c r="V555" s="115"/>
      <c r="W555" s="116"/>
      <c r="X555" s="123"/>
      <c r="Y555" s="124"/>
      <c r="AA555" s="154"/>
    </row>
    <row r="556" spans="1:27" s="151" customFormat="1" x14ac:dyDescent="0.3">
      <c r="A556" s="121"/>
      <c r="B556" s="127"/>
      <c r="C556" s="125"/>
      <c r="D556" s="125"/>
      <c r="E556" s="125"/>
      <c r="F556" s="125"/>
      <c r="G556" s="124"/>
      <c r="H556" s="115"/>
      <c r="I556" s="116"/>
      <c r="J556" s="123"/>
      <c r="K556" s="124"/>
      <c r="M556" s="154"/>
      <c r="N556" s="158"/>
      <c r="O556" s="160"/>
      <c r="P556" s="127"/>
      <c r="Q556" s="125"/>
      <c r="R556" s="125"/>
      <c r="S556" s="125"/>
      <c r="T556" s="125"/>
      <c r="U556" s="124"/>
      <c r="V556" s="115"/>
      <c r="W556" s="116"/>
      <c r="X556" s="123"/>
      <c r="Y556" s="124"/>
      <c r="AA556" s="154"/>
    </row>
    <row r="557" spans="1:27" s="151" customFormat="1" x14ac:dyDescent="0.3">
      <c r="A557" s="121"/>
      <c r="B557" s="127"/>
      <c r="C557" s="125"/>
      <c r="D557" s="125"/>
      <c r="E557" s="125"/>
      <c r="F557" s="125"/>
      <c r="G557" s="124"/>
      <c r="H557" s="115"/>
      <c r="I557" s="116"/>
      <c r="J557" s="123"/>
      <c r="K557" s="124"/>
      <c r="M557" s="154"/>
      <c r="N557" s="158"/>
      <c r="O557" s="160"/>
      <c r="P557" s="127"/>
      <c r="Q557" s="125"/>
      <c r="R557" s="125"/>
      <c r="S557" s="125"/>
      <c r="T557" s="125"/>
      <c r="U557" s="124"/>
      <c r="V557" s="115"/>
      <c r="W557" s="116"/>
      <c r="X557" s="123"/>
      <c r="Y557" s="124"/>
      <c r="AA557" s="154"/>
    </row>
    <row r="558" spans="1:27" s="151" customFormat="1" x14ac:dyDescent="0.3">
      <c r="A558" s="121"/>
      <c r="B558" s="127"/>
      <c r="C558" s="125"/>
      <c r="D558" s="125"/>
      <c r="E558" s="125"/>
      <c r="F558" s="125"/>
      <c r="G558" s="124"/>
      <c r="H558" s="115"/>
      <c r="I558" s="116"/>
      <c r="J558" s="123"/>
      <c r="K558" s="124"/>
      <c r="M558" s="154"/>
      <c r="N558" s="158"/>
      <c r="O558" s="160"/>
      <c r="P558" s="127"/>
      <c r="Q558" s="125"/>
      <c r="R558" s="125"/>
      <c r="S558" s="125"/>
      <c r="T558" s="125"/>
      <c r="U558" s="124"/>
      <c r="V558" s="115"/>
      <c r="W558" s="116"/>
      <c r="X558" s="123"/>
      <c r="Y558" s="124"/>
      <c r="AA558" s="154"/>
    </row>
    <row r="559" spans="1:27" s="151" customFormat="1" x14ac:dyDescent="0.3">
      <c r="A559" s="121"/>
      <c r="B559" s="127"/>
      <c r="C559" s="125"/>
      <c r="D559" s="125"/>
      <c r="E559" s="125"/>
      <c r="F559" s="125"/>
      <c r="G559" s="124"/>
      <c r="H559" s="115"/>
      <c r="I559" s="116"/>
      <c r="J559" s="123"/>
      <c r="K559" s="124"/>
      <c r="M559" s="154"/>
      <c r="N559" s="158"/>
      <c r="O559" s="160"/>
      <c r="P559" s="127"/>
      <c r="Q559" s="125"/>
      <c r="R559" s="125"/>
      <c r="S559" s="125"/>
      <c r="T559" s="125"/>
      <c r="U559" s="124"/>
      <c r="V559" s="115"/>
      <c r="W559" s="116"/>
      <c r="X559" s="123"/>
      <c r="Y559" s="124"/>
      <c r="AA559" s="154"/>
    </row>
    <row r="560" spans="1:27" s="151" customFormat="1" x14ac:dyDescent="0.3">
      <c r="A560" s="121"/>
      <c r="B560" s="127"/>
      <c r="C560" s="125"/>
      <c r="D560" s="125"/>
      <c r="E560" s="125"/>
      <c r="F560" s="125"/>
      <c r="G560" s="124"/>
      <c r="H560" s="115"/>
      <c r="I560" s="116"/>
      <c r="J560" s="123"/>
      <c r="K560" s="124"/>
      <c r="M560" s="154"/>
      <c r="N560" s="158"/>
      <c r="O560" s="160"/>
      <c r="P560" s="127"/>
      <c r="Q560" s="125"/>
      <c r="R560" s="125"/>
      <c r="S560" s="125"/>
      <c r="T560" s="125"/>
      <c r="U560" s="124"/>
      <c r="V560" s="115"/>
      <c r="W560" s="116"/>
      <c r="X560" s="123"/>
      <c r="Y560" s="124"/>
      <c r="AA560" s="154"/>
    </row>
    <row r="561" spans="1:27" s="151" customFormat="1" x14ac:dyDescent="0.3">
      <c r="A561" s="121"/>
      <c r="B561" s="127"/>
      <c r="C561" s="125"/>
      <c r="D561" s="125"/>
      <c r="E561" s="125"/>
      <c r="F561" s="125"/>
      <c r="G561" s="124"/>
      <c r="H561" s="115"/>
      <c r="I561" s="116"/>
      <c r="J561" s="123"/>
      <c r="K561" s="124"/>
      <c r="M561" s="154"/>
      <c r="N561" s="158"/>
      <c r="O561" s="160"/>
      <c r="P561" s="127"/>
      <c r="Q561" s="125"/>
      <c r="R561" s="125"/>
      <c r="S561" s="125"/>
      <c r="T561" s="125"/>
      <c r="U561" s="124"/>
      <c r="V561" s="115"/>
      <c r="W561" s="116"/>
      <c r="X561" s="123"/>
      <c r="Y561" s="124"/>
      <c r="AA561" s="154"/>
    </row>
    <row r="562" spans="1:27" s="151" customFormat="1" x14ac:dyDescent="0.3">
      <c r="A562" s="121"/>
      <c r="B562" s="127"/>
      <c r="C562" s="125"/>
      <c r="D562" s="125"/>
      <c r="E562" s="125"/>
      <c r="F562" s="125"/>
      <c r="G562" s="124"/>
      <c r="H562" s="115"/>
      <c r="I562" s="116"/>
      <c r="J562" s="123"/>
      <c r="K562" s="124"/>
      <c r="M562" s="154"/>
      <c r="N562" s="158"/>
      <c r="O562" s="160"/>
      <c r="P562" s="127"/>
      <c r="Q562" s="125"/>
      <c r="R562" s="125"/>
      <c r="S562" s="125"/>
      <c r="T562" s="125"/>
      <c r="U562" s="124"/>
      <c r="V562" s="115"/>
      <c r="W562" s="116"/>
      <c r="X562" s="123"/>
      <c r="Y562" s="124"/>
      <c r="AA562" s="154"/>
    </row>
    <row r="563" spans="1:27" s="151" customFormat="1" x14ac:dyDescent="0.3">
      <c r="A563" s="121"/>
      <c r="B563" s="127"/>
      <c r="C563" s="125"/>
      <c r="D563" s="125"/>
      <c r="E563" s="125"/>
      <c r="F563" s="125"/>
      <c r="G563" s="124"/>
      <c r="H563" s="115"/>
      <c r="I563" s="116"/>
      <c r="J563" s="123"/>
      <c r="K563" s="124"/>
      <c r="M563" s="154"/>
      <c r="N563" s="158"/>
      <c r="O563" s="160"/>
      <c r="P563" s="127"/>
      <c r="Q563" s="125"/>
      <c r="R563" s="125"/>
      <c r="S563" s="125"/>
      <c r="T563" s="125"/>
      <c r="U563" s="124"/>
      <c r="V563" s="115"/>
      <c r="W563" s="116"/>
      <c r="X563" s="123"/>
      <c r="Y563" s="124"/>
      <c r="AA563" s="154"/>
    </row>
    <row r="564" spans="1:27" s="151" customFormat="1" x14ac:dyDescent="0.3">
      <c r="A564" s="121"/>
      <c r="B564" s="127"/>
      <c r="C564" s="125"/>
      <c r="D564" s="125"/>
      <c r="E564" s="125"/>
      <c r="F564" s="125"/>
      <c r="G564" s="124"/>
      <c r="H564" s="115"/>
      <c r="I564" s="116"/>
      <c r="J564" s="123"/>
      <c r="K564" s="124"/>
      <c r="M564" s="154"/>
      <c r="N564" s="158"/>
      <c r="O564" s="160"/>
      <c r="P564" s="127"/>
      <c r="Q564" s="125"/>
      <c r="R564" s="125"/>
      <c r="S564" s="125"/>
      <c r="T564" s="125"/>
      <c r="U564" s="124"/>
      <c r="V564" s="115"/>
      <c r="W564" s="116"/>
      <c r="X564" s="123"/>
      <c r="Y564" s="124"/>
      <c r="AA564" s="154"/>
    </row>
    <row r="565" spans="1:27" s="151" customFormat="1" x14ac:dyDescent="0.3">
      <c r="A565" s="121"/>
      <c r="B565" s="127"/>
      <c r="C565" s="125"/>
      <c r="D565" s="125"/>
      <c r="E565" s="125"/>
      <c r="F565" s="125"/>
      <c r="G565" s="124"/>
      <c r="H565" s="115"/>
      <c r="I565" s="116"/>
      <c r="J565" s="123"/>
      <c r="K565" s="124"/>
      <c r="M565" s="154"/>
      <c r="N565" s="158"/>
      <c r="O565" s="160"/>
      <c r="P565" s="127"/>
      <c r="Q565" s="125"/>
      <c r="R565" s="125"/>
      <c r="S565" s="125"/>
      <c r="T565" s="125"/>
      <c r="U565" s="124"/>
      <c r="V565" s="115"/>
      <c r="W565" s="116"/>
      <c r="X565" s="123"/>
      <c r="Y565" s="124"/>
      <c r="AA565" s="154"/>
    </row>
    <row r="566" spans="1:27" s="151" customFormat="1" x14ac:dyDescent="0.3">
      <c r="A566" s="121"/>
      <c r="B566" s="127"/>
      <c r="C566" s="125"/>
      <c r="D566" s="125"/>
      <c r="E566" s="125"/>
      <c r="F566" s="125"/>
      <c r="G566" s="124"/>
      <c r="H566" s="115"/>
      <c r="I566" s="116"/>
      <c r="J566" s="123"/>
      <c r="K566" s="124"/>
      <c r="M566" s="154"/>
      <c r="N566" s="158"/>
      <c r="O566" s="160"/>
      <c r="P566" s="127"/>
      <c r="Q566" s="125"/>
      <c r="R566" s="125"/>
      <c r="S566" s="125"/>
      <c r="T566" s="125"/>
      <c r="U566" s="124"/>
      <c r="V566" s="115"/>
      <c r="W566" s="116"/>
      <c r="X566" s="123"/>
      <c r="Y566" s="124"/>
      <c r="AA566" s="154"/>
    </row>
    <row r="567" spans="1:27" s="151" customFormat="1" x14ac:dyDescent="0.3">
      <c r="A567" s="121"/>
      <c r="B567" s="127"/>
      <c r="C567" s="125"/>
      <c r="D567" s="125"/>
      <c r="E567" s="125"/>
      <c r="F567" s="125"/>
      <c r="G567" s="124"/>
      <c r="H567" s="115"/>
      <c r="I567" s="116"/>
      <c r="J567" s="123"/>
      <c r="K567" s="124"/>
      <c r="M567" s="154"/>
      <c r="N567" s="158"/>
      <c r="O567" s="160"/>
      <c r="P567" s="127"/>
      <c r="Q567" s="125"/>
      <c r="R567" s="125"/>
      <c r="S567" s="125"/>
      <c r="T567" s="125"/>
      <c r="U567" s="124"/>
      <c r="V567" s="115"/>
      <c r="W567" s="116"/>
      <c r="X567" s="123"/>
      <c r="Y567" s="124"/>
      <c r="AA567" s="154"/>
    </row>
    <row r="568" spans="1:27" s="151" customFormat="1" x14ac:dyDescent="0.3">
      <c r="A568" s="121"/>
      <c r="B568" s="127"/>
      <c r="C568" s="125"/>
      <c r="D568" s="125"/>
      <c r="E568" s="125"/>
      <c r="F568" s="125"/>
      <c r="G568" s="124"/>
      <c r="H568" s="115"/>
      <c r="I568" s="116"/>
      <c r="J568" s="123"/>
      <c r="K568" s="124"/>
      <c r="M568" s="154"/>
      <c r="N568" s="158"/>
      <c r="O568" s="160"/>
      <c r="P568" s="127"/>
      <c r="Q568" s="125"/>
      <c r="R568" s="125"/>
      <c r="S568" s="125"/>
      <c r="T568" s="125"/>
      <c r="U568" s="124"/>
      <c r="V568" s="115"/>
      <c r="W568" s="116"/>
      <c r="X568" s="123"/>
      <c r="Y568" s="124"/>
      <c r="AA568" s="154"/>
    </row>
    <row r="569" spans="1:27" s="151" customFormat="1" x14ac:dyDescent="0.3">
      <c r="A569" s="121"/>
      <c r="B569" s="127"/>
      <c r="C569" s="125"/>
      <c r="D569" s="125"/>
      <c r="E569" s="125"/>
      <c r="F569" s="125"/>
      <c r="G569" s="124"/>
      <c r="H569" s="115"/>
      <c r="I569" s="116"/>
      <c r="J569" s="123"/>
      <c r="K569" s="124"/>
      <c r="M569" s="154"/>
      <c r="N569" s="158"/>
      <c r="O569" s="160"/>
      <c r="P569" s="127"/>
      <c r="Q569" s="125"/>
      <c r="R569" s="125"/>
      <c r="S569" s="125"/>
      <c r="T569" s="125"/>
      <c r="U569" s="124"/>
      <c r="V569" s="115"/>
      <c r="W569" s="116"/>
      <c r="X569" s="123"/>
      <c r="Y569" s="124"/>
      <c r="AA569" s="154"/>
    </row>
    <row r="570" spans="1:27" s="151" customFormat="1" x14ac:dyDescent="0.3">
      <c r="A570" s="121"/>
      <c r="B570" s="127"/>
      <c r="C570" s="125"/>
      <c r="D570" s="125"/>
      <c r="E570" s="125"/>
      <c r="F570" s="125"/>
      <c r="G570" s="124"/>
      <c r="H570" s="115"/>
      <c r="I570" s="116"/>
      <c r="J570" s="123"/>
      <c r="K570" s="124"/>
      <c r="M570" s="154"/>
      <c r="N570" s="158"/>
      <c r="O570" s="160"/>
      <c r="P570" s="127"/>
      <c r="Q570" s="125"/>
      <c r="R570" s="125"/>
      <c r="S570" s="125"/>
      <c r="T570" s="125"/>
      <c r="U570" s="124"/>
      <c r="V570" s="115"/>
      <c r="W570" s="116"/>
      <c r="X570" s="123"/>
      <c r="Y570" s="124"/>
      <c r="AA570" s="154"/>
    </row>
    <row r="571" spans="1:27" s="151" customFormat="1" x14ac:dyDescent="0.3">
      <c r="A571" s="121"/>
      <c r="B571" s="127"/>
      <c r="C571" s="125"/>
      <c r="D571" s="125"/>
      <c r="E571" s="125"/>
      <c r="F571" s="125"/>
      <c r="G571" s="124"/>
      <c r="H571" s="115"/>
      <c r="I571" s="116"/>
      <c r="J571" s="123"/>
      <c r="K571" s="124"/>
      <c r="M571" s="154"/>
      <c r="N571" s="158"/>
      <c r="O571" s="160"/>
      <c r="P571" s="127"/>
      <c r="Q571" s="125"/>
      <c r="R571" s="125"/>
      <c r="S571" s="125"/>
      <c r="T571" s="125"/>
      <c r="U571" s="124"/>
      <c r="V571" s="115"/>
      <c r="W571" s="116"/>
      <c r="X571" s="123"/>
      <c r="Y571" s="124"/>
      <c r="AA571" s="154"/>
    </row>
    <row r="572" spans="1:27" s="151" customFormat="1" x14ac:dyDescent="0.3">
      <c r="A572" s="121"/>
      <c r="B572" s="127"/>
      <c r="C572" s="125"/>
      <c r="D572" s="125"/>
      <c r="E572" s="125"/>
      <c r="F572" s="125"/>
      <c r="G572" s="124"/>
      <c r="H572" s="115"/>
      <c r="I572" s="116"/>
      <c r="J572" s="123"/>
      <c r="K572" s="124"/>
      <c r="M572" s="154"/>
      <c r="N572" s="158"/>
      <c r="O572" s="160"/>
      <c r="P572" s="127"/>
      <c r="Q572" s="125"/>
      <c r="R572" s="125"/>
      <c r="S572" s="125"/>
      <c r="T572" s="125"/>
      <c r="U572" s="124"/>
      <c r="V572" s="115"/>
      <c r="W572" s="116"/>
      <c r="X572" s="123"/>
      <c r="Y572" s="124"/>
      <c r="AA572" s="154"/>
    </row>
    <row r="573" spans="1:27" s="151" customFormat="1" x14ac:dyDescent="0.3">
      <c r="A573" s="121"/>
      <c r="B573" s="127"/>
      <c r="C573" s="125"/>
      <c r="D573" s="125"/>
      <c r="E573" s="125"/>
      <c r="F573" s="125"/>
      <c r="G573" s="124"/>
      <c r="H573" s="115"/>
      <c r="I573" s="116"/>
      <c r="J573" s="123"/>
      <c r="K573" s="124"/>
      <c r="M573" s="154"/>
      <c r="N573" s="158"/>
      <c r="O573" s="160"/>
      <c r="P573" s="127"/>
      <c r="Q573" s="125"/>
      <c r="R573" s="125"/>
      <c r="S573" s="125"/>
      <c r="T573" s="125"/>
      <c r="U573" s="124"/>
      <c r="V573" s="115"/>
      <c r="W573" s="116"/>
      <c r="X573" s="123"/>
      <c r="Y573" s="124"/>
      <c r="AA573" s="154"/>
    </row>
    <row r="574" spans="1:27" s="151" customFormat="1" x14ac:dyDescent="0.3">
      <c r="A574" s="121"/>
      <c r="B574" s="127"/>
      <c r="C574" s="125"/>
      <c r="D574" s="125"/>
      <c r="E574" s="125"/>
      <c r="F574" s="125"/>
      <c r="G574" s="124"/>
      <c r="H574" s="115"/>
      <c r="I574" s="116"/>
      <c r="J574" s="123"/>
      <c r="K574" s="124"/>
      <c r="M574" s="154"/>
      <c r="N574" s="158"/>
      <c r="O574" s="160"/>
      <c r="P574" s="127"/>
      <c r="Q574" s="125"/>
      <c r="R574" s="125"/>
      <c r="S574" s="125"/>
      <c r="T574" s="125"/>
      <c r="U574" s="124"/>
      <c r="V574" s="115"/>
      <c r="W574" s="116"/>
      <c r="X574" s="123"/>
      <c r="Y574" s="124"/>
      <c r="AA574" s="154"/>
    </row>
    <row r="575" spans="1:27" s="151" customFormat="1" x14ac:dyDescent="0.3">
      <c r="A575" s="121"/>
      <c r="B575" s="127"/>
      <c r="C575" s="125"/>
      <c r="D575" s="125"/>
      <c r="E575" s="125"/>
      <c r="F575" s="125"/>
      <c r="G575" s="124"/>
      <c r="H575" s="115"/>
      <c r="I575" s="116"/>
      <c r="J575" s="123"/>
      <c r="K575" s="124"/>
      <c r="M575" s="154"/>
      <c r="N575" s="158"/>
      <c r="O575" s="160"/>
      <c r="P575" s="127"/>
      <c r="Q575" s="125"/>
      <c r="R575" s="125"/>
      <c r="S575" s="125"/>
      <c r="T575" s="125"/>
      <c r="U575" s="124"/>
      <c r="V575" s="115"/>
      <c r="W575" s="116"/>
      <c r="X575" s="123"/>
      <c r="Y575" s="124"/>
      <c r="AA575" s="154"/>
    </row>
    <row r="576" spans="1:27" s="151" customFormat="1" x14ac:dyDescent="0.3">
      <c r="A576" s="121"/>
      <c r="B576" s="127"/>
      <c r="C576" s="125"/>
      <c r="D576" s="125"/>
      <c r="E576" s="125"/>
      <c r="F576" s="125"/>
      <c r="G576" s="124"/>
      <c r="H576" s="115"/>
      <c r="I576" s="116"/>
      <c r="J576" s="123"/>
      <c r="K576" s="124"/>
      <c r="M576" s="154"/>
      <c r="N576" s="158"/>
      <c r="O576" s="160"/>
      <c r="P576" s="127"/>
      <c r="Q576" s="125"/>
      <c r="R576" s="125"/>
      <c r="S576" s="125"/>
      <c r="T576" s="125"/>
      <c r="U576" s="124"/>
      <c r="V576" s="115"/>
      <c r="W576" s="116"/>
      <c r="X576" s="123"/>
      <c r="Y576" s="124"/>
      <c r="AA576" s="154"/>
    </row>
    <row r="577" spans="1:27" s="151" customFormat="1" x14ac:dyDescent="0.3">
      <c r="A577" s="121"/>
      <c r="B577" s="127"/>
      <c r="C577" s="125"/>
      <c r="D577" s="125"/>
      <c r="E577" s="125"/>
      <c r="F577" s="125"/>
      <c r="G577" s="124"/>
      <c r="H577" s="115"/>
      <c r="I577" s="116"/>
      <c r="J577" s="123"/>
      <c r="K577" s="124"/>
      <c r="M577" s="154"/>
      <c r="N577" s="158"/>
      <c r="O577" s="160"/>
      <c r="P577" s="127"/>
      <c r="Q577" s="125"/>
      <c r="R577" s="125"/>
      <c r="S577" s="125"/>
      <c r="T577" s="125"/>
      <c r="U577" s="124"/>
      <c r="V577" s="115"/>
      <c r="W577" s="116"/>
      <c r="X577" s="123"/>
      <c r="Y577" s="124"/>
      <c r="AA577" s="154"/>
    </row>
    <row r="578" spans="1:27" s="151" customFormat="1" x14ac:dyDescent="0.3">
      <c r="A578" s="121"/>
      <c r="B578" s="127"/>
      <c r="C578" s="125"/>
      <c r="D578" s="125"/>
      <c r="E578" s="125"/>
      <c r="F578" s="125"/>
      <c r="G578" s="124"/>
      <c r="H578" s="115"/>
      <c r="I578" s="116"/>
      <c r="J578" s="123"/>
      <c r="K578" s="124"/>
      <c r="M578" s="154"/>
      <c r="N578" s="158"/>
      <c r="O578" s="160"/>
      <c r="P578" s="127"/>
      <c r="Q578" s="125"/>
      <c r="R578" s="125"/>
      <c r="S578" s="125"/>
      <c r="T578" s="125"/>
      <c r="U578" s="124"/>
      <c r="V578" s="115"/>
      <c r="W578" s="116"/>
      <c r="X578" s="123"/>
      <c r="Y578" s="124"/>
      <c r="AA578" s="154"/>
    </row>
    <row r="579" spans="1:27" s="151" customFormat="1" x14ac:dyDescent="0.3">
      <c r="A579" s="121"/>
      <c r="B579" s="127"/>
      <c r="C579" s="125"/>
      <c r="D579" s="125"/>
      <c r="E579" s="125"/>
      <c r="F579" s="125"/>
      <c r="G579" s="124"/>
      <c r="H579" s="115"/>
      <c r="I579" s="116"/>
      <c r="J579" s="123"/>
      <c r="K579" s="124"/>
      <c r="M579" s="154"/>
      <c r="N579" s="158"/>
      <c r="O579" s="160"/>
      <c r="P579" s="127"/>
      <c r="Q579" s="125"/>
      <c r="R579" s="125"/>
      <c r="S579" s="125"/>
      <c r="T579" s="125"/>
      <c r="U579" s="124"/>
      <c r="V579" s="115"/>
      <c r="W579" s="116"/>
      <c r="X579" s="123"/>
      <c r="Y579" s="124"/>
      <c r="AA579" s="154"/>
    </row>
    <row r="580" spans="1:27" s="151" customFormat="1" x14ac:dyDescent="0.3">
      <c r="A580" s="121"/>
      <c r="B580" s="127"/>
      <c r="C580" s="125"/>
      <c r="D580" s="125"/>
      <c r="E580" s="125"/>
      <c r="F580" s="125"/>
      <c r="G580" s="124"/>
      <c r="H580" s="115"/>
      <c r="I580" s="116"/>
      <c r="J580" s="123"/>
      <c r="K580" s="124"/>
      <c r="M580" s="154"/>
      <c r="N580" s="158"/>
      <c r="O580" s="160"/>
      <c r="P580" s="127"/>
      <c r="Q580" s="125"/>
      <c r="R580" s="125"/>
      <c r="S580" s="125"/>
      <c r="T580" s="125"/>
      <c r="U580" s="124"/>
      <c r="V580" s="115"/>
      <c r="W580" s="116"/>
      <c r="X580" s="123"/>
      <c r="Y580" s="124"/>
      <c r="AA580" s="154"/>
    </row>
    <row r="581" spans="1:27" s="151" customFormat="1" x14ac:dyDescent="0.3">
      <c r="A581" s="121"/>
      <c r="B581" s="127"/>
      <c r="C581" s="125"/>
      <c r="D581" s="125"/>
      <c r="E581" s="125"/>
      <c r="F581" s="125"/>
      <c r="G581" s="124"/>
      <c r="H581" s="115"/>
      <c r="I581" s="116"/>
      <c r="J581" s="123"/>
      <c r="K581" s="124"/>
      <c r="M581" s="154"/>
      <c r="N581" s="158"/>
      <c r="O581" s="160"/>
      <c r="P581" s="127"/>
      <c r="Q581" s="125"/>
      <c r="R581" s="125"/>
      <c r="S581" s="125"/>
      <c r="T581" s="125"/>
      <c r="U581" s="124"/>
      <c r="V581" s="115"/>
      <c r="W581" s="116"/>
      <c r="X581" s="123"/>
      <c r="Y581" s="124"/>
      <c r="AA581" s="154"/>
    </row>
    <row r="582" spans="1:27" s="151" customFormat="1" x14ac:dyDescent="0.3">
      <c r="A582" s="121"/>
      <c r="B582" s="127"/>
      <c r="C582" s="125"/>
      <c r="D582" s="125"/>
      <c r="E582" s="125"/>
      <c r="F582" s="125"/>
      <c r="G582" s="124"/>
      <c r="H582" s="115"/>
      <c r="I582" s="116"/>
      <c r="J582" s="123"/>
      <c r="K582" s="124"/>
      <c r="M582" s="154"/>
      <c r="N582" s="158"/>
      <c r="O582" s="160"/>
      <c r="P582" s="127"/>
      <c r="Q582" s="125"/>
      <c r="R582" s="125"/>
      <c r="S582" s="125"/>
      <c r="T582" s="125"/>
      <c r="U582" s="124"/>
      <c r="V582" s="115"/>
      <c r="W582" s="116"/>
      <c r="X582" s="123"/>
      <c r="Y582" s="124"/>
      <c r="AA582" s="154"/>
    </row>
    <row r="583" spans="1:27" s="151" customFormat="1" x14ac:dyDescent="0.3">
      <c r="A583" s="121"/>
      <c r="B583" s="127"/>
      <c r="C583" s="125"/>
      <c r="D583" s="125"/>
      <c r="E583" s="125"/>
      <c r="F583" s="125"/>
      <c r="G583" s="124"/>
      <c r="H583" s="115"/>
      <c r="I583" s="116"/>
      <c r="J583" s="123"/>
      <c r="K583" s="124"/>
      <c r="M583" s="154"/>
      <c r="N583" s="158"/>
      <c r="O583" s="160"/>
      <c r="P583" s="127"/>
      <c r="Q583" s="125"/>
      <c r="R583" s="125"/>
      <c r="S583" s="125"/>
      <c r="T583" s="125"/>
      <c r="U583" s="124"/>
      <c r="V583" s="115"/>
      <c r="W583" s="116"/>
      <c r="X583" s="123"/>
      <c r="Y583" s="124"/>
      <c r="AA583" s="154"/>
    </row>
    <row r="584" spans="1:27" s="151" customFormat="1" x14ac:dyDescent="0.3">
      <c r="A584" s="121"/>
      <c r="B584" s="127"/>
      <c r="C584" s="125"/>
      <c r="D584" s="125"/>
      <c r="E584" s="125"/>
      <c r="F584" s="125"/>
      <c r="G584" s="124"/>
      <c r="H584" s="115"/>
      <c r="I584" s="116"/>
      <c r="J584" s="123"/>
      <c r="K584" s="124"/>
      <c r="M584" s="154"/>
      <c r="N584" s="158"/>
      <c r="O584" s="160"/>
      <c r="P584" s="127"/>
      <c r="Q584" s="125"/>
      <c r="R584" s="125"/>
      <c r="S584" s="125"/>
      <c r="T584" s="125"/>
      <c r="U584" s="124"/>
      <c r="V584" s="115"/>
      <c r="W584" s="116"/>
      <c r="X584" s="123"/>
      <c r="Y584" s="124"/>
      <c r="AA584" s="154"/>
    </row>
    <row r="585" spans="1:27" s="151" customFormat="1" x14ac:dyDescent="0.3">
      <c r="A585" s="121"/>
      <c r="B585" s="127"/>
      <c r="C585" s="125"/>
      <c r="D585" s="125"/>
      <c r="E585" s="125"/>
      <c r="F585" s="125"/>
      <c r="G585" s="124"/>
      <c r="H585" s="115"/>
      <c r="I585" s="116"/>
      <c r="J585" s="123"/>
      <c r="K585" s="124"/>
      <c r="M585" s="154"/>
      <c r="N585" s="158"/>
      <c r="O585" s="160"/>
      <c r="P585" s="127"/>
      <c r="Q585" s="125"/>
      <c r="R585" s="125"/>
      <c r="S585" s="125"/>
      <c r="T585" s="125"/>
      <c r="U585" s="124"/>
      <c r="V585" s="115"/>
      <c r="W585" s="116"/>
      <c r="X585" s="123"/>
      <c r="Y585" s="124"/>
      <c r="AA585" s="154"/>
    </row>
    <row r="586" spans="1:27" s="151" customFormat="1" x14ac:dyDescent="0.3">
      <c r="A586" s="121"/>
      <c r="B586" s="127"/>
      <c r="C586" s="125"/>
      <c r="D586" s="125"/>
      <c r="E586" s="125"/>
      <c r="F586" s="125"/>
      <c r="G586" s="124"/>
      <c r="H586" s="115"/>
      <c r="I586" s="116"/>
      <c r="J586" s="123"/>
      <c r="K586" s="124"/>
      <c r="M586" s="154"/>
      <c r="N586" s="158"/>
      <c r="O586" s="160"/>
      <c r="P586" s="127"/>
      <c r="Q586" s="125"/>
      <c r="R586" s="125"/>
      <c r="S586" s="125"/>
      <c r="T586" s="125"/>
      <c r="U586" s="124"/>
      <c r="V586" s="115"/>
      <c r="W586" s="116"/>
      <c r="X586" s="123"/>
      <c r="Y586" s="124"/>
      <c r="AA586" s="154"/>
    </row>
    <row r="587" spans="1:27" s="151" customFormat="1" x14ac:dyDescent="0.3">
      <c r="A587" s="121"/>
      <c r="B587" s="127"/>
      <c r="C587" s="125"/>
      <c r="D587" s="125"/>
      <c r="E587" s="125"/>
      <c r="F587" s="125"/>
      <c r="G587" s="124"/>
      <c r="H587" s="115"/>
      <c r="I587" s="116"/>
      <c r="J587" s="123"/>
      <c r="K587" s="124"/>
      <c r="M587" s="154"/>
      <c r="N587" s="158"/>
      <c r="O587" s="160"/>
      <c r="P587" s="127"/>
      <c r="Q587" s="125"/>
      <c r="R587" s="125"/>
      <c r="S587" s="125"/>
      <c r="T587" s="125"/>
      <c r="U587" s="124"/>
      <c r="V587" s="115"/>
      <c r="W587" s="116"/>
      <c r="X587" s="123"/>
      <c r="Y587" s="124"/>
      <c r="AA587" s="154"/>
    </row>
    <row r="588" spans="1:27" s="151" customFormat="1" x14ac:dyDescent="0.3">
      <c r="A588" s="121"/>
      <c r="B588" s="127"/>
      <c r="C588" s="125"/>
      <c r="D588" s="125"/>
      <c r="E588" s="125"/>
      <c r="F588" s="125"/>
      <c r="G588" s="124"/>
      <c r="H588" s="115"/>
      <c r="I588" s="116"/>
      <c r="J588" s="123"/>
      <c r="K588" s="124"/>
      <c r="M588" s="154"/>
      <c r="N588" s="158"/>
      <c r="O588" s="160"/>
      <c r="P588" s="127"/>
      <c r="Q588" s="125"/>
      <c r="R588" s="125"/>
      <c r="S588" s="125"/>
      <c r="T588" s="125"/>
      <c r="U588" s="124"/>
      <c r="V588" s="115"/>
      <c r="W588" s="116"/>
      <c r="X588" s="123"/>
      <c r="Y588" s="124"/>
      <c r="AA588" s="154"/>
    </row>
    <row r="589" spans="1:27" s="151" customFormat="1" x14ac:dyDescent="0.3">
      <c r="A589" s="121"/>
      <c r="B589" s="127"/>
      <c r="C589" s="125"/>
      <c r="D589" s="125"/>
      <c r="E589" s="125"/>
      <c r="F589" s="125"/>
      <c r="G589" s="124"/>
      <c r="H589" s="115"/>
      <c r="I589" s="116"/>
      <c r="J589" s="123"/>
      <c r="K589" s="124"/>
      <c r="M589" s="154"/>
      <c r="N589" s="158"/>
      <c r="O589" s="160"/>
      <c r="P589" s="127"/>
      <c r="Q589" s="125"/>
      <c r="R589" s="125"/>
      <c r="S589" s="125"/>
      <c r="T589" s="125"/>
      <c r="U589" s="124"/>
      <c r="V589" s="115"/>
      <c r="W589" s="116"/>
      <c r="X589" s="123"/>
      <c r="Y589" s="124"/>
      <c r="AA589" s="154"/>
    </row>
    <row r="590" spans="1:27" s="151" customFormat="1" x14ac:dyDescent="0.3">
      <c r="A590" s="121"/>
      <c r="B590" s="127"/>
      <c r="C590" s="125"/>
      <c r="D590" s="125"/>
      <c r="E590" s="125"/>
      <c r="F590" s="125"/>
      <c r="G590" s="124"/>
      <c r="H590" s="115"/>
      <c r="I590" s="116"/>
      <c r="J590" s="123"/>
      <c r="K590" s="124"/>
      <c r="M590" s="154"/>
      <c r="N590" s="158"/>
      <c r="O590" s="160"/>
      <c r="P590" s="127"/>
      <c r="Q590" s="125"/>
      <c r="R590" s="125"/>
      <c r="S590" s="125"/>
      <c r="T590" s="125"/>
      <c r="U590" s="124"/>
      <c r="V590" s="115"/>
      <c r="W590" s="116"/>
      <c r="X590" s="123"/>
      <c r="Y590" s="124"/>
      <c r="AA590" s="154"/>
    </row>
    <row r="591" spans="1:27" s="151" customFormat="1" x14ac:dyDescent="0.3">
      <c r="A591" s="121"/>
      <c r="B591" s="127"/>
      <c r="C591" s="125"/>
      <c r="D591" s="125"/>
      <c r="E591" s="125"/>
      <c r="F591" s="125"/>
      <c r="G591" s="124"/>
      <c r="H591" s="115"/>
      <c r="I591" s="116"/>
      <c r="J591" s="123"/>
      <c r="K591" s="124"/>
      <c r="M591" s="154"/>
      <c r="N591" s="158"/>
      <c r="O591" s="160"/>
      <c r="P591" s="127"/>
      <c r="Q591" s="125"/>
      <c r="R591" s="125"/>
      <c r="S591" s="125"/>
      <c r="T591" s="125"/>
      <c r="U591" s="124"/>
      <c r="V591" s="115"/>
      <c r="W591" s="116"/>
      <c r="X591" s="123"/>
      <c r="Y591" s="124"/>
      <c r="AA591" s="154"/>
    </row>
    <row r="592" spans="1:27" s="151" customFormat="1" x14ac:dyDescent="0.3">
      <c r="A592" s="121"/>
      <c r="B592" s="127"/>
      <c r="C592" s="125"/>
      <c r="D592" s="125"/>
      <c r="E592" s="125"/>
      <c r="F592" s="125"/>
      <c r="G592" s="124"/>
      <c r="H592" s="115"/>
      <c r="I592" s="116"/>
      <c r="J592" s="123"/>
      <c r="K592" s="124"/>
      <c r="M592" s="154"/>
      <c r="N592" s="158"/>
      <c r="O592" s="160"/>
      <c r="P592" s="127"/>
      <c r="Q592" s="125"/>
      <c r="R592" s="125"/>
      <c r="S592" s="125"/>
      <c r="T592" s="125"/>
      <c r="U592" s="124"/>
      <c r="V592" s="115"/>
      <c r="W592" s="116"/>
      <c r="X592" s="123"/>
      <c r="Y592" s="124"/>
      <c r="AA592" s="154"/>
    </row>
    <row r="593" spans="1:27" s="151" customFormat="1" x14ac:dyDescent="0.3">
      <c r="A593" s="121"/>
      <c r="B593" s="127"/>
      <c r="C593" s="125"/>
      <c r="D593" s="125"/>
      <c r="E593" s="125"/>
      <c r="F593" s="125"/>
      <c r="G593" s="124"/>
      <c r="H593" s="115"/>
      <c r="I593" s="116"/>
      <c r="J593" s="123"/>
      <c r="K593" s="124"/>
      <c r="M593" s="154"/>
      <c r="N593" s="158"/>
      <c r="O593" s="160"/>
      <c r="P593" s="127"/>
      <c r="Q593" s="125"/>
      <c r="R593" s="125"/>
      <c r="S593" s="125"/>
      <c r="T593" s="125"/>
      <c r="U593" s="124"/>
      <c r="V593" s="115"/>
      <c r="W593" s="116"/>
      <c r="X593" s="123"/>
      <c r="Y593" s="124"/>
      <c r="AA593" s="154"/>
    </row>
    <row r="594" spans="1:27" s="151" customFormat="1" x14ac:dyDescent="0.3">
      <c r="A594" s="121"/>
      <c r="B594" s="127"/>
      <c r="C594" s="125"/>
      <c r="D594" s="125"/>
      <c r="E594" s="125"/>
      <c r="F594" s="125"/>
      <c r="G594" s="124"/>
      <c r="H594" s="115"/>
      <c r="I594" s="116"/>
      <c r="J594" s="123"/>
      <c r="K594" s="124"/>
      <c r="M594" s="154"/>
      <c r="N594" s="158"/>
      <c r="O594" s="160"/>
      <c r="P594" s="127"/>
      <c r="Q594" s="125"/>
      <c r="R594" s="125"/>
      <c r="S594" s="125"/>
      <c r="T594" s="125"/>
      <c r="U594" s="124"/>
      <c r="V594" s="115"/>
      <c r="W594" s="116"/>
      <c r="X594" s="123"/>
      <c r="Y594" s="124"/>
      <c r="AA594" s="154"/>
    </row>
    <row r="595" spans="1:27" s="151" customFormat="1" x14ac:dyDescent="0.3">
      <c r="A595" s="121"/>
      <c r="B595" s="127"/>
      <c r="C595" s="125"/>
      <c r="D595" s="125"/>
      <c r="E595" s="125"/>
      <c r="F595" s="125"/>
      <c r="G595" s="124"/>
      <c r="H595" s="115"/>
      <c r="I595" s="116"/>
      <c r="J595" s="123"/>
      <c r="K595" s="124"/>
      <c r="M595" s="154"/>
      <c r="N595" s="158"/>
      <c r="O595" s="160"/>
      <c r="P595" s="127"/>
      <c r="Q595" s="125"/>
      <c r="R595" s="125"/>
      <c r="S595" s="125"/>
      <c r="T595" s="125"/>
      <c r="U595" s="124"/>
      <c r="V595" s="115"/>
      <c r="W595" s="116"/>
      <c r="X595" s="123"/>
      <c r="Y595" s="124"/>
      <c r="AA595" s="154"/>
    </row>
    <row r="596" spans="1:27" s="151" customFormat="1" x14ac:dyDescent="0.3">
      <c r="A596" s="121"/>
      <c r="B596" s="127"/>
      <c r="C596" s="125"/>
      <c r="D596" s="125"/>
      <c r="E596" s="125"/>
      <c r="F596" s="125"/>
      <c r="G596" s="124"/>
      <c r="H596" s="115"/>
      <c r="I596" s="116"/>
      <c r="J596" s="123"/>
      <c r="K596" s="124"/>
      <c r="M596" s="154"/>
      <c r="N596" s="158"/>
      <c r="O596" s="160"/>
      <c r="P596" s="127"/>
      <c r="Q596" s="125"/>
      <c r="R596" s="125"/>
      <c r="S596" s="125"/>
      <c r="T596" s="125"/>
      <c r="U596" s="124"/>
      <c r="V596" s="115"/>
      <c r="W596" s="116"/>
      <c r="X596" s="123"/>
      <c r="Y596" s="124"/>
      <c r="AA596" s="154"/>
    </row>
    <row r="597" spans="1:27" s="151" customFormat="1" x14ac:dyDescent="0.3">
      <c r="A597" s="121"/>
      <c r="B597" s="127"/>
      <c r="C597" s="125"/>
      <c r="D597" s="125"/>
      <c r="E597" s="125"/>
      <c r="F597" s="125"/>
      <c r="G597" s="124"/>
      <c r="H597" s="115"/>
      <c r="I597" s="116"/>
      <c r="J597" s="123"/>
      <c r="K597" s="124"/>
      <c r="M597" s="154"/>
      <c r="N597" s="158"/>
      <c r="O597" s="160"/>
      <c r="P597" s="127"/>
      <c r="Q597" s="125"/>
      <c r="R597" s="125"/>
      <c r="S597" s="125"/>
      <c r="T597" s="125"/>
      <c r="U597" s="124"/>
      <c r="V597" s="115"/>
      <c r="W597" s="116"/>
      <c r="X597" s="123"/>
      <c r="Y597" s="124"/>
      <c r="AA597" s="154"/>
    </row>
    <row r="598" spans="1:27" s="151" customFormat="1" x14ac:dyDescent="0.3">
      <c r="A598" s="121"/>
      <c r="B598" s="127"/>
      <c r="C598" s="125"/>
      <c r="D598" s="125"/>
      <c r="E598" s="125"/>
      <c r="F598" s="125"/>
      <c r="G598" s="124"/>
      <c r="H598" s="115"/>
      <c r="I598" s="116"/>
      <c r="J598" s="123"/>
      <c r="K598" s="124"/>
      <c r="M598" s="154"/>
      <c r="N598" s="158"/>
      <c r="O598" s="160"/>
      <c r="P598" s="127"/>
      <c r="Q598" s="125"/>
      <c r="R598" s="125"/>
      <c r="S598" s="125"/>
      <c r="T598" s="125"/>
      <c r="U598" s="124"/>
      <c r="V598" s="115"/>
      <c r="W598" s="116"/>
      <c r="X598" s="123"/>
      <c r="Y598" s="124"/>
      <c r="AA598" s="154"/>
    </row>
    <row r="599" spans="1:27" s="151" customFormat="1" x14ac:dyDescent="0.3">
      <c r="A599" s="121"/>
      <c r="B599" s="127"/>
      <c r="C599" s="125"/>
      <c r="D599" s="125"/>
      <c r="E599" s="125"/>
      <c r="F599" s="125"/>
      <c r="G599" s="124"/>
      <c r="H599" s="115"/>
      <c r="I599" s="116"/>
      <c r="J599" s="123"/>
      <c r="K599" s="124"/>
      <c r="M599" s="154"/>
      <c r="N599" s="158"/>
      <c r="O599" s="160"/>
      <c r="P599" s="127"/>
      <c r="Q599" s="125"/>
      <c r="R599" s="125"/>
      <c r="S599" s="125"/>
      <c r="T599" s="125"/>
      <c r="U599" s="124"/>
      <c r="V599" s="115"/>
      <c r="W599" s="116"/>
      <c r="X599" s="123"/>
      <c r="Y599" s="124"/>
      <c r="AA599" s="154"/>
    </row>
    <row r="600" spans="1:27" s="151" customFormat="1" x14ac:dyDescent="0.3">
      <c r="A600" s="121"/>
      <c r="B600" s="127"/>
      <c r="C600" s="125"/>
      <c r="D600" s="125"/>
      <c r="E600" s="125"/>
      <c r="F600" s="125"/>
      <c r="G600" s="124"/>
      <c r="H600" s="115"/>
      <c r="I600" s="116"/>
      <c r="J600" s="123"/>
      <c r="K600" s="124"/>
      <c r="M600" s="154"/>
      <c r="N600" s="158"/>
      <c r="O600" s="160"/>
      <c r="P600" s="127"/>
      <c r="Q600" s="125"/>
      <c r="R600" s="125"/>
      <c r="S600" s="125"/>
      <c r="T600" s="125"/>
      <c r="U600" s="124"/>
      <c r="V600" s="115"/>
      <c r="W600" s="116"/>
      <c r="X600" s="123"/>
      <c r="Y600" s="124"/>
      <c r="AA600" s="154"/>
    </row>
    <row r="601" spans="1:27" s="151" customFormat="1" x14ac:dyDescent="0.3">
      <c r="A601" s="121"/>
      <c r="B601" s="127"/>
      <c r="C601" s="125"/>
      <c r="D601" s="125"/>
      <c r="E601" s="125"/>
      <c r="F601" s="125"/>
      <c r="G601" s="124"/>
      <c r="H601" s="115"/>
      <c r="I601" s="116"/>
      <c r="J601" s="123"/>
      <c r="K601" s="124"/>
      <c r="M601" s="154"/>
      <c r="N601" s="158"/>
      <c r="O601" s="160"/>
      <c r="P601" s="127"/>
      <c r="Q601" s="125"/>
      <c r="R601" s="125"/>
      <c r="S601" s="125"/>
      <c r="T601" s="125"/>
      <c r="U601" s="124"/>
      <c r="V601" s="115"/>
      <c r="W601" s="116"/>
      <c r="X601" s="123"/>
      <c r="Y601" s="124"/>
      <c r="AA601" s="154"/>
    </row>
    <row r="602" spans="1:27" s="151" customFormat="1" x14ac:dyDescent="0.3">
      <c r="A602" s="121"/>
      <c r="B602" s="127"/>
      <c r="C602" s="125"/>
      <c r="D602" s="125"/>
      <c r="E602" s="125"/>
      <c r="F602" s="125"/>
      <c r="G602" s="124"/>
      <c r="H602" s="115"/>
      <c r="I602" s="116"/>
      <c r="J602" s="123"/>
      <c r="K602" s="124"/>
      <c r="M602" s="154"/>
      <c r="N602" s="158"/>
      <c r="O602" s="160"/>
      <c r="P602" s="127"/>
      <c r="Q602" s="125"/>
      <c r="R602" s="125"/>
      <c r="S602" s="125"/>
      <c r="T602" s="125"/>
      <c r="U602" s="124"/>
      <c r="V602" s="115"/>
      <c r="W602" s="116"/>
      <c r="X602" s="123"/>
      <c r="Y602" s="124"/>
      <c r="AA602" s="154"/>
    </row>
    <row r="603" spans="1:27" s="151" customFormat="1" x14ac:dyDescent="0.3">
      <c r="A603" s="121"/>
      <c r="B603" s="127"/>
      <c r="C603" s="125"/>
      <c r="D603" s="125"/>
      <c r="E603" s="125"/>
      <c r="F603" s="125"/>
      <c r="G603" s="124"/>
      <c r="H603" s="115"/>
      <c r="I603" s="116"/>
      <c r="J603" s="123"/>
      <c r="K603" s="124"/>
      <c r="M603" s="154"/>
      <c r="N603" s="158"/>
      <c r="O603" s="160"/>
      <c r="P603" s="127"/>
      <c r="Q603" s="125"/>
      <c r="R603" s="125"/>
      <c r="S603" s="125"/>
      <c r="T603" s="125"/>
      <c r="U603" s="124"/>
      <c r="V603" s="115"/>
      <c r="W603" s="116"/>
      <c r="X603" s="123"/>
      <c r="Y603" s="124"/>
      <c r="AA603" s="154"/>
    </row>
    <row r="604" spans="1:27" s="151" customFormat="1" x14ac:dyDescent="0.3">
      <c r="A604" s="121"/>
      <c r="B604" s="127"/>
      <c r="C604" s="125"/>
      <c r="D604" s="125"/>
      <c r="E604" s="125"/>
      <c r="F604" s="125"/>
      <c r="G604" s="124"/>
      <c r="H604" s="115"/>
      <c r="I604" s="116"/>
      <c r="J604" s="123"/>
      <c r="K604" s="124"/>
      <c r="M604" s="154"/>
      <c r="N604" s="158"/>
      <c r="O604" s="160"/>
      <c r="P604" s="127"/>
      <c r="Q604" s="125"/>
      <c r="R604" s="125"/>
      <c r="S604" s="125"/>
      <c r="T604" s="125"/>
      <c r="U604" s="124"/>
      <c r="V604" s="115"/>
      <c r="W604" s="116"/>
      <c r="X604" s="123"/>
      <c r="Y604" s="124"/>
      <c r="AA604" s="154"/>
    </row>
    <row r="605" spans="1:27" s="151" customFormat="1" x14ac:dyDescent="0.3">
      <c r="A605" s="121"/>
      <c r="B605" s="127"/>
      <c r="C605" s="125"/>
      <c r="D605" s="125"/>
      <c r="E605" s="125"/>
      <c r="F605" s="125"/>
      <c r="G605" s="124"/>
      <c r="H605" s="115"/>
      <c r="I605" s="116"/>
      <c r="J605" s="123"/>
      <c r="K605" s="124"/>
      <c r="M605" s="154"/>
      <c r="N605" s="158"/>
      <c r="O605" s="160"/>
      <c r="P605" s="127"/>
      <c r="Q605" s="125"/>
      <c r="R605" s="125"/>
      <c r="S605" s="125"/>
      <c r="T605" s="125"/>
      <c r="U605" s="124"/>
      <c r="V605" s="115"/>
      <c r="W605" s="116"/>
      <c r="X605" s="123"/>
      <c r="Y605" s="124"/>
      <c r="AA605" s="154"/>
    </row>
    <row r="606" spans="1:27" s="151" customFormat="1" x14ac:dyDescent="0.3">
      <c r="A606" s="121"/>
      <c r="B606" s="127"/>
      <c r="C606" s="125"/>
      <c r="D606" s="125"/>
      <c r="E606" s="125"/>
      <c r="F606" s="125"/>
      <c r="G606" s="124"/>
      <c r="H606" s="115"/>
      <c r="I606" s="116"/>
      <c r="J606" s="123"/>
      <c r="K606" s="124"/>
      <c r="M606" s="154"/>
      <c r="N606" s="158"/>
      <c r="O606" s="160"/>
      <c r="P606" s="127"/>
      <c r="Q606" s="125"/>
      <c r="R606" s="125"/>
      <c r="S606" s="125"/>
      <c r="T606" s="125"/>
      <c r="U606" s="124"/>
      <c r="V606" s="115"/>
      <c r="W606" s="116"/>
      <c r="X606" s="123"/>
      <c r="Y606" s="124"/>
      <c r="AA606" s="154"/>
    </row>
    <row r="607" spans="1:27" s="151" customFormat="1" x14ac:dyDescent="0.3">
      <c r="A607" s="121"/>
      <c r="B607" s="127"/>
      <c r="C607" s="125"/>
      <c r="D607" s="125"/>
      <c r="E607" s="125"/>
      <c r="F607" s="125"/>
      <c r="G607" s="124"/>
      <c r="H607" s="115"/>
      <c r="I607" s="116"/>
      <c r="J607" s="123"/>
      <c r="K607" s="124"/>
      <c r="M607" s="154"/>
      <c r="N607" s="158"/>
      <c r="O607" s="160"/>
      <c r="P607" s="127"/>
      <c r="Q607" s="125"/>
      <c r="R607" s="125"/>
      <c r="S607" s="125"/>
      <c r="T607" s="125"/>
      <c r="U607" s="124"/>
      <c r="V607" s="115"/>
      <c r="W607" s="116"/>
      <c r="X607" s="123"/>
      <c r="Y607" s="124"/>
      <c r="AA607" s="154"/>
    </row>
    <row r="608" spans="1:27" s="151" customFormat="1" x14ac:dyDescent="0.3">
      <c r="A608" s="121"/>
      <c r="B608" s="127"/>
      <c r="C608" s="125"/>
      <c r="D608" s="125"/>
      <c r="E608" s="125"/>
      <c r="F608" s="125"/>
      <c r="G608" s="124"/>
      <c r="H608" s="115"/>
      <c r="I608" s="116"/>
      <c r="J608" s="123"/>
      <c r="K608" s="124"/>
      <c r="M608" s="154"/>
      <c r="N608" s="158"/>
      <c r="O608" s="160"/>
      <c r="P608" s="127"/>
      <c r="Q608" s="125"/>
      <c r="R608" s="125"/>
      <c r="S608" s="125"/>
      <c r="T608" s="125"/>
      <c r="U608" s="124"/>
      <c r="V608" s="115"/>
      <c r="W608" s="116"/>
      <c r="X608" s="123"/>
      <c r="Y608" s="124"/>
      <c r="AA608" s="154"/>
    </row>
    <row r="609" spans="1:27" s="151" customFormat="1" x14ac:dyDescent="0.3">
      <c r="A609" s="121"/>
      <c r="B609" s="127"/>
      <c r="C609" s="125"/>
      <c r="D609" s="125"/>
      <c r="E609" s="125"/>
      <c r="F609" s="125"/>
      <c r="G609" s="124"/>
      <c r="H609" s="115"/>
      <c r="I609" s="116"/>
      <c r="J609" s="123"/>
      <c r="K609" s="124"/>
      <c r="M609" s="154"/>
      <c r="N609" s="158"/>
      <c r="O609" s="160"/>
      <c r="P609" s="127"/>
      <c r="Q609" s="125"/>
      <c r="R609" s="125"/>
      <c r="S609" s="125"/>
      <c r="T609" s="125"/>
      <c r="U609" s="124"/>
      <c r="V609" s="115"/>
      <c r="W609" s="116"/>
      <c r="X609" s="123"/>
      <c r="Y609" s="124"/>
      <c r="AA609" s="154"/>
    </row>
    <row r="610" spans="1:27" s="151" customFormat="1" x14ac:dyDescent="0.3">
      <c r="A610" s="121"/>
      <c r="B610" s="127"/>
      <c r="C610" s="125"/>
      <c r="D610" s="125"/>
      <c r="E610" s="125"/>
      <c r="F610" s="125"/>
      <c r="G610" s="124"/>
      <c r="H610" s="115"/>
      <c r="I610" s="116"/>
      <c r="J610" s="123"/>
      <c r="K610" s="124"/>
      <c r="M610" s="154"/>
      <c r="N610" s="158"/>
      <c r="O610" s="160"/>
      <c r="P610" s="127"/>
      <c r="Q610" s="125"/>
      <c r="R610" s="125"/>
      <c r="S610" s="125"/>
      <c r="T610" s="125"/>
      <c r="U610" s="124"/>
      <c r="V610" s="115"/>
      <c r="W610" s="116"/>
      <c r="X610" s="123"/>
      <c r="Y610" s="124"/>
      <c r="AA610" s="154"/>
    </row>
    <row r="611" spans="1:27" s="151" customFormat="1" x14ac:dyDescent="0.3">
      <c r="A611" s="121"/>
      <c r="B611" s="127"/>
      <c r="C611" s="125"/>
      <c r="D611" s="125"/>
      <c r="E611" s="125"/>
      <c r="F611" s="125"/>
      <c r="G611" s="124"/>
      <c r="H611" s="115"/>
      <c r="I611" s="116"/>
      <c r="J611" s="123"/>
      <c r="K611" s="124"/>
      <c r="M611" s="154"/>
      <c r="N611" s="158"/>
      <c r="O611" s="160"/>
      <c r="P611" s="127"/>
      <c r="Q611" s="125"/>
      <c r="R611" s="125"/>
      <c r="S611" s="125"/>
      <c r="T611" s="125"/>
      <c r="U611" s="124"/>
      <c r="V611" s="115"/>
      <c r="W611" s="116"/>
      <c r="X611" s="123"/>
      <c r="Y611" s="124"/>
      <c r="AA611" s="154"/>
    </row>
    <row r="612" spans="1:27" s="151" customFormat="1" x14ac:dyDescent="0.3">
      <c r="A612" s="121"/>
      <c r="B612" s="127"/>
      <c r="C612" s="125"/>
      <c r="D612" s="125"/>
      <c r="E612" s="125"/>
      <c r="F612" s="125"/>
      <c r="G612" s="124"/>
      <c r="H612" s="115"/>
      <c r="I612" s="116"/>
      <c r="J612" s="123"/>
      <c r="K612" s="124"/>
      <c r="M612" s="154"/>
      <c r="N612" s="158"/>
      <c r="O612" s="160"/>
      <c r="P612" s="127"/>
      <c r="Q612" s="125"/>
      <c r="R612" s="125"/>
      <c r="S612" s="125"/>
      <c r="T612" s="125"/>
      <c r="U612" s="124"/>
      <c r="V612" s="115"/>
      <c r="W612" s="116"/>
      <c r="X612" s="123"/>
      <c r="Y612" s="124"/>
      <c r="AA612" s="154"/>
    </row>
    <row r="613" spans="1:27" s="151" customFormat="1" x14ac:dyDescent="0.3">
      <c r="A613" s="121"/>
      <c r="B613" s="127"/>
      <c r="C613" s="125"/>
      <c r="D613" s="125"/>
      <c r="E613" s="125"/>
      <c r="F613" s="125"/>
      <c r="G613" s="124"/>
      <c r="H613" s="115"/>
      <c r="I613" s="116"/>
      <c r="J613" s="123"/>
      <c r="K613" s="124"/>
      <c r="M613" s="154"/>
      <c r="N613" s="158"/>
      <c r="O613" s="160"/>
      <c r="P613" s="127"/>
      <c r="Q613" s="125"/>
      <c r="R613" s="125"/>
      <c r="S613" s="125"/>
      <c r="T613" s="125"/>
      <c r="U613" s="124"/>
      <c r="V613" s="115"/>
      <c r="W613" s="116"/>
      <c r="X613" s="123"/>
      <c r="Y613" s="124"/>
      <c r="AA613" s="154"/>
    </row>
    <row r="614" spans="1:27" s="151" customFormat="1" x14ac:dyDescent="0.3">
      <c r="A614" s="121"/>
      <c r="B614" s="127"/>
      <c r="C614" s="125"/>
      <c r="D614" s="125"/>
      <c r="E614" s="125"/>
      <c r="F614" s="125"/>
      <c r="G614" s="124"/>
      <c r="H614" s="115"/>
      <c r="I614" s="116"/>
      <c r="J614" s="123"/>
      <c r="K614" s="124"/>
      <c r="M614" s="154"/>
      <c r="N614" s="158"/>
      <c r="O614" s="160"/>
      <c r="P614" s="127"/>
      <c r="Q614" s="125"/>
      <c r="R614" s="125"/>
      <c r="S614" s="125"/>
      <c r="T614" s="125"/>
      <c r="U614" s="124"/>
      <c r="V614" s="115"/>
      <c r="W614" s="116"/>
      <c r="X614" s="123"/>
      <c r="Y614" s="124"/>
      <c r="AA614" s="154"/>
    </row>
    <row r="615" spans="1:27" s="151" customFormat="1" x14ac:dyDescent="0.3">
      <c r="A615" s="121"/>
      <c r="B615" s="127"/>
      <c r="C615" s="125"/>
      <c r="D615" s="125"/>
      <c r="E615" s="125"/>
      <c r="F615" s="125"/>
      <c r="G615" s="124"/>
      <c r="H615" s="115"/>
      <c r="I615" s="116"/>
      <c r="J615" s="123"/>
      <c r="K615" s="124"/>
      <c r="M615" s="154"/>
      <c r="N615" s="158"/>
      <c r="O615" s="160"/>
      <c r="P615" s="127"/>
      <c r="Q615" s="125"/>
      <c r="R615" s="125"/>
      <c r="S615" s="125"/>
      <c r="T615" s="125"/>
      <c r="U615" s="124"/>
      <c r="V615" s="115"/>
      <c r="W615" s="116"/>
      <c r="X615" s="123"/>
      <c r="Y615" s="124"/>
      <c r="AA615" s="154"/>
    </row>
    <row r="616" spans="1:27" s="151" customFormat="1" x14ac:dyDescent="0.3">
      <c r="A616" s="121"/>
      <c r="B616" s="127"/>
      <c r="C616" s="125"/>
      <c r="D616" s="125"/>
      <c r="E616" s="125"/>
      <c r="F616" s="125"/>
      <c r="G616" s="124"/>
      <c r="H616" s="115"/>
      <c r="I616" s="116"/>
      <c r="J616" s="123"/>
      <c r="K616" s="124"/>
      <c r="M616" s="154"/>
      <c r="N616" s="158"/>
      <c r="O616" s="160"/>
      <c r="P616" s="127"/>
      <c r="Q616" s="125"/>
      <c r="R616" s="125"/>
      <c r="S616" s="125"/>
      <c r="T616" s="125"/>
      <c r="U616" s="124"/>
      <c r="V616" s="115"/>
      <c r="W616" s="116"/>
      <c r="X616" s="123"/>
      <c r="Y616" s="124"/>
      <c r="AA616" s="154"/>
    </row>
    <row r="617" spans="1:27" s="151" customFormat="1" x14ac:dyDescent="0.3">
      <c r="A617" s="121"/>
      <c r="B617" s="127"/>
      <c r="C617" s="125"/>
      <c r="D617" s="125"/>
      <c r="E617" s="125"/>
      <c r="F617" s="125"/>
      <c r="G617" s="124"/>
      <c r="H617" s="115"/>
      <c r="I617" s="116"/>
      <c r="J617" s="123"/>
      <c r="K617" s="124"/>
      <c r="M617" s="154"/>
      <c r="N617" s="158"/>
      <c r="O617" s="160"/>
      <c r="P617" s="127"/>
      <c r="Q617" s="125"/>
      <c r="R617" s="125"/>
      <c r="S617" s="125"/>
      <c r="T617" s="125"/>
      <c r="U617" s="124"/>
      <c r="V617" s="115"/>
      <c r="W617" s="116"/>
      <c r="X617" s="123"/>
      <c r="Y617" s="124"/>
      <c r="AA617" s="154"/>
    </row>
    <row r="618" spans="1:27" s="151" customFormat="1" x14ac:dyDescent="0.3">
      <c r="A618" s="121"/>
      <c r="B618" s="127"/>
      <c r="C618" s="125"/>
      <c r="D618" s="125"/>
      <c r="E618" s="125"/>
      <c r="F618" s="125"/>
      <c r="G618" s="124"/>
      <c r="H618" s="115"/>
      <c r="I618" s="116"/>
      <c r="J618" s="123"/>
      <c r="K618" s="124"/>
      <c r="M618" s="154"/>
      <c r="N618" s="158"/>
      <c r="O618" s="160"/>
      <c r="P618" s="127"/>
      <c r="Q618" s="125"/>
      <c r="R618" s="125"/>
      <c r="S618" s="125"/>
      <c r="T618" s="125"/>
      <c r="U618" s="124"/>
      <c r="V618" s="115"/>
      <c r="W618" s="116"/>
      <c r="X618" s="123"/>
      <c r="Y618" s="124"/>
      <c r="AA618" s="154"/>
    </row>
    <row r="619" spans="1:27" s="151" customFormat="1" x14ac:dyDescent="0.3">
      <c r="A619" s="121"/>
      <c r="B619" s="127"/>
      <c r="C619" s="125"/>
      <c r="D619" s="125"/>
      <c r="E619" s="125"/>
      <c r="F619" s="125"/>
      <c r="G619" s="124"/>
      <c r="H619" s="115"/>
      <c r="I619" s="116"/>
      <c r="J619" s="123"/>
      <c r="K619" s="124"/>
      <c r="M619" s="154"/>
      <c r="N619" s="158"/>
      <c r="O619" s="160"/>
      <c r="P619" s="127"/>
      <c r="Q619" s="125"/>
      <c r="R619" s="125"/>
      <c r="S619" s="125"/>
      <c r="T619" s="125"/>
      <c r="U619" s="124"/>
      <c r="V619" s="115"/>
      <c r="W619" s="116"/>
      <c r="X619" s="123"/>
      <c r="Y619" s="124"/>
      <c r="AA619" s="154"/>
    </row>
    <row r="620" spans="1:27" s="151" customFormat="1" x14ac:dyDescent="0.3">
      <c r="A620" s="121"/>
      <c r="B620" s="127"/>
      <c r="C620" s="125"/>
      <c r="D620" s="125"/>
      <c r="E620" s="125"/>
      <c r="F620" s="125"/>
      <c r="G620" s="124"/>
      <c r="H620" s="115"/>
      <c r="I620" s="116"/>
      <c r="J620" s="123"/>
      <c r="K620" s="124"/>
      <c r="M620" s="154"/>
      <c r="N620" s="158"/>
      <c r="O620" s="160"/>
      <c r="P620" s="127"/>
      <c r="Q620" s="125"/>
      <c r="R620" s="125"/>
      <c r="S620" s="125"/>
      <c r="T620" s="125"/>
      <c r="U620" s="124"/>
      <c r="V620" s="115"/>
      <c r="W620" s="116"/>
      <c r="X620" s="123"/>
      <c r="Y620" s="124"/>
      <c r="AA620" s="154"/>
    </row>
    <row r="621" spans="1:27" s="151" customFormat="1" x14ac:dyDescent="0.3">
      <c r="A621" s="121"/>
      <c r="B621" s="127"/>
      <c r="C621" s="125"/>
      <c r="D621" s="125"/>
      <c r="E621" s="125"/>
      <c r="F621" s="125"/>
      <c r="G621" s="124"/>
      <c r="H621" s="115"/>
      <c r="I621" s="116"/>
      <c r="J621" s="123"/>
      <c r="K621" s="124"/>
      <c r="M621" s="154"/>
      <c r="N621" s="158"/>
      <c r="O621" s="160"/>
      <c r="P621" s="127"/>
      <c r="Q621" s="125"/>
      <c r="R621" s="125"/>
      <c r="S621" s="125"/>
      <c r="T621" s="125"/>
      <c r="U621" s="124"/>
      <c r="V621" s="115"/>
      <c r="W621" s="116"/>
      <c r="X621" s="123"/>
      <c r="Y621" s="124"/>
      <c r="AA621" s="154"/>
    </row>
    <row r="622" spans="1:27" s="151" customFormat="1" x14ac:dyDescent="0.3">
      <c r="A622" s="121"/>
      <c r="B622" s="127"/>
      <c r="C622" s="125"/>
      <c r="D622" s="125"/>
      <c r="E622" s="125"/>
      <c r="F622" s="125"/>
      <c r="G622" s="124"/>
      <c r="H622" s="115"/>
      <c r="I622" s="116"/>
      <c r="J622" s="123"/>
      <c r="K622" s="124"/>
      <c r="M622" s="154"/>
      <c r="N622" s="158"/>
      <c r="O622" s="160"/>
      <c r="P622" s="127"/>
      <c r="Q622" s="125"/>
      <c r="R622" s="125"/>
      <c r="S622" s="125"/>
      <c r="T622" s="125"/>
      <c r="U622" s="124"/>
      <c r="V622" s="115"/>
      <c r="W622" s="116"/>
      <c r="X622" s="123"/>
      <c r="Y622" s="124"/>
      <c r="AA622" s="154"/>
    </row>
    <row r="623" spans="1:27" s="151" customFormat="1" x14ac:dyDescent="0.3">
      <c r="A623" s="121"/>
      <c r="B623" s="127"/>
      <c r="C623" s="125"/>
      <c r="D623" s="125"/>
      <c r="E623" s="125"/>
      <c r="F623" s="125"/>
      <c r="G623" s="124"/>
      <c r="H623" s="115"/>
      <c r="I623" s="116"/>
      <c r="J623" s="123"/>
      <c r="K623" s="124"/>
      <c r="M623" s="154"/>
      <c r="N623" s="158"/>
      <c r="O623" s="160"/>
      <c r="P623" s="127"/>
      <c r="Q623" s="125"/>
      <c r="R623" s="125"/>
      <c r="S623" s="125"/>
      <c r="T623" s="125"/>
      <c r="U623" s="124"/>
      <c r="V623" s="115"/>
      <c r="W623" s="116"/>
      <c r="X623" s="123"/>
      <c r="Y623" s="124"/>
      <c r="AA623" s="154"/>
    </row>
    <row r="624" spans="1:27" s="151" customFormat="1" x14ac:dyDescent="0.3">
      <c r="A624" s="121"/>
      <c r="B624" s="127"/>
      <c r="C624" s="125"/>
      <c r="D624" s="125"/>
      <c r="E624" s="125"/>
      <c r="F624" s="125"/>
      <c r="G624" s="124"/>
      <c r="H624" s="115"/>
      <c r="I624" s="116"/>
      <c r="J624" s="123"/>
      <c r="K624" s="124"/>
      <c r="M624" s="154"/>
      <c r="N624" s="158"/>
      <c r="O624" s="160"/>
      <c r="P624" s="127"/>
      <c r="Q624" s="125"/>
      <c r="R624" s="125"/>
      <c r="S624" s="125"/>
      <c r="T624" s="125"/>
      <c r="U624" s="124"/>
      <c r="V624" s="115"/>
      <c r="W624" s="116"/>
      <c r="X624" s="123"/>
      <c r="Y624" s="124"/>
      <c r="AA624" s="154"/>
    </row>
    <row r="625" spans="1:27" s="151" customFormat="1" x14ac:dyDescent="0.3">
      <c r="A625" s="121"/>
      <c r="B625" s="127"/>
      <c r="C625" s="125"/>
      <c r="D625" s="125"/>
      <c r="E625" s="125"/>
      <c r="F625" s="125"/>
      <c r="G625" s="124"/>
      <c r="H625" s="115"/>
      <c r="I625" s="116"/>
      <c r="J625" s="123"/>
      <c r="K625" s="124"/>
      <c r="M625" s="154"/>
      <c r="N625" s="158"/>
      <c r="O625" s="160"/>
      <c r="P625" s="127"/>
      <c r="Q625" s="125"/>
      <c r="R625" s="125"/>
      <c r="S625" s="125"/>
      <c r="T625" s="125"/>
      <c r="U625" s="124"/>
      <c r="V625" s="115"/>
      <c r="W625" s="116"/>
      <c r="X625" s="123"/>
      <c r="Y625" s="124"/>
      <c r="AA625" s="154"/>
    </row>
    <row r="626" spans="1:27" s="151" customFormat="1" x14ac:dyDescent="0.3">
      <c r="A626" s="121"/>
      <c r="B626" s="127"/>
      <c r="C626" s="125"/>
      <c r="D626" s="125"/>
      <c r="E626" s="125"/>
      <c r="F626" s="125"/>
      <c r="G626" s="124"/>
      <c r="H626" s="115"/>
      <c r="I626" s="116"/>
      <c r="J626" s="123"/>
      <c r="K626" s="124"/>
      <c r="M626" s="154"/>
      <c r="N626" s="158"/>
      <c r="O626" s="160"/>
      <c r="P626" s="127"/>
      <c r="Q626" s="125"/>
      <c r="R626" s="125"/>
      <c r="S626" s="125"/>
      <c r="T626" s="125"/>
      <c r="U626" s="124"/>
      <c r="V626" s="115"/>
      <c r="W626" s="116"/>
      <c r="X626" s="123"/>
      <c r="Y626" s="124"/>
      <c r="AA626" s="154"/>
    </row>
    <row r="627" spans="1:27" s="151" customFormat="1" x14ac:dyDescent="0.3">
      <c r="A627" s="121"/>
      <c r="B627" s="127"/>
      <c r="C627" s="125"/>
      <c r="D627" s="125"/>
      <c r="E627" s="125"/>
      <c r="F627" s="125"/>
      <c r="G627" s="124"/>
      <c r="H627" s="115"/>
      <c r="I627" s="116"/>
      <c r="J627" s="123"/>
      <c r="K627" s="124"/>
      <c r="M627" s="154"/>
      <c r="N627" s="158"/>
      <c r="O627" s="160"/>
      <c r="P627" s="127"/>
      <c r="Q627" s="125"/>
      <c r="R627" s="125"/>
      <c r="S627" s="125"/>
      <c r="T627" s="125"/>
      <c r="U627" s="124"/>
      <c r="V627" s="115"/>
      <c r="W627" s="116"/>
      <c r="X627" s="123"/>
      <c r="Y627" s="124"/>
      <c r="AA627" s="154"/>
    </row>
    <row r="628" spans="1:27" s="151" customFormat="1" x14ac:dyDescent="0.3">
      <c r="A628" s="121"/>
      <c r="B628" s="127"/>
      <c r="C628" s="125"/>
      <c r="D628" s="125"/>
      <c r="E628" s="125"/>
      <c r="F628" s="125"/>
      <c r="G628" s="124"/>
      <c r="H628" s="115"/>
      <c r="I628" s="116"/>
      <c r="J628" s="123"/>
      <c r="K628" s="124"/>
      <c r="M628" s="154"/>
      <c r="N628" s="158"/>
      <c r="O628" s="160"/>
      <c r="P628" s="127"/>
      <c r="Q628" s="125"/>
      <c r="R628" s="125"/>
      <c r="S628" s="125"/>
      <c r="T628" s="125"/>
      <c r="U628" s="124"/>
      <c r="V628" s="115"/>
      <c r="W628" s="116"/>
      <c r="X628" s="123"/>
      <c r="Y628" s="124"/>
      <c r="AA628" s="154"/>
    </row>
    <row r="629" spans="1:27" s="151" customFormat="1" x14ac:dyDescent="0.3">
      <c r="A629" s="121"/>
      <c r="B629" s="127"/>
      <c r="C629" s="125"/>
      <c r="D629" s="125"/>
      <c r="E629" s="125"/>
      <c r="F629" s="125"/>
      <c r="G629" s="124"/>
      <c r="H629" s="115"/>
      <c r="I629" s="116"/>
      <c r="J629" s="123"/>
      <c r="K629" s="124"/>
      <c r="M629" s="154"/>
      <c r="N629" s="158"/>
      <c r="O629" s="160"/>
      <c r="P629" s="127"/>
      <c r="Q629" s="125"/>
      <c r="R629" s="125"/>
      <c r="S629" s="125"/>
      <c r="T629" s="125"/>
      <c r="U629" s="124"/>
      <c r="V629" s="115"/>
      <c r="W629" s="116"/>
      <c r="X629" s="123"/>
      <c r="Y629" s="124"/>
      <c r="AA629" s="154"/>
    </row>
    <row r="630" spans="1:27" s="151" customFormat="1" x14ac:dyDescent="0.3">
      <c r="A630" s="121"/>
      <c r="B630" s="127"/>
      <c r="C630" s="125"/>
      <c r="D630" s="125"/>
      <c r="E630" s="125"/>
      <c r="F630" s="125"/>
      <c r="G630" s="124"/>
      <c r="H630" s="115"/>
      <c r="I630" s="116"/>
      <c r="J630" s="123"/>
      <c r="K630" s="124"/>
      <c r="M630" s="154"/>
      <c r="N630" s="158"/>
      <c r="O630" s="160"/>
      <c r="P630" s="127"/>
      <c r="Q630" s="125"/>
      <c r="R630" s="125"/>
      <c r="S630" s="125"/>
      <c r="T630" s="125"/>
      <c r="U630" s="124"/>
      <c r="V630" s="115"/>
      <c r="W630" s="116"/>
      <c r="X630" s="123"/>
      <c r="Y630" s="124"/>
      <c r="AA630" s="154"/>
    </row>
    <row r="631" spans="1:27" s="151" customFormat="1" x14ac:dyDescent="0.3">
      <c r="A631" s="121"/>
      <c r="B631" s="127"/>
      <c r="C631" s="125"/>
      <c r="D631" s="125"/>
      <c r="E631" s="125"/>
      <c r="F631" s="125"/>
      <c r="G631" s="124"/>
      <c r="H631" s="115"/>
      <c r="I631" s="116"/>
      <c r="J631" s="123"/>
      <c r="K631" s="124"/>
      <c r="M631" s="154"/>
      <c r="N631" s="158"/>
      <c r="O631" s="160"/>
      <c r="P631" s="127"/>
      <c r="Q631" s="125"/>
      <c r="R631" s="125"/>
      <c r="S631" s="125"/>
      <c r="T631" s="125"/>
      <c r="U631" s="124"/>
      <c r="V631" s="115"/>
      <c r="W631" s="116"/>
      <c r="X631" s="123"/>
      <c r="Y631" s="124"/>
      <c r="AA631" s="154"/>
    </row>
    <row r="632" spans="1:27" s="151" customFormat="1" x14ac:dyDescent="0.3">
      <c r="A632" s="121"/>
      <c r="B632" s="127"/>
      <c r="C632" s="125"/>
      <c r="D632" s="125"/>
      <c r="E632" s="125"/>
      <c r="F632" s="125"/>
      <c r="G632" s="124"/>
      <c r="H632" s="115"/>
      <c r="I632" s="116"/>
      <c r="J632" s="123"/>
      <c r="K632" s="124"/>
      <c r="M632" s="154"/>
      <c r="N632" s="158"/>
      <c r="O632" s="160"/>
      <c r="P632" s="127"/>
      <c r="Q632" s="125"/>
      <c r="R632" s="125"/>
      <c r="S632" s="125"/>
      <c r="T632" s="125"/>
      <c r="U632" s="124"/>
      <c r="V632" s="115"/>
      <c r="W632" s="116"/>
      <c r="X632" s="123"/>
      <c r="Y632" s="124"/>
      <c r="AA632" s="154"/>
    </row>
    <row r="633" spans="1:27" s="151" customFormat="1" x14ac:dyDescent="0.3">
      <c r="A633" s="121"/>
      <c r="B633" s="127"/>
      <c r="C633" s="125"/>
      <c r="D633" s="125"/>
      <c r="E633" s="125"/>
      <c r="F633" s="125"/>
      <c r="G633" s="124"/>
      <c r="H633" s="115"/>
      <c r="I633" s="116"/>
      <c r="J633" s="123"/>
      <c r="K633" s="124"/>
      <c r="M633" s="154"/>
      <c r="N633" s="158"/>
      <c r="O633" s="160"/>
      <c r="P633" s="127"/>
      <c r="Q633" s="125"/>
      <c r="R633" s="125"/>
      <c r="S633" s="125"/>
      <c r="T633" s="125"/>
      <c r="U633" s="124"/>
      <c r="V633" s="115"/>
      <c r="W633" s="116"/>
      <c r="X633" s="123"/>
      <c r="Y633" s="124"/>
      <c r="AA633" s="154"/>
    </row>
    <row r="634" spans="1:27" s="151" customFormat="1" x14ac:dyDescent="0.3">
      <c r="A634" s="121"/>
      <c r="B634" s="127"/>
      <c r="C634" s="125"/>
      <c r="D634" s="125"/>
      <c r="E634" s="125"/>
      <c r="F634" s="125"/>
      <c r="G634" s="124"/>
      <c r="H634" s="115"/>
      <c r="I634" s="116"/>
      <c r="J634" s="123"/>
      <c r="K634" s="124"/>
      <c r="M634" s="154"/>
      <c r="N634" s="158"/>
      <c r="O634" s="160"/>
      <c r="P634" s="127"/>
      <c r="Q634" s="125"/>
      <c r="R634" s="125"/>
      <c r="S634" s="125"/>
      <c r="T634" s="125"/>
      <c r="U634" s="124"/>
      <c r="V634" s="115"/>
      <c r="W634" s="116"/>
      <c r="X634" s="123"/>
      <c r="Y634" s="124"/>
      <c r="AA634" s="154"/>
    </row>
    <row r="635" spans="1:27" s="151" customFormat="1" x14ac:dyDescent="0.3">
      <c r="A635" s="121"/>
      <c r="B635" s="127"/>
      <c r="C635" s="125"/>
      <c r="D635" s="125"/>
      <c r="E635" s="125"/>
      <c r="F635" s="125"/>
      <c r="G635" s="124"/>
      <c r="H635" s="115"/>
      <c r="I635" s="116"/>
      <c r="J635" s="123"/>
      <c r="K635" s="124"/>
      <c r="M635" s="154"/>
      <c r="N635" s="158"/>
      <c r="O635" s="160"/>
      <c r="P635" s="127"/>
      <c r="Q635" s="125"/>
      <c r="R635" s="125"/>
      <c r="S635" s="125"/>
      <c r="T635" s="125"/>
      <c r="U635" s="124"/>
      <c r="V635" s="115"/>
      <c r="W635" s="116"/>
      <c r="X635" s="123"/>
      <c r="Y635" s="124"/>
      <c r="AA635" s="154"/>
    </row>
    <row r="636" spans="1:27" s="151" customFormat="1" x14ac:dyDescent="0.3">
      <c r="A636" s="121"/>
      <c r="B636" s="127"/>
      <c r="C636" s="125"/>
      <c r="D636" s="125"/>
      <c r="E636" s="125"/>
      <c r="F636" s="125"/>
      <c r="G636" s="124"/>
      <c r="H636" s="115"/>
      <c r="I636" s="116"/>
      <c r="J636" s="123"/>
      <c r="K636" s="124"/>
      <c r="M636" s="154"/>
      <c r="N636" s="158"/>
      <c r="O636" s="160"/>
      <c r="P636" s="127"/>
      <c r="Q636" s="125"/>
      <c r="R636" s="125"/>
      <c r="S636" s="125"/>
      <c r="T636" s="125"/>
      <c r="U636" s="124"/>
      <c r="V636" s="115"/>
      <c r="W636" s="116"/>
      <c r="X636" s="123"/>
      <c r="Y636" s="124"/>
      <c r="AA636" s="154"/>
    </row>
    <row r="637" spans="1:27" s="151" customFormat="1" x14ac:dyDescent="0.3">
      <c r="A637" s="121"/>
      <c r="B637" s="127"/>
      <c r="C637" s="125"/>
      <c r="D637" s="125"/>
      <c r="E637" s="125"/>
      <c r="F637" s="125"/>
      <c r="G637" s="124"/>
      <c r="H637" s="115"/>
      <c r="I637" s="116"/>
      <c r="J637" s="123"/>
      <c r="K637" s="124"/>
      <c r="M637" s="154"/>
      <c r="N637" s="158"/>
      <c r="O637" s="160"/>
      <c r="P637" s="127"/>
      <c r="Q637" s="125"/>
      <c r="R637" s="125"/>
      <c r="S637" s="125"/>
      <c r="T637" s="125"/>
      <c r="U637" s="124"/>
      <c r="V637" s="115"/>
      <c r="W637" s="116"/>
      <c r="X637" s="123"/>
      <c r="Y637" s="124"/>
      <c r="AA637" s="154"/>
    </row>
    <row r="638" spans="1:27" s="151" customFormat="1" x14ac:dyDescent="0.3">
      <c r="A638" s="121"/>
      <c r="B638" s="127"/>
      <c r="C638" s="125"/>
      <c r="D638" s="125"/>
      <c r="E638" s="125"/>
      <c r="F638" s="125"/>
      <c r="G638" s="124"/>
      <c r="H638" s="115"/>
      <c r="I638" s="116"/>
      <c r="J638" s="123"/>
      <c r="K638" s="124"/>
      <c r="M638" s="154"/>
      <c r="N638" s="158"/>
      <c r="O638" s="160"/>
      <c r="P638" s="127"/>
      <c r="Q638" s="125"/>
      <c r="R638" s="125"/>
      <c r="S638" s="125"/>
      <c r="T638" s="125"/>
      <c r="U638" s="124"/>
      <c r="V638" s="115"/>
      <c r="W638" s="116"/>
      <c r="X638" s="123"/>
      <c r="Y638" s="124"/>
      <c r="AA638" s="154"/>
    </row>
    <row r="639" spans="1:27" s="151" customFormat="1" x14ac:dyDescent="0.3">
      <c r="A639" s="121"/>
      <c r="B639" s="127"/>
      <c r="C639" s="125"/>
      <c r="D639" s="125"/>
      <c r="E639" s="125"/>
      <c r="F639" s="125"/>
      <c r="G639" s="124"/>
      <c r="H639" s="115"/>
      <c r="I639" s="116"/>
      <c r="J639" s="123"/>
      <c r="K639" s="124"/>
      <c r="M639" s="154"/>
      <c r="N639" s="158"/>
      <c r="O639" s="160"/>
      <c r="P639" s="127"/>
      <c r="Q639" s="125"/>
      <c r="R639" s="125"/>
      <c r="S639" s="125"/>
      <c r="T639" s="125"/>
      <c r="U639" s="124"/>
      <c r="V639" s="115"/>
      <c r="W639" s="116"/>
      <c r="X639" s="123"/>
      <c r="Y639" s="124"/>
      <c r="AA639" s="154"/>
    </row>
    <row r="640" spans="1:27" s="151" customFormat="1" x14ac:dyDescent="0.3">
      <c r="A640" s="121"/>
      <c r="B640" s="127"/>
      <c r="C640" s="125"/>
      <c r="D640" s="125"/>
      <c r="E640" s="125"/>
      <c r="F640" s="125"/>
      <c r="G640" s="124"/>
      <c r="H640" s="115"/>
      <c r="I640" s="116"/>
      <c r="J640" s="123"/>
      <c r="K640" s="124"/>
      <c r="M640" s="154"/>
      <c r="N640" s="158"/>
      <c r="O640" s="160"/>
      <c r="P640" s="127"/>
      <c r="Q640" s="125"/>
      <c r="R640" s="125"/>
      <c r="S640" s="125"/>
      <c r="T640" s="125"/>
      <c r="U640" s="124"/>
      <c r="V640" s="115"/>
      <c r="W640" s="116"/>
      <c r="X640" s="123"/>
      <c r="Y640" s="124"/>
      <c r="AA640" s="154"/>
    </row>
    <row r="641" spans="1:27" s="151" customFormat="1" x14ac:dyDescent="0.3">
      <c r="A641" s="121"/>
      <c r="B641" s="127"/>
      <c r="C641" s="125"/>
      <c r="D641" s="125"/>
      <c r="E641" s="125"/>
      <c r="F641" s="125"/>
      <c r="G641" s="124"/>
      <c r="H641" s="115"/>
      <c r="I641" s="116"/>
      <c r="J641" s="123"/>
      <c r="K641" s="124"/>
      <c r="M641" s="154"/>
      <c r="N641" s="158"/>
      <c r="O641" s="160"/>
      <c r="P641" s="127"/>
      <c r="Q641" s="125"/>
      <c r="R641" s="125"/>
      <c r="S641" s="125"/>
      <c r="T641" s="125"/>
      <c r="U641" s="124"/>
      <c r="V641" s="115"/>
      <c r="W641" s="116"/>
      <c r="X641" s="123"/>
      <c r="Y641" s="124"/>
      <c r="AA641" s="154"/>
    </row>
    <row r="642" spans="1:27" s="151" customFormat="1" x14ac:dyDescent="0.3">
      <c r="A642" s="121"/>
      <c r="B642" s="127"/>
      <c r="C642" s="125"/>
      <c r="D642" s="125"/>
      <c r="E642" s="125"/>
      <c r="F642" s="125"/>
      <c r="G642" s="124"/>
      <c r="H642" s="115"/>
      <c r="I642" s="116"/>
      <c r="J642" s="123"/>
      <c r="K642" s="124"/>
      <c r="M642" s="154"/>
      <c r="N642" s="158"/>
      <c r="O642" s="160"/>
      <c r="P642" s="127"/>
      <c r="Q642" s="125"/>
      <c r="R642" s="125"/>
      <c r="S642" s="125"/>
      <c r="T642" s="125"/>
      <c r="U642" s="124"/>
      <c r="V642" s="115"/>
      <c r="W642" s="116"/>
      <c r="X642" s="123"/>
      <c r="Y642" s="124"/>
      <c r="AA642" s="154"/>
    </row>
    <row r="643" spans="1:27" s="151" customFormat="1" x14ac:dyDescent="0.3">
      <c r="A643" s="121"/>
      <c r="B643" s="127"/>
      <c r="C643" s="125"/>
      <c r="D643" s="125"/>
      <c r="E643" s="125"/>
      <c r="F643" s="125"/>
      <c r="G643" s="124"/>
      <c r="H643" s="115"/>
      <c r="I643" s="116"/>
      <c r="J643" s="123"/>
      <c r="K643" s="124"/>
      <c r="M643" s="154"/>
      <c r="N643" s="158"/>
      <c r="O643" s="160"/>
      <c r="P643" s="127"/>
      <c r="Q643" s="125"/>
      <c r="R643" s="125"/>
      <c r="S643" s="125"/>
      <c r="T643" s="125"/>
      <c r="U643" s="124"/>
      <c r="V643" s="115"/>
      <c r="W643" s="116"/>
      <c r="X643" s="123"/>
      <c r="Y643" s="124"/>
      <c r="AA643" s="154"/>
    </row>
    <row r="644" spans="1:27" s="151" customFormat="1" x14ac:dyDescent="0.3">
      <c r="A644" s="121"/>
      <c r="B644" s="127"/>
      <c r="C644" s="125"/>
      <c r="D644" s="125"/>
      <c r="E644" s="125"/>
      <c r="F644" s="125"/>
      <c r="G644" s="124"/>
      <c r="H644" s="115"/>
      <c r="I644" s="116"/>
      <c r="J644" s="123"/>
      <c r="K644" s="124"/>
      <c r="M644" s="154"/>
      <c r="N644" s="158"/>
      <c r="O644" s="160"/>
      <c r="P644" s="127"/>
      <c r="Q644" s="125"/>
      <c r="R644" s="125"/>
      <c r="S644" s="125"/>
      <c r="T644" s="125"/>
      <c r="U644" s="124"/>
      <c r="V644" s="115"/>
      <c r="W644" s="116"/>
      <c r="X644" s="123"/>
      <c r="Y644" s="124"/>
      <c r="AA644" s="154"/>
    </row>
    <row r="645" spans="1:27" s="151" customFormat="1" x14ac:dyDescent="0.3">
      <c r="A645" s="121"/>
      <c r="B645" s="127"/>
      <c r="C645" s="125"/>
      <c r="D645" s="125"/>
      <c r="E645" s="125"/>
      <c r="F645" s="125"/>
      <c r="G645" s="124"/>
      <c r="H645" s="115"/>
      <c r="I645" s="116"/>
      <c r="J645" s="123"/>
      <c r="K645" s="124"/>
      <c r="M645" s="154"/>
      <c r="N645" s="158"/>
      <c r="O645" s="160"/>
      <c r="P645" s="127"/>
      <c r="Q645" s="125"/>
      <c r="R645" s="125"/>
      <c r="S645" s="125"/>
      <c r="T645" s="125"/>
      <c r="U645" s="124"/>
      <c r="V645" s="115"/>
      <c r="W645" s="116"/>
      <c r="X645" s="123"/>
      <c r="Y645" s="124"/>
      <c r="AA645" s="154"/>
    </row>
    <row r="646" spans="1:27" s="151" customFormat="1" x14ac:dyDescent="0.3">
      <c r="A646" s="121"/>
      <c r="B646" s="127"/>
      <c r="C646" s="125"/>
      <c r="D646" s="125"/>
      <c r="E646" s="125"/>
      <c r="F646" s="125"/>
      <c r="G646" s="124"/>
      <c r="H646" s="115"/>
      <c r="I646" s="116"/>
      <c r="J646" s="123"/>
      <c r="K646" s="124"/>
      <c r="M646" s="154"/>
      <c r="N646" s="158"/>
      <c r="O646" s="160"/>
      <c r="P646" s="127"/>
      <c r="Q646" s="125"/>
      <c r="R646" s="125"/>
      <c r="S646" s="125"/>
      <c r="T646" s="125"/>
      <c r="U646" s="124"/>
      <c r="V646" s="115"/>
      <c r="W646" s="116"/>
      <c r="X646" s="123"/>
      <c r="Y646" s="124"/>
      <c r="AA646" s="154"/>
    </row>
    <row r="647" spans="1:27" s="151" customFormat="1" x14ac:dyDescent="0.3">
      <c r="A647" s="121"/>
      <c r="B647" s="127"/>
      <c r="C647" s="125"/>
      <c r="D647" s="125"/>
      <c r="E647" s="125"/>
      <c r="F647" s="125"/>
      <c r="G647" s="124"/>
      <c r="H647" s="115"/>
      <c r="I647" s="116"/>
      <c r="J647" s="123"/>
      <c r="K647" s="124"/>
      <c r="M647" s="154"/>
      <c r="N647" s="158"/>
      <c r="O647" s="160"/>
      <c r="P647" s="127"/>
      <c r="Q647" s="125"/>
      <c r="R647" s="125"/>
      <c r="S647" s="125"/>
      <c r="T647" s="125"/>
      <c r="U647" s="124"/>
      <c r="V647" s="115"/>
      <c r="W647" s="116"/>
      <c r="X647" s="123"/>
      <c r="Y647" s="124"/>
      <c r="AA647" s="154"/>
    </row>
    <row r="648" spans="1:27" s="151" customFormat="1" x14ac:dyDescent="0.3">
      <c r="A648" s="121"/>
      <c r="B648" s="127"/>
      <c r="C648" s="125"/>
      <c r="D648" s="125"/>
      <c r="E648" s="125"/>
      <c r="F648" s="125"/>
      <c r="G648" s="124"/>
      <c r="H648" s="115"/>
      <c r="I648" s="116"/>
      <c r="J648" s="123"/>
      <c r="K648" s="124"/>
      <c r="M648" s="154"/>
      <c r="N648" s="158"/>
      <c r="O648" s="160"/>
      <c r="P648" s="127"/>
      <c r="Q648" s="125"/>
      <c r="R648" s="125"/>
      <c r="S648" s="125"/>
      <c r="T648" s="125"/>
      <c r="U648" s="124"/>
      <c r="V648" s="115"/>
      <c r="W648" s="116"/>
      <c r="X648" s="123"/>
      <c r="Y648" s="124"/>
      <c r="AA648" s="154"/>
    </row>
    <row r="649" spans="1:27" s="151" customFormat="1" x14ac:dyDescent="0.3">
      <c r="A649" s="121"/>
      <c r="B649" s="127"/>
      <c r="C649" s="125"/>
      <c r="D649" s="125"/>
      <c r="E649" s="125"/>
      <c r="F649" s="125"/>
      <c r="G649" s="124"/>
      <c r="H649" s="115"/>
      <c r="I649" s="116"/>
      <c r="J649" s="123"/>
      <c r="K649" s="124"/>
      <c r="M649" s="154"/>
      <c r="N649" s="158"/>
      <c r="O649" s="160"/>
      <c r="P649" s="127"/>
      <c r="Q649" s="125"/>
      <c r="R649" s="125"/>
      <c r="S649" s="125"/>
      <c r="T649" s="125"/>
      <c r="U649" s="124"/>
      <c r="V649" s="115"/>
      <c r="W649" s="116"/>
      <c r="X649" s="123"/>
      <c r="Y649" s="124"/>
      <c r="AA649" s="154"/>
    </row>
    <row r="650" spans="1:27" s="151" customFormat="1" x14ac:dyDescent="0.3">
      <c r="A650" s="121"/>
      <c r="B650" s="127"/>
      <c r="C650" s="125"/>
      <c r="D650" s="125"/>
      <c r="E650" s="125"/>
      <c r="F650" s="125"/>
      <c r="G650" s="124"/>
      <c r="H650" s="115"/>
      <c r="I650" s="116"/>
      <c r="J650" s="123"/>
      <c r="K650" s="124"/>
      <c r="M650" s="154"/>
      <c r="N650" s="158"/>
      <c r="O650" s="160"/>
      <c r="P650" s="127"/>
      <c r="Q650" s="125"/>
      <c r="R650" s="125"/>
      <c r="S650" s="125"/>
      <c r="T650" s="125"/>
      <c r="U650" s="124"/>
      <c r="V650" s="115"/>
      <c r="W650" s="116"/>
      <c r="X650" s="123"/>
      <c r="Y650" s="124"/>
      <c r="AA650" s="154"/>
    </row>
  </sheetData>
  <mergeCells count="36">
    <mergeCell ref="Z2:Z5"/>
    <mergeCell ref="AA2:AA5"/>
    <mergeCell ref="Z6:Z9"/>
    <mergeCell ref="AA6:AA9"/>
    <mergeCell ref="Z10:Z13"/>
    <mergeCell ref="AA10:AA13"/>
    <mergeCell ref="Z14:Z15"/>
    <mergeCell ref="AA14:AA15"/>
    <mergeCell ref="Z30:Z33"/>
    <mergeCell ref="AA30:AA33"/>
    <mergeCell ref="Z26:Z29"/>
    <mergeCell ref="AA26:AA29"/>
    <mergeCell ref="Z22:Z25"/>
    <mergeCell ref="AA22:AA25"/>
    <mergeCell ref="Z16:Z17"/>
    <mergeCell ref="AA16:AA17"/>
    <mergeCell ref="Z18:Z21"/>
    <mergeCell ref="AA18:AA21"/>
    <mergeCell ref="L24:L25"/>
    <mergeCell ref="M24:M25"/>
    <mergeCell ref="P1:U1"/>
    <mergeCell ref="V1:W1"/>
    <mergeCell ref="L30:L33"/>
    <mergeCell ref="M30:M33"/>
    <mergeCell ref="L26:L29"/>
    <mergeCell ref="M26:M29"/>
    <mergeCell ref="L22:L23"/>
    <mergeCell ref="M22:M23"/>
    <mergeCell ref="L20:L21"/>
    <mergeCell ref="M20:M21"/>
    <mergeCell ref="B1:G1"/>
    <mergeCell ref="H1:I1"/>
    <mergeCell ref="L14:L17"/>
    <mergeCell ref="M14:M17"/>
    <mergeCell ref="L18:L19"/>
    <mergeCell ref="M18:M19"/>
  </mergeCells>
  <conditionalFormatting sqref="A651:A1048576">
    <cfRule type="cellIs" dxfId="7" priority="7" operator="equal">
      <formula>"Y"</formula>
    </cfRule>
    <cfRule type="cellIs" dxfId="6" priority="8" operator="equal">
      <formula>"N"</formula>
    </cfRule>
  </conditionalFormatting>
  <conditionalFormatting sqref="B1 K1 D651:K1048576 B2:K650 P2:Y650">
    <cfRule type="cellIs" dxfId="5" priority="6" operator="equal">
      <formula>"1"</formula>
    </cfRule>
  </conditionalFormatting>
  <conditionalFormatting sqref="J1">
    <cfRule type="cellIs" dxfId="4" priority="5" operator="equal">
      <formula>"1"</formula>
    </cfRule>
  </conditionalFormatting>
  <conditionalFormatting sqref="O651:O1048576">
    <cfRule type="cellIs" dxfId="3" priority="3" operator="equal">
      <formula>"Y"</formula>
    </cfRule>
    <cfRule type="cellIs" dxfId="2" priority="4" operator="equal">
      <formula>"N"</formula>
    </cfRule>
  </conditionalFormatting>
  <conditionalFormatting sqref="P1 Y1 R651:Y1048576">
    <cfRule type="cellIs" dxfId="1" priority="2" operator="equal">
      <formula>"1"</formula>
    </cfRule>
  </conditionalFormatting>
  <conditionalFormatting sqref="X1">
    <cfRule type="cellIs" dxfId="0" priority="1" operator="equal">
      <formula>"1"</formula>
    </cfRule>
  </conditionalFormatting>
  <pageMargins left="0.39370078740157483" right="0.39370078740157483" top="0.78740157480314965" bottom="0.78740157480314965" header="0.31496062992125984" footer="0.31496062992125984"/>
  <pageSetup paperSize="9" scale="10" orientation="landscape"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Version 8C</vt:lpstr>
      <vt:lpstr>Version 8B</vt:lpstr>
      <vt:lpstr>Version 8A</vt:lpstr>
      <vt:lpstr>Version 7B</vt:lpstr>
      <vt:lpstr>Version 7A</vt:lpstr>
      <vt:lpstr>Version 6B</vt:lpstr>
      <vt:lpstr>Version 5</vt:lpstr>
      <vt:lpstr>Version 4</vt:lpstr>
      <vt:lpstr>Version 3</vt:lpstr>
      <vt:lpstr>Version 8 Print</vt:lpstr>
      <vt:lpstr>Version 8 Draft 1</vt:lpstr>
      <vt:lpstr>Version 8 Draft 2</vt:lpstr>
      <vt:lpstr>Version 8 Draft 3</vt:lpstr>
      <vt:lpstr>Version 8 Draft 3 Print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2023-12-15T09:01:39Z</dcterms:modified>
</cp:coreProperties>
</file>